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updateLinks="always" codeName="ThisWorkbook"/>
  <mc:AlternateContent xmlns:mc="http://schemas.openxmlformats.org/markup-compatibility/2006">
    <mc:Choice Requires="x15">
      <x15ac:absPath xmlns:x15ac="http://schemas.microsoft.com/office/spreadsheetml/2010/11/ac" url="Z:\LISTAS EMAIL\"/>
    </mc:Choice>
  </mc:AlternateContent>
  <bookViews>
    <workbookView xWindow="-120" yWindow="-120" windowWidth="20730" windowHeight="11160" tabRatio="1000"/>
  </bookViews>
  <sheets>
    <sheet name="ERO DISTRIBUCIONES SRL" sheetId="2" r:id="rId1"/>
    <sheet name="PEDIDO-LISTAS COMPLETAS " sheetId="3" state="hidden" r:id="rId2"/>
    <sheet name="PRF" sheetId="7" state="hidden" r:id="rId3"/>
    <sheet name="R- MOTOPARTES" sheetId="28" state="hidden" r:id="rId4"/>
    <sheet name="BUJES" sheetId="33" state="hidden" r:id="rId5"/>
    <sheet name="CADENAS" sheetId="12" state="hidden" r:id="rId6"/>
    <sheet name="CARBURACION" sheetId="34" state="hidden" r:id="rId7"/>
    <sheet name="CORONA-PIÑON" sheetId="9" state="hidden" r:id="rId8"/>
    <sheet name="COTT" sheetId="1" state="hidden" r:id="rId9"/>
    <sheet name="CURVA ESCAPE" sheetId="37" state="hidden" r:id="rId10"/>
    <sheet name="CAMARAS" sheetId="23" state="hidden" r:id="rId11"/>
    <sheet name="DISCOS" sheetId="16" state="hidden" r:id="rId12"/>
    <sheet name="FICHAS E INSTALACIONES" sheetId="29" state="hidden" r:id="rId13"/>
    <sheet name="FILTROS ECONO" sheetId="32" state="hidden" r:id="rId14"/>
    <sheet name="FILTROS BMB" sheetId="19" state="hidden" r:id="rId15"/>
    <sheet name="IMPORTADO DRN" sheetId="13" state="hidden" r:id="rId16"/>
    <sheet name="KRAFTEC" sheetId="17" state="hidden" r:id="rId17"/>
    <sheet name="GRASAS" sheetId="21" state="hidden" r:id="rId18"/>
    <sheet name="AROS LLANTAS" sheetId="15" state="hidden" r:id="rId19"/>
    <sheet name="LUBRICANTES" sheetId="25" state="hidden" r:id="rId20"/>
    <sheet name="MANUBRIO" sheetId="35" state="hidden" r:id="rId21"/>
    <sheet name="MULETA" sheetId="36" state="hidden" r:id="rId22"/>
    <sheet name="PORTA CORONA-MAZAS" sheetId="14" state="hidden" r:id="rId23"/>
    <sheet name="RAYOS" sheetId="10" state="hidden" r:id="rId24"/>
    <sheet name="SCAR" sheetId="11" state="hidden" r:id="rId25"/>
    <sheet name="TORNILLERIA" sheetId="5" state="hidden" r:id="rId26"/>
    <sheet name="VILLSO" sheetId="6" state="hidden" r:id="rId27"/>
    <sheet name="POSAPIE- GOMAS" sheetId="22" state="hidden" r:id="rId28"/>
    <sheet name="PROMOCION" sheetId="26" state="hidden" r:id="rId29"/>
    <sheet name="LISTA NACIONAL" sheetId="30" r:id="rId30"/>
    <sheet name="LISTA IMPORTADO" sheetId="31" r:id="rId31"/>
  </sheets>
  <definedNames>
    <definedName name="_xlnm._FilterDatabase" localSheetId="1" hidden="1">'PEDIDO-LISTAS COMPLETAS '!$A$6:$E$6</definedName>
    <definedName name="A">'IMPORTADO DRN'!#REF!</definedName>
  </definedNames>
  <calcPr calcId="162913"/>
</workbook>
</file>

<file path=xl/calcChain.xml><?xml version="1.0" encoding="utf-8"?>
<calcChain xmlns="http://schemas.openxmlformats.org/spreadsheetml/2006/main">
  <c r="G7" i="13" l="1"/>
  <c r="D425" i="13" l="1"/>
  <c r="D426" i="13"/>
  <c r="D427" i="13"/>
  <c r="D428" i="13"/>
  <c r="D429" i="13"/>
  <c r="D430" i="13"/>
  <c r="D431" i="13"/>
  <c r="D424" i="13"/>
  <c r="D404" i="13"/>
  <c r="D405" i="13"/>
  <c r="D406" i="13"/>
  <c r="D407" i="13"/>
  <c r="D408" i="13"/>
  <c r="D409" i="13"/>
  <c r="D410" i="13"/>
  <c r="D403" i="13"/>
  <c r="D393" i="13"/>
  <c r="D394" i="13"/>
  <c r="D395" i="13"/>
  <c r="D396" i="13"/>
  <c r="D397" i="13"/>
  <c r="D398" i="13"/>
  <c r="D399" i="13"/>
  <c r="D400" i="13"/>
  <c r="D401" i="13"/>
  <c r="D392" i="13"/>
  <c r="D368" i="13"/>
  <c r="D378" i="13"/>
  <c r="D348" i="13"/>
  <c r="D349" i="13"/>
  <c r="D297" i="13"/>
  <c r="D298" i="13"/>
  <c r="D299" i="13"/>
  <c r="D300" i="13"/>
  <c r="D296" i="13"/>
  <c r="D263" i="13"/>
  <c r="D264" i="13"/>
  <c r="D265" i="13"/>
  <c r="D266" i="13"/>
  <c r="D267" i="13"/>
  <c r="D268" i="13"/>
  <c r="D269" i="13"/>
  <c r="D270" i="13"/>
  <c r="D271" i="13"/>
  <c r="D272" i="13"/>
  <c r="D287" i="13"/>
  <c r="D226" i="13"/>
  <c r="D227" i="13"/>
  <c r="D189" i="13"/>
  <c r="D190" i="13"/>
  <c r="D191" i="13"/>
  <c r="D192" i="13"/>
  <c r="D193" i="13"/>
  <c r="D188" i="13"/>
  <c r="D210" i="13" l="1"/>
  <c r="D206" i="13"/>
  <c r="D204" i="13"/>
  <c r="D201" i="13"/>
  <c r="D196" i="13"/>
  <c r="D109" i="13"/>
  <c r="D108" i="13"/>
  <c r="D107" i="13"/>
  <c r="D106" i="13"/>
  <c r="D105" i="13"/>
  <c r="D77" i="13"/>
  <c r="D74" i="13"/>
  <c r="D75" i="13"/>
  <c r="D70" i="13"/>
  <c r="D58" i="13"/>
  <c r="D59" i="13"/>
  <c r="D60" i="13"/>
  <c r="D51" i="13"/>
  <c r="D52" i="13"/>
  <c r="D53" i="13"/>
  <c r="D50" i="13"/>
  <c r="D29" i="13"/>
  <c r="D33" i="13"/>
  <c r="D25" i="13"/>
  <c r="E176" i="19" l="1"/>
  <c r="E177" i="19"/>
  <c r="E178" i="19"/>
  <c r="E179" i="19"/>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3" i="17"/>
  <c r="C124" i="17"/>
  <c r="C125" i="17"/>
  <c r="C126" i="17"/>
  <c r="C127" i="17"/>
  <c r="C128" i="17"/>
  <c r="C129" i="17"/>
  <c r="C130" i="17"/>
  <c r="C131" i="17"/>
  <c r="C132" i="17"/>
  <c r="C133" i="17"/>
  <c r="C134" i="17"/>
  <c r="C135" i="17"/>
  <c r="C136" i="17"/>
  <c r="C137" i="17"/>
  <c r="C138" i="17"/>
  <c r="C139" i="17"/>
  <c r="C140" i="17"/>
  <c r="C141" i="17"/>
  <c r="C142" i="17"/>
  <c r="C143" i="17"/>
  <c r="C144" i="17"/>
  <c r="C145" i="17"/>
  <c r="C146" i="17"/>
  <c r="C147" i="17"/>
  <c r="C148" i="17"/>
  <c r="C149" i="17"/>
  <c r="C150" i="17"/>
  <c r="C151" i="17"/>
  <c r="C152" i="17"/>
  <c r="C153" i="17"/>
  <c r="C154" i="17"/>
  <c r="C155" i="17"/>
  <c r="C156" i="17"/>
  <c r="C157" i="17"/>
  <c r="C158" i="17"/>
  <c r="C159" i="17"/>
  <c r="C160" i="17"/>
  <c r="C161" i="17"/>
  <c r="C162" i="17"/>
  <c r="C163" i="17"/>
  <c r="C164" i="17"/>
  <c r="C165" i="17"/>
  <c r="C166" i="17"/>
  <c r="C167" i="17"/>
  <c r="C168" i="17"/>
  <c r="C169" i="17"/>
  <c r="C170" i="17"/>
  <c r="C171" i="17"/>
  <c r="C172" i="17"/>
  <c r="C173" i="17"/>
  <c r="C174" i="17"/>
  <c r="C175" i="17"/>
  <c r="C176" i="17"/>
  <c r="C177" i="17"/>
  <c r="C178" i="17"/>
  <c r="C179" i="17"/>
  <c r="C180" i="17"/>
  <c r="C181" i="17"/>
  <c r="C182" i="17"/>
  <c r="C183" i="17"/>
  <c r="C184" i="17"/>
  <c r="C185" i="17"/>
  <c r="C186" i="17"/>
  <c r="C187" i="17"/>
  <c r="C188" i="17"/>
  <c r="C189" i="17"/>
  <c r="C190" i="17"/>
  <c r="C191" i="17"/>
  <c r="C192" i="17"/>
  <c r="C193" i="17"/>
  <c r="C194" i="17"/>
  <c r="C195" i="17"/>
  <c r="C196" i="17"/>
  <c r="C197" i="17"/>
  <c r="C198" i="17"/>
  <c r="C199" i="17"/>
  <c r="C200" i="17"/>
  <c r="C201" i="17"/>
  <c r="C202" i="17"/>
  <c r="C203" i="17"/>
  <c r="C204" i="17"/>
  <c r="C205" i="17"/>
  <c r="C206" i="17"/>
  <c r="C207" i="17"/>
  <c r="C208" i="17"/>
  <c r="C209" i="17"/>
  <c r="C210" i="17"/>
  <c r="C211" i="17"/>
  <c r="C212" i="17"/>
  <c r="C213" i="17"/>
  <c r="C214" i="17"/>
  <c r="C215" i="17"/>
  <c r="C216" i="17"/>
  <c r="C217" i="17"/>
  <c r="C218" i="17"/>
  <c r="C219" i="17"/>
  <c r="C220" i="17"/>
  <c r="C221" i="17"/>
  <c r="C222" i="17"/>
  <c r="C223" i="17"/>
  <c r="C224" i="17"/>
  <c r="C225" i="17"/>
  <c r="C226" i="17"/>
  <c r="C227" i="17"/>
  <c r="C228" i="17"/>
  <c r="C229" i="17"/>
  <c r="C230" i="17"/>
  <c r="C231" i="17"/>
  <c r="C232" i="17"/>
  <c r="C233" i="17"/>
  <c r="C234" i="17"/>
  <c r="C235" i="17"/>
  <c r="C236" i="17"/>
  <c r="C237" i="17"/>
  <c r="C238" i="17"/>
  <c r="C239" i="17"/>
  <c r="C240" i="17"/>
  <c r="C241" i="17"/>
  <c r="C242" i="17"/>
  <c r="C243" i="17"/>
  <c r="C244" i="17"/>
  <c r="C245" i="17"/>
  <c r="C246" i="17"/>
  <c r="C247" i="17"/>
  <c r="C248" i="17"/>
  <c r="C249" i="17"/>
  <c r="C250" i="17"/>
  <c r="C251" i="17"/>
  <c r="C252" i="17"/>
  <c r="C253" i="17"/>
  <c r="C254" i="17"/>
  <c r="C255" i="17"/>
  <c r="C256" i="17"/>
  <c r="C257" i="17"/>
  <c r="C258" i="17"/>
  <c r="C259" i="17"/>
  <c r="C260" i="17"/>
  <c r="C261" i="17"/>
  <c r="C262" i="17"/>
  <c r="C263" i="17"/>
  <c r="C264" i="17"/>
  <c r="C265" i="17"/>
  <c r="C266" i="17"/>
  <c r="C267" i="17"/>
  <c r="C268" i="17"/>
  <c r="C269" i="17"/>
  <c r="C270" i="17"/>
  <c r="C271" i="17"/>
  <c r="C272" i="17"/>
  <c r="C8" i="17"/>
  <c r="D8" i="17" s="1"/>
  <c r="E171" i="19" l="1"/>
  <c r="D12" i="36" l="1"/>
  <c r="E12" i="36" s="1"/>
  <c r="D13" i="36"/>
  <c r="E13" i="36" s="1"/>
  <c r="D14" i="36"/>
  <c r="E14" i="36" s="1"/>
  <c r="E45" i="22" l="1"/>
  <c r="F45" i="22" s="1"/>
  <c r="E169" i="19" l="1"/>
  <c r="E170" i="19"/>
  <c r="E172" i="19"/>
  <c r="E173" i="19"/>
  <c r="E174" i="19"/>
  <c r="E175" i="19"/>
  <c r="E167" i="19"/>
  <c r="E168" i="19"/>
  <c r="E53" i="15" l="1"/>
  <c r="F53" i="15" s="1"/>
  <c r="E54" i="15"/>
  <c r="F54" i="15" s="1"/>
  <c r="E55" i="15"/>
  <c r="F55" i="15" s="1"/>
  <c r="E56" i="15"/>
  <c r="F56" i="15" s="1"/>
  <c r="E57" i="15"/>
  <c r="F57" i="15" s="1"/>
  <c r="E52" i="15"/>
  <c r="F52" i="15" s="1"/>
  <c r="E29" i="15"/>
  <c r="F29" i="15" s="1"/>
  <c r="E30" i="15"/>
  <c r="F30" i="15" s="1"/>
  <c r="E31" i="15"/>
  <c r="F31" i="15" s="1"/>
  <c r="E32" i="15"/>
  <c r="F32" i="15" s="1"/>
  <c r="E33" i="15"/>
  <c r="F33" i="15" s="1"/>
  <c r="E34" i="15"/>
  <c r="F34" i="15" s="1"/>
  <c r="E35" i="15"/>
  <c r="F35" i="15" s="1"/>
  <c r="E36" i="15"/>
  <c r="F36" i="15" s="1"/>
  <c r="E37" i="15"/>
  <c r="F37" i="15" s="1"/>
  <c r="E38" i="15"/>
  <c r="F38" i="15" s="1"/>
  <c r="E39" i="15"/>
  <c r="F39" i="15" s="1"/>
  <c r="E40" i="15"/>
  <c r="F40" i="15" s="1"/>
  <c r="E41" i="15"/>
  <c r="F41" i="15" s="1"/>
  <c r="E42" i="15"/>
  <c r="F42" i="15" s="1"/>
  <c r="E43" i="15"/>
  <c r="F43" i="15" s="1"/>
  <c r="E44" i="15"/>
  <c r="F44" i="15" s="1"/>
  <c r="E45" i="15"/>
  <c r="F45" i="15" s="1"/>
  <c r="E46" i="15"/>
  <c r="F46" i="15" s="1"/>
  <c r="E47" i="15"/>
  <c r="F47" i="15" s="1"/>
  <c r="E48" i="15"/>
  <c r="F48" i="15" s="1"/>
  <c r="E49" i="15"/>
  <c r="F49" i="15" s="1"/>
  <c r="E28" i="15"/>
  <c r="F28" i="15" s="1"/>
  <c r="E33" i="28" l="1"/>
  <c r="F33" i="28" s="1"/>
  <c r="E162" i="19" l="1"/>
  <c r="E163" i="19"/>
  <c r="D871" i="5"/>
  <c r="E871" i="5" s="1"/>
  <c r="D1615" i="5"/>
  <c r="E1615" i="5" s="1"/>
  <c r="D1616" i="5"/>
  <c r="E1616" i="5" s="1"/>
  <c r="D1617" i="5"/>
  <c r="E1617" i="5" s="1"/>
  <c r="E45" i="28" l="1"/>
  <c r="F45" i="28" s="1"/>
  <c r="E44" i="28"/>
  <c r="F44" i="28" s="1"/>
  <c r="E43" i="28"/>
  <c r="F43" i="28" s="1"/>
  <c r="E42" i="28"/>
  <c r="F42" i="28" s="1"/>
  <c r="E41" i="28"/>
  <c r="F41" i="28" s="1"/>
  <c r="E40" i="28"/>
  <c r="F40" i="28" s="1"/>
  <c r="E39" i="28"/>
  <c r="F39" i="28" s="1"/>
  <c r="E38" i="28"/>
  <c r="F38" i="28" s="1"/>
  <c r="E35" i="28"/>
  <c r="F35" i="28" s="1"/>
  <c r="E34" i="28"/>
  <c r="F34" i="28" s="1"/>
  <c r="E32" i="28"/>
  <c r="F32" i="28" s="1"/>
  <c r="E31" i="28"/>
  <c r="F31" i="28" s="1"/>
  <c r="E29" i="28"/>
  <c r="F29" i="28" s="1"/>
  <c r="E28" i="28"/>
  <c r="F28" i="28" s="1"/>
  <c r="E27" i="28"/>
  <c r="F27" i="28" s="1"/>
  <c r="E26" i="28"/>
  <c r="F26" i="28" s="1"/>
  <c r="E25" i="28"/>
  <c r="F25" i="28" s="1"/>
  <c r="E23" i="28"/>
  <c r="F23" i="28" s="1"/>
  <c r="E22" i="28"/>
  <c r="F22" i="28" s="1"/>
  <c r="E21" i="28"/>
  <c r="F21" i="28" s="1"/>
  <c r="E20" i="28"/>
  <c r="F20" i="28" s="1"/>
  <c r="E18" i="28"/>
  <c r="F18" i="28" s="1"/>
  <c r="E17" i="28"/>
  <c r="F17" i="28" s="1"/>
  <c r="E16" i="28"/>
  <c r="F16" i="28" s="1"/>
  <c r="E15" i="28"/>
  <c r="F15" i="28" s="1"/>
  <c r="E13" i="28"/>
  <c r="F13" i="28" s="1"/>
  <c r="E12" i="28"/>
  <c r="F12" i="28" s="1"/>
  <c r="E11" i="28"/>
  <c r="F11" i="28" s="1"/>
  <c r="E9" i="28"/>
  <c r="F9" i="28" s="1"/>
  <c r="E8" i="28"/>
  <c r="F8" i="28" s="1"/>
  <c r="E12" i="22" l="1"/>
  <c r="F12" i="22" s="1"/>
  <c r="E13" i="22"/>
  <c r="F13" i="22" s="1"/>
  <c r="D74" i="14" l="1"/>
  <c r="E74" i="14" s="1"/>
  <c r="E78" i="19"/>
  <c r="E79" i="19"/>
  <c r="E24" i="19" l="1"/>
  <c r="E25" i="19"/>
  <c r="D579" i="13" l="1"/>
  <c r="D580" i="13"/>
  <c r="D578" i="13"/>
  <c r="D576" i="13"/>
  <c r="D575" i="13"/>
  <c r="D574" i="13"/>
  <c r="D329" i="13"/>
  <c r="D26" i="13"/>
  <c r="D27" i="13"/>
  <c r="E54" i="10"/>
  <c r="E64" i="10"/>
  <c r="E65" i="10"/>
  <c r="E66" i="10"/>
  <c r="D5" i="5" l="1"/>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D607" i="5"/>
  <c r="D608" i="5"/>
  <c r="D609" i="5"/>
  <c r="D610" i="5"/>
  <c r="D611" i="5"/>
  <c r="D612" i="5"/>
  <c r="D613" i="5"/>
  <c r="D614" i="5"/>
  <c r="D615" i="5"/>
  <c r="D616" i="5"/>
  <c r="D617" i="5"/>
  <c r="D618" i="5"/>
  <c r="D619" i="5"/>
  <c r="D620" i="5"/>
  <c r="D621" i="5"/>
  <c r="D622" i="5"/>
  <c r="D623" i="5"/>
  <c r="D624" i="5"/>
  <c r="D625" i="5"/>
  <c r="D626" i="5"/>
  <c r="D627" i="5"/>
  <c r="D628" i="5"/>
  <c r="D629" i="5"/>
  <c r="D630" i="5"/>
  <c r="D631" i="5"/>
  <c r="D632" i="5"/>
  <c r="D633" i="5"/>
  <c r="D634" i="5"/>
  <c r="D635" i="5"/>
  <c r="D636" i="5"/>
  <c r="D637" i="5"/>
  <c r="D638" i="5"/>
  <c r="D639" i="5"/>
  <c r="D640" i="5"/>
  <c r="D641" i="5"/>
  <c r="D642" i="5"/>
  <c r="D643" i="5"/>
  <c r="D644" i="5"/>
  <c r="D645" i="5"/>
  <c r="D646" i="5"/>
  <c r="D647" i="5"/>
  <c r="D648" i="5"/>
  <c r="D649" i="5"/>
  <c r="D650" i="5"/>
  <c r="D651" i="5"/>
  <c r="D652" i="5"/>
  <c r="D653" i="5"/>
  <c r="D654" i="5"/>
  <c r="D655" i="5"/>
  <c r="D656" i="5"/>
  <c r="D657" i="5"/>
  <c r="D658" i="5"/>
  <c r="D659" i="5"/>
  <c r="D660" i="5"/>
  <c r="D661" i="5"/>
  <c r="D662" i="5"/>
  <c r="D663" i="5"/>
  <c r="D664" i="5"/>
  <c r="D665" i="5"/>
  <c r="D666" i="5"/>
  <c r="D667" i="5"/>
  <c r="D668" i="5"/>
  <c r="D669" i="5"/>
  <c r="D670" i="5"/>
  <c r="D671" i="5"/>
  <c r="D672" i="5"/>
  <c r="D673" i="5"/>
  <c r="D674" i="5"/>
  <c r="D675" i="5"/>
  <c r="D676" i="5"/>
  <c r="D677" i="5"/>
  <c r="D678" i="5"/>
  <c r="D679" i="5"/>
  <c r="D680" i="5"/>
  <c r="D681" i="5"/>
  <c r="D682" i="5"/>
  <c r="D683" i="5"/>
  <c r="D684" i="5"/>
  <c r="D685" i="5"/>
  <c r="D686" i="5"/>
  <c r="D687" i="5"/>
  <c r="D688" i="5"/>
  <c r="D689" i="5"/>
  <c r="D690" i="5"/>
  <c r="D691" i="5"/>
  <c r="D692" i="5"/>
  <c r="D693" i="5"/>
  <c r="D694" i="5"/>
  <c r="D695" i="5"/>
  <c r="D696" i="5"/>
  <c r="D697" i="5"/>
  <c r="D698" i="5"/>
  <c r="D699" i="5"/>
  <c r="D700" i="5"/>
  <c r="D701" i="5"/>
  <c r="D702" i="5"/>
  <c r="D703" i="5"/>
  <c r="D704" i="5"/>
  <c r="D705" i="5"/>
  <c r="D706" i="5"/>
  <c r="D707" i="5"/>
  <c r="D708" i="5"/>
  <c r="D709" i="5"/>
  <c r="D710" i="5"/>
  <c r="D711" i="5"/>
  <c r="D712" i="5"/>
  <c r="D713" i="5"/>
  <c r="D714" i="5"/>
  <c r="D715" i="5"/>
  <c r="D716" i="5"/>
  <c r="D717" i="5"/>
  <c r="D718" i="5"/>
  <c r="D719" i="5"/>
  <c r="D720" i="5"/>
  <c r="D721" i="5"/>
  <c r="D722" i="5"/>
  <c r="D723" i="5"/>
  <c r="D724" i="5"/>
  <c r="D725" i="5"/>
  <c r="D726" i="5"/>
  <c r="D727" i="5"/>
  <c r="D728" i="5"/>
  <c r="D729" i="5"/>
  <c r="D730" i="5"/>
  <c r="D731" i="5"/>
  <c r="D732" i="5"/>
  <c r="D733" i="5"/>
  <c r="D734" i="5"/>
  <c r="D735" i="5"/>
  <c r="D736" i="5"/>
  <c r="D737" i="5"/>
  <c r="D738" i="5"/>
  <c r="D739" i="5"/>
  <c r="D740" i="5"/>
  <c r="D741" i="5"/>
  <c r="D742" i="5"/>
  <c r="D743" i="5"/>
  <c r="D744" i="5"/>
  <c r="D745" i="5"/>
  <c r="D746" i="5"/>
  <c r="D747" i="5"/>
  <c r="D748" i="5"/>
  <c r="D749" i="5"/>
  <c r="D750" i="5"/>
  <c r="D751" i="5"/>
  <c r="D752" i="5"/>
  <c r="D753" i="5"/>
  <c r="D754" i="5"/>
  <c r="D755" i="5"/>
  <c r="D756" i="5"/>
  <c r="D757" i="5"/>
  <c r="D758" i="5"/>
  <c r="D759" i="5"/>
  <c r="D760" i="5"/>
  <c r="D761" i="5"/>
  <c r="D762" i="5"/>
  <c r="D763" i="5"/>
  <c r="D764" i="5"/>
  <c r="D765" i="5"/>
  <c r="D766" i="5"/>
  <c r="D767" i="5"/>
  <c r="D768" i="5"/>
  <c r="D769" i="5"/>
  <c r="D770" i="5"/>
  <c r="D771" i="5"/>
  <c r="D772" i="5"/>
  <c r="D773" i="5"/>
  <c r="D774" i="5"/>
  <c r="D775" i="5"/>
  <c r="D776" i="5"/>
  <c r="D777" i="5"/>
  <c r="D778" i="5"/>
  <c r="D779" i="5"/>
  <c r="D780" i="5"/>
  <c r="D781" i="5"/>
  <c r="D782" i="5"/>
  <c r="D783" i="5"/>
  <c r="D784" i="5"/>
  <c r="D785" i="5"/>
  <c r="D786" i="5"/>
  <c r="D787" i="5"/>
  <c r="D788" i="5"/>
  <c r="D789" i="5"/>
  <c r="D790" i="5"/>
  <c r="D791" i="5"/>
  <c r="D792" i="5"/>
  <c r="D793" i="5"/>
  <c r="D794" i="5"/>
  <c r="D795" i="5"/>
  <c r="D796" i="5"/>
  <c r="D797" i="5"/>
  <c r="D798" i="5"/>
  <c r="D799" i="5"/>
  <c r="D800" i="5"/>
  <c r="D801" i="5"/>
  <c r="D802" i="5"/>
  <c r="D803" i="5"/>
  <c r="D804" i="5"/>
  <c r="D805" i="5"/>
  <c r="D806" i="5"/>
  <c r="D807" i="5"/>
  <c r="D808" i="5"/>
  <c r="D809" i="5"/>
  <c r="D810" i="5"/>
  <c r="D811" i="5"/>
  <c r="D812" i="5"/>
  <c r="D813" i="5"/>
  <c r="D814" i="5"/>
  <c r="D815" i="5"/>
  <c r="D816" i="5"/>
  <c r="D817" i="5"/>
  <c r="D818" i="5"/>
  <c r="D819" i="5"/>
  <c r="D820" i="5"/>
  <c r="D821" i="5"/>
  <c r="D822" i="5"/>
  <c r="D823" i="5"/>
  <c r="D824" i="5"/>
  <c r="D825" i="5"/>
  <c r="D826" i="5"/>
  <c r="D827" i="5"/>
  <c r="D828" i="5"/>
  <c r="D829" i="5"/>
  <c r="D830" i="5"/>
  <c r="D831" i="5"/>
  <c r="D832" i="5"/>
  <c r="D833" i="5"/>
  <c r="D834" i="5"/>
  <c r="D835" i="5"/>
  <c r="D836" i="5"/>
  <c r="D837" i="5"/>
  <c r="D838" i="5"/>
  <c r="D839" i="5"/>
  <c r="D840" i="5"/>
  <c r="D841" i="5"/>
  <c r="D842" i="5"/>
  <c r="D843" i="5"/>
  <c r="D844" i="5"/>
  <c r="D845" i="5"/>
  <c r="D846" i="5"/>
  <c r="D847" i="5"/>
  <c r="D848" i="5"/>
  <c r="D849" i="5"/>
  <c r="D850" i="5"/>
  <c r="D851" i="5"/>
  <c r="D852" i="5"/>
  <c r="D853" i="5"/>
  <c r="D854" i="5"/>
  <c r="D855" i="5"/>
  <c r="D856" i="5"/>
  <c r="D857" i="5"/>
  <c r="D858" i="5"/>
  <c r="D859" i="5"/>
  <c r="D860" i="5"/>
  <c r="D861" i="5"/>
  <c r="D862" i="5"/>
  <c r="D863" i="5"/>
  <c r="D864" i="5"/>
  <c r="D865" i="5"/>
  <c r="D866" i="5"/>
  <c r="D867" i="5"/>
  <c r="D868" i="5"/>
  <c r="D869" i="5"/>
  <c r="D870" i="5"/>
  <c r="D872" i="5"/>
  <c r="D873" i="5"/>
  <c r="D874" i="5"/>
  <c r="D875" i="5"/>
  <c r="D876" i="5"/>
  <c r="D877" i="5"/>
  <c r="D878" i="5"/>
  <c r="D879" i="5"/>
  <c r="D880" i="5"/>
  <c r="D881" i="5"/>
  <c r="D882" i="5"/>
  <c r="D883" i="5"/>
  <c r="D884" i="5"/>
  <c r="D885" i="5"/>
  <c r="D886" i="5"/>
  <c r="D887" i="5"/>
  <c r="D888" i="5"/>
  <c r="D889" i="5"/>
  <c r="D890" i="5"/>
  <c r="D891" i="5"/>
  <c r="D892" i="5"/>
  <c r="D893" i="5"/>
  <c r="D894" i="5"/>
  <c r="D895" i="5"/>
  <c r="D896" i="5"/>
  <c r="D897" i="5"/>
  <c r="D898" i="5"/>
  <c r="D899" i="5"/>
  <c r="D900" i="5"/>
  <c r="D901" i="5"/>
  <c r="D902" i="5"/>
  <c r="D903" i="5"/>
  <c r="D904" i="5"/>
  <c r="D905" i="5"/>
  <c r="D906" i="5"/>
  <c r="D907" i="5"/>
  <c r="D908" i="5"/>
  <c r="D909" i="5"/>
  <c r="D910" i="5"/>
  <c r="D911" i="5"/>
  <c r="D912" i="5"/>
  <c r="D913" i="5"/>
  <c r="D914" i="5"/>
  <c r="D915" i="5"/>
  <c r="D916" i="5"/>
  <c r="D917" i="5"/>
  <c r="D918" i="5"/>
  <c r="D919" i="5"/>
  <c r="D920" i="5"/>
  <c r="D921" i="5"/>
  <c r="D922" i="5"/>
  <c r="D923" i="5"/>
  <c r="D924" i="5"/>
  <c r="D925" i="5"/>
  <c r="D926" i="5"/>
  <c r="D927" i="5"/>
  <c r="D928" i="5"/>
  <c r="D929" i="5"/>
  <c r="D930" i="5"/>
  <c r="D931" i="5"/>
  <c r="D932" i="5"/>
  <c r="D933" i="5"/>
  <c r="D934" i="5"/>
  <c r="D935" i="5"/>
  <c r="D936" i="5"/>
  <c r="D937" i="5"/>
  <c r="D938" i="5"/>
  <c r="D939" i="5"/>
  <c r="D940" i="5"/>
  <c r="D941" i="5"/>
  <c r="D942" i="5"/>
  <c r="D943" i="5"/>
  <c r="D944" i="5"/>
  <c r="D945" i="5"/>
  <c r="D946" i="5"/>
  <c r="D947" i="5"/>
  <c r="D948" i="5"/>
  <c r="D949" i="5"/>
  <c r="D950" i="5"/>
  <c r="D951" i="5"/>
  <c r="D952" i="5"/>
  <c r="D953" i="5"/>
  <c r="D954" i="5"/>
  <c r="D955" i="5"/>
  <c r="D956" i="5"/>
  <c r="D957" i="5"/>
  <c r="D958" i="5"/>
  <c r="D959" i="5"/>
  <c r="D960" i="5"/>
  <c r="D961" i="5"/>
  <c r="D962" i="5"/>
  <c r="D963" i="5"/>
  <c r="D964" i="5"/>
  <c r="D965" i="5"/>
  <c r="D966" i="5"/>
  <c r="D967" i="5"/>
  <c r="D968" i="5"/>
  <c r="D969" i="5"/>
  <c r="D970" i="5"/>
  <c r="D971" i="5"/>
  <c r="D972" i="5"/>
  <c r="D973" i="5"/>
  <c r="D974" i="5"/>
  <c r="D975" i="5"/>
  <c r="D976" i="5"/>
  <c r="D977" i="5"/>
  <c r="D978" i="5"/>
  <c r="D979" i="5"/>
  <c r="D980" i="5"/>
  <c r="D981" i="5"/>
  <c r="D982" i="5"/>
  <c r="D983" i="5"/>
  <c r="D984" i="5"/>
  <c r="D985" i="5"/>
  <c r="D986" i="5"/>
  <c r="D987" i="5"/>
  <c r="D988" i="5"/>
  <c r="D989" i="5"/>
  <c r="D990" i="5"/>
  <c r="D991" i="5"/>
  <c r="D992" i="5"/>
  <c r="D993" i="5"/>
  <c r="D994" i="5"/>
  <c r="D995" i="5"/>
  <c r="D996" i="5"/>
  <c r="D997" i="5"/>
  <c r="D998" i="5"/>
  <c r="D999" i="5"/>
  <c r="D1000" i="5"/>
  <c r="D1001" i="5"/>
  <c r="D1002" i="5"/>
  <c r="D1003" i="5"/>
  <c r="D1004" i="5"/>
  <c r="D1005" i="5"/>
  <c r="D1006" i="5"/>
  <c r="D1007" i="5"/>
  <c r="D1008" i="5"/>
  <c r="D1009" i="5"/>
  <c r="D1010" i="5"/>
  <c r="D1011" i="5"/>
  <c r="D1012" i="5"/>
  <c r="D1013" i="5"/>
  <c r="D1014" i="5"/>
  <c r="D1015" i="5"/>
  <c r="D1016" i="5"/>
  <c r="D1017" i="5"/>
  <c r="D1018" i="5"/>
  <c r="D1019" i="5"/>
  <c r="D1020" i="5"/>
  <c r="D1021" i="5"/>
  <c r="D1022" i="5"/>
  <c r="D1023" i="5"/>
  <c r="D1024" i="5"/>
  <c r="D1025" i="5"/>
  <c r="D1026" i="5"/>
  <c r="D1027" i="5"/>
  <c r="D1028" i="5"/>
  <c r="D1029" i="5"/>
  <c r="D1030" i="5"/>
  <c r="D1031" i="5"/>
  <c r="D1032" i="5"/>
  <c r="D1033" i="5"/>
  <c r="D1034" i="5"/>
  <c r="D1035" i="5"/>
  <c r="D1036" i="5"/>
  <c r="D1037" i="5"/>
  <c r="D1038" i="5"/>
  <c r="D1039" i="5"/>
  <c r="D1040" i="5"/>
  <c r="D1041" i="5"/>
  <c r="D1042" i="5"/>
  <c r="D1043" i="5"/>
  <c r="D1044" i="5"/>
  <c r="D1045" i="5"/>
  <c r="D1046" i="5"/>
  <c r="D1047" i="5"/>
  <c r="D1048" i="5"/>
  <c r="D1049" i="5"/>
  <c r="D1050" i="5"/>
  <c r="D1051" i="5"/>
  <c r="D1052" i="5"/>
  <c r="D1053" i="5"/>
  <c r="D1054" i="5"/>
  <c r="D1055" i="5"/>
  <c r="D1056" i="5"/>
  <c r="D1057" i="5"/>
  <c r="D1058" i="5"/>
  <c r="D1059" i="5"/>
  <c r="D1060" i="5"/>
  <c r="D1061" i="5"/>
  <c r="D1062" i="5"/>
  <c r="D1063" i="5"/>
  <c r="D1064" i="5"/>
  <c r="D1065" i="5"/>
  <c r="D1066" i="5"/>
  <c r="D1067" i="5"/>
  <c r="D1068" i="5"/>
  <c r="D1069" i="5"/>
  <c r="D1070" i="5"/>
  <c r="D1071" i="5"/>
  <c r="D1072" i="5"/>
  <c r="D1073" i="5"/>
  <c r="D1074" i="5"/>
  <c r="D1075" i="5"/>
  <c r="D1076" i="5"/>
  <c r="D1077" i="5"/>
  <c r="D1078" i="5"/>
  <c r="D1079" i="5"/>
  <c r="D1080" i="5"/>
  <c r="D1081" i="5"/>
  <c r="D1082" i="5"/>
  <c r="D1083" i="5"/>
  <c r="D1084" i="5"/>
  <c r="D1085" i="5"/>
  <c r="D1086" i="5"/>
  <c r="D1087" i="5"/>
  <c r="D1088" i="5"/>
  <c r="D1089" i="5"/>
  <c r="D1090" i="5"/>
  <c r="D1091" i="5"/>
  <c r="D1092" i="5"/>
  <c r="D1093" i="5"/>
  <c r="D1094" i="5"/>
  <c r="D1095" i="5"/>
  <c r="D1096" i="5"/>
  <c r="D1097" i="5"/>
  <c r="D1098" i="5"/>
  <c r="D1099" i="5"/>
  <c r="D1100" i="5"/>
  <c r="D1101" i="5"/>
  <c r="D1102" i="5"/>
  <c r="D1103" i="5"/>
  <c r="D1104" i="5"/>
  <c r="D1105" i="5"/>
  <c r="D1106" i="5"/>
  <c r="D1107" i="5"/>
  <c r="D1108" i="5"/>
  <c r="D1109" i="5"/>
  <c r="D1110" i="5"/>
  <c r="D1111" i="5"/>
  <c r="D1112" i="5"/>
  <c r="D1113" i="5"/>
  <c r="D1114" i="5"/>
  <c r="D1115" i="5"/>
  <c r="D1116" i="5"/>
  <c r="D1117" i="5"/>
  <c r="D1118" i="5"/>
  <c r="D1119" i="5"/>
  <c r="D1120" i="5"/>
  <c r="D1121" i="5"/>
  <c r="D1122" i="5"/>
  <c r="D1123" i="5"/>
  <c r="D1124" i="5"/>
  <c r="D1125" i="5"/>
  <c r="D1126" i="5"/>
  <c r="D1127" i="5"/>
  <c r="D1128" i="5"/>
  <c r="D1129" i="5"/>
  <c r="D1130" i="5"/>
  <c r="D1131" i="5"/>
  <c r="D1132" i="5"/>
  <c r="D1133" i="5"/>
  <c r="D1134" i="5"/>
  <c r="D1135" i="5"/>
  <c r="D1136" i="5"/>
  <c r="D1137" i="5"/>
  <c r="D1138" i="5"/>
  <c r="D1139" i="5"/>
  <c r="D1140" i="5"/>
  <c r="D1141" i="5"/>
  <c r="D1142" i="5"/>
  <c r="D1143" i="5"/>
  <c r="D1144" i="5"/>
  <c r="D1145" i="5"/>
  <c r="D1146" i="5"/>
  <c r="D1147" i="5"/>
  <c r="D1148" i="5"/>
  <c r="D1149" i="5"/>
  <c r="D1150" i="5"/>
  <c r="D1151" i="5"/>
  <c r="D1152" i="5"/>
  <c r="D1153" i="5"/>
  <c r="D1154" i="5"/>
  <c r="D1155" i="5"/>
  <c r="D1156" i="5"/>
  <c r="D1157" i="5"/>
  <c r="D1158" i="5"/>
  <c r="D1159" i="5"/>
  <c r="D1160" i="5"/>
  <c r="D1161" i="5"/>
  <c r="D1162" i="5"/>
  <c r="D1163" i="5"/>
  <c r="D1164" i="5"/>
  <c r="D1165" i="5"/>
  <c r="D1166" i="5"/>
  <c r="D1167" i="5"/>
  <c r="D1168" i="5"/>
  <c r="D1169" i="5"/>
  <c r="D1170" i="5"/>
  <c r="D1171" i="5"/>
  <c r="D1172" i="5"/>
  <c r="D1173" i="5"/>
  <c r="D1174" i="5"/>
  <c r="D1175" i="5"/>
  <c r="D1176" i="5"/>
  <c r="D1177" i="5"/>
  <c r="D1178" i="5"/>
  <c r="D1179" i="5"/>
  <c r="D1180" i="5"/>
  <c r="D1181" i="5"/>
  <c r="D1182" i="5"/>
  <c r="D1183" i="5"/>
  <c r="D1184" i="5"/>
  <c r="D1185" i="5"/>
  <c r="D1186" i="5"/>
  <c r="D1187" i="5"/>
  <c r="D1188" i="5"/>
  <c r="D1189" i="5"/>
  <c r="D1190" i="5"/>
  <c r="D1191" i="5"/>
  <c r="D1192" i="5"/>
  <c r="D1193" i="5"/>
  <c r="D1194" i="5"/>
  <c r="D1195" i="5"/>
  <c r="D1196" i="5"/>
  <c r="D1197" i="5"/>
  <c r="D1198" i="5"/>
  <c r="D1199" i="5"/>
  <c r="D1200" i="5"/>
  <c r="D1201" i="5"/>
  <c r="D1202" i="5"/>
  <c r="D1203" i="5"/>
  <c r="D1204" i="5"/>
  <c r="D1205" i="5"/>
  <c r="D1206" i="5"/>
  <c r="D1207" i="5"/>
  <c r="D1208" i="5"/>
  <c r="D1209" i="5"/>
  <c r="D1210" i="5"/>
  <c r="D1211" i="5"/>
  <c r="D1212" i="5"/>
  <c r="D1213" i="5"/>
  <c r="D1214" i="5"/>
  <c r="D1215" i="5"/>
  <c r="D1216" i="5"/>
  <c r="D1217" i="5"/>
  <c r="D1218" i="5"/>
  <c r="D1219" i="5"/>
  <c r="D1220" i="5"/>
  <c r="D1221" i="5"/>
  <c r="D1222" i="5"/>
  <c r="D1223" i="5"/>
  <c r="D1224" i="5"/>
  <c r="D1225" i="5"/>
  <c r="D1226" i="5"/>
  <c r="D1227" i="5"/>
  <c r="D1228" i="5"/>
  <c r="D1229" i="5"/>
  <c r="D1230" i="5"/>
  <c r="D1231" i="5"/>
  <c r="D1232" i="5"/>
  <c r="D1233" i="5"/>
  <c r="D1234" i="5"/>
  <c r="D1235" i="5"/>
  <c r="D1236" i="5"/>
  <c r="D1237" i="5"/>
  <c r="D1238" i="5"/>
  <c r="D1239" i="5"/>
  <c r="D1240" i="5"/>
  <c r="D1241" i="5"/>
  <c r="D1242" i="5"/>
  <c r="D1243" i="5"/>
  <c r="D1244" i="5"/>
  <c r="D1245" i="5"/>
  <c r="D1246" i="5"/>
  <c r="D1247" i="5"/>
  <c r="D1248" i="5"/>
  <c r="D1249" i="5"/>
  <c r="D1250" i="5"/>
  <c r="D1251" i="5"/>
  <c r="D1252" i="5"/>
  <c r="D1253" i="5"/>
  <c r="D1254" i="5"/>
  <c r="D1255" i="5"/>
  <c r="D1256" i="5"/>
  <c r="D1257" i="5"/>
  <c r="D1258" i="5"/>
  <c r="D1259" i="5"/>
  <c r="D1260" i="5"/>
  <c r="D1261" i="5"/>
  <c r="D1262" i="5"/>
  <c r="D1263" i="5"/>
  <c r="D1264" i="5"/>
  <c r="D1265" i="5"/>
  <c r="D1266" i="5"/>
  <c r="D1267" i="5"/>
  <c r="D1268" i="5"/>
  <c r="D1269" i="5"/>
  <c r="D1270" i="5"/>
  <c r="D1271" i="5"/>
  <c r="D1272" i="5"/>
  <c r="D1273" i="5"/>
  <c r="D1274" i="5"/>
  <c r="D1275" i="5"/>
  <c r="D1276" i="5"/>
  <c r="D1277" i="5"/>
  <c r="D1278" i="5"/>
  <c r="D1279" i="5"/>
  <c r="D1280" i="5"/>
  <c r="D1281" i="5"/>
  <c r="D1282" i="5"/>
  <c r="D1283" i="5"/>
  <c r="D1284" i="5"/>
  <c r="D1285" i="5"/>
  <c r="D1286" i="5"/>
  <c r="D1287" i="5"/>
  <c r="D1288" i="5"/>
  <c r="D1289" i="5"/>
  <c r="D1290" i="5"/>
  <c r="D1291" i="5"/>
  <c r="D1292" i="5"/>
  <c r="D1293" i="5"/>
  <c r="D1294" i="5"/>
  <c r="D1295" i="5"/>
  <c r="D1296" i="5"/>
  <c r="D1297" i="5"/>
  <c r="D1298" i="5"/>
  <c r="D1299" i="5"/>
  <c r="D1300" i="5"/>
  <c r="D1301" i="5"/>
  <c r="D1302" i="5"/>
  <c r="D1303" i="5"/>
  <c r="D1304" i="5"/>
  <c r="D1305" i="5"/>
  <c r="D1306" i="5"/>
  <c r="D1307" i="5"/>
  <c r="D1308" i="5"/>
  <c r="D1309" i="5"/>
  <c r="D1310" i="5"/>
  <c r="D1311" i="5"/>
  <c r="D1312" i="5"/>
  <c r="D1313" i="5"/>
  <c r="D1314" i="5"/>
  <c r="D1315" i="5"/>
  <c r="D1316" i="5"/>
  <c r="D1317" i="5"/>
  <c r="D1318" i="5"/>
  <c r="D1319" i="5"/>
  <c r="D1320" i="5"/>
  <c r="D1321" i="5"/>
  <c r="D1322" i="5"/>
  <c r="D1323" i="5"/>
  <c r="D1324" i="5"/>
  <c r="D1325" i="5"/>
  <c r="D1326" i="5"/>
  <c r="D1327" i="5"/>
  <c r="D1328" i="5"/>
  <c r="D1329" i="5"/>
  <c r="D1330" i="5"/>
  <c r="D1331" i="5"/>
  <c r="D1332" i="5"/>
  <c r="D1333" i="5"/>
  <c r="D1334" i="5"/>
  <c r="D1335" i="5"/>
  <c r="D1336" i="5"/>
  <c r="D1337" i="5"/>
  <c r="D1338" i="5"/>
  <c r="D1339" i="5"/>
  <c r="D1340" i="5"/>
  <c r="D1341" i="5"/>
  <c r="D1342" i="5"/>
  <c r="D1343" i="5"/>
  <c r="D1344" i="5"/>
  <c r="D1345" i="5"/>
  <c r="D1346" i="5"/>
  <c r="D1347" i="5"/>
  <c r="D1348" i="5"/>
  <c r="D1349" i="5"/>
  <c r="D1350" i="5"/>
  <c r="D1351" i="5"/>
  <c r="D1352" i="5"/>
  <c r="D1353" i="5"/>
  <c r="D1354" i="5"/>
  <c r="D1355" i="5"/>
  <c r="D1356" i="5"/>
  <c r="D1357" i="5"/>
  <c r="D1358" i="5"/>
  <c r="D1359" i="5"/>
  <c r="D1360" i="5"/>
  <c r="D1361" i="5"/>
  <c r="D1362" i="5"/>
  <c r="D1363" i="5"/>
  <c r="D1364" i="5"/>
  <c r="D1365" i="5"/>
  <c r="D1366" i="5"/>
  <c r="D1367" i="5"/>
  <c r="D1368" i="5"/>
  <c r="D1369" i="5"/>
  <c r="D1370" i="5"/>
  <c r="D1371" i="5"/>
  <c r="D1372" i="5"/>
  <c r="D1373" i="5"/>
  <c r="D1374" i="5"/>
  <c r="D1375" i="5"/>
  <c r="D1376" i="5"/>
  <c r="D1377" i="5"/>
  <c r="D1378" i="5"/>
  <c r="D1379" i="5"/>
  <c r="D1380" i="5"/>
  <c r="D1381" i="5"/>
  <c r="D1382" i="5"/>
  <c r="D1383" i="5"/>
  <c r="D1384" i="5"/>
  <c r="D1385" i="5"/>
  <c r="D1386" i="5"/>
  <c r="D1387" i="5"/>
  <c r="D1388" i="5"/>
  <c r="D1389" i="5"/>
  <c r="D1390" i="5"/>
  <c r="D1391" i="5"/>
  <c r="D1392" i="5"/>
  <c r="D1393" i="5"/>
  <c r="D1394" i="5"/>
  <c r="D1395" i="5"/>
  <c r="D1396" i="5"/>
  <c r="D1397" i="5"/>
  <c r="D1398" i="5"/>
  <c r="D1399" i="5"/>
  <c r="D1400" i="5"/>
  <c r="D1401" i="5"/>
  <c r="D1402" i="5"/>
  <c r="D1403" i="5"/>
  <c r="D1404" i="5"/>
  <c r="D1405" i="5"/>
  <c r="D1406" i="5"/>
  <c r="D1407" i="5"/>
  <c r="D1408" i="5"/>
  <c r="D1409" i="5"/>
  <c r="D1410" i="5"/>
  <c r="D1411" i="5"/>
  <c r="D1412" i="5"/>
  <c r="D1413" i="5"/>
  <c r="D1414" i="5"/>
  <c r="D1415" i="5"/>
  <c r="D1416" i="5"/>
  <c r="D1417" i="5"/>
  <c r="D1418" i="5"/>
  <c r="D1419" i="5"/>
  <c r="D1420" i="5"/>
  <c r="D1421" i="5"/>
  <c r="D1422" i="5"/>
  <c r="D1423" i="5"/>
  <c r="D1424" i="5"/>
  <c r="D1425" i="5"/>
  <c r="D1426" i="5"/>
  <c r="D1427" i="5"/>
  <c r="D1428" i="5"/>
  <c r="D1429" i="5"/>
  <c r="D1430" i="5"/>
  <c r="D1431" i="5"/>
  <c r="D1432" i="5"/>
  <c r="D1433" i="5"/>
  <c r="D1434" i="5"/>
  <c r="D1435" i="5"/>
  <c r="D1436" i="5"/>
  <c r="D1437" i="5"/>
  <c r="D1438" i="5"/>
  <c r="D1439" i="5"/>
  <c r="D1440" i="5"/>
  <c r="D1441" i="5"/>
  <c r="D1442" i="5"/>
  <c r="D1443" i="5"/>
  <c r="D1444" i="5"/>
  <c r="D1445" i="5"/>
  <c r="D1446" i="5"/>
  <c r="D1447" i="5"/>
  <c r="D1448" i="5"/>
  <c r="D1449" i="5"/>
  <c r="D1450" i="5"/>
  <c r="D1451" i="5"/>
  <c r="D1452" i="5"/>
  <c r="D1453" i="5"/>
  <c r="D1454" i="5"/>
  <c r="D1455" i="5"/>
  <c r="D1456" i="5"/>
  <c r="D1457" i="5"/>
  <c r="D1458" i="5"/>
  <c r="D1459" i="5"/>
  <c r="D1460" i="5"/>
  <c r="D1461" i="5"/>
  <c r="D1462" i="5"/>
  <c r="D1463" i="5"/>
  <c r="D1464" i="5"/>
  <c r="D1465" i="5"/>
  <c r="D1466" i="5"/>
  <c r="D1467" i="5"/>
  <c r="D1468" i="5"/>
  <c r="D1469" i="5"/>
  <c r="D1470" i="5"/>
  <c r="D1471" i="5"/>
  <c r="D1472" i="5"/>
  <c r="D1473" i="5"/>
  <c r="D1474" i="5"/>
  <c r="D1475" i="5"/>
  <c r="D1476" i="5"/>
  <c r="D1477" i="5"/>
  <c r="D1478" i="5"/>
  <c r="D1479" i="5"/>
  <c r="D1480" i="5"/>
  <c r="D1481" i="5"/>
  <c r="D1482" i="5"/>
  <c r="D1483" i="5"/>
  <c r="D1484" i="5"/>
  <c r="D1485" i="5"/>
  <c r="D1486" i="5"/>
  <c r="D1487" i="5"/>
  <c r="D1488" i="5"/>
  <c r="D1489" i="5"/>
  <c r="D1490" i="5"/>
  <c r="D1491" i="5"/>
  <c r="D1492" i="5"/>
  <c r="D1493" i="5"/>
  <c r="D1494" i="5"/>
  <c r="D1495" i="5"/>
  <c r="D1496" i="5"/>
  <c r="D1497" i="5"/>
  <c r="D1498" i="5"/>
  <c r="D1499" i="5"/>
  <c r="D1500" i="5"/>
  <c r="D1501" i="5"/>
  <c r="D1502" i="5"/>
  <c r="D1503" i="5"/>
  <c r="D1504" i="5"/>
  <c r="D1505" i="5"/>
  <c r="D1506" i="5"/>
  <c r="D1507" i="5"/>
  <c r="D1508" i="5"/>
  <c r="D1509" i="5"/>
  <c r="D1510" i="5"/>
  <c r="D1511" i="5"/>
  <c r="D1512" i="5"/>
  <c r="D1513" i="5"/>
  <c r="D1514" i="5"/>
  <c r="D1515" i="5"/>
  <c r="D1516" i="5"/>
  <c r="D1517" i="5"/>
  <c r="D1518" i="5"/>
  <c r="D1519" i="5"/>
  <c r="D1520" i="5"/>
  <c r="D1521" i="5"/>
  <c r="D1522" i="5"/>
  <c r="D1523" i="5"/>
  <c r="D1524" i="5"/>
  <c r="D1525" i="5"/>
  <c r="D1526" i="5"/>
  <c r="D1527" i="5"/>
  <c r="D1528" i="5"/>
  <c r="D1529" i="5"/>
  <c r="D1530" i="5"/>
  <c r="D1531" i="5"/>
  <c r="D1532" i="5"/>
  <c r="D1533" i="5"/>
  <c r="D1534" i="5"/>
  <c r="D1535" i="5"/>
  <c r="D1536" i="5"/>
  <c r="D1537" i="5"/>
  <c r="D1538" i="5"/>
  <c r="D1539" i="5"/>
  <c r="D1540" i="5"/>
  <c r="D1541" i="5"/>
  <c r="D1542" i="5"/>
  <c r="D1543" i="5"/>
  <c r="D1544" i="5"/>
  <c r="D1545" i="5"/>
  <c r="D1546" i="5"/>
  <c r="D1547" i="5"/>
  <c r="D1548" i="5"/>
  <c r="D1549" i="5"/>
  <c r="D1550" i="5"/>
  <c r="D1551" i="5"/>
  <c r="D1552" i="5"/>
  <c r="D1553" i="5"/>
  <c r="D1554" i="5"/>
  <c r="D1555" i="5"/>
  <c r="D1556" i="5"/>
  <c r="D1557" i="5"/>
  <c r="D1558" i="5"/>
  <c r="D1559" i="5"/>
  <c r="D1560" i="5"/>
  <c r="D1561" i="5"/>
  <c r="D1562" i="5"/>
  <c r="D1563" i="5"/>
  <c r="D1564" i="5"/>
  <c r="D1565" i="5"/>
  <c r="D1566" i="5"/>
  <c r="D1567" i="5"/>
  <c r="D1568" i="5"/>
  <c r="D1569" i="5"/>
  <c r="D1570" i="5"/>
  <c r="D1571" i="5"/>
  <c r="D1572" i="5"/>
  <c r="D1573" i="5"/>
  <c r="D1574" i="5"/>
  <c r="D1575" i="5"/>
  <c r="D1576" i="5"/>
  <c r="D1577" i="5"/>
  <c r="D1578" i="5"/>
  <c r="D1579" i="5"/>
  <c r="D1580" i="5"/>
  <c r="D1581" i="5"/>
  <c r="D1582" i="5"/>
  <c r="D1583" i="5"/>
  <c r="D1584" i="5"/>
  <c r="D1585" i="5"/>
  <c r="D1586" i="5"/>
  <c r="D1587" i="5"/>
  <c r="D1588" i="5"/>
  <c r="D1589" i="5"/>
  <c r="D1590" i="5"/>
  <c r="D1591" i="5"/>
  <c r="D1592" i="5"/>
  <c r="D1593" i="5"/>
  <c r="D1594" i="5"/>
  <c r="D1595" i="5"/>
  <c r="D1596" i="5"/>
  <c r="D1597" i="5"/>
  <c r="D1598" i="5"/>
  <c r="D1599" i="5"/>
  <c r="D1600" i="5"/>
  <c r="D1601" i="5"/>
  <c r="D1602" i="5"/>
  <c r="D1603" i="5"/>
  <c r="D1604" i="5"/>
  <c r="D1605" i="5"/>
  <c r="D1606" i="5"/>
  <c r="D1607" i="5"/>
  <c r="D1608" i="5"/>
  <c r="D1609" i="5"/>
  <c r="D1610" i="5"/>
  <c r="D1611" i="5"/>
  <c r="D1612" i="5"/>
  <c r="D1613" i="5"/>
  <c r="D1614" i="5"/>
  <c r="D4" i="5"/>
  <c r="E29" i="22"/>
  <c r="F29" i="22" s="1"/>
  <c r="E28" i="22"/>
  <c r="F28" i="22" s="1"/>
  <c r="D20" i="37" l="1"/>
  <c r="E20" i="37" s="1"/>
  <c r="D19" i="37"/>
  <c r="E19" i="37" s="1"/>
  <c r="D16" i="37"/>
  <c r="E16" i="37" s="1"/>
  <c r="D15" i="37"/>
  <c r="E15" i="37" s="1"/>
  <c r="D14" i="37"/>
  <c r="E14" i="37" s="1"/>
  <c r="D13" i="37"/>
  <c r="E13" i="37" s="1"/>
  <c r="D12" i="37"/>
  <c r="E12" i="37" s="1"/>
  <c r="D11" i="37"/>
  <c r="E11" i="37" s="1"/>
  <c r="D10" i="37"/>
  <c r="E10" i="37" s="1"/>
  <c r="D9" i="37"/>
  <c r="E9" i="37" s="1"/>
  <c r="D8" i="37"/>
  <c r="E8" i="37" s="1"/>
  <c r="D22" i="35"/>
  <c r="E22" i="35" s="1"/>
  <c r="D21" i="35"/>
  <c r="E21" i="35" s="1"/>
  <c r="D20" i="35"/>
  <c r="E20" i="35" s="1"/>
  <c r="D19" i="35"/>
  <c r="E19" i="35" s="1"/>
  <c r="D11" i="36"/>
  <c r="E11" i="36" s="1"/>
  <c r="D10" i="36"/>
  <c r="E10" i="36" s="1"/>
  <c r="D9" i="36"/>
  <c r="E9" i="36" s="1"/>
  <c r="D8" i="36"/>
  <c r="E8" i="36" s="1"/>
  <c r="D7" i="36"/>
  <c r="E7" i="36" s="1"/>
  <c r="D16" i="35"/>
  <c r="E16" i="35" s="1"/>
  <c r="D15" i="35"/>
  <c r="E15" i="35" s="1"/>
  <c r="D14" i="35"/>
  <c r="E14" i="35" s="1"/>
  <c r="D13" i="35"/>
  <c r="E13" i="35" s="1"/>
  <c r="D12" i="35"/>
  <c r="E12" i="35" s="1"/>
  <c r="D11" i="35"/>
  <c r="E11" i="35" s="1"/>
  <c r="D10" i="35"/>
  <c r="E10" i="35" s="1"/>
  <c r="D9" i="35"/>
  <c r="E9" i="35" s="1"/>
  <c r="D8" i="35"/>
  <c r="E8" i="35" s="1"/>
  <c r="D7" i="35"/>
  <c r="E7" i="35" s="1"/>
  <c r="D51" i="34" l="1"/>
  <c r="E51" i="34" s="1"/>
  <c r="D50" i="34"/>
  <c r="E50" i="34" s="1"/>
  <c r="D49" i="34"/>
  <c r="E49" i="34" s="1"/>
  <c r="D48" i="34"/>
  <c r="E48" i="34" s="1"/>
  <c r="D47" i="34"/>
  <c r="E47" i="34" s="1"/>
  <c r="D46" i="34"/>
  <c r="E46" i="34" s="1"/>
  <c r="D45" i="34"/>
  <c r="E45" i="34" s="1"/>
  <c r="D44" i="34"/>
  <c r="E44" i="34" s="1"/>
  <c r="D43" i="34"/>
  <c r="E43" i="34" s="1"/>
  <c r="D42" i="34"/>
  <c r="E42" i="34" s="1"/>
  <c r="D41" i="34"/>
  <c r="E41" i="34" s="1"/>
  <c r="D40" i="34"/>
  <c r="E40" i="34" s="1"/>
  <c r="D39" i="34"/>
  <c r="E39" i="34" s="1"/>
  <c r="D38" i="34"/>
  <c r="E38" i="34" s="1"/>
  <c r="D37" i="34"/>
  <c r="E37" i="34" s="1"/>
  <c r="D36" i="34"/>
  <c r="E36" i="34" s="1"/>
  <c r="D35" i="34"/>
  <c r="E35" i="34" s="1"/>
  <c r="D34" i="34"/>
  <c r="E34" i="34" s="1"/>
  <c r="D33" i="34"/>
  <c r="E33" i="34" s="1"/>
  <c r="D32" i="34"/>
  <c r="E32" i="34" s="1"/>
  <c r="D31" i="34"/>
  <c r="E31" i="34" s="1"/>
  <c r="D30" i="34"/>
  <c r="E30" i="34" s="1"/>
  <c r="D29" i="34"/>
  <c r="E29" i="34" s="1"/>
  <c r="D28" i="34"/>
  <c r="E28" i="34" s="1"/>
  <c r="D27" i="34"/>
  <c r="E27" i="34" s="1"/>
  <c r="D26" i="34"/>
  <c r="E26" i="34" s="1"/>
  <c r="D25" i="34"/>
  <c r="E25" i="34" s="1"/>
  <c r="D24" i="34"/>
  <c r="E24" i="34" s="1"/>
  <c r="D23" i="34"/>
  <c r="E23" i="34" s="1"/>
  <c r="D22" i="34"/>
  <c r="E22" i="34" s="1"/>
  <c r="D21" i="34"/>
  <c r="E21" i="34" s="1"/>
  <c r="D20" i="34"/>
  <c r="E20" i="34" s="1"/>
  <c r="D19" i="34"/>
  <c r="E19" i="34" s="1"/>
  <c r="D18" i="34"/>
  <c r="E18" i="34" s="1"/>
  <c r="D17" i="34"/>
  <c r="E17" i="34" s="1"/>
  <c r="D16" i="34"/>
  <c r="E16" i="34" s="1"/>
  <c r="D15" i="34"/>
  <c r="E15" i="34" s="1"/>
  <c r="D14" i="34"/>
  <c r="E14" i="34" s="1"/>
  <c r="D13" i="34"/>
  <c r="E13" i="34" s="1"/>
  <c r="D12" i="34"/>
  <c r="E12" i="34" s="1"/>
  <c r="D11" i="34"/>
  <c r="E11" i="34" s="1"/>
  <c r="D10" i="34"/>
  <c r="E10" i="34" s="1"/>
  <c r="D9" i="34"/>
  <c r="E9" i="34" s="1"/>
  <c r="D8" i="34"/>
  <c r="E8" i="34" s="1"/>
  <c r="D7" i="34"/>
  <c r="E7" i="34" s="1"/>
  <c r="D6" i="34"/>
  <c r="E6" i="34" s="1"/>
  <c r="D5" i="34"/>
  <c r="E5" i="34" s="1"/>
  <c r="D4" i="34"/>
  <c r="E4" i="34" s="1"/>
  <c r="D3" i="34"/>
  <c r="E3" i="34" s="1"/>
  <c r="D20" i="33" l="1"/>
  <c r="E20" i="33" s="1"/>
  <c r="D19" i="33"/>
  <c r="E19" i="33" s="1"/>
  <c r="D17" i="33"/>
  <c r="E17" i="33" s="1"/>
  <c r="D16" i="33"/>
  <c r="E16" i="33" s="1"/>
  <c r="D15" i="33"/>
  <c r="E15" i="33" s="1"/>
  <c r="D14" i="33"/>
  <c r="E14" i="33" s="1"/>
  <c r="D13" i="33"/>
  <c r="E13" i="33" s="1"/>
  <c r="D12" i="33"/>
  <c r="E12" i="33" s="1"/>
  <c r="D11" i="33"/>
  <c r="E11" i="33" s="1"/>
  <c r="D10" i="33"/>
  <c r="E10" i="33" s="1"/>
  <c r="D9" i="33"/>
  <c r="E9" i="33" s="1"/>
  <c r="D8" i="33"/>
  <c r="E8" i="33" s="1"/>
  <c r="D6" i="33"/>
  <c r="E6" i="33" s="1"/>
  <c r="D5" i="33"/>
  <c r="E5" i="33" s="1"/>
  <c r="D4" i="33"/>
  <c r="E4" i="33" s="1"/>
  <c r="C10072" i="3"/>
  <c r="C10073" i="3"/>
  <c r="C10074" i="3"/>
  <c r="C10075" i="3"/>
  <c r="C10076" i="3"/>
  <c r="C10077" i="3"/>
  <c r="C10078" i="3"/>
  <c r="C10079" i="3"/>
  <c r="D12" i="32"/>
  <c r="E12" i="32" s="1"/>
  <c r="D11" i="32"/>
  <c r="E11" i="32" s="1"/>
  <c r="D10" i="32"/>
  <c r="E10" i="32" s="1"/>
  <c r="D9" i="32"/>
  <c r="E9" i="32" s="1"/>
  <c r="D8" i="32"/>
  <c r="E8" i="32" s="1"/>
  <c r="D7" i="32"/>
  <c r="E7" i="32" s="1"/>
  <c r="D6" i="32"/>
  <c r="E6" i="32" s="1"/>
  <c r="D5" i="32"/>
  <c r="E5" i="32" s="1"/>
  <c r="E166" i="19" l="1"/>
  <c r="E165" i="19"/>
  <c r="E46" i="22"/>
  <c r="F46" i="22" s="1"/>
  <c r="D84" i="13"/>
  <c r="D85" i="13"/>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198"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95" i="10"/>
  <c r="E85" i="10"/>
  <c r="E86" i="10"/>
  <c r="E87" i="10"/>
  <c r="E88" i="10"/>
  <c r="E89" i="10"/>
  <c r="E90" i="10"/>
  <c r="E84"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5" i="10"/>
  <c r="E56" i="10"/>
  <c r="E57" i="10"/>
  <c r="E58" i="10"/>
  <c r="E59" i="10"/>
  <c r="E60" i="10"/>
  <c r="E61" i="10"/>
  <c r="E62" i="10"/>
  <c r="E63" i="10"/>
  <c r="E67" i="10"/>
  <c r="E68" i="10"/>
  <c r="E69" i="10"/>
  <c r="E70" i="10"/>
  <c r="E71" i="10"/>
  <c r="E72" i="10"/>
  <c r="E73" i="10"/>
  <c r="E74" i="10"/>
  <c r="E75" i="10"/>
  <c r="E76" i="10"/>
  <c r="E77" i="10"/>
  <c r="E78" i="10"/>
  <c r="E79" i="10"/>
  <c r="E80" i="10"/>
  <c r="E7" i="10"/>
  <c r="E122" i="6"/>
  <c r="E123" i="6"/>
  <c r="E124" i="6"/>
  <c r="E125"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8" i="6"/>
  <c r="E129" i="6"/>
  <c r="E130" i="6"/>
  <c r="E131" i="6"/>
  <c r="E132" i="6"/>
  <c r="E133" i="6"/>
  <c r="E134" i="6"/>
  <c r="E135" i="6"/>
  <c r="E136" i="6"/>
  <c r="E139" i="6"/>
  <c r="E140" i="6"/>
  <c r="E141" i="6"/>
  <c r="E142" i="6"/>
  <c r="E143" i="6"/>
  <c r="E144" i="6"/>
  <c r="E145" i="6"/>
  <c r="E146" i="6"/>
  <c r="E147" i="6"/>
  <c r="E148" i="6"/>
  <c r="E149" i="6"/>
  <c r="E152" i="6"/>
  <c r="E153" i="6"/>
  <c r="E154" i="6"/>
  <c r="E155" i="6"/>
  <c r="E156" i="6"/>
  <c r="E157" i="6"/>
  <c r="E158" i="6"/>
  <c r="E159" i="6"/>
  <c r="E160" i="6"/>
  <c r="E161" i="6"/>
  <c r="E162" i="6"/>
  <c r="E163" i="6"/>
  <c r="E164" i="6"/>
  <c r="E167" i="6"/>
  <c r="E168" i="6"/>
  <c r="E169" i="6"/>
  <c r="E9" i="6"/>
  <c r="E18" i="22"/>
  <c r="E19" i="22"/>
  <c r="E20" i="22"/>
  <c r="E21" i="22"/>
  <c r="E22" i="22"/>
  <c r="E23" i="22"/>
  <c r="E25" i="22"/>
  <c r="E26" i="22"/>
  <c r="E31" i="22"/>
  <c r="E32" i="22"/>
  <c r="E33" i="22"/>
  <c r="E35" i="22"/>
  <c r="E36" i="22"/>
  <c r="E37" i="22"/>
  <c r="E38" i="22"/>
  <c r="E39" i="22"/>
  <c r="E40" i="22"/>
  <c r="E41" i="22"/>
  <c r="E42" i="22"/>
  <c r="E43" i="22"/>
  <c r="E44" i="22"/>
  <c r="E47" i="22"/>
  <c r="E48" i="22"/>
  <c r="E7" i="22"/>
  <c r="E8" i="22"/>
  <c r="E9" i="22"/>
  <c r="E10" i="22"/>
  <c r="E11" i="22"/>
  <c r="E14" i="22"/>
  <c r="E15" i="22"/>
  <c r="E16" i="22"/>
  <c r="E6" i="22"/>
  <c r="D34" i="14"/>
  <c r="D35" i="14"/>
  <c r="D36" i="14"/>
  <c r="D38" i="14"/>
  <c r="D39" i="14"/>
  <c r="D40" i="14"/>
  <c r="D41" i="14"/>
  <c r="D43" i="14"/>
  <c r="D44" i="14"/>
  <c r="D46" i="14"/>
  <c r="D47" i="14"/>
  <c r="D48" i="14"/>
  <c r="D49" i="14"/>
  <c r="D50" i="14"/>
  <c r="D51" i="14"/>
  <c r="D52" i="14"/>
  <c r="D53" i="14"/>
  <c r="D55" i="14"/>
  <c r="E55" i="14" s="1"/>
  <c r="D56" i="14"/>
  <c r="E56" i="14" s="1"/>
  <c r="D57" i="14"/>
  <c r="D58" i="14"/>
  <c r="E58" i="14" s="1"/>
  <c r="D60" i="14"/>
  <c r="D61" i="14"/>
  <c r="D62" i="14"/>
  <c r="D63" i="14"/>
  <c r="D64" i="14"/>
  <c r="D65" i="14"/>
  <c r="D66" i="14"/>
  <c r="D67" i="14"/>
  <c r="D68" i="14"/>
  <c r="D69" i="14"/>
  <c r="D70" i="14"/>
  <c r="D71" i="14"/>
  <c r="D72" i="14"/>
  <c r="D73"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6" i="14"/>
  <c r="D10" i="25"/>
  <c r="D11" i="25"/>
  <c r="D12" i="25"/>
  <c r="D13" i="25"/>
  <c r="D14" i="25"/>
  <c r="D15" i="25"/>
  <c r="D16" i="25"/>
  <c r="D17" i="25"/>
  <c r="D18" i="25"/>
  <c r="D20" i="25"/>
  <c r="D21" i="25"/>
  <c r="D22" i="25"/>
  <c r="D23" i="25"/>
  <c r="D9" i="25"/>
  <c r="E9" i="15"/>
  <c r="E11" i="15"/>
  <c r="E12" i="15"/>
  <c r="E13" i="15"/>
  <c r="E14" i="15"/>
  <c r="E15" i="15"/>
  <c r="E16" i="15"/>
  <c r="E17" i="15"/>
  <c r="E19" i="15"/>
  <c r="E20" i="15"/>
  <c r="E22" i="15"/>
  <c r="E23" i="15"/>
  <c r="E8" i="15"/>
  <c r="E274" i="17"/>
  <c r="E275" i="17"/>
  <c r="E276" i="17"/>
  <c r="E277" i="17"/>
  <c r="E278" i="17"/>
  <c r="E279" i="17"/>
  <c r="E280" i="17"/>
  <c r="E281" i="17"/>
  <c r="E282" i="17"/>
  <c r="E283" i="17"/>
  <c r="E284" i="17"/>
  <c r="E285" i="17"/>
  <c r="E286" i="17"/>
  <c r="E287" i="17"/>
  <c r="E288" i="17"/>
  <c r="E289" i="17"/>
  <c r="E290" i="17"/>
  <c r="E291" i="17"/>
  <c r="E292" i="17"/>
  <c r="E293" i="17"/>
  <c r="E294" i="17"/>
  <c r="E295" i="17"/>
  <c r="E296" i="17"/>
  <c r="E297" i="17"/>
  <c r="E298" i="17"/>
  <c r="E299" i="17"/>
  <c r="E300" i="17"/>
  <c r="D43" i="21"/>
  <c r="D39" i="21"/>
  <c r="D38" i="21"/>
  <c r="D31" i="21"/>
  <c r="D32" i="21"/>
  <c r="D33" i="21"/>
  <c r="D34" i="21"/>
  <c r="D30" i="21"/>
  <c r="E27" i="21"/>
  <c r="D8" i="21"/>
  <c r="D10" i="21"/>
  <c r="D12" i="21"/>
  <c r="D14" i="21"/>
  <c r="D16" i="21"/>
  <c r="D6" i="21"/>
  <c r="E27" i="19"/>
  <c r="E28" i="19"/>
  <c r="E29" i="19"/>
  <c r="E30" i="19"/>
  <c r="E31" i="19"/>
  <c r="E32" i="19"/>
  <c r="E34" i="19"/>
  <c r="E35" i="19"/>
  <c r="E36" i="19"/>
  <c r="E37" i="19"/>
  <c r="E38" i="19"/>
  <c r="E39" i="19"/>
  <c r="E40" i="19"/>
  <c r="E41" i="19"/>
  <c r="E42" i="19"/>
  <c r="E43" i="19"/>
  <c r="E44" i="19"/>
  <c r="E45" i="19"/>
  <c r="E46" i="19"/>
  <c r="E47" i="19"/>
  <c r="E48" i="19"/>
  <c r="E49" i="19"/>
  <c r="E50" i="19"/>
  <c r="E51" i="19"/>
  <c r="E52" i="19"/>
  <c r="E53" i="19"/>
  <c r="E54" i="19"/>
  <c r="E55" i="19"/>
  <c r="E56" i="19"/>
  <c r="E57" i="19"/>
  <c r="E58" i="19"/>
  <c r="E59" i="19"/>
  <c r="E60" i="19"/>
  <c r="E61" i="19"/>
  <c r="E62" i="19"/>
  <c r="E63" i="19"/>
  <c r="E64" i="19"/>
  <c r="E65" i="19"/>
  <c r="E66" i="19"/>
  <c r="E67" i="19"/>
  <c r="E68" i="19"/>
  <c r="E69" i="19"/>
  <c r="E70" i="19"/>
  <c r="E71" i="19"/>
  <c r="E72" i="19"/>
  <c r="E73" i="19"/>
  <c r="E74" i="19"/>
  <c r="E75" i="19"/>
  <c r="E76" i="19"/>
  <c r="E77" i="19"/>
  <c r="E81" i="19"/>
  <c r="E82" i="19"/>
  <c r="E83" i="19"/>
  <c r="E84" i="19"/>
  <c r="E85" i="19"/>
  <c r="E86" i="19"/>
  <c r="E87" i="19"/>
  <c r="E88" i="19"/>
  <c r="E89" i="19"/>
  <c r="E90" i="19"/>
  <c r="E91" i="19"/>
  <c r="E92" i="19"/>
  <c r="E93" i="19"/>
  <c r="E94" i="19"/>
  <c r="E95" i="19"/>
  <c r="E96" i="19"/>
  <c r="E97" i="19"/>
  <c r="E98" i="19"/>
  <c r="E99" i="19"/>
  <c r="E100" i="19"/>
  <c r="E101" i="19"/>
  <c r="E102" i="19"/>
  <c r="E103" i="19"/>
  <c r="E104" i="19"/>
  <c r="E105" i="19"/>
  <c r="E106" i="19"/>
  <c r="E107" i="19"/>
  <c r="E108" i="19"/>
  <c r="E109" i="19"/>
  <c r="E110" i="19"/>
  <c r="E111" i="19"/>
  <c r="E112" i="19"/>
  <c r="E113" i="19"/>
  <c r="E114" i="19"/>
  <c r="E115" i="19"/>
  <c r="E116" i="19"/>
  <c r="E117" i="19"/>
  <c r="E118" i="19"/>
  <c r="E119" i="19"/>
  <c r="E120" i="19"/>
  <c r="E121" i="19"/>
  <c r="E122" i="19"/>
  <c r="E123" i="19"/>
  <c r="E124" i="19"/>
  <c r="E125" i="19"/>
  <c r="E126" i="19"/>
  <c r="E127" i="19"/>
  <c r="E128" i="19"/>
  <c r="E129" i="19"/>
  <c r="E130" i="19"/>
  <c r="E131" i="19"/>
  <c r="E132" i="19"/>
  <c r="E133" i="19"/>
  <c r="E134" i="19"/>
  <c r="E135" i="19"/>
  <c r="E136" i="19"/>
  <c r="E137" i="19"/>
  <c r="E138" i="19"/>
  <c r="E139" i="19"/>
  <c r="E140" i="19"/>
  <c r="E141" i="19"/>
  <c r="E142" i="19"/>
  <c r="E143" i="19"/>
  <c r="E144" i="19"/>
  <c r="E145" i="19"/>
  <c r="E146" i="19"/>
  <c r="E147" i="19"/>
  <c r="E148" i="19"/>
  <c r="E149" i="19"/>
  <c r="E150" i="19"/>
  <c r="E151" i="19"/>
  <c r="E152" i="19"/>
  <c r="E153" i="19"/>
  <c r="E154" i="19"/>
  <c r="E155" i="19"/>
  <c r="E156" i="19"/>
  <c r="E157" i="19"/>
  <c r="E158" i="19"/>
  <c r="E159" i="19"/>
  <c r="E160" i="19"/>
  <c r="E161" i="19"/>
  <c r="E182" i="19"/>
  <c r="E183" i="19"/>
  <c r="E185" i="19"/>
  <c r="E186" i="19"/>
  <c r="E187" i="19"/>
  <c r="E190" i="19"/>
  <c r="E193" i="19"/>
  <c r="E194" i="19"/>
  <c r="E195" i="19"/>
  <c r="E7" i="19"/>
  <c r="E8" i="19"/>
  <c r="E9" i="19"/>
  <c r="E10" i="19"/>
  <c r="E11" i="19"/>
  <c r="E12" i="19"/>
  <c r="E13" i="19"/>
  <c r="E14" i="19"/>
  <c r="E15" i="19"/>
  <c r="E16" i="19"/>
  <c r="E17" i="19"/>
  <c r="E18" i="19"/>
  <c r="E19" i="19"/>
  <c r="E20" i="19"/>
  <c r="E21" i="19"/>
  <c r="E22" i="19"/>
  <c r="E23" i="19"/>
  <c r="E6" i="19"/>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E102" i="16" s="1"/>
  <c r="D103" i="16"/>
  <c r="E103" i="16" s="1"/>
  <c r="D104" i="16"/>
  <c r="E104" i="16" s="1"/>
  <c r="D6" i="16"/>
  <c r="D13" i="23"/>
  <c r="D14" i="23"/>
  <c r="D15" i="23"/>
  <c r="D16" i="23"/>
  <c r="D17" i="23"/>
  <c r="D18" i="23"/>
  <c r="D19" i="23"/>
  <c r="D20" i="23"/>
  <c r="D21" i="23"/>
  <c r="D22" i="23"/>
  <c r="D23" i="23"/>
  <c r="D26" i="23"/>
  <c r="D27" i="23"/>
  <c r="D28" i="23"/>
  <c r="D29" i="23"/>
  <c r="D30" i="23"/>
  <c r="D31" i="23"/>
  <c r="D32" i="23"/>
  <c r="D33" i="23"/>
  <c r="D34" i="23"/>
  <c r="D35" i="23"/>
  <c r="D36" i="23"/>
  <c r="D37" i="23"/>
  <c r="D38" i="23"/>
  <c r="D12" i="23"/>
  <c r="E195" i="1"/>
  <c r="E196" i="1"/>
  <c r="E197" i="1"/>
  <c r="E200" i="1"/>
  <c r="E203" i="1"/>
  <c r="E206" i="1"/>
  <c r="E207" i="1"/>
  <c r="E208" i="1"/>
  <c r="E210" i="1"/>
  <c r="E211" i="1"/>
  <c r="E214" i="1"/>
  <c r="E216" i="1"/>
  <c r="E217" i="1"/>
  <c r="E221" i="1"/>
  <c r="E222" i="1"/>
  <c r="E225" i="1"/>
  <c r="E226" i="1"/>
  <c r="E227" i="1"/>
  <c r="E228" i="1"/>
  <c r="E229" i="1"/>
  <c r="E230" i="1"/>
  <c r="E231" i="1"/>
  <c r="E232" i="1"/>
  <c r="E233" i="1"/>
  <c r="E238" i="1"/>
  <c r="E189" i="1"/>
  <c r="E190" i="1"/>
  <c r="E191" i="1"/>
  <c r="E192" i="1"/>
  <c r="E177" i="1"/>
  <c r="E178" i="1"/>
  <c r="E179" i="1"/>
  <c r="E180" i="1"/>
  <c r="E182"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17"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8" i="1"/>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5" i="7"/>
  <c r="E46" i="7"/>
  <c r="E47" i="7"/>
  <c r="E48" i="7"/>
  <c r="E50" i="7"/>
  <c r="E51" i="7"/>
  <c r="E52" i="7"/>
  <c r="E53" i="7"/>
  <c r="E54" i="7"/>
  <c r="E55" i="7"/>
  <c r="E56" i="7"/>
  <c r="E57" i="7"/>
  <c r="E58" i="7"/>
  <c r="E59" i="7"/>
  <c r="E60" i="7"/>
  <c r="E61" i="7"/>
  <c r="E62" i="7"/>
  <c r="E63" i="7"/>
  <c r="E64" i="7"/>
  <c r="E65" i="7"/>
  <c r="E66" i="7"/>
  <c r="E67" i="7"/>
  <c r="E68" i="7"/>
  <c r="E69" i="7"/>
  <c r="E70" i="7"/>
  <c r="E71" i="7"/>
  <c r="E72" i="7"/>
  <c r="E73" i="7"/>
  <c r="E76" i="7"/>
  <c r="E6" i="7"/>
  <c r="D657" i="13"/>
  <c r="D616" i="13"/>
  <c r="D617" i="13"/>
  <c r="D615" i="13"/>
  <c r="D586" i="13"/>
  <c r="E57" i="14"/>
  <c r="E1235" i="3"/>
  <c r="F24" i="9"/>
  <c r="G24" i="9" s="1"/>
  <c r="F25" i="9"/>
  <c r="G25" i="9" s="1"/>
  <c r="F26" i="9"/>
  <c r="G26" i="9" s="1"/>
  <c r="F27" i="9"/>
  <c r="G27" i="9" s="1"/>
  <c r="F28" i="9"/>
  <c r="G28" i="9" s="1"/>
  <c r="F29" i="9"/>
  <c r="G29" i="9" s="1"/>
  <c r="F30" i="9"/>
  <c r="G30" i="9" s="1"/>
  <c r="F31" i="9"/>
  <c r="G31" i="9" s="1"/>
  <c r="F8" i="9"/>
  <c r="G8" i="9" s="1"/>
  <c r="F9" i="9"/>
  <c r="G9" i="9" s="1"/>
  <c r="F10" i="9"/>
  <c r="G10" i="9" s="1"/>
  <c r="F11" i="9"/>
  <c r="G11" i="9" s="1"/>
  <c r="F12" i="9"/>
  <c r="G12" i="9" s="1"/>
  <c r="F13" i="9"/>
  <c r="G13" i="9" s="1"/>
  <c r="F14" i="9"/>
  <c r="G14" i="9" s="1"/>
  <c r="F15" i="9"/>
  <c r="G15" i="9" s="1"/>
  <c r="F16" i="9"/>
  <c r="G16" i="9" s="1"/>
  <c r="F17" i="9"/>
  <c r="G17" i="9" s="1"/>
  <c r="F18" i="9"/>
  <c r="G18" i="9" s="1"/>
  <c r="F19" i="9"/>
  <c r="G19" i="9" s="1"/>
  <c r="F20" i="9"/>
  <c r="G20" i="9" s="1"/>
  <c r="F21" i="9"/>
  <c r="G21" i="9" s="1"/>
  <c r="F7" i="9"/>
  <c r="G7" i="9" s="1"/>
  <c r="F7" i="12"/>
  <c r="F8" i="12"/>
  <c r="F9" i="12"/>
  <c r="F10" i="12"/>
  <c r="F13" i="12"/>
  <c r="F14" i="12"/>
  <c r="F16" i="12"/>
  <c r="F17" i="12"/>
  <c r="F18" i="12"/>
  <c r="F19" i="12"/>
  <c r="F21" i="12"/>
  <c r="F22" i="12"/>
  <c r="F23" i="12"/>
  <c r="F24" i="12"/>
  <c r="F25" i="12"/>
  <c r="F26" i="12"/>
  <c r="F27" i="12"/>
  <c r="F28" i="12"/>
  <c r="F29" i="12"/>
  <c r="F30" i="12"/>
  <c r="F31" i="12"/>
  <c r="F32" i="12"/>
  <c r="F33" i="12"/>
  <c r="F34" i="12"/>
  <c r="F35" i="12"/>
  <c r="F36" i="12"/>
  <c r="F37" i="12"/>
  <c r="F38" i="12"/>
  <c r="F39" i="12"/>
  <c r="F40" i="12"/>
  <c r="F6" i="12"/>
  <c r="C184" i="3"/>
  <c r="C185" i="3"/>
  <c r="C186" i="3"/>
  <c r="C187" i="3"/>
  <c r="C188" i="3"/>
  <c r="C189" i="3"/>
  <c r="C190" i="3"/>
  <c r="C191" i="3"/>
  <c r="C192" i="3"/>
  <c r="C193" i="3"/>
  <c r="C194" i="3"/>
  <c r="C195" i="3"/>
  <c r="C196" i="3"/>
  <c r="C183" i="3"/>
  <c r="D687" i="13"/>
  <c r="D685" i="13"/>
  <c r="D9" i="13"/>
  <c r="D10" i="13"/>
  <c r="D11" i="13"/>
  <c r="D12" i="13"/>
  <c r="D13" i="13"/>
  <c r="D14" i="13"/>
  <c r="D15" i="13"/>
  <c r="D16" i="13"/>
  <c r="D18" i="13"/>
  <c r="D19" i="13"/>
  <c r="D20" i="13"/>
  <c r="D22" i="13"/>
  <c r="D23" i="13"/>
  <c r="D24" i="13"/>
  <c r="D31" i="13"/>
  <c r="D32" i="13"/>
  <c r="D34" i="13"/>
  <c r="D35" i="13"/>
  <c r="D37" i="13"/>
  <c r="D38" i="13"/>
  <c r="D40" i="13"/>
  <c r="D41" i="13"/>
  <c r="D42" i="13"/>
  <c r="D43" i="13"/>
  <c r="D45" i="13"/>
  <c r="D46" i="13"/>
  <c r="D47" i="13"/>
  <c r="D48" i="13"/>
  <c r="D54" i="13"/>
  <c r="D55" i="13"/>
  <c r="D56" i="13"/>
  <c r="D57" i="13"/>
  <c r="D61" i="13"/>
  <c r="D62" i="13"/>
  <c r="D64" i="13"/>
  <c r="D65" i="13"/>
  <c r="D66" i="13"/>
  <c r="D67" i="13"/>
  <c r="D68" i="13"/>
  <c r="D69" i="13"/>
  <c r="D71" i="13"/>
  <c r="D73" i="13"/>
  <c r="D79" i="13"/>
  <c r="D80" i="13"/>
  <c r="D81" i="13"/>
  <c r="D82" i="13"/>
  <c r="D83" i="13"/>
  <c r="D86" i="13"/>
  <c r="D87" i="13"/>
  <c r="D88" i="13"/>
  <c r="D89" i="13"/>
  <c r="D90" i="13"/>
  <c r="D92" i="13"/>
  <c r="D94" i="13"/>
  <c r="D95" i="13"/>
  <c r="D97" i="13"/>
  <c r="D98" i="13"/>
  <c r="D99" i="13"/>
  <c r="D100" i="13"/>
  <c r="D102" i="13"/>
  <c r="D103" i="13"/>
  <c r="D111" i="13"/>
  <c r="D112" i="13"/>
  <c r="D113" i="13"/>
  <c r="D114" i="13"/>
  <c r="D115" i="13"/>
  <c r="D116" i="13"/>
  <c r="D117" i="13"/>
  <c r="D118" i="13"/>
  <c r="D119" i="13"/>
  <c r="D120" i="13"/>
  <c r="D121" i="13"/>
  <c r="D122" i="13"/>
  <c r="D123" i="13"/>
  <c r="D124" i="13"/>
  <c r="D125" i="13"/>
  <c r="D126" i="13"/>
  <c r="D127" i="13"/>
  <c r="D128" i="13"/>
  <c r="D129" i="13"/>
  <c r="D130" i="13"/>
  <c r="D131" i="13"/>
  <c r="D132" i="13"/>
  <c r="D133" i="13"/>
  <c r="D134" i="13"/>
  <c r="D135" i="13"/>
  <c r="D136" i="13"/>
  <c r="D137" i="13"/>
  <c r="D139" i="13"/>
  <c r="D140" i="13"/>
  <c r="D141" i="13"/>
  <c r="D142" i="13"/>
  <c r="D144" i="13"/>
  <c r="D145" i="13"/>
  <c r="D148" i="13"/>
  <c r="D149" i="13"/>
  <c r="D150" i="13"/>
  <c r="D151" i="13"/>
  <c r="D152" i="13"/>
  <c r="D153" i="13"/>
  <c r="D154" i="13"/>
  <c r="D155" i="13"/>
  <c r="D156" i="13"/>
  <c r="D157" i="13"/>
  <c r="D158" i="13"/>
  <c r="D159" i="13"/>
  <c r="D161" i="13"/>
  <c r="D162" i="13"/>
  <c r="D163" i="13"/>
  <c r="D164" i="13"/>
  <c r="D165" i="13"/>
  <c r="D166" i="13"/>
  <c r="D167" i="13"/>
  <c r="D168" i="13"/>
  <c r="D169" i="13"/>
  <c r="D170" i="13"/>
  <c r="D171" i="13"/>
  <c r="D172" i="13"/>
  <c r="D173" i="13"/>
  <c r="D176" i="13"/>
  <c r="D177" i="13"/>
  <c r="D179" i="13"/>
  <c r="D180" i="13"/>
  <c r="D181" i="13"/>
  <c r="D183" i="13"/>
  <c r="D184" i="13"/>
  <c r="D185" i="13"/>
  <c r="D186" i="13"/>
  <c r="D195" i="13"/>
  <c r="D197" i="13"/>
  <c r="D198" i="13"/>
  <c r="D199" i="13"/>
  <c r="D200" i="13"/>
  <c r="D202" i="13"/>
  <c r="D208" i="13"/>
  <c r="D212" i="13"/>
  <c r="D213" i="13"/>
  <c r="D214" i="13"/>
  <c r="D216" i="13"/>
  <c r="D217" i="13"/>
  <c r="D219" i="13"/>
  <c r="D220" i="13"/>
  <c r="D222" i="13"/>
  <c r="D223" i="13"/>
  <c r="D225" i="13"/>
  <c r="D229" i="13"/>
  <c r="D230" i="13"/>
  <c r="D231" i="13"/>
  <c r="D232" i="13"/>
  <c r="D233" i="13"/>
  <c r="D234" i="13"/>
  <c r="D235" i="13"/>
  <c r="D236" i="13"/>
  <c r="D238" i="13"/>
  <c r="D239" i="13"/>
  <c r="D240" i="13"/>
  <c r="D241" i="13"/>
  <c r="D242" i="13"/>
  <c r="D243" i="13"/>
  <c r="D244" i="13"/>
  <c r="D245" i="13"/>
  <c r="D246" i="13"/>
  <c r="D247" i="13"/>
  <c r="D248" i="13"/>
  <c r="D249" i="13"/>
  <c r="D250" i="13"/>
  <c r="D251" i="13"/>
  <c r="D252" i="13"/>
  <c r="D254" i="13"/>
  <c r="D255" i="13"/>
  <c r="D256" i="13"/>
  <c r="D257" i="13"/>
  <c r="D258" i="13"/>
  <c r="D259" i="13"/>
  <c r="D260" i="13"/>
  <c r="D262" i="13"/>
  <c r="D274" i="13"/>
  <c r="D275" i="13"/>
  <c r="D276" i="13"/>
  <c r="D277" i="13"/>
  <c r="D278" i="13"/>
  <c r="D279" i="13"/>
  <c r="D280" i="13"/>
  <c r="D281" i="13"/>
  <c r="D282" i="13"/>
  <c r="D283" i="13"/>
  <c r="D284" i="13"/>
  <c r="D288" i="13"/>
  <c r="D289" i="13"/>
  <c r="D291" i="13"/>
  <c r="D292" i="13"/>
  <c r="D293" i="13"/>
  <c r="D294" i="13"/>
  <c r="D302" i="13"/>
  <c r="D303" i="13"/>
  <c r="D304" i="13"/>
  <c r="D305" i="13"/>
  <c r="D307" i="13"/>
  <c r="D308" i="13"/>
  <c r="D309" i="13"/>
  <c r="D311" i="13"/>
  <c r="D312" i="13"/>
  <c r="D313" i="13"/>
  <c r="D316" i="13"/>
  <c r="D317" i="13"/>
  <c r="D318" i="13"/>
  <c r="D319" i="13"/>
  <c r="D321" i="13"/>
  <c r="D322" i="13"/>
  <c r="D323" i="13"/>
  <c r="D325" i="13"/>
  <c r="D327" i="13"/>
  <c r="D330" i="13"/>
  <c r="D331" i="13"/>
  <c r="D332" i="13"/>
  <c r="D333" i="13"/>
  <c r="D334" i="13"/>
  <c r="D335" i="13"/>
  <c r="D336" i="13"/>
  <c r="D337" i="13"/>
  <c r="D338" i="13"/>
  <c r="D339" i="13"/>
  <c r="D340" i="13"/>
  <c r="D341" i="13"/>
  <c r="D342" i="13"/>
  <c r="D343" i="13"/>
  <c r="D344" i="13"/>
  <c r="D345" i="13"/>
  <c r="D346" i="13"/>
  <c r="D347" i="13"/>
  <c r="D351" i="13"/>
  <c r="D352" i="13"/>
  <c r="D353" i="13"/>
  <c r="D355" i="13"/>
  <c r="D356" i="13"/>
  <c r="D358" i="13"/>
  <c r="D359" i="13"/>
  <c r="D361" i="13"/>
  <c r="D362" i="13"/>
  <c r="D363" i="13"/>
  <c r="D364" i="13"/>
  <c r="D365" i="13"/>
  <c r="D366" i="13"/>
  <c r="D367" i="13"/>
  <c r="D369" i="13"/>
  <c r="D370" i="13"/>
  <c r="D371" i="13"/>
  <c r="D372" i="13"/>
  <c r="D373" i="13"/>
  <c r="D376" i="13"/>
  <c r="D377" i="13"/>
  <c r="D379" i="13"/>
  <c r="D380" i="13"/>
  <c r="D383" i="13"/>
  <c r="D384" i="13"/>
  <c r="D385" i="13"/>
  <c r="D386" i="13"/>
  <c r="D387" i="13"/>
  <c r="D388" i="13"/>
  <c r="D389" i="13"/>
  <c r="D390" i="13"/>
  <c r="D415" i="13"/>
  <c r="D416" i="13"/>
  <c r="D417" i="13"/>
  <c r="D418" i="13"/>
  <c r="D419" i="13"/>
  <c r="D420" i="13"/>
  <c r="D421" i="13"/>
  <c r="D422" i="13"/>
  <c r="D433" i="13"/>
  <c r="D434" i="13"/>
  <c r="D435" i="13"/>
  <c r="D436" i="13"/>
  <c r="D437" i="13"/>
  <c r="D438" i="13"/>
  <c r="D439" i="13"/>
  <c r="D440" i="13"/>
  <c r="D441" i="13"/>
  <c r="D442" i="13"/>
  <c r="D443" i="13"/>
  <c r="D445" i="13"/>
  <c r="D446" i="13"/>
  <c r="D447" i="13"/>
  <c r="D448" i="13"/>
  <c r="D449" i="13"/>
  <c r="D450" i="13"/>
  <c r="D451" i="13"/>
  <c r="D452" i="13"/>
  <c r="D453" i="13"/>
  <c r="D454" i="13"/>
  <c r="D456" i="13"/>
  <c r="D457" i="13"/>
  <c r="D458" i="13"/>
  <c r="D459" i="13"/>
  <c r="D460" i="13"/>
  <c r="D461" i="13"/>
  <c r="D462" i="13"/>
  <c r="D463" i="13"/>
  <c r="D464" i="13"/>
  <c r="D465" i="13"/>
  <c r="D466" i="13"/>
  <c r="D467" i="13"/>
  <c r="D468" i="13"/>
  <c r="D469" i="13"/>
  <c r="D472" i="13"/>
  <c r="D473" i="13"/>
  <c r="D474" i="13"/>
  <c r="D475" i="13"/>
  <c r="D476" i="13"/>
  <c r="D477" i="13"/>
  <c r="D478" i="13"/>
  <c r="D479" i="13"/>
  <c r="D480" i="13"/>
  <c r="D481" i="13"/>
  <c r="D482" i="13"/>
  <c r="D483" i="13"/>
  <c r="D485" i="13"/>
  <c r="D486" i="13"/>
  <c r="D487" i="13"/>
  <c r="D488" i="13"/>
  <c r="D490" i="13"/>
  <c r="D491" i="13"/>
  <c r="D493" i="13"/>
  <c r="D495" i="13"/>
  <c r="D496" i="13"/>
  <c r="D497" i="13"/>
  <c r="D498" i="13"/>
  <c r="D499" i="13"/>
  <c r="D500" i="13"/>
  <c r="D501" i="13"/>
  <c r="D502" i="13"/>
  <c r="D503" i="13"/>
  <c r="D504" i="13"/>
  <c r="D505" i="13"/>
  <c r="D506" i="13"/>
  <c r="D507" i="13"/>
  <c r="D508" i="13"/>
  <c r="D509" i="13"/>
  <c r="D510" i="13"/>
  <c r="D511" i="13"/>
  <c r="D512" i="13"/>
  <c r="D513" i="13"/>
  <c r="D514" i="13"/>
  <c r="D515" i="13"/>
  <c r="D516" i="13"/>
  <c r="D517" i="13"/>
  <c r="D518" i="13"/>
  <c r="D519" i="13"/>
  <c r="D520" i="13"/>
  <c r="D521" i="13"/>
  <c r="D522" i="13"/>
  <c r="D524" i="13"/>
  <c r="D526" i="13"/>
  <c r="D528" i="13"/>
  <c r="D529" i="13"/>
  <c r="D530" i="13"/>
  <c r="D531" i="13"/>
  <c r="D532" i="13"/>
  <c r="D533" i="13"/>
  <c r="D534" i="13"/>
  <c r="D535" i="13"/>
  <c r="D536" i="13"/>
  <c r="D537" i="13"/>
  <c r="D539" i="13"/>
  <c r="D540" i="13"/>
  <c r="D541" i="13"/>
  <c r="D542" i="13"/>
  <c r="D543" i="13"/>
  <c r="D544" i="13"/>
  <c r="D545" i="13"/>
  <c r="D546" i="13"/>
  <c r="D547" i="13"/>
  <c r="D550" i="13"/>
  <c r="D552" i="13"/>
  <c r="D553" i="13"/>
  <c r="D554" i="13"/>
  <c r="D555" i="13"/>
  <c r="D557" i="13"/>
  <c r="D558" i="13"/>
  <c r="D559" i="13"/>
  <c r="D560" i="13"/>
  <c r="D563" i="13"/>
  <c r="D564" i="13"/>
  <c r="D565" i="13"/>
  <c r="D566" i="13"/>
  <c r="D567" i="13"/>
  <c r="D568" i="13"/>
  <c r="D569" i="13"/>
  <c r="D570" i="13"/>
  <c r="D571" i="13"/>
  <c r="D573" i="13"/>
  <c r="D582" i="13"/>
  <c r="D583" i="13"/>
  <c r="D584" i="13"/>
  <c r="D587" i="13"/>
  <c r="D588" i="13"/>
  <c r="D589" i="13"/>
  <c r="D590" i="13"/>
  <c r="D591" i="13"/>
  <c r="D592" i="13"/>
  <c r="D593" i="13"/>
  <c r="D594" i="13"/>
  <c r="D595" i="13"/>
  <c r="D597" i="13"/>
  <c r="D598" i="13"/>
  <c r="D600" i="13"/>
  <c r="D601" i="13"/>
  <c r="D603" i="13"/>
  <c r="D604" i="13"/>
  <c r="D605" i="13"/>
  <c r="D606" i="13"/>
  <c r="D607" i="13"/>
  <c r="D608" i="13"/>
  <c r="D610" i="13"/>
  <c r="D611" i="13"/>
  <c r="D612" i="13"/>
  <c r="D613" i="13"/>
  <c r="D619" i="13"/>
  <c r="D620" i="13"/>
  <c r="D621" i="13"/>
  <c r="D622" i="13"/>
  <c r="D624" i="13"/>
  <c r="D625" i="13"/>
  <c r="D626" i="13"/>
  <c r="D627" i="13"/>
  <c r="D629" i="13"/>
  <c r="D631" i="13"/>
  <c r="D632" i="13"/>
  <c r="D633" i="13"/>
  <c r="D634" i="13"/>
  <c r="D635" i="13"/>
  <c r="D636" i="13"/>
  <c r="D638" i="13"/>
  <c r="D640" i="13"/>
  <c r="D641" i="13"/>
  <c r="D642" i="13"/>
  <c r="D643" i="13"/>
  <c r="D644" i="13"/>
  <c r="D645" i="13"/>
  <c r="D646" i="13"/>
  <c r="D647" i="13"/>
  <c r="D649" i="13"/>
  <c r="D650" i="13"/>
  <c r="D651" i="13"/>
  <c r="D652" i="13"/>
  <c r="D653" i="13"/>
  <c r="D654" i="13"/>
  <c r="D656" i="13"/>
  <c r="D658" i="13"/>
  <c r="D659" i="13"/>
  <c r="D660" i="13"/>
  <c r="D661" i="13"/>
  <c r="D662" i="13"/>
  <c r="D663" i="13"/>
  <c r="D664" i="13"/>
  <c r="D665" i="13"/>
  <c r="D667" i="13"/>
  <c r="D668" i="13"/>
  <c r="D669" i="13"/>
  <c r="D670" i="13"/>
  <c r="D671" i="13"/>
  <c r="D673" i="13"/>
  <c r="D676" i="13"/>
  <c r="D677" i="13"/>
  <c r="D678" i="13"/>
  <c r="D679" i="13"/>
  <c r="D680" i="13"/>
  <c r="D681" i="13"/>
  <c r="D682" i="13"/>
  <c r="D683" i="13"/>
  <c r="D684" i="13"/>
  <c r="D8" i="13"/>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0"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6"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3"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7"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D2569" i="11"/>
  <c r="D2570" i="11"/>
  <c r="D2571" i="11"/>
  <c r="D2572" i="11"/>
  <c r="D2573" i="11"/>
  <c r="D2574" i="11"/>
  <c r="D2575" i="11"/>
  <c r="D2576" i="11"/>
  <c r="D2577" i="11"/>
  <c r="D2578" i="11"/>
  <c r="D2579" i="11"/>
  <c r="D2580" i="11"/>
  <c r="D2581" i="11"/>
  <c r="D2582" i="11"/>
  <c r="D2583" i="11"/>
  <c r="D2584" i="11"/>
  <c r="D2585" i="11"/>
  <c r="D2586" i="11"/>
  <c r="D2587" i="11"/>
  <c r="D2588" i="11"/>
  <c r="D2589" i="11"/>
  <c r="D2590" i="11"/>
  <c r="D2591" i="11"/>
  <c r="D2592" i="11"/>
  <c r="D2593" i="11"/>
  <c r="D2594" i="11"/>
  <c r="D2595" i="11"/>
  <c r="D2596" i="11"/>
  <c r="D2597" i="11"/>
  <c r="D2598" i="11"/>
  <c r="D2599" i="11"/>
  <c r="D2600" i="11"/>
  <c r="D2601" i="11"/>
  <c r="D2602" i="11"/>
  <c r="D2603" i="11"/>
  <c r="D2604" i="11"/>
  <c r="D2605" i="11"/>
  <c r="D2606" i="11"/>
  <c r="D2607" i="11"/>
  <c r="D2608" i="11"/>
  <c r="D2609" i="11"/>
  <c r="D2610" i="11"/>
  <c r="D2611" i="11"/>
  <c r="D2612" i="11"/>
  <c r="D2613" i="11"/>
  <c r="D2614" i="11"/>
  <c r="D2615" i="11"/>
  <c r="D2616" i="11"/>
  <c r="D2617" i="11"/>
  <c r="D2618" i="11"/>
  <c r="D2619" i="11"/>
  <c r="D2620" i="11"/>
  <c r="D2621" i="11"/>
  <c r="D2622" i="11"/>
  <c r="D2623" i="11"/>
  <c r="D2624" i="11"/>
  <c r="D2625" i="11"/>
  <c r="D2626" i="11"/>
  <c r="D2627" i="11"/>
  <c r="D2628" i="11"/>
  <c r="D2629" i="11"/>
  <c r="D2630" i="11"/>
  <c r="D2631" i="11"/>
  <c r="D2632" i="11"/>
  <c r="D2633" i="11"/>
  <c r="D2634" i="11"/>
  <c r="D2635" i="11"/>
  <c r="D2636" i="11"/>
  <c r="D2637" i="11"/>
  <c r="D2638" i="11"/>
  <c r="D2639" i="11"/>
  <c r="D2640" i="11"/>
  <c r="D2641" i="11"/>
  <c r="D2642" i="11"/>
  <c r="D2643" i="11"/>
  <c r="D2644" i="11"/>
  <c r="D2645" i="11"/>
  <c r="D2646" i="11"/>
  <c r="D2647" i="11"/>
  <c r="D2648" i="11"/>
  <c r="D2649" i="11"/>
  <c r="D2650" i="11"/>
  <c r="D2651" i="11"/>
  <c r="D2652" i="11"/>
  <c r="D2653" i="11"/>
  <c r="D2654" i="11"/>
  <c r="D2655" i="11"/>
  <c r="D2656" i="11"/>
  <c r="D2657" i="11"/>
  <c r="D2658" i="11"/>
  <c r="D2659" i="11"/>
  <c r="D2660" i="11"/>
  <c r="D2661" i="11"/>
  <c r="D2662" i="11"/>
  <c r="D2663" i="11"/>
  <c r="D2664" i="11"/>
  <c r="D2665" i="11"/>
  <c r="D2666" i="11"/>
  <c r="D2667" i="11"/>
  <c r="D2668" i="11"/>
  <c r="D2669" i="11"/>
  <c r="D2670" i="11"/>
  <c r="D2671" i="11"/>
  <c r="D2672" i="11"/>
  <c r="D2673" i="11"/>
  <c r="D2674" i="11"/>
  <c r="D2675" i="11"/>
  <c r="D2676" i="11"/>
  <c r="D2677" i="11"/>
  <c r="D2678" i="11"/>
  <c r="D2679" i="11"/>
  <c r="D2680" i="11"/>
  <c r="D2681" i="11"/>
  <c r="D2682" i="11"/>
  <c r="D2683" i="11"/>
  <c r="D2684" i="11"/>
  <c r="D2685" i="11"/>
  <c r="D2686" i="11"/>
  <c r="D2687" i="11"/>
  <c r="D2688" i="11"/>
  <c r="D2689" i="11"/>
  <c r="D2690" i="11"/>
  <c r="D2691" i="11"/>
  <c r="D2692" i="11"/>
  <c r="D2693" i="11"/>
  <c r="D2694" i="11"/>
  <c r="D2695" i="11"/>
  <c r="D2696" i="11"/>
  <c r="D2697" i="11"/>
  <c r="D2698" i="11"/>
  <c r="D2699" i="11"/>
  <c r="D2700" i="11"/>
  <c r="D2701" i="11"/>
  <c r="D2702" i="11"/>
  <c r="D2703" i="11"/>
  <c r="D2704" i="11"/>
  <c r="D2705" i="11"/>
  <c r="D2706" i="11"/>
  <c r="D2707" i="11"/>
  <c r="D2708" i="11"/>
  <c r="D2709" i="11"/>
  <c r="D2710" i="11"/>
  <c r="D2711" i="11"/>
  <c r="D2712" i="11"/>
  <c r="D2713" i="11"/>
  <c r="D2714" i="11"/>
  <c r="D2715" i="11"/>
  <c r="D2716" i="11"/>
  <c r="D2717" i="11"/>
  <c r="D2718" i="11"/>
  <c r="D2719" i="11"/>
  <c r="D2720" i="11"/>
  <c r="D2721" i="11"/>
  <c r="D2722" i="11"/>
  <c r="D2723" i="11"/>
  <c r="D2724" i="11"/>
  <c r="D2725" i="11"/>
  <c r="D2726" i="11"/>
  <c r="D2727" i="11"/>
  <c r="D2728" i="11"/>
  <c r="D2729" i="11"/>
  <c r="D2730" i="11"/>
  <c r="D2731" i="11"/>
  <c r="D2732" i="11"/>
  <c r="D2733" i="11"/>
  <c r="D2734" i="11"/>
  <c r="D2735" i="11"/>
  <c r="D2736" i="11"/>
  <c r="D2737" i="11"/>
  <c r="D2738" i="11"/>
  <c r="D2739" i="11"/>
  <c r="D2740" i="11"/>
  <c r="D2741" i="11"/>
  <c r="D2742" i="11"/>
  <c r="D2743" i="11"/>
  <c r="D2744" i="11"/>
  <c r="D2745" i="11"/>
  <c r="D2746" i="11"/>
  <c r="D2747" i="11"/>
  <c r="D2748" i="11"/>
  <c r="D2749" i="11"/>
  <c r="D2750" i="11"/>
  <c r="D2751" i="11"/>
  <c r="D2752" i="11"/>
  <c r="D2753" i="11"/>
  <c r="D2754" i="11"/>
  <c r="D2755" i="11"/>
  <c r="D2756" i="11"/>
  <c r="D2757" i="11"/>
  <c r="D2758" i="11"/>
  <c r="D2759" i="11"/>
  <c r="D2760" i="11"/>
  <c r="D2761" i="11"/>
  <c r="D2762" i="11"/>
  <c r="D2763" i="11"/>
  <c r="D2764" i="11"/>
  <c r="D2765" i="11"/>
  <c r="D2766" i="11"/>
  <c r="D2767" i="11"/>
  <c r="D2768" i="11"/>
  <c r="D2769" i="11"/>
  <c r="D2770" i="11"/>
  <c r="D2771" i="11"/>
  <c r="D2772" i="11"/>
  <c r="D2773" i="11"/>
  <c r="D2774" i="11"/>
  <c r="D2775" i="11"/>
  <c r="D2776" i="11"/>
  <c r="D2777" i="11"/>
  <c r="D2778" i="11"/>
  <c r="D2779" i="11"/>
  <c r="D2780" i="11"/>
  <c r="D2781" i="11"/>
  <c r="D2782" i="11"/>
  <c r="D2783" i="11"/>
  <c r="D2784" i="11"/>
  <c r="D2785" i="11"/>
  <c r="D2786" i="11"/>
  <c r="D2787" i="11"/>
  <c r="D2788" i="11"/>
  <c r="D2789" i="11"/>
  <c r="D2790" i="11"/>
  <c r="D2791" i="11"/>
  <c r="D2792" i="11"/>
  <c r="D2793" i="11"/>
  <c r="D2794" i="11"/>
  <c r="D2795" i="11"/>
  <c r="D2796" i="11"/>
  <c r="D2797" i="11"/>
  <c r="D2798" i="11"/>
  <c r="D2799" i="11"/>
  <c r="D2800" i="11"/>
  <c r="D2801" i="11"/>
  <c r="D2802" i="11"/>
  <c r="D2803" i="11"/>
  <c r="D2804" i="11"/>
  <c r="D2805" i="11"/>
  <c r="D2806" i="11"/>
  <c r="D2807" i="11"/>
  <c r="D2808" i="11"/>
  <c r="D2809" i="11"/>
  <c r="D2810" i="11"/>
  <c r="D2811" i="11"/>
  <c r="D2812" i="11"/>
  <c r="D2813" i="11"/>
  <c r="D2814" i="11"/>
  <c r="D2815" i="11"/>
  <c r="D2816" i="11"/>
  <c r="D2817" i="11"/>
  <c r="D2818" i="11"/>
  <c r="D2819" i="11"/>
  <c r="D2820" i="11"/>
  <c r="D2821" i="11"/>
  <c r="D2822" i="11"/>
  <c r="D2823" i="11"/>
  <c r="D2824" i="11"/>
  <c r="D2825" i="11"/>
  <c r="D2826" i="11"/>
  <c r="D2827" i="11"/>
  <c r="D2828" i="11"/>
  <c r="D2829" i="11"/>
  <c r="D2830" i="11"/>
  <c r="D2831" i="11"/>
  <c r="D2832" i="11"/>
  <c r="D2833" i="11"/>
  <c r="D2834" i="11"/>
  <c r="D2835" i="11"/>
  <c r="D2836" i="11"/>
  <c r="D2837" i="11"/>
  <c r="D2838" i="11"/>
  <c r="D2839" i="11"/>
  <c r="D2840" i="11"/>
  <c r="D2841" i="11"/>
  <c r="D2842" i="11"/>
  <c r="D2843" i="11"/>
  <c r="D2844" i="11"/>
  <c r="D2845" i="11"/>
  <c r="D2846" i="11"/>
  <c r="D2847" i="11"/>
  <c r="D2848" i="11"/>
  <c r="D2849" i="11"/>
  <c r="D2850" i="11"/>
  <c r="D2851" i="11"/>
  <c r="D2852" i="11"/>
  <c r="D2853" i="11"/>
  <c r="D2854" i="11"/>
  <c r="D2855" i="11"/>
  <c r="D2856" i="11"/>
  <c r="D2857" i="11"/>
  <c r="D2858" i="11"/>
  <c r="D2859" i="11"/>
  <c r="D2860" i="11"/>
  <c r="D2861" i="11"/>
  <c r="D2862" i="11"/>
  <c r="D2863" i="11"/>
  <c r="D2864" i="11"/>
  <c r="D2865" i="11"/>
  <c r="D2866" i="11"/>
  <c r="D2867" i="11"/>
  <c r="D2868" i="11"/>
  <c r="D2869" i="11"/>
  <c r="D2870" i="11"/>
  <c r="D2871" i="11"/>
  <c r="D2872" i="11"/>
  <c r="D2873" i="11"/>
  <c r="D2874" i="11"/>
  <c r="D2875" i="11"/>
  <c r="D2876" i="11"/>
  <c r="D2877" i="11"/>
  <c r="D2878" i="11"/>
  <c r="D2879" i="11"/>
  <c r="D2880" i="11"/>
  <c r="D2881" i="11"/>
  <c r="D2882" i="11"/>
  <c r="D2883" i="11"/>
  <c r="D2884" i="11"/>
  <c r="D2885" i="11"/>
  <c r="D2886" i="11"/>
  <c r="D2887" i="11"/>
  <c r="D2888" i="11"/>
  <c r="D2889" i="11"/>
  <c r="D2890" i="11"/>
  <c r="D2891" i="11"/>
  <c r="D2892" i="11"/>
  <c r="D2893" i="11"/>
  <c r="D2894" i="11"/>
  <c r="D2895" i="11"/>
  <c r="D2896" i="11"/>
  <c r="D2897" i="11"/>
  <c r="D2898" i="11"/>
  <c r="D2899" i="11"/>
  <c r="D2900" i="11"/>
  <c r="D2901" i="11"/>
  <c r="D2902" i="11"/>
  <c r="D2903" i="11"/>
  <c r="D2904" i="11"/>
  <c r="D2905" i="11"/>
  <c r="D2906" i="11"/>
  <c r="D2907" i="11"/>
  <c r="D2908" i="11"/>
  <c r="D2909" i="11"/>
  <c r="D2910" i="11"/>
  <c r="D2911" i="11"/>
  <c r="D2912" i="11"/>
  <c r="D2913" i="11"/>
  <c r="D2914" i="11"/>
  <c r="D2915" i="11"/>
  <c r="D2916" i="11"/>
  <c r="D2917" i="11"/>
  <c r="D2918" i="11"/>
  <c r="D2919" i="11"/>
  <c r="D2920" i="11"/>
  <c r="D2921" i="11"/>
  <c r="D2922" i="11"/>
  <c r="D2923" i="11"/>
  <c r="D2924" i="11"/>
  <c r="D2925" i="11"/>
  <c r="D2926" i="11"/>
  <c r="D2927" i="11"/>
  <c r="D2928" i="11"/>
  <c r="D2929" i="11"/>
  <c r="D2930" i="11"/>
  <c r="D2931" i="11"/>
  <c r="D2932" i="11"/>
  <c r="D2933" i="11"/>
  <c r="D2934" i="11"/>
  <c r="D2935" i="11"/>
  <c r="D2936" i="11"/>
  <c r="D2937" i="11"/>
  <c r="D2938" i="11"/>
  <c r="D2939" i="11"/>
  <c r="D2940" i="11"/>
  <c r="D2941" i="11"/>
  <c r="D2942" i="11"/>
  <c r="D2943" i="11"/>
  <c r="D2944" i="11"/>
  <c r="D2945" i="11"/>
  <c r="D2946" i="11"/>
  <c r="D2947" i="11"/>
  <c r="D2948" i="11"/>
  <c r="D2949" i="11"/>
  <c r="D2950" i="11"/>
  <c r="D2951" i="11"/>
  <c r="D2952" i="11"/>
  <c r="D2953" i="11"/>
  <c r="D2954" i="11"/>
  <c r="D2955" i="11"/>
  <c r="D2956" i="11"/>
  <c r="D2957" i="11"/>
  <c r="D2958" i="11"/>
  <c r="D2959" i="11"/>
  <c r="D2960" i="11"/>
  <c r="D2961" i="11"/>
  <c r="D2962" i="11"/>
  <c r="D2963" i="11"/>
  <c r="D2964" i="11"/>
  <c r="D2965" i="11"/>
  <c r="D2966" i="11"/>
  <c r="D2967" i="11"/>
  <c r="D2968" i="11"/>
  <c r="D2969" i="11"/>
  <c r="D2970" i="11"/>
  <c r="D2971" i="11"/>
  <c r="D2972" i="11"/>
  <c r="D2973" i="11"/>
  <c r="D2974" i="11"/>
  <c r="D2975" i="11"/>
  <c r="D2976" i="11"/>
  <c r="D2977" i="11"/>
  <c r="D2978" i="11"/>
  <c r="D2979" i="11"/>
  <c r="D2980" i="11"/>
  <c r="D2981" i="11"/>
  <c r="D2982" i="11"/>
  <c r="D2983" i="11"/>
  <c r="D2984" i="11"/>
  <c r="D2985" i="11"/>
  <c r="D2986" i="11"/>
  <c r="D2987" i="11"/>
  <c r="D2988" i="11"/>
  <c r="D2989" i="11"/>
  <c r="D2990" i="11"/>
  <c r="D2991" i="11"/>
  <c r="D2992" i="11"/>
  <c r="D2993" i="11"/>
  <c r="D2994" i="11"/>
  <c r="D2995" i="11"/>
  <c r="D2996" i="11"/>
  <c r="D2997" i="11"/>
  <c r="D2998" i="11"/>
  <c r="D2999" i="11"/>
  <c r="D3000" i="11"/>
  <c r="D3001" i="11"/>
  <c r="D3002" i="11"/>
  <c r="D3003" i="11"/>
  <c r="D3004" i="11"/>
  <c r="D3005" i="11"/>
  <c r="D3006" i="11"/>
  <c r="D3007" i="11"/>
  <c r="D3008" i="11"/>
  <c r="D3009" i="11"/>
  <c r="D3010" i="11"/>
  <c r="D3011" i="11"/>
  <c r="D3012" i="11"/>
  <c r="D3013" i="11"/>
  <c r="D3014" i="11"/>
  <c r="D3015" i="11"/>
  <c r="D3016" i="11"/>
  <c r="D3017" i="11"/>
  <c r="D3018" i="11"/>
  <c r="D3019" i="11"/>
  <c r="D3020" i="11"/>
  <c r="D3021" i="11"/>
  <c r="D3022" i="11"/>
  <c r="D3023" i="11"/>
  <c r="D3024" i="11"/>
  <c r="D3025" i="11"/>
  <c r="D3026" i="11"/>
  <c r="D3027" i="11"/>
  <c r="D3028" i="11"/>
  <c r="D3029" i="11"/>
  <c r="D3030" i="11"/>
  <c r="D3031" i="11"/>
  <c r="D3032" i="11"/>
  <c r="D3033" i="11"/>
  <c r="D3034" i="11"/>
  <c r="D3035" i="11"/>
  <c r="D3036" i="11"/>
  <c r="D3037" i="11"/>
  <c r="D3038" i="11"/>
  <c r="D3039" i="11"/>
  <c r="D3040" i="11"/>
  <c r="D3041" i="11"/>
  <c r="D3042" i="11"/>
  <c r="D3043" i="11"/>
  <c r="D3044" i="11"/>
  <c r="D3045" i="11"/>
  <c r="D3046" i="11"/>
  <c r="D3047" i="11"/>
  <c r="D3048" i="11"/>
  <c r="D3049" i="11"/>
  <c r="D3050" i="11"/>
  <c r="D3051" i="11"/>
  <c r="D3052" i="11"/>
  <c r="D3053" i="11"/>
  <c r="D3054" i="11"/>
  <c r="D3055" i="11"/>
  <c r="D3056" i="11"/>
  <c r="D3057" i="11"/>
  <c r="D3058" i="11"/>
  <c r="D3059" i="11"/>
  <c r="D3060" i="11"/>
  <c r="D3061" i="11"/>
  <c r="D3062" i="11"/>
  <c r="D3063" i="11"/>
  <c r="D3064" i="11"/>
  <c r="D3065" i="11"/>
  <c r="D3066" i="11"/>
  <c r="D3067" i="11"/>
  <c r="D3068" i="11"/>
  <c r="D3069" i="11"/>
  <c r="D3070" i="11"/>
  <c r="D3071" i="11"/>
  <c r="D3072" i="11"/>
  <c r="D3073" i="11"/>
  <c r="D3074" i="11"/>
  <c r="D3075" i="11"/>
  <c r="D3076" i="11"/>
  <c r="D3077" i="11"/>
  <c r="D3078" i="11"/>
  <c r="D3079" i="11"/>
  <c r="D3080" i="11"/>
  <c r="D3081" i="11"/>
  <c r="D3082" i="11"/>
  <c r="D3083" i="11"/>
  <c r="D3084" i="11"/>
  <c r="D3085" i="11"/>
  <c r="D3086" i="11"/>
  <c r="D3087" i="11"/>
  <c r="D3088" i="11"/>
  <c r="D3089" i="11"/>
  <c r="D3090" i="11"/>
  <c r="D3091" i="11"/>
  <c r="D3092" i="11"/>
  <c r="D3093" i="11"/>
  <c r="D3094" i="11"/>
  <c r="D3095" i="11"/>
  <c r="D3096" i="11"/>
  <c r="D3097" i="11"/>
  <c r="D3098" i="11"/>
  <c r="D3099" i="11"/>
  <c r="D3100" i="11"/>
  <c r="D3101" i="11"/>
  <c r="D3102" i="11"/>
  <c r="D3103" i="11"/>
  <c r="D3104" i="11"/>
  <c r="D3105" i="11"/>
  <c r="D3106" i="11"/>
  <c r="D3107" i="11"/>
  <c r="D3108" i="11"/>
  <c r="D3109" i="11"/>
  <c r="D3110" i="11"/>
  <c r="D3111" i="11"/>
  <c r="D3112" i="11"/>
  <c r="D3113" i="11"/>
  <c r="D3114" i="11"/>
  <c r="D3115" i="11"/>
  <c r="D3116" i="11"/>
  <c r="D3117" i="11"/>
  <c r="D3118" i="11"/>
  <c r="D3119" i="11"/>
  <c r="D3120" i="11"/>
  <c r="D3121" i="11"/>
  <c r="D3122" i="11"/>
  <c r="D3123" i="11"/>
  <c r="D3124" i="11"/>
  <c r="D3125" i="11"/>
  <c r="D3126" i="11"/>
  <c r="D3127" i="11"/>
  <c r="D3128" i="11"/>
  <c r="D3129" i="11"/>
  <c r="D3130" i="11"/>
  <c r="D3131" i="11"/>
  <c r="D3132" i="11"/>
  <c r="D3133" i="11"/>
  <c r="D3134" i="11"/>
  <c r="D3135" i="11"/>
  <c r="D3136" i="11"/>
  <c r="D3137" i="11"/>
  <c r="D3138" i="11"/>
  <c r="D3139" i="11"/>
  <c r="D3140" i="11"/>
  <c r="D3141" i="11"/>
  <c r="D3142" i="11"/>
  <c r="D3143" i="11"/>
  <c r="D3144" i="11"/>
  <c r="D3145" i="11"/>
  <c r="D3146" i="11"/>
  <c r="D3147" i="11"/>
  <c r="D3148" i="11"/>
  <c r="D3149" i="11"/>
  <c r="D3150" i="11"/>
  <c r="D3151" i="11"/>
  <c r="D3152" i="11"/>
  <c r="D3153" i="11"/>
  <c r="D3154" i="11"/>
  <c r="D3155" i="11"/>
  <c r="D3156" i="11"/>
  <c r="D3157" i="11"/>
  <c r="D3158" i="11"/>
  <c r="D3159" i="11"/>
  <c r="D3160" i="11"/>
  <c r="D3161" i="11"/>
  <c r="D3162" i="11"/>
  <c r="D3163" i="11"/>
  <c r="D3164" i="11"/>
  <c r="D3165" i="11"/>
  <c r="D3166" i="11"/>
  <c r="D3167" i="11"/>
  <c r="D3168" i="11"/>
  <c r="D3169" i="11"/>
  <c r="D3170" i="11"/>
  <c r="D3171" i="11"/>
  <c r="D3172" i="11"/>
  <c r="D3173" i="11"/>
  <c r="D3174" i="11"/>
  <c r="D3175" i="11"/>
  <c r="D3176" i="11"/>
  <c r="D3177" i="11"/>
  <c r="D3178" i="11"/>
  <c r="D3179" i="11"/>
  <c r="D3180" i="11"/>
  <c r="D3181" i="11"/>
  <c r="D3182" i="11"/>
  <c r="D3183" i="11"/>
  <c r="D3184" i="11"/>
  <c r="D3185" i="11"/>
  <c r="D3186" i="11"/>
  <c r="D3187" i="11"/>
  <c r="D3188" i="11"/>
  <c r="D3189" i="11"/>
  <c r="D3190" i="11"/>
  <c r="D3191" i="11"/>
  <c r="D3192" i="11"/>
  <c r="D3193" i="11"/>
  <c r="D3194" i="11"/>
  <c r="D3195" i="11"/>
  <c r="D3196" i="11"/>
  <c r="D3197" i="11"/>
  <c r="D3198" i="11"/>
  <c r="D3199" i="11"/>
  <c r="D3200" i="11"/>
  <c r="D3201" i="11"/>
  <c r="D3202" i="11"/>
  <c r="D3203" i="11"/>
  <c r="D3204" i="11"/>
  <c r="D3205" i="11"/>
  <c r="D3206" i="11"/>
  <c r="D3207" i="11"/>
  <c r="D3208" i="11"/>
  <c r="D3209" i="11"/>
  <c r="D3210" i="11"/>
  <c r="D3211" i="11"/>
  <c r="D3212" i="11"/>
  <c r="D3213" i="11"/>
  <c r="D3214" i="11"/>
  <c r="D3215" i="11"/>
  <c r="D3216" i="11"/>
  <c r="D3217" i="11"/>
  <c r="D3218" i="11"/>
  <c r="D3219" i="11"/>
  <c r="D3220" i="11"/>
  <c r="D3221" i="11"/>
  <c r="D3222" i="11"/>
  <c r="D3223" i="11"/>
  <c r="D3224" i="11"/>
  <c r="D3225" i="11"/>
  <c r="D3226" i="11"/>
  <c r="D3227" i="11"/>
  <c r="D3228" i="11"/>
  <c r="D3229" i="11"/>
  <c r="D3230" i="11"/>
  <c r="D3231" i="11"/>
  <c r="D3232" i="11"/>
  <c r="D3233" i="11"/>
  <c r="D3234" i="11"/>
  <c r="D3235" i="11"/>
  <c r="D3236" i="11"/>
  <c r="D3237" i="11"/>
  <c r="D3238" i="11"/>
  <c r="D3239" i="11"/>
  <c r="D3240" i="11"/>
  <c r="D3241" i="11"/>
  <c r="D3242" i="11"/>
  <c r="D3243" i="11"/>
  <c r="D3244" i="11"/>
  <c r="D3245" i="11"/>
  <c r="D3246" i="11"/>
  <c r="D3247" i="11"/>
  <c r="D3248" i="11"/>
  <c r="D3249" i="11"/>
  <c r="D3250" i="11"/>
  <c r="D3251" i="11"/>
  <c r="D3252" i="11"/>
  <c r="D3253" i="11"/>
  <c r="D3254" i="11"/>
  <c r="D3255" i="11"/>
  <c r="D3256" i="11"/>
  <c r="D3257" i="11"/>
  <c r="D3258" i="11"/>
  <c r="D3259" i="11"/>
  <c r="D3260" i="11"/>
  <c r="D3261" i="11"/>
  <c r="D3262" i="11"/>
  <c r="D3263" i="11"/>
  <c r="D3264" i="11"/>
  <c r="D3265" i="11"/>
  <c r="D3266" i="11"/>
  <c r="D3267" i="11"/>
  <c r="D3268" i="11"/>
  <c r="D3269" i="11"/>
  <c r="D3270" i="11"/>
  <c r="D3271" i="11"/>
  <c r="D3272" i="11"/>
  <c r="D3273" i="11"/>
  <c r="D3274" i="11"/>
  <c r="D3275" i="11"/>
  <c r="D3276" i="11"/>
  <c r="D3277" i="11"/>
  <c r="D3278" i="11"/>
  <c r="D3279" i="11"/>
  <c r="D3280" i="11"/>
  <c r="D3281" i="11"/>
  <c r="D3282" i="11"/>
  <c r="D3283" i="11"/>
  <c r="D3284" i="11"/>
  <c r="D3285" i="11"/>
  <c r="D3286" i="11"/>
  <c r="D3287" i="11"/>
  <c r="D3288" i="11"/>
  <c r="D3289" i="11"/>
  <c r="D3290" i="11"/>
  <c r="D3291" i="11"/>
  <c r="D3292" i="11"/>
  <c r="D3293" i="11"/>
  <c r="D3294" i="11"/>
  <c r="D3295" i="11"/>
  <c r="D3296" i="11"/>
  <c r="D3297" i="11"/>
  <c r="D3298" i="11"/>
  <c r="D3299" i="11"/>
  <c r="D3300" i="11"/>
  <c r="D3301" i="11"/>
  <c r="D3302" i="11"/>
  <c r="D3303" i="11"/>
  <c r="D3304" i="11"/>
  <c r="D3305" i="11"/>
  <c r="D3306" i="11"/>
  <c r="D3307" i="11"/>
  <c r="D3308" i="11"/>
  <c r="D3309" i="11"/>
  <c r="D3310" i="11"/>
  <c r="D3311" i="11"/>
  <c r="D3312" i="11"/>
  <c r="D3313" i="11"/>
  <c r="D3314" i="11"/>
  <c r="D3315" i="11"/>
  <c r="D3316" i="11"/>
  <c r="D3317" i="11"/>
  <c r="D3318" i="11"/>
  <c r="D3319" i="11"/>
  <c r="D3320" i="11"/>
  <c r="D3321" i="11"/>
  <c r="D3322" i="11"/>
  <c r="D3323" i="11"/>
  <c r="D3324" i="11"/>
  <c r="D3325" i="11"/>
  <c r="D3326" i="11"/>
  <c r="D3327" i="11"/>
  <c r="D3328" i="11"/>
  <c r="D3329" i="11"/>
  <c r="D3330" i="11"/>
  <c r="D3331" i="11"/>
  <c r="D3332" i="11"/>
  <c r="D3333" i="11"/>
  <c r="D3334" i="11"/>
  <c r="D3335" i="11"/>
  <c r="D3336" i="11"/>
  <c r="D3337" i="11"/>
  <c r="D3338" i="11"/>
  <c r="D3339" i="11"/>
  <c r="D3340" i="11"/>
  <c r="D3341" i="11"/>
  <c r="D3342" i="11"/>
  <c r="D3343" i="11"/>
  <c r="D3344" i="11"/>
  <c r="D3345" i="11"/>
  <c r="D3346" i="11"/>
  <c r="D3347" i="11"/>
  <c r="D3348" i="11"/>
  <c r="D3349" i="11"/>
  <c r="D3350" i="11"/>
  <c r="D3351" i="11"/>
  <c r="D3352" i="11"/>
  <c r="D3353" i="11"/>
  <c r="D3354" i="11"/>
  <c r="D3355" i="11"/>
  <c r="D3356" i="11"/>
  <c r="D3357" i="11"/>
  <c r="D3358" i="11"/>
  <c r="D3359" i="11"/>
  <c r="D3360" i="11"/>
  <c r="D3361" i="11"/>
  <c r="D3362" i="11"/>
  <c r="D3363" i="11"/>
  <c r="D3364" i="11"/>
  <c r="D3365" i="11"/>
  <c r="D3366" i="11"/>
  <c r="D3367" i="11"/>
  <c r="D3368" i="11"/>
  <c r="D3369" i="11"/>
  <c r="D3370" i="11"/>
  <c r="D3371" i="11"/>
  <c r="D3372" i="11"/>
  <c r="D3373" i="11"/>
  <c r="D3374" i="11"/>
  <c r="D3375" i="11"/>
  <c r="D3376" i="11"/>
  <c r="D3377" i="11"/>
  <c r="D3378" i="11"/>
  <c r="D3379" i="11"/>
  <c r="D3380" i="11"/>
  <c r="D3381" i="11"/>
  <c r="D3382" i="11"/>
  <c r="D3383" i="11"/>
  <c r="D3384" i="11"/>
  <c r="D3385" i="11"/>
  <c r="D3386" i="11"/>
  <c r="D3387" i="11"/>
  <c r="D3388" i="11"/>
  <c r="D3389" i="11"/>
  <c r="D3390" i="11"/>
  <c r="D3391" i="11"/>
  <c r="D3392" i="11"/>
  <c r="D3393" i="11"/>
  <c r="D3394" i="11"/>
  <c r="D3395" i="11"/>
  <c r="D3396" i="11"/>
  <c r="D3397" i="11"/>
  <c r="D3398" i="11"/>
  <c r="D3399" i="11"/>
  <c r="D3400" i="11"/>
  <c r="D3401" i="11"/>
  <c r="D3402" i="11"/>
  <c r="D3403" i="11"/>
  <c r="D3404" i="11"/>
  <c r="D3405" i="11"/>
  <c r="D3406" i="11"/>
  <c r="D3407" i="11"/>
  <c r="D3408" i="11"/>
  <c r="D3409" i="11"/>
  <c r="D3410" i="11"/>
  <c r="D3411" i="11"/>
  <c r="D3412" i="11"/>
  <c r="D3413" i="11"/>
  <c r="D3414" i="11"/>
  <c r="D3415" i="11"/>
  <c r="D3416" i="11"/>
  <c r="D3417" i="11"/>
  <c r="D3418" i="11"/>
  <c r="D3419" i="11"/>
  <c r="D3420" i="11"/>
  <c r="D3421" i="11"/>
  <c r="D3422" i="11"/>
  <c r="D3423" i="11"/>
  <c r="D3424" i="11"/>
  <c r="D3425" i="11"/>
  <c r="D3426" i="11"/>
  <c r="D3427" i="11"/>
  <c r="D3428" i="11"/>
  <c r="D3429" i="11"/>
  <c r="D3430" i="11"/>
  <c r="D3431" i="11"/>
  <c r="D3432" i="11"/>
  <c r="D3433" i="11"/>
  <c r="D3434" i="11"/>
  <c r="D3435" i="11"/>
  <c r="D3436" i="11"/>
  <c r="D3437" i="11"/>
  <c r="D3438" i="11"/>
  <c r="D3439" i="11"/>
  <c r="D3440" i="11"/>
  <c r="D3441" i="11"/>
  <c r="D3442" i="11"/>
  <c r="D3443" i="11"/>
  <c r="D3444" i="11"/>
  <c r="D3445" i="11"/>
  <c r="D3446" i="11"/>
  <c r="D3447" i="11"/>
  <c r="D3448" i="11"/>
  <c r="D3449" i="11"/>
  <c r="D3450" i="11"/>
  <c r="D3451" i="11"/>
  <c r="D3452" i="11"/>
  <c r="D3453" i="11"/>
  <c r="D3454" i="11"/>
  <c r="D3455" i="11"/>
  <c r="D3456" i="11"/>
  <c r="D3457" i="11"/>
  <c r="D3458" i="11"/>
  <c r="D3459" i="11"/>
  <c r="D3460" i="11"/>
  <c r="D3461" i="11"/>
  <c r="D3462" i="11"/>
  <c r="D3463" i="11"/>
  <c r="D3464" i="11"/>
  <c r="D3465" i="11"/>
  <c r="D3466" i="11"/>
  <c r="D3467" i="11"/>
  <c r="D3468" i="11"/>
  <c r="D3469" i="11"/>
  <c r="D3470" i="11"/>
  <c r="D3471" i="11"/>
  <c r="D3472" i="11"/>
  <c r="D3473" i="11"/>
  <c r="D3474" i="11"/>
  <c r="D3475" i="11"/>
  <c r="D3476" i="11"/>
  <c r="D3477" i="11"/>
  <c r="D3478" i="11"/>
  <c r="D3479" i="11"/>
  <c r="D3480" i="11"/>
  <c r="D3481" i="11"/>
  <c r="D3482" i="11"/>
  <c r="D3483" i="11"/>
  <c r="D3484" i="11"/>
  <c r="D3485" i="11"/>
  <c r="D3486" i="11"/>
  <c r="D3487" i="11"/>
  <c r="D3488" i="11"/>
  <c r="D3489" i="11"/>
  <c r="D3490" i="11"/>
  <c r="D3491" i="11"/>
  <c r="D3492" i="11"/>
  <c r="D3493" i="11"/>
  <c r="D3494" i="11"/>
  <c r="D3495" i="11"/>
  <c r="D3496" i="11"/>
  <c r="D3497" i="11"/>
  <c r="D3498" i="11"/>
  <c r="D3499" i="11"/>
  <c r="D3500" i="11"/>
  <c r="D3501" i="11"/>
  <c r="D3502" i="11"/>
  <c r="D3503" i="11"/>
  <c r="D3504" i="11"/>
  <c r="D3505" i="11"/>
  <c r="D3506" i="11"/>
  <c r="D3507" i="11"/>
  <c r="D3508" i="11"/>
  <c r="D3509" i="11"/>
  <c r="D3510" i="11"/>
  <c r="D3511" i="11"/>
  <c r="D3512" i="11"/>
  <c r="D3513" i="11"/>
  <c r="D3514" i="11"/>
  <c r="D3515" i="11"/>
  <c r="D3516" i="11"/>
  <c r="D3517" i="11"/>
  <c r="D3518" i="11"/>
  <c r="D3519" i="11"/>
  <c r="D3520" i="11"/>
  <c r="D3521" i="11"/>
  <c r="D3522" i="11"/>
  <c r="D3523" i="11"/>
  <c r="D3524" i="11"/>
  <c r="D3525" i="11"/>
  <c r="D3526" i="11"/>
  <c r="D3527" i="11"/>
  <c r="D3528" i="11"/>
  <c r="D3529" i="11"/>
  <c r="D3530" i="11"/>
  <c r="D3531" i="11"/>
  <c r="D3532" i="11"/>
  <c r="D3533" i="11"/>
  <c r="D3534" i="11"/>
  <c r="D3535" i="11"/>
  <c r="D3536" i="11"/>
  <c r="D3537" i="11"/>
  <c r="D3538" i="11"/>
  <c r="D3539" i="11"/>
  <c r="D3540" i="11"/>
  <c r="D3541" i="11"/>
  <c r="D3542" i="11"/>
  <c r="D3543" i="11"/>
  <c r="D3544" i="11"/>
  <c r="D3545" i="11"/>
  <c r="D3546" i="11"/>
  <c r="D3547" i="11"/>
  <c r="D3548" i="11"/>
  <c r="D3549" i="11"/>
  <c r="D3550" i="11"/>
  <c r="D3551" i="11"/>
  <c r="D3552" i="11"/>
  <c r="D3553" i="11"/>
  <c r="D3554" i="11"/>
  <c r="D3555" i="11"/>
  <c r="D3556" i="11"/>
  <c r="D3557" i="11"/>
  <c r="D3558" i="11"/>
  <c r="D3559" i="11"/>
  <c r="D3560" i="11"/>
  <c r="D3561" i="11"/>
  <c r="D3562" i="11"/>
  <c r="D3563" i="11"/>
  <c r="D3564" i="11"/>
  <c r="D3565" i="11"/>
  <c r="D3566" i="11"/>
  <c r="D3567" i="11"/>
  <c r="D3568" i="11"/>
  <c r="D3569" i="11"/>
  <c r="D3570" i="11"/>
  <c r="D3571" i="11"/>
  <c r="D3572" i="11"/>
  <c r="D3573" i="11"/>
  <c r="D3574" i="11"/>
  <c r="D3575" i="11"/>
  <c r="D3576" i="11"/>
  <c r="D3577" i="11"/>
  <c r="D3578" i="11"/>
  <c r="D3579" i="11"/>
  <c r="D3580" i="11"/>
  <c r="D3581" i="11"/>
  <c r="D3582" i="11"/>
  <c r="D3583" i="11"/>
  <c r="D3584" i="11"/>
  <c r="D3585" i="11"/>
  <c r="D3586" i="11"/>
  <c r="D3587" i="11"/>
  <c r="D3588" i="11"/>
  <c r="D3589" i="11"/>
  <c r="D3590" i="11"/>
  <c r="D3591" i="11"/>
  <c r="D3592" i="11"/>
  <c r="D3593" i="11"/>
  <c r="D3594" i="11"/>
  <c r="D3595" i="11"/>
  <c r="D3596" i="11"/>
  <c r="D3597" i="11"/>
  <c r="D3598" i="11"/>
  <c r="D3599" i="11"/>
  <c r="D3600" i="11"/>
  <c r="D3601" i="11"/>
  <c r="D3602" i="11"/>
  <c r="D3603" i="11"/>
  <c r="D3604" i="11"/>
  <c r="D3605" i="11"/>
  <c r="D3606" i="11"/>
  <c r="D3607" i="11"/>
  <c r="D3608" i="11"/>
  <c r="D3609" i="11"/>
  <c r="D3610" i="11"/>
  <c r="D3611" i="11"/>
  <c r="D3612" i="11"/>
  <c r="D3613" i="11"/>
  <c r="D3614" i="11"/>
  <c r="D3615" i="11"/>
  <c r="D3616" i="11"/>
  <c r="D3617" i="11"/>
  <c r="D3618" i="11"/>
  <c r="D3619" i="11"/>
  <c r="D3620" i="11"/>
  <c r="D3621" i="11"/>
  <c r="D3622" i="11"/>
  <c r="D3623" i="11"/>
  <c r="D3624" i="11"/>
  <c r="D3625" i="11"/>
  <c r="D3626" i="11"/>
  <c r="D3627" i="11"/>
  <c r="D3628" i="11"/>
  <c r="D3629" i="11"/>
  <c r="D3630" i="11"/>
  <c r="D3631" i="11"/>
  <c r="D3632" i="11"/>
  <c r="D3633" i="11"/>
  <c r="D3634" i="11"/>
  <c r="D3635" i="11"/>
  <c r="D3636" i="11"/>
  <c r="D3637" i="11"/>
  <c r="D3638" i="11"/>
  <c r="D3639" i="11"/>
  <c r="D3640" i="11"/>
  <c r="D3641" i="11"/>
  <c r="D3642" i="11"/>
  <c r="D3643" i="11"/>
  <c r="D3644" i="11"/>
  <c r="D3645" i="11"/>
  <c r="D3646" i="11"/>
  <c r="D3647" i="11"/>
  <c r="D3648" i="11"/>
  <c r="D3649" i="11"/>
  <c r="D3650" i="11"/>
  <c r="D3651" i="11"/>
  <c r="D3652" i="11"/>
  <c r="D3653" i="11"/>
  <c r="D3654" i="11"/>
  <c r="D3655" i="11"/>
  <c r="D3656" i="11"/>
  <c r="D3657" i="11"/>
  <c r="D3658" i="11"/>
  <c r="D3659" i="11"/>
  <c r="D3660" i="11"/>
  <c r="D3661" i="11"/>
  <c r="D3662" i="11"/>
  <c r="D3663" i="11"/>
  <c r="D3664" i="11"/>
  <c r="D3665" i="11"/>
  <c r="D3666" i="11"/>
  <c r="D3667" i="11"/>
  <c r="D3668" i="11"/>
  <c r="D3669" i="11"/>
  <c r="D3670" i="11"/>
  <c r="D3671" i="11"/>
  <c r="D3672" i="11"/>
  <c r="D3673" i="11"/>
  <c r="D3674" i="11"/>
  <c r="D3675" i="11"/>
  <c r="D3676" i="11"/>
  <c r="D3677" i="11"/>
  <c r="D3678" i="11"/>
  <c r="D3679" i="11"/>
  <c r="D3680" i="11"/>
  <c r="D3681" i="11"/>
  <c r="D3682" i="11"/>
  <c r="D3683" i="11"/>
  <c r="D3684" i="11"/>
  <c r="D3685" i="11"/>
  <c r="D3686" i="11"/>
  <c r="D3687" i="11"/>
  <c r="D3688" i="11"/>
  <c r="D3689" i="11"/>
  <c r="D3690" i="11"/>
  <c r="D3691" i="11"/>
  <c r="D3692" i="11"/>
  <c r="D3693" i="11"/>
  <c r="D3694" i="11"/>
  <c r="D3695" i="11"/>
  <c r="D3696" i="11"/>
  <c r="D3697" i="11"/>
  <c r="D3698" i="11"/>
  <c r="D3699" i="11"/>
  <c r="D3700" i="11"/>
  <c r="D3701" i="11"/>
  <c r="D3702" i="11"/>
  <c r="D3703" i="11"/>
  <c r="D3704" i="11"/>
  <c r="D3705" i="11"/>
  <c r="D3706" i="11"/>
  <c r="D3707" i="11"/>
  <c r="D3708" i="11"/>
  <c r="D3709" i="11"/>
  <c r="D3710" i="11"/>
  <c r="D3711" i="11"/>
  <c r="D3712" i="11"/>
  <c r="D3713" i="11"/>
  <c r="D3714" i="11"/>
  <c r="D3715" i="11"/>
  <c r="D3716" i="11"/>
  <c r="D3717" i="11"/>
  <c r="D3718" i="11"/>
  <c r="D3719" i="11"/>
  <c r="D3720" i="11"/>
  <c r="D3721" i="11"/>
  <c r="D3722" i="11"/>
  <c r="D3723" i="11"/>
  <c r="D3724" i="11"/>
  <c r="D3725" i="11"/>
  <c r="D3726" i="11"/>
  <c r="D3727" i="11"/>
  <c r="D3728" i="11"/>
  <c r="D3729" i="11"/>
  <c r="D3730" i="11"/>
  <c r="D3731" i="11"/>
  <c r="D3732" i="11"/>
  <c r="D3733" i="11"/>
  <c r="D3734" i="11"/>
  <c r="D3735" i="11"/>
  <c r="D3736" i="11"/>
  <c r="D3737" i="11"/>
  <c r="D3738" i="11"/>
  <c r="D3739" i="11"/>
  <c r="D3740" i="11"/>
  <c r="D3741" i="11"/>
  <c r="D3742" i="11"/>
  <c r="D3743" i="11"/>
  <c r="D3744" i="11"/>
  <c r="D3745" i="11"/>
  <c r="D3746" i="11"/>
  <c r="D3747" i="11"/>
  <c r="D3748" i="11"/>
  <c r="D3749" i="11"/>
  <c r="D3750" i="11"/>
  <c r="D3751" i="11"/>
  <c r="D3752" i="11"/>
  <c r="D3753" i="11"/>
  <c r="D3754" i="11"/>
  <c r="D3755" i="11"/>
  <c r="D3756" i="11"/>
  <c r="D3757" i="11"/>
  <c r="D3758" i="11"/>
  <c r="D3759" i="11"/>
  <c r="D3760" i="11"/>
  <c r="D3761" i="11"/>
  <c r="D3762" i="11"/>
  <c r="D3763" i="11"/>
  <c r="D3764" i="11"/>
  <c r="D3765" i="11"/>
  <c r="D3766" i="11"/>
  <c r="D3767" i="11"/>
  <c r="D3768" i="11"/>
  <c r="D3769" i="11"/>
  <c r="D3770" i="11"/>
  <c r="D3771" i="11"/>
  <c r="D3772" i="11"/>
  <c r="D3773" i="11"/>
  <c r="D3774" i="11"/>
  <c r="D3775" i="11"/>
  <c r="D3776" i="11"/>
  <c r="D3777" i="11"/>
  <c r="D3778" i="11"/>
  <c r="D3779" i="11"/>
  <c r="D3780" i="11"/>
  <c r="D3781" i="11"/>
  <c r="D3782" i="11"/>
  <c r="D3783" i="11"/>
  <c r="D3784" i="11"/>
  <c r="D3785" i="11"/>
  <c r="D3786" i="11"/>
  <c r="D3787" i="11"/>
  <c r="D3788" i="11"/>
  <c r="D3789" i="11"/>
  <c r="D3790" i="11"/>
  <c r="D3791" i="11"/>
  <c r="D3792" i="11"/>
  <c r="D3793" i="11"/>
  <c r="D3794" i="11"/>
  <c r="D3795" i="11"/>
  <c r="D3796" i="11"/>
  <c r="D3797" i="11"/>
  <c r="D3798" i="11"/>
  <c r="D3799" i="11"/>
  <c r="D3800" i="11"/>
  <c r="D3801" i="11"/>
  <c r="D3802" i="11"/>
  <c r="D3803" i="11"/>
  <c r="D3804" i="11"/>
  <c r="D3805" i="11"/>
  <c r="D3806" i="11"/>
  <c r="D3807" i="11"/>
  <c r="D3808" i="11"/>
  <c r="D3809" i="11"/>
  <c r="D3810" i="11"/>
  <c r="D3811" i="11"/>
  <c r="D3812" i="11"/>
  <c r="D3813" i="11"/>
  <c r="D3814" i="11"/>
  <c r="D3815" i="11"/>
  <c r="D3816" i="11"/>
  <c r="D3817" i="11"/>
  <c r="D3818" i="11"/>
  <c r="D3819" i="11"/>
  <c r="D3820" i="11"/>
  <c r="D3821" i="11"/>
  <c r="D3822" i="11"/>
  <c r="D3823" i="11"/>
  <c r="D3824" i="11"/>
  <c r="D3825" i="11"/>
  <c r="D3826" i="11"/>
  <c r="D3827" i="11"/>
  <c r="D3828" i="11"/>
  <c r="D3829" i="11"/>
  <c r="D3830" i="11"/>
  <c r="D3831" i="11"/>
  <c r="D3832" i="11"/>
  <c r="D3833" i="11"/>
  <c r="D3834" i="11"/>
  <c r="D3835" i="11"/>
  <c r="D3836" i="11"/>
  <c r="D3837" i="11"/>
  <c r="D3838" i="11"/>
  <c r="D3839" i="11"/>
  <c r="D3840" i="11"/>
  <c r="D3841" i="11"/>
  <c r="D3842" i="11"/>
  <c r="D3843" i="11"/>
  <c r="D3844" i="11"/>
  <c r="D3845" i="11"/>
  <c r="D3846" i="11"/>
  <c r="D3847" i="11"/>
  <c r="D3848" i="11"/>
  <c r="D3849" i="11"/>
  <c r="D3850" i="11"/>
  <c r="D3851" i="11"/>
  <c r="D3852" i="11"/>
  <c r="D3853" i="11"/>
  <c r="D3854" i="11"/>
  <c r="D3855" i="11"/>
  <c r="D3856" i="11"/>
  <c r="D3857" i="11"/>
  <c r="D3858" i="11"/>
  <c r="D3859" i="11"/>
  <c r="D3860" i="11"/>
  <c r="D3861" i="11"/>
  <c r="D3862" i="11"/>
  <c r="D3863" i="11"/>
  <c r="D3864" i="11"/>
  <c r="D3865" i="11"/>
  <c r="D3866" i="11"/>
  <c r="D3867" i="11"/>
  <c r="D3868" i="11"/>
  <c r="D3869" i="11"/>
  <c r="D3870" i="11"/>
  <c r="D3871" i="11"/>
  <c r="D3872" i="11"/>
  <c r="D3873" i="11"/>
  <c r="D3874" i="11"/>
  <c r="D3875" i="11"/>
  <c r="D3876" i="11"/>
  <c r="D3877" i="11"/>
  <c r="D3878" i="11"/>
  <c r="D3879" i="11"/>
  <c r="D3880" i="11"/>
  <c r="D3881" i="11"/>
  <c r="D3882" i="11"/>
  <c r="D3883" i="11"/>
  <c r="D3884" i="11"/>
  <c r="D3885" i="11"/>
  <c r="D3886" i="11"/>
  <c r="D3887" i="11"/>
  <c r="D3888" i="11"/>
  <c r="D3889" i="11"/>
  <c r="D3890" i="11"/>
  <c r="D3891" i="11"/>
  <c r="D3892" i="11"/>
  <c r="D3893" i="11"/>
  <c r="D3894" i="11"/>
  <c r="D3895" i="11"/>
  <c r="D3896" i="11"/>
  <c r="D3897" i="11"/>
  <c r="D3898" i="11"/>
  <c r="D3899" i="11"/>
  <c r="D3900" i="11"/>
  <c r="D3901" i="11"/>
  <c r="D3902" i="11"/>
  <c r="D3903" i="11"/>
  <c r="D3904" i="11"/>
  <c r="D3905" i="11"/>
  <c r="D3906" i="11"/>
  <c r="D3907" i="11"/>
  <c r="D3908" i="11"/>
  <c r="D3909" i="11"/>
  <c r="D3910" i="11"/>
  <c r="D3911" i="11"/>
  <c r="D3912" i="11"/>
  <c r="D3913" i="11"/>
  <c r="D3914" i="11"/>
  <c r="D3915" i="11"/>
  <c r="D3916" i="11"/>
  <c r="D3917" i="11"/>
  <c r="D3918" i="11"/>
  <c r="D3919" i="11"/>
  <c r="D3920" i="11"/>
  <c r="D3921" i="11"/>
  <c r="D3922" i="11"/>
  <c r="D3923" i="11"/>
  <c r="D3924" i="11"/>
  <c r="D3925" i="11"/>
  <c r="D3926" i="11"/>
  <c r="D3927" i="11"/>
  <c r="D3928" i="11"/>
  <c r="D3929" i="11"/>
  <c r="D3930" i="11"/>
  <c r="D3931" i="11"/>
  <c r="D3932" i="11"/>
  <c r="D3933" i="11"/>
  <c r="D3934" i="11"/>
  <c r="D3935" i="11"/>
  <c r="D3936" i="11"/>
  <c r="D3937" i="11"/>
  <c r="D3938" i="11"/>
  <c r="D3939" i="11"/>
  <c r="D3940" i="11"/>
  <c r="D3943" i="11"/>
  <c r="D3944" i="11"/>
  <c r="D3945" i="11"/>
  <c r="D3946" i="11"/>
  <c r="D3947" i="11"/>
  <c r="D3948" i="11"/>
  <c r="D3949" i="11"/>
  <c r="D3950" i="11"/>
  <c r="D3951" i="11"/>
  <c r="D3952" i="11"/>
  <c r="D3953" i="11"/>
  <c r="D3954" i="11"/>
  <c r="D3955" i="11"/>
  <c r="D3956" i="11"/>
  <c r="D3957" i="11"/>
  <c r="D3958" i="11"/>
  <c r="D3959" i="11"/>
  <c r="D3960" i="11"/>
  <c r="D3961" i="11"/>
  <c r="D3962" i="11"/>
  <c r="D3963" i="11"/>
  <c r="D3964" i="11"/>
  <c r="D3965" i="11"/>
  <c r="D3966" i="11"/>
  <c r="D3967" i="11"/>
  <c r="D3968" i="11"/>
  <c r="D3969" i="11"/>
  <c r="D3970" i="11"/>
  <c r="D3971" i="11"/>
  <c r="D3972" i="11"/>
  <c r="D3973" i="11"/>
  <c r="D3974" i="11"/>
  <c r="D3975" i="11"/>
  <c r="D3976" i="11"/>
  <c r="D3977" i="11"/>
  <c r="D3978" i="11"/>
  <c r="D3979" i="11"/>
  <c r="D3980" i="11"/>
  <c r="D3981" i="11"/>
  <c r="D3982" i="11"/>
  <c r="D3983" i="11"/>
  <c r="D3984" i="11"/>
  <c r="D3985" i="11"/>
  <c r="D3986" i="11"/>
  <c r="D3987" i="11"/>
  <c r="D3988" i="11"/>
  <c r="D3989" i="11"/>
  <c r="D3990" i="11"/>
  <c r="D3991" i="11"/>
  <c r="D3992" i="11"/>
  <c r="D3993" i="11"/>
  <c r="D3994" i="11"/>
  <c r="D3995" i="11"/>
  <c r="D3996" i="11"/>
  <c r="D3997" i="11"/>
  <c r="D3998" i="11"/>
  <c r="D3999" i="11"/>
  <c r="D4000" i="11"/>
  <c r="D4001" i="11"/>
  <c r="D4002" i="11"/>
  <c r="D4003" i="11"/>
  <c r="D4004" i="11"/>
  <c r="D4005" i="11"/>
  <c r="D4006" i="11"/>
  <c r="D4007" i="11"/>
  <c r="D4008" i="11"/>
  <c r="D4009" i="11"/>
  <c r="D4010" i="11"/>
  <c r="D4011" i="11"/>
  <c r="D4012" i="11"/>
  <c r="D4013" i="11"/>
  <c r="D4014" i="11"/>
  <c r="D4015" i="11"/>
  <c r="D4016" i="11"/>
  <c r="D4017" i="11"/>
  <c r="D4018" i="11"/>
  <c r="D4019" i="11"/>
  <c r="D4020" i="11"/>
  <c r="D4021" i="11"/>
  <c r="D4022" i="11"/>
  <c r="D4023" i="11"/>
  <c r="D4024" i="11"/>
  <c r="D4025" i="11"/>
  <c r="D4026" i="11"/>
  <c r="D4027" i="11"/>
  <c r="D4028" i="11"/>
  <c r="D4029" i="11"/>
  <c r="D4030" i="11"/>
  <c r="D4031" i="11"/>
  <c r="D4032" i="11"/>
  <c r="D4033" i="11"/>
  <c r="D4034" i="11"/>
  <c r="D4035" i="11"/>
  <c r="D4036" i="11"/>
  <c r="D4037" i="11"/>
  <c r="D4038" i="11"/>
  <c r="D4039" i="11"/>
  <c r="D4040" i="11"/>
  <c r="D4041" i="11"/>
  <c r="D4042" i="11"/>
  <c r="D4043" i="11"/>
  <c r="D4044" i="11"/>
  <c r="D4045" i="11"/>
  <c r="D4046" i="11"/>
  <c r="D4047" i="11"/>
  <c r="D4048" i="11"/>
  <c r="D4049" i="11"/>
  <c r="D4050" i="11"/>
  <c r="D4051" i="11"/>
  <c r="D4052" i="11"/>
  <c r="D4053" i="11"/>
  <c r="D4054" i="11"/>
  <c r="D4055" i="11"/>
  <c r="D4056" i="11"/>
  <c r="D4057" i="11"/>
  <c r="D4058" i="11"/>
  <c r="D4059" i="11"/>
  <c r="D4060" i="11"/>
  <c r="D4061" i="11"/>
  <c r="D4062" i="11"/>
  <c r="D4063" i="11"/>
  <c r="D4064" i="11"/>
  <c r="D4065" i="11"/>
  <c r="D4066" i="11"/>
  <c r="D4067" i="11"/>
  <c r="D4068" i="11"/>
  <c r="D4069" i="11"/>
  <c r="D4070" i="11"/>
  <c r="D4071" i="11"/>
  <c r="D4072" i="11"/>
  <c r="D4073" i="11"/>
  <c r="D4074" i="11"/>
  <c r="D4075" i="11"/>
  <c r="D4076" i="11"/>
  <c r="D4077" i="11"/>
  <c r="D4078" i="11"/>
  <c r="D4079" i="11"/>
  <c r="D4080" i="11"/>
  <c r="D4081" i="11"/>
  <c r="D4082" i="11"/>
  <c r="D4083" i="11"/>
  <c r="D4084" i="11"/>
  <c r="D4085" i="11"/>
  <c r="D4086" i="11"/>
  <c r="D4087" i="11"/>
  <c r="D4088" i="11"/>
  <c r="D4089" i="11"/>
  <c r="D4090" i="11"/>
  <c r="D4091" i="11"/>
  <c r="D4092" i="11"/>
  <c r="D4093" i="11"/>
  <c r="D4094" i="11"/>
  <c r="D4095" i="11"/>
  <c r="D4096" i="11"/>
  <c r="D4097" i="11"/>
  <c r="D4098" i="11"/>
  <c r="D4099" i="11"/>
  <c r="D4100" i="11"/>
  <c r="D4101" i="11"/>
  <c r="D4102" i="11"/>
  <c r="D4103" i="11"/>
  <c r="D4104" i="11"/>
  <c r="D4105" i="11"/>
  <c r="D4106" i="11"/>
  <c r="D4107" i="11"/>
  <c r="D4108" i="11"/>
  <c r="D4109" i="11"/>
  <c r="D4110" i="11"/>
  <c r="D4111" i="11"/>
  <c r="D4112" i="11"/>
  <c r="D4113" i="11"/>
  <c r="D4114" i="11"/>
  <c r="D4115" i="11"/>
  <c r="D4116" i="11"/>
  <c r="D4117" i="11"/>
  <c r="D4118" i="11"/>
  <c r="D4119" i="11"/>
  <c r="D4120" i="11"/>
  <c r="D4121" i="11"/>
  <c r="D4122" i="11"/>
  <c r="D4123" i="11"/>
  <c r="D4124" i="11"/>
  <c r="D4125" i="11"/>
  <c r="D4126" i="11"/>
  <c r="D4127" i="11"/>
  <c r="D4128" i="11"/>
  <c r="D4129" i="11"/>
  <c r="D4130" i="11"/>
  <c r="D4131" i="11"/>
  <c r="D4132" i="11"/>
  <c r="D4133" i="11"/>
  <c r="D4134" i="11"/>
  <c r="D4135" i="11"/>
  <c r="D4136" i="11"/>
  <c r="D4137" i="11"/>
  <c r="D4138" i="11"/>
  <c r="D4139" i="11"/>
  <c r="D4140" i="11"/>
  <c r="D4141" i="11"/>
  <c r="D4142" i="11"/>
  <c r="D4143" i="11"/>
  <c r="D4144" i="11"/>
  <c r="D4145" i="11"/>
  <c r="D4146" i="11"/>
  <c r="D4147" i="11"/>
  <c r="D4148" i="11"/>
  <c r="D4149" i="11"/>
  <c r="D4150" i="11"/>
  <c r="D4151" i="11"/>
  <c r="D4152" i="11"/>
  <c r="D4153" i="11"/>
  <c r="D4154" i="11"/>
  <c r="D4155" i="11"/>
  <c r="D4156" i="11"/>
  <c r="D4157" i="11"/>
  <c r="D4158" i="11"/>
  <c r="D4159" i="11"/>
  <c r="D4160" i="11"/>
  <c r="D4161" i="11"/>
  <c r="D4162" i="11"/>
  <c r="D4163" i="11"/>
  <c r="D4164" i="11"/>
  <c r="D4165" i="11"/>
  <c r="D4166" i="11"/>
  <c r="D4167" i="11"/>
  <c r="D4168" i="11"/>
  <c r="D4169" i="11"/>
  <c r="D4170" i="11"/>
  <c r="D4171" i="11"/>
  <c r="D4172" i="11"/>
  <c r="D4173" i="11"/>
  <c r="D4174" i="11"/>
  <c r="D4175" i="11"/>
  <c r="D4176" i="11"/>
  <c r="D4177" i="11"/>
  <c r="D4178" i="11"/>
  <c r="D4179" i="11"/>
  <c r="D4180" i="11"/>
  <c r="D4181" i="11"/>
  <c r="D4182" i="11"/>
  <c r="D4183" i="11"/>
  <c r="D4184" i="11"/>
  <c r="D4185" i="11"/>
  <c r="D4186" i="11"/>
  <c r="D4187" i="11"/>
  <c r="D4188" i="11"/>
  <c r="D4189" i="11"/>
  <c r="D4190" i="11"/>
  <c r="D4191" i="11"/>
  <c r="D4192" i="11"/>
  <c r="D4193" i="11"/>
  <c r="D4194" i="11"/>
  <c r="D4195" i="11"/>
  <c r="D4196" i="11"/>
  <c r="D4197" i="11"/>
  <c r="D4198" i="11"/>
  <c r="D4199" i="11"/>
  <c r="D4200" i="11"/>
  <c r="D4201" i="11"/>
  <c r="D4202" i="11"/>
  <c r="D4203" i="11"/>
  <c r="D4204" i="11"/>
  <c r="D4205" i="11"/>
  <c r="D4206" i="11"/>
  <c r="D4207" i="11"/>
  <c r="D4208" i="11"/>
  <c r="D4209" i="11"/>
  <c r="D4210" i="11"/>
  <c r="D4211" i="11"/>
  <c r="D4212" i="11"/>
  <c r="D4213" i="11"/>
  <c r="D4214" i="11"/>
  <c r="D4215" i="11"/>
  <c r="D4216" i="11"/>
  <c r="D4217" i="11"/>
  <c r="D4218" i="11"/>
  <c r="D4219" i="11"/>
  <c r="D4220" i="11"/>
  <c r="D4221" i="11"/>
  <c r="D4222" i="11"/>
  <c r="D4223" i="11"/>
  <c r="D4224" i="11"/>
  <c r="D4225" i="11"/>
  <c r="D4226" i="11"/>
  <c r="D4227" i="11"/>
  <c r="D4228" i="11"/>
  <c r="D4229" i="11"/>
  <c r="D4230" i="11"/>
  <c r="D4231" i="11"/>
  <c r="D4232" i="11"/>
  <c r="D4233" i="11"/>
  <c r="D4234" i="11"/>
  <c r="D4235" i="11"/>
  <c r="D4236" i="11"/>
  <c r="D4237" i="11"/>
  <c r="D4238" i="11"/>
  <c r="D4239" i="11"/>
  <c r="D4240" i="11"/>
  <c r="D4241" i="11"/>
  <c r="D4242" i="11"/>
  <c r="D4243" i="11"/>
  <c r="D4244" i="11"/>
  <c r="D4245" i="11"/>
  <c r="D4246" i="11"/>
  <c r="D4247" i="11"/>
  <c r="D4248" i="11"/>
  <c r="D4249" i="11"/>
  <c r="D4250" i="11"/>
  <c r="D4251" i="11"/>
  <c r="D4252" i="11"/>
  <c r="D4253" i="11"/>
  <c r="D4254" i="11"/>
  <c r="D4255" i="11"/>
  <c r="D4256" i="11"/>
  <c r="D4257" i="11"/>
  <c r="D4258" i="11"/>
  <c r="D4259" i="11"/>
  <c r="D4260" i="11"/>
  <c r="D4261" i="11"/>
  <c r="D4262" i="11"/>
  <c r="D4263" i="11"/>
  <c r="D4264" i="11"/>
  <c r="D4265" i="11"/>
  <c r="D4266" i="11"/>
  <c r="D4267" i="11"/>
  <c r="D4268" i="11"/>
  <c r="D4269" i="11"/>
  <c r="D4270" i="11"/>
  <c r="D4271" i="11"/>
  <c r="D4272" i="11"/>
  <c r="D4273" i="11"/>
  <c r="D4274" i="11"/>
  <c r="D4275" i="11"/>
  <c r="D4276" i="11"/>
  <c r="D4277" i="11"/>
  <c r="D4278" i="11"/>
  <c r="D4279" i="11"/>
  <c r="D4280" i="11"/>
  <c r="D4281" i="11"/>
  <c r="D4282" i="11"/>
  <c r="D4283" i="11"/>
  <c r="D4284" i="11"/>
  <c r="D4285" i="11"/>
  <c r="D4286" i="11"/>
  <c r="D4287" i="11"/>
  <c r="D4288" i="11"/>
  <c r="D4289" i="11"/>
  <c r="D4290" i="11"/>
  <c r="D4291" i="11"/>
  <c r="D4292" i="11"/>
  <c r="D4293" i="11"/>
  <c r="D4294" i="11"/>
  <c r="D4295" i="11"/>
  <c r="D4296" i="11"/>
  <c r="D4297" i="11"/>
  <c r="D4298" i="11"/>
  <c r="D4299" i="11"/>
  <c r="D4300" i="11"/>
  <c r="D4301" i="11"/>
  <c r="D4302" i="11"/>
  <c r="D4303" i="11"/>
  <c r="D4304" i="11"/>
  <c r="D4305" i="11"/>
  <c r="D4306" i="11"/>
  <c r="D4307" i="11"/>
  <c r="D4308" i="11"/>
  <c r="D4309" i="11"/>
  <c r="D4310" i="11"/>
  <c r="D4311" i="11"/>
  <c r="D4312" i="11"/>
  <c r="D4313" i="11"/>
  <c r="D4314" i="11"/>
  <c r="D4315" i="11"/>
  <c r="D4316" i="11"/>
  <c r="D4317" i="11"/>
  <c r="D4318" i="11"/>
  <c r="D4319" i="11"/>
  <c r="D4320" i="11"/>
  <c r="D4321" i="11"/>
  <c r="D4322" i="11"/>
  <c r="D4323" i="11"/>
  <c r="D4324" i="11"/>
  <c r="D4325" i="11"/>
  <c r="D4326" i="11"/>
  <c r="D4327" i="11"/>
  <c r="D4328" i="11"/>
  <c r="D4329" i="11"/>
  <c r="D4330" i="11"/>
  <c r="D4331" i="11"/>
  <c r="D4332" i="11"/>
  <c r="D4333" i="11"/>
  <c r="D4334" i="11"/>
  <c r="D4335" i="11"/>
  <c r="D4336" i="11"/>
  <c r="D4337" i="11"/>
  <c r="D4338" i="11"/>
  <c r="D4339" i="11"/>
  <c r="D4340" i="11"/>
  <c r="D4341" i="11"/>
  <c r="D4342" i="11"/>
  <c r="D4343" i="11"/>
  <c r="D4344" i="11"/>
  <c r="D4345" i="11"/>
  <c r="D4346" i="11"/>
  <c r="D4347" i="11"/>
  <c r="D4348" i="11"/>
  <c r="D4349" i="11"/>
  <c r="D4350" i="11"/>
  <c r="D4351" i="11"/>
  <c r="D4352" i="11"/>
  <c r="D4353" i="11"/>
  <c r="D4354" i="11"/>
  <c r="D4355" i="11"/>
  <c r="D4356" i="11"/>
  <c r="D4357" i="11"/>
  <c r="D4358" i="11"/>
  <c r="D4359" i="11"/>
  <c r="D4360" i="11"/>
  <c r="D4361" i="11"/>
  <c r="D4362" i="11"/>
  <c r="D4363" i="11"/>
  <c r="D4364" i="11"/>
  <c r="D4365" i="11"/>
  <c r="D4366" i="11"/>
  <c r="D4367" i="11"/>
  <c r="D4368" i="11"/>
  <c r="D4369" i="11"/>
  <c r="D4370" i="11"/>
  <c r="D4371" i="11"/>
  <c r="D4372" i="11"/>
  <c r="D4373" i="11"/>
  <c r="D4374" i="11"/>
  <c r="D4375" i="11"/>
  <c r="D4376" i="11"/>
  <c r="D4377" i="11"/>
  <c r="D4378" i="11"/>
  <c r="D4379" i="11"/>
  <c r="D4380" i="11"/>
  <c r="D4381" i="11"/>
  <c r="D4382" i="11"/>
  <c r="D4383" i="11"/>
  <c r="D4384" i="11"/>
  <c r="D4385" i="11"/>
  <c r="D4386" i="11"/>
  <c r="D4387" i="11"/>
  <c r="D4388" i="11"/>
  <c r="D4389" i="11"/>
  <c r="D4390" i="11"/>
  <c r="D4391" i="11"/>
  <c r="D4392" i="11"/>
  <c r="D4393" i="11"/>
  <c r="D4394" i="11"/>
  <c r="D4395" i="11"/>
  <c r="D4396" i="11"/>
  <c r="D4397" i="11"/>
  <c r="D4398" i="11"/>
  <c r="D4399" i="11"/>
  <c r="D4400" i="11"/>
  <c r="D4401" i="11"/>
  <c r="D4402" i="11"/>
  <c r="D4403" i="11"/>
  <c r="D4404" i="11"/>
  <c r="D4405" i="11"/>
  <c r="D4406" i="11"/>
  <c r="D4407" i="11"/>
  <c r="D4408" i="11"/>
  <c r="D4409" i="11"/>
  <c r="D4410" i="11"/>
  <c r="D4411" i="11"/>
  <c r="D4412" i="11"/>
  <c r="D4413" i="11"/>
  <c r="D4414" i="11"/>
  <c r="D4415" i="11"/>
  <c r="D4416" i="11"/>
  <c r="D4417" i="11"/>
  <c r="D4418" i="11"/>
  <c r="D4419" i="11"/>
  <c r="D4420" i="11"/>
  <c r="D4421" i="11"/>
  <c r="D4422" i="11"/>
  <c r="D4423" i="11"/>
  <c r="D4424" i="11"/>
  <c r="D4425" i="11"/>
  <c r="D4426" i="11"/>
  <c r="D4427" i="11"/>
  <c r="D4428" i="11"/>
  <c r="D4429" i="11"/>
  <c r="D4430" i="11"/>
  <c r="D4431" i="11"/>
  <c r="D4432" i="11"/>
  <c r="D4433" i="11"/>
  <c r="D4434" i="11"/>
  <c r="D4435" i="11"/>
  <c r="D4436" i="11"/>
  <c r="D4437" i="11"/>
  <c r="D4438" i="11"/>
  <c r="D4439" i="11"/>
  <c r="D4440" i="11"/>
  <c r="D4441" i="11"/>
  <c r="D4442" i="11"/>
  <c r="D4443" i="11"/>
  <c r="D4444" i="11"/>
  <c r="D4445" i="11"/>
  <c r="D4446" i="11"/>
  <c r="D4447" i="11"/>
  <c r="D4448" i="11"/>
  <c r="D4449" i="11"/>
  <c r="D4450" i="11"/>
  <c r="D4451" i="11"/>
  <c r="D4452" i="11"/>
  <c r="D4453" i="11"/>
  <c r="D4454" i="11"/>
  <c r="D4455" i="11"/>
  <c r="D4456" i="11"/>
  <c r="D4457" i="11"/>
  <c r="D4458" i="11"/>
  <c r="D4459" i="11"/>
  <c r="D4460" i="11"/>
  <c r="D4461" i="11"/>
  <c r="D4462" i="11"/>
  <c r="D4463" i="11"/>
  <c r="D4464" i="11"/>
  <c r="D4465" i="11"/>
  <c r="D4466" i="11"/>
  <c r="D4467" i="11"/>
  <c r="D4468" i="11"/>
  <c r="D4469" i="11"/>
  <c r="D4470" i="11"/>
  <c r="D4471" i="11"/>
  <c r="D4472" i="11"/>
  <c r="D4473" i="11"/>
  <c r="D4474" i="11"/>
  <c r="D4475" i="11"/>
  <c r="D4476" i="11"/>
  <c r="D4477" i="11"/>
  <c r="D4478" i="11"/>
  <c r="D4479" i="11"/>
  <c r="D4480" i="11"/>
  <c r="D4481" i="11"/>
  <c r="D4482" i="11"/>
  <c r="D4483" i="11"/>
  <c r="D4484" i="11"/>
  <c r="D4485" i="11"/>
  <c r="D4486" i="11"/>
  <c r="D4487" i="11"/>
  <c r="D4488" i="11"/>
  <c r="D4489" i="11"/>
  <c r="D4490" i="11"/>
  <c r="D4491" i="11"/>
  <c r="D4492" i="11"/>
  <c r="D4493" i="11"/>
  <c r="D4494" i="11"/>
  <c r="D4495" i="11"/>
  <c r="D4496" i="11"/>
  <c r="D4497" i="11"/>
  <c r="D4498" i="11"/>
  <c r="D4499" i="11"/>
  <c r="D4500" i="11"/>
  <c r="D4501" i="11"/>
  <c r="D4502" i="11"/>
  <c r="D4503" i="11"/>
  <c r="D4504" i="11"/>
  <c r="D4505" i="11"/>
  <c r="D4506" i="11"/>
  <c r="D4507" i="11"/>
  <c r="D4508" i="11"/>
  <c r="D4509" i="11"/>
  <c r="D4510" i="11"/>
  <c r="D4511" i="11"/>
  <c r="D4512" i="11"/>
  <c r="D4513" i="11"/>
  <c r="D4514" i="11"/>
  <c r="D4515" i="11"/>
  <c r="D4516" i="11"/>
  <c r="D4517" i="11"/>
  <c r="D4518" i="11"/>
  <c r="D4519" i="11"/>
  <c r="D4520" i="11"/>
  <c r="D4521" i="11"/>
  <c r="D4522" i="11"/>
  <c r="D4523" i="11"/>
  <c r="D4524" i="11"/>
  <c r="D4525" i="11"/>
  <c r="D4526" i="11"/>
  <c r="D4527" i="11"/>
  <c r="D4528" i="11"/>
  <c r="D4529" i="11"/>
  <c r="D4530" i="11"/>
  <c r="D4531" i="11"/>
  <c r="D4532" i="11"/>
  <c r="D4533" i="11"/>
  <c r="D4534" i="11"/>
  <c r="D4535" i="11"/>
  <c r="D4536" i="11"/>
  <c r="D4537" i="11"/>
  <c r="D4538" i="11"/>
  <c r="D4539" i="11"/>
  <c r="D4540" i="11"/>
  <c r="D4541" i="11"/>
  <c r="D4542" i="11"/>
  <c r="D4543" i="11"/>
  <c r="D4544" i="11"/>
  <c r="D4545" i="11"/>
  <c r="D4546" i="11"/>
  <c r="D4547" i="11"/>
  <c r="D4548" i="11"/>
  <c r="D4549" i="11"/>
  <c r="D4550" i="11"/>
  <c r="D4551" i="11"/>
  <c r="D4552" i="11"/>
  <c r="D4553" i="11"/>
  <c r="D4554" i="11"/>
  <c r="D4555" i="11"/>
  <c r="D4556" i="11"/>
  <c r="D4557" i="11"/>
  <c r="D4558" i="11"/>
  <c r="D4559" i="11"/>
  <c r="D4560" i="11"/>
  <c r="D4561" i="11"/>
  <c r="D4562" i="11"/>
  <c r="D4563" i="11"/>
  <c r="D4564" i="11"/>
  <c r="D4565" i="11"/>
  <c r="D4566" i="11"/>
  <c r="D4567" i="11"/>
  <c r="D4568" i="11"/>
  <c r="D4569" i="11"/>
  <c r="D4570" i="11"/>
  <c r="D4571" i="11"/>
  <c r="D4572" i="11"/>
  <c r="D4573" i="11"/>
  <c r="D4574" i="11"/>
  <c r="D4575" i="11"/>
  <c r="D4576" i="11"/>
  <c r="D4577" i="11"/>
  <c r="D4578" i="11"/>
  <c r="D4579" i="11"/>
  <c r="D4580" i="11"/>
  <c r="D4581" i="11"/>
  <c r="D4582" i="11"/>
  <c r="D4583" i="11"/>
  <c r="D4584" i="11"/>
  <c r="D4585" i="11"/>
  <c r="D4586" i="11"/>
  <c r="D4587" i="11"/>
  <c r="D4588" i="11"/>
  <c r="D4589" i="11"/>
  <c r="D4590" i="11"/>
  <c r="D4591" i="11"/>
  <c r="D4592" i="11"/>
  <c r="D4593" i="11"/>
  <c r="D4594" i="11"/>
  <c r="D4595" i="11"/>
  <c r="D4596" i="11"/>
  <c r="D4597" i="11"/>
  <c r="D4598" i="11"/>
  <c r="D4599" i="11"/>
  <c r="D4600" i="11"/>
  <c r="D4601" i="11"/>
  <c r="D4602" i="11"/>
  <c r="D4603" i="11"/>
  <c r="D4604" i="11"/>
  <c r="D4605" i="11"/>
  <c r="D4606" i="11"/>
  <c r="D4607" i="11"/>
  <c r="D4608" i="11"/>
  <c r="D4609" i="11"/>
  <c r="D4610" i="11"/>
  <c r="D4611" i="11"/>
  <c r="D4612" i="11"/>
  <c r="D4613" i="11"/>
  <c r="D4614" i="11"/>
  <c r="D4615" i="11"/>
  <c r="D4616" i="11"/>
  <c r="D4617" i="11"/>
  <c r="D4618" i="11"/>
  <c r="D4619" i="11"/>
  <c r="D4620" i="11"/>
  <c r="D4621" i="11"/>
  <c r="D4622" i="11"/>
  <c r="D4623" i="11"/>
  <c r="D4624" i="11"/>
  <c r="D4625" i="11"/>
  <c r="D4626" i="11"/>
  <c r="D4627" i="11"/>
  <c r="D4628" i="11"/>
  <c r="D4629" i="11"/>
  <c r="D4630" i="11"/>
  <c r="D4631" i="11"/>
  <c r="D4632" i="11"/>
  <c r="D4633" i="11"/>
  <c r="D4634" i="11"/>
  <c r="D4635" i="11"/>
  <c r="D4636" i="11"/>
  <c r="D4637" i="11"/>
  <c r="D4638" i="11"/>
  <c r="D4639" i="11"/>
  <c r="D4640" i="11"/>
  <c r="D4641" i="11"/>
  <c r="D4642" i="11"/>
  <c r="D4643" i="11"/>
  <c r="D4644" i="11"/>
  <c r="D4645" i="11"/>
  <c r="D4646" i="11"/>
  <c r="D4647" i="11"/>
  <c r="D4648" i="11"/>
  <c r="D4649" i="11"/>
  <c r="D4650" i="11"/>
  <c r="D4651" i="11"/>
  <c r="D4652" i="11"/>
  <c r="D4653" i="11"/>
  <c r="D4654" i="11"/>
  <c r="D4655" i="11"/>
  <c r="D4656" i="11"/>
  <c r="D4657" i="11"/>
  <c r="D4658" i="11"/>
  <c r="D4659" i="11"/>
  <c r="D4660" i="11"/>
  <c r="D4661" i="11"/>
  <c r="D4662" i="11"/>
  <c r="D4663" i="11"/>
  <c r="D4664" i="11"/>
  <c r="D4665" i="11"/>
  <c r="D4666" i="11"/>
  <c r="D4667" i="11"/>
  <c r="D4668" i="11"/>
  <c r="D4669" i="11"/>
  <c r="D4670" i="11"/>
  <c r="D4671" i="11"/>
  <c r="D4672" i="11"/>
  <c r="D4673" i="11"/>
  <c r="D4674" i="11"/>
  <c r="D4675" i="11"/>
  <c r="D4676" i="11"/>
  <c r="D4677" i="11"/>
  <c r="D4678" i="11"/>
  <c r="D4679" i="11"/>
  <c r="D4680" i="11"/>
  <c r="D4681" i="11"/>
  <c r="D4682" i="11"/>
  <c r="D4683" i="11"/>
  <c r="D4684" i="11"/>
  <c r="D4685" i="11"/>
  <c r="D4686" i="11"/>
  <c r="D4687" i="11"/>
  <c r="D4688" i="11"/>
  <c r="D4689" i="11"/>
  <c r="D4690" i="11"/>
  <c r="D4691" i="11"/>
  <c r="D4692" i="11"/>
  <c r="D4693" i="11"/>
  <c r="D4694" i="11"/>
  <c r="D4695" i="11"/>
  <c r="D4696" i="11"/>
  <c r="D4697" i="11"/>
  <c r="D4698" i="11"/>
  <c r="D4699" i="11"/>
  <c r="D4700" i="11"/>
  <c r="D4701" i="11"/>
  <c r="D4702" i="11"/>
  <c r="D4703" i="11"/>
  <c r="D4704" i="11"/>
  <c r="D4705" i="11"/>
  <c r="D4706" i="11"/>
  <c r="D4707" i="11"/>
  <c r="D4708" i="11"/>
  <c r="D4709" i="11"/>
  <c r="D4710" i="11"/>
  <c r="D4711" i="11"/>
  <c r="D4712" i="11"/>
  <c r="D4713" i="11"/>
  <c r="D4714" i="11"/>
  <c r="D4715" i="11"/>
  <c r="D4716" i="11"/>
  <c r="D4717" i="11"/>
  <c r="D4718" i="11"/>
  <c r="D4719" i="11"/>
  <c r="D4720" i="11"/>
  <c r="D4721" i="11"/>
  <c r="D4722" i="11"/>
  <c r="D4723" i="11"/>
  <c r="D4724" i="11"/>
  <c r="D4725" i="11"/>
  <c r="D4726" i="11"/>
  <c r="D4727" i="11"/>
  <c r="D4728" i="11"/>
  <c r="D4729" i="11"/>
  <c r="D4730" i="11"/>
  <c r="D4731" i="11"/>
  <c r="D4732" i="11"/>
  <c r="D4733" i="11"/>
  <c r="D4734" i="11"/>
  <c r="D4735" i="11"/>
  <c r="D4736" i="11"/>
  <c r="D4737" i="11"/>
  <c r="D4738" i="11"/>
  <c r="D4739" i="11"/>
  <c r="D4740" i="11"/>
  <c r="D4741" i="11"/>
  <c r="D4742" i="11"/>
  <c r="D4743" i="11"/>
  <c r="D4744" i="11"/>
  <c r="D4745" i="11"/>
  <c r="D4746" i="11"/>
  <c r="D4747" i="11"/>
  <c r="D4748" i="11"/>
  <c r="D4749" i="11"/>
  <c r="D4750" i="11"/>
  <c r="D4751" i="11"/>
  <c r="D4752" i="11"/>
  <c r="D4753" i="11"/>
  <c r="D4754" i="11"/>
  <c r="D4755" i="11"/>
  <c r="D4756" i="11"/>
  <c r="D4757" i="11"/>
  <c r="D4758" i="11"/>
  <c r="D4759" i="11"/>
  <c r="D4760" i="11"/>
  <c r="D4761" i="11"/>
  <c r="D4762" i="11"/>
  <c r="D4763" i="11"/>
  <c r="D4764" i="11"/>
  <c r="D4765" i="11"/>
  <c r="D4766" i="11"/>
  <c r="D4767" i="11"/>
  <c r="D4768" i="11"/>
  <c r="D4769" i="11"/>
  <c r="D4770" i="11"/>
  <c r="D4771" i="11"/>
  <c r="D4772" i="11"/>
  <c r="D4773" i="11"/>
  <c r="D4774" i="11"/>
  <c r="D4775" i="11"/>
  <c r="D4776" i="11"/>
  <c r="D4777" i="11"/>
  <c r="D4778" i="11"/>
  <c r="D4779" i="11"/>
  <c r="D4780" i="11"/>
  <c r="D4781" i="11"/>
  <c r="D4782" i="11"/>
  <c r="D4783" i="11"/>
  <c r="D4784" i="11"/>
  <c r="D4785" i="11"/>
  <c r="D4786" i="11"/>
  <c r="D4787" i="11"/>
  <c r="D4788" i="11"/>
  <c r="D4789" i="11"/>
  <c r="D4790" i="11"/>
  <c r="D4791" i="11"/>
  <c r="D4792" i="11"/>
  <c r="D4793" i="11"/>
  <c r="D4794" i="11"/>
  <c r="D4795" i="11"/>
  <c r="D4796" i="11"/>
  <c r="D4797" i="11"/>
  <c r="D4798" i="11"/>
  <c r="D4799" i="11"/>
  <c r="D4800" i="11"/>
  <c r="D4801" i="11"/>
  <c r="D4802" i="11"/>
  <c r="D4803" i="11"/>
  <c r="D4804" i="11"/>
  <c r="D4805" i="11"/>
  <c r="D4806" i="11"/>
  <c r="D4807" i="11"/>
  <c r="D4808" i="11"/>
  <c r="D4809" i="11"/>
  <c r="D4810" i="11"/>
  <c r="D4811" i="11"/>
  <c r="D4812" i="11"/>
  <c r="D4813" i="11"/>
  <c r="D4814" i="11"/>
  <c r="D4815" i="11"/>
  <c r="D4816" i="11"/>
  <c r="D4817" i="11"/>
  <c r="D4818" i="11"/>
  <c r="D4819" i="11"/>
  <c r="D4820" i="11"/>
  <c r="D4821" i="11"/>
  <c r="D4822" i="11"/>
  <c r="D4823" i="11"/>
  <c r="D4824" i="11"/>
  <c r="D4825" i="11"/>
  <c r="D4826" i="11"/>
  <c r="D4827" i="11"/>
  <c r="D4828" i="11"/>
  <c r="D4829" i="11"/>
  <c r="D4830" i="11"/>
  <c r="D4831" i="11"/>
  <c r="D4832" i="11"/>
  <c r="D4833" i="11"/>
  <c r="D4834" i="11"/>
  <c r="D4835" i="11"/>
  <c r="D4836" i="11"/>
  <c r="D4837" i="11"/>
  <c r="D4838" i="11"/>
  <c r="D4839" i="11"/>
  <c r="D4840" i="11"/>
  <c r="D4841" i="11"/>
  <c r="D4842" i="11"/>
  <c r="D4843" i="11"/>
  <c r="D4844" i="11"/>
  <c r="D4845" i="11"/>
  <c r="D4846" i="11"/>
  <c r="D4847" i="11"/>
  <c r="D4848" i="11"/>
  <c r="D4849" i="11"/>
  <c r="D4850" i="11"/>
  <c r="D4851" i="11"/>
  <c r="D4852" i="11"/>
  <c r="D4853" i="11"/>
  <c r="D4854" i="11"/>
  <c r="D4855" i="11"/>
  <c r="D4856" i="11"/>
  <c r="D4857" i="11"/>
  <c r="D4858" i="11"/>
  <c r="D4859" i="11"/>
  <c r="D4860" i="11"/>
  <c r="D4861" i="11"/>
  <c r="D4862" i="11"/>
  <c r="D4863" i="11"/>
  <c r="D4864" i="11"/>
  <c r="D4865" i="11"/>
  <c r="D4866" i="11"/>
  <c r="D4867" i="11"/>
  <c r="D4868" i="11"/>
  <c r="D4869" i="11"/>
  <c r="D4870" i="11"/>
  <c r="D4871" i="11"/>
  <c r="D4872" i="11"/>
  <c r="D4873" i="11"/>
  <c r="D4874" i="11"/>
  <c r="D4875" i="11"/>
  <c r="D4876" i="11"/>
  <c r="D4877" i="11"/>
  <c r="D4878" i="11"/>
  <c r="D4879" i="11"/>
  <c r="D4880" i="11"/>
  <c r="D4881" i="11"/>
  <c r="D4882" i="11"/>
  <c r="D4883" i="11"/>
  <c r="D4884" i="11"/>
  <c r="D4885" i="11"/>
  <c r="D4886" i="11"/>
  <c r="D4887" i="11"/>
  <c r="D4888" i="11"/>
  <c r="D4889" i="11"/>
  <c r="D4890" i="11"/>
  <c r="D4891" i="11"/>
  <c r="D4892" i="11"/>
  <c r="D4893" i="11"/>
  <c r="D4894" i="11"/>
  <c r="D4895" i="11"/>
  <c r="D4896" i="11"/>
  <c r="D4897" i="11"/>
  <c r="D4898" i="11"/>
  <c r="D4899" i="11"/>
  <c r="D4900" i="11"/>
  <c r="D4901" i="11"/>
  <c r="D4902" i="11"/>
  <c r="D4903" i="11"/>
  <c r="D4904" i="11"/>
  <c r="D4905" i="11"/>
  <c r="D4906" i="11"/>
  <c r="D4907" i="11"/>
  <c r="D4908" i="11"/>
  <c r="D4909" i="11"/>
  <c r="D4910" i="11"/>
  <c r="D4911" i="11"/>
  <c r="D4912" i="11"/>
  <c r="D4913" i="11"/>
  <c r="D4914" i="11"/>
  <c r="D4915" i="11"/>
  <c r="D4916" i="11"/>
  <c r="D4917" i="11"/>
  <c r="D4918" i="11"/>
  <c r="D4919" i="11"/>
  <c r="D4920" i="11"/>
  <c r="D4921" i="11"/>
  <c r="D4922" i="11"/>
  <c r="D4923" i="11"/>
  <c r="D4924" i="11"/>
  <c r="D4925" i="11"/>
  <c r="D4926" i="11"/>
  <c r="D4927" i="11"/>
  <c r="D4928" i="11"/>
  <c r="D4929" i="11"/>
  <c r="D4930" i="11"/>
  <c r="D4931" i="11"/>
  <c r="D4932" i="11"/>
  <c r="D4933" i="11"/>
  <c r="D4934" i="11"/>
  <c r="D4935" i="11"/>
  <c r="D4936" i="11"/>
  <c r="D4937" i="11"/>
  <c r="D4938" i="11"/>
  <c r="D4939" i="11"/>
  <c r="D4940" i="11"/>
  <c r="D4941" i="11"/>
  <c r="D4942" i="11"/>
  <c r="D4943" i="11"/>
  <c r="D4944" i="11"/>
  <c r="D4945" i="11"/>
  <c r="D4946" i="11"/>
  <c r="D4947" i="11"/>
  <c r="D4948" i="11"/>
  <c r="D4949" i="11"/>
  <c r="D4950" i="11"/>
  <c r="D4951" i="11"/>
  <c r="D4952" i="11"/>
  <c r="D4953" i="11"/>
  <c r="D4954" i="11"/>
  <c r="D4955" i="11"/>
  <c r="D4956" i="11"/>
  <c r="D4957" i="11"/>
  <c r="D4958" i="11"/>
  <c r="D4959" i="11"/>
  <c r="D4960" i="11"/>
  <c r="D4961" i="11"/>
  <c r="D4962" i="11"/>
  <c r="D4963" i="11"/>
  <c r="D4964" i="11"/>
  <c r="D4965" i="11"/>
  <c r="D4966" i="11"/>
  <c r="D4967" i="11"/>
  <c r="D4968" i="11"/>
  <c r="D4969" i="11"/>
  <c r="D4970" i="11"/>
  <c r="D4971" i="11"/>
  <c r="D4972" i="11"/>
  <c r="D4973" i="11"/>
  <c r="D4974" i="11"/>
  <c r="D4975" i="11"/>
  <c r="D4976" i="11"/>
  <c r="D4977" i="11"/>
  <c r="D4978" i="11"/>
  <c r="D4979" i="11"/>
  <c r="D4980" i="11"/>
  <c r="D4981" i="11"/>
  <c r="D4982" i="11"/>
  <c r="D4983" i="11"/>
  <c r="D4984" i="11"/>
  <c r="D4985" i="11"/>
  <c r="D4986" i="11"/>
  <c r="D4987" i="11"/>
  <c r="D4988" i="11"/>
  <c r="D4989" i="11"/>
  <c r="D4990" i="11"/>
  <c r="D4991" i="11"/>
  <c r="D4992" i="11"/>
  <c r="D4993" i="11"/>
  <c r="D4994" i="11"/>
  <c r="D4995" i="11"/>
  <c r="D4996" i="11"/>
  <c r="D4997" i="11"/>
  <c r="D4998" i="11"/>
  <c r="D4999" i="11"/>
  <c r="D5000" i="11"/>
  <c r="D5001" i="11"/>
  <c r="D5002" i="11"/>
  <c r="D5003" i="11"/>
  <c r="D5004" i="11"/>
  <c r="D5005" i="11"/>
  <c r="D5006" i="11"/>
  <c r="D5007" i="11"/>
  <c r="D5008" i="11"/>
  <c r="D5009" i="11"/>
  <c r="D5010" i="11"/>
  <c r="D5011" i="11"/>
  <c r="D5012" i="11"/>
  <c r="D5013" i="11"/>
  <c r="D5014" i="11"/>
  <c r="D5015" i="11"/>
  <c r="D5016" i="11"/>
  <c r="D5017" i="11"/>
  <c r="D5018" i="11"/>
  <c r="D5019" i="11"/>
  <c r="D5020" i="11"/>
  <c r="D5021" i="11"/>
  <c r="D5022" i="11"/>
  <c r="D5023" i="11"/>
  <c r="D5024" i="11"/>
  <c r="D5025" i="11"/>
  <c r="D5026" i="11"/>
  <c r="D5027" i="11"/>
  <c r="D5028" i="11"/>
  <c r="D5029" i="11"/>
  <c r="D5030" i="11"/>
  <c r="D5031" i="11"/>
  <c r="D5032" i="11"/>
  <c r="D5033" i="11"/>
  <c r="D5034" i="11"/>
  <c r="D5035" i="11"/>
  <c r="D5036" i="11"/>
  <c r="D5037" i="11"/>
  <c r="D5038" i="11"/>
  <c r="D5039" i="11"/>
  <c r="D5040" i="11"/>
  <c r="D5041" i="11"/>
  <c r="D5042" i="11"/>
  <c r="D5043" i="11"/>
  <c r="D5044" i="11"/>
  <c r="D5045" i="11"/>
  <c r="D5046" i="11"/>
  <c r="D5047" i="11"/>
  <c r="D5048" i="11"/>
  <c r="D5049" i="11"/>
  <c r="D5050" i="11"/>
  <c r="D5051" i="11"/>
  <c r="D5052" i="11"/>
  <c r="D5053" i="11"/>
  <c r="D5054" i="11"/>
  <c r="D5055" i="11"/>
  <c r="D5056" i="11"/>
  <c r="D5057" i="11"/>
  <c r="D5058" i="11"/>
  <c r="D5059" i="11"/>
  <c r="D5060" i="11"/>
  <c r="D5061" i="11"/>
  <c r="D5062" i="11"/>
  <c r="D5063" i="11"/>
  <c r="D5064" i="11"/>
  <c r="D5065" i="11"/>
  <c r="D5066" i="11"/>
  <c r="D5067" i="11"/>
  <c r="D5068" i="11"/>
  <c r="D5069" i="11"/>
  <c r="D5070" i="11"/>
  <c r="D5071" i="11"/>
  <c r="D5072" i="11"/>
  <c r="D5073" i="11"/>
  <c r="D5074" i="11"/>
  <c r="D5075" i="11"/>
  <c r="D5076" i="11"/>
  <c r="D5077" i="11"/>
  <c r="D5078" i="11"/>
  <c r="D5079" i="11"/>
  <c r="D5080" i="11"/>
  <c r="D5081" i="11"/>
  <c r="D5082" i="11"/>
  <c r="D5083" i="11"/>
  <c r="D5084" i="11"/>
  <c r="D5085" i="11"/>
  <c r="D5086" i="11"/>
  <c r="D5087" i="11"/>
  <c r="D5088" i="11"/>
  <c r="D5089" i="11"/>
  <c r="D5090" i="11"/>
  <c r="D5091" i="11"/>
  <c r="D5092" i="11"/>
  <c r="D5093" i="11"/>
  <c r="D5094" i="11"/>
  <c r="D5095" i="11"/>
  <c r="D5096" i="11"/>
  <c r="D5097" i="11"/>
  <c r="D5098" i="11"/>
  <c r="D5099" i="11"/>
  <c r="D5100" i="11"/>
  <c r="D5101" i="11"/>
  <c r="D5102" i="11"/>
  <c r="D5103" i="11"/>
  <c r="D5104" i="11"/>
  <c r="D5105" i="11"/>
  <c r="D5106" i="11"/>
  <c r="D5107" i="11"/>
  <c r="D5108" i="11"/>
  <c r="D5109" i="11"/>
  <c r="D5110" i="11"/>
  <c r="D5111" i="11"/>
  <c r="D5112" i="11"/>
  <c r="D5113" i="11"/>
  <c r="D5114" i="11"/>
  <c r="D5115" i="11"/>
  <c r="D5116" i="11"/>
  <c r="D5117" i="11"/>
  <c r="D5118" i="11"/>
  <c r="D5119" i="11"/>
  <c r="D5120" i="11"/>
  <c r="D5121" i="11"/>
  <c r="D5122" i="11"/>
  <c r="D5123" i="11"/>
  <c r="D5124" i="11"/>
  <c r="D5125" i="11"/>
  <c r="D5126" i="11"/>
  <c r="D5127" i="11"/>
  <c r="D5128" i="11"/>
  <c r="D5129" i="11"/>
  <c r="D5130" i="11"/>
  <c r="D5131" i="11"/>
  <c r="D5132" i="11"/>
  <c r="D5133" i="11"/>
  <c r="D5134" i="11"/>
  <c r="D5135" i="11"/>
  <c r="D5136" i="11"/>
  <c r="D5137" i="11"/>
  <c r="D5138" i="11"/>
  <c r="D5139" i="11"/>
  <c r="D5140" i="11"/>
  <c r="D5141" i="11"/>
  <c r="D5142" i="11"/>
  <c r="D5143" i="11"/>
  <c r="D5144" i="11"/>
  <c r="D5145" i="11"/>
  <c r="D5146" i="11"/>
  <c r="D5147" i="11"/>
  <c r="D5148" i="11"/>
  <c r="D5149" i="11"/>
  <c r="D5150" i="11"/>
  <c r="D5151" i="11"/>
  <c r="D5152" i="11"/>
  <c r="D5153" i="11"/>
  <c r="D5154" i="11"/>
  <c r="D5155" i="11"/>
  <c r="D5156" i="11"/>
  <c r="D5157" i="11"/>
  <c r="D5158" i="11"/>
  <c r="D5159" i="11"/>
  <c r="D5160" i="11"/>
  <c r="D5161" i="11"/>
  <c r="D5162" i="11"/>
  <c r="D5163" i="11"/>
  <c r="D5164" i="11"/>
  <c r="D5165" i="11"/>
  <c r="D5166" i="11"/>
  <c r="D5167" i="11"/>
  <c r="D5168" i="11"/>
  <c r="D5169" i="11"/>
  <c r="D5170" i="11"/>
  <c r="D5171" i="11"/>
  <c r="D5172" i="11"/>
  <c r="D5173" i="11"/>
  <c r="D5174" i="11"/>
  <c r="D5175" i="11"/>
  <c r="D5176" i="11"/>
  <c r="D5177" i="11"/>
  <c r="D5178" i="11"/>
  <c r="D5179" i="11"/>
  <c r="D5180" i="11"/>
  <c r="D5181" i="11"/>
  <c r="D5182" i="11"/>
  <c r="D5183" i="11"/>
  <c r="D5184" i="11"/>
  <c r="D5185" i="11"/>
  <c r="D5186" i="11"/>
  <c r="D5187" i="11"/>
  <c r="D5188" i="11"/>
  <c r="D5189" i="11"/>
  <c r="D5190" i="11"/>
  <c r="D5191" i="11"/>
  <c r="D5192" i="11"/>
  <c r="D5193" i="11"/>
  <c r="D5194" i="11"/>
  <c r="D5195" i="11"/>
  <c r="D5196" i="11"/>
  <c r="D5197" i="11"/>
  <c r="D5198" i="11"/>
  <c r="D5199" i="11"/>
  <c r="D5200" i="11"/>
  <c r="D5201" i="11"/>
  <c r="D5202" i="11"/>
  <c r="D5203" i="11"/>
  <c r="D5204" i="11"/>
  <c r="D5205" i="11"/>
  <c r="D5206" i="11"/>
  <c r="D5207" i="11"/>
  <c r="D5208" i="11"/>
  <c r="D5209" i="11"/>
  <c r="D5210" i="11"/>
  <c r="D5211" i="11"/>
  <c r="D5212" i="11"/>
  <c r="D5213" i="11"/>
  <c r="D5214" i="11"/>
  <c r="D5215" i="11"/>
  <c r="D5216" i="11"/>
  <c r="D5217" i="11"/>
  <c r="D5218" i="11"/>
  <c r="D5219" i="11"/>
  <c r="D5220" i="11"/>
  <c r="D5221" i="11"/>
  <c r="D5222" i="11"/>
  <c r="D5223" i="11"/>
  <c r="D5224" i="11"/>
  <c r="D5225" i="11"/>
  <c r="D5226" i="11"/>
  <c r="D5227" i="11"/>
  <c r="D5228" i="11"/>
  <c r="D5229" i="11"/>
  <c r="D5230" i="11"/>
  <c r="D5231" i="11"/>
  <c r="D5232" i="11"/>
  <c r="D5233" i="11"/>
  <c r="D5234" i="11"/>
  <c r="D5235" i="11"/>
  <c r="D5236" i="11"/>
  <c r="D5237" i="11"/>
  <c r="D5238" i="11"/>
  <c r="D5239" i="11"/>
  <c r="D5240" i="11"/>
  <c r="D5241" i="11"/>
  <c r="D5242" i="11"/>
  <c r="D5243" i="11"/>
  <c r="D5244" i="11"/>
  <c r="D5245" i="11"/>
  <c r="D5246" i="11"/>
  <c r="D5247" i="11"/>
  <c r="D5248" i="11"/>
  <c r="D5249" i="11"/>
  <c r="D5250" i="11"/>
  <c r="D5251" i="11"/>
  <c r="D5252" i="11"/>
  <c r="D5253" i="11"/>
  <c r="D5254" i="11"/>
  <c r="D5255" i="11"/>
  <c r="D5256" i="11"/>
  <c r="D5257" i="11"/>
  <c r="D5258" i="11"/>
  <c r="D5259" i="11"/>
  <c r="D5260" i="11"/>
  <c r="D5261" i="11"/>
  <c r="D5262" i="11"/>
  <c r="D5263" i="11"/>
  <c r="D5264" i="11"/>
  <c r="D5265" i="11"/>
  <c r="D5266" i="11"/>
  <c r="D5267" i="11"/>
  <c r="D5268" i="11"/>
  <c r="D5269" i="11"/>
  <c r="D5270" i="11"/>
  <c r="D5271" i="11"/>
  <c r="D5272" i="11"/>
  <c r="D5273" i="11"/>
  <c r="D5274" i="11"/>
  <c r="D5275" i="11"/>
  <c r="D5276" i="11"/>
  <c r="D5277" i="11"/>
  <c r="D5278" i="11"/>
  <c r="D5279" i="11"/>
  <c r="D5280" i="11"/>
  <c r="D5281" i="11"/>
  <c r="D5282" i="11"/>
  <c r="D5283" i="11"/>
  <c r="D5284" i="11"/>
  <c r="D5285" i="11"/>
  <c r="D5286" i="11"/>
  <c r="D5287" i="11"/>
  <c r="D5288" i="11"/>
  <c r="D5289" i="11"/>
  <c r="D5290" i="11"/>
  <c r="D5291" i="11"/>
  <c r="D5292" i="11"/>
  <c r="D5293" i="11"/>
  <c r="D5294" i="11"/>
  <c r="D5295" i="11"/>
  <c r="D5296" i="11"/>
  <c r="D5297" i="11"/>
  <c r="D5298" i="11"/>
  <c r="D5299" i="11"/>
  <c r="D5300" i="11"/>
  <c r="D5301" i="11"/>
  <c r="D5302" i="11"/>
  <c r="D5303" i="11"/>
  <c r="D5304" i="11"/>
  <c r="D5305" i="11"/>
  <c r="D5306" i="11"/>
  <c r="D5307" i="11"/>
  <c r="D5308" i="11"/>
  <c r="D5309" i="11"/>
  <c r="D5310" i="11"/>
  <c r="D5311" i="11"/>
  <c r="D5312" i="11"/>
  <c r="D5313" i="11"/>
  <c r="D5314" i="11"/>
  <c r="D5315" i="11"/>
  <c r="D5316" i="11"/>
  <c r="D5317" i="11"/>
  <c r="D5318" i="11"/>
  <c r="D5319" i="11"/>
  <c r="D5320" i="11"/>
  <c r="D5321" i="11"/>
  <c r="D5322" i="11"/>
  <c r="D5323" i="11"/>
  <c r="D5324" i="11"/>
  <c r="D5325" i="11"/>
  <c r="D5326" i="11"/>
  <c r="D5327" i="11"/>
  <c r="D5328" i="11"/>
  <c r="D5329" i="11"/>
  <c r="D5330" i="11"/>
  <c r="D5331" i="11"/>
  <c r="D5332" i="11"/>
  <c r="D5333" i="11"/>
  <c r="D5334" i="11"/>
  <c r="D5335" i="11"/>
  <c r="D5336" i="11"/>
  <c r="D5337" i="11"/>
  <c r="D5338" i="11"/>
  <c r="D5339" i="11"/>
  <c r="D5340" i="11"/>
  <c r="D5341" i="11"/>
  <c r="D5342" i="11"/>
  <c r="D5343" i="11"/>
  <c r="D5344" i="11"/>
  <c r="D5345" i="11"/>
  <c r="D5346" i="11"/>
  <c r="D5347" i="11"/>
  <c r="D5348" i="11"/>
  <c r="D5349" i="11"/>
  <c r="D5350" i="11"/>
  <c r="D5351" i="11"/>
  <c r="D5352" i="11"/>
  <c r="D5353" i="11"/>
  <c r="D5354" i="11"/>
  <c r="D5355" i="11"/>
  <c r="D5356" i="11"/>
  <c r="D5357" i="11"/>
  <c r="D5358" i="11"/>
  <c r="D5359" i="11"/>
  <c r="D5360" i="11"/>
  <c r="D5361" i="11"/>
  <c r="D5362" i="11"/>
  <c r="D5363" i="11"/>
  <c r="D5364" i="11"/>
  <c r="D5365" i="11"/>
  <c r="D5366" i="11"/>
  <c r="D5367" i="11"/>
  <c r="D5368" i="11"/>
  <c r="D5369" i="11"/>
  <c r="D5370" i="11"/>
  <c r="D5371" i="11"/>
  <c r="D7" i="11"/>
  <c r="C2721" i="3"/>
  <c r="C2722" i="3"/>
  <c r="C2723" i="3"/>
  <c r="C2724" i="3"/>
  <c r="C2725" i="3"/>
  <c r="C2726" i="3"/>
  <c r="C2727" i="3"/>
  <c r="C2728" i="3"/>
  <c r="C2729" i="3"/>
  <c r="C2730" i="3"/>
  <c r="C2731" i="3"/>
  <c r="C2732" i="3"/>
  <c r="C2733" i="3"/>
  <c r="C2734" i="3"/>
  <c r="C2735" i="3"/>
  <c r="C2736" i="3"/>
  <c r="C2737" i="3"/>
  <c r="C2738" i="3"/>
  <c r="C2739" i="3"/>
  <c r="C2740" i="3"/>
  <c r="C2741" i="3"/>
  <c r="C2742" i="3"/>
  <c r="C2743" i="3"/>
  <c r="C2744" i="3"/>
  <c r="C2745" i="3"/>
  <c r="C2746" i="3"/>
  <c r="C2747" i="3"/>
  <c r="C2748" i="3"/>
  <c r="C2749" i="3"/>
  <c r="C2750" i="3"/>
  <c r="C2751" i="3"/>
  <c r="C2752" i="3"/>
  <c r="C2753" i="3"/>
  <c r="C2754" i="3"/>
  <c r="C2755" i="3"/>
  <c r="C2756" i="3"/>
  <c r="C2757" i="3"/>
  <c r="C2758" i="3"/>
  <c r="C2759" i="3"/>
  <c r="C2760" i="3"/>
  <c r="C2761" i="3"/>
  <c r="C2762" i="3"/>
  <c r="C2763" i="3"/>
  <c r="C2764" i="3"/>
  <c r="C2765" i="3"/>
  <c r="C2766" i="3"/>
  <c r="C2767" i="3"/>
  <c r="C2768" i="3"/>
  <c r="C2769" i="3"/>
  <c r="C2770" i="3"/>
  <c r="C2771" i="3"/>
  <c r="C2772" i="3"/>
  <c r="C2773" i="3"/>
  <c r="C2774" i="3"/>
  <c r="C2775" i="3"/>
  <c r="C2776" i="3"/>
  <c r="C2777" i="3"/>
  <c r="C2778" i="3"/>
  <c r="C2779" i="3"/>
  <c r="C2780" i="3"/>
  <c r="C2781" i="3"/>
  <c r="C2782" i="3"/>
  <c r="C2783" i="3"/>
  <c r="C2784" i="3"/>
  <c r="C2785" i="3"/>
  <c r="C2786" i="3"/>
  <c r="C2787" i="3"/>
  <c r="C2788" i="3"/>
  <c r="C2789" i="3"/>
  <c r="C2790" i="3"/>
  <c r="C2791" i="3"/>
  <c r="C2792" i="3"/>
  <c r="C2793" i="3"/>
  <c r="C2794" i="3"/>
  <c r="C2795" i="3"/>
  <c r="C2796" i="3"/>
  <c r="C2797" i="3"/>
  <c r="C2798" i="3"/>
  <c r="C2799" i="3"/>
  <c r="C2800" i="3"/>
  <c r="C2801" i="3"/>
  <c r="C2802" i="3"/>
  <c r="C2803" i="3"/>
  <c r="C2720" i="3"/>
  <c r="C1765" i="3"/>
  <c r="C1766" i="3"/>
  <c r="C1767" i="3"/>
  <c r="C1768" i="3"/>
  <c r="C1769" i="3"/>
  <c r="C1770" i="3"/>
  <c r="C1771" i="3"/>
  <c r="C1772" i="3"/>
  <c r="C1773" i="3"/>
  <c r="C1774" i="3"/>
  <c r="C1775" i="3"/>
  <c r="C1764" i="3"/>
  <c r="C1209" i="3"/>
  <c r="C1210" i="3"/>
  <c r="C1211" i="3"/>
  <c r="C1212" i="3"/>
  <c r="C1213" i="3"/>
  <c r="C1214" i="3"/>
  <c r="C1215" i="3"/>
  <c r="C1216" i="3"/>
  <c r="C1217" i="3"/>
  <c r="C1218" i="3"/>
  <c r="C1219" i="3"/>
  <c r="C1220" i="3"/>
  <c r="C1221" i="3"/>
  <c r="C1222" i="3"/>
  <c r="C1223" i="3"/>
  <c r="C1224" i="3"/>
  <c r="C1225" i="3"/>
  <c r="C1226" i="3"/>
  <c r="C1227" i="3"/>
  <c r="C1228" i="3"/>
  <c r="C1229" i="3"/>
  <c r="C1230" i="3"/>
  <c r="C1231" i="3"/>
  <c r="C1232" i="3"/>
  <c r="C1233" i="3"/>
  <c r="C1234" i="3"/>
  <c r="C1235" i="3"/>
  <c r="C1236" i="3"/>
  <c r="C1237" i="3"/>
  <c r="C1238" i="3"/>
  <c r="C1239" i="3"/>
  <c r="C1240" i="3"/>
  <c r="C1241" i="3"/>
  <c r="C1242" i="3"/>
  <c r="C1243" i="3"/>
  <c r="C1244" i="3"/>
  <c r="C1245" i="3"/>
  <c r="C1246" i="3"/>
  <c r="C1247" i="3"/>
  <c r="C1248" i="3"/>
  <c r="C1249" i="3"/>
  <c r="C1250" i="3"/>
  <c r="C1251" i="3"/>
  <c r="C1252" i="3"/>
  <c r="C1253" i="3"/>
  <c r="C1254" i="3"/>
  <c r="C1255" i="3"/>
  <c r="C1256" i="3"/>
  <c r="C1257" i="3"/>
  <c r="C1258" i="3"/>
  <c r="C1259" i="3"/>
  <c r="C1260" i="3"/>
  <c r="C1261" i="3"/>
  <c r="C1262" i="3"/>
  <c r="C1263" i="3"/>
  <c r="C1264" i="3"/>
  <c r="C1265" i="3"/>
  <c r="C1266" i="3"/>
  <c r="C1267" i="3"/>
  <c r="C1268" i="3"/>
  <c r="C1269" i="3"/>
  <c r="C1270" i="3"/>
  <c r="C1271" i="3"/>
  <c r="C1272" i="3"/>
  <c r="C1273" i="3"/>
  <c r="C1274" i="3"/>
  <c r="C1275" i="3"/>
  <c r="C1276" i="3"/>
  <c r="C1277" i="3"/>
  <c r="C1278" i="3"/>
  <c r="C1279" i="3"/>
  <c r="C1280" i="3"/>
  <c r="C1281" i="3"/>
  <c r="C1282" i="3"/>
  <c r="C1283" i="3"/>
  <c r="C1284" i="3"/>
  <c r="C1285" i="3"/>
  <c r="C1286" i="3"/>
  <c r="C1287" i="3"/>
  <c r="C1288" i="3"/>
  <c r="C1289" i="3"/>
  <c r="C1290" i="3"/>
  <c r="C1291" i="3"/>
  <c r="C1292" i="3"/>
  <c r="C1293" i="3"/>
  <c r="C1294" i="3"/>
  <c r="C1295" i="3"/>
  <c r="C1296" i="3"/>
  <c r="C1297" i="3"/>
  <c r="C1298" i="3"/>
  <c r="C1299" i="3"/>
  <c r="C1300" i="3"/>
  <c r="C1301" i="3"/>
  <c r="C1302" i="3"/>
  <c r="C1303" i="3"/>
  <c r="C1304" i="3"/>
  <c r="C1305" i="3"/>
  <c r="C1306" i="3"/>
  <c r="C1307" i="3"/>
  <c r="C1308" i="3"/>
  <c r="C1309" i="3"/>
  <c r="C1310" i="3"/>
  <c r="C1311" i="3"/>
  <c r="C1312" i="3"/>
  <c r="C1313" i="3"/>
  <c r="C1314" i="3"/>
  <c r="C1315" i="3"/>
  <c r="C1316" i="3"/>
  <c r="C1317" i="3"/>
  <c r="C1318" i="3"/>
  <c r="C1319" i="3"/>
  <c r="C1320" i="3"/>
  <c r="C1321" i="3"/>
  <c r="C1322" i="3"/>
  <c r="C1323" i="3"/>
  <c r="C1324" i="3"/>
  <c r="C1325" i="3"/>
  <c r="C1326" i="3"/>
  <c r="C1327" i="3"/>
  <c r="C1328" i="3"/>
  <c r="C1329" i="3"/>
  <c r="C1330" i="3"/>
  <c r="C1331" i="3"/>
  <c r="C1332" i="3"/>
  <c r="C1333" i="3"/>
  <c r="C1334" i="3"/>
  <c r="C1335" i="3"/>
  <c r="C1336" i="3"/>
  <c r="C1337" i="3"/>
  <c r="C1338" i="3"/>
  <c r="C1339" i="3"/>
  <c r="C1340" i="3"/>
  <c r="C1341" i="3"/>
  <c r="C1342" i="3"/>
  <c r="C1343" i="3"/>
  <c r="C1344" i="3"/>
  <c r="C1345" i="3"/>
  <c r="C1346" i="3"/>
  <c r="C1347" i="3"/>
  <c r="C1348" i="3"/>
  <c r="C1349" i="3"/>
  <c r="C1350" i="3"/>
  <c r="C1351" i="3"/>
  <c r="C1352" i="3"/>
  <c r="C1353" i="3"/>
  <c r="C1354" i="3"/>
  <c r="C1355" i="3"/>
  <c r="C1356" i="3"/>
  <c r="C1357" i="3"/>
  <c r="C1358" i="3"/>
  <c r="C1359" i="3"/>
  <c r="C1360" i="3"/>
  <c r="C1361" i="3"/>
  <c r="C1362" i="3"/>
  <c r="C1363" i="3"/>
  <c r="C1364" i="3"/>
  <c r="C1365" i="3"/>
  <c r="C1366" i="3"/>
  <c r="C1367" i="3"/>
  <c r="C1368" i="3"/>
  <c r="C1369" i="3"/>
  <c r="C1370" i="3"/>
  <c r="C1371" i="3"/>
  <c r="C1372" i="3"/>
  <c r="C1373" i="3"/>
  <c r="C1374" i="3"/>
  <c r="C1375" i="3"/>
  <c r="C1376" i="3"/>
  <c r="C1377" i="3"/>
  <c r="C1378" i="3"/>
  <c r="C1379" i="3"/>
  <c r="C1380" i="3"/>
  <c r="C1381" i="3"/>
  <c r="C1382" i="3"/>
  <c r="C1383" i="3"/>
  <c r="C1384" i="3"/>
  <c r="C1385" i="3"/>
  <c r="C1386" i="3"/>
  <c r="C1387" i="3"/>
  <c r="C1388" i="3"/>
  <c r="C1389" i="3"/>
  <c r="C1390" i="3"/>
  <c r="C1391" i="3"/>
  <c r="C1392" i="3"/>
  <c r="C1393" i="3"/>
  <c r="C1394" i="3"/>
  <c r="C1395" i="3"/>
  <c r="C1396" i="3"/>
  <c r="C1397" i="3"/>
  <c r="C1398" i="3"/>
  <c r="C1399" i="3"/>
  <c r="C1400" i="3"/>
  <c r="C1401" i="3"/>
  <c r="C1402" i="3"/>
  <c r="C1403" i="3"/>
  <c r="C1404" i="3"/>
  <c r="C1405" i="3"/>
  <c r="C1406" i="3"/>
  <c r="C1407" i="3"/>
  <c r="C1408" i="3"/>
  <c r="C1409" i="3"/>
  <c r="C1410" i="3"/>
  <c r="C1411" i="3"/>
  <c r="C1412" i="3"/>
  <c r="C1413" i="3"/>
  <c r="C1414" i="3"/>
  <c r="C1415" i="3"/>
  <c r="C1416" i="3"/>
  <c r="C1417" i="3"/>
  <c r="C1418" i="3"/>
  <c r="C1419" i="3"/>
  <c r="C1420" i="3"/>
  <c r="C1421" i="3"/>
  <c r="C1422" i="3"/>
  <c r="C1423" i="3"/>
  <c r="C1424" i="3"/>
  <c r="C1425" i="3"/>
  <c r="C1426" i="3"/>
  <c r="C1427" i="3"/>
  <c r="C1428" i="3"/>
  <c r="C1429" i="3"/>
  <c r="C1430" i="3"/>
  <c r="C1431" i="3"/>
  <c r="C1432" i="3"/>
  <c r="C1433" i="3"/>
  <c r="C1434" i="3"/>
  <c r="C1435" i="3"/>
  <c r="C1436" i="3"/>
  <c r="C1437" i="3"/>
  <c r="C1438" i="3"/>
  <c r="C1439" i="3"/>
  <c r="C1440" i="3"/>
  <c r="C1441" i="3"/>
  <c r="C1442" i="3"/>
  <c r="C1443" i="3"/>
  <c r="C1444" i="3"/>
  <c r="C1445" i="3"/>
  <c r="C1446" i="3"/>
  <c r="C1447" i="3"/>
  <c r="C1448" i="3"/>
  <c r="C1449" i="3"/>
  <c r="C1450" i="3"/>
  <c r="C1451" i="3"/>
  <c r="C1452" i="3"/>
  <c r="C1453" i="3"/>
  <c r="C1454" i="3"/>
  <c r="C1455" i="3"/>
  <c r="C1456" i="3"/>
  <c r="C1457" i="3"/>
  <c r="C1458" i="3"/>
  <c r="C1459" i="3"/>
  <c r="C1460" i="3"/>
  <c r="C1461" i="3"/>
  <c r="C1462" i="3"/>
  <c r="C1463" i="3"/>
  <c r="C1464" i="3"/>
  <c r="C1465" i="3"/>
  <c r="C1466" i="3"/>
  <c r="C1467" i="3"/>
  <c r="C1468" i="3"/>
  <c r="C1469" i="3"/>
  <c r="C1470" i="3"/>
  <c r="C1471" i="3"/>
  <c r="C1472" i="3"/>
  <c r="C1473" i="3"/>
  <c r="C1474" i="3"/>
  <c r="C1475" i="3"/>
  <c r="C1476" i="3"/>
  <c r="C1477" i="3"/>
  <c r="C1478" i="3"/>
  <c r="C1479" i="3"/>
  <c r="C1480" i="3"/>
  <c r="C1481" i="3"/>
  <c r="C1482" i="3"/>
  <c r="C1483" i="3"/>
  <c r="C1484" i="3"/>
  <c r="C1485" i="3"/>
  <c r="C1486" i="3"/>
  <c r="C1487" i="3"/>
  <c r="C1488" i="3"/>
  <c r="C1489" i="3"/>
  <c r="C1490" i="3"/>
  <c r="C1491" i="3"/>
  <c r="C1492" i="3"/>
  <c r="C1493" i="3"/>
  <c r="C1494" i="3"/>
  <c r="C1495" i="3"/>
  <c r="C1496" i="3"/>
  <c r="C1497" i="3"/>
  <c r="C1498" i="3"/>
  <c r="C1499" i="3"/>
  <c r="C1500" i="3"/>
  <c r="C1501" i="3"/>
  <c r="C1502" i="3"/>
  <c r="C1503" i="3"/>
  <c r="C1504" i="3"/>
  <c r="C1505" i="3"/>
  <c r="C1506" i="3"/>
  <c r="C1507" i="3"/>
  <c r="C1508" i="3"/>
  <c r="C1509" i="3"/>
  <c r="C1510" i="3"/>
  <c r="C1511" i="3"/>
  <c r="C1512" i="3"/>
  <c r="C1513" i="3"/>
  <c r="C1514" i="3"/>
  <c r="C1515" i="3"/>
  <c r="C1516" i="3"/>
  <c r="C1517" i="3"/>
  <c r="C1518" i="3"/>
  <c r="C1519" i="3"/>
  <c r="C1520" i="3"/>
  <c r="C1521" i="3"/>
  <c r="C1522" i="3"/>
  <c r="C1523" i="3"/>
  <c r="C1524" i="3"/>
  <c r="C1525" i="3"/>
  <c r="C1526" i="3"/>
  <c r="C1527" i="3"/>
  <c r="C1528" i="3"/>
  <c r="C1529" i="3"/>
  <c r="C1530" i="3"/>
  <c r="C1531" i="3"/>
  <c r="C1532" i="3"/>
  <c r="C1533" i="3"/>
  <c r="C1534" i="3"/>
  <c r="C1535" i="3"/>
  <c r="C1536" i="3"/>
  <c r="C1537" i="3"/>
  <c r="C1538" i="3"/>
  <c r="C1539" i="3"/>
  <c r="C1540" i="3"/>
  <c r="C1541" i="3"/>
  <c r="C1542" i="3"/>
  <c r="C1543" i="3"/>
  <c r="C1544" i="3"/>
  <c r="C1545" i="3"/>
  <c r="C1546" i="3"/>
  <c r="C1547" i="3"/>
  <c r="C1548" i="3"/>
  <c r="C1549" i="3"/>
  <c r="C1550" i="3"/>
  <c r="C1551" i="3"/>
  <c r="C1552" i="3"/>
  <c r="C1553" i="3"/>
  <c r="C1554" i="3"/>
  <c r="C1555" i="3"/>
  <c r="C1556" i="3"/>
  <c r="C1557" i="3"/>
  <c r="C1558" i="3"/>
  <c r="C1559" i="3"/>
  <c r="C1560" i="3"/>
  <c r="C1561" i="3"/>
  <c r="C1562" i="3"/>
  <c r="C1563" i="3"/>
  <c r="C1564" i="3"/>
  <c r="C1565" i="3"/>
  <c r="C1566" i="3"/>
  <c r="C1567" i="3"/>
  <c r="C1568" i="3"/>
  <c r="C1569" i="3"/>
  <c r="C1570" i="3"/>
  <c r="C1571" i="3"/>
  <c r="C1572" i="3"/>
  <c r="C1573" i="3"/>
  <c r="C1574" i="3"/>
  <c r="C1575" i="3"/>
  <c r="C1576" i="3"/>
  <c r="C1577" i="3"/>
  <c r="C1578" i="3"/>
  <c r="C1579" i="3"/>
  <c r="C1580" i="3"/>
  <c r="C1581" i="3"/>
  <c r="C1582" i="3"/>
  <c r="C1583" i="3"/>
  <c r="C1584" i="3"/>
  <c r="C1585" i="3"/>
  <c r="C1586" i="3"/>
  <c r="C1587" i="3"/>
  <c r="C1588" i="3"/>
  <c r="C1589" i="3"/>
  <c r="C1590" i="3"/>
  <c r="C1591" i="3"/>
  <c r="C1592" i="3"/>
  <c r="C1593" i="3"/>
  <c r="C1594" i="3"/>
  <c r="C1595" i="3"/>
  <c r="C1596" i="3"/>
  <c r="C1597" i="3"/>
  <c r="C1598" i="3"/>
  <c r="C1599" i="3"/>
  <c r="C1600" i="3"/>
  <c r="C1601" i="3"/>
  <c r="C1602" i="3"/>
  <c r="C1603" i="3"/>
  <c r="C1604" i="3"/>
  <c r="C1605" i="3"/>
  <c r="C1606" i="3"/>
  <c r="C1607" i="3"/>
  <c r="C1608" i="3"/>
  <c r="C1609" i="3"/>
  <c r="C1610" i="3"/>
  <c r="C1611" i="3"/>
  <c r="C1612" i="3"/>
  <c r="C1613" i="3"/>
  <c r="C1614" i="3"/>
  <c r="C1615" i="3"/>
  <c r="C1616" i="3"/>
  <c r="C1617" i="3"/>
  <c r="C1618" i="3"/>
  <c r="C1619" i="3"/>
  <c r="C1620" i="3"/>
  <c r="C1621" i="3"/>
  <c r="C1622" i="3"/>
  <c r="C1623" i="3"/>
  <c r="C1624" i="3"/>
  <c r="C1625" i="3"/>
  <c r="C1626" i="3"/>
  <c r="C1627" i="3"/>
  <c r="C1628" i="3"/>
  <c r="C1629" i="3"/>
  <c r="C1630" i="3"/>
  <c r="C1631" i="3"/>
  <c r="C1632" i="3"/>
  <c r="C1633" i="3"/>
  <c r="C1634" i="3"/>
  <c r="C1635" i="3"/>
  <c r="C1636" i="3"/>
  <c r="C1637" i="3"/>
  <c r="C1638" i="3"/>
  <c r="C1639" i="3"/>
  <c r="C1640" i="3"/>
  <c r="C1641" i="3"/>
  <c r="C1642" i="3"/>
  <c r="C1643" i="3"/>
  <c r="C1644" i="3"/>
  <c r="C1645" i="3"/>
  <c r="C1646" i="3"/>
  <c r="C1647" i="3"/>
  <c r="C1648" i="3"/>
  <c r="C1649" i="3"/>
  <c r="C1650" i="3"/>
  <c r="C1651" i="3"/>
  <c r="C1652" i="3"/>
  <c r="C1653" i="3"/>
  <c r="C1654" i="3"/>
  <c r="C1655" i="3"/>
  <c r="C1656" i="3"/>
  <c r="C1657" i="3"/>
  <c r="C1658" i="3"/>
  <c r="C1659" i="3"/>
  <c r="C1660" i="3"/>
  <c r="C1661" i="3"/>
  <c r="C1662" i="3"/>
  <c r="C1663" i="3"/>
  <c r="C1664" i="3"/>
  <c r="C1665" i="3"/>
  <c r="C1666" i="3"/>
  <c r="C1667" i="3"/>
  <c r="C1668" i="3"/>
  <c r="C1669" i="3"/>
  <c r="C1670" i="3"/>
  <c r="C1671" i="3"/>
  <c r="C1672" i="3"/>
  <c r="C1673" i="3"/>
  <c r="C1674" i="3"/>
  <c r="C1675" i="3"/>
  <c r="C1676" i="3"/>
  <c r="C1677" i="3"/>
  <c r="C1678" i="3"/>
  <c r="C1679" i="3"/>
  <c r="C1680" i="3"/>
  <c r="C1681" i="3"/>
  <c r="C1682" i="3"/>
  <c r="C1683" i="3"/>
  <c r="C1684" i="3"/>
  <c r="C1685" i="3"/>
  <c r="C1686" i="3"/>
  <c r="C1687" i="3"/>
  <c r="C1688" i="3"/>
  <c r="C1689" i="3"/>
  <c r="C1690" i="3"/>
  <c r="C1691" i="3"/>
  <c r="C1692" i="3"/>
  <c r="C1693" i="3"/>
  <c r="C1694" i="3"/>
  <c r="C1695" i="3"/>
  <c r="C1696" i="3"/>
  <c r="C1697" i="3"/>
  <c r="C1698" i="3"/>
  <c r="C1699" i="3"/>
  <c r="C1700" i="3"/>
  <c r="C1701" i="3"/>
  <c r="C1702" i="3"/>
  <c r="C1703" i="3"/>
  <c r="C1704" i="3"/>
  <c r="C1705" i="3"/>
  <c r="C1706" i="3"/>
  <c r="C1707" i="3"/>
  <c r="C1708" i="3"/>
  <c r="C1709" i="3"/>
  <c r="C1710" i="3"/>
  <c r="C1711" i="3"/>
  <c r="C1712" i="3"/>
  <c r="C1713" i="3"/>
  <c r="C1714" i="3"/>
  <c r="C1715" i="3"/>
  <c r="C1716" i="3"/>
  <c r="C1717" i="3"/>
  <c r="C1718" i="3"/>
  <c r="C1719" i="3"/>
  <c r="C1720" i="3"/>
  <c r="C1721" i="3"/>
  <c r="C1722" i="3"/>
  <c r="C1723" i="3"/>
  <c r="C1724" i="3"/>
  <c r="C1725" i="3"/>
  <c r="C1726" i="3"/>
  <c r="C1727" i="3"/>
  <c r="C1728" i="3"/>
  <c r="C1729" i="3"/>
  <c r="C1730" i="3"/>
  <c r="C1731" i="3"/>
  <c r="C1732" i="3"/>
  <c r="C1733" i="3"/>
  <c r="C1734" i="3"/>
  <c r="C1735" i="3"/>
  <c r="C1736" i="3"/>
  <c r="C1737" i="3"/>
  <c r="C1738" i="3"/>
  <c r="C1739" i="3"/>
  <c r="C1740" i="3"/>
  <c r="C1741" i="3"/>
  <c r="C1742" i="3"/>
  <c r="C1743" i="3"/>
  <c r="C1744" i="3"/>
  <c r="C1745" i="3"/>
  <c r="C1746" i="3"/>
  <c r="C1747" i="3"/>
  <c r="C1748" i="3"/>
  <c r="C1749" i="3"/>
  <c r="C1750" i="3"/>
  <c r="C1751" i="3"/>
  <c r="C1752" i="3"/>
  <c r="C1753" i="3"/>
  <c r="C1754" i="3"/>
  <c r="C1755" i="3"/>
  <c r="C1756" i="3"/>
  <c r="C1757" i="3"/>
  <c r="C1758" i="3"/>
  <c r="C1759" i="3"/>
  <c r="C1760" i="3"/>
  <c r="C1761" i="3"/>
  <c r="C1762" i="3"/>
  <c r="C1208" i="3"/>
  <c r="C203" i="3"/>
  <c r="C142" i="3"/>
  <c r="C143" i="3"/>
  <c r="C144" i="3"/>
  <c r="C145" i="3"/>
  <c r="C146" i="3"/>
  <c r="C147" i="3"/>
  <c r="C148" i="3"/>
  <c r="C149" i="3"/>
  <c r="C150" i="3"/>
  <c r="C151" i="3"/>
  <c r="C152" i="3"/>
  <c r="C153" i="3"/>
  <c r="C154" i="3"/>
  <c r="C155" i="3"/>
  <c r="C156" i="3"/>
  <c r="C157" i="3"/>
  <c r="C158" i="3"/>
  <c r="C159" i="3"/>
  <c r="C160" i="3"/>
  <c r="C161" i="3"/>
  <c r="C162" i="3"/>
  <c r="C163" i="3"/>
  <c r="C164" i="3"/>
  <c r="C165" i="3"/>
  <c r="C166" i="3"/>
  <c r="C167" i="3"/>
  <c r="C168" i="3"/>
  <c r="C169" i="3"/>
  <c r="C170" i="3"/>
  <c r="C171" i="3"/>
  <c r="C172" i="3"/>
  <c r="C173" i="3"/>
  <c r="C174" i="3"/>
  <c r="C175" i="3"/>
  <c r="C176" i="3"/>
  <c r="C177" i="3"/>
  <c r="C178" i="3"/>
  <c r="C179" i="3"/>
  <c r="C180" i="3"/>
  <c r="C181" i="3"/>
  <c r="C182" i="3"/>
  <c r="C197" i="3"/>
  <c r="C198" i="3"/>
  <c r="C199" i="3"/>
  <c r="C200" i="3"/>
  <c r="C201" i="3"/>
  <c r="C202" i="3"/>
  <c r="C141" i="3"/>
  <c r="C2806" i="3"/>
  <c r="C2807" i="3"/>
  <c r="C2808" i="3"/>
  <c r="C2809" i="3"/>
  <c r="C2810" i="3"/>
  <c r="C2811" i="3"/>
  <c r="C2812" i="3"/>
  <c r="C2813" i="3"/>
  <c r="C2814" i="3"/>
  <c r="C2815" i="3"/>
  <c r="C2816" i="3"/>
  <c r="C2817" i="3"/>
  <c r="C2818" i="3"/>
  <c r="C2819" i="3"/>
  <c r="C2820" i="3"/>
  <c r="C2821" i="3"/>
  <c r="C2822" i="3"/>
  <c r="C2823" i="3"/>
  <c r="C2824" i="3"/>
  <c r="C2825" i="3"/>
  <c r="C2826" i="3"/>
  <c r="C2827" i="3"/>
  <c r="C2828" i="3"/>
  <c r="C2829" i="3"/>
  <c r="C2830" i="3"/>
  <c r="C2831" i="3"/>
  <c r="C2832" i="3"/>
  <c r="C2833" i="3"/>
  <c r="C2834" i="3"/>
  <c r="C2835" i="3"/>
  <c r="C2836" i="3"/>
  <c r="C2837" i="3"/>
  <c r="C2838" i="3"/>
  <c r="C2839" i="3"/>
  <c r="C2840" i="3"/>
  <c r="C2841" i="3"/>
  <c r="C2842" i="3"/>
  <c r="C2843" i="3"/>
  <c r="C2844" i="3"/>
  <c r="C2845" i="3"/>
  <c r="C2846" i="3"/>
  <c r="C2847" i="3"/>
  <c r="C2848" i="3"/>
  <c r="C2849" i="3"/>
  <c r="C2850" i="3"/>
  <c r="C2851" i="3"/>
  <c r="C2852" i="3"/>
  <c r="C2853" i="3"/>
  <c r="C2854" i="3"/>
  <c r="C2855" i="3"/>
  <c r="C2856" i="3"/>
  <c r="C2857" i="3"/>
  <c r="C2858" i="3"/>
  <c r="C2859" i="3"/>
  <c r="C2860" i="3"/>
  <c r="C2861" i="3"/>
  <c r="C2862" i="3"/>
  <c r="C2863" i="3"/>
  <c r="C2864" i="3"/>
  <c r="C2865" i="3"/>
  <c r="C2866" i="3"/>
  <c r="C2867" i="3"/>
  <c r="C2868" i="3"/>
  <c r="C2869" i="3"/>
  <c r="C2870" i="3"/>
  <c r="C2871" i="3"/>
  <c r="C2872" i="3"/>
  <c r="C2873" i="3"/>
  <c r="C2874" i="3"/>
  <c r="C2875" i="3"/>
  <c r="C2876" i="3"/>
  <c r="C2877" i="3"/>
  <c r="C2878" i="3"/>
  <c r="C2879" i="3"/>
  <c r="C2880" i="3"/>
  <c r="C2881" i="3"/>
  <c r="C2882" i="3"/>
  <c r="C2883" i="3"/>
  <c r="C2884" i="3"/>
  <c r="C2885" i="3"/>
  <c r="C2886" i="3"/>
  <c r="C2887" i="3"/>
  <c r="C2888" i="3"/>
  <c r="C2889" i="3"/>
  <c r="C2890" i="3"/>
  <c r="C2891" i="3"/>
  <c r="C2892" i="3"/>
  <c r="C2893" i="3"/>
  <c r="C2894" i="3"/>
  <c r="C2895" i="3"/>
  <c r="C2896" i="3"/>
  <c r="C2897" i="3"/>
  <c r="C2898" i="3"/>
  <c r="C2899" i="3"/>
  <c r="C2900" i="3"/>
  <c r="C2901" i="3"/>
  <c r="C2902" i="3"/>
  <c r="C2903" i="3"/>
  <c r="C2904" i="3"/>
  <c r="C2905" i="3"/>
  <c r="C2906" i="3"/>
  <c r="C2907" i="3"/>
  <c r="C2908" i="3"/>
  <c r="C2909" i="3"/>
  <c r="C2910" i="3"/>
  <c r="C2911" i="3"/>
  <c r="C2912" i="3"/>
  <c r="C2913" i="3"/>
  <c r="C2914" i="3"/>
  <c r="C2915" i="3"/>
  <c r="C2916" i="3"/>
  <c r="C2917" i="3"/>
  <c r="C2918" i="3"/>
  <c r="C2919" i="3"/>
  <c r="C2920" i="3"/>
  <c r="C2921" i="3"/>
  <c r="C2922" i="3"/>
  <c r="C2923" i="3"/>
  <c r="C2924" i="3"/>
  <c r="C2925" i="3"/>
  <c r="C2926" i="3"/>
  <c r="C2927" i="3"/>
  <c r="C2928" i="3"/>
  <c r="C2929" i="3"/>
  <c r="C2930" i="3"/>
  <c r="C2931" i="3"/>
  <c r="C2932" i="3"/>
  <c r="C2933" i="3"/>
  <c r="C2934" i="3"/>
  <c r="C2935" i="3"/>
  <c r="C2936" i="3"/>
  <c r="C2937" i="3"/>
  <c r="C2938" i="3"/>
  <c r="C2939" i="3"/>
  <c r="C2940" i="3"/>
  <c r="C2941" i="3"/>
  <c r="C2942" i="3"/>
  <c r="C2943" i="3"/>
  <c r="C2944" i="3"/>
  <c r="C2945" i="3"/>
  <c r="C2946" i="3"/>
  <c r="C2947" i="3"/>
  <c r="C2948" i="3"/>
  <c r="C2949" i="3"/>
  <c r="C2950" i="3"/>
  <c r="C2951" i="3"/>
  <c r="C2952" i="3"/>
  <c r="C2953" i="3"/>
  <c r="C2954" i="3"/>
  <c r="C2955" i="3"/>
  <c r="C2956" i="3"/>
  <c r="C2957" i="3"/>
  <c r="C2958" i="3"/>
  <c r="C2959" i="3"/>
  <c r="C2960" i="3"/>
  <c r="C2961" i="3"/>
  <c r="C2962" i="3"/>
  <c r="C2963" i="3"/>
  <c r="C2964" i="3"/>
  <c r="C2965" i="3"/>
  <c r="C2966" i="3"/>
  <c r="C2967" i="3"/>
  <c r="C2968" i="3"/>
  <c r="C2969" i="3"/>
  <c r="C2970" i="3"/>
  <c r="C2971" i="3"/>
  <c r="C2972" i="3"/>
  <c r="C2973" i="3"/>
  <c r="C2974" i="3"/>
  <c r="C2975" i="3"/>
  <c r="C2976" i="3"/>
  <c r="C2977" i="3"/>
  <c r="C2978" i="3"/>
  <c r="C2979" i="3"/>
  <c r="C2980" i="3"/>
  <c r="C2981" i="3"/>
  <c r="C2982" i="3"/>
  <c r="C2983" i="3"/>
  <c r="C2984" i="3"/>
  <c r="C2985" i="3"/>
  <c r="C2986" i="3"/>
  <c r="C2987" i="3"/>
  <c r="C2988" i="3"/>
  <c r="C2989" i="3"/>
  <c r="C2990" i="3"/>
  <c r="C2991" i="3"/>
  <c r="C2992" i="3"/>
  <c r="C2993" i="3"/>
  <c r="C2994" i="3"/>
  <c r="C2995" i="3"/>
  <c r="C2996" i="3"/>
  <c r="C2997" i="3"/>
  <c r="C2998" i="3"/>
  <c r="C2999" i="3"/>
  <c r="C3000" i="3"/>
  <c r="C3001" i="3"/>
  <c r="C3002" i="3"/>
  <c r="C3003" i="3"/>
  <c r="C3004" i="3"/>
  <c r="C3005" i="3"/>
  <c r="C3006" i="3"/>
  <c r="C3007" i="3"/>
  <c r="C3008" i="3"/>
  <c r="C3009" i="3"/>
  <c r="C3010" i="3"/>
  <c r="C3011" i="3"/>
  <c r="C3012" i="3"/>
  <c r="C3013" i="3"/>
  <c r="C3014" i="3"/>
  <c r="C3015" i="3"/>
  <c r="C3016" i="3"/>
  <c r="C3017" i="3"/>
  <c r="C3018" i="3"/>
  <c r="C3019" i="3"/>
  <c r="C3020" i="3"/>
  <c r="C3021" i="3"/>
  <c r="C3022" i="3"/>
  <c r="C3023" i="3"/>
  <c r="C3024" i="3"/>
  <c r="C3025" i="3"/>
  <c r="C3026" i="3"/>
  <c r="C3027" i="3"/>
  <c r="C3028" i="3"/>
  <c r="C3029" i="3"/>
  <c r="C3030" i="3"/>
  <c r="C3031" i="3"/>
  <c r="C3032" i="3"/>
  <c r="C3033" i="3"/>
  <c r="C3034" i="3"/>
  <c r="C3035" i="3"/>
  <c r="C3036" i="3"/>
  <c r="C3037" i="3"/>
  <c r="C3038" i="3"/>
  <c r="C3039" i="3"/>
  <c r="C3040" i="3"/>
  <c r="C3041" i="3"/>
  <c r="C3042" i="3"/>
  <c r="C3043" i="3"/>
  <c r="C3044" i="3"/>
  <c r="C3045" i="3"/>
  <c r="C3046" i="3"/>
  <c r="C3047" i="3"/>
  <c r="C3048" i="3"/>
  <c r="C3049" i="3"/>
  <c r="C3050" i="3"/>
  <c r="C3051" i="3"/>
  <c r="C3052" i="3"/>
  <c r="C3053" i="3"/>
  <c r="C3054" i="3"/>
  <c r="C3055" i="3"/>
  <c r="C3056" i="3"/>
  <c r="C3057" i="3"/>
  <c r="C3058" i="3"/>
  <c r="C3059" i="3"/>
  <c r="C3060" i="3"/>
  <c r="C3061" i="3"/>
  <c r="C3062" i="3"/>
  <c r="C3063" i="3"/>
  <c r="C3064" i="3"/>
  <c r="C3065" i="3"/>
  <c r="C3066" i="3"/>
  <c r="C3067" i="3"/>
  <c r="C3068" i="3"/>
  <c r="C3069" i="3"/>
  <c r="C3070" i="3"/>
  <c r="C3071" i="3"/>
  <c r="C3072" i="3"/>
  <c r="C3073" i="3"/>
  <c r="C3074" i="3"/>
  <c r="C3075" i="3"/>
  <c r="C3076" i="3"/>
  <c r="C3077" i="3"/>
  <c r="C3078" i="3"/>
  <c r="C3079" i="3"/>
  <c r="C3080" i="3"/>
  <c r="C3081" i="3"/>
  <c r="C3082" i="3"/>
  <c r="C3083" i="3"/>
  <c r="C3084" i="3"/>
  <c r="C3085" i="3"/>
  <c r="C3086" i="3"/>
  <c r="C3087" i="3"/>
  <c r="C3088" i="3"/>
  <c r="C3089" i="3"/>
  <c r="C3090" i="3"/>
  <c r="C3091" i="3"/>
  <c r="C3092" i="3"/>
  <c r="C3093" i="3"/>
  <c r="C3094" i="3"/>
  <c r="C3095" i="3"/>
  <c r="C3096" i="3"/>
  <c r="C3097" i="3"/>
  <c r="C3098" i="3"/>
  <c r="C3099" i="3"/>
  <c r="C3100" i="3"/>
  <c r="C3101" i="3"/>
  <c r="C3102" i="3"/>
  <c r="C3103" i="3"/>
  <c r="C3104" i="3"/>
  <c r="C3105" i="3"/>
  <c r="C3106" i="3"/>
  <c r="C3107" i="3"/>
  <c r="C3108" i="3"/>
  <c r="C3109" i="3"/>
  <c r="C3110" i="3"/>
  <c r="C3111" i="3"/>
  <c r="C3112" i="3"/>
  <c r="C3113" i="3"/>
  <c r="C3114" i="3"/>
  <c r="C3115" i="3"/>
  <c r="C3116" i="3"/>
  <c r="C3117" i="3"/>
  <c r="C3118" i="3"/>
  <c r="C3119" i="3"/>
  <c r="C3120" i="3"/>
  <c r="C3121" i="3"/>
  <c r="C3122" i="3"/>
  <c r="C3123" i="3"/>
  <c r="C3124" i="3"/>
  <c r="C3125" i="3"/>
  <c r="C3126" i="3"/>
  <c r="C3127" i="3"/>
  <c r="C3128" i="3"/>
  <c r="C3129" i="3"/>
  <c r="C3130" i="3"/>
  <c r="C3131" i="3"/>
  <c r="C3132" i="3"/>
  <c r="C3133" i="3"/>
  <c r="C3134" i="3"/>
  <c r="C3135" i="3"/>
  <c r="C3136" i="3"/>
  <c r="C3137" i="3"/>
  <c r="C3138" i="3"/>
  <c r="C3139" i="3"/>
  <c r="C3140" i="3"/>
  <c r="C3141" i="3"/>
  <c r="C3142" i="3"/>
  <c r="C3143" i="3"/>
  <c r="C3144" i="3"/>
  <c r="C3145" i="3"/>
  <c r="C3146" i="3"/>
  <c r="C3147" i="3"/>
  <c r="C3148" i="3"/>
  <c r="C3149" i="3"/>
  <c r="C3150" i="3"/>
  <c r="C3151" i="3"/>
  <c r="C3152" i="3"/>
  <c r="C3153" i="3"/>
  <c r="C3154" i="3"/>
  <c r="C3155" i="3"/>
  <c r="C3156" i="3"/>
  <c r="C3157" i="3"/>
  <c r="C3158" i="3"/>
  <c r="C3159" i="3"/>
  <c r="C3160" i="3"/>
  <c r="C3161" i="3"/>
  <c r="C3162" i="3"/>
  <c r="C3163" i="3"/>
  <c r="C3164" i="3"/>
  <c r="C3165" i="3"/>
  <c r="C3166" i="3"/>
  <c r="C3167" i="3"/>
  <c r="C3168" i="3"/>
  <c r="C3169" i="3"/>
  <c r="C3170" i="3"/>
  <c r="C3171" i="3"/>
  <c r="C3172" i="3"/>
  <c r="C3173" i="3"/>
  <c r="C3174" i="3"/>
  <c r="C3175" i="3"/>
  <c r="C3176" i="3"/>
  <c r="C3177" i="3"/>
  <c r="C3178" i="3"/>
  <c r="C3179" i="3"/>
  <c r="C3180" i="3"/>
  <c r="C3181" i="3"/>
  <c r="C3182" i="3"/>
  <c r="C3183" i="3"/>
  <c r="C3184" i="3"/>
  <c r="C3185" i="3"/>
  <c r="C3186" i="3"/>
  <c r="C3187" i="3"/>
  <c r="C3188" i="3"/>
  <c r="C3189" i="3"/>
  <c r="C3190" i="3"/>
  <c r="C3191" i="3"/>
  <c r="C3192" i="3"/>
  <c r="C3193" i="3"/>
  <c r="C3194" i="3"/>
  <c r="C3195" i="3"/>
  <c r="C3196" i="3"/>
  <c r="C3197" i="3"/>
  <c r="C3198" i="3"/>
  <c r="C3199" i="3"/>
  <c r="C3200" i="3"/>
  <c r="C3201" i="3"/>
  <c r="C3202" i="3"/>
  <c r="C3203" i="3"/>
  <c r="C3204" i="3"/>
  <c r="C3205" i="3"/>
  <c r="C3206" i="3"/>
  <c r="C3207" i="3"/>
  <c r="C3208" i="3"/>
  <c r="C3209" i="3"/>
  <c r="C3210" i="3"/>
  <c r="C3211" i="3"/>
  <c r="C3212" i="3"/>
  <c r="C3213" i="3"/>
  <c r="C3214" i="3"/>
  <c r="C3215" i="3"/>
  <c r="C3216" i="3"/>
  <c r="C3217" i="3"/>
  <c r="C3218" i="3"/>
  <c r="C3219" i="3"/>
  <c r="C3220" i="3"/>
  <c r="C3221" i="3"/>
  <c r="C3222" i="3"/>
  <c r="C3223" i="3"/>
  <c r="C3224" i="3"/>
  <c r="C3225" i="3"/>
  <c r="C3226" i="3"/>
  <c r="C3227" i="3"/>
  <c r="C3228" i="3"/>
  <c r="C3229" i="3"/>
  <c r="C3230" i="3"/>
  <c r="C3231" i="3"/>
  <c r="C3232" i="3"/>
  <c r="C3233" i="3"/>
  <c r="C3234" i="3"/>
  <c r="C3235" i="3"/>
  <c r="C3236" i="3"/>
  <c r="C3237" i="3"/>
  <c r="C3238" i="3"/>
  <c r="C3239" i="3"/>
  <c r="C3240" i="3"/>
  <c r="C3241" i="3"/>
  <c r="C3242" i="3"/>
  <c r="C3243" i="3"/>
  <c r="C3244" i="3"/>
  <c r="C3245" i="3"/>
  <c r="C3246" i="3"/>
  <c r="C3247" i="3"/>
  <c r="C3248" i="3"/>
  <c r="C3249" i="3"/>
  <c r="C3250" i="3"/>
  <c r="C3251" i="3"/>
  <c r="C3252" i="3"/>
  <c r="C3253" i="3"/>
  <c r="C3254" i="3"/>
  <c r="C3255" i="3"/>
  <c r="C3256" i="3"/>
  <c r="C3257" i="3"/>
  <c r="C3258" i="3"/>
  <c r="C3259" i="3"/>
  <c r="C3260" i="3"/>
  <c r="C3261" i="3"/>
  <c r="C3262" i="3"/>
  <c r="C3263" i="3"/>
  <c r="C3264" i="3"/>
  <c r="C3265" i="3"/>
  <c r="C3266" i="3"/>
  <c r="C3267" i="3"/>
  <c r="C3268" i="3"/>
  <c r="C3269" i="3"/>
  <c r="C3270" i="3"/>
  <c r="C3271" i="3"/>
  <c r="C3272" i="3"/>
  <c r="C3273" i="3"/>
  <c r="C3274" i="3"/>
  <c r="C3275" i="3"/>
  <c r="C3276" i="3"/>
  <c r="C3277" i="3"/>
  <c r="C3278" i="3"/>
  <c r="C3279" i="3"/>
  <c r="C3280" i="3"/>
  <c r="C3281" i="3"/>
  <c r="C3282" i="3"/>
  <c r="C3283" i="3"/>
  <c r="C3284" i="3"/>
  <c r="C3285" i="3"/>
  <c r="C3286" i="3"/>
  <c r="C3287" i="3"/>
  <c r="C3288" i="3"/>
  <c r="C3289" i="3"/>
  <c r="C3290" i="3"/>
  <c r="C3291" i="3"/>
  <c r="C3292" i="3"/>
  <c r="C3293" i="3"/>
  <c r="C3294" i="3"/>
  <c r="C3295" i="3"/>
  <c r="C3296" i="3"/>
  <c r="C3297" i="3"/>
  <c r="C3298" i="3"/>
  <c r="C3299" i="3"/>
  <c r="C3300" i="3"/>
  <c r="C3301" i="3"/>
  <c r="C3302" i="3"/>
  <c r="C3303" i="3"/>
  <c r="C3304" i="3"/>
  <c r="C3305" i="3"/>
  <c r="C3306" i="3"/>
  <c r="C3307" i="3"/>
  <c r="C3308" i="3"/>
  <c r="C3309" i="3"/>
  <c r="C3310" i="3"/>
  <c r="C3311" i="3"/>
  <c r="C3312" i="3"/>
  <c r="C3313" i="3"/>
  <c r="C3314" i="3"/>
  <c r="C3315" i="3"/>
  <c r="C3316" i="3"/>
  <c r="C3317" i="3"/>
  <c r="C3318" i="3"/>
  <c r="C3319" i="3"/>
  <c r="C3320" i="3"/>
  <c r="C3321" i="3"/>
  <c r="C3322" i="3"/>
  <c r="C3323" i="3"/>
  <c r="C3324" i="3"/>
  <c r="C3325" i="3"/>
  <c r="C3326" i="3"/>
  <c r="C3327" i="3"/>
  <c r="C3328" i="3"/>
  <c r="C3329" i="3"/>
  <c r="C3330" i="3"/>
  <c r="C3331" i="3"/>
  <c r="C3332" i="3"/>
  <c r="C3333" i="3"/>
  <c r="C3334" i="3"/>
  <c r="C3335" i="3"/>
  <c r="C3336" i="3"/>
  <c r="C3337" i="3"/>
  <c r="C3338" i="3"/>
  <c r="C3339" i="3"/>
  <c r="C3340" i="3"/>
  <c r="C3341" i="3"/>
  <c r="C3342" i="3"/>
  <c r="C3343" i="3"/>
  <c r="C3344" i="3"/>
  <c r="C3345" i="3"/>
  <c r="C3346" i="3"/>
  <c r="C3347" i="3"/>
  <c r="C3348" i="3"/>
  <c r="C3349" i="3"/>
  <c r="C3350" i="3"/>
  <c r="C3351" i="3"/>
  <c r="C3352" i="3"/>
  <c r="C3353" i="3"/>
  <c r="C3354" i="3"/>
  <c r="C3355" i="3"/>
  <c r="C3356" i="3"/>
  <c r="C3357" i="3"/>
  <c r="C3358" i="3"/>
  <c r="C3359" i="3"/>
  <c r="C3360" i="3"/>
  <c r="C3361" i="3"/>
  <c r="C3362" i="3"/>
  <c r="C3363" i="3"/>
  <c r="C3364" i="3"/>
  <c r="C3365" i="3"/>
  <c r="C3366" i="3"/>
  <c r="C3367" i="3"/>
  <c r="C3368" i="3"/>
  <c r="C3369" i="3"/>
  <c r="C3370" i="3"/>
  <c r="C3371" i="3"/>
  <c r="C3372" i="3"/>
  <c r="C3373" i="3"/>
  <c r="C3374" i="3"/>
  <c r="C3375" i="3"/>
  <c r="C3376" i="3"/>
  <c r="C3377" i="3"/>
  <c r="C3378" i="3"/>
  <c r="C3379" i="3"/>
  <c r="C3380" i="3"/>
  <c r="C3381" i="3"/>
  <c r="C3382" i="3"/>
  <c r="C3383" i="3"/>
  <c r="C3384" i="3"/>
  <c r="C3385" i="3"/>
  <c r="C3386" i="3"/>
  <c r="C3387" i="3"/>
  <c r="C3388" i="3"/>
  <c r="C3389" i="3"/>
  <c r="C3390" i="3"/>
  <c r="C3391" i="3"/>
  <c r="C3392" i="3"/>
  <c r="C3393" i="3"/>
  <c r="C3394" i="3"/>
  <c r="C3395" i="3"/>
  <c r="C3396" i="3"/>
  <c r="C3397" i="3"/>
  <c r="C3398" i="3"/>
  <c r="C3399" i="3"/>
  <c r="C3400" i="3"/>
  <c r="C3401" i="3"/>
  <c r="C3402" i="3"/>
  <c r="C3403" i="3"/>
  <c r="C3404" i="3"/>
  <c r="C3405" i="3"/>
  <c r="C3406" i="3"/>
  <c r="C3407" i="3"/>
  <c r="C3408" i="3"/>
  <c r="C3409" i="3"/>
  <c r="C3410" i="3"/>
  <c r="C3411" i="3"/>
  <c r="C3412" i="3"/>
  <c r="C3413" i="3"/>
  <c r="C3414" i="3"/>
  <c r="C3415" i="3"/>
  <c r="C3416" i="3"/>
  <c r="C3417" i="3"/>
  <c r="C3418" i="3"/>
  <c r="C3419" i="3"/>
  <c r="C3420" i="3"/>
  <c r="C3421" i="3"/>
  <c r="C3422" i="3"/>
  <c r="C3423" i="3"/>
  <c r="C3424" i="3"/>
  <c r="C3425" i="3"/>
  <c r="C3426" i="3"/>
  <c r="C3427" i="3"/>
  <c r="C3428" i="3"/>
  <c r="C3429" i="3"/>
  <c r="C3430" i="3"/>
  <c r="C3431" i="3"/>
  <c r="C3432" i="3"/>
  <c r="C3433" i="3"/>
  <c r="C3434" i="3"/>
  <c r="C3435" i="3"/>
  <c r="C3436" i="3"/>
  <c r="C3437" i="3"/>
  <c r="C3438" i="3"/>
  <c r="C3439" i="3"/>
  <c r="C3440" i="3"/>
  <c r="C3441" i="3"/>
  <c r="C3442" i="3"/>
  <c r="C3443" i="3"/>
  <c r="C3444" i="3"/>
  <c r="C3445" i="3"/>
  <c r="C3446" i="3"/>
  <c r="C3447" i="3"/>
  <c r="C3448" i="3"/>
  <c r="C3449" i="3"/>
  <c r="C3450" i="3"/>
  <c r="C3451" i="3"/>
  <c r="C3452" i="3"/>
  <c r="C3453" i="3"/>
  <c r="C3454" i="3"/>
  <c r="C3455" i="3"/>
  <c r="C3456" i="3"/>
  <c r="C3457" i="3"/>
  <c r="C3458" i="3"/>
  <c r="C3459" i="3"/>
  <c r="C3460" i="3"/>
  <c r="C3461" i="3"/>
  <c r="C3462" i="3"/>
  <c r="C3463" i="3"/>
  <c r="C3464" i="3"/>
  <c r="C3465" i="3"/>
  <c r="C3466" i="3"/>
  <c r="C3467" i="3"/>
  <c r="C3468" i="3"/>
  <c r="C3469" i="3"/>
  <c r="C3470" i="3"/>
  <c r="C3471" i="3"/>
  <c r="C3472" i="3"/>
  <c r="C3473" i="3"/>
  <c r="C3474" i="3"/>
  <c r="C3475" i="3"/>
  <c r="C3476" i="3"/>
  <c r="C3477" i="3"/>
  <c r="C3478" i="3"/>
  <c r="C3479" i="3"/>
  <c r="C3480" i="3"/>
  <c r="C3481" i="3"/>
  <c r="C3482" i="3"/>
  <c r="C3483" i="3"/>
  <c r="C3484" i="3"/>
  <c r="C3485" i="3"/>
  <c r="C3486" i="3"/>
  <c r="C3487" i="3"/>
  <c r="C3488" i="3"/>
  <c r="C3489" i="3"/>
  <c r="C3490" i="3"/>
  <c r="C3491" i="3"/>
  <c r="C3492" i="3"/>
  <c r="C3493" i="3"/>
  <c r="C3494" i="3"/>
  <c r="C3495" i="3"/>
  <c r="C3496" i="3"/>
  <c r="C3497" i="3"/>
  <c r="C3498" i="3"/>
  <c r="C3499" i="3"/>
  <c r="C3500" i="3"/>
  <c r="C3501" i="3"/>
  <c r="C3502" i="3"/>
  <c r="C3503" i="3"/>
  <c r="C3504" i="3"/>
  <c r="C3505" i="3"/>
  <c r="C3506" i="3"/>
  <c r="C3507" i="3"/>
  <c r="C3508" i="3"/>
  <c r="C3509" i="3"/>
  <c r="C3510" i="3"/>
  <c r="C3511" i="3"/>
  <c r="C3512" i="3"/>
  <c r="C3513" i="3"/>
  <c r="C3514" i="3"/>
  <c r="C3515" i="3"/>
  <c r="C3516" i="3"/>
  <c r="C3517" i="3"/>
  <c r="C3518" i="3"/>
  <c r="C3519" i="3"/>
  <c r="C3520" i="3"/>
  <c r="C3521" i="3"/>
  <c r="C3522" i="3"/>
  <c r="C3523" i="3"/>
  <c r="C3524" i="3"/>
  <c r="C3525" i="3"/>
  <c r="C3526" i="3"/>
  <c r="C3527" i="3"/>
  <c r="C3528" i="3"/>
  <c r="C3529" i="3"/>
  <c r="C3530" i="3"/>
  <c r="C3531" i="3"/>
  <c r="C3532" i="3"/>
  <c r="C3533" i="3"/>
  <c r="C3534" i="3"/>
  <c r="C3535" i="3"/>
  <c r="C3536" i="3"/>
  <c r="C3537" i="3"/>
  <c r="C3538" i="3"/>
  <c r="C3539" i="3"/>
  <c r="C3540" i="3"/>
  <c r="C3541" i="3"/>
  <c r="C3542" i="3"/>
  <c r="C3543" i="3"/>
  <c r="C3544" i="3"/>
  <c r="C3545" i="3"/>
  <c r="C3546" i="3"/>
  <c r="C3547" i="3"/>
  <c r="C3548" i="3"/>
  <c r="C3549" i="3"/>
  <c r="C3550" i="3"/>
  <c r="C3551" i="3"/>
  <c r="C3552" i="3"/>
  <c r="C3553" i="3"/>
  <c r="C3554" i="3"/>
  <c r="C3555" i="3"/>
  <c r="C3556" i="3"/>
  <c r="C3557" i="3"/>
  <c r="C3558" i="3"/>
  <c r="C3559" i="3"/>
  <c r="C3560" i="3"/>
  <c r="C3561" i="3"/>
  <c r="C3562" i="3"/>
  <c r="C3563" i="3"/>
  <c r="C3564" i="3"/>
  <c r="C3565" i="3"/>
  <c r="C3566" i="3"/>
  <c r="C3567" i="3"/>
  <c r="C3568" i="3"/>
  <c r="C3569" i="3"/>
  <c r="C3570" i="3"/>
  <c r="C3571" i="3"/>
  <c r="C3572" i="3"/>
  <c r="C3573" i="3"/>
  <c r="C3574" i="3"/>
  <c r="C3575" i="3"/>
  <c r="C3576" i="3"/>
  <c r="C3577" i="3"/>
  <c r="C3578" i="3"/>
  <c r="C3579" i="3"/>
  <c r="C3580" i="3"/>
  <c r="C3581" i="3"/>
  <c r="C3582" i="3"/>
  <c r="C3583" i="3"/>
  <c r="C3584" i="3"/>
  <c r="C3585" i="3"/>
  <c r="C3586" i="3"/>
  <c r="C3587" i="3"/>
  <c r="C3588" i="3"/>
  <c r="C3589" i="3"/>
  <c r="C3590" i="3"/>
  <c r="C3591" i="3"/>
  <c r="C3592" i="3"/>
  <c r="C3593" i="3"/>
  <c r="C3594" i="3"/>
  <c r="C3595" i="3"/>
  <c r="C3596" i="3"/>
  <c r="C3597" i="3"/>
  <c r="C3598" i="3"/>
  <c r="C3599" i="3"/>
  <c r="C3600" i="3"/>
  <c r="C3601" i="3"/>
  <c r="C3602" i="3"/>
  <c r="C3603" i="3"/>
  <c r="C3604" i="3"/>
  <c r="C3605" i="3"/>
  <c r="C3606" i="3"/>
  <c r="C3607" i="3"/>
  <c r="C3608" i="3"/>
  <c r="C3609" i="3"/>
  <c r="C3610" i="3"/>
  <c r="C3611" i="3"/>
  <c r="C3612" i="3"/>
  <c r="C3613" i="3"/>
  <c r="C3614" i="3"/>
  <c r="C3615" i="3"/>
  <c r="C3616" i="3"/>
  <c r="C3617" i="3"/>
  <c r="C3618" i="3"/>
  <c r="C3619" i="3"/>
  <c r="C3620" i="3"/>
  <c r="C3621" i="3"/>
  <c r="C3622" i="3"/>
  <c r="C3623" i="3"/>
  <c r="C3624" i="3"/>
  <c r="C3625" i="3"/>
  <c r="C3626" i="3"/>
  <c r="C3627" i="3"/>
  <c r="C3628" i="3"/>
  <c r="C3629" i="3"/>
  <c r="C3630" i="3"/>
  <c r="C3631" i="3"/>
  <c r="C3632" i="3"/>
  <c r="C3633" i="3"/>
  <c r="C3634" i="3"/>
  <c r="C3635" i="3"/>
  <c r="C3636" i="3"/>
  <c r="C3637" i="3"/>
  <c r="C3638" i="3"/>
  <c r="C3639" i="3"/>
  <c r="C3640" i="3"/>
  <c r="C3641" i="3"/>
  <c r="C3642" i="3"/>
  <c r="C3643" i="3"/>
  <c r="C3644" i="3"/>
  <c r="C3645" i="3"/>
  <c r="C3646" i="3"/>
  <c r="C3647" i="3"/>
  <c r="C3648" i="3"/>
  <c r="C3649" i="3"/>
  <c r="C3650" i="3"/>
  <c r="C3651" i="3"/>
  <c r="C3652" i="3"/>
  <c r="C3653" i="3"/>
  <c r="C3654" i="3"/>
  <c r="C3655" i="3"/>
  <c r="C3656" i="3"/>
  <c r="C3657" i="3"/>
  <c r="C3658" i="3"/>
  <c r="C3659" i="3"/>
  <c r="C3660" i="3"/>
  <c r="C3661" i="3"/>
  <c r="C3662" i="3"/>
  <c r="C3663" i="3"/>
  <c r="C3664" i="3"/>
  <c r="C3665" i="3"/>
  <c r="C3666" i="3"/>
  <c r="C3667" i="3"/>
  <c r="C3668" i="3"/>
  <c r="C3669" i="3"/>
  <c r="C3670" i="3"/>
  <c r="C3671" i="3"/>
  <c r="C3672" i="3"/>
  <c r="C3673" i="3"/>
  <c r="C3674" i="3"/>
  <c r="C3675" i="3"/>
  <c r="C3676" i="3"/>
  <c r="C3677" i="3"/>
  <c r="C3678" i="3"/>
  <c r="C3679" i="3"/>
  <c r="C3680" i="3"/>
  <c r="C3681" i="3"/>
  <c r="C3682" i="3"/>
  <c r="C3683" i="3"/>
  <c r="C3684" i="3"/>
  <c r="C3685" i="3"/>
  <c r="C3686" i="3"/>
  <c r="C3687" i="3"/>
  <c r="C3688" i="3"/>
  <c r="C3689" i="3"/>
  <c r="C3690" i="3"/>
  <c r="C3691" i="3"/>
  <c r="C3692" i="3"/>
  <c r="C3693" i="3"/>
  <c r="C3694" i="3"/>
  <c r="C3695" i="3"/>
  <c r="C3696" i="3"/>
  <c r="C3697" i="3"/>
  <c r="C3698" i="3"/>
  <c r="C3699" i="3"/>
  <c r="C3700" i="3"/>
  <c r="C3701" i="3"/>
  <c r="C3702" i="3"/>
  <c r="C3703" i="3"/>
  <c r="C3704" i="3"/>
  <c r="C3705" i="3"/>
  <c r="C3706" i="3"/>
  <c r="C3707" i="3"/>
  <c r="C3708" i="3"/>
  <c r="C3709" i="3"/>
  <c r="C3710" i="3"/>
  <c r="C3711" i="3"/>
  <c r="C3712" i="3"/>
  <c r="C3713" i="3"/>
  <c r="C3714" i="3"/>
  <c r="C3715" i="3"/>
  <c r="C3716" i="3"/>
  <c r="C3717" i="3"/>
  <c r="C3718" i="3"/>
  <c r="C3719" i="3"/>
  <c r="C3720" i="3"/>
  <c r="C3721" i="3"/>
  <c r="C3722" i="3"/>
  <c r="C3723" i="3"/>
  <c r="C3724" i="3"/>
  <c r="C3725" i="3"/>
  <c r="C3726" i="3"/>
  <c r="C3727" i="3"/>
  <c r="C3728" i="3"/>
  <c r="C3729" i="3"/>
  <c r="C3730" i="3"/>
  <c r="C3731" i="3"/>
  <c r="C3732" i="3"/>
  <c r="C3733" i="3"/>
  <c r="C3734" i="3"/>
  <c r="C3735" i="3"/>
  <c r="C3736" i="3"/>
  <c r="C3737" i="3"/>
  <c r="C3738" i="3"/>
  <c r="C3739" i="3"/>
  <c r="C3740" i="3"/>
  <c r="C3741" i="3"/>
  <c r="C3742" i="3"/>
  <c r="C3743" i="3"/>
  <c r="C3744" i="3"/>
  <c r="C3745" i="3"/>
  <c r="C3746" i="3"/>
  <c r="C3747" i="3"/>
  <c r="C3748" i="3"/>
  <c r="C3749" i="3"/>
  <c r="C3750" i="3"/>
  <c r="C3751" i="3"/>
  <c r="C3752" i="3"/>
  <c r="C3753" i="3"/>
  <c r="C3754" i="3"/>
  <c r="C3755" i="3"/>
  <c r="C3756" i="3"/>
  <c r="C3757" i="3"/>
  <c r="C3758" i="3"/>
  <c r="C3759" i="3"/>
  <c r="C3760" i="3"/>
  <c r="C3761" i="3"/>
  <c r="C3762" i="3"/>
  <c r="C3763" i="3"/>
  <c r="C3764" i="3"/>
  <c r="C3765" i="3"/>
  <c r="C3766" i="3"/>
  <c r="C3767" i="3"/>
  <c r="C3768" i="3"/>
  <c r="C3769" i="3"/>
  <c r="C3770" i="3"/>
  <c r="C3771" i="3"/>
  <c r="C3772" i="3"/>
  <c r="C3773" i="3"/>
  <c r="C3774" i="3"/>
  <c r="C3775" i="3"/>
  <c r="C3776" i="3"/>
  <c r="C3777" i="3"/>
  <c r="C3778" i="3"/>
  <c r="C3779" i="3"/>
  <c r="C3780" i="3"/>
  <c r="C3781" i="3"/>
  <c r="C3782" i="3"/>
  <c r="C3783" i="3"/>
  <c r="C3784" i="3"/>
  <c r="C3785" i="3"/>
  <c r="C3786" i="3"/>
  <c r="C3787" i="3"/>
  <c r="C3788" i="3"/>
  <c r="C3789" i="3"/>
  <c r="C3790" i="3"/>
  <c r="C3791" i="3"/>
  <c r="C3792" i="3"/>
  <c r="C3793" i="3"/>
  <c r="C3794" i="3"/>
  <c r="C3795" i="3"/>
  <c r="C3796" i="3"/>
  <c r="C3797" i="3"/>
  <c r="C3798" i="3"/>
  <c r="C3799" i="3"/>
  <c r="C3800" i="3"/>
  <c r="C3801" i="3"/>
  <c r="C3802" i="3"/>
  <c r="C3803" i="3"/>
  <c r="C3804" i="3"/>
  <c r="C3805" i="3"/>
  <c r="C3806" i="3"/>
  <c r="C3807" i="3"/>
  <c r="C3808" i="3"/>
  <c r="C3809" i="3"/>
  <c r="C3810" i="3"/>
  <c r="C3811" i="3"/>
  <c r="C3812" i="3"/>
  <c r="C3813" i="3"/>
  <c r="C3814" i="3"/>
  <c r="C3815" i="3"/>
  <c r="C3816" i="3"/>
  <c r="C3817" i="3"/>
  <c r="C3818" i="3"/>
  <c r="C3819" i="3"/>
  <c r="C3820" i="3"/>
  <c r="C3821" i="3"/>
  <c r="C3822" i="3"/>
  <c r="C3823" i="3"/>
  <c r="C3824" i="3"/>
  <c r="C3825" i="3"/>
  <c r="C3826" i="3"/>
  <c r="C3827" i="3"/>
  <c r="C3828" i="3"/>
  <c r="C3829" i="3"/>
  <c r="C3830" i="3"/>
  <c r="C3831" i="3"/>
  <c r="C3832" i="3"/>
  <c r="C3833" i="3"/>
  <c r="C3834" i="3"/>
  <c r="C3835" i="3"/>
  <c r="C3836" i="3"/>
  <c r="C3837" i="3"/>
  <c r="C3838" i="3"/>
  <c r="C3839" i="3"/>
  <c r="C3840" i="3"/>
  <c r="C3841" i="3"/>
  <c r="C3842" i="3"/>
  <c r="C3843" i="3"/>
  <c r="C3844" i="3"/>
  <c r="C3845" i="3"/>
  <c r="C3846" i="3"/>
  <c r="C3847" i="3"/>
  <c r="C3848" i="3"/>
  <c r="C3849" i="3"/>
  <c r="C3850" i="3"/>
  <c r="C3851" i="3"/>
  <c r="C3852" i="3"/>
  <c r="C3853" i="3"/>
  <c r="C3854" i="3"/>
  <c r="C3855" i="3"/>
  <c r="C3856" i="3"/>
  <c r="C3857" i="3"/>
  <c r="C3858" i="3"/>
  <c r="C3859" i="3"/>
  <c r="C3860" i="3"/>
  <c r="C3861" i="3"/>
  <c r="C3862" i="3"/>
  <c r="C3863" i="3"/>
  <c r="C3864" i="3"/>
  <c r="C3865" i="3"/>
  <c r="C3866" i="3"/>
  <c r="C3867" i="3"/>
  <c r="C3868" i="3"/>
  <c r="C3869" i="3"/>
  <c r="C3870" i="3"/>
  <c r="C3871" i="3"/>
  <c r="C3872" i="3"/>
  <c r="C3873" i="3"/>
  <c r="C3874" i="3"/>
  <c r="C3875" i="3"/>
  <c r="C3876" i="3"/>
  <c r="C3877" i="3"/>
  <c r="C3878" i="3"/>
  <c r="C3879" i="3"/>
  <c r="C3880" i="3"/>
  <c r="C3881" i="3"/>
  <c r="C3882" i="3"/>
  <c r="C3883" i="3"/>
  <c r="C3884" i="3"/>
  <c r="C3885" i="3"/>
  <c r="C3886" i="3"/>
  <c r="C3887" i="3"/>
  <c r="C3888" i="3"/>
  <c r="C3889" i="3"/>
  <c r="C3890" i="3"/>
  <c r="C3891" i="3"/>
  <c r="C3892" i="3"/>
  <c r="C3893" i="3"/>
  <c r="C3894" i="3"/>
  <c r="C3895" i="3"/>
  <c r="C3896" i="3"/>
  <c r="C3897" i="3"/>
  <c r="C3898" i="3"/>
  <c r="C3899" i="3"/>
  <c r="C3900" i="3"/>
  <c r="C3901" i="3"/>
  <c r="C3902" i="3"/>
  <c r="C3903" i="3"/>
  <c r="C3904" i="3"/>
  <c r="C3905" i="3"/>
  <c r="C3906" i="3"/>
  <c r="C3907" i="3"/>
  <c r="C3908" i="3"/>
  <c r="C3909" i="3"/>
  <c r="C3910" i="3"/>
  <c r="C3911" i="3"/>
  <c r="C3912" i="3"/>
  <c r="C3913" i="3"/>
  <c r="C3914" i="3"/>
  <c r="C3915" i="3"/>
  <c r="C3916" i="3"/>
  <c r="C3917" i="3"/>
  <c r="C3918" i="3"/>
  <c r="C3919" i="3"/>
  <c r="C3920" i="3"/>
  <c r="C3921" i="3"/>
  <c r="C3922" i="3"/>
  <c r="C3923" i="3"/>
  <c r="C3924" i="3"/>
  <c r="C3925" i="3"/>
  <c r="C3926" i="3"/>
  <c r="C3927" i="3"/>
  <c r="C3928" i="3"/>
  <c r="C3929" i="3"/>
  <c r="C3930" i="3"/>
  <c r="C3931" i="3"/>
  <c r="C3932" i="3"/>
  <c r="C3933" i="3"/>
  <c r="C3934" i="3"/>
  <c r="C3935" i="3"/>
  <c r="C3936" i="3"/>
  <c r="C3937" i="3"/>
  <c r="C3938" i="3"/>
  <c r="C3939" i="3"/>
  <c r="C3940" i="3"/>
  <c r="C3941" i="3"/>
  <c r="C3942" i="3"/>
  <c r="C3943" i="3"/>
  <c r="C3944" i="3"/>
  <c r="C3945" i="3"/>
  <c r="C3946" i="3"/>
  <c r="C3947" i="3"/>
  <c r="C3948" i="3"/>
  <c r="C3949" i="3"/>
  <c r="C3950" i="3"/>
  <c r="C3951" i="3"/>
  <c r="C3952" i="3"/>
  <c r="C3953" i="3"/>
  <c r="C3954" i="3"/>
  <c r="C3955" i="3"/>
  <c r="C3956" i="3"/>
  <c r="C3957" i="3"/>
  <c r="C3958" i="3"/>
  <c r="C3959" i="3"/>
  <c r="C3960" i="3"/>
  <c r="C3961" i="3"/>
  <c r="C3962" i="3"/>
  <c r="C3963" i="3"/>
  <c r="C3964" i="3"/>
  <c r="C3965" i="3"/>
  <c r="C3966" i="3"/>
  <c r="C3967" i="3"/>
  <c r="C3968" i="3"/>
  <c r="C3969" i="3"/>
  <c r="C3970" i="3"/>
  <c r="C3971" i="3"/>
  <c r="C3972" i="3"/>
  <c r="C3973" i="3"/>
  <c r="C3974" i="3"/>
  <c r="C3975" i="3"/>
  <c r="C3976" i="3"/>
  <c r="C3977" i="3"/>
  <c r="C3978" i="3"/>
  <c r="C3979" i="3"/>
  <c r="C3980" i="3"/>
  <c r="C3981" i="3"/>
  <c r="C3982" i="3"/>
  <c r="C3983" i="3"/>
  <c r="C3984" i="3"/>
  <c r="C3985" i="3"/>
  <c r="C3986" i="3"/>
  <c r="C3987" i="3"/>
  <c r="C3988" i="3"/>
  <c r="C3989" i="3"/>
  <c r="C3990" i="3"/>
  <c r="C3991" i="3"/>
  <c r="C3992" i="3"/>
  <c r="C3993" i="3"/>
  <c r="C3994" i="3"/>
  <c r="C3995" i="3"/>
  <c r="C3996" i="3"/>
  <c r="C3997" i="3"/>
  <c r="C3998" i="3"/>
  <c r="C3999" i="3"/>
  <c r="C4000" i="3"/>
  <c r="C4001" i="3"/>
  <c r="C4002" i="3"/>
  <c r="C4003" i="3"/>
  <c r="C4004" i="3"/>
  <c r="C4005" i="3"/>
  <c r="C4006" i="3"/>
  <c r="C4007" i="3"/>
  <c r="C4008" i="3"/>
  <c r="C4009" i="3"/>
  <c r="C4010" i="3"/>
  <c r="C4011" i="3"/>
  <c r="C4012" i="3"/>
  <c r="C4013" i="3"/>
  <c r="C4014" i="3"/>
  <c r="C4015" i="3"/>
  <c r="C4016" i="3"/>
  <c r="C4017" i="3"/>
  <c r="C4018" i="3"/>
  <c r="C4019" i="3"/>
  <c r="C4020" i="3"/>
  <c r="C4021" i="3"/>
  <c r="C4022" i="3"/>
  <c r="C4023" i="3"/>
  <c r="C4024" i="3"/>
  <c r="C4025" i="3"/>
  <c r="C4026" i="3"/>
  <c r="C4027" i="3"/>
  <c r="C4028" i="3"/>
  <c r="C4029" i="3"/>
  <c r="C4030" i="3"/>
  <c r="C4031" i="3"/>
  <c r="C4032" i="3"/>
  <c r="C4033" i="3"/>
  <c r="C4034" i="3"/>
  <c r="C4035" i="3"/>
  <c r="C4036" i="3"/>
  <c r="C4037" i="3"/>
  <c r="C4038" i="3"/>
  <c r="C4039" i="3"/>
  <c r="C4040" i="3"/>
  <c r="C4041" i="3"/>
  <c r="C4042" i="3"/>
  <c r="C4043" i="3"/>
  <c r="C4044" i="3"/>
  <c r="C4045" i="3"/>
  <c r="C4046" i="3"/>
  <c r="C4047" i="3"/>
  <c r="C4048" i="3"/>
  <c r="C4049" i="3"/>
  <c r="C4050" i="3"/>
  <c r="C4051" i="3"/>
  <c r="C4052" i="3"/>
  <c r="C4053" i="3"/>
  <c r="C4054" i="3"/>
  <c r="C4055" i="3"/>
  <c r="C4056" i="3"/>
  <c r="C4057" i="3"/>
  <c r="C4058" i="3"/>
  <c r="C4059" i="3"/>
  <c r="C4060" i="3"/>
  <c r="C4061" i="3"/>
  <c r="C4062" i="3"/>
  <c r="C4063" i="3"/>
  <c r="C4064" i="3"/>
  <c r="C4065" i="3"/>
  <c r="C4066" i="3"/>
  <c r="C4067" i="3"/>
  <c r="C4068" i="3"/>
  <c r="C4069" i="3"/>
  <c r="C4070" i="3"/>
  <c r="C4071" i="3"/>
  <c r="C4072" i="3"/>
  <c r="C4073" i="3"/>
  <c r="C4074" i="3"/>
  <c r="C4075" i="3"/>
  <c r="C4076" i="3"/>
  <c r="C4077" i="3"/>
  <c r="C4078" i="3"/>
  <c r="C4079" i="3"/>
  <c r="C4080" i="3"/>
  <c r="C4081" i="3"/>
  <c r="C4082" i="3"/>
  <c r="C4083" i="3"/>
  <c r="C4084" i="3"/>
  <c r="C4085" i="3"/>
  <c r="C4086" i="3"/>
  <c r="C4087" i="3"/>
  <c r="C4088" i="3"/>
  <c r="C4089" i="3"/>
  <c r="C4090" i="3"/>
  <c r="C4091" i="3"/>
  <c r="C4092" i="3"/>
  <c r="C4093" i="3"/>
  <c r="C4094" i="3"/>
  <c r="C4095" i="3"/>
  <c r="C4096" i="3"/>
  <c r="C4097" i="3"/>
  <c r="C4098" i="3"/>
  <c r="C4099" i="3"/>
  <c r="C4100" i="3"/>
  <c r="C4101" i="3"/>
  <c r="C4102" i="3"/>
  <c r="C4103" i="3"/>
  <c r="C4104" i="3"/>
  <c r="C4105" i="3"/>
  <c r="C4106" i="3"/>
  <c r="C4107" i="3"/>
  <c r="C4108" i="3"/>
  <c r="C4109" i="3"/>
  <c r="C4110" i="3"/>
  <c r="C4111" i="3"/>
  <c r="C4112" i="3"/>
  <c r="C4113" i="3"/>
  <c r="C4114" i="3"/>
  <c r="C4115" i="3"/>
  <c r="C4116" i="3"/>
  <c r="C4117" i="3"/>
  <c r="C4118" i="3"/>
  <c r="C4119" i="3"/>
  <c r="C4120" i="3"/>
  <c r="C4121" i="3"/>
  <c r="C4122" i="3"/>
  <c r="C4123" i="3"/>
  <c r="C4124" i="3"/>
  <c r="C4125" i="3"/>
  <c r="C4126" i="3"/>
  <c r="C4127" i="3"/>
  <c r="C4128" i="3"/>
  <c r="C4129" i="3"/>
  <c r="C4130" i="3"/>
  <c r="C4131" i="3"/>
  <c r="C4132" i="3"/>
  <c r="C4133" i="3"/>
  <c r="C4134" i="3"/>
  <c r="C4135" i="3"/>
  <c r="C4136" i="3"/>
  <c r="C4137" i="3"/>
  <c r="C4138" i="3"/>
  <c r="C4139" i="3"/>
  <c r="C4140" i="3"/>
  <c r="C4141" i="3"/>
  <c r="C4142" i="3"/>
  <c r="C4143" i="3"/>
  <c r="C4144" i="3"/>
  <c r="C4145" i="3"/>
  <c r="C4146" i="3"/>
  <c r="C4147" i="3"/>
  <c r="C4148" i="3"/>
  <c r="C4149" i="3"/>
  <c r="C4150" i="3"/>
  <c r="C4151" i="3"/>
  <c r="C4152" i="3"/>
  <c r="C4153" i="3"/>
  <c r="C4154" i="3"/>
  <c r="C4155" i="3"/>
  <c r="C4156" i="3"/>
  <c r="C4157" i="3"/>
  <c r="C4158" i="3"/>
  <c r="C4159" i="3"/>
  <c r="C4160" i="3"/>
  <c r="C4161" i="3"/>
  <c r="C4162" i="3"/>
  <c r="C4163" i="3"/>
  <c r="C4164" i="3"/>
  <c r="C4165" i="3"/>
  <c r="C4166" i="3"/>
  <c r="C4167" i="3"/>
  <c r="C4168" i="3"/>
  <c r="C4169" i="3"/>
  <c r="C4170" i="3"/>
  <c r="C4171" i="3"/>
  <c r="C4172" i="3"/>
  <c r="C4173" i="3"/>
  <c r="C4174" i="3"/>
  <c r="C4175" i="3"/>
  <c r="C4176" i="3"/>
  <c r="C4177" i="3"/>
  <c r="C4178" i="3"/>
  <c r="C4179" i="3"/>
  <c r="C4180" i="3"/>
  <c r="C4181" i="3"/>
  <c r="C4182" i="3"/>
  <c r="C4183" i="3"/>
  <c r="C4184" i="3"/>
  <c r="C4185" i="3"/>
  <c r="C4186" i="3"/>
  <c r="C4187" i="3"/>
  <c r="C4188" i="3"/>
  <c r="C4189" i="3"/>
  <c r="C4190" i="3"/>
  <c r="C4191" i="3"/>
  <c r="C4192" i="3"/>
  <c r="C4193" i="3"/>
  <c r="C4194" i="3"/>
  <c r="C4195" i="3"/>
  <c r="C4196" i="3"/>
  <c r="C4197" i="3"/>
  <c r="C4198" i="3"/>
  <c r="C4199" i="3"/>
  <c r="C4200" i="3"/>
  <c r="C4201" i="3"/>
  <c r="C4202" i="3"/>
  <c r="C4203" i="3"/>
  <c r="C4204" i="3"/>
  <c r="C4205" i="3"/>
  <c r="C4206" i="3"/>
  <c r="C4207" i="3"/>
  <c r="C4208" i="3"/>
  <c r="C4209" i="3"/>
  <c r="C4210" i="3"/>
  <c r="C4211" i="3"/>
  <c r="C4212" i="3"/>
  <c r="C4213" i="3"/>
  <c r="C4214" i="3"/>
  <c r="C4215" i="3"/>
  <c r="C4216" i="3"/>
  <c r="C4217" i="3"/>
  <c r="C4218" i="3"/>
  <c r="C4219" i="3"/>
  <c r="C4220" i="3"/>
  <c r="C4221" i="3"/>
  <c r="C4222" i="3"/>
  <c r="C4223" i="3"/>
  <c r="C4224" i="3"/>
  <c r="C4225" i="3"/>
  <c r="C4226" i="3"/>
  <c r="C4227" i="3"/>
  <c r="C4228" i="3"/>
  <c r="C4229" i="3"/>
  <c r="C4230" i="3"/>
  <c r="C4231" i="3"/>
  <c r="C4232" i="3"/>
  <c r="C4233" i="3"/>
  <c r="C4234" i="3"/>
  <c r="C4235" i="3"/>
  <c r="C4236" i="3"/>
  <c r="C4237" i="3"/>
  <c r="C4238" i="3"/>
  <c r="C4239" i="3"/>
  <c r="C4240" i="3"/>
  <c r="C4241" i="3"/>
  <c r="C4242" i="3"/>
  <c r="C4243" i="3"/>
  <c r="C4244" i="3"/>
  <c r="C4245" i="3"/>
  <c r="C4246" i="3"/>
  <c r="C4247" i="3"/>
  <c r="C4248" i="3"/>
  <c r="C4249" i="3"/>
  <c r="C4250" i="3"/>
  <c r="C4251" i="3"/>
  <c r="C4252" i="3"/>
  <c r="C4253" i="3"/>
  <c r="C4254" i="3"/>
  <c r="C4255" i="3"/>
  <c r="C4256" i="3"/>
  <c r="C4257" i="3"/>
  <c r="C4258" i="3"/>
  <c r="C4259" i="3"/>
  <c r="C4260" i="3"/>
  <c r="C4261" i="3"/>
  <c r="C4262" i="3"/>
  <c r="C4263" i="3"/>
  <c r="C4264" i="3"/>
  <c r="C4265" i="3"/>
  <c r="C4266" i="3"/>
  <c r="C4267" i="3"/>
  <c r="C4268" i="3"/>
  <c r="C4269" i="3"/>
  <c r="C4270" i="3"/>
  <c r="C4271" i="3"/>
  <c r="C4272" i="3"/>
  <c r="C4273" i="3"/>
  <c r="C4274" i="3"/>
  <c r="C4275" i="3"/>
  <c r="C4276" i="3"/>
  <c r="C4277" i="3"/>
  <c r="C4278" i="3"/>
  <c r="C4279" i="3"/>
  <c r="C4280" i="3"/>
  <c r="C4281" i="3"/>
  <c r="C4282" i="3"/>
  <c r="C4283" i="3"/>
  <c r="C4284" i="3"/>
  <c r="C4285" i="3"/>
  <c r="C4286" i="3"/>
  <c r="C4287" i="3"/>
  <c r="C4288" i="3"/>
  <c r="C4289" i="3"/>
  <c r="C4290" i="3"/>
  <c r="C4291" i="3"/>
  <c r="C4292" i="3"/>
  <c r="C4293" i="3"/>
  <c r="C4294" i="3"/>
  <c r="C4295" i="3"/>
  <c r="C4296" i="3"/>
  <c r="C4297" i="3"/>
  <c r="C4298" i="3"/>
  <c r="C4299" i="3"/>
  <c r="C4300" i="3"/>
  <c r="C4301" i="3"/>
  <c r="C4302" i="3"/>
  <c r="C4303" i="3"/>
  <c r="C4304" i="3"/>
  <c r="C4305" i="3"/>
  <c r="C4306" i="3"/>
  <c r="C4307" i="3"/>
  <c r="C4308" i="3"/>
  <c r="C4309" i="3"/>
  <c r="C4310" i="3"/>
  <c r="C4311" i="3"/>
  <c r="C4312" i="3"/>
  <c r="C4313" i="3"/>
  <c r="C4314" i="3"/>
  <c r="C4315" i="3"/>
  <c r="C4316" i="3"/>
  <c r="C4317" i="3"/>
  <c r="C4318" i="3"/>
  <c r="C4319" i="3"/>
  <c r="C4320" i="3"/>
  <c r="C4321" i="3"/>
  <c r="C4322" i="3"/>
  <c r="C4323" i="3"/>
  <c r="C4324" i="3"/>
  <c r="C4325" i="3"/>
  <c r="C4326" i="3"/>
  <c r="C4327" i="3"/>
  <c r="C4328" i="3"/>
  <c r="C4329" i="3"/>
  <c r="C4330" i="3"/>
  <c r="C4331" i="3"/>
  <c r="C4332" i="3"/>
  <c r="C4333" i="3"/>
  <c r="C4334" i="3"/>
  <c r="C4335" i="3"/>
  <c r="C4336" i="3"/>
  <c r="C4337" i="3"/>
  <c r="C4338" i="3"/>
  <c r="C4339" i="3"/>
  <c r="C4340" i="3"/>
  <c r="C4341" i="3"/>
  <c r="C4342" i="3"/>
  <c r="C4343" i="3"/>
  <c r="C4344" i="3"/>
  <c r="C4345" i="3"/>
  <c r="C4346" i="3"/>
  <c r="C4347" i="3"/>
  <c r="C4348" i="3"/>
  <c r="C4349" i="3"/>
  <c r="C4350" i="3"/>
  <c r="C4351" i="3"/>
  <c r="C4352" i="3"/>
  <c r="C4353" i="3"/>
  <c r="C4354" i="3"/>
  <c r="C4355" i="3"/>
  <c r="C4356" i="3"/>
  <c r="C4357" i="3"/>
  <c r="C4358" i="3"/>
  <c r="C4359" i="3"/>
  <c r="C4360" i="3"/>
  <c r="C4361" i="3"/>
  <c r="C4362" i="3"/>
  <c r="C4363" i="3"/>
  <c r="C4364" i="3"/>
  <c r="C4365" i="3"/>
  <c r="C4366" i="3"/>
  <c r="C4367" i="3"/>
  <c r="C4368" i="3"/>
  <c r="C4369" i="3"/>
  <c r="C4370" i="3"/>
  <c r="C4371" i="3"/>
  <c r="C4372" i="3"/>
  <c r="C4373" i="3"/>
  <c r="C4374" i="3"/>
  <c r="C4375" i="3"/>
  <c r="C4376" i="3"/>
  <c r="C4377" i="3"/>
  <c r="C4378" i="3"/>
  <c r="C4379" i="3"/>
  <c r="C4380" i="3"/>
  <c r="C4381" i="3"/>
  <c r="C4382" i="3"/>
  <c r="C4383" i="3"/>
  <c r="C4384" i="3"/>
  <c r="C4385" i="3"/>
  <c r="C4386" i="3"/>
  <c r="C4387" i="3"/>
  <c r="C4388" i="3"/>
  <c r="C4389" i="3"/>
  <c r="C4390" i="3"/>
  <c r="C4391" i="3"/>
  <c r="C4392" i="3"/>
  <c r="C4393" i="3"/>
  <c r="C4394" i="3"/>
  <c r="C4395" i="3"/>
  <c r="C4396" i="3"/>
  <c r="C4397" i="3"/>
  <c r="C4398" i="3"/>
  <c r="C4399" i="3"/>
  <c r="C4400" i="3"/>
  <c r="C4401" i="3"/>
  <c r="C4402" i="3"/>
  <c r="C4403" i="3"/>
  <c r="C4404" i="3"/>
  <c r="C4405" i="3"/>
  <c r="C4406" i="3"/>
  <c r="C4407" i="3"/>
  <c r="C4408" i="3"/>
  <c r="C4409" i="3"/>
  <c r="C4410" i="3"/>
  <c r="C4411" i="3"/>
  <c r="C4412" i="3"/>
  <c r="C4413" i="3"/>
  <c r="C4414" i="3"/>
  <c r="C4415" i="3"/>
  <c r="C4416" i="3"/>
  <c r="C4417" i="3"/>
  <c r="C4418" i="3"/>
  <c r="C4419" i="3"/>
  <c r="C4420" i="3"/>
  <c r="C4421" i="3"/>
  <c r="C4422" i="3"/>
  <c r="C4423" i="3"/>
  <c r="C4424" i="3"/>
  <c r="C4425" i="3"/>
  <c r="C4426" i="3"/>
  <c r="C4427" i="3"/>
  <c r="C4428" i="3"/>
  <c r="C4429" i="3"/>
  <c r="C4430" i="3"/>
  <c r="C4431" i="3"/>
  <c r="C4432" i="3"/>
  <c r="C4433" i="3"/>
  <c r="C4434" i="3"/>
  <c r="C4435" i="3"/>
  <c r="C4436" i="3"/>
  <c r="C4437" i="3"/>
  <c r="C4438" i="3"/>
  <c r="C4439" i="3"/>
  <c r="C4440" i="3"/>
  <c r="C4441" i="3"/>
  <c r="C4442" i="3"/>
  <c r="C4443" i="3"/>
  <c r="C4444" i="3"/>
  <c r="C4445" i="3"/>
  <c r="C4446" i="3"/>
  <c r="C4447" i="3"/>
  <c r="C4448" i="3"/>
  <c r="C4449" i="3"/>
  <c r="C4450" i="3"/>
  <c r="C4451" i="3"/>
  <c r="C4452" i="3"/>
  <c r="C4453" i="3"/>
  <c r="C4454" i="3"/>
  <c r="C4455" i="3"/>
  <c r="C4456" i="3"/>
  <c r="C4457" i="3"/>
  <c r="C4458" i="3"/>
  <c r="C4459" i="3"/>
  <c r="C4460" i="3"/>
  <c r="C4461" i="3"/>
  <c r="C4462" i="3"/>
  <c r="C4463" i="3"/>
  <c r="C4464" i="3"/>
  <c r="C4465" i="3"/>
  <c r="C4466" i="3"/>
  <c r="C4467" i="3"/>
  <c r="C4468" i="3"/>
  <c r="C4469" i="3"/>
  <c r="C4470" i="3"/>
  <c r="C4471" i="3"/>
  <c r="C4472" i="3"/>
  <c r="C4473" i="3"/>
  <c r="C4474" i="3"/>
  <c r="C4475" i="3"/>
  <c r="C4476" i="3"/>
  <c r="C4477" i="3"/>
  <c r="C4478" i="3"/>
  <c r="C4479" i="3"/>
  <c r="C4480" i="3"/>
  <c r="C4481" i="3"/>
  <c r="C4482" i="3"/>
  <c r="C4483" i="3"/>
  <c r="C4484" i="3"/>
  <c r="C4485" i="3"/>
  <c r="C4486" i="3"/>
  <c r="C4487" i="3"/>
  <c r="C4488" i="3"/>
  <c r="C4489" i="3"/>
  <c r="C4490" i="3"/>
  <c r="C4491" i="3"/>
  <c r="C4492" i="3"/>
  <c r="C4493" i="3"/>
  <c r="C4494" i="3"/>
  <c r="C4495" i="3"/>
  <c r="C4496" i="3"/>
  <c r="C4497" i="3"/>
  <c r="C4498" i="3"/>
  <c r="C4499" i="3"/>
  <c r="C4500" i="3"/>
  <c r="C4501" i="3"/>
  <c r="C4502" i="3"/>
  <c r="C4503" i="3"/>
  <c r="C4504" i="3"/>
  <c r="C4505" i="3"/>
  <c r="C4506" i="3"/>
  <c r="C4507" i="3"/>
  <c r="C4508" i="3"/>
  <c r="C4509" i="3"/>
  <c r="C4510" i="3"/>
  <c r="C4511" i="3"/>
  <c r="C4512" i="3"/>
  <c r="C4513" i="3"/>
  <c r="C4514" i="3"/>
  <c r="C4515" i="3"/>
  <c r="C4516" i="3"/>
  <c r="C4517" i="3"/>
  <c r="C4518" i="3"/>
  <c r="C4519" i="3"/>
  <c r="C4520" i="3"/>
  <c r="C4521" i="3"/>
  <c r="C4522" i="3"/>
  <c r="C4523" i="3"/>
  <c r="C4524" i="3"/>
  <c r="C4525" i="3"/>
  <c r="C4526" i="3"/>
  <c r="C4527" i="3"/>
  <c r="C4528" i="3"/>
  <c r="C4529" i="3"/>
  <c r="C4530" i="3"/>
  <c r="C4531" i="3"/>
  <c r="C4532" i="3"/>
  <c r="C4533" i="3"/>
  <c r="C4534" i="3"/>
  <c r="C4535" i="3"/>
  <c r="C4536" i="3"/>
  <c r="C4537" i="3"/>
  <c r="C4538" i="3"/>
  <c r="C4539" i="3"/>
  <c r="C4540" i="3"/>
  <c r="C4541" i="3"/>
  <c r="C4542" i="3"/>
  <c r="C4543" i="3"/>
  <c r="C4544" i="3"/>
  <c r="C4545" i="3"/>
  <c r="C4546" i="3"/>
  <c r="C4547" i="3"/>
  <c r="C4548" i="3"/>
  <c r="C4549" i="3"/>
  <c r="C4550" i="3"/>
  <c r="C4551" i="3"/>
  <c r="C4552" i="3"/>
  <c r="C4553" i="3"/>
  <c r="C4554" i="3"/>
  <c r="C4555" i="3"/>
  <c r="C4556" i="3"/>
  <c r="C4557" i="3"/>
  <c r="C4558" i="3"/>
  <c r="C4559" i="3"/>
  <c r="C4560" i="3"/>
  <c r="C4561" i="3"/>
  <c r="C4562" i="3"/>
  <c r="C4563" i="3"/>
  <c r="C4564" i="3"/>
  <c r="C4565" i="3"/>
  <c r="C4566" i="3"/>
  <c r="C4567" i="3"/>
  <c r="C4568" i="3"/>
  <c r="C4569" i="3"/>
  <c r="C4570" i="3"/>
  <c r="C4571" i="3"/>
  <c r="C4572" i="3"/>
  <c r="C4573" i="3"/>
  <c r="C4574" i="3"/>
  <c r="C4575" i="3"/>
  <c r="C4576" i="3"/>
  <c r="C4577" i="3"/>
  <c r="C4578" i="3"/>
  <c r="C4579" i="3"/>
  <c r="C4580" i="3"/>
  <c r="C4581" i="3"/>
  <c r="C4582" i="3"/>
  <c r="C4583" i="3"/>
  <c r="C4584" i="3"/>
  <c r="C4585" i="3"/>
  <c r="C4586" i="3"/>
  <c r="C4587" i="3"/>
  <c r="C4588" i="3"/>
  <c r="C4589" i="3"/>
  <c r="C4590" i="3"/>
  <c r="C4591" i="3"/>
  <c r="C4592" i="3"/>
  <c r="C4593" i="3"/>
  <c r="C4594" i="3"/>
  <c r="C4595" i="3"/>
  <c r="C4596" i="3"/>
  <c r="C4597" i="3"/>
  <c r="C4598" i="3"/>
  <c r="C4599" i="3"/>
  <c r="C4600" i="3"/>
  <c r="C4601" i="3"/>
  <c r="C4602" i="3"/>
  <c r="C4603" i="3"/>
  <c r="C4604" i="3"/>
  <c r="C4605" i="3"/>
  <c r="C4606" i="3"/>
  <c r="C4607" i="3"/>
  <c r="C4608" i="3"/>
  <c r="C4609" i="3"/>
  <c r="C4610" i="3"/>
  <c r="C4611" i="3"/>
  <c r="C4612" i="3"/>
  <c r="C4613" i="3"/>
  <c r="C4614" i="3"/>
  <c r="C4615" i="3"/>
  <c r="C4616" i="3"/>
  <c r="C4617" i="3"/>
  <c r="C4618" i="3"/>
  <c r="C4619" i="3"/>
  <c r="C4620" i="3"/>
  <c r="C4621" i="3"/>
  <c r="C4622" i="3"/>
  <c r="C4623" i="3"/>
  <c r="C4624" i="3"/>
  <c r="C4625" i="3"/>
  <c r="C4626" i="3"/>
  <c r="C4627" i="3"/>
  <c r="C4628" i="3"/>
  <c r="C4629" i="3"/>
  <c r="C4630" i="3"/>
  <c r="C4631" i="3"/>
  <c r="C4632" i="3"/>
  <c r="C4633" i="3"/>
  <c r="C4634" i="3"/>
  <c r="C4635" i="3"/>
  <c r="C4636" i="3"/>
  <c r="C4637" i="3"/>
  <c r="C4638" i="3"/>
  <c r="C4639" i="3"/>
  <c r="C4640" i="3"/>
  <c r="C4641" i="3"/>
  <c r="C4642" i="3"/>
  <c r="C4643" i="3"/>
  <c r="C4644" i="3"/>
  <c r="C4645" i="3"/>
  <c r="C4646" i="3"/>
  <c r="C4647" i="3"/>
  <c r="C4648" i="3"/>
  <c r="C4649" i="3"/>
  <c r="C4650" i="3"/>
  <c r="C4651" i="3"/>
  <c r="C4652" i="3"/>
  <c r="C4653" i="3"/>
  <c r="C4654" i="3"/>
  <c r="C4655" i="3"/>
  <c r="C4656" i="3"/>
  <c r="C4657" i="3"/>
  <c r="C4658" i="3"/>
  <c r="C4659" i="3"/>
  <c r="C4660" i="3"/>
  <c r="C4661" i="3"/>
  <c r="C4662" i="3"/>
  <c r="C4663" i="3"/>
  <c r="C4664" i="3"/>
  <c r="C4665" i="3"/>
  <c r="C4666" i="3"/>
  <c r="C4667" i="3"/>
  <c r="C4668" i="3"/>
  <c r="C4669" i="3"/>
  <c r="C4670" i="3"/>
  <c r="C4671" i="3"/>
  <c r="C4672" i="3"/>
  <c r="C4673" i="3"/>
  <c r="C4674" i="3"/>
  <c r="C4675" i="3"/>
  <c r="C4676" i="3"/>
  <c r="C4677" i="3"/>
  <c r="C4678" i="3"/>
  <c r="C4679" i="3"/>
  <c r="C4680" i="3"/>
  <c r="C4681" i="3"/>
  <c r="C4682" i="3"/>
  <c r="C4683" i="3"/>
  <c r="C4684" i="3"/>
  <c r="C4685" i="3"/>
  <c r="C4686" i="3"/>
  <c r="C4687" i="3"/>
  <c r="C4688" i="3"/>
  <c r="C4689" i="3"/>
  <c r="C4690" i="3"/>
  <c r="C4691" i="3"/>
  <c r="C4692" i="3"/>
  <c r="C4693" i="3"/>
  <c r="C4694" i="3"/>
  <c r="C4695" i="3"/>
  <c r="C4696" i="3"/>
  <c r="C4697" i="3"/>
  <c r="C4698" i="3"/>
  <c r="C4699" i="3"/>
  <c r="C4700" i="3"/>
  <c r="C4701" i="3"/>
  <c r="C4702" i="3"/>
  <c r="C4703" i="3"/>
  <c r="C4704" i="3"/>
  <c r="C4705" i="3"/>
  <c r="C4706" i="3"/>
  <c r="C4707" i="3"/>
  <c r="C4708" i="3"/>
  <c r="C4709" i="3"/>
  <c r="C4710" i="3"/>
  <c r="C4711" i="3"/>
  <c r="C4712" i="3"/>
  <c r="C4713" i="3"/>
  <c r="C4714" i="3"/>
  <c r="C4715" i="3"/>
  <c r="C4716" i="3"/>
  <c r="C4717" i="3"/>
  <c r="C4718" i="3"/>
  <c r="C4719" i="3"/>
  <c r="C4720" i="3"/>
  <c r="C4721" i="3"/>
  <c r="C4722" i="3"/>
  <c r="C4723" i="3"/>
  <c r="C4724" i="3"/>
  <c r="C4725" i="3"/>
  <c r="C4726" i="3"/>
  <c r="C4727" i="3"/>
  <c r="C4728" i="3"/>
  <c r="C4729" i="3"/>
  <c r="C4730" i="3"/>
  <c r="C4731" i="3"/>
  <c r="C4732" i="3"/>
  <c r="C4733" i="3"/>
  <c r="C4734" i="3"/>
  <c r="C4735" i="3"/>
  <c r="C4736" i="3"/>
  <c r="C4737" i="3"/>
  <c r="C4738" i="3"/>
  <c r="C4739" i="3"/>
  <c r="C4740" i="3"/>
  <c r="C4741" i="3"/>
  <c r="C4742" i="3"/>
  <c r="C4743" i="3"/>
  <c r="C4744" i="3"/>
  <c r="C4745" i="3"/>
  <c r="C4746" i="3"/>
  <c r="C4747" i="3"/>
  <c r="C4748" i="3"/>
  <c r="C4749" i="3"/>
  <c r="C4750" i="3"/>
  <c r="C4751" i="3"/>
  <c r="C4752" i="3"/>
  <c r="C4753" i="3"/>
  <c r="C4754" i="3"/>
  <c r="C4755" i="3"/>
  <c r="C4756" i="3"/>
  <c r="C4757" i="3"/>
  <c r="C4758" i="3"/>
  <c r="C4759" i="3"/>
  <c r="C4760" i="3"/>
  <c r="C4761" i="3"/>
  <c r="C4762" i="3"/>
  <c r="C4763" i="3"/>
  <c r="C4764" i="3"/>
  <c r="C4765" i="3"/>
  <c r="C4766" i="3"/>
  <c r="C4767" i="3"/>
  <c r="C4768" i="3"/>
  <c r="C4769" i="3"/>
  <c r="C4770" i="3"/>
  <c r="C4771" i="3"/>
  <c r="C4772" i="3"/>
  <c r="C4773" i="3"/>
  <c r="C4774" i="3"/>
  <c r="C4775" i="3"/>
  <c r="C4776" i="3"/>
  <c r="C4777" i="3"/>
  <c r="C4778" i="3"/>
  <c r="C4779" i="3"/>
  <c r="C4780" i="3"/>
  <c r="C4781" i="3"/>
  <c r="C4782" i="3"/>
  <c r="C4783" i="3"/>
  <c r="C4784" i="3"/>
  <c r="C4785" i="3"/>
  <c r="C4786" i="3"/>
  <c r="C4787" i="3"/>
  <c r="C4788" i="3"/>
  <c r="C4789" i="3"/>
  <c r="C4790" i="3"/>
  <c r="C4791" i="3"/>
  <c r="C4792" i="3"/>
  <c r="C4793" i="3"/>
  <c r="C4794" i="3"/>
  <c r="C4795" i="3"/>
  <c r="C4796" i="3"/>
  <c r="C4797" i="3"/>
  <c r="C4798" i="3"/>
  <c r="C4799" i="3"/>
  <c r="C4800" i="3"/>
  <c r="C4801" i="3"/>
  <c r="C4802" i="3"/>
  <c r="C4803" i="3"/>
  <c r="C4804" i="3"/>
  <c r="C4805" i="3"/>
  <c r="C4806" i="3"/>
  <c r="C4807" i="3"/>
  <c r="C4808" i="3"/>
  <c r="C4809" i="3"/>
  <c r="C4810" i="3"/>
  <c r="C4811" i="3"/>
  <c r="C4812" i="3"/>
  <c r="C4813" i="3"/>
  <c r="C4814" i="3"/>
  <c r="C4815" i="3"/>
  <c r="C4816" i="3"/>
  <c r="C4817" i="3"/>
  <c r="C4818" i="3"/>
  <c r="C4819" i="3"/>
  <c r="C4820" i="3"/>
  <c r="C4821" i="3"/>
  <c r="C4822" i="3"/>
  <c r="C4823" i="3"/>
  <c r="C4824" i="3"/>
  <c r="C4825" i="3"/>
  <c r="C4826" i="3"/>
  <c r="C4827" i="3"/>
  <c r="C4828" i="3"/>
  <c r="C4829" i="3"/>
  <c r="C4830" i="3"/>
  <c r="C4831" i="3"/>
  <c r="C4832" i="3"/>
  <c r="C4833" i="3"/>
  <c r="C4834" i="3"/>
  <c r="C4835" i="3"/>
  <c r="C4836" i="3"/>
  <c r="C4837" i="3"/>
  <c r="C4838" i="3"/>
  <c r="C4839" i="3"/>
  <c r="C4840" i="3"/>
  <c r="C4841" i="3"/>
  <c r="C4842" i="3"/>
  <c r="C4843" i="3"/>
  <c r="C4844" i="3"/>
  <c r="C4845" i="3"/>
  <c r="C4846" i="3"/>
  <c r="C4847" i="3"/>
  <c r="C4848" i="3"/>
  <c r="C4849" i="3"/>
  <c r="C4850" i="3"/>
  <c r="C4851" i="3"/>
  <c r="C4852" i="3"/>
  <c r="C4853" i="3"/>
  <c r="C4854" i="3"/>
  <c r="C4855" i="3"/>
  <c r="C4856" i="3"/>
  <c r="C4857" i="3"/>
  <c r="C4858" i="3"/>
  <c r="C4859" i="3"/>
  <c r="C4860" i="3"/>
  <c r="C4861" i="3"/>
  <c r="C4862" i="3"/>
  <c r="C4863" i="3"/>
  <c r="C4864" i="3"/>
  <c r="C4865" i="3"/>
  <c r="C4866" i="3"/>
  <c r="C4867" i="3"/>
  <c r="C4868" i="3"/>
  <c r="C4869" i="3"/>
  <c r="C4870" i="3"/>
  <c r="C4871" i="3"/>
  <c r="C4872" i="3"/>
  <c r="C4873" i="3"/>
  <c r="C4874" i="3"/>
  <c r="C4875" i="3"/>
  <c r="C4876" i="3"/>
  <c r="C4877" i="3"/>
  <c r="C4878" i="3"/>
  <c r="C4879" i="3"/>
  <c r="C4880" i="3"/>
  <c r="C4881" i="3"/>
  <c r="C4882" i="3"/>
  <c r="C4883" i="3"/>
  <c r="C4884" i="3"/>
  <c r="C4885" i="3"/>
  <c r="C4886" i="3"/>
  <c r="C4887" i="3"/>
  <c r="C4888" i="3"/>
  <c r="C4889" i="3"/>
  <c r="C4890" i="3"/>
  <c r="C4891" i="3"/>
  <c r="C4892" i="3"/>
  <c r="C4893" i="3"/>
  <c r="C4894" i="3"/>
  <c r="C4895" i="3"/>
  <c r="C4896" i="3"/>
  <c r="C4897" i="3"/>
  <c r="C4898" i="3"/>
  <c r="C4899" i="3"/>
  <c r="C4900" i="3"/>
  <c r="C4901" i="3"/>
  <c r="C4902" i="3"/>
  <c r="C4903" i="3"/>
  <c r="C4904" i="3"/>
  <c r="C4905" i="3"/>
  <c r="C4906" i="3"/>
  <c r="C4907" i="3"/>
  <c r="C4908" i="3"/>
  <c r="C4909" i="3"/>
  <c r="C4910" i="3"/>
  <c r="C4911" i="3"/>
  <c r="C4912" i="3"/>
  <c r="C4913" i="3"/>
  <c r="C4914" i="3"/>
  <c r="C4915" i="3"/>
  <c r="C4916" i="3"/>
  <c r="C4917" i="3"/>
  <c r="C4918" i="3"/>
  <c r="C4919" i="3"/>
  <c r="C4920" i="3"/>
  <c r="C4921" i="3"/>
  <c r="C4922" i="3"/>
  <c r="C4923" i="3"/>
  <c r="C4924" i="3"/>
  <c r="C4925" i="3"/>
  <c r="C4926" i="3"/>
  <c r="C4927" i="3"/>
  <c r="C4928" i="3"/>
  <c r="C4929" i="3"/>
  <c r="C4930" i="3"/>
  <c r="C4931" i="3"/>
  <c r="C4932" i="3"/>
  <c r="C4933" i="3"/>
  <c r="C4934" i="3"/>
  <c r="C4935" i="3"/>
  <c r="C4936" i="3"/>
  <c r="C4937" i="3"/>
  <c r="C4938" i="3"/>
  <c r="C4939" i="3"/>
  <c r="C4940" i="3"/>
  <c r="C4941" i="3"/>
  <c r="C4942" i="3"/>
  <c r="C4943" i="3"/>
  <c r="C4944" i="3"/>
  <c r="C4945" i="3"/>
  <c r="C4946" i="3"/>
  <c r="C4947" i="3"/>
  <c r="C4948" i="3"/>
  <c r="C4949" i="3"/>
  <c r="C4950" i="3"/>
  <c r="C4951" i="3"/>
  <c r="C4952" i="3"/>
  <c r="C4953" i="3"/>
  <c r="C4954" i="3"/>
  <c r="C4955" i="3"/>
  <c r="C4956" i="3"/>
  <c r="C4957" i="3"/>
  <c r="C4958" i="3"/>
  <c r="C4959" i="3"/>
  <c r="C4960" i="3"/>
  <c r="C4961" i="3"/>
  <c r="C4962" i="3"/>
  <c r="C4963" i="3"/>
  <c r="C4964" i="3"/>
  <c r="C4965" i="3"/>
  <c r="C4966" i="3"/>
  <c r="C4967" i="3"/>
  <c r="C4968" i="3"/>
  <c r="C4969" i="3"/>
  <c r="C4970" i="3"/>
  <c r="C4971" i="3"/>
  <c r="C4972" i="3"/>
  <c r="C4973" i="3"/>
  <c r="C4974" i="3"/>
  <c r="C4975" i="3"/>
  <c r="C4976" i="3"/>
  <c r="C4977" i="3"/>
  <c r="C4978" i="3"/>
  <c r="C4979" i="3"/>
  <c r="C4980" i="3"/>
  <c r="C4981" i="3"/>
  <c r="C4982" i="3"/>
  <c r="C4983" i="3"/>
  <c r="C4984" i="3"/>
  <c r="C4985" i="3"/>
  <c r="C4986" i="3"/>
  <c r="C4987" i="3"/>
  <c r="C4988" i="3"/>
  <c r="C4989" i="3"/>
  <c r="C4990" i="3"/>
  <c r="C4991" i="3"/>
  <c r="C4992" i="3"/>
  <c r="C4993" i="3"/>
  <c r="C4994" i="3"/>
  <c r="C4995" i="3"/>
  <c r="C4996" i="3"/>
  <c r="C4997" i="3"/>
  <c r="C4998" i="3"/>
  <c r="C4999" i="3"/>
  <c r="C5000" i="3"/>
  <c r="C5001" i="3"/>
  <c r="C5002" i="3"/>
  <c r="C5003" i="3"/>
  <c r="C5004" i="3"/>
  <c r="C5005" i="3"/>
  <c r="C5006" i="3"/>
  <c r="C5007" i="3"/>
  <c r="C5008" i="3"/>
  <c r="C5009" i="3"/>
  <c r="C5010" i="3"/>
  <c r="C5011" i="3"/>
  <c r="C5012" i="3"/>
  <c r="C5013" i="3"/>
  <c r="C5014" i="3"/>
  <c r="C5015" i="3"/>
  <c r="C5016" i="3"/>
  <c r="C5017" i="3"/>
  <c r="C5018" i="3"/>
  <c r="C5019" i="3"/>
  <c r="C5020" i="3"/>
  <c r="C5021" i="3"/>
  <c r="C5022" i="3"/>
  <c r="C5023" i="3"/>
  <c r="C5024" i="3"/>
  <c r="C5025" i="3"/>
  <c r="C5026" i="3"/>
  <c r="C5027" i="3"/>
  <c r="C5028" i="3"/>
  <c r="C5029" i="3"/>
  <c r="C5030" i="3"/>
  <c r="C5031" i="3"/>
  <c r="C5032" i="3"/>
  <c r="C5033" i="3"/>
  <c r="C5034" i="3"/>
  <c r="C5035" i="3"/>
  <c r="C5036" i="3"/>
  <c r="C5037" i="3"/>
  <c r="C5038" i="3"/>
  <c r="C5039" i="3"/>
  <c r="C5040" i="3"/>
  <c r="C5041" i="3"/>
  <c r="C5042" i="3"/>
  <c r="C5043" i="3"/>
  <c r="C5044" i="3"/>
  <c r="C5045" i="3"/>
  <c r="C5046" i="3"/>
  <c r="C5047" i="3"/>
  <c r="C5048" i="3"/>
  <c r="C5049" i="3"/>
  <c r="C5050" i="3"/>
  <c r="C5051" i="3"/>
  <c r="C5052" i="3"/>
  <c r="C5053" i="3"/>
  <c r="C5054" i="3"/>
  <c r="C5055" i="3"/>
  <c r="C5056" i="3"/>
  <c r="C5057" i="3"/>
  <c r="C5058" i="3"/>
  <c r="C5059" i="3"/>
  <c r="C5060" i="3"/>
  <c r="C5061" i="3"/>
  <c r="C5062" i="3"/>
  <c r="C5063" i="3"/>
  <c r="C5064" i="3"/>
  <c r="C5065" i="3"/>
  <c r="C5066" i="3"/>
  <c r="C5067" i="3"/>
  <c r="C5068" i="3"/>
  <c r="C5069" i="3"/>
  <c r="C5070" i="3"/>
  <c r="C5071" i="3"/>
  <c r="C5072" i="3"/>
  <c r="C5073" i="3"/>
  <c r="C5074" i="3"/>
  <c r="C5075" i="3"/>
  <c r="C5076" i="3"/>
  <c r="C5077" i="3"/>
  <c r="C5078" i="3"/>
  <c r="C5079" i="3"/>
  <c r="C5080" i="3"/>
  <c r="C5081" i="3"/>
  <c r="C5082" i="3"/>
  <c r="C5083" i="3"/>
  <c r="C5084" i="3"/>
  <c r="C5085" i="3"/>
  <c r="C5086" i="3"/>
  <c r="C5087" i="3"/>
  <c r="C5088" i="3"/>
  <c r="C5089" i="3"/>
  <c r="C5090" i="3"/>
  <c r="C5091" i="3"/>
  <c r="C5092" i="3"/>
  <c r="C5093" i="3"/>
  <c r="C5094" i="3"/>
  <c r="C5095" i="3"/>
  <c r="C5096" i="3"/>
  <c r="C5097" i="3"/>
  <c r="C5098" i="3"/>
  <c r="C5099" i="3"/>
  <c r="C5100" i="3"/>
  <c r="C5101" i="3"/>
  <c r="C5102" i="3"/>
  <c r="C5103" i="3"/>
  <c r="C5104" i="3"/>
  <c r="C5105" i="3"/>
  <c r="C5106" i="3"/>
  <c r="C5107" i="3"/>
  <c r="C5108" i="3"/>
  <c r="C5109" i="3"/>
  <c r="C5110" i="3"/>
  <c r="C5111" i="3"/>
  <c r="C5112" i="3"/>
  <c r="C5113" i="3"/>
  <c r="C5114" i="3"/>
  <c r="C5115" i="3"/>
  <c r="C5116" i="3"/>
  <c r="C5117" i="3"/>
  <c r="C5118" i="3"/>
  <c r="C5119" i="3"/>
  <c r="C5120" i="3"/>
  <c r="C5121" i="3"/>
  <c r="C5122" i="3"/>
  <c r="C5123" i="3"/>
  <c r="C5124" i="3"/>
  <c r="C5125" i="3"/>
  <c r="C5126" i="3"/>
  <c r="C5127" i="3"/>
  <c r="C5128" i="3"/>
  <c r="C5129" i="3"/>
  <c r="C5130" i="3"/>
  <c r="C5131" i="3"/>
  <c r="C5132" i="3"/>
  <c r="C5133" i="3"/>
  <c r="C5134" i="3"/>
  <c r="C5135" i="3"/>
  <c r="C5136" i="3"/>
  <c r="C5137" i="3"/>
  <c r="C5138" i="3"/>
  <c r="C5139" i="3"/>
  <c r="C5140" i="3"/>
  <c r="C5141" i="3"/>
  <c r="C5142" i="3"/>
  <c r="C5143" i="3"/>
  <c r="C5144" i="3"/>
  <c r="C5145" i="3"/>
  <c r="C5146" i="3"/>
  <c r="C5147" i="3"/>
  <c r="C5148" i="3"/>
  <c r="C5149" i="3"/>
  <c r="C5150" i="3"/>
  <c r="C5151" i="3"/>
  <c r="C5152" i="3"/>
  <c r="C5153" i="3"/>
  <c r="C5154" i="3"/>
  <c r="C5155" i="3"/>
  <c r="C5156" i="3"/>
  <c r="C5157" i="3"/>
  <c r="C5158" i="3"/>
  <c r="C5159" i="3"/>
  <c r="C5160" i="3"/>
  <c r="C5161" i="3"/>
  <c r="C5162" i="3"/>
  <c r="C5163" i="3"/>
  <c r="C5164" i="3"/>
  <c r="C5165" i="3"/>
  <c r="C5166" i="3"/>
  <c r="C5167" i="3"/>
  <c r="C5168" i="3"/>
  <c r="C5169" i="3"/>
  <c r="C5170" i="3"/>
  <c r="C5171" i="3"/>
  <c r="C5172" i="3"/>
  <c r="C5173" i="3"/>
  <c r="C5174" i="3"/>
  <c r="C5175" i="3"/>
  <c r="C5176" i="3"/>
  <c r="C5177" i="3"/>
  <c r="C5178" i="3"/>
  <c r="C5179" i="3"/>
  <c r="C5180" i="3"/>
  <c r="C5181" i="3"/>
  <c r="C5182" i="3"/>
  <c r="C5183" i="3"/>
  <c r="C5184" i="3"/>
  <c r="C5185" i="3"/>
  <c r="C5186" i="3"/>
  <c r="C5187" i="3"/>
  <c r="C5188" i="3"/>
  <c r="C5189" i="3"/>
  <c r="C5190" i="3"/>
  <c r="C5191" i="3"/>
  <c r="C5192" i="3"/>
  <c r="C5193" i="3"/>
  <c r="C5194" i="3"/>
  <c r="C5195" i="3"/>
  <c r="C5196" i="3"/>
  <c r="C5197" i="3"/>
  <c r="C5198" i="3"/>
  <c r="C5199" i="3"/>
  <c r="C5200" i="3"/>
  <c r="C5201" i="3"/>
  <c r="C5202" i="3"/>
  <c r="C5203" i="3"/>
  <c r="C5204" i="3"/>
  <c r="C5205" i="3"/>
  <c r="C5206" i="3"/>
  <c r="C5207" i="3"/>
  <c r="C5208" i="3"/>
  <c r="C5209" i="3"/>
  <c r="C5210" i="3"/>
  <c r="C5211" i="3"/>
  <c r="C5212" i="3"/>
  <c r="C5213" i="3"/>
  <c r="C5214" i="3"/>
  <c r="C5215" i="3"/>
  <c r="C5216" i="3"/>
  <c r="C5217" i="3"/>
  <c r="C5218" i="3"/>
  <c r="C5219" i="3"/>
  <c r="C5220" i="3"/>
  <c r="C5221" i="3"/>
  <c r="C5222" i="3"/>
  <c r="C5223" i="3"/>
  <c r="C5224" i="3"/>
  <c r="C5225" i="3"/>
  <c r="C5226" i="3"/>
  <c r="C5227" i="3"/>
  <c r="C5228" i="3"/>
  <c r="C5229" i="3"/>
  <c r="C5230" i="3"/>
  <c r="C5231" i="3"/>
  <c r="C5232" i="3"/>
  <c r="C5233" i="3"/>
  <c r="C5234" i="3"/>
  <c r="C5235" i="3"/>
  <c r="C5236" i="3"/>
  <c r="C5237" i="3"/>
  <c r="C5238" i="3"/>
  <c r="C5239" i="3"/>
  <c r="C5240" i="3"/>
  <c r="C5241" i="3"/>
  <c r="C5242" i="3"/>
  <c r="C5243" i="3"/>
  <c r="C5244" i="3"/>
  <c r="C5245" i="3"/>
  <c r="C5246" i="3"/>
  <c r="C5247" i="3"/>
  <c r="C5248" i="3"/>
  <c r="C5249" i="3"/>
  <c r="C5250" i="3"/>
  <c r="C5251" i="3"/>
  <c r="C5252" i="3"/>
  <c r="C5253" i="3"/>
  <c r="C5254" i="3"/>
  <c r="C5255" i="3"/>
  <c r="C5256" i="3"/>
  <c r="C5257" i="3"/>
  <c r="C5258" i="3"/>
  <c r="C5259" i="3"/>
  <c r="C5260" i="3"/>
  <c r="C5261" i="3"/>
  <c r="C5262" i="3"/>
  <c r="C5263" i="3"/>
  <c r="C5264" i="3"/>
  <c r="C5265" i="3"/>
  <c r="C5266" i="3"/>
  <c r="C5267" i="3"/>
  <c r="C5268" i="3"/>
  <c r="C5269" i="3"/>
  <c r="C5270" i="3"/>
  <c r="C5271" i="3"/>
  <c r="C5272" i="3"/>
  <c r="C5273" i="3"/>
  <c r="C5274" i="3"/>
  <c r="C5275" i="3"/>
  <c r="C5276" i="3"/>
  <c r="C5277" i="3"/>
  <c r="C5278" i="3"/>
  <c r="C5279" i="3"/>
  <c r="C5280" i="3"/>
  <c r="C5281" i="3"/>
  <c r="C5282" i="3"/>
  <c r="C5283" i="3"/>
  <c r="C5284" i="3"/>
  <c r="C5285" i="3"/>
  <c r="C5286" i="3"/>
  <c r="C5287" i="3"/>
  <c r="C5288" i="3"/>
  <c r="C5289" i="3"/>
  <c r="C5290" i="3"/>
  <c r="C5291" i="3"/>
  <c r="C5292" i="3"/>
  <c r="C5293" i="3"/>
  <c r="C5294" i="3"/>
  <c r="C5295" i="3"/>
  <c r="C5296" i="3"/>
  <c r="C5297" i="3"/>
  <c r="C5298" i="3"/>
  <c r="C5299" i="3"/>
  <c r="C5300" i="3"/>
  <c r="C5301" i="3"/>
  <c r="C5302" i="3"/>
  <c r="C5303" i="3"/>
  <c r="C5304" i="3"/>
  <c r="C5305" i="3"/>
  <c r="C5306" i="3"/>
  <c r="C5307" i="3"/>
  <c r="C5308" i="3"/>
  <c r="C5309" i="3"/>
  <c r="C5310" i="3"/>
  <c r="C5311" i="3"/>
  <c r="C5312" i="3"/>
  <c r="C5313" i="3"/>
  <c r="C5314" i="3"/>
  <c r="C5315" i="3"/>
  <c r="C5316" i="3"/>
  <c r="C5317" i="3"/>
  <c r="C5318" i="3"/>
  <c r="C5319" i="3"/>
  <c r="C5320" i="3"/>
  <c r="C5321" i="3"/>
  <c r="C5322" i="3"/>
  <c r="C5323" i="3"/>
  <c r="C5324" i="3"/>
  <c r="C5325" i="3"/>
  <c r="C5326" i="3"/>
  <c r="C5327" i="3"/>
  <c r="C5328" i="3"/>
  <c r="C5329" i="3"/>
  <c r="C5330" i="3"/>
  <c r="C5331" i="3"/>
  <c r="C5332" i="3"/>
  <c r="C5333" i="3"/>
  <c r="C5334" i="3"/>
  <c r="C5335" i="3"/>
  <c r="C5336" i="3"/>
  <c r="C5337" i="3"/>
  <c r="C5338" i="3"/>
  <c r="C5339" i="3"/>
  <c r="C5340" i="3"/>
  <c r="C5341" i="3"/>
  <c r="C5342" i="3"/>
  <c r="C5343" i="3"/>
  <c r="C5344" i="3"/>
  <c r="C5345" i="3"/>
  <c r="C5346" i="3"/>
  <c r="C5347" i="3"/>
  <c r="C5348" i="3"/>
  <c r="C5349" i="3"/>
  <c r="C5350" i="3"/>
  <c r="C5351" i="3"/>
  <c r="C5352" i="3"/>
  <c r="C5353" i="3"/>
  <c r="C5354" i="3"/>
  <c r="C5355" i="3"/>
  <c r="C5356" i="3"/>
  <c r="C5357" i="3"/>
  <c r="C5358" i="3"/>
  <c r="C5359" i="3"/>
  <c r="C5360" i="3"/>
  <c r="C5361" i="3"/>
  <c r="C5362" i="3"/>
  <c r="C5363" i="3"/>
  <c r="C5364" i="3"/>
  <c r="C5365" i="3"/>
  <c r="C5366" i="3"/>
  <c r="C5367" i="3"/>
  <c r="C5368" i="3"/>
  <c r="C5369" i="3"/>
  <c r="C5370" i="3"/>
  <c r="C5371" i="3"/>
  <c r="C5372" i="3"/>
  <c r="C5373" i="3"/>
  <c r="C5374" i="3"/>
  <c r="C5375" i="3"/>
  <c r="C5376" i="3"/>
  <c r="C5377" i="3"/>
  <c r="C5378" i="3"/>
  <c r="C5379" i="3"/>
  <c r="C5380" i="3"/>
  <c r="C5381" i="3"/>
  <c r="C5382" i="3"/>
  <c r="C5383" i="3"/>
  <c r="C5384" i="3"/>
  <c r="C5385" i="3"/>
  <c r="C5386" i="3"/>
  <c r="C5387" i="3"/>
  <c r="C5388" i="3"/>
  <c r="C5389" i="3"/>
  <c r="C5390" i="3"/>
  <c r="C5391" i="3"/>
  <c r="C5392" i="3"/>
  <c r="C5393" i="3"/>
  <c r="C5394" i="3"/>
  <c r="C5395" i="3"/>
  <c r="C5396" i="3"/>
  <c r="C5397" i="3"/>
  <c r="C5398" i="3"/>
  <c r="C5399" i="3"/>
  <c r="C5400" i="3"/>
  <c r="C5401" i="3"/>
  <c r="C5402" i="3"/>
  <c r="C5403" i="3"/>
  <c r="C5404" i="3"/>
  <c r="C5405" i="3"/>
  <c r="C5406" i="3"/>
  <c r="C5407" i="3"/>
  <c r="C5408" i="3"/>
  <c r="C5409" i="3"/>
  <c r="C5410" i="3"/>
  <c r="C5411" i="3"/>
  <c r="C5412" i="3"/>
  <c r="C5413" i="3"/>
  <c r="C5414" i="3"/>
  <c r="C5415" i="3"/>
  <c r="C5416" i="3"/>
  <c r="C5417" i="3"/>
  <c r="C5418" i="3"/>
  <c r="C5419" i="3"/>
  <c r="C5420" i="3"/>
  <c r="C5421" i="3"/>
  <c r="C5422" i="3"/>
  <c r="C5423" i="3"/>
  <c r="C5424" i="3"/>
  <c r="C5425" i="3"/>
  <c r="C5426" i="3"/>
  <c r="C5427" i="3"/>
  <c r="C5428" i="3"/>
  <c r="C5429" i="3"/>
  <c r="C5430" i="3"/>
  <c r="C5431" i="3"/>
  <c r="C5432" i="3"/>
  <c r="C5433" i="3"/>
  <c r="C5434" i="3"/>
  <c r="C5435" i="3"/>
  <c r="C5436" i="3"/>
  <c r="C5437" i="3"/>
  <c r="C5438" i="3"/>
  <c r="C5439" i="3"/>
  <c r="C5440" i="3"/>
  <c r="C5441" i="3"/>
  <c r="C5442" i="3"/>
  <c r="C5443" i="3"/>
  <c r="C5444" i="3"/>
  <c r="C5445" i="3"/>
  <c r="C5446" i="3"/>
  <c r="C5447" i="3"/>
  <c r="C5448" i="3"/>
  <c r="C5449" i="3"/>
  <c r="C5450" i="3"/>
  <c r="C5451" i="3"/>
  <c r="C5452" i="3"/>
  <c r="C5453" i="3"/>
  <c r="C5454" i="3"/>
  <c r="C5455" i="3"/>
  <c r="C5456" i="3"/>
  <c r="C5457" i="3"/>
  <c r="C5458" i="3"/>
  <c r="C5459" i="3"/>
  <c r="C5460" i="3"/>
  <c r="C5461" i="3"/>
  <c r="C5462" i="3"/>
  <c r="C5463" i="3"/>
  <c r="C5464" i="3"/>
  <c r="C5465" i="3"/>
  <c r="C5466" i="3"/>
  <c r="C5467" i="3"/>
  <c r="C5468" i="3"/>
  <c r="C5469" i="3"/>
  <c r="C5470" i="3"/>
  <c r="C5471" i="3"/>
  <c r="C5472" i="3"/>
  <c r="C5473" i="3"/>
  <c r="C5474" i="3"/>
  <c r="C5475" i="3"/>
  <c r="C5476" i="3"/>
  <c r="C5477" i="3"/>
  <c r="C5478" i="3"/>
  <c r="C5479" i="3"/>
  <c r="C5480" i="3"/>
  <c r="C5481" i="3"/>
  <c r="C5482" i="3"/>
  <c r="C5483" i="3"/>
  <c r="C5484" i="3"/>
  <c r="C5485" i="3"/>
  <c r="C5486" i="3"/>
  <c r="C5487" i="3"/>
  <c r="C5488" i="3"/>
  <c r="C5489" i="3"/>
  <c r="C5490" i="3"/>
  <c r="C5491" i="3"/>
  <c r="C5492" i="3"/>
  <c r="C5493" i="3"/>
  <c r="C5494" i="3"/>
  <c r="C5495" i="3"/>
  <c r="C5496" i="3"/>
  <c r="C5497" i="3"/>
  <c r="C5498" i="3"/>
  <c r="C5499" i="3"/>
  <c r="C5500" i="3"/>
  <c r="C5501" i="3"/>
  <c r="C5502" i="3"/>
  <c r="C5503" i="3"/>
  <c r="C5504" i="3"/>
  <c r="C5505" i="3"/>
  <c r="C5506" i="3"/>
  <c r="C5507" i="3"/>
  <c r="C5508" i="3"/>
  <c r="C5509" i="3"/>
  <c r="C5510" i="3"/>
  <c r="C5511" i="3"/>
  <c r="C5512" i="3"/>
  <c r="C5513" i="3"/>
  <c r="C5514" i="3"/>
  <c r="C5515" i="3"/>
  <c r="C5516" i="3"/>
  <c r="C5517" i="3"/>
  <c r="C5518" i="3"/>
  <c r="C5519" i="3"/>
  <c r="C5520" i="3"/>
  <c r="C5521" i="3"/>
  <c r="C5522" i="3"/>
  <c r="C5523" i="3"/>
  <c r="C5524" i="3"/>
  <c r="C5525" i="3"/>
  <c r="C5526" i="3"/>
  <c r="C5527" i="3"/>
  <c r="C5528" i="3"/>
  <c r="C5529" i="3"/>
  <c r="C5530" i="3"/>
  <c r="C5531" i="3"/>
  <c r="C5532" i="3"/>
  <c r="C5533" i="3"/>
  <c r="C5534" i="3"/>
  <c r="C5535" i="3"/>
  <c r="C5536" i="3"/>
  <c r="C5537" i="3"/>
  <c r="C5538" i="3"/>
  <c r="C5539" i="3"/>
  <c r="C5540" i="3"/>
  <c r="C5541" i="3"/>
  <c r="C5542" i="3"/>
  <c r="C5543" i="3"/>
  <c r="C5544" i="3"/>
  <c r="C5545" i="3"/>
  <c r="C5546" i="3"/>
  <c r="C5547" i="3"/>
  <c r="C5548" i="3"/>
  <c r="C5549" i="3"/>
  <c r="C5550" i="3"/>
  <c r="C5551" i="3"/>
  <c r="C5552" i="3"/>
  <c r="C5553" i="3"/>
  <c r="C5554" i="3"/>
  <c r="C5555" i="3"/>
  <c r="C5556" i="3"/>
  <c r="C5557" i="3"/>
  <c r="C5558" i="3"/>
  <c r="C5559" i="3"/>
  <c r="C5560" i="3"/>
  <c r="C5561" i="3"/>
  <c r="C5562" i="3"/>
  <c r="C5563" i="3"/>
  <c r="C5564" i="3"/>
  <c r="C5565" i="3"/>
  <c r="C5566" i="3"/>
  <c r="C5567" i="3"/>
  <c r="C5568" i="3"/>
  <c r="C5569" i="3"/>
  <c r="C5570" i="3"/>
  <c r="C5571" i="3"/>
  <c r="C5572" i="3"/>
  <c r="C5573" i="3"/>
  <c r="C5574" i="3"/>
  <c r="C5575" i="3"/>
  <c r="C5576" i="3"/>
  <c r="C5577" i="3"/>
  <c r="C5578" i="3"/>
  <c r="C5579" i="3"/>
  <c r="C5580" i="3"/>
  <c r="C5581" i="3"/>
  <c r="C5582" i="3"/>
  <c r="C5583" i="3"/>
  <c r="C5584" i="3"/>
  <c r="C5585" i="3"/>
  <c r="C5586" i="3"/>
  <c r="C5587" i="3"/>
  <c r="C5588" i="3"/>
  <c r="C5589" i="3"/>
  <c r="C5590" i="3"/>
  <c r="C5591" i="3"/>
  <c r="C5592" i="3"/>
  <c r="C5593" i="3"/>
  <c r="C5594" i="3"/>
  <c r="C5595" i="3"/>
  <c r="C5596" i="3"/>
  <c r="C5597" i="3"/>
  <c r="C5598" i="3"/>
  <c r="C5599" i="3"/>
  <c r="C5600" i="3"/>
  <c r="C5601" i="3"/>
  <c r="C5602" i="3"/>
  <c r="C5603" i="3"/>
  <c r="C5604" i="3"/>
  <c r="C5605" i="3"/>
  <c r="C5606" i="3"/>
  <c r="C5607" i="3"/>
  <c r="C5608" i="3"/>
  <c r="C5609" i="3"/>
  <c r="C5610" i="3"/>
  <c r="C5611" i="3"/>
  <c r="C5612" i="3"/>
  <c r="C5613" i="3"/>
  <c r="C5614" i="3"/>
  <c r="C5615" i="3"/>
  <c r="C5616" i="3"/>
  <c r="C5617" i="3"/>
  <c r="C5618" i="3"/>
  <c r="C5619" i="3"/>
  <c r="C5620" i="3"/>
  <c r="C5621" i="3"/>
  <c r="C5622" i="3"/>
  <c r="C5623" i="3"/>
  <c r="C5624" i="3"/>
  <c r="C5625" i="3"/>
  <c r="C5626" i="3"/>
  <c r="C5627" i="3"/>
  <c r="C5628" i="3"/>
  <c r="C5629" i="3"/>
  <c r="C5630" i="3"/>
  <c r="C5631" i="3"/>
  <c r="C5632" i="3"/>
  <c r="C5633" i="3"/>
  <c r="C5634" i="3"/>
  <c r="C5635" i="3"/>
  <c r="C5636" i="3"/>
  <c r="C5637" i="3"/>
  <c r="C5638" i="3"/>
  <c r="C5639" i="3"/>
  <c r="C5640" i="3"/>
  <c r="C5641" i="3"/>
  <c r="C5642" i="3"/>
  <c r="C5643" i="3"/>
  <c r="C5644" i="3"/>
  <c r="C5645" i="3"/>
  <c r="C5646" i="3"/>
  <c r="C5647" i="3"/>
  <c r="C5648" i="3"/>
  <c r="C5649" i="3"/>
  <c r="C5650" i="3"/>
  <c r="C5651" i="3"/>
  <c r="C5652" i="3"/>
  <c r="C5653" i="3"/>
  <c r="C5654" i="3"/>
  <c r="C5655" i="3"/>
  <c r="C5656" i="3"/>
  <c r="C5657" i="3"/>
  <c r="C5658" i="3"/>
  <c r="C5659" i="3"/>
  <c r="C5660" i="3"/>
  <c r="C5661" i="3"/>
  <c r="C5662" i="3"/>
  <c r="C5663" i="3"/>
  <c r="C5664" i="3"/>
  <c r="C5665" i="3"/>
  <c r="C5666" i="3"/>
  <c r="C5667" i="3"/>
  <c r="C5668" i="3"/>
  <c r="C5669" i="3"/>
  <c r="C5670" i="3"/>
  <c r="C5671" i="3"/>
  <c r="C5672" i="3"/>
  <c r="C5673" i="3"/>
  <c r="C5674" i="3"/>
  <c r="C5675" i="3"/>
  <c r="C5676" i="3"/>
  <c r="C5677" i="3"/>
  <c r="C5678" i="3"/>
  <c r="C5679" i="3"/>
  <c r="C5680" i="3"/>
  <c r="C5681" i="3"/>
  <c r="C5682" i="3"/>
  <c r="C5683" i="3"/>
  <c r="C5684" i="3"/>
  <c r="C5685" i="3"/>
  <c r="C5686" i="3"/>
  <c r="C5687" i="3"/>
  <c r="C5688" i="3"/>
  <c r="C5689" i="3"/>
  <c r="C5690" i="3"/>
  <c r="C5691" i="3"/>
  <c r="C5692" i="3"/>
  <c r="C5693" i="3"/>
  <c r="C5694" i="3"/>
  <c r="C5695" i="3"/>
  <c r="C5696" i="3"/>
  <c r="C5697" i="3"/>
  <c r="C5698" i="3"/>
  <c r="C5699" i="3"/>
  <c r="C5700" i="3"/>
  <c r="C5701" i="3"/>
  <c r="C5702" i="3"/>
  <c r="C5703" i="3"/>
  <c r="C5704" i="3"/>
  <c r="C5705" i="3"/>
  <c r="C5706" i="3"/>
  <c r="C5707" i="3"/>
  <c r="C5708" i="3"/>
  <c r="C5709" i="3"/>
  <c r="C5710" i="3"/>
  <c r="C5711" i="3"/>
  <c r="C5712" i="3"/>
  <c r="C5713" i="3"/>
  <c r="C5714" i="3"/>
  <c r="C5715" i="3"/>
  <c r="C5716" i="3"/>
  <c r="C5717" i="3"/>
  <c r="C5718" i="3"/>
  <c r="C5719" i="3"/>
  <c r="C5720" i="3"/>
  <c r="C5721" i="3"/>
  <c r="C5722" i="3"/>
  <c r="C5723" i="3"/>
  <c r="C5724" i="3"/>
  <c r="C5725" i="3"/>
  <c r="C5726" i="3"/>
  <c r="C5727" i="3"/>
  <c r="C5728" i="3"/>
  <c r="C5729" i="3"/>
  <c r="C5730" i="3"/>
  <c r="C5731" i="3"/>
  <c r="C5732" i="3"/>
  <c r="C5733" i="3"/>
  <c r="C5734" i="3"/>
  <c r="C5735" i="3"/>
  <c r="C5736" i="3"/>
  <c r="C5737" i="3"/>
  <c r="C5738" i="3"/>
  <c r="C5739" i="3"/>
  <c r="C5740" i="3"/>
  <c r="C5741" i="3"/>
  <c r="C5742" i="3"/>
  <c r="C5743" i="3"/>
  <c r="C5744" i="3"/>
  <c r="C5745" i="3"/>
  <c r="C5746" i="3"/>
  <c r="C5747" i="3"/>
  <c r="C5748" i="3"/>
  <c r="C5749" i="3"/>
  <c r="C5750" i="3"/>
  <c r="C5751" i="3"/>
  <c r="C5752" i="3"/>
  <c r="C5753" i="3"/>
  <c r="C5754" i="3"/>
  <c r="C5755" i="3"/>
  <c r="C5756" i="3"/>
  <c r="C5757" i="3"/>
  <c r="C5758" i="3"/>
  <c r="C5759" i="3"/>
  <c r="C5760" i="3"/>
  <c r="C5761" i="3"/>
  <c r="C5762" i="3"/>
  <c r="C5763" i="3"/>
  <c r="C5764" i="3"/>
  <c r="C5765" i="3"/>
  <c r="C5766" i="3"/>
  <c r="C5767" i="3"/>
  <c r="C5768" i="3"/>
  <c r="C5769" i="3"/>
  <c r="C5770" i="3"/>
  <c r="C5771" i="3"/>
  <c r="C5772" i="3"/>
  <c r="C5773" i="3"/>
  <c r="C5774" i="3"/>
  <c r="C5775" i="3"/>
  <c r="C5776" i="3"/>
  <c r="C5777" i="3"/>
  <c r="C5778" i="3"/>
  <c r="C5779" i="3"/>
  <c r="C5780" i="3"/>
  <c r="C5781" i="3"/>
  <c r="C5782" i="3"/>
  <c r="C5783" i="3"/>
  <c r="C5784" i="3"/>
  <c r="C5785" i="3"/>
  <c r="C5786" i="3"/>
  <c r="C5787" i="3"/>
  <c r="C5788" i="3"/>
  <c r="C5789" i="3"/>
  <c r="C5790" i="3"/>
  <c r="C5791" i="3"/>
  <c r="C5792" i="3"/>
  <c r="C5793" i="3"/>
  <c r="C5794" i="3"/>
  <c r="C5795" i="3"/>
  <c r="C5796" i="3"/>
  <c r="C5797" i="3"/>
  <c r="C5798" i="3"/>
  <c r="C5799" i="3"/>
  <c r="C5800" i="3"/>
  <c r="C5801" i="3"/>
  <c r="C5802" i="3"/>
  <c r="C5803" i="3"/>
  <c r="C5804" i="3"/>
  <c r="C5805" i="3"/>
  <c r="C5806" i="3"/>
  <c r="C5807" i="3"/>
  <c r="C5808" i="3"/>
  <c r="C5809" i="3"/>
  <c r="C5810" i="3"/>
  <c r="C5811" i="3"/>
  <c r="C5812" i="3"/>
  <c r="C5813" i="3"/>
  <c r="C5814" i="3"/>
  <c r="C5815" i="3"/>
  <c r="C5816" i="3"/>
  <c r="C5817" i="3"/>
  <c r="C5818" i="3"/>
  <c r="C5819" i="3"/>
  <c r="C5820" i="3"/>
  <c r="C5821" i="3"/>
  <c r="C5822" i="3"/>
  <c r="C5823" i="3"/>
  <c r="C5824" i="3"/>
  <c r="C5825" i="3"/>
  <c r="C5826" i="3"/>
  <c r="C5827" i="3"/>
  <c r="C5828" i="3"/>
  <c r="C5829" i="3"/>
  <c r="C5830" i="3"/>
  <c r="C5831" i="3"/>
  <c r="C5832" i="3"/>
  <c r="C5833" i="3"/>
  <c r="C5834" i="3"/>
  <c r="C5835" i="3"/>
  <c r="C5836" i="3"/>
  <c r="C5837" i="3"/>
  <c r="C5838" i="3"/>
  <c r="C5839" i="3"/>
  <c r="C5840" i="3"/>
  <c r="C5841" i="3"/>
  <c r="C5842" i="3"/>
  <c r="C5843" i="3"/>
  <c r="C5844" i="3"/>
  <c r="C5845" i="3"/>
  <c r="C5846" i="3"/>
  <c r="C5847" i="3"/>
  <c r="C5848" i="3"/>
  <c r="C5849" i="3"/>
  <c r="C5850" i="3"/>
  <c r="C5851" i="3"/>
  <c r="C5852" i="3"/>
  <c r="C5853" i="3"/>
  <c r="C5854" i="3"/>
  <c r="C5855" i="3"/>
  <c r="C5856" i="3"/>
  <c r="C5857" i="3"/>
  <c r="C5858" i="3"/>
  <c r="C5859" i="3"/>
  <c r="C5860" i="3"/>
  <c r="C5861" i="3"/>
  <c r="C5862" i="3"/>
  <c r="C5863" i="3"/>
  <c r="C5864" i="3"/>
  <c r="C5865" i="3"/>
  <c r="C5866" i="3"/>
  <c r="C5867" i="3"/>
  <c r="C5868" i="3"/>
  <c r="C5869" i="3"/>
  <c r="C5870" i="3"/>
  <c r="C5871" i="3"/>
  <c r="C5872" i="3"/>
  <c r="C5873" i="3"/>
  <c r="C5874" i="3"/>
  <c r="C5875" i="3"/>
  <c r="C5876" i="3"/>
  <c r="C5877" i="3"/>
  <c r="C5878" i="3"/>
  <c r="C5879" i="3"/>
  <c r="C5880" i="3"/>
  <c r="C5881" i="3"/>
  <c r="C5882" i="3"/>
  <c r="C5883" i="3"/>
  <c r="C5884" i="3"/>
  <c r="C5885" i="3"/>
  <c r="C5886" i="3"/>
  <c r="C5887" i="3"/>
  <c r="C5888" i="3"/>
  <c r="C5889" i="3"/>
  <c r="C5890" i="3"/>
  <c r="C5891" i="3"/>
  <c r="C5892" i="3"/>
  <c r="C5893" i="3"/>
  <c r="C5894" i="3"/>
  <c r="C5895" i="3"/>
  <c r="C5896" i="3"/>
  <c r="C5897" i="3"/>
  <c r="C5898" i="3"/>
  <c r="C5899" i="3"/>
  <c r="C5900" i="3"/>
  <c r="C5901" i="3"/>
  <c r="C5902" i="3"/>
  <c r="C5903" i="3"/>
  <c r="C5904" i="3"/>
  <c r="C5905" i="3"/>
  <c r="C5906" i="3"/>
  <c r="C5907" i="3"/>
  <c r="C5908" i="3"/>
  <c r="C5909" i="3"/>
  <c r="C5910" i="3"/>
  <c r="C5911" i="3"/>
  <c r="C5912" i="3"/>
  <c r="C5913" i="3"/>
  <c r="C5914" i="3"/>
  <c r="C5915" i="3"/>
  <c r="C5916" i="3"/>
  <c r="C5917" i="3"/>
  <c r="C5918" i="3"/>
  <c r="C5919" i="3"/>
  <c r="C5920" i="3"/>
  <c r="C5921" i="3"/>
  <c r="C5922" i="3"/>
  <c r="C5923" i="3"/>
  <c r="C5924" i="3"/>
  <c r="C5925" i="3"/>
  <c r="C5926" i="3"/>
  <c r="C5927" i="3"/>
  <c r="C5928" i="3"/>
  <c r="C5929" i="3"/>
  <c r="C5930" i="3"/>
  <c r="C5931" i="3"/>
  <c r="C5932" i="3"/>
  <c r="C5933" i="3"/>
  <c r="C5934" i="3"/>
  <c r="C5935" i="3"/>
  <c r="C5936" i="3"/>
  <c r="C5937" i="3"/>
  <c r="C5938" i="3"/>
  <c r="C5939" i="3"/>
  <c r="C5940" i="3"/>
  <c r="C5941" i="3"/>
  <c r="C5942" i="3"/>
  <c r="C5943" i="3"/>
  <c r="C5944" i="3"/>
  <c r="C5945" i="3"/>
  <c r="C5946" i="3"/>
  <c r="C5947" i="3"/>
  <c r="C5948" i="3"/>
  <c r="C5949" i="3"/>
  <c r="C5950" i="3"/>
  <c r="C5951" i="3"/>
  <c r="C5952" i="3"/>
  <c r="C5953" i="3"/>
  <c r="C5954" i="3"/>
  <c r="C5955" i="3"/>
  <c r="C5956" i="3"/>
  <c r="C5957" i="3"/>
  <c r="C5958" i="3"/>
  <c r="C5959" i="3"/>
  <c r="C5960" i="3"/>
  <c r="C5961" i="3"/>
  <c r="C5962" i="3"/>
  <c r="C5963" i="3"/>
  <c r="C5964" i="3"/>
  <c r="C5965" i="3"/>
  <c r="C5966" i="3"/>
  <c r="C5967" i="3"/>
  <c r="C5968" i="3"/>
  <c r="C5969" i="3"/>
  <c r="C5970" i="3"/>
  <c r="C5971" i="3"/>
  <c r="C5972" i="3"/>
  <c r="C5973" i="3"/>
  <c r="C5974" i="3"/>
  <c r="C5975" i="3"/>
  <c r="C5976" i="3"/>
  <c r="C5977" i="3"/>
  <c r="C5978" i="3"/>
  <c r="C5979" i="3"/>
  <c r="C5980" i="3"/>
  <c r="C5981" i="3"/>
  <c r="C5982" i="3"/>
  <c r="C5983" i="3"/>
  <c r="C5984" i="3"/>
  <c r="C5985" i="3"/>
  <c r="C5986" i="3"/>
  <c r="C5987" i="3"/>
  <c r="C5988" i="3"/>
  <c r="C5989" i="3"/>
  <c r="C5990" i="3"/>
  <c r="C5991" i="3"/>
  <c r="C5992" i="3"/>
  <c r="C5993" i="3"/>
  <c r="C5994" i="3"/>
  <c r="C5995" i="3"/>
  <c r="C5996" i="3"/>
  <c r="C5997" i="3"/>
  <c r="C5998" i="3"/>
  <c r="C5999" i="3"/>
  <c r="C6000" i="3"/>
  <c r="C6001" i="3"/>
  <c r="C6002" i="3"/>
  <c r="C6003" i="3"/>
  <c r="C6004" i="3"/>
  <c r="C6005" i="3"/>
  <c r="C6006" i="3"/>
  <c r="C6007" i="3"/>
  <c r="C6008" i="3"/>
  <c r="C6009" i="3"/>
  <c r="C6010" i="3"/>
  <c r="C6011" i="3"/>
  <c r="C6012" i="3"/>
  <c r="C6013" i="3"/>
  <c r="C6014" i="3"/>
  <c r="C6015" i="3"/>
  <c r="C6016" i="3"/>
  <c r="C6017" i="3"/>
  <c r="C6018" i="3"/>
  <c r="C6019" i="3"/>
  <c r="C6020" i="3"/>
  <c r="C6021" i="3"/>
  <c r="C6022" i="3"/>
  <c r="C6023" i="3"/>
  <c r="C6024" i="3"/>
  <c r="C6025" i="3"/>
  <c r="C6026" i="3"/>
  <c r="C6027" i="3"/>
  <c r="C6028" i="3"/>
  <c r="C6029" i="3"/>
  <c r="C6030" i="3"/>
  <c r="C6031" i="3"/>
  <c r="C6032" i="3"/>
  <c r="C6033" i="3"/>
  <c r="C6034" i="3"/>
  <c r="C6035" i="3"/>
  <c r="C6036" i="3"/>
  <c r="C6037" i="3"/>
  <c r="C6038" i="3"/>
  <c r="C6039" i="3"/>
  <c r="C6040" i="3"/>
  <c r="C6041" i="3"/>
  <c r="C6042" i="3"/>
  <c r="C6043" i="3"/>
  <c r="C6044" i="3"/>
  <c r="C6045" i="3"/>
  <c r="C6046" i="3"/>
  <c r="C6047" i="3"/>
  <c r="C6048" i="3"/>
  <c r="C6049" i="3"/>
  <c r="C6050" i="3"/>
  <c r="C6051" i="3"/>
  <c r="C6052" i="3"/>
  <c r="C6053" i="3"/>
  <c r="C6054" i="3"/>
  <c r="C6055" i="3"/>
  <c r="C6056" i="3"/>
  <c r="C6057" i="3"/>
  <c r="C6058" i="3"/>
  <c r="C6059" i="3"/>
  <c r="C6060" i="3"/>
  <c r="C6061" i="3"/>
  <c r="C6062" i="3"/>
  <c r="C6063" i="3"/>
  <c r="C6064" i="3"/>
  <c r="C6065" i="3"/>
  <c r="C6066" i="3"/>
  <c r="C6067" i="3"/>
  <c r="C6068" i="3"/>
  <c r="C6069" i="3"/>
  <c r="C6070" i="3"/>
  <c r="C6071" i="3"/>
  <c r="C6072" i="3"/>
  <c r="C6073" i="3"/>
  <c r="C6074" i="3"/>
  <c r="C6075" i="3"/>
  <c r="C6076" i="3"/>
  <c r="C6077" i="3"/>
  <c r="C6078" i="3"/>
  <c r="C6079" i="3"/>
  <c r="C6080" i="3"/>
  <c r="C6081" i="3"/>
  <c r="C6082" i="3"/>
  <c r="C6083" i="3"/>
  <c r="C6084" i="3"/>
  <c r="C6085" i="3"/>
  <c r="C6086" i="3"/>
  <c r="C6087" i="3"/>
  <c r="C6088" i="3"/>
  <c r="C6089" i="3"/>
  <c r="C6090" i="3"/>
  <c r="C6091" i="3"/>
  <c r="C6092" i="3"/>
  <c r="C6093" i="3"/>
  <c r="C6094" i="3"/>
  <c r="C6095" i="3"/>
  <c r="C6096" i="3"/>
  <c r="C6097" i="3"/>
  <c r="C6098" i="3"/>
  <c r="C6099" i="3"/>
  <c r="C6100" i="3"/>
  <c r="C6101" i="3"/>
  <c r="C6102" i="3"/>
  <c r="C6103" i="3"/>
  <c r="C6104" i="3"/>
  <c r="C6105" i="3"/>
  <c r="C6106" i="3"/>
  <c r="C6107" i="3"/>
  <c r="C6108" i="3"/>
  <c r="C6109" i="3"/>
  <c r="C6110" i="3"/>
  <c r="C6111" i="3"/>
  <c r="C6112" i="3"/>
  <c r="C6113" i="3"/>
  <c r="C6114" i="3"/>
  <c r="C6115" i="3"/>
  <c r="C6116" i="3"/>
  <c r="C6117" i="3"/>
  <c r="C6118" i="3"/>
  <c r="C6119" i="3"/>
  <c r="C6120" i="3"/>
  <c r="C6121" i="3"/>
  <c r="C6122" i="3"/>
  <c r="C6123" i="3"/>
  <c r="C6124" i="3"/>
  <c r="C6125" i="3"/>
  <c r="C6126" i="3"/>
  <c r="C6127" i="3"/>
  <c r="C6128" i="3"/>
  <c r="C6129" i="3"/>
  <c r="C6130" i="3"/>
  <c r="C6131" i="3"/>
  <c r="C6132" i="3"/>
  <c r="C6133" i="3"/>
  <c r="C6134" i="3"/>
  <c r="C6135" i="3"/>
  <c r="C6136" i="3"/>
  <c r="C6137" i="3"/>
  <c r="C6138" i="3"/>
  <c r="C6139" i="3"/>
  <c r="C6140" i="3"/>
  <c r="C6141" i="3"/>
  <c r="C6142" i="3"/>
  <c r="C6143" i="3"/>
  <c r="C6144" i="3"/>
  <c r="C6145" i="3"/>
  <c r="C6146" i="3"/>
  <c r="C6147" i="3"/>
  <c r="C6148" i="3"/>
  <c r="C6149" i="3"/>
  <c r="C6150" i="3"/>
  <c r="C6151" i="3"/>
  <c r="C6152" i="3"/>
  <c r="C6153" i="3"/>
  <c r="C6154" i="3"/>
  <c r="C6155" i="3"/>
  <c r="C6156" i="3"/>
  <c r="C6157" i="3"/>
  <c r="C6158" i="3"/>
  <c r="C6159" i="3"/>
  <c r="C6160" i="3"/>
  <c r="C6161" i="3"/>
  <c r="C6162" i="3"/>
  <c r="C6163" i="3"/>
  <c r="C6164" i="3"/>
  <c r="C6165" i="3"/>
  <c r="C6166" i="3"/>
  <c r="C6167" i="3"/>
  <c r="C6168" i="3"/>
  <c r="C6169" i="3"/>
  <c r="C6170" i="3"/>
  <c r="C6171" i="3"/>
  <c r="C6172" i="3"/>
  <c r="C6173" i="3"/>
  <c r="C6174" i="3"/>
  <c r="C6175" i="3"/>
  <c r="C6176" i="3"/>
  <c r="C6177" i="3"/>
  <c r="C6178" i="3"/>
  <c r="C6179" i="3"/>
  <c r="C6180" i="3"/>
  <c r="C6181" i="3"/>
  <c r="C6182" i="3"/>
  <c r="C6183" i="3"/>
  <c r="C6184" i="3"/>
  <c r="C6185" i="3"/>
  <c r="C6186" i="3"/>
  <c r="C6187" i="3"/>
  <c r="C6188" i="3"/>
  <c r="C6189" i="3"/>
  <c r="C6190" i="3"/>
  <c r="C6191" i="3"/>
  <c r="C6192" i="3"/>
  <c r="C6193" i="3"/>
  <c r="C6194" i="3"/>
  <c r="C6195" i="3"/>
  <c r="C6196" i="3"/>
  <c r="C6197" i="3"/>
  <c r="C6198" i="3"/>
  <c r="C6199" i="3"/>
  <c r="C6200" i="3"/>
  <c r="C6201" i="3"/>
  <c r="C6202" i="3"/>
  <c r="C6203" i="3"/>
  <c r="C6204" i="3"/>
  <c r="C6205" i="3"/>
  <c r="C6206" i="3"/>
  <c r="C6207" i="3"/>
  <c r="C6208" i="3"/>
  <c r="C6209" i="3"/>
  <c r="C6210" i="3"/>
  <c r="C6211" i="3"/>
  <c r="C6212" i="3"/>
  <c r="C6213" i="3"/>
  <c r="C6214" i="3"/>
  <c r="C6215" i="3"/>
  <c r="C6216" i="3"/>
  <c r="C6217" i="3"/>
  <c r="C6218" i="3"/>
  <c r="C6219" i="3"/>
  <c r="C6220" i="3"/>
  <c r="C6221" i="3"/>
  <c r="C6222" i="3"/>
  <c r="C6223" i="3"/>
  <c r="C6224" i="3"/>
  <c r="C6225" i="3"/>
  <c r="C6226" i="3"/>
  <c r="C6227" i="3"/>
  <c r="C6228" i="3"/>
  <c r="C6229" i="3"/>
  <c r="C6230" i="3"/>
  <c r="C6231" i="3"/>
  <c r="C6232" i="3"/>
  <c r="C6233" i="3"/>
  <c r="C6234" i="3"/>
  <c r="C6235" i="3"/>
  <c r="C6236" i="3"/>
  <c r="C6237" i="3"/>
  <c r="C6238" i="3"/>
  <c r="C6239" i="3"/>
  <c r="C6240" i="3"/>
  <c r="C6241" i="3"/>
  <c r="C6242" i="3"/>
  <c r="C6243" i="3"/>
  <c r="C6244" i="3"/>
  <c r="C6245" i="3"/>
  <c r="C6246" i="3"/>
  <c r="C6247" i="3"/>
  <c r="C6248" i="3"/>
  <c r="C6249" i="3"/>
  <c r="C6250" i="3"/>
  <c r="C6251" i="3"/>
  <c r="C6252" i="3"/>
  <c r="C6253" i="3"/>
  <c r="C6254" i="3"/>
  <c r="C6255" i="3"/>
  <c r="C6256" i="3"/>
  <c r="C6257" i="3"/>
  <c r="C6258" i="3"/>
  <c r="C6259" i="3"/>
  <c r="C6260" i="3"/>
  <c r="C6261" i="3"/>
  <c r="C6262" i="3"/>
  <c r="C6263" i="3"/>
  <c r="C6264" i="3"/>
  <c r="C6265" i="3"/>
  <c r="C6266" i="3"/>
  <c r="C6267" i="3"/>
  <c r="C6268" i="3"/>
  <c r="C6269" i="3"/>
  <c r="C6270" i="3"/>
  <c r="C6271" i="3"/>
  <c r="C6272" i="3"/>
  <c r="C6273" i="3"/>
  <c r="C6274" i="3"/>
  <c r="C6275" i="3"/>
  <c r="C6276" i="3"/>
  <c r="C6277" i="3"/>
  <c r="C6278" i="3"/>
  <c r="C6279" i="3"/>
  <c r="C6280" i="3"/>
  <c r="C6281" i="3"/>
  <c r="C6282" i="3"/>
  <c r="C6283" i="3"/>
  <c r="C6284" i="3"/>
  <c r="C6285" i="3"/>
  <c r="C6286" i="3"/>
  <c r="C6287" i="3"/>
  <c r="C6288" i="3"/>
  <c r="C6289" i="3"/>
  <c r="C6290" i="3"/>
  <c r="C6291" i="3"/>
  <c r="C6292" i="3"/>
  <c r="C6293" i="3"/>
  <c r="C6294" i="3"/>
  <c r="C6295" i="3"/>
  <c r="C6296" i="3"/>
  <c r="C6297" i="3"/>
  <c r="C6298" i="3"/>
  <c r="C6299" i="3"/>
  <c r="C6300" i="3"/>
  <c r="C6301" i="3"/>
  <c r="C6302" i="3"/>
  <c r="C6303" i="3"/>
  <c r="C6304" i="3"/>
  <c r="C6305" i="3"/>
  <c r="C6306" i="3"/>
  <c r="C6307" i="3"/>
  <c r="C6308" i="3"/>
  <c r="C6309" i="3"/>
  <c r="C6310" i="3"/>
  <c r="C6311" i="3"/>
  <c r="C6312" i="3"/>
  <c r="C6313" i="3"/>
  <c r="C6314" i="3"/>
  <c r="C6315" i="3"/>
  <c r="C6316" i="3"/>
  <c r="C6317" i="3"/>
  <c r="C6318" i="3"/>
  <c r="C6319" i="3"/>
  <c r="C6320" i="3"/>
  <c r="C6321" i="3"/>
  <c r="C6322" i="3"/>
  <c r="C6323" i="3"/>
  <c r="C6324" i="3"/>
  <c r="C6325" i="3"/>
  <c r="C6326" i="3"/>
  <c r="C6327" i="3"/>
  <c r="C6328" i="3"/>
  <c r="C6329" i="3"/>
  <c r="C6330" i="3"/>
  <c r="C6331" i="3"/>
  <c r="C6332" i="3"/>
  <c r="C6333" i="3"/>
  <c r="C6334" i="3"/>
  <c r="C6335" i="3"/>
  <c r="C6336" i="3"/>
  <c r="C6337" i="3"/>
  <c r="C6338" i="3"/>
  <c r="C6339" i="3"/>
  <c r="C6340" i="3"/>
  <c r="C6341" i="3"/>
  <c r="C6342" i="3"/>
  <c r="C6343" i="3"/>
  <c r="C6344" i="3"/>
  <c r="C6345" i="3"/>
  <c r="C6346" i="3"/>
  <c r="C6347" i="3"/>
  <c r="C6348" i="3"/>
  <c r="C6349" i="3"/>
  <c r="C6350" i="3"/>
  <c r="C6351" i="3"/>
  <c r="C6352" i="3"/>
  <c r="C6353" i="3"/>
  <c r="C6354" i="3"/>
  <c r="C6355" i="3"/>
  <c r="C6356" i="3"/>
  <c r="C6357" i="3"/>
  <c r="C6358" i="3"/>
  <c r="C6359" i="3"/>
  <c r="C6360" i="3"/>
  <c r="C6361" i="3"/>
  <c r="C6362" i="3"/>
  <c r="C6363" i="3"/>
  <c r="C6364" i="3"/>
  <c r="C6365" i="3"/>
  <c r="C6366" i="3"/>
  <c r="C6367" i="3"/>
  <c r="C6368" i="3"/>
  <c r="C6369" i="3"/>
  <c r="C6370" i="3"/>
  <c r="C6371" i="3"/>
  <c r="C6372" i="3"/>
  <c r="C6373" i="3"/>
  <c r="C6374" i="3"/>
  <c r="C6375" i="3"/>
  <c r="C6376" i="3"/>
  <c r="C6377" i="3"/>
  <c r="C6378" i="3"/>
  <c r="C6379" i="3"/>
  <c r="C6380" i="3"/>
  <c r="C6381" i="3"/>
  <c r="C6382" i="3"/>
  <c r="C6383" i="3"/>
  <c r="C6384" i="3"/>
  <c r="C6385" i="3"/>
  <c r="C6386" i="3"/>
  <c r="C6387" i="3"/>
  <c r="C6388" i="3"/>
  <c r="C6389" i="3"/>
  <c r="C6390" i="3"/>
  <c r="C6391" i="3"/>
  <c r="C6392" i="3"/>
  <c r="C6393" i="3"/>
  <c r="C6394" i="3"/>
  <c r="C6395" i="3"/>
  <c r="C6396" i="3"/>
  <c r="C6397" i="3"/>
  <c r="C6398" i="3"/>
  <c r="C6399" i="3"/>
  <c r="C6400" i="3"/>
  <c r="C6401" i="3"/>
  <c r="C6402" i="3"/>
  <c r="C6403" i="3"/>
  <c r="C6404" i="3"/>
  <c r="C6405" i="3"/>
  <c r="C6406" i="3"/>
  <c r="C6407" i="3"/>
  <c r="C6408" i="3"/>
  <c r="C6409" i="3"/>
  <c r="C6410" i="3"/>
  <c r="C6411" i="3"/>
  <c r="C6412" i="3"/>
  <c r="C6413" i="3"/>
  <c r="C6414" i="3"/>
  <c r="C6415" i="3"/>
  <c r="C6416" i="3"/>
  <c r="C6417" i="3"/>
  <c r="C6418" i="3"/>
  <c r="C6419" i="3"/>
  <c r="C6420" i="3"/>
  <c r="C6421" i="3"/>
  <c r="C6422" i="3"/>
  <c r="C6423" i="3"/>
  <c r="C6424" i="3"/>
  <c r="C6425" i="3"/>
  <c r="C6426" i="3"/>
  <c r="C6427" i="3"/>
  <c r="C6428" i="3"/>
  <c r="C6429" i="3"/>
  <c r="C6430" i="3"/>
  <c r="C6431" i="3"/>
  <c r="C6432" i="3"/>
  <c r="C6433" i="3"/>
  <c r="C6434" i="3"/>
  <c r="C6435" i="3"/>
  <c r="C6436" i="3"/>
  <c r="C6437" i="3"/>
  <c r="C6438" i="3"/>
  <c r="C6439" i="3"/>
  <c r="C6440" i="3"/>
  <c r="C6441" i="3"/>
  <c r="C6442" i="3"/>
  <c r="C6443" i="3"/>
  <c r="C6444" i="3"/>
  <c r="C6445" i="3"/>
  <c r="C6446" i="3"/>
  <c r="C6447" i="3"/>
  <c r="C6448" i="3"/>
  <c r="C6449" i="3"/>
  <c r="C6450" i="3"/>
  <c r="C6451" i="3"/>
  <c r="C6452" i="3"/>
  <c r="C6453" i="3"/>
  <c r="C6454" i="3"/>
  <c r="C6455" i="3"/>
  <c r="C6456" i="3"/>
  <c r="C6457" i="3"/>
  <c r="C6458" i="3"/>
  <c r="C6459" i="3"/>
  <c r="C6460" i="3"/>
  <c r="C6461" i="3"/>
  <c r="C6462" i="3"/>
  <c r="C6463" i="3"/>
  <c r="C6464" i="3"/>
  <c r="C6465" i="3"/>
  <c r="C6466" i="3"/>
  <c r="C6467" i="3"/>
  <c r="C6468" i="3"/>
  <c r="C6469" i="3"/>
  <c r="C6470" i="3"/>
  <c r="C6471" i="3"/>
  <c r="C6472" i="3"/>
  <c r="C6473" i="3"/>
  <c r="C6474" i="3"/>
  <c r="C6475" i="3"/>
  <c r="C6476" i="3"/>
  <c r="C6477" i="3"/>
  <c r="C6478" i="3"/>
  <c r="C6479" i="3"/>
  <c r="C6480" i="3"/>
  <c r="C6481" i="3"/>
  <c r="C6482" i="3"/>
  <c r="C6483" i="3"/>
  <c r="C6484" i="3"/>
  <c r="C6485" i="3"/>
  <c r="C6486" i="3"/>
  <c r="C6487" i="3"/>
  <c r="C6488" i="3"/>
  <c r="C6489" i="3"/>
  <c r="C6490" i="3"/>
  <c r="C6491" i="3"/>
  <c r="C6492" i="3"/>
  <c r="C6493" i="3"/>
  <c r="C6494" i="3"/>
  <c r="C6495" i="3"/>
  <c r="C6496" i="3"/>
  <c r="C6497" i="3"/>
  <c r="C6498" i="3"/>
  <c r="C6499" i="3"/>
  <c r="C6500" i="3"/>
  <c r="C6501" i="3"/>
  <c r="C6502" i="3"/>
  <c r="C6503" i="3"/>
  <c r="C6504" i="3"/>
  <c r="C6505" i="3"/>
  <c r="C6506" i="3"/>
  <c r="C6507" i="3"/>
  <c r="C6508" i="3"/>
  <c r="C6509" i="3"/>
  <c r="C6510" i="3"/>
  <c r="C6511" i="3"/>
  <c r="C6512" i="3"/>
  <c r="C6513" i="3"/>
  <c r="C6514" i="3"/>
  <c r="C6515" i="3"/>
  <c r="C6516" i="3"/>
  <c r="C6517" i="3"/>
  <c r="C6518" i="3"/>
  <c r="C6519" i="3"/>
  <c r="C6520" i="3"/>
  <c r="C6521" i="3"/>
  <c r="C6522" i="3"/>
  <c r="C6523" i="3"/>
  <c r="C6524" i="3"/>
  <c r="C6525" i="3"/>
  <c r="C6526" i="3"/>
  <c r="C6527" i="3"/>
  <c r="C6528" i="3"/>
  <c r="C6529" i="3"/>
  <c r="C6530" i="3"/>
  <c r="C6531" i="3"/>
  <c r="C6532" i="3"/>
  <c r="C6533" i="3"/>
  <c r="C6534" i="3"/>
  <c r="C6535" i="3"/>
  <c r="C6536" i="3"/>
  <c r="C6537" i="3"/>
  <c r="C6538" i="3"/>
  <c r="C6539" i="3"/>
  <c r="C6540" i="3"/>
  <c r="C6541" i="3"/>
  <c r="C6542" i="3"/>
  <c r="C6543" i="3"/>
  <c r="C6544" i="3"/>
  <c r="C6545" i="3"/>
  <c r="C6546" i="3"/>
  <c r="C6547" i="3"/>
  <c r="C6548" i="3"/>
  <c r="C6549" i="3"/>
  <c r="C6550" i="3"/>
  <c r="C6551" i="3"/>
  <c r="C6552" i="3"/>
  <c r="C6553" i="3"/>
  <c r="C6554" i="3"/>
  <c r="C6555" i="3"/>
  <c r="C6556" i="3"/>
  <c r="C6557" i="3"/>
  <c r="C6558" i="3"/>
  <c r="C6559" i="3"/>
  <c r="C6560" i="3"/>
  <c r="C6561" i="3"/>
  <c r="C6562" i="3"/>
  <c r="C6563" i="3"/>
  <c r="C6564" i="3"/>
  <c r="C6565" i="3"/>
  <c r="C6566" i="3"/>
  <c r="C6567" i="3"/>
  <c r="C6568" i="3"/>
  <c r="C6569" i="3"/>
  <c r="C6570" i="3"/>
  <c r="C6571" i="3"/>
  <c r="C6572" i="3"/>
  <c r="C6573" i="3"/>
  <c r="C6574" i="3"/>
  <c r="C6575" i="3"/>
  <c r="C6576" i="3"/>
  <c r="C6577" i="3"/>
  <c r="C6578" i="3"/>
  <c r="C6579" i="3"/>
  <c r="C6580" i="3"/>
  <c r="C6581" i="3"/>
  <c r="C6582" i="3"/>
  <c r="C6583" i="3"/>
  <c r="C6584" i="3"/>
  <c r="C6585" i="3"/>
  <c r="C6586" i="3"/>
  <c r="C6587" i="3"/>
  <c r="C6588" i="3"/>
  <c r="C6589" i="3"/>
  <c r="C6590" i="3"/>
  <c r="C6591" i="3"/>
  <c r="C6592" i="3"/>
  <c r="C6593" i="3"/>
  <c r="C6594" i="3"/>
  <c r="C6595" i="3"/>
  <c r="C6596" i="3"/>
  <c r="C6597" i="3"/>
  <c r="C6598" i="3"/>
  <c r="C6599" i="3"/>
  <c r="C6600" i="3"/>
  <c r="C6601" i="3"/>
  <c r="C6602" i="3"/>
  <c r="C6603" i="3"/>
  <c r="C6604" i="3"/>
  <c r="C6605" i="3"/>
  <c r="C6606" i="3"/>
  <c r="C6607" i="3"/>
  <c r="C6608" i="3"/>
  <c r="C6609" i="3"/>
  <c r="C6610" i="3"/>
  <c r="C6611" i="3"/>
  <c r="C6612" i="3"/>
  <c r="C6613" i="3"/>
  <c r="C6614" i="3"/>
  <c r="C6615" i="3"/>
  <c r="C6616" i="3"/>
  <c r="C6617" i="3"/>
  <c r="C6618" i="3"/>
  <c r="C6619" i="3"/>
  <c r="C6620" i="3"/>
  <c r="C6621" i="3"/>
  <c r="C6622" i="3"/>
  <c r="C6623" i="3"/>
  <c r="C6624" i="3"/>
  <c r="C6625" i="3"/>
  <c r="C6626" i="3"/>
  <c r="C6627" i="3"/>
  <c r="C6628" i="3"/>
  <c r="C6629" i="3"/>
  <c r="C6630" i="3"/>
  <c r="C6631" i="3"/>
  <c r="C6632" i="3"/>
  <c r="C6633" i="3"/>
  <c r="C6634" i="3"/>
  <c r="C6635" i="3"/>
  <c r="C6636" i="3"/>
  <c r="C6637" i="3"/>
  <c r="C6638" i="3"/>
  <c r="C6639" i="3"/>
  <c r="C6640" i="3"/>
  <c r="C6641" i="3"/>
  <c r="C6642" i="3"/>
  <c r="C6643" i="3"/>
  <c r="C6644" i="3"/>
  <c r="C6645" i="3"/>
  <c r="C6646" i="3"/>
  <c r="C6647" i="3"/>
  <c r="C6648" i="3"/>
  <c r="C6649" i="3"/>
  <c r="C6650" i="3"/>
  <c r="C6651" i="3"/>
  <c r="C6652" i="3"/>
  <c r="C6653" i="3"/>
  <c r="C6654" i="3"/>
  <c r="C6655" i="3"/>
  <c r="C6656" i="3"/>
  <c r="C6657" i="3"/>
  <c r="C6658" i="3"/>
  <c r="C6659" i="3"/>
  <c r="C6660" i="3"/>
  <c r="C6661" i="3"/>
  <c r="C6662" i="3"/>
  <c r="C6663" i="3"/>
  <c r="C6664" i="3"/>
  <c r="C6665" i="3"/>
  <c r="C6666" i="3"/>
  <c r="C6667" i="3"/>
  <c r="C6668" i="3"/>
  <c r="C6669" i="3"/>
  <c r="C6670" i="3"/>
  <c r="C6671" i="3"/>
  <c r="C6672" i="3"/>
  <c r="C6673" i="3"/>
  <c r="C6674" i="3"/>
  <c r="C6675" i="3"/>
  <c r="C6676" i="3"/>
  <c r="C6677" i="3"/>
  <c r="C6678" i="3"/>
  <c r="C6679" i="3"/>
  <c r="C6680" i="3"/>
  <c r="C6681" i="3"/>
  <c r="C6682" i="3"/>
  <c r="C6683" i="3"/>
  <c r="C6684" i="3"/>
  <c r="C6685" i="3"/>
  <c r="C6686" i="3"/>
  <c r="C6687" i="3"/>
  <c r="C6688" i="3"/>
  <c r="C6689" i="3"/>
  <c r="C6690" i="3"/>
  <c r="C6691" i="3"/>
  <c r="C6692" i="3"/>
  <c r="C6693" i="3"/>
  <c r="C6694" i="3"/>
  <c r="C6695" i="3"/>
  <c r="C6696" i="3"/>
  <c r="C6697" i="3"/>
  <c r="C6698" i="3"/>
  <c r="C6699" i="3"/>
  <c r="C6700" i="3"/>
  <c r="C6701" i="3"/>
  <c r="C6702" i="3"/>
  <c r="C6703" i="3"/>
  <c r="C6704" i="3"/>
  <c r="C6705" i="3"/>
  <c r="C6706" i="3"/>
  <c r="C6707" i="3"/>
  <c r="C6708" i="3"/>
  <c r="C6709" i="3"/>
  <c r="C6710" i="3"/>
  <c r="C6711" i="3"/>
  <c r="C6712" i="3"/>
  <c r="C6713" i="3"/>
  <c r="C6714" i="3"/>
  <c r="C6715" i="3"/>
  <c r="C6716" i="3"/>
  <c r="C6717" i="3"/>
  <c r="C6718" i="3"/>
  <c r="C6719" i="3"/>
  <c r="C6720" i="3"/>
  <c r="C6721" i="3"/>
  <c r="C6722" i="3"/>
  <c r="C6723" i="3"/>
  <c r="C6724" i="3"/>
  <c r="C6725" i="3"/>
  <c r="C6726" i="3"/>
  <c r="C6727" i="3"/>
  <c r="C6728" i="3"/>
  <c r="C6729" i="3"/>
  <c r="C6730" i="3"/>
  <c r="C6731" i="3"/>
  <c r="C6732" i="3"/>
  <c r="C6733" i="3"/>
  <c r="C6734" i="3"/>
  <c r="C6735" i="3"/>
  <c r="C6736" i="3"/>
  <c r="C6737" i="3"/>
  <c r="C6738" i="3"/>
  <c r="C6739" i="3"/>
  <c r="C6740" i="3"/>
  <c r="C6741" i="3"/>
  <c r="C6742" i="3"/>
  <c r="C6743" i="3"/>
  <c r="C6744" i="3"/>
  <c r="C6745" i="3"/>
  <c r="C6746" i="3"/>
  <c r="C6747" i="3"/>
  <c r="C6748" i="3"/>
  <c r="C6749" i="3"/>
  <c r="C6750" i="3"/>
  <c r="C6751" i="3"/>
  <c r="C6752" i="3"/>
  <c r="C6753" i="3"/>
  <c r="C6754" i="3"/>
  <c r="C6755" i="3"/>
  <c r="C6756" i="3"/>
  <c r="C6757" i="3"/>
  <c r="C6758" i="3"/>
  <c r="C6759" i="3"/>
  <c r="C6760" i="3"/>
  <c r="C6761" i="3"/>
  <c r="C6762" i="3"/>
  <c r="C6763" i="3"/>
  <c r="C6764" i="3"/>
  <c r="C6765" i="3"/>
  <c r="C6766" i="3"/>
  <c r="C6767" i="3"/>
  <c r="C6768" i="3"/>
  <c r="C6769" i="3"/>
  <c r="C6770" i="3"/>
  <c r="C6771" i="3"/>
  <c r="C6772" i="3"/>
  <c r="C6773" i="3"/>
  <c r="C6774" i="3"/>
  <c r="C6775" i="3"/>
  <c r="C6776" i="3"/>
  <c r="C6777" i="3"/>
  <c r="C6778" i="3"/>
  <c r="C6779" i="3"/>
  <c r="C6780" i="3"/>
  <c r="C6781" i="3"/>
  <c r="C6782" i="3"/>
  <c r="C6783" i="3"/>
  <c r="C6784" i="3"/>
  <c r="C6785" i="3"/>
  <c r="C6786" i="3"/>
  <c r="C6787" i="3"/>
  <c r="C6788" i="3"/>
  <c r="C6789" i="3"/>
  <c r="C6790" i="3"/>
  <c r="C6791" i="3"/>
  <c r="C6792" i="3"/>
  <c r="C6793" i="3"/>
  <c r="C6794" i="3"/>
  <c r="C6795" i="3"/>
  <c r="C6796" i="3"/>
  <c r="C6797" i="3"/>
  <c r="C6798" i="3"/>
  <c r="C6799" i="3"/>
  <c r="C6800" i="3"/>
  <c r="C6801" i="3"/>
  <c r="C6802" i="3"/>
  <c r="C6803" i="3"/>
  <c r="C6804" i="3"/>
  <c r="C6805" i="3"/>
  <c r="C6806" i="3"/>
  <c r="C6807" i="3"/>
  <c r="C6808" i="3"/>
  <c r="C6809" i="3"/>
  <c r="C6810" i="3"/>
  <c r="C6811" i="3"/>
  <c r="C6812" i="3"/>
  <c r="C6813" i="3"/>
  <c r="C6814" i="3"/>
  <c r="C6815" i="3"/>
  <c r="C6816" i="3"/>
  <c r="C6817" i="3"/>
  <c r="C6818" i="3"/>
  <c r="C6819" i="3"/>
  <c r="C6820" i="3"/>
  <c r="C6821" i="3"/>
  <c r="C6822" i="3"/>
  <c r="C6823" i="3"/>
  <c r="C6824" i="3"/>
  <c r="C6825" i="3"/>
  <c r="C6826" i="3"/>
  <c r="C6827" i="3"/>
  <c r="C6828" i="3"/>
  <c r="C6829" i="3"/>
  <c r="C6830" i="3"/>
  <c r="C6831" i="3"/>
  <c r="C6832" i="3"/>
  <c r="C6833" i="3"/>
  <c r="C6834" i="3"/>
  <c r="C6835" i="3"/>
  <c r="C6836" i="3"/>
  <c r="C6837" i="3"/>
  <c r="C6838" i="3"/>
  <c r="C6839" i="3"/>
  <c r="C6840" i="3"/>
  <c r="C6841" i="3"/>
  <c r="C6842" i="3"/>
  <c r="C6843" i="3"/>
  <c r="C6844" i="3"/>
  <c r="C6845" i="3"/>
  <c r="C6846" i="3"/>
  <c r="C6847" i="3"/>
  <c r="C6848" i="3"/>
  <c r="C6849" i="3"/>
  <c r="C6850" i="3"/>
  <c r="C6851" i="3"/>
  <c r="C6852" i="3"/>
  <c r="C6853" i="3"/>
  <c r="C6854" i="3"/>
  <c r="C6855" i="3"/>
  <c r="C6856" i="3"/>
  <c r="C6857" i="3"/>
  <c r="C6858" i="3"/>
  <c r="C6859" i="3"/>
  <c r="C6860" i="3"/>
  <c r="C6861" i="3"/>
  <c r="C6862" i="3"/>
  <c r="C6863" i="3"/>
  <c r="C6864" i="3"/>
  <c r="C6865" i="3"/>
  <c r="C6866" i="3"/>
  <c r="C6867" i="3"/>
  <c r="C6868" i="3"/>
  <c r="C6869" i="3"/>
  <c r="C6870" i="3"/>
  <c r="C6871" i="3"/>
  <c r="C6872" i="3"/>
  <c r="C6873" i="3"/>
  <c r="C6874" i="3"/>
  <c r="C6875" i="3"/>
  <c r="C6876" i="3"/>
  <c r="C6877" i="3"/>
  <c r="C6878" i="3"/>
  <c r="C6879" i="3"/>
  <c r="C6880" i="3"/>
  <c r="C6881" i="3"/>
  <c r="C6882" i="3"/>
  <c r="C6883" i="3"/>
  <c r="C6884" i="3"/>
  <c r="C6885" i="3"/>
  <c r="C6886" i="3"/>
  <c r="C6887" i="3"/>
  <c r="C6888" i="3"/>
  <c r="C6889" i="3"/>
  <c r="C6890" i="3"/>
  <c r="C6891" i="3"/>
  <c r="C6892" i="3"/>
  <c r="C6893" i="3"/>
  <c r="C6894" i="3"/>
  <c r="C6895" i="3"/>
  <c r="C6896" i="3"/>
  <c r="C6897" i="3"/>
  <c r="C6898" i="3"/>
  <c r="C6899" i="3"/>
  <c r="C6900" i="3"/>
  <c r="C6901" i="3"/>
  <c r="C6902" i="3"/>
  <c r="C6903" i="3"/>
  <c r="C6904" i="3"/>
  <c r="C6905" i="3"/>
  <c r="C6906" i="3"/>
  <c r="C6907" i="3"/>
  <c r="C6908" i="3"/>
  <c r="C6909" i="3"/>
  <c r="C6910" i="3"/>
  <c r="C6911" i="3"/>
  <c r="C6912" i="3"/>
  <c r="C6913" i="3"/>
  <c r="C6914" i="3"/>
  <c r="C6915" i="3"/>
  <c r="C6916" i="3"/>
  <c r="C6917" i="3"/>
  <c r="C6918" i="3"/>
  <c r="C6919" i="3"/>
  <c r="C6920" i="3"/>
  <c r="C6921" i="3"/>
  <c r="C6922" i="3"/>
  <c r="C6923" i="3"/>
  <c r="C6924" i="3"/>
  <c r="C6925" i="3"/>
  <c r="C6926" i="3"/>
  <c r="C6927" i="3"/>
  <c r="C6928" i="3"/>
  <c r="C6929" i="3"/>
  <c r="C6930" i="3"/>
  <c r="C6931" i="3"/>
  <c r="C6932" i="3"/>
  <c r="C6933" i="3"/>
  <c r="C6934" i="3"/>
  <c r="C6935" i="3"/>
  <c r="C6936" i="3"/>
  <c r="C6937" i="3"/>
  <c r="C6938" i="3"/>
  <c r="C6939" i="3"/>
  <c r="C6940" i="3"/>
  <c r="C6941" i="3"/>
  <c r="C6942" i="3"/>
  <c r="C6943" i="3"/>
  <c r="C6944" i="3"/>
  <c r="C6945" i="3"/>
  <c r="C6946" i="3"/>
  <c r="C6947" i="3"/>
  <c r="C6948" i="3"/>
  <c r="C6949" i="3"/>
  <c r="C6950" i="3"/>
  <c r="C6951" i="3"/>
  <c r="C6952" i="3"/>
  <c r="C6953" i="3"/>
  <c r="C6954" i="3"/>
  <c r="C6955" i="3"/>
  <c r="C6956" i="3"/>
  <c r="C6957" i="3"/>
  <c r="C6958" i="3"/>
  <c r="C6959" i="3"/>
  <c r="C6960" i="3"/>
  <c r="C6961" i="3"/>
  <c r="C6962" i="3"/>
  <c r="C6963" i="3"/>
  <c r="C6964" i="3"/>
  <c r="C6965" i="3"/>
  <c r="C6966" i="3"/>
  <c r="C6967" i="3"/>
  <c r="C6968" i="3"/>
  <c r="C6969" i="3"/>
  <c r="C6970" i="3"/>
  <c r="C6971" i="3"/>
  <c r="C6972" i="3"/>
  <c r="C6973" i="3"/>
  <c r="C6974" i="3"/>
  <c r="C6975" i="3"/>
  <c r="C6976" i="3"/>
  <c r="C6977" i="3"/>
  <c r="C6978" i="3"/>
  <c r="C6979" i="3"/>
  <c r="C6980" i="3"/>
  <c r="C6981" i="3"/>
  <c r="C6982" i="3"/>
  <c r="C6983" i="3"/>
  <c r="C6984" i="3"/>
  <c r="C6985" i="3"/>
  <c r="C6986" i="3"/>
  <c r="C6987" i="3"/>
  <c r="C6988" i="3"/>
  <c r="C6989" i="3"/>
  <c r="C6990" i="3"/>
  <c r="C6991" i="3"/>
  <c r="C6992" i="3"/>
  <c r="C6993" i="3"/>
  <c r="C6994" i="3"/>
  <c r="C6995" i="3"/>
  <c r="C6996" i="3"/>
  <c r="C6997" i="3"/>
  <c r="C6998" i="3"/>
  <c r="C6999" i="3"/>
  <c r="C7000" i="3"/>
  <c r="C7001" i="3"/>
  <c r="C7002" i="3"/>
  <c r="C7003" i="3"/>
  <c r="C7004" i="3"/>
  <c r="C7005" i="3"/>
  <c r="C7006" i="3"/>
  <c r="C7007" i="3"/>
  <c r="C7008" i="3"/>
  <c r="C7009" i="3"/>
  <c r="C7010" i="3"/>
  <c r="C7011" i="3"/>
  <c r="C7012" i="3"/>
  <c r="C7013" i="3"/>
  <c r="C7014" i="3"/>
  <c r="C7015" i="3"/>
  <c r="C7016" i="3"/>
  <c r="C7017" i="3"/>
  <c r="C7018" i="3"/>
  <c r="C7019" i="3"/>
  <c r="C7020" i="3"/>
  <c r="C7021" i="3"/>
  <c r="C7022" i="3"/>
  <c r="C7023" i="3"/>
  <c r="C7024" i="3"/>
  <c r="C7025" i="3"/>
  <c r="C7026" i="3"/>
  <c r="C7027" i="3"/>
  <c r="C7028" i="3"/>
  <c r="C7029" i="3"/>
  <c r="C7030" i="3"/>
  <c r="C7031" i="3"/>
  <c r="C7032" i="3"/>
  <c r="C7033" i="3"/>
  <c r="C7034" i="3"/>
  <c r="C7035" i="3"/>
  <c r="C7036" i="3"/>
  <c r="C7037" i="3"/>
  <c r="C7038" i="3"/>
  <c r="C7039" i="3"/>
  <c r="C7040" i="3"/>
  <c r="C7041" i="3"/>
  <c r="C7042" i="3"/>
  <c r="C7043" i="3"/>
  <c r="C7044" i="3"/>
  <c r="C7045" i="3"/>
  <c r="C7046" i="3"/>
  <c r="C7047" i="3"/>
  <c r="C7048" i="3"/>
  <c r="C7049" i="3"/>
  <c r="C7050" i="3"/>
  <c r="C7051" i="3"/>
  <c r="C7052" i="3"/>
  <c r="C7053" i="3"/>
  <c r="C7054" i="3"/>
  <c r="C7055" i="3"/>
  <c r="C7056" i="3"/>
  <c r="C7057" i="3"/>
  <c r="C7058" i="3"/>
  <c r="C7059" i="3"/>
  <c r="C7060" i="3"/>
  <c r="C7061" i="3"/>
  <c r="C7062" i="3"/>
  <c r="C7063" i="3"/>
  <c r="C7064" i="3"/>
  <c r="C7065" i="3"/>
  <c r="C7066" i="3"/>
  <c r="C7067" i="3"/>
  <c r="C7068" i="3"/>
  <c r="C7069" i="3"/>
  <c r="C7070" i="3"/>
  <c r="C7071" i="3"/>
  <c r="C7072" i="3"/>
  <c r="C7073" i="3"/>
  <c r="C7074" i="3"/>
  <c r="C7075" i="3"/>
  <c r="C7076" i="3"/>
  <c r="C7077" i="3"/>
  <c r="C7078" i="3"/>
  <c r="C7079" i="3"/>
  <c r="C7080" i="3"/>
  <c r="C7081" i="3"/>
  <c r="C7082" i="3"/>
  <c r="C7083" i="3"/>
  <c r="C7084" i="3"/>
  <c r="C7085" i="3"/>
  <c r="C7086" i="3"/>
  <c r="C7087" i="3"/>
  <c r="C7088" i="3"/>
  <c r="C7089" i="3"/>
  <c r="C7090" i="3"/>
  <c r="C7091" i="3"/>
  <c r="C7092" i="3"/>
  <c r="C7093" i="3"/>
  <c r="C7094" i="3"/>
  <c r="C7095" i="3"/>
  <c r="C7096" i="3"/>
  <c r="C7097" i="3"/>
  <c r="C7098" i="3"/>
  <c r="C7099" i="3"/>
  <c r="C7100" i="3"/>
  <c r="C7101" i="3"/>
  <c r="C7102" i="3"/>
  <c r="C7103" i="3"/>
  <c r="C7104" i="3"/>
  <c r="C7105" i="3"/>
  <c r="C7106" i="3"/>
  <c r="C7107" i="3"/>
  <c r="C7108" i="3"/>
  <c r="C7109" i="3"/>
  <c r="C7110" i="3"/>
  <c r="C7111" i="3"/>
  <c r="C7112" i="3"/>
  <c r="C7113" i="3"/>
  <c r="C7114" i="3"/>
  <c r="C7115" i="3"/>
  <c r="C7116" i="3"/>
  <c r="C7117" i="3"/>
  <c r="C7118" i="3"/>
  <c r="C7119" i="3"/>
  <c r="C7120" i="3"/>
  <c r="C7121" i="3"/>
  <c r="C7122" i="3"/>
  <c r="C7123" i="3"/>
  <c r="C7124" i="3"/>
  <c r="C7125" i="3"/>
  <c r="C7126" i="3"/>
  <c r="C7127" i="3"/>
  <c r="C7128" i="3"/>
  <c r="C7129" i="3"/>
  <c r="C7130" i="3"/>
  <c r="C7131" i="3"/>
  <c r="C7132" i="3"/>
  <c r="C7133" i="3"/>
  <c r="C7134" i="3"/>
  <c r="C7135" i="3"/>
  <c r="C7136" i="3"/>
  <c r="C7137" i="3"/>
  <c r="C7138" i="3"/>
  <c r="C7139" i="3"/>
  <c r="C7140" i="3"/>
  <c r="C7141" i="3"/>
  <c r="C7142" i="3"/>
  <c r="C7143" i="3"/>
  <c r="C7144" i="3"/>
  <c r="C7145" i="3"/>
  <c r="C7146" i="3"/>
  <c r="C7147" i="3"/>
  <c r="C7148" i="3"/>
  <c r="C7149" i="3"/>
  <c r="C7150" i="3"/>
  <c r="C7151" i="3"/>
  <c r="C7152" i="3"/>
  <c r="C7153" i="3"/>
  <c r="C7154" i="3"/>
  <c r="C7155" i="3"/>
  <c r="C7156" i="3"/>
  <c r="C7157" i="3"/>
  <c r="C7158" i="3"/>
  <c r="C7159" i="3"/>
  <c r="C7160" i="3"/>
  <c r="C7161" i="3"/>
  <c r="C7162" i="3"/>
  <c r="C7163" i="3"/>
  <c r="C7164" i="3"/>
  <c r="C7165" i="3"/>
  <c r="C7166" i="3"/>
  <c r="C7167" i="3"/>
  <c r="C7168" i="3"/>
  <c r="C7169" i="3"/>
  <c r="C7170" i="3"/>
  <c r="C7171" i="3"/>
  <c r="C7172" i="3"/>
  <c r="C7173" i="3"/>
  <c r="C7174" i="3"/>
  <c r="C7175" i="3"/>
  <c r="C7176" i="3"/>
  <c r="C7177" i="3"/>
  <c r="C7178" i="3"/>
  <c r="C7179" i="3"/>
  <c r="C7180" i="3"/>
  <c r="C7181" i="3"/>
  <c r="C7182" i="3"/>
  <c r="C7183" i="3"/>
  <c r="C7184" i="3"/>
  <c r="C7185" i="3"/>
  <c r="C7186" i="3"/>
  <c r="C7187" i="3"/>
  <c r="C7188" i="3"/>
  <c r="C7189" i="3"/>
  <c r="C7190" i="3"/>
  <c r="C7191" i="3"/>
  <c r="C7192" i="3"/>
  <c r="C7193" i="3"/>
  <c r="C7194" i="3"/>
  <c r="C7195" i="3"/>
  <c r="C7196" i="3"/>
  <c r="C7197" i="3"/>
  <c r="C7198" i="3"/>
  <c r="C7199" i="3"/>
  <c r="C7200" i="3"/>
  <c r="C7201" i="3"/>
  <c r="C7202" i="3"/>
  <c r="C7203" i="3"/>
  <c r="C7204" i="3"/>
  <c r="C7205" i="3"/>
  <c r="C7206" i="3"/>
  <c r="C7207" i="3"/>
  <c r="C7208" i="3"/>
  <c r="C7209" i="3"/>
  <c r="C7210" i="3"/>
  <c r="C7211" i="3"/>
  <c r="C7212" i="3"/>
  <c r="C7213" i="3"/>
  <c r="C7214" i="3"/>
  <c r="C7215" i="3"/>
  <c r="C7216" i="3"/>
  <c r="C7217" i="3"/>
  <c r="C7218" i="3"/>
  <c r="C7219" i="3"/>
  <c r="C7220" i="3"/>
  <c r="C7221" i="3"/>
  <c r="C7222" i="3"/>
  <c r="C7223" i="3"/>
  <c r="C7224" i="3"/>
  <c r="C7225" i="3"/>
  <c r="C7226" i="3"/>
  <c r="C7227" i="3"/>
  <c r="C7228" i="3"/>
  <c r="C7229" i="3"/>
  <c r="C7230" i="3"/>
  <c r="C7231" i="3"/>
  <c r="C7232" i="3"/>
  <c r="C7233" i="3"/>
  <c r="C7234" i="3"/>
  <c r="C7235" i="3"/>
  <c r="C7236" i="3"/>
  <c r="C7237" i="3"/>
  <c r="C7238" i="3"/>
  <c r="C7239" i="3"/>
  <c r="C7240" i="3"/>
  <c r="C7241" i="3"/>
  <c r="C7242" i="3"/>
  <c r="C7243" i="3"/>
  <c r="C7244" i="3"/>
  <c r="C7245" i="3"/>
  <c r="C7246" i="3"/>
  <c r="C7247" i="3"/>
  <c r="C7248" i="3"/>
  <c r="C7249" i="3"/>
  <c r="C7250" i="3"/>
  <c r="C7251" i="3"/>
  <c r="C7252" i="3"/>
  <c r="C7253" i="3"/>
  <c r="C7254" i="3"/>
  <c r="C7255" i="3"/>
  <c r="C7256" i="3"/>
  <c r="C7257" i="3"/>
  <c r="C7258" i="3"/>
  <c r="C7259" i="3"/>
  <c r="C7260" i="3"/>
  <c r="C7261" i="3"/>
  <c r="C7262" i="3"/>
  <c r="C7263" i="3"/>
  <c r="C7264" i="3"/>
  <c r="C7265" i="3"/>
  <c r="C7266" i="3"/>
  <c r="C7267" i="3"/>
  <c r="C7268" i="3"/>
  <c r="C7269" i="3"/>
  <c r="C7270" i="3"/>
  <c r="C7271" i="3"/>
  <c r="C7272" i="3"/>
  <c r="C7273" i="3"/>
  <c r="C7274" i="3"/>
  <c r="C7275" i="3"/>
  <c r="C7276" i="3"/>
  <c r="C7277" i="3"/>
  <c r="C7278" i="3"/>
  <c r="C7279" i="3"/>
  <c r="C7280" i="3"/>
  <c r="C7281" i="3"/>
  <c r="C7282" i="3"/>
  <c r="C7283" i="3"/>
  <c r="C7284" i="3"/>
  <c r="C7285" i="3"/>
  <c r="C7286" i="3"/>
  <c r="C7287" i="3"/>
  <c r="C7288" i="3"/>
  <c r="C7289" i="3"/>
  <c r="C7290" i="3"/>
  <c r="C7291" i="3"/>
  <c r="C7292" i="3"/>
  <c r="C7293" i="3"/>
  <c r="C7294" i="3"/>
  <c r="C7295" i="3"/>
  <c r="C7296" i="3"/>
  <c r="C7297" i="3"/>
  <c r="C7298" i="3"/>
  <c r="C7299" i="3"/>
  <c r="C7300" i="3"/>
  <c r="C7301" i="3"/>
  <c r="C7302" i="3"/>
  <c r="C7303" i="3"/>
  <c r="C7304" i="3"/>
  <c r="C7305" i="3"/>
  <c r="C7306" i="3"/>
  <c r="C7307" i="3"/>
  <c r="C7308" i="3"/>
  <c r="C7309" i="3"/>
  <c r="C7310" i="3"/>
  <c r="C7311" i="3"/>
  <c r="C7312" i="3"/>
  <c r="C7313" i="3"/>
  <c r="C7314" i="3"/>
  <c r="C7315" i="3"/>
  <c r="C7316" i="3"/>
  <c r="C7317" i="3"/>
  <c r="C7318" i="3"/>
  <c r="C7319" i="3"/>
  <c r="C7320" i="3"/>
  <c r="C7321" i="3"/>
  <c r="C7322" i="3"/>
  <c r="C7323" i="3"/>
  <c r="C7324" i="3"/>
  <c r="C7325" i="3"/>
  <c r="C7326" i="3"/>
  <c r="C7327" i="3"/>
  <c r="C7328" i="3"/>
  <c r="C7329" i="3"/>
  <c r="C7330" i="3"/>
  <c r="C7331" i="3"/>
  <c r="C7332" i="3"/>
  <c r="C7333" i="3"/>
  <c r="C7334" i="3"/>
  <c r="C7335" i="3"/>
  <c r="C7336" i="3"/>
  <c r="C7337" i="3"/>
  <c r="C7338" i="3"/>
  <c r="C7339" i="3"/>
  <c r="C7340" i="3"/>
  <c r="C7341" i="3"/>
  <c r="C7342" i="3"/>
  <c r="C7343" i="3"/>
  <c r="C7344" i="3"/>
  <c r="C7345" i="3"/>
  <c r="C7346" i="3"/>
  <c r="C7347" i="3"/>
  <c r="C7348" i="3"/>
  <c r="C7349" i="3"/>
  <c r="C7350" i="3"/>
  <c r="C7351" i="3"/>
  <c r="C7352" i="3"/>
  <c r="C7353" i="3"/>
  <c r="C7354" i="3"/>
  <c r="C7355" i="3"/>
  <c r="C7356" i="3"/>
  <c r="C7357" i="3"/>
  <c r="C7358" i="3"/>
  <c r="C7359" i="3"/>
  <c r="C7360" i="3"/>
  <c r="C7361" i="3"/>
  <c r="C7362" i="3"/>
  <c r="C7363" i="3"/>
  <c r="C7364" i="3"/>
  <c r="C7365" i="3"/>
  <c r="C7366" i="3"/>
  <c r="C7367" i="3"/>
  <c r="C7368" i="3"/>
  <c r="C7369" i="3"/>
  <c r="C7370" i="3"/>
  <c r="C7371" i="3"/>
  <c r="C7372" i="3"/>
  <c r="C7373" i="3"/>
  <c r="C7374" i="3"/>
  <c r="C7375" i="3"/>
  <c r="C7376" i="3"/>
  <c r="C7377" i="3"/>
  <c r="C7378" i="3"/>
  <c r="C7379" i="3"/>
  <c r="C7380" i="3"/>
  <c r="C7381" i="3"/>
  <c r="C7382" i="3"/>
  <c r="C7383" i="3"/>
  <c r="C7384" i="3"/>
  <c r="C7385" i="3"/>
  <c r="C7386" i="3"/>
  <c r="C7387" i="3"/>
  <c r="C7388" i="3"/>
  <c r="C7389" i="3"/>
  <c r="C7390" i="3"/>
  <c r="C7391" i="3"/>
  <c r="C7392" i="3"/>
  <c r="C7393" i="3"/>
  <c r="C7394" i="3"/>
  <c r="C7395" i="3"/>
  <c r="C7396" i="3"/>
  <c r="C7397" i="3"/>
  <c r="C7398" i="3"/>
  <c r="C7399" i="3"/>
  <c r="C7400" i="3"/>
  <c r="C7401" i="3"/>
  <c r="C7402" i="3"/>
  <c r="C7403" i="3"/>
  <c r="C7404" i="3"/>
  <c r="C7405" i="3"/>
  <c r="C7406" i="3"/>
  <c r="C7407" i="3"/>
  <c r="C7408" i="3"/>
  <c r="C7409" i="3"/>
  <c r="C7410" i="3"/>
  <c r="C7411" i="3"/>
  <c r="C7412" i="3"/>
  <c r="C7413" i="3"/>
  <c r="C7414" i="3"/>
  <c r="C7415" i="3"/>
  <c r="C7416" i="3"/>
  <c r="C7417" i="3"/>
  <c r="C7418" i="3"/>
  <c r="C7419" i="3"/>
  <c r="C7420" i="3"/>
  <c r="C7421" i="3"/>
  <c r="C7422" i="3"/>
  <c r="C7423" i="3"/>
  <c r="C7424" i="3"/>
  <c r="C7425" i="3"/>
  <c r="C7426" i="3"/>
  <c r="C7427" i="3"/>
  <c r="C7428" i="3"/>
  <c r="C7429" i="3"/>
  <c r="C7430" i="3"/>
  <c r="C7431" i="3"/>
  <c r="C7432" i="3"/>
  <c r="C7433" i="3"/>
  <c r="C7434" i="3"/>
  <c r="C7435" i="3"/>
  <c r="C7436" i="3"/>
  <c r="C7437" i="3"/>
  <c r="C7438" i="3"/>
  <c r="C7439" i="3"/>
  <c r="C7440" i="3"/>
  <c r="C7441" i="3"/>
  <c r="C7442" i="3"/>
  <c r="C7443" i="3"/>
  <c r="C7444" i="3"/>
  <c r="C7445" i="3"/>
  <c r="C7446" i="3"/>
  <c r="C7447" i="3"/>
  <c r="C7448" i="3"/>
  <c r="C7449" i="3"/>
  <c r="C7450" i="3"/>
  <c r="C7451" i="3"/>
  <c r="C7452" i="3"/>
  <c r="C7453" i="3"/>
  <c r="C7454" i="3"/>
  <c r="C7455" i="3"/>
  <c r="C7456" i="3"/>
  <c r="C7457" i="3"/>
  <c r="C7458" i="3"/>
  <c r="C7459" i="3"/>
  <c r="C7460" i="3"/>
  <c r="C7461" i="3"/>
  <c r="C7462" i="3"/>
  <c r="C7463" i="3"/>
  <c r="C7464" i="3"/>
  <c r="C7465" i="3"/>
  <c r="C7466" i="3"/>
  <c r="C7467" i="3"/>
  <c r="C7468" i="3"/>
  <c r="C7469" i="3"/>
  <c r="C7470" i="3"/>
  <c r="C7471" i="3"/>
  <c r="C7472" i="3"/>
  <c r="C7473" i="3"/>
  <c r="C7474" i="3"/>
  <c r="C7475" i="3"/>
  <c r="C7476" i="3"/>
  <c r="C7477" i="3"/>
  <c r="C7478" i="3"/>
  <c r="C7479" i="3"/>
  <c r="C7480" i="3"/>
  <c r="C7481" i="3"/>
  <c r="C7482" i="3"/>
  <c r="C7483" i="3"/>
  <c r="C7484" i="3"/>
  <c r="C7485" i="3"/>
  <c r="C7486" i="3"/>
  <c r="C7487" i="3"/>
  <c r="C7488" i="3"/>
  <c r="C7489" i="3"/>
  <c r="C7490" i="3"/>
  <c r="C7491" i="3"/>
  <c r="C7492" i="3"/>
  <c r="C7493" i="3"/>
  <c r="C7494" i="3"/>
  <c r="C7495" i="3"/>
  <c r="C7496" i="3"/>
  <c r="C7497" i="3"/>
  <c r="C7498" i="3"/>
  <c r="C7499" i="3"/>
  <c r="C7500" i="3"/>
  <c r="C7501" i="3"/>
  <c r="C7502" i="3"/>
  <c r="C7503" i="3"/>
  <c r="C7504" i="3"/>
  <c r="C7505" i="3"/>
  <c r="C7506" i="3"/>
  <c r="C7507" i="3"/>
  <c r="C7508" i="3"/>
  <c r="C7509" i="3"/>
  <c r="C7510" i="3"/>
  <c r="C7511" i="3"/>
  <c r="C7512" i="3"/>
  <c r="C7513" i="3"/>
  <c r="C7514" i="3"/>
  <c r="C7515" i="3"/>
  <c r="C7516" i="3"/>
  <c r="C7517" i="3"/>
  <c r="C7518" i="3"/>
  <c r="C7519" i="3"/>
  <c r="C7520" i="3"/>
  <c r="C7521" i="3"/>
  <c r="C7522" i="3"/>
  <c r="C7523" i="3"/>
  <c r="C7524" i="3"/>
  <c r="C7525" i="3"/>
  <c r="C7526" i="3"/>
  <c r="C7527" i="3"/>
  <c r="C7528" i="3"/>
  <c r="C7529" i="3"/>
  <c r="C7530" i="3"/>
  <c r="C7531" i="3"/>
  <c r="C7532" i="3"/>
  <c r="C7533" i="3"/>
  <c r="C7534" i="3"/>
  <c r="C7535" i="3"/>
  <c r="C7536" i="3"/>
  <c r="C7537" i="3"/>
  <c r="C7538" i="3"/>
  <c r="C7539" i="3"/>
  <c r="C7540" i="3"/>
  <c r="C7541" i="3"/>
  <c r="C7542" i="3"/>
  <c r="C7543" i="3"/>
  <c r="C7544" i="3"/>
  <c r="C7545" i="3"/>
  <c r="C7546" i="3"/>
  <c r="C7547" i="3"/>
  <c r="C7548" i="3"/>
  <c r="C7549" i="3"/>
  <c r="C7550" i="3"/>
  <c r="C7551" i="3"/>
  <c r="C7552" i="3"/>
  <c r="C7553" i="3"/>
  <c r="C7554" i="3"/>
  <c r="C7555" i="3"/>
  <c r="C7556" i="3"/>
  <c r="C7557" i="3"/>
  <c r="C7558" i="3"/>
  <c r="C7559" i="3"/>
  <c r="C7560" i="3"/>
  <c r="C7561" i="3"/>
  <c r="C7562" i="3"/>
  <c r="C7563" i="3"/>
  <c r="C7564" i="3"/>
  <c r="C7565" i="3"/>
  <c r="C7566" i="3"/>
  <c r="C7567" i="3"/>
  <c r="C7568" i="3"/>
  <c r="C7569" i="3"/>
  <c r="C7570" i="3"/>
  <c r="C7571" i="3"/>
  <c r="C7572" i="3"/>
  <c r="C7573" i="3"/>
  <c r="C7574" i="3"/>
  <c r="C7575" i="3"/>
  <c r="C7576" i="3"/>
  <c r="C7577" i="3"/>
  <c r="C7578" i="3"/>
  <c r="C7579" i="3"/>
  <c r="C7580" i="3"/>
  <c r="C7581" i="3"/>
  <c r="C7582" i="3"/>
  <c r="C7583" i="3"/>
  <c r="C7584" i="3"/>
  <c r="C7585" i="3"/>
  <c r="C7586" i="3"/>
  <c r="C7587" i="3"/>
  <c r="C7588" i="3"/>
  <c r="C7589" i="3"/>
  <c r="C7590" i="3"/>
  <c r="C7591" i="3"/>
  <c r="C7592" i="3"/>
  <c r="C7593" i="3"/>
  <c r="C7594" i="3"/>
  <c r="C7595" i="3"/>
  <c r="C7596" i="3"/>
  <c r="C7597" i="3"/>
  <c r="C7598" i="3"/>
  <c r="C7599" i="3"/>
  <c r="C7600" i="3"/>
  <c r="C7601" i="3"/>
  <c r="C7602" i="3"/>
  <c r="C7603" i="3"/>
  <c r="C7604" i="3"/>
  <c r="C7605" i="3"/>
  <c r="C7606" i="3"/>
  <c r="C7607" i="3"/>
  <c r="C7608" i="3"/>
  <c r="C7609" i="3"/>
  <c r="C7610" i="3"/>
  <c r="C7611" i="3"/>
  <c r="C7612" i="3"/>
  <c r="C7613" i="3"/>
  <c r="C7614" i="3"/>
  <c r="C7615" i="3"/>
  <c r="C7616" i="3"/>
  <c r="C7617" i="3"/>
  <c r="C7618" i="3"/>
  <c r="C7619" i="3"/>
  <c r="C7620" i="3"/>
  <c r="C7621" i="3"/>
  <c r="C7622" i="3"/>
  <c r="C7623" i="3"/>
  <c r="C7624" i="3"/>
  <c r="C7625" i="3"/>
  <c r="C7626" i="3"/>
  <c r="C7627" i="3"/>
  <c r="C7628" i="3"/>
  <c r="C7629" i="3"/>
  <c r="C7630" i="3"/>
  <c r="C7631" i="3"/>
  <c r="C7632" i="3"/>
  <c r="C7633" i="3"/>
  <c r="C7634" i="3"/>
  <c r="C7635" i="3"/>
  <c r="C7636" i="3"/>
  <c r="C7637" i="3"/>
  <c r="C7638" i="3"/>
  <c r="C7639" i="3"/>
  <c r="C7640" i="3"/>
  <c r="C7641" i="3"/>
  <c r="C7642" i="3"/>
  <c r="C7643" i="3"/>
  <c r="C7644" i="3"/>
  <c r="C7645" i="3"/>
  <c r="C7646" i="3"/>
  <c r="C7647" i="3"/>
  <c r="C7648" i="3"/>
  <c r="C7649" i="3"/>
  <c r="C7650" i="3"/>
  <c r="C7651" i="3"/>
  <c r="C7652" i="3"/>
  <c r="C7653" i="3"/>
  <c r="C7654" i="3"/>
  <c r="C7655" i="3"/>
  <c r="C7656" i="3"/>
  <c r="C7657" i="3"/>
  <c r="C7658" i="3"/>
  <c r="C7659" i="3"/>
  <c r="C7660" i="3"/>
  <c r="C7661" i="3"/>
  <c r="C7662" i="3"/>
  <c r="C7663" i="3"/>
  <c r="C7664" i="3"/>
  <c r="C7665" i="3"/>
  <c r="C7666" i="3"/>
  <c r="C7667" i="3"/>
  <c r="C7668" i="3"/>
  <c r="C7669" i="3"/>
  <c r="C7670" i="3"/>
  <c r="C7671" i="3"/>
  <c r="C7672" i="3"/>
  <c r="C7673" i="3"/>
  <c r="C7674" i="3"/>
  <c r="C7675" i="3"/>
  <c r="C7676" i="3"/>
  <c r="C7677" i="3"/>
  <c r="C7678" i="3"/>
  <c r="C7679" i="3"/>
  <c r="C7680" i="3"/>
  <c r="C7681" i="3"/>
  <c r="C7682" i="3"/>
  <c r="C7683" i="3"/>
  <c r="C7684" i="3"/>
  <c r="C7685" i="3"/>
  <c r="C7686" i="3"/>
  <c r="C7687" i="3"/>
  <c r="C7688" i="3"/>
  <c r="C7689" i="3"/>
  <c r="C7690" i="3"/>
  <c r="C7691" i="3"/>
  <c r="C7692" i="3"/>
  <c r="C7693" i="3"/>
  <c r="C7694" i="3"/>
  <c r="C7695" i="3"/>
  <c r="C7696" i="3"/>
  <c r="C7697" i="3"/>
  <c r="C7698" i="3"/>
  <c r="C7699" i="3"/>
  <c r="C7700" i="3"/>
  <c r="C7701" i="3"/>
  <c r="C7702" i="3"/>
  <c r="C7703" i="3"/>
  <c r="C7704" i="3"/>
  <c r="C7705" i="3"/>
  <c r="C7706" i="3"/>
  <c r="C7707" i="3"/>
  <c r="C7708" i="3"/>
  <c r="C7709" i="3"/>
  <c r="C7710" i="3"/>
  <c r="C7711" i="3"/>
  <c r="C7712" i="3"/>
  <c r="C7713" i="3"/>
  <c r="C7714" i="3"/>
  <c r="C7715" i="3"/>
  <c r="C7716" i="3"/>
  <c r="C7717" i="3"/>
  <c r="C7718" i="3"/>
  <c r="C7719" i="3"/>
  <c r="C7720" i="3"/>
  <c r="C7721" i="3"/>
  <c r="C7722" i="3"/>
  <c r="C7723" i="3"/>
  <c r="C7724" i="3"/>
  <c r="C7725" i="3"/>
  <c r="C7726" i="3"/>
  <c r="C7727" i="3"/>
  <c r="C7728" i="3"/>
  <c r="C7729" i="3"/>
  <c r="C7730" i="3"/>
  <c r="C7731" i="3"/>
  <c r="C7732" i="3"/>
  <c r="C7733" i="3"/>
  <c r="C7734" i="3"/>
  <c r="C7735" i="3"/>
  <c r="C7736" i="3"/>
  <c r="C7737" i="3"/>
  <c r="C7738" i="3"/>
  <c r="C7739" i="3"/>
  <c r="C7740" i="3"/>
  <c r="C7741" i="3"/>
  <c r="C7742" i="3"/>
  <c r="C7743" i="3"/>
  <c r="C7744" i="3"/>
  <c r="C7745" i="3"/>
  <c r="C7746" i="3"/>
  <c r="C7747" i="3"/>
  <c r="C7748" i="3"/>
  <c r="C7749" i="3"/>
  <c r="C7750" i="3"/>
  <c r="C7751" i="3"/>
  <c r="C7752" i="3"/>
  <c r="C7753" i="3"/>
  <c r="C7754" i="3"/>
  <c r="C7755" i="3"/>
  <c r="C7756" i="3"/>
  <c r="C7757" i="3"/>
  <c r="C7758" i="3"/>
  <c r="C7759" i="3"/>
  <c r="C7760" i="3"/>
  <c r="C7761" i="3"/>
  <c r="C7762" i="3"/>
  <c r="C7763" i="3"/>
  <c r="C7764" i="3"/>
  <c r="C7765" i="3"/>
  <c r="C7766" i="3"/>
  <c r="C7767" i="3"/>
  <c r="C7768" i="3"/>
  <c r="C7769" i="3"/>
  <c r="C7770" i="3"/>
  <c r="C7771" i="3"/>
  <c r="C7772" i="3"/>
  <c r="C7773" i="3"/>
  <c r="C7774" i="3"/>
  <c r="C7775" i="3"/>
  <c r="C7776" i="3"/>
  <c r="C7777" i="3"/>
  <c r="C7778" i="3"/>
  <c r="C7779" i="3"/>
  <c r="C7780" i="3"/>
  <c r="C7781" i="3"/>
  <c r="C7782" i="3"/>
  <c r="C7783" i="3"/>
  <c r="C7784" i="3"/>
  <c r="C7785" i="3"/>
  <c r="C7786" i="3"/>
  <c r="C7787" i="3"/>
  <c r="C7788" i="3"/>
  <c r="C7789" i="3"/>
  <c r="C7790" i="3"/>
  <c r="C7791" i="3"/>
  <c r="C7792" i="3"/>
  <c r="C7793" i="3"/>
  <c r="C7794" i="3"/>
  <c r="C7795" i="3"/>
  <c r="C7796" i="3"/>
  <c r="C7797" i="3"/>
  <c r="C7798" i="3"/>
  <c r="C7799" i="3"/>
  <c r="C7800" i="3"/>
  <c r="C7801" i="3"/>
  <c r="C7802" i="3"/>
  <c r="C7803" i="3"/>
  <c r="C7804" i="3"/>
  <c r="C7805" i="3"/>
  <c r="C7806" i="3"/>
  <c r="C7807" i="3"/>
  <c r="C7808" i="3"/>
  <c r="C7809" i="3"/>
  <c r="C7810" i="3"/>
  <c r="C7811" i="3"/>
  <c r="C7812" i="3"/>
  <c r="C7813" i="3"/>
  <c r="C7814" i="3"/>
  <c r="C7815" i="3"/>
  <c r="C7816" i="3"/>
  <c r="C7817" i="3"/>
  <c r="C7818" i="3"/>
  <c r="C7819" i="3"/>
  <c r="C7820" i="3"/>
  <c r="C7821" i="3"/>
  <c r="C7822" i="3"/>
  <c r="C7823" i="3"/>
  <c r="C7824" i="3"/>
  <c r="C7825" i="3"/>
  <c r="C7826" i="3"/>
  <c r="C7827" i="3"/>
  <c r="C7828" i="3"/>
  <c r="C7829" i="3"/>
  <c r="C7830" i="3"/>
  <c r="C7831" i="3"/>
  <c r="C7832" i="3"/>
  <c r="C7833" i="3"/>
  <c r="C7834" i="3"/>
  <c r="C7835" i="3"/>
  <c r="C7836" i="3"/>
  <c r="C7837" i="3"/>
  <c r="C7838" i="3"/>
  <c r="C7839" i="3"/>
  <c r="C7840" i="3"/>
  <c r="C7841" i="3"/>
  <c r="C7842" i="3"/>
  <c r="C7843" i="3"/>
  <c r="C7844" i="3"/>
  <c r="C7845" i="3"/>
  <c r="C7846" i="3"/>
  <c r="C7847" i="3"/>
  <c r="C7848" i="3"/>
  <c r="C7849" i="3"/>
  <c r="C7850" i="3"/>
  <c r="C7851" i="3"/>
  <c r="C7852" i="3"/>
  <c r="C7853" i="3"/>
  <c r="C7854" i="3"/>
  <c r="C7855" i="3"/>
  <c r="C7856" i="3"/>
  <c r="C7857" i="3"/>
  <c r="C7858" i="3"/>
  <c r="C7859" i="3"/>
  <c r="C7860" i="3"/>
  <c r="C7861" i="3"/>
  <c r="C7862" i="3"/>
  <c r="C7863" i="3"/>
  <c r="C7864" i="3"/>
  <c r="C7865" i="3"/>
  <c r="C7866" i="3"/>
  <c r="C7867" i="3"/>
  <c r="C7868" i="3"/>
  <c r="C7869" i="3"/>
  <c r="C7870" i="3"/>
  <c r="C7871" i="3"/>
  <c r="C7872" i="3"/>
  <c r="C7873" i="3"/>
  <c r="C7874" i="3"/>
  <c r="C7875" i="3"/>
  <c r="C7876" i="3"/>
  <c r="C7877" i="3"/>
  <c r="C7878" i="3"/>
  <c r="C7879" i="3"/>
  <c r="C7880" i="3"/>
  <c r="C7881" i="3"/>
  <c r="C7882" i="3"/>
  <c r="C7883" i="3"/>
  <c r="C7884" i="3"/>
  <c r="C7885" i="3"/>
  <c r="C7886" i="3"/>
  <c r="C7887" i="3"/>
  <c r="C7888" i="3"/>
  <c r="C7889" i="3"/>
  <c r="C7890" i="3"/>
  <c r="C7891" i="3"/>
  <c r="C7892" i="3"/>
  <c r="C7893" i="3"/>
  <c r="C7894" i="3"/>
  <c r="C7895" i="3"/>
  <c r="C7896" i="3"/>
  <c r="C7897" i="3"/>
  <c r="C7898" i="3"/>
  <c r="C7899" i="3"/>
  <c r="C7900" i="3"/>
  <c r="C7901" i="3"/>
  <c r="C7902" i="3"/>
  <c r="C7903" i="3"/>
  <c r="C7904" i="3"/>
  <c r="C7905" i="3"/>
  <c r="C7906" i="3"/>
  <c r="C7907" i="3"/>
  <c r="C7908" i="3"/>
  <c r="C7909" i="3"/>
  <c r="C7910" i="3"/>
  <c r="C7911" i="3"/>
  <c r="C7912" i="3"/>
  <c r="C7913" i="3"/>
  <c r="C7914" i="3"/>
  <c r="C7915" i="3"/>
  <c r="C7916" i="3"/>
  <c r="C7917" i="3"/>
  <c r="C7918" i="3"/>
  <c r="C7919" i="3"/>
  <c r="C7920" i="3"/>
  <c r="C7921" i="3"/>
  <c r="C7922" i="3"/>
  <c r="C7923" i="3"/>
  <c r="C7924" i="3"/>
  <c r="C7925" i="3"/>
  <c r="C7926" i="3"/>
  <c r="C7927" i="3"/>
  <c r="C7928" i="3"/>
  <c r="C7929" i="3"/>
  <c r="C7930" i="3"/>
  <c r="C7931" i="3"/>
  <c r="C7932" i="3"/>
  <c r="C7933" i="3"/>
  <c r="C7934" i="3"/>
  <c r="C7935" i="3"/>
  <c r="C7936" i="3"/>
  <c r="C7937" i="3"/>
  <c r="C7938" i="3"/>
  <c r="C7939" i="3"/>
  <c r="C7940" i="3"/>
  <c r="C7941" i="3"/>
  <c r="C7942" i="3"/>
  <c r="C7943" i="3"/>
  <c r="C7944" i="3"/>
  <c r="C7945" i="3"/>
  <c r="C7946" i="3"/>
  <c r="C7947" i="3"/>
  <c r="C7948" i="3"/>
  <c r="C7949" i="3"/>
  <c r="C7950" i="3"/>
  <c r="C7951" i="3"/>
  <c r="C7952" i="3"/>
  <c r="C7953" i="3"/>
  <c r="C7954" i="3"/>
  <c r="C7955" i="3"/>
  <c r="C7956" i="3"/>
  <c r="C7957" i="3"/>
  <c r="C7958" i="3"/>
  <c r="C7959" i="3"/>
  <c r="C7960" i="3"/>
  <c r="C7961" i="3"/>
  <c r="C7962" i="3"/>
  <c r="C7963" i="3"/>
  <c r="C7964" i="3"/>
  <c r="C7965" i="3"/>
  <c r="C7966" i="3"/>
  <c r="C7967" i="3"/>
  <c r="C7968" i="3"/>
  <c r="C7969" i="3"/>
  <c r="C7970" i="3"/>
  <c r="C7971" i="3"/>
  <c r="C7972" i="3"/>
  <c r="C7973" i="3"/>
  <c r="C7974" i="3"/>
  <c r="C7975" i="3"/>
  <c r="C7976" i="3"/>
  <c r="C7977" i="3"/>
  <c r="C7978" i="3"/>
  <c r="C7979" i="3"/>
  <c r="C7980" i="3"/>
  <c r="C7981" i="3"/>
  <c r="C7982" i="3"/>
  <c r="C7983" i="3"/>
  <c r="C7984" i="3"/>
  <c r="C7985" i="3"/>
  <c r="C7986" i="3"/>
  <c r="C7987" i="3"/>
  <c r="C7988" i="3"/>
  <c r="C7989" i="3"/>
  <c r="C7990" i="3"/>
  <c r="C7991" i="3"/>
  <c r="C7992" i="3"/>
  <c r="C7993" i="3"/>
  <c r="C7994" i="3"/>
  <c r="C7995" i="3"/>
  <c r="C7996" i="3"/>
  <c r="C7997" i="3"/>
  <c r="C7998" i="3"/>
  <c r="C7999" i="3"/>
  <c r="C8000" i="3"/>
  <c r="C8001" i="3"/>
  <c r="C8002" i="3"/>
  <c r="C8003" i="3"/>
  <c r="C8004" i="3"/>
  <c r="C8005" i="3"/>
  <c r="C8006" i="3"/>
  <c r="C8007" i="3"/>
  <c r="C8008" i="3"/>
  <c r="C8009" i="3"/>
  <c r="C8010" i="3"/>
  <c r="C8011" i="3"/>
  <c r="C8012" i="3"/>
  <c r="C8013" i="3"/>
  <c r="C8014" i="3"/>
  <c r="C8015" i="3"/>
  <c r="C8016" i="3"/>
  <c r="C8017" i="3"/>
  <c r="C8018" i="3"/>
  <c r="C8019" i="3"/>
  <c r="C8020" i="3"/>
  <c r="C8021" i="3"/>
  <c r="C8022" i="3"/>
  <c r="C8023" i="3"/>
  <c r="C8024" i="3"/>
  <c r="C8025" i="3"/>
  <c r="C8026" i="3"/>
  <c r="C8027" i="3"/>
  <c r="C8028" i="3"/>
  <c r="C8029" i="3"/>
  <c r="C8030" i="3"/>
  <c r="C8031" i="3"/>
  <c r="C8032" i="3"/>
  <c r="C8033" i="3"/>
  <c r="C8034" i="3"/>
  <c r="C8035" i="3"/>
  <c r="C8036" i="3"/>
  <c r="C8037" i="3"/>
  <c r="C8038" i="3"/>
  <c r="C8039" i="3"/>
  <c r="C8040" i="3"/>
  <c r="C8041" i="3"/>
  <c r="C8042" i="3"/>
  <c r="C8043" i="3"/>
  <c r="C8044" i="3"/>
  <c r="C8045" i="3"/>
  <c r="C8046" i="3"/>
  <c r="C8047" i="3"/>
  <c r="C8048" i="3"/>
  <c r="C8049" i="3"/>
  <c r="C8050" i="3"/>
  <c r="C8051" i="3"/>
  <c r="C8052" i="3"/>
  <c r="C8053" i="3"/>
  <c r="C8054" i="3"/>
  <c r="C8055" i="3"/>
  <c r="C8056" i="3"/>
  <c r="C8057" i="3"/>
  <c r="C8058" i="3"/>
  <c r="C8059" i="3"/>
  <c r="C8060" i="3"/>
  <c r="C8061" i="3"/>
  <c r="C8062" i="3"/>
  <c r="C8063" i="3"/>
  <c r="C8064" i="3"/>
  <c r="C8065" i="3"/>
  <c r="C8066" i="3"/>
  <c r="C8067" i="3"/>
  <c r="C8068" i="3"/>
  <c r="C8069" i="3"/>
  <c r="C8070" i="3"/>
  <c r="C8071" i="3"/>
  <c r="C8072" i="3"/>
  <c r="C8073" i="3"/>
  <c r="C8074" i="3"/>
  <c r="C8075" i="3"/>
  <c r="C8076" i="3"/>
  <c r="C8077" i="3"/>
  <c r="C8078" i="3"/>
  <c r="C8079" i="3"/>
  <c r="C8080" i="3"/>
  <c r="C8081" i="3"/>
  <c r="C8082" i="3"/>
  <c r="C8083" i="3"/>
  <c r="C8084" i="3"/>
  <c r="C8085" i="3"/>
  <c r="C8086" i="3"/>
  <c r="C8087" i="3"/>
  <c r="C8088" i="3"/>
  <c r="C8089" i="3"/>
  <c r="C8090" i="3"/>
  <c r="C8091" i="3"/>
  <c r="C8092" i="3"/>
  <c r="C8093" i="3"/>
  <c r="C8094" i="3"/>
  <c r="C8095" i="3"/>
  <c r="C8096" i="3"/>
  <c r="C8097" i="3"/>
  <c r="C8098" i="3"/>
  <c r="C8099" i="3"/>
  <c r="C8100" i="3"/>
  <c r="C8101" i="3"/>
  <c r="C8102" i="3"/>
  <c r="C8103" i="3"/>
  <c r="C8104" i="3"/>
  <c r="C8105" i="3"/>
  <c r="C8106" i="3"/>
  <c r="C8107" i="3"/>
  <c r="C8108" i="3"/>
  <c r="C8109" i="3"/>
  <c r="C8110" i="3"/>
  <c r="C8111" i="3"/>
  <c r="C8112" i="3"/>
  <c r="C8113" i="3"/>
  <c r="C8114" i="3"/>
  <c r="C8115" i="3"/>
  <c r="C8116" i="3"/>
  <c r="C8117" i="3"/>
  <c r="C8118" i="3"/>
  <c r="C8119" i="3"/>
  <c r="C8120" i="3"/>
  <c r="C8121" i="3"/>
  <c r="C8122" i="3"/>
  <c r="C8123" i="3"/>
  <c r="C8124" i="3"/>
  <c r="C8125" i="3"/>
  <c r="C8126" i="3"/>
  <c r="C8127" i="3"/>
  <c r="C8128" i="3"/>
  <c r="C8129" i="3"/>
  <c r="C8130" i="3"/>
  <c r="C8131" i="3"/>
  <c r="C8132" i="3"/>
  <c r="C8133" i="3"/>
  <c r="C8134" i="3"/>
  <c r="C8135" i="3"/>
  <c r="C8136" i="3"/>
  <c r="C8137" i="3"/>
  <c r="C8138" i="3"/>
  <c r="C8139" i="3"/>
  <c r="C8140" i="3"/>
  <c r="C8141" i="3"/>
  <c r="C8142" i="3"/>
  <c r="C8143" i="3"/>
  <c r="C8144" i="3"/>
  <c r="C8145" i="3"/>
  <c r="C8146" i="3"/>
  <c r="C8147" i="3"/>
  <c r="C8148" i="3"/>
  <c r="C8149" i="3"/>
  <c r="C8150" i="3"/>
  <c r="C8151" i="3"/>
  <c r="C8152" i="3"/>
  <c r="C8153" i="3"/>
  <c r="C8154" i="3"/>
  <c r="C8155" i="3"/>
  <c r="C8156" i="3"/>
  <c r="C8157" i="3"/>
  <c r="C8158" i="3"/>
  <c r="C8159" i="3"/>
  <c r="C8160" i="3"/>
  <c r="C8161" i="3"/>
  <c r="C8162" i="3"/>
  <c r="C8163" i="3"/>
  <c r="C8164" i="3"/>
  <c r="C8165" i="3"/>
  <c r="C8166" i="3"/>
  <c r="C8167" i="3"/>
  <c r="C8168" i="3"/>
  <c r="C8169" i="3"/>
  <c r="C8170" i="3"/>
  <c r="C8171" i="3"/>
  <c r="C8172" i="3"/>
  <c r="C8173" i="3"/>
  <c r="C8174" i="3"/>
  <c r="C8175" i="3"/>
  <c r="C8176" i="3"/>
  <c r="C8177" i="3"/>
  <c r="C8178" i="3"/>
  <c r="C8179" i="3"/>
  <c r="C8180" i="3"/>
  <c r="C8181" i="3"/>
  <c r="C8182" i="3"/>
  <c r="C8183" i="3"/>
  <c r="C8184" i="3"/>
  <c r="C8185" i="3"/>
  <c r="C8186" i="3"/>
  <c r="C8187" i="3"/>
  <c r="C8188" i="3"/>
  <c r="C8189" i="3"/>
  <c r="C8190" i="3"/>
  <c r="C8191" i="3"/>
  <c r="C8192" i="3"/>
  <c r="C8193" i="3"/>
  <c r="C8194" i="3"/>
  <c r="C8195" i="3"/>
  <c r="C8196" i="3"/>
  <c r="C8197" i="3"/>
  <c r="C8198" i="3"/>
  <c r="C8199" i="3"/>
  <c r="C8200" i="3"/>
  <c r="C8201" i="3"/>
  <c r="C8202" i="3"/>
  <c r="C8203" i="3"/>
  <c r="C8204" i="3"/>
  <c r="C8205" i="3"/>
  <c r="C8206" i="3"/>
  <c r="C8207" i="3"/>
  <c r="C8208" i="3"/>
  <c r="C8209" i="3"/>
  <c r="C8210" i="3"/>
  <c r="C8211" i="3"/>
  <c r="C8212" i="3"/>
  <c r="C8213" i="3"/>
  <c r="C8214" i="3"/>
  <c r="C8215" i="3"/>
  <c r="C8216" i="3"/>
  <c r="C8217" i="3"/>
  <c r="C8218" i="3"/>
  <c r="C8219" i="3"/>
  <c r="C8220" i="3"/>
  <c r="C8221" i="3"/>
  <c r="C8222" i="3"/>
  <c r="C8223" i="3"/>
  <c r="C8224" i="3"/>
  <c r="C8225" i="3"/>
  <c r="C8226" i="3"/>
  <c r="C8227" i="3"/>
  <c r="C8228" i="3"/>
  <c r="C8229" i="3"/>
  <c r="C8230" i="3"/>
  <c r="C8231" i="3"/>
  <c r="C8232" i="3"/>
  <c r="C8233" i="3"/>
  <c r="C8234" i="3"/>
  <c r="C8235" i="3"/>
  <c r="C8236" i="3"/>
  <c r="C8237" i="3"/>
  <c r="C8238" i="3"/>
  <c r="C8239" i="3"/>
  <c r="C8240" i="3"/>
  <c r="C8241" i="3"/>
  <c r="C8242" i="3"/>
  <c r="C8243" i="3"/>
  <c r="C8244" i="3"/>
  <c r="C8245" i="3"/>
  <c r="C8246" i="3"/>
  <c r="C8247" i="3"/>
  <c r="C8248" i="3"/>
  <c r="C8249" i="3"/>
  <c r="C8250" i="3"/>
  <c r="C8251" i="3"/>
  <c r="C8252" i="3"/>
  <c r="C8253" i="3"/>
  <c r="C8254" i="3"/>
  <c r="C8255" i="3"/>
  <c r="C8256" i="3"/>
  <c r="C8257" i="3"/>
  <c r="C8258" i="3"/>
  <c r="C8259" i="3"/>
  <c r="C8260" i="3"/>
  <c r="C8261" i="3"/>
  <c r="C8262" i="3"/>
  <c r="C8263" i="3"/>
  <c r="C8264" i="3"/>
  <c r="C8265" i="3"/>
  <c r="C8266" i="3"/>
  <c r="C8267" i="3"/>
  <c r="C8268" i="3"/>
  <c r="C8269" i="3"/>
  <c r="C8270" i="3"/>
  <c r="C8271" i="3"/>
  <c r="C8272" i="3"/>
  <c r="C8273" i="3"/>
  <c r="C8274" i="3"/>
  <c r="C8275" i="3"/>
  <c r="C8276" i="3"/>
  <c r="C8277" i="3"/>
  <c r="C8278" i="3"/>
  <c r="C8279" i="3"/>
  <c r="C8280" i="3"/>
  <c r="C8281" i="3"/>
  <c r="C8282" i="3"/>
  <c r="C8283" i="3"/>
  <c r="C8284" i="3"/>
  <c r="C8285" i="3"/>
  <c r="C8286" i="3"/>
  <c r="C8287" i="3"/>
  <c r="C8288" i="3"/>
  <c r="C8289" i="3"/>
  <c r="C8290" i="3"/>
  <c r="C8291" i="3"/>
  <c r="C8292" i="3"/>
  <c r="C8293" i="3"/>
  <c r="C8294" i="3"/>
  <c r="C8295" i="3"/>
  <c r="C8296" i="3"/>
  <c r="C8297" i="3"/>
  <c r="C8298" i="3"/>
  <c r="C8299" i="3"/>
  <c r="C8300" i="3"/>
  <c r="C8301" i="3"/>
  <c r="C8302" i="3"/>
  <c r="C8303" i="3"/>
  <c r="C8304" i="3"/>
  <c r="C8305" i="3"/>
  <c r="C8306" i="3"/>
  <c r="C8307" i="3"/>
  <c r="C8308" i="3"/>
  <c r="C8309" i="3"/>
  <c r="C8310" i="3"/>
  <c r="C8311" i="3"/>
  <c r="C8312" i="3"/>
  <c r="C8313" i="3"/>
  <c r="C8314" i="3"/>
  <c r="C8315" i="3"/>
  <c r="C8316" i="3"/>
  <c r="C8317" i="3"/>
  <c r="C8318" i="3"/>
  <c r="C8319" i="3"/>
  <c r="C8320" i="3"/>
  <c r="C8321" i="3"/>
  <c r="C8322" i="3"/>
  <c r="C8323" i="3"/>
  <c r="C8324" i="3"/>
  <c r="C8325" i="3"/>
  <c r="C8326" i="3"/>
  <c r="C8327" i="3"/>
  <c r="C8328" i="3"/>
  <c r="C8329" i="3"/>
  <c r="C8330" i="3"/>
  <c r="C8331" i="3"/>
  <c r="C8332" i="3"/>
  <c r="C8333" i="3"/>
  <c r="C8334" i="3"/>
  <c r="C8335" i="3"/>
  <c r="C8336" i="3"/>
  <c r="C8337" i="3"/>
  <c r="C8338" i="3"/>
  <c r="C8339" i="3"/>
  <c r="C8340" i="3"/>
  <c r="C8341" i="3"/>
  <c r="C8342" i="3"/>
  <c r="C8343" i="3"/>
  <c r="C8344" i="3"/>
  <c r="C8345" i="3"/>
  <c r="C8346" i="3"/>
  <c r="C8347" i="3"/>
  <c r="C8348" i="3"/>
  <c r="C8349" i="3"/>
  <c r="C8350" i="3"/>
  <c r="C8351" i="3"/>
  <c r="C8352" i="3"/>
  <c r="C8353" i="3"/>
  <c r="C8354" i="3"/>
  <c r="C8355" i="3"/>
  <c r="C8356" i="3"/>
  <c r="C8357" i="3"/>
  <c r="C8358" i="3"/>
  <c r="C8359" i="3"/>
  <c r="C8360" i="3"/>
  <c r="C8361" i="3"/>
  <c r="C8362" i="3"/>
  <c r="C8363" i="3"/>
  <c r="C8364" i="3"/>
  <c r="C8365" i="3"/>
  <c r="C8366" i="3"/>
  <c r="C8367" i="3"/>
  <c r="C8368" i="3"/>
  <c r="C8369" i="3"/>
  <c r="C8370" i="3"/>
  <c r="C8371" i="3"/>
  <c r="C8372" i="3"/>
  <c r="C8373" i="3"/>
  <c r="C8374" i="3"/>
  <c r="C8375" i="3"/>
  <c r="C8376" i="3"/>
  <c r="C8377" i="3"/>
  <c r="C8378" i="3"/>
  <c r="C8379" i="3"/>
  <c r="C8380" i="3"/>
  <c r="C8381" i="3"/>
  <c r="C8382" i="3"/>
  <c r="C8383" i="3"/>
  <c r="C8384" i="3"/>
  <c r="C8385" i="3"/>
  <c r="C8386" i="3"/>
  <c r="C8387" i="3"/>
  <c r="C8388" i="3"/>
  <c r="C8389" i="3"/>
  <c r="C8390" i="3"/>
  <c r="C8391" i="3"/>
  <c r="C8392" i="3"/>
  <c r="C8393" i="3"/>
  <c r="C8394" i="3"/>
  <c r="C8395" i="3"/>
  <c r="C8396" i="3"/>
  <c r="C8397" i="3"/>
  <c r="C8398" i="3"/>
  <c r="C8399" i="3"/>
  <c r="C8400" i="3"/>
  <c r="C8401" i="3"/>
  <c r="C8402" i="3"/>
  <c r="C8403" i="3"/>
  <c r="C8404" i="3"/>
  <c r="C8405" i="3"/>
  <c r="C8406" i="3"/>
  <c r="C8407" i="3"/>
  <c r="C8408" i="3"/>
  <c r="C8409" i="3"/>
  <c r="C8410" i="3"/>
  <c r="C8411" i="3"/>
  <c r="C8412" i="3"/>
  <c r="C8413" i="3"/>
  <c r="C8414" i="3"/>
  <c r="C8415" i="3"/>
  <c r="C8416" i="3"/>
  <c r="C8417" i="3"/>
  <c r="C8418" i="3"/>
  <c r="C8419" i="3"/>
  <c r="C8420" i="3"/>
  <c r="C8421" i="3"/>
  <c r="C8422" i="3"/>
  <c r="C8423" i="3"/>
  <c r="C8424" i="3"/>
  <c r="C8425" i="3"/>
  <c r="C8426" i="3"/>
  <c r="C8427" i="3"/>
  <c r="C8428" i="3"/>
  <c r="C8429" i="3"/>
  <c r="C8430" i="3"/>
  <c r="C8431" i="3"/>
  <c r="C8432" i="3"/>
  <c r="C8433" i="3"/>
  <c r="C8434" i="3"/>
  <c r="C8435" i="3"/>
  <c r="C8436" i="3"/>
  <c r="C8437" i="3"/>
  <c r="C8438" i="3"/>
  <c r="C8439" i="3"/>
  <c r="C8440" i="3"/>
  <c r="C8441" i="3"/>
  <c r="C8442" i="3"/>
  <c r="C8443" i="3"/>
  <c r="C8444" i="3"/>
  <c r="C8445" i="3"/>
  <c r="C8446" i="3"/>
  <c r="C8447" i="3"/>
  <c r="C8448" i="3"/>
  <c r="C8449" i="3"/>
  <c r="C8450" i="3"/>
  <c r="C8451" i="3"/>
  <c r="C8452" i="3"/>
  <c r="C8453" i="3"/>
  <c r="C8454" i="3"/>
  <c r="C8455" i="3"/>
  <c r="C8456" i="3"/>
  <c r="C8457" i="3"/>
  <c r="C8458" i="3"/>
  <c r="C8459" i="3"/>
  <c r="C8460" i="3"/>
  <c r="C8461" i="3"/>
  <c r="C8462" i="3"/>
  <c r="C8463" i="3"/>
  <c r="C8464" i="3"/>
  <c r="C8465" i="3"/>
  <c r="C8466" i="3"/>
  <c r="C8467" i="3"/>
  <c r="C8468" i="3"/>
  <c r="C8469" i="3"/>
  <c r="C8470" i="3"/>
  <c r="C8471" i="3"/>
  <c r="C8472" i="3"/>
  <c r="C8473" i="3"/>
  <c r="C8474" i="3"/>
  <c r="C8475" i="3"/>
  <c r="C8476" i="3"/>
  <c r="C8477" i="3"/>
  <c r="C8478" i="3"/>
  <c r="C8479" i="3"/>
  <c r="C8480" i="3"/>
  <c r="C8481" i="3"/>
  <c r="C8482" i="3"/>
  <c r="C8483" i="3"/>
  <c r="C8484" i="3"/>
  <c r="C8485" i="3"/>
  <c r="C8486" i="3"/>
  <c r="C8487" i="3"/>
  <c r="C8488" i="3"/>
  <c r="C8489" i="3"/>
  <c r="C8490" i="3"/>
  <c r="C8491" i="3"/>
  <c r="C8492" i="3"/>
  <c r="C8493" i="3"/>
  <c r="C8494" i="3"/>
  <c r="C8495" i="3"/>
  <c r="C8496" i="3"/>
  <c r="C8497" i="3"/>
  <c r="C8498" i="3"/>
  <c r="C8499" i="3"/>
  <c r="C8500" i="3"/>
  <c r="C8501" i="3"/>
  <c r="C8502" i="3"/>
  <c r="C8503" i="3"/>
  <c r="C8504" i="3"/>
  <c r="C8505" i="3"/>
  <c r="C8506" i="3"/>
  <c r="C8507" i="3"/>
  <c r="C8508" i="3"/>
  <c r="C8509" i="3"/>
  <c r="C8510" i="3"/>
  <c r="C8511" i="3"/>
  <c r="C8512" i="3"/>
  <c r="C8513" i="3"/>
  <c r="C8514" i="3"/>
  <c r="C8515" i="3"/>
  <c r="C8516" i="3"/>
  <c r="C8517" i="3"/>
  <c r="C8518" i="3"/>
  <c r="C8519" i="3"/>
  <c r="C8520" i="3"/>
  <c r="C8521" i="3"/>
  <c r="C8522" i="3"/>
  <c r="C8523" i="3"/>
  <c r="C8524" i="3"/>
  <c r="C8525" i="3"/>
  <c r="C8526" i="3"/>
  <c r="C8527" i="3"/>
  <c r="C8528" i="3"/>
  <c r="C8529" i="3"/>
  <c r="C8530" i="3"/>
  <c r="C8531" i="3"/>
  <c r="C8532" i="3"/>
  <c r="C8533" i="3"/>
  <c r="C8534" i="3"/>
  <c r="C8535" i="3"/>
  <c r="C8536" i="3"/>
  <c r="C8537" i="3"/>
  <c r="C8538" i="3"/>
  <c r="C8539" i="3"/>
  <c r="C8540" i="3"/>
  <c r="C8541" i="3"/>
  <c r="C8542" i="3"/>
  <c r="C8543" i="3"/>
  <c r="C8544" i="3"/>
  <c r="C8545" i="3"/>
  <c r="C8546" i="3"/>
  <c r="C8547" i="3"/>
  <c r="C8548" i="3"/>
  <c r="C8549" i="3"/>
  <c r="C8550" i="3"/>
  <c r="C8551" i="3"/>
  <c r="C8552" i="3"/>
  <c r="C8553" i="3"/>
  <c r="C8554" i="3"/>
  <c r="C8555" i="3"/>
  <c r="C8556" i="3"/>
  <c r="C8557" i="3"/>
  <c r="C8558" i="3"/>
  <c r="C8559" i="3"/>
  <c r="C8560" i="3"/>
  <c r="C8561" i="3"/>
  <c r="C8562" i="3"/>
  <c r="C8563" i="3"/>
  <c r="C8564" i="3"/>
  <c r="C8565" i="3"/>
  <c r="C8566" i="3"/>
  <c r="C8567" i="3"/>
  <c r="C8568" i="3"/>
  <c r="C8569" i="3"/>
  <c r="C8570" i="3"/>
  <c r="C8571" i="3"/>
  <c r="C8572" i="3"/>
  <c r="C8573" i="3"/>
  <c r="C8574" i="3"/>
  <c r="C8575" i="3"/>
  <c r="C8576" i="3"/>
  <c r="C8577" i="3"/>
  <c r="C8578" i="3"/>
  <c r="C8579" i="3"/>
  <c r="C8580" i="3"/>
  <c r="C8581" i="3"/>
  <c r="C8582" i="3"/>
  <c r="C8583" i="3"/>
  <c r="C8584" i="3"/>
  <c r="C8585" i="3"/>
  <c r="C8586" i="3"/>
  <c r="C8587" i="3"/>
  <c r="C8588" i="3"/>
  <c r="C8589" i="3"/>
  <c r="C8590" i="3"/>
  <c r="C8591" i="3"/>
  <c r="C8592" i="3"/>
  <c r="C8593" i="3"/>
  <c r="C8594" i="3"/>
  <c r="C8595" i="3"/>
  <c r="C8596" i="3"/>
  <c r="C8597" i="3"/>
  <c r="C8598" i="3"/>
  <c r="C8599" i="3"/>
  <c r="C8600" i="3"/>
  <c r="C8601" i="3"/>
  <c r="C8602" i="3"/>
  <c r="C8603" i="3"/>
  <c r="C8604" i="3"/>
  <c r="C8605" i="3"/>
  <c r="C8606" i="3"/>
  <c r="C8607" i="3"/>
  <c r="C8608" i="3"/>
  <c r="C8609" i="3"/>
  <c r="C8610" i="3"/>
  <c r="C8611" i="3"/>
  <c r="C8612" i="3"/>
  <c r="C8613" i="3"/>
  <c r="C8614" i="3"/>
  <c r="C8615" i="3"/>
  <c r="C8616" i="3"/>
  <c r="C8617" i="3"/>
  <c r="C8618" i="3"/>
  <c r="C8619" i="3"/>
  <c r="C8620" i="3"/>
  <c r="C8621" i="3"/>
  <c r="C8622" i="3"/>
  <c r="C8623" i="3"/>
  <c r="C8624" i="3"/>
  <c r="C8625" i="3"/>
  <c r="C8626" i="3"/>
  <c r="C8627" i="3"/>
  <c r="C8628" i="3"/>
  <c r="C8629" i="3"/>
  <c r="C8630" i="3"/>
  <c r="C8631" i="3"/>
  <c r="C8632" i="3"/>
  <c r="C8633" i="3"/>
  <c r="C8634" i="3"/>
  <c r="C8635" i="3"/>
  <c r="C8636" i="3"/>
  <c r="C8637" i="3"/>
  <c r="C8638" i="3"/>
  <c r="C8639" i="3"/>
  <c r="C8640" i="3"/>
  <c r="C8641" i="3"/>
  <c r="C8642" i="3"/>
  <c r="C8643" i="3"/>
  <c r="C8644" i="3"/>
  <c r="C8645" i="3"/>
  <c r="C8646" i="3"/>
  <c r="C8647" i="3"/>
  <c r="C8648" i="3"/>
  <c r="C8649" i="3"/>
  <c r="C8650" i="3"/>
  <c r="C8651" i="3"/>
  <c r="C8652" i="3"/>
  <c r="C8653" i="3"/>
  <c r="C8654" i="3"/>
  <c r="C8655" i="3"/>
  <c r="C8656" i="3"/>
  <c r="C8657" i="3"/>
  <c r="C8658" i="3"/>
  <c r="C8659" i="3"/>
  <c r="C8660" i="3"/>
  <c r="C8661" i="3"/>
  <c r="C8662" i="3"/>
  <c r="C8663" i="3"/>
  <c r="C8664" i="3"/>
  <c r="C8665" i="3"/>
  <c r="C8666" i="3"/>
  <c r="C8667" i="3"/>
  <c r="C8668" i="3"/>
  <c r="C8669" i="3"/>
  <c r="C8670" i="3"/>
  <c r="C8671" i="3"/>
  <c r="C8672" i="3"/>
  <c r="C8673" i="3"/>
  <c r="C8674" i="3"/>
  <c r="C8675" i="3"/>
  <c r="C8676" i="3"/>
  <c r="C8677" i="3"/>
  <c r="C8678" i="3"/>
  <c r="C8679" i="3"/>
  <c r="C8680" i="3"/>
  <c r="C8681" i="3"/>
  <c r="C8682" i="3"/>
  <c r="C8683" i="3"/>
  <c r="C8684" i="3"/>
  <c r="C8685" i="3"/>
  <c r="C8686" i="3"/>
  <c r="C8687" i="3"/>
  <c r="C8688" i="3"/>
  <c r="C8689" i="3"/>
  <c r="C8690" i="3"/>
  <c r="C8691" i="3"/>
  <c r="C8692" i="3"/>
  <c r="C8693" i="3"/>
  <c r="C8694" i="3"/>
  <c r="C8695" i="3"/>
  <c r="C8696" i="3"/>
  <c r="C8697" i="3"/>
  <c r="C8698" i="3"/>
  <c r="C8699" i="3"/>
  <c r="C8700" i="3"/>
  <c r="C8701" i="3"/>
  <c r="C8702" i="3"/>
  <c r="C8703" i="3"/>
  <c r="C8704" i="3"/>
  <c r="C8705" i="3"/>
  <c r="C8706" i="3"/>
  <c r="C8707" i="3"/>
  <c r="C8708" i="3"/>
  <c r="C8709" i="3"/>
  <c r="C8710" i="3"/>
  <c r="C8711" i="3"/>
  <c r="C8712" i="3"/>
  <c r="C8713" i="3"/>
  <c r="C8714" i="3"/>
  <c r="C8715" i="3"/>
  <c r="C8716" i="3"/>
  <c r="C8717" i="3"/>
  <c r="C8718" i="3"/>
  <c r="C8719" i="3"/>
  <c r="C8720" i="3"/>
  <c r="C8721" i="3"/>
  <c r="C8722" i="3"/>
  <c r="C8723" i="3"/>
  <c r="C8724" i="3"/>
  <c r="C8725" i="3"/>
  <c r="C8726" i="3"/>
  <c r="C8727" i="3"/>
  <c r="C8728" i="3"/>
  <c r="C8729" i="3"/>
  <c r="C8730" i="3"/>
  <c r="C8731" i="3"/>
  <c r="C8732" i="3"/>
  <c r="C8733" i="3"/>
  <c r="C8734" i="3"/>
  <c r="C8735" i="3"/>
  <c r="C8736" i="3"/>
  <c r="C8737" i="3"/>
  <c r="C8738" i="3"/>
  <c r="C8739" i="3"/>
  <c r="C8740" i="3"/>
  <c r="C8741" i="3"/>
  <c r="C8742" i="3"/>
  <c r="C8743" i="3"/>
  <c r="C8744" i="3"/>
  <c r="C8745" i="3"/>
  <c r="C8746" i="3"/>
  <c r="C8747" i="3"/>
  <c r="C8748" i="3"/>
  <c r="C8749" i="3"/>
  <c r="C8750" i="3"/>
  <c r="C8751" i="3"/>
  <c r="C8752" i="3"/>
  <c r="C8753" i="3"/>
  <c r="C8754" i="3"/>
  <c r="C8755" i="3"/>
  <c r="C8756" i="3"/>
  <c r="C8757" i="3"/>
  <c r="C8758" i="3"/>
  <c r="C8759" i="3"/>
  <c r="C8760" i="3"/>
  <c r="C8761" i="3"/>
  <c r="C8762" i="3"/>
  <c r="C8763" i="3"/>
  <c r="C8764" i="3"/>
  <c r="C8765" i="3"/>
  <c r="C8766" i="3"/>
  <c r="C8767" i="3"/>
  <c r="C8768" i="3"/>
  <c r="C8769" i="3"/>
  <c r="C8770" i="3"/>
  <c r="C8771" i="3"/>
  <c r="C8772" i="3"/>
  <c r="C8773" i="3"/>
  <c r="C8774" i="3"/>
  <c r="C8775" i="3"/>
  <c r="C8776" i="3"/>
  <c r="C8777" i="3"/>
  <c r="C8778" i="3"/>
  <c r="C8779" i="3"/>
  <c r="C8780" i="3"/>
  <c r="C8781" i="3"/>
  <c r="C8782" i="3"/>
  <c r="C8783" i="3"/>
  <c r="C8784" i="3"/>
  <c r="C8785" i="3"/>
  <c r="C8786" i="3"/>
  <c r="C8787" i="3"/>
  <c r="C8788" i="3"/>
  <c r="C8789" i="3"/>
  <c r="C8790" i="3"/>
  <c r="C8791" i="3"/>
  <c r="C8792" i="3"/>
  <c r="C8793" i="3"/>
  <c r="C8794" i="3"/>
  <c r="C8795" i="3"/>
  <c r="C8796" i="3"/>
  <c r="C8797" i="3"/>
  <c r="C8798" i="3"/>
  <c r="C8799" i="3"/>
  <c r="C8800" i="3"/>
  <c r="C8801" i="3"/>
  <c r="C8802" i="3"/>
  <c r="C8803" i="3"/>
  <c r="C8804" i="3"/>
  <c r="C8805" i="3"/>
  <c r="C8806" i="3"/>
  <c r="C8807" i="3"/>
  <c r="C8808" i="3"/>
  <c r="C8809" i="3"/>
  <c r="C8810" i="3"/>
  <c r="C8811" i="3"/>
  <c r="C8812" i="3"/>
  <c r="C8813" i="3"/>
  <c r="C8814" i="3"/>
  <c r="C8815" i="3"/>
  <c r="C8816" i="3"/>
  <c r="C8817" i="3"/>
  <c r="C8818" i="3"/>
  <c r="C8819" i="3"/>
  <c r="C8820" i="3"/>
  <c r="C8821" i="3"/>
  <c r="C8822" i="3"/>
  <c r="C8823" i="3"/>
  <c r="C8824" i="3"/>
  <c r="C8825" i="3"/>
  <c r="C8826" i="3"/>
  <c r="C8827" i="3"/>
  <c r="C8828" i="3"/>
  <c r="C8829" i="3"/>
  <c r="C8830" i="3"/>
  <c r="C8831" i="3"/>
  <c r="C8832" i="3"/>
  <c r="C8833" i="3"/>
  <c r="C8834" i="3"/>
  <c r="C8835" i="3"/>
  <c r="C8836" i="3"/>
  <c r="C8837" i="3"/>
  <c r="C8838" i="3"/>
  <c r="C8839" i="3"/>
  <c r="C8840" i="3"/>
  <c r="C8841" i="3"/>
  <c r="C8842" i="3"/>
  <c r="C8843" i="3"/>
  <c r="C8844" i="3"/>
  <c r="C8845" i="3"/>
  <c r="C8846" i="3"/>
  <c r="C8847" i="3"/>
  <c r="C8848" i="3"/>
  <c r="C8849" i="3"/>
  <c r="C8850" i="3"/>
  <c r="C8851" i="3"/>
  <c r="C8852" i="3"/>
  <c r="C8853" i="3"/>
  <c r="C8854" i="3"/>
  <c r="C8855" i="3"/>
  <c r="C8856" i="3"/>
  <c r="C8857" i="3"/>
  <c r="C8858" i="3"/>
  <c r="C8859" i="3"/>
  <c r="C8860" i="3"/>
  <c r="C8861" i="3"/>
  <c r="C8862" i="3"/>
  <c r="C8863" i="3"/>
  <c r="C8864" i="3"/>
  <c r="C8865" i="3"/>
  <c r="C8866" i="3"/>
  <c r="C8867" i="3"/>
  <c r="C8868" i="3"/>
  <c r="C8869" i="3"/>
  <c r="C8870" i="3"/>
  <c r="C8871" i="3"/>
  <c r="C8872" i="3"/>
  <c r="C8873" i="3"/>
  <c r="C8874" i="3"/>
  <c r="C8875" i="3"/>
  <c r="C8876" i="3"/>
  <c r="C8877" i="3"/>
  <c r="C8878" i="3"/>
  <c r="C8879" i="3"/>
  <c r="C8880" i="3"/>
  <c r="C8881" i="3"/>
  <c r="C8882" i="3"/>
  <c r="C8883" i="3"/>
  <c r="C8884" i="3"/>
  <c r="C8885" i="3"/>
  <c r="C8886" i="3"/>
  <c r="C8887" i="3"/>
  <c r="C8888" i="3"/>
  <c r="C8889" i="3"/>
  <c r="C8890" i="3"/>
  <c r="C8891" i="3"/>
  <c r="C8892" i="3"/>
  <c r="C8893" i="3"/>
  <c r="C8894" i="3"/>
  <c r="C8895" i="3"/>
  <c r="C8896" i="3"/>
  <c r="C8897" i="3"/>
  <c r="C8898" i="3"/>
  <c r="C8899" i="3"/>
  <c r="C8900" i="3"/>
  <c r="C8901" i="3"/>
  <c r="C8902" i="3"/>
  <c r="C8903" i="3"/>
  <c r="C8904" i="3"/>
  <c r="C8905" i="3"/>
  <c r="C8906" i="3"/>
  <c r="C8907" i="3"/>
  <c r="C8908" i="3"/>
  <c r="C8909" i="3"/>
  <c r="C8910" i="3"/>
  <c r="C8911" i="3"/>
  <c r="C8912" i="3"/>
  <c r="C8913" i="3"/>
  <c r="C8914" i="3"/>
  <c r="C8915" i="3"/>
  <c r="C8916" i="3"/>
  <c r="C8917" i="3"/>
  <c r="C8918" i="3"/>
  <c r="C8919" i="3"/>
  <c r="C8920" i="3"/>
  <c r="C8921" i="3"/>
  <c r="C8922" i="3"/>
  <c r="C8923" i="3"/>
  <c r="C8924" i="3"/>
  <c r="C8925" i="3"/>
  <c r="C8926" i="3"/>
  <c r="C8927" i="3"/>
  <c r="C8928" i="3"/>
  <c r="C8929" i="3"/>
  <c r="C8930" i="3"/>
  <c r="C8931" i="3"/>
  <c r="C8932" i="3"/>
  <c r="C8933" i="3"/>
  <c r="C8934" i="3"/>
  <c r="C8935" i="3"/>
  <c r="C8936" i="3"/>
  <c r="C8937" i="3"/>
  <c r="C8938" i="3"/>
  <c r="C8939" i="3"/>
  <c r="C8940" i="3"/>
  <c r="C8941" i="3"/>
  <c r="C8942" i="3"/>
  <c r="C8943" i="3"/>
  <c r="C8944" i="3"/>
  <c r="C8945" i="3"/>
  <c r="C8946" i="3"/>
  <c r="C8947" i="3"/>
  <c r="C8948" i="3"/>
  <c r="C8949" i="3"/>
  <c r="C8950" i="3"/>
  <c r="C8951" i="3"/>
  <c r="C8952" i="3"/>
  <c r="C8953" i="3"/>
  <c r="C8954" i="3"/>
  <c r="C8955" i="3"/>
  <c r="C8956" i="3"/>
  <c r="C8957" i="3"/>
  <c r="C8958" i="3"/>
  <c r="C8959" i="3"/>
  <c r="C8960" i="3"/>
  <c r="C8961" i="3"/>
  <c r="C8962" i="3"/>
  <c r="C8963" i="3"/>
  <c r="C8964" i="3"/>
  <c r="C8965" i="3"/>
  <c r="C8966" i="3"/>
  <c r="C8967" i="3"/>
  <c r="C8968" i="3"/>
  <c r="C8969" i="3"/>
  <c r="C8970" i="3"/>
  <c r="C8971" i="3"/>
  <c r="C8972" i="3"/>
  <c r="C8973" i="3"/>
  <c r="C8974" i="3"/>
  <c r="C8975" i="3"/>
  <c r="C8976" i="3"/>
  <c r="C8977" i="3"/>
  <c r="C8978" i="3"/>
  <c r="C8979" i="3"/>
  <c r="C8980" i="3"/>
  <c r="C8981" i="3"/>
  <c r="C8982" i="3"/>
  <c r="C8983" i="3"/>
  <c r="C8984" i="3"/>
  <c r="C8985" i="3"/>
  <c r="C8986" i="3"/>
  <c r="C8987" i="3"/>
  <c r="C8988" i="3"/>
  <c r="C8989" i="3"/>
  <c r="C8990" i="3"/>
  <c r="C8991" i="3"/>
  <c r="C8992" i="3"/>
  <c r="C8993" i="3"/>
  <c r="C8994" i="3"/>
  <c r="C8995" i="3"/>
  <c r="C8996" i="3"/>
  <c r="C8997" i="3"/>
  <c r="C8998" i="3"/>
  <c r="C8999" i="3"/>
  <c r="C9000" i="3"/>
  <c r="C9001" i="3"/>
  <c r="C9002" i="3"/>
  <c r="C9003" i="3"/>
  <c r="C9004" i="3"/>
  <c r="C9005" i="3"/>
  <c r="C9006" i="3"/>
  <c r="C9007" i="3"/>
  <c r="C9008" i="3"/>
  <c r="C9009" i="3"/>
  <c r="C9010" i="3"/>
  <c r="C9011" i="3"/>
  <c r="C9012" i="3"/>
  <c r="C9013" i="3"/>
  <c r="C9014" i="3"/>
  <c r="C9015" i="3"/>
  <c r="C9016" i="3"/>
  <c r="C9017" i="3"/>
  <c r="C9018" i="3"/>
  <c r="C9019" i="3"/>
  <c r="C9020" i="3"/>
  <c r="C9021" i="3"/>
  <c r="C9022" i="3"/>
  <c r="C9023" i="3"/>
  <c r="C9024" i="3"/>
  <c r="C9025" i="3"/>
  <c r="C9026" i="3"/>
  <c r="C9027" i="3"/>
  <c r="C9028" i="3"/>
  <c r="C9029" i="3"/>
  <c r="C9030" i="3"/>
  <c r="C9031" i="3"/>
  <c r="C9032" i="3"/>
  <c r="C9033" i="3"/>
  <c r="C9034" i="3"/>
  <c r="C9035" i="3"/>
  <c r="C9036" i="3"/>
  <c r="C9037" i="3"/>
  <c r="C9038" i="3"/>
  <c r="C9039" i="3"/>
  <c r="C9040" i="3"/>
  <c r="C9041" i="3"/>
  <c r="C9042" i="3"/>
  <c r="C9043" i="3"/>
  <c r="C9044" i="3"/>
  <c r="C9045" i="3"/>
  <c r="C9046" i="3"/>
  <c r="C9047" i="3"/>
  <c r="C9048" i="3"/>
  <c r="C9049" i="3"/>
  <c r="C9050" i="3"/>
  <c r="C9051" i="3"/>
  <c r="C9052" i="3"/>
  <c r="C9053" i="3"/>
  <c r="C9054" i="3"/>
  <c r="C9055" i="3"/>
  <c r="C9056" i="3"/>
  <c r="C9057" i="3"/>
  <c r="C9058" i="3"/>
  <c r="C9059" i="3"/>
  <c r="C9060" i="3"/>
  <c r="C9061" i="3"/>
  <c r="C9062" i="3"/>
  <c r="C9063" i="3"/>
  <c r="C9064" i="3"/>
  <c r="C9065" i="3"/>
  <c r="C9066" i="3"/>
  <c r="C9067" i="3"/>
  <c r="C9068" i="3"/>
  <c r="C9069" i="3"/>
  <c r="C9070" i="3"/>
  <c r="C9071" i="3"/>
  <c r="C9072" i="3"/>
  <c r="C9073" i="3"/>
  <c r="C9074" i="3"/>
  <c r="C9075" i="3"/>
  <c r="C9076" i="3"/>
  <c r="C9077" i="3"/>
  <c r="C9078" i="3"/>
  <c r="C9079" i="3"/>
  <c r="C9080" i="3"/>
  <c r="C9081" i="3"/>
  <c r="C9082" i="3"/>
  <c r="C9083" i="3"/>
  <c r="C9084" i="3"/>
  <c r="C9085" i="3"/>
  <c r="C9086" i="3"/>
  <c r="C9087" i="3"/>
  <c r="C9088" i="3"/>
  <c r="C9089" i="3"/>
  <c r="C9090" i="3"/>
  <c r="C9091" i="3"/>
  <c r="C9092" i="3"/>
  <c r="C9093" i="3"/>
  <c r="C9094" i="3"/>
  <c r="C9095" i="3"/>
  <c r="C9096" i="3"/>
  <c r="C9097" i="3"/>
  <c r="C9098" i="3"/>
  <c r="C9099" i="3"/>
  <c r="C9100" i="3"/>
  <c r="C9101" i="3"/>
  <c r="C9102" i="3"/>
  <c r="C9103" i="3"/>
  <c r="C9104" i="3"/>
  <c r="C9105" i="3"/>
  <c r="C9106" i="3"/>
  <c r="C9107" i="3"/>
  <c r="C9108" i="3"/>
  <c r="C9109" i="3"/>
  <c r="C9110" i="3"/>
  <c r="C9111" i="3"/>
  <c r="C9112" i="3"/>
  <c r="C9113" i="3"/>
  <c r="C9114" i="3"/>
  <c r="C9115" i="3"/>
  <c r="C9116" i="3"/>
  <c r="C9117" i="3"/>
  <c r="C9118" i="3"/>
  <c r="C9119" i="3"/>
  <c r="C9120" i="3"/>
  <c r="C9121" i="3"/>
  <c r="C9122" i="3"/>
  <c r="C9123" i="3"/>
  <c r="C9124" i="3"/>
  <c r="C9125" i="3"/>
  <c r="C9126" i="3"/>
  <c r="C9127" i="3"/>
  <c r="C9128" i="3"/>
  <c r="C9129" i="3"/>
  <c r="C9130" i="3"/>
  <c r="C9131" i="3"/>
  <c r="C9132" i="3"/>
  <c r="C9133" i="3"/>
  <c r="C9134" i="3"/>
  <c r="C9135" i="3"/>
  <c r="C9136" i="3"/>
  <c r="C9137" i="3"/>
  <c r="C9138" i="3"/>
  <c r="C9139" i="3"/>
  <c r="C9140" i="3"/>
  <c r="C9141" i="3"/>
  <c r="C9142" i="3"/>
  <c r="C9143" i="3"/>
  <c r="C9144" i="3"/>
  <c r="C9145" i="3"/>
  <c r="C9146" i="3"/>
  <c r="C9147" i="3"/>
  <c r="C9148" i="3"/>
  <c r="C9149" i="3"/>
  <c r="C9150" i="3"/>
  <c r="C9151" i="3"/>
  <c r="C9152" i="3"/>
  <c r="C9153" i="3"/>
  <c r="C9154" i="3"/>
  <c r="C9155" i="3"/>
  <c r="C9156" i="3"/>
  <c r="C9157" i="3"/>
  <c r="C9158" i="3"/>
  <c r="C9159" i="3"/>
  <c r="C9160" i="3"/>
  <c r="C9161" i="3"/>
  <c r="C9162" i="3"/>
  <c r="C9163" i="3"/>
  <c r="C9164" i="3"/>
  <c r="C9165" i="3"/>
  <c r="C9166" i="3"/>
  <c r="C9167" i="3"/>
  <c r="C9168" i="3"/>
  <c r="C9169" i="3"/>
  <c r="C9170" i="3"/>
  <c r="C9171" i="3"/>
  <c r="C9172" i="3"/>
  <c r="C9173" i="3"/>
  <c r="C9174" i="3"/>
  <c r="C9175" i="3"/>
  <c r="C9176" i="3"/>
  <c r="C9177" i="3"/>
  <c r="C9178" i="3"/>
  <c r="C9179" i="3"/>
  <c r="C9180" i="3"/>
  <c r="C9181" i="3"/>
  <c r="C9182" i="3"/>
  <c r="C9183" i="3"/>
  <c r="C9184" i="3"/>
  <c r="C9185" i="3"/>
  <c r="C9186" i="3"/>
  <c r="C9187" i="3"/>
  <c r="C9188" i="3"/>
  <c r="C9189" i="3"/>
  <c r="C9190" i="3"/>
  <c r="C9191" i="3"/>
  <c r="C9192" i="3"/>
  <c r="C9193" i="3"/>
  <c r="C9194" i="3"/>
  <c r="C9195" i="3"/>
  <c r="C9196" i="3"/>
  <c r="C9197" i="3"/>
  <c r="C9198" i="3"/>
  <c r="C9199" i="3"/>
  <c r="C9200" i="3"/>
  <c r="C9201" i="3"/>
  <c r="C9202" i="3"/>
  <c r="C9203" i="3"/>
  <c r="C9204" i="3"/>
  <c r="C9205" i="3"/>
  <c r="C9206" i="3"/>
  <c r="C9207" i="3"/>
  <c r="C9208" i="3"/>
  <c r="C9209" i="3"/>
  <c r="C9210" i="3"/>
  <c r="C9211" i="3"/>
  <c r="C9212" i="3"/>
  <c r="C9213" i="3"/>
  <c r="C9214" i="3"/>
  <c r="C9215" i="3"/>
  <c r="C9216" i="3"/>
  <c r="C9217" i="3"/>
  <c r="C9218" i="3"/>
  <c r="C9219" i="3"/>
  <c r="C9220" i="3"/>
  <c r="C9221" i="3"/>
  <c r="C9222" i="3"/>
  <c r="C9223" i="3"/>
  <c r="C9224" i="3"/>
  <c r="C9225" i="3"/>
  <c r="C9226" i="3"/>
  <c r="C9227" i="3"/>
  <c r="C9228" i="3"/>
  <c r="C9229" i="3"/>
  <c r="C9230" i="3"/>
  <c r="C9231" i="3"/>
  <c r="C9232" i="3"/>
  <c r="C9233" i="3"/>
  <c r="C9234" i="3"/>
  <c r="C9235" i="3"/>
  <c r="C9236" i="3"/>
  <c r="C9237" i="3"/>
  <c r="C9238" i="3"/>
  <c r="C9239" i="3"/>
  <c r="C9240" i="3"/>
  <c r="C9241" i="3"/>
  <c r="C9242" i="3"/>
  <c r="C9243" i="3"/>
  <c r="C9244" i="3"/>
  <c r="C9245" i="3"/>
  <c r="C9246" i="3"/>
  <c r="C9247" i="3"/>
  <c r="C9248" i="3"/>
  <c r="C9249" i="3"/>
  <c r="C9250" i="3"/>
  <c r="C9251" i="3"/>
  <c r="C9252" i="3"/>
  <c r="C9253" i="3"/>
  <c r="C9254" i="3"/>
  <c r="C9255" i="3"/>
  <c r="C9256" i="3"/>
  <c r="C9257" i="3"/>
  <c r="C9258" i="3"/>
  <c r="C9259" i="3"/>
  <c r="C9260" i="3"/>
  <c r="C9261" i="3"/>
  <c r="C9262" i="3"/>
  <c r="C9263" i="3"/>
  <c r="C9264" i="3"/>
  <c r="C9265" i="3"/>
  <c r="C9266" i="3"/>
  <c r="C9267" i="3"/>
  <c r="C9268" i="3"/>
  <c r="C9269" i="3"/>
  <c r="C9270" i="3"/>
  <c r="C9271" i="3"/>
  <c r="C9272" i="3"/>
  <c r="C9273" i="3"/>
  <c r="C9274" i="3"/>
  <c r="C9275" i="3"/>
  <c r="C9276" i="3"/>
  <c r="C9277" i="3"/>
  <c r="C9278" i="3"/>
  <c r="C9279" i="3"/>
  <c r="C9280" i="3"/>
  <c r="C9281" i="3"/>
  <c r="C9282" i="3"/>
  <c r="C9283" i="3"/>
  <c r="C9284" i="3"/>
  <c r="C9285" i="3"/>
  <c r="C9286" i="3"/>
  <c r="C9287" i="3"/>
  <c r="C9288" i="3"/>
  <c r="C9289" i="3"/>
  <c r="C9290" i="3"/>
  <c r="C9291" i="3"/>
  <c r="C9292" i="3"/>
  <c r="C9293" i="3"/>
  <c r="C9294" i="3"/>
  <c r="C9295" i="3"/>
  <c r="C9296" i="3"/>
  <c r="C9297" i="3"/>
  <c r="C9298" i="3"/>
  <c r="C9299" i="3"/>
  <c r="C9300" i="3"/>
  <c r="C9301" i="3"/>
  <c r="C9302" i="3"/>
  <c r="C9303" i="3"/>
  <c r="C9304" i="3"/>
  <c r="C9305" i="3"/>
  <c r="C9306" i="3"/>
  <c r="C9307" i="3"/>
  <c r="C9308" i="3"/>
  <c r="C9309" i="3"/>
  <c r="C9310" i="3"/>
  <c r="C9311" i="3"/>
  <c r="C9312" i="3"/>
  <c r="C9313" i="3"/>
  <c r="C9314" i="3"/>
  <c r="C9315" i="3"/>
  <c r="C9316" i="3"/>
  <c r="C9317" i="3"/>
  <c r="C9318" i="3"/>
  <c r="C9319" i="3"/>
  <c r="C9320" i="3"/>
  <c r="C9321" i="3"/>
  <c r="C9322" i="3"/>
  <c r="C9323" i="3"/>
  <c r="C9324" i="3"/>
  <c r="C9325" i="3"/>
  <c r="C9326" i="3"/>
  <c r="C9327" i="3"/>
  <c r="C9328" i="3"/>
  <c r="C9329" i="3"/>
  <c r="C9330" i="3"/>
  <c r="C9331" i="3"/>
  <c r="C9332" i="3"/>
  <c r="C9333" i="3"/>
  <c r="C9334" i="3"/>
  <c r="C9335" i="3"/>
  <c r="C9336" i="3"/>
  <c r="C9337" i="3"/>
  <c r="C9338" i="3"/>
  <c r="C9339" i="3"/>
  <c r="C9340" i="3"/>
  <c r="C9341" i="3"/>
  <c r="C9342" i="3"/>
  <c r="C9343" i="3"/>
  <c r="C9344" i="3"/>
  <c r="C9345" i="3"/>
  <c r="C9346" i="3"/>
  <c r="C9347" i="3"/>
  <c r="C9348" i="3"/>
  <c r="C9349" i="3"/>
  <c r="C9350" i="3"/>
  <c r="C9351" i="3"/>
  <c r="C9352" i="3"/>
  <c r="C9353" i="3"/>
  <c r="C9354" i="3"/>
  <c r="C9355" i="3"/>
  <c r="C9356" i="3"/>
  <c r="C9357" i="3"/>
  <c r="C9358" i="3"/>
  <c r="C9359" i="3"/>
  <c r="C9360" i="3"/>
  <c r="C9361" i="3"/>
  <c r="C9362" i="3"/>
  <c r="C9363" i="3"/>
  <c r="C9364" i="3"/>
  <c r="C9365" i="3"/>
  <c r="C9366" i="3"/>
  <c r="C9367" i="3"/>
  <c r="C9368" i="3"/>
  <c r="C9369" i="3"/>
  <c r="C9370" i="3"/>
  <c r="C9371" i="3"/>
  <c r="C9372" i="3"/>
  <c r="C9373" i="3"/>
  <c r="C9374" i="3"/>
  <c r="C9375" i="3"/>
  <c r="C9376" i="3"/>
  <c r="C9377" i="3"/>
  <c r="C9378" i="3"/>
  <c r="C9379" i="3"/>
  <c r="C9380" i="3"/>
  <c r="C9381" i="3"/>
  <c r="C9382" i="3"/>
  <c r="C9383" i="3"/>
  <c r="C9384" i="3"/>
  <c r="C9385" i="3"/>
  <c r="C9386" i="3"/>
  <c r="C9387" i="3"/>
  <c r="C9388" i="3"/>
  <c r="C9389" i="3"/>
  <c r="C9390" i="3"/>
  <c r="C9391" i="3"/>
  <c r="C9392" i="3"/>
  <c r="C9393" i="3"/>
  <c r="C9394" i="3"/>
  <c r="C9395" i="3"/>
  <c r="C9396" i="3"/>
  <c r="C9397" i="3"/>
  <c r="C9398" i="3"/>
  <c r="C9399" i="3"/>
  <c r="C9400" i="3"/>
  <c r="C9401" i="3"/>
  <c r="C9402" i="3"/>
  <c r="C9403" i="3"/>
  <c r="C9404" i="3"/>
  <c r="C9405" i="3"/>
  <c r="C9406" i="3"/>
  <c r="C9407" i="3"/>
  <c r="C9408" i="3"/>
  <c r="C9409" i="3"/>
  <c r="C9410" i="3"/>
  <c r="C9411" i="3"/>
  <c r="C9412" i="3"/>
  <c r="C9413" i="3"/>
  <c r="C9414" i="3"/>
  <c r="C9415" i="3"/>
  <c r="C9416" i="3"/>
  <c r="C9417" i="3"/>
  <c r="C9418" i="3"/>
  <c r="C9419" i="3"/>
  <c r="C9420" i="3"/>
  <c r="C9421" i="3"/>
  <c r="C9422" i="3"/>
  <c r="C9423" i="3"/>
  <c r="C9424" i="3"/>
  <c r="C9425" i="3"/>
  <c r="C9426" i="3"/>
  <c r="C9427" i="3"/>
  <c r="C9428" i="3"/>
  <c r="C9429" i="3"/>
  <c r="C9430" i="3"/>
  <c r="C9431" i="3"/>
  <c r="C9432" i="3"/>
  <c r="C9433" i="3"/>
  <c r="C9434" i="3"/>
  <c r="C9435" i="3"/>
  <c r="C9436" i="3"/>
  <c r="C9437" i="3"/>
  <c r="C9438" i="3"/>
  <c r="C9439" i="3"/>
  <c r="C9440" i="3"/>
  <c r="C9441" i="3"/>
  <c r="C9442" i="3"/>
  <c r="C9443" i="3"/>
  <c r="C9444" i="3"/>
  <c r="C9445" i="3"/>
  <c r="C9446" i="3"/>
  <c r="C9447" i="3"/>
  <c r="C9448" i="3"/>
  <c r="C9449" i="3"/>
  <c r="C9450" i="3"/>
  <c r="C9451" i="3"/>
  <c r="C9452" i="3"/>
  <c r="C9453" i="3"/>
  <c r="C9454" i="3"/>
  <c r="C9455" i="3"/>
  <c r="C9456" i="3"/>
  <c r="C9457" i="3"/>
  <c r="C9458" i="3"/>
  <c r="C9459" i="3"/>
  <c r="C9460" i="3"/>
  <c r="C9461" i="3"/>
  <c r="C9462" i="3"/>
  <c r="C9463" i="3"/>
  <c r="C9464" i="3"/>
  <c r="C9465" i="3"/>
  <c r="C9466" i="3"/>
  <c r="C9467" i="3"/>
  <c r="C9468" i="3"/>
  <c r="C9469" i="3"/>
  <c r="C9470" i="3"/>
  <c r="C9471" i="3"/>
  <c r="C9472" i="3"/>
  <c r="C9473" i="3"/>
  <c r="C9474" i="3"/>
  <c r="C9475" i="3"/>
  <c r="C9476" i="3"/>
  <c r="C9477" i="3"/>
  <c r="C9478" i="3"/>
  <c r="C9479" i="3"/>
  <c r="C9480" i="3"/>
  <c r="C9481" i="3"/>
  <c r="C9482" i="3"/>
  <c r="C9483" i="3"/>
  <c r="C9484" i="3"/>
  <c r="C9485" i="3"/>
  <c r="C9486" i="3"/>
  <c r="C9487" i="3"/>
  <c r="C9488" i="3"/>
  <c r="C9489" i="3"/>
  <c r="C9490" i="3"/>
  <c r="C9491" i="3"/>
  <c r="C9492" i="3"/>
  <c r="C9493" i="3"/>
  <c r="C9494" i="3"/>
  <c r="C9495" i="3"/>
  <c r="C9496" i="3"/>
  <c r="C9497" i="3"/>
  <c r="C9498" i="3"/>
  <c r="C9499" i="3"/>
  <c r="C9500" i="3"/>
  <c r="C9501" i="3"/>
  <c r="C9502" i="3"/>
  <c r="C9503" i="3"/>
  <c r="C9504" i="3"/>
  <c r="C9505" i="3"/>
  <c r="C9506" i="3"/>
  <c r="C9507" i="3"/>
  <c r="C9508" i="3"/>
  <c r="C9509" i="3"/>
  <c r="C9510" i="3"/>
  <c r="C9511" i="3"/>
  <c r="C9512" i="3"/>
  <c r="C9513" i="3"/>
  <c r="C9514" i="3"/>
  <c r="C9515" i="3"/>
  <c r="C9516" i="3"/>
  <c r="C9517" i="3"/>
  <c r="C9518" i="3"/>
  <c r="C9519" i="3"/>
  <c r="C9520" i="3"/>
  <c r="C9521" i="3"/>
  <c r="C9522" i="3"/>
  <c r="C9523" i="3"/>
  <c r="C9524" i="3"/>
  <c r="C9525" i="3"/>
  <c r="C9526" i="3"/>
  <c r="C9527" i="3"/>
  <c r="C9528" i="3"/>
  <c r="C9529" i="3"/>
  <c r="C9530" i="3"/>
  <c r="C9531" i="3"/>
  <c r="C9532" i="3"/>
  <c r="C9533" i="3"/>
  <c r="C9534" i="3"/>
  <c r="C9535" i="3"/>
  <c r="C9536" i="3"/>
  <c r="C9537" i="3"/>
  <c r="C9538" i="3"/>
  <c r="C9539" i="3"/>
  <c r="C9540" i="3"/>
  <c r="C9541" i="3"/>
  <c r="C9542" i="3"/>
  <c r="C9543" i="3"/>
  <c r="C9544" i="3"/>
  <c r="C9545" i="3"/>
  <c r="C9546" i="3"/>
  <c r="C9547" i="3"/>
  <c r="C9548" i="3"/>
  <c r="C9549" i="3"/>
  <c r="C9550" i="3"/>
  <c r="C9551" i="3"/>
  <c r="C9552" i="3"/>
  <c r="C9553" i="3"/>
  <c r="C9554" i="3"/>
  <c r="C9555" i="3"/>
  <c r="C9556" i="3"/>
  <c r="C9557" i="3"/>
  <c r="C9558" i="3"/>
  <c r="C9559" i="3"/>
  <c r="C9560" i="3"/>
  <c r="C9561" i="3"/>
  <c r="C9562" i="3"/>
  <c r="C9563" i="3"/>
  <c r="C9564" i="3"/>
  <c r="C9565" i="3"/>
  <c r="C9566" i="3"/>
  <c r="C9567" i="3"/>
  <c r="C9568" i="3"/>
  <c r="C9569" i="3"/>
  <c r="C9570" i="3"/>
  <c r="C9571" i="3"/>
  <c r="C9572" i="3"/>
  <c r="C9573" i="3"/>
  <c r="C9574" i="3"/>
  <c r="C9575" i="3"/>
  <c r="C9576" i="3"/>
  <c r="C9577" i="3"/>
  <c r="C9578" i="3"/>
  <c r="C9579" i="3"/>
  <c r="C9580" i="3"/>
  <c r="C9581" i="3"/>
  <c r="C9582" i="3"/>
  <c r="C9583" i="3"/>
  <c r="C9584" i="3"/>
  <c r="C9585" i="3"/>
  <c r="C9586" i="3"/>
  <c r="C9587" i="3"/>
  <c r="C9588" i="3"/>
  <c r="C9589" i="3"/>
  <c r="C9590" i="3"/>
  <c r="C9591" i="3"/>
  <c r="C9592" i="3"/>
  <c r="C9593" i="3"/>
  <c r="C9594" i="3"/>
  <c r="C9595" i="3"/>
  <c r="C9596" i="3"/>
  <c r="C9597" i="3"/>
  <c r="C9598" i="3"/>
  <c r="C9599" i="3"/>
  <c r="C9600" i="3"/>
  <c r="C9601" i="3"/>
  <c r="C9602" i="3"/>
  <c r="C9603" i="3"/>
  <c r="C9604" i="3"/>
  <c r="C9605" i="3"/>
  <c r="C9606" i="3"/>
  <c r="C9607" i="3"/>
  <c r="C9608" i="3"/>
  <c r="C9609" i="3"/>
  <c r="C9610" i="3"/>
  <c r="C9611" i="3"/>
  <c r="C9612" i="3"/>
  <c r="C9613" i="3"/>
  <c r="C9614" i="3"/>
  <c r="C9615" i="3"/>
  <c r="C9616" i="3"/>
  <c r="C9617" i="3"/>
  <c r="C9618" i="3"/>
  <c r="C9619" i="3"/>
  <c r="C9620" i="3"/>
  <c r="C9621" i="3"/>
  <c r="C9622" i="3"/>
  <c r="C9623" i="3"/>
  <c r="C9624" i="3"/>
  <c r="C9625" i="3"/>
  <c r="C9626" i="3"/>
  <c r="C9627" i="3"/>
  <c r="C9628" i="3"/>
  <c r="C9629" i="3"/>
  <c r="C9630" i="3"/>
  <c r="C9631" i="3"/>
  <c r="C9632" i="3"/>
  <c r="C9633" i="3"/>
  <c r="C9634" i="3"/>
  <c r="C9635" i="3"/>
  <c r="C9636" i="3"/>
  <c r="C9637" i="3"/>
  <c r="C9638" i="3"/>
  <c r="C9639" i="3"/>
  <c r="C9640" i="3"/>
  <c r="C9641" i="3"/>
  <c r="C9642" i="3"/>
  <c r="C9643" i="3"/>
  <c r="C9644" i="3"/>
  <c r="C9645" i="3"/>
  <c r="C9646" i="3"/>
  <c r="C9647" i="3"/>
  <c r="C9648" i="3"/>
  <c r="C9649" i="3"/>
  <c r="C9650" i="3"/>
  <c r="C9651" i="3"/>
  <c r="C9652" i="3"/>
  <c r="C9653" i="3"/>
  <c r="C9654" i="3"/>
  <c r="C9655" i="3"/>
  <c r="C9656" i="3"/>
  <c r="C9657" i="3"/>
  <c r="C9658" i="3"/>
  <c r="C9659" i="3"/>
  <c r="C9660" i="3"/>
  <c r="C9661" i="3"/>
  <c r="C9662" i="3"/>
  <c r="C9663" i="3"/>
  <c r="C9664" i="3"/>
  <c r="C9665" i="3"/>
  <c r="C9666" i="3"/>
  <c r="C9667" i="3"/>
  <c r="C9668" i="3"/>
  <c r="C9669" i="3"/>
  <c r="C9670" i="3"/>
  <c r="C9671" i="3"/>
  <c r="C9672" i="3"/>
  <c r="C9673" i="3"/>
  <c r="C9674" i="3"/>
  <c r="C9675" i="3"/>
  <c r="C9676" i="3"/>
  <c r="C9677" i="3"/>
  <c r="C9678" i="3"/>
  <c r="C9679" i="3"/>
  <c r="C9680" i="3"/>
  <c r="C9681" i="3"/>
  <c r="C9682" i="3"/>
  <c r="C9683" i="3"/>
  <c r="C9684" i="3"/>
  <c r="C9685" i="3"/>
  <c r="C9686" i="3"/>
  <c r="C9687" i="3"/>
  <c r="C9688" i="3"/>
  <c r="C9689" i="3"/>
  <c r="C9690" i="3"/>
  <c r="C9691" i="3"/>
  <c r="C9692" i="3"/>
  <c r="C9693" i="3"/>
  <c r="C9694" i="3"/>
  <c r="C9695" i="3"/>
  <c r="C9696" i="3"/>
  <c r="C9697" i="3"/>
  <c r="C9698" i="3"/>
  <c r="C9699" i="3"/>
  <c r="C9700" i="3"/>
  <c r="C9701" i="3"/>
  <c r="C9702" i="3"/>
  <c r="C9703" i="3"/>
  <c r="C9704" i="3"/>
  <c r="C9705" i="3"/>
  <c r="C9706" i="3"/>
  <c r="C9707" i="3"/>
  <c r="C9708" i="3"/>
  <c r="C9709" i="3"/>
  <c r="C9710" i="3"/>
  <c r="C9711" i="3"/>
  <c r="C9712" i="3"/>
  <c r="C9713" i="3"/>
  <c r="C9714" i="3"/>
  <c r="C9715" i="3"/>
  <c r="C9716" i="3"/>
  <c r="C9717" i="3"/>
  <c r="C9718" i="3"/>
  <c r="C9719" i="3"/>
  <c r="C9720" i="3"/>
  <c r="C9721" i="3"/>
  <c r="C9722" i="3"/>
  <c r="C9723" i="3"/>
  <c r="C9724" i="3"/>
  <c r="C9725" i="3"/>
  <c r="C9726" i="3"/>
  <c r="C9727" i="3"/>
  <c r="C9728" i="3"/>
  <c r="C9729" i="3"/>
  <c r="C9730" i="3"/>
  <c r="C9731" i="3"/>
  <c r="C9732" i="3"/>
  <c r="C9733" i="3"/>
  <c r="C9734" i="3"/>
  <c r="C9735" i="3"/>
  <c r="C9736" i="3"/>
  <c r="C9737" i="3"/>
  <c r="C9738" i="3"/>
  <c r="C9739" i="3"/>
  <c r="C9740" i="3"/>
  <c r="C9741" i="3"/>
  <c r="C9742" i="3"/>
  <c r="C9743" i="3"/>
  <c r="C9744" i="3"/>
  <c r="C9745" i="3"/>
  <c r="C9746" i="3"/>
  <c r="C9747" i="3"/>
  <c r="C9748" i="3"/>
  <c r="C9749" i="3"/>
  <c r="C9750" i="3"/>
  <c r="C9751" i="3"/>
  <c r="C9752" i="3"/>
  <c r="C9753" i="3"/>
  <c r="C9754" i="3"/>
  <c r="C9755" i="3"/>
  <c r="C9756" i="3"/>
  <c r="C9757" i="3"/>
  <c r="C9758" i="3"/>
  <c r="C9759" i="3"/>
  <c r="C9760" i="3"/>
  <c r="C9761" i="3"/>
  <c r="C9762" i="3"/>
  <c r="C9763" i="3"/>
  <c r="C9764" i="3"/>
  <c r="C9765" i="3"/>
  <c r="C9766" i="3"/>
  <c r="C9767" i="3"/>
  <c r="C9768" i="3"/>
  <c r="C9769" i="3"/>
  <c r="C9770" i="3"/>
  <c r="C9771" i="3"/>
  <c r="C9772" i="3"/>
  <c r="C9773" i="3"/>
  <c r="C9774" i="3"/>
  <c r="C9775" i="3"/>
  <c r="C9776" i="3"/>
  <c r="C9777" i="3"/>
  <c r="C9778" i="3"/>
  <c r="C9779" i="3"/>
  <c r="C9780" i="3"/>
  <c r="C9781" i="3"/>
  <c r="C9782" i="3"/>
  <c r="C9783" i="3"/>
  <c r="C9784" i="3"/>
  <c r="C9785" i="3"/>
  <c r="C9786" i="3"/>
  <c r="C9787" i="3"/>
  <c r="C9788" i="3"/>
  <c r="C9789" i="3"/>
  <c r="C9790" i="3"/>
  <c r="C9791" i="3"/>
  <c r="C9792" i="3"/>
  <c r="C9793" i="3"/>
  <c r="C9794" i="3"/>
  <c r="C9795" i="3"/>
  <c r="C9796" i="3"/>
  <c r="C9797" i="3"/>
  <c r="C9798" i="3"/>
  <c r="C9799" i="3"/>
  <c r="C9800" i="3"/>
  <c r="C9801" i="3"/>
  <c r="C9802" i="3"/>
  <c r="C9803" i="3"/>
  <c r="C9804" i="3"/>
  <c r="C9805" i="3"/>
  <c r="C9806" i="3"/>
  <c r="C9807" i="3"/>
  <c r="C9808" i="3"/>
  <c r="C9809" i="3"/>
  <c r="C9810" i="3"/>
  <c r="C9811" i="3"/>
  <c r="C9812" i="3"/>
  <c r="C9813" i="3"/>
  <c r="C9814" i="3"/>
  <c r="C9815" i="3"/>
  <c r="C9816" i="3"/>
  <c r="C9817" i="3"/>
  <c r="C9818" i="3"/>
  <c r="C9819" i="3"/>
  <c r="C9820" i="3"/>
  <c r="C9821" i="3"/>
  <c r="C9822" i="3"/>
  <c r="C9823" i="3"/>
  <c r="C9824" i="3"/>
  <c r="C9825" i="3"/>
  <c r="C9826" i="3"/>
  <c r="C9827" i="3"/>
  <c r="C9828" i="3"/>
  <c r="C9829" i="3"/>
  <c r="C9830" i="3"/>
  <c r="C9831" i="3"/>
  <c r="C9832" i="3"/>
  <c r="C9833" i="3"/>
  <c r="C9834" i="3"/>
  <c r="C9835" i="3"/>
  <c r="C9836" i="3"/>
  <c r="C9837" i="3"/>
  <c r="C9838" i="3"/>
  <c r="C9839" i="3"/>
  <c r="C9840" i="3"/>
  <c r="C9841" i="3"/>
  <c r="C9842" i="3"/>
  <c r="C9843" i="3"/>
  <c r="C9844" i="3"/>
  <c r="C9845" i="3"/>
  <c r="C9846" i="3"/>
  <c r="C9847" i="3"/>
  <c r="C9848" i="3"/>
  <c r="C9849" i="3"/>
  <c r="C9850" i="3"/>
  <c r="C9851" i="3"/>
  <c r="C9852" i="3"/>
  <c r="C9853" i="3"/>
  <c r="C9854" i="3"/>
  <c r="C9855" i="3"/>
  <c r="C9856" i="3"/>
  <c r="C9857" i="3"/>
  <c r="C9858" i="3"/>
  <c r="C9859" i="3"/>
  <c r="C9860" i="3"/>
  <c r="C9861" i="3"/>
  <c r="C9862" i="3"/>
  <c r="C9863" i="3"/>
  <c r="C9864" i="3"/>
  <c r="C9865" i="3"/>
  <c r="C9866" i="3"/>
  <c r="C9867" i="3"/>
  <c r="C9868" i="3"/>
  <c r="C9869" i="3"/>
  <c r="C9870" i="3"/>
  <c r="C9871" i="3"/>
  <c r="C9872" i="3"/>
  <c r="C9873" i="3"/>
  <c r="C9874" i="3"/>
  <c r="C9875" i="3"/>
  <c r="C9876" i="3"/>
  <c r="C9877" i="3"/>
  <c r="C9878" i="3"/>
  <c r="C9879" i="3"/>
  <c r="C9880" i="3"/>
  <c r="C9881" i="3"/>
  <c r="C9882" i="3"/>
  <c r="C9883" i="3"/>
  <c r="C9884" i="3"/>
  <c r="C9885" i="3"/>
  <c r="C9886" i="3"/>
  <c r="C9887" i="3"/>
  <c r="C9888" i="3"/>
  <c r="C9889" i="3"/>
  <c r="C9890" i="3"/>
  <c r="C9891" i="3"/>
  <c r="C9892" i="3"/>
  <c r="C9893" i="3"/>
  <c r="C9894" i="3"/>
  <c r="C9895" i="3"/>
  <c r="C9896" i="3"/>
  <c r="C9897" i="3"/>
  <c r="C9898" i="3"/>
  <c r="C9899" i="3"/>
  <c r="C9900" i="3"/>
  <c r="C9901" i="3"/>
  <c r="C9902" i="3"/>
  <c r="C9903" i="3"/>
  <c r="C9904" i="3"/>
  <c r="C9905" i="3"/>
  <c r="C9906" i="3"/>
  <c r="C9907" i="3"/>
  <c r="C9908" i="3"/>
  <c r="C9909" i="3"/>
  <c r="C9910" i="3"/>
  <c r="C9911" i="3"/>
  <c r="C9912" i="3"/>
  <c r="C9913" i="3"/>
  <c r="C9914" i="3"/>
  <c r="C9915" i="3"/>
  <c r="C9916" i="3"/>
  <c r="C9917" i="3"/>
  <c r="C9918" i="3"/>
  <c r="C9919" i="3"/>
  <c r="C9920" i="3"/>
  <c r="C9921" i="3"/>
  <c r="C9922" i="3"/>
  <c r="C9923" i="3"/>
  <c r="C9924" i="3"/>
  <c r="C9925" i="3"/>
  <c r="C9926" i="3"/>
  <c r="C9927" i="3"/>
  <c r="C9928" i="3"/>
  <c r="C9929" i="3"/>
  <c r="C9930" i="3"/>
  <c r="C9931" i="3"/>
  <c r="C9932" i="3"/>
  <c r="C9933" i="3"/>
  <c r="C9934" i="3"/>
  <c r="C9935" i="3"/>
  <c r="C9936" i="3"/>
  <c r="C9937" i="3"/>
  <c r="C9938" i="3"/>
  <c r="C9939" i="3"/>
  <c r="C9940" i="3"/>
  <c r="C9941" i="3"/>
  <c r="C9942" i="3"/>
  <c r="C9943" i="3"/>
  <c r="C9944" i="3"/>
  <c r="C9945" i="3"/>
  <c r="C9946" i="3"/>
  <c r="C9947" i="3"/>
  <c r="C9948" i="3"/>
  <c r="C9949" i="3"/>
  <c r="C9950" i="3"/>
  <c r="C9951" i="3"/>
  <c r="C9952" i="3"/>
  <c r="C9953" i="3"/>
  <c r="C9954" i="3"/>
  <c r="C9955" i="3"/>
  <c r="C9956" i="3"/>
  <c r="C9957" i="3"/>
  <c r="C9958" i="3"/>
  <c r="C9959" i="3"/>
  <c r="C9960" i="3"/>
  <c r="C9961" i="3"/>
  <c r="C9962" i="3"/>
  <c r="C9963" i="3"/>
  <c r="C9964" i="3"/>
  <c r="C9965" i="3"/>
  <c r="C9966" i="3"/>
  <c r="C9967" i="3"/>
  <c r="C9968" i="3"/>
  <c r="C9969" i="3"/>
  <c r="C9970" i="3"/>
  <c r="C9971" i="3"/>
  <c r="C9972" i="3"/>
  <c r="C9973" i="3"/>
  <c r="C9974" i="3"/>
  <c r="C9975" i="3"/>
  <c r="C9976" i="3"/>
  <c r="C9977" i="3"/>
  <c r="C9978" i="3"/>
  <c r="C9979" i="3"/>
  <c r="C9980" i="3"/>
  <c r="C9981" i="3"/>
  <c r="C9982" i="3"/>
  <c r="C9983" i="3"/>
  <c r="C9984" i="3"/>
  <c r="C9985" i="3"/>
  <c r="C9986" i="3"/>
  <c r="C9987" i="3"/>
  <c r="C9988" i="3"/>
  <c r="C9989" i="3"/>
  <c r="C9990" i="3"/>
  <c r="C9991" i="3"/>
  <c r="C9992" i="3"/>
  <c r="C9993" i="3"/>
  <c r="C9994" i="3"/>
  <c r="C9995" i="3"/>
  <c r="C9996" i="3"/>
  <c r="C9997" i="3"/>
  <c r="C9998" i="3"/>
  <c r="C9999" i="3"/>
  <c r="C10000" i="3"/>
  <c r="C10001" i="3"/>
  <c r="C10002" i="3"/>
  <c r="C10003" i="3"/>
  <c r="C10004" i="3"/>
  <c r="C10005" i="3"/>
  <c r="C10006" i="3"/>
  <c r="C10007" i="3"/>
  <c r="C10008" i="3"/>
  <c r="C10009" i="3"/>
  <c r="C10010" i="3"/>
  <c r="C10011" i="3"/>
  <c r="C10012" i="3"/>
  <c r="C10013" i="3"/>
  <c r="C10014" i="3"/>
  <c r="C10015" i="3"/>
  <c r="C10016" i="3"/>
  <c r="C10017" i="3"/>
  <c r="C10018" i="3"/>
  <c r="C10019" i="3"/>
  <c r="C10020" i="3"/>
  <c r="C10021" i="3"/>
  <c r="C10022" i="3"/>
  <c r="C10023" i="3"/>
  <c r="C10024" i="3"/>
  <c r="C10025" i="3"/>
  <c r="C10026" i="3"/>
  <c r="C10027" i="3"/>
  <c r="C10028" i="3"/>
  <c r="C10029" i="3"/>
  <c r="C10030" i="3"/>
  <c r="C10031" i="3"/>
  <c r="C10032" i="3"/>
  <c r="C10033" i="3"/>
  <c r="C10034" i="3"/>
  <c r="C10035" i="3"/>
  <c r="C10036" i="3"/>
  <c r="C10037" i="3"/>
  <c r="C10038" i="3"/>
  <c r="C10039" i="3"/>
  <c r="C10040" i="3"/>
  <c r="C10041" i="3"/>
  <c r="C10042" i="3"/>
  <c r="C10043" i="3"/>
  <c r="C10044" i="3"/>
  <c r="C10045" i="3"/>
  <c r="C10046" i="3"/>
  <c r="C10047" i="3"/>
  <c r="C10048" i="3"/>
  <c r="C10049" i="3"/>
  <c r="C10050" i="3"/>
  <c r="C10051" i="3"/>
  <c r="C10052" i="3"/>
  <c r="C10053" i="3"/>
  <c r="C10054" i="3"/>
  <c r="C10055" i="3"/>
  <c r="C10056" i="3"/>
  <c r="C10057" i="3"/>
  <c r="C10058" i="3"/>
  <c r="C10059" i="3"/>
  <c r="C10060" i="3"/>
  <c r="C10061" i="3"/>
  <c r="C10062" i="3"/>
  <c r="C10063" i="3"/>
  <c r="C10064" i="3"/>
  <c r="C10065" i="3"/>
  <c r="C10066" i="3"/>
  <c r="C10067" i="3"/>
  <c r="C10068" i="3"/>
  <c r="C10069" i="3"/>
  <c r="C10070" i="3"/>
  <c r="C2805" i="3"/>
  <c r="C2371" i="3"/>
  <c r="C2372" i="3"/>
  <c r="C2373" i="3"/>
  <c r="C2374" i="3"/>
  <c r="C2375" i="3"/>
  <c r="C2376" i="3"/>
  <c r="C2377" i="3"/>
  <c r="C2378" i="3"/>
  <c r="C2379" i="3"/>
  <c r="C2380" i="3"/>
  <c r="C2381" i="3"/>
  <c r="C2382" i="3"/>
  <c r="C2383" i="3"/>
  <c r="C2384" i="3"/>
  <c r="C2385" i="3"/>
  <c r="C2386" i="3"/>
  <c r="C2387" i="3"/>
  <c r="C2388" i="3"/>
  <c r="C2389" i="3"/>
  <c r="C2391" i="3"/>
  <c r="C2392" i="3"/>
  <c r="C2393" i="3"/>
  <c r="C2394" i="3"/>
  <c r="C2395" i="3"/>
  <c r="C2396" i="3"/>
  <c r="C2397" i="3"/>
  <c r="C2398" i="3"/>
  <c r="C2399" i="3"/>
  <c r="C2400" i="3"/>
  <c r="C2401" i="3"/>
  <c r="C2402" i="3"/>
  <c r="C2403" i="3"/>
  <c r="C2404" i="3"/>
  <c r="C2405" i="3"/>
  <c r="C2406" i="3"/>
  <c r="C2407" i="3"/>
  <c r="C2408" i="3"/>
  <c r="C2409" i="3"/>
  <c r="C2410" i="3"/>
  <c r="C2411" i="3"/>
  <c r="C2412" i="3"/>
  <c r="C2413" i="3"/>
  <c r="C2414" i="3"/>
  <c r="C2415" i="3"/>
  <c r="C2416" i="3"/>
  <c r="C2417" i="3"/>
  <c r="C2418" i="3"/>
  <c r="C2419" i="3"/>
  <c r="C2420" i="3"/>
  <c r="C2421" i="3"/>
  <c r="C2422" i="3"/>
  <c r="C2423" i="3"/>
  <c r="C2424" i="3"/>
  <c r="C2425" i="3"/>
  <c r="C2426" i="3"/>
  <c r="C2427" i="3"/>
  <c r="C2428" i="3"/>
  <c r="C2429" i="3"/>
  <c r="C2430" i="3"/>
  <c r="C2431" i="3"/>
  <c r="C2432" i="3"/>
  <c r="C2433" i="3"/>
  <c r="C2434" i="3"/>
  <c r="C2435" i="3"/>
  <c r="C2436" i="3"/>
  <c r="C2437" i="3"/>
  <c r="C2438" i="3"/>
  <c r="C2439" i="3"/>
  <c r="C2440" i="3"/>
  <c r="C2441" i="3"/>
  <c r="C2442" i="3"/>
  <c r="C2443" i="3"/>
  <c r="C2444" i="3"/>
  <c r="C2445" i="3"/>
  <c r="C2446" i="3"/>
  <c r="C2447" i="3"/>
  <c r="C2448" i="3"/>
  <c r="C2449" i="3"/>
  <c r="C2450" i="3"/>
  <c r="C2451" i="3"/>
  <c r="C2452" i="3"/>
  <c r="C2453" i="3"/>
  <c r="C2454" i="3"/>
  <c r="C2455" i="3"/>
  <c r="C2456" i="3"/>
  <c r="C2457" i="3"/>
  <c r="C2458" i="3"/>
  <c r="C2459" i="3"/>
  <c r="C2460" i="3"/>
  <c r="C2461" i="3"/>
  <c r="C2462" i="3"/>
  <c r="C2463" i="3"/>
  <c r="C2464" i="3"/>
  <c r="C2465" i="3"/>
  <c r="C2466" i="3"/>
  <c r="C2467" i="3"/>
  <c r="C2468" i="3"/>
  <c r="C2469" i="3"/>
  <c r="C2470" i="3"/>
  <c r="C2471" i="3"/>
  <c r="C2472" i="3"/>
  <c r="C2473" i="3"/>
  <c r="C2474" i="3"/>
  <c r="C2475" i="3"/>
  <c r="C2476" i="3"/>
  <c r="C2477" i="3"/>
  <c r="C2478" i="3"/>
  <c r="C2479" i="3"/>
  <c r="C2480" i="3"/>
  <c r="C2481" i="3"/>
  <c r="C2482" i="3"/>
  <c r="C2483" i="3"/>
  <c r="C2484" i="3"/>
  <c r="C2485" i="3"/>
  <c r="C2486" i="3"/>
  <c r="C2487" i="3"/>
  <c r="C2488" i="3"/>
  <c r="C2489" i="3"/>
  <c r="C2490" i="3"/>
  <c r="C2491" i="3"/>
  <c r="C2492" i="3"/>
  <c r="C2493" i="3"/>
  <c r="C2494" i="3"/>
  <c r="C2495" i="3"/>
  <c r="C2496" i="3"/>
  <c r="C2497" i="3"/>
  <c r="C2498" i="3"/>
  <c r="C2499" i="3"/>
  <c r="C2500" i="3"/>
  <c r="C2501" i="3"/>
  <c r="C2502" i="3"/>
  <c r="C2503" i="3"/>
  <c r="C2504" i="3"/>
  <c r="C2505" i="3"/>
  <c r="C2506" i="3"/>
  <c r="C2507" i="3"/>
  <c r="C2508" i="3"/>
  <c r="C2509" i="3"/>
  <c r="C2510" i="3"/>
  <c r="C2511" i="3"/>
  <c r="C2512" i="3"/>
  <c r="C2513" i="3"/>
  <c r="C2514" i="3"/>
  <c r="C2515" i="3"/>
  <c r="C2516" i="3"/>
  <c r="C2517" i="3"/>
  <c r="C2518" i="3"/>
  <c r="C2519" i="3"/>
  <c r="C2520" i="3"/>
  <c r="C2521" i="3"/>
  <c r="C2522" i="3"/>
  <c r="C2523" i="3"/>
  <c r="C2524" i="3"/>
  <c r="C2525" i="3"/>
  <c r="C2526" i="3"/>
  <c r="C2527" i="3"/>
  <c r="C2528" i="3"/>
  <c r="C2529" i="3"/>
  <c r="C2530" i="3"/>
  <c r="C2531" i="3"/>
  <c r="C2532" i="3"/>
  <c r="C2533" i="3"/>
  <c r="C2534" i="3"/>
  <c r="C2535" i="3"/>
  <c r="C2536" i="3"/>
  <c r="C2537" i="3"/>
  <c r="C2538" i="3"/>
  <c r="C2539" i="3"/>
  <c r="C2540" i="3"/>
  <c r="C2541" i="3"/>
  <c r="C2542" i="3"/>
  <c r="C2543" i="3"/>
  <c r="C2544" i="3"/>
  <c r="C2545" i="3"/>
  <c r="C2546" i="3"/>
  <c r="C2547" i="3"/>
  <c r="C2548" i="3"/>
  <c r="C2549" i="3"/>
  <c r="C2550" i="3"/>
  <c r="C2551" i="3"/>
  <c r="C2552" i="3"/>
  <c r="C2553" i="3"/>
  <c r="C2554" i="3"/>
  <c r="C2555" i="3"/>
  <c r="C2556" i="3"/>
  <c r="C2557" i="3"/>
  <c r="C2558" i="3"/>
  <c r="C2559" i="3"/>
  <c r="C2560" i="3"/>
  <c r="C2561" i="3"/>
  <c r="C2562" i="3"/>
  <c r="C2563" i="3"/>
  <c r="C2564" i="3"/>
  <c r="C2565" i="3"/>
  <c r="C2566" i="3"/>
  <c r="C2567" i="3"/>
  <c r="C2568" i="3"/>
  <c r="C2569" i="3"/>
  <c r="C2570" i="3"/>
  <c r="C2571" i="3"/>
  <c r="C2572" i="3"/>
  <c r="C2573" i="3"/>
  <c r="C2574" i="3"/>
  <c r="C2575" i="3"/>
  <c r="C2576" i="3"/>
  <c r="C2577" i="3"/>
  <c r="C2578" i="3"/>
  <c r="C2579" i="3"/>
  <c r="C2580" i="3"/>
  <c r="C2581" i="3"/>
  <c r="C2582" i="3"/>
  <c r="C2583" i="3"/>
  <c r="C2584" i="3"/>
  <c r="C2585" i="3"/>
  <c r="C2586" i="3"/>
  <c r="C2587" i="3"/>
  <c r="C2588" i="3"/>
  <c r="C2589" i="3"/>
  <c r="C2590" i="3"/>
  <c r="C2591" i="3"/>
  <c r="C2592" i="3"/>
  <c r="C2593" i="3"/>
  <c r="C2594" i="3"/>
  <c r="C2595" i="3"/>
  <c r="C2596" i="3"/>
  <c r="C2597" i="3"/>
  <c r="C2598" i="3"/>
  <c r="C2599" i="3"/>
  <c r="C2600" i="3"/>
  <c r="C2601" i="3"/>
  <c r="C2602" i="3"/>
  <c r="C2603" i="3"/>
  <c r="C2604" i="3"/>
  <c r="C2605" i="3"/>
  <c r="C2606" i="3"/>
  <c r="C2607" i="3"/>
  <c r="C2608" i="3"/>
  <c r="C2609" i="3"/>
  <c r="C2610" i="3"/>
  <c r="C2611" i="3"/>
  <c r="C2612" i="3"/>
  <c r="C2613" i="3"/>
  <c r="C2614" i="3"/>
  <c r="C2615" i="3"/>
  <c r="C2616" i="3"/>
  <c r="C2617" i="3"/>
  <c r="C2618" i="3"/>
  <c r="C2619" i="3"/>
  <c r="C2620" i="3"/>
  <c r="C2621" i="3"/>
  <c r="C2622" i="3"/>
  <c r="C2623" i="3"/>
  <c r="C2624" i="3"/>
  <c r="C2625" i="3"/>
  <c r="C2626" i="3"/>
  <c r="C2627" i="3"/>
  <c r="C2628" i="3"/>
  <c r="C2629" i="3"/>
  <c r="C2630" i="3"/>
  <c r="C2631" i="3"/>
  <c r="C2632" i="3"/>
  <c r="C2633" i="3"/>
  <c r="C2634" i="3"/>
  <c r="C2635" i="3"/>
  <c r="C2636" i="3"/>
  <c r="C2637" i="3"/>
  <c r="C2638" i="3"/>
  <c r="C2639" i="3"/>
  <c r="C2640" i="3"/>
  <c r="C2641" i="3"/>
  <c r="C2642" i="3"/>
  <c r="C2643" i="3"/>
  <c r="C2644" i="3"/>
  <c r="C2645" i="3"/>
  <c r="C2646" i="3"/>
  <c r="C2647" i="3"/>
  <c r="C2648" i="3"/>
  <c r="C2649" i="3"/>
  <c r="C2650" i="3"/>
  <c r="C2651" i="3"/>
  <c r="C2652" i="3"/>
  <c r="C2653" i="3"/>
  <c r="C2654" i="3"/>
  <c r="C2655" i="3"/>
  <c r="C2656" i="3"/>
  <c r="C2657" i="3"/>
  <c r="C2658" i="3"/>
  <c r="C2659" i="3"/>
  <c r="C2660" i="3"/>
  <c r="C2661" i="3"/>
  <c r="C2662" i="3"/>
  <c r="C2663" i="3"/>
  <c r="C2664" i="3"/>
  <c r="C2665" i="3"/>
  <c r="C2666" i="3"/>
  <c r="C2667" i="3"/>
  <c r="C2668" i="3"/>
  <c r="C2669" i="3"/>
  <c r="C2670" i="3"/>
  <c r="C2671" i="3"/>
  <c r="C2672" i="3"/>
  <c r="C2673" i="3"/>
  <c r="C2674" i="3"/>
  <c r="C2675" i="3"/>
  <c r="C2676" i="3"/>
  <c r="C2677" i="3"/>
  <c r="C2678" i="3"/>
  <c r="C2679" i="3"/>
  <c r="C2680" i="3"/>
  <c r="C2681" i="3"/>
  <c r="C2682" i="3"/>
  <c r="C2683" i="3"/>
  <c r="C2684" i="3"/>
  <c r="C2685" i="3"/>
  <c r="C2686" i="3"/>
  <c r="C2687" i="3"/>
  <c r="C2688" i="3"/>
  <c r="C2689" i="3"/>
  <c r="C2690" i="3"/>
  <c r="C2691" i="3"/>
  <c r="C2692" i="3"/>
  <c r="C2693" i="3"/>
  <c r="C2694" i="3"/>
  <c r="C2695" i="3"/>
  <c r="C2696" i="3"/>
  <c r="C2697" i="3"/>
  <c r="C2698" i="3"/>
  <c r="C2699" i="3"/>
  <c r="C2700" i="3"/>
  <c r="C2701" i="3"/>
  <c r="C2702" i="3"/>
  <c r="C2703" i="3"/>
  <c r="C2704" i="3"/>
  <c r="C2705" i="3"/>
  <c r="C2706" i="3"/>
  <c r="C2707" i="3"/>
  <c r="C2708" i="3"/>
  <c r="C2709" i="3"/>
  <c r="C2710" i="3"/>
  <c r="C2711" i="3"/>
  <c r="C2712" i="3"/>
  <c r="C2713" i="3"/>
  <c r="C2714" i="3"/>
  <c r="C2715" i="3"/>
  <c r="C2716" i="3"/>
  <c r="C2717" i="3"/>
  <c r="C2718" i="3"/>
  <c r="C1883" i="3"/>
  <c r="C1884" i="3"/>
  <c r="C1885" i="3"/>
  <c r="C1886" i="3"/>
  <c r="C1887" i="3"/>
  <c r="C1888" i="3"/>
  <c r="C1889" i="3"/>
  <c r="C1890" i="3"/>
  <c r="C1891" i="3"/>
  <c r="C1892" i="3"/>
  <c r="C1893" i="3"/>
  <c r="C1894" i="3"/>
  <c r="C1895" i="3"/>
  <c r="C1896" i="3"/>
  <c r="C1897" i="3"/>
  <c r="C1898" i="3"/>
  <c r="C1899" i="3"/>
  <c r="C1900" i="3"/>
  <c r="C1901" i="3"/>
  <c r="C1902" i="3"/>
  <c r="C1903" i="3"/>
  <c r="C1904" i="3"/>
  <c r="C1905" i="3"/>
  <c r="C1906" i="3"/>
  <c r="C1907" i="3"/>
  <c r="C1908" i="3"/>
  <c r="C1909" i="3"/>
  <c r="C1910" i="3"/>
  <c r="C1911" i="3"/>
  <c r="C1912" i="3"/>
  <c r="C1913" i="3"/>
  <c r="C1914" i="3"/>
  <c r="C1915" i="3"/>
  <c r="C1916" i="3"/>
  <c r="C1917" i="3"/>
  <c r="C1918" i="3"/>
  <c r="C1919" i="3"/>
  <c r="C1920" i="3"/>
  <c r="C1921" i="3"/>
  <c r="C1922" i="3"/>
  <c r="C1923" i="3"/>
  <c r="C1924" i="3"/>
  <c r="C1925" i="3"/>
  <c r="C1926" i="3"/>
  <c r="C1927" i="3"/>
  <c r="C1928" i="3"/>
  <c r="C1929" i="3"/>
  <c r="C1930" i="3"/>
  <c r="C1931" i="3"/>
  <c r="C1932" i="3"/>
  <c r="C1933" i="3"/>
  <c r="C1934" i="3"/>
  <c r="C1935" i="3"/>
  <c r="C1936" i="3"/>
  <c r="C1937" i="3"/>
  <c r="C1938" i="3"/>
  <c r="C1939" i="3"/>
  <c r="C1940" i="3"/>
  <c r="C1941" i="3"/>
  <c r="C1942" i="3"/>
  <c r="C1943" i="3"/>
  <c r="C1944" i="3"/>
  <c r="C1945" i="3"/>
  <c r="C1946" i="3"/>
  <c r="C1947" i="3"/>
  <c r="C1948" i="3"/>
  <c r="C1949" i="3"/>
  <c r="C1950" i="3"/>
  <c r="C1951" i="3"/>
  <c r="C1952" i="3"/>
  <c r="C1953" i="3"/>
  <c r="C1954" i="3"/>
  <c r="C1955" i="3"/>
  <c r="C1956" i="3"/>
  <c r="C1957" i="3"/>
  <c r="C1958" i="3"/>
  <c r="C1959" i="3"/>
  <c r="C1960" i="3"/>
  <c r="C1961" i="3"/>
  <c r="C1962" i="3"/>
  <c r="C1963" i="3"/>
  <c r="C1964" i="3"/>
  <c r="C1965" i="3"/>
  <c r="C1966" i="3"/>
  <c r="C1967" i="3"/>
  <c r="C1968" i="3"/>
  <c r="C1969" i="3"/>
  <c r="C1970" i="3"/>
  <c r="C1971" i="3"/>
  <c r="C1972" i="3"/>
  <c r="C1973" i="3"/>
  <c r="C1974" i="3"/>
  <c r="C1975" i="3"/>
  <c r="C1976" i="3"/>
  <c r="C1977" i="3"/>
  <c r="C1978" i="3"/>
  <c r="C1979" i="3"/>
  <c r="C1980" i="3"/>
  <c r="C1981" i="3"/>
  <c r="C1982" i="3"/>
  <c r="C1983" i="3"/>
  <c r="C1984" i="3"/>
  <c r="C1985" i="3"/>
  <c r="C1986" i="3"/>
  <c r="C1987" i="3"/>
  <c r="C1988" i="3"/>
  <c r="C1989" i="3"/>
  <c r="C1990" i="3"/>
  <c r="C1991" i="3"/>
  <c r="C1992" i="3"/>
  <c r="C1993" i="3"/>
  <c r="C1994" i="3"/>
  <c r="C1995" i="3"/>
  <c r="C1996" i="3"/>
  <c r="C1997" i="3"/>
  <c r="C1998" i="3"/>
  <c r="C1999" i="3"/>
  <c r="C2000" i="3"/>
  <c r="C2001" i="3"/>
  <c r="C2002" i="3"/>
  <c r="C2003" i="3"/>
  <c r="C2004" i="3"/>
  <c r="C2005" i="3"/>
  <c r="C2006" i="3"/>
  <c r="C2007" i="3"/>
  <c r="C2008" i="3"/>
  <c r="C2009" i="3"/>
  <c r="C2010" i="3"/>
  <c r="C2011" i="3"/>
  <c r="C2012" i="3"/>
  <c r="C2013" i="3"/>
  <c r="C2014" i="3"/>
  <c r="C2015" i="3"/>
  <c r="C2016" i="3"/>
  <c r="C2017" i="3"/>
  <c r="C2018" i="3"/>
  <c r="C2019" i="3"/>
  <c r="C2020" i="3"/>
  <c r="C2021" i="3"/>
  <c r="C2022" i="3"/>
  <c r="C2023" i="3"/>
  <c r="C2024" i="3"/>
  <c r="C2025" i="3"/>
  <c r="C2026" i="3"/>
  <c r="C2027" i="3"/>
  <c r="C2028" i="3"/>
  <c r="C2029" i="3"/>
  <c r="C2030" i="3"/>
  <c r="C2031" i="3"/>
  <c r="C2032" i="3"/>
  <c r="C2033" i="3"/>
  <c r="C2034" i="3"/>
  <c r="C2035" i="3"/>
  <c r="C2036" i="3"/>
  <c r="C2037" i="3"/>
  <c r="C2038" i="3"/>
  <c r="C2039" i="3"/>
  <c r="C2040" i="3"/>
  <c r="C2041" i="3"/>
  <c r="C2042" i="3"/>
  <c r="C2043" i="3"/>
  <c r="C2044" i="3"/>
  <c r="C2045" i="3"/>
  <c r="C2047" i="3"/>
  <c r="C2048" i="3"/>
  <c r="C2049" i="3"/>
  <c r="C2050" i="3"/>
  <c r="C2051" i="3"/>
  <c r="C2052" i="3"/>
  <c r="C2053" i="3"/>
  <c r="C2054" i="3"/>
  <c r="C2055" i="3"/>
  <c r="C2056" i="3"/>
  <c r="C2057" i="3"/>
  <c r="C2058" i="3"/>
  <c r="C2059" i="3"/>
  <c r="C2060" i="3"/>
  <c r="C2061" i="3"/>
  <c r="C2062" i="3"/>
  <c r="C2064" i="3"/>
  <c r="C2065" i="3"/>
  <c r="C2066" i="3"/>
  <c r="C2067" i="3"/>
  <c r="C2068" i="3"/>
  <c r="C2069" i="3"/>
  <c r="C2070" i="3"/>
  <c r="C2071" i="3"/>
  <c r="C2072" i="3"/>
  <c r="C2073" i="3"/>
  <c r="C2074" i="3"/>
  <c r="C2075" i="3"/>
  <c r="C2076" i="3"/>
  <c r="C2077" i="3"/>
  <c r="C2078" i="3"/>
  <c r="C2079" i="3"/>
  <c r="C2080" i="3"/>
  <c r="C2081" i="3"/>
  <c r="C2082" i="3"/>
  <c r="C2083" i="3"/>
  <c r="C2084" i="3"/>
  <c r="C2085" i="3"/>
  <c r="C2086" i="3"/>
  <c r="C2087" i="3"/>
  <c r="C2088" i="3"/>
  <c r="C2089" i="3"/>
  <c r="C2090" i="3"/>
  <c r="C2091" i="3"/>
  <c r="C2092" i="3"/>
  <c r="C2093" i="3"/>
  <c r="C2094" i="3"/>
  <c r="C2095" i="3"/>
  <c r="C2096" i="3"/>
  <c r="C2097" i="3"/>
  <c r="C2098" i="3"/>
  <c r="C2099" i="3"/>
  <c r="C2100" i="3"/>
  <c r="C2101" i="3"/>
  <c r="C2102" i="3"/>
  <c r="C2103" i="3"/>
  <c r="C2104" i="3"/>
  <c r="C2105" i="3"/>
  <c r="C2106" i="3"/>
  <c r="C2107" i="3"/>
  <c r="C2108" i="3"/>
  <c r="C2109" i="3"/>
  <c r="C2110" i="3"/>
  <c r="C2111" i="3"/>
  <c r="C2112" i="3"/>
  <c r="C2113" i="3"/>
  <c r="C2114" i="3"/>
  <c r="C2115" i="3"/>
  <c r="C2116" i="3"/>
  <c r="C2117" i="3"/>
  <c r="C2118" i="3"/>
  <c r="C2119" i="3"/>
  <c r="C2120" i="3"/>
  <c r="C2121" i="3"/>
  <c r="C2122" i="3"/>
  <c r="C2123" i="3"/>
  <c r="C2124" i="3"/>
  <c r="C2125" i="3"/>
  <c r="C2126" i="3"/>
  <c r="C2127" i="3"/>
  <c r="C2128" i="3"/>
  <c r="C2129" i="3"/>
  <c r="C2130" i="3"/>
  <c r="C2131" i="3"/>
  <c r="C2132" i="3"/>
  <c r="C2133" i="3"/>
  <c r="C2134" i="3"/>
  <c r="C2135" i="3"/>
  <c r="C2136" i="3"/>
  <c r="C2137" i="3"/>
  <c r="C2138" i="3"/>
  <c r="C2139" i="3"/>
  <c r="C2140" i="3"/>
  <c r="C2141" i="3"/>
  <c r="C2142" i="3"/>
  <c r="C2143" i="3"/>
  <c r="C2144" i="3"/>
  <c r="C2145" i="3"/>
  <c r="C2146" i="3"/>
  <c r="C2147" i="3"/>
  <c r="C2148" i="3"/>
  <c r="C2149" i="3"/>
  <c r="C2150" i="3"/>
  <c r="C2151" i="3"/>
  <c r="C2152" i="3"/>
  <c r="C2153" i="3"/>
  <c r="C2154" i="3"/>
  <c r="C2155" i="3"/>
  <c r="C2156" i="3"/>
  <c r="C2157" i="3"/>
  <c r="C2158" i="3"/>
  <c r="C2159" i="3"/>
  <c r="C2160" i="3"/>
  <c r="C2161" i="3"/>
  <c r="C2162" i="3"/>
  <c r="C2163" i="3"/>
  <c r="C2164" i="3"/>
  <c r="C2165" i="3"/>
  <c r="C2166" i="3"/>
  <c r="C2167" i="3"/>
  <c r="C2168" i="3"/>
  <c r="C2169" i="3"/>
  <c r="C2170" i="3"/>
  <c r="C2171" i="3"/>
  <c r="C2172" i="3"/>
  <c r="C2173" i="3"/>
  <c r="C2174" i="3"/>
  <c r="C2175" i="3"/>
  <c r="C2176" i="3"/>
  <c r="C2177" i="3"/>
  <c r="C2178" i="3"/>
  <c r="C2179" i="3"/>
  <c r="C2180" i="3"/>
  <c r="C2181" i="3"/>
  <c r="C2182" i="3"/>
  <c r="C2183" i="3"/>
  <c r="C2184" i="3"/>
  <c r="C2185" i="3"/>
  <c r="C2186" i="3"/>
  <c r="C2187" i="3"/>
  <c r="C2188" i="3"/>
  <c r="C2189" i="3"/>
  <c r="C2190" i="3"/>
  <c r="C2191" i="3"/>
  <c r="C2192" i="3"/>
  <c r="C2193" i="3"/>
  <c r="C2194" i="3"/>
  <c r="C2195" i="3"/>
  <c r="C2196" i="3"/>
  <c r="C2197" i="3"/>
  <c r="C2198" i="3"/>
  <c r="C2199" i="3"/>
  <c r="C2200" i="3"/>
  <c r="C2201" i="3"/>
  <c r="C2202" i="3"/>
  <c r="C2203" i="3"/>
  <c r="C2204" i="3"/>
  <c r="C2205" i="3"/>
  <c r="C2206" i="3"/>
  <c r="C2207" i="3"/>
  <c r="C2208" i="3"/>
  <c r="C2209" i="3"/>
  <c r="C2210" i="3"/>
  <c r="C2211" i="3"/>
  <c r="C2212" i="3"/>
  <c r="C2213" i="3"/>
  <c r="C2214" i="3"/>
  <c r="C2215" i="3"/>
  <c r="C2216" i="3"/>
  <c r="C2217" i="3"/>
  <c r="C2218" i="3"/>
  <c r="C2219" i="3"/>
  <c r="C2220" i="3"/>
  <c r="C2221" i="3"/>
  <c r="C2222" i="3"/>
  <c r="C2223" i="3"/>
  <c r="C2224" i="3"/>
  <c r="C2225" i="3"/>
  <c r="C2226" i="3"/>
  <c r="C2227" i="3"/>
  <c r="C2228" i="3"/>
  <c r="C2229" i="3"/>
  <c r="C2230" i="3"/>
  <c r="C2231" i="3"/>
  <c r="C2232" i="3"/>
  <c r="C2233" i="3"/>
  <c r="C2234" i="3"/>
  <c r="C2235" i="3"/>
  <c r="C2236" i="3"/>
  <c r="C2237" i="3"/>
  <c r="C2238" i="3"/>
  <c r="C2239" i="3"/>
  <c r="C2240" i="3"/>
  <c r="C2241" i="3"/>
  <c r="C2242" i="3"/>
  <c r="C2243" i="3"/>
  <c r="C2244" i="3"/>
  <c r="C2245" i="3"/>
  <c r="C2246" i="3"/>
  <c r="C2247" i="3"/>
  <c r="C2248" i="3"/>
  <c r="C2249" i="3"/>
  <c r="C2250" i="3"/>
  <c r="C2251" i="3"/>
  <c r="C2252" i="3"/>
  <c r="C2253" i="3"/>
  <c r="C2254" i="3"/>
  <c r="C2255" i="3"/>
  <c r="C2256" i="3"/>
  <c r="C2257" i="3"/>
  <c r="C2258" i="3"/>
  <c r="C2259" i="3"/>
  <c r="C2260" i="3"/>
  <c r="C2261" i="3"/>
  <c r="C2262" i="3"/>
  <c r="C2263" i="3"/>
  <c r="C2264" i="3"/>
  <c r="C2265" i="3"/>
  <c r="C2266" i="3"/>
  <c r="C2267" i="3"/>
  <c r="C2268" i="3"/>
  <c r="C2269" i="3"/>
  <c r="C2270" i="3"/>
  <c r="C2271" i="3"/>
  <c r="C2272" i="3"/>
  <c r="C2273" i="3"/>
  <c r="C2274" i="3"/>
  <c r="C2275" i="3"/>
  <c r="C2276" i="3"/>
  <c r="C2277" i="3"/>
  <c r="C2278" i="3"/>
  <c r="C2279" i="3"/>
  <c r="C2280" i="3"/>
  <c r="C2281" i="3"/>
  <c r="C2282" i="3"/>
  <c r="C2283" i="3"/>
  <c r="C2284" i="3"/>
  <c r="C2285" i="3"/>
  <c r="C2286" i="3"/>
  <c r="C2287" i="3"/>
  <c r="C2288" i="3"/>
  <c r="C2289" i="3"/>
  <c r="C2290" i="3"/>
  <c r="C2291" i="3"/>
  <c r="C2292" i="3"/>
  <c r="C2293" i="3"/>
  <c r="C2294" i="3"/>
  <c r="C2295" i="3"/>
  <c r="C2296" i="3"/>
  <c r="C2297" i="3"/>
  <c r="C2298" i="3"/>
  <c r="C2299" i="3"/>
  <c r="C2300" i="3"/>
  <c r="C2301" i="3"/>
  <c r="C2302" i="3"/>
  <c r="C2303" i="3"/>
  <c r="C2304" i="3"/>
  <c r="C2305" i="3"/>
  <c r="C2306" i="3"/>
  <c r="C2307" i="3"/>
  <c r="C2308" i="3"/>
  <c r="C2309" i="3"/>
  <c r="C2310" i="3"/>
  <c r="C2311" i="3"/>
  <c r="C2312" i="3"/>
  <c r="C2313" i="3"/>
  <c r="C2314" i="3"/>
  <c r="C2315" i="3"/>
  <c r="C2316" i="3"/>
  <c r="C2317" i="3"/>
  <c r="C2318" i="3"/>
  <c r="C2319" i="3"/>
  <c r="C2320" i="3"/>
  <c r="C2321" i="3"/>
  <c r="C2322" i="3"/>
  <c r="C2323" i="3"/>
  <c r="C2324" i="3"/>
  <c r="C2325" i="3"/>
  <c r="C2326" i="3"/>
  <c r="C2327" i="3"/>
  <c r="C2328" i="3"/>
  <c r="C2329" i="3"/>
  <c r="C2330" i="3"/>
  <c r="C2331" i="3"/>
  <c r="C2332" i="3"/>
  <c r="C2333" i="3"/>
  <c r="C2334" i="3"/>
  <c r="C2335" i="3"/>
  <c r="C2336" i="3"/>
  <c r="C2337" i="3"/>
  <c r="C2338" i="3"/>
  <c r="C2339" i="3"/>
  <c r="C2340" i="3"/>
  <c r="C2341" i="3"/>
  <c r="C2342" i="3"/>
  <c r="C2343" i="3"/>
  <c r="C2345" i="3"/>
  <c r="C2346" i="3"/>
  <c r="C2347" i="3"/>
  <c r="C2348" i="3"/>
  <c r="C2349" i="3"/>
  <c r="C2350" i="3"/>
  <c r="C2351" i="3"/>
  <c r="C2352" i="3"/>
  <c r="C2353" i="3"/>
  <c r="C2354" i="3"/>
  <c r="C2355" i="3"/>
  <c r="C2356" i="3"/>
  <c r="C2357" i="3"/>
  <c r="C2358" i="3"/>
  <c r="C2359" i="3"/>
  <c r="C2360" i="3"/>
  <c r="C2361" i="3"/>
  <c r="C2362" i="3"/>
  <c r="C2363" i="3"/>
  <c r="C2364" i="3"/>
  <c r="C2365" i="3"/>
  <c r="C2366" i="3"/>
  <c r="C2367" i="3"/>
  <c r="C2368" i="3"/>
  <c r="C2369" i="3"/>
  <c r="C1785" i="3"/>
  <c r="C1786" i="3"/>
  <c r="C1787" i="3"/>
  <c r="C1788" i="3"/>
  <c r="C1789" i="3"/>
  <c r="C1790" i="3"/>
  <c r="C1791" i="3"/>
  <c r="C1792" i="3"/>
  <c r="C1793" i="3"/>
  <c r="C1794" i="3"/>
  <c r="C1795" i="3"/>
  <c r="C1796" i="3"/>
  <c r="C1797" i="3"/>
  <c r="C1798" i="3"/>
  <c r="C1799" i="3"/>
  <c r="C1800" i="3"/>
  <c r="C1801" i="3"/>
  <c r="C1802" i="3"/>
  <c r="C1803" i="3"/>
  <c r="C1804" i="3"/>
  <c r="C1805" i="3"/>
  <c r="C1806" i="3"/>
  <c r="C1807" i="3"/>
  <c r="C1808" i="3"/>
  <c r="C1809" i="3"/>
  <c r="C1810" i="3"/>
  <c r="C1811" i="3"/>
  <c r="C1812" i="3"/>
  <c r="C1813" i="3"/>
  <c r="C1814" i="3"/>
  <c r="C1815" i="3"/>
  <c r="C1816" i="3"/>
  <c r="C1817" i="3"/>
  <c r="C1818" i="3"/>
  <c r="C1819" i="3"/>
  <c r="C1820" i="3"/>
  <c r="C1821" i="3"/>
  <c r="C1822" i="3"/>
  <c r="C1823" i="3"/>
  <c r="C1824" i="3"/>
  <c r="C1825" i="3"/>
  <c r="C1826" i="3"/>
  <c r="C1827" i="3"/>
  <c r="C1828" i="3"/>
  <c r="C1829" i="3"/>
  <c r="C1830" i="3"/>
  <c r="C1831" i="3"/>
  <c r="C1832" i="3"/>
  <c r="C1833" i="3"/>
  <c r="C1834" i="3"/>
  <c r="C1835" i="3"/>
  <c r="C1836" i="3"/>
  <c r="C1837" i="3"/>
  <c r="C1838" i="3"/>
  <c r="C1839" i="3"/>
  <c r="C1840" i="3"/>
  <c r="C1841" i="3"/>
  <c r="C1842" i="3"/>
  <c r="C1843" i="3"/>
  <c r="C1844" i="3"/>
  <c r="C1845" i="3"/>
  <c r="C1846" i="3"/>
  <c r="C1847" i="3"/>
  <c r="C1848" i="3"/>
  <c r="C1849" i="3"/>
  <c r="C1850" i="3"/>
  <c r="C1851" i="3"/>
  <c r="C1852" i="3"/>
  <c r="C1853" i="3"/>
  <c r="C1854" i="3"/>
  <c r="C1855" i="3"/>
  <c r="C1856" i="3"/>
  <c r="C1857" i="3"/>
  <c r="C1858" i="3"/>
  <c r="C1859" i="3"/>
  <c r="C1860" i="3"/>
  <c r="C1861" i="3"/>
  <c r="C1862" i="3"/>
  <c r="C1863" i="3"/>
  <c r="C1864" i="3"/>
  <c r="C1865" i="3"/>
  <c r="C1866" i="3"/>
  <c r="C1867" i="3"/>
  <c r="C1868" i="3"/>
  <c r="C1869" i="3"/>
  <c r="C1870" i="3"/>
  <c r="C1871" i="3"/>
  <c r="C1872" i="3"/>
  <c r="C1873" i="3"/>
  <c r="C1874" i="3"/>
  <c r="C1875" i="3"/>
  <c r="C1876" i="3"/>
  <c r="C1877" i="3"/>
  <c r="C1878" i="3"/>
  <c r="C1879" i="3"/>
  <c r="C1880" i="3"/>
  <c r="C1881" i="3"/>
  <c r="C1882" i="3"/>
  <c r="C1784" i="3"/>
  <c r="C984" i="3"/>
  <c r="C985" i="3"/>
  <c r="C986" i="3"/>
  <c r="C987" i="3"/>
  <c r="C988" i="3"/>
  <c r="C989" i="3"/>
  <c r="C990" i="3"/>
  <c r="C991" i="3"/>
  <c r="C992" i="3"/>
  <c r="C993" i="3"/>
  <c r="C994" i="3"/>
  <c r="C995" i="3"/>
  <c r="C996" i="3"/>
  <c r="C997" i="3"/>
  <c r="C998" i="3"/>
  <c r="C999" i="3"/>
  <c r="C1000" i="3"/>
  <c r="C1001" i="3"/>
  <c r="C1002" i="3"/>
  <c r="C1003" i="3"/>
  <c r="C1004" i="3"/>
  <c r="C1005" i="3"/>
  <c r="C1006" i="3"/>
  <c r="C1007" i="3"/>
  <c r="C1008" i="3"/>
  <c r="C1009" i="3"/>
  <c r="C1010" i="3"/>
  <c r="C1011" i="3"/>
  <c r="C1012" i="3"/>
  <c r="C1013" i="3"/>
  <c r="C1014" i="3"/>
  <c r="C1015" i="3"/>
  <c r="C1016" i="3"/>
  <c r="C1017" i="3"/>
  <c r="C1018" i="3"/>
  <c r="C1019" i="3"/>
  <c r="C1020" i="3"/>
  <c r="C1021" i="3"/>
  <c r="C1022" i="3"/>
  <c r="C1023" i="3"/>
  <c r="C1024" i="3"/>
  <c r="C1025" i="3"/>
  <c r="C1026" i="3"/>
  <c r="C1027" i="3"/>
  <c r="C1028" i="3"/>
  <c r="C1029" i="3"/>
  <c r="C1030" i="3"/>
  <c r="C1031" i="3"/>
  <c r="C1032" i="3"/>
  <c r="C1033" i="3"/>
  <c r="C1034" i="3"/>
  <c r="C1035" i="3"/>
  <c r="C1036" i="3"/>
  <c r="C1037" i="3"/>
  <c r="C1038" i="3"/>
  <c r="C1039" i="3"/>
  <c r="C1040" i="3"/>
  <c r="C1041" i="3"/>
  <c r="C1042" i="3"/>
  <c r="C1043" i="3"/>
  <c r="C1044" i="3"/>
  <c r="C1045" i="3"/>
  <c r="C1046" i="3"/>
  <c r="C1047" i="3"/>
  <c r="C1048" i="3"/>
  <c r="C1049" i="3"/>
  <c r="C1050" i="3"/>
  <c r="C1051" i="3"/>
  <c r="C1052" i="3"/>
  <c r="C1053" i="3"/>
  <c r="C1054" i="3"/>
  <c r="C1055" i="3"/>
  <c r="C1056" i="3"/>
  <c r="C1057" i="3"/>
  <c r="C1058" i="3"/>
  <c r="C1059" i="3"/>
  <c r="C1060" i="3"/>
  <c r="C1061" i="3"/>
  <c r="C1062" i="3"/>
  <c r="C1063" i="3"/>
  <c r="C1064" i="3"/>
  <c r="C1065" i="3"/>
  <c r="C1066" i="3"/>
  <c r="C1067" i="3"/>
  <c r="C1068" i="3"/>
  <c r="C1069" i="3"/>
  <c r="C1070" i="3"/>
  <c r="C1071" i="3"/>
  <c r="C1072" i="3"/>
  <c r="C1073" i="3"/>
  <c r="C1074" i="3"/>
  <c r="C1075" i="3"/>
  <c r="C1076" i="3"/>
  <c r="C1077" i="3"/>
  <c r="C1078" i="3"/>
  <c r="C1079" i="3"/>
  <c r="C1080" i="3"/>
  <c r="C1081" i="3"/>
  <c r="C1082" i="3"/>
  <c r="C1083" i="3"/>
  <c r="C1084" i="3"/>
  <c r="C1085" i="3"/>
  <c r="C1086" i="3"/>
  <c r="C1087" i="3"/>
  <c r="C1088" i="3"/>
  <c r="C1089" i="3"/>
  <c r="C1090" i="3"/>
  <c r="C1091" i="3"/>
  <c r="C1092" i="3"/>
  <c r="C1093" i="3"/>
  <c r="C1094" i="3"/>
  <c r="C1095" i="3"/>
  <c r="C1096" i="3"/>
  <c r="C1097" i="3"/>
  <c r="C1098" i="3"/>
  <c r="C1099" i="3"/>
  <c r="C1100" i="3"/>
  <c r="C1101" i="3"/>
  <c r="C1102" i="3"/>
  <c r="C1103" i="3"/>
  <c r="C1104" i="3"/>
  <c r="C1105" i="3"/>
  <c r="C1106" i="3"/>
  <c r="C1107" i="3"/>
  <c r="C1108" i="3"/>
  <c r="C1109" i="3"/>
  <c r="C1110" i="3"/>
  <c r="C1111" i="3"/>
  <c r="C1112" i="3"/>
  <c r="C1113" i="3"/>
  <c r="C1114" i="3"/>
  <c r="C1115" i="3"/>
  <c r="C1116" i="3"/>
  <c r="C1117" i="3"/>
  <c r="C1118" i="3"/>
  <c r="C1119" i="3"/>
  <c r="C1120" i="3"/>
  <c r="C1121" i="3"/>
  <c r="C1122" i="3"/>
  <c r="C1123" i="3"/>
  <c r="C1124" i="3"/>
  <c r="C1125" i="3"/>
  <c r="C1126" i="3"/>
  <c r="C1127" i="3"/>
  <c r="C1128" i="3"/>
  <c r="C1129" i="3"/>
  <c r="C1130" i="3"/>
  <c r="C1131" i="3"/>
  <c r="C1132" i="3"/>
  <c r="C1133" i="3"/>
  <c r="C1134" i="3"/>
  <c r="C1135" i="3"/>
  <c r="C1136" i="3"/>
  <c r="C1137" i="3"/>
  <c r="C1138" i="3"/>
  <c r="C1139" i="3"/>
  <c r="C1140" i="3"/>
  <c r="C1141" i="3"/>
  <c r="C1142" i="3"/>
  <c r="C1143" i="3"/>
  <c r="C1144" i="3"/>
  <c r="C1145" i="3"/>
  <c r="C1146" i="3"/>
  <c r="C1147" i="3"/>
  <c r="C1148" i="3"/>
  <c r="C1149" i="3"/>
  <c r="C1150" i="3"/>
  <c r="C1151" i="3"/>
  <c r="C1152" i="3"/>
  <c r="C1153" i="3"/>
  <c r="C1154" i="3"/>
  <c r="C1155" i="3"/>
  <c r="C1156" i="3"/>
  <c r="C1157" i="3"/>
  <c r="C1158" i="3"/>
  <c r="C1159" i="3"/>
  <c r="C1160" i="3"/>
  <c r="C1161" i="3"/>
  <c r="C1162" i="3"/>
  <c r="C1163" i="3"/>
  <c r="C1164" i="3"/>
  <c r="C1165" i="3"/>
  <c r="C1166" i="3"/>
  <c r="C1167" i="3"/>
  <c r="C1168" i="3"/>
  <c r="C1169" i="3"/>
  <c r="C1170" i="3"/>
  <c r="C1171" i="3"/>
  <c r="C1172" i="3"/>
  <c r="C1173" i="3"/>
  <c r="C1174" i="3"/>
  <c r="C1175" i="3"/>
  <c r="C1176" i="3"/>
  <c r="C1177" i="3"/>
  <c r="C1178" i="3"/>
  <c r="C1179" i="3"/>
  <c r="C1180" i="3"/>
  <c r="C1181" i="3"/>
  <c r="C1182" i="3"/>
  <c r="C1183" i="3"/>
  <c r="C1184" i="3"/>
  <c r="C1185" i="3"/>
  <c r="C1186" i="3"/>
  <c r="C1187" i="3"/>
  <c r="C1188" i="3"/>
  <c r="C1189" i="3"/>
  <c r="C1190" i="3"/>
  <c r="C1191" i="3"/>
  <c r="C1192" i="3"/>
  <c r="C1193" i="3"/>
  <c r="C1194" i="3"/>
  <c r="C1195" i="3"/>
  <c r="C1196" i="3"/>
  <c r="C1197" i="3"/>
  <c r="C1198" i="3"/>
  <c r="C1199" i="3"/>
  <c r="C1200" i="3"/>
  <c r="C1201" i="3"/>
  <c r="C1202" i="3"/>
  <c r="C1203" i="3"/>
  <c r="C1204" i="3"/>
  <c r="C1205" i="3"/>
  <c r="C1206" i="3"/>
  <c r="C265" i="3"/>
  <c r="C266" i="3"/>
  <c r="C267" i="3"/>
  <c r="C268" i="3"/>
  <c r="C269" i="3"/>
  <c r="C270" i="3"/>
  <c r="C271" i="3"/>
  <c r="C272" i="3"/>
  <c r="C273" i="3"/>
  <c r="C274" i="3"/>
  <c r="C275" i="3"/>
  <c r="C276" i="3"/>
  <c r="C277" i="3"/>
  <c r="C278" i="3"/>
  <c r="C279" i="3"/>
  <c r="C280" i="3"/>
  <c r="C281" i="3"/>
  <c r="C282" i="3"/>
  <c r="C283" i="3"/>
  <c r="C284" i="3"/>
  <c r="C285" i="3"/>
  <c r="C286" i="3"/>
  <c r="C287" i="3"/>
  <c r="C288" i="3"/>
  <c r="C289" i="3"/>
  <c r="C290" i="3"/>
  <c r="C291" i="3"/>
  <c r="C292" i="3"/>
  <c r="C293" i="3"/>
  <c r="C294" i="3"/>
  <c r="C295" i="3"/>
  <c r="C296" i="3"/>
  <c r="C297" i="3"/>
  <c r="C298" i="3"/>
  <c r="C299" i="3"/>
  <c r="C300" i="3"/>
  <c r="C301" i="3"/>
  <c r="C302" i="3"/>
  <c r="C303" i="3"/>
  <c r="C304" i="3"/>
  <c r="C305" i="3"/>
  <c r="C306" i="3"/>
  <c r="C307" i="3"/>
  <c r="C308" i="3"/>
  <c r="C309" i="3"/>
  <c r="C310" i="3"/>
  <c r="C311" i="3"/>
  <c r="C312" i="3"/>
  <c r="C313" i="3"/>
  <c r="C314" i="3"/>
  <c r="C315" i="3"/>
  <c r="C316" i="3"/>
  <c r="C317" i="3"/>
  <c r="C318" i="3"/>
  <c r="C319" i="3"/>
  <c r="C320" i="3"/>
  <c r="C321" i="3"/>
  <c r="C322" i="3"/>
  <c r="C323" i="3"/>
  <c r="C324" i="3"/>
  <c r="C325" i="3"/>
  <c r="C326" i="3"/>
  <c r="C327" i="3"/>
  <c r="C328" i="3"/>
  <c r="C329" i="3"/>
  <c r="C330" i="3"/>
  <c r="C331" i="3"/>
  <c r="C332" i="3"/>
  <c r="C333" i="3"/>
  <c r="C334" i="3"/>
  <c r="C335" i="3"/>
  <c r="C336" i="3"/>
  <c r="C337" i="3"/>
  <c r="C338" i="3"/>
  <c r="C339" i="3"/>
  <c r="C340" i="3"/>
  <c r="C341" i="3"/>
  <c r="C342" i="3"/>
  <c r="C343" i="3"/>
  <c r="C344" i="3"/>
  <c r="C345" i="3"/>
  <c r="C346" i="3"/>
  <c r="C347" i="3"/>
  <c r="C348" i="3"/>
  <c r="C349" i="3"/>
  <c r="C350" i="3"/>
  <c r="C351" i="3"/>
  <c r="C352" i="3"/>
  <c r="C353" i="3"/>
  <c r="C354" i="3"/>
  <c r="C355" i="3"/>
  <c r="C356" i="3"/>
  <c r="C357" i="3"/>
  <c r="C358" i="3"/>
  <c r="C359" i="3"/>
  <c r="C360" i="3"/>
  <c r="C361" i="3"/>
  <c r="C362" i="3"/>
  <c r="C363" i="3"/>
  <c r="C364" i="3"/>
  <c r="C365" i="3"/>
  <c r="C366" i="3"/>
  <c r="C367" i="3"/>
  <c r="C368" i="3"/>
  <c r="C369" i="3"/>
  <c r="C370" i="3"/>
  <c r="C371" i="3"/>
  <c r="C372" i="3"/>
  <c r="C373" i="3"/>
  <c r="C374" i="3"/>
  <c r="C375" i="3"/>
  <c r="C376" i="3"/>
  <c r="C377" i="3"/>
  <c r="C378" i="3"/>
  <c r="C379" i="3"/>
  <c r="C380" i="3"/>
  <c r="C381" i="3"/>
  <c r="C382" i="3"/>
  <c r="C383" i="3"/>
  <c r="C384" i="3"/>
  <c r="C385" i="3"/>
  <c r="C386" i="3"/>
  <c r="C387" i="3"/>
  <c r="C388" i="3"/>
  <c r="C389" i="3"/>
  <c r="C390" i="3"/>
  <c r="C391" i="3"/>
  <c r="C392" i="3"/>
  <c r="C393" i="3"/>
  <c r="C394" i="3"/>
  <c r="C395" i="3"/>
  <c r="C396" i="3"/>
  <c r="C397" i="3"/>
  <c r="C398" i="3"/>
  <c r="C399" i="3"/>
  <c r="C400" i="3"/>
  <c r="C401" i="3"/>
  <c r="C402" i="3"/>
  <c r="C403" i="3"/>
  <c r="C404" i="3"/>
  <c r="C405" i="3"/>
  <c r="C406" i="3"/>
  <c r="C407" i="3"/>
  <c r="C408" i="3"/>
  <c r="C409" i="3"/>
  <c r="C410" i="3"/>
  <c r="C411" i="3"/>
  <c r="C412" i="3"/>
  <c r="C413" i="3"/>
  <c r="C414" i="3"/>
  <c r="C415" i="3"/>
  <c r="C416" i="3"/>
  <c r="C417" i="3"/>
  <c r="C418" i="3"/>
  <c r="C419" i="3"/>
  <c r="C420" i="3"/>
  <c r="C421" i="3"/>
  <c r="C422" i="3"/>
  <c r="C423" i="3"/>
  <c r="C424" i="3"/>
  <c r="C425" i="3"/>
  <c r="C426" i="3"/>
  <c r="C427" i="3"/>
  <c r="C428" i="3"/>
  <c r="C429" i="3"/>
  <c r="C430" i="3"/>
  <c r="C431" i="3"/>
  <c r="C432" i="3"/>
  <c r="C433" i="3"/>
  <c r="C434" i="3"/>
  <c r="C435" i="3"/>
  <c r="C436" i="3"/>
  <c r="C437" i="3"/>
  <c r="C438" i="3"/>
  <c r="C439" i="3"/>
  <c r="C440" i="3"/>
  <c r="C441" i="3"/>
  <c r="C442" i="3"/>
  <c r="C443" i="3"/>
  <c r="C444" i="3"/>
  <c r="C445" i="3"/>
  <c r="C446" i="3"/>
  <c r="C447" i="3"/>
  <c r="C448" i="3"/>
  <c r="C449" i="3"/>
  <c r="C450" i="3"/>
  <c r="C451" i="3"/>
  <c r="C452" i="3"/>
  <c r="C453" i="3"/>
  <c r="C454" i="3"/>
  <c r="C455" i="3"/>
  <c r="C456" i="3"/>
  <c r="C457" i="3"/>
  <c r="C458" i="3"/>
  <c r="C459" i="3"/>
  <c r="C460" i="3"/>
  <c r="C461" i="3"/>
  <c r="C462" i="3"/>
  <c r="C463" i="3"/>
  <c r="C464" i="3"/>
  <c r="C465" i="3"/>
  <c r="C466" i="3"/>
  <c r="C467" i="3"/>
  <c r="C468" i="3"/>
  <c r="C469" i="3"/>
  <c r="C470" i="3"/>
  <c r="C471" i="3"/>
  <c r="C472" i="3"/>
  <c r="C473" i="3"/>
  <c r="C474" i="3"/>
  <c r="C475" i="3"/>
  <c r="C476" i="3"/>
  <c r="C477" i="3"/>
  <c r="C478" i="3"/>
  <c r="C479" i="3"/>
  <c r="C480" i="3"/>
  <c r="C481" i="3"/>
  <c r="C482" i="3"/>
  <c r="C483" i="3"/>
  <c r="C484" i="3"/>
  <c r="C485" i="3"/>
  <c r="C486" i="3"/>
  <c r="C487" i="3"/>
  <c r="C488" i="3"/>
  <c r="C489" i="3"/>
  <c r="C490" i="3"/>
  <c r="C491" i="3"/>
  <c r="C492" i="3"/>
  <c r="C493" i="3"/>
  <c r="C494" i="3"/>
  <c r="C495" i="3"/>
  <c r="C496" i="3"/>
  <c r="C497" i="3"/>
  <c r="C498" i="3"/>
  <c r="C499" i="3"/>
  <c r="C500" i="3"/>
  <c r="C501" i="3"/>
  <c r="C502" i="3"/>
  <c r="C503" i="3"/>
  <c r="C504" i="3"/>
  <c r="C505" i="3"/>
  <c r="C506" i="3"/>
  <c r="C507" i="3"/>
  <c r="C508" i="3"/>
  <c r="C509" i="3"/>
  <c r="C510" i="3"/>
  <c r="C511" i="3"/>
  <c r="C512" i="3"/>
  <c r="C513" i="3"/>
  <c r="C514" i="3"/>
  <c r="C515" i="3"/>
  <c r="C516" i="3"/>
  <c r="C517" i="3"/>
  <c r="C518" i="3"/>
  <c r="C519" i="3"/>
  <c r="C520" i="3"/>
  <c r="C521" i="3"/>
  <c r="C522" i="3"/>
  <c r="C523" i="3"/>
  <c r="C524" i="3"/>
  <c r="C525" i="3"/>
  <c r="C526" i="3"/>
  <c r="C527" i="3"/>
  <c r="C528" i="3"/>
  <c r="C529" i="3"/>
  <c r="C530" i="3"/>
  <c r="C531" i="3"/>
  <c r="C532" i="3"/>
  <c r="C533" i="3"/>
  <c r="C534" i="3"/>
  <c r="C535" i="3"/>
  <c r="C536" i="3"/>
  <c r="C537" i="3"/>
  <c r="C538" i="3"/>
  <c r="C539" i="3"/>
  <c r="C540" i="3"/>
  <c r="C541" i="3"/>
  <c r="C542" i="3"/>
  <c r="C543" i="3"/>
  <c r="C544" i="3"/>
  <c r="C545" i="3"/>
  <c r="C546" i="3"/>
  <c r="C547" i="3"/>
  <c r="C548" i="3"/>
  <c r="C549" i="3"/>
  <c r="C550" i="3"/>
  <c r="C551" i="3"/>
  <c r="C552" i="3"/>
  <c r="C553" i="3"/>
  <c r="C554" i="3"/>
  <c r="C555" i="3"/>
  <c r="C556" i="3"/>
  <c r="C557" i="3"/>
  <c r="C558" i="3"/>
  <c r="C559" i="3"/>
  <c r="C560" i="3"/>
  <c r="C561" i="3"/>
  <c r="C562" i="3"/>
  <c r="C563" i="3"/>
  <c r="C564" i="3"/>
  <c r="C565" i="3"/>
  <c r="C566" i="3"/>
  <c r="C567" i="3"/>
  <c r="C568" i="3"/>
  <c r="C569" i="3"/>
  <c r="C570" i="3"/>
  <c r="C571" i="3"/>
  <c r="C572" i="3"/>
  <c r="C573" i="3"/>
  <c r="C574" i="3"/>
  <c r="C575" i="3"/>
  <c r="C576" i="3"/>
  <c r="C577" i="3"/>
  <c r="C578" i="3"/>
  <c r="C579" i="3"/>
  <c r="C580" i="3"/>
  <c r="C581" i="3"/>
  <c r="C582" i="3"/>
  <c r="C583" i="3"/>
  <c r="C584" i="3"/>
  <c r="C585" i="3"/>
  <c r="C586" i="3"/>
  <c r="C587" i="3"/>
  <c r="C588" i="3"/>
  <c r="C589" i="3"/>
  <c r="C590" i="3"/>
  <c r="C591" i="3"/>
  <c r="C592" i="3"/>
  <c r="C593" i="3"/>
  <c r="C594" i="3"/>
  <c r="C595" i="3"/>
  <c r="C596" i="3"/>
  <c r="C597" i="3"/>
  <c r="C598" i="3"/>
  <c r="C599" i="3"/>
  <c r="C600" i="3"/>
  <c r="C601" i="3"/>
  <c r="C602" i="3"/>
  <c r="C603" i="3"/>
  <c r="C604" i="3"/>
  <c r="C605" i="3"/>
  <c r="C606" i="3"/>
  <c r="C607" i="3"/>
  <c r="C608" i="3"/>
  <c r="C609" i="3"/>
  <c r="C610" i="3"/>
  <c r="C611" i="3"/>
  <c r="C612" i="3"/>
  <c r="C613" i="3"/>
  <c r="C614" i="3"/>
  <c r="C615" i="3"/>
  <c r="C616" i="3"/>
  <c r="C617" i="3"/>
  <c r="C618" i="3"/>
  <c r="C619" i="3"/>
  <c r="C620" i="3"/>
  <c r="C621" i="3"/>
  <c r="C622" i="3"/>
  <c r="C623" i="3"/>
  <c r="C624" i="3"/>
  <c r="C625" i="3"/>
  <c r="C626" i="3"/>
  <c r="C627" i="3"/>
  <c r="C628" i="3"/>
  <c r="C629" i="3"/>
  <c r="C630" i="3"/>
  <c r="C631" i="3"/>
  <c r="C632" i="3"/>
  <c r="C633" i="3"/>
  <c r="C634" i="3"/>
  <c r="C635" i="3"/>
  <c r="C636" i="3"/>
  <c r="C637" i="3"/>
  <c r="C638" i="3"/>
  <c r="C639" i="3"/>
  <c r="C640" i="3"/>
  <c r="C641" i="3"/>
  <c r="C642" i="3"/>
  <c r="C643" i="3"/>
  <c r="C644" i="3"/>
  <c r="C645" i="3"/>
  <c r="C646" i="3"/>
  <c r="C647" i="3"/>
  <c r="C648" i="3"/>
  <c r="C649" i="3"/>
  <c r="C650" i="3"/>
  <c r="C651" i="3"/>
  <c r="C652" i="3"/>
  <c r="C653" i="3"/>
  <c r="C654" i="3"/>
  <c r="C655" i="3"/>
  <c r="C656" i="3"/>
  <c r="C657" i="3"/>
  <c r="C658" i="3"/>
  <c r="C659" i="3"/>
  <c r="C660" i="3"/>
  <c r="C661" i="3"/>
  <c r="C662" i="3"/>
  <c r="C663" i="3"/>
  <c r="C664" i="3"/>
  <c r="C665" i="3"/>
  <c r="C666" i="3"/>
  <c r="C667" i="3"/>
  <c r="C668" i="3"/>
  <c r="C669" i="3"/>
  <c r="C670" i="3"/>
  <c r="C671" i="3"/>
  <c r="C672" i="3"/>
  <c r="C673" i="3"/>
  <c r="C674" i="3"/>
  <c r="C675" i="3"/>
  <c r="C676" i="3"/>
  <c r="C677" i="3"/>
  <c r="C678" i="3"/>
  <c r="C679" i="3"/>
  <c r="C680" i="3"/>
  <c r="C681" i="3"/>
  <c r="C682" i="3"/>
  <c r="C683" i="3"/>
  <c r="C684" i="3"/>
  <c r="C685" i="3"/>
  <c r="C686" i="3"/>
  <c r="C687" i="3"/>
  <c r="C688" i="3"/>
  <c r="C689" i="3"/>
  <c r="C690" i="3"/>
  <c r="C691" i="3"/>
  <c r="C692" i="3"/>
  <c r="C693" i="3"/>
  <c r="C694" i="3"/>
  <c r="C695" i="3"/>
  <c r="C696" i="3"/>
  <c r="C697" i="3"/>
  <c r="C698" i="3"/>
  <c r="C699" i="3"/>
  <c r="C700" i="3"/>
  <c r="C701" i="3"/>
  <c r="C702" i="3"/>
  <c r="C703" i="3"/>
  <c r="C704" i="3"/>
  <c r="C705" i="3"/>
  <c r="C706" i="3"/>
  <c r="C707" i="3"/>
  <c r="C708" i="3"/>
  <c r="C709" i="3"/>
  <c r="C710" i="3"/>
  <c r="C711" i="3"/>
  <c r="C712" i="3"/>
  <c r="C713" i="3"/>
  <c r="C714" i="3"/>
  <c r="C715" i="3"/>
  <c r="C716" i="3"/>
  <c r="C717" i="3"/>
  <c r="C718" i="3"/>
  <c r="C719" i="3"/>
  <c r="C720" i="3"/>
  <c r="C721" i="3"/>
  <c r="C722" i="3"/>
  <c r="C723" i="3"/>
  <c r="C724" i="3"/>
  <c r="C725" i="3"/>
  <c r="C726" i="3"/>
  <c r="C727" i="3"/>
  <c r="C728" i="3"/>
  <c r="C729" i="3"/>
  <c r="C730" i="3"/>
  <c r="C731" i="3"/>
  <c r="C732" i="3"/>
  <c r="C733" i="3"/>
  <c r="C734" i="3"/>
  <c r="C735" i="3"/>
  <c r="C736" i="3"/>
  <c r="C737" i="3"/>
  <c r="C738" i="3"/>
  <c r="C739" i="3"/>
  <c r="C740" i="3"/>
  <c r="C741" i="3"/>
  <c r="C742" i="3"/>
  <c r="C743" i="3"/>
  <c r="C744" i="3"/>
  <c r="C745" i="3"/>
  <c r="C746" i="3"/>
  <c r="C747" i="3"/>
  <c r="C748" i="3"/>
  <c r="C749" i="3"/>
  <c r="C750" i="3"/>
  <c r="C751" i="3"/>
  <c r="C752" i="3"/>
  <c r="C753" i="3"/>
  <c r="C754" i="3"/>
  <c r="C755" i="3"/>
  <c r="C756" i="3"/>
  <c r="C757" i="3"/>
  <c r="C758" i="3"/>
  <c r="C759" i="3"/>
  <c r="C760" i="3"/>
  <c r="C761" i="3"/>
  <c r="C762" i="3"/>
  <c r="C763" i="3"/>
  <c r="C764" i="3"/>
  <c r="C765" i="3"/>
  <c r="C766" i="3"/>
  <c r="C767" i="3"/>
  <c r="C768" i="3"/>
  <c r="C769" i="3"/>
  <c r="C770" i="3"/>
  <c r="C771" i="3"/>
  <c r="C772" i="3"/>
  <c r="C773" i="3"/>
  <c r="C774" i="3"/>
  <c r="C775" i="3"/>
  <c r="C776" i="3"/>
  <c r="C777" i="3"/>
  <c r="C778" i="3"/>
  <c r="C779" i="3"/>
  <c r="C780" i="3"/>
  <c r="C781" i="3"/>
  <c r="C782" i="3"/>
  <c r="C783" i="3"/>
  <c r="C784" i="3"/>
  <c r="C785" i="3"/>
  <c r="C786" i="3"/>
  <c r="C787" i="3"/>
  <c r="C788" i="3"/>
  <c r="C789" i="3"/>
  <c r="C790" i="3"/>
  <c r="C791" i="3"/>
  <c r="C792" i="3"/>
  <c r="C793" i="3"/>
  <c r="C794" i="3"/>
  <c r="C795" i="3"/>
  <c r="C796" i="3"/>
  <c r="C797" i="3"/>
  <c r="C798" i="3"/>
  <c r="C799" i="3"/>
  <c r="C800" i="3"/>
  <c r="C801" i="3"/>
  <c r="C802" i="3"/>
  <c r="C803" i="3"/>
  <c r="C804" i="3"/>
  <c r="C805" i="3"/>
  <c r="C806" i="3"/>
  <c r="C807" i="3"/>
  <c r="C808" i="3"/>
  <c r="C809" i="3"/>
  <c r="C810" i="3"/>
  <c r="C811" i="3"/>
  <c r="C812" i="3"/>
  <c r="C813" i="3"/>
  <c r="C814" i="3"/>
  <c r="C815" i="3"/>
  <c r="C816" i="3"/>
  <c r="C817" i="3"/>
  <c r="C818" i="3"/>
  <c r="C819" i="3"/>
  <c r="C820" i="3"/>
  <c r="C821" i="3"/>
  <c r="C822" i="3"/>
  <c r="C823" i="3"/>
  <c r="C824" i="3"/>
  <c r="C825" i="3"/>
  <c r="C826" i="3"/>
  <c r="C827" i="3"/>
  <c r="C828" i="3"/>
  <c r="C829" i="3"/>
  <c r="C830" i="3"/>
  <c r="C831" i="3"/>
  <c r="C832" i="3"/>
  <c r="C833" i="3"/>
  <c r="C834" i="3"/>
  <c r="C835" i="3"/>
  <c r="C836" i="3"/>
  <c r="C837" i="3"/>
  <c r="C838" i="3"/>
  <c r="C839" i="3"/>
  <c r="C840" i="3"/>
  <c r="C841" i="3"/>
  <c r="C842" i="3"/>
  <c r="C843" i="3"/>
  <c r="C844" i="3"/>
  <c r="C845" i="3"/>
  <c r="C846" i="3"/>
  <c r="C847" i="3"/>
  <c r="C848" i="3"/>
  <c r="C849" i="3"/>
  <c r="C850" i="3"/>
  <c r="C851" i="3"/>
  <c r="C852" i="3"/>
  <c r="C853" i="3"/>
  <c r="C854" i="3"/>
  <c r="C855" i="3"/>
  <c r="C856" i="3"/>
  <c r="C857" i="3"/>
  <c r="C858" i="3"/>
  <c r="C859" i="3"/>
  <c r="C860" i="3"/>
  <c r="C861" i="3"/>
  <c r="C862" i="3"/>
  <c r="C863" i="3"/>
  <c r="C864" i="3"/>
  <c r="C865" i="3"/>
  <c r="C866" i="3"/>
  <c r="C867" i="3"/>
  <c r="C868" i="3"/>
  <c r="C869" i="3"/>
  <c r="C870" i="3"/>
  <c r="C871" i="3"/>
  <c r="C872" i="3"/>
  <c r="C873" i="3"/>
  <c r="C874" i="3"/>
  <c r="C875" i="3"/>
  <c r="C876" i="3"/>
  <c r="C877" i="3"/>
  <c r="C878" i="3"/>
  <c r="C879" i="3"/>
  <c r="C880" i="3"/>
  <c r="C881" i="3"/>
  <c r="C882" i="3"/>
  <c r="C883" i="3"/>
  <c r="C884" i="3"/>
  <c r="C885" i="3"/>
  <c r="C886" i="3"/>
  <c r="C887" i="3"/>
  <c r="C888" i="3"/>
  <c r="C889" i="3"/>
  <c r="C890" i="3"/>
  <c r="C891" i="3"/>
  <c r="C892" i="3"/>
  <c r="C893" i="3"/>
  <c r="C894" i="3"/>
  <c r="C895" i="3"/>
  <c r="C896" i="3"/>
  <c r="C897" i="3"/>
  <c r="C898" i="3"/>
  <c r="C899" i="3"/>
  <c r="C900" i="3"/>
  <c r="C901" i="3"/>
  <c r="C902" i="3"/>
  <c r="C903" i="3"/>
  <c r="C904" i="3"/>
  <c r="C905" i="3"/>
  <c r="C906" i="3"/>
  <c r="C907" i="3"/>
  <c r="C908" i="3"/>
  <c r="C909" i="3"/>
  <c r="C910" i="3"/>
  <c r="C911" i="3"/>
  <c r="C912" i="3"/>
  <c r="C913" i="3"/>
  <c r="C914" i="3"/>
  <c r="C915" i="3"/>
  <c r="C916" i="3"/>
  <c r="C917" i="3"/>
  <c r="C918" i="3"/>
  <c r="C919" i="3"/>
  <c r="C920" i="3"/>
  <c r="C921" i="3"/>
  <c r="C922" i="3"/>
  <c r="C923" i="3"/>
  <c r="C924" i="3"/>
  <c r="C925" i="3"/>
  <c r="C926" i="3"/>
  <c r="C927" i="3"/>
  <c r="C928" i="3"/>
  <c r="C929" i="3"/>
  <c r="C930" i="3"/>
  <c r="C931" i="3"/>
  <c r="C932" i="3"/>
  <c r="C933" i="3"/>
  <c r="C934" i="3"/>
  <c r="C935" i="3"/>
  <c r="C936" i="3"/>
  <c r="C937" i="3"/>
  <c r="C938" i="3"/>
  <c r="C939" i="3"/>
  <c r="C940" i="3"/>
  <c r="C941" i="3"/>
  <c r="C942" i="3"/>
  <c r="C943" i="3"/>
  <c r="C944" i="3"/>
  <c r="C945" i="3"/>
  <c r="C946" i="3"/>
  <c r="C947" i="3"/>
  <c r="C948" i="3"/>
  <c r="C949" i="3"/>
  <c r="C950" i="3"/>
  <c r="C951" i="3"/>
  <c r="C952" i="3"/>
  <c r="C953" i="3"/>
  <c r="C954" i="3"/>
  <c r="C955" i="3"/>
  <c r="C956" i="3"/>
  <c r="C957" i="3"/>
  <c r="C958" i="3"/>
  <c r="C959" i="3"/>
  <c r="C960" i="3"/>
  <c r="C961" i="3"/>
  <c r="C962" i="3"/>
  <c r="C963" i="3"/>
  <c r="C964" i="3"/>
  <c r="D23" i="33" s="1"/>
  <c r="E23" i="33" s="1"/>
  <c r="C965" i="3"/>
  <c r="C966" i="3"/>
  <c r="C967" i="3"/>
  <c r="C968" i="3"/>
  <c r="C969" i="3"/>
  <c r="C970" i="3"/>
  <c r="C971" i="3"/>
  <c r="C972" i="3"/>
  <c r="C973" i="3"/>
  <c r="C974" i="3"/>
  <c r="C975" i="3"/>
  <c r="C976" i="3"/>
  <c r="C977" i="3"/>
  <c r="C978" i="3"/>
  <c r="C979" i="3"/>
  <c r="C980" i="3"/>
  <c r="C981" i="3"/>
  <c r="C982" i="3"/>
  <c r="C983" i="3"/>
  <c r="C264" i="3"/>
  <c r="C129" i="3"/>
  <c r="C130" i="3"/>
  <c r="C131" i="3"/>
  <c r="C132" i="3"/>
  <c r="C133" i="3"/>
  <c r="C134" i="3"/>
  <c r="C135" i="3"/>
  <c r="C136" i="3"/>
  <c r="C137" i="3"/>
  <c r="C138" i="3"/>
  <c r="C139" i="3"/>
  <c r="C120" i="3"/>
  <c r="C121" i="3"/>
  <c r="C122" i="3"/>
  <c r="C123" i="3"/>
  <c r="C124" i="3"/>
  <c r="C125" i="3"/>
  <c r="C126" i="3"/>
  <c r="C127" i="3"/>
  <c r="C128" i="3"/>
  <c r="C113" i="3"/>
  <c r="C114" i="3"/>
  <c r="C115" i="3"/>
  <c r="C116" i="3"/>
  <c r="C117" i="3"/>
  <c r="C118" i="3"/>
  <c r="C119" i="3"/>
  <c r="C109" i="3"/>
  <c r="C110" i="3"/>
  <c r="C111" i="3"/>
  <c r="C1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8" i="3"/>
  <c r="C9" i="3"/>
  <c r="C10" i="3"/>
  <c r="C11" i="3"/>
  <c r="C12" i="3"/>
  <c r="C7" i="3"/>
  <c r="F81" i="29"/>
  <c r="F82" i="29"/>
  <c r="F85" i="29"/>
  <c r="F86" i="29"/>
  <c r="F87" i="29"/>
  <c r="F88" i="29"/>
  <c r="F89" i="29"/>
  <c r="F90" i="29"/>
  <c r="F91" i="29"/>
  <c r="F92" i="29"/>
  <c r="F68" i="29"/>
  <c r="F69" i="29"/>
  <c r="F70" i="29"/>
  <c r="F71" i="29"/>
  <c r="F72" i="29"/>
  <c r="F73" i="29"/>
  <c r="F74" i="29"/>
  <c r="F75" i="29"/>
  <c r="F76" i="29"/>
  <c r="F77" i="29"/>
  <c r="F78" i="29"/>
  <c r="F56" i="29"/>
  <c r="F57" i="29"/>
  <c r="F58" i="29"/>
  <c r="F59" i="29"/>
  <c r="F62" i="29"/>
  <c r="F63" i="29"/>
  <c r="F64" i="29"/>
  <c r="F65" i="29"/>
  <c r="F42" i="29"/>
  <c r="F43" i="29"/>
  <c r="F44" i="29"/>
  <c r="F45" i="29"/>
  <c r="F46" i="29"/>
  <c r="F47" i="29"/>
  <c r="F48" i="29"/>
  <c r="F49" i="29"/>
  <c r="F50" i="29"/>
  <c r="F51" i="29"/>
  <c r="F52" i="29"/>
  <c r="F53" i="29"/>
  <c r="F39" i="29"/>
  <c r="F40" i="29"/>
  <c r="F41" i="29"/>
  <c r="F9" i="29"/>
  <c r="F10" i="29"/>
  <c r="F11" i="29"/>
  <c r="F12" i="29"/>
  <c r="F13" i="29"/>
  <c r="F14" i="29"/>
  <c r="F15" i="29"/>
  <c r="F16" i="29"/>
  <c r="F17" i="29"/>
  <c r="F18" i="29"/>
  <c r="F19" i="29"/>
  <c r="F20" i="29"/>
  <c r="F21" i="29"/>
  <c r="F22" i="29"/>
  <c r="F23" i="29"/>
  <c r="F24" i="29"/>
  <c r="F25" i="29"/>
  <c r="F26" i="29"/>
  <c r="F27" i="29"/>
  <c r="F28" i="29"/>
  <c r="F29" i="29"/>
  <c r="F30" i="29"/>
  <c r="F31" i="29"/>
  <c r="F32" i="29"/>
  <c r="F33" i="29"/>
  <c r="F34" i="29"/>
  <c r="F35" i="29"/>
  <c r="F36" i="29"/>
  <c r="F8" i="29"/>
  <c r="E475" i="3"/>
  <c r="E106" i="3"/>
  <c r="E107" i="3"/>
  <c r="E108" i="3"/>
  <c r="E2798" i="3"/>
  <c r="E2799" i="3"/>
  <c r="E2800" i="3"/>
  <c r="E2801" i="3"/>
  <c r="E2802" i="3"/>
  <c r="E2803" i="3"/>
  <c r="E1758" i="3"/>
  <c r="E1759" i="3"/>
  <c r="E1760" i="3"/>
  <c r="E1761" i="3"/>
  <c r="E1762" i="3"/>
  <c r="E2018" i="3" l="1"/>
  <c r="E2019" i="3"/>
  <c r="E2020" i="3"/>
  <c r="E2021" i="3"/>
  <c r="E466" i="3"/>
  <c r="E468" i="3"/>
  <c r="E470" i="3"/>
  <c r="E472" i="3"/>
  <c r="E474" i="3"/>
  <c r="E196"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05" i="3"/>
  <c r="E982" i="3"/>
  <c r="E983" i="3"/>
  <c r="D16" i="26"/>
  <c r="D17" i="26"/>
  <c r="D18" i="26"/>
  <c r="D19" i="26"/>
  <c r="D20" i="26"/>
  <c r="D21" i="26"/>
  <c r="D22" i="26"/>
  <c r="D23" i="26"/>
  <c r="D24" i="26"/>
  <c r="D25" i="26"/>
  <c r="D26" i="26"/>
  <c r="D27" i="26"/>
  <c r="D28" i="26"/>
  <c r="D29" i="26"/>
  <c r="D30" i="26"/>
  <c r="D31" i="26"/>
  <c r="D32" i="26"/>
  <c r="D33" i="26"/>
  <c r="D34" i="26"/>
  <c r="D35" i="26"/>
  <c r="D36" i="26"/>
  <c r="D37" i="26"/>
  <c r="D38" i="26"/>
  <c r="D39" i="26"/>
  <c r="D40" i="26"/>
  <c r="D41" i="26"/>
  <c r="D42" i="26"/>
  <c r="D43" i="26"/>
  <c r="D44" i="26"/>
  <c r="D45" i="26"/>
  <c r="D46" i="26"/>
  <c r="D47" i="26"/>
  <c r="D48" i="26"/>
  <c r="D49" i="26"/>
  <c r="D50" i="26"/>
  <c r="D51" i="26"/>
  <c r="D52" i="26"/>
  <c r="D53" i="26"/>
  <c r="D54" i="26"/>
  <c r="D55" i="26"/>
  <c r="D56" i="26"/>
  <c r="D57" i="26"/>
  <c r="D58" i="26"/>
  <c r="D59" i="26"/>
  <c r="D60" i="26"/>
  <c r="D61" i="26"/>
  <c r="D62" i="26"/>
  <c r="D63" i="26"/>
  <c r="D64" i="26"/>
  <c r="D65" i="26"/>
  <c r="D66" i="26"/>
  <c r="D67" i="26"/>
  <c r="D68" i="26"/>
  <c r="D69" i="26"/>
  <c r="D70" i="26"/>
  <c r="D71" i="26"/>
  <c r="D72" i="26"/>
  <c r="D73" i="26"/>
  <c r="D74" i="26"/>
  <c r="D75" i="26"/>
  <c r="D76" i="26"/>
  <c r="D77" i="26"/>
  <c r="D78" i="26"/>
  <c r="D79" i="26"/>
  <c r="D80" i="26"/>
  <c r="D81" i="26"/>
  <c r="D82" i="26"/>
  <c r="D83" i="26"/>
  <c r="D84" i="26"/>
  <c r="D85" i="26"/>
  <c r="D86" i="26"/>
  <c r="D87" i="26"/>
  <c r="D88" i="26"/>
  <c r="D89" i="26"/>
  <c r="D90" i="26"/>
  <c r="D91" i="26"/>
  <c r="D92" i="26"/>
  <c r="D93" i="26"/>
  <c r="D94" i="26"/>
  <c r="D95" i="26"/>
  <c r="D96" i="26"/>
  <c r="D97" i="26"/>
  <c r="D98" i="26"/>
  <c r="D99" i="26"/>
  <c r="D100" i="26"/>
  <c r="D101" i="26"/>
  <c r="D102" i="26"/>
  <c r="D103" i="26"/>
  <c r="D104" i="26"/>
  <c r="D105" i="26"/>
  <c r="D106" i="26"/>
  <c r="D15" i="26"/>
  <c r="E1768" i="3"/>
  <c r="E1769" i="3"/>
  <c r="E1770" i="3"/>
  <c r="E1771" i="3"/>
  <c r="E1772" i="3"/>
  <c r="E1773" i="3"/>
  <c r="E1774" i="3"/>
  <c r="E1775" i="3"/>
  <c r="E981" i="3"/>
  <c r="J15" i="12"/>
  <c r="E30" i="5"/>
  <c r="E31" i="5"/>
  <c r="E32" i="5"/>
  <c r="E390" i="5"/>
  <c r="E391" i="5"/>
  <c r="D13" i="26"/>
  <c r="D10" i="26"/>
  <c r="D11" i="26"/>
  <c r="D12" i="26"/>
  <c r="D9" i="26"/>
  <c r="F8" i="17"/>
  <c r="E428" i="13"/>
  <c r="E2040" i="3"/>
  <c r="G14" i="23"/>
  <c r="E392" i="13" l="1"/>
  <c r="E403" i="13"/>
  <c r="E410" i="13"/>
  <c r="E409" i="13"/>
  <c r="E408" i="13"/>
  <c r="E407" i="13"/>
  <c r="E406" i="13"/>
  <c r="E405" i="13"/>
  <c r="E404" i="13"/>
  <c r="E378" i="13"/>
  <c r="E368" i="13"/>
  <c r="E369" i="13"/>
  <c r="E386" i="13"/>
  <c r="E387" i="13"/>
  <c r="E388" i="13"/>
  <c r="E389" i="13"/>
  <c r="E390" i="13"/>
  <c r="E383" i="13"/>
  <c r="E384" i="13"/>
  <c r="E385" i="13"/>
  <c r="E349" i="13"/>
  <c r="E348" i="13"/>
  <c r="E300" i="13"/>
  <c r="E298" i="13"/>
  <c r="E299" i="13"/>
  <c r="E297" i="13"/>
  <c r="E296" i="13"/>
  <c r="E287" i="13"/>
  <c r="E266" i="13"/>
  <c r="E263" i="13"/>
  <c r="E271" i="13"/>
  <c r="E269" i="13"/>
  <c r="E267" i="13"/>
  <c r="E272" i="13"/>
  <c r="E265" i="13"/>
  <c r="E270" i="13"/>
  <c r="E264" i="13"/>
  <c r="E268" i="13"/>
  <c r="E226" i="13"/>
  <c r="E227" i="13"/>
  <c r="E210" i="13"/>
  <c r="E189" i="13"/>
  <c r="E191" i="13"/>
  <c r="E190" i="13"/>
  <c r="E188" i="13"/>
  <c r="E193" i="13"/>
  <c r="E192" i="13"/>
  <c r="E204" i="13"/>
  <c r="E206" i="13"/>
  <c r="E196" i="13"/>
  <c r="E201" i="13"/>
  <c r="E195" i="13"/>
  <c r="E77" i="13"/>
  <c r="E109" i="13"/>
  <c r="E107" i="13"/>
  <c r="E105" i="13"/>
  <c r="E108" i="13"/>
  <c r="E106" i="13"/>
  <c r="E70" i="13"/>
  <c r="E75" i="13"/>
  <c r="E74" i="13"/>
  <c r="E71" i="13"/>
  <c r="E50" i="13"/>
  <c r="E53" i="13"/>
  <c r="E52" i="13"/>
  <c r="E51" i="13"/>
  <c r="E60" i="13"/>
  <c r="E59" i="13"/>
  <c r="E58" i="13"/>
  <c r="E61" i="13"/>
  <c r="E62" i="13"/>
  <c r="E54" i="13"/>
  <c r="E33" i="13"/>
  <c r="E29" i="13"/>
  <c r="E25" i="13"/>
  <c r="E26" i="13"/>
  <c r="D260" i="17"/>
  <c r="D263" i="17"/>
  <c r="D259" i="17"/>
  <c r="D267" i="17"/>
  <c r="D268" i="17"/>
  <c r="D262" i="17"/>
  <c r="D265" i="17"/>
  <c r="D271" i="17"/>
  <c r="D258" i="17"/>
  <c r="D266" i="17"/>
  <c r="D272" i="17"/>
  <c r="D269" i="17"/>
  <c r="D264" i="17"/>
  <c r="D261" i="17"/>
  <c r="D270" i="17"/>
  <c r="E579" i="13"/>
  <c r="E580" i="13"/>
  <c r="E578" i="13"/>
  <c r="E329" i="13"/>
  <c r="E576" i="13"/>
  <c r="E574" i="13"/>
  <c r="E575" i="13"/>
  <c r="E573" i="13"/>
  <c r="E27" i="13"/>
  <c r="E85" i="13"/>
  <c r="E84" i="13"/>
  <c r="G35" i="12"/>
  <c r="G33" i="12"/>
  <c r="G30" i="12"/>
  <c r="E291" i="13"/>
  <c r="E92" i="13"/>
  <c r="E1877" i="3"/>
  <c r="E1878" i="3"/>
  <c r="E1879" i="3"/>
  <c r="E1880" i="3"/>
  <c r="E1881" i="3"/>
  <c r="E1882" i="3"/>
  <c r="E230" i="13"/>
  <c r="E229" i="13"/>
  <c r="E586" i="13"/>
  <c r="E587" i="13"/>
  <c r="E588" i="13"/>
  <c r="E589" i="13"/>
  <c r="E590" i="13"/>
  <c r="E591" i="13"/>
  <c r="E592" i="13"/>
  <c r="E593" i="13"/>
  <c r="E594" i="13"/>
  <c r="E595" i="13"/>
  <c r="E490" i="13"/>
  <c r="E491" i="13"/>
  <c r="E415" i="13"/>
  <c r="E416" i="13"/>
  <c r="E417" i="13"/>
  <c r="E418" i="13"/>
  <c r="E419" i="13"/>
  <c r="E420" i="13"/>
  <c r="E421" i="13"/>
  <c r="E422" i="13"/>
  <c r="E424" i="13"/>
  <c r="E325" i="13"/>
  <c r="E225" i="13"/>
  <c r="E222" i="13"/>
  <c r="E223" i="13"/>
  <c r="E216" i="13"/>
  <c r="E217" i="13"/>
  <c r="E144" i="13"/>
  <c r="E145" i="13"/>
  <c r="E615" i="13"/>
  <c r="E616" i="13"/>
  <c r="E617" i="13"/>
  <c r="E21" i="25" l="1"/>
  <c r="E2385" i="3"/>
  <c r="E119" i="3"/>
  <c r="E2814" i="3"/>
  <c r="E2815" i="3"/>
  <c r="E2816" i="3"/>
  <c r="E2382" i="3"/>
  <c r="E2383" i="3"/>
  <c r="E2384" i="3"/>
  <c r="E2386" i="3"/>
  <c r="E2387" i="3"/>
  <c r="E2388" i="3"/>
  <c r="E2389" i="3"/>
  <c r="E2544" i="3"/>
  <c r="F97" i="6"/>
  <c r="F72" i="7"/>
  <c r="E844" i="3"/>
  <c r="E845" i="3"/>
  <c r="E846" i="3"/>
  <c r="E847" i="3"/>
  <c r="E848" i="3"/>
  <c r="E849" i="3"/>
  <c r="E850" i="3"/>
  <c r="E851" i="3"/>
  <c r="E852" i="3"/>
  <c r="E853" i="3"/>
  <c r="E854" i="3"/>
  <c r="E855" i="3"/>
  <c r="E856" i="3"/>
  <c r="E857" i="3"/>
  <c r="E858" i="3"/>
  <c r="E859" i="3"/>
  <c r="E860" i="3"/>
  <c r="E861" i="3"/>
  <c r="E862" i="3"/>
  <c r="E863" i="3"/>
  <c r="E864" i="3"/>
  <c r="E865" i="3"/>
  <c r="E866" i="3"/>
  <c r="E867" i="3"/>
  <c r="E868" i="3"/>
  <c r="E869" i="3"/>
  <c r="E870" i="3"/>
  <c r="E871" i="3"/>
  <c r="E872" i="3"/>
  <c r="E873" i="3"/>
  <c r="E874" i="3"/>
  <c r="E875" i="3"/>
  <c r="E876" i="3"/>
  <c r="E877" i="3"/>
  <c r="E878" i="3"/>
  <c r="E879" i="3"/>
  <c r="E880" i="3"/>
  <c r="E881" i="3"/>
  <c r="E882" i="3"/>
  <c r="E883" i="3"/>
  <c r="E884" i="3"/>
  <c r="E885" i="3"/>
  <c r="E886" i="3"/>
  <c r="E887" i="3"/>
  <c r="E888" i="3"/>
  <c r="E889" i="3"/>
  <c r="E890" i="3"/>
  <c r="E891" i="3"/>
  <c r="E892" i="3"/>
  <c r="E893" i="3"/>
  <c r="E894" i="3"/>
  <c r="E895" i="3"/>
  <c r="E896" i="3"/>
  <c r="E897" i="3"/>
  <c r="E898" i="3"/>
  <c r="E899" i="3"/>
  <c r="E900" i="3"/>
  <c r="E901" i="3"/>
  <c r="E902" i="3"/>
  <c r="E903" i="3"/>
  <c r="E904" i="3"/>
  <c r="E905" i="3"/>
  <c r="E906" i="3"/>
  <c r="E907" i="3"/>
  <c r="E908" i="3"/>
  <c r="E909" i="3"/>
  <c r="E910" i="3"/>
  <c r="E911" i="3"/>
  <c r="E912" i="3"/>
  <c r="E913" i="3"/>
  <c r="E914" i="3"/>
  <c r="E918" i="3"/>
  <c r="E843" i="3"/>
  <c r="E702" i="3"/>
  <c r="E703" i="3"/>
  <c r="E704" i="3"/>
  <c r="E705" i="3"/>
  <c r="E706" i="3"/>
  <c r="E707" i="3"/>
  <c r="E708" i="3"/>
  <c r="E709" i="3"/>
  <c r="E710" i="3"/>
  <c r="E711" i="3"/>
  <c r="E712" i="3"/>
  <c r="E713" i="3"/>
  <c r="E714" i="3"/>
  <c r="E715" i="3"/>
  <c r="E716" i="3"/>
  <c r="E717" i="3"/>
  <c r="E718" i="3"/>
  <c r="E719" i="3"/>
  <c r="E720" i="3"/>
  <c r="E721" i="3"/>
  <c r="E722" i="3"/>
  <c r="E723" i="3"/>
  <c r="E724" i="3"/>
  <c r="E725" i="3"/>
  <c r="E726" i="3"/>
  <c r="E727" i="3"/>
  <c r="E728" i="3"/>
  <c r="E729" i="3"/>
  <c r="E730" i="3"/>
  <c r="E731" i="3"/>
  <c r="E732" i="3"/>
  <c r="E733" i="3"/>
  <c r="E734" i="3"/>
  <c r="E735" i="3"/>
  <c r="E736" i="3"/>
  <c r="E737" i="3"/>
  <c r="E738" i="3"/>
  <c r="E739" i="3"/>
  <c r="E740" i="3"/>
  <c r="E741" i="3"/>
  <c r="E742" i="3"/>
  <c r="E743" i="3"/>
  <c r="E744" i="3"/>
  <c r="E745" i="3"/>
  <c r="E746" i="3"/>
  <c r="E747" i="3"/>
  <c r="E748" i="3"/>
  <c r="E749" i="3"/>
  <c r="E750" i="3"/>
  <c r="E751" i="3"/>
  <c r="E752" i="3"/>
  <c r="E753" i="3"/>
  <c r="E754" i="3"/>
  <c r="E755" i="3"/>
  <c r="E684" i="3"/>
  <c r="E685" i="3"/>
  <c r="E686" i="3"/>
  <c r="E687" i="3"/>
  <c r="E688" i="3"/>
  <c r="E689" i="3"/>
  <c r="E690" i="3"/>
  <c r="E691" i="3"/>
  <c r="E692" i="3"/>
  <c r="E693" i="3"/>
  <c r="E694" i="3"/>
  <c r="E695" i="3"/>
  <c r="E696" i="3"/>
  <c r="E697" i="3"/>
  <c r="E698" i="3"/>
  <c r="E699" i="3"/>
  <c r="E700" i="3"/>
  <c r="E701" i="3"/>
  <c r="E683" i="3"/>
  <c r="E478" i="3"/>
  <c r="E479" i="3"/>
  <c r="E480" i="3"/>
  <c r="E481" i="3"/>
  <c r="E477" i="3"/>
  <c r="E1764" i="3"/>
  <c r="E1765" i="3"/>
  <c r="E1766" i="3"/>
  <c r="E1767" i="3"/>
  <c r="E10070" i="3"/>
  <c r="E9979" i="3"/>
  <c r="E9980" i="3"/>
  <c r="E9981" i="3"/>
  <c r="E9982" i="3"/>
  <c r="E9983" i="3"/>
  <c r="E9984" i="3"/>
  <c r="E9985" i="3"/>
  <c r="E9986" i="3"/>
  <c r="E9987" i="3"/>
  <c r="E9988" i="3"/>
  <c r="E9989" i="3"/>
  <c r="E9990" i="3"/>
  <c r="E9991" i="3"/>
  <c r="E9992" i="3"/>
  <c r="E9993" i="3"/>
  <c r="E9994" i="3"/>
  <c r="E9995" i="3"/>
  <c r="E9996" i="3"/>
  <c r="E9997" i="3"/>
  <c r="E9998" i="3"/>
  <c r="E9999" i="3"/>
  <c r="E10000" i="3"/>
  <c r="E10001" i="3"/>
  <c r="E10002" i="3"/>
  <c r="E10003" i="3"/>
  <c r="E10004" i="3"/>
  <c r="E10005" i="3"/>
  <c r="E10006" i="3"/>
  <c r="E10007" i="3"/>
  <c r="E10008" i="3"/>
  <c r="E10009" i="3"/>
  <c r="E10010" i="3"/>
  <c r="E10011" i="3"/>
  <c r="E10012" i="3"/>
  <c r="E10013" i="3"/>
  <c r="E10014" i="3"/>
  <c r="E10015" i="3"/>
  <c r="E10016" i="3"/>
  <c r="E10017" i="3"/>
  <c r="E10018" i="3"/>
  <c r="E10019" i="3"/>
  <c r="E10020" i="3"/>
  <c r="E10021" i="3"/>
  <c r="E10022" i="3"/>
  <c r="E10023" i="3"/>
  <c r="E10024" i="3"/>
  <c r="E10025" i="3"/>
  <c r="E10026" i="3"/>
  <c r="E10027" i="3"/>
  <c r="E10028" i="3"/>
  <c r="E10029" i="3"/>
  <c r="E10030" i="3"/>
  <c r="E10031" i="3"/>
  <c r="E10032" i="3"/>
  <c r="E10033" i="3"/>
  <c r="E10034" i="3"/>
  <c r="E10035" i="3"/>
  <c r="E10036" i="3"/>
  <c r="E10037" i="3"/>
  <c r="E10038" i="3"/>
  <c r="E10039" i="3"/>
  <c r="E10040" i="3"/>
  <c r="E10041" i="3"/>
  <c r="E10042" i="3"/>
  <c r="E10043" i="3"/>
  <c r="E10044" i="3"/>
  <c r="E10045" i="3"/>
  <c r="E10046" i="3"/>
  <c r="E10047" i="3"/>
  <c r="E10048" i="3"/>
  <c r="E10049" i="3"/>
  <c r="E10050" i="3"/>
  <c r="E10051" i="3"/>
  <c r="E10052" i="3"/>
  <c r="E10053" i="3"/>
  <c r="E10054" i="3"/>
  <c r="E10055" i="3"/>
  <c r="E10056" i="3"/>
  <c r="E10057" i="3"/>
  <c r="E10058" i="3"/>
  <c r="E10059" i="3"/>
  <c r="E10060" i="3"/>
  <c r="E10061" i="3"/>
  <c r="E10062" i="3"/>
  <c r="E10063" i="3"/>
  <c r="E10064" i="3"/>
  <c r="E10065" i="3"/>
  <c r="E10066" i="3"/>
  <c r="E10067" i="3"/>
  <c r="E10068" i="3"/>
  <c r="E10069" i="3"/>
  <c r="E9978" i="3"/>
  <c r="E9976" i="3"/>
  <c r="E9975" i="3"/>
  <c r="E4451" i="3"/>
  <c r="E4454" i="3"/>
  <c r="E4455" i="3"/>
  <c r="E4456" i="3"/>
  <c r="E4457" i="3"/>
  <c r="E4458" i="3"/>
  <c r="E4459" i="3"/>
  <c r="E4460" i="3"/>
  <c r="E4461" i="3"/>
  <c r="E4462" i="3"/>
  <c r="E4463" i="3"/>
  <c r="E4464" i="3"/>
  <c r="E4465" i="3"/>
  <c r="E4466" i="3"/>
  <c r="E4467" i="3"/>
  <c r="E4468" i="3"/>
  <c r="E4469" i="3"/>
  <c r="E4470" i="3"/>
  <c r="E4471" i="3"/>
  <c r="E4472" i="3"/>
  <c r="E4473" i="3"/>
  <c r="E4474" i="3"/>
  <c r="E4475" i="3"/>
  <c r="E4476" i="3"/>
  <c r="E4477" i="3"/>
  <c r="E4478" i="3"/>
  <c r="E4479" i="3"/>
  <c r="E4480" i="3"/>
  <c r="E4481" i="3"/>
  <c r="E4482" i="3"/>
  <c r="E4483" i="3"/>
  <c r="E4484" i="3"/>
  <c r="E4485" i="3"/>
  <c r="E4486" i="3"/>
  <c r="E4487" i="3"/>
  <c r="E4488" i="3"/>
  <c r="E4489" i="3"/>
  <c r="E4490" i="3"/>
  <c r="E4491" i="3"/>
  <c r="E4492" i="3"/>
  <c r="E4493" i="3"/>
  <c r="E4494" i="3"/>
  <c r="E4495" i="3"/>
  <c r="E4496" i="3"/>
  <c r="E4497" i="3"/>
  <c r="E4498" i="3"/>
  <c r="E4499" i="3"/>
  <c r="E4500" i="3"/>
  <c r="E4501" i="3"/>
  <c r="E4502" i="3"/>
  <c r="E4503" i="3"/>
  <c r="E4504" i="3"/>
  <c r="E4505" i="3"/>
  <c r="E4506" i="3"/>
  <c r="E4507" i="3"/>
  <c r="E4508" i="3"/>
  <c r="E4509" i="3"/>
  <c r="E4510" i="3"/>
  <c r="E4511" i="3"/>
  <c r="E4512" i="3"/>
  <c r="E4513" i="3"/>
  <c r="E4514" i="3"/>
  <c r="E4515" i="3"/>
  <c r="E4516" i="3"/>
  <c r="E4517" i="3"/>
  <c r="E4518" i="3"/>
  <c r="E4519" i="3"/>
  <c r="E4520" i="3"/>
  <c r="E4521" i="3"/>
  <c r="E4522" i="3"/>
  <c r="E4523" i="3"/>
  <c r="E4524" i="3"/>
  <c r="E4525" i="3"/>
  <c r="E4526" i="3"/>
  <c r="E4527" i="3"/>
  <c r="E4528" i="3"/>
  <c r="E4529" i="3"/>
  <c r="E4530" i="3"/>
  <c r="E4531" i="3"/>
  <c r="E4532" i="3"/>
  <c r="E4533" i="3"/>
  <c r="E4534" i="3"/>
  <c r="E4535" i="3"/>
  <c r="E4536" i="3"/>
  <c r="E4537" i="3"/>
  <c r="E4538" i="3"/>
  <c r="E4539" i="3"/>
  <c r="E4540" i="3"/>
  <c r="E4541" i="3"/>
  <c r="E4542" i="3"/>
  <c r="E4543" i="3"/>
  <c r="E4544" i="3"/>
  <c r="E4545" i="3"/>
  <c r="E4546" i="3"/>
  <c r="E4547" i="3"/>
  <c r="E4548" i="3"/>
  <c r="E4549" i="3"/>
  <c r="E4550" i="3"/>
  <c r="E4551" i="3"/>
  <c r="E4552" i="3"/>
  <c r="E4553" i="3"/>
  <c r="E4554" i="3"/>
  <c r="E4555" i="3"/>
  <c r="E4556" i="3"/>
  <c r="E4557" i="3"/>
  <c r="E4558" i="3"/>
  <c r="E4559" i="3"/>
  <c r="E4560" i="3"/>
  <c r="E4561" i="3"/>
  <c r="E4562" i="3"/>
  <c r="E4563" i="3"/>
  <c r="E4564" i="3"/>
  <c r="E4565" i="3"/>
  <c r="E4566" i="3"/>
  <c r="E4567" i="3"/>
  <c r="E4568" i="3"/>
  <c r="E4569" i="3"/>
  <c r="E4570" i="3"/>
  <c r="E4571" i="3"/>
  <c r="E4572" i="3"/>
  <c r="E4573" i="3"/>
  <c r="E4574" i="3"/>
  <c r="E4575" i="3"/>
  <c r="E4576" i="3"/>
  <c r="E4577" i="3"/>
  <c r="E4578" i="3"/>
  <c r="E4579" i="3"/>
  <c r="E4580" i="3"/>
  <c r="E4581" i="3"/>
  <c r="E4582" i="3"/>
  <c r="E4583" i="3"/>
  <c r="E4584" i="3"/>
  <c r="E4585" i="3"/>
  <c r="E4586" i="3"/>
  <c r="E4587" i="3"/>
  <c r="E4588" i="3"/>
  <c r="E4589" i="3"/>
  <c r="E4590" i="3"/>
  <c r="E4591" i="3"/>
  <c r="E4592" i="3"/>
  <c r="E4593" i="3"/>
  <c r="E4594" i="3"/>
  <c r="E4595" i="3"/>
  <c r="E4596" i="3"/>
  <c r="E4597" i="3"/>
  <c r="E4598" i="3"/>
  <c r="E4599" i="3"/>
  <c r="E4600" i="3"/>
  <c r="E4601" i="3"/>
  <c r="E4602" i="3"/>
  <c r="E4603" i="3"/>
  <c r="E4604" i="3"/>
  <c r="E4605" i="3"/>
  <c r="E4606" i="3"/>
  <c r="E4607" i="3"/>
  <c r="E4608" i="3"/>
  <c r="E4609" i="3"/>
  <c r="E4610" i="3"/>
  <c r="E4611" i="3"/>
  <c r="E4612" i="3"/>
  <c r="E4613" i="3"/>
  <c r="E4614" i="3"/>
  <c r="E4615" i="3"/>
  <c r="E4616" i="3"/>
  <c r="E4617" i="3"/>
  <c r="E4618" i="3"/>
  <c r="E4619" i="3"/>
  <c r="E4620" i="3"/>
  <c r="E4621" i="3"/>
  <c r="E4622" i="3"/>
  <c r="E4623" i="3"/>
  <c r="E4624" i="3"/>
  <c r="E4625" i="3"/>
  <c r="E4626" i="3"/>
  <c r="E4627" i="3"/>
  <c r="E4628" i="3"/>
  <c r="E4629" i="3"/>
  <c r="E4630" i="3"/>
  <c r="E4631" i="3"/>
  <c r="E4632" i="3"/>
  <c r="E4633" i="3"/>
  <c r="E4634" i="3"/>
  <c r="E4635" i="3"/>
  <c r="E4636" i="3"/>
  <c r="E4637" i="3"/>
  <c r="E4638" i="3"/>
  <c r="E4639" i="3"/>
  <c r="E4640" i="3"/>
  <c r="E4641" i="3"/>
  <c r="E4642" i="3"/>
  <c r="E4643" i="3"/>
  <c r="E4644" i="3"/>
  <c r="E4645" i="3"/>
  <c r="E4646" i="3"/>
  <c r="E4647" i="3"/>
  <c r="E4648" i="3"/>
  <c r="E4649" i="3"/>
  <c r="E4650" i="3"/>
  <c r="E4651" i="3"/>
  <c r="E4652" i="3"/>
  <c r="E4653" i="3"/>
  <c r="E4654" i="3"/>
  <c r="E4655" i="3"/>
  <c r="E4656" i="3"/>
  <c r="E4657" i="3"/>
  <c r="E4658" i="3"/>
  <c r="E4659" i="3"/>
  <c r="E4660" i="3"/>
  <c r="E4661" i="3"/>
  <c r="E4662" i="3"/>
  <c r="E4663" i="3"/>
  <c r="E4664" i="3"/>
  <c r="E4665" i="3"/>
  <c r="E4666" i="3"/>
  <c r="E4667" i="3"/>
  <c r="E4668" i="3"/>
  <c r="E4669" i="3"/>
  <c r="E4670" i="3"/>
  <c r="E4671" i="3"/>
  <c r="E4672" i="3"/>
  <c r="E4673" i="3"/>
  <c r="E4674" i="3"/>
  <c r="E4675" i="3"/>
  <c r="E4676" i="3"/>
  <c r="E4677" i="3"/>
  <c r="E4678" i="3"/>
  <c r="E4679" i="3"/>
  <c r="E4680" i="3"/>
  <c r="E4681" i="3"/>
  <c r="E4682" i="3"/>
  <c r="E4683" i="3"/>
  <c r="E4684" i="3"/>
  <c r="E4685" i="3"/>
  <c r="E4686" i="3"/>
  <c r="E4687" i="3"/>
  <c r="E4688" i="3"/>
  <c r="E4689" i="3"/>
  <c r="E4690" i="3"/>
  <c r="E4691" i="3"/>
  <c r="E4692" i="3"/>
  <c r="E4693" i="3"/>
  <c r="E4694" i="3"/>
  <c r="E4695" i="3"/>
  <c r="E4696" i="3"/>
  <c r="E4697" i="3"/>
  <c r="E4698" i="3"/>
  <c r="E4699" i="3"/>
  <c r="E4700" i="3"/>
  <c r="E4701" i="3"/>
  <c r="E4702" i="3"/>
  <c r="E4703" i="3"/>
  <c r="E4704" i="3"/>
  <c r="E4705" i="3"/>
  <c r="E4706" i="3"/>
  <c r="E4707" i="3"/>
  <c r="E4708" i="3"/>
  <c r="E4709" i="3"/>
  <c r="E4710" i="3"/>
  <c r="E4711" i="3"/>
  <c r="E4712" i="3"/>
  <c r="E4713" i="3"/>
  <c r="E4714" i="3"/>
  <c r="E4715" i="3"/>
  <c r="E4716" i="3"/>
  <c r="E4717" i="3"/>
  <c r="E4718" i="3"/>
  <c r="E4719" i="3"/>
  <c r="E4720" i="3"/>
  <c r="E4721" i="3"/>
  <c r="E4722" i="3"/>
  <c r="E4723" i="3"/>
  <c r="E4724" i="3"/>
  <c r="E4725" i="3"/>
  <c r="E4726" i="3"/>
  <c r="E4727" i="3"/>
  <c r="E4728" i="3"/>
  <c r="E4729" i="3"/>
  <c r="E4730" i="3"/>
  <c r="E4731" i="3"/>
  <c r="E4732" i="3"/>
  <c r="E4733" i="3"/>
  <c r="E4734" i="3"/>
  <c r="E4735" i="3"/>
  <c r="E4736" i="3"/>
  <c r="E4737" i="3"/>
  <c r="E4738" i="3"/>
  <c r="E4739" i="3"/>
  <c r="E4740" i="3"/>
  <c r="E4741" i="3"/>
  <c r="E4742" i="3"/>
  <c r="E4743" i="3"/>
  <c r="E4744" i="3"/>
  <c r="E4745" i="3"/>
  <c r="E4746" i="3"/>
  <c r="E4747" i="3"/>
  <c r="E4748" i="3"/>
  <c r="E4749" i="3"/>
  <c r="E4750" i="3"/>
  <c r="E4751" i="3"/>
  <c r="E4752" i="3"/>
  <c r="E4753" i="3"/>
  <c r="E4754" i="3"/>
  <c r="E4755" i="3"/>
  <c r="E4756" i="3"/>
  <c r="E4757" i="3"/>
  <c r="E4758" i="3"/>
  <c r="E4759" i="3"/>
  <c r="E4760" i="3"/>
  <c r="E4761" i="3"/>
  <c r="E4762" i="3"/>
  <c r="E4763" i="3"/>
  <c r="E4764" i="3"/>
  <c r="E4765" i="3"/>
  <c r="E4766" i="3"/>
  <c r="E4767" i="3"/>
  <c r="E4768" i="3"/>
  <c r="E4769" i="3"/>
  <c r="E4770" i="3"/>
  <c r="E4771" i="3"/>
  <c r="E4772" i="3"/>
  <c r="E4773" i="3"/>
  <c r="E4774" i="3"/>
  <c r="E4775" i="3"/>
  <c r="E4776" i="3"/>
  <c r="E4777" i="3"/>
  <c r="E4778" i="3"/>
  <c r="E4779" i="3"/>
  <c r="E4780" i="3"/>
  <c r="E4781" i="3"/>
  <c r="E4782" i="3"/>
  <c r="E4783" i="3"/>
  <c r="E4784" i="3"/>
  <c r="E4785" i="3"/>
  <c r="E4786" i="3"/>
  <c r="E4787" i="3"/>
  <c r="E4788" i="3"/>
  <c r="E4789" i="3"/>
  <c r="E4790" i="3"/>
  <c r="E4791" i="3"/>
  <c r="E4792" i="3"/>
  <c r="E4793" i="3"/>
  <c r="E4794" i="3"/>
  <c r="E4795" i="3"/>
  <c r="E4796" i="3"/>
  <c r="E4797" i="3"/>
  <c r="E4798" i="3"/>
  <c r="E4799" i="3"/>
  <c r="E4800" i="3"/>
  <c r="E4801" i="3"/>
  <c r="E4802" i="3"/>
  <c r="E4803" i="3"/>
  <c r="E4804" i="3"/>
  <c r="E4805" i="3"/>
  <c r="E4806" i="3"/>
  <c r="E4807" i="3"/>
  <c r="E4808" i="3"/>
  <c r="E4809" i="3"/>
  <c r="E4810" i="3"/>
  <c r="E4811" i="3"/>
  <c r="E4812" i="3"/>
  <c r="E4813" i="3"/>
  <c r="E4814" i="3"/>
  <c r="E4815" i="3"/>
  <c r="E4816" i="3"/>
  <c r="E4817" i="3"/>
  <c r="E4818" i="3"/>
  <c r="E4819" i="3"/>
  <c r="E4820" i="3"/>
  <c r="E4821" i="3"/>
  <c r="E4822" i="3"/>
  <c r="E4823" i="3"/>
  <c r="E4824" i="3"/>
  <c r="E4825" i="3"/>
  <c r="E4826" i="3"/>
  <c r="E4827" i="3"/>
  <c r="E4828" i="3"/>
  <c r="E4829" i="3"/>
  <c r="E4830" i="3"/>
  <c r="E4831" i="3"/>
  <c r="E4832" i="3"/>
  <c r="E4833" i="3"/>
  <c r="E4834" i="3"/>
  <c r="E4835" i="3"/>
  <c r="E4836" i="3"/>
  <c r="E4837" i="3"/>
  <c r="E4838" i="3"/>
  <c r="E4839" i="3"/>
  <c r="E4840" i="3"/>
  <c r="E4841" i="3"/>
  <c r="E4842" i="3"/>
  <c r="E4843" i="3"/>
  <c r="E4844" i="3"/>
  <c r="E4845" i="3"/>
  <c r="E4846" i="3"/>
  <c r="E4847" i="3"/>
  <c r="E4848" i="3"/>
  <c r="E4849" i="3"/>
  <c r="E4850" i="3"/>
  <c r="E4851" i="3"/>
  <c r="E4852" i="3"/>
  <c r="E4853" i="3"/>
  <c r="E4854" i="3"/>
  <c r="E4855" i="3"/>
  <c r="E4856" i="3"/>
  <c r="E4857" i="3"/>
  <c r="E4858" i="3"/>
  <c r="E4859" i="3"/>
  <c r="E4860" i="3"/>
  <c r="E4861" i="3"/>
  <c r="E4862" i="3"/>
  <c r="E4863" i="3"/>
  <c r="E4864" i="3"/>
  <c r="E4865" i="3"/>
  <c r="E4866" i="3"/>
  <c r="E4867" i="3"/>
  <c r="E4868" i="3"/>
  <c r="E4869" i="3"/>
  <c r="E4870" i="3"/>
  <c r="E4871" i="3"/>
  <c r="E4872" i="3"/>
  <c r="E4873" i="3"/>
  <c r="E4874" i="3"/>
  <c r="E4875" i="3"/>
  <c r="E4876" i="3"/>
  <c r="E4877" i="3"/>
  <c r="E4878" i="3"/>
  <c r="E4879" i="3"/>
  <c r="E4880" i="3"/>
  <c r="E4881" i="3"/>
  <c r="E4882" i="3"/>
  <c r="E4883" i="3"/>
  <c r="E4884" i="3"/>
  <c r="E4885" i="3"/>
  <c r="E4886" i="3"/>
  <c r="E4887" i="3"/>
  <c r="E4888" i="3"/>
  <c r="E4889" i="3"/>
  <c r="E4890" i="3"/>
  <c r="E4891" i="3"/>
  <c r="E4892" i="3"/>
  <c r="E4893" i="3"/>
  <c r="E4894" i="3"/>
  <c r="E4895" i="3"/>
  <c r="E4896" i="3"/>
  <c r="E4897" i="3"/>
  <c r="E4898" i="3"/>
  <c r="E4899" i="3"/>
  <c r="E4900" i="3"/>
  <c r="E4901" i="3"/>
  <c r="E4902" i="3"/>
  <c r="E4903" i="3"/>
  <c r="E4904" i="3"/>
  <c r="E4905" i="3"/>
  <c r="E4906" i="3"/>
  <c r="E4907" i="3"/>
  <c r="E4908" i="3"/>
  <c r="E4909" i="3"/>
  <c r="E4910" i="3"/>
  <c r="E4911" i="3"/>
  <c r="E4912" i="3"/>
  <c r="E4913" i="3"/>
  <c r="E4914" i="3"/>
  <c r="E4915" i="3"/>
  <c r="E4916" i="3"/>
  <c r="E4917" i="3"/>
  <c r="E4918" i="3"/>
  <c r="E4919" i="3"/>
  <c r="E4920" i="3"/>
  <c r="E4921" i="3"/>
  <c r="E4922" i="3"/>
  <c r="E4923" i="3"/>
  <c r="E4924" i="3"/>
  <c r="E4925" i="3"/>
  <c r="E4926" i="3"/>
  <c r="E4927" i="3"/>
  <c r="E4928" i="3"/>
  <c r="E4929" i="3"/>
  <c r="E4930" i="3"/>
  <c r="E4931" i="3"/>
  <c r="E4932" i="3"/>
  <c r="E4933" i="3"/>
  <c r="E4934" i="3"/>
  <c r="E4935" i="3"/>
  <c r="E4936" i="3"/>
  <c r="E4937" i="3"/>
  <c r="E4938" i="3"/>
  <c r="E4939" i="3"/>
  <c r="E4940" i="3"/>
  <c r="E4941" i="3"/>
  <c r="E4942" i="3"/>
  <c r="E4943" i="3"/>
  <c r="E4944" i="3"/>
  <c r="E4945" i="3"/>
  <c r="E4946" i="3"/>
  <c r="E4947" i="3"/>
  <c r="E4948" i="3"/>
  <c r="E4949" i="3"/>
  <c r="E4950" i="3"/>
  <c r="E4951" i="3"/>
  <c r="E4952" i="3"/>
  <c r="E4953" i="3"/>
  <c r="E4954" i="3"/>
  <c r="E4955" i="3"/>
  <c r="E4956" i="3"/>
  <c r="E4957" i="3"/>
  <c r="E4958" i="3"/>
  <c r="E4959" i="3"/>
  <c r="E4960" i="3"/>
  <c r="E4961" i="3"/>
  <c r="E4962" i="3"/>
  <c r="E4963" i="3"/>
  <c r="E4964" i="3"/>
  <c r="E4965" i="3"/>
  <c r="E4966" i="3"/>
  <c r="E4967" i="3"/>
  <c r="E4968" i="3"/>
  <c r="E4969" i="3"/>
  <c r="E4970" i="3"/>
  <c r="E4971" i="3"/>
  <c r="E4972" i="3"/>
  <c r="E4973" i="3"/>
  <c r="E4974" i="3"/>
  <c r="E4975" i="3"/>
  <c r="E4976" i="3"/>
  <c r="E4977" i="3"/>
  <c r="E4978" i="3"/>
  <c r="E4979" i="3"/>
  <c r="E4980" i="3"/>
  <c r="E4981" i="3"/>
  <c r="E4982" i="3"/>
  <c r="E4983" i="3"/>
  <c r="E4984" i="3"/>
  <c r="E4985" i="3"/>
  <c r="E4986" i="3"/>
  <c r="E4987" i="3"/>
  <c r="E4988" i="3"/>
  <c r="E4989" i="3"/>
  <c r="E4990" i="3"/>
  <c r="E4991" i="3"/>
  <c r="E4992" i="3"/>
  <c r="E4993" i="3"/>
  <c r="E4994" i="3"/>
  <c r="E4995" i="3"/>
  <c r="E4996" i="3"/>
  <c r="E4997" i="3"/>
  <c r="E4998" i="3"/>
  <c r="E4999" i="3"/>
  <c r="E5000" i="3"/>
  <c r="E5001" i="3"/>
  <c r="E5002" i="3"/>
  <c r="E5003" i="3"/>
  <c r="E5004" i="3"/>
  <c r="E5005" i="3"/>
  <c r="E5006" i="3"/>
  <c r="E5007" i="3"/>
  <c r="E5008" i="3"/>
  <c r="E5009" i="3"/>
  <c r="E5010" i="3"/>
  <c r="E5011" i="3"/>
  <c r="E5012" i="3"/>
  <c r="E5013" i="3"/>
  <c r="E5014" i="3"/>
  <c r="E5015" i="3"/>
  <c r="E5016" i="3"/>
  <c r="E5017" i="3"/>
  <c r="E5018" i="3"/>
  <c r="E5019" i="3"/>
  <c r="E5020" i="3"/>
  <c r="E5021" i="3"/>
  <c r="E5022" i="3"/>
  <c r="E5023" i="3"/>
  <c r="E5024" i="3"/>
  <c r="E5025" i="3"/>
  <c r="E5026" i="3"/>
  <c r="E5027" i="3"/>
  <c r="E5028" i="3"/>
  <c r="E5029" i="3"/>
  <c r="E5030" i="3"/>
  <c r="E5031" i="3"/>
  <c r="E5032" i="3"/>
  <c r="E5033" i="3"/>
  <c r="E5034" i="3"/>
  <c r="E5035" i="3"/>
  <c r="E5036" i="3"/>
  <c r="E5037" i="3"/>
  <c r="E5038" i="3"/>
  <c r="E5039" i="3"/>
  <c r="E5040" i="3"/>
  <c r="E5041" i="3"/>
  <c r="E5042" i="3"/>
  <c r="E5043" i="3"/>
  <c r="E5044" i="3"/>
  <c r="E5045" i="3"/>
  <c r="E5046" i="3"/>
  <c r="E5047" i="3"/>
  <c r="E5048" i="3"/>
  <c r="E5049" i="3"/>
  <c r="E5050" i="3"/>
  <c r="E5051" i="3"/>
  <c r="E5052" i="3"/>
  <c r="E5053" i="3"/>
  <c r="E5054" i="3"/>
  <c r="E5055" i="3"/>
  <c r="E5056" i="3"/>
  <c r="E5057" i="3"/>
  <c r="E5058" i="3"/>
  <c r="E5059" i="3"/>
  <c r="E5060" i="3"/>
  <c r="E5061" i="3"/>
  <c r="E5062" i="3"/>
  <c r="E5063" i="3"/>
  <c r="E5064" i="3"/>
  <c r="E5065" i="3"/>
  <c r="E5066" i="3"/>
  <c r="E5067" i="3"/>
  <c r="E5068" i="3"/>
  <c r="E5069" i="3"/>
  <c r="E5070" i="3"/>
  <c r="E5071" i="3"/>
  <c r="E5072" i="3"/>
  <c r="E5073" i="3"/>
  <c r="E5074" i="3"/>
  <c r="E5075" i="3"/>
  <c r="E5076" i="3"/>
  <c r="E5077" i="3"/>
  <c r="E5078" i="3"/>
  <c r="E5079" i="3"/>
  <c r="E5080" i="3"/>
  <c r="E5081" i="3"/>
  <c r="E5082" i="3"/>
  <c r="E5083" i="3"/>
  <c r="E5084" i="3"/>
  <c r="E5085" i="3"/>
  <c r="E5086" i="3"/>
  <c r="E5087" i="3"/>
  <c r="E5088" i="3"/>
  <c r="E5089" i="3"/>
  <c r="E5090" i="3"/>
  <c r="E5091" i="3"/>
  <c r="E5092" i="3"/>
  <c r="E5093" i="3"/>
  <c r="E5094" i="3"/>
  <c r="E5095" i="3"/>
  <c r="E5096" i="3"/>
  <c r="E5097" i="3"/>
  <c r="E5098" i="3"/>
  <c r="E5099" i="3"/>
  <c r="E5100" i="3"/>
  <c r="E5101" i="3"/>
  <c r="E5102" i="3"/>
  <c r="E5103" i="3"/>
  <c r="E5104" i="3"/>
  <c r="E5105" i="3"/>
  <c r="E5106" i="3"/>
  <c r="E5107" i="3"/>
  <c r="E5108" i="3"/>
  <c r="E5109" i="3"/>
  <c r="E5110" i="3"/>
  <c r="E5111" i="3"/>
  <c r="E5112" i="3"/>
  <c r="E5113" i="3"/>
  <c r="E5114" i="3"/>
  <c r="E5115" i="3"/>
  <c r="E5116" i="3"/>
  <c r="E5117" i="3"/>
  <c r="E5118" i="3"/>
  <c r="E5119" i="3"/>
  <c r="E5120" i="3"/>
  <c r="E5121" i="3"/>
  <c r="E5122" i="3"/>
  <c r="E5123" i="3"/>
  <c r="E5124" i="3"/>
  <c r="E5125" i="3"/>
  <c r="E5126" i="3"/>
  <c r="E5127" i="3"/>
  <c r="E5128" i="3"/>
  <c r="E5129" i="3"/>
  <c r="E5130" i="3"/>
  <c r="E5131" i="3"/>
  <c r="E5132" i="3"/>
  <c r="E5133" i="3"/>
  <c r="E5134" i="3"/>
  <c r="E5135" i="3"/>
  <c r="E5136" i="3"/>
  <c r="E5137" i="3"/>
  <c r="E5138" i="3"/>
  <c r="E5139" i="3"/>
  <c r="E5140" i="3"/>
  <c r="E5141" i="3"/>
  <c r="E5142" i="3"/>
  <c r="E5143" i="3"/>
  <c r="E5144" i="3"/>
  <c r="E5145" i="3"/>
  <c r="E5146" i="3"/>
  <c r="E5147" i="3"/>
  <c r="E5148" i="3"/>
  <c r="E5149" i="3"/>
  <c r="E5150" i="3"/>
  <c r="E5151" i="3"/>
  <c r="E5152" i="3"/>
  <c r="E5153" i="3"/>
  <c r="E5154" i="3"/>
  <c r="E5155" i="3"/>
  <c r="E5156" i="3"/>
  <c r="E5157" i="3"/>
  <c r="E5158" i="3"/>
  <c r="E5159" i="3"/>
  <c r="E5160" i="3"/>
  <c r="E5161" i="3"/>
  <c r="E5162" i="3"/>
  <c r="E5163" i="3"/>
  <c r="E5164" i="3"/>
  <c r="E5165" i="3"/>
  <c r="E5166" i="3"/>
  <c r="E5167" i="3"/>
  <c r="E5168" i="3"/>
  <c r="E5169" i="3"/>
  <c r="E5170" i="3"/>
  <c r="E5171" i="3"/>
  <c r="E5172" i="3"/>
  <c r="E5173" i="3"/>
  <c r="E5174" i="3"/>
  <c r="E5175" i="3"/>
  <c r="E5176" i="3"/>
  <c r="E5177" i="3"/>
  <c r="E5178" i="3"/>
  <c r="E5179" i="3"/>
  <c r="E5180" i="3"/>
  <c r="E5181" i="3"/>
  <c r="E5182" i="3"/>
  <c r="E5183" i="3"/>
  <c r="E5184" i="3"/>
  <c r="E5185" i="3"/>
  <c r="E5186" i="3"/>
  <c r="E5187" i="3"/>
  <c r="E5188" i="3"/>
  <c r="E5189" i="3"/>
  <c r="E5190" i="3"/>
  <c r="E5191" i="3"/>
  <c r="E5192" i="3"/>
  <c r="E5193" i="3"/>
  <c r="E5194" i="3"/>
  <c r="E5195" i="3"/>
  <c r="E5196" i="3"/>
  <c r="E5197" i="3"/>
  <c r="E5198" i="3"/>
  <c r="E5199" i="3"/>
  <c r="E5200" i="3"/>
  <c r="E5201" i="3"/>
  <c r="E5202" i="3"/>
  <c r="E5203" i="3"/>
  <c r="E5204" i="3"/>
  <c r="E5205" i="3"/>
  <c r="E5206" i="3"/>
  <c r="E5207" i="3"/>
  <c r="E5208" i="3"/>
  <c r="E5209" i="3"/>
  <c r="E5210" i="3"/>
  <c r="E5211" i="3"/>
  <c r="E5212" i="3"/>
  <c r="E5213" i="3"/>
  <c r="E5214" i="3"/>
  <c r="E5215" i="3"/>
  <c r="E5216" i="3"/>
  <c r="E5217" i="3"/>
  <c r="E5218" i="3"/>
  <c r="E5219" i="3"/>
  <c r="E5220" i="3"/>
  <c r="E5221" i="3"/>
  <c r="E5222" i="3"/>
  <c r="E5223" i="3"/>
  <c r="E5224" i="3"/>
  <c r="E5225" i="3"/>
  <c r="E5226" i="3"/>
  <c r="E5227" i="3"/>
  <c r="E5228" i="3"/>
  <c r="E5229" i="3"/>
  <c r="E5230" i="3"/>
  <c r="E5231" i="3"/>
  <c r="E5232" i="3"/>
  <c r="E5233" i="3"/>
  <c r="E5234" i="3"/>
  <c r="E5235" i="3"/>
  <c r="E5236" i="3"/>
  <c r="E5237" i="3"/>
  <c r="E5238" i="3"/>
  <c r="E5239" i="3"/>
  <c r="E5240" i="3"/>
  <c r="E5241" i="3"/>
  <c r="E5242" i="3"/>
  <c r="E5243" i="3"/>
  <c r="E5244" i="3"/>
  <c r="E5245" i="3"/>
  <c r="E5246" i="3"/>
  <c r="E5247" i="3"/>
  <c r="E5248" i="3"/>
  <c r="E5249" i="3"/>
  <c r="E5250" i="3"/>
  <c r="E5251" i="3"/>
  <c r="E5252" i="3"/>
  <c r="E5253" i="3"/>
  <c r="E5254" i="3"/>
  <c r="E5255" i="3"/>
  <c r="E5256" i="3"/>
  <c r="E5257" i="3"/>
  <c r="E5258" i="3"/>
  <c r="E5259" i="3"/>
  <c r="E5260" i="3"/>
  <c r="E5261" i="3"/>
  <c r="E5262" i="3"/>
  <c r="E5263" i="3"/>
  <c r="E5264" i="3"/>
  <c r="E5265" i="3"/>
  <c r="E5266" i="3"/>
  <c r="E5267" i="3"/>
  <c r="E5268" i="3"/>
  <c r="E5269" i="3"/>
  <c r="E5270" i="3"/>
  <c r="E5271" i="3"/>
  <c r="E5272" i="3"/>
  <c r="E5273" i="3"/>
  <c r="E5274" i="3"/>
  <c r="E5275" i="3"/>
  <c r="E5276" i="3"/>
  <c r="E5277" i="3"/>
  <c r="E5278" i="3"/>
  <c r="E5279" i="3"/>
  <c r="E5280" i="3"/>
  <c r="E5281" i="3"/>
  <c r="E5282" i="3"/>
  <c r="E5283" i="3"/>
  <c r="E5284" i="3"/>
  <c r="E5285" i="3"/>
  <c r="E5286" i="3"/>
  <c r="E5287" i="3"/>
  <c r="E5288" i="3"/>
  <c r="E5289" i="3"/>
  <c r="E5290" i="3"/>
  <c r="E5291" i="3"/>
  <c r="E5292" i="3"/>
  <c r="E5293" i="3"/>
  <c r="E5294" i="3"/>
  <c r="E5295" i="3"/>
  <c r="E5296" i="3"/>
  <c r="E5297" i="3"/>
  <c r="E5298" i="3"/>
  <c r="E5299" i="3"/>
  <c r="E5300" i="3"/>
  <c r="E5301" i="3"/>
  <c r="E5302" i="3"/>
  <c r="E5303" i="3"/>
  <c r="E5304" i="3"/>
  <c r="E5305" i="3"/>
  <c r="E5306" i="3"/>
  <c r="E5307" i="3"/>
  <c r="E5308" i="3"/>
  <c r="E5309" i="3"/>
  <c r="E5310" i="3"/>
  <c r="E5311" i="3"/>
  <c r="E5312" i="3"/>
  <c r="E5313" i="3"/>
  <c r="E5314" i="3"/>
  <c r="E5315" i="3"/>
  <c r="E5316" i="3"/>
  <c r="E5317" i="3"/>
  <c r="E5318" i="3"/>
  <c r="E5319" i="3"/>
  <c r="E5320" i="3"/>
  <c r="E5321" i="3"/>
  <c r="E5322" i="3"/>
  <c r="E5323" i="3"/>
  <c r="E5324" i="3"/>
  <c r="E5325" i="3"/>
  <c r="E5326" i="3"/>
  <c r="E5327" i="3"/>
  <c r="E5328" i="3"/>
  <c r="E5329" i="3"/>
  <c r="E5330" i="3"/>
  <c r="E5331" i="3"/>
  <c r="E5332" i="3"/>
  <c r="E5333" i="3"/>
  <c r="E5334" i="3"/>
  <c r="E5335" i="3"/>
  <c r="E5336" i="3"/>
  <c r="E5337" i="3"/>
  <c r="E5338" i="3"/>
  <c r="E5339" i="3"/>
  <c r="E5340" i="3"/>
  <c r="E5341" i="3"/>
  <c r="E5342" i="3"/>
  <c r="E5343" i="3"/>
  <c r="E5344" i="3"/>
  <c r="E5345" i="3"/>
  <c r="E5346" i="3"/>
  <c r="E5347" i="3"/>
  <c r="E5348" i="3"/>
  <c r="E5349" i="3"/>
  <c r="E5350" i="3"/>
  <c r="E5351" i="3"/>
  <c r="E5352" i="3"/>
  <c r="E5353" i="3"/>
  <c r="E5354" i="3"/>
  <c r="E5355" i="3"/>
  <c r="E5356" i="3"/>
  <c r="E5357" i="3"/>
  <c r="E5358" i="3"/>
  <c r="E5359" i="3"/>
  <c r="E5360" i="3"/>
  <c r="E5361" i="3"/>
  <c r="E5362" i="3"/>
  <c r="E5363" i="3"/>
  <c r="E5364" i="3"/>
  <c r="E5365" i="3"/>
  <c r="E5366" i="3"/>
  <c r="E5367" i="3"/>
  <c r="E5368" i="3"/>
  <c r="E5369" i="3"/>
  <c r="E5370" i="3"/>
  <c r="E5371" i="3"/>
  <c r="E5372" i="3"/>
  <c r="E5373" i="3"/>
  <c r="E5374" i="3"/>
  <c r="E5375" i="3"/>
  <c r="E5376" i="3"/>
  <c r="E5377" i="3"/>
  <c r="E5378" i="3"/>
  <c r="E5379" i="3"/>
  <c r="E5380" i="3"/>
  <c r="E5381" i="3"/>
  <c r="E5382" i="3"/>
  <c r="E5383" i="3"/>
  <c r="E5384" i="3"/>
  <c r="E5385" i="3"/>
  <c r="E5386" i="3"/>
  <c r="E5387" i="3"/>
  <c r="E5388" i="3"/>
  <c r="E5389" i="3"/>
  <c r="E5390" i="3"/>
  <c r="E5391" i="3"/>
  <c r="E5392" i="3"/>
  <c r="E5393" i="3"/>
  <c r="E5394" i="3"/>
  <c r="E5395" i="3"/>
  <c r="E5396" i="3"/>
  <c r="E5397" i="3"/>
  <c r="E5398" i="3"/>
  <c r="E5399" i="3"/>
  <c r="E5400" i="3"/>
  <c r="E5401" i="3"/>
  <c r="E5402" i="3"/>
  <c r="E5403" i="3"/>
  <c r="E5404" i="3"/>
  <c r="E5405" i="3"/>
  <c r="E5406" i="3"/>
  <c r="E5407" i="3"/>
  <c r="E5408" i="3"/>
  <c r="E5409" i="3"/>
  <c r="E5410" i="3"/>
  <c r="E5411" i="3"/>
  <c r="E5412" i="3"/>
  <c r="E5413" i="3"/>
  <c r="E5414" i="3"/>
  <c r="E5415" i="3"/>
  <c r="E5416" i="3"/>
  <c r="E5417" i="3"/>
  <c r="E5418" i="3"/>
  <c r="E5419" i="3"/>
  <c r="E5420" i="3"/>
  <c r="E5421" i="3"/>
  <c r="E5422" i="3"/>
  <c r="E5423" i="3"/>
  <c r="E5424" i="3"/>
  <c r="E5425" i="3"/>
  <c r="E5426" i="3"/>
  <c r="E5427" i="3"/>
  <c r="E5428" i="3"/>
  <c r="E5429" i="3"/>
  <c r="E5430" i="3"/>
  <c r="E5431" i="3"/>
  <c r="E5432" i="3"/>
  <c r="E5433" i="3"/>
  <c r="E5434" i="3"/>
  <c r="E5435" i="3"/>
  <c r="E5436" i="3"/>
  <c r="E5437" i="3"/>
  <c r="E5438" i="3"/>
  <c r="E5439" i="3"/>
  <c r="E5440" i="3"/>
  <c r="E5441" i="3"/>
  <c r="E5442" i="3"/>
  <c r="E5443" i="3"/>
  <c r="E5444" i="3"/>
  <c r="E5445" i="3"/>
  <c r="E5446" i="3"/>
  <c r="E5447" i="3"/>
  <c r="E5448" i="3"/>
  <c r="E5449" i="3"/>
  <c r="E5450" i="3"/>
  <c r="E5451" i="3"/>
  <c r="E5452" i="3"/>
  <c r="E5453" i="3"/>
  <c r="E5454" i="3"/>
  <c r="E5455" i="3"/>
  <c r="E5456" i="3"/>
  <c r="E5457" i="3"/>
  <c r="E5458" i="3"/>
  <c r="E5459" i="3"/>
  <c r="E5460" i="3"/>
  <c r="E5461" i="3"/>
  <c r="E5462" i="3"/>
  <c r="E5463" i="3"/>
  <c r="E5464" i="3"/>
  <c r="E5465" i="3"/>
  <c r="E5466" i="3"/>
  <c r="E5467" i="3"/>
  <c r="E5468" i="3"/>
  <c r="E5469" i="3"/>
  <c r="E5470" i="3"/>
  <c r="E5471" i="3"/>
  <c r="E5472" i="3"/>
  <c r="E5473" i="3"/>
  <c r="E5474" i="3"/>
  <c r="E5475" i="3"/>
  <c r="E5476" i="3"/>
  <c r="E5477" i="3"/>
  <c r="E5478" i="3"/>
  <c r="E5479" i="3"/>
  <c r="E5480" i="3"/>
  <c r="E5481" i="3"/>
  <c r="E5482" i="3"/>
  <c r="E5483" i="3"/>
  <c r="E5484" i="3"/>
  <c r="E5485" i="3"/>
  <c r="E5486" i="3"/>
  <c r="E5487" i="3"/>
  <c r="E5488" i="3"/>
  <c r="E5489" i="3"/>
  <c r="E5490" i="3"/>
  <c r="E5491" i="3"/>
  <c r="E5492" i="3"/>
  <c r="E5493" i="3"/>
  <c r="E5494" i="3"/>
  <c r="E5495" i="3"/>
  <c r="E5496" i="3"/>
  <c r="E5497" i="3"/>
  <c r="E5498" i="3"/>
  <c r="E5499" i="3"/>
  <c r="E5500" i="3"/>
  <c r="E5501" i="3"/>
  <c r="E5502" i="3"/>
  <c r="E5503" i="3"/>
  <c r="E5504" i="3"/>
  <c r="E5505" i="3"/>
  <c r="E5506" i="3"/>
  <c r="E5507" i="3"/>
  <c r="E5508" i="3"/>
  <c r="E5509" i="3"/>
  <c r="E5510" i="3"/>
  <c r="E5511" i="3"/>
  <c r="E5512" i="3"/>
  <c r="E5513" i="3"/>
  <c r="E5514" i="3"/>
  <c r="E5515" i="3"/>
  <c r="E5516" i="3"/>
  <c r="E5517" i="3"/>
  <c r="E5518" i="3"/>
  <c r="E5519" i="3"/>
  <c r="E5520" i="3"/>
  <c r="E5521" i="3"/>
  <c r="E5522" i="3"/>
  <c r="E5523" i="3"/>
  <c r="E5524" i="3"/>
  <c r="E5525" i="3"/>
  <c r="E5526" i="3"/>
  <c r="E5527" i="3"/>
  <c r="E5528" i="3"/>
  <c r="E5529" i="3"/>
  <c r="E5530" i="3"/>
  <c r="E5531" i="3"/>
  <c r="E5532" i="3"/>
  <c r="E5533" i="3"/>
  <c r="E5534" i="3"/>
  <c r="E5535" i="3"/>
  <c r="E5536" i="3"/>
  <c r="E5537" i="3"/>
  <c r="E5538" i="3"/>
  <c r="E5539" i="3"/>
  <c r="E5540" i="3"/>
  <c r="E5541" i="3"/>
  <c r="E5542" i="3"/>
  <c r="E5543" i="3"/>
  <c r="E5544" i="3"/>
  <c r="E5545" i="3"/>
  <c r="E5546" i="3"/>
  <c r="E5547" i="3"/>
  <c r="E5548" i="3"/>
  <c r="E5549" i="3"/>
  <c r="E5550" i="3"/>
  <c r="E5551" i="3"/>
  <c r="E5552" i="3"/>
  <c r="E5553" i="3"/>
  <c r="E5554" i="3"/>
  <c r="E5555" i="3"/>
  <c r="E5556" i="3"/>
  <c r="E5557" i="3"/>
  <c r="E5558" i="3"/>
  <c r="E5559" i="3"/>
  <c r="E5560" i="3"/>
  <c r="E5561" i="3"/>
  <c r="E5562" i="3"/>
  <c r="E5563" i="3"/>
  <c r="E5564" i="3"/>
  <c r="E5565" i="3"/>
  <c r="E5566" i="3"/>
  <c r="E5567" i="3"/>
  <c r="E5568" i="3"/>
  <c r="E5569" i="3"/>
  <c r="E5570" i="3"/>
  <c r="E5571" i="3"/>
  <c r="E5572" i="3"/>
  <c r="E5573" i="3"/>
  <c r="E5574" i="3"/>
  <c r="E5575" i="3"/>
  <c r="E5576" i="3"/>
  <c r="E5577" i="3"/>
  <c r="E5578" i="3"/>
  <c r="E5579" i="3"/>
  <c r="E5580" i="3"/>
  <c r="E5581" i="3"/>
  <c r="E5582" i="3"/>
  <c r="E5583" i="3"/>
  <c r="E5584" i="3"/>
  <c r="E5585" i="3"/>
  <c r="E5586" i="3"/>
  <c r="E5587" i="3"/>
  <c r="E5588" i="3"/>
  <c r="E5589" i="3"/>
  <c r="E5590" i="3"/>
  <c r="E5591" i="3"/>
  <c r="E5592" i="3"/>
  <c r="E5593" i="3"/>
  <c r="E5594" i="3"/>
  <c r="E5595" i="3"/>
  <c r="E5596" i="3"/>
  <c r="E5597" i="3"/>
  <c r="E5598" i="3"/>
  <c r="E5599" i="3"/>
  <c r="E5600" i="3"/>
  <c r="E5601" i="3"/>
  <c r="E5602" i="3"/>
  <c r="E5603" i="3"/>
  <c r="E5604" i="3"/>
  <c r="E5605" i="3"/>
  <c r="E5606" i="3"/>
  <c r="E5607" i="3"/>
  <c r="E5608" i="3"/>
  <c r="E5609" i="3"/>
  <c r="E5610" i="3"/>
  <c r="E5611" i="3"/>
  <c r="E5612" i="3"/>
  <c r="E5613" i="3"/>
  <c r="E5614" i="3"/>
  <c r="E5615" i="3"/>
  <c r="E5616" i="3"/>
  <c r="E5617" i="3"/>
  <c r="E5618" i="3"/>
  <c r="E5619" i="3"/>
  <c r="E5620" i="3"/>
  <c r="E5621" i="3"/>
  <c r="E5622" i="3"/>
  <c r="E5623" i="3"/>
  <c r="E5624" i="3"/>
  <c r="E5625" i="3"/>
  <c r="E5626" i="3"/>
  <c r="E5627" i="3"/>
  <c r="E5628" i="3"/>
  <c r="E5629" i="3"/>
  <c r="E5630" i="3"/>
  <c r="E5631" i="3"/>
  <c r="E5632" i="3"/>
  <c r="E5633" i="3"/>
  <c r="E5634" i="3"/>
  <c r="E5635" i="3"/>
  <c r="E5636" i="3"/>
  <c r="E5637" i="3"/>
  <c r="E5638" i="3"/>
  <c r="E5639" i="3"/>
  <c r="E5640" i="3"/>
  <c r="E5641" i="3"/>
  <c r="E5642" i="3"/>
  <c r="E5643" i="3"/>
  <c r="E5644" i="3"/>
  <c r="E5645" i="3"/>
  <c r="E5646" i="3"/>
  <c r="E5647" i="3"/>
  <c r="E5648" i="3"/>
  <c r="E5649" i="3"/>
  <c r="E5650" i="3"/>
  <c r="E5651" i="3"/>
  <c r="E5652" i="3"/>
  <c r="E5653" i="3"/>
  <c r="E5654" i="3"/>
  <c r="E5655" i="3"/>
  <c r="E5656" i="3"/>
  <c r="E5657" i="3"/>
  <c r="E5658" i="3"/>
  <c r="E5659" i="3"/>
  <c r="E5660" i="3"/>
  <c r="E5661" i="3"/>
  <c r="E5662" i="3"/>
  <c r="E5663" i="3"/>
  <c r="E5664" i="3"/>
  <c r="E5665" i="3"/>
  <c r="E5666" i="3"/>
  <c r="E5667" i="3"/>
  <c r="E5668" i="3"/>
  <c r="E5669" i="3"/>
  <c r="E5670" i="3"/>
  <c r="E5671" i="3"/>
  <c r="E5672" i="3"/>
  <c r="E5673" i="3"/>
  <c r="E5674" i="3"/>
  <c r="E5675" i="3"/>
  <c r="E5676" i="3"/>
  <c r="E5677" i="3"/>
  <c r="E5678" i="3"/>
  <c r="E5679" i="3"/>
  <c r="E5680" i="3"/>
  <c r="E5681" i="3"/>
  <c r="E5682" i="3"/>
  <c r="E5683" i="3"/>
  <c r="E5684" i="3"/>
  <c r="E5685" i="3"/>
  <c r="E5686" i="3"/>
  <c r="E5687" i="3"/>
  <c r="E5688" i="3"/>
  <c r="E5689" i="3"/>
  <c r="E5690" i="3"/>
  <c r="E5691" i="3"/>
  <c r="E5692" i="3"/>
  <c r="E5693" i="3"/>
  <c r="E5694" i="3"/>
  <c r="E5695" i="3"/>
  <c r="E5696" i="3"/>
  <c r="E5697" i="3"/>
  <c r="E5698" i="3"/>
  <c r="E5699" i="3"/>
  <c r="E5700" i="3"/>
  <c r="E5701" i="3"/>
  <c r="E5702" i="3"/>
  <c r="E5703" i="3"/>
  <c r="E5704" i="3"/>
  <c r="E5705" i="3"/>
  <c r="E5706" i="3"/>
  <c r="E5707" i="3"/>
  <c r="E5708" i="3"/>
  <c r="E5709" i="3"/>
  <c r="E5710" i="3"/>
  <c r="E5711" i="3"/>
  <c r="E5712" i="3"/>
  <c r="E5713" i="3"/>
  <c r="E5714" i="3"/>
  <c r="E5715" i="3"/>
  <c r="E5716" i="3"/>
  <c r="E5717" i="3"/>
  <c r="E5718" i="3"/>
  <c r="E5719" i="3"/>
  <c r="E5720" i="3"/>
  <c r="E5721" i="3"/>
  <c r="E5722" i="3"/>
  <c r="E5723" i="3"/>
  <c r="E5724" i="3"/>
  <c r="E5725" i="3"/>
  <c r="E5726" i="3"/>
  <c r="E5727" i="3"/>
  <c r="E5728" i="3"/>
  <c r="E5729" i="3"/>
  <c r="E5730" i="3"/>
  <c r="E5731" i="3"/>
  <c r="E5732" i="3"/>
  <c r="E5733" i="3"/>
  <c r="E5734" i="3"/>
  <c r="E5735" i="3"/>
  <c r="E5736" i="3"/>
  <c r="E5737" i="3"/>
  <c r="E5738" i="3"/>
  <c r="E5739" i="3"/>
  <c r="E5740" i="3"/>
  <c r="E5741" i="3"/>
  <c r="E5742" i="3"/>
  <c r="E5743" i="3"/>
  <c r="E5744" i="3"/>
  <c r="E5745" i="3"/>
  <c r="E5746" i="3"/>
  <c r="E5747" i="3"/>
  <c r="E5748" i="3"/>
  <c r="E5749" i="3"/>
  <c r="E5750" i="3"/>
  <c r="E5751" i="3"/>
  <c r="E5752" i="3"/>
  <c r="E5753" i="3"/>
  <c r="E5754" i="3"/>
  <c r="E5755" i="3"/>
  <c r="E5756" i="3"/>
  <c r="E5757" i="3"/>
  <c r="E5758" i="3"/>
  <c r="E5759" i="3"/>
  <c r="E5760" i="3"/>
  <c r="E5761" i="3"/>
  <c r="E5762" i="3"/>
  <c r="E5763" i="3"/>
  <c r="E5764" i="3"/>
  <c r="E5765" i="3"/>
  <c r="E5766" i="3"/>
  <c r="E5767" i="3"/>
  <c r="E5768" i="3"/>
  <c r="E5769" i="3"/>
  <c r="E5770" i="3"/>
  <c r="E5771" i="3"/>
  <c r="E5772" i="3"/>
  <c r="E5773" i="3"/>
  <c r="E5774" i="3"/>
  <c r="E5775" i="3"/>
  <c r="E5776" i="3"/>
  <c r="E5777" i="3"/>
  <c r="E5778" i="3"/>
  <c r="E5779" i="3"/>
  <c r="E5780" i="3"/>
  <c r="E5781" i="3"/>
  <c r="E5782" i="3"/>
  <c r="E5783" i="3"/>
  <c r="E5784" i="3"/>
  <c r="E5785" i="3"/>
  <c r="E5786" i="3"/>
  <c r="E5787" i="3"/>
  <c r="E5788" i="3"/>
  <c r="E5789" i="3"/>
  <c r="E5790" i="3"/>
  <c r="E5791" i="3"/>
  <c r="E5792" i="3"/>
  <c r="E5793" i="3"/>
  <c r="E5794" i="3"/>
  <c r="E5795" i="3"/>
  <c r="E5796" i="3"/>
  <c r="E5797" i="3"/>
  <c r="E5798" i="3"/>
  <c r="E5799" i="3"/>
  <c r="E5800" i="3"/>
  <c r="E5801" i="3"/>
  <c r="E5802" i="3"/>
  <c r="E5803" i="3"/>
  <c r="E5804" i="3"/>
  <c r="E5805" i="3"/>
  <c r="E5806" i="3"/>
  <c r="E5807" i="3"/>
  <c r="E5808" i="3"/>
  <c r="E5809" i="3"/>
  <c r="E5810" i="3"/>
  <c r="E5811" i="3"/>
  <c r="E5812" i="3"/>
  <c r="E5813" i="3"/>
  <c r="E5814" i="3"/>
  <c r="E5815" i="3"/>
  <c r="E5816" i="3"/>
  <c r="E5817" i="3"/>
  <c r="E5818" i="3"/>
  <c r="E5819" i="3"/>
  <c r="E5820" i="3"/>
  <c r="E5821" i="3"/>
  <c r="E5822" i="3"/>
  <c r="E5823" i="3"/>
  <c r="E5824" i="3"/>
  <c r="E5825" i="3"/>
  <c r="E5826" i="3"/>
  <c r="E5827" i="3"/>
  <c r="E5828" i="3"/>
  <c r="E5829" i="3"/>
  <c r="E5830" i="3"/>
  <c r="E5831" i="3"/>
  <c r="E5832" i="3"/>
  <c r="E5833" i="3"/>
  <c r="E5834" i="3"/>
  <c r="E5835" i="3"/>
  <c r="E5836" i="3"/>
  <c r="E5837" i="3"/>
  <c r="E5838" i="3"/>
  <c r="E5839" i="3"/>
  <c r="E5840" i="3"/>
  <c r="E5841" i="3"/>
  <c r="E5842" i="3"/>
  <c r="E5843" i="3"/>
  <c r="E5844" i="3"/>
  <c r="E5845" i="3"/>
  <c r="E5846" i="3"/>
  <c r="E5847" i="3"/>
  <c r="E5848" i="3"/>
  <c r="E5849" i="3"/>
  <c r="E5850" i="3"/>
  <c r="E5851" i="3"/>
  <c r="E5852" i="3"/>
  <c r="E5853" i="3"/>
  <c r="E5854" i="3"/>
  <c r="E5855" i="3"/>
  <c r="E5856" i="3"/>
  <c r="E5857" i="3"/>
  <c r="E5858" i="3"/>
  <c r="E5859" i="3"/>
  <c r="E5860" i="3"/>
  <c r="E5861" i="3"/>
  <c r="E5862" i="3"/>
  <c r="E5863" i="3"/>
  <c r="E5864" i="3"/>
  <c r="E5865" i="3"/>
  <c r="E5866" i="3"/>
  <c r="E5867" i="3"/>
  <c r="E5868" i="3"/>
  <c r="E5869" i="3"/>
  <c r="E5870" i="3"/>
  <c r="E5871" i="3"/>
  <c r="E5872" i="3"/>
  <c r="E5873" i="3"/>
  <c r="E5874" i="3"/>
  <c r="E5875" i="3"/>
  <c r="E5876" i="3"/>
  <c r="E5877" i="3"/>
  <c r="E5878" i="3"/>
  <c r="E5879" i="3"/>
  <c r="E5880" i="3"/>
  <c r="E5881" i="3"/>
  <c r="E5882" i="3"/>
  <c r="E5883" i="3"/>
  <c r="E5884" i="3"/>
  <c r="E5885" i="3"/>
  <c r="E5886" i="3"/>
  <c r="E5887" i="3"/>
  <c r="E5888" i="3"/>
  <c r="E5889" i="3"/>
  <c r="E5890" i="3"/>
  <c r="E5891" i="3"/>
  <c r="E5892" i="3"/>
  <c r="E5893" i="3"/>
  <c r="E5894" i="3"/>
  <c r="E5895" i="3"/>
  <c r="E5896" i="3"/>
  <c r="E5897" i="3"/>
  <c r="E5898" i="3"/>
  <c r="E5899" i="3"/>
  <c r="E5900" i="3"/>
  <c r="E5901" i="3"/>
  <c r="E5902" i="3"/>
  <c r="E5903" i="3"/>
  <c r="E5904" i="3"/>
  <c r="E5905" i="3"/>
  <c r="E5906" i="3"/>
  <c r="E5907" i="3"/>
  <c r="E5908" i="3"/>
  <c r="E5909" i="3"/>
  <c r="E5910" i="3"/>
  <c r="E5911" i="3"/>
  <c r="E5912" i="3"/>
  <c r="E5913" i="3"/>
  <c r="E5914" i="3"/>
  <c r="E5915" i="3"/>
  <c r="E5916" i="3"/>
  <c r="E5917" i="3"/>
  <c r="E5918" i="3"/>
  <c r="E5919" i="3"/>
  <c r="E5920" i="3"/>
  <c r="E5921" i="3"/>
  <c r="E5922" i="3"/>
  <c r="E5923" i="3"/>
  <c r="E5924" i="3"/>
  <c r="E5925" i="3"/>
  <c r="E5926" i="3"/>
  <c r="E5927" i="3"/>
  <c r="E5928" i="3"/>
  <c r="E5929" i="3"/>
  <c r="E5930" i="3"/>
  <c r="E5931" i="3"/>
  <c r="E5932" i="3"/>
  <c r="E5933" i="3"/>
  <c r="E5934" i="3"/>
  <c r="E5935" i="3"/>
  <c r="E5936" i="3"/>
  <c r="E5937" i="3"/>
  <c r="E5938" i="3"/>
  <c r="E5939" i="3"/>
  <c r="E5940" i="3"/>
  <c r="E5941" i="3"/>
  <c r="E5942" i="3"/>
  <c r="E5943" i="3"/>
  <c r="E5944" i="3"/>
  <c r="E5945" i="3"/>
  <c r="E5946" i="3"/>
  <c r="E5947" i="3"/>
  <c r="E5948" i="3"/>
  <c r="E5949" i="3"/>
  <c r="E5950" i="3"/>
  <c r="E5951" i="3"/>
  <c r="E5952" i="3"/>
  <c r="E5953" i="3"/>
  <c r="E5954" i="3"/>
  <c r="E5955" i="3"/>
  <c r="E5956" i="3"/>
  <c r="E5957" i="3"/>
  <c r="E5958" i="3"/>
  <c r="E5959" i="3"/>
  <c r="E5960" i="3"/>
  <c r="E5961" i="3"/>
  <c r="E5962" i="3"/>
  <c r="E5963" i="3"/>
  <c r="E5964" i="3"/>
  <c r="E5965" i="3"/>
  <c r="E5966" i="3"/>
  <c r="E5967" i="3"/>
  <c r="E5968" i="3"/>
  <c r="E5969" i="3"/>
  <c r="E5970" i="3"/>
  <c r="E5971" i="3"/>
  <c r="E5972" i="3"/>
  <c r="E5973" i="3"/>
  <c r="E5974" i="3"/>
  <c r="E5975" i="3"/>
  <c r="E5976" i="3"/>
  <c r="E5977" i="3"/>
  <c r="E5978" i="3"/>
  <c r="E5979" i="3"/>
  <c r="E5980" i="3"/>
  <c r="E5981" i="3"/>
  <c r="E5982" i="3"/>
  <c r="E5983" i="3"/>
  <c r="E5984" i="3"/>
  <c r="E5985" i="3"/>
  <c r="E5986" i="3"/>
  <c r="E5987" i="3"/>
  <c r="E5988" i="3"/>
  <c r="E5989" i="3"/>
  <c r="E5990" i="3"/>
  <c r="E5991" i="3"/>
  <c r="E5992" i="3"/>
  <c r="E5993" i="3"/>
  <c r="E5994" i="3"/>
  <c r="E5995" i="3"/>
  <c r="E5996" i="3"/>
  <c r="E5997" i="3"/>
  <c r="E5998" i="3"/>
  <c r="E5999" i="3"/>
  <c r="E6000" i="3"/>
  <c r="E6001" i="3"/>
  <c r="E6002" i="3"/>
  <c r="E6003" i="3"/>
  <c r="E6004" i="3"/>
  <c r="E6005" i="3"/>
  <c r="E6006" i="3"/>
  <c r="E6007" i="3"/>
  <c r="E6008" i="3"/>
  <c r="E6009" i="3"/>
  <c r="E6010" i="3"/>
  <c r="E6011" i="3"/>
  <c r="E6012" i="3"/>
  <c r="E6013" i="3"/>
  <c r="E6014" i="3"/>
  <c r="E6015" i="3"/>
  <c r="E6016" i="3"/>
  <c r="E6017" i="3"/>
  <c r="E6018" i="3"/>
  <c r="E6019" i="3"/>
  <c r="E6020" i="3"/>
  <c r="E6021" i="3"/>
  <c r="E6022" i="3"/>
  <c r="E6023" i="3"/>
  <c r="E6024" i="3"/>
  <c r="E6025" i="3"/>
  <c r="E6026" i="3"/>
  <c r="E6027" i="3"/>
  <c r="E6028" i="3"/>
  <c r="E6029" i="3"/>
  <c r="E6030" i="3"/>
  <c r="E6031" i="3"/>
  <c r="E6032" i="3"/>
  <c r="E6033" i="3"/>
  <c r="E6034" i="3"/>
  <c r="E6035" i="3"/>
  <c r="E6036" i="3"/>
  <c r="E6037" i="3"/>
  <c r="E6038" i="3"/>
  <c r="E6039" i="3"/>
  <c r="E6040" i="3"/>
  <c r="E6041" i="3"/>
  <c r="E6042" i="3"/>
  <c r="E6043" i="3"/>
  <c r="E6044" i="3"/>
  <c r="E6045" i="3"/>
  <c r="E6046" i="3"/>
  <c r="E6047" i="3"/>
  <c r="E6048" i="3"/>
  <c r="E6049" i="3"/>
  <c r="E6050" i="3"/>
  <c r="E6051" i="3"/>
  <c r="E6052" i="3"/>
  <c r="E6053" i="3"/>
  <c r="E6054" i="3"/>
  <c r="E6055" i="3"/>
  <c r="E6056" i="3"/>
  <c r="E6057" i="3"/>
  <c r="E6058" i="3"/>
  <c r="E6059" i="3"/>
  <c r="E6060" i="3"/>
  <c r="E6061" i="3"/>
  <c r="E6062" i="3"/>
  <c r="E6063" i="3"/>
  <c r="E6064" i="3"/>
  <c r="E6065" i="3"/>
  <c r="E6066" i="3"/>
  <c r="E6067" i="3"/>
  <c r="E6068" i="3"/>
  <c r="E6069" i="3"/>
  <c r="E6070" i="3"/>
  <c r="E6071" i="3"/>
  <c r="E6072" i="3"/>
  <c r="E6073" i="3"/>
  <c r="E6074" i="3"/>
  <c r="E6075" i="3"/>
  <c r="E6076" i="3"/>
  <c r="E6077" i="3"/>
  <c r="E6078" i="3"/>
  <c r="E6079" i="3"/>
  <c r="E6080" i="3"/>
  <c r="E6081" i="3"/>
  <c r="E6082" i="3"/>
  <c r="E6083" i="3"/>
  <c r="E6084" i="3"/>
  <c r="E6085" i="3"/>
  <c r="E6086" i="3"/>
  <c r="E6087" i="3"/>
  <c r="E6088" i="3"/>
  <c r="E6089" i="3"/>
  <c r="E6090" i="3"/>
  <c r="E6091" i="3"/>
  <c r="E6092" i="3"/>
  <c r="E6093" i="3"/>
  <c r="E6094" i="3"/>
  <c r="E6095" i="3"/>
  <c r="E6096" i="3"/>
  <c r="E6097" i="3"/>
  <c r="E6098" i="3"/>
  <c r="E6099" i="3"/>
  <c r="E6100" i="3"/>
  <c r="E6101" i="3"/>
  <c r="E6102" i="3"/>
  <c r="E6103" i="3"/>
  <c r="E6104" i="3"/>
  <c r="E6105" i="3"/>
  <c r="E6106" i="3"/>
  <c r="E6107" i="3"/>
  <c r="E6108" i="3"/>
  <c r="E6109" i="3"/>
  <c r="E6110" i="3"/>
  <c r="E6111" i="3"/>
  <c r="E6112" i="3"/>
  <c r="E6113" i="3"/>
  <c r="E6114" i="3"/>
  <c r="E6115" i="3"/>
  <c r="E6116" i="3"/>
  <c r="E6117" i="3"/>
  <c r="E6118" i="3"/>
  <c r="E6119" i="3"/>
  <c r="E6120" i="3"/>
  <c r="E6121" i="3"/>
  <c r="E6122" i="3"/>
  <c r="E6123" i="3"/>
  <c r="E6124" i="3"/>
  <c r="E6125" i="3"/>
  <c r="E6126" i="3"/>
  <c r="E6127" i="3"/>
  <c r="E6128" i="3"/>
  <c r="E6129" i="3"/>
  <c r="E6130" i="3"/>
  <c r="E6131" i="3"/>
  <c r="E6132" i="3"/>
  <c r="E6133" i="3"/>
  <c r="E6134" i="3"/>
  <c r="E6135" i="3"/>
  <c r="E6136" i="3"/>
  <c r="E6137" i="3"/>
  <c r="E6138" i="3"/>
  <c r="E6139" i="3"/>
  <c r="E6140" i="3"/>
  <c r="E6141" i="3"/>
  <c r="E6142" i="3"/>
  <c r="E6143" i="3"/>
  <c r="E6144" i="3"/>
  <c r="E6145" i="3"/>
  <c r="E6146" i="3"/>
  <c r="E6147" i="3"/>
  <c r="E6148" i="3"/>
  <c r="E6149" i="3"/>
  <c r="E6150" i="3"/>
  <c r="E6151" i="3"/>
  <c r="E6152" i="3"/>
  <c r="E6153" i="3"/>
  <c r="E6154" i="3"/>
  <c r="E6155" i="3"/>
  <c r="E6156" i="3"/>
  <c r="E6157" i="3"/>
  <c r="E6158" i="3"/>
  <c r="E6159" i="3"/>
  <c r="E6160" i="3"/>
  <c r="E6161" i="3"/>
  <c r="E6162" i="3"/>
  <c r="E6163" i="3"/>
  <c r="E6164" i="3"/>
  <c r="E6165" i="3"/>
  <c r="E6166" i="3"/>
  <c r="E6167" i="3"/>
  <c r="E6168" i="3"/>
  <c r="E6169" i="3"/>
  <c r="E6170" i="3"/>
  <c r="E6171" i="3"/>
  <c r="E6172" i="3"/>
  <c r="E6173" i="3"/>
  <c r="E6174" i="3"/>
  <c r="E6175" i="3"/>
  <c r="E6176" i="3"/>
  <c r="E6177" i="3"/>
  <c r="E6178" i="3"/>
  <c r="E6179" i="3"/>
  <c r="E6180" i="3"/>
  <c r="E6181" i="3"/>
  <c r="E6182" i="3"/>
  <c r="E6183" i="3"/>
  <c r="E6184" i="3"/>
  <c r="E6185" i="3"/>
  <c r="E6186" i="3"/>
  <c r="E6187" i="3"/>
  <c r="E6188" i="3"/>
  <c r="E6189" i="3"/>
  <c r="E6190" i="3"/>
  <c r="E6191" i="3"/>
  <c r="E6192" i="3"/>
  <c r="E6193" i="3"/>
  <c r="E6194" i="3"/>
  <c r="E6195" i="3"/>
  <c r="E6196" i="3"/>
  <c r="E6197" i="3"/>
  <c r="E6198" i="3"/>
  <c r="E6199" i="3"/>
  <c r="E6200" i="3"/>
  <c r="E6201" i="3"/>
  <c r="E6202" i="3"/>
  <c r="E6203" i="3"/>
  <c r="E6204" i="3"/>
  <c r="E6205" i="3"/>
  <c r="E6206" i="3"/>
  <c r="E6207" i="3"/>
  <c r="E6208" i="3"/>
  <c r="E6209" i="3"/>
  <c r="E6210" i="3"/>
  <c r="E6211" i="3"/>
  <c r="E6212" i="3"/>
  <c r="E6213" i="3"/>
  <c r="E6214" i="3"/>
  <c r="E6215" i="3"/>
  <c r="E6216" i="3"/>
  <c r="E6217" i="3"/>
  <c r="E6218" i="3"/>
  <c r="E6219" i="3"/>
  <c r="E6220" i="3"/>
  <c r="E6221" i="3"/>
  <c r="E6222" i="3"/>
  <c r="E6223" i="3"/>
  <c r="E6224" i="3"/>
  <c r="E6225" i="3"/>
  <c r="E6226" i="3"/>
  <c r="E6227" i="3"/>
  <c r="E6228" i="3"/>
  <c r="E6229" i="3"/>
  <c r="E6230" i="3"/>
  <c r="E6231" i="3"/>
  <c r="E6232" i="3"/>
  <c r="E6233" i="3"/>
  <c r="E6234" i="3"/>
  <c r="E6235" i="3"/>
  <c r="E6236" i="3"/>
  <c r="E6237" i="3"/>
  <c r="E6238" i="3"/>
  <c r="E6239" i="3"/>
  <c r="E6240" i="3"/>
  <c r="E6241" i="3"/>
  <c r="E6242" i="3"/>
  <c r="E6243" i="3"/>
  <c r="E6244" i="3"/>
  <c r="E6245" i="3"/>
  <c r="E6246" i="3"/>
  <c r="E6247" i="3"/>
  <c r="E6248" i="3"/>
  <c r="E6249" i="3"/>
  <c r="E6250" i="3"/>
  <c r="E6251" i="3"/>
  <c r="E6252" i="3"/>
  <c r="E6253" i="3"/>
  <c r="E6254" i="3"/>
  <c r="E6255" i="3"/>
  <c r="E6256" i="3"/>
  <c r="E6257" i="3"/>
  <c r="E6258" i="3"/>
  <c r="E6259" i="3"/>
  <c r="E6260" i="3"/>
  <c r="E6261" i="3"/>
  <c r="E6262" i="3"/>
  <c r="E6263" i="3"/>
  <c r="E6264" i="3"/>
  <c r="E6265" i="3"/>
  <c r="E6266" i="3"/>
  <c r="E6267" i="3"/>
  <c r="E6268" i="3"/>
  <c r="E6269" i="3"/>
  <c r="E6270" i="3"/>
  <c r="E6271" i="3"/>
  <c r="E6272" i="3"/>
  <c r="E6273" i="3"/>
  <c r="E6274" i="3"/>
  <c r="E6275" i="3"/>
  <c r="E6276" i="3"/>
  <c r="E6277" i="3"/>
  <c r="E6278" i="3"/>
  <c r="E6279" i="3"/>
  <c r="E6280" i="3"/>
  <c r="E6281" i="3"/>
  <c r="E6282" i="3"/>
  <c r="E6283" i="3"/>
  <c r="E6284" i="3"/>
  <c r="E6285" i="3"/>
  <c r="E6286" i="3"/>
  <c r="E6287" i="3"/>
  <c r="E6288" i="3"/>
  <c r="E6289" i="3"/>
  <c r="E6290" i="3"/>
  <c r="E6291" i="3"/>
  <c r="E6292" i="3"/>
  <c r="E6293" i="3"/>
  <c r="E6294" i="3"/>
  <c r="E6295" i="3"/>
  <c r="E6296" i="3"/>
  <c r="E6297" i="3"/>
  <c r="E6298" i="3"/>
  <c r="E6299" i="3"/>
  <c r="E6300" i="3"/>
  <c r="E6301" i="3"/>
  <c r="E6302" i="3"/>
  <c r="E6303" i="3"/>
  <c r="E6304" i="3"/>
  <c r="E6305" i="3"/>
  <c r="E6306" i="3"/>
  <c r="E6307" i="3"/>
  <c r="E6308" i="3"/>
  <c r="E6309" i="3"/>
  <c r="E6310" i="3"/>
  <c r="E6311" i="3"/>
  <c r="E6312" i="3"/>
  <c r="E6313" i="3"/>
  <c r="E6314" i="3"/>
  <c r="E6315" i="3"/>
  <c r="E6316" i="3"/>
  <c r="E6317" i="3"/>
  <c r="E6318" i="3"/>
  <c r="E6319" i="3"/>
  <c r="E6320" i="3"/>
  <c r="E6321" i="3"/>
  <c r="E6322" i="3"/>
  <c r="E6323" i="3"/>
  <c r="E6324" i="3"/>
  <c r="E6325" i="3"/>
  <c r="E6326" i="3"/>
  <c r="E6327" i="3"/>
  <c r="E6328" i="3"/>
  <c r="E6329" i="3"/>
  <c r="E6330" i="3"/>
  <c r="E6331" i="3"/>
  <c r="E6332" i="3"/>
  <c r="E6333" i="3"/>
  <c r="E6334" i="3"/>
  <c r="E6335" i="3"/>
  <c r="E6336" i="3"/>
  <c r="E6337" i="3"/>
  <c r="E6338" i="3"/>
  <c r="E6339" i="3"/>
  <c r="E6340" i="3"/>
  <c r="E6341" i="3"/>
  <c r="E6342" i="3"/>
  <c r="E6343" i="3"/>
  <c r="E6344" i="3"/>
  <c r="E6345" i="3"/>
  <c r="E6346" i="3"/>
  <c r="E6347" i="3"/>
  <c r="E6348" i="3"/>
  <c r="E6349" i="3"/>
  <c r="E6350" i="3"/>
  <c r="E6351" i="3"/>
  <c r="E6352" i="3"/>
  <c r="E6353" i="3"/>
  <c r="E6354" i="3"/>
  <c r="E6355" i="3"/>
  <c r="E6356" i="3"/>
  <c r="E6357" i="3"/>
  <c r="E6358" i="3"/>
  <c r="E6359" i="3"/>
  <c r="E6360" i="3"/>
  <c r="E6361" i="3"/>
  <c r="E6362" i="3"/>
  <c r="E6363" i="3"/>
  <c r="E6364" i="3"/>
  <c r="E6365" i="3"/>
  <c r="E6366" i="3"/>
  <c r="E6367" i="3"/>
  <c r="E6368" i="3"/>
  <c r="E6369" i="3"/>
  <c r="E6370" i="3"/>
  <c r="E6371" i="3"/>
  <c r="E6372" i="3"/>
  <c r="E6373" i="3"/>
  <c r="E6374" i="3"/>
  <c r="E6375" i="3"/>
  <c r="E6376" i="3"/>
  <c r="E6377" i="3"/>
  <c r="E6378" i="3"/>
  <c r="E6379" i="3"/>
  <c r="E6380" i="3"/>
  <c r="E6381" i="3"/>
  <c r="E6382" i="3"/>
  <c r="E6383" i="3"/>
  <c r="E6384" i="3"/>
  <c r="E6385" i="3"/>
  <c r="E6386" i="3"/>
  <c r="E6387" i="3"/>
  <c r="E6388" i="3"/>
  <c r="E6389" i="3"/>
  <c r="E6390" i="3"/>
  <c r="E6391" i="3"/>
  <c r="E6392" i="3"/>
  <c r="E6393" i="3"/>
  <c r="E6394" i="3"/>
  <c r="E6395" i="3"/>
  <c r="E6396" i="3"/>
  <c r="E6397" i="3"/>
  <c r="E6398" i="3"/>
  <c r="E6399" i="3"/>
  <c r="E6400" i="3"/>
  <c r="E6401" i="3"/>
  <c r="E6402" i="3"/>
  <c r="E6403" i="3"/>
  <c r="E6404" i="3"/>
  <c r="E6405" i="3"/>
  <c r="E6406" i="3"/>
  <c r="E6407" i="3"/>
  <c r="E6408" i="3"/>
  <c r="E6409" i="3"/>
  <c r="E6410" i="3"/>
  <c r="E6411" i="3"/>
  <c r="E6412" i="3"/>
  <c r="E6413" i="3"/>
  <c r="E6414" i="3"/>
  <c r="E6415" i="3"/>
  <c r="E6416" i="3"/>
  <c r="E6417" i="3"/>
  <c r="E6418" i="3"/>
  <c r="E6419" i="3"/>
  <c r="E6420" i="3"/>
  <c r="E6421" i="3"/>
  <c r="E6422" i="3"/>
  <c r="E6423" i="3"/>
  <c r="E6424" i="3"/>
  <c r="E6425" i="3"/>
  <c r="E6426" i="3"/>
  <c r="E6427" i="3"/>
  <c r="E6428" i="3"/>
  <c r="E6429" i="3"/>
  <c r="E6430" i="3"/>
  <c r="E6431" i="3"/>
  <c r="E6432" i="3"/>
  <c r="E6433" i="3"/>
  <c r="E6434" i="3"/>
  <c r="E6435" i="3"/>
  <c r="E6436" i="3"/>
  <c r="E6437" i="3"/>
  <c r="E6438" i="3"/>
  <c r="E6439" i="3"/>
  <c r="E6440" i="3"/>
  <c r="E6441" i="3"/>
  <c r="E6442" i="3"/>
  <c r="E6443" i="3"/>
  <c r="E6444" i="3"/>
  <c r="E6445" i="3"/>
  <c r="E6446" i="3"/>
  <c r="E6447" i="3"/>
  <c r="E6448" i="3"/>
  <c r="E6449" i="3"/>
  <c r="E6450" i="3"/>
  <c r="E6451" i="3"/>
  <c r="E6452" i="3"/>
  <c r="E6453" i="3"/>
  <c r="E6454" i="3"/>
  <c r="E6455" i="3"/>
  <c r="E6456" i="3"/>
  <c r="E6457" i="3"/>
  <c r="E6458" i="3"/>
  <c r="E6459" i="3"/>
  <c r="E6460" i="3"/>
  <c r="E6461" i="3"/>
  <c r="E6462" i="3"/>
  <c r="E6463" i="3"/>
  <c r="E6464" i="3"/>
  <c r="E6465" i="3"/>
  <c r="E6466" i="3"/>
  <c r="E6467" i="3"/>
  <c r="E6468" i="3"/>
  <c r="E6469" i="3"/>
  <c r="E6470" i="3"/>
  <c r="E6471" i="3"/>
  <c r="E6472" i="3"/>
  <c r="E6473" i="3"/>
  <c r="E6474" i="3"/>
  <c r="E6475" i="3"/>
  <c r="E6476" i="3"/>
  <c r="E6477" i="3"/>
  <c r="E6478" i="3"/>
  <c r="E6479" i="3"/>
  <c r="E6480" i="3"/>
  <c r="E6481" i="3"/>
  <c r="E6482" i="3"/>
  <c r="E6483" i="3"/>
  <c r="E6484" i="3"/>
  <c r="E6485" i="3"/>
  <c r="E6486" i="3"/>
  <c r="E6487" i="3"/>
  <c r="E6488" i="3"/>
  <c r="E6489" i="3"/>
  <c r="E6490" i="3"/>
  <c r="E6491" i="3"/>
  <c r="E6492" i="3"/>
  <c r="E6493" i="3"/>
  <c r="E6494" i="3"/>
  <c r="E6495" i="3"/>
  <c r="E6496" i="3"/>
  <c r="E6497" i="3"/>
  <c r="E6498" i="3"/>
  <c r="E6499" i="3"/>
  <c r="E6500" i="3"/>
  <c r="E6501" i="3"/>
  <c r="E6502" i="3"/>
  <c r="E6503" i="3"/>
  <c r="E6504" i="3"/>
  <c r="E6505" i="3"/>
  <c r="E6506" i="3"/>
  <c r="E6507" i="3"/>
  <c r="E6508" i="3"/>
  <c r="E6509" i="3"/>
  <c r="E6510" i="3"/>
  <c r="E6511" i="3"/>
  <c r="E6512" i="3"/>
  <c r="E6513" i="3"/>
  <c r="E6514" i="3"/>
  <c r="E6515" i="3"/>
  <c r="E6516" i="3"/>
  <c r="E6517" i="3"/>
  <c r="E6518" i="3"/>
  <c r="E6519" i="3"/>
  <c r="E6520" i="3"/>
  <c r="E6521" i="3"/>
  <c r="E6522" i="3"/>
  <c r="E6523" i="3"/>
  <c r="E6524" i="3"/>
  <c r="E6525" i="3"/>
  <c r="E6526" i="3"/>
  <c r="E6527" i="3"/>
  <c r="E6528" i="3"/>
  <c r="E6529" i="3"/>
  <c r="E6530" i="3"/>
  <c r="E6531" i="3"/>
  <c r="E6532" i="3"/>
  <c r="E6533" i="3"/>
  <c r="E6534" i="3"/>
  <c r="E6535" i="3"/>
  <c r="E6536" i="3"/>
  <c r="E6537" i="3"/>
  <c r="E6538" i="3"/>
  <c r="E6539" i="3"/>
  <c r="E6540" i="3"/>
  <c r="E6541" i="3"/>
  <c r="E6542" i="3"/>
  <c r="E6543" i="3"/>
  <c r="E6544" i="3"/>
  <c r="E6545" i="3"/>
  <c r="E6546" i="3"/>
  <c r="E6547" i="3"/>
  <c r="E6548" i="3"/>
  <c r="E6549" i="3"/>
  <c r="E6550" i="3"/>
  <c r="E6551" i="3"/>
  <c r="E6552" i="3"/>
  <c r="E6553" i="3"/>
  <c r="E6554" i="3"/>
  <c r="E6555" i="3"/>
  <c r="E6556" i="3"/>
  <c r="E6557" i="3"/>
  <c r="E6558" i="3"/>
  <c r="E6559" i="3"/>
  <c r="E6560" i="3"/>
  <c r="E6561" i="3"/>
  <c r="E6562" i="3"/>
  <c r="E6563" i="3"/>
  <c r="E6564" i="3"/>
  <c r="E6565" i="3"/>
  <c r="E6566" i="3"/>
  <c r="E6567" i="3"/>
  <c r="E6568" i="3"/>
  <c r="E6569" i="3"/>
  <c r="E6570" i="3"/>
  <c r="E6571" i="3"/>
  <c r="E6572" i="3"/>
  <c r="E6573" i="3"/>
  <c r="E6574" i="3"/>
  <c r="E6575" i="3"/>
  <c r="E6576" i="3"/>
  <c r="E6577" i="3"/>
  <c r="E6578" i="3"/>
  <c r="E6579" i="3"/>
  <c r="E6580" i="3"/>
  <c r="E6581" i="3"/>
  <c r="E6582" i="3"/>
  <c r="E6583" i="3"/>
  <c r="E6584" i="3"/>
  <c r="E6585" i="3"/>
  <c r="E6586" i="3"/>
  <c r="E6587" i="3"/>
  <c r="E6588" i="3"/>
  <c r="E6589" i="3"/>
  <c r="E6590" i="3"/>
  <c r="E6591" i="3"/>
  <c r="E6592" i="3"/>
  <c r="E6593" i="3"/>
  <c r="E6594" i="3"/>
  <c r="E6595" i="3"/>
  <c r="E6596" i="3"/>
  <c r="E6597" i="3"/>
  <c r="E6598" i="3"/>
  <c r="E6599" i="3"/>
  <c r="E6600" i="3"/>
  <c r="E6601" i="3"/>
  <c r="E6602" i="3"/>
  <c r="E6603" i="3"/>
  <c r="E6604" i="3"/>
  <c r="E6605" i="3"/>
  <c r="E6606" i="3"/>
  <c r="E6607" i="3"/>
  <c r="E6608" i="3"/>
  <c r="E6609" i="3"/>
  <c r="E6610" i="3"/>
  <c r="E6611" i="3"/>
  <c r="E6612" i="3"/>
  <c r="E6613" i="3"/>
  <c r="E6614" i="3"/>
  <c r="E6615" i="3"/>
  <c r="E6616" i="3"/>
  <c r="E6617" i="3"/>
  <c r="E6618" i="3"/>
  <c r="E6619" i="3"/>
  <c r="E6620" i="3"/>
  <c r="E6621" i="3"/>
  <c r="E6622" i="3"/>
  <c r="E6623" i="3"/>
  <c r="E6624" i="3"/>
  <c r="E6625" i="3"/>
  <c r="E6626" i="3"/>
  <c r="E6627" i="3"/>
  <c r="E6628" i="3"/>
  <c r="E6629" i="3"/>
  <c r="E6630" i="3"/>
  <c r="E6631" i="3"/>
  <c r="E6632" i="3"/>
  <c r="E6633" i="3"/>
  <c r="E6634" i="3"/>
  <c r="E6635" i="3"/>
  <c r="E6636" i="3"/>
  <c r="E6637" i="3"/>
  <c r="E6638" i="3"/>
  <c r="E6639" i="3"/>
  <c r="E6640" i="3"/>
  <c r="E6641" i="3"/>
  <c r="E6642" i="3"/>
  <c r="E6643" i="3"/>
  <c r="E6644" i="3"/>
  <c r="E6645" i="3"/>
  <c r="E6646" i="3"/>
  <c r="E6647" i="3"/>
  <c r="E6648" i="3"/>
  <c r="E6649" i="3"/>
  <c r="E6650" i="3"/>
  <c r="E6651" i="3"/>
  <c r="E6652" i="3"/>
  <c r="E6653" i="3"/>
  <c r="E6654" i="3"/>
  <c r="E6655" i="3"/>
  <c r="E6656" i="3"/>
  <c r="E6657" i="3"/>
  <c r="E6658" i="3"/>
  <c r="E6659" i="3"/>
  <c r="E6660" i="3"/>
  <c r="E6661" i="3"/>
  <c r="E6662" i="3"/>
  <c r="E6663" i="3"/>
  <c r="E6664" i="3"/>
  <c r="E6665" i="3"/>
  <c r="E6666" i="3"/>
  <c r="E6667" i="3"/>
  <c r="E6668" i="3"/>
  <c r="E6669" i="3"/>
  <c r="E6670" i="3"/>
  <c r="E6671" i="3"/>
  <c r="E6672" i="3"/>
  <c r="E6673" i="3"/>
  <c r="E6674" i="3"/>
  <c r="E6675" i="3"/>
  <c r="E6676" i="3"/>
  <c r="E6677" i="3"/>
  <c r="E6678" i="3"/>
  <c r="E6679" i="3"/>
  <c r="E6680" i="3"/>
  <c r="E6681" i="3"/>
  <c r="E6682" i="3"/>
  <c r="E6683" i="3"/>
  <c r="E6684" i="3"/>
  <c r="E6685" i="3"/>
  <c r="E6686" i="3"/>
  <c r="E6687" i="3"/>
  <c r="E6688" i="3"/>
  <c r="E6689" i="3"/>
  <c r="E6690" i="3"/>
  <c r="E6691" i="3"/>
  <c r="E6692" i="3"/>
  <c r="E6693" i="3"/>
  <c r="E6694" i="3"/>
  <c r="E6695" i="3"/>
  <c r="E6696" i="3"/>
  <c r="E6697" i="3"/>
  <c r="E6698" i="3"/>
  <c r="E6699" i="3"/>
  <c r="E6700" i="3"/>
  <c r="E6701" i="3"/>
  <c r="E6702" i="3"/>
  <c r="E6703" i="3"/>
  <c r="E6704" i="3"/>
  <c r="E6705" i="3"/>
  <c r="E6706" i="3"/>
  <c r="E6707" i="3"/>
  <c r="E6708" i="3"/>
  <c r="E6709" i="3"/>
  <c r="E6710" i="3"/>
  <c r="E6711" i="3"/>
  <c r="E6712" i="3"/>
  <c r="E6713" i="3"/>
  <c r="E6714" i="3"/>
  <c r="E6715" i="3"/>
  <c r="E6716" i="3"/>
  <c r="E6717" i="3"/>
  <c r="E6718" i="3"/>
  <c r="E6719" i="3"/>
  <c r="E6720" i="3"/>
  <c r="E6721" i="3"/>
  <c r="E6722" i="3"/>
  <c r="E6723" i="3"/>
  <c r="E6724" i="3"/>
  <c r="E6725" i="3"/>
  <c r="E6726" i="3"/>
  <c r="E6727" i="3"/>
  <c r="E6728" i="3"/>
  <c r="E6729" i="3"/>
  <c r="E6730" i="3"/>
  <c r="E6731" i="3"/>
  <c r="E6732" i="3"/>
  <c r="E6733" i="3"/>
  <c r="E6734" i="3"/>
  <c r="E6735" i="3"/>
  <c r="E6736" i="3"/>
  <c r="E6737" i="3"/>
  <c r="E6738" i="3"/>
  <c r="E6739" i="3"/>
  <c r="E6740" i="3"/>
  <c r="E6741" i="3"/>
  <c r="E6742" i="3"/>
  <c r="E6743" i="3"/>
  <c r="E6744" i="3"/>
  <c r="E6745" i="3"/>
  <c r="E6746" i="3"/>
  <c r="E6747" i="3"/>
  <c r="E6748" i="3"/>
  <c r="E6749" i="3"/>
  <c r="E6750" i="3"/>
  <c r="E6751" i="3"/>
  <c r="E6752" i="3"/>
  <c r="E6753" i="3"/>
  <c r="E6754" i="3"/>
  <c r="E6755" i="3"/>
  <c r="E6756" i="3"/>
  <c r="E6757" i="3"/>
  <c r="E6758" i="3"/>
  <c r="E6759" i="3"/>
  <c r="E6760" i="3"/>
  <c r="E6761" i="3"/>
  <c r="E6762" i="3"/>
  <c r="E6763" i="3"/>
  <c r="E6764" i="3"/>
  <c r="E6765" i="3"/>
  <c r="E6766" i="3"/>
  <c r="E6767" i="3"/>
  <c r="E6768" i="3"/>
  <c r="E6769" i="3"/>
  <c r="E6770" i="3"/>
  <c r="E6771" i="3"/>
  <c r="E6772" i="3"/>
  <c r="E6773" i="3"/>
  <c r="E6774" i="3"/>
  <c r="E6775" i="3"/>
  <c r="E6776" i="3"/>
  <c r="E6777" i="3"/>
  <c r="E6778" i="3"/>
  <c r="E6779" i="3"/>
  <c r="E6780" i="3"/>
  <c r="E6781" i="3"/>
  <c r="E6782" i="3"/>
  <c r="E6783" i="3"/>
  <c r="E6784" i="3"/>
  <c r="E6785" i="3"/>
  <c r="E6786" i="3"/>
  <c r="E6787" i="3"/>
  <c r="E6788" i="3"/>
  <c r="E6789" i="3"/>
  <c r="E6790" i="3"/>
  <c r="E6791" i="3"/>
  <c r="E6792" i="3"/>
  <c r="E6793" i="3"/>
  <c r="E6794" i="3"/>
  <c r="E6795" i="3"/>
  <c r="E6796" i="3"/>
  <c r="E6797" i="3"/>
  <c r="E6798" i="3"/>
  <c r="E6799" i="3"/>
  <c r="E6800" i="3"/>
  <c r="E6801" i="3"/>
  <c r="E6802" i="3"/>
  <c r="E6803" i="3"/>
  <c r="E6804" i="3"/>
  <c r="E6805" i="3"/>
  <c r="E6806" i="3"/>
  <c r="E6807" i="3"/>
  <c r="E6808" i="3"/>
  <c r="E6809" i="3"/>
  <c r="E6810" i="3"/>
  <c r="E6811" i="3"/>
  <c r="E6812" i="3"/>
  <c r="E6813" i="3"/>
  <c r="E6814" i="3"/>
  <c r="E6815" i="3"/>
  <c r="E6816" i="3"/>
  <c r="E6817" i="3"/>
  <c r="E6818" i="3"/>
  <c r="E6819" i="3"/>
  <c r="E6820" i="3"/>
  <c r="E6821" i="3"/>
  <c r="E6822" i="3"/>
  <c r="E6823" i="3"/>
  <c r="E6824" i="3"/>
  <c r="E6825" i="3"/>
  <c r="E6826" i="3"/>
  <c r="E6827" i="3"/>
  <c r="E6828" i="3"/>
  <c r="E6829" i="3"/>
  <c r="E6830" i="3"/>
  <c r="E6831" i="3"/>
  <c r="E6832" i="3"/>
  <c r="E6833" i="3"/>
  <c r="E6834" i="3"/>
  <c r="E6835" i="3"/>
  <c r="E6836" i="3"/>
  <c r="E6837" i="3"/>
  <c r="E6838" i="3"/>
  <c r="E6839" i="3"/>
  <c r="E6840" i="3"/>
  <c r="E6841" i="3"/>
  <c r="E6842" i="3"/>
  <c r="E6843" i="3"/>
  <c r="E6844" i="3"/>
  <c r="E6845" i="3"/>
  <c r="E6846" i="3"/>
  <c r="E6847" i="3"/>
  <c r="E6848" i="3"/>
  <c r="E6849" i="3"/>
  <c r="E6850" i="3"/>
  <c r="E6851" i="3"/>
  <c r="E6852" i="3"/>
  <c r="E6853" i="3"/>
  <c r="E6854" i="3"/>
  <c r="E6855" i="3"/>
  <c r="E6856" i="3"/>
  <c r="E6857" i="3"/>
  <c r="E6858" i="3"/>
  <c r="E6859" i="3"/>
  <c r="E6860" i="3"/>
  <c r="E6861" i="3"/>
  <c r="E6862" i="3"/>
  <c r="E6863" i="3"/>
  <c r="E6864" i="3"/>
  <c r="E6865" i="3"/>
  <c r="E6866" i="3"/>
  <c r="E6867" i="3"/>
  <c r="E6868" i="3"/>
  <c r="E6869" i="3"/>
  <c r="E6870" i="3"/>
  <c r="E6871" i="3"/>
  <c r="E6872" i="3"/>
  <c r="E6873" i="3"/>
  <c r="E6874" i="3"/>
  <c r="E6875" i="3"/>
  <c r="E6876" i="3"/>
  <c r="E6877" i="3"/>
  <c r="E6878" i="3"/>
  <c r="E6879" i="3"/>
  <c r="E6880" i="3"/>
  <c r="E6881" i="3"/>
  <c r="E6882" i="3"/>
  <c r="E6883" i="3"/>
  <c r="E6884" i="3"/>
  <c r="E6885" i="3"/>
  <c r="E6886" i="3"/>
  <c r="E6887" i="3"/>
  <c r="E6888" i="3"/>
  <c r="E6889" i="3"/>
  <c r="E6890" i="3"/>
  <c r="E6891" i="3"/>
  <c r="E6892" i="3"/>
  <c r="E6893" i="3"/>
  <c r="E6894" i="3"/>
  <c r="E6895" i="3"/>
  <c r="E6896" i="3"/>
  <c r="E6897" i="3"/>
  <c r="E6898" i="3"/>
  <c r="E6899" i="3"/>
  <c r="E6900" i="3"/>
  <c r="E6901" i="3"/>
  <c r="E6902" i="3"/>
  <c r="E6903" i="3"/>
  <c r="E6904" i="3"/>
  <c r="E6905" i="3"/>
  <c r="E6906" i="3"/>
  <c r="E6907" i="3"/>
  <c r="E6908" i="3"/>
  <c r="E6909" i="3"/>
  <c r="E6910" i="3"/>
  <c r="E6911" i="3"/>
  <c r="E6912" i="3"/>
  <c r="E6913" i="3"/>
  <c r="E6914" i="3"/>
  <c r="E6915" i="3"/>
  <c r="E6916" i="3"/>
  <c r="E6917" i="3"/>
  <c r="E6918" i="3"/>
  <c r="E6919" i="3"/>
  <c r="E6920" i="3"/>
  <c r="E6921" i="3"/>
  <c r="E6922" i="3"/>
  <c r="E6923" i="3"/>
  <c r="E6924" i="3"/>
  <c r="E6925" i="3"/>
  <c r="E6926" i="3"/>
  <c r="E6927" i="3"/>
  <c r="E6928" i="3"/>
  <c r="E6929" i="3"/>
  <c r="E6930" i="3"/>
  <c r="E6931" i="3"/>
  <c r="E6932" i="3"/>
  <c r="E6933" i="3"/>
  <c r="E6934" i="3"/>
  <c r="E6935" i="3"/>
  <c r="E6936" i="3"/>
  <c r="E6937" i="3"/>
  <c r="E6938" i="3"/>
  <c r="E6939" i="3"/>
  <c r="E6940" i="3"/>
  <c r="E6941" i="3"/>
  <c r="E6942" i="3"/>
  <c r="E6943" i="3"/>
  <c r="E6944" i="3"/>
  <c r="E6945" i="3"/>
  <c r="E6946" i="3"/>
  <c r="E6947" i="3"/>
  <c r="E6948" i="3"/>
  <c r="E6949" i="3"/>
  <c r="E6950" i="3"/>
  <c r="E6951" i="3"/>
  <c r="E6952" i="3"/>
  <c r="E6953" i="3"/>
  <c r="E6954" i="3"/>
  <c r="E6955" i="3"/>
  <c r="E6956" i="3"/>
  <c r="E6957" i="3"/>
  <c r="E6958" i="3"/>
  <c r="E6959" i="3"/>
  <c r="E6960" i="3"/>
  <c r="E6961" i="3"/>
  <c r="E6962" i="3"/>
  <c r="E6963" i="3"/>
  <c r="E6964" i="3"/>
  <c r="E6965" i="3"/>
  <c r="E6966" i="3"/>
  <c r="E6967" i="3"/>
  <c r="E6968" i="3"/>
  <c r="E6969" i="3"/>
  <c r="E6970" i="3"/>
  <c r="E6971" i="3"/>
  <c r="E6972" i="3"/>
  <c r="E6973" i="3"/>
  <c r="E6974" i="3"/>
  <c r="E6975" i="3"/>
  <c r="E6976" i="3"/>
  <c r="E6977" i="3"/>
  <c r="E6978" i="3"/>
  <c r="E6979" i="3"/>
  <c r="E6980" i="3"/>
  <c r="E6981" i="3"/>
  <c r="E6982" i="3"/>
  <c r="E6983" i="3"/>
  <c r="E6984" i="3"/>
  <c r="E6985" i="3"/>
  <c r="E6986" i="3"/>
  <c r="E6987" i="3"/>
  <c r="E6988" i="3"/>
  <c r="E6989" i="3"/>
  <c r="E6990" i="3"/>
  <c r="E6991" i="3"/>
  <c r="E6992" i="3"/>
  <c r="E6993" i="3"/>
  <c r="E6994" i="3"/>
  <c r="E6995" i="3"/>
  <c r="E6996" i="3"/>
  <c r="E6997" i="3"/>
  <c r="E6998" i="3"/>
  <c r="E6999" i="3"/>
  <c r="E7000" i="3"/>
  <c r="E7001" i="3"/>
  <c r="E7002" i="3"/>
  <c r="E7003" i="3"/>
  <c r="E7004" i="3"/>
  <c r="E7005" i="3"/>
  <c r="E7006" i="3"/>
  <c r="E7007" i="3"/>
  <c r="E7008" i="3"/>
  <c r="E7009" i="3"/>
  <c r="E7010" i="3"/>
  <c r="E7011" i="3"/>
  <c r="E7012" i="3"/>
  <c r="E7013" i="3"/>
  <c r="E7014" i="3"/>
  <c r="E7015" i="3"/>
  <c r="E7016" i="3"/>
  <c r="E7017" i="3"/>
  <c r="E7018" i="3"/>
  <c r="E7019" i="3"/>
  <c r="E7020" i="3"/>
  <c r="E7021" i="3"/>
  <c r="E7022" i="3"/>
  <c r="E7023" i="3"/>
  <c r="E7024" i="3"/>
  <c r="E7025" i="3"/>
  <c r="E7026" i="3"/>
  <c r="E7027" i="3"/>
  <c r="E7028" i="3"/>
  <c r="E7029" i="3"/>
  <c r="E7030" i="3"/>
  <c r="E7031" i="3"/>
  <c r="E7032" i="3"/>
  <c r="E7033" i="3"/>
  <c r="E7034" i="3"/>
  <c r="E7035" i="3"/>
  <c r="E7036" i="3"/>
  <c r="E7037" i="3"/>
  <c r="E7038" i="3"/>
  <c r="E7039" i="3"/>
  <c r="E7040" i="3"/>
  <c r="E7041" i="3"/>
  <c r="E7042" i="3"/>
  <c r="E7043" i="3"/>
  <c r="E7044" i="3"/>
  <c r="E7045" i="3"/>
  <c r="E7046" i="3"/>
  <c r="E7047" i="3"/>
  <c r="E7048" i="3"/>
  <c r="E7049" i="3"/>
  <c r="E7050" i="3"/>
  <c r="E7051" i="3"/>
  <c r="E7052" i="3"/>
  <c r="E7053" i="3"/>
  <c r="E7054" i="3"/>
  <c r="E7055" i="3"/>
  <c r="E7056" i="3"/>
  <c r="E7057" i="3"/>
  <c r="E7058" i="3"/>
  <c r="E7059" i="3"/>
  <c r="E7060" i="3"/>
  <c r="E7061" i="3"/>
  <c r="E7062" i="3"/>
  <c r="E7063" i="3"/>
  <c r="E7064" i="3"/>
  <c r="E7065" i="3"/>
  <c r="E7066" i="3"/>
  <c r="E7067" i="3"/>
  <c r="E7068" i="3"/>
  <c r="E7069" i="3"/>
  <c r="E7070" i="3"/>
  <c r="E7071" i="3"/>
  <c r="E7072" i="3"/>
  <c r="E7073" i="3"/>
  <c r="E7074" i="3"/>
  <c r="E7075" i="3"/>
  <c r="E7076" i="3"/>
  <c r="E7077" i="3"/>
  <c r="E7078" i="3"/>
  <c r="E7079" i="3"/>
  <c r="E7080" i="3"/>
  <c r="E7081" i="3"/>
  <c r="E7082" i="3"/>
  <c r="E7083" i="3"/>
  <c r="E7084" i="3"/>
  <c r="E7085" i="3"/>
  <c r="E7086" i="3"/>
  <c r="E7087" i="3"/>
  <c r="E7088" i="3"/>
  <c r="E7089" i="3"/>
  <c r="E7090" i="3"/>
  <c r="E7091" i="3"/>
  <c r="E7092" i="3"/>
  <c r="E7093" i="3"/>
  <c r="E7094" i="3"/>
  <c r="E7095" i="3"/>
  <c r="E7096" i="3"/>
  <c r="E7097" i="3"/>
  <c r="E7098" i="3"/>
  <c r="E7099" i="3"/>
  <c r="E7100" i="3"/>
  <c r="E7101" i="3"/>
  <c r="E7102" i="3"/>
  <c r="E7103" i="3"/>
  <c r="E7104" i="3"/>
  <c r="E7105" i="3"/>
  <c r="E7106" i="3"/>
  <c r="E7107" i="3"/>
  <c r="E7108" i="3"/>
  <c r="E7109" i="3"/>
  <c r="E7110" i="3"/>
  <c r="E7111" i="3"/>
  <c r="E7112" i="3"/>
  <c r="E7113" i="3"/>
  <c r="E7114" i="3"/>
  <c r="E7115" i="3"/>
  <c r="E7116" i="3"/>
  <c r="E7117" i="3"/>
  <c r="E7118" i="3"/>
  <c r="E7119" i="3"/>
  <c r="E7120" i="3"/>
  <c r="E7121" i="3"/>
  <c r="E7122" i="3"/>
  <c r="E7123" i="3"/>
  <c r="E7124" i="3"/>
  <c r="E7125" i="3"/>
  <c r="E7126" i="3"/>
  <c r="E7127" i="3"/>
  <c r="E7128" i="3"/>
  <c r="E7129" i="3"/>
  <c r="E7130" i="3"/>
  <c r="E7131" i="3"/>
  <c r="E7132" i="3"/>
  <c r="E7133" i="3"/>
  <c r="E7134" i="3"/>
  <c r="E7135" i="3"/>
  <c r="E7136" i="3"/>
  <c r="E7137" i="3"/>
  <c r="E7138" i="3"/>
  <c r="E7139" i="3"/>
  <c r="E7140" i="3"/>
  <c r="E7141" i="3"/>
  <c r="E7142" i="3"/>
  <c r="E7143" i="3"/>
  <c r="E7144" i="3"/>
  <c r="E7145" i="3"/>
  <c r="E7146" i="3"/>
  <c r="E7147" i="3"/>
  <c r="E7148" i="3"/>
  <c r="E7149" i="3"/>
  <c r="E7150" i="3"/>
  <c r="E7151" i="3"/>
  <c r="E7152" i="3"/>
  <c r="E7153" i="3"/>
  <c r="E7154" i="3"/>
  <c r="E7155" i="3"/>
  <c r="E7156" i="3"/>
  <c r="E7157" i="3"/>
  <c r="E7158" i="3"/>
  <c r="E7159" i="3"/>
  <c r="E7160" i="3"/>
  <c r="E7161" i="3"/>
  <c r="E7162" i="3"/>
  <c r="E7163" i="3"/>
  <c r="E7164" i="3"/>
  <c r="E7165" i="3"/>
  <c r="E7166" i="3"/>
  <c r="E7167" i="3"/>
  <c r="E7168" i="3"/>
  <c r="E7169" i="3"/>
  <c r="E7170" i="3"/>
  <c r="E7171" i="3"/>
  <c r="E7172" i="3"/>
  <c r="E7173" i="3"/>
  <c r="E7174" i="3"/>
  <c r="E7175" i="3"/>
  <c r="E7176" i="3"/>
  <c r="E7177" i="3"/>
  <c r="E7178" i="3"/>
  <c r="E7179" i="3"/>
  <c r="E7180" i="3"/>
  <c r="E7181" i="3"/>
  <c r="E7182" i="3"/>
  <c r="E7183" i="3"/>
  <c r="E7184" i="3"/>
  <c r="E7185" i="3"/>
  <c r="E7186" i="3"/>
  <c r="E7187" i="3"/>
  <c r="E7188" i="3"/>
  <c r="E7189" i="3"/>
  <c r="E7190" i="3"/>
  <c r="E7191" i="3"/>
  <c r="E7192" i="3"/>
  <c r="E7193" i="3"/>
  <c r="E7194" i="3"/>
  <c r="E7195" i="3"/>
  <c r="E7196" i="3"/>
  <c r="E7197" i="3"/>
  <c r="E7198" i="3"/>
  <c r="E7199" i="3"/>
  <c r="E7200" i="3"/>
  <c r="E7201" i="3"/>
  <c r="E7202" i="3"/>
  <c r="E7203" i="3"/>
  <c r="E7204" i="3"/>
  <c r="E7205" i="3"/>
  <c r="E7206" i="3"/>
  <c r="E7207" i="3"/>
  <c r="E7208" i="3"/>
  <c r="E7209" i="3"/>
  <c r="E7210" i="3"/>
  <c r="E7211" i="3"/>
  <c r="E7212" i="3"/>
  <c r="E7213" i="3"/>
  <c r="E7214" i="3"/>
  <c r="E7215" i="3"/>
  <c r="E7216" i="3"/>
  <c r="E7217" i="3"/>
  <c r="E7218" i="3"/>
  <c r="E7219" i="3"/>
  <c r="E7220" i="3"/>
  <c r="E7221" i="3"/>
  <c r="E7222" i="3"/>
  <c r="E7223" i="3"/>
  <c r="E7224" i="3"/>
  <c r="E7225" i="3"/>
  <c r="E7226" i="3"/>
  <c r="E7227" i="3"/>
  <c r="E7228" i="3"/>
  <c r="E7229" i="3"/>
  <c r="E7230" i="3"/>
  <c r="E7231" i="3"/>
  <c r="E7232" i="3"/>
  <c r="E7233" i="3"/>
  <c r="E7234" i="3"/>
  <c r="E7235" i="3"/>
  <c r="E7236" i="3"/>
  <c r="E7237" i="3"/>
  <c r="E7238" i="3"/>
  <c r="E7239" i="3"/>
  <c r="E7240" i="3"/>
  <c r="E7241" i="3"/>
  <c r="E7242" i="3"/>
  <c r="E7243" i="3"/>
  <c r="E7244" i="3"/>
  <c r="E7245" i="3"/>
  <c r="E7246" i="3"/>
  <c r="E7247" i="3"/>
  <c r="E7248" i="3"/>
  <c r="E7249" i="3"/>
  <c r="E7250" i="3"/>
  <c r="E7251" i="3"/>
  <c r="E7252" i="3"/>
  <c r="E7253" i="3"/>
  <c r="E7254" i="3"/>
  <c r="E7255" i="3"/>
  <c r="E7256" i="3"/>
  <c r="E7257" i="3"/>
  <c r="E7258" i="3"/>
  <c r="E7259" i="3"/>
  <c r="E7260" i="3"/>
  <c r="E7261" i="3"/>
  <c r="E7262" i="3"/>
  <c r="E7263" i="3"/>
  <c r="E7264" i="3"/>
  <c r="E7265" i="3"/>
  <c r="E7266" i="3"/>
  <c r="E7267" i="3"/>
  <c r="E7268" i="3"/>
  <c r="E7269" i="3"/>
  <c r="E7270" i="3"/>
  <c r="E7271" i="3"/>
  <c r="E7272" i="3"/>
  <c r="E7273" i="3"/>
  <c r="E7274" i="3"/>
  <c r="E7275" i="3"/>
  <c r="E7276" i="3"/>
  <c r="E7277" i="3"/>
  <c r="E7278" i="3"/>
  <c r="E7279" i="3"/>
  <c r="E7280" i="3"/>
  <c r="E7281" i="3"/>
  <c r="E7282" i="3"/>
  <c r="E7283" i="3"/>
  <c r="E7284" i="3"/>
  <c r="E7285" i="3"/>
  <c r="E7286" i="3"/>
  <c r="E7287" i="3"/>
  <c r="E7288" i="3"/>
  <c r="E7289" i="3"/>
  <c r="E7290" i="3"/>
  <c r="E7291" i="3"/>
  <c r="E7292" i="3"/>
  <c r="E7293" i="3"/>
  <c r="E7294" i="3"/>
  <c r="E7295" i="3"/>
  <c r="E7296" i="3"/>
  <c r="E7297" i="3"/>
  <c r="E7298" i="3"/>
  <c r="E7299" i="3"/>
  <c r="E7300" i="3"/>
  <c r="E7301" i="3"/>
  <c r="E7302" i="3"/>
  <c r="E7303" i="3"/>
  <c r="E7304" i="3"/>
  <c r="E7305" i="3"/>
  <c r="E7306" i="3"/>
  <c r="E7307" i="3"/>
  <c r="E7308" i="3"/>
  <c r="E7309" i="3"/>
  <c r="E7310" i="3"/>
  <c r="E7311" i="3"/>
  <c r="E7312" i="3"/>
  <c r="E7313" i="3"/>
  <c r="E7314" i="3"/>
  <c r="E7315" i="3"/>
  <c r="E7316" i="3"/>
  <c r="E7317" i="3"/>
  <c r="E7318" i="3"/>
  <c r="E7319" i="3"/>
  <c r="E7320" i="3"/>
  <c r="E7321" i="3"/>
  <c r="E7322" i="3"/>
  <c r="E7323" i="3"/>
  <c r="E7324" i="3"/>
  <c r="E7325" i="3"/>
  <c r="E7326" i="3"/>
  <c r="E7327" i="3"/>
  <c r="E7328" i="3"/>
  <c r="E7329" i="3"/>
  <c r="E7330" i="3"/>
  <c r="E7331" i="3"/>
  <c r="E7332" i="3"/>
  <c r="E7333" i="3"/>
  <c r="E7334" i="3"/>
  <c r="E7335" i="3"/>
  <c r="E7336" i="3"/>
  <c r="E7337" i="3"/>
  <c r="E7338" i="3"/>
  <c r="E7339" i="3"/>
  <c r="E7340" i="3"/>
  <c r="E7341" i="3"/>
  <c r="E7342" i="3"/>
  <c r="E7343" i="3"/>
  <c r="E7344" i="3"/>
  <c r="E7345" i="3"/>
  <c r="E7346" i="3"/>
  <c r="E7347" i="3"/>
  <c r="E7348" i="3"/>
  <c r="E7349" i="3"/>
  <c r="E7350" i="3"/>
  <c r="E7351" i="3"/>
  <c r="E7352" i="3"/>
  <c r="E7353" i="3"/>
  <c r="E7354" i="3"/>
  <c r="E7355" i="3"/>
  <c r="E7356" i="3"/>
  <c r="E7357" i="3"/>
  <c r="E7358" i="3"/>
  <c r="E7359" i="3"/>
  <c r="E7360" i="3"/>
  <c r="E7361" i="3"/>
  <c r="E7362" i="3"/>
  <c r="E7363" i="3"/>
  <c r="E7364" i="3"/>
  <c r="E7365" i="3"/>
  <c r="E7366" i="3"/>
  <c r="E7367" i="3"/>
  <c r="E7368" i="3"/>
  <c r="E7369" i="3"/>
  <c r="E7370" i="3"/>
  <c r="E7371" i="3"/>
  <c r="E7372" i="3"/>
  <c r="E7373" i="3"/>
  <c r="E7374" i="3"/>
  <c r="E7375" i="3"/>
  <c r="E7376" i="3"/>
  <c r="E7377" i="3"/>
  <c r="E7378" i="3"/>
  <c r="E7379" i="3"/>
  <c r="E7380" i="3"/>
  <c r="E7381" i="3"/>
  <c r="E7382" i="3"/>
  <c r="E7383" i="3"/>
  <c r="E7384" i="3"/>
  <c r="E7385" i="3"/>
  <c r="E7386" i="3"/>
  <c r="E7387" i="3"/>
  <c r="E7388" i="3"/>
  <c r="E7389" i="3"/>
  <c r="E7390" i="3"/>
  <c r="E7391" i="3"/>
  <c r="E7392" i="3"/>
  <c r="E7393" i="3"/>
  <c r="E7394" i="3"/>
  <c r="E7395" i="3"/>
  <c r="E7396" i="3"/>
  <c r="E7397" i="3"/>
  <c r="E7398" i="3"/>
  <c r="E7399" i="3"/>
  <c r="E7400" i="3"/>
  <c r="E7401" i="3"/>
  <c r="E7402" i="3"/>
  <c r="E7403" i="3"/>
  <c r="E7404" i="3"/>
  <c r="E7405" i="3"/>
  <c r="E7406" i="3"/>
  <c r="E7407" i="3"/>
  <c r="E7408" i="3"/>
  <c r="E7409" i="3"/>
  <c r="E7410" i="3"/>
  <c r="E7411" i="3"/>
  <c r="E7412" i="3"/>
  <c r="E7413" i="3"/>
  <c r="E7414" i="3"/>
  <c r="E7415" i="3"/>
  <c r="E7416" i="3"/>
  <c r="E7417" i="3"/>
  <c r="E7418" i="3"/>
  <c r="E7419" i="3"/>
  <c r="E7420" i="3"/>
  <c r="E7421" i="3"/>
  <c r="E7422" i="3"/>
  <c r="E7423" i="3"/>
  <c r="E7424" i="3"/>
  <c r="E7425" i="3"/>
  <c r="E7426" i="3"/>
  <c r="E7427" i="3"/>
  <c r="E7428" i="3"/>
  <c r="E7429" i="3"/>
  <c r="E7430" i="3"/>
  <c r="E7431" i="3"/>
  <c r="E7432" i="3"/>
  <c r="E7433" i="3"/>
  <c r="E7434" i="3"/>
  <c r="E7435" i="3"/>
  <c r="E7436" i="3"/>
  <c r="E7437" i="3"/>
  <c r="E7438" i="3"/>
  <c r="E7439" i="3"/>
  <c r="E7440" i="3"/>
  <c r="E7441" i="3"/>
  <c r="E7442" i="3"/>
  <c r="E7443" i="3"/>
  <c r="E7444" i="3"/>
  <c r="E7445" i="3"/>
  <c r="E7446" i="3"/>
  <c r="E7447" i="3"/>
  <c r="E7448" i="3"/>
  <c r="E7449" i="3"/>
  <c r="E7450" i="3"/>
  <c r="E7451" i="3"/>
  <c r="E7452" i="3"/>
  <c r="E7453" i="3"/>
  <c r="E7454" i="3"/>
  <c r="E7455" i="3"/>
  <c r="E7456" i="3"/>
  <c r="E7457" i="3"/>
  <c r="E7458" i="3"/>
  <c r="E7459" i="3"/>
  <c r="E7460" i="3"/>
  <c r="E7461" i="3"/>
  <c r="E7462" i="3"/>
  <c r="E7463" i="3"/>
  <c r="E7464" i="3"/>
  <c r="E7465" i="3"/>
  <c r="E7466" i="3"/>
  <c r="E7467" i="3"/>
  <c r="E7468" i="3"/>
  <c r="E7469" i="3"/>
  <c r="E7470" i="3"/>
  <c r="E7471" i="3"/>
  <c r="E7472" i="3"/>
  <c r="E7473" i="3"/>
  <c r="E7474" i="3"/>
  <c r="E7475" i="3"/>
  <c r="E7476" i="3"/>
  <c r="E7477" i="3"/>
  <c r="E7478" i="3"/>
  <c r="E7479" i="3"/>
  <c r="E7480" i="3"/>
  <c r="E7481" i="3"/>
  <c r="E7482" i="3"/>
  <c r="E7483" i="3"/>
  <c r="E7484" i="3"/>
  <c r="E7485" i="3"/>
  <c r="E7486" i="3"/>
  <c r="E7487" i="3"/>
  <c r="E7488" i="3"/>
  <c r="E7489" i="3"/>
  <c r="E7490" i="3"/>
  <c r="E7491" i="3"/>
  <c r="E7492" i="3"/>
  <c r="E7493" i="3"/>
  <c r="E7494" i="3"/>
  <c r="E7495" i="3"/>
  <c r="E7496" i="3"/>
  <c r="E7497" i="3"/>
  <c r="E7498" i="3"/>
  <c r="E7499" i="3"/>
  <c r="E7500" i="3"/>
  <c r="E7501" i="3"/>
  <c r="E7502" i="3"/>
  <c r="E7503" i="3"/>
  <c r="E7504" i="3"/>
  <c r="E7505" i="3"/>
  <c r="E7506" i="3"/>
  <c r="E7507" i="3"/>
  <c r="E7508" i="3"/>
  <c r="E7509" i="3"/>
  <c r="E7510" i="3"/>
  <c r="E7511" i="3"/>
  <c r="E7512" i="3"/>
  <c r="E7513" i="3"/>
  <c r="E7514" i="3"/>
  <c r="E7515" i="3"/>
  <c r="E7516" i="3"/>
  <c r="E7517" i="3"/>
  <c r="E7518" i="3"/>
  <c r="E7519" i="3"/>
  <c r="E7520" i="3"/>
  <c r="E7521" i="3"/>
  <c r="E7522" i="3"/>
  <c r="E7523" i="3"/>
  <c r="E7524" i="3"/>
  <c r="E7525" i="3"/>
  <c r="E7526" i="3"/>
  <c r="E7527" i="3"/>
  <c r="E7528" i="3"/>
  <c r="E7529" i="3"/>
  <c r="E7530" i="3"/>
  <c r="E7531" i="3"/>
  <c r="E7532" i="3"/>
  <c r="E7533" i="3"/>
  <c r="E7534" i="3"/>
  <c r="E7535" i="3"/>
  <c r="E7536" i="3"/>
  <c r="E7537" i="3"/>
  <c r="E7538" i="3"/>
  <c r="E7539" i="3"/>
  <c r="E7540" i="3"/>
  <c r="E7541" i="3"/>
  <c r="E7542" i="3"/>
  <c r="E7543" i="3"/>
  <c r="E7544" i="3"/>
  <c r="E7545" i="3"/>
  <c r="E7546" i="3"/>
  <c r="E7547" i="3"/>
  <c r="E7548" i="3"/>
  <c r="E7549" i="3"/>
  <c r="E7550" i="3"/>
  <c r="E7551" i="3"/>
  <c r="E7552" i="3"/>
  <c r="E7553" i="3"/>
  <c r="E7554" i="3"/>
  <c r="E7555" i="3"/>
  <c r="E7556" i="3"/>
  <c r="E7557" i="3"/>
  <c r="E7558" i="3"/>
  <c r="E7559" i="3"/>
  <c r="E7560" i="3"/>
  <c r="E7561" i="3"/>
  <c r="E7562" i="3"/>
  <c r="E7563" i="3"/>
  <c r="E7564" i="3"/>
  <c r="E7565" i="3"/>
  <c r="E7566" i="3"/>
  <c r="E7567" i="3"/>
  <c r="E7568" i="3"/>
  <c r="E7569" i="3"/>
  <c r="E7570" i="3"/>
  <c r="E7571" i="3"/>
  <c r="E7572" i="3"/>
  <c r="E7573" i="3"/>
  <c r="E7574" i="3"/>
  <c r="E7575" i="3"/>
  <c r="E7576" i="3"/>
  <c r="E7577" i="3"/>
  <c r="E7578" i="3"/>
  <c r="E7579" i="3"/>
  <c r="E7580" i="3"/>
  <c r="E7581" i="3"/>
  <c r="E7582" i="3"/>
  <c r="E7583" i="3"/>
  <c r="E7584" i="3"/>
  <c r="E7585" i="3"/>
  <c r="E7586" i="3"/>
  <c r="E7587" i="3"/>
  <c r="E7588" i="3"/>
  <c r="E7589" i="3"/>
  <c r="E7590" i="3"/>
  <c r="E7591" i="3"/>
  <c r="E7592" i="3"/>
  <c r="E7593" i="3"/>
  <c r="E7594" i="3"/>
  <c r="E7595" i="3"/>
  <c r="E7596" i="3"/>
  <c r="E7597" i="3"/>
  <c r="E7598" i="3"/>
  <c r="E7599" i="3"/>
  <c r="E7600" i="3"/>
  <c r="E7601" i="3"/>
  <c r="E7602" i="3"/>
  <c r="E7603" i="3"/>
  <c r="E7604" i="3"/>
  <c r="E7605" i="3"/>
  <c r="E7606" i="3"/>
  <c r="E7607" i="3"/>
  <c r="E7608" i="3"/>
  <c r="E7609" i="3"/>
  <c r="E7610" i="3"/>
  <c r="E7611" i="3"/>
  <c r="E7612" i="3"/>
  <c r="E7613" i="3"/>
  <c r="E7614" i="3"/>
  <c r="E7615" i="3"/>
  <c r="E7616" i="3"/>
  <c r="E7617" i="3"/>
  <c r="E7618" i="3"/>
  <c r="E7619" i="3"/>
  <c r="E7620" i="3"/>
  <c r="E7621" i="3"/>
  <c r="E7622" i="3"/>
  <c r="E7623" i="3"/>
  <c r="E7624" i="3"/>
  <c r="E7625" i="3"/>
  <c r="E7626" i="3"/>
  <c r="E7627" i="3"/>
  <c r="E7628" i="3"/>
  <c r="E7629" i="3"/>
  <c r="E7630" i="3"/>
  <c r="E7631" i="3"/>
  <c r="E7632" i="3"/>
  <c r="E7633" i="3"/>
  <c r="E7634" i="3"/>
  <c r="E7635" i="3"/>
  <c r="E7636" i="3"/>
  <c r="E7637" i="3"/>
  <c r="E7638" i="3"/>
  <c r="E7639" i="3"/>
  <c r="E7640" i="3"/>
  <c r="E7641" i="3"/>
  <c r="E7642" i="3"/>
  <c r="E7643" i="3"/>
  <c r="E7644" i="3"/>
  <c r="E7645" i="3"/>
  <c r="E7646" i="3"/>
  <c r="E7647" i="3"/>
  <c r="E7648" i="3"/>
  <c r="E7649" i="3"/>
  <c r="E7650" i="3"/>
  <c r="E7651" i="3"/>
  <c r="E7652" i="3"/>
  <c r="E7653" i="3"/>
  <c r="E7654" i="3"/>
  <c r="E7655" i="3"/>
  <c r="E7656" i="3"/>
  <c r="E7657" i="3"/>
  <c r="E7658" i="3"/>
  <c r="E7659" i="3"/>
  <c r="E7660" i="3"/>
  <c r="E7661" i="3"/>
  <c r="E7662" i="3"/>
  <c r="E7663" i="3"/>
  <c r="E7664" i="3"/>
  <c r="E7665" i="3"/>
  <c r="E7666" i="3"/>
  <c r="E7667" i="3"/>
  <c r="E7668" i="3"/>
  <c r="E7669" i="3"/>
  <c r="E7670" i="3"/>
  <c r="E7671" i="3"/>
  <c r="E7672" i="3"/>
  <c r="E7673" i="3"/>
  <c r="E7674" i="3"/>
  <c r="E7675" i="3"/>
  <c r="E7676" i="3"/>
  <c r="E7677" i="3"/>
  <c r="E7678" i="3"/>
  <c r="E7679" i="3"/>
  <c r="E7680" i="3"/>
  <c r="E7681" i="3"/>
  <c r="E7682" i="3"/>
  <c r="E7683" i="3"/>
  <c r="E7684" i="3"/>
  <c r="E7685" i="3"/>
  <c r="E7686" i="3"/>
  <c r="E7687" i="3"/>
  <c r="E7688" i="3"/>
  <c r="E7689" i="3"/>
  <c r="E7690" i="3"/>
  <c r="E7691" i="3"/>
  <c r="E7692" i="3"/>
  <c r="E7693" i="3"/>
  <c r="E7694" i="3"/>
  <c r="E7695" i="3"/>
  <c r="E7696" i="3"/>
  <c r="E7697" i="3"/>
  <c r="E7698" i="3"/>
  <c r="E7699" i="3"/>
  <c r="E7700" i="3"/>
  <c r="E7701" i="3"/>
  <c r="E7702" i="3"/>
  <c r="E7703" i="3"/>
  <c r="E7704" i="3"/>
  <c r="E7705" i="3"/>
  <c r="E7706" i="3"/>
  <c r="E7707" i="3"/>
  <c r="E7708" i="3"/>
  <c r="E7709" i="3"/>
  <c r="E7710" i="3"/>
  <c r="E7711" i="3"/>
  <c r="E7712" i="3"/>
  <c r="E7713" i="3"/>
  <c r="E7714" i="3"/>
  <c r="E7715" i="3"/>
  <c r="E7716" i="3"/>
  <c r="E7717" i="3"/>
  <c r="E7718" i="3"/>
  <c r="E7719" i="3"/>
  <c r="E7720" i="3"/>
  <c r="E7721" i="3"/>
  <c r="E7722" i="3"/>
  <c r="E7723" i="3"/>
  <c r="E7724" i="3"/>
  <c r="E7725" i="3"/>
  <c r="E7726" i="3"/>
  <c r="E7727" i="3"/>
  <c r="E7728" i="3"/>
  <c r="E7729" i="3"/>
  <c r="E7730" i="3"/>
  <c r="E7731" i="3"/>
  <c r="E7732" i="3"/>
  <c r="E7733" i="3"/>
  <c r="E7734" i="3"/>
  <c r="E7735" i="3"/>
  <c r="E7736" i="3"/>
  <c r="E7737" i="3"/>
  <c r="E7738" i="3"/>
  <c r="E7739" i="3"/>
  <c r="E7740" i="3"/>
  <c r="E7741" i="3"/>
  <c r="E7742" i="3"/>
  <c r="E7743" i="3"/>
  <c r="E7744" i="3"/>
  <c r="E7745" i="3"/>
  <c r="E7746" i="3"/>
  <c r="E7747" i="3"/>
  <c r="E7748" i="3"/>
  <c r="E7749" i="3"/>
  <c r="E7750" i="3"/>
  <c r="E7751" i="3"/>
  <c r="E7752" i="3"/>
  <c r="E7753" i="3"/>
  <c r="E7754" i="3"/>
  <c r="E7755" i="3"/>
  <c r="E7756" i="3"/>
  <c r="E7757" i="3"/>
  <c r="E7758" i="3"/>
  <c r="E7759" i="3"/>
  <c r="E7760" i="3"/>
  <c r="E7761" i="3"/>
  <c r="E7762" i="3"/>
  <c r="E7763" i="3"/>
  <c r="E7764" i="3"/>
  <c r="E7765" i="3"/>
  <c r="E7766" i="3"/>
  <c r="E7767" i="3"/>
  <c r="E7768" i="3"/>
  <c r="E7769" i="3"/>
  <c r="E7770" i="3"/>
  <c r="E7771" i="3"/>
  <c r="E7772" i="3"/>
  <c r="E7773" i="3"/>
  <c r="E7774" i="3"/>
  <c r="E7775" i="3"/>
  <c r="E7776" i="3"/>
  <c r="E7777" i="3"/>
  <c r="E7778" i="3"/>
  <c r="E7779" i="3"/>
  <c r="E7780" i="3"/>
  <c r="E7781" i="3"/>
  <c r="E7782" i="3"/>
  <c r="E7783" i="3"/>
  <c r="E7784" i="3"/>
  <c r="E7785" i="3"/>
  <c r="E7786" i="3"/>
  <c r="E7787" i="3"/>
  <c r="E7788" i="3"/>
  <c r="E7789" i="3"/>
  <c r="E7790" i="3"/>
  <c r="E7791" i="3"/>
  <c r="E7792" i="3"/>
  <c r="E7793" i="3"/>
  <c r="E7794" i="3"/>
  <c r="E7795" i="3"/>
  <c r="E7796" i="3"/>
  <c r="E7797" i="3"/>
  <c r="E7798" i="3"/>
  <c r="E7799" i="3"/>
  <c r="E7800" i="3"/>
  <c r="E7801" i="3"/>
  <c r="E7802" i="3"/>
  <c r="E7803" i="3"/>
  <c r="E7804" i="3"/>
  <c r="E7805" i="3"/>
  <c r="E7806" i="3"/>
  <c r="E7807" i="3"/>
  <c r="E7808" i="3"/>
  <c r="E7809" i="3"/>
  <c r="E7810" i="3"/>
  <c r="E7811" i="3"/>
  <c r="E7812" i="3"/>
  <c r="E7813" i="3"/>
  <c r="E7814" i="3"/>
  <c r="E7815" i="3"/>
  <c r="E7816" i="3"/>
  <c r="E7817" i="3"/>
  <c r="E7818" i="3"/>
  <c r="E7819" i="3"/>
  <c r="E7820" i="3"/>
  <c r="E7821" i="3"/>
  <c r="E7822" i="3"/>
  <c r="E7823" i="3"/>
  <c r="E7824" i="3"/>
  <c r="E7825" i="3"/>
  <c r="E7826" i="3"/>
  <c r="E7827" i="3"/>
  <c r="E7828" i="3"/>
  <c r="E7829" i="3"/>
  <c r="E7830" i="3"/>
  <c r="E7831" i="3"/>
  <c r="E7832" i="3"/>
  <c r="E7833" i="3"/>
  <c r="E7834" i="3"/>
  <c r="E7835" i="3"/>
  <c r="E7836" i="3"/>
  <c r="E7837" i="3"/>
  <c r="E7838" i="3"/>
  <c r="E7839" i="3"/>
  <c r="E7840" i="3"/>
  <c r="E7841" i="3"/>
  <c r="E7842" i="3"/>
  <c r="E7843" i="3"/>
  <c r="E7844" i="3"/>
  <c r="E7845" i="3"/>
  <c r="E7846" i="3"/>
  <c r="E7847" i="3"/>
  <c r="E7848" i="3"/>
  <c r="E7849" i="3"/>
  <c r="E7850" i="3"/>
  <c r="E7851" i="3"/>
  <c r="E7852" i="3"/>
  <c r="E7853" i="3"/>
  <c r="E7854" i="3"/>
  <c r="E7855" i="3"/>
  <c r="E7856" i="3"/>
  <c r="E7857" i="3"/>
  <c r="E7858" i="3"/>
  <c r="E7859" i="3"/>
  <c r="E7860" i="3"/>
  <c r="E7861" i="3"/>
  <c r="E7862" i="3"/>
  <c r="E7863" i="3"/>
  <c r="E7864" i="3"/>
  <c r="E7865" i="3"/>
  <c r="E7866" i="3"/>
  <c r="E7867" i="3"/>
  <c r="E7868" i="3"/>
  <c r="E7869" i="3"/>
  <c r="E7870" i="3"/>
  <c r="E7871" i="3"/>
  <c r="E7872" i="3"/>
  <c r="E7873" i="3"/>
  <c r="E7874" i="3"/>
  <c r="E7875" i="3"/>
  <c r="E7876" i="3"/>
  <c r="E7877" i="3"/>
  <c r="E7878" i="3"/>
  <c r="E7879" i="3"/>
  <c r="E7880" i="3"/>
  <c r="E7881" i="3"/>
  <c r="E7882" i="3"/>
  <c r="E7883" i="3"/>
  <c r="E7884" i="3"/>
  <c r="E7885" i="3"/>
  <c r="E7886" i="3"/>
  <c r="E7887" i="3"/>
  <c r="E7888" i="3"/>
  <c r="E7889" i="3"/>
  <c r="E7890" i="3"/>
  <c r="E7891" i="3"/>
  <c r="E7892" i="3"/>
  <c r="E7893" i="3"/>
  <c r="E7894" i="3"/>
  <c r="E7895" i="3"/>
  <c r="E7896" i="3"/>
  <c r="E7897" i="3"/>
  <c r="E7898" i="3"/>
  <c r="E7899" i="3"/>
  <c r="E7900" i="3"/>
  <c r="E7901" i="3"/>
  <c r="E7902" i="3"/>
  <c r="E7903" i="3"/>
  <c r="E7904" i="3"/>
  <c r="E7905" i="3"/>
  <c r="E7906" i="3"/>
  <c r="E7907" i="3"/>
  <c r="E7908" i="3"/>
  <c r="E7909" i="3"/>
  <c r="E7910" i="3"/>
  <c r="E7911" i="3"/>
  <c r="E7912" i="3"/>
  <c r="E7913" i="3"/>
  <c r="E7914" i="3"/>
  <c r="E7915" i="3"/>
  <c r="E7916" i="3"/>
  <c r="E7917" i="3"/>
  <c r="E7918" i="3"/>
  <c r="E7919" i="3"/>
  <c r="E7920" i="3"/>
  <c r="E7921" i="3"/>
  <c r="E7922" i="3"/>
  <c r="E7923" i="3"/>
  <c r="E7924" i="3"/>
  <c r="E7925" i="3"/>
  <c r="E7926" i="3"/>
  <c r="E7927" i="3"/>
  <c r="E7928" i="3"/>
  <c r="E7929" i="3"/>
  <c r="E7930" i="3"/>
  <c r="E7931" i="3"/>
  <c r="E7932" i="3"/>
  <c r="E7933" i="3"/>
  <c r="E7934" i="3"/>
  <c r="E7935" i="3"/>
  <c r="E7936" i="3"/>
  <c r="E7937" i="3"/>
  <c r="E7938" i="3"/>
  <c r="E7939" i="3"/>
  <c r="E7940" i="3"/>
  <c r="E7941" i="3"/>
  <c r="E7942" i="3"/>
  <c r="E7943" i="3"/>
  <c r="E7944" i="3"/>
  <c r="E7945" i="3"/>
  <c r="E7946" i="3"/>
  <c r="E7947" i="3"/>
  <c r="E7948" i="3"/>
  <c r="E7949" i="3"/>
  <c r="E7950" i="3"/>
  <c r="E7951" i="3"/>
  <c r="E7952" i="3"/>
  <c r="E7953" i="3"/>
  <c r="E7954" i="3"/>
  <c r="E7955" i="3"/>
  <c r="E7956" i="3"/>
  <c r="E7957" i="3"/>
  <c r="E7958" i="3"/>
  <c r="E7959" i="3"/>
  <c r="E7960" i="3"/>
  <c r="E7961" i="3"/>
  <c r="E7962" i="3"/>
  <c r="E7963" i="3"/>
  <c r="E7964" i="3"/>
  <c r="E7965" i="3"/>
  <c r="E7966" i="3"/>
  <c r="E7967" i="3"/>
  <c r="E7968" i="3"/>
  <c r="E7969" i="3"/>
  <c r="E7970" i="3"/>
  <c r="E7971" i="3"/>
  <c r="E7972" i="3"/>
  <c r="E7973" i="3"/>
  <c r="E7974" i="3"/>
  <c r="E7975" i="3"/>
  <c r="E7976" i="3"/>
  <c r="E7977" i="3"/>
  <c r="E7978" i="3"/>
  <c r="E7979" i="3"/>
  <c r="E7980" i="3"/>
  <c r="E7981" i="3"/>
  <c r="E7982" i="3"/>
  <c r="E7983" i="3"/>
  <c r="E7984" i="3"/>
  <c r="E7985" i="3"/>
  <c r="E7986" i="3"/>
  <c r="E7987" i="3"/>
  <c r="E7988" i="3"/>
  <c r="E7989" i="3"/>
  <c r="E7990" i="3"/>
  <c r="E7991" i="3"/>
  <c r="E7992" i="3"/>
  <c r="E7993" i="3"/>
  <c r="E7994" i="3"/>
  <c r="E7995" i="3"/>
  <c r="E7996" i="3"/>
  <c r="E7997" i="3"/>
  <c r="E7998" i="3"/>
  <c r="E7999" i="3"/>
  <c r="E8000" i="3"/>
  <c r="E8001" i="3"/>
  <c r="E8002" i="3"/>
  <c r="E8003" i="3"/>
  <c r="E8004" i="3"/>
  <c r="E8005" i="3"/>
  <c r="E8006" i="3"/>
  <c r="E8007" i="3"/>
  <c r="E8008" i="3"/>
  <c r="E8009" i="3"/>
  <c r="E8010" i="3"/>
  <c r="E8011" i="3"/>
  <c r="E8012" i="3"/>
  <c r="E8013" i="3"/>
  <c r="E8014" i="3"/>
  <c r="E8015" i="3"/>
  <c r="E8016" i="3"/>
  <c r="E8017" i="3"/>
  <c r="E8018" i="3"/>
  <c r="E8019" i="3"/>
  <c r="E8020" i="3"/>
  <c r="E8021" i="3"/>
  <c r="E8022" i="3"/>
  <c r="E8023" i="3"/>
  <c r="E8024" i="3"/>
  <c r="E8025" i="3"/>
  <c r="E8026" i="3"/>
  <c r="E8027" i="3"/>
  <c r="E8028" i="3"/>
  <c r="E8029" i="3"/>
  <c r="E8030" i="3"/>
  <c r="E8031" i="3"/>
  <c r="E8032" i="3"/>
  <c r="E8033" i="3"/>
  <c r="E8034" i="3"/>
  <c r="E8035" i="3"/>
  <c r="E8036" i="3"/>
  <c r="E8037" i="3"/>
  <c r="E8038" i="3"/>
  <c r="E8039" i="3"/>
  <c r="E8040" i="3"/>
  <c r="E8041" i="3"/>
  <c r="E8042" i="3"/>
  <c r="E8043" i="3"/>
  <c r="E8044" i="3"/>
  <c r="E8045" i="3"/>
  <c r="E8046" i="3"/>
  <c r="E8047" i="3"/>
  <c r="E8048" i="3"/>
  <c r="E8049" i="3"/>
  <c r="E8050" i="3"/>
  <c r="E8051" i="3"/>
  <c r="E8052" i="3"/>
  <c r="E8053" i="3"/>
  <c r="E8054" i="3"/>
  <c r="E8055" i="3"/>
  <c r="E8056" i="3"/>
  <c r="E8057" i="3"/>
  <c r="E8058" i="3"/>
  <c r="E8059" i="3"/>
  <c r="E8060" i="3"/>
  <c r="E8061" i="3"/>
  <c r="E8062" i="3"/>
  <c r="E8063" i="3"/>
  <c r="E8064" i="3"/>
  <c r="E8065" i="3"/>
  <c r="E8066" i="3"/>
  <c r="E8067" i="3"/>
  <c r="E8068" i="3"/>
  <c r="E8069" i="3"/>
  <c r="E8070" i="3"/>
  <c r="E8071" i="3"/>
  <c r="E8072" i="3"/>
  <c r="E8073" i="3"/>
  <c r="E8074" i="3"/>
  <c r="E8075" i="3"/>
  <c r="E8076" i="3"/>
  <c r="E8077" i="3"/>
  <c r="E8078" i="3"/>
  <c r="E8079" i="3"/>
  <c r="E8080" i="3"/>
  <c r="E8081" i="3"/>
  <c r="E8082" i="3"/>
  <c r="E8083" i="3"/>
  <c r="E8084" i="3"/>
  <c r="E8085" i="3"/>
  <c r="E8086" i="3"/>
  <c r="E8087" i="3"/>
  <c r="E8088" i="3"/>
  <c r="E8089" i="3"/>
  <c r="E8090" i="3"/>
  <c r="E8091" i="3"/>
  <c r="E8092" i="3"/>
  <c r="E8093" i="3"/>
  <c r="E8094" i="3"/>
  <c r="E8095" i="3"/>
  <c r="E8096" i="3"/>
  <c r="E8097" i="3"/>
  <c r="E8098" i="3"/>
  <c r="E8099" i="3"/>
  <c r="E8100" i="3"/>
  <c r="E8101" i="3"/>
  <c r="E8102" i="3"/>
  <c r="E8103" i="3"/>
  <c r="E8104" i="3"/>
  <c r="E8105" i="3"/>
  <c r="E8106" i="3"/>
  <c r="E8107" i="3"/>
  <c r="E8108" i="3"/>
  <c r="E8109" i="3"/>
  <c r="E8110" i="3"/>
  <c r="E8111" i="3"/>
  <c r="E8112" i="3"/>
  <c r="E8113" i="3"/>
  <c r="E8114" i="3"/>
  <c r="E8115" i="3"/>
  <c r="E8116" i="3"/>
  <c r="E8117" i="3"/>
  <c r="E8118" i="3"/>
  <c r="E8119" i="3"/>
  <c r="E8120" i="3"/>
  <c r="E8121" i="3"/>
  <c r="E8122" i="3"/>
  <c r="E8123" i="3"/>
  <c r="E8124" i="3"/>
  <c r="E8125" i="3"/>
  <c r="E8126" i="3"/>
  <c r="E8127" i="3"/>
  <c r="E8128" i="3"/>
  <c r="E8129" i="3"/>
  <c r="E8130" i="3"/>
  <c r="E8131" i="3"/>
  <c r="E8132" i="3"/>
  <c r="E8133" i="3"/>
  <c r="E8134" i="3"/>
  <c r="E8135" i="3"/>
  <c r="E8136" i="3"/>
  <c r="E8137" i="3"/>
  <c r="E8138" i="3"/>
  <c r="E8139" i="3"/>
  <c r="E8140" i="3"/>
  <c r="E8141" i="3"/>
  <c r="E8142" i="3"/>
  <c r="E8143" i="3"/>
  <c r="E8144" i="3"/>
  <c r="E8145" i="3"/>
  <c r="E8146" i="3"/>
  <c r="E8147" i="3"/>
  <c r="E8148" i="3"/>
  <c r="E8149" i="3"/>
  <c r="E8150" i="3"/>
  <c r="E8151" i="3"/>
  <c r="E8152" i="3"/>
  <c r="E8153" i="3"/>
  <c r="E8154" i="3"/>
  <c r="E8155" i="3"/>
  <c r="E8156" i="3"/>
  <c r="E8157" i="3"/>
  <c r="E8158" i="3"/>
  <c r="E8159" i="3"/>
  <c r="E8160" i="3"/>
  <c r="E8161" i="3"/>
  <c r="E8162" i="3"/>
  <c r="E8163" i="3"/>
  <c r="E8164" i="3"/>
  <c r="E8165" i="3"/>
  <c r="E8166" i="3"/>
  <c r="E8167" i="3"/>
  <c r="E8168" i="3"/>
  <c r="E8169" i="3"/>
  <c r="E8170" i="3"/>
  <c r="E8171" i="3"/>
  <c r="E8172" i="3"/>
  <c r="E8173" i="3"/>
  <c r="E8174" i="3"/>
  <c r="E8175" i="3"/>
  <c r="E8176" i="3"/>
  <c r="E8177" i="3"/>
  <c r="E8178" i="3"/>
  <c r="E8179" i="3"/>
  <c r="E8180" i="3"/>
  <c r="E8181" i="3"/>
  <c r="E8182" i="3"/>
  <c r="E8183" i="3"/>
  <c r="E8184" i="3"/>
  <c r="E8185" i="3"/>
  <c r="E8186" i="3"/>
  <c r="E8187" i="3"/>
  <c r="E8188" i="3"/>
  <c r="E8189" i="3"/>
  <c r="E8190" i="3"/>
  <c r="E8191" i="3"/>
  <c r="E8192" i="3"/>
  <c r="E8193" i="3"/>
  <c r="E8194" i="3"/>
  <c r="E8195" i="3"/>
  <c r="E8196" i="3"/>
  <c r="E8197" i="3"/>
  <c r="E8198" i="3"/>
  <c r="E8199" i="3"/>
  <c r="E8200" i="3"/>
  <c r="E8201" i="3"/>
  <c r="E8202" i="3"/>
  <c r="E8203" i="3"/>
  <c r="E8204" i="3"/>
  <c r="E8205" i="3"/>
  <c r="E8206" i="3"/>
  <c r="E8207" i="3"/>
  <c r="E8208" i="3"/>
  <c r="E8209" i="3"/>
  <c r="E8210" i="3"/>
  <c r="E8211" i="3"/>
  <c r="E8212" i="3"/>
  <c r="E8213" i="3"/>
  <c r="E8214" i="3"/>
  <c r="E8215" i="3"/>
  <c r="E8216" i="3"/>
  <c r="E8217" i="3"/>
  <c r="E8218" i="3"/>
  <c r="E8219" i="3"/>
  <c r="E8220" i="3"/>
  <c r="E8221" i="3"/>
  <c r="E8222" i="3"/>
  <c r="E8223" i="3"/>
  <c r="E8224" i="3"/>
  <c r="E8225" i="3"/>
  <c r="E8226" i="3"/>
  <c r="E8227" i="3"/>
  <c r="E8228" i="3"/>
  <c r="E8229" i="3"/>
  <c r="E8230" i="3"/>
  <c r="E8231" i="3"/>
  <c r="E8232" i="3"/>
  <c r="E8233" i="3"/>
  <c r="E8234" i="3"/>
  <c r="E8235" i="3"/>
  <c r="E8236" i="3"/>
  <c r="E8237" i="3"/>
  <c r="E8238" i="3"/>
  <c r="E8239" i="3"/>
  <c r="E8240" i="3"/>
  <c r="E8241" i="3"/>
  <c r="E8242" i="3"/>
  <c r="E8243" i="3"/>
  <c r="E8244" i="3"/>
  <c r="E8245" i="3"/>
  <c r="E8246" i="3"/>
  <c r="E8247" i="3"/>
  <c r="E8248" i="3"/>
  <c r="E8249" i="3"/>
  <c r="E8250" i="3"/>
  <c r="E8251" i="3"/>
  <c r="E8252" i="3"/>
  <c r="E8253" i="3"/>
  <c r="E8254" i="3"/>
  <c r="E8255" i="3"/>
  <c r="E8256" i="3"/>
  <c r="E8257" i="3"/>
  <c r="E8258" i="3"/>
  <c r="E8259" i="3"/>
  <c r="E8260" i="3"/>
  <c r="E8261" i="3"/>
  <c r="E8262" i="3"/>
  <c r="E8263" i="3"/>
  <c r="E8264" i="3"/>
  <c r="E8265" i="3"/>
  <c r="E8266" i="3"/>
  <c r="E8267" i="3"/>
  <c r="E8268" i="3"/>
  <c r="E8269" i="3"/>
  <c r="E8270" i="3"/>
  <c r="E8271" i="3"/>
  <c r="E8272" i="3"/>
  <c r="E8273" i="3"/>
  <c r="E8274" i="3"/>
  <c r="E8275" i="3"/>
  <c r="E8276" i="3"/>
  <c r="E8277" i="3"/>
  <c r="E8278" i="3"/>
  <c r="E8279" i="3"/>
  <c r="E8280" i="3"/>
  <c r="E8281" i="3"/>
  <c r="E8282" i="3"/>
  <c r="E8283" i="3"/>
  <c r="E8284" i="3"/>
  <c r="E8285" i="3"/>
  <c r="E8286" i="3"/>
  <c r="E8287" i="3"/>
  <c r="E8288" i="3"/>
  <c r="E8289" i="3"/>
  <c r="E8290" i="3"/>
  <c r="E8291" i="3"/>
  <c r="E8292" i="3"/>
  <c r="E8293" i="3"/>
  <c r="E8294" i="3"/>
  <c r="E8295" i="3"/>
  <c r="E8296" i="3"/>
  <c r="E8297" i="3"/>
  <c r="E8298" i="3"/>
  <c r="E8299" i="3"/>
  <c r="E8300" i="3"/>
  <c r="E8301" i="3"/>
  <c r="E8302" i="3"/>
  <c r="E8303" i="3"/>
  <c r="E8304" i="3"/>
  <c r="E8305" i="3"/>
  <c r="E8306" i="3"/>
  <c r="E8307" i="3"/>
  <c r="E8308" i="3"/>
  <c r="E8309" i="3"/>
  <c r="E8310" i="3"/>
  <c r="E8311" i="3"/>
  <c r="E8312" i="3"/>
  <c r="E8313" i="3"/>
  <c r="E8314" i="3"/>
  <c r="E8315" i="3"/>
  <c r="E8316" i="3"/>
  <c r="E8317" i="3"/>
  <c r="E8318" i="3"/>
  <c r="E8319" i="3"/>
  <c r="E8320" i="3"/>
  <c r="E8321" i="3"/>
  <c r="E8322" i="3"/>
  <c r="E8323" i="3"/>
  <c r="E8324" i="3"/>
  <c r="E8325" i="3"/>
  <c r="E8326" i="3"/>
  <c r="E8327" i="3"/>
  <c r="E8328" i="3"/>
  <c r="E8329" i="3"/>
  <c r="E8330" i="3"/>
  <c r="E8331" i="3"/>
  <c r="E8332" i="3"/>
  <c r="E8333" i="3"/>
  <c r="E8334" i="3"/>
  <c r="E8335" i="3"/>
  <c r="E8336" i="3"/>
  <c r="E8337" i="3"/>
  <c r="E8338" i="3"/>
  <c r="E8339" i="3"/>
  <c r="E8340" i="3"/>
  <c r="E8341" i="3"/>
  <c r="E8342" i="3"/>
  <c r="E8343" i="3"/>
  <c r="E8344" i="3"/>
  <c r="E8345" i="3"/>
  <c r="E8346" i="3"/>
  <c r="E8347" i="3"/>
  <c r="E8348" i="3"/>
  <c r="E8349" i="3"/>
  <c r="E8350" i="3"/>
  <c r="E8351" i="3"/>
  <c r="E8352" i="3"/>
  <c r="E8353" i="3"/>
  <c r="E8354" i="3"/>
  <c r="E8355" i="3"/>
  <c r="E8356" i="3"/>
  <c r="E8357" i="3"/>
  <c r="E8358" i="3"/>
  <c r="E8359" i="3"/>
  <c r="E8360" i="3"/>
  <c r="E8361" i="3"/>
  <c r="E8362" i="3"/>
  <c r="E8363" i="3"/>
  <c r="E8364" i="3"/>
  <c r="E8365" i="3"/>
  <c r="E8366" i="3"/>
  <c r="E8367" i="3"/>
  <c r="E8368" i="3"/>
  <c r="E8369" i="3"/>
  <c r="E8370" i="3"/>
  <c r="E8371" i="3"/>
  <c r="E8372" i="3"/>
  <c r="E8373" i="3"/>
  <c r="E8374" i="3"/>
  <c r="E8375" i="3"/>
  <c r="E8376" i="3"/>
  <c r="E8377" i="3"/>
  <c r="E8378" i="3"/>
  <c r="E8379" i="3"/>
  <c r="E8380" i="3"/>
  <c r="E8381" i="3"/>
  <c r="E8382" i="3"/>
  <c r="E8383" i="3"/>
  <c r="E8384" i="3"/>
  <c r="E8385" i="3"/>
  <c r="E8386" i="3"/>
  <c r="E8387" i="3"/>
  <c r="E8388" i="3"/>
  <c r="E8389" i="3"/>
  <c r="E8390" i="3"/>
  <c r="E8391" i="3"/>
  <c r="E8392" i="3"/>
  <c r="E8393" i="3"/>
  <c r="E8394" i="3"/>
  <c r="E8395" i="3"/>
  <c r="E8396" i="3"/>
  <c r="E8397" i="3"/>
  <c r="E8398" i="3"/>
  <c r="E8399" i="3"/>
  <c r="E8400" i="3"/>
  <c r="E8401" i="3"/>
  <c r="E8402" i="3"/>
  <c r="E8403" i="3"/>
  <c r="E8404" i="3"/>
  <c r="E8405" i="3"/>
  <c r="E8406" i="3"/>
  <c r="E8407" i="3"/>
  <c r="E8408" i="3"/>
  <c r="E8409" i="3"/>
  <c r="E8410" i="3"/>
  <c r="E8411" i="3"/>
  <c r="E8412" i="3"/>
  <c r="E8413" i="3"/>
  <c r="E8414" i="3"/>
  <c r="E8415" i="3"/>
  <c r="E8416" i="3"/>
  <c r="E8417" i="3"/>
  <c r="E8418" i="3"/>
  <c r="E8419" i="3"/>
  <c r="E8420" i="3"/>
  <c r="E8421" i="3"/>
  <c r="E8422" i="3"/>
  <c r="E8423" i="3"/>
  <c r="E8424" i="3"/>
  <c r="E8425" i="3"/>
  <c r="E8426" i="3"/>
  <c r="E8427" i="3"/>
  <c r="E8428" i="3"/>
  <c r="E8429" i="3"/>
  <c r="E8430" i="3"/>
  <c r="E8431" i="3"/>
  <c r="E8432" i="3"/>
  <c r="E8433" i="3"/>
  <c r="E8434" i="3"/>
  <c r="E8435" i="3"/>
  <c r="E8436" i="3"/>
  <c r="E8437" i="3"/>
  <c r="E8438" i="3"/>
  <c r="E8439" i="3"/>
  <c r="E8440" i="3"/>
  <c r="E8441" i="3"/>
  <c r="E8442" i="3"/>
  <c r="E8443" i="3"/>
  <c r="E8444" i="3"/>
  <c r="E8445" i="3"/>
  <c r="E8446" i="3"/>
  <c r="E8447" i="3"/>
  <c r="E8448" i="3"/>
  <c r="E8449" i="3"/>
  <c r="E8450" i="3"/>
  <c r="E8451" i="3"/>
  <c r="E8452" i="3"/>
  <c r="E8453" i="3"/>
  <c r="E8454" i="3"/>
  <c r="E8455" i="3"/>
  <c r="E8456" i="3"/>
  <c r="E8457" i="3"/>
  <c r="E8458" i="3"/>
  <c r="E8459" i="3"/>
  <c r="E8460" i="3"/>
  <c r="E8461" i="3"/>
  <c r="E8462" i="3"/>
  <c r="E8463" i="3"/>
  <c r="E8464" i="3"/>
  <c r="E8465" i="3"/>
  <c r="E8466" i="3"/>
  <c r="E8467" i="3"/>
  <c r="E8468" i="3"/>
  <c r="E8469" i="3"/>
  <c r="E8470" i="3"/>
  <c r="E8471" i="3"/>
  <c r="E8472" i="3"/>
  <c r="E8473" i="3"/>
  <c r="E8474" i="3"/>
  <c r="E8475" i="3"/>
  <c r="E8476" i="3"/>
  <c r="E8477" i="3"/>
  <c r="E8478" i="3"/>
  <c r="E8479" i="3"/>
  <c r="E8480" i="3"/>
  <c r="E8481" i="3"/>
  <c r="E8482" i="3"/>
  <c r="E8483" i="3"/>
  <c r="E8484" i="3"/>
  <c r="E8485" i="3"/>
  <c r="E8486" i="3"/>
  <c r="E8487" i="3"/>
  <c r="E8488" i="3"/>
  <c r="E8489" i="3"/>
  <c r="E8490" i="3"/>
  <c r="E8491" i="3"/>
  <c r="E8492" i="3"/>
  <c r="E8493" i="3"/>
  <c r="E8494" i="3"/>
  <c r="E8495" i="3"/>
  <c r="E8496" i="3"/>
  <c r="E8497" i="3"/>
  <c r="E8498" i="3"/>
  <c r="E8499" i="3"/>
  <c r="E8500" i="3"/>
  <c r="E8501" i="3"/>
  <c r="E8502" i="3"/>
  <c r="E8503" i="3"/>
  <c r="E8504" i="3"/>
  <c r="E8505" i="3"/>
  <c r="E8506" i="3"/>
  <c r="E8507" i="3"/>
  <c r="E8508" i="3"/>
  <c r="E8509" i="3"/>
  <c r="E8510" i="3"/>
  <c r="E8511" i="3"/>
  <c r="E8512" i="3"/>
  <c r="E8513" i="3"/>
  <c r="E8514" i="3"/>
  <c r="E8515" i="3"/>
  <c r="E8516" i="3"/>
  <c r="E8517" i="3"/>
  <c r="E8518" i="3"/>
  <c r="E8519" i="3"/>
  <c r="E8520" i="3"/>
  <c r="E8521" i="3"/>
  <c r="E8522" i="3"/>
  <c r="E8523" i="3"/>
  <c r="E8524" i="3"/>
  <c r="E8525" i="3"/>
  <c r="E8526" i="3"/>
  <c r="E8527" i="3"/>
  <c r="E8528" i="3"/>
  <c r="E8529" i="3"/>
  <c r="E8530" i="3"/>
  <c r="E8531" i="3"/>
  <c r="E8532" i="3"/>
  <c r="E8533" i="3"/>
  <c r="E8534" i="3"/>
  <c r="E8535" i="3"/>
  <c r="E8536" i="3"/>
  <c r="E8537" i="3"/>
  <c r="E8538" i="3"/>
  <c r="E8539" i="3"/>
  <c r="E8540" i="3"/>
  <c r="E8541" i="3"/>
  <c r="E8542" i="3"/>
  <c r="E8543" i="3"/>
  <c r="E8544" i="3"/>
  <c r="E8545" i="3"/>
  <c r="E8546" i="3"/>
  <c r="E8547" i="3"/>
  <c r="E8548" i="3"/>
  <c r="E8549" i="3"/>
  <c r="E8550" i="3"/>
  <c r="E8551" i="3"/>
  <c r="E8552" i="3"/>
  <c r="E8553" i="3"/>
  <c r="E8554" i="3"/>
  <c r="E8555" i="3"/>
  <c r="E8556" i="3"/>
  <c r="E8557" i="3"/>
  <c r="E8558" i="3"/>
  <c r="E8559" i="3"/>
  <c r="E8560" i="3"/>
  <c r="E8561" i="3"/>
  <c r="E8562" i="3"/>
  <c r="E8563" i="3"/>
  <c r="E8564" i="3"/>
  <c r="E8565" i="3"/>
  <c r="E8566" i="3"/>
  <c r="E8567" i="3"/>
  <c r="E8568" i="3"/>
  <c r="E8569" i="3"/>
  <c r="E8570" i="3"/>
  <c r="E8571" i="3"/>
  <c r="E8572" i="3"/>
  <c r="E8573" i="3"/>
  <c r="E8574" i="3"/>
  <c r="E8575" i="3"/>
  <c r="E8576" i="3"/>
  <c r="E8577" i="3"/>
  <c r="E8578" i="3"/>
  <c r="E8579" i="3"/>
  <c r="E8580" i="3"/>
  <c r="E8581" i="3"/>
  <c r="E8582" i="3"/>
  <c r="E8583" i="3"/>
  <c r="E8584" i="3"/>
  <c r="E8585" i="3"/>
  <c r="E8586" i="3"/>
  <c r="E8587" i="3"/>
  <c r="E8588" i="3"/>
  <c r="E8589" i="3"/>
  <c r="E8590" i="3"/>
  <c r="E8591" i="3"/>
  <c r="E8592" i="3"/>
  <c r="E8593" i="3"/>
  <c r="E8594" i="3"/>
  <c r="E8595" i="3"/>
  <c r="E8596" i="3"/>
  <c r="E8597" i="3"/>
  <c r="E8598" i="3"/>
  <c r="E8599" i="3"/>
  <c r="E8600" i="3"/>
  <c r="E8601" i="3"/>
  <c r="E8602" i="3"/>
  <c r="E8603" i="3"/>
  <c r="E8604" i="3"/>
  <c r="E8605" i="3"/>
  <c r="E8606" i="3"/>
  <c r="E8607" i="3"/>
  <c r="E8608" i="3"/>
  <c r="E8609" i="3"/>
  <c r="E8610" i="3"/>
  <c r="E8611" i="3"/>
  <c r="E8612" i="3"/>
  <c r="E8613" i="3"/>
  <c r="E8614" i="3"/>
  <c r="E8615" i="3"/>
  <c r="E8616" i="3"/>
  <c r="E8617" i="3"/>
  <c r="E8618" i="3"/>
  <c r="E8619" i="3"/>
  <c r="E8620" i="3"/>
  <c r="E8621" i="3"/>
  <c r="E8622" i="3"/>
  <c r="E8623" i="3"/>
  <c r="E8624" i="3"/>
  <c r="E8625" i="3"/>
  <c r="E8626" i="3"/>
  <c r="E8627" i="3"/>
  <c r="E8628" i="3"/>
  <c r="E8629" i="3"/>
  <c r="E8630" i="3"/>
  <c r="E8631" i="3"/>
  <c r="E8632" i="3"/>
  <c r="E8633" i="3"/>
  <c r="E8634" i="3"/>
  <c r="E8635" i="3"/>
  <c r="E8636" i="3"/>
  <c r="E8637" i="3"/>
  <c r="E8638" i="3"/>
  <c r="E8639" i="3"/>
  <c r="E8640" i="3"/>
  <c r="E8641" i="3"/>
  <c r="E8642" i="3"/>
  <c r="E8643" i="3"/>
  <c r="E8644" i="3"/>
  <c r="E8645" i="3"/>
  <c r="E8646" i="3"/>
  <c r="E8647" i="3"/>
  <c r="E8648" i="3"/>
  <c r="E8649" i="3"/>
  <c r="E8650" i="3"/>
  <c r="E8651" i="3"/>
  <c r="E8652" i="3"/>
  <c r="E8653" i="3"/>
  <c r="E8654" i="3"/>
  <c r="E8655" i="3"/>
  <c r="E8656" i="3"/>
  <c r="E8657" i="3"/>
  <c r="E8658" i="3"/>
  <c r="E8659" i="3"/>
  <c r="E8660" i="3"/>
  <c r="E8661" i="3"/>
  <c r="E8662" i="3"/>
  <c r="E8663" i="3"/>
  <c r="E8664" i="3"/>
  <c r="E8665" i="3"/>
  <c r="E8666" i="3"/>
  <c r="E8667" i="3"/>
  <c r="E8668" i="3"/>
  <c r="E8669" i="3"/>
  <c r="E8670" i="3"/>
  <c r="E8671" i="3"/>
  <c r="E8672" i="3"/>
  <c r="E8673" i="3"/>
  <c r="E8674" i="3"/>
  <c r="E8675" i="3"/>
  <c r="E8676" i="3"/>
  <c r="E8677" i="3"/>
  <c r="E8678" i="3"/>
  <c r="E8679" i="3"/>
  <c r="E8680" i="3"/>
  <c r="E8681" i="3"/>
  <c r="E8682" i="3"/>
  <c r="E8683" i="3"/>
  <c r="E8684" i="3"/>
  <c r="E8685" i="3"/>
  <c r="E8686" i="3"/>
  <c r="E8687" i="3"/>
  <c r="E8688" i="3"/>
  <c r="E8689" i="3"/>
  <c r="E8690" i="3"/>
  <c r="E8691" i="3"/>
  <c r="E8692" i="3"/>
  <c r="E8693" i="3"/>
  <c r="E8694" i="3"/>
  <c r="E8695" i="3"/>
  <c r="E8696" i="3"/>
  <c r="E8697" i="3"/>
  <c r="E8698" i="3"/>
  <c r="E8699" i="3"/>
  <c r="E8700" i="3"/>
  <c r="E8701" i="3"/>
  <c r="E8702" i="3"/>
  <c r="E8703" i="3"/>
  <c r="E8704" i="3"/>
  <c r="E8705" i="3"/>
  <c r="E8706" i="3"/>
  <c r="E8707" i="3"/>
  <c r="E8708" i="3"/>
  <c r="E8709" i="3"/>
  <c r="E8710" i="3"/>
  <c r="E8711" i="3"/>
  <c r="E8712" i="3"/>
  <c r="E8713" i="3"/>
  <c r="E8714" i="3"/>
  <c r="E8715" i="3"/>
  <c r="E8716" i="3"/>
  <c r="E8717" i="3"/>
  <c r="E8718" i="3"/>
  <c r="E8719" i="3"/>
  <c r="E8720" i="3"/>
  <c r="E8721" i="3"/>
  <c r="E8722" i="3"/>
  <c r="E8723" i="3"/>
  <c r="E8724" i="3"/>
  <c r="E8725" i="3"/>
  <c r="E8726" i="3"/>
  <c r="E8727" i="3"/>
  <c r="E8728" i="3"/>
  <c r="E8729" i="3"/>
  <c r="E8730" i="3"/>
  <c r="E8731" i="3"/>
  <c r="E8732" i="3"/>
  <c r="E8733" i="3"/>
  <c r="E8734" i="3"/>
  <c r="E8735" i="3"/>
  <c r="E8736" i="3"/>
  <c r="E8737" i="3"/>
  <c r="E8738" i="3"/>
  <c r="E8739" i="3"/>
  <c r="E8740" i="3"/>
  <c r="E8741" i="3"/>
  <c r="E8742" i="3"/>
  <c r="E8743" i="3"/>
  <c r="E8744" i="3"/>
  <c r="E8745" i="3"/>
  <c r="E8746" i="3"/>
  <c r="E8747" i="3"/>
  <c r="E8748" i="3"/>
  <c r="E8749" i="3"/>
  <c r="E8750" i="3"/>
  <c r="E8751" i="3"/>
  <c r="E8752" i="3"/>
  <c r="E8753" i="3"/>
  <c r="E8754" i="3"/>
  <c r="E8755" i="3"/>
  <c r="E8756" i="3"/>
  <c r="E8757" i="3"/>
  <c r="E8758" i="3"/>
  <c r="E8759" i="3"/>
  <c r="E8760" i="3"/>
  <c r="E8761" i="3"/>
  <c r="E8762" i="3"/>
  <c r="E8763" i="3"/>
  <c r="E8764" i="3"/>
  <c r="E8765" i="3"/>
  <c r="E8766" i="3"/>
  <c r="E8767" i="3"/>
  <c r="E8768" i="3"/>
  <c r="E8769" i="3"/>
  <c r="E8770" i="3"/>
  <c r="E8771" i="3"/>
  <c r="E8772" i="3"/>
  <c r="E8773" i="3"/>
  <c r="E8774" i="3"/>
  <c r="E8775" i="3"/>
  <c r="E8776" i="3"/>
  <c r="E8777" i="3"/>
  <c r="E8778" i="3"/>
  <c r="E8779" i="3"/>
  <c r="E8780" i="3"/>
  <c r="E8781" i="3"/>
  <c r="E8782" i="3"/>
  <c r="E8783" i="3"/>
  <c r="E8784" i="3"/>
  <c r="E8785" i="3"/>
  <c r="E8786" i="3"/>
  <c r="E8787" i="3"/>
  <c r="E8788" i="3"/>
  <c r="E8789" i="3"/>
  <c r="E8790" i="3"/>
  <c r="E8791" i="3"/>
  <c r="E8792" i="3"/>
  <c r="E8793" i="3"/>
  <c r="E8794" i="3"/>
  <c r="E8795" i="3"/>
  <c r="E8796" i="3"/>
  <c r="E8797" i="3"/>
  <c r="E8798" i="3"/>
  <c r="E8799" i="3"/>
  <c r="E8800" i="3"/>
  <c r="E8801" i="3"/>
  <c r="E8802" i="3"/>
  <c r="E8803" i="3"/>
  <c r="E8804" i="3"/>
  <c r="E8805" i="3"/>
  <c r="E8806" i="3"/>
  <c r="E8807" i="3"/>
  <c r="E8808" i="3"/>
  <c r="E8809" i="3"/>
  <c r="E8810" i="3"/>
  <c r="E8811" i="3"/>
  <c r="E8812" i="3"/>
  <c r="E8813" i="3"/>
  <c r="E8814" i="3"/>
  <c r="E8815" i="3"/>
  <c r="E8816" i="3"/>
  <c r="E8817" i="3"/>
  <c r="E8818" i="3"/>
  <c r="E8819" i="3"/>
  <c r="E8820" i="3"/>
  <c r="E8821" i="3"/>
  <c r="E8822" i="3"/>
  <c r="E8823" i="3"/>
  <c r="E8824" i="3"/>
  <c r="E8825" i="3"/>
  <c r="E8826" i="3"/>
  <c r="E8827" i="3"/>
  <c r="E8828" i="3"/>
  <c r="E8829" i="3"/>
  <c r="E8830" i="3"/>
  <c r="E8831" i="3"/>
  <c r="E8832" i="3"/>
  <c r="E8833" i="3"/>
  <c r="E8834" i="3"/>
  <c r="E8835" i="3"/>
  <c r="E8836" i="3"/>
  <c r="E8837" i="3"/>
  <c r="E8838" i="3"/>
  <c r="E8839" i="3"/>
  <c r="E8840" i="3"/>
  <c r="E8841" i="3"/>
  <c r="E8842" i="3"/>
  <c r="E8843" i="3"/>
  <c r="E8844" i="3"/>
  <c r="E8845" i="3"/>
  <c r="E8846" i="3"/>
  <c r="E8847" i="3"/>
  <c r="E8848" i="3"/>
  <c r="E8849" i="3"/>
  <c r="E8850" i="3"/>
  <c r="E8851" i="3"/>
  <c r="E8852" i="3"/>
  <c r="E8853" i="3"/>
  <c r="E8854" i="3"/>
  <c r="E8855" i="3"/>
  <c r="E8856" i="3"/>
  <c r="E8857" i="3"/>
  <c r="E8858" i="3"/>
  <c r="E8859" i="3"/>
  <c r="E8860" i="3"/>
  <c r="E8861" i="3"/>
  <c r="E8862" i="3"/>
  <c r="E8863" i="3"/>
  <c r="E8864" i="3"/>
  <c r="E8865" i="3"/>
  <c r="E8866" i="3"/>
  <c r="E8867" i="3"/>
  <c r="E8868" i="3"/>
  <c r="E8869" i="3"/>
  <c r="E8870" i="3"/>
  <c r="E8871" i="3"/>
  <c r="E8872" i="3"/>
  <c r="E8873" i="3"/>
  <c r="E8874" i="3"/>
  <c r="E8875" i="3"/>
  <c r="E8876" i="3"/>
  <c r="E8877" i="3"/>
  <c r="E8878" i="3"/>
  <c r="E8879" i="3"/>
  <c r="E8880" i="3"/>
  <c r="E8881" i="3"/>
  <c r="E8882" i="3"/>
  <c r="E8883" i="3"/>
  <c r="E8884" i="3"/>
  <c r="E8885" i="3"/>
  <c r="E8886" i="3"/>
  <c r="E8887" i="3"/>
  <c r="E8888" i="3"/>
  <c r="E8889" i="3"/>
  <c r="E8890" i="3"/>
  <c r="E8891" i="3"/>
  <c r="E8892" i="3"/>
  <c r="E8893" i="3"/>
  <c r="E8894" i="3"/>
  <c r="E8895" i="3"/>
  <c r="E8896" i="3"/>
  <c r="E8897" i="3"/>
  <c r="E8898" i="3"/>
  <c r="E8899" i="3"/>
  <c r="E8900" i="3"/>
  <c r="E8901" i="3"/>
  <c r="E8902" i="3"/>
  <c r="E8903" i="3"/>
  <c r="E8904" i="3"/>
  <c r="E8905" i="3"/>
  <c r="E8906" i="3"/>
  <c r="E8907" i="3"/>
  <c r="E8908" i="3"/>
  <c r="E8909" i="3"/>
  <c r="E8910" i="3"/>
  <c r="E8911" i="3"/>
  <c r="E8912" i="3"/>
  <c r="E8913" i="3"/>
  <c r="E8914" i="3"/>
  <c r="E8915" i="3"/>
  <c r="E8916" i="3"/>
  <c r="E8917" i="3"/>
  <c r="E8918" i="3"/>
  <c r="E8919" i="3"/>
  <c r="E8920" i="3"/>
  <c r="E8921" i="3"/>
  <c r="E8922" i="3"/>
  <c r="E8923" i="3"/>
  <c r="E8924" i="3"/>
  <c r="E8925" i="3"/>
  <c r="E8926" i="3"/>
  <c r="E8927" i="3"/>
  <c r="E8928" i="3"/>
  <c r="E8929" i="3"/>
  <c r="E8930" i="3"/>
  <c r="E8931" i="3"/>
  <c r="E8932" i="3"/>
  <c r="E8933" i="3"/>
  <c r="E8934" i="3"/>
  <c r="E8935" i="3"/>
  <c r="E8936" i="3"/>
  <c r="E8937" i="3"/>
  <c r="E8938" i="3"/>
  <c r="E8939" i="3"/>
  <c r="E8940" i="3"/>
  <c r="E8941" i="3"/>
  <c r="E8942" i="3"/>
  <c r="E8943" i="3"/>
  <c r="E8944" i="3"/>
  <c r="E8945" i="3"/>
  <c r="E8946" i="3"/>
  <c r="E8947" i="3"/>
  <c r="E8948" i="3"/>
  <c r="E8949" i="3"/>
  <c r="E8950" i="3"/>
  <c r="E8951" i="3"/>
  <c r="E8952" i="3"/>
  <c r="E8953" i="3"/>
  <c r="E8954" i="3"/>
  <c r="E8955" i="3"/>
  <c r="E8956" i="3"/>
  <c r="E8957" i="3"/>
  <c r="E8958" i="3"/>
  <c r="E8959" i="3"/>
  <c r="E8960" i="3"/>
  <c r="E8961" i="3"/>
  <c r="E8962" i="3"/>
  <c r="E8963" i="3"/>
  <c r="E8964" i="3"/>
  <c r="E8965" i="3"/>
  <c r="E8966" i="3"/>
  <c r="E8967" i="3"/>
  <c r="E8968" i="3"/>
  <c r="E8969" i="3"/>
  <c r="E8970" i="3"/>
  <c r="E8971" i="3"/>
  <c r="E8972" i="3"/>
  <c r="E8973" i="3"/>
  <c r="E8974" i="3"/>
  <c r="E8975" i="3"/>
  <c r="E8976" i="3"/>
  <c r="E8977" i="3"/>
  <c r="E8978" i="3"/>
  <c r="E8979" i="3"/>
  <c r="E8980" i="3"/>
  <c r="E8981" i="3"/>
  <c r="E8982" i="3"/>
  <c r="E8983" i="3"/>
  <c r="E8984" i="3"/>
  <c r="E8985" i="3"/>
  <c r="E8986" i="3"/>
  <c r="E8987" i="3"/>
  <c r="E8988" i="3"/>
  <c r="E8989" i="3"/>
  <c r="E8990" i="3"/>
  <c r="E8991" i="3"/>
  <c r="E8992" i="3"/>
  <c r="E8993" i="3"/>
  <c r="E8994" i="3"/>
  <c r="E8995" i="3"/>
  <c r="E8996" i="3"/>
  <c r="E8997" i="3"/>
  <c r="E8998" i="3"/>
  <c r="E8999" i="3"/>
  <c r="E9000" i="3"/>
  <c r="E9001" i="3"/>
  <c r="E9002" i="3"/>
  <c r="E9003" i="3"/>
  <c r="E9004" i="3"/>
  <c r="E9005" i="3"/>
  <c r="E9006" i="3"/>
  <c r="E9007" i="3"/>
  <c r="E9008" i="3"/>
  <c r="E9009" i="3"/>
  <c r="E9010" i="3"/>
  <c r="E9011" i="3"/>
  <c r="E9012" i="3"/>
  <c r="E9013" i="3"/>
  <c r="E9014" i="3"/>
  <c r="E9015" i="3"/>
  <c r="E9016" i="3"/>
  <c r="E9017" i="3"/>
  <c r="E9018" i="3"/>
  <c r="E9019" i="3"/>
  <c r="E9020" i="3"/>
  <c r="E9021" i="3"/>
  <c r="E9022" i="3"/>
  <c r="E9023" i="3"/>
  <c r="E9024" i="3"/>
  <c r="E9025" i="3"/>
  <c r="E9026" i="3"/>
  <c r="E9027" i="3"/>
  <c r="E9028" i="3"/>
  <c r="E9029" i="3"/>
  <c r="E9030" i="3"/>
  <c r="E9031" i="3"/>
  <c r="E9032" i="3"/>
  <c r="E9033" i="3"/>
  <c r="E9034" i="3"/>
  <c r="E9035" i="3"/>
  <c r="E9036" i="3"/>
  <c r="E9037" i="3"/>
  <c r="E9038" i="3"/>
  <c r="E9039" i="3"/>
  <c r="E9040" i="3"/>
  <c r="E9041" i="3"/>
  <c r="E9042" i="3"/>
  <c r="E9043" i="3"/>
  <c r="E9044" i="3"/>
  <c r="E9045" i="3"/>
  <c r="E9046" i="3"/>
  <c r="E9047" i="3"/>
  <c r="E9048" i="3"/>
  <c r="E9049" i="3"/>
  <c r="E9050" i="3"/>
  <c r="E9051" i="3"/>
  <c r="E9052" i="3"/>
  <c r="E9053" i="3"/>
  <c r="E9054" i="3"/>
  <c r="E9055" i="3"/>
  <c r="E9056" i="3"/>
  <c r="E9057" i="3"/>
  <c r="E9058" i="3"/>
  <c r="E9059" i="3"/>
  <c r="E9060" i="3"/>
  <c r="E9061" i="3"/>
  <c r="E9062" i="3"/>
  <c r="E9063" i="3"/>
  <c r="E9064" i="3"/>
  <c r="E9065" i="3"/>
  <c r="E9066" i="3"/>
  <c r="E9067" i="3"/>
  <c r="E9068" i="3"/>
  <c r="E9069" i="3"/>
  <c r="E9070" i="3"/>
  <c r="E9071" i="3"/>
  <c r="E9072" i="3"/>
  <c r="E9073" i="3"/>
  <c r="E9074" i="3"/>
  <c r="E9075" i="3"/>
  <c r="E9076" i="3"/>
  <c r="E9077" i="3"/>
  <c r="E9078" i="3"/>
  <c r="E9079" i="3"/>
  <c r="E9080" i="3"/>
  <c r="E9081" i="3"/>
  <c r="E9082" i="3"/>
  <c r="E9083" i="3"/>
  <c r="E9084" i="3"/>
  <c r="E9085" i="3"/>
  <c r="E9086" i="3"/>
  <c r="E9087" i="3"/>
  <c r="E9088" i="3"/>
  <c r="E9089" i="3"/>
  <c r="E9090" i="3"/>
  <c r="E9091" i="3"/>
  <c r="E9092" i="3"/>
  <c r="E9093" i="3"/>
  <c r="E9094" i="3"/>
  <c r="E9095" i="3"/>
  <c r="E9096" i="3"/>
  <c r="E9097" i="3"/>
  <c r="E9098" i="3"/>
  <c r="E9099" i="3"/>
  <c r="E9100" i="3"/>
  <c r="E9101" i="3"/>
  <c r="E9102" i="3"/>
  <c r="E9103" i="3"/>
  <c r="E9104" i="3"/>
  <c r="E9105" i="3"/>
  <c r="E9106" i="3"/>
  <c r="E9107" i="3"/>
  <c r="E9108" i="3"/>
  <c r="E9109" i="3"/>
  <c r="E9110" i="3"/>
  <c r="E9111" i="3"/>
  <c r="E9112" i="3"/>
  <c r="E9113" i="3"/>
  <c r="E9114" i="3"/>
  <c r="E9115" i="3"/>
  <c r="E9116" i="3"/>
  <c r="E9117" i="3"/>
  <c r="E9118" i="3"/>
  <c r="E9119" i="3"/>
  <c r="E9120" i="3"/>
  <c r="E9121" i="3"/>
  <c r="E9122" i="3"/>
  <c r="E9123" i="3"/>
  <c r="E9124" i="3"/>
  <c r="E9125" i="3"/>
  <c r="E9126" i="3"/>
  <c r="E9127" i="3"/>
  <c r="E9128" i="3"/>
  <c r="E9129" i="3"/>
  <c r="E9130" i="3"/>
  <c r="E9131" i="3"/>
  <c r="E9132" i="3"/>
  <c r="E9133" i="3"/>
  <c r="E9134" i="3"/>
  <c r="E9135" i="3"/>
  <c r="E9136" i="3"/>
  <c r="E9137" i="3"/>
  <c r="E9138" i="3"/>
  <c r="E9139" i="3"/>
  <c r="E9140" i="3"/>
  <c r="E9141" i="3"/>
  <c r="E9142" i="3"/>
  <c r="E9143" i="3"/>
  <c r="E9144" i="3"/>
  <c r="E9145" i="3"/>
  <c r="E9146" i="3"/>
  <c r="E9147" i="3"/>
  <c r="E9148" i="3"/>
  <c r="E9149" i="3"/>
  <c r="E9150" i="3"/>
  <c r="E9151" i="3"/>
  <c r="E9152" i="3"/>
  <c r="E9153" i="3"/>
  <c r="E9154" i="3"/>
  <c r="E9155" i="3"/>
  <c r="E9156" i="3"/>
  <c r="E9157" i="3"/>
  <c r="E9158" i="3"/>
  <c r="E9159" i="3"/>
  <c r="E9160" i="3"/>
  <c r="E9161" i="3"/>
  <c r="E9162" i="3"/>
  <c r="E9163" i="3"/>
  <c r="E9164" i="3"/>
  <c r="E9165" i="3"/>
  <c r="E9166" i="3"/>
  <c r="E9167" i="3"/>
  <c r="E9168" i="3"/>
  <c r="E9169" i="3"/>
  <c r="E9170" i="3"/>
  <c r="E9171" i="3"/>
  <c r="E9172" i="3"/>
  <c r="E9173" i="3"/>
  <c r="E9174" i="3"/>
  <c r="E9175" i="3"/>
  <c r="E9176" i="3"/>
  <c r="E9177" i="3"/>
  <c r="E9178" i="3"/>
  <c r="E9179" i="3"/>
  <c r="E9180" i="3"/>
  <c r="E9181" i="3"/>
  <c r="E9182" i="3"/>
  <c r="E9183" i="3"/>
  <c r="E9184" i="3"/>
  <c r="E9185" i="3"/>
  <c r="E9186" i="3"/>
  <c r="E9187" i="3"/>
  <c r="E9188" i="3"/>
  <c r="E9189" i="3"/>
  <c r="E9190" i="3"/>
  <c r="E9191" i="3"/>
  <c r="E9192" i="3"/>
  <c r="E9193" i="3"/>
  <c r="E9194" i="3"/>
  <c r="E9195" i="3"/>
  <c r="E9196" i="3"/>
  <c r="E9197" i="3"/>
  <c r="E9198" i="3"/>
  <c r="E9199" i="3"/>
  <c r="E9200" i="3"/>
  <c r="E9201" i="3"/>
  <c r="E9202" i="3"/>
  <c r="E9203" i="3"/>
  <c r="E9204" i="3"/>
  <c r="E9205" i="3"/>
  <c r="E9206" i="3"/>
  <c r="E9207" i="3"/>
  <c r="E9208" i="3"/>
  <c r="E9209" i="3"/>
  <c r="E9210" i="3"/>
  <c r="E9211" i="3"/>
  <c r="E9212" i="3"/>
  <c r="E9213" i="3"/>
  <c r="E9214" i="3"/>
  <c r="E9215" i="3"/>
  <c r="E9216" i="3"/>
  <c r="E9217" i="3"/>
  <c r="E9218" i="3"/>
  <c r="E9219" i="3"/>
  <c r="E9220" i="3"/>
  <c r="E9221" i="3"/>
  <c r="E9222" i="3"/>
  <c r="E9223" i="3"/>
  <c r="E9224" i="3"/>
  <c r="E9225" i="3"/>
  <c r="E9226" i="3"/>
  <c r="E9227" i="3"/>
  <c r="E9228" i="3"/>
  <c r="E9229" i="3"/>
  <c r="E9230" i="3"/>
  <c r="E9231" i="3"/>
  <c r="E9232" i="3"/>
  <c r="E9233" i="3"/>
  <c r="E9234" i="3"/>
  <c r="E9235" i="3"/>
  <c r="E9236" i="3"/>
  <c r="E9237" i="3"/>
  <c r="E9238" i="3"/>
  <c r="E9239" i="3"/>
  <c r="E9240" i="3"/>
  <c r="E9241" i="3"/>
  <c r="E9242" i="3"/>
  <c r="E9243" i="3"/>
  <c r="E9244" i="3"/>
  <c r="E9245" i="3"/>
  <c r="E9246" i="3"/>
  <c r="E9247" i="3"/>
  <c r="E9248" i="3"/>
  <c r="E9249" i="3"/>
  <c r="E9250" i="3"/>
  <c r="E9251" i="3"/>
  <c r="E9252" i="3"/>
  <c r="E9253" i="3"/>
  <c r="E9254" i="3"/>
  <c r="E9255" i="3"/>
  <c r="E9256" i="3"/>
  <c r="E9257" i="3"/>
  <c r="E9258" i="3"/>
  <c r="E9259" i="3"/>
  <c r="E9260" i="3"/>
  <c r="E9261" i="3"/>
  <c r="E9262" i="3"/>
  <c r="E9263" i="3"/>
  <c r="E9264" i="3"/>
  <c r="E9265" i="3"/>
  <c r="E9266" i="3"/>
  <c r="E9267" i="3"/>
  <c r="E9268" i="3"/>
  <c r="E9269" i="3"/>
  <c r="E9270" i="3"/>
  <c r="E9271" i="3"/>
  <c r="E9272" i="3"/>
  <c r="E9273" i="3"/>
  <c r="E9274" i="3"/>
  <c r="E9275" i="3"/>
  <c r="E9276" i="3"/>
  <c r="E9277" i="3"/>
  <c r="E9278" i="3"/>
  <c r="E9279" i="3"/>
  <c r="E9280" i="3"/>
  <c r="E9281" i="3"/>
  <c r="E9282" i="3"/>
  <c r="E9283" i="3"/>
  <c r="E9284" i="3"/>
  <c r="E9285" i="3"/>
  <c r="E9286" i="3"/>
  <c r="E9287" i="3"/>
  <c r="E9288" i="3"/>
  <c r="E9289" i="3"/>
  <c r="E9290" i="3"/>
  <c r="E9291" i="3"/>
  <c r="E9292" i="3"/>
  <c r="E9293" i="3"/>
  <c r="E9294" i="3"/>
  <c r="E9295" i="3"/>
  <c r="E9296" i="3"/>
  <c r="E9297" i="3"/>
  <c r="E9298" i="3"/>
  <c r="E9299" i="3"/>
  <c r="E9300" i="3"/>
  <c r="E9301" i="3"/>
  <c r="E9302" i="3"/>
  <c r="E9303" i="3"/>
  <c r="E9304" i="3"/>
  <c r="E9305" i="3"/>
  <c r="E9306" i="3"/>
  <c r="E9307" i="3"/>
  <c r="E9308" i="3"/>
  <c r="E9309" i="3"/>
  <c r="E9310" i="3"/>
  <c r="E9311" i="3"/>
  <c r="E9312" i="3"/>
  <c r="E9313" i="3"/>
  <c r="E9314" i="3"/>
  <c r="E9315" i="3"/>
  <c r="E9316" i="3"/>
  <c r="E9317" i="3"/>
  <c r="E9318" i="3"/>
  <c r="E9319" i="3"/>
  <c r="E9320" i="3"/>
  <c r="E9321" i="3"/>
  <c r="E9322" i="3"/>
  <c r="E9323" i="3"/>
  <c r="E9324" i="3"/>
  <c r="E9325" i="3"/>
  <c r="E9326" i="3"/>
  <c r="E9327" i="3"/>
  <c r="E9328" i="3"/>
  <c r="E9329" i="3"/>
  <c r="E9330" i="3"/>
  <c r="E9331" i="3"/>
  <c r="E9332" i="3"/>
  <c r="E9333" i="3"/>
  <c r="E9334" i="3"/>
  <c r="E9335" i="3"/>
  <c r="E9336" i="3"/>
  <c r="E9337" i="3"/>
  <c r="E9338" i="3"/>
  <c r="E9339" i="3"/>
  <c r="E9340" i="3"/>
  <c r="E9341" i="3"/>
  <c r="E9342" i="3"/>
  <c r="E9343" i="3"/>
  <c r="E9344" i="3"/>
  <c r="E9345" i="3"/>
  <c r="E9346" i="3"/>
  <c r="E9347" i="3"/>
  <c r="E9348" i="3"/>
  <c r="E9349" i="3"/>
  <c r="E9350" i="3"/>
  <c r="E9351" i="3"/>
  <c r="E9352" i="3"/>
  <c r="E9353" i="3"/>
  <c r="E9354" i="3"/>
  <c r="E9355" i="3"/>
  <c r="E9356" i="3"/>
  <c r="E9357" i="3"/>
  <c r="E9358" i="3"/>
  <c r="E9359" i="3"/>
  <c r="E9360" i="3"/>
  <c r="E9361" i="3"/>
  <c r="E9362" i="3"/>
  <c r="E9363" i="3"/>
  <c r="E9364" i="3"/>
  <c r="E9365" i="3"/>
  <c r="E9366" i="3"/>
  <c r="E9367" i="3"/>
  <c r="E9368" i="3"/>
  <c r="E9369" i="3"/>
  <c r="E9370" i="3"/>
  <c r="E9371" i="3"/>
  <c r="E9372" i="3"/>
  <c r="E9373" i="3"/>
  <c r="E9374" i="3"/>
  <c r="E9375" i="3"/>
  <c r="E9376" i="3"/>
  <c r="E9377" i="3"/>
  <c r="E9378" i="3"/>
  <c r="E9379" i="3"/>
  <c r="E9380" i="3"/>
  <c r="E9381" i="3"/>
  <c r="E9382" i="3"/>
  <c r="E9383" i="3"/>
  <c r="E9384" i="3"/>
  <c r="E9385" i="3"/>
  <c r="E9386" i="3"/>
  <c r="E9387" i="3"/>
  <c r="E9388" i="3"/>
  <c r="E9389" i="3"/>
  <c r="E9390" i="3"/>
  <c r="E9391" i="3"/>
  <c r="E9392" i="3"/>
  <c r="E9393" i="3"/>
  <c r="E9394" i="3"/>
  <c r="E9395" i="3"/>
  <c r="E9396" i="3"/>
  <c r="E9397" i="3"/>
  <c r="E9398" i="3"/>
  <c r="E9399" i="3"/>
  <c r="E9400" i="3"/>
  <c r="E9401" i="3"/>
  <c r="E9402" i="3"/>
  <c r="E9403" i="3"/>
  <c r="E9404" i="3"/>
  <c r="E9405" i="3"/>
  <c r="E9406" i="3"/>
  <c r="E9407" i="3"/>
  <c r="E9408" i="3"/>
  <c r="E9409" i="3"/>
  <c r="E9410" i="3"/>
  <c r="E9411" i="3"/>
  <c r="E9412" i="3"/>
  <c r="E9413" i="3"/>
  <c r="E9414" i="3"/>
  <c r="E9415" i="3"/>
  <c r="E9416" i="3"/>
  <c r="E9417" i="3"/>
  <c r="E9418" i="3"/>
  <c r="E9419" i="3"/>
  <c r="E9420" i="3"/>
  <c r="E9421" i="3"/>
  <c r="E9422" i="3"/>
  <c r="E9423" i="3"/>
  <c r="E9424" i="3"/>
  <c r="E9425" i="3"/>
  <c r="E9426" i="3"/>
  <c r="E9427" i="3"/>
  <c r="E9428" i="3"/>
  <c r="E9429" i="3"/>
  <c r="E9430" i="3"/>
  <c r="E9431" i="3"/>
  <c r="E9432" i="3"/>
  <c r="E9433" i="3"/>
  <c r="E9434" i="3"/>
  <c r="E9435" i="3"/>
  <c r="E9436" i="3"/>
  <c r="E9437" i="3"/>
  <c r="E9438" i="3"/>
  <c r="E9439" i="3"/>
  <c r="E9440" i="3"/>
  <c r="E9441" i="3"/>
  <c r="E9442" i="3"/>
  <c r="E9443" i="3"/>
  <c r="E9444" i="3"/>
  <c r="E9445" i="3"/>
  <c r="E9446" i="3"/>
  <c r="E9447" i="3"/>
  <c r="E9448" i="3"/>
  <c r="E9449" i="3"/>
  <c r="E9450" i="3"/>
  <c r="E9451" i="3"/>
  <c r="E9452" i="3"/>
  <c r="E9453" i="3"/>
  <c r="E9454" i="3"/>
  <c r="E9455" i="3"/>
  <c r="E9456" i="3"/>
  <c r="E9457" i="3"/>
  <c r="E9458" i="3"/>
  <c r="E9459" i="3"/>
  <c r="E9460" i="3"/>
  <c r="E9461" i="3"/>
  <c r="E9462" i="3"/>
  <c r="E9463" i="3"/>
  <c r="E9464" i="3"/>
  <c r="E9465" i="3"/>
  <c r="E9466" i="3"/>
  <c r="E9467" i="3"/>
  <c r="E9468" i="3"/>
  <c r="E9469" i="3"/>
  <c r="E9470" i="3"/>
  <c r="E9471" i="3"/>
  <c r="E9472" i="3"/>
  <c r="E9473" i="3"/>
  <c r="E9474" i="3"/>
  <c r="E9475" i="3"/>
  <c r="E9476" i="3"/>
  <c r="E9477" i="3"/>
  <c r="E9478" i="3"/>
  <c r="E9479" i="3"/>
  <c r="E9480" i="3"/>
  <c r="E9481" i="3"/>
  <c r="E9482" i="3"/>
  <c r="E9483" i="3"/>
  <c r="E9484" i="3"/>
  <c r="E9485" i="3"/>
  <c r="E9486" i="3"/>
  <c r="E9487" i="3"/>
  <c r="E9488" i="3"/>
  <c r="E9489" i="3"/>
  <c r="E9490" i="3"/>
  <c r="E9491" i="3"/>
  <c r="E9492" i="3"/>
  <c r="E9493" i="3"/>
  <c r="E9494" i="3"/>
  <c r="E9495" i="3"/>
  <c r="E9496" i="3"/>
  <c r="E9497" i="3"/>
  <c r="E9498" i="3"/>
  <c r="E9499" i="3"/>
  <c r="E9500" i="3"/>
  <c r="E9501" i="3"/>
  <c r="E9502" i="3"/>
  <c r="E9503" i="3"/>
  <c r="E9504" i="3"/>
  <c r="E9505" i="3"/>
  <c r="E9506" i="3"/>
  <c r="E9507" i="3"/>
  <c r="E9508" i="3"/>
  <c r="E9509" i="3"/>
  <c r="E9510" i="3"/>
  <c r="E9511" i="3"/>
  <c r="E9512" i="3"/>
  <c r="E9513" i="3"/>
  <c r="E9514" i="3"/>
  <c r="E9515" i="3"/>
  <c r="E9516" i="3"/>
  <c r="E9517" i="3"/>
  <c r="E9518" i="3"/>
  <c r="E9519" i="3"/>
  <c r="E9520" i="3"/>
  <c r="E9521" i="3"/>
  <c r="E9522" i="3"/>
  <c r="E9523" i="3"/>
  <c r="E9524" i="3"/>
  <c r="E9525" i="3"/>
  <c r="E9526" i="3"/>
  <c r="E9527" i="3"/>
  <c r="E9528" i="3"/>
  <c r="E9529" i="3"/>
  <c r="E9530" i="3"/>
  <c r="E9531" i="3"/>
  <c r="E9532" i="3"/>
  <c r="E9533" i="3"/>
  <c r="E9534" i="3"/>
  <c r="E9535" i="3"/>
  <c r="E9536" i="3"/>
  <c r="E9537" i="3"/>
  <c r="E9538" i="3"/>
  <c r="E9539" i="3"/>
  <c r="E9540" i="3"/>
  <c r="E9541" i="3"/>
  <c r="E9542" i="3"/>
  <c r="E9543" i="3"/>
  <c r="E9544" i="3"/>
  <c r="E9545" i="3"/>
  <c r="E9546" i="3"/>
  <c r="E9547" i="3"/>
  <c r="E9548" i="3"/>
  <c r="E9549" i="3"/>
  <c r="E9550" i="3"/>
  <c r="E9551" i="3"/>
  <c r="E9552" i="3"/>
  <c r="E9553" i="3"/>
  <c r="E9554" i="3"/>
  <c r="E9555" i="3"/>
  <c r="E9556" i="3"/>
  <c r="E9557" i="3"/>
  <c r="E9558" i="3"/>
  <c r="E9559" i="3"/>
  <c r="E9560" i="3"/>
  <c r="E9561" i="3"/>
  <c r="E9562" i="3"/>
  <c r="E9563" i="3"/>
  <c r="E9564" i="3"/>
  <c r="E9565" i="3"/>
  <c r="E9566" i="3"/>
  <c r="E9567" i="3"/>
  <c r="E9568" i="3"/>
  <c r="E9569" i="3"/>
  <c r="E9570" i="3"/>
  <c r="E9571" i="3"/>
  <c r="E9572" i="3"/>
  <c r="E9573" i="3"/>
  <c r="E9574" i="3"/>
  <c r="E9575" i="3"/>
  <c r="E9576" i="3"/>
  <c r="E9577" i="3"/>
  <c r="E9578" i="3"/>
  <c r="E9579" i="3"/>
  <c r="E9580" i="3"/>
  <c r="E9581" i="3"/>
  <c r="E9582" i="3"/>
  <c r="E9583" i="3"/>
  <c r="E9584" i="3"/>
  <c r="E9585" i="3"/>
  <c r="E9586" i="3"/>
  <c r="E9587" i="3"/>
  <c r="E9588" i="3"/>
  <c r="E9589" i="3"/>
  <c r="E9590" i="3"/>
  <c r="E9591" i="3"/>
  <c r="E9592" i="3"/>
  <c r="E9593" i="3"/>
  <c r="E9594" i="3"/>
  <c r="E9595" i="3"/>
  <c r="E9596" i="3"/>
  <c r="E9597" i="3"/>
  <c r="E9598" i="3"/>
  <c r="E9599" i="3"/>
  <c r="E9600" i="3"/>
  <c r="E9601" i="3"/>
  <c r="E9602" i="3"/>
  <c r="E9603" i="3"/>
  <c r="E9604" i="3"/>
  <c r="E9605" i="3"/>
  <c r="E9606" i="3"/>
  <c r="E9607" i="3"/>
  <c r="E9608" i="3"/>
  <c r="E9609" i="3"/>
  <c r="E9610" i="3"/>
  <c r="E9611" i="3"/>
  <c r="E9612" i="3"/>
  <c r="E9613" i="3"/>
  <c r="E9614" i="3"/>
  <c r="E9615" i="3"/>
  <c r="E9616" i="3"/>
  <c r="E9617" i="3"/>
  <c r="E9618" i="3"/>
  <c r="E9619" i="3"/>
  <c r="E9620" i="3"/>
  <c r="E9621" i="3"/>
  <c r="E9622" i="3"/>
  <c r="E9623" i="3"/>
  <c r="E9624" i="3"/>
  <c r="E9625" i="3"/>
  <c r="E9626" i="3"/>
  <c r="E9627" i="3"/>
  <c r="E9628" i="3"/>
  <c r="E9629" i="3"/>
  <c r="E9630" i="3"/>
  <c r="E9631" i="3"/>
  <c r="E9632" i="3"/>
  <c r="E9633" i="3"/>
  <c r="E9634" i="3"/>
  <c r="E9635" i="3"/>
  <c r="E9636" i="3"/>
  <c r="E9637" i="3"/>
  <c r="E9638" i="3"/>
  <c r="E9639" i="3"/>
  <c r="E9640" i="3"/>
  <c r="E9641" i="3"/>
  <c r="E9642" i="3"/>
  <c r="E9643" i="3"/>
  <c r="E9644" i="3"/>
  <c r="E9645" i="3"/>
  <c r="E9646" i="3"/>
  <c r="E9647" i="3"/>
  <c r="E9648" i="3"/>
  <c r="E9649" i="3"/>
  <c r="E9650" i="3"/>
  <c r="E9651" i="3"/>
  <c r="E9652" i="3"/>
  <c r="E9653" i="3"/>
  <c r="E9654" i="3"/>
  <c r="E9655" i="3"/>
  <c r="E9656" i="3"/>
  <c r="E9657" i="3"/>
  <c r="E9658" i="3"/>
  <c r="E9659" i="3"/>
  <c r="E9660" i="3"/>
  <c r="E9661" i="3"/>
  <c r="E9662" i="3"/>
  <c r="E9663" i="3"/>
  <c r="E9664" i="3"/>
  <c r="E9665" i="3"/>
  <c r="E9666" i="3"/>
  <c r="E9667" i="3"/>
  <c r="E9668" i="3"/>
  <c r="E9669" i="3"/>
  <c r="E9670" i="3"/>
  <c r="E9671" i="3"/>
  <c r="E9672" i="3"/>
  <c r="E9673" i="3"/>
  <c r="E9674" i="3"/>
  <c r="E9675" i="3"/>
  <c r="E9676" i="3"/>
  <c r="E9677" i="3"/>
  <c r="E9678" i="3"/>
  <c r="E9679" i="3"/>
  <c r="E9680" i="3"/>
  <c r="E9681" i="3"/>
  <c r="E9682" i="3"/>
  <c r="E9683" i="3"/>
  <c r="E9684" i="3"/>
  <c r="E9685" i="3"/>
  <c r="E9686" i="3"/>
  <c r="E9687" i="3"/>
  <c r="E9688" i="3"/>
  <c r="E9689" i="3"/>
  <c r="E9690" i="3"/>
  <c r="E9691" i="3"/>
  <c r="E9692" i="3"/>
  <c r="E9693" i="3"/>
  <c r="E9694" i="3"/>
  <c r="E9695" i="3"/>
  <c r="E9696" i="3"/>
  <c r="E9697" i="3"/>
  <c r="E9698" i="3"/>
  <c r="E9699" i="3"/>
  <c r="E9700" i="3"/>
  <c r="E9701" i="3"/>
  <c r="E9702" i="3"/>
  <c r="E9703" i="3"/>
  <c r="E9704" i="3"/>
  <c r="E9705" i="3"/>
  <c r="E9706" i="3"/>
  <c r="E9707" i="3"/>
  <c r="E9708" i="3"/>
  <c r="E9709" i="3"/>
  <c r="E9710" i="3"/>
  <c r="E9711" i="3"/>
  <c r="E9717" i="3"/>
  <c r="E9719" i="3"/>
  <c r="E9721" i="3"/>
  <c r="E9723" i="3"/>
  <c r="E9725" i="3"/>
  <c r="E9726" i="3"/>
  <c r="E9727" i="3"/>
  <c r="E9728" i="3"/>
  <c r="E9729" i="3"/>
  <c r="E9730" i="3"/>
  <c r="E9731" i="3"/>
  <c r="E9732" i="3"/>
  <c r="E9734" i="3"/>
  <c r="E9735" i="3"/>
  <c r="E9736" i="3"/>
  <c r="E9737" i="3"/>
  <c r="E9738" i="3"/>
  <c r="E9739" i="3"/>
  <c r="E9740" i="3"/>
  <c r="E9741" i="3"/>
  <c r="E9742" i="3"/>
  <c r="E9743" i="3"/>
  <c r="E9744" i="3"/>
  <c r="E9745" i="3"/>
  <c r="E9746" i="3"/>
  <c r="E9747" i="3"/>
  <c r="E9748" i="3"/>
  <c r="E9749" i="3"/>
  <c r="E9750" i="3"/>
  <c r="E9751" i="3"/>
  <c r="E9752" i="3"/>
  <c r="E9753" i="3"/>
  <c r="E9754" i="3"/>
  <c r="E9755" i="3"/>
  <c r="E9756" i="3"/>
  <c r="E9757" i="3"/>
  <c r="E9758" i="3"/>
  <c r="E9759" i="3"/>
  <c r="E9760" i="3"/>
  <c r="E9761" i="3"/>
  <c r="E9762" i="3"/>
  <c r="E9763" i="3"/>
  <c r="E9764" i="3"/>
  <c r="E9765" i="3"/>
  <c r="E9766" i="3"/>
  <c r="E9767" i="3"/>
  <c r="E9768" i="3"/>
  <c r="E9769" i="3"/>
  <c r="E9770" i="3"/>
  <c r="E9771" i="3"/>
  <c r="E9772" i="3"/>
  <c r="E9773" i="3"/>
  <c r="E9774" i="3"/>
  <c r="E9775" i="3"/>
  <c r="E9776" i="3"/>
  <c r="E9777" i="3"/>
  <c r="E9778" i="3"/>
  <c r="E9779" i="3"/>
  <c r="E9780" i="3"/>
  <c r="E9781" i="3"/>
  <c r="E9782" i="3"/>
  <c r="E9783" i="3"/>
  <c r="E9784" i="3"/>
  <c r="E9785" i="3"/>
  <c r="E9786" i="3"/>
  <c r="E9787" i="3"/>
  <c r="E9788" i="3"/>
  <c r="E9789" i="3"/>
  <c r="E9790" i="3"/>
  <c r="E9791" i="3"/>
  <c r="E9792" i="3"/>
  <c r="E9793" i="3"/>
  <c r="E9794" i="3"/>
  <c r="E9795" i="3"/>
  <c r="E9796" i="3"/>
  <c r="E9797" i="3"/>
  <c r="E9798" i="3"/>
  <c r="E9799" i="3"/>
  <c r="E9800" i="3"/>
  <c r="E9801" i="3"/>
  <c r="E9802" i="3"/>
  <c r="E9803" i="3"/>
  <c r="E9804" i="3"/>
  <c r="E9805" i="3"/>
  <c r="E9806" i="3"/>
  <c r="E9807" i="3"/>
  <c r="E9808" i="3"/>
  <c r="E9809" i="3"/>
  <c r="E9810" i="3"/>
  <c r="E9811" i="3"/>
  <c r="E9812" i="3"/>
  <c r="E9813" i="3"/>
  <c r="E9814" i="3"/>
  <c r="E9815" i="3"/>
  <c r="E9816" i="3"/>
  <c r="E9817" i="3"/>
  <c r="E9818" i="3"/>
  <c r="E9819" i="3"/>
  <c r="E9820" i="3"/>
  <c r="E9821" i="3"/>
  <c r="E9822" i="3"/>
  <c r="E9823" i="3"/>
  <c r="E9824" i="3"/>
  <c r="E9825" i="3"/>
  <c r="E9826" i="3"/>
  <c r="E9827" i="3"/>
  <c r="E9828" i="3"/>
  <c r="E9829" i="3"/>
  <c r="E9830" i="3"/>
  <c r="E9831" i="3"/>
  <c r="E9832" i="3"/>
  <c r="E9833" i="3"/>
  <c r="E9834" i="3"/>
  <c r="E9835" i="3"/>
  <c r="E9836" i="3"/>
  <c r="E9837" i="3"/>
  <c r="E9838" i="3"/>
  <c r="E9839" i="3"/>
  <c r="E9840" i="3"/>
  <c r="E9841" i="3"/>
  <c r="E9842" i="3"/>
  <c r="E9843" i="3"/>
  <c r="E9844" i="3"/>
  <c r="E9845" i="3"/>
  <c r="E9846" i="3"/>
  <c r="E9847" i="3"/>
  <c r="E9848" i="3"/>
  <c r="E9849" i="3"/>
  <c r="E9850" i="3"/>
  <c r="E9851" i="3"/>
  <c r="E9852" i="3"/>
  <c r="E9853" i="3"/>
  <c r="E9854" i="3"/>
  <c r="E9855" i="3"/>
  <c r="E9856" i="3"/>
  <c r="E9857" i="3"/>
  <c r="E9858" i="3"/>
  <c r="E9859" i="3"/>
  <c r="E9860" i="3"/>
  <c r="E9861" i="3"/>
  <c r="E9862" i="3"/>
  <c r="E9863" i="3"/>
  <c r="E9864" i="3"/>
  <c r="E9865" i="3"/>
  <c r="E9866" i="3"/>
  <c r="E9867" i="3"/>
  <c r="E9868" i="3"/>
  <c r="E9869" i="3"/>
  <c r="E9870" i="3"/>
  <c r="E9871" i="3"/>
  <c r="E9872" i="3"/>
  <c r="E9873" i="3"/>
  <c r="E9874" i="3"/>
  <c r="E9875" i="3"/>
  <c r="E9876" i="3"/>
  <c r="E9877" i="3"/>
  <c r="E9878" i="3"/>
  <c r="E9879" i="3"/>
  <c r="E9880" i="3"/>
  <c r="E9881" i="3"/>
  <c r="E9882" i="3"/>
  <c r="E9883" i="3"/>
  <c r="E9884" i="3"/>
  <c r="E9885" i="3"/>
  <c r="E9886" i="3"/>
  <c r="E9887" i="3"/>
  <c r="E9888" i="3"/>
  <c r="E9889" i="3"/>
  <c r="E9890" i="3"/>
  <c r="E9891" i="3"/>
  <c r="E9892" i="3"/>
  <c r="E9893" i="3"/>
  <c r="E9894" i="3"/>
  <c r="E9895" i="3"/>
  <c r="E9896" i="3"/>
  <c r="E9897" i="3"/>
  <c r="E9898" i="3"/>
  <c r="E9899" i="3"/>
  <c r="E9900" i="3"/>
  <c r="E9901" i="3"/>
  <c r="E9902" i="3"/>
  <c r="E9903" i="3"/>
  <c r="E9904" i="3"/>
  <c r="E9905" i="3"/>
  <c r="E9906" i="3"/>
  <c r="E9907" i="3"/>
  <c r="E9908" i="3"/>
  <c r="E9909" i="3"/>
  <c r="E9910" i="3"/>
  <c r="E9911" i="3"/>
  <c r="E9912" i="3"/>
  <c r="E9913" i="3"/>
  <c r="E9914" i="3"/>
  <c r="E9915" i="3"/>
  <c r="E9916" i="3"/>
  <c r="E9917" i="3"/>
  <c r="E9918" i="3"/>
  <c r="E9919" i="3"/>
  <c r="E9920" i="3"/>
  <c r="E9921" i="3"/>
  <c r="E9922" i="3"/>
  <c r="E9923" i="3"/>
  <c r="E9924" i="3"/>
  <c r="E9925" i="3"/>
  <c r="E9926" i="3"/>
  <c r="E9927" i="3"/>
  <c r="E9928" i="3"/>
  <c r="E9929" i="3"/>
  <c r="E9930" i="3"/>
  <c r="E9931" i="3"/>
  <c r="E9932" i="3"/>
  <c r="E9933" i="3"/>
  <c r="E9934" i="3"/>
  <c r="E9935" i="3"/>
  <c r="E9936" i="3"/>
  <c r="E9937" i="3"/>
  <c r="E9938" i="3"/>
  <c r="E9939" i="3"/>
  <c r="E9940" i="3"/>
  <c r="E9941" i="3"/>
  <c r="E9942" i="3"/>
  <c r="E9943" i="3"/>
  <c r="E9944" i="3"/>
  <c r="E9945" i="3"/>
  <c r="E9946" i="3"/>
  <c r="E9947" i="3"/>
  <c r="E9948" i="3"/>
  <c r="E9949" i="3"/>
  <c r="E9950" i="3"/>
  <c r="E9951" i="3"/>
  <c r="E9952" i="3"/>
  <c r="E9953" i="3"/>
  <c r="E9954" i="3"/>
  <c r="E9955" i="3"/>
  <c r="E9956" i="3"/>
  <c r="E9957" i="3"/>
  <c r="E9958" i="3"/>
  <c r="E9959" i="3"/>
  <c r="E9960" i="3"/>
  <c r="E9961" i="3"/>
  <c r="E9962" i="3"/>
  <c r="E9963" i="3"/>
  <c r="E9964" i="3"/>
  <c r="E9965" i="3"/>
  <c r="E9966" i="3"/>
  <c r="E9967" i="3"/>
  <c r="E9968" i="3"/>
  <c r="E9969" i="3"/>
  <c r="E9970" i="3"/>
  <c r="E9971" i="3"/>
  <c r="E9972" i="3"/>
  <c r="E9973" i="3"/>
  <c r="E9974" i="3"/>
  <c r="E4450" i="3"/>
  <c r="E2806" i="3"/>
  <c r="E2807" i="3"/>
  <c r="E2808" i="3"/>
  <c r="E2809" i="3"/>
  <c r="E2810" i="3"/>
  <c r="E2811" i="3"/>
  <c r="E2812" i="3"/>
  <c r="E2813" i="3"/>
  <c r="E2817" i="3"/>
  <c r="E2818" i="3"/>
  <c r="E2819" i="3"/>
  <c r="E2820" i="3"/>
  <c r="E2821" i="3"/>
  <c r="E2822" i="3"/>
  <c r="E2823" i="3"/>
  <c r="E2824" i="3"/>
  <c r="E2825" i="3"/>
  <c r="E2826" i="3"/>
  <c r="E2827" i="3"/>
  <c r="E2828" i="3"/>
  <c r="E2829" i="3"/>
  <c r="E2830" i="3"/>
  <c r="E2831" i="3"/>
  <c r="E2832" i="3"/>
  <c r="E2833" i="3"/>
  <c r="E2834" i="3"/>
  <c r="E2835" i="3"/>
  <c r="E2836" i="3"/>
  <c r="E2837" i="3"/>
  <c r="E2838" i="3"/>
  <c r="E2839" i="3"/>
  <c r="E2840" i="3"/>
  <c r="E2841" i="3"/>
  <c r="E2842" i="3"/>
  <c r="E2843" i="3"/>
  <c r="E2844" i="3"/>
  <c r="E2845" i="3"/>
  <c r="E2846" i="3"/>
  <c r="E2847" i="3"/>
  <c r="E2848" i="3"/>
  <c r="E2849" i="3"/>
  <c r="E2850" i="3"/>
  <c r="E2851" i="3"/>
  <c r="E2852" i="3"/>
  <c r="E2853" i="3"/>
  <c r="E2854" i="3"/>
  <c r="E2855" i="3"/>
  <c r="E2856" i="3"/>
  <c r="E2857" i="3"/>
  <c r="E2858" i="3"/>
  <c r="E2861" i="3"/>
  <c r="E2863" i="3"/>
  <c r="E2864" i="3"/>
  <c r="E2865" i="3"/>
  <c r="E2866" i="3"/>
  <c r="E2867" i="3"/>
  <c r="E2868" i="3"/>
  <c r="E2869" i="3"/>
  <c r="E2870" i="3"/>
  <c r="E2871" i="3"/>
  <c r="E2872" i="3"/>
  <c r="E2873" i="3"/>
  <c r="E2874" i="3"/>
  <c r="E2875" i="3"/>
  <c r="E2876" i="3"/>
  <c r="E2877" i="3"/>
  <c r="E2878" i="3"/>
  <c r="E2879" i="3"/>
  <c r="E2880" i="3"/>
  <c r="E2881" i="3"/>
  <c r="E2882" i="3"/>
  <c r="E2883" i="3"/>
  <c r="E2884" i="3"/>
  <c r="E2885" i="3"/>
  <c r="E2886" i="3"/>
  <c r="E2887" i="3"/>
  <c r="E2888" i="3"/>
  <c r="E2889" i="3"/>
  <c r="E2890" i="3"/>
  <c r="E2891" i="3"/>
  <c r="E2892" i="3"/>
  <c r="E2893" i="3"/>
  <c r="E2894" i="3"/>
  <c r="E2895" i="3"/>
  <c r="E2896" i="3"/>
  <c r="E2897" i="3"/>
  <c r="E2898" i="3"/>
  <c r="E2899" i="3"/>
  <c r="E2900" i="3"/>
  <c r="E2901" i="3"/>
  <c r="E2902" i="3"/>
  <c r="E2903" i="3"/>
  <c r="E2904" i="3"/>
  <c r="E2905" i="3"/>
  <c r="E2906" i="3"/>
  <c r="E2907" i="3"/>
  <c r="E2908" i="3"/>
  <c r="E2909" i="3"/>
  <c r="E2910" i="3"/>
  <c r="E2911" i="3"/>
  <c r="E2912" i="3"/>
  <c r="E2913" i="3"/>
  <c r="E2914" i="3"/>
  <c r="E2915" i="3"/>
  <c r="E2916" i="3"/>
  <c r="E2917" i="3"/>
  <c r="E2918" i="3"/>
  <c r="E2919" i="3"/>
  <c r="E2920" i="3"/>
  <c r="E2921" i="3"/>
  <c r="E2922" i="3"/>
  <c r="E2923" i="3"/>
  <c r="E2924" i="3"/>
  <c r="E2925" i="3"/>
  <c r="E2926" i="3"/>
  <c r="E2927" i="3"/>
  <c r="E2928" i="3"/>
  <c r="E2929" i="3"/>
  <c r="E2930" i="3"/>
  <c r="E2931" i="3"/>
  <c r="E2932" i="3"/>
  <c r="E2933" i="3"/>
  <c r="E2934" i="3"/>
  <c r="E2935" i="3"/>
  <c r="E2936" i="3"/>
  <c r="E2937" i="3"/>
  <c r="E2938" i="3"/>
  <c r="E2939" i="3"/>
  <c r="E2940" i="3"/>
  <c r="E2941" i="3"/>
  <c r="E2942" i="3"/>
  <c r="E2943" i="3"/>
  <c r="E2944" i="3"/>
  <c r="E2945" i="3"/>
  <c r="E2946" i="3"/>
  <c r="E2947" i="3"/>
  <c r="E2948" i="3"/>
  <c r="E2949" i="3"/>
  <c r="E2950" i="3"/>
  <c r="E2951" i="3"/>
  <c r="E2952" i="3"/>
  <c r="E2953" i="3"/>
  <c r="E2954" i="3"/>
  <c r="E2955" i="3"/>
  <c r="E2956" i="3"/>
  <c r="E2957" i="3"/>
  <c r="E2958" i="3"/>
  <c r="E2959" i="3"/>
  <c r="E2960" i="3"/>
  <c r="E2961" i="3"/>
  <c r="E2962" i="3"/>
  <c r="E2963" i="3"/>
  <c r="E2964" i="3"/>
  <c r="E2965" i="3"/>
  <c r="E2966" i="3"/>
  <c r="E2967" i="3"/>
  <c r="E2968" i="3"/>
  <c r="E2969" i="3"/>
  <c r="E2970" i="3"/>
  <c r="E2971" i="3"/>
  <c r="E2972" i="3"/>
  <c r="E2973" i="3"/>
  <c r="E2974" i="3"/>
  <c r="E2975" i="3"/>
  <c r="E2976" i="3"/>
  <c r="E2977" i="3"/>
  <c r="E2978" i="3"/>
  <c r="E2979" i="3"/>
  <c r="E2980" i="3"/>
  <c r="E2981" i="3"/>
  <c r="E2982" i="3"/>
  <c r="E2983" i="3"/>
  <c r="E2984" i="3"/>
  <c r="E2985" i="3"/>
  <c r="E2986" i="3"/>
  <c r="E2987" i="3"/>
  <c r="E2988" i="3"/>
  <c r="E2989" i="3"/>
  <c r="E2990" i="3"/>
  <c r="E2991" i="3"/>
  <c r="E2992" i="3"/>
  <c r="E2993" i="3"/>
  <c r="E2994" i="3"/>
  <c r="E2995" i="3"/>
  <c r="E2996" i="3"/>
  <c r="E2997" i="3"/>
  <c r="E2998" i="3"/>
  <c r="E2999" i="3"/>
  <c r="E3000" i="3"/>
  <c r="E3001" i="3"/>
  <c r="E3002" i="3"/>
  <c r="E3003" i="3"/>
  <c r="E3004" i="3"/>
  <c r="E3005" i="3"/>
  <c r="E3006" i="3"/>
  <c r="E3007" i="3"/>
  <c r="E3008" i="3"/>
  <c r="E3009" i="3"/>
  <c r="E3010" i="3"/>
  <c r="E3011" i="3"/>
  <c r="E3012" i="3"/>
  <c r="E3013" i="3"/>
  <c r="E3014" i="3"/>
  <c r="E3015" i="3"/>
  <c r="E3016" i="3"/>
  <c r="E3017" i="3"/>
  <c r="E3018" i="3"/>
  <c r="E3019" i="3"/>
  <c r="E3020" i="3"/>
  <c r="E3021" i="3"/>
  <c r="E3022" i="3"/>
  <c r="E3023" i="3"/>
  <c r="E3024" i="3"/>
  <c r="E3025" i="3"/>
  <c r="E3026" i="3"/>
  <c r="E3027" i="3"/>
  <c r="E3028" i="3"/>
  <c r="E3029" i="3"/>
  <c r="E3030" i="3"/>
  <c r="E3031" i="3"/>
  <c r="E3032" i="3"/>
  <c r="E3033" i="3"/>
  <c r="E3034" i="3"/>
  <c r="E3035" i="3"/>
  <c r="E3036" i="3"/>
  <c r="E3037" i="3"/>
  <c r="E3038" i="3"/>
  <c r="E3039" i="3"/>
  <c r="E3040" i="3"/>
  <c r="E3041" i="3"/>
  <c r="E3042" i="3"/>
  <c r="E3043" i="3"/>
  <c r="E3044" i="3"/>
  <c r="E3045" i="3"/>
  <c r="E3046" i="3"/>
  <c r="E3047" i="3"/>
  <c r="E3048" i="3"/>
  <c r="E3049" i="3"/>
  <c r="E3050" i="3"/>
  <c r="E3051" i="3"/>
  <c r="E3052" i="3"/>
  <c r="E3053" i="3"/>
  <c r="E3054" i="3"/>
  <c r="E3055" i="3"/>
  <c r="E3056" i="3"/>
  <c r="E3057" i="3"/>
  <c r="E3058" i="3"/>
  <c r="E3059" i="3"/>
  <c r="E3060" i="3"/>
  <c r="E3061" i="3"/>
  <c r="E3062" i="3"/>
  <c r="E3063" i="3"/>
  <c r="E3064" i="3"/>
  <c r="E3065" i="3"/>
  <c r="E3066" i="3"/>
  <c r="E3067" i="3"/>
  <c r="E3068" i="3"/>
  <c r="E3069" i="3"/>
  <c r="E3070" i="3"/>
  <c r="E3071" i="3"/>
  <c r="E3072" i="3"/>
  <c r="E3073" i="3"/>
  <c r="E3074" i="3"/>
  <c r="E3075" i="3"/>
  <c r="E3076" i="3"/>
  <c r="E3077" i="3"/>
  <c r="E3078" i="3"/>
  <c r="E3079" i="3"/>
  <c r="E3080" i="3"/>
  <c r="E3081" i="3"/>
  <c r="E3082" i="3"/>
  <c r="E3083" i="3"/>
  <c r="E3084" i="3"/>
  <c r="E3085" i="3"/>
  <c r="E3086" i="3"/>
  <c r="E3087" i="3"/>
  <c r="E3088" i="3"/>
  <c r="E3089" i="3"/>
  <c r="E3090" i="3"/>
  <c r="E3091" i="3"/>
  <c r="E3092" i="3"/>
  <c r="E3093" i="3"/>
  <c r="E3094" i="3"/>
  <c r="E3095" i="3"/>
  <c r="E3096" i="3"/>
  <c r="E3097" i="3"/>
  <c r="E3098" i="3"/>
  <c r="E3099" i="3"/>
  <c r="E3100" i="3"/>
  <c r="E3101" i="3"/>
  <c r="E3102" i="3"/>
  <c r="E3103" i="3"/>
  <c r="E3104" i="3"/>
  <c r="E3105" i="3"/>
  <c r="E3106" i="3"/>
  <c r="E3107" i="3"/>
  <c r="E3108" i="3"/>
  <c r="E3109" i="3"/>
  <c r="E3110" i="3"/>
  <c r="E3111" i="3"/>
  <c r="E3112" i="3"/>
  <c r="E3113" i="3"/>
  <c r="E3114" i="3"/>
  <c r="E3115" i="3"/>
  <c r="E3116" i="3"/>
  <c r="E3117" i="3"/>
  <c r="E3118" i="3"/>
  <c r="E3119" i="3"/>
  <c r="E3120" i="3"/>
  <c r="E3121" i="3"/>
  <c r="E3122" i="3"/>
  <c r="E3123" i="3"/>
  <c r="E3124" i="3"/>
  <c r="E3125" i="3"/>
  <c r="E3126" i="3"/>
  <c r="E3127" i="3"/>
  <c r="E3128" i="3"/>
  <c r="E3129" i="3"/>
  <c r="E3130" i="3"/>
  <c r="E3131" i="3"/>
  <c r="E3132" i="3"/>
  <c r="E3133" i="3"/>
  <c r="E3134" i="3"/>
  <c r="E3135" i="3"/>
  <c r="E3136" i="3"/>
  <c r="E3137" i="3"/>
  <c r="E3138" i="3"/>
  <c r="E3139" i="3"/>
  <c r="E3140" i="3"/>
  <c r="E3141" i="3"/>
  <c r="E3142" i="3"/>
  <c r="E3143" i="3"/>
  <c r="E3144" i="3"/>
  <c r="E3145" i="3"/>
  <c r="E3146" i="3"/>
  <c r="E3147" i="3"/>
  <c r="E3148" i="3"/>
  <c r="E3149" i="3"/>
  <c r="E3150" i="3"/>
  <c r="E3151" i="3"/>
  <c r="E3152" i="3"/>
  <c r="E3153" i="3"/>
  <c r="E3154" i="3"/>
  <c r="E3155" i="3"/>
  <c r="E3156" i="3"/>
  <c r="E3157" i="3"/>
  <c r="E3158" i="3"/>
  <c r="E3159" i="3"/>
  <c r="E3160" i="3"/>
  <c r="E3161" i="3"/>
  <c r="E3162" i="3"/>
  <c r="E3163" i="3"/>
  <c r="E3164" i="3"/>
  <c r="E3165" i="3"/>
  <c r="E3166" i="3"/>
  <c r="E3167" i="3"/>
  <c r="E3168" i="3"/>
  <c r="E3169" i="3"/>
  <c r="E3170" i="3"/>
  <c r="E3171" i="3"/>
  <c r="E3172" i="3"/>
  <c r="E3173" i="3"/>
  <c r="E3174" i="3"/>
  <c r="E3175" i="3"/>
  <c r="E3176" i="3"/>
  <c r="E3177" i="3"/>
  <c r="E3178" i="3"/>
  <c r="E3179" i="3"/>
  <c r="E3180" i="3"/>
  <c r="E3181" i="3"/>
  <c r="E3182" i="3"/>
  <c r="E3183" i="3"/>
  <c r="E3184" i="3"/>
  <c r="E3185" i="3"/>
  <c r="E3186" i="3"/>
  <c r="E3187" i="3"/>
  <c r="E3188" i="3"/>
  <c r="E3189" i="3"/>
  <c r="E3190" i="3"/>
  <c r="E3191" i="3"/>
  <c r="E3192" i="3"/>
  <c r="E3193" i="3"/>
  <c r="E3194" i="3"/>
  <c r="E3195" i="3"/>
  <c r="E3196" i="3"/>
  <c r="E3197" i="3"/>
  <c r="E3198" i="3"/>
  <c r="E3199" i="3"/>
  <c r="E3200" i="3"/>
  <c r="E3201" i="3"/>
  <c r="E3202" i="3"/>
  <c r="E3203" i="3"/>
  <c r="E3204" i="3"/>
  <c r="E3205" i="3"/>
  <c r="E3206" i="3"/>
  <c r="E3207" i="3"/>
  <c r="E3208" i="3"/>
  <c r="E3209" i="3"/>
  <c r="E3210" i="3"/>
  <c r="E3211" i="3"/>
  <c r="E3212" i="3"/>
  <c r="E3213" i="3"/>
  <c r="E3214" i="3"/>
  <c r="E3215" i="3"/>
  <c r="E3216" i="3"/>
  <c r="E3217" i="3"/>
  <c r="E3218" i="3"/>
  <c r="E3219" i="3"/>
  <c r="E3220" i="3"/>
  <c r="E3221" i="3"/>
  <c r="E3222" i="3"/>
  <c r="E3223" i="3"/>
  <c r="E3224" i="3"/>
  <c r="E3225" i="3"/>
  <c r="E3226" i="3"/>
  <c r="E3227" i="3"/>
  <c r="E3228" i="3"/>
  <c r="E3229" i="3"/>
  <c r="E3230" i="3"/>
  <c r="E3231" i="3"/>
  <c r="E3232" i="3"/>
  <c r="E3233" i="3"/>
  <c r="E3234" i="3"/>
  <c r="E3235" i="3"/>
  <c r="E3236" i="3"/>
  <c r="E3237" i="3"/>
  <c r="E3238" i="3"/>
  <c r="E3239" i="3"/>
  <c r="E3240" i="3"/>
  <c r="E3241" i="3"/>
  <c r="E3242" i="3"/>
  <c r="E3243" i="3"/>
  <c r="E3244" i="3"/>
  <c r="E3245" i="3"/>
  <c r="E3246" i="3"/>
  <c r="E3247" i="3"/>
  <c r="E3248" i="3"/>
  <c r="E3249" i="3"/>
  <c r="E3250" i="3"/>
  <c r="E3251" i="3"/>
  <c r="E3252" i="3"/>
  <c r="E3253" i="3"/>
  <c r="E3254" i="3"/>
  <c r="E3255" i="3"/>
  <c r="E3256" i="3"/>
  <c r="E3257" i="3"/>
  <c r="E3258" i="3"/>
  <c r="E3259" i="3"/>
  <c r="E3260" i="3"/>
  <c r="E3261" i="3"/>
  <c r="E3262" i="3"/>
  <c r="E3263" i="3"/>
  <c r="E3264" i="3"/>
  <c r="E3265" i="3"/>
  <c r="E3266" i="3"/>
  <c r="E3267" i="3"/>
  <c r="E3268" i="3"/>
  <c r="E3269" i="3"/>
  <c r="E3270" i="3"/>
  <c r="E3271" i="3"/>
  <c r="E3272" i="3"/>
  <c r="E3273" i="3"/>
  <c r="E3274" i="3"/>
  <c r="E3275" i="3"/>
  <c r="E3276" i="3"/>
  <c r="E3277" i="3"/>
  <c r="E3278" i="3"/>
  <c r="E3279" i="3"/>
  <c r="E3280" i="3"/>
  <c r="E3281" i="3"/>
  <c r="E3282" i="3"/>
  <c r="E3283" i="3"/>
  <c r="E3284" i="3"/>
  <c r="E3285" i="3"/>
  <c r="E3286" i="3"/>
  <c r="E3287" i="3"/>
  <c r="E3288" i="3"/>
  <c r="E3289" i="3"/>
  <c r="E3290" i="3"/>
  <c r="E3291" i="3"/>
  <c r="E3292" i="3"/>
  <c r="E3293" i="3"/>
  <c r="E3294" i="3"/>
  <c r="E3295" i="3"/>
  <c r="E3296" i="3"/>
  <c r="E3297" i="3"/>
  <c r="E3298" i="3"/>
  <c r="E3299" i="3"/>
  <c r="E3300" i="3"/>
  <c r="E3301" i="3"/>
  <c r="E3302" i="3"/>
  <c r="E3303" i="3"/>
  <c r="E3304" i="3"/>
  <c r="E3305" i="3"/>
  <c r="E3306" i="3"/>
  <c r="E3307" i="3"/>
  <c r="E3308" i="3"/>
  <c r="E3309" i="3"/>
  <c r="E3310" i="3"/>
  <c r="E3311" i="3"/>
  <c r="E3312" i="3"/>
  <c r="E3313" i="3"/>
  <c r="E3314" i="3"/>
  <c r="E3315" i="3"/>
  <c r="E3316" i="3"/>
  <c r="E3317" i="3"/>
  <c r="E3318" i="3"/>
  <c r="E3319" i="3"/>
  <c r="E3320" i="3"/>
  <c r="E3321" i="3"/>
  <c r="E3322" i="3"/>
  <c r="E3323" i="3"/>
  <c r="E3324" i="3"/>
  <c r="E3325" i="3"/>
  <c r="E3326" i="3"/>
  <c r="E3327" i="3"/>
  <c r="E3328" i="3"/>
  <c r="E3329" i="3"/>
  <c r="E3330" i="3"/>
  <c r="E3331" i="3"/>
  <c r="E3332" i="3"/>
  <c r="E3333" i="3"/>
  <c r="E3334" i="3"/>
  <c r="E3335" i="3"/>
  <c r="E3336" i="3"/>
  <c r="E3337" i="3"/>
  <c r="E3338" i="3"/>
  <c r="E3339" i="3"/>
  <c r="E3340" i="3"/>
  <c r="E3341" i="3"/>
  <c r="E3342" i="3"/>
  <c r="E3343" i="3"/>
  <c r="E3344" i="3"/>
  <c r="E3345" i="3"/>
  <c r="E3346" i="3"/>
  <c r="E3347" i="3"/>
  <c r="E3348" i="3"/>
  <c r="E3349" i="3"/>
  <c r="E3350" i="3"/>
  <c r="E3351" i="3"/>
  <c r="E3352" i="3"/>
  <c r="E3353" i="3"/>
  <c r="E3354" i="3"/>
  <c r="E3355" i="3"/>
  <c r="E3356" i="3"/>
  <c r="E3357" i="3"/>
  <c r="E3358" i="3"/>
  <c r="E3359" i="3"/>
  <c r="E3360" i="3"/>
  <c r="E3361" i="3"/>
  <c r="E3362" i="3"/>
  <c r="E3363" i="3"/>
  <c r="E3364" i="3"/>
  <c r="E3365" i="3"/>
  <c r="E3366" i="3"/>
  <c r="E3367" i="3"/>
  <c r="E3368" i="3"/>
  <c r="E3369" i="3"/>
  <c r="E3370" i="3"/>
  <c r="E3371" i="3"/>
  <c r="E3372" i="3"/>
  <c r="E3373" i="3"/>
  <c r="E3374" i="3"/>
  <c r="E3375" i="3"/>
  <c r="E3376" i="3"/>
  <c r="E3377" i="3"/>
  <c r="E3378" i="3"/>
  <c r="E3379" i="3"/>
  <c r="E3380" i="3"/>
  <c r="E3381" i="3"/>
  <c r="E3382" i="3"/>
  <c r="E3383" i="3"/>
  <c r="E3384" i="3"/>
  <c r="E3385" i="3"/>
  <c r="E3386" i="3"/>
  <c r="E3387" i="3"/>
  <c r="E3388" i="3"/>
  <c r="E3389" i="3"/>
  <c r="E3390" i="3"/>
  <c r="E3391" i="3"/>
  <c r="E3392" i="3"/>
  <c r="E3393" i="3"/>
  <c r="E3394" i="3"/>
  <c r="E3395" i="3"/>
  <c r="E3396" i="3"/>
  <c r="E3397" i="3"/>
  <c r="E3398" i="3"/>
  <c r="E3399" i="3"/>
  <c r="E3400" i="3"/>
  <c r="E3401" i="3"/>
  <c r="E3402" i="3"/>
  <c r="E3403" i="3"/>
  <c r="E3404" i="3"/>
  <c r="E3405" i="3"/>
  <c r="E3406" i="3"/>
  <c r="E3407" i="3"/>
  <c r="E3408" i="3"/>
  <c r="E3409" i="3"/>
  <c r="E3410" i="3"/>
  <c r="E3411" i="3"/>
  <c r="E3412" i="3"/>
  <c r="E3413" i="3"/>
  <c r="E3414" i="3"/>
  <c r="E3415" i="3"/>
  <c r="E3416" i="3"/>
  <c r="E3417" i="3"/>
  <c r="E3418" i="3"/>
  <c r="E3419" i="3"/>
  <c r="E3420" i="3"/>
  <c r="E3421" i="3"/>
  <c r="E3422" i="3"/>
  <c r="E3423" i="3"/>
  <c r="E3424" i="3"/>
  <c r="E3425" i="3"/>
  <c r="E3426" i="3"/>
  <c r="E3427" i="3"/>
  <c r="E3428" i="3"/>
  <c r="E3429" i="3"/>
  <c r="E3430" i="3"/>
  <c r="E3431" i="3"/>
  <c r="E3432" i="3"/>
  <c r="E3433" i="3"/>
  <c r="E3434" i="3"/>
  <c r="E3435" i="3"/>
  <c r="E3436" i="3"/>
  <c r="E3437" i="3"/>
  <c r="E3438" i="3"/>
  <c r="E3439" i="3"/>
  <c r="E3440" i="3"/>
  <c r="E3441" i="3"/>
  <c r="E3442" i="3"/>
  <c r="E3443" i="3"/>
  <c r="E3444" i="3"/>
  <c r="E3445" i="3"/>
  <c r="E3446" i="3"/>
  <c r="E3447" i="3"/>
  <c r="E3448" i="3"/>
  <c r="E3449" i="3"/>
  <c r="E3450" i="3"/>
  <c r="E3451" i="3"/>
  <c r="E3452" i="3"/>
  <c r="E3453" i="3"/>
  <c r="E3454" i="3"/>
  <c r="E3455" i="3"/>
  <c r="E3456" i="3"/>
  <c r="E3457" i="3"/>
  <c r="E3458" i="3"/>
  <c r="E3459" i="3"/>
  <c r="E3460" i="3"/>
  <c r="E3461" i="3"/>
  <c r="E3462" i="3"/>
  <c r="E3463" i="3"/>
  <c r="E3464" i="3"/>
  <c r="E3465" i="3"/>
  <c r="E3466" i="3"/>
  <c r="E3467" i="3"/>
  <c r="E3468" i="3"/>
  <c r="E3469" i="3"/>
  <c r="E3470" i="3"/>
  <c r="E3471" i="3"/>
  <c r="E3472" i="3"/>
  <c r="E3473" i="3"/>
  <c r="E3474" i="3"/>
  <c r="E3475" i="3"/>
  <c r="E3476" i="3"/>
  <c r="E3477" i="3"/>
  <c r="E3478" i="3"/>
  <c r="E3479" i="3"/>
  <c r="E3480" i="3"/>
  <c r="E3481" i="3"/>
  <c r="E3482" i="3"/>
  <c r="E3483" i="3"/>
  <c r="E3484" i="3"/>
  <c r="E3485" i="3"/>
  <c r="E3486" i="3"/>
  <c r="E3487" i="3"/>
  <c r="E3488" i="3"/>
  <c r="E3489" i="3"/>
  <c r="E3490" i="3"/>
  <c r="E3491" i="3"/>
  <c r="E3492" i="3"/>
  <c r="E3493" i="3"/>
  <c r="E3494" i="3"/>
  <c r="E3495" i="3"/>
  <c r="E3496" i="3"/>
  <c r="E3497" i="3"/>
  <c r="E3498" i="3"/>
  <c r="E3499" i="3"/>
  <c r="E3500" i="3"/>
  <c r="E3501" i="3"/>
  <c r="E3502" i="3"/>
  <c r="E3503" i="3"/>
  <c r="E3504" i="3"/>
  <c r="E3505" i="3"/>
  <c r="E3506" i="3"/>
  <c r="E3507" i="3"/>
  <c r="E3508" i="3"/>
  <c r="E3509" i="3"/>
  <c r="E3510" i="3"/>
  <c r="E3511" i="3"/>
  <c r="E3512" i="3"/>
  <c r="E3513" i="3"/>
  <c r="E3514" i="3"/>
  <c r="E3515" i="3"/>
  <c r="E3516" i="3"/>
  <c r="E3517" i="3"/>
  <c r="E3518" i="3"/>
  <c r="E3519" i="3"/>
  <c r="E3520" i="3"/>
  <c r="E3521" i="3"/>
  <c r="E3522" i="3"/>
  <c r="E3523" i="3"/>
  <c r="E3524" i="3"/>
  <c r="E3525" i="3"/>
  <c r="E3526" i="3"/>
  <c r="E3527" i="3"/>
  <c r="E3528" i="3"/>
  <c r="E3529" i="3"/>
  <c r="E3530" i="3"/>
  <c r="E3531" i="3"/>
  <c r="E3532" i="3"/>
  <c r="E3533" i="3"/>
  <c r="E3534" i="3"/>
  <c r="E3535" i="3"/>
  <c r="E3536" i="3"/>
  <c r="E3537" i="3"/>
  <c r="E3538" i="3"/>
  <c r="E3539" i="3"/>
  <c r="E3540" i="3"/>
  <c r="E3541" i="3"/>
  <c r="E3542" i="3"/>
  <c r="E3543" i="3"/>
  <c r="E3544" i="3"/>
  <c r="E3545" i="3"/>
  <c r="E3546" i="3"/>
  <c r="E3547" i="3"/>
  <c r="E3548" i="3"/>
  <c r="E3549" i="3"/>
  <c r="E3550" i="3"/>
  <c r="E3551" i="3"/>
  <c r="E3552" i="3"/>
  <c r="E3553" i="3"/>
  <c r="E3554" i="3"/>
  <c r="E3555" i="3"/>
  <c r="E3556" i="3"/>
  <c r="E3557" i="3"/>
  <c r="E3558" i="3"/>
  <c r="E3559" i="3"/>
  <c r="E3560" i="3"/>
  <c r="E3561" i="3"/>
  <c r="E3562" i="3"/>
  <c r="E3563" i="3"/>
  <c r="E3564" i="3"/>
  <c r="E3565" i="3"/>
  <c r="E3566" i="3"/>
  <c r="E3567" i="3"/>
  <c r="E3568" i="3"/>
  <c r="E3569" i="3"/>
  <c r="E3570" i="3"/>
  <c r="E3571" i="3"/>
  <c r="E3572" i="3"/>
  <c r="E3573" i="3"/>
  <c r="E3574" i="3"/>
  <c r="E3575" i="3"/>
  <c r="E3576" i="3"/>
  <c r="E3577" i="3"/>
  <c r="E3578" i="3"/>
  <c r="E3579" i="3"/>
  <c r="E3580" i="3"/>
  <c r="E3581" i="3"/>
  <c r="E3582" i="3"/>
  <c r="E3583" i="3"/>
  <c r="E3584" i="3"/>
  <c r="E3585" i="3"/>
  <c r="E3586" i="3"/>
  <c r="E3587" i="3"/>
  <c r="E3588" i="3"/>
  <c r="E3589" i="3"/>
  <c r="E3590" i="3"/>
  <c r="E3591" i="3"/>
  <c r="E3592" i="3"/>
  <c r="E3593" i="3"/>
  <c r="E3594" i="3"/>
  <c r="E3595" i="3"/>
  <c r="E3596" i="3"/>
  <c r="E3597" i="3"/>
  <c r="E3598" i="3"/>
  <c r="E3599" i="3"/>
  <c r="E3600" i="3"/>
  <c r="E3601" i="3"/>
  <c r="E3602" i="3"/>
  <c r="E3603" i="3"/>
  <c r="E3604" i="3"/>
  <c r="E3605" i="3"/>
  <c r="E3606" i="3"/>
  <c r="E3607" i="3"/>
  <c r="E3608" i="3"/>
  <c r="E3609" i="3"/>
  <c r="E3610" i="3"/>
  <c r="E3611" i="3"/>
  <c r="E3612" i="3"/>
  <c r="E3613" i="3"/>
  <c r="E3614" i="3"/>
  <c r="E3615" i="3"/>
  <c r="E3616" i="3"/>
  <c r="E3617" i="3"/>
  <c r="E3618" i="3"/>
  <c r="E3619" i="3"/>
  <c r="E3620" i="3"/>
  <c r="E3621" i="3"/>
  <c r="E3622" i="3"/>
  <c r="E3623" i="3"/>
  <c r="E3624" i="3"/>
  <c r="E3625" i="3"/>
  <c r="E3626" i="3"/>
  <c r="E3627" i="3"/>
  <c r="E3628" i="3"/>
  <c r="E3629" i="3"/>
  <c r="E3630" i="3"/>
  <c r="E3631" i="3"/>
  <c r="E3632" i="3"/>
  <c r="E3633" i="3"/>
  <c r="E3634" i="3"/>
  <c r="E3635" i="3"/>
  <c r="E3636" i="3"/>
  <c r="E3637" i="3"/>
  <c r="E3638" i="3"/>
  <c r="E3639" i="3"/>
  <c r="E3640" i="3"/>
  <c r="E3641" i="3"/>
  <c r="E3642" i="3"/>
  <c r="E3643" i="3"/>
  <c r="E3644" i="3"/>
  <c r="E3645" i="3"/>
  <c r="E3646" i="3"/>
  <c r="E3647" i="3"/>
  <c r="E3648" i="3"/>
  <c r="E3649" i="3"/>
  <c r="E3650" i="3"/>
  <c r="E3651" i="3"/>
  <c r="E3652" i="3"/>
  <c r="E3653" i="3"/>
  <c r="E3654" i="3"/>
  <c r="E3655" i="3"/>
  <c r="E3656" i="3"/>
  <c r="E3657" i="3"/>
  <c r="E3658" i="3"/>
  <c r="E3659" i="3"/>
  <c r="E3660" i="3"/>
  <c r="E3661" i="3"/>
  <c r="E3662" i="3"/>
  <c r="E3663" i="3"/>
  <c r="E3664" i="3"/>
  <c r="E3665" i="3"/>
  <c r="E3666" i="3"/>
  <c r="E3667" i="3"/>
  <c r="E3668" i="3"/>
  <c r="E3669" i="3"/>
  <c r="E3670" i="3"/>
  <c r="E3671" i="3"/>
  <c r="E3672" i="3"/>
  <c r="E3673" i="3"/>
  <c r="E3674" i="3"/>
  <c r="E3675" i="3"/>
  <c r="E3676" i="3"/>
  <c r="E3677" i="3"/>
  <c r="E3678" i="3"/>
  <c r="E3679" i="3"/>
  <c r="E3680" i="3"/>
  <c r="E3681" i="3"/>
  <c r="E3682" i="3"/>
  <c r="E3683" i="3"/>
  <c r="E3684" i="3"/>
  <c r="E3685" i="3"/>
  <c r="E3686" i="3"/>
  <c r="E3687" i="3"/>
  <c r="E3688" i="3"/>
  <c r="E3689" i="3"/>
  <c r="E3690" i="3"/>
  <c r="E3691" i="3"/>
  <c r="E3692" i="3"/>
  <c r="E3693" i="3"/>
  <c r="E3694" i="3"/>
  <c r="E3695" i="3"/>
  <c r="E3696" i="3"/>
  <c r="E3697" i="3"/>
  <c r="E3698" i="3"/>
  <c r="E3699" i="3"/>
  <c r="E3700" i="3"/>
  <c r="E3701" i="3"/>
  <c r="E3702" i="3"/>
  <c r="E3703" i="3"/>
  <c r="E3704" i="3"/>
  <c r="E3705" i="3"/>
  <c r="E3706" i="3"/>
  <c r="E3707" i="3"/>
  <c r="E3708" i="3"/>
  <c r="E3709" i="3"/>
  <c r="E3710" i="3"/>
  <c r="E3711" i="3"/>
  <c r="E3712" i="3"/>
  <c r="E3713" i="3"/>
  <c r="E3714" i="3"/>
  <c r="E3715" i="3"/>
  <c r="E3716" i="3"/>
  <c r="E3717" i="3"/>
  <c r="E3718" i="3"/>
  <c r="E3719" i="3"/>
  <c r="E3720" i="3"/>
  <c r="E3721" i="3"/>
  <c r="E3722" i="3"/>
  <c r="E3723" i="3"/>
  <c r="E3724" i="3"/>
  <c r="E3725" i="3"/>
  <c r="E3726" i="3"/>
  <c r="E3727" i="3"/>
  <c r="E3728" i="3"/>
  <c r="E3729" i="3"/>
  <c r="E3730" i="3"/>
  <c r="E3731" i="3"/>
  <c r="E3732" i="3"/>
  <c r="E3733" i="3"/>
  <c r="E3734" i="3"/>
  <c r="E3735" i="3"/>
  <c r="E3736" i="3"/>
  <c r="E3737" i="3"/>
  <c r="E3738" i="3"/>
  <c r="E3739" i="3"/>
  <c r="E3740" i="3"/>
  <c r="E3741" i="3"/>
  <c r="E3742" i="3"/>
  <c r="E3743" i="3"/>
  <c r="E3744" i="3"/>
  <c r="E3745" i="3"/>
  <c r="E3746" i="3"/>
  <c r="E3747" i="3"/>
  <c r="E3748" i="3"/>
  <c r="E3749" i="3"/>
  <c r="E3750" i="3"/>
  <c r="E3751" i="3"/>
  <c r="E3752" i="3"/>
  <c r="E3753" i="3"/>
  <c r="E3754" i="3"/>
  <c r="E3755" i="3"/>
  <c r="E3756" i="3"/>
  <c r="E3757" i="3"/>
  <c r="E3758" i="3"/>
  <c r="E3759" i="3"/>
  <c r="E3760" i="3"/>
  <c r="E3761" i="3"/>
  <c r="E3762" i="3"/>
  <c r="E3763" i="3"/>
  <c r="E3764" i="3"/>
  <c r="E3765" i="3"/>
  <c r="E3766" i="3"/>
  <c r="E3767" i="3"/>
  <c r="E3768" i="3"/>
  <c r="E3769" i="3"/>
  <c r="E3770" i="3"/>
  <c r="E3771" i="3"/>
  <c r="E3772" i="3"/>
  <c r="E3773" i="3"/>
  <c r="E3774" i="3"/>
  <c r="E3775" i="3"/>
  <c r="E3776" i="3"/>
  <c r="E3777" i="3"/>
  <c r="E3778" i="3"/>
  <c r="E3779" i="3"/>
  <c r="E3780" i="3"/>
  <c r="E3781" i="3"/>
  <c r="E3782" i="3"/>
  <c r="E3783" i="3"/>
  <c r="E3784" i="3"/>
  <c r="E3785" i="3"/>
  <c r="E3786" i="3"/>
  <c r="E3787" i="3"/>
  <c r="E3788" i="3"/>
  <c r="E3789" i="3"/>
  <c r="E3790" i="3"/>
  <c r="E3791" i="3"/>
  <c r="E3792" i="3"/>
  <c r="E3793" i="3"/>
  <c r="E3794" i="3"/>
  <c r="E3795" i="3"/>
  <c r="E3796" i="3"/>
  <c r="E3797" i="3"/>
  <c r="E3798" i="3"/>
  <c r="E3799" i="3"/>
  <c r="E3800" i="3"/>
  <c r="E3801" i="3"/>
  <c r="E3802" i="3"/>
  <c r="E3803" i="3"/>
  <c r="E3804" i="3"/>
  <c r="E3805" i="3"/>
  <c r="E3806" i="3"/>
  <c r="E3807" i="3"/>
  <c r="E3808" i="3"/>
  <c r="E3809" i="3"/>
  <c r="E3810" i="3"/>
  <c r="E3811" i="3"/>
  <c r="E3812" i="3"/>
  <c r="E3813" i="3"/>
  <c r="E3814" i="3"/>
  <c r="E3815" i="3"/>
  <c r="E3816" i="3"/>
  <c r="E3817" i="3"/>
  <c r="E3818" i="3"/>
  <c r="E3819" i="3"/>
  <c r="E3820" i="3"/>
  <c r="E3821" i="3"/>
  <c r="E3822" i="3"/>
  <c r="E3823" i="3"/>
  <c r="E3824" i="3"/>
  <c r="E3825" i="3"/>
  <c r="E3826" i="3"/>
  <c r="E3827" i="3"/>
  <c r="E3828" i="3"/>
  <c r="E3829" i="3"/>
  <c r="E3830" i="3"/>
  <c r="E3831" i="3"/>
  <c r="E3832" i="3"/>
  <c r="E3833" i="3"/>
  <c r="E3834" i="3"/>
  <c r="E3835" i="3"/>
  <c r="E3836" i="3"/>
  <c r="E3837" i="3"/>
  <c r="E3838" i="3"/>
  <c r="E3839" i="3"/>
  <c r="E3840" i="3"/>
  <c r="E3841" i="3"/>
  <c r="E3842" i="3"/>
  <c r="E3843" i="3"/>
  <c r="E3844" i="3"/>
  <c r="E3845" i="3"/>
  <c r="E3846" i="3"/>
  <c r="E3847" i="3"/>
  <c r="E3848" i="3"/>
  <c r="E3849" i="3"/>
  <c r="E3850" i="3"/>
  <c r="E3851" i="3"/>
  <c r="E3852" i="3"/>
  <c r="E3853" i="3"/>
  <c r="E3854" i="3"/>
  <c r="E3855" i="3"/>
  <c r="E3856" i="3"/>
  <c r="E3857" i="3"/>
  <c r="E3858" i="3"/>
  <c r="E3859" i="3"/>
  <c r="E3860" i="3"/>
  <c r="E3861" i="3"/>
  <c r="E3862" i="3"/>
  <c r="E3863" i="3"/>
  <c r="E3864" i="3"/>
  <c r="E3865" i="3"/>
  <c r="E3866" i="3"/>
  <c r="E3867" i="3"/>
  <c r="E3868" i="3"/>
  <c r="E3869" i="3"/>
  <c r="E3870" i="3"/>
  <c r="E3871" i="3"/>
  <c r="E3872" i="3"/>
  <c r="E3873" i="3"/>
  <c r="E3874" i="3"/>
  <c r="E3875" i="3"/>
  <c r="E3876" i="3"/>
  <c r="E3877" i="3"/>
  <c r="E3878" i="3"/>
  <c r="E3879" i="3"/>
  <c r="E3880" i="3"/>
  <c r="E3881" i="3"/>
  <c r="E3882" i="3"/>
  <c r="E3883" i="3"/>
  <c r="E3884" i="3"/>
  <c r="E3885" i="3"/>
  <c r="E3886" i="3"/>
  <c r="E3887" i="3"/>
  <c r="E3888" i="3"/>
  <c r="E3889" i="3"/>
  <c r="E3890" i="3"/>
  <c r="E3891" i="3"/>
  <c r="E3892" i="3"/>
  <c r="E3893" i="3"/>
  <c r="E3894" i="3"/>
  <c r="E3895" i="3"/>
  <c r="E3896" i="3"/>
  <c r="E3897" i="3"/>
  <c r="E3898" i="3"/>
  <c r="E3899" i="3"/>
  <c r="E3900" i="3"/>
  <c r="E3901" i="3"/>
  <c r="E3902" i="3"/>
  <c r="E3903" i="3"/>
  <c r="E3904" i="3"/>
  <c r="E3905" i="3"/>
  <c r="E3906" i="3"/>
  <c r="E3907" i="3"/>
  <c r="E3908" i="3"/>
  <c r="E3909" i="3"/>
  <c r="E3910" i="3"/>
  <c r="E3911" i="3"/>
  <c r="E3912" i="3"/>
  <c r="E3913" i="3"/>
  <c r="E3914" i="3"/>
  <c r="E3915" i="3"/>
  <c r="E3916" i="3"/>
  <c r="E3917" i="3"/>
  <c r="E3918" i="3"/>
  <c r="E3919" i="3"/>
  <c r="E3920" i="3"/>
  <c r="E3921" i="3"/>
  <c r="E3922" i="3"/>
  <c r="E3923" i="3"/>
  <c r="E3924" i="3"/>
  <c r="E3925" i="3"/>
  <c r="E3926" i="3"/>
  <c r="E3927" i="3"/>
  <c r="E3928" i="3"/>
  <c r="E3929" i="3"/>
  <c r="E3930" i="3"/>
  <c r="E3931" i="3"/>
  <c r="E3932" i="3"/>
  <c r="E3933" i="3"/>
  <c r="E3934" i="3"/>
  <c r="E3935" i="3"/>
  <c r="E3936" i="3"/>
  <c r="E3937" i="3"/>
  <c r="E3938" i="3"/>
  <c r="E3939" i="3"/>
  <c r="E3940" i="3"/>
  <c r="E3941" i="3"/>
  <c r="E3942" i="3"/>
  <c r="E3943" i="3"/>
  <c r="E3944" i="3"/>
  <c r="E3945" i="3"/>
  <c r="E3946" i="3"/>
  <c r="E3947" i="3"/>
  <c r="E3948" i="3"/>
  <c r="E3949" i="3"/>
  <c r="E3950" i="3"/>
  <c r="E3951" i="3"/>
  <c r="E3952" i="3"/>
  <c r="E3953" i="3"/>
  <c r="E3954" i="3"/>
  <c r="E3955" i="3"/>
  <c r="E3956" i="3"/>
  <c r="E3957" i="3"/>
  <c r="E3958" i="3"/>
  <c r="E3959" i="3"/>
  <c r="E3960" i="3"/>
  <c r="E3961" i="3"/>
  <c r="E3962" i="3"/>
  <c r="E3963" i="3"/>
  <c r="E3964" i="3"/>
  <c r="E3965" i="3"/>
  <c r="E3966" i="3"/>
  <c r="E3967" i="3"/>
  <c r="E3968" i="3"/>
  <c r="E3969" i="3"/>
  <c r="E3970" i="3"/>
  <c r="E3971" i="3"/>
  <c r="E3972" i="3"/>
  <c r="E3973" i="3"/>
  <c r="E3974" i="3"/>
  <c r="E3975" i="3"/>
  <c r="E3976" i="3"/>
  <c r="E3977" i="3"/>
  <c r="E3978" i="3"/>
  <c r="E3979" i="3"/>
  <c r="E3980" i="3"/>
  <c r="E3981" i="3"/>
  <c r="E3982" i="3"/>
  <c r="E3983" i="3"/>
  <c r="E3984" i="3"/>
  <c r="E3985" i="3"/>
  <c r="E3986" i="3"/>
  <c r="E3987" i="3"/>
  <c r="E3988" i="3"/>
  <c r="E3989" i="3"/>
  <c r="E3990" i="3"/>
  <c r="E3991" i="3"/>
  <c r="E3992" i="3"/>
  <c r="E3993" i="3"/>
  <c r="E3994" i="3"/>
  <c r="E3995" i="3"/>
  <c r="E3996" i="3"/>
  <c r="E3997" i="3"/>
  <c r="E3998" i="3"/>
  <c r="E3999" i="3"/>
  <c r="E4000" i="3"/>
  <c r="E4001" i="3"/>
  <c r="E4002" i="3"/>
  <c r="E4003" i="3"/>
  <c r="E4004" i="3"/>
  <c r="E4005" i="3"/>
  <c r="E4006" i="3"/>
  <c r="E4007" i="3"/>
  <c r="E4008" i="3"/>
  <c r="E4009" i="3"/>
  <c r="E4010" i="3"/>
  <c r="E4011" i="3"/>
  <c r="E4012" i="3"/>
  <c r="E4013" i="3"/>
  <c r="E4014" i="3"/>
  <c r="E4015" i="3"/>
  <c r="E4016" i="3"/>
  <c r="E4017" i="3"/>
  <c r="E4018" i="3"/>
  <c r="E4019" i="3"/>
  <c r="E4020" i="3"/>
  <c r="E4021" i="3"/>
  <c r="E4022" i="3"/>
  <c r="E4023" i="3"/>
  <c r="E4024" i="3"/>
  <c r="E4025" i="3"/>
  <c r="E4026" i="3"/>
  <c r="E4027" i="3"/>
  <c r="E4028" i="3"/>
  <c r="E4029" i="3"/>
  <c r="E4030" i="3"/>
  <c r="E4031" i="3"/>
  <c r="E4032" i="3"/>
  <c r="E4033" i="3"/>
  <c r="E4034" i="3"/>
  <c r="E4035" i="3"/>
  <c r="E4036" i="3"/>
  <c r="E4037" i="3"/>
  <c r="E4038" i="3"/>
  <c r="E4039" i="3"/>
  <c r="E4040" i="3"/>
  <c r="E4041" i="3"/>
  <c r="E4042" i="3"/>
  <c r="E4043" i="3"/>
  <c r="E4044" i="3"/>
  <c r="E4045" i="3"/>
  <c r="E4046" i="3"/>
  <c r="E4047" i="3"/>
  <c r="E4048" i="3"/>
  <c r="E4049" i="3"/>
  <c r="E4050" i="3"/>
  <c r="E4051" i="3"/>
  <c r="E4052" i="3"/>
  <c r="E4053" i="3"/>
  <c r="E4054" i="3"/>
  <c r="E4055" i="3"/>
  <c r="E4056" i="3"/>
  <c r="E4057" i="3"/>
  <c r="E4058" i="3"/>
  <c r="E4059" i="3"/>
  <c r="E4060" i="3"/>
  <c r="E4061" i="3"/>
  <c r="E4062" i="3"/>
  <c r="E4063" i="3"/>
  <c r="E4064" i="3"/>
  <c r="E4065" i="3"/>
  <c r="E4066" i="3"/>
  <c r="E4067" i="3"/>
  <c r="E4068" i="3"/>
  <c r="E4069" i="3"/>
  <c r="E4070" i="3"/>
  <c r="E4071" i="3"/>
  <c r="E4072" i="3"/>
  <c r="E4073" i="3"/>
  <c r="E4074" i="3"/>
  <c r="E4075" i="3"/>
  <c r="E4076" i="3"/>
  <c r="E4077" i="3"/>
  <c r="E4078" i="3"/>
  <c r="E4079" i="3"/>
  <c r="E4080" i="3"/>
  <c r="E4081" i="3"/>
  <c r="E4082" i="3"/>
  <c r="E4083" i="3"/>
  <c r="E4084" i="3"/>
  <c r="E4085" i="3"/>
  <c r="E4086" i="3"/>
  <c r="E4087" i="3"/>
  <c r="E4088" i="3"/>
  <c r="E4089" i="3"/>
  <c r="E4090" i="3"/>
  <c r="E4091" i="3"/>
  <c r="E4092" i="3"/>
  <c r="E4093" i="3"/>
  <c r="E4094" i="3"/>
  <c r="E4095" i="3"/>
  <c r="E4096" i="3"/>
  <c r="E4097" i="3"/>
  <c r="E4098" i="3"/>
  <c r="E4099" i="3"/>
  <c r="E4100" i="3"/>
  <c r="E4101" i="3"/>
  <c r="E4102" i="3"/>
  <c r="E4103" i="3"/>
  <c r="E4104" i="3"/>
  <c r="E4105" i="3"/>
  <c r="E4106" i="3"/>
  <c r="E4107" i="3"/>
  <c r="E4108" i="3"/>
  <c r="E4109" i="3"/>
  <c r="E4110" i="3"/>
  <c r="E4111" i="3"/>
  <c r="E4112" i="3"/>
  <c r="E4113" i="3"/>
  <c r="E4114" i="3"/>
  <c r="E4115" i="3"/>
  <c r="E4116" i="3"/>
  <c r="E4117" i="3"/>
  <c r="E4118" i="3"/>
  <c r="E4119" i="3"/>
  <c r="E4120" i="3"/>
  <c r="E4121" i="3"/>
  <c r="E4122" i="3"/>
  <c r="E4123" i="3"/>
  <c r="E4124" i="3"/>
  <c r="E4125" i="3"/>
  <c r="E4126" i="3"/>
  <c r="E4127" i="3"/>
  <c r="E4128" i="3"/>
  <c r="E4129" i="3"/>
  <c r="E4130" i="3"/>
  <c r="E4131" i="3"/>
  <c r="E4132" i="3"/>
  <c r="E4133" i="3"/>
  <c r="E4134" i="3"/>
  <c r="E4135" i="3"/>
  <c r="E4136" i="3"/>
  <c r="E4137" i="3"/>
  <c r="E4138" i="3"/>
  <c r="E4139" i="3"/>
  <c r="E4140" i="3"/>
  <c r="E4141" i="3"/>
  <c r="E4142" i="3"/>
  <c r="E4143" i="3"/>
  <c r="E4144" i="3"/>
  <c r="E4145" i="3"/>
  <c r="E4146" i="3"/>
  <c r="E4147" i="3"/>
  <c r="E4148" i="3"/>
  <c r="E4149" i="3"/>
  <c r="E4150" i="3"/>
  <c r="E4151" i="3"/>
  <c r="E4152" i="3"/>
  <c r="E4153" i="3"/>
  <c r="E4154" i="3"/>
  <c r="E4155" i="3"/>
  <c r="E4156" i="3"/>
  <c r="E4157" i="3"/>
  <c r="E4158" i="3"/>
  <c r="E4159" i="3"/>
  <c r="E4160" i="3"/>
  <c r="E4161" i="3"/>
  <c r="E4162" i="3"/>
  <c r="E4163" i="3"/>
  <c r="E4164" i="3"/>
  <c r="E4165" i="3"/>
  <c r="E4166" i="3"/>
  <c r="E4167" i="3"/>
  <c r="E4168" i="3"/>
  <c r="E4169" i="3"/>
  <c r="E4170" i="3"/>
  <c r="E4171" i="3"/>
  <c r="E4172" i="3"/>
  <c r="E4173" i="3"/>
  <c r="E4174" i="3"/>
  <c r="E4175" i="3"/>
  <c r="E4176" i="3"/>
  <c r="E4177" i="3"/>
  <c r="E4178" i="3"/>
  <c r="E4179" i="3"/>
  <c r="E4180" i="3"/>
  <c r="E4181" i="3"/>
  <c r="E4182" i="3"/>
  <c r="E4183" i="3"/>
  <c r="E4184" i="3"/>
  <c r="E4185" i="3"/>
  <c r="E4186" i="3"/>
  <c r="E4187" i="3"/>
  <c r="E4188" i="3"/>
  <c r="E4189" i="3"/>
  <c r="E4190" i="3"/>
  <c r="E4191" i="3"/>
  <c r="E4192" i="3"/>
  <c r="E4193" i="3"/>
  <c r="E4194" i="3"/>
  <c r="E4195" i="3"/>
  <c r="E4196" i="3"/>
  <c r="E4197" i="3"/>
  <c r="E4198" i="3"/>
  <c r="E4199" i="3"/>
  <c r="E4200" i="3"/>
  <c r="E4201" i="3"/>
  <c r="E4202" i="3"/>
  <c r="E4203" i="3"/>
  <c r="E4204" i="3"/>
  <c r="E4205" i="3"/>
  <c r="E4206" i="3"/>
  <c r="E4207" i="3"/>
  <c r="E4208" i="3"/>
  <c r="E4209" i="3"/>
  <c r="E4210" i="3"/>
  <c r="E4211" i="3"/>
  <c r="E4212" i="3"/>
  <c r="E4213" i="3"/>
  <c r="E4214" i="3"/>
  <c r="E4215" i="3"/>
  <c r="E4216" i="3"/>
  <c r="E4217" i="3"/>
  <c r="E4218" i="3"/>
  <c r="E4219" i="3"/>
  <c r="E4220" i="3"/>
  <c r="E4221" i="3"/>
  <c r="E4222" i="3"/>
  <c r="E4223" i="3"/>
  <c r="E4224" i="3"/>
  <c r="E4225" i="3"/>
  <c r="E4226" i="3"/>
  <c r="E4227" i="3"/>
  <c r="E4228" i="3"/>
  <c r="E4229" i="3"/>
  <c r="E4230" i="3"/>
  <c r="E4231" i="3"/>
  <c r="E4232" i="3"/>
  <c r="E4233" i="3"/>
  <c r="E4234" i="3"/>
  <c r="E4235" i="3"/>
  <c r="E4236" i="3"/>
  <c r="E4237" i="3"/>
  <c r="E4238" i="3"/>
  <c r="E4239" i="3"/>
  <c r="E4240" i="3"/>
  <c r="E4241" i="3"/>
  <c r="E4242" i="3"/>
  <c r="E4243" i="3"/>
  <c r="E4244" i="3"/>
  <c r="E4245" i="3"/>
  <c r="E4246" i="3"/>
  <c r="E4247" i="3"/>
  <c r="E4248" i="3"/>
  <c r="E4249" i="3"/>
  <c r="E4250" i="3"/>
  <c r="E4251" i="3"/>
  <c r="E4252" i="3"/>
  <c r="E4253" i="3"/>
  <c r="E4254" i="3"/>
  <c r="E4255" i="3"/>
  <c r="E4256" i="3"/>
  <c r="E4257" i="3"/>
  <c r="E4258" i="3"/>
  <c r="E4259" i="3"/>
  <c r="E4260" i="3"/>
  <c r="E4261" i="3"/>
  <c r="E4262" i="3"/>
  <c r="E4263" i="3"/>
  <c r="E4264" i="3"/>
  <c r="E4265" i="3"/>
  <c r="E4266" i="3"/>
  <c r="E4267" i="3"/>
  <c r="E4268" i="3"/>
  <c r="E4269" i="3"/>
  <c r="E4270" i="3"/>
  <c r="E4271" i="3"/>
  <c r="E4272" i="3"/>
  <c r="E4273" i="3"/>
  <c r="E4274" i="3"/>
  <c r="E4275" i="3"/>
  <c r="E4276" i="3"/>
  <c r="E4277" i="3"/>
  <c r="E4278" i="3"/>
  <c r="E4279" i="3"/>
  <c r="E4280" i="3"/>
  <c r="E4281" i="3"/>
  <c r="E4282" i="3"/>
  <c r="E4283" i="3"/>
  <c r="E4284" i="3"/>
  <c r="E4285" i="3"/>
  <c r="E4286" i="3"/>
  <c r="E4287" i="3"/>
  <c r="E4288" i="3"/>
  <c r="E4289" i="3"/>
  <c r="E4290" i="3"/>
  <c r="E4291" i="3"/>
  <c r="E4292" i="3"/>
  <c r="E4293" i="3"/>
  <c r="E4294" i="3"/>
  <c r="E4295" i="3"/>
  <c r="E4296" i="3"/>
  <c r="E4297" i="3"/>
  <c r="E4298" i="3"/>
  <c r="E4299" i="3"/>
  <c r="E4300" i="3"/>
  <c r="E4301" i="3"/>
  <c r="E4302" i="3"/>
  <c r="E4303" i="3"/>
  <c r="E4304" i="3"/>
  <c r="E4305" i="3"/>
  <c r="E4306" i="3"/>
  <c r="E4307" i="3"/>
  <c r="E4308" i="3"/>
  <c r="E4309" i="3"/>
  <c r="E4310" i="3"/>
  <c r="E4311" i="3"/>
  <c r="E4312" i="3"/>
  <c r="E4313" i="3"/>
  <c r="E4314" i="3"/>
  <c r="E4315" i="3"/>
  <c r="E4316" i="3"/>
  <c r="E4317" i="3"/>
  <c r="E4318" i="3"/>
  <c r="E4319" i="3"/>
  <c r="E4320" i="3"/>
  <c r="E4321" i="3"/>
  <c r="E4322" i="3"/>
  <c r="E4323" i="3"/>
  <c r="E4324" i="3"/>
  <c r="E4325" i="3"/>
  <c r="E4326" i="3"/>
  <c r="E4327" i="3"/>
  <c r="E4328" i="3"/>
  <c r="E4329" i="3"/>
  <c r="E4330" i="3"/>
  <c r="E4331" i="3"/>
  <c r="E4332" i="3"/>
  <c r="E4333" i="3"/>
  <c r="E4334" i="3"/>
  <c r="E4335" i="3"/>
  <c r="E4336" i="3"/>
  <c r="E4337" i="3"/>
  <c r="E4338" i="3"/>
  <c r="E4339" i="3"/>
  <c r="E4340" i="3"/>
  <c r="E4341" i="3"/>
  <c r="E4342" i="3"/>
  <c r="E4343" i="3"/>
  <c r="E4344" i="3"/>
  <c r="E4345" i="3"/>
  <c r="E4346" i="3"/>
  <c r="E4347" i="3"/>
  <c r="E4348" i="3"/>
  <c r="E4349" i="3"/>
  <c r="E4350" i="3"/>
  <c r="E4351" i="3"/>
  <c r="E4352" i="3"/>
  <c r="E4353" i="3"/>
  <c r="E4354" i="3"/>
  <c r="E4355" i="3"/>
  <c r="E4356" i="3"/>
  <c r="E4357" i="3"/>
  <c r="E4358" i="3"/>
  <c r="E4359" i="3"/>
  <c r="E4360" i="3"/>
  <c r="E4361" i="3"/>
  <c r="E4362" i="3"/>
  <c r="E4363" i="3"/>
  <c r="E4364" i="3"/>
  <c r="E4365" i="3"/>
  <c r="E4366" i="3"/>
  <c r="E4367" i="3"/>
  <c r="E4368" i="3"/>
  <c r="E4369" i="3"/>
  <c r="E4370" i="3"/>
  <c r="E4371" i="3"/>
  <c r="E4372" i="3"/>
  <c r="E4373" i="3"/>
  <c r="E4374" i="3"/>
  <c r="E4375" i="3"/>
  <c r="E4376" i="3"/>
  <c r="E4377" i="3"/>
  <c r="E4378" i="3"/>
  <c r="E4379" i="3"/>
  <c r="E4380" i="3"/>
  <c r="E4381" i="3"/>
  <c r="E4382" i="3"/>
  <c r="E4383" i="3"/>
  <c r="E4384" i="3"/>
  <c r="E4385" i="3"/>
  <c r="E4386" i="3"/>
  <c r="E4387" i="3"/>
  <c r="E4388" i="3"/>
  <c r="E4389" i="3"/>
  <c r="E4390" i="3"/>
  <c r="E4391" i="3"/>
  <c r="E4392" i="3"/>
  <c r="E4393" i="3"/>
  <c r="E4394" i="3"/>
  <c r="E4395" i="3"/>
  <c r="E4396" i="3"/>
  <c r="E4397" i="3"/>
  <c r="E4398" i="3"/>
  <c r="E4399" i="3"/>
  <c r="E4400" i="3"/>
  <c r="E4401" i="3"/>
  <c r="E4402" i="3"/>
  <c r="E4403" i="3"/>
  <c r="E4404" i="3"/>
  <c r="E4405" i="3"/>
  <c r="E4406" i="3"/>
  <c r="E4407" i="3"/>
  <c r="E4408" i="3"/>
  <c r="E4409" i="3"/>
  <c r="E4410" i="3"/>
  <c r="E4411" i="3"/>
  <c r="E4412" i="3"/>
  <c r="E4413" i="3"/>
  <c r="E4414" i="3"/>
  <c r="E4415" i="3"/>
  <c r="E4416" i="3"/>
  <c r="E4417" i="3"/>
  <c r="E4418" i="3"/>
  <c r="E4419" i="3"/>
  <c r="E4420" i="3"/>
  <c r="E4421" i="3"/>
  <c r="E4422" i="3"/>
  <c r="E4423" i="3"/>
  <c r="E4424" i="3"/>
  <c r="E4425" i="3"/>
  <c r="E4426" i="3"/>
  <c r="E4427" i="3"/>
  <c r="E4428" i="3"/>
  <c r="E4429" i="3"/>
  <c r="E4430" i="3"/>
  <c r="E4431" i="3"/>
  <c r="E4432" i="3"/>
  <c r="E4433" i="3"/>
  <c r="E4437" i="3"/>
  <c r="E4439" i="3"/>
  <c r="E4440" i="3"/>
  <c r="E4441" i="3"/>
  <c r="E4442" i="3"/>
  <c r="E4443" i="3"/>
  <c r="E4444" i="3"/>
  <c r="E4445" i="3"/>
  <c r="E2805" i="3"/>
  <c r="E2721" i="3"/>
  <c r="E2722" i="3"/>
  <c r="E2723" i="3"/>
  <c r="E2724" i="3"/>
  <c r="E2725" i="3"/>
  <c r="E2726" i="3"/>
  <c r="E2727" i="3"/>
  <c r="E2728" i="3"/>
  <c r="E2729" i="3"/>
  <c r="E2730" i="3"/>
  <c r="E2731" i="3"/>
  <c r="E2732" i="3"/>
  <c r="E2733" i="3"/>
  <c r="E2734" i="3"/>
  <c r="E2735" i="3"/>
  <c r="E2736" i="3"/>
  <c r="E2737" i="3"/>
  <c r="E2738" i="3"/>
  <c r="E2739" i="3"/>
  <c r="E2740" i="3"/>
  <c r="E2741" i="3"/>
  <c r="E2742" i="3"/>
  <c r="E2743" i="3"/>
  <c r="E2744" i="3"/>
  <c r="E2745" i="3"/>
  <c r="E2746" i="3"/>
  <c r="E2747" i="3"/>
  <c r="E2748" i="3"/>
  <c r="E2749" i="3"/>
  <c r="E2750" i="3"/>
  <c r="E2751" i="3"/>
  <c r="E2752" i="3"/>
  <c r="E2753" i="3"/>
  <c r="E2754" i="3"/>
  <c r="E2755" i="3"/>
  <c r="E2756" i="3"/>
  <c r="E2757" i="3"/>
  <c r="E2758" i="3"/>
  <c r="E2759" i="3"/>
  <c r="E2760" i="3"/>
  <c r="E2761" i="3"/>
  <c r="E2762" i="3"/>
  <c r="E2763" i="3"/>
  <c r="E2764" i="3"/>
  <c r="E2765" i="3"/>
  <c r="E2766" i="3"/>
  <c r="E2767" i="3"/>
  <c r="E2768" i="3"/>
  <c r="E2769" i="3"/>
  <c r="E2770" i="3"/>
  <c r="E2771" i="3"/>
  <c r="E2772" i="3"/>
  <c r="E2773" i="3"/>
  <c r="E2774" i="3"/>
  <c r="E2775" i="3"/>
  <c r="E2776" i="3"/>
  <c r="E2777" i="3"/>
  <c r="E2778" i="3"/>
  <c r="E2779" i="3"/>
  <c r="E2780" i="3"/>
  <c r="E2781" i="3"/>
  <c r="E2782" i="3"/>
  <c r="E2783" i="3"/>
  <c r="E2784" i="3"/>
  <c r="E2785" i="3"/>
  <c r="E2786" i="3"/>
  <c r="E2787" i="3"/>
  <c r="E2788" i="3"/>
  <c r="E2789" i="3"/>
  <c r="E2790" i="3"/>
  <c r="E2791" i="3"/>
  <c r="E2792" i="3"/>
  <c r="E2793" i="3"/>
  <c r="E2794" i="3"/>
  <c r="E2795" i="3"/>
  <c r="E2796" i="3"/>
  <c r="E2797" i="3"/>
  <c r="E2720" i="3"/>
  <c r="E2596" i="3"/>
  <c r="E2597" i="3"/>
  <c r="E2598" i="3"/>
  <c r="E2599" i="3"/>
  <c r="E2600" i="3"/>
  <c r="E2601" i="3"/>
  <c r="E2602" i="3"/>
  <c r="E2603" i="3"/>
  <c r="E2604" i="3"/>
  <c r="E2605" i="3"/>
  <c r="E2606" i="3"/>
  <c r="E2607" i="3"/>
  <c r="E2608" i="3"/>
  <c r="E2609" i="3"/>
  <c r="E2610" i="3"/>
  <c r="E2611" i="3"/>
  <c r="E2612" i="3"/>
  <c r="E2613" i="3"/>
  <c r="E2614" i="3"/>
  <c r="E2615" i="3"/>
  <c r="E2616" i="3"/>
  <c r="E2617" i="3"/>
  <c r="E2618" i="3"/>
  <c r="E2619" i="3"/>
  <c r="E2620" i="3"/>
  <c r="E2621" i="3"/>
  <c r="E2622" i="3"/>
  <c r="E2623" i="3"/>
  <c r="E2624" i="3"/>
  <c r="E2625" i="3"/>
  <c r="E2626" i="3"/>
  <c r="E2627" i="3"/>
  <c r="E2628" i="3"/>
  <c r="E2629" i="3"/>
  <c r="E2630" i="3"/>
  <c r="E2631" i="3"/>
  <c r="E2632" i="3"/>
  <c r="E2633" i="3"/>
  <c r="E2634" i="3"/>
  <c r="E2635" i="3"/>
  <c r="E2636" i="3"/>
  <c r="E2637" i="3"/>
  <c r="E2638" i="3"/>
  <c r="E2639" i="3"/>
  <c r="E2640" i="3"/>
  <c r="E2641" i="3"/>
  <c r="E2642" i="3"/>
  <c r="E2643" i="3"/>
  <c r="E2644" i="3"/>
  <c r="E2645" i="3"/>
  <c r="E2646" i="3"/>
  <c r="E2647" i="3"/>
  <c r="E2648" i="3"/>
  <c r="E2649" i="3"/>
  <c r="E2650" i="3"/>
  <c r="E2651" i="3"/>
  <c r="E2652" i="3"/>
  <c r="E2653" i="3"/>
  <c r="E2654" i="3"/>
  <c r="E2655" i="3"/>
  <c r="E2656" i="3"/>
  <c r="E2657" i="3"/>
  <c r="E2658" i="3"/>
  <c r="E2659" i="3"/>
  <c r="E2660" i="3"/>
  <c r="E2661" i="3"/>
  <c r="E2662" i="3"/>
  <c r="E2663" i="3"/>
  <c r="E2664" i="3"/>
  <c r="E2665" i="3"/>
  <c r="E2666" i="3"/>
  <c r="E2667" i="3"/>
  <c r="E2668" i="3"/>
  <c r="E2669" i="3"/>
  <c r="E2670" i="3"/>
  <c r="E2671" i="3"/>
  <c r="E2672" i="3"/>
  <c r="E2673" i="3"/>
  <c r="E2674" i="3"/>
  <c r="E2675" i="3"/>
  <c r="E2676" i="3"/>
  <c r="E2677" i="3"/>
  <c r="E2678" i="3"/>
  <c r="E2679" i="3"/>
  <c r="E2680" i="3"/>
  <c r="E2681" i="3"/>
  <c r="E2682" i="3"/>
  <c r="E2683" i="3"/>
  <c r="E2684" i="3"/>
  <c r="E2685" i="3"/>
  <c r="E2686" i="3"/>
  <c r="E2687" i="3"/>
  <c r="E2688" i="3"/>
  <c r="E2689" i="3"/>
  <c r="E2690" i="3"/>
  <c r="E2691" i="3"/>
  <c r="E2692" i="3"/>
  <c r="E2693" i="3"/>
  <c r="E2694" i="3"/>
  <c r="E2695" i="3"/>
  <c r="E2696" i="3"/>
  <c r="E2697" i="3"/>
  <c r="E2698" i="3"/>
  <c r="E2699" i="3"/>
  <c r="E2700" i="3"/>
  <c r="E2701" i="3"/>
  <c r="E2702" i="3"/>
  <c r="E2703" i="3"/>
  <c r="E2704" i="3"/>
  <c r="E2705" i="3"/>
  <c r="E2706" i="3"/>
  <c r="E2707" i="3"/>
  <c r="E2708" i="3"/>
  <c r="E2709" i="3"/>
  <c r="E2710" i="3"/>
  <c r="E2711" i="3"/>
  <c r="E2712" i="3"/>
  <c r="E2713" i="3"/>
  <c r="E2714" i="3"/>
  <c r="E2715" i="3"/>
  <c r="E2716" i="3"/>
  <c r="E2717" i="3"/>
  <c r="E2718" i="3"/>
  <c r="E2595" i="3"/>
  <c r="E2392" i="3"/>
  <c r="E2393" i="3"/>
  <c r="E2394" i="3"/>
  <c r="E2395" i="3"/>
  <c r="E2396" i="3"/>
  <c r="E2397" i="3"/>
  <c r="E2398" i="3"/>
  <c r="E2399" i="3"/>
  <c r="E2400" i="3"/>
  <c r="E2401" i="3"/>
  <c r="E2402" i="3"/>
  <c r="E2403" i="3"/>
  <c r="E2404" i="3"/>
  <c r="E2405" i="3"/>
  <c r="E2406" i="3"/>
  <c r="E2407" i="3"/>
  <c r="E2408" i="3"/>
  <c r="E2409" i="3"/>
  <c r="E2410" i="3"/>
  <c r="E2411" i="3"/>
  <c r="E2412" i="3"/>
  <c r="E2413" i="3"/>
  <c r="E2414" i="3"/>
  <c r="E2415" i="3"/>
  <c r="E2416" i="3"/>
  <c r="E2417" i="3"/>
  <c r="E2418" i="3"/>
  <c r="E2419" i="3"/>
  <c r="E2420" i="3"/>
  <c r="E2421" i="3"/>
  <c r="E2422" i="3"/>
  <c r="E2423" i="3"/>
  <c r="E2424" i="3"/>
  <c r="E2425" i="3"/>
  <c r="E2426" i="3"/>
  <c r="E2427" i="3"/>
  <c r="E2428" i="3"/>
  <c r="E2429" i="3"/>
  <c r="E2430" i="3"/>
  <c r="E2431" i="3"/>
  <c r="E2432" i="3"/>
  <c r="E2433" i="3"/>
  <c r="E2434" i="3"/>
  <c r="E2435" i="3"/>
  <c r="E2436" i="3"/>
  <c r="E2437" i="3"/>
  <c r="E2438" i="3"/>
  <c r="E2439" i="3"/>
  <c r="E2440" i="3"/>
  <c r="E2441" i="3"/>
  <c r="E2442" i="3"/>
  <c r="E2443" i="3"/>
  <c r="E2444" i="3"/>
  <c r="E2445" i="3"/>
  <c r="E2446" i="3"/>
  <c r="E2447" i="3"/>
  <c r="E2448" i="3"/>
  <c r="E2449" i="3"/>
  <c r="E2450" i="3"/>
  <c r="E2451" i="3"/>
  <c r="E2452" i="3"/>
  <c r="E2453" i="3"/>
  <c r="E2454" i="3"/>
  <c r="E2455" i="3"/>
  <c r="E2456" i="3"/>
  <c r="E2457" i="3"/>
  <c r="E2458" i="3"/>
  <c r="E2459" i="3"/>
  <c r="E2460" i="3"/>
  <c r="E2461" i="3"/>
  <c r="E2462" i="3"/>
  <c r="E2463" i="3"/>
  <c r="E2464" i="3"/>
  <c r="E2465" i="3"/>
  <c r="E2466" i="3"/>
  <c r="E2467" i="3"/>
  <c r="E2468" i="3"/>
  <c r="E2469" i="3"/>
  <c r="E2470" i="3"/>
  <c r="E2471" i="3"/>
  <c r="E2472" i="3"/>
  <c r="E2473" i="3"/>
  <c r="E2474" i="3"/>
  <c r="E2475" i="3"/>
  <c r="E2476" i="3"/>
  <c r="E2477" i="3"/>
  <c r="E2478" i="3"/>
  <c r="E2479" i="3"/>
  <c r="E2480" i="3"/>
  <c r="E2481" i="3"/>
  <c r="E2482" i="3"/>
  <c r="E2483" i="3"/>
  <c r="E2484" i="3"/>
  <c r="E2485" i="3"/>
  <c r="E2486" i="3"/>
  <c r="E2487" i="3"/>
  <c r="E2488" i="3"/>
  <c r="E2489" i="3"/>
  <c r="E2490" i="3"/>
  <c r="E2491" i="3"/>
  <c r="E2492" i="3"/>
  <c r="E2493" i="3"/>
  <c r="E2494" i="3"/>
  <c r="E2495" i="3"/>
  <c r="E2496" i="3"/>
  <c r="E2497" i="3"/>
  <c r="E2498" i="3"/>
  <c r="E2499" i="3"/>
  <c r="E2500" i="3"/>
  <c r="E2501" i="3"/>
  <c r="E2502" i="3"/>
  <c r="E2503" i="3"/>
  <c r="E2504" i="3"/>
  <c r="E2505" i="3"/>
  <c r="E2506" i="3"/>
  <c r="E2507" i="3"/>
  <c r="E2508" i="3"/>
  <c r="E2509" i="3"/>
  <c r="E2510" i="3"/>
  <c r="E2511" i="3"/>
  <c r="E2512" i="3"/>
  <c r="E2513" i="3"/>
  <c r="E2514" i="3"/>
  <c r="E2515" i="3"/>
  <c r="E2516" i="3"/>
  <c r="E2517" i="3"/>
  <c r="E2518" i="3"/>
  <c r="E2519" i="3"/>
  <c r="E2520" i="3"/>
  <c r="E2521" i="3"/>
  <c r="E2522" i="3"/>
  <c r="E2523" i="3"/>
  <c r="E2524" i="3"/>
  <c r="E2525" i="3"/>
  <c r="E2526" i="3"/>
  <c r="E2527" i="3"/>
  <c r="E2528" i="3"/>
  <c r="E2529" i="3"/>
  <c r="E2530" i="3"/>
  <c r="E2531" i="3"/>
  <c r="E2532" i="3"/>
  <c r="E2533" i="3"/>
  <c r="E2534" i="3"/>
  <c r="E2535" i="3"/>
  <c r="E2536" i="3"/>
  <c r="E2537" i="3"/>
  <c r="E2538" i="3"/>
  <c r="E2539" i="3"/>
  <c r="E2540" i="3"/>
  <c r="E2541" i="3"/>
  <c r="E2542" i="3"/>
  <c r="E2543" i="3"/>
  <c r="E2545" i="3"/>
  <c r="E2546" i="3"/>
  <c r="E2547" i="3"/>
  <c r="E2548" i="3"/>
  <c r="E2549" i="3"/>
  <c r="E2550" i="3"/>
  <c r="E2551" i="3"/>
  <c r="E2552" i="3"/>
  <c r="E2553" i="3"/>
  <c r="E2554" i="3"/>
  <c r="E2555" i="3"/>
  <c r="E2556" i="3"/>
  <c r="E2557" i="3"/>
  <c r="E2558" i="3"/>
  <c r="E2559" i="3"/>
  <c r="E2560" i="3"/>
  <c r="E2561" i="3"/>
  <c r="E2562" i="3"/>
  <c r="E2563" i="3"/>
  <c r="E2564" i="3"/>
  <c r="E2565" i="3"/>
  <c r="E2566" i="3"/>
  <c r="E2567" i="3"/>
  <c r="E2568" i="3"/>
  <c r="E2569" i="3"/>
  <c r="E2570" i="3"/>
  <c r="E2571" i="3"/>
  <c r="E2572" i="3"/>
  <c r="E2573" i="3"/>
  <c r="E2574" i="3"/>
  <c r="E2575" i="3"/>
  <c r="E2576" i="3"/>
  <c r="E2577" i="3"/>
  <c r="E2578" i="3"/>
  <c r="E2579" i="3"/>
  <c r="E2580" i="3"/>
  <c r="E2581" i="3"/>
  <c r="E2582" i="3"/>
  <c r="E2583" i="3"/>
  <c r="E2584" i="3"/>
  <c r="E2585" i="3"/>
  <c r="E2586" i="3"/>
  <c r="E2587" i="3"/>
  <c r="E2588" i="3"/>
  <c r="E2589" i="3"/>
  <c r="E2590" i="3"/>
  <c r="E2591" i="3"/>
  <c r="E2592" i="3"/>
  <c r="E2593" i="3"/>
  <c r="E2391" i="3"/>
  <c r="E2375" i="3"/>
  <c r="E2376" i="3"/>
  <c r="E2377" i="3"/>
  <c r="E2378" i="3"/>
  <c r="E2379" i="3"/>
  <c r="E2380" i="3"/>
  <c r="E2381" i="3"/>
  <c r="E2374" i="3"/>
  <c r="E2372" i="3"/>
  <c r="E2373" i="3"/>
  <c r="E2371" i="3"/>
  <c r="E2346" i="3"/>
  <c r="E2347" i="3"/>
  <c r="E2348" i="3"/>
  <c r="E2349" i="3"/>
  <c r="E2350" i="3"/>
  <c r="E2351" i="3"/>
  <c r="E2352" i="3"/>
  <c r="E2353" i="3"/>
  <c r="E2354" i="3"/>
  <c r="E2355" i="3"/>
  <c r="E2356" i="3"/>
  <c r="E2357" i="3"/>
  <c r="E2358" i="3"/>
  <c r="E2359" i="3"/>
  <c r="E2360" i="3"/>
  <c r="E2361" i="3"/>
  <c r="E2362" i="3"/>
  <c r="E2363" i="3"/>
  <c r="E2364" i="3"/>
  <c r="E2365" i="3"/>
  <c r="E2366" i="3"/>
  <c r="E2367" i="3"/>
  <c r="E2368" i="3"/>
  <c r="E2369" i="3"/>
  <c r="E2345" i="3"/>
  <c r="E2065" i="3"/>
  <c r="E2066" i="3"/>
  <c r="E2067" i="3"/>
  <c r="E2068" i="3"/>
  <c r="E2069" i="3"/>
  <c r="E2070" i="3"/>
  <c r="E2071" i="3"/>
  <c r="E2072" i="3"/>
  <c r="E2073" i="3"/>
  <c r="E2074" i="3"/>
  <c r="E2075" i="3"/>
  <c r="E2076" i="3"/>
  <c r="E2077" i="3"/>
  <c r="E2078" i="3"/>
  <c r="E2079" i="3"/>
  <c r="E2080" i="3"/>
  <c r="E2081" i="3"/>
  <c r="E2082" i="3"/>
  <c r="E2083" i="3"/>
  <c r="E2084" i="3"/>
  <c r="E2085" i="3"/>
  <c r="E2086" i="3"/>
  <c r="E2087" i="3"/>
  <c r="E2088" i="3"/>
  <c r="E2089" i="3"/>
  <c r="E2090" i="3"/>
  <c r="E2091" i="3"/>
  <c r="E2092" i="3"/>
  <c r="E2093" i="3"/>
  <c r="E2094" i="3"/>
  <c r="E2095" i="3"/>
  <c r="E2096" i="3"/>
  <c r="E2097" i="3"/>
  <c r="E2098" i="3"/>
  <c r="E2099" i="3"/>
  <c r="E2100" i="3"/>
  <c r="E2101" i="3"/>
  <c r="E2102" i="3"/>
  <c r="E2103" i="3"/>
  <c r="E2104" i="3"/>
  <c r="E2105" i="3"/>
  <c r="E2106" i="3"/>
  <c r="E2107" i="3"/>
  <c r="E2108" i="3"/>
  <c r="E2109" i="3"/>
  <c r="E2110" i="3"/>
  <c r="E2111" i="3"/>
  <c r="E2112" i="3"/>
  <c r="E2113" i="3"/>
  <c r="E2114" i="3"/>
  <c r="E2115" i="3"/>
  <c r="E2116" i="3"/>
  <c r="E2117" i="3"/>
  <c r="E2118" i="3"/>
  <c r="E2119" i="3"/>
  <c r="E2120" i="3"/>
  <c r="E2121" i="3"/>
  <c r="E2122" i="3"/>
  <c r="E2123" i="3"/>
  <c r="E2124" i="3"/>
  <c r="E2125" i="3"/>
  <c r="E2126" i="3"/>
  <c r="E2127" i="3"/>
  <c r="E2128" i="3"/>
  <c r="E2129" i="3"/>
  <c r="E2130" i="3"/>
  <c r="E2131" i="3"/>
  <c r="E2132" i="3"/>
  <c r="E2133" i="3"/>
  <c r="E2134" i="3"/>
  <c r="E2135" i="3"/>
  <c r="E2136" i="3"/>
  <c r="E2137" i="3"/>
  <c r="E2138" i="3"/>
  <c r="E2139" i="3"/>
  <c r="E2140" i="3"/>
  <c r="E2141" i="3"/>
  <c r="E2142" i="3"/>
  <c r="E2143" i="3"/>
  <c r="E2144" i="3"/>
  <c r="E2145" i="3"/>
  <c r="E2146" i="3"/>
  <c r="E2147" i="3"/>
  <c r="E2148" i="3"/>
  <c r="E2149" i="3"/>
  <c r="E2150" i="3"/>
  <c r="E2151" i="3"/>
  <c r="E2152" i="3"/>
  <c r="E2153" i="3"/>
  <c r="E2154" i="3"/>
  <c r="E2155" i="3"/>
  <c r="E2156" i="3"/>
  <c r="E2157" i="3"/>
  <c r="E2158" i="3"/>
  <c r="E2159" i="3"/>
  <c r="E2160" i="3"/>
  <c r="E2161" i="3"/>
  <c r="E2162" i="3"/>
  <c r="E2163" i="3"/>
  <c r="E2164" i="3"/>
  <c r="E2165" i="3"/>
  <c r="E2166" i="3"/>
  <c r="E2167" i="3"/>
  <c r="E2168" i="3"/>
  <c r="E2169" i="3"/>
  <c r="E2170" i="3"/>
  <c r="E2171" i="3"/>
  <c r="E2172" i="3"/>
  <c r="E2173" i="3"/>
  <c r="E2174" i="3"/>
  <c r="E2175" i="3"/>
  <c r="E2176" i="3"/>
  <c r="E2177" i="3"/>
  <c r="E2178" i="3"/>
  <c r="E2179" i="3"/>
  <c r="E2180" i="3"/>
  <c r="E2181" i="3"/>
  <c r="E2182" i="3"/>
  <c r="E2183" i="3"/>
  <c r="E2184" i="3"/>
  <c r="E2185" i="3"/>
  <c r="E2186" i="3"/>
  <c r="E2187" i="3"/>
  <c r="E2188" i="3"/>
  <c r="E2189" i="3"/>
  <c r="E2190" i="3"/>
  <c r="E2191" i="3"/>
  <c r="E2192" i="3"/>
  <c r="E2193" i="3"/>
  <c r="E2194" i="3"/>
  <c r="E2195" i="3"/>
  <c r="E2196" i="3"/>
  <c r="E2197" i="3"/>
  <c r="E2198" i="3"/>
  <c r="E2199" i="3"/>
  <c r="E2200" i="3"/>
  <c r="E2201" i="3"/>
  <c r="E2202" i="3"/>
  <c r="E2203" i="3"/>
  <c r="E2204" i="3"/>
  <c r="E2205" i="3"/>
  <c r="E2206" i="3"/>
  <c r="E2207" i="3"/>
  <c r="E2208" i="3"/>
  <c r="E2209" i="3"/>
  <c r="E2210" i="3"/>
  <c r="E2211" i="3"/>
  <c r="E2212" i="3"/>
  <c r="E2213" i="3"/>
  <c r="E2214" i="3"/>
  <c r="E2215" i="3"/>
  <c r="E2216" i="3"/>
  <c r="E2217" i="3"/>
  <c r="E2218" i="3"/>
  <c r="E2219" i="3"/>
  <c r="E2220" i="3"/>
  <c r="E2221" i="3"/>
  <c r="E2222" i="3"/>
  <c r="E2223" i="3"/>
  <c r="E2224" i="3"/>
  <c r="E2225" i="3"/>
  <c r="E2226" i="3"/>
  <c r="E2227" i="3"/>
  <c r="E2228" i="3"/>
  <c r="E2229" i="3"/>
  <c r="E2230" i="3"/>
  <c r="E2231" i="3"/>
  <c r="E2232" i="3"/>
  <c r="E2233" i="3"/>
  <c r="E2234" i="3"/>
  <c r="E2235" i="3"/>
  <c r="E2236" i="3"/>
  <c r="E2237" i="3"/>
  <c r="E2238" i="3"/>
  <c r="E2239" i="3"/>
  <c r="E2240" i="3"/>
  <c r="E2241" i="3"/>
  <c r="E2242" i="3"/>
  <c r="E2243" i="3"/>
  <c r="E2244" i="3"/>
  <c r="E2245" i="3"/>
  <c r="E2246" i="3"/>
  <c r="E2247" i="3"/>
  <c r="E2248" i="3"/>
  <c r="E2249" i="3"/>
  <c r="E2250" i="3"/>
  <c r="E2251" i="3"/>
  <c r="E2252" i="3"/>
  <c r="E2253" i="3"/>
  <c r="E2254" i="3"/>
  <c r="E2255" i="3"/>
  <c r="E2256" i="3"/>
  <c r="E2257" i="3"/>
  <c r="E2258" i="3"/>
  <c r="E2259" i="3"/>
  <c r="E2260" i="3"/>
  <c r="E2261" i="3"/>
  <c r="E2262" i="3"/>
  <c r="E2263" i="3"/>
  <c r="E2264" i="3"/>
  <c r="E2265" i="3"/>
  <c r="E2266" i="3"/>
  <c r="E2267" i="3"/>
  <c r="E2268" i="3"/>
  <c r="E2269" i="3"/>
  <c r="E2270" i="3"/>
  <c r="E2271" i="3"/>
  <c r="E2272" i="3"/>
  <c r="E2273" i="3"/>
  <c r="E2274" i="3"/>
  <c r="E2275" i="3"/>
  <c r="E2276" i="3"/>
  <c r="E2277" i="3"/>
  <c r="E2278" i="3"/>
  <c r="E2279" i="3"/>
  <c r="E2280" i="3"/>
  <c r="E2281" i="3"/>
  <c r="E2282" i="3"/>
  <c r="E2283" i="3"/>
  <c r="E2284" i="3"/>
  <c r="E2285" i="3"/>
  <c r="E2286" i="3"/>
  <c r="E2287" i="3"/>
  <c r="E2288" i="3"/>
  <c r="E2289" i="3"/>
  <c r="E2290" i="3"/>
  <c r="E2291" i="3"/>
  <c r="E2292" i="3"/>
  <c r="E2293" i="3"/>
  <c r="E2294" i="3"/>
  <c r="E2295" i="3"/>
  <c r="E2296" i="3"/>
  <c r="E2297" i="3"/>
  <c r="E2298" i="3"/>
  <c r="E2299" i="3"/>
  <c r="E2300" i="3"/>
  <c r="E2301" i="3"/>
  <c r="E2302" i="3"/>
  <c r="E2303" i="3"/>
  <c r="E2304" i="3"/>
  <c r="E2305" i="3"/>
  <c r="E2306" i="3"/>
  <c r="E2307" i="3"/>
  <c r="E2308" i="3"/>
  <c r="E2309" i="3"/>
  <c r="E2310" i="3"/>
  <c r="E2311" i="3"/>
  <c r="E2312" i="3"/>
  <c r="E2313" i="3"/>
  <c r="E2314" i="3"/>
  <c r="E2315" i="3"/>
  <c r="E2316" i="3"/>
  <c r="E2317" i="3"/>
  <c r="E2318" i="3"/>
  <c r="E2319" i="3"/>
  <c r="E2320" i="3"/>
  <c r="E2321" i="3"/>
  <c r="E2322" i="3"/>
  <c r="E2323" i="3"/>
  <c r="E2324" i="3"/>
  <c r="E2325" i="3"/>
  <c r="E2326" i="3"/>
  <c r="E2327" i="3"/>
  <c r="E2328" i="3"/>
  <c r="E2329" i="3"/>
  <c r="E2330" i="3"/>
  <c r="E2331" i="3"/>
  <c r="E2332" i="3"/>
  <c r="E2333" i="3"/>
  <c r="E2334" i="3"/>
  <c r="E2335" i="3"/>
  <c r="E2336" i="3"/>
  <c r="E2337" i="3"/>
  <c r="E2338" i="3"/>
  <c r="E2339" i="3"/>
  <c r="E2340" i="3"/>
  <c r="E2341" i="3"/>
  <c r="E2342" i="3"/>
  <c r="E2343" i="3"/>
  <c r="E2064" i="3"/>
  <c r="E2048" i="3"/>
  <c r="E2049" i="3"/>
  <c r="E2050" i="3"/>
  <c r="E2051" i="3"/>
  <c r="E2052" i="3"/>
  <c r="E2053" i="3"/>
  <c r="E2054" i="3"/>
  <c r="E2055" i="3"/>
  <c r="E2056" i="3"/>
  <c r="E2057" i="3"/>
  <c r="E2058" i="3"/>
  <c r="E2059" i="3"/>
  <c r="E2060" i="3"/>
  <c r="E2061" i="3"/>
  <c r="E2062" i="3"/>
  <c r="E2047" i="3"/>
  <c r="E1886" i="3"/>
  <c r="E1887" i="3"/>
  <c r="E1888" i="3"/>
  <c r="E1889" i="3"/>
  <c r="E1890" i="3"/>
  <c r="E1891" i="3"/>
  <c r="E1892" i="3"/>
  <c r="E1893" i="3"/>
  <c r="E1894" i="3"/>
  <c r="E1895" i="3"/>
  <c r="E1896" i="3"/>
  <c r="E1897" i="3"/>
  <c r="E1898" i="3"/>
  <c r="E1899" i="3"/>
  <c r="E1900" i="3"/>
  <c r="E1901" i="3"/>
  <c r="E1902" i="3"/>
  <c r="E1903" i="3"/>
  <c r="E1904" i="3"/>
  <c r="E1905" i="3"/>
  <c r="E1906" i="3"/>
  <c r="E1907" i="3"/>
  <c r="E1908" i="3"/>
  <c r="E1909" i="3"/>
  <c r="E1910" i="3"/>
  <c r="E1911" i="3"/>
  <c r="E1912" i="3"/>
  <c r="E1913" i="3"/>
  <c r="E1914" i="3"/>
  <c r="E1915" i="3"/>
  <c r="E1916" i="3"/>
  <c r="E1917" i="3"/>
  <c r="E1918" i="3"/>
  <c r="E1919" i="3"/>
  <c r="E1920" i="3"/>
  <c r="E1921" i="3"/>
  <c r="E1922" i="3"/>
  <c r="E1923" i="3"/>
  <c r="E1924" i="3"/>
  <c r="E1925" i="3"/>
  <c r="E1926" i="3"/>
  <c r="E1927" i="3"/>
  <c r="E1928" i="3"/>
  <c r="E1929" i="3"/>
  <c r="E1930" i="3"/>
  <c r="E1931" i="3"/>
  <c r="E1932" i="3"/>
  <c r="E1933" i="3"/>
  <c r="E1934" i="3"/>
  <c r="E1935" i="3"/>
  <c r="E1936" i="3"/>
  <c r="E1937" i="3"/>
  <c r="E1938" i="3"/>
  <c r="E1939" i="3"/>
  <c r="E1940" i="3"/>
  <c r="E1941" i="3"/>
  <c r="E1942" i="3"/>
  <c r="E1943" i="3"/>
  <c r="E1944" i="3"/>
  <c r="E1945" i="3"/>
  <c r="E1946" i="3"/>
  <c r="E1947" i="3"/>
  <c r="E1948" i="3"/>
  <c r="E1949" i="3"/>
  <c r="E1950" i="3"/>
  <c r="E1951" i="3"/>
  <c r="E1952" i="3"/>
  <c r="E1953" i="3"/>
  <c r="E1954" i="3"/>
  <c r="E1955" i="3"/>
  <c r="E1956" i="3"/>
  <c r="E1957" i="3"/>
  <c r="E1958" i="3"/>
  <c r="E1959" i="3"/>
  <c r="E1960" i="3"/>
  <c r="E1961" i="3"/>
  <c r="E1962" i="3"/>
  <c r="E1963" i="3"/>
  <c r="E1964" i="3"/>
  <c r="E1965" i="3"/>
  <c r="E1966" i="3"/>
  <c r="E1967" i="3"/>
  <c r="E1968" i="3"/>
  <c r="E1969" i="3"/>
  <c r="E1970" i="3"/>
  <c r="E1971" i="3"/>
  <c r="E1972" i="3"/>
  <c r="E1973" i="3"/>
  <c r="E1974" i="3"/>
  <c r="E1975" i="3"/>
  <c r="E1976" i="3"/>
  <c r="E1977" i="3"/>
  <c r="E1978" i="3"/>
  <c r="E1979" i="3"/>
  <c r="E1980" i="3"/>
  <c r="E1981" i="3"/>
  <c r="E1982" i="3"/>
  <c r="E1983" i="3"/>
  <c r="E1984" i="3"/>
  <c r="E1985" i="3"/>
  <c r="E1986" i="3"/>
  <c r="E1987" i="3"/>
  <c r="E1988" i="3"/>
  <c r="E1989" i="3"/>
  <c r="E1990" i="3"/>
  <c r="E1991" i="3"/>
  <c r="E1992" i="3"/>
  <c r="E1993" i="3"/>
  <c r="E1994" i="3"/>
  <c r="E1995" i="3"/>
  <c r="E1996" i="3"/>
  <c r="E1997" i="3"/>
  <c r="E1998" i="3"/>
  <c r="E1999" i="3"/>
  <c r="E2000" i="3"/>
  <c r="E2001" i="3"/>
  <c r="E2002" i="3"/>
  <c r="E2003" i="3"/>
  <c r="E2004" i="3"/>
  <c r="E2005" i="3"/>
  <c r="E2006" i="3"/>
  <c r="E2007" i="3"/>
  <c r="E2008" i="3"/>
  <c r="E2009" i="3"/>
  <c r="E2010" i="3"/>
  <c r="E2011" i="3"/>
  <c r="E2012" i="3"/>
  <c r="E2013" i="3"/>
  <c r="E2014" i="3"/>
  <c r="E2015" i="3"/>
  <c r="E2016" i="3"/>
  <c r="E2017" i="3"/>
  <c r="E2022" i="3"/>
  <c r="E2023" i="3"/>
  <c r="E2024" i="3"/>
  <c r="E2025" i="3"/>
  <c r="E2026" i="3"/>
  <c r="E2027" i="3"/>
  <c r="E2028" i="3"/>
  <c r="E2029" i="3"/>
  <c r="E2030" i="3"/>
  <c r="E2031" i="3"/>
  <c r="E2032" i="3"/>
  <c r="E2033" i="3"/>
  <c r="E2034" i="3"/>
  <c r="E2035" i="3"/>
  <c r="E2036" i="3"/>
  <c r="E2037" i="3"/>
  <c r="E2038" i="3"/>
  <c r="E2039" i="3"/>
  <c r="E2041" i="3"/>
  <c r="E2042" i="3"/>
  <c r="E2043" i="3"/>
  <c r="E2044" i="3"/>
  <c r="E2045" i="3"/>
  <c r="E1885" i="3"/>
  <c r="E1785" i="3"/>
  <c r="E1786" i="3"/>
  <c r="E1787" i="3"/>
  <c r="E1788" i="3"/>
  <c r="E1789" i="3"/>
  <c r="E1790" i="3"/>
  <c r="E1791" i="3"/>
  <c r="E1792" i="3"/>
  <c r="E1793" i="3"/>
  <c r="E1794" i="3"/>
  <c r="E1795" i="3"/>
  <c r="E1796" i="3"/>
  <c r="E1797" i="3"/>
  <c r="E1798" i="3"/>
  <c r="E1799" i="3"/>
  <c r="E1800" i="3"/>
  <c r="E1801" i="3"/>
  <c r="E1804" i="3"/>
  <c r="E1805" i="3"/>
  <c r="E1806" i="3"/>
  <c r="E1807" i="3"/>
  <c r="E1808" i="3"/>
  <c r="E1809" i="3"/>
  <c r="E1810" i="3"/>
  <c r="E1811" i="3"/>
  <c r="E1812" i="3"/>
  <c r="E1813" i="3"/>
  <c r="E1814" i="3"/>
  <c r="E1815" i="3"/>
  <c r="E1816" i="3"/>
  <c r="E1817" i="3"/>
  <c r="E1818" i="3"/>
  <c r="E1819" i="3"/>
  <c r="E1820" i="3"/>
  <c r="E1821" i="3"/>
  <c r="E1822" i="3"/>
  <c r="E1823" i="3"/>
  <c r="E1824" i="3"/>
  <c r="E1825" i="3"/>
  <c r="E1826" i="3"/>
  <c r="E1827" i="3"/>
  <c r="E1828" i="3"/>
  <c r="E1829" i="3"/>
  <c r="E1830" i="3"/>
  <c r="E1831" i="3"/>
  <c r="E1832" i="3"/>
  <c r="E1833" i="3"/>
  <c r="E1834" i="3"/>
  <c r="E1835" i="3"/>
  <c r="E1836" i="3"/>
  <c r="E1837" i="3"/>
  <c r="E1838" i="3"/>
  <c r="E1839" i="3"/>
  <c r="E1840" i="3"/>
  <c r="E1841" i="3"/>
  <c r="E1842" i="3"/>
  <c r="E1843" i="3"/>
  <c r="E1844" i="3"/>
  <c r="E1845" i="3"/>
  <c r="E1846" i="3"/>
  <c r="E1847" i="3"/>
  <c r="E1848" i="3"/>
  <c r="E1849" i="3"/>
  <c r="E1850" i="3"/>
  <c r="E1851" i="3"/>
  <c r="E1852" i="3"/>
  <c r="E1853" i="3"/>
  <c r="E1854" i="3"/>
  <c r="E1855" i="3"/>
  <c r="E1856" i="3"/>
  <c r="E1857" i="3"/>
  <c r="E1858" i="3"/>
  <c r="E1859" i="3"/>
  <c r="E1860" i="3"/>
  <c r="E1861" i="3"/>
  <c r="E1862" i="3"/>
  <c r="E1863" i="3"/>
  <c r="E1864" i="3"/>
  <c r="E1865" i="3"/>
  <c r="E1866" i="3"/>
  <c r="E1867" i="3"/>
  <c r="E1868" i="3"/>
  <c r="E1869" i="3"/>
  <c r="E1870" i="3"/>
  <c r="E1871" i="3"/>
  <c r="E1872" i="3"/>
  <c r="E1873" i="3"/>
  <c r="E1874" i="3"/>
  <c r="E1875" i="3"/>
  <c r="E1876" i="3"/>
  <c r="E1784" i="3"/>
  <c r="E1209" i="3"/>
  <c r="E1210" i="3"/>
  <c r="E1211" i="3"/>
  <c r="E1213" i="3"/>
  <c r="E1215" i="3"/>
  <c r="E1216" i="3"/>
  <c r="E1217" i="3"/>
  <c r="E1218" i="3"/>
  <c r="E1219" i="3"/>
  <c r="E1220" i="3"/>
  <c r="E1221" i="3"/>
  <c r="E1222" i="3"/>
  <c r="E1223" i="3"/>
  <c r="E1224" i="3"/>
  <c r="E1225" i="3"/>
  <c r="E1226" i="3"/>
  <c r="E1227" i="3"/>
  <c r="E1228" i="3"/>
  <c r="E1229" i="3"/>
  <c r="E1230" i="3"/>
  <c r="E1231" i="3"/>
  <c r="E1232" i="3"/>
  <c r="E1233" i="3"/>
  <c r="E1234" i="3"/>
  <c r="E1236" i="3"/>
  <c r="E1237" i="3"/>
  <c r="E1238" i="3"/>
  <c r="E1239" i="3"/>
  <c r="E1240" i="3"/>
  <c r="E1241" i="3"/>
  <c r="E1242" i="3"/>
  <c r="E1243" i="3"/>
  <c r="E1244" i="3"/>
  <c r="E1245" i="3"/>
  <c r="E1246" i="3"/>
  <c r="E1247" i="3"/>
  <c r="E1248" i="3"/>
  <c r="E1249" i="3"/>
  <c r="E1250" i="3"/>
  <c r="E1251" i="3"/>
  <c r="E1252" i="3"/>
  <c r="E1253" i="3"/>
  <c r="E1254" i="3"/>
  <c r="E1255" i="3"/>
  <c r="E1256" i="3"/>
  <c r="E1257" i="3"/>
  <c r="E1258" i="3"/>
  <c r="E1259" i="3"/>
  <c r="E1260" i="3"/>
  <c r="E1261" i="3"/>
  <c r="E1262" i="3"/>
  <c r="E1263" i="3"/>
  <c r="E1264" i="3"/>
  <c r="E1265" i="3"/>
  <c r="E1266" i="3"/>
  <c r="E1267" i="3"/>
  <c r="E1268" i="3"/>
  <c r="E1269" i="3"/>
  <c r="E1270" i="3"/>
  <c r="E1271" i="3"/>
  <c r="E1272" i="3"/>
  <c r="E1273" i="3"/>
  <c r="E1274" i="3"/>
  <c r="E1275" i="3"/>
  <c r="E1276" i="3"/>
  <c r="E1277" i="3"/>
  <c r="E1278" i="3"/>
  <c r="E1279" i="3"/>
  <c r="E1280" i="3"/>
  <c r="E1281" i="3"/>
  <c r="E1282" i="3"/>
  <c r="E1283" i="3"/>
  <c r="E1284" i="3"/>
  <c r="E1285" i="3"/>
  <c r="E1286" i="3"/>
  <c r="E1287" i="3"/>
  <c r="E1288" i="3"/>
  <c r="E1289" i="3"/>
  <c r="E1290" i="3"/>
  <c r="E1291" i="3"/>
  <c r="E1292" i="3"/>
  <c r="E1293" i="3"/>
  <c r="E1294" i="3"/>
  <c r="E1295" i="3"/>
  <c r="E1296" i="3"/>
  <c r="E1297" i="3"/>
  <c r="E1298" i="3"/>
  <c r="E1299" i="3"/>
  <c r="E1300" i="3"/>
  <c r="E1301" i="3"/>
  <c r="E1302" i="3"/>
  <c r="E1303" i="3"/>
  <c r="E1304" i="3"/>
  <c r="E1305" i="3"/>
  <c r="E1306" i="3"/>
  <c r="E1307" i="3"/>
  <c r="E1308" i="3"/>
  <c r="E1309" i="3"/>
  <c r="E1310" i="3"/>
  <c r="E1311" i="3"/>
  <c r="E1312" i="3"/>
  <c r="E1313" i="3"/>
  <c r="E1314" i="3"/>
  <c r="E1315" i="3"/>
  <c r="E1316" i="3"/>
  <c r="E1317" i="3"/>
  <c r="E1318" i="3"/>
  <c r="E1319" i="3"/>
  <c r="E1320" i="3"/>
  <c r="E1321" i="3"/>
  <c r="E1322" i="3"/>
  <c r="E1323" i="3"/>
  <c r="E1324" i="3"/>
  <c r="E1325" i="3"/>
  <c r="E1326" i="3"/>
  <c r="E1327" i="3"/>
  <c r="E1328" i="3"/>
  <c r="E1329" i="3"/>
  <c r="E1330" i="3"/>
  <c r="E1331" i="3"/>
  <c r="E1332" i="3"/>
  <c r="E1333" i="3"/>
  <c r="E1334" i="3"/>
  <c r="E1335" i="3"/>
  <c r="E1336" i="3"/>
  <c r="E1337" i="3"/>
  <c r="E1338" i="3"/>
  <c r="E1339" i="3"/>
  <c r="E1340" i="3"/>
  <c r="E1341" i="3"/>
  <c r="E1342" i="3"/>
  <c r="E1343" i="3"/>
  <c r="E1344" i="3"/>
  <c r="E1345" i="3"/>
  <c r="E1346" i="3"/>
  <c r="E1347" i="3"/>
  <c r="E1348" i="3"/>
  <c r="E1349" i="3"/>
  <c r="E1350" i="3"/>
  <c r="E1351" i="3"/>
  <c r="E1352" i="3"/>
  <c r="E1353" i="3"/>
  <c r="E1354" i="3"/>
  <c r="E1355" i="3"/>
  <c r="E1356" i="3"/>
  <c r="E1357" i="3"/>
  <c r="E1358" i="3"/>
  <c r="E1359" i="3"/>
  <c r="E1360" i="3"/>
  <c r="E1361" i="3"/>
  <c r="E1362" i="3"/>
  <c r="E1363" i="3"/>
  <c r="E1364" i="3"/>
  <c r="E1365" i="3"/>
  <c r="E1366" i="3"/>
  <c r="E1367" i="3"/>
  <c r="E1368" i="3"/>
  <c r="E1369" i="3"/>
  <c r="E1370" i="3"/>
  <c r="E1371" i="3"/>
  <c r="E1372" i="3"/>
  <c r="E1373" i="3"/>
  <c r="E1374" i="3"/>
  <c r="E1375" i="3"/>
  <c r="E1376" i="3"/>
  <c r="E1377" i="3"/>
  <c r="E1378" i="3"/>
  <c r="E1379" i="3"/>
  <c r="E1380" i="3"/>
  <c r="E1381" i="3"/>
  <c r="E1382" i="3"/>
  <c r="E1383" i="3"/>
  <c r="E1384" i="3"/>
  <c r="E1385" i="3"/>
  <c r="E1386" i="3"/>
  <c r="E1387" i="3"/>
  <c r="E1388" i="3"/>
  <c r="E1389" i="3"/>
  <c r="E1390" i="3"/>
  <c r="E1391" i="3"/>
  <c r="E1392" i="3"/>
  <c r="E1393" i="3"/>
  <c r="E1394" i="3"/>
  <c r="E1395" i="3"/>
  <c r="E1396" i="3"/>
  <c r="E1397" i="3"/>
  <c r="E1398" i="3"/>
  <c r="E1399" i="3"/>
  <c r="E1400" i="3"/>
  <c r="E1401" i="3"/>
  <c r="E1402" i="3"/>
  <c r="E1403" i="3"/>
  <c r="E1404" i="3"/>
  <c r="E1405" i="3"/>
  <c r="E1406" i="3"/>
  <c r="E1407" i="3"/>
  <c r="E1408" i="3"/>
  <c r="E1409" i="3"/>
  <c r="E1410" i="3"/>
  <c r="E1411" i="3"/>
  <c r="E1412" i="3"/>
  <c r="E1413" i="3"/>
  <c r="E1419" i="3"/>
  <c r="E1420" i="3"/>
  <c r="E1421" i="3"/>
  <c r="E1422" i="3"/>
  <c r="E1423" i="3"/>
  <c r="E1424" i="3"/>
  <c r="E1425" i="3"/>
  <c r="E1426" i="3"/>
  <c r="E1427" i="3"/>
  <c r="E1428" i="3"/>
  <c r="E1429" i="3"/>
  <c r="E1430" i="3"/>
  <c r="E1431" i="3"/>
  <c r="E1432" i="3"/>
  <c r="E1433" i="3"/>
  <c r="E1434" i="3"/>
  <c r="E1435" i="3"/>
  <c r="E1436" i="3"/>
  <c r="E1437" i="3"/>
  <c r="E1438" i="3"/>
  <c r="E1439" i="3"/>
  <c r="E1440" i="3"/>
  <c r="E1441" i="3"/>
  <c r="E1442" i="3"/>
  <c r="E1443" i="3"/>
  <c r="E1444" i="3"/>
  <c r="E1445" i="3"/>
  <c r="E1446" i="3"/>
  <c r="E1447" i="3"/>
  <c r="E1448" i="3"/>
  <c r="E1449" i="3"/>
  <c r="E1450" i="3"/>
  <c r="E1451" i="3"/>
  <c r="E1452" i="3"/>
  <c r="E1453" i="3"/>
  <c r="E1454" i="3"/>
  <c r="E1455" i="3"/>
  <c r="E1456" i="3"/>
  <c r="E1457" i="3"/>
  <c r="E1458" i="3"/>
  <c r="E1459" i="3"/>
  <c r="E1460" i="3"/>
  <c r="E1461" i="3"/>
  <c r="E1462" i="3"/>
  <c r="E1463" i="3"/>
  <c r="E1464" i="3"/>
  <c r="E1465" i="3"/>
  <c r="E1466" i="3"/>
  <c r="E1467" i="3"/>
  <c r="E1468" i="3"/>
  <c r="E1469" i="3"/>
  <c r="E1470" i="3"/>
  <c r="E1471" i="3"/>
  <c r="E1472" i="3"/>
  <c r="E1473" i="3"/>
  <c r="E1474" i="3"/>
  <c r="E1475" i="3"/>
  <c r="E1476" i="3"/>
  <c r="E1477" i="3"/>
  <c r="E1478" i="3"/>
  <c r="E1479" i="3"/>
  <c r="E1480" i="3"/>
  <c r="E1481" i="3"/>
  <c r="E1482" i="3"/>
  <c r="E1483" i="3"/>
  <c r="E1484" i="3"/>
  <c r="E1485" i="3"/>
  <c r="E1486" i="3"/>
  <c r="E1487" i="3"/>
  <c r="E1488" i="3"/>
  <c r="E1489" i="3"/>
  <c r="E1490" i="3"/>
  <c r="E1491" i="3"/>
  <c r="E1492" i="3"/>
  <c r="E1493" i="3"/>
  <c r="E1494" i="3"/>
  <c r="E1495" i="3"/>
  <c r="E1496" i="3"/>
  <c r="E1497" i="3"/>
  <c r="E1498" i="3"/>
  <c r="E1499" i="3"/>
  <c r="E1500" i="3"/>
  <c r="E1501" i="3"/>
  <c r="E1502" i="3"/>
  <c r="E1503" i="3"/>
  <c r="E1504" i="3"/>
  <c r="E1505" i="3"/>
  <c r="E1506" i="3"/>
  <c r="E1507" i="3"/>
  <c r="E1508" i="3"/>
  <c r="E1509" i="3"/>
  <c r="E1510" i="3"/>
  <c r="E1511" i="3"/>
  <c r="E1512" i="3"/>
  <c r="E1513" i="3"/>
  <c r="E1514" i="3"/>
  <c r="E1515" i="3"/>
  <c r="E1516" i="3"/>
  <c r="E1517" i="3"/>
  <c r="E1518" i="3"/>
  <c r="E1519" i="3"/>
  <c r="E1520" i="3"/>
  <c r="E1521" i="3"/>
  <c r="E1522" i="3"/>
  <c r="E1523" i="3"/>
  <c r="E1524" i="3"/>
  <c r="E1525" i="3"/>
  <c r="E1526" i="3"/>
  <c r="E1527" i="3"/>
  <c r="E1528" i="3"/>
  <c r="E1529" i="3"/>
  <c r="E1530" i="3"/>
  <c r="E1531" i="3"/>
  <c r="E1532" i="3"/>
  <c r="E1533" i="3"/>
  <c r="E1534" i="3"/>
  <c r="E1535" i="3"/>
  <c r="E1536" i="3"/>
  <c r="E1537" i="3"/>
  <c r="E1538" i="3"/>
  <c r="E1539" i="3"/>
  <c r="E1540" i="3"/>
  <c r="E1541" i="3"/>
  <c r="E1542" i="3"/>
  <c r="E1543" i="3"/>
  <c r="E1544" i="3"/>
  <c r="E1545" i="3"/>
  <c r="E1546" i="3"/>
  <c r="E1547" i="3"/>
  <c r="E1548" i="3"/>
  <c r="E1549" i="3"/>
  <c r="E1550" i="3"/>
  <c r="E1551" i="3"/>
  <c r="E1552" i="3"/>
  <c r="E1553" i="3"/>
  <c r="E1554" i="3"/>
  <c r="E1555" i="3"/>
  <c r="E1556" i="3"/>
  <c r="E1557" i="3"/>
  <c r="E1558" i="3"/>
  <c r="E1559" i="3"/>
  <c r="E1560" i="3"/>
  <c r="E1561" i="3"/>
  <c r="E1562" i="3"/>
  <c r="E1563" i="3"/>
  <c r="E1564" i="3"/>
  <c r="E1565" i="3"/>
  <c r="E1566" i="3"/>
  <c r="E1567" i="3"/>
  <c r="E1568" i="3"/>
  <c r="E1569" i="3"/>
  <c r="E1570" i="3"/>
  <c r="E1571" i="3"/>
  <c r="E1572" i="3"/>
  <c r="E1573" i="3"/>
  <c r="E1574" i="3"/>
  <c r="E1575" i="3"/>
  <c r="E1576" i="3"/>
  <c r="E1577" i="3"/>
  <c r="E1578" i="3"/>
  <c r="E1579" i="3"/>
  <c r="E1580" i="3"/>
  <c r="E1581" i="3"/>
  <c r="E1582" i="3"/>
  <c r="E1583" i="3"/>
  <c r="E1584" i="3"/>
  <c r="E1585" i="3"/>
  <c r="E1586" i="3"/>
  <c r="E1587" i="3"/>
  <c r="E1588" i="3"/>
  <c r="E1589" i="3"/>
  <c r="E1590" i="3"/>
  <c r="E1591" i="3"/>
  <c r="E1592" i="3"/>
  <c r="E1593" i="3"/>
  <c r="E1594" i="3"/>
  <c r="E1595" i="3"/>
  <c r="E1596" i="3"/>
  <c r="E1597" i="3"/>
  <c r="E1598" i="3"/>
  <c r="E1599" i="3"/>
  <c r="E1600" i="3"/>
  <c r="E1601" i="3"/>
  <c r="E1602" i="3"/>
  <c r="E1603" i="3"/>
  <c r="E1604" i="3"/>
  <c r="E1605" i="3"/>
  <c r="E1606" i="3"/>
  <c r="E1607" i="3"/>
  <c r="E1608" i="3"/>
  <c r="E1609" i="3"/>
  <c r="E1610" i="3"/>
  <c r="E1611" i="3"/>
  <c r="E1612" i="3"/>
  <c r="E1613" i="3"/>
  <c r="E1614" i="3"/>
  <c r="E1615" i="3"/>
  <c r="E1616" i="3"/>
  <c r="E1617" i="3"/>
  <c r="E1618" i="3"/>
  <c r="E1619" i="3"/>
  <c r="E1620" i="3"/>
  <c r="E1621" i="3"/>
  <c r="E1622" i="3"/>
  <c r="E1623" i="3"/>
  <c r="E1624" i="3"/>
  <c r="E1625" i="3"/>
  <c r="E1626" i="3"/>
  <c r="E1627" i="3"/>
  <c r="E1628" i="3"/>
  <c r="E1629" i="3"/>
  <c r="E1630" i="3"/>
  <c r="E1631" i="3"/>
  <c r="E1632" i="3"/>
  <c r="E1633" i="3"/>
  <c r="E1634" i="3"/>
  <c r="E1635" i="3"/>
  <c r="E1636" i="3"/>
  <c r="E1637" i="3"/>
  <c r="E1638" i="3"/>
  <c r="E1639" i="3"/>
  <c r="E1640" i="3"/>
  <c r="E1641" i="3"/>
  <c r="E1642" i="3"/>
  <c r="E1643" i="3"/>
  <c r="E1644" i="3"/>
  <c r="E1645" i="3"/>
  <c r="E1646" i="3"/>
  <c r="E1647" i="3"/>
  <c r="E1648" i="3"/>
  <c r="E1649" i="3"/>
  <c r="E1650" i="3"/>
  <c r="E1651" i="3"/>
  <c r="E1652" i="3"/>
  <c r="E1653" i="3"/>
  <c r="E1654" i="3"/>
  <c r="E1655" i="3"/>
  <c r="E1656" i="3"/>
  <c r="E1657" i="3"/>
  <c r="E1658" i="3"/>
  <c r="E1659" i="3"/>
  <c r="E1660" i="3"/>
  <c r="E1661" i="3"/>
  <c r="E1662" i="3"/>
  <c r="E1663" i="3"/>
  <c r="E1664" i="3"/>
  <c r="E1665" i="3"/>
  <c r="E1666" i="3"/>
  <c r="E1667" i="3"/>
  <c r="E1668" i="3"/>
  <c r="E1669" i="3"/>
  <c r="E1670" i="3"/>
  <c r="E1671" i="3"/>
  <c r="E1672" i="3"/>
  <c r="E1673" i="3"/>
  <c r="E1674" i="3"/>
  <c r="E1675" i="3"/>
  <c r="E1676" i="3"/>
  <c r="E1677" i="3"/>
  <c r="E1678" i="3"/>
  <c r="E1679" i="3"/>
  <c r="E1680" i="3"/>
  <c r="E1681" i="3"/>
  <c r="E1682" i="3"/>
  <c r="E1683" i="3"/>
  <c r="E1684" i="3"/>
  <c r="E1685" i="3"/>
  <c r="E1686" i="3"/>
  <c r="E1687" i="3"/>
  <c r="E1688" i="3"/>
  <c r="E1689" i="3"/>
  <c r="E1690" i="3"/>
  <c r="E1691" i="3"/>
  <c r="E1692" i="3"/>
  <c r="E1693" i="3"/>
  <c r="E1694" i="3"/>
  <c r="E1695" i="3"/>
  <c r="E1696" i="3"/>
  <c r="E1697" i="3"/>
  <c r="E1698" i="3"/>
  <c r="E1699" i="3"/>
  <c r="E1700" i="3"/>
  <c r="E1701" i="3"/>
  <c r="E1702" i="3"/>
  <c r="E1703" i="3"/>
  <c r="E1704" i="3"/>
  <c r="E1705" i="3"/>
  <c r="E1706" i="3"/>
  <c r="E1707" i="3"/>
  <c r="E1708" i="3"/>
  <c r="E1709" i="3"/>
  <c r="E1710" i="3"/>
  <c r="E1711" i="3"/>
  <c r="E1712" i="3"/>
  <c r="E1713" i="3"/>
  <c r="E1714" i="3"/>
  <c r="E1715" i="3"/>
  <c r="E1716" i="3"/>
  <c r="E1717" i="3"/>
  <c r="E1718" i="3"/>
  <c r="E1719" i="3"/>
  <c r="E1720" i="3"/>
  <c r="E1721" i="3"/>
  <c r="E1722" i="3"/>
  <c r="E1723" i="3"/>
  <c r="E1724" i="3"/>
  <c r="E1725" i="3"/>
  <c r="E1726" i="3"/>
  <c r="E1727" i="3"/>
  <c r="E1728" i="3"/>
  <c r="E1729" i="3"/>
  <c r="E1730" i="3"/>
  <c r="E1731" i="3"/>
  <c r="E1732" i="3"/>
  <c r="E1733" i="3"/>
  <c r="E1734" i="3"/>
  <c r="E1735" i="3"/>
  <c r="E1736" i="3"/>
  <c r="E1737" i="3"/>
  <c r="E1738" i="3"/>
  <c r="E1739" i="3"/>
  <c r="E1740" i="3"/>
  <c r="E1741" i="3"/>
  <c r="E1742" i="3"/>
  <c r="E1743" i="3"/>
  <c r="E1744" i="3"/>
  <c r="E1745" i="3"/>
  <c r="E1746" i="3"/>
  <c r="E1747" i="3"/>
  <c r="E1748" i="3"/>
  <c r="E1749" i="3"/>
  <c r="E1750" i="3"/>
  <c r="E1751" i="3"/>
  <c r="E1752" i="3"/>
  <c r="E1753" i="3"/>
  <c r="E1754" i="3"/>
  <c r="E1755" i="3"/>
  <c r="E1756" i="3"/>
  <c r="E1757" i="3"/>
  <c r="E1208" i="3"/>
  <c r="E1206" i="3"/>
  <c r="E1135" i="3"/>
  <c r="E1136" i="3"/>
  <c r="E1137" i="3"/>
  <c r="E1138" i="3"/>
  <c r="E1139" i="3"/>
  <c r="E1140" i="3"/>
  <c r="E1141" i="3"/>
  <c r="E1142" i="3"/>
  <c r="E1143" i="3"/>
  <c r="E1144" i="3"/>
  <c r="E1145" i="3"/>
  <c r="E1146" i="3"/>
  <c r="E1147" i="3"/>
  <c r="E1148" i="3"/>
  <c r="E1149" i="3"/>
  <c r="E1150" i="3"/>
  <c r="E1151" i="3"/>
  <c r="E1152" i="3"/>
  <c r="E1153" i="3"/>
  <c r="E1154" i="3"/>
  <c r="E1155" i="3"/>
  <c r="E1156" i="3"/>
  <c r="E1157" i="3"/>
  <c r="E1158" i="3"/>
  <c r="E1159" i="3"/>
  <c r="E1160" i="3"/>
  <c r="E1161" i="3"/>
  <c r="E1162" i="3"/>
  <c r="E1163" i="3"/>
  <c r="E1164" i="3"/>
  <c r="E1165" i="3"/>
  <c r="E1166" i="3"/>
  <c r="E1167" i="3"/>
  <c r="E1168" i="3"/>
  <c r="E1169" i="3"/>
  <c r="E1170" i="3"/>
  <c r="E1171" i="3"/>
  <c r="E1172" i="3"/>
  <c r="E1173" i="3"/>
  <c r="E1174" i="3"/>
  <c r="E1175" i="3"/>
  <c r="E1176" i="3"/>
  <c r="E1177" i="3"/>
  <c r="E1178" i="3"/>
  <c r="E1179" i="3"/>
  <c r="E1180" i="3"/>
  <c r="E1181" i="3"/>
  <c r="E1182" i="3"/>
  <c r="E1183" i="3"/>
  <c r="E1184" i="3"/>
  <c r="E1185" i="3"/>
  <c r="E1186" i="3"/>
  <c r="E1187" i="3"/>
  <c r="E1188" i="3"/>
  <c r="E1189" i="3"/>
  <c r="E1190" i="3"/>
  <c r="E1191" i="3"/>
  <c r="E1192" i="3"/>
  <c r="E1193" i="3"/>
  <c r="E1194" i="3"/>
  <c r="E1195" i="3"/>
  <c r="E1196" i="3"/>
  <c r="E1197" i="3"/>
  <c r="E1198" i="3"/>
  <c r="E1199" i="3"/>
  <c r="E1200" i="3"/>
  <c r="E1201" i="3"/>
  <c r="E1202" i="3"/>
  <c r="E1203" i="3"/>
  <c r="E1204" i="3"/>
  <c r="E1205" i="3"/>
  <c r="E1134" i="3"/>
  <c r="E1132" i="3"/>
  <c r="E1131" i="3"/>
  <c r="E991" i="3"/>
  <c r="E990" i="3"/>
  <c r="E989" i="3"/>
  <c r="E988" i="3"/>
  <c r="E987" i="3"/>
  <c r="E986" i="3"/>
  <c r="E985" i="3"/>
  <c r="E995" i="3"/>
  <c r="E996" i="3"/>
  <c r="E997" i="3"/>
  <c r="E998" i="3"/>
  <c r="E999" i="3"/>
  <c r="E1000" i="3"/>
  <c r="E1001" i="3"/>
  <c r="E1002" i="3"/>
  <c r="E1003" i="3"/>
  <c r="E1004" i="3"/>
  <c r="E1005" i="3"/>
  <c r="E1006" i="3"/>
  <c r="E1007" i="3"/>
  <c r="E1008" i="3"/>
  <c r="E1009" i="3"/>
  <c r="E1010" i="3"/>
  <c r="E1011" i="3"/>
  <c r="E1012" i="3"/>
  <c r="E1013" i="3"/>
  <c r="E1014" i="3"/>
  <c r="E1015" i="3"/>
  <c r="E1016" i="3"/>
  <c r="E1017" i="3"/>
  <c r="E1018" i="3"/>
  <c r="E1019" i="3"/>
  <c r="E1020" i="3"/>
  <c r="E1021" i="3"/>
  <c r="E1022" i="3"/>
  <c r="E1023" i="3"/>
  <c r="E1024" i="3"/>
  <c r="E1025" i="3"/>
  <c r="E1026" i="3"/>
  <c r="E1027" i="3"/>
  <c r="E1028" i="3"/>
  <c r="E1029" i="3"/>
  <c r="E1030" i="3"/>
  <c r="E1031" i="3"/>
  <c r="E1032" i="3"/>
  <c r="E1033" i="3"/>
  <c r="E1034" i="3"/>
  <c r="E1035" i="3"/>
  <c r="E1036" i="3"/>
  <c r="E1037" i="3"/>
  <c r="E1038" i="3"/>
  <c r="E1039" i="3"/>
  <c r="E1040" i="3"/>
  <c r="E1041" i="3"/>
  <c r="E1042" i="3"/>
  <c r="E1043" i="3"/>
  <c r="E1044" i="3"/>
  <c r="E1045" i="3"/>
  <c r="E1046" i="3"/>
  <c r="E1047" i="3"/>
  <c r="E1048" i="3"/>
  <c r="E1049" i="3"/>
  <c r="E1050" i="3"/>
  <c r="E1051" i="3"/>
  <c r="E1052" i="3"/>
  <c r="E1053" i="3"/>
  <c r="E1054" i="3"/>
  <c r="E1055" i="3"/>
  <c r="E1056" i="3"/>
  <c r="E1057" i="3"/>
  <c r="E1058" i="3"/>
  <c r="E1059" i="3"/>
  <c r="E1060" i="3"/>
  <c r="E1061" i="3"/>
  <c r="E1062" i="3"/>
  <c r="E1063" i="3"/>
  <c r="E1064" i="3"/>
  <c r="E1065" i="3"/>
  <c r="E1066" i="3"/>
  <c r="E1067" i="3"/>
  <c r="E1068" i="3"/>
  <c r="E1069" i="3"/>
  <c r="E1070" i="3"/>
  <c r="E1071" i="3"/>
  <c r="E1072" i="3"/>
  <c r="E1073" i="3"/>
  <c r="E1074" i="3"/>
  <c r="E1075" i="3"/>
  <c r="E1076" i="3"/>
  <c r="E1077" i="3"/>
  <c r="E1078" i="3"/>
  <c r="E1079" i="3"/>
  <c r="E1080" i="3"/>
  <c r="E1081" i="3"/>
  <c r="E1082" i="3"/>
  <c r="E1083" i="3"/>
  <c r="E1084" i="3"/>
  <c r="E1085" i="3"/>
  <c r="E1086" i="3"/>
  <c r="E1087" i="3"/>
  <c r="E1088" i="3"/>
  <c r="E1089" i="3"/>
  <c r="E1090" i="3"/>
  <c r="E1091" i="3"/>
  <c r="E1092" i="3"/>
  <c r="E1093" i="3"/>
  <c r="E1094" i="3"/>
  <c r="E1095" i="3"/>
  <c r="E1096" i="3"/>
  <c r="E1097" i="3"/>
  <c r="E1098" i="3"/>
  <c r="E1099" i="3"/>
  <c r="E1100" i="3"/>
  <c r="E1101" i="3"/>
  <c r="E1102" i="3"/>
  <c r="E1103" i="3"/>
  <c r="E1104" i="3"/>
  <c r="E1105" i="3"/>
  <c r="E1106" i="3"/>
  <c r="E1107" i="3"/>
  <c r="E1108" i="3"/>
  <c r="E1109" i="3"/>
  <c r="E1110" i="3"/>
  <c r="E1111" i="3"/>
  <c r="E1112" i="3"/>
  <c r="E1113" i="3"/>
  <c r="E1114" i="3"/>
  <c r="E1115" i="3"/>
  <c r="E1116" i="3"/>
  <c r="E1117" i="3"/>
  <c r="E1118" i="3"/>
  <c r="E1119" i="3"/>
  <c r="E1120" i="3"/>
  <c r="E1121" i="3"/>
  <c r="E1122" i="3"/>
  <c r="E1123" i="3"/>
  <c r="E1124" i="3"/>
  <c r="E1125" i="3"/>
  <c r="E1126" i="3"/>
  <c r="E1127" i="3"/>
  <c r="E1128" i="3"/>
  <c r="E1129" i="3"/>
  <c r="E994" i="3"/>
  <c r="E921" i="3"/>
  <c r="E922" i="3"/>
  <c r="E923" i="3"/>
  <c r="E924" i="3"/>
  <c r="E925" i="3"/>
  <c r="E926" i="3"/>
  <c r="E927" i="3"/>
  <c r="E928" i="3"/>
  <c r="E929" i="3"/>
  <c r="E930" i="3"/>
  <c r="E931" i="3"/>
  <c r="E932" i="3"/>
  <c r="E933" i="3"/>
  <c r="E934" i="3"/>
  <c r="E935" i="3"/>
  <c r="E936" i="3"/>
  <c r="E937" i="3"/>
  <c r="E938" i="3"/>
  <c r="E939" i="3"/>
  <c r="E940" i="3"/>
  <c r="E941" i="3"/>
  <c r="E942" i="3"/>
  <c r="E943" i="3"/>
  <c r="E944" i="3"/>
  <c r="E945" i="3"/>
  <c r="E946" i="3"/>
  <c r="E947" i="3"/>
  <c r="E948" i="3"/>
  <c r="E949" i="3"/>
  <c r="E950" i="3"/>
  <c r="E951" i="3"/>
  <c r="E952" i="3"/>
  <c r="E953" i="3"/>
  <c r="E954" i="3"/>
  <c r="E955" i="3"/>
  <c r="E956" i="3"/>
  <c r="E957" i="3"/>
  <c r="E958" i="3"/>
  <c r="E959" i="3"/>
  <c r="E960" i="3"/>
  <c r="E961" i="3"/>
  <c r="E962" i="3"/>
  <c r="E963" i="3"/>
  <c r="E964" i="3"/>
  <c r="E965" i="3"/>
  <c r="E966" i="3"/>
  <c r="E967" i="3"/>
  <c r="E968" i="3"/>
  <c r="E969" i="3"/>
  <c r="E970" i="3"/>
  <c r="E971" i="3"/>
  <c r="E972" i="3"/>
  <c r="E973" i="3"/>
  <c r="E974" i="3"/>
  <c r="E975" i="3"/>
  <c r="E976" i="3"/>
  <c r="E977" i="3"/>
  <c r="E978" i="3"/>
  <c r="E979" i="3"/>
  <c r="E980" i="3"/>
  <c r="E920" i="3"/>
  <c r="E756" i="3"/>
  <c r="E757" i="3"/>
  <c r="E758" i="3"/>
  <c r="E759" i="3"/>
  <c r="E760" i="3"/>
  <c r="E761" i="3"/>
  <c r="E762" i="3"/>
  <c r="E763" i="3"/>
  <c r="E764" i="3"/>
  <c r="E765" i="3"/>
  <c r="E766" i="3"/>
  <c r="E767" i="3"/>
  <c r="E768" i="3"/>
  <c r="E769" i="3"/>
  <c r="E770" i="3"/>
  <c r="E771" i="3"/>
  <c r="E772" i="3"/>
  <c r="E773" i="3"/>
  <c r="E774" i="3"/>
  <c r="E775" i="3"/>
  <c r="E776" i="3"/>
  <c r="E777" i="3"/>
  <c r="E778" i="3"/>
  <c r="E779" i="3"/>
  <c r="E780" i="3"/>
  <c r="E781" i="3"/>
  <c r="E782" i="3"/>
  <c r="E783" i="3"/>
  <c r="E784" i="3"/>
  <c r="E785" i="3"/>
  <c r="E786" i="3"/>
  <c r="E787" i="3"/>
  <c r="E788" i="3"/>
  <c r="E789" i="3"/>
  <c r="E790" i="3"/>
  <c r="E791" i="3"/>
  <c r="E792" i="3"/>
  <c r="E793" i="3"/>
  <c r="E794" i="3"/>
  <c r="E795" i="3"/>
  <c r="E796" i="3"/>
  <c r="E797" i="3"/>
  <c r="E798" i="3"/>
  <c r="E799" i="3"/>
  <c r="E800" i="3"/>
  <c r="E801" i="3"/>
  <c r="E802" i="3"/>
  <c r="E803" i="3"/>
  <c r="E804" i="3"/>
  <c r="E805" i="3"/>
  <c r="E806" i="3"/>
  <c r="E807" i="3"/>
  <c r="E808" i="3"/>
  <c r="E809" i="3"/>
  <c r="E810" i="3"/>
  <c r="E811" i="3"/>
  <c r="E812" i="3"/>
  <c r="E813" i="3"/>
  <c r="E814" i="3"/>
  <c r="E815" i="3"/>
  <c r="E816" i="3"/>
  <c r="E817" i="3"/>
  <c r="E818" i="3"/>
  <c r="E819" i="3"/>
  <c r="E820" i="3"/>
  <c r="E821" i="3"/>
  <c r="E822" i="3"/>
  <c r="E823" i="3"/>
  <c r="E824" i="3"/>
  <c r="E825" i="3"/>
  <c r="E826" i="3"/>
  <c r="E827" i="3"/>
  <c r="E828" i="3"/>
  <c r="E829" i="3"/>
  <c r="E830" i="3"/>
  <c r="E831" i="3"/>
  <c r="E832" i="3"/>
  <c r="E833" i="3"/>
  <c r="E834" i="3"/>
  <c r="E835" i="3"/>
  <c r="E836" i="3"/>
  <c r="E837" i="3"/>
  <c r="E838" i="3"/>
  <c r="E839" i="3"/>
  <c r="E840" i="3"/>
  <c r="E841" i="3"/>
  <c r="E842"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07"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489" i="3"/>
  <c r="E490" i="3"/>
  <c r="E491" i="3"/>
  <c r="E492" i="3"/>
  <c r="E493" i="3"/>
  <c r="E494" i="3"/>
  <c r="E495" i="3"/>
  <c r="E496" i="3"/>
  <c r="E497" i="3"/>
  <c r="E498" i="3"/>
  <c r="E499" i="3"/>
  <c r="E500" i="3"/>
  <c r="E501" i="3"/>
  <c r="E502" i="3"/>
  <c r="E503" i="3"/>
  <c r="E504" i="3"/>
  <c r="E505" i="3"/>
  <c r="E482" i="3"/>
  <c r="E483" i="3"/>
  <c r="E484" i="3"/>
  <c r="E485" i="3"/>
  <c r="E486" i="3"/>
  <c r="E487" i="3"/>
  <c r="E488" i="3"/>
  <c r="E461" i="3"/>
  <c r="E462" i="3"/>
  <c r="E460" i="3"/>
  <c r="E265" i="3"/>
  <c r="E266" i="3"/>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E367" i="3"/>
  <c r="E368" i="3"/>
  <c r="E369" i="3"/>
  <c r="E370" i="3"/>
  <c r="E371" i="3"/>
  <c r="E372" i="3"/>
  <c r="E373" i="3"/>
  <c r="E374" i="3"/>
  <c r="E375" i="3"/>
  <c r="E376" i="3"/>
  <c r="E377" i="3"/>
  <c r="E378" i="3"/>
  <c r="E379" i="3"/>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E409" i="3"/>
  <c r="E410" i="3"/>
  <c r="E411" i="3"/>
  <c r="E412" i="3"/>
  <c r="E413" i="3"/>
  <c r="E414" i="3"/>
  <c r="E415" i="3"/>
  <c r="E416" i="3"/>
  <c r="E417" i="3"/>
  <c r="E418" i="3"/>
  <c r="E419" i="3"/>
  <c r="E420" i="3"/>
  <c r="E421" i="3"/>
  <c r="E422" i="3"/>
  <c r="E423" i="3"/>
  <c r="E424" i="3"/>
  <c r="E425" i="3"/>
  <c r="E426" i="3"/>
  <c r="E427" i="3"/>
  <c r="E428" i="3"/>
  <c r="E429" i="3"/>
  <c r="E430" i="3"/>
  <c r="E431" i="3"/>
  <c r="E432" i="3"/>
  <c r="E433" i="3"/>
  <c r="E434" i="3"/>
  <c r="E435" i="3"/>
  <c r="E436" i="3"/>
  <c r="E437" i="3"/>
  <c r="E438" i="3"/>
  <c r="E439" i="3"/>
  <c r="E440" i="3"/>
  <c r="E441" i="3"/>
  <c r="E442" i="3"/>
  <c r="E443" i="3"/>
  <c r="E444" i="3"/>
  <c r="E445" i="3"/>
  <c r="E446" i="3"/>
  <c r="E447" i="3"/>
  <c r="E448" i="3"/>
  <c r="E449" i="3"/>
  <c r="E450" i="3"/>
  <c r="E451" i="3"/>
  <c r="E452" i="3"/>
  <c r="E453" i="3"/>
  <c r="E454" i="3"/>
  <c r="E455" i="3"/>
  <c r="E456" i="3"/>
  <c r="E457" i="3"/>
  <c r="E458" i="3"/>
  <c r="E264" i="3"/>
  <c r="E141" i="3"/>
  <c r="E123" i="3"/>
  <c r="E124" i="3"/>
  <c r="E125" i="3"/>
  <c r="E126" i="3"/>
  <c r="E127" i="3"/>
  <c r="E128" i="3"/>
  <c r="E130" i="3"/>
  <c r="E131" i="3"/>
  <c r="E132" i="3"/>
  <c r="E133" i="3"/>
  <c r="E135" i="3"/>
  <c r="E136" i="3"/>
  <c r="E138" i="3"/>
  <c r="E139" i="3"/>
  <c r="E122" i="3"/>
  <c r="E112" i="3"/>
  <c r="E113" i="3"/>
  <c r="E114" i="3"/>
  <c r="E115" i="3"/>
  <c r="E116" i="3"/>
  <c r="E117" i="3"/>
  <c r="E118" i="3"/>
  <c r="E120" i="3"/>
  <c r="E111"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5" i="3"/>
  <c r="E96" i="3"/>
  <c r="E97" i="3"/>
  <c r="E98" i="3"/>
  <c r="E99" i="3"/>
  <c r="E100" i="3"/>
  <c r="E101" i="3"/>
  <c r="E102" i="3"/>
  <c r="E103" i="3"/>
  <c r="E104" i="3"/>
  <c r="E506" i="3"/>
  <c r="E634" i="3"/>
  <c r="E635" i="3"/>
  <c r="E636" i="3"/>
  <c r="E637" i="3"/>
  <c r="E638" i="3"/>
  <c r="E639" i="3"/>
  <c r="E640" i="3"/>
  <c r="E641" i="3"/>
  <c r="E642" i="3"/>
  <c r="E643" i="3"/>
  <c r="E644" i="3"/>
  <c r="E645" i="3"/>
  <c r="E646" i="3"/>
  <c r="E647" i="3"/>
  <c r="E648" i="3"/>
  <c r="E649" i="3"/>
  <c r="E650" i="3"/>
  <c r="E651" i="3"/>
  <c r="E652" i="3"/>
  <c r="E653" i="3"/>
  <c r="E654" i="3"/>
  <c r="E655" i="3"/>
  <c r="E656" i="3"/>
  <c r="E657" i="3"/>
  <c r="E658" i="3"/>
  <c r="E659" i="3"/>
  <c r="E660" i="3"/>
  <c r="E661" i="3"/>
  <c r="E662" i="3"/>
  <c r="E663" i="3"/>
  <c r="E664" i="3"/>
  <c r="E665" i="3"/>
  <c r="E666" i="3"/>
  <c r="E667" i="3"/>
  <c r="E668" i="3"/>
  <c r="E669" i="3"/>
  <c r="E670" i="3"/>
  <c r="E671" i="3"/>
  <c r="E672" i="3"/>
  <c r="E673" i="3"/>
  <c r="E674" i="3"/>
  <c r="E675" i="3"/>
  <c r="E676" i="3"/>
  <c r="E677" i="3"/>
  <c r="E678" i="3"/>
  <c r="E679" i="3"/>
  <c r="E680" i="3"/>
  <c r="E681" i="3"/>
  <c r="E682" i="3"/>
  <c r="E992" i="3"/>
  <c r="E993" i="3"/>
  <c r="E1130" i="3"/>
  <c r="E7" i="3"/>
  <c r="E11" i="25" l="1"/>
  <c r="D12" i="17"/>
  <c r="E30" i="21"/>
  <c r="E13" i="23"/>
  <c r="E26" i="23" l="1"/>
  <c r="E16" i="23"/>
  <c r="E19" i="23"/>
  <c r="E22" i="23"/>
  <c r="E21" i="23"/>
  <c r="E20" i="23"/>
  <c r="E100" i="16" l="1"/>
  <c r="E101" i="16"/>
  <c r="G7" i="12"/>
  <c r="E73" i="14" l="1"/>
  <c r="F31" i="22" l="1"/>
  <c r="F32" i="22"/>
  <c r="F33" i="22"/>
  <c r="F35" i="22"/>
  <c r="F36" i="22"/>
  <c r="F37" i="22"/>
  <c r="F38" i="22"/>
  <c r="F39" i="22"/>
  <c r="F40" i="22"/>
  <c r="F41" i="22"/>
  <c r="F42" i="22"/>
  <c r="F43" i="22"/>
  <c r="F44" i="22"/>
  <c r="F47" i="22"/>
  <c r="F48" i="22"/>
  <c r="F220" i="10"/>
  <c r="F219" i="10"/>
  <c r="E1613" i="5"/>
  <c r="E1614" i="5"/>
  <c r="E4" i="5"/>
  <c r="E1609" i="5"/>
  <c r="E1610" i="5"/>
  <c r="E1611" i="5"/>
  <c r="E1612" i="5"/>
  <c r="E72" i="14"/>
  <c r="E23" i="25"/>
  <c r="E20" i="25"/>
  <c r="F177" i="1"/>
  <c r="F178" i="1"/>
  <c r="F179" i="1"/>
  <c r="F180" i="1"/>
  <c r="F209" i="10"/>
  <c r="E1608" i="5" l="1"/>
  <c r="G58" i="29"/>
  <c r="G64" i="29"/>
  <c r="F144" i="1"/>
  <c r="F132" i="1"/>
  <c r="G82" i="29"/>
  <c r="G81" i="29"/>
  <c r="G76" i="29"/>
  <c r="G77" i="29"/>
  <c r="G78" i="29"/>
  <c r="G75" i="29"/>
  <c r="G70" i="29"/>
  <c r="G68" i="29"/>
  <c r="G65" i="29"/>
  <c r="G59" i="29"/>
  <c r="E1606" i="5"/>
  <c r="E1605" i="5"/>
  <c r="E1607" i="5"/>
  <c r="E22" i="25"/>
  <c r="E81" i="16"/>
  <c r="E82" i="16"/>
  <c r="E83" i="16"/>
  <c r="E84" i="16"/>
  <c r="E85" i="16"/>
  <c r="E86" i="16"/>
  <c r="E87" i="16"/>
  <c r="E88" i="16"/>
  <c r="E89" i="16"/>
  <c r="E90" i="16"/>
  <c r="E91" i="16"/>
  <c r="E92" i="16"/>
  <c r="E93" i="16"/>
  <c r="E94" i="16"/>
  <c r="E95" i="16"/>
  <c r="E96" i="16"/>
  <c r="E97" i="16"/>
  <c r="E98" i="16"/>
  <c r="E99" i="16"/>
  <c r="E1602" i="5"/>
  <c r="E1603" i="5"/>
  <c r="E1604" i="5"/>
  <c r="E78" i="16"/>
  <c r="E79" i="16"/>
  <c r="E80" i="16"/>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E56" i="11"/>
  <c r="E57" i="11"/>
  <c r="E58" i="11"/>
  <c r="E59" i="11"/>
  <c r="E60" i="11"/>
  <c r="E61" i="11"/>
  <c r="E62" i="11"/>
  <c r="E63" i="11"/>
  <c r="E64" i="11"/>
  <c r="E65" i="11"/>
  <c r="E66" i="11"/>
  <c r="E67" i="11"/>
  <c r="E68" i="11"/>
  <c r="E69" i="11"/>
  <c r="E70" i="11"/>
  <c r="E71" i="11"/>
  <c r="E72" i="11"/>
  <c r="E73" i="11"/>
  <c r="E74" i="11"/>
  <c r="E75" i="11"/>
  <c r="E76" i="11"/>
  <c r="E77" i="11"/>
  <c r="E78" i="11"/>
  <c r="E79" i="11"/>
  <c r="E80" i="11"/>
  <c r="E81" i="11"/>
  <c r="E82" i="11"/>
  <c r="E83" i="11"/>
  <c r="E84" i="11"/>
  <c r="E85" i="11"/>
  <c r="E86" i="11"/>
  <c r="E87" i="11"/>
  <c r="E88" i="11"/>
  <c r="E89" i="11"/>
  <c r="E90" i="11"/>
  <c r="E91" i="11"/>
  <c r="E92" i="11"/>
  <c r="E93" i="11"/>
  <c r="E94" i="11"/>
  <c r="E95" i="11"/>
  <c r="E96" i="11"/>
  <c r="E97" i="11"/>
  <c r="E98" i="11"/>
  <c r="E99" i="11"/>
  <c r="E100" i="11"/>
  <c r="E101" i="11"/>
  <c r="E102" i="11"/>
  <c r="E103" i="11"/>
  <c r="E104" i="11"/>
  <c r="E105" i="11"/>
  <c r="E106" i="11"/>
  <c r="E107" i="11"/>
  <c r="E108" i="11"/>
  <c r="E112" i="11"/>
  <c r="E113" i="11"/>
  <c r="E114" i="11"/>
  <c r="E115" i="11"/>
  <c r="E116" i="11"/>
  <c r="E117" i="11"/>
  <c r="E118" i="11"/>
  <c r="E119" i="11"/>
  <c r="E120" i="11"/>
  <c r="E121" i="11"/>
  <c r="E122" i="11"/>
  <c r="E123" i="11"/>
  <c r="E124" i="11"/>
  <c r="E125" i="11"/>
  <c r="E126" i="11"/>
  <c r="E127" i="11"/>
  <c r="E128" i="11"/>
  <c r="E129" i="11"/>
  <c r="E130" i="11"/>
  <c r="E131" i="11"/>
  <c r="E132" i="11"/>
  <c r="E133" i="11"/>
  <c r="E134" i="11"/>
  <c r="E135" i="11"/>
  <c r="E136" i="11"/>
  <c r="E137" i="11"/>
  <c r="E138" i="11"/>
  <c r="E139" i="11"/>
  <c r="E140" i="11"/>
  <c r="E141" i="11"/>
  <c r="E142" i="11"/>
  <c r="E143" i="11"/>
  <c r="E144" i="11"/>
  <c r="E145" i="11"/>
  <c r="E146" i="11"/>
  <c r="E147" i="11"/>
  <c r="E148" i="11"/>
  <c r="E149" i="11"/>
  <c r="E150" i="11"/>
  <c r="E151" i="11"/>
  <c r="E152" i="11"/>
  <c r="E153" i="11"/>
  <c r="E154" i="11"/>
  <c r="E155" i="11"/>
  <c r="E156" i="11"/>
  <c r="E157" i="11"/>
  <c r="E158" i="11"/>
  <c r="E159" i="11"/>
  <c r="E160" i="11"/>
  <c r="E161" i="11"/>
  <c r="E162" i="11"/>
  <c r="E163" i="11"/>
  <c r="E164" i="11"/>
  <c r="E165" i="11"/>
  <c r="E166" i="11"/>
  <c r="E167" i="11"/>
  <c r="E168" i="11"/>
  <c r="E169" i="11"/>
  <c r="E170" i="11"/>
  <c r="E171" i="11"/>
  <c r="E172" i="11"/>
  <c r="E173" i="11"/>
  <c r="E174" i="11"/>
  <c r="E175" i="11"/>
  <c r="E176" i="11"/>
  <c r="E177" i="11"/>
  <c r="E178" i="11"/>
  <c r="E179" i="11"/>
  <c r="E180" i="11"/>
  <c r="E181" i="11"/>
  <c r="E182" i="11"/>
  <c r="E183" i="11"/>
  <c r="E184" i="11"/>
  <c r="E185" i="11"/>
  <c r="E186" i="11"/>
  <c r="E187" i="11"/>
  <c r="E188" i="11"/>
  <c r="E189" i="11"/>
  <c r="E190" i="11"/>
  <c r="E191" i="11"/>
  <c r="E192" i="11"/>
  <c r="E193" i="11"/>
  <c r="E194" i="11"/>
  <c r="E195" i="11"/>
  <c r="E196" i="11"/>
  <c r="E197" i="11"/>
  <c r="E198" i="11"/>
  <c r="E199" i="11"/>
  <c r="E200" i="11"/>
  <c r="E201" i="11"/>
  <c r="E202" i="11"/>
  <c r="E203" i="11"/>
  <c r="E204" i="11"/>
  <c r="E205" i="11"/>
  <c r="E206" i="11"/>
  <c r="E207" i="11"/>
  <c r="E208" i="11"/>
  <c r="E209" i="11"/>
  <c r="E210" i="11"/>
  <c r="E211" i="11"/>
  <c r="E212" i="11"/>
  <c r="E213" i="11"/>
  <c r="E214" i="11"/>
  <c r="E215" i="11"/>
  <c r="E216" i="11"/>
  <c r="E217" i="11"/>
  <c r="E218" i="11"/>
  <c r="E219" i="11"/>
  <c r="E220" i="11"/>
  <c r="E221" i="11"/>
  <c r="E222" i="11"/>
  <c r="E223" i="11"/>
  <c r="E224" i="11"/>
  <c r="E225" i="11"/>
  <c r="E226" i="11"/>
  <c r="E227" i="11"/>
  <c r="E228" i="11"/>
  <c r="E229" i="11"/>
  <c r="E230" i="11"/>
  <c r="E231" i="11"/>
  <c r="E232" i="11"/>
  <c r="E233" i="11"/>
  <c r="E234" i="11"/>
  <c r="E235" i="11"/>
  <c r="E236" i="11"/>
  <c r="E237" i="11"/>
  <c r="E238" i="11"/>
  <c r="E239" i="11"/>
  <c r="E240" i="11"/>
  <c r="E241" i="11"/>
  <c r="E242" i="11"/>
  <c r="E243" i="11"/>
  <c r="E244" i="11"/>
  <c r="E245" i="11"/>
  <c r="E246" i="11"/>
  <c r="E247" i="11"/>
  <c r="E248" i="11"/>
  <c r="E249" i="11"/>
  <c r="E250" i="11"/>
  <c r="E251" i="11"/>
  <c r="E252" i="11"/>
  <c r="E253" i="11"/>
  <c r="E254" i="11"/>
  <c r="E255" i="11"/>
  <c r="E256" i="11"/>
  <c r="E257" i="11"/>
  <c r="E258" i="11"/>
  <c r="E259" i="11"/>
  <c r="E260" i="11"/>
  <c r="E261" i="11"/>
  <c r="E262" i="11"/>
  <c r="E263" i="11"/>
  <c r="E264" i="11"/>
  <c r="E265" i="11"/>
  <c r="E266" i="11"/>
  <c r="E267" i="11"/>
  <c r="E268" i="11"/>
  <c r="E269" i="11"/>
  <c r="E270" i="11"/>
  <c r="E271" i="11"/>
  <c r="E272" i="11"/>
  <c r="E273" i="11"/>
  <c r="E274" i="11"/>
  <c r="E275" i="11"/>
  <c r="E276" i="11"/>
  <c r="E277" i="11"/>
  <c r="E278" i="11"/>
  <c r="E279" i="11"/>
  <c r="E280" i="11"/>
  <c r="E281" i="11"/>
  <c r="E282" i="11"/>
  <c r="E283" i="11"/>
  <c r="E284" i="11"/>
  <c r="E285" i="11"/>
  <c r="E286" i="11"/>
  <c r="E287" i="11"/>
  <c r="E288" i="11"/>
  <c r="E289" i="11"/>
  <c r="E290" i="11"/>
  <c r="E291" i="11"/>
  <c r="E292" i="11"/>
  <c r="E293" i="11"/>
  <c r="E294" i="11"/>
  <c r="E295" i="11"/>
  <c r="E296" i="11"/>
  <c r="E297" i="11"/>
  <c r="E298" i="11"/>
  <c r="E299" i="11"/>
  <c r="E300" i="11"/>
  <c r="E301" i="11"/>
  <c r="E302" i="11"/>
  <c r="E303" i="11"/>
  <c r="E304" i="11"/>
  <c r="E305" i="11"/>
  <c r="E306" i="11"/>
  <c r="E307" i="11"/>
  <c r="E308" i="11"/>
  <c r="E309" i="11"/>
  <c r="E310" i="11"/>
  <c r="E311" i="11"/>
  <c r="E312" i="11"/>
  <c r="E313" i="11"/>
  <c r="E314" i="11"/>
  <c r="E315" i="11"/>
  <c r="E316" i="11"/>
  <c r="E317" i="11"/>
  <c r="E318" i="11"/>
  <c r="E319" i="11"/>
  <c r="E320" i="11"/>
  <c r="E321" i="11"/>
  <c r="E322" i="11"/>
  <c r="E323" i="11"/>
  <c r="E324" i="11"/>
  <c r="E325" i="11"/>
  <c r="E326" i="11"/>
  <c r="E327" i="11"/>
  <c r="E328" i="11"/>
  <c r="E329" i="11"/>
  <c r="E330" i="11"/>
  <c r="E331" i="11"/>
  <c r="E332" i="11"/>
  <c r="E333" i="11"/>
  <c r="E334" i="11"/>
  <c r="E335" i="11"/>
  <c r="E336" i="11"/>
  <c r="E337" i="11"/>
  <c r="E338" i="11"/>
  <c r="E339" i="11"/>
  <c r="E340" i="11"/>
  <c r="E341" i="11"/>
  <c r="E342" i="11"/>
  <c r="E343" i="11"/>
  <c r="E344" i="11"/>
  <c r="E345" i="11"/>
  <c r="E346" i="11"/>
  <c r="E347" i="11"/>
  <c r="E348" i="11"/>
  <c r="E349" i="11"/>
  <c r="E350" i="11"/>
  <c r="E351" i="11"/>
  <c r="E352" i="11"/>
  <c r="E353" i="11"/>
  <c r="E354" i="11"/>
  <c r="E355" i="11"/>
  <c r="E356" i="11"/>
  <c r="E357" i="11"/>
  <c r="E358" i="11"/>
  <c r="E359" i="11"/>
  <c r="E360" i="11"/>
  <c r="E361" i="11"/>
  <c r="E362" i="11"/>
  <c r="E363" i="11"/>
  <c r="E364" i="11"/>
  <c r="E365" i="11"/>
  <c r="E366" i="11"/>
  <c r="E367" i="11"/>
  <c r="E368" i="11"/>
  <c r="E369" i="11"/>
  <c r="E370" i="11"/>
  <c r="E371" i="11"/>
  <c r="E372" i="11"/>
  <c r="E373" i="11"/>
  <c r="E374" i="11"/>
  <c r="E375" i="11"/>
  <c r="E376" i="11"/>
  <c r="E377" i="11"/>
  <c r="E378" i="11"/>
  <c r="E379" i="11"/>
  <c r="E380" i="11"/>
  <c r="E381" i="11"/>
  <c r="E382" i="11"/>
  <c r="E383" i="11"/>
  <c r="E384" i="11"/>
  <c r="E385" i="11"/>
  <c r="E386" i="11"/>
  <c r="E387" i="11"/>
  <c r="E388" i="11"/>
  <c r="E389" i="11"/>
  <c r="E390" i="11"/>
  <c r="E391" i="11"/>
  <c r="E392" i="11"/>
  <c r="E393" i="11"/>
  <c r="E394" i="11"/>
  <c r="E395" i="11"/>
  <c r="E396" i="11"/>
  <c r="E397" i="11"/>
  <c r="E398" i="11"/>
  <c r="E399" i="11"/>
  <c r="E400" i="11"/>
  <c r="E401" i="11"/>
  <c r="E402" i="11"/>
  <c r="E403" i="11"/>
  <c r="E404" i="11"/>
  <c r="E405" i="11"/>
  <c r="E406" i="11"/>
  <c r="E407" i="11"/>
  <c r="E408" i="11"/>
  <c r="E409" i="11"/>
  <c r="E410" i="11"/>
  <c r="E411" i="11"/>
  <c r="E412" i="11"/>
  <c r="E413" i="11"/>
  <c r="E414" i="11"/>
  <c r="E415" i="11"/>
  <c r="E416" i="11"/>
  <c r="E417" i="11"/>
  <c r="E418" i="11"/>
  <c r="E419" i="11"/>
  <c r="E420" i="11"/>
  <c r="E421" i="11"/>
  <c r="E422" i="11"/>
  <c r="E423" i="11"/>
  <c r="E424" i="11"/>
  <c r="E425" i="11"/>
  <c r="E426" i="11"/>
  <c r="E427" i="11"/>
  <c r="E428" i="11"/>
  <c r="E429" i="11"/>
  <c r="E430" i="11"/>
  <c r="E431" i="11"/>
  <c r="E432" i="11"/>
  <c r="E433" i="11"/>
  <c r="E434" i="11"/>
  <c r="E435" i="11"/>
  <c r="E436" i="11"/>
  <c r="E437" i="11"/>
  <c r="E438" i="11"/>
  <c r="E439" i="11"/>
  <c r="E440" i="11"/>
  <c r="E441" i="11"/>
  <c r="E442" i="11"/>
  <c r="E443" i="11"/>
  <c r="E444" i="11"/>
  <c r="E445" i="11"/>
  <c r="E446" i="11"/>
  <c r="E447" i="11"/>
  <c r="E448" i="11"/>
  <c r="E449" i="11"/>
  <c r="E450" i="11"/>
  <c r="E451" i="11"/>
  <c r="E452" i="11"/>
  <c r="E453" i="11"/>
  <c r="E454" i="11"/>
  <c r="E455" i="11"/>
  <c r="E456" i="11"/>
  <c r="E457" i="11"/>
  <c r="E458" i="11"/>
  <c r="E459" i="11"/>
  <c r="E460" i="11"/>
  <c r="E461" i="11"/>
  <c r="E462" i="11"/>
  <c r="E463" i="11"/>
  <c r="E464" i="11"/>
  <c r="E465" i="11"/>
  <c r="E466" i="11"/>
  <c r="E467" i="11"/>
  <c r="E468" i="11"/>
  <c r="E469" i="11"/>
  <c r="E470" i="11"/>
  <c r="E471" i="11"/>
  <c r="E472" i="11"/>
  <c r="E473" i="11"/>
  <c r="E474" i="11"/>
  <c r="E475" i="11"/>
  <c r="E476" i="11"/>
  <c r="E477" i="11"/>
  <c r="E478" i="11"/>
  <c r="E479" i="11"/>
  <c r="E480" i="11"/>
  <c r="E481" i="11"/>
  <c r="E482" i="11"/>
  <c r="E483" i="11"/>
  <c r="E484" i="11"/>
  <c r="E485" i="11"/>
  <c r="E486" i="11"/>
  <c r="E487" i="11"/>
  <c r="E488" i="11"/>
  <c r="E489" i="11"/>
  <c r="E490" i="11"/>
  <c r="E491" i="11"/>
  <c r="E492" i="11"/>
  <c r="E493" i="11"/>
  <c r="E494" i="11"/>
  <c r="E495" i="11"/>
  <c r="E496" i="11"/>
  <c r="E497" i="11"/>
  <c r="E498" i="11"/>
  <c r="E499" i="11"/>
  <c r="E500" i="11"/>
  <c r="E501" i="11"/>
  <c r="E502" i="11"/>
  <c r="E503" i="11"/>
  <c r="E504" i="11"/>
  <c r="E505" i="11"/>
  <c r="E506" i="11"/>
  <c r="E507" i="11"/>
  <c r="E508" i="11"/>
  <c r="E509" i="11"/>
  <c r="E510" i="11"/>
  <c r="E511" i="11"/>
  <c r="E512" i="11"/>
  <c r="E513" i="11"/>
  <c r="E514" i="11"/>
  <c r="E515" i="11"/>
  <c r="E516" i="11"/>
  <c r="E517" i="11"/>
  <c r="E518" i="11"/>
  <c r="E519" i="11"/>
  <c r="E520" i="11"/>
  <c r="E521" i="11"/>
  <c r="E522" i="11"/>
  <c r="E523" i="11"/>
  <c r="E524" i="11"/>
  <c r="E525" i="11"/>
  <c r="E526" i="11"/>
  <c r="E527" i="11"/>
  <c r="E528" i="11"/>
  <c r="E529" i="11"/>
  <c r="E530" i="11"/>
  <c r="E531" i="11"/>
  <c r="E532" i="11"/>
  <c r="E533" i="11"/>
  <c r="E534" i="11"/>
  <c r="E535" i="11"/>
  <c r="E536" i="11"/>
  <c r="E537" i="11"/>
  <c r="E538" i="11"/>
  <c r="E539" i="11"/>
  <c r="E540" i="11"/>
  <c r="E541" i="11"/>
  <c r="E542" i="11"/>
  <c r="E543" i="11"/>
  <c r="E544" i="11"/>
  <c r="E545" i="11"/>
  <c r="E546" i="11"/>
  <c r="E547" i="11"/>
  <c r="E548" i="11"/>
  <c r="E549" i="11"/>
  <c r="E550" i="11"/>
  <c r="E551" i="11"/>
  <c r="E552" i="11"/>
  <c r="E553" i="11"/>
  <c r="E554" i="11"/>
  <c r="E555" i="11"/>
  <c r="E556" i="11"/>
  <c r="E557" i="11"/>
  <c r="E558" i="11"/>
  <c r="E559" i="11"/>
  <c r="E560" i="11"/>
  <c r="E561" i="11"/>
  <c r="E562" i="11"/>
  <c r="E563" i="11"/>
  <c r="E564" i="11"/>
  <c r="E565" i="11"/>
  <c r="E566" i="11"/>
  <c r="E567" i="11"/>
  <c r="E568" i="11"/>
  <c r="E569" i="11"/>
  <c r="E570" i="11"/>
  <c r="E571" i="11"/>
  <c r="E572" i="11"/>
  <c r="E573" i="11"/>
  <c r="E574" i="11"/>
  <c r="E575" i="11"/>
  <c r="E576" i="11"/>
  <c r="E577" i="11"/>
  <c r="E578" i="11"/>
  <c r="E579" i="11"/>
  <c r="E580" i="11"/>
  <c r="E581" i="11"/>
  <c r="E582" i="11"/>
  <c r="E583" i="11"/>
  <c r="E584" i="11"/>
  <c r="E585" i="11"/>
  <c r="E586" i="11"/>
  <c r="E587" i="11"/>
  <c r="E588" i="11"/>
  <c r="E589" i="11"/>
  <c r="E590" i="11"/>
  <c r="E591" i="11"/>
  <c r="E592" i="11"/>
  <c r="E593" i="11"/>
  <c r="E594" i="11"/>
  <c r="E595" i="11"/>
  <c r="E596" i="11"/>
  <c r="E597" i="11"/>
  <c r="E598" i="11"/>
  <c r="E599" i="11"/>
  <c r="E600" i="11"/>
  <c r="E601" i="11"/>
  <c r="E602" i="11"/>
  <c r="E603" i="11"/>
  <c r="E604" i="11"/>
  <c r="E605" i="11"/>
  <c r="E606" i="11"/>
  <c r="E607" i="11"/>
  <c r="E608" i="11"/>
  <c r="E609" i="11"/>
  <c r="E610" i="11"/>
  <c r="E611" i="11"/>
  <c r="E612" i="11"/>
  <c r="E613" i="11"/>
  <c r="E614" i="11"/>
  <c r="E615" i="11"/>
  <c r="E616" i="11"/>
  <c r="E617" i="11"/>
  <c r="E618" i="11"/>
  <c r="E619" i="11"/>
  <c r="E620" i="11"/>
  <c r="E621" i="11"/>
  <c r="E622" i="11"/>
  <c r="E623" i="11"/>
  <c r="E624" i="11"/>
  <c r="E625" i="11"/>
  <c r="E626" i="11"/>
  <c r="E627" i="11"/>
  <c r="E628" i="11"/>
  <c r="E629" i="11"/>
  <c r="E630" i="11"/>
  <c r="E631" i="11"/>
  <c r="E632" i="11"/>
  <c r="E633" i="11"/>
  <c r="E634" i="11"/>
  <c r="E635" i="11"/>
  <c r="E636" i="11"/>
  <c r="E637" i="11"/>
  <c r="E638" i="11"/>
  <c r="E639" i="11"/>
  <c r="E640" i="11"/>
  <c r="E641" i="11"/>
  <c r="E642" i="11"/>
  <c r="E643" i="11"/>
  <c r="E644" i="11"/>
  <c r="E645" i="11"/>
  <c r="E646" i="11"/>
  <c r="E647" i="11"/>
  <c r="E648" i="11"/>
  <c r="E649" i="11"/>
  <c r="E650" i="11"/>
  <c r="E651" i="11"/>
  <c r="E652" i="11"/>
  <c r="E653" i="11"/>
  <c r="E654" i="11"/>
  <c r="E655" i="11"/>
  <c r="E656" i="11"/>
  <c r="E657" i="11"/>
  <c r="E658" i="11"/>
  <c r="E659" i="11"/>
  <c r="E660" i="11"/>
  <c r="E661" i="11"/>
  <c r="E662" i="11"/>
  <c r="E663" i="11"/>
  <c r="E664" i="11"/>
  <c r="E665" i="11"/>
  <c r="E666" i="11"/>
  <c r="E667" i="11"/>
  <c r="E668" i="11"/>
  <c r="E669" i="11"/>
  <c r="E670" i="11"/>
  <c r="E671" i="11"/>
  <c r="E672" i="11"/>
  <c r="E673" i="11"/>
  <c r="E674" i="11"/>
  <c r="E675" i="11"/>
  <c r="E676" i="11"/>
  <c r="E677" i="11"/>
  <c r="E678" i="11"/>
  <c r="E679" i="11"/>
  <c r="E680" i="11"/>
  <c r="E681" i="11"/>
  <c r="E682" i="11"/>
  <c r="E683" i="11"/>
  <c r="E684" i="11"/>
  <c r="E685" i="11"/>
  <c r="E686" i="11"/>
  <c r="E687" i="11"/>
  <c r="E688" i="11"/>
  <c r="E689" i="11"/>
  <c r="E690" i="11"/>
  <c r="E691" i="11"/>
  <c r="E692" i="11"/>
  <c r="E693" i="11"/>
  <c r="E694" i="11"/>
  <c r="E695" i="11"/>
  <c r="E696" i="11"/>
  <c r="E697" i="11"/>
  <c r="E698" i="11"/>
  <c r="E699" i="11"/>
  <c r="E700" i="11"/>
  <c r="E701" i="11"/>
  <c r="E702" i="11"/>
  <c r="E703" i="11"/>
  <c r="E704" i="11"/>
  <c r="E705" i="11"/>
  <c r="E706" i="11"/>
  <c r="E707" i="11"/>
  <c r="E708" i="11"/>
  <c r="E709" i="11"/>
  <c r="E710" i="11"/>
  <c r="E711" i="11"/>
  <c r="E712" i="11"/>
  <c r="E713" i="11"/>
  <c r="E714" i="11"/>
  <c r="E715" i="11"/>
  <c r="E716" i="11"/>
  <c r="E717" i="11"/>
  <c r="E718" i="11"/>
  <c r="E719" i="11"/>
  <c r="E720" i="11"/>
  <c r="E721" i="11"/>
  <c r="E722" i="11"/>
  <c r="E723" i="11"/>
  <c r="E724" i="11"/>
  <c r="E725" i="11"/>
  <c r="E726" i="11"/>
  <c r="E727" i="11"/>
  <c r="E728" i="11"/>
  <c r="E729" i="11"/>
  <c r="E730" i="11"/>
  <c r="E731" i="11"/>
  <c r="E732" i="11"/>
  <c r="E733" i="11"/>
  <c r="E734" i="11"/>
  <c r="E735" i="11"/>
  <c r="E736" i="11"/>
  <c r="E737" i="11"/>
  <c r="E738" i="11"/>
  <c r="E739" i="11"/>
  <c r="E740" i="11"/>
  <c r="E741" i="11"/>
  <c r="E742" i="11"/>
  <c r="E743" i="11"/>
  <c r="E744" i="11"/>
  <c r="E745" i="11"/>
  <c r="E746" i="11"/>
  <c r="E747" i="11"/>
  <c r="E748" i="11"/>
  <c r="E749" i="11"/>
  <c r="E750" i="11"/>
  <c r="E751" i="11"/>
  <c r="E752" i="11"/>
  <c r="E753" i="11"/>
  <c r="E754" i="11"/>
  <c r="E755" i="11"/>
  <c r="E756" i="11"/>
  <c r="E757" i="11"/>
  <c r="E758" i="11"/>
  <c r="E759" i="11"/>
  <c r="E760" i="11"/>
  <c r="E761" i="11"/>
  <c r="E762" i="11"/>
  <c r="E763" i="11"/>
  <c r="E764" i="11"/>
  <c r="E765" i="11"/>
  <c r="E766" i="11"/>
  <c r="E767" i="11"/>
  <c r="E768" i="11"/>
  <c r="E769" i="11"/>
  <c r="E770" i="11"/>
  <c r="E771" i="11"/>
  <c r="E772" i="11"/>
  <c r="E773" i="11"/>
  <c r="E774" i="11"/>
  <c r="E775" i="11"/>
  <c r="E776" i="11"/>
  <c r="E777" i="11"/>
  <c r="E778" i="11"/>
  <c r="E779" i="11"/>
  <c r="E780" i="11"/>
  <c r="E781" i="11"/>
  <c r="E782" i="11"/>
  <c r="E783" i="11"/>
  <c r="E784" i="11"/>
  <c r="E785" i="11"/>
  <c r="E786" i="11"/>
  <c r="E787" i="11"/>
  <c r="E788" i="11"/>
  <c r="E789" i="11"/>
  <c r="E790" i="11"/>
  <c r="E791" i="11"/>
  <c r="E792" i="11"/>
  <c r="E793" i="11"/>
  <c r="E794" i="11"/>
  <c r="E795" i="11"/>
  <c r="E796" i="11"/>
  <c r="E797" i="11"/>
  <c r="E798" i="11"/>
  <c r="E799" i="11"/>
  <c r="E800" i="11"/>
  <c r="E801" i="11"/>
  <c r="E802" i="11"/>
  <c r="E803" i="11"/>
  <c r="E804" i="11"/>
  <c r="E805" i="11"/>
  <c r="E806" i="11"/>
  <c r="E807" i="11"/>
  <c r="E808" i="11"/>
  <c r="E809" i="11"/>
  <c r="E810" i="11"/>
  <c r="E811" i="11"/>
  <c r="E812" i="11"/>
  <c r="E813" i="11"/>
  <c r="E814" i="11"/>
  <c r="E815" i="11"/>
  <c r="E816" i="11"/>
  <c r="E817" i="11"/>
  <c r="E818" i="11"/>
  <c r="E819" i="11"/>
  <c r="E820" i="11"/>
  <c r="E821" i="11"/>
  <c r="E822" i="11"/>
  <c r="E823" i="11"/>
  <c r="E824" i="11"/>
  <c r="E825" i="11"/>
  <c r="E826" i="11"/>
  <c r="E827" i="11"/>
  <c r="E828" i="11"/>
  <c r="E829" i="11"/>
  <c r="E830" i="11"/>
  <c r="E831" i="11"/>
  <c r="E832" i="11"/>
  <c r="E833" i="11"/>
  <c r="E834" i="11"/>
  <c r="E835" i="11"/>
  <c r="E836" i="11"/>
  <c r="E837" i="11"/>
  <c r="E838" i="11"/>
  <c r="E839" i="11"/>
  <c r="E840" i="11"/>
  <c r="E841" i="11"/>
  <c r="E842" i="11"/>
  <c r="E843" i="11"/>
  <c r="E844" i="11"/>
  <c r="E845" i="11"/>
  <c r="E846" i="11"/>
  <c r="E847" i="11"/>
  <c r="E848" i="11"/>
  <c r="E849" i="11"/>
  <c r="E850" i="11"/>
  <c r="E851" i="11"/>
  <c r="E852" i="11"/>
  <c r="E853" i="11"/>
  <c r="E854" i="11"/>
  <c r="E855" i="11"/>
  <c r="E856" i="11"/>
  <c r="E857" i="11"/>
  <c r="E858" i="11"/>
  <c r="E859" i="11"/>
  <c r="E860" i="11"/>
  <c r="E861" i="11"/>
  <c r="E862" i="11"/>
  <c r="E863" i="11"/>
  <c r="E864" i="11"/>
  <c r="E865" i="11"/>
  <c r="E866" i="11"/>
  <c r="E867" i="11"/>
  <c r="E868" i="11"/>
  <c r="E869" i="11"/>
  <c r="E870" i="11"/>
  <c r="E871" i="11"/>
  <c r="E872" i="11"/>
  <c r="E873" i="11"/>
  <c r="E874" i="11"/>
  <c r="E875" i="11"/>
  <c r="E876" i="11"/>
  <c r="E877" i="11"/>
  <c r="E878" i="11"/>
  <c r="E879" i="11"/>
  <c r="E880" i="11"/>
  <c r="E881" i="11"/>
  <c r="E882" i="11"/>
  <c r="E883" i="11"/>
  <c r="E884" i="11"/>
  <c r="E885" i="11"/>
  <c r="E886" i="11"/>
  <c r="E887" i="11"/>
  <c r="E888" i="11"/>
  <c r="E889" i="11"/>
  <c r="E890" i="11"/>
  <c r="E891" i="11"/>
  <c r="E892" i="11"/>
  <c r="E893" i="11"/>
  <c r="E894" i="11"/>
  <c r="E895" i="11"/>
  <c r="E896" i="11"/>
  <c r="E897" i="11"/>
  <c r="E898" i="11"/>
  <c r="E899" i="11"/>
  <c r="E900" i="11"/>
  <c r="E901" i="11"/>
  <c r="E902" i="11"/>
  <c r="E903" i="11"/>
  <c r="E904" i="11"/>
  <c r="E905" i="11"/>
  <c r="E906" i="11"/>
  <c r="E907" i="11"/>
  <c r="E908" i="11"/>
  <c r="E909" i="11"/>
  <c r="E910" i="11"/>
  <c r="E911" i="11"/>
  <c r="E912" i="11"/>
  <c r="E913" i="11"/>
  <c r="E914" i="11"/>
  <c r="E915" i="11"/>
  <c r="E916" i="11"/>
  <c r="E917" i="11"/>
  <c r="E918" i="11"/>
  <c r="E919" i="11"/>
  <c r="E920" i="11"/>
  <c r="E921" i="11"/>
  <c r="E922" i="11"/>
  <c r="E923" i="11"/>
  <c r="E924" i="11"/>
  <c r="E925" i="11"/>
  <c r="E926" i="11"/>
  <c r="E927" i="11"/>
  <c r="E928" i="11"/>
  <c r="E929" i="11"/>
  <c r="E930" i="11"/>
  <c r="E931" i="11"/>
  <c r="E932" i="11"/>
  <c r="E933" i="11"/>
  <c r="E934" i="11"/>
  <c r="E935" i="11"/>
  <c r="E936" i="11"/>
  <c r="E937" i="11"/>
  <c r="E938" i="11"/>
  <c r="E939" i="11"/>
  <c r="E940" i="11"/>
  <c r="E941" i="11"/>
  <c r="E942" i="11"/>
  <c r="E943" i="11"/>
  <c r="E944" i="11"/>
  <c r="E945" i="11"/>
  <c r="E946" i="11"/>
  <c r="E947" i="11"/>
  <c r="E948" i="11"/>
  <c r="E949" i="11"/>
  <c r="E950" i="11"/>
  <c r="E951" i="11"/>
  <c r="E952" i="11"/>
  <c r="E953" i="11"/>
  <c r="E954" i="11"/>
  <c r="E955" i="11"/>
  <c r="E956" i="11"/>
  <c r="E957" i="11"/>
  <c r="E958" i="11"/>
  <c r="E959" i="11"/>
  <c r="E960" i="11"/>
  <c r="E961" i="11"/>
  <c r="E962" i="11"/>
  <c r="E963" i="11"/>
  <c r="E964" i="11"/>
  <c r="E965" i="11"/>
  <c r="E966" i="11"/>
  <c r="E967" i="11"/>
  <c r="E968" i="11"/>
  <c r="E969" i="11"/>
  <c r="E970" i="11"/>
  <c r="E971" i="11"/>
  <c r="E972" i="11"/>
  <c r="E973" i="11"/>
  <c r="E974" i="11"/>
  <c r="E975" i="11"/>
  <c r="E976" i="11"/>
  <c r="E977" i="11"/>
  <c r="E978" i="11"/>
  <c r="E979" i="11"/>
  <c r="E980" i="11"/>
  <c r="E981" i="11"/>
  <c r="E982" i="11"/>
  <c r="E983" i="11"/>
  <c r="E984" i="11"/>
  <c r="E985" i="11"/>
  <c r="E986" i="11"/>
  <c r="E987" i="11"/>
  <c r="E988" i="11"/>
  <c r="E989" i="11"/>
  <c r="E990" i="11"/>
  <c r="E991" i="11"/>
  <c r="E992" i="11"/>
  <c r="E993" i="11"/>
  <c r="E994" i="11"/>
  <c r="E995" i="11"/>
  <c r="E996" i="11"/>
  <c r="E997" i="11"/>
  <c r="E998" i="11"/>
  <c r="E999" i="11"/>
  <c r="E1000" i="11"/>
  <c r="E1001" i="11"/>
  <c r="E1002" i="11"/>
  <c r="E1003" i="11"/>
  <c r="E1004" i="11"/>
  <c r="E1005" i="11"/>
  <c r="E1006" i="11"/>
  <c r="E1007" i="11"/>
  <c r="E1008" i="11"/>
  <c r="E1009" i="11"/>
  <c r="E1010" i="11"/>
  <c r="E1011" i="11"/>
  <c r="E1012" i="11"/>
  <c r="E1013" i="11"/>
  <c r="E1014" i="11"/>
  <c r="E1015" i="11"/>
  <c r="E1016" i="11"/>
  <c r="E1017" i="11"/>
  <c r="E1018" i="11"/>
  <c r="E1019" i="11"/>
  <c r="E1020" i="11"/>
  <c r="E1021" i="11"/>
  <c r="E1022" i="11"/>
  <c r="E1023" i="11"/>
  <c r="E1024" i="11"/>
  <c r="E1025" i="11"/>
  <c r="E1026" i="11"/>
  <c r="E1027" i="11"/>
  <c r="E1028" i="11"/>
  <c r="E1029" i="11"/>
  <c r="E1030" i="11"/>
  <c r="E1031" i="11"/>
  <c r="E1032" i="11"/>
  <c r="E1033" i="11"/>
  <c r="E1034" i="11"/>
  <c r="E1035" i="11"/>
  <c r="E1036" i="11"/>
  <c r="E1037" i="11"/>
  <c r="E1038" i="11"/>
  <c r="E1039" i="11"/>
  <c r="E1040" i="11"/>
  <c r="E1041" i="11"/>
  <c r="E1042" i="11"/>
  <c r="E1043" i="11"/>
  <c r="E1044" i="11"/>
  <c r="E1045" i="11"/>
  <c r="E1046" i="11"/>
  <c r="E1047" i="11"/>
  <c r="E1048" i="11"/>
  <c r="E1049" i="11"/>
  <c r="E1050" i="11"/>
  <c r="E1051" i="11"/>
  <c r="E1052" i="11"/>
  <c r="E1053" i="11"/>
  <c r="E1054" i="11"/>
  <c r="E1055" i="11"/>
  <c r="E1056" i="11"/>
  <c r="E1057" i="11"/>
  <c r="E1058" i="11"/>
  <c r="E1059" i="11"/>
  <c r="E1060" i="11"/>
  <c r="E1061" i="11"/>
  <c r="E1062" i="11"/>
  <c r="E1063" i="11"/>
  <c r="E1064" i="11"/>
  <c r="E1065" i="11"/>
  <c r="E1066" i="11"/>
  <c r="E1067" i="11"/>
  <c r="E1068" i="11"/>
  <c r="E1069" i="11"/>
  <c r="E1070" i="11"/>
  <c r="E1071" i="11"/>
  <c r="E1072" i="11"/>
  <c r="E1073" i="11"/>
  <c r="E1074" i="11"/>
  <c r="E1075" i="11"/>
  <c r="E1076" i="11"/>
  <c r="E1077" i="11"/>
  <c r="E1078" i="11"/>
  <c r="E1079" i="11"/>
  <c r="E1080" i="11"/>
  <c r="E1081" i="11"/>
  <c r="E1082" i="11"/>
  <c r="E1083" i="11"/>
  <c r="E1084" i="11"/>
  <c r="E1085" i="11"/>
  <c r="E1086" i="11"/>
  <c r="E1087" i="11"/>
  <c r="E1088" i="11"/>
  <c r="E1089" i="11"/>
  <c r="E1090" i="11"/>
  <c r="E1091" i="11"/>
  <c r="E1092" i="11"/>
  <c r="E1093" i="11"/>
  <c r="E1094" i="11"/>
  <c r="E1095" i="11"/>
  <c r="E1096" i="11"/>
  <c r="E1097" i="11"/>
  <c r="E1098" i="11"/>
  <c r="E1099" i="11"/>
  <c r="E1100" i="11"/>
  <c r="E1101" i="11"/>
  <c r="E1102" i="11"/>
  <c r="E1103" i="11"/>
  <c r="E1104" i="11"/>
  <c r="E1105" i="11"/>
  <c r="E1106" i="11"/>
  <c r="E1107" i="11"/>
  <c r="E1108" i="11"/>
  <c r="E1109" i="11"/>
  <c r="E1110" i="11"/>
  <c r="E1111" i="11"/>
  <c r="E1112" i="11"/>
  <c r="E1113" i="11"/>
  <c r="E1114" i="11"/>
  <c r="E1115" i="11"/>
  <c r="E1116" i="11"/>
  <c r="E1117" i="11"/>
  <c r="E1118" i="11"/>
  <c r="E1119" i="11"/>
  <c r="E1120" i="11"/>
  <c r="E1121" i="11"/>
  <c r="E1122" i="11"/>
  <c r="E1123" i="11"/>
  <c r="E1124" i="11"/>
  <c r="E1125" i="11"/>
  <c r="E1126" i="11"/>
  <c r="E1127" i="11"/>
  <c r="E1128" i="11"/>
  <c r="E1129" i="11"/>
  <c r="E1130" i="11"/>
  <c r="E1131" i="11"/>
  <c r="E1132" i="11"/>
  <c r="E1133" i="11"/>
  <c r="E1134" i="11"/>
  <c r="E1135" i="11"/>
  <c r="E1136" i="11"/>
  <c r="E1137" i="11"/>
  <c r="E1138" i="11"/>
  <c r="E1139" i="11"/>
  <c r="E1140" i="11"/>
  <c r="E1141" i="11"/>
  <c r="E1142" i="11"/>
  <c r="E1143" i="11"/>
  <c r="E1144" i="11"/>
  <c r="E1145" i="11"/>
  <c r="E1146" i="11"/>
  <c r="E1147" i="11"/>
  <c r="E1148" i="11"/>
  <c r="E1149" i="11"/>
  <c r="E1150" i="11"/>
  <c r="E1151" i="11"/>
  <c r="E1152" i="11"/>
  <c r="E1153" i="11"/>
  <c r="E1154" i="11"/>
  <c r="E1155" i="11"/>
  <c r="E1156" i="11"/>
  <c r="E1157" i="11"/>
  <c r="E1158" i="11"/>
  <c r="E1159" i="11"/>
  <c r="E1160" i="11"/>
  <c r="E1161" i="11"/>
  <c r="E1162" i="11"/>
  <c r="E1163" i="11"/>
  <c r="E1164" i="11"/>
  <c r="E1165" i="11"/>
  <c r="E1166" i="11"/>
  <c r="E1167" i="11"/>
  <c r="E1168" i="11"/>
  <c r="E1169" i="11"/>
  <c r="E1170" i="11"/>
  <c r="E1171" i="11"/>
  <c r="E1172" i="11"/>
  <c r="E1173" i="11"/>
  <c r="E1174" i="11"/>
  <c r="E1175" i="11"/>
  <c r="E1176" i="11"/>
  <c r="E1177" i="11"/>
  <c r="E1178" i="11"/>
  <c r="E1179" i="11"/>
  <c r="E1180" i="11"/>
  <c r="E1181" i="11"/>
  <c r="E1182" i="11"/>
  <c r="E1183" i="11"/>
  <c r="E1184" i="11"/>
  <c r="E1185" i="11"/>
  <c r="E1186" i="11"/>
  <c r="E1187" i="11"/>
  <c r="E1188" i="11"/>
  <c r="E1189" i="11"/>
  <c r="E1190" i="11"/>
  <c r="E1191" i="11"/>
  <c r="E1192" i="11"/>
  <c r="E1193" i="11"/>
  <c r="E1194" i="11"/>
  <c r="E1195" i="11"/>
  <c r="E1196" i="11"/>
  <c r="E1197" i="11"/>
  <c r="E1198" i="11"/>
  <c r="E1199" i="11"/>
  <c r="E1200" i="11"/>
  <c r="E1201" i="11"/>
  <c r="E1202" i="11"/>
  <c r="E1203" i="11"/>
  <c r="E1204" i="11"/>
  <c r="E1205" i="11"/>
  <c r="E1206" i="11"/>
  <c r="E1207" i="11"/>
  <c r="E1208" i="11"/>
  <c r="E1209" i="11"/>
  <c r="E1210" i="11"/>
  <c r="E1211" i="11"/>
  <c r="E1212" i="11"/>
  <c r="E1213" i="11"/>
  <c r="E1214" i="11"/>
  <c r="E1215" i="11"/>
  <c r="E1216" i="11"/>
  <c r="E1217" i="11"/>
  <c r="E1218" i="11"/>
  <c r="E1219" i="11"/>
  <c r="E1220" i="11"/>
  <c r="E1221" i="11"/>
  <c r="E1222" i="11"/>
  <c r="E1223" i="11"/>
  <c r="E1224" i="11"/>
  <c r="E1225" i="11"/>
  <c r="E1226" i="11"/>
  <c r="E1227" i="11"/>
  <c r="E1228" i="11"/>
  <c r="E1229" i="11"/>
  <c r="E1230" i="11"/>
  <c r="E1231" i="11"/>
  <c r="E1232" i="11"/>
  <c r="E1233" i="11"/>
  <c r="E1234" i="11"/>
  <c r="E1235" i="11"/>
  <c r="E1236" i="11"/>
  <c r="E1237" i="11"/>
  <c r="E1238" i="11"/>
  <c r="E1239" i="11"/>
  <c r="E1240" i="11"/>
  <c r="E1241" i="11"/>
  <c r="E1242" i="11"/>
  <c r="E1243" i="11"/>
  <c r="E1244" i="11"/>
  <c r="E1245" i="11"/>
  <c r="E1246" i="11"/>
  <c r="E1247" i="11"/>
  <c r="E1248" i="11"/>
  <c r="E1249" i="11"/>
  <c r="E1250" i="11"/>
  <c r="E1251" i="11"/>
  <c r="E1252" i="11"/>
  <c r="E1253" i="11"/>
  <c r="E1254" i="11"/>
  <c r="E1255" i="11"/>
  <c r="E1256" i="11"/>
  <c r="E1257" i="11"/>
  <c r="E1258" i="11"/>
  <c r="E1259" i="11"/>
  <c r="E1260" i="11"/>
  <c r="E1261" i="11"/>
  <c r="E1262" i="11"/>
  <c r="E1263" i="11"/>
  <c r="E1264" i="11"/>
  <c r="E1265" i="11"/>
  <c r="E1266" i="11"/>
  <c r="E1267" i="11"/>
  <c r="E1268" i="11"/>
  <c r="E1269" i="11"/>
  <c r="E1270" i="11"/>
  <c r="E1271" i="11"/>
  <c r="E1272" i="11"/>
  <c r="E1273" i="11"/>
  <c r="E1274" i="11"/>
  <c r="E1275" i="11"/>
  <c r="E1276" i="11"/>
  <c r="E1277" i="11"/>
  <c r="E1278" i="11"/>
  <c r="E1279" i="11"/>
  <c r="E1280" i="11"/>
  <c r="E1281" i="11"/>
  <c r="E1282" i="11"/>
  <c r="E1283" i="11"/>
  <c r="E1284" i="11"/>
  <c r="E1285" i="11"/>
  <c r="E1286" i="11"/>
  <c r="E1287" i="11"/>
  <c r="E1288" i="11"/>
  <c r="E1289" i="11"/>
  <c r="E1290" i="11"/>
  <c r="E1291" i="11"/>
  <c r="E1292" i="11"/>
  <c r="E1293" i="11"/>
  <c r="E1294" i="11"/>
  <c r="E1295" i="11"/>
  <c r="E1296" i="11"/>
  <c r="E1297" i="11"/>
  <c r="E1298" i="11"/>
  <c r="E1299" i="11"/>
  <c r="E1300" i="11"/>
  <c r="E1301" i="11"/>
  <c r="E1302" i="11"/>
  <c r="E1303" i="11"/>
  <c r="E1304" i="11"/>
  <c r="E1305" i="11"/>
  <c r="E1306" i="11"/>
  <c r="E1307" i="11"/>
  <c r="E1308" i="11"/>
  <c r="E1309" i="11"/>
  <c r="E1310" i="11"/>
  <c r="E1311" i="11"/>
  <c r="E1312" i="11"/>
  <c r="E1313" i="11"/>
  <c r="E1314" i="11"/>
  <c r="E1315" i="11"/>
  <c r="E1316" i="11"/>
  <c r="E1317" i="11"/>
  <c r="E1318" i="11"/>
  <c r="E1319" i="11"/>
  <c r="E1320" i="11"/>
  <c r="E1321" i="11"/>
  <c r="E1322" i="11"/>
  <c r="E1323" i="11"/>
  <c r="E1324" i="11"/>
  <c r="E1325" i="11"/>
  <c r="E1326" i="11"/>
  <c r="E1327" i="11"/>
  <c r="E1328" i="11"/>
  <c r="E1329" i="11"/>
  <c r="E1330" i="11"/>
  <c r="E1331" i="11"/>
  <c r="E1332" i="11"/>
  <c r="E1333" i="11"/>
  <c r="E1334" i="11"/>
  <c r="E1335" i="11"/>
  <c r="E1336" i="11"/>
  <c r="E1337" i="11"/>
  <c r="E1338" i="11"/>
  <c r="E1339" i="11"/>
  <c r="E1340" i="11"/>
  <c r="E1341" i="11"/>
  <c r="E1342" i="11"/>
  <c r="E1343" i="11"/>
  <c r="E1344" i="11"/>
  <c r="E1345" i="11"/>
  <c r="E1346" i="11"/>
  <c r="E1347" i="11"/>
  <c r="E1348" i="11"/>
  <c r="E1349" i="11"/>
  <c r="E1350" i="11"/>
  <c r="E1351" i="11"/>
  <c r="E1352" i="11"/>
  <c r="E1353" i="11"/>
  <c r="E1354" i="11"/>
  <c r="E1355" i="11"/>
  <c r="E1356" i="11"/>
  <c r="E1357" i="11"/>
  <c r="E1358" i="11"/>
  <c r="E1359" i="11"/>
  <c r="E1360" i="11"/>
  <c r="E1361" i="11"/>
  <c r="E1362" i="11"/>
  <c r="E1363" i="11"/>
  <c r="E1364" i="11"/>
  <c r="E1365" i="11"/>
  <c r="E1366" i="11"/>
  <c r="E1367" i="11"/>
  <c r="E1368" i="11"/>
  <c r="E1369" i="11"/>
  <c r="E1370" i="11"/>
  <c r="E1371" i="11"/>
  <c r="E1372" i="11"/>
  <c r="E1373" i="11"/>
  <c r="E1374" i="11"/>
  <c r="E1375" i="11"/>
  <c r="E1376" i="11"/>
  <c r="E1377" i="11"/>
  <c r="E1378" i="11"/>
  <c r="E1379" i="11"/>
  <c r="E1380" i="11"/>
  <c r="E1381" i="11"/>
  <c r="E1382" i="11"/>
  <c r="E1383" i="11"/>
  <c r="E1384" i="11"/>
  <c r="E1385" i="11"/>
  <c r="E1386" i="11"/>
  <c r="E1387" i="11"/>
  <c r="E1388" i="11"/>
  <c r="E1389" i="11"/>
  <c r="E1390" i="11"/>
  <c r="E1391" i="11"/>
  <c r="E1392" i="11"/>
  <c r="E1393" i="11"/>
  <c r="E1394" i="11"/>
  <c r="E1395" i="11"/>
  <c r="E1396" i="11"/>
  <c r="E1397" i="11"/>
  <c r="E1398" i="11"/>
  <c r="E1399" i="11"/>
  <c r="E1400" i="11"/>
  <c r="E1401" i="11"/>
  <c r="E1402" i="11"/>
  <c r="E1403" i="11"/>
  <c r="E1404" i="11"/>
  <c r="E1405" i="11"/>
  <c r="E1406" i="11"/>
  <c r="E1407" i="11"/>
  <c r="E1408" i="11"/>
  <c r="E1409" i="11"/>
  <c r="E1410" i="11"/>
  <c r="E1411" i="11"/>
  <c r="E1412" i="11"/>
  <c r="E1413" i="11"/>
  <c r="E1414" i="11"/>
  <c r="E1415" i="11"/>
  <c r="E1416" i="11"/>
  <c r="E1417" i="11"/>
  <c r="E1418" i="11"/>
  <c r="E1419" i="11"/>
  <c r="E1420" i="11"/>
  <c r="E1421" i="11"/>
  <c r="E1422" i="11"/>
  <c r="E1423" i="11"/>
  <c r="E1424" i="11"/>
  <c r="E1425" i="11"/>
  <c r="E1426" i="11"/>
  <c r="E1427" i="11"/>
  <c r="E1428" i="11"/>
  <c r="E1429" i="11"/>
  <c r="E1430" i="11"/>
  <c r="E1431" i="11"/>
  <c r="E1432" i="11"/>
  <c r="E1433" i="11"/>
  <c r="E1434" i="11"/>
  <c r="E1435" i="11"/>
  <c r="E1436" i="11"/>
  <c r="E1437" i="11"/>
  <c r="E1438" i="11"/>
  <c r="E1439" i="11"/>
  <c r="E1440" i="11"/>
  <c r="E1441" i="11"/>
  <c r="E1442" i="11"/>
  <c r="E1443" i="11"/>
  <c r="E1444" i="11"/>
  <c r="E1445" i="11"/>
  <c r="E1446" i="11"/>
  <c r="E1447" i="11"/>
  <c r="E1448" i="11"/>
  <c r="E1449" i="11"/>
  <c r="E1450" i="11"/>
  <c r="E1451" i="11"/>
  <c r="E1452" i="11"/>
  <c r="E1453" i="11"/>
  <c r="E1454" i="11"/>
  <c r="E1455" i="11"/>
  <c r="E1456" i="11"/>
  <c r="E1457" i="11"/>
  <c r="E1458" i="11"/>
  <c r="E1459" i="11"/>
  <c r="E1460" i="11"/>
  <c r="E1461" i="11"/>
  <c r="E1462" i="11"/>
  <c r="E1463" i="11"/>
  <c r="E1464" i="11"/>
  <c r="E1465" i="11"/>
  <c r="E1466" i="11"/>
  <c r="E1467" i="11"/>
  <c r="E1468" i="11"/>
  <c r="E1469" i="11"/>
  <c r="E1470" i="11"/>
  <c r="E1471" i="11"/>
  <c r="E1472" i="11"/>
  <c r="E1473" i="11"/>
  <c r="E1474" i="11"/>
  <c r="E1475" i="11"/>
  <c r="E1476" i="11"/>
  <c r="E1477" i="11"/>
  <c r="E1478" i="11"/>
  <c r="E1479" i="11"/>
  <c r="E1480" i="11"/>
  <c r="E1481" i="11"/>
  <c r="E1482" i="11"/>
  <c r="E1483" i="11"/>
  <c r="E1484" i="11"/>
  <c r="E1485" i="11"/>
  <c r="E1486" i="11"/>
  <c r="E1487" i="11"/>
  <c r="E1488" i="11"/>
  <c r="E1489" i="11"/>
  <c r="E1490" i="11"/>
  <c r="E1491" i="11"/>
  <c r="E1492" i="11"/>
  <c r="E1493" i="11"/>
  <c r="E1494" i="11"/>
  <c r="E1495" i="11"/>
  <c r="E1496" i="11"/>
  <c r="E1497" i="11"/>
  <c r="E1498" i="11"/>
  <c r="E1499" i="11"/>
  <c r="E1500" i="11"/>
  <c r="E1501" i="11"/>
  <c r="E1502" i="11"/>
  <c r="E1503" i="11"/>
  <c r="E1504" i="11"/>
  <c r="E1505" i="11"/>
  <c r="E1506" i="11"/>
  <c r="E1507" i="11"/>
  <c r="E1508" i="11"/>
  <c r="E1509" i="11"/>
  <c r="E1510" i="11"/>
  <c r="E1511" i="11"/>
  <c r="E1512" i="11"/>
  <c r="E1513" i="11"/>
  <c r="E1514" i="11"/>
  <c r="E1515" i="11"/>
  <c r="E1516" i="11"/>
  <c r="E1517" i="11"/>
  <c r="E1518" i="11"/>
  <c r="E1519" i="11"/>
  <c r="E1520" i="11"/>
  <c r="E1521" i="11"/>
  <c r="E1522" i="11"/>
  <c r="E1523" i="11"/>
  <c r="E1524" i="11"/>
  <c r="E1525" i="11"/>
  <c r="E1526" i="11"/>
  <c r="E1527" i="11"/>
  <c r="E1528" i="11"/>
  <c r="E1529" i="11"/>
  <c r="E1530" i="11"/>
  <c r="E1531" i="11"/>
  <c r="E1532" i="11"/>
  <c r="E1533" i="11"/>
  <c r="E1534" i="11"/>
  <c r="E1535" i="11"/>
  <c r="E1536" i="11"/>
  <c r="E1537" i="11"/>
  <c r="E1538" i="11"/>
  <c r="E1539" i="11"/>
  <c r="E1540" i="11"/>
  <c r="E1541" i="11"/>
  <c r="E1542" i="11"/>
  <c r="E1543" i="11"/>
  <c r="E1544" i="11"/>
  <c r="E1545" i="11"/>
  <c r="E1546" i="11"/>
  <c r="E1547" i="11"/>
  <c r="E1548" i="11"/>
  <c r="E1549" i="11"/>
  <c r="E1550" i="11"/>
  <c r="E1551" i="11"/>
  <c r="E1552" i="11"/>
  <c r="E1553" i="11"/>
  <c r="E1554" i="11"/>
  <c r="E1555" i="11"/>
  <c r="E1556" i="11"/>
  <c r="E1557" i="11"/>
  <c r="E1558" i="11"/>
  <c r="E1559" i="11"/>
  <c r="E1560" i="11"/>
  <c r="E1561" i="11"/>
  <c r="E1562" i="11"/>
  <c r="E1563" i="11"/>
  <c r="E1564" i="11"/>
  <c r="E1565" i="11"/>
  <c r="E1566" i="11"/>
  <c r="E1567" i="11"/>
  <c r="E1568" i="11"/>
  <c r="E1569" i="11"/>
  <c r="E1570" i="11"/>
  <c r="E1571" i="11"/>
  <c r="E1572" i="11"/>
  <c r="E1573" i="11"/>
  <c r="E1574" i="11"/>
  <c r="E1575" i="11"/>
  <c r="E1576" i="11"/>
  <c r="E1577" i="11"/>
  <c r="E1578" i="11"/>
  <c r="E1579" i="11"/>
  <c r="E1580" i="11"/>
  <c r="E1581" i="11"/>
  <c r="E1582" i="11"/>
  <c r="E1583" i="11"/>
  <c r="E1584" i="11"/>
  <c r="E1585" i="11"/>
  <c r="E1586" i="11"/>
  <c r="E1587" i="11"/>
  <c r="E1588" i="11"/>
  <c r="E1589" i="11"/>
  <c r="E1590" i="11"/>
  <c r="E1591" i="11"/>
  <c r="E1592" i="11"/>
  <c r="E1593" i="11"/>
  <c r="E1594" i="11"/>
  <c r="E1595" i="11"/>
  <c r="E1596" i="11"/>
  <c r="E1597" i="11"/>
  <c r="E1598" i="11"/>
  <c r="E1599" i="11"/>
  <c r="E1600" i="11"/>
  <c r="E1601" i="11"/>
  <c r="E1602" i="11"/>
  <c r="E1603" i="11"/>
  <c r="E1604" i="11"/>
  <c r="E1605" i="11"/>
  <c r="E1606" i="11"/>
  <c r="E1607" i="11"/>
  <c r="E1608" i="11"/>
  <c r="E1609" i="11"/>
  <c r="E1610" i="11"/>
  <c r="E1611" i="11"/>
  <c r="E1612" i="11"/>
  <c r="E1613" i="11"/>
  <c r="E1614" i="11"/>
  <c r="E1615" i="11"/>
  <c r="E1616" i="11"/>
  <c r="E1617" i="11"/>
  <c r="E1618" i="11"/>
  <c r="E1619" i="11"/>
  <c r="E1620" i="11"/>
  <c r="E1621" i="11"/>
  <c r="E1622" i="11"/>
  <c r="E1623" i="11"/>
  <c r="E1624" i="11"/>
  <c r="E1625" i="11"/>
  <c r="E1626" i="11"/>
  <c r="E1627" i="11"/>
  <c r="E1628" i="11"/>
  <c r="E1629" i="11"/>
  <c r="E1630" i="11"/>
  <c r="E1631" i="11"/>
  <c r="E1632" i="11"/>
  <c r="E1633" i="11"/>
  <c r="E1634" i="11"/>
  <c r="E1635" i="11"/>
  <c r="E1636" i="11"/>
  <c r="E1637" i="11"/>
  <c r="E1638" i="11"/>
  <c r="E1639" i="11"/>
  <c r="E1640" i="11"/>
  <c r="E1641" i="11"/>
  <c r="E1642" i="11"/>
  <c r="E1643" i="11"/>
  <c r="E1644" i="11"/>
  <c r="E1645" i="11"/>
  <c r="E1646" i="11"/>
  <c r="E1647" i="11"/>
  <c r="E1648" i="11"/>
  <c r="E1649" i="11"/>
  <c r="E1650" i="11"/>
  <c r="E1651" i="11"/>
  <c r="E1652" i="11"/>
  <c r="E1653" i="11"/>
  <c r="E1654" i="11"/>
  <c r="E1655" i="11"/>
  <c r="E1656" i="11"/>
  <c r="E1657" i="11"/>
  <c r="E1658" i="11"/>
  <c r="E1659" i="11"/>
  <c r="E1660" i="11"/>
  <c r="E1661" i="11"/>
  <c r="E1662" i="11"/>
  <c r="E1663" i="11"/>
  <c r="E1664" i="11"/>
  <c r="E1665" i="11"/>
  <c r="E1666" i="11"/>
  <c r="E1667" i="11"/>
  <c r="E1668" i="11"/>
  <c r="E1669" i="11"/>
  <c r="E1670" i="11"/>
  <c r="E1671" i="11"/>
  <c r="E1672" i="11"/>
  <c r="E1673" i="11"/>
  <c r="E1674" i="11"/>
  <c r="E1675" i="11"/>
  <c r="E1676" i="11"/>
  <c r="E1677" i="11"/>
  <c r="E1678" i="11"/>
  <c r="E1679" i="11"/>
  <c r="E1680" i="11"/>
  <c r="E1681" i="11"/>
  <c r="E1682" i="11"/>
  <c r="E1683" i="11"/>
  <c r="E1684" i="11"/>
  <c r="E1685" i="11"/>
  <c r="E1686" i="11"/>
  <c r="E1687" i="11"/>
  <c r="E1688" i="11"/>
  <c r="E1689" i="11"/>
  <c r="E1690" i="11"/>
  <c r="E1691" i="11"/>
  <c r="E1692" i="11"/>
  <c r="E1693" i="11"/>
  <c r="E1694" i="11"/>
  <c r="E1695" i="11"/>
  <c r="E1696" i="11"/>
  <c r="E1697" i="11"/>
  <c r="E1698" i="11"/>
  <c r="E1699" i="11"/>
  <c r="E1700" i="11"/>
  <c r="E1701" i="11"/>
  <c r="E1702" i="11"/>
  <c r="E1703" i="11"/>
  <c r="E1704" i="11"/>
  <c r="E1705" i="11"/>
  <c r="E1706" i="11"/>
  <c r="E1707" i="11"/>
  <c r="E1708" i="11"/>
  <c r="E1709" i="11"/>
  <c r="E1710" i="11"/>
  <c r="E1711" i="11"/>
  <c r="E1712" i="11"/>
  <c r="E1713" i="11"/>
  <c r="E1714" i="11"/>
  <c r="E1715" i="11"/>
  <c r="E1716" i="11"/>
  <c r="E1717" i="11"/>
  <c r="E1718" i="11"/>
  <c r="E1719" i="11"/>
  <c r="E1720" i="11"/>
  <c r="E1721" i="11"/>
  <c r="E1722" i="11"/>
  <c r="E1723" i="11"/>
  <c r="E1724" i="11"/>
  <c r="E1725" i="11"/>
  <c r="E1726" i="11"/>
  <c r="E1727" i="11"/>
  <c r="E1728" i="11"/>
  <c r="E1729" i="11"/>
  <c r="E1730" i="11"/>
  <c r="E1731" i="11"/>
  <c r="E1732" i="11"/>
  <c r="E1733" i="11"/>
  <c r="E1734" i="11"/>
  <c r="E1735" i="11"/>
  <c r="E1736" i="11"/>
  <c r="E1737" i="11"/>
  <c r="E1738" i="11"/>
  <c r="E1739" i="11"/>
  <c r="E1740" i="11"/>
  <c r="E1741" i="11"/>
  <c r="E1742" i="11"/>
  <c r="E1743" i="11"/>
  <c r="E1744" i="11"/>
  <c r="E1745" i="11"/>
  <c r="E1746" i="11"/>
  <c r="E1747" i="11"/>
  <c r="E1748" i="11"/>
  <c r="E1749" i="11"/>
  <c r="E1750" i="11"/>
  <c r="E1751" i="11"/>
  <c r="E1752" i="11"/>
  <c r="E1753" i="11"/>
  <c r="E1754" i="11"/>
  <c r="E1755" i="11"/>
  <c r="E1756" i="11"/>
  <c r="E1757" i="11"/>
  <c r="E1758" i="11"/>
  <c r="E1759" i="11"/>
  <c r="E1760" i="11"/>
  <c r="E1761" i="11"/>
  <c r="E1762" i="11"/>
  <c r="E1763" i="11"/>
  <c r="E1764" i="11"/>
  <c r="E1765" i="11"/>
  <c r="E1766" i="11"/>
  <c r="E1767" i="11"/>
  <c r="E1768" i="11"/>
  <c r="E1769" i="11"/>
  <c r="E1770" i="11"/>
  <c r="E1771" i="11"/>
  <c r="E1772" i="11"/>
  <c r="E1773" i="11"/>
  <c r="E1774" i="11"/>
  <c r="E1775" i="11"/>
  <c r="E1776" i="11"/>
  <c r="E1777" i="11"/>
  <c r="E1778" i="11"/>
  <c r="E1779" i="11"/>
  <c r="E1780" i="11"/>
  <c r="E1781" i="11"/>
  <c r="E1782" i="11"/>
  <c r="E1783" i="11"/>
  <c r="E1784" i="11"/>
  <c r="E1785" i="11"/>
  <c r="E1786" i="11"/>
  <c r="E1787" i="11"/>
  <c r="E1788" i="11"/>
  <c r="E1789" i="11"/>
  <c r="E1790" i="11"/>
  <c r="E1791" i="11"/>
  <c r="E1792" i="11"/>
  <c r="E1793" i="11"/>
  <c r="E1794" i="11"/>
  <c r="E1795" i="11"/>
  <c r="E1796" i="11"/>
  <c r="E1797" i="11"/>
  <c r="E1798" i="11"/>
  <c r="E1799" i="11"/>
  <c r="E1800" i="11"/>
  <c r="E1801" i="11"/>
  <c r="E1802" i="11"/>
  <c r="E1803" i="11"/>
  <c r="E1804" i="11"/>
  <c r="E1805" i="11"/>
  <c r="E1806" i="11"/>
  <c r="E1807" i="11"/>
  <c r="E1808" i="11"/>
  <c r="E1809" i="11"/>
  <c r="E1810" i="11"/>
  <c r="E1811" i="11"/>
  <c r="E1812" i="11"/>
  <c r="E1813" i="11"/>
  <c r="E1814" i="11"/>
  <c r="E1815" i="11"/>
  <c r="E1816" i="11"/>
  <c r="E1817" i="11"/>
  <c r="E1818" i="11"/>
  <c r="E1819" i="11"/>
  <c r="E1820" i="11"/>
  <c r="E1821" i="11"/>
  <c r="E1822" i="11"/>
  <c r="E1823" i="11"/>
  <c r="E1824" i="11"/>
  <c r="E1825" i="11"/>
  <c r="E1826" i="11"/>
  <c r="E1827" i="11"/>
  <c r="E1828" i="11"/>
  <c r="E1829" i="11"/>
  <c r="E1830" i="11"/>
  <c r="E1831" i="11"/>
  <c r="E1832" i="11"/>
  <c r="E1833" i="11"/>
  <c r="E1834" i="11"/>
  <c r="E1835" i="11"/>
  <c r="E1836" i="11"/>
  <c r="E1837" i="11"/>
  <c r="E1838" i="11"/>
  <c r="E1839" i="11"/>
  <c r="E1840" i="11"/>
  <c r="E1841" i="11"/>
  <c r="E1842" i="11"/>
  <c r="E1843" i="11"/>
  <c r="E1844" i="11"/>
  <c r="E1845" i="11"/>
  <c r="E1846" i="11"/>
  <c r="E1847" i="11"/>
  <c r="E1848" i="11"/>
  <c r="E1849" i="11"/>
  <c r="E1850" i="11"/>
  <c r="E1851" i="11"/>
  <c r="E1852" i="11"/>
  <c r="E1853" i="11"/>
  <c r="E1854" i="11"/>
  <c r="E1855" i="11"/>
  <c r="E1856" i="11"/>
  <c r="E1857" i="11"/>
  <c r="E1858" i="11"/>
  <c r="E1859" i="11"/>
  <c r="E1860" i="11"/>
  <c r="E1861" i="11"/>
  <c r="E1862" i="11"/>
  <c r="E1863" i="11"/>
  <c r="E1864" i="11"/>
  <c r="E1865" i="11"/>
  <c r="E1866" i="11"/>
  <c r="E1867" i="11"/>
  <c r="E1868" i="11"/>
  <c r="E1869" i="11"/>
  <c r="E1870" i="11"/>
  <c r="E1871" i="11"/>
  <c r="E1872" i="11"/>
  <c r="E1873" i="11"/>
  <c r="E1874" i="11"/>
  <c r="E1875" i="11"/>
  <c r="E1876" i="11"/>
  <c r="E1877" i="11"/>
  <c r="E1878" i="11"/>
  <c r="E1879" i="11"/>
  <c r="E1880" i="11"/>
  <c r="E1881" i="11"/>
  <c r="E1882" i="11"/>
  <c r="E1883" i="11"/>
  <c r="E1884" i="11"/>
  <c r="E1885" i="11"/>
  <c r="E1886" i="11"/>
  <c r="E1887" i="11"/>
  <c r="E1888" i="11"/>
  <c r="E1889" i="11"/>
  <c r="E1890" i="11"/>
  <c r="E1891" i="11"/>
  <c r="E1892" i="11"/>
  <c r="E1893" i="11"/>
  <c r="E1894" i="11"/>
  <c r="E1895" i="11"/>
  <c r="E1896" i="11"/>
  <c r="E1897" i="11"/>
  <c r="E1898" i="11"/>
  <c r="E1899" i="11"/>
  <c r="E1900" i="11"/>
  <c r="E1901" i="11"/>
  <c r="E1902" i="11"/>
  <c r="E1903" i="11"/>
  <c r="E1904" i="11"/>
  <c r="E1905" i="11"/>
  <c r="E1906" i="11"/>
  <c r="E1907" i="11"/>
  <c r="E1908" i="11"/>
  <c r="E1909" i="11"/>
  <c r="E1910" i="11"/>
  <c r="E1911" i="11"/>
  <c r="E1912" i="11"/>
  <c r="E1913" i="11"/>
  <c r="E1914" i="11"/>
  <c r="E1915" i="11"/>
  <c r="E1916" i="11"/>
  <c r="E1917" i="11"/>
  <c r="E1918" i="11"/>
  <c r="E1919" i="11"/>
  <c r="E1920" i="11"/>
  <c r="E1921" i="11"/>
  <c r="E1922" i="11"/>
  <c r="E1923" i="11"/>
  <c r="E1924" i="11"/>
  <c r="E1925" i="11"/>
  <c r="E1926" i="11"/>
  <c r="E1927" i="11"/>
  <c r="E1928" i="11"/>
  <c r="E1929" i="11"/>
  <c r="E1930" i="11"/>
  <c r="E1931" i="11"/>
  <c r="E1932" i="11"/>
  <c r="E1933" i="11"/>
  <c r="E1934" i="11"/>
  <c r="E1935" i="11"/>
  <c r="E1936" i="11"/>
  <c r="E1937" i="11"/>
  <c r="E1938" i="11"/>
  <c r="E1939" i="11"/>
  <c r="E1940" i="11"/>
  <c r="E1941" i="11"/>
  <c r="E1942" i="11"/>
  <c r="E1943" i="11"/>
  <c r="E1944" i="11"/>
  <c r="E1945" i="11"/>
  <c r="E1946" i="11"/>
  <c r="E1947" i="11"/>
  <c r="E1948" i="11"/>
  <c r="E1949" i="11"/>
  <c r="E1950" i="11"/>
  <c r="E1951" i="11"/>
  <c r="E1952" i="11"/>
  <c r="E1953" i="11"/>
  <c r="E1954" i="11"/>
  <c r="E1955" i="11"/>
  <c r="E1956" i="11"/>
  <c r="E1957" i="11"/>
  <c r="E1958" i="11"/>
  <c r="E1959" i="11"/>
  <c r="E1960" i="11"/>
  <c r="E1961" i="11"/>
  <c r="E1962" i="11"/>
  <c r="E1963" i="11"/>
  <c r="E1964" i="11"/>
  <c r="E1965" i="11"/>
  <c r="E1966" i="11"/>
  <c r="E1967" i="11"/>
  <c r="E1968" i="11"/>
  <c r="E1969" i="11"/>
  <c r="E1970" i="11"/>
  <c r="E1971" i="11"/>
  <c r="E1972" i="11"/>
  <c r="E1973" i="11"/>
  <c r="E1974" i="11"/>
  <c r="E1975" i="11"/>
  <c r="E1976" i="11"/>
  <c r="E1977" i="11"/>
  <c r="E1978" i="11"/>
  <c r="E1979" i="11"/>
  <c r="E1980" i="11"/>
  <c r="E1981" i="11"/>
  <c r="E1982" i="11"/>
  <c r="E1983" i="11"/>
  <c r="E1984" i="11"/>
  <c r="E1985" i="11"/>
  <c r="E1986" i="11"/>
  <c r="E1987" i="11"/>
  <c r="E1988" i="11"/>
  <c r="E1989" i="11"/>
  <c r="E1990" i="11"/>
  <c r="E1991" i="11"/>
  <c r="E1992" i="11"/>
  <c r="E1993" i="11"/>
  <c r="E1994" i="11"/>
  <c r="E1995" i="11"/>
  <c r="E1996" i="11"/>
  <c r="E1997" i="11"/>
  <c r="E1998" i="11"/>
  <c r="E1999" i="11"/>
  <c r="E2000" i="11"/>
  <c r="E2001" i="11"/>
  <c r="E2002" i="11"/>
  <c r="E2003" i="11"/>
  <c r="E2004" i="11"/>
  <c r="E2005" i="11"/>
  <c r="E2006" i="11"/>
  <c r="E2007" i="11"/>
  <c r="E2008" i="11"/>
  <c r="E2009" i="11"/>
  <c r="E2010" i="11"/>
  <c r="E2011" i="11"/>
  <c r="E2012" i="11"/>
  <c r="E2013" i="11"/>
  <c r="E2014" i="11"/>
  <c r="E2015" i="11"/>
  <c r="E2016" i="11"/>
  <c r="E2017" i="11"/>
  <c r="E2018" i="11"/>
  <c r="E2019" i="11"/>
  <c r="E2020" i="11"/>
  <c r="E2021" i="11"/>
  <c r="E2022" i="11"/>
  <c r="E2023" i="11"/>
  <c r="E2024" i="11"/>
  <c r="E2025" i="11"/>
  <c r="E2026" i="11"/>
  <c r="E2027" i="11"/>
  <c r="E2028" i="11"/>
  <c r="E2029" i="11"/>
  <c r="E2030" i="11"/>
  <c r="E2031" i="11"/>
  <c r="E2032" i="11"/>
  <c r="E2033" i="11"/>
  <c r="E2034" i="11"/>
  <c r="E2035" i="11"/>
  <c r="E2036" i="11"/>
  <c r="E2037" i="11"/>
  <c r="E2038" i="11"/>
  <c r="E2039" i="11"/>
  <c r="E2040" i="11"/>
  <c r="E2041" i="11"/>
  <c r="E2042" i="11"/>
  <c r="E2043" i="11"/>
  <c r="E2044" i="11"/>
  <c r="E2045" i="11"/>
  <c r="E2046" i="11"/>
  <c r="E2047" i="11"/>
  <c r="E2048" i="11"/>
  <c r="E2049" i="11"/>
  <c r="E2050" i="11"/>
  <c r="E2051" i="11"/>
  <c r="E2052" i="11"/>
  <c r="E2053" i="11"/>
  <c r="E2054" i="11"/>
  <c r="E2055" i="11"/>
  <c r="E2056" i="11"/>
  <c r="E2057" i="11"/>
  <c r="E2058" i="11"/>
  <c r="E2059" i="11"/>
  <c r="E2060" i="11"/>
  <c r="E2061" i="11"/>
  <c r="E2062" i="11"/>
  <c r="E2063" i="11"/>
  <c r="E2064" i="11"/>
  <c r="E2065" i="11"/>
  <c r="E2066" i="11"/>
  <c r="E2067" i="11"/>
  <c r="E2068" i="11"/>
  <c r="E2069" i="11"/>
  <c r="E2070" i="11"/>
  <c r="E2071" i="11"/>
  <c r="E2072" i="11"/>
  <c r="E2073" i="11"/>
  <c r="E2074" i="11"/>
  <c r="E2075" i="11"/>
  <c r="E2076" i="11"/>
  <c r="E2077" i="11"/>
  <c r="E2078" i="11"/>
  <c r="E2079" i="11"/>
  <c r="E2080" i="11"/>
  <c r="E2081" i="11"/>
  <c r="E2082" i="11"/>
  <c r="E2083" i="11"/>
  <c r="E2084" i="11"/>
  <c r="E2085" i="11"/>
  <c r="E2086" i="11"/>
  <c r="E2087" i="11"/>
  <c r="E2088" i="11"/>
  <c r="E2089" i="11"/>
  <c r="E2090" i="11"/>
  <c r="E2091" i="11"/>
  <c r="E2092" i="11"/>
  <c r="E2093" i="11"/>
  <c r="E2094" i="11"/>
  <c r="E2095" i="11"/>
  <c r="E2096" i="11"/>
  <c r="E2097" i="11"/>
  <c r="E2098" i="11"/>
  <c r="E2099" i="11"/>
  <c r="E2100" i="11"/>
  <c r="E2101" i="11"/>
  <c r="E2102" i="11"/>
  <c r="E2103" i="11"/>
  <c r="E2104" i="11"/>
  <c r="E2105" i="11"/>
  <c r="E2106" i="11"/>
  <c r="E2107" i="11"/>
  <c r="E2108" i="11"/>
  <c r="E2109" i="11"/>
  <c r="E2110" i="11"/>
  <c r="E2111" i="11"/>
  <c r="E2112" i="11"/>
  <c r="E2113" i="11"/>
  <c r="E2114" i="11"/>
  <c r="E2115" i="11"/>
  <c r="E2116" i="11"/>
  <c r="E2117" i="11"/>
  <c r="E2118" i="11"/>
  <c r="E2119" i="11"/>
  <c r="E2120" i="11"/>
  <c r="E2121" i="11"/>
  <c r="E2122" i="11"/>
  <c r="E2123" i="11"/>
  <c r="E2124" i="11"/>
  <c r="E2125" i="11"/>
  <c r="E2126" i="11"/>
  <c r="E2127" i="11"/>
  <c r="E2128" i="11"/>
  <c r="E2129" i="11"/>
  <c r="E2130" i="11"/>
  <c r="E2131" i="11"/>
  <c r="E2132" i="11"/>
  <c r="E2133" i="11"/>
  <c r="E2134" i="11"/>
  <c r="E2135" i="11"/>
  <c r="E2136" i="11"/>
  <c r="E2137" i="11"/>
  <c r="E2138" i="11"/>
  <c r="E2139" i="11"/>
  <c r="E2140" i="11"/>
  <c r="E2141" i="11"/>
  <c r="E2142" i="11"/>
  <c r="E2143" i="11"/>
  <c r="E2144" i="11"/>
  <c r="E2145" i="11"/>
  <c r="E2146" i="11"/>
  <c r="E2147" i="11"/>
  <c r="E2148" i="11"/>
  <c r="E2149" i="11"/>
  <c r="E2150" i="11"/>
  <c r="E2151" i="11"/>
  <c r="E2152" i="11"/>
  <c r="E2153" i="11"/>
  <c r="E2154" i="11"/>
  <c r="E2155" i="11"/>
  <c r="E2156" i="11"/>
  <c r="E2157" i="11"/>
  <c r="E2158" i="11"/>
  <c r="E2159" i="11"/>
  <c r="E2160" i="11"/>
  <c r="E2161" i="11"/>
  <c r="E2162" i="11"/>
  <c r="E2163" i="11"/>
  <c r="E2164" i="11"/>
  <c r="E2165" i="11"/>
  <c r="E2166" i="11"/>
  <c r="E2167" i="11"/>
  <c r="E2168" i="11"/>
  <c r="E2169" i="11"/>
  <c r="E2170" i="11"/>
  <c r="E2171" i="11"/>
  <c r="E2172" i="11"/>
  <c r="E2173" i="11"/>
  <c r="E2174" i="11"/>
  <c r="E2175" i="11"/>
  <c r="E2176" i="11"/>
  <c r="E2177" i="11"/>
  <c r="E2178" i="11"/>
  <c r="E2179" i="11"/>
  <c r="E2180" i="11"/>
  <c r="E2181" i="11"/>
  <c r="E2182" i="11"/>
  <c r="E2183" i="11"/>
  <c r="E2184" i="11"/>
  <c r="E2185" i="11"/>
  <c r="E2186" i="11"/>
  <c r="E2187" i="11"/>
  <c r="E2188" i="11"/>
  <c r="E2189" i="11"/>
  <c r="E2190" i="11"/>
  <c r="E2191" i="11"/>
  <c r="E2192" i="11"/>
  <c r="E2193" i="11"/>
  <c r="E2194" i="11"/>
  <c r="E2195" i="11"/>
  <c r="E2196" i="11"/>
  <c r="E2197" i="11"/>
  <c r="E2198" i="11"/>
  <c r="E2199" i="11"/>
  <c r="E2200" i="11"/>
  <c r="E2201" i="11"/>
  <c r="E2202" i="11"/>
  <c r="E2203" i="11"/>
  <c r="E2204" i="11"/>
  <c r="E2205" i="11"/>
  <c r="E2206" i="11"/>
  <c r="E2207" i="11"/>
  <c r="E2208" i="11"/>
  <c r="E2209" i="11"/>
  <c r="E2210" i="11"/>
  <c r="E2211" i="11"/>
  <c r="E2212" i="11"/>
  <c r="E2213" i="11"/>
  <c r="E2214" i="11"/>
  <c r="E2215" i="11"/>
  <c r="E2216" i="11"/>
  <c r="E2217" i="11"/>
  <c r="E2218" i="11"/>
  <c r="E2219" i="11"/>
  <c r="E2220" i="11"/>
  <c r="E2221" i="11"/>
  <c r="E2222" i="11"/>
  <c r="E2223" i="11"/>
  <c r="E2224" i="11"/>
  <c r="E2225" i="11"/>
  <c r="E2226" i="11"/>
  <c r="E2227" i="11"/>
  <c r="E2228" i="11"/>
  <c r="E2229" i="11"/>
  <c r="E2230" i="11"/>
  <c r="E2231" i="11"/>
  <c r="E2232" i="11"/>
  <c r="E2233" i="11"/>
  <c r="E2234" i="11"/>
  <c r="E2235" i="11"/>
  <c r="E2236" i="11"/>
  <c r="E2237" i="11"/>
  <c r="E2238" i="11"/>
  <c r="E2239" i="11"/>
  <c r="E2240" i="11"/>
  <c r="E2241" i="11"/>
  <c r="E2242" i="11"/>
  <c r="E2243" i="11"/>
  <c r="E2244" i="11"/>
  <c r="E2245" i="11"/>
  <c r="E2246" i="11"/>
  <c r="E2247" i="11"/>
  <c r="E2248" i="11"/>
  <c r="E2249" i="11"/>
  <c r="E2250" i="11"/>
  <c r="E2251" i="11"/>
  <c r="E2252" i="11"/>
  <c r="E2253" i="11"/>
  <c r="E2254" i="11"/>
  <c r="E2255" i="11"/>
  <c r="E2256" i="11"/>
  <c r="E2257" i="11"/>
  <c r="E2258" i="11"/>
  <c r="E2259" i="11"/>
  <c r="E2260" i="11"/>
  <c r="E2261" i="11"/>
  <c r="E2262" i="11"/>
  <c r="E2263" i="11"/>
  <c r="E2264" i="11"/>
  <c r="E2265" i="11"/>
  <c r="E2266" i="11"/>
  <c r="E2267" i="11"/>
  <c r="E2268" i="11"/>
  <c r="E2269" i="11"/>
  <c r="E2270" i="11"/>
  <c r="E2271" i="11"/>
  <c r="E2272" i="11"/>
  <c r="E2273" i="11"/>
  <c r="E2274" i="11"/>
  <c r="E2275" i="11"/>
  <c r="E2276" i="11"/>
  <c r="E2277" i="11"/>
  <c r="E2278" i="11"/>
  <c r="E2279" i="11"/>
  <c r="E2280" i="11"/>
  <c r="E2281" i="11"/>
  <c r="E2282" i="11"/>
  <c r="E2283" i="11"/>
  <c r="E2284" i="11"/>
  <c r="E2285" i="11"/>
  <c r="E2286" i="11"/>
  <c r="E2287" i="11"/>
  <c r="E2288" i="11"/>
  <c r="E2289" i="11"/>
  <c r="E2290" i="11"/>
  <c r="E2291" i="11"/>
  <c r="E2292" i="11"/>
  <c r="E2293" i="11"/>
  <c r="E2294" i="11"/>
  <c r="E2295" i="11"/>
  <c r="E2296" i="11"/>
  <c r="E2297" i="11"/>
  <c r="E2298" i="11"/>
  <c r="E2299" i="11"/>
  <c r="E2300" i="11"/>
  <c r="E2301" i="11"/>
  <c r="E2302" i="11"/>
  <c r="E2303" i="11"/>
  <c r="E2304" i="11"/>
  <c r="E2305" i="11"/>
  <c r="E2306" i="11"/>
  <c r="E2307" i="11"/>
  <c r="E2308" i="11"/>
  <c r="E2309" i="11"/>
  <c r="E2310" i="11"/>
  <c r="E2311" i="11"/>
  <c r="E2312" i="11"/>
  <c r="E2313" i="11"/>
  <c r="E2314" i="11"/>
  <c r="E2315" i="11"/>
  <c r="E2316" i="11"/>
  <c r="E2317" i="11"/>
  <c r="E2318" i="11"/>
  <c r="E2319" i="11"/>
  <c r="E2320" i="11"/>
  <c r="E2321" i="11"/>
  <c r="E2322" i="11"/>
  <c r="E2323" i="11"/>
  <c r="E2324" i="11"/>
  <c r="E2325" i="11"/>
  <c r="E2326" i="11"/>
  <c r="E2327" i="11"/>
  <c r="E2328" i="11"/>
  <c r="E2329" i="11"/>
  <c r="E2330" i="11"/>
  <c r="E2331" i="11"/>
  <c r="E2332" i="11"/>
  <c r="E2333" i="11"/>
  <c r="E2334" i="11"/>
  <c r="E2335" i="11"/>
  <c r="E2336" i="11"/>
  <c r="E2337" i="11"/>
  <c r="E2338" i="11"/>
  <c r="E2339" i="11"/>
  <c r="E2340" i="11"/>
  <c r="E2341" i="11"/>
  <c r="E2342" i="11"/>
  <c r="E2343" i="11"/>
  <c r="E2344" i="11"/>
  <c r="E2345" i="11"/>
  <c r="E2346" i="11"/>
  <c r="E2347" i="11"/>
  <c r="E2348" i="11"/>
  <c r="E2349" i="11"/>
  <c r="E2350" i="11"/>
  <c r="E2351" i="11"/>
  <c r="E2352" i="11"/>
  <c r="E2353" i="11"/>
  <c r="E2354" i="11"/>
  <c r="E2355" i="11"/>
  <c r="E2356" i="11"/>
  <c r="E2357" i="11"/>
  <c r="E2358" i="11"/>
  <c r="E2359" i="11"/>
  <c r="E2360" i="11"/>
  <c r="E2361" i="11"/>
  <c r="E2362" i="11"/>
  <c r="E2363" i="11"/>
  <c r="E2364" i="11"/>
  <c r="E2365" i="11"/>
  <c r="E2366" i="11"/>
  <c r="E2367" i="11"/>
  <c r="E2368" i="11"/>
  <c r="E2369" i="11"/>
  <c r="E2370" i="11"/>
  <c r="E2371" i="11"/>
  <c r="E2372" i="11"/>
  <c r="E2373" i="11"/>
  <c r="E2374" i="11"/>
  <c r="E2375" i="11"/>
  <c r="E2376" i="11"/>
  <c r="E2377" i="11"/>
  <c r="E2378" i="11"/>
  <c r="E2379" i="11"/>
  <c r="E2380" i="11"/>
  <c r="E2381" i="11"/>
  <c r="E2382" i="11"/>
  <c r="E2383" i="11"/>
  <c r="E2384" i="11"/>
  <c r="E2385" i="11"/>
  <c r="E2386" i="11"/>
  <c r="E2387" i="11"/>
  <c r="E2388" i="11"/>
  <c r="E2389" i="11"/>
  <c r="E2390" i="11"/>
  <c r="E2391" i="11"/>
  <c r="E2392" i="11"/>
  <c r="E2393" i="11"/>
  <c r="E2394" i="11"/>
  <c r="E2395" i="11"/>
  <c r="E2396" i="11"/>
  <c r="E2397" i="11"/>
  <c r="E2398" i="11"/>
  <c r="E2399" i="11"/>
  <c r="E2400" i="11"/>
  <c r="E2401" i="11"/>
  <c r="E2402" i="11"/>
  <c r="E2403" i="11"/>
  <c r="E2404" i="11"/>
  <c r="E2405" i="11"/>
  <c r="E2406" i="11"/>
  <c r="E2407" i="11"/>
  <c r="E2408" i="11"/>
  <c r="E2409" i="11"/>
  <c r="E2410" i="11"/>
  <c r="E2411" i="11"/>
  <c r="E2412" i="11"/>
  <c r="E2413" i="11"/>
  <c r="E2414" i="11"/>
  <c r="E2415" i="11"/>
  <c r="E2416" i="11"/>
  <c r="E2417" i="11"/>
  <c r="E2418" i="11"/>
  <c r="E2419" i="11"/>
  <c r="E2420" i="11"/>
  <c r="E2421" i="11"/>
  <c r="E2422" i="11"/>
  <c r="E2423" i="11"/>
  <c r="E2424" i="11"/>
  <c r="E2425" i="11"/>
  <c r="E2426" i="11"/>
  <c r="E2427" i="11"/>
  <c r="E2428" i="11"/>
  <c r="E2429" i="11"/>
  <c r="E2430" i="11"/>
  <c r="E2431" i="11"/>
  <c r="E2432" i="11"/>
  <c r="E2433" i="11"/>
  <c r="E2434" i="11"/>
  <c r="E2435" i="11"/>
  <c r="E2436" i="11"/>
  <c r="E2437" i="11"/>
  <c r="E2438" i="11"/>
  <c r="E2439" i="11"/>
  <c r="E2440" i="11"/>
  <c r="E2441" i="11"/>
  <c r="E2442" i="11"/>
  <c r="E2443" i="11"/>
  <c r="E2444" i="11"/>
  <c r="E2445" i="11"/>
  <c r="E2446" i="11"/>
  <c r="E2447" i="11"/>
  <c r="E2448" i="11"/>
  <c r="E2449" i="11"/>
  <c r="E2450" i="11"/>
  <c r="E2451" i="11"/>
  <c r="E2452" i="11"/>
  <c r="E2453" i="11"/>
  <c r="E2454" i="11"/>
  <c r="E2455" i="11"/>
  <c r="E2456" i="11"/>
  <c r="E2457" i="11"/>
  <c r="E2458" i="11"/>
  <c r="E2459" i="11"/>
  <c r="E2460" i="11"/>
  <c r="E2461" i="11"/>
  <c r="E2462" i="11"/>
  <c r="E2463" i="11"/>
  <c r="E2464" i="11"/>
  <c r="E2465" i="11"/>
  <c r="E2466" i="11"/>
  <c r="E2467" i="11"/>
  <c r="E2468" i="11"/>
  <c r="E2469" i="11"/>
  <c r="E2470" i="11"/>
  <c r="E2471" i="11"/>
  <c r="E2472" i="11"/>
  <c r="E2473" i="11"/>
  <c r="E2474" i="11"/>
  <c r="E2475" i="11"/>
  <c r="E2476" i="11"/>
  <c r="E2477" i="11"/>
  <c r="E2478" i="11"/>
  <c r="E2479" i="11"/>
  <c r="E2480" i="11"/>
  <c r="E2481" i="11"/>
  <c r="E2482" i="11"/>
  <c r="E2483" i="11"/>
  <c r="E2484" i="11"/>
  <c r="E2485" i="11"/>
  <c r="E2486" i="11"/>
  <c r="E2487" i="11"/>
  <c r="E2488" i="11"/>
  <c r="E2489" i="11"/>
  <c r="E2490" i="11"/>
  <c r="E2491" i="11"/>
  <c r="E2492" i="11"/>
  <c r="E2493" i="11"/>
  <c r="E2494" i="11"/>
  <c r="E2495" i="11"/>
  <c r="E2496" i="11"/>
  <c r="E2497" i="11"/>
  <c r="E2498" i="11"/>
  <c r="E2499" i="11"/>
  <c r="E2500" i="11"/>
  <c r="E2501" i="11"/>
  <c r="E2502" i="11"/>
  <c r="E2503" i="11"/>
  <c r="E2504" i="11"/>
  <c r="E2505" i="11"/>
  <c r="E2506" i="11"/>
  <c r="E2507" i="11"/>
  <c r="E2508" i="11"/>
  <c r="E2509" i="11"/>
  <c r="E2510" i="11"/>
  <c r="E2511" i="11"/>
  <c r="E2512" i="11"/>
  <c r="E2513" i="11"/>
  <c r="E2514" i="11"/>
  <c r="E2515" i="11"/>
  <c r="E2516" i="11"/>
  <c r="E2517" i="11"/>
  <c r="E2518" i="11"/>
  <c r="E2519" i="11"/>
  <c r="E2520" i="11"/>
  <c r="E2521" i="11"/>
  <c r="E2522" i="11"/>
  <c r="E2523" i="11"/>
  <c r="E2524" i="11"/>
  <c r="E2525" i="11"/>
  <c r="E2526" i="11"/>
  <c r="E2527" i="11"/>
  <c r="E2528" i="11"/>
  <c r="E2529" i="11"/>
  <c r="E2530" i="11"/>
  <c r="E2531" i="11"/>
  <c r="E2532" i="11"/>
  <c r="E2533" i="11"/>
  <c r="E2534" i="11"/>
  <c r="E2535" i="11"/>
  <c r="E2536" i="11"/>
  <c r="E2537" i="11"/>
  <c r="E2538" i="11"/>
  <c r="E2539" i="11"/>
  <c r="E2540" i="11"/>
  <c r="E2541" i="11"/>
  <c r="E2542" i="11"/>
  <c r="E2543" i="11"/>
  <c r="E2544" i="11"/>
  <c r="E2545" i="11"/>
  <c r="E2546" i="11"/>
  <c r="E2547" i="11"/>
  <c r="E2548" i="11"/>
  <c r="E2549" i="11"/>
  <c r="E2550" i="11"/>
  <c r="E2551" i="11"/>
  <c r="E2552" i="11"/>
  <c r="E2553" i="11"/>
  <c r="E2554" i="11"/>
  <c r="E2555" i="11"/>
  <c r="E2556" i="11"/>
  <c r="E2557" i="11"/>
  <c r="E2558" i="11"/>
  <c r="E2559" i="11"/>
  <c r="E2560" i="11"/>
  <c r="E2561" i="11"/>
  <c r="E2562" i="11"/>
  <c r="E2563" i="11"/>
  <c r="E2564" i="11"/>
  <c r="E2565" i="11"/>
  <c r="E2566" i="11"/>
  <c r="E2567" i="11"/>
  <c r="E2568" i="11"/>
  <c r="E2569" i="11"/>
  <c r="E2570" i="11"/>
  <c r="E2571" i="11"/>
  <c r="E2572" i="11"/>
  <c r="E2573" i="11"/>
  <c r="E2574" i="11"/>
  <c r="E2575" i="11"/>
  <c r="E2576" i="11"/>
  <c r="E2577" i="11"/>
  <c r="E2578" i="11"/>
  <c r="E2579" i="11"/>
  <c r="E2580" i="11"/>
  <c r="E2581" i="11"/>
  <c r="E2582" i="11"/>
  <c r="E2583" i="11"/>
  <c r="E2584" i="11"/>
  <c r="E2585" i="11"/>
  <c r="E2586" i="11"/>
  <c r="E2587" i="11"/>
  <c r="E2588" i="11"/>
  <c r="E2589" i="11"/>
  <c r="E2590" i="11"/>
  <c r="E2591" i="11"/>
  <c r="E2592" i="11"/>
  <c r="E2593" i="11"/>
  <c r="E2594" i="11"/>
  <c r="E2595" i="11"/>
  <c r="E2596" i="11"/>
  <c r="E2597" i="11"/>
  <c r="E2598" i="11"/>
  <c r="E2599" i="11"/>
  <c r="E2600" i="11"/>
  <c r="E2601" i="11"/>
  <c r="E2602" i="11"/>
  <c r="E2603" i="11"/>
  <c r="E2604" i="11"/>
  <c r="E2605" i="11"/>
  <c r="E2606" i="11"/>
  <c r="E2607" i="11"/>
  <c r="E2608" i="11"/>
  <c r="E2609" i="11"/>
  <c r="E2610" i="11"/>
  <c r="E2611" i="11"/>
  <c r="E2612" i="11"/>
  <c r="E2613" i="11"/>
  <c r="E2614" i="11"/>
  <c r="E2615" i="11"/>
  <c r="E2616" i="11"/>
  <c r="E2617" i="11"/>
  <c r="E2618" i="11"/>
  <c r="E2619" i="11"/>
  <c r="E2620" i="11"/>
  <c r="E2621" i="11"/>
  <c r="E2622" i="11"/>
  <c r="E2623" i="11"/>
  <c r="E2624" i="11"/>
  <c r="E2625" i="11"/>
  <c r="E2626" i="11"/>
  <c r="E2627" i="11"/>
  <c r="E2628" i="11"/>
  <c r="E2629" i="11"/>
  <c r="E2630" i="11"/>
  <c r="E2631" i="11"/>
  <c r="E2632" i="11"/>
  <c r="E2633" i="11"/>
  <c r="E2634" i="11"/>
  <c r="E2635" i="11"/>
  <c r="E2636" i="11"/>
  <c r="E2637" i="11"/>
  <c r="E2638" i="11"/>
  <c r="E2639" i="11"/>
  <c r="E2640" i="11"/>
  <c r="E2641" i="11"/>
  <c r="E2642" i="11"/>
  <c r="E2643" i="11"/>
  <c r="E2644" i="11"/>
  <c r="E2645" i="11"/>
  <c r="E2646" i="11"/>
  <c r="E2647" i="11"/>
  <c r="E2648" i="11"/>
  <c r="E2649" i="11"/>
  <c r="E2650" i="11"/>
  <c r="E2651" i="11"/>
  <c r="E2652" i="11"/>
  <c r="E2653" i="11"/>
  <c r="E2654" i="11"/>
  <c r="E2655" i="11"/>
  <c r="E2656" i="11"/>
  <c r="E2657" i="11"/>
  <c r="E2658" i="11"/>
  <c r="E2659" i="11"/>
  <c r="E2660" i="11"/>
  <c r="E2661" i="11"/>
  <c r="E2662" i="11"/>
  <c r="E2663" i="11"/>
  <c r="E2664" i="11"/>
  <c r="E2665" i="11"/>
  <c r="E2666" i="11"/>
  <c r="E2667" i="11"/>
  <c r="E2668" i="11"/>
  <c r="E2669" i="11"/>
  <c r="E2670" i="11"/>
  <c r="E2671" i="11"/>
  <c r="E2672" i="11"/>
  <c r="E2673" i="11"/>
  <c r="E2674" i="11"/>
  <c r="E2675" i="11"/>
  <c r="E2676" i="11"/>
  <c r="E2677" i="11"/>
  <c r="E2678" i="11"/>
  <c r="E2679" i="11"/>
  <c r="E2680" i="11"/>
  <c r="E2681" i="11"/>
  <c r="E2682" i="11"/>
  <c r="E2683" i="11"/>
  <c r="E2684" i="11"/>
  <c r="E2685" i="11"/>
  <c r="E2686" i="11"/>
  <c r="E2687" i="11"/>
  <c r="E2688" i="11"/>
  <c r="E2689" i="11"/>
  <c r="E2690" i="11"/>
  <c r="E2691" i="11"/>
  <c r="E2692" i="11"/>
  <c r="E2693" i="11"/>
  <c r="E2694" i="11"/>
  <c r="E2695" i="11"/>
  <c r="E2696" i="11"/>
  <c r="E2697" i="11"/>
  <c r="E2698" i="11"/>
  <c r="E2699" i="11"/>
  <c r="E2700" i="11"/>
  <c r="E2701" i="11"/>
  <c r="E2702" i="11"/>
  <c r="E2703" i="11"/>
  <c r="E2704" i="11"/>
  <c r="E2705" i="11"/>
  <c r="E2706" i="11"/>
  <c r="E2707" i="11"/>
  <c r="E2708" i="11"/>
  <c r="E2709" i="11"/>
  <c r="E2710" i="11"/>
  <c r="E2711" i="11"/>
  <c r="E2712" i="11"/>
  <c r="E2713" i="11"/>
  <c r="E2714" i="11"/>
  <c r="E2715" i="11"/>
  <c r="E2716" i="11"/>
  <c r="E2717" i="11"/>
  <c r="E2718" i="11"/>
  <c r="E2719" i="11"/>
  <c r="E2720" i="11"/>
  <c r="E2721" i="11"/>
  <c r="E2722" i="11"/>
  <c r="E2723" i="11"/>
  <c r="E2724" i="11"/>
  <c r="E2725" i="11"/>
  <c r="E2726" i="11"/>
  <c r="E2727" i="11"/>
  <c r="E2728" i="11"/>
  <c r="E2729" i="11"/>
  <c r="E2730" i="11"/>
  <c r="E2731" i="11"/>
  <c r="E2732" i="11"/>
  <c r="E2733" i="11"/>
  <c r="E2734" i="11"/>
  <c r="E2735" i="11"/>
  <c r="E2736" i="11"/>
  <c r="E2737" i="11"/>
  <c r="E2738" i="11"/>
  <c r="E2739" i="11"/>
  <c r="E2740" i="11"/>
  <c r="E2741" i="11"/>
  <c r="E2742" i="11"/>
  <c r="E2743" i="11"/>
  <c r="E2744" i="11"/>
  <c r="E2745" i="11"/>
  <c r="E2746" i="11"/>
  <c r="E2747" i="11"/>
  <c r="E2748" i="11"/>
  <c r="E2749" i="11"/>
  <c r="E2750" i="11"/>
  <c r="E2751" i="11"/>
  <c r="E2752" i="11"/>
  <c r="E2753" i="11"/>
  <c r="E2754" i="11"/>
  <c r="E2755" i="11"/>
  <c r="E2756" i="11"/>
  <c r="E2757" i="11"/>
  <c r="E2758" i="11"/>
  <c r="E2759" i="11"/>
  <c r="E2760" i="11"/>
  <c r="E2761" i="11"/>
  <c r="E2762" i="11"/>
  <c r="E2763" i="11"/>
  <c r="E2764" i="11"/>
  <c r="E2765" i="11"/>
  <c r="E2766" i="11"/>
  <c r="E2767" i="11"/>
  <c r="E2768" i="11"/>
  <c r="E2769" i="11"/>
  <c r="E2770" i="11"/>
  <c r="E2771" i="11"/>
  <c r="E2772" i="11"/>
  <c r="E2773" i="11"/>
  <c r="E2774" i="11"/>
  <c r="E2775" i="11"/>
  <c r="E2776" i="11"/>
  <c r="E2777" i="11"/>
  <c r="E2778" i="11"/>
  <c r="E2779" i="11"/>
  <c r="E2780" i="11"/>
  <c r="E2781" i="11"/>
  <c r="E2782" i="11"/>
  <c r="E2783" i="11"/>
  <c r="E2784" i="11"/>
  <c r="E2785" i="11"/>
  <c r="E2786" i="11"/>
  <c r="E2787" i="11"/>
  <c r="E2788" i="11"/>
  <c r="E2789" i="11"/>
  <c r="E2790" i="11"/>
  <c r="E2791" i="11"/>
  <c r="E2792" i="11"/>
  <c r="E2793" i="11"/>
  <c r="E2794" i="11"/>
  <c r="E2795" i="11"/>
  <c r="E2796" i="11"/>
  <c r="E2797" i="11"/>
  <c r="E2798" i="11"/>
  <c r="E2799" i="11"/>
  <c r="E2800" i="11"/>
  <c r="E2801" i="11"/>
  <c r="E2802" i="11"/>
  <c r="E2803" i="11"/>
  <c r="E2804" i="11"/>
  <c r="E2805" i="11"/>
  <c r="E2806" i="11"/>
  <c r="E2807" i="11"/>
  <c r="E2808" i="11"/>
  <c r="E2809" i="11"/>
  <c r="E2810" i="11"/>
  <c r="E2811" i="11"/>
  <c r="E2812" i="11"/>
  <c r="E2813" i="11"/>
  <c r="E2814" i="11"/>
  <c r="E2815" i="11"/>
  <c r="E2816" i="11"/>
  <c r="E2817" i="11"/>
  <c r="E2818" i="11"/>
  <c r="E2819" i="11"/>
  <c r="E2820" i="11"/>
  <c r="E2821" i="11"/>
  <c r="E2822" i="11"/>
  <c r="E2823" i="11"/>
  <c r="E2824" i="11"/>
  <c r="E2825" i="11"/>
  <c r="E2826" i="11"/>
  <c r="E2827" i="11"/>
  <c r="E2828" i="11"/>
  <c r="E2829" i="11"/>
  <c r="E2830" i="11"/>
  <c r="E2831" i="11"/>
  <c r="E2832" i="11"/>
  <c r="E2833" i="11"/>
  <c r="E2834" i="11"/>
  <c r="E2835" i="11"/>
  <c r="E2836" i="11"/>
  <c r="E2837" i="11"/>
  <c r="E2838" i="11"/>
  <c r="E2839" i="11"/>
  <c r="E2840" i="11"/>
  <c r="E2841" i="11"/>
  <c r="E2842" i="11"/>
  <c r="E2843" i="11"/>
  <c r="E2844" i="11"/>
  <c r="E2845" i="11"/>
  <c r="E2846" i="11"/>
  <c r="E2847" i="11"/>
  <c r="E2848" i="11"/>
  <c r="E2849" i="11"/>
  <c r="E2850" i="11"/>
  <c r="E2851" i="11"/>
  <c r="E2852" i="11"/>
  <c r="E2853" i="11"/>
  <c r="E2854" i="11"/>
  <c r="E2855" i="11"/>
  <c r="E2856" i="11"/>
  <c r="E2857" i="11"/>
  <c r="E2858" i="11"/>
  <c r="E2859" i="11"/>
  <c r="E2860" i="11"/>
  <c r="E2861" i="11"/>
  <c r="E2862" i="11"/>
  <c r="E2863" i="11"/>
  <c r="E2864" i="11"/>
  <c r="E2865" i="11"/>
  <c r="E2866" i="11"/>
  <c r="E2867" i="11"/>
  <c r="E2868" i="11"/>
  <c r="E2869" i="11"/>
  <c r="E2870" i="11"/>
  <c r="E2871" i="11"/>
  <c r="E2872" i="11"/>
  <c r="E2873" i="11"/>
  <c r="E2874" i="11"/>
  <c r="E2875" i="11"/>
  <c r="E2876" i="11"/>
  <c r="E2877" i="11"/>
  <c r="E2878" i="11"/>
  <c r="E2879" i="11"/>
  <c r="E2880" i="11"/>
  <c r="E2881" i="11"/>
  <c r="E2882" i="11"/>
  <c r="E2883" i="11"/>
  <c r="E2884" i="11"/>
  <c r="E2885" i="11"/>
  <c r="E2886" i="11"/>
  <c r="E2887" i="11"/>
  <c r="E2888" i="11"/>
  <c r="E2889" i="11"/>
  <c r="E2890" i="11"/>
  <c r="E2891" i="11"/>
  <c r="E2892" i="11"/>
  <c r="E2893" i="11"/>
  <c r="E2894" i="11"/>
  <c r="E2895" i="11"/>
  <c r="E2896" i="11"/>
  <c r="E2897" i="11"/>
  <c r="E2898" i="11"/>
  <c r="E2899" i="11"/>
  <c r="E2900" i="11"/>
  <c r="E2901" i="11"/>
  <c r="E2902" i="11"/>
  <c r="E2903" i="11"/>
  <c r="E2904" i="11"/>
  <c r="E2905" i="11"/>
  <c r="E2906" i="11"/>
  <c r="E2907" i="11"/>
  <c r="E2908" i="11"/>
  <c r="E2909" i="11"/>
  <c r="E2910" i="11"/>
  <c r="E2911" i="11"/>
  <c r="E2912" i="11"/>
  <c r="E2913" i="11"/>
  <c r="E2914" i="11"/>
  <c r="E2915" i="11"/>
  <c r="E2916" i="11"/>
  <c r="E2917" i="11"/>
  <c r="E2918" i="11"/>
  <c r="E2919" i="11"/>
  <c r="E2920" i="11"/>
  <c r="E2921" i="11"/>
  <c r="E2922" i="11"/>
  <c r="E2923" i="11"/>
  <c r="E2924" i="11"/>
  <c r="E2925" i="11"/>
  <c r="E2926" i="11"/>
  <c r="E2927" i="11"/>
  <c r="E2928" i="11"/>
  <c r="E2929" i="11"/>
  <c r="E2930" i="11"/>
  <c r="E2931" i="11"/>
  <c r="E2932" i="11"/>
  <c r="E2933" i="11"/>
  <c r="E2934" i="11"/>
  <c r="E2935" i="11"/>
  <c r="E2936" i="11"/>
  <c r="E2937" i="11"/>
  <c r="E2938" i="11"/>
  <c r="E2939" i="11"/>
  <c r="E2940" i="11"/>
  <c r="E2941" i="11"/>
  <c r="E2942" i="11"/>
  <c r="E2943" i="11"/>
  <c r="E2944" i="11"/>
  <c r="E2945" i="11"/>
  <c r="E2946" i="11"/>
  <c r="E2947" i="11"/>
  <c r="E2948" i="11"/>
  <c r="E2949" i="11"/>
  <c r="E2950" i="11"/>
  <c r="E2951" i="11"/>
  <c r="E2952" i="11"/>
  <c r="E2953" i="11"/>
  <c r="E2954" i="11"/>
  <c r="E2955" i="11"/>
  <c r="E2956" i="11"/>
  <c r="E2957" i="11"/>
  <c r="E2958" i="11"/>
  <c r="E2959" i="11"/>
  <c r="E2960" i="11"/>
  <c r="E2961" i="11"/>
  <c r="E2962" i="11"/>
  <c r="E2963" i="11"/>
  <c r="E2964" i="11"/>
  <c r="E2965" i="11"/>
  <c r="E2966" i="11"/>
  <c r="E2967" i="11"/>
  <c r="E2968" i="11"/>
  <c r="E2969" i="11"/>
  <c r="E2970" i="11"/>
  <c r="E2971" i="11"/>
  <c r="E2972" i="11"/>
  <c r="E2973" i="11"/>
  <c r="E2974" i="11"/>
  <c r="E2975" i="11"/>
  <c r="E2976" i="11"/>
  <c r="E2977" i="11"/>
  <c r="E2978" i="11"/>
  <c r="E2979" i="11"/>
  <c r="E2980" i="11"/>
  <c r="E2981" i="11"/>
  <c r="E2982" i="11"/>
  <c r="E2983" i="11"/>
  <c r="E2984" i="11"/>
  <c r="E2985" i="11"/>
  <c r="E2986" i="11"/>
  <c r="E2987" i="11"/>
  <c r="E2988" i="11"/>
  <c r="E2989" i="11"/>
  <c r="E2990" i="11"/>
  <c r="E2991" i="11"/>
  <c r="E2992" i="11"/>
  <c r="E2993" i="11"/>
  <c r="E2994" i="11"/>
  <c r="E2995" i="11"/>
  <c r="E2996" i="11"/>
  <c r="E2997" i="11"/>
  <c r="E2998" i="11"/>
  <c r="E2999" i="11"/>
  <c r="E3000" i="11"/>
  <c r="E3001" i="11"/>
  <c r="E3002" i="11"/>
  <c r="E3003" i="11"/>
  <c r="E3004" i="11"/>
  <c r="E3005" i="11"/>
  <c r="E3006" i="11"/>
  <c r="E3007" i="11"/>
  <c r="E3008" i="11"/>
  <c r="E3009" i="11"/>
  <c r="E3010" i="11"/>
  <c r="E3011" i="11"/>
  <c r="E3012" i="11"/>
  <c r="E3013" i="11"/>
  <c r="E3014" i="11"/>
  <c r="E3015" i="11"/>
  <c r="E3016" i="11"/>
  <c r="E3017" i="11"/>
  <c r="E3018" i="11"/>
  <c r="E3019" i="11"/>
  <c r="E3020" i="11"/>
  <c r="E3021" i="11"/>
  <c r="E3022" i="11"/>
  <c r="E3023" i="11"/>
  <c r="E3024" i="11"/>
  <c r="E3025" i="11"/>
  <c r="E3026" i="11"/>
  <c r="E3027" i="11"/>
  <c r="E3028" i="11"/>
  <c r="E3029" i="11"/>
  <c r="E3030" i="11"/>
  <c r="E3031" i="11"/>
  <c r="E3032" i="11"/>
  <c r="E3033" i="11"/>
  <c r="E3034" i="11"/>
  <c r="E3035" i="11"/>
  <c r="E3036" i="11"/>
  <c r="E3037" i="11"/>
  <c r="E3038" i="11"/>
  <c r="E3039" i="11"/>
  <c r="E3040" i="11"/>
  <c r="E3041" i="11"/>
  <c r="E3042" i="11"/>
  <c r="E3043" i="11"/>
  <c r="E3044" i="11"/>
  <c r="E3045" i="11"/>
  <c r="E3046" i="11"/>
  <c r="E3047" i="11"/>
  <c r="E3048" i="11"/>
  <c r="E3049" i="11"/>
  <c r="E3050" i="11"/>
  <c r="E3051" i="11"/>
  <c r="E3052" i="11"/>
  <c r="E3053" i="11"/>
  <c r="E3054" i="11"/>
  <c r="E3055" i="11"/>
  <c r="E3056" i="11"/>
  <c r="E3057" i="11"/>
  <c r="E3058" i="11"/>
  <c r="E3059" i="11"/>
  <c r="E3060" i="11"/>
  <c r="E3061" i="11"/>
  <c r="E3062" i="11"/>
  <c r="E3063" i="11"/>
  <c r="E3064" i="11"/>
  <c r="E3065" i="11"/>
  <c r="E3066" i="11"/>
  <c r="E3067" i="11"/>
  <c r="E3068" i="11"/>
  <c r="E3069" i="11"/>
  <c r="E3070" i="11"/>
  <c r="E3071" i="11"/>
  <c r="E3072" i="11"/>
  <c r="E3073" i="11"/>
  <c r="E3074" i="11"/>
  <c r="E3075" i="11"/>
  <c r="E3076" i="11"/>
  <c r="E3077" i="11"/>
  <c r="E3078" i="11"/>
  <c r="E3079" i="11"/>
  <c r="E3080" i="11"/>
  <c r="E3081" i="11"/>
  <c r="E3082" i="11"/>
  <c r="E3083" i="11"/>
  <c r="E3084" i="11"/>
  <c r="E3085" i="11"/>
  <c r="E3086" i="11"/>
  <c r="E3087" i="11"/>
  <c r="E3088" i="11"/>
  <c r="E3089" i="11"/>
  <c r="E3090" i="11"/>
  <c r="E3091" i="11"/>
  <c r="E3092" i="11"/>
  <c r="E3093" i="11"/>
  <c r="E3094" i="11"/>
  <c r="E3095" i="11"/>
  <c r="E3096" i="11"/>
  <c r="E3097" i="11"/>
  <c r="E3098" i="11"/>
  <c r="E3099" i="11"/>
  <c r="E3100" i="11"/>
  <c r="E3101" i="11"/>
  <c r="E3102" i="11"/>
  <c r="E3103" i="11"/>
  <c r="E3104" i="11"/>
  <c r="E3105" i="11"/>
  <c r="E3106" i="11"/>
  <c r="E3107" i="11"/>
  <c r="E3108" i="11"/>
  <c r="E3109" i="11"/>
  <c r="E3110" i="11"/>
  <c r="E3111" i="11"/>
  <c r="E3112" i="11"/>
  <c r="E3113" i="11"/>
  <c r="E3114" i="11"/>
  <c r="E3115" i="11"/>
  <c r="E3116" i="11"/>
  <c r="E3117" i="11"/>
  <c r="E3118" i="11"/>
  <c r="E3119" i="11"/>
  <c r="E3120" i="11"/>
  <c r="E3121" i="11"/>
  <c r="E3122" i="11"/>
  <c r="E3123" i="11"/>
  <c r="E3124" i="11"/>
  <c r="E3125" i="11"/>
  <c r="E3126" i="11"/>
  <c r="E3127" i="11"/>
  <c r="E3128" i="11"/>
  <c r="E3129" i="11"/>
  <c r="E3130" i="11"/>
  <c r="E3131" i="11"/>
  <c r="E3132" i="11"/>
  <c r="E3133" i="11"/>
  <c r="E3134" i="11"/>
  <c r="E3135" i="11"/>
  <c r="E3136" i="11"/>
  <c r="E3137" i="11"/>
  <c r="E3138" i="11"/>
  <c r="E3139" i="11"/>
  <c r="E3140" i="11"/>
  <c r="E3141" i="11"/>
  <c r="E3142" i="11"/>
  <c r="E3143" i="11"/>
  <c r="E3144" i="11"/>
  <c r="E3145" i="11"/>
  <c r="E3146" i="11"/>
  <c r="E3147" i="11"/>
  <c r="E3148" i="11"/>
  <c r="E3149" i="11"/>
  <c r="E3150" i="11"/>
  <c r="E3151" i="11"/>
  <c r="E3152" i="11"/>
  <c r="E3153" i="11"/>
  <c r="E3154" i="11"/>
  <c r="E3155" i="11"/>
  <c r="E3156" i="11"/>
  <c r="E3157" i="11"/>
  <c r="E3158" i="11"/>
  <c r="E3159" i="11"/>
  <c r="E3160" i="11"/>
  <c r="E3161" i="11"/>
  <c r="E3162" i="11"/>
  <c r="E3163" i="11"/>
  <c r="E3164" i="11"/>
  <c r="E3165" i="11"/>
  <c r="E3166" i="11"/>
  <c r="E3167" i="11"/>
  <c r="E3168" i="11"/>
  <c r="E3169" i="11"/>
  <c r="E3170" i="11"/>
  <c r="E3171" i="11"/>
  <c r="E3172" i="11"/>
  <c r="E3173" i="11"/>
  <c r="E3174" i="11"/>
  <c r="E3175" i="11"/>
  <c r="E3176" i="11"/>
  <c r="E3177" i="11"/>
  <c r="E3178" i="11"/>
  <c r="E3179" i="11"/>
  <c r="E3180" i="11"/>
  <c r="E3181" i="11"/>
  <c r="E3182" i="11"/>
  <c r="E3183" i="11"/>
  <c r="E3184" i="11"/>
  <c r="E3185" i="11"/>
  <c r="E3186" i="11"/>
  <c r="E3187" i="11"/>
  <c r="E3188" i="11"/>
  <c r="E3189" i="11"/>
  <c r="E3190" i="11"/>
  <c r="E3191" i="11"/>
  <c r="E3192" i="11"/>
  <c r="E3193" i="11"/>
  <c r="E3194" i="11"/>
  <c r="E3195" i="11"/>
  <c r="E3196" i="11"/>
  <c r="E3197" i="11"/>
  <c r="E3198" i="11"/>
  <c r="E3199" i="11"/>
  <c r="E3200" i="11"/>
  <c r="E3201" i="11"/>
  <c r="E3202" i="11"/>
  <c r="E3203" i="11"/>
  <c r="E3204" i="11"/>
  <c r="E3205" i="11"/>
  <c r="E3206" i="11"/>
  <c r="E3207" i="11"/>
  <c r="E3208" i="11"/>
  <c r="E3209" i="11"/>
  <c r="E3210" i="11"/>
  <c r="E3211" i="11"/>
  <c r="E3212" i="11"/>
  <c r="E3213" i="11"/>
  <c r="E3214" i="11"/>
  <c r="E3215" i="11"/>
  <c r="E3216" i="11"/>
  <c r="E3217" i="11"/>
  <c r="E3218" i="11"/>
  <c r="E3219" i="11"/>
  <c r="E3220" i="11"/>
  <c r="E3221" i="11"/>
  <c r="E3222" i="11"/>
  <c r="E3223" i="11"/>
  <c r="E3224" i="11"/>
  <c r="E3225" i="11"/>
  <c r="E3226" i="11"/>
  <c r="E3227" i="11"/>
  <c r="E3228" i="11"/>
  <c r="E3229" i="11"/>
  <c r="E3230" i="11"/>
  <c r="E3231" i="11"/>
  <c r="E3232" i="11"/>
  <c r="E3233" i="11"/>
  <c r="E3234" i="11"/>
  <c r="E3235" i="11"/>
  <c r="E3236" i="11"/>
  <c r="E3237" i="11"/>
  <c r="E3238" i="11"/>
  <c r="E3239" i="11"/>
  <c r="E3240" i="11"/>
  <c r="E3241" i="11"/>
  <c r="E3242" i="11"/>
  <c r="E3243" i="11"/>
  <c r="E3244" i="11"/>
  <c r="E3245" i="11"/>
  <c r="E3246" i="11"/>
  <c r="E3247" i="11"/>
  <c r="E3248" i="11"/>
  <c r="E3249" i="11"/>
  <c r="E3250" i="11"/>
  <c r="E3251" i="11"/>
  <c r="E3252" i="11"/>
  <c r="E3253" i="11"/>
  <c r="E3254" i="11"/>
  <c r="E3255" i="11"/>
  <c r="E3256" i="11"/>
  <c r="E3257" i="11"/>
  <c r="E3258" i="11"/>
  <c r="E3259" i="11"/>
  <c r="E3260" i="11"/>
  <c r="E3261" i="11"/>
  <c r="E3262" i="11"/>
  <c r="E3263" i="11"/>
  <c r="E3264" i="11"/>
  <c r="E3265" i="11"/>
  <c r="E3266" i="11"/>
  <c r="E3267" i="11"/>
  <c r="E3268" i="11"/>
  <c r="E3269" i="11"/>
  <c r="E3270" i="11"/>
  <c r="E3271" i="11"/>
  <c r="E3272" i="11"/>
  <c r="E3273" i="11"/>
  <c r="E3274" i="11"/>
  <c r="E3275" i="11"/>
  <c r="E3276" i="11"/>
  <c r="E3277" i="11"/>
  <c r="E3278" i="11"/>
  <c r="E3279" i="11"/>
  <c r="E3280" i="11"/>
  <c r="E3281" i="11"/>
  <c r="E3282" i="11"/>
  <c r="E3283" i="11"/>
  <c r="E3284" i="11"/>
  <c r="E3285" i="11"/>
  <c r="E3286" i="11"/>
  <c r="E3287" i="11"/>
  <c r="E3288" i="11"/>
  <c r="E3289" i="11"/>
  <c r="E3290" i="11"/>
  <c r="E3291" i="11"/>
  <c r="E3292" i="11"/>
  <c r="E3293" i="11"/>
  <c r="E3294" i="11"/>
  <c r="E3295" i="11"/>
  <c r="E3296" i="11"/>
  <c r="E3297" i="11"/>
  <c r="E3298" i="11"/>
  <c r="E3299" i="11"/>
  <c r="E3300" i="11"/>
  <c r="E3301" i="11"/>
  <c r="E3302" i="11"/>
  <c r="E3303" i="11"/>
  <c r="E3304" i="11"/>
  <c r="E3305" i="11"/>
  <c r="E3306" i="11"/>
  <c r="E3307" i="11"/>
  <c r="E3308" i="11"/>
  <c r="E3309" i="11"/>
  <c r="E3310" i="11"/>
  <c r="E3311" i="11"/>
  <c r="E3312" i="11"/>
  <c r="E3313" i="11"/>
  <c r="E3314" i="11"/>
  <c r="E3315" i="11"/>
  <c r="E3316" i="11"/>
  <c r="E3317" i="11"/>
  <c r="E3318" i="11"/>
  <c r="E3319" i="11"/>
  <c r="E3320" i="11"/>
  <c r="E3321" i="11"/>
  <c r="E3322" i="11"/>
  <c r="E3323" i="11"/>
  <c r="E3324" i="11"/>
  <c r="E3325" i="11"/>
  <c r="E3326" i="11"/>
  <c r="E3327" i="11"/>
  <c r="E3328" i="11"/>
  <c r="E3329" i="11"/>
  <c r="E3330" i="11"/>
  <c r="E3331" i="11"/>
  <c r="E3332" i="11"/>
  <c r="E3333" i="11"/>
  <c r="E3334" i="11"/>
  <c r="E3335" i="11"/>
  <c r="E3336" i="11"/>
  <c r="E3337" i="11"/>
  <c r="E3338" i="11"/>
  <c r="E3339" i="11"/>
  <c r="E3340" i="11"/>
  <c r="E3341" i="11"/>
  <c r="E3342" i="11"/>
  <c r="E3343" i="11"/>
  <c r="E3344" i="11"/>
  <c r="E3345" i="11"/>
  <c r="E3346" i="11"/>
  <c r="E3347" i="11"/>
  <c r="E3348" i="11"/>
  <c r="E3349" i="11"/>
  <c r="E3350" i="11"/>
  <c r="E3351" i="11"/>
  <c r="E3352" i="11"/>
  <c r="E3353" i="11"/>
  <c r="E3354" i="11"/>
  <c r="E3355" i="11"/>
  <c r="E3356" i="11"/>
  <c r="E3357" i="11"/>
  <c r="E3358" i="11"/>
  <c r="E3359" i="11"/>
  <c r="E3360" i="11"/>
  <c r="E3361" i="11"/>
  <c r="E3362" i="11"/>
  <c r="E3363" i="11"/>
  <c r="E3364" i="11"/>
  <c r="E3365" i="11"/>
  <c r="E3366" i="11"/>
  <c r="E3367" i="11"/>
  <c r="E3368" i="11"/>
  <c r="E3369" i="11"/>
  <c r="E3370" i="11"/>
  <c r="E3371" i="11"/>
  <c r="E3372" i="11"/>
  <c r="E3373" i="11"/>
  <c r="E3374" i="11"/>
  <c r="E3375" i="11"/>
  <c r="E3376" i="11"/>
  <c r="E3377" i="11"/>
  <c r="E3378" i="11"/>
  <c r="E3379" i="11"/>
  <c r="E3380" i="11"/>
  <c r="E3381" i="11"/>
  <c r="E3382" i="11"/>
  <c r="E3383" i="11"/>
  <c r="E3384" i="11"/>
  <c r="E3385" i="11"/>
  <c r="E3386" i="11"/>
  <c r="E3387" i="11"/>
  <c r="E3388" i="11"/>
  <c r="E3389" i="11"/>
  <c r="E3390" i="11"/>
  <c r="E3391" i="11"/>
  <c r="E3392" i="11"/>
  <c r="E3393" i="11"/>
  <c r="E3394" i="11"/>
  <c r="E3395" i="11"/>
  <c r="E3396" i="11"/>
  <c r="E3397" i="11"/>
  <c r="E3398" i="11"/>
  <c r="E3399" i="11"/>
  <c r="E3400" i="11"/>
  <c r="E3401" i="11"/>
  <c r="E3402" i="11"/>
  <c r="E3403" i="11"/>
  <c r="E3404" i="11"/>
  <c r="E3405" i="11"/>
  <c r="E3406" i="11"/>
  <c r="E3407" i="11"/>
  <c r="E3408" i="11"/>
  <c r="E3409" i="11"/>
  <c r="E3410" i="11"/>
  <c r="E3411" i="11"/>
  <c r="E3412" i="11"/>
  <c r="E3413" i="11"/>
  <c r="E3414" i="11"/>
  <c r="E3415" i="11"/>
  <c r="E3416" i="11"/>
  <c r="E3417" i="11"/>
  <c r="E3418" i="11"/>
  <c r="E3419" i="11"/>
  <c r="E3420" i="11"/>
  <c r="E3421" i="11"/>
  <c r="E3422" i="11"/>
  <c r="E3423" i="11"/>
  <c r="E3424" i="11"/>
  <c r="E3425" i="11"/>
  <c r="E3426" i="11"/>
  <c r="E3427" i="11"/>
  <c r="E3428" i="11"/>
  <c r="E3429" i="11"/>
  <c r="E3430" i="11"/>
  <c r="E3431" i="11"/>
  <c r="E3432" i="11"/>
  <c r="E3433" i="11"/>
  <c r="E3434" i="11"/>
  <c r="E3435" i="11"/>
  <c r="E3436" i="11"/>
  <c r="E3437" i="11"/>
  <c r="E3438" i="11"/>
  <c r="E3439" i="11"/>
  <c r="E3440" i="11"/>
  <c r="E3441" i="11"/>
  <c r="E3442" i="11"/>
  <c r="E3443" i="11"/>
  <c r="E3444" i="11"/>
  <c r="E3445" i="11"/>
  <c r="E3446" i="11"/>
  <c r="E3447" i="11"/>
  <c r="E3448" i="11"/>
  <c r="E3449" i="11"/>
  <c r="E3450" i="11"/>
  <c r="E3451" i="11"/>
  <c r="E3452" i="11"/>
  <c r="E3453" i="11"/>
  <c r="E3454" i="11"/>
  <c r="E3455" i="11"/>
  <c r="E3456" i="11"/>
  <c r="E3457" i="11"/>
  <c r="E3458" i="11"/>
  <c r="E3459" i="11"/>
  <c r="E3460" i="11"/>
  <c r="E3461" i="11"/>
  <c r="E3462" i="11"/>
  <c r="E3463" i="11"/>
  <c r="E3464" i="11"/>
  <c r="E3465" i="11"/>
  <c r="E3466" i="11"/>
  <c r="E3467" i="11"/>
  <c r="E3468" i="11"/>
  <c r="E3469" i="11"/>
  <c r="E3470" i="11"/>
  <c r="E3471" i="11"/>
  <c r="E3472" i="11"/>
  <c r="E3473" i="11"/>
  <c r="E3474" i="11"/>
  <c r="E3475" i="11"/>
  <c r="E3476" i="11"/>
  <c r="E3477" i="11"/>
  <c r="E3478" i="11"/>
  <c r="E3479" i="11"/>
  <c r="E3480" i="11"/>
  <c r="E3481" i="11"/>
  <c r="E3482" i="11"/>
  <c r="E3483" i="11"/>
  <c r="E3484" i="11"/>
  <c r="E3485" i="11"/>
  <c r="E3486" i="11"/>
  <c r="E3487" i="11"/>
  <c r="E3488" i="11"/>
  <c r="E3489" i="11"/>
  <c r="E3490" i="11"/>
  <c r="E3491" i="11"/>
  <c r="E3492" i="11"/>
  <c r="E3493" i="11"/>
  <c r="E3494" i="11"/>
  <c r="E3495" i="11"/>
  <c r="E3496" i="11"/>
  <c r="E3497" i="11"/>
  <c r="E3498" i="11"/>
  <c r="E3499" i="11"/>
  <c r="E3500" i="11"/>
  <c r="E3501" i="11"/>
  <c r="E3502" i="11"/>
  <c r="E3503" i="11"/>
  <c r="E3504" i="11"/>
  <c r="E3505" i="11"/>
  <c r="E3506" i="11"/>
  <c r="E3507" i="11"/>
  <c r="E3508" i="11"/>
  <c r="E3509" i="11"/>
  <c r="E3510" i="11"/>
  <c r="E3511" i="11"/>
  <c r="E3512" i="11"/>
  <c r="E3513" i="11"/>
  <c r="E3514" i="11"/>
  <c r="E3515" i="11"/>
  <c r="E3516" i="11"/>
  <c r="E3517" i="11"/>
  <c r="E3518" i="11"/>
  <c r="E3519" i="11"/>
  <c r="E3520" i="11"/>
  <c r="E3521" i="11"/>
  <c r="E3522" i="11"/>
  <c r="E3523" i="11"/>
  <c r="E3524" i="11"/>
  <c r="E3525" i="11"/>
  <c r="E3526" i="11"/>
  <c r="E3527" i="11"/>
  <c r="E3528" i="11"/>
  <c r="E3529" i="11"/>
  <c r="E3530" i="11"/>
  <c r="E3531" i="11"/>
  <c r="E3532" i="11"/>
  <c r="E3533" i="11"/>
  <c r="E3534" i="11"/>
  <c r="E3535" i="11"/>
  <c r="E3536" i="11"/>
  <c r="E3537" i="11"/>
  <c r="E3538" i="11"/>
  <c r="E3539" i="11"/>
  <c r="E3540" i="11"/>
  <c r="E3541" i="11"/>
  <c r="E3542" i="11"/>
  <c r="E3543" i="11"/>
  <c r="E3544" i="11"/>
  <c r="E3545" i="11"/>
  <c r="E3546" i="11"/>
  <c r="E3547" i="11"/>
  <c r="E3548" i="11"/>
  <c r="E3549" i="11"/>
  <c r="E3550" i="11"/>
  <c r="E3551" i="11"/>
  <c r="E3552" i="11"/>
  <c r="E3553" i="11"/>
  <c r="E3554" i="11"/>
  <c r="E3555" i="11"/>
  <c r="E3556" i="11"/>
  <c r="E3557" i="11"/>
  <c r="E3558" i="11"/>
  <c r="E3559" i="11"/>
  <c r="E3560" i="11"/>
  <c r="E3561" i="11"/>
  <c r="E3562" i="11"/>
  <c r="E3563" i="11"/>
  <c r="E3564" i="11"/>
  <c r="E3565" i="11"/>
  <c r="E3566" i="11"/>
  <c r="E3567" i="11"/>
  <c r="E3568" i="11"/>
  <c r="E3569" i="11"/>
  <c r="E3570" i="11"/>
  <c r="E3571" i="11"/>
  <c r="E3572" i="11"/>
  <c r="E3573" i="11"/>
  <c r="E3574" i="11"/>
  <c r="E3575" i="11"/>
  <c r="E3576" i="11"/>
  <c r="E3577" i="11"/>
  <c r="E3578" i="11"/>
  <c r="E3579" i="11"/>
  <c r="E3580" i="11"/>
  <c r="E3581" i="11"/>
  <c r="E3582" i="11"/>
  <c r="E3583" i="11"/>
  <c r="E3584" i="11"/>
  <c r="E3585" i="11"/>
  <c r="E3586" i="11"/>
  <c r="E3587" i="11"/>
  <c r="E3588" i="11"/>
  <c r="E3589" i="11"/>
  <c r="E3590" i="11"/>
  <c r="E3591" i="11"/>
  <c r="E3592" i="11"/>
  <c r="E3593" i="11"/>
  <c r="E3594" i="11"/>
  <c r="E3595" i="11"/>
  <c r="E3596" i="11"/>
  <c r="E3597" i="11"/>
  <c r="E3598" i="11"/>
  <c r="E3599" i="11"/>
  <c r="E3600" i="11"/>
  <c r="E3601" i="11"/>
  <c r="E3602" i="11"/>
  <c r="E3603" i="11"/>
  <c r="E3604" i="11"/>
  <c r="E3605" i="11"/>
  <c r="E3606" i="11"/>
  <c r="E3607" i="11"/>
  <c r="E3608" i="11"/>
  <c r="E3609" i="11"/>
  <c r="E3610" i="11"/>
  <c r="E3611" i="11"/>
  <c r="E3612" i="11"/>
  <c r="E3613" i="11"/>
  <c r="E3614" i="11"/>
  <c r="E3615" i="11"/>
  <c r="E3616" i="11"/>
  <c r="E3617" i="11"/>
  <c r="E3618" i="11"/>
  <c r="E3619" i="11"/>
  <c r="E3620" i="11"/>
  <c r="E3621" i="11"/>
  <c r="E3622" i="11"/>
  <c r="E3623" i="11"/>
  <c r="E3624" i="11"/>
  <c r="E3625" i="11"/>
  <c r="E3626" i="11"/>
  <c r="E3627" i="11"/>
  <c r="E3628" i="11"/>
  <c r="E3629" i="11"/>
  <c r="E3630" i="11"/>
  <c r="E3631" i="11"/>
  <c r="E3632" i="11"/>
  <c r="E3633" i="11"/>
  <c r="E3634" i="11"/>
  <c r="E3635" i="11"/>
  <c r="E3636" i="11"/>
  <c r="E3637" i="11"/>
  <c r="E3638" i="11"/>
  <c r="E3639" i="11"/>
  <c r="E3640" i="11"/>
  <c r="E3641" i="11"/>
  <c r="E3642" i="11"/>
  <c r="E3643" i="11"/>
  <c r="E3644" i="11"/>
  <c r="E3645" i="11"/>
  <c r="E3646" i="11"/>
  <c r="E3647" i="11"/>
  <c r="E3648" i="11"/>
  <c r="E3649" i="11"/>
  <c r="E3650" i="11"/>
  <c r="E3651" i="11"/>
  <c r="E3652" i="11"/>
  <c r="E3653" i="11"/>
  <c r="E3654" i="11"/>
  <c r="E3655" i="11"/>
  <c r="E3656" i="11"/>
  <c r="E3657" i="11"/>
  <c r="E3658" i="11"/>
  <c r="E3659" i="11"/>
  <c r="E3660" i="11"/>
  <c r="E3661" i="11"/>
  <c r="E3662" i="11"/>
  <c r="E3663" i="11"/>
  <c r="E3664" i="11"/>
  <c r="E3665" i="11"/>
  <c r="E3666" i="11"/>
  <c r="E3667" i="11"/>
  <c r="E3668" i="11"/>
  <c r="E3669" i="11"/>
  <c r="E3670" i="11"/>
  <c r="E3671" i="11"/>
  <c r="E3672" i="11"/>
  <c r="E3673" i="11"/>
  <c r="E3674" i="11"/>
  <c r="E3675" i="11"/>
  <c r="E3676" i="11"/>
  <c r="E3677" i="11"/>
  <c r="E3678" i="11"/>
  <c r="E3679" i="11"/>
  <c r="E3680" i="11"/>
  <c r="E3681" i="11"/>
  <c r="E3682" i="11"/>
  <c r="E3683" i="11"/>
  <c r="E3684" i="11"/>
  <c r="E3685" i="11"/>
  <c r="E3686" i="11"/>
  <c r="E3687" i="11"/>
  <c r="E3688" i="11"/>
  <c r="E3689" i="11"/>
  <c r="E3690" i="11"/>
  <c r="E3691" i="11"/>
  <c r="E3692" i="11"/>
  <c r="E3693" i="11"/>
  <c r="E3694" i="11"/>
  <c r="E3695" i="11"/>
  <c r="E3696" i="11"/>
  <c r="E3697" i="11"/>
  <c r="E3698" i="11"/>
  <c r="E3699" i="11"/>
  <c r="E3700" i="11"/>
  <c r="E3701" i="11"/>
  <c r="E3702" i="11"/>
  <c r="E3703" i="11"/>
  <c r="E3704" i="11"/>
  <c r="E3705" i="11"/>
  <c r="E3706" i="11"/>
  <c r="E3707" i="11"/>
  <c r="E3708" i="11"/>
  <c r="E3709" i="11"/>
  <c r="E3710" i="11"/>
  <c r="E3711" i="11"/>
  <c r="E3712" i="11"/>
  <c r="E3713" i="11"/>
  <c r="E3714" i="11"/>
  <c r="E3715" i="11"/>
  <c r="E3716" i="11"/>
  <c r="E3717" i="11"/>
  <c r="E3718" i="11"/>
  <c r="E3719" i="11"/>
  <c r="E3720" i="11"/>
  <c r="E3721" i="11"/>
  <c r="E3722" i="11"/>
  <c r="E3723" i="11"/>
  <c r="E3724" i="11"/>
  <c r="E3725" i="11"/>
  <c r="E3726" i="11"/>
  <c r="E3727" i="11"/>
  <c r="E3728" i="11"/>
  <c r="E3729" i="11"/>
  <c r="E3730" i="11"/>
  <c r="E3731" i="11"/>
  <c r="E3732" i="11"/>
  <c r="E3733" i="11"/>
  <c r="E3734" i="11"/>
  <c r="E3735" i="11"/>
  <c r="E3736" i="11"/>
  <c r="E3737" i="11"/>
  <c r="E3738" i="11"/>
  <c r="E3739" i="11"/>
  <c r="E3740" i="11"/>
  <c r="E3741" i="11"/>
  <c r="E3742" i="11"/>
  <c r="E3743" i="11"/>
  <c r="E3744" i="11"/>
  <c r="E3745" i="11"/>
  <c r="E3746" i="11"/>
  <c r="E3747" i="11"/>
  <c r="E3748" i="11"/>
  <c r="E3749" i="11"/>
  <c r="E3750" i="11"/>
  <c r="E3751" i="11"/>
  <c r="E3752" i="11"/>
  <c r="E3753" i="11"/>
  <c r="E3754" i="11"/>
  <c r="E3755" i="11"/>
  <c r="E3756" i="11"/>
  <c r="E3757" i="11"/>
  <c r="E3758" i="11"/>
  <c r="E3759" i="11"/>
  <c r="E3760" i="11"/>
  <c r="E3761" i="11"/>
  <c r="E3762" i="11"/>
  <c r="E3763" i="11"/>
  <c r="E3764" i="11"/>
  <c r="E3765" i="11"/>
  <c r="E3766" i="11"/>
  <c r="E3767" i="11"/>
  <c r="E3768" i="11"/>
  <c r="E3769" i="11"/>
  <c r="E3770" i="11"/>
  <c r="E3771" i="11"/>
  <c r="E3772" i="11"/>
  <c r="E3773" i="11"/>
  <c r="E3774" i="11"/>
  <c r="E3775" i="11"/>
  <c r="E3776" i="11"/>
  <c r="E3777" i="11"/>
  <c r="E3778" i="11"/>
  <c r="E3779" i="11"/>
  <c r="E3780" i="11"/>
  <c r="E3781" i="11"/>
  <c r="E3782" i="11"/>
  <c r="E3783" i="11"/>
  <c r="E3784" i="11"/>
  <c r="E3785" i="11"/>
  <c r="E3786" i="11"/>
  <c r="E3787" i="11"/>
  <c r="E3788" i="11"/>
  <c r="E3789" i="11"/>
  <c r="E3790" i="11"/>
  <c r="E3791" i="11"/>
  <c r="E3792" i="11"/>
  <c r="E3793" i="11"/>
  <c r="E3794" i="11"/>
  <c r="E3795" i="11"/>
  <c r="E3796" i="11"/>
  <c r="E3797" i="11"/>
  <c r="E3798" i="11"/>
  <c r="E3799" i="11"/>
  <c r="E3800" i="11"/>
  <c r="E3801" i="11"/>
  <c r="E3802" i="11"/>
  <c r="E3803" i="11"/>
  <c r="E3804" i="11"/>
  <c r="E3805" i="11"/>
  <c r="E3806" i="11"/>
  <c r="E3807" i="11"/>
  <c r="E3808" i="11"/>
  <c r="E3809" i="11"/>
  <c r="E3810" i="11"/>
  <c r="E3811" i="11"/>
  <c r="E3812" i="11"/>
  <c r="E3813" i="11"/>
  <c r="E3814" i="11"/>
  <c r="E3815" i="11"/>
  <c r="E3816" i="11"/>
  <c r="E3817" i="11"/>
  <c r="E3818" i="11"/>
  <c r="E3819" i="11"/>
  <c r="E3820" i="11"/>
  <c r="E3821" i="11"/>
  <c r="E3822" i="11"/>
  <c r="E3823" i="11"/>
  <c r="E3824" i="11"/>
  <c r="E3825" i="11"/>
  <c r="E3826" i="11"/>
  <c r="E3827" i="11"/>
  <c r="E3828" i="11"/>
  <c r="E3829" i="11"/>
  <c r="E3830" i="11"/>
  <c r="E3831" i="11"/>
  <c r="E3832" i="11"/>
  <c r="E3833" i="11"/>
  <c r="E3834" i="11"/>
  <c r="E3835" i="11"/>
  <c r="E3836" i="11"/>
  <c r="E3837" i="11"/>
  <c r="E3838" i="11"/>
  <c r="E3839" i="11"/>
  <c r="E3840" i="11"/>
  <c r="E3841" i="11"/>
  <c r="E3842" i="11"/>
  <c r="E3843" i="11"/>
  <c r="E3844" i="11"/>
  <c r="E3845" i="11"/>
  <c r="E3846" i="11"/>
  <c r="E3847" i="11"/>
  <c r="E3848" i="11"/>
  <c r="E3849" i="11"/>
  <c r="E3850" i="11"/>
  <c r="E3851" i="11"/>
  <c r="E3852" i="11"/>
  <c r="E3853" i="11"/>
  <c r="E3854" i="11"/>
  <c r="E3855" i="11"/>
  <c r="E3856" i="11"/>
  <c r="E3857" i="11"/>
  <c r="E3858" i="11"/>
  <c r="E3859" i="11"/>
  <c r="E3860" i="11"/>
  <c r="E3861" i="11"/>
  <c r="E3862" i="11"/>
  <c r="E3863" i="11"/>
  <c r="E3864" i="11"/>
  <c r="E3865" i="11"/>
  <c r="E3866" i="11"/>
  <c r="E3867" i="11"/>
  <c r="E3868" i="11"/>
  <c r="E3869" i="11"/>
  <c r="E3870" i="11"/>
  <c r="E3871" i="11"/>
  <c r="E3872" i="11"/>
  <c r="E3873" i="11"/>
  <c r="E3874" i="11"/>
  <c r="E3875" i="11"/>
  <c r="E3876" i="11"/>
  <c r="E3877" i="11"/>
  <c r="E3878" i="11"/>
  <c r="E3879" i="11"/>
  <c r="E3880" i="11"/>
  <c r="E3881" i="11"/>
  <c r="E3882" i="11"/>
  <c r="E3883" i="11"/>
  <c r="E3884" i="11"/>
  <c r="E3885" i="11"/>
  <c r="E3886" i="11"/>
  <c r="E3887" i="11"/>
  <c r="E3888" i="11"/>
  <c r="E3889" i="11"/>
  <c r="E3890" i="11"/>
  <c r="E3891" i="11"/>
  <c r="E3892" i="11"/>
  <c r="E3893" i="11"/>
  <c r="E3894" i="11"/>
  <c r="E3895" i="11"/>
  <c r="E3896" i="11"/>
  <c r="E3897" i="11"/>
  <c r="E3898" i="11"/>
  <c r="E3899" i="11"/>
  <c r="E3900" i="11"/>
  <c r="E3901" i="11"/>
  <c r="E3902" i="11"/>
  <c r="E3903" i="11"/>
  <c r="E3904" i="11"/>
  <c r="E3905" i="11"/>
  <c r="E3906" i="11"/>
  <c r="E3907" i="11"/>
  <c r="E3908" i="11"/>
  <c r="E3909" i="11"/>
  <c r="E3910" i="11"/>
  <c r="E3911" i="11"/>
  <c r="E3912" i="11"/>
  <c r="E3913" i="11"/>
  <c r="E3914" i="11"/>
  <c r="E3915" i="11"/>
  <c r="E3916" i="11"/>
  <c r="E3917" i="11"/>
  <c r="E3918" i="11"/>
  <c r="E3919" i="11"/>
  <c r="E3920" i="11"/>
  <c r="E3921" i="11"/>
  <c r="E3922" i="11"/>
  <c r="E3923" i="11"/>
  <c r="E3924" i="11"/>
  <c r="E3925" i="11"/>
  <c r="E3926" i="11"/>
  <c r="E3927" i="11"/>
  <c r="E3928" i="11"/>
  <c r="E3929" i="11"/>
  <c r="E3930" i="11"/>
  <c r="E3931" i="11"/>
  <c r="E3932" i="11"/>
  <c r="E3933" i="11"/>
  <c r="E3934" i="11"/>
  <c r="E3935" i="11"/>
  <c r="E3936" i="11"/>
  <c r="E3937" i="11"/>
  <c r="E3938" i="11"/>
  <c r="E3939" i="11"/>
  <c r="E3940" i="11"/>
  <c r="E7" i="11"/>
  <c r="E1599" i="5"/>
  <c r="E1600" i="5"/>
  <c r="E1601" i="5"/>
  <c r="E1598" i="5"/>
  <c r="E69" i="14"/>
  <c r="E39" i="21"/>
  <c r="E1596" i="5"/>
  <c r="G69" i="29" l="1"/>
  <c r="F122" i="1"/>
  <c r="E1595" i="5"/>
  <c r="E1597" i="5"/>
  <c r="F233" i="1" l="1"/>
  <c r="E47" i="14" l="1"/>
  <c r="E1591" i="5"/>
  <c r="E1592" i="5"/>
  <c r="E1593" i="5"/>
  <c r="E1594" i="5"/>
  <c r="E1588" i="5" l="1"/>
  <c r="E1589" i="5"/>
  <c r="E1590" i="5"/>
  <c r="E77" i="16" l="1"/>
  <c r="E5318" i="11" l="1"/>
  <c r="E5319" i="11"/>
  <c r="E5320" i="11"/>
  <c r="E5321" i="11"/>
  <c r="E5322" i="11"/>
  <c r="E5323" i="11"/>
  <c r="E5324" i="11"/>
  <c r="E5325" i="11"/>
  <c r="E5326" i="11"/>
  <c r="E5327" i="11"/>
  <c r="E5328" i="11"/>
  <c r="E5329" i="11"/>
  <c r="E5330" i="11"/>
  <c r="E5331" i="11"/>
  <c r="E5332" i="11"/>
  <c r="E5333" i="11"/>
  <c r="E5334" i="11"/>
  <c r="E5335" i="11"/>
  <c r="E5336" i="11"/>
  <c r="E5337" i="11"/>
  <c r="E5338" i="11"/>
  <c r="E5339" i="11"/>
  <c r="E5340" i="11"/>
  <c r="E5341" i="11"/>
  <c r="E5342" i="11"/>
  <c r="E5343" i="11"/>
  <c r="E5344" i="11"/>
  <c r="E5345" i="11"/>
  <c r="E5346" i="11"/>
  <c r="E5347" i="11"/>
  <c r="E5348" i="11"/>
  <c r="E5349" i="11"/>
  <c r="E5350" i="11"/>
  <c r="E5351" i="11"/>
  <c r="E5352" i="11"/>
  <c r="E5353" i="11"/>
  <c r="E5354" i="11"/>
  <c r="E5355" i="11"/>
  <c r="E5356" i="11"/>
  <c r="E5357" i="11"/>
  <c r="E5358" i="11"/>
  <c r="E5359" i="11"/>
  <c r="E5360" i="11"/>
  <c r="E5361" i="11"/>
  <c r="E5362" i="11"/>
  <c r="E5363" i="11"/>
  <c r="E5364" i="11"/>
  <c r="E5365" i="11"/>
  <c r="E5366" i="11"/>
  <c r="E5367" i="11"/>
  <c r="E5368" i="11"/>
  <c r="E5369" i="11"/>
  <c r="E5370" i="11"/>
  <c r="E5371" i="11"/>
  <c r="E4950" i="11"/>
  <c r="E4951" i="11"/>
  <c r="E4952" i="11"/>
  <c r="E4953" i="11"/>
  <c r="E4954" i="11"/>
  <c r="E4955" i="11"/>
  <c r="E4956" i="11"/>
  <c r="E4957" i="11"/>
  <c r="E4958" i="11"/>
  <c r="E4959" i="11"/>
  <c r="E4960" i="11"/>
  <c r="E4961" i="11"/>
  <c r="E4962" i="11"/>
  <c r="E4963" i="11"/>
  <c r="E4964" i="11"/>
  <c r="E4965" i="11"/>
  <c r="E4966" i="11"/>
  <c r="E4967" i="11"/>
  <c r="E4968" i="11"/>
  <c r="E4969" i="11"/>
  <c r="E4970" i="11"/>
  <c r="E4971" i="11"/>
  <c r="E4972" i="11"/>
  <c r="E4973" i="11"/>
  <c r="E4974" i="11"/>
  <c r="E4975" i="11"/>
  <c r="E4976" i="11"/>
  <c r="E4977" i="11"/>
  <c r="E4978" i="11"/>
  <c r="E4979" i="11"/>
  <c r="E4980" i="11"/>
  <c r="E4981" i="11"/>
  <c r="E4982" i="11"/>
  <c r="E4983" i="11"/>
  <c r="E4984" i="11"/>
  <c r="E4985" i="11"/>
  <c r="E4986" i="11"/>
  <c r="E4987" i="11"/>
  <c r="E4988" i="11"/>
  <c r="E4989" i="11"/>
  <c r="E4990" i="11"/>
  <c r="E4991" i="11"/>
  <c r="E4992" i="11"/>
  <c r="E4993" i="11"/>
  <c r="E4994" i="11"/>
  <c r="E4995" i="11"/>
  <c r="E4996" i="11"/>
  <c r="E4997" i="11"/>
  <c r="E4998" i="11"/>
  <c r="E4999" i="11"/>
  <c r="E5000" i="11"/>
  <c r="E5001" i="11"/>
  <c r="E5002" i="11"/>
  <c r="E5003" i="11"/>
  <c r="E5004" i="11"/>
  <c r="E5005" i="11"/>
  <c r="E5006" i="11"/>
  <c r="E5007" i="11"/>
  <c r="E5008" i="11"/>
  <c r="E5009" i="11"/>
  <c r="E5010" i="11"/>
  <c r="E5011" i="11"/>
  <c r="E5012" i="11"/>
  <c r="E5013" i="11"/>
  <c r="E5014" i="11"/>
  <c r="E5015" i="11"/>
  <c r="E5016" i="11"/>
  <c r="E5017" i="11"/>
  <c r="E5018" i="11"/>
  <c r="E5019" i="11"/>
  <c r="E5020" i="11"/>
  <c r="E5021" i="11"/>
  <c r="E5022" i="11"/>
  <c r="E5023" i="11"/>
  <c r="E5024" i="11"/>
  <c r="E5025" i="11"/>
  <c r="E5026" i="11"/>
  <c r="E5027" i="11"/>
  <c r="E5028" i="11"/>
  <c r="E5029" i="11"/>
  <c r="E5030" i="11"/>
  <c r="E5031" i="11"/>
  <c r="E5032" i="11"/>
  <c r="E5033" i="11"/>
  <c r="E5034" i="11"/>
  <c r="E5035" i="11"/>
  <c r="E5036" i="11"/>
  <c r="E5037" i="11"/>
  <c r="E5038" i="11"/>
  <c r="E5039" i="11"/>
  <c r="E5040" i="11"/>
  <c r="E5041" i="11"/>
  <c r="E5042" i="11"/>
  <c r="E5043" i="11"/>
  <c r="E5044" i="11"/>
  <c r="E5045" i="11"/>
  <c r="E5046" i="11"/>
  <c r="E5047" i="11"/>
  <c r="E5048" i="11"/>
  <c r="E5049" i="11"/>
  <c r="E5050" i="11"/>
  <c r="E5051" i="11"/>
  <c r="E5052" i="11"/>
  <c r="E5053" i="11"/>
  <c r="E5054" i="11"/>
  <c r="E5055" i="11"/>
  <c r="E5056" i="11"/>
  <c r="E5057" i="11"/>
  <c r="E5058" i="11"/>
  <c r="E5059" i="11"/>
  <c r="E5060" i="11"/>
  <c r="E5061" i="11"/>
  <c r="E5062" i="11"/>
  <c r="E5063" i="11"/>
  <c r="E5064" i="11"/>
  <c r="E5065" i="11"/>
  <c r="E5066" i="11"/>
  <c r="E5067" i="11"/>
  <c r="E5068" i="11"/>
  <c r="E5069" i="11"/>
  <c r="E5070" i="11"/>
  <c r="E5071" i="11"/>
  <c r="E5072" i="11"/>
  <c r="E5073" i="11"/>
  <c r="E5074" i="11"/>
  <c r="E5075" i="11"/>
  <c r="E5076" i="11"/>
  <c r="E5077" i="11"/>
  <c r="E5078" i="11"/>
  <c r="E5079" i="11"/>
  <c r="E5080" i="11"/>
  <c r="E5081" i="11"/>
  <c r="E5082" i="11"/>
  <c r="E5083" i="11"/>
  <c r="E5084" i="11"/>
  <c r="E5085" i="11"/>
  <c r="E5086" i="11"/>
  <c r="E5087" i="11"/>
  <c r="E5088" i="11"/>
  <c r="E5089" i="11"/>
  <c r="E5090" i="11"/>
  <c r="E5091" i="11"/>
  <c r="E5092" i="11"/>
  <c r="E5093" i="11"/>
  <c r="E5094" i="11"/>
  <c r="E5095" i="11"/>
  <c r="E5096" i="11"/>
  <c r="E5097" i="11"/>
  <c r="E5098" i="11"/>
  <c r="E5099" i="11"/>
  <c r="E5100" i="11"/>
  <c r="E5101" i="11"/>
  <c r="E5102" i="11"/>
  <c r="E5103" i="11"/>
  <c r="E5104" i="11"/>
  <c r="E5105" i="11"/>
  <c r="E5106" i="11"/>
  <c r="E5107" i="11"/>
  <c r="E5108" i="11"/>
  <c r="E5109" i="11"/>
  <c r="E5110" i="11"/>
  <c r="E5111" i="11"/>
  <c r="E5112" i="11"/>
  <c r="E5113" i="11"/>
  <c r="E5114" i="11"/>
  <c r="E5115" i="11"/>
  <c r="E5116" i="11"/>
  <c r="E5117" i="11"/>
  <c r="E5118" i="11"/>
  <c r="E5119" i="11"/>
  <c r="E5120" i="11"/>
  <c r="E5121" i="11"/>
  <c r="E5122" i="11"/>
  <c r="E5123" i="11"/>
  <c r="E5124" i="11"/>
  <c r="E5125" i="11"/>
  <c r="E5126" i="11"/>
  <c r="E5127" i="11"/>
  <c r="E5128" i="11"/>
  <c r="E5129" i="11"/>
  <c r="E5130" i="11"/>
  <c r="E5131" i="11"/>
  <c r="E5132" i="11"/>
  <c r="E5133" i="11"/>
  <c r="E5134" i="11"/>
  <c r="E5135" i="11"/>
  <c r="E5136" i="11"/>
  <c r="E5137" i="11"/>
  <c r="E5138" i="11"/>
  <c r="E5139" i="11"/>
  <c r="E5140" i="11"/>
  <c r="E5141" i="11"/>
  <c r="E5142" i="11"/>
  <c r="E5143" i="11"/>
  <c r="E5144" i="11"/>
  <c r="E5145" i="11"/>
  <c r="E5146" i="11"/>
  <c r="E5147" i="11"/>
  <c r="E5148" i="11"/>
  <c r="E5149" i="11"/>
  <c r="E5150" i="11"/>
  <c r="E5151" i="11"/>
  <c r="E5152" i="11"/>
  <c r="E5153" i="11"/>
  <c r="E5154" i="11"/>
  <c r="E5155" i="11"/>
  <c r="E5156" i="11"/>
  <c r="E5157" i="11"/>
  <c r="E5158" i="11"/>
  <c r="E5159" i="11"/>
  <c r="E5160" i="11"/>
  <c r="E5161" i="11"/>
  <c r="E5162" i="11"/>
  <c r="E5163" i="11"/>
  <c r="E5164" i="11"/>
  <c r="E5165" i="11"/>
  <c r="E5166" i="11"/>
  <c r="E5167" i="11"/>
  <c r="E5168" i="11"/>
  <c r="E5169" i="11"/>
  <c r="E5170" i="11"/>
  <c r="E5171" i="11"/>
  <c r="E5172" i="11"/>
  <c r="E5173" i="11"/>
  <c r="E5174" i="11"/>
  <c r="E5175" i="11"/>
  <c r="E5176" i="11"/>
  <c r="E5177" i="11"/>
  <c r="E5178" i="11"/>
  <c r="E5179" i="11"/>
  <c r="E5180" i="11"/>
  <c r="E5181" i="11"/>
  <c r="E5182" i="11"/>
  <c r="E5183" i="11"/>
  <c r="E5184" i="11"/>
  <c r="E5185" i="11"/>
  <c r="E5186" i="11"/>
  <c r="E5187" i="11"/>
  <c r="E5188" i="11"/>
  <c r="E5189" i="11"/>
  <c r="E5190" i="11"/>
  <c r="E5191" i="11"/>
  <c r="E5192" i="11"/>
  <c r="E5193" i="11"/>
  <c r="E5194" i="11"/>
  <c r="E5195" i="11"/>
  <c r="E5196" i="11"/>
  <c r="E5197" i="11"/>
  <c r="E5198" i="11"/>
  <c r="E5199" i="11"/>
  <c r="E5200" i="11"/>
  <c r="E5201" i="11"/>
  <c r="E5202" i="11"/>
  <c r="E5203" i="11"/>
  <c r="E5204" i="11"/>
  <c r="E5205" i="11"/>
  <c r="E5206" i="11"/>
  <c r="E5207" i="11"/>
  <c r="E5208" i="11"/>
  <c r="E5209" i="11"/>
  <c r="E5210" i="11"/>
  <c r="E5211" i="11"/>
  <c r="E5212" i="11"/>
  <c r="E5213" i="11"/>
  <c r="E5214" i="11"/>
  <c r="E5215" i="11"/>
  <c r="E5216" i="11"/>
  <c r="E5217" i="11"/>
  <c r="E5218" i="11"/>
  <c r="E5219" i="11"/>
  <c r="E5220" i="11"/>
  <c r="E5221" i="11"/>
  <c r="E5222" i="11"/>
  <c r="E5223" i="11"/>
  <c r="E5224" i="11"/>
  <c r="E5225" i="11"/>
  <c r="E5226" i="11"/>
  <c r="E5227" i="11"/>
  <c r="E5228" i="11"/>
  <c r="E5229" i="11"/>
  <c r="E5230" i="11"/>
  <c r="E5231" i="11"/>
  <c r="E5232" i="11"/>
  <c r="E5233" i="11"/>
  <c r="E5234" i="11"/>
  <c r="E5235" i="11"/>
  <c r="E5236" i="11"/>
  <c r="E5237" i="11"/>
  <c r="E5238" i="11"/>
  <c r="E5239" i="11"/>
  <c r="E5240" i="11"/>
  <c r="E5241" i="11"/>
  <c r="E5242" i="11"/>
  <c r="E5243" i="11"/>
  <c r="E5244" i="11"/>
  <c r="E5245" i="11"/>
  <c r="E5246" i="11"/>
  <c r="E5247" i="11"/>
  <c r="E5248" i="11"/>
  <c r="E5249" i="11"/>
  <c r="E5250" i="11"/>
  <c r="E5251" i="11"/>
  <c r="E5252" i="11"/>
  <c r="E5253" i="11"/>
  <c r="E5254" i="11"/>
  <c r="E5255" i="11"/>
  <c r="E5256" i="11"/>
  <c r="E5257" i="11"/>
  <c r="E5258" i="11"/>
  <c r="E5259" i="11"/>
  <c r="E5260" i="11"/>
  <c r="E5261" i="11"/>
  <c r="E5262" i="11"/>
  <c r="E5263" i="11"/>
  <c r="E5264" i="11"/>
  <c r="E5265" i="11"/>
  <c r="E5266" i="11"/>
  <c r="E5267" i="11"/>
  <c r="E5268" i="11"/>
  <c r="E5269" i="11"/>
  <c r="E5270" i="11"/>
  <c r="E5271" i="11"/>
  <c r="E5272" i="11"/>
  <c r="E5273" i="11"/>
  <c r="E5274" i="11"/>
  <c r="F182" i="1" l="1"/>
  <c r="E1586" i="5" l="1"/>
  <c r="E1587" i="5"/>
  <c r="E18" i="25" l="1"/>
  <c r="E38" i="21" l="1"/>
  <c r="E690" i="5" l="1"/>
  <c r="E1584" i="5"/>
  <c r="E1585" i="5"/>
  <c r="E19" i="25"/>
  <c r="E17" i="25"/>
  <c r="E16" i="25"/>
  <c r="E15" i="25"/>
  <c r="E14" i="25"/>
  <c r="E13" i="25"/>
  <c r="E12" i="25"/>
  <c r="E10" i="25"/>
  <c r="E9" i="25"/>
  <c r="E31" i="23"/>
  <c r="E43" i="21"/>
  <c r="E34" i="21"/>
  <c r="E33" i="21"/>
  <c r="E32" i="21"/>
  <c r="E31" i="21"/>
  <c r="E16" i="21"/>
  <c r="E14" i="21"/>
  <c r="E12" i="21"/>
  <c r="E10" i="21"/>
  <c r="E8" i="21"/>
  <c r="E6" i="21"/>
  <c r="E71" i="14"/>
  <c r="E70" i="14"/>
  <c r="E68" i="14"/>
  <c r="E67" i="14"/>
  <c r="E66" i="14"/>
  <c r="E65" i="14"/>
  <c r="E64" i="14"/>
  <c r="E63" i="14"/>
  <c r="E62" i="14"/>
  <c r="E61" i="14"/>
  <c r="E60" i="14"/>
  <c r="E53" i="14"/>
  <c r="E52" i="14"/>
  <c r="E51" i="14"/>
  <c r="E50" i="14"/>
  <c r="E49" i="14"/>
  <c r="E48" i="14"/>
  <c r="E46" i="14"/>
  <c r="E44" i="14"/>
  <c r="E43" i="14"/>
  <c r="E41" i="14"/>
  <c r="E40" i="14"/>
  <c r="E39" i="14"/>
  <c r="E38" i="14"/>
  <c r="E36" i="14"/>
  <c r="E35" i="14"/>
  <c r="E34" i="14"/>
  <c r="E32" i="14"/>
  <c r="E31" i="14"/>
  <c r="E30" i="14"/>
  <c r="E29" i="14"/>
  <c r="E28" i="14"/>
  <c r="E27" i="14"/>
  <c r="E26" i="14"/>
  <c r="E25" i="14"/>
  <c r="E24" i="14"/>
  <c r="E23" i="14"/>
  <c r="E22" i="14"/>
  <c r="E21" i="14"/>
  <c r="E20" i="14"/>
  <c r="E19" i="14"/>
  <c r="E18" i="14"/>
  <c r="E17" i="14"/>
  <c r="E16" i="14"/>
  <c r="E15" i="14"/>
  <c r="E14" i="14"/>
  <c r="E13" i="14"/>
  <c r="E12" i="14"/>
  <c r="E11" i="14"/>
  <c r="E10" i="14"/>
  <c r="E9" i="14"/>
  <c r="E8" i="14"/>
  <c r="E7" i="14"/>
  <c r="E6" i="14"/>
  <c r="F26" i="22"/>
  <c r="F25" i="22"/>
  <c r="F23" i="22"/>
  <c r="F22" i="22"/>
  <c r="F21" i="22"/>
  <c r="F20" i="22"/>
  <c r="F19" i="22"/>
  <c r="F18" i="22"/>
  <c r="F16" i="22"/>
  <c r="F15" i="22"/>
  <c r="F14" i="22"/>
  <c r="F11" i="22"/>
  <c r="F10" i="22"/>
  <c r="F9" i="22"/>
  <c r="F8" i="22"/>
  <c r="F7" i="22"/>
  <c r="F6" i="22"/>
  <c r="F300" i="17"/>
  <c r="F299" i="17"/>
  <c r="F298" i="17"/>
  <c r="F297" i="17"/>
  <c r="F296" i="17"/>
  <c r="F295" i="17"/>
  <c r="F294" i="17"/>
  <c r="F293" i="17"/>
  <c r="F292" i="17"/>
  <c r="F291" i="17"/>
  <c r="F290" i="17"/>
  <c r="F289" i="17"/>
  <c r="F288" i="17"/>
  <c r="F287" i="17"/>
  <c r="F286" i="17"/>
  <c r="F285" i="17"/>
  <c r="F284" i="17"/>
  <c r="F283" i="17"/>
  <c r="F282" i="17"/>
  <c r="F281" i="17"/>
  <c r="F280" i="17"/>
  <c r="F279" i="17"/>
  <c r="F278" i="17"/>
  <c r="F277" i="17"/>
  <c r="F276" i="17"/>
  <c r="F275" i="17"/>
  <c r="F274" i="17"/>
  <c r="E76" i="16"/>
  <c r="E75" i="16"/>
  <c r="E74" i="16"/>
  <c r="E73" i="16"/>
  <c r="E72" i="16"/>
  <c r="E71" i="16"/>
  <c r="E70" i="16"/>
  <c r="E69" i="16"/>
  <c r="E68" i="16"/>
  <c r="E67" i="16"/>
  <c r="E66" i="16"/>
  <c r="E65" i="16"/>
  <c r="E64" i="16"/>
  <c r="E63" i="16"/>
  <c r="E62" i="16"/>
  <c r="E61" i="16"/>
  <c r="E60" i="16"/>
  <c r="E59" i="16"/>
  <c r="E58" i="16"/>
  <c r="E57" i="16"/>
  <c r="E56" i="16"/>
  <c r="E55" i="16"/>
  <c r="E54" i="16"/>
  <c r="E53" i="16"/>
  <c r="E52" i="16"/>
  <c r="E51" i="16"/>
  <c r="E50" i="16"/>
  <c r="E49" i="16"/>
  <c r="E48" i="16"/>
  <c r="E47" i="16"/>
  <c r="E46" i="16"/>
  <c r="E45" i="16"/>
  <c r="E44" i="16"/>
  <c r="E43" i="16"/>
  <c r="E42" i="16"/>
  <c r="E41" i="16"/>
  <c r="E40" i="16"/>
  <c r="E39" i="16"/>
  <c r="E38" i="16"/>
  <c r="E37" i="16"/>
  <c r="E36" i="16"/>
  <c r="E35" i="16"/>
  <c r="E34" i="16"/>
  <c r="E33" i="16"/>
  <c r="E32" i="16"/>
  <c r="E31" i="16"/>
  <c r="E30" i="16"/>
  <c r="E29" i="16"/>
  <c r="E28" i="16"/>
  <c r="E27" i="16"/>
  <c r="E26" i="16"/>
  <c r="E25" i="16"/>
  <c r="E24" i="16"/>
  <c r="E23" i="16"/>
  <c r="E22" i="16"/>
  <c r="E21" i="16"/>
  <c r="E20" i="16"/>
  <c r="E19" i="16"/>
  <c r="E18" i="16"/>
  <c r="E17" i="16"/>
  <c r="E16" i="16"/>
  <c r="E15" i="16"/>
  <c r="E14" i="16"/>
  <c r="E13" i="16"/>
  <c r="E12" i="16"/>
  <c r="E11" i="16"/>
  <c r="E10" i="16"/>
  <c r="E9" i="16"/>
  <c r="E8" i="16"/>
  <c r="E7" i="16"/>
  <c r="E6" i="16"/>
  <c r="M4" i="15"/>
  <c r="F22" i="15" s="1"/>
  <c r="F21" i="15"/>
  <c r="F18" i="15"/>
  <c r="F10" i="15"/>
  <c r="F7" i="15"/>
  <c r="F221" i="10"/>
  <c r="F218" i="10"/>
  <c r="F217" i="10"/>
  <c r="F216" i="10"/>
  <c r="F215" i="10"/>
  <c r="F214" i="10"/>
  <c r="F213" i="10"/>
  <c r="F212" i="10"/>
  <c r="F211" i="10"/>
  <c r="F210" i="10"/>
  <c r="F208" i="10"/>
  <c r="F207" i="10"/>
  <c r="F206" i="10"/>
  <c r="F205" i="10"/>
  <c r="F204" i="10"/>
  <c r="F203" i="10"/>
  <c r="F202" i="10"/>
  <c r="F201" i="10"/>
  <c r="F200" i="10"/>
  <c r="F199" i="10"/>
  <c r="F198" i="10"/>
  <c r="F196"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J13" i="10"/>
  <c r="F238" i="1"/>
  <c r="F237" i="1"/>
  <c r="F236" i="1"/>
  <c r="F232" i="1"/>
  <c r="F231" i="1"/>
  <c r="F230" i="1"/>
  <c r="F229" i="1"/>
  <c r="F228" i="1"/>
  <c r="F227" i="1"/>
  <c r="F226" i="1"/>
  <c r="F225" i="1"/>
  <c r="F222" i="1"/>
  <c r="F221" i="1"/>
  <c r="F217" i="1"/>
  <c r="F216" i="1"/>
  <c r="F214" i="1"/>
  <c r="F211" i="1"/>
  <c r="F210" i="1"/>
  <c r="F208" i="1"/>
  <c r="F207" i="1"/>
  <c r="F206" i="1"/>
  <c r="F203" i="1"/>
  <c r="F200" i="1"/>
  <c r="F197" i="1"/>
  <c r="F196" i="1"/>
  <c r="F195" i="1"/>
  <c r="F192" i="1"/>
  <c r="F191" i="1"/>
  <c r="F190" i="1"/>
  <c r="F189"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3" i="1"/>
  <c r="F142" i="1"/>
  <c r="F141" i="1"/>
  <c r="F140" i="1"/>
  <c r="F139" i="1"/>
  <c r="F138" i="1"/>
  <c r="F137" i="1"/>
  <c r="F136" i="1"/>
  <c r="F135" i="1"/>
  <c r="F134" i="1"/>
  <c r="F133" i="1"/>
  <c r="F131" i="1"/>
  <c r="F130" i="1"/>
  <c r="F129" i="1"/>
  <c r="F128" i="1"/>
  <c r="F127" i="1"/>
  <c r="F126" i="1"/>
  <c r="F125" i="1"/>
  <c r="F124" i="1"/>
  <c r="F123" i="1"/>
  <c r="F121" i="1"/>
  <c r="F120" i="1"/>
  <c r="F119" i="1"/>
  <c r="F118" i="1"/>
  <c r="F117"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16" i="1"/>
  <c r="F15" i="1"/>
  <c r="F14" i="1"/>
  <c r="F13" i="1"/>
  <c r="F12" i="1"/>
  <c r="F11" i="1"/>
  <c r="F10" i="1"/>
  <c r="F9" i="1"/>
  <c r="F8" i="1"/>
  <c r="E688" i="13"/>
  <c r="E1583" i="5"/>
  <c r="E1582" i="5"/>
  <c r="E1581" i="5"/>
  <c r="E1580" i="5"/>
  <c r="E1579" i="5"/>
  <c r="E1578" i="5"/>
  <c r="E1577" i="5"/>
  <c r="E1576" i="5"/>
  <c r="E1575" i="5"/>
  <c r="E1574" i="5"/>
  <c r="E1573" i="5"/>
  <c r="E1572" i="5"/>
  <c r="E1571" i="5"/>
  <c r="E1570" i="5"/>
  <c r="E1569" i="5"/>
  <c r="E1568" i="5"/>
  <c r="E1567" i="5"/>
  <c r="E1566" i="5"/>
  <c r="E1565" i="5"/>
  <c r="E1564" i="5"/>
  <c r="E1563" i="5"/>
  <c r="E1562" i="5"/>
  <c r="E1561" i="5"/>
  <c r="E1560" i="5"/>
  <c r="E1559" i="5"/>
  <c r="E1558" i="5"/>
  <c r="E1557" i="5"/>
  <c r="E1556" i="5"/>
  <c r="E1555" i="5"/>
  <c r="E1554" i="5"/>
  <c r="E1553" i="5"/>
  <c r="E1552" i="5"/>
  <c r="E1551" i="5"/>
  <c r="E1550" i="5"/>
  <c r="E1549" i="5"/>
  <c r="E1548" i="5"/>
  <c r="E1547" i="5"/>
  <c r="E1546" i="5"/>
  <c r="E1545" i="5"/>
  <c r="E1544" i="5"/>
  <c r="E1543" i="5"/>
  <c r="E1542" i="5"/>
  <c r="E1541" i="5"/>
  <c r="E1540" i="5"/>
  <c r="E1539" i="5"/>
  <c r="E1538" i="5"/>
  <c r="E1537" i="5"/>
  <c r="E1536" i="5"/>
  <c r="E1535" i="5"/>
  <c r="E1534" i="5"/>
  <c r="E1533" i="5"/>
  <c r="E1532" i="5"/>
  <c r="E1531" i="5"/>
  <c r="E1530" i="5"/>
  <c r="E1529" i="5"/>
  <c r="E1528" i="5"/>
  <c r="E1527" i="5"/>
  <c r="E1526" i="5"/>
  <c r="E1525" i="5"/>
  <c r="E1524" i="5"/>
  <c r="E1523" i="5"/>
  <c r="E1522" i="5"/>
  <c r="E1521" i="5"/>
  <c r="E1520" i="5"/>
  <c r="E1519" i="5"/>
  <c r="E1518" i="5"/>
  <c r="E1517" i="5"/>
  <c r="E1516" i="5"/>
  <c r="E1515" i="5"/>
  <c r="E1514" i="5"/>
  <c r="E1513" i="5"/>
  <c r="E1512" i="5"/>
  <c r="E1511" i="5"/>
  <c r="E1510" i="5"/>
  <c r="E1509" i="5"/>
  <c r="E1508" i="5"/>
  <c r="E1507" i="5"/>
  <c r="E1506" i="5"/>
  <c r="E1505" i="5"/>
  <c r="E1504" i="5"/>
  <c r="E1503" i="5"/>
  <c r="E1502" i="5"/>
  <c r="E1501" i="5"/>
  <c r="E1500" i="5"/>
  <c r="E1499" i="5"/>
  <c r="E1498" i="5"/>
  <c r="E1497" i="5"/>
  <c r="E1496" i="5"/>
  <c r="E1495" i="5"/>
  <c r="E1494" i="5"/>
  <c r="E1493" i="5"/>
  <c r="E1492" i="5"/>
  <c r="E1491" i="5"/>
  <c r="E1490" i="5"/>
  <c r="E1489" i="5"/>
  <c r="E1488" i="5"/>
  <c r="E1487" i="5"/>
  <c r="E1486" i="5"/>
  <c r="E1485" i="5"/>
  <c r="E1484" i="5"/>
  <c r="E1483" i="5"/>
  <c r="E1482" i="5"/>
  <c r="E1481" i="5"/>
  <c r="E1480" i="5"/>
  <c r="E1479" i="5"/>
  <c r="E1478" i="5"/>
  <c r="E1477" i="5"/>
  <c r="E1476" i="5"/>
  <c r="E1475" i="5"/>
  <c r="E1474" i="5"/>
  <c r="E1473" i="5"/>
  <c r="E1472" i="5"/>
  <c r="E1471" i="5"/>
  <c r="E1470" i="5"/>
  <c r="E1469" i="5"/>
  <c r="E1468" i="5"/>
  <c r="E1467" i="5"/>
  <c r="E1466" i="5"/>
  <c r="E1465" i="5"/>
  <c r="E1464" i="5"/>
  <c r="E1463" i="5"/>
  <c r="E1462" i="5"/>
  <c r="E1461" i="5"/>
  <c r="E1460" i="5"/>
  <c r="E1459" i="5"/>
  <c r="E1458" i="5"/>
  <c r="E1457" i="5"/>
  <c r="E1456" i="5"/>
  <c r="E1455" i="5"/>
  <c r="E1454" i="5"/>
  <c r="E1453" i="5"/>
  <c r="E1452" i="5"/>
  <c r="E1451" i="5"/>
  <c r="E1450" i="5"/>
  <c r="E1449" i="5"/>
  <c r="E1448" i="5"/>
  <c r="E1447" i="5"/>
  <c r="E1446" i="5"/>
  <c r="E1445" i="5"/>
  <c r="E1444" i="5"/>
  <c r="E1443" i="5"/>
  <c r="E1442" i="5"/>
  <c r="E1441" i="5"/>
  <c r="E1440" i="5"/>
  <c r="E1439" i="5"/>
  <c r="E1438" i="5"/>
  <c r="E1437" i="5"/>
  <c r="E1436" i="5"/>
  <c r="E1435" i="5"/>
  <c r="E1434" i="5"/>
  <c r="E1433" i="5"/>
  <c r="E1432" i="5"/>
  <c r="E1431" i="5"/>
  <c r="E1430" i="5"/>
  <c r="E1429" i="5"/>
  <c r="E1428" i="5"/>
  <c r="E1427" i="5"/>
  <c r="E1426" i="5"/>
  <c r="E1425" i="5"/>
  <c r="E1424" i="5"/>
  <c r="E1423" i="5"/>
  <c r="E1422" i="5"/>
  <c r="E1421" i="5"/>
  <c r="E1420" i="5"/>
  <c r="E1419" i="5"/>
  <c r="E1418" i="5"/>
  <c r="E1417" i="5"/>
  <c r="E1416" i="5"/>
  <c r="E1415" i="5"/>
  <c r="E1414" i="5"/>
  <c r="E1413" i="5"/>
  <c r="E1412" i="5"/>
  <c r="E1411" i="5"/>
  <c r="E1410" i="5"/>
  <c r="E1409" i="5"/>
  <c r="E1408" i="5"/>
  <c r="E1407" i="5"/>
  <c r="E1406" i="5"/>
  <c r="E1405" i="5"/>
  <c r="E1404" i="5"/>
  <c r="E1403" i="5"/>
  <c r="E1402" i="5"/>
  <c r="E1401" i="5"/>
  <c r="E1400" i="5"/>
  <c r="E1399" i="5"/>
  <c r="E1398" i="5"/>
  <c r="E1397" i="5"/>
  <c r="E1396" i="5"/>
  <c r="E1395" i="5"/>
  <c r="E1394" i="5"/>
  <c r="E1393" i="5"/>
  <c r="E1392" i="5"/>
  <c r="E1391" i="5"/>
  <c r="E1390" i="5"/>
  <c r="E1389" i="5"/>
  <c r="E1388" i="5"/>
  <c r="E1387" i="5"/>
  <c r="E1386" i="5"/>
  <c r="E1385" i="5"/>
  <c r="E1384" i="5"/>
  <c r="E1383" i="5"/>
  <c r="E1382" i="5"/>
  <c r="E1381" i="5"/>
  <c r="E1380" i="5"/>
  <c r="E1379" i="5"/>
  <c r="E1378" i="5"/>
  <c r="E1377" i="5"/>
  <c r="E1376" i="5"/>
  <c r="E1375" i="5"/>
  <c r="E1374" i="5"/>
  <c r="E1373" i="5"/>
  <c r="E1372" i="5"/>
  <c r="E1371" i="5"/>
  <c r="E1370" i="5"/>
  <c r="E1369" i="5"/>
  <c r="E1368" i="5"/>
  <c r="E1367" i="5"/>
  <c r="E1366" i="5"/>
  <c r="E1365" i="5"/>
  <c r="E1364" i="5"/>
  <c r="E1363" i="5"/>
  <c r="E1362" i="5"/>
  <c r="E1361" i="5"/>
  <c r="E1360" i="5"/>
  <c r="E1359" i="5"/>
  <c r="E1358" i="5"/>
  <c r="E1357" i="5"/>
  <c r="E1356" i="5"/>
  <c r="E1355" i="5"/>
  <c r="E1354" i="5"/>
  <c r="E1353" i="5"/>
  <c r="E1352" i="5"/>
  <c r="E1351" i="5"/>
  <c r="E1350" i="5"/>
  <c r="E1349" i="5"/>
  <c r="E1348" i="5"/>
  <c r="E1347" i="5"/>
  <c r="E1346" i="5"/>
  <c r="E1345" i="5"/>
  <c r="E1344" i="5"/>
  <c r="E1343" i="5"/>
  <c r="E1342" i="5"/>
  <c r="E1341" i="5"/>
  <c r="E1340" i="5"/>
  <c r="E1339" i="5"/>
  <c r="E1338" i="5"/>
  <c r="E1337" i="5"/>
  <c r="E1336" i="5"/>
  <c r="E1335" i="5"/>
  <c r="E1334" i="5"/>
  <c r="E1333" i="5"/>
  <c r="E1332" i="5"/>
  <c r="E1331" i="5"/>
  <c r="E1330" i="5"/>
  <c r="E1329" i="5"/>
  <c r="E1328" i="5"/>
  <c r="E1327" i="5"/>
  <c r="E1326" i="5"/>
  <c r="E1325" i="5"/>
  <c r="E1324" i="5"/>
  <c r="E1323" i="5"/>
  <c r="E1322" i="5"/>
  <c r="E1321" i="5"/>
  <c r="E1320" i="5"/>
  <c r="E1319" i="5"/>
  <c r="E1318" i="5"/>
  <c r="E1317" i="5"/>
  <c r="E1316" i="5"/>
  <c r="E1315" i="5"/>
  <c r="E1314" i="5"/>
  <c r="E1313" i="5"/>
  <c r="E1312" i="5"/>
  <c r="E1311" i="5"/>
  <c r="E1310" i="5"/>
  <c r="E1309" i="5"/>
  <c r="E1308" i="5"/>
  <c r="E1307" i="5"/>
  <c r="E1306" i="5"/>
  <c r="E1305" i="5"/>
  <c r="E1304" i="5"/>
  <c r="E1303" i="5"/>
  <c r="E1302" i="5"/>
  <c r="E1301" i="5"/>
  <c r="E1300" i="5"/>
  <c r="E1299" i="5"/>
  <c r="E1298" i="5"/>
  <c r="E1297" i="5"/>
  <c r="E1296" i="5"/>
  <c r="E1295" i="5"/>
  <c r="E1294" i="5"/>
  <c r="E1293" i="5"/>
  <c r="E1292" i="5"/>
  <c r="E1291" i="5"/>
  <c r="E1290" i="5"/>
  <c r="E1289" i="5"/>
  <c r="E1288" i="5"/>
  <c r="E1287" i="5"/>
  <c r="E1286" i="5"/>
  <c r="E1285" i="5"/>
  <c r="E1284" i="5"/>
  <c r="E1283" i="5"/>
  <c r="E1282" i="5"/>
  <c r="E1281" i="5"/>
  <c r="E1280" i="5"/>
  <c r="E1279" i="5"/>
  <c r="E1278" i="5"/>
  <c r="E1277" i="5"/>
  <c r="E1276" i="5"/>
  <c r="E1275" i="5"/>
  <c r="E1274" i="5"/>
  <c r="E1273" i="5"/>
  <c r="E1272" i="5"/>
  <c r="E1271" i="5"/>
  <c r="E1270" i="5"/>
  <c r="E1269" i="5"/>
  <c r="E1268" i="5"/>
  <c r="E1267" i="5"/>
  <c r="E1266" i="5"/>
  <c r="E1265" i="5"/>
  <c r="E1264" i="5"/>
  <c r="E1263" i="5"/>
  <c r="E1262" i="5"/>
  <c r="E1261" i="5"/>
  <c r="E1260" i="5"/>
  <c r="E1259" i="5"/>
  <c r="E1258" i="5"/>
  <c r="E1257" i="5"/>
  <c r="E1256" i="5"/>
  <c r="E1255" i="5"/>
  <c r="E1254" i="5"/>
  <c r="E1253" i="5"/>
  <c r="E1252" i="5"/>
  <c r="E1251" i="5"/>
  <c r="E1250" i="5"/>
  <c r="E1249" i="5"/>
  <c r="E1248" i="5"/>
  <c r="E1247" i="5"/>
  <c r="E1246" i="5"/>
  <c r="E1245" i="5"/>
  <c r="E1244" i="5"/>
  <c r="E1243" i="5"/>
  <c r="E1242" i="5"/>
  <c r="E1241" i="5"/>
  <c r="E1240" i="5"/>
  <c r="E1239" i="5"/>
  <c r="E1238" i="5"/>
  <c r="E1237" i="5"/>
  <c r="E1236" i="5"/>
  <c r="E1235" i="5"/>
  <c r="E1234" i="5"/>
  <c r="E1233" i="5"/>
  <c r="E1232" i="5"/>
  <c r="E1231" i="5"/>
  <c r="E1230" i="5"/>
  <c r="E1229" i="5"/>
  <c r="E1228" i="5"/>
  <c r="E1227" i="5"/>
  <c r="E1226" i="5"/>
  <c r="E1225" i="5"/>
  <c r="E1224" i="5"/>
  <c r="E1223" i="5"/>
  <c r="E1222" i="5"/>
  <c r="E1221" i="5"/>
  <c r="E1220" i="5"/>
  <c r="E1219" i="5"/>
  <c r="E1218" i="5"/>
  <c r="E1217" i="5"/>
  <c r="E1216" i="5"/>
  <c r="E1215" i="5"/>
  <c r="E1214" i="5"/>
  <c r="E1213" i="5"/>
  <c r="E1212" i="5"/>
  <c r="E1211" i="5"/>
  <c r="E1210" i="5"/>
  <c r="E1209" i="5"/>
  <c r="E1208" i="5"/>
  <c r="E1207" i="5"/>
  <c r="E1206" i="5"/>
  <c r="E1205" i="5"/>
  <c r="E1204" i="5"/>
  <c r="E1203" i="5"/>
  <c r="E1202" i="5"/>
  <c r="E1201" i="5"/>
  <c r="E1200" i="5"/>
  <c r="E1199" i="5"/>
  <c r="E1198" i="5"/>
  <c r="E1197" i="5"/>
  <c r="E1196" i="5"/>
  <c r="E1195" i="5"/>
  <c r="E1194" i="5"/>
  <c r="E1193" i="5"/>
  <c r="E1192" i="5"/>
  <c r="E1191" i="5"/>
  <c r="E1190" i="5"/>
  <c r="E1189" i="5"/>
  <c r="E1188" i="5"/>
  <c r="E1187" i="5"/>
  <c r="E1186" i="5"/>
  <c r="E1185" i="5"/>
  <c r="E1184" i="5"/>
  <c r="E1183" i="5"/>
  <c r="E1182" i="5"/>
  <c r="E1181" i="5"/>
  <c r="E1180" i="5"/>
  <c r="E1179" i="5"/>
  <c r="E1178" i="5"/>
  <c r="E1177" i="5"/>
  <c r="E1176" i="5"/>
  <c r="E1175" i="5"/>
  <c r="E1174" i="5"/>
  <c r="E1173" i="5"/>
  <c r="E1172" i="5"/>
  <c r="E1171" i="5"/>
  <c r="E1170" i="5"/>
  <c r="E1169" i="5"/>
  <c r="E1168" i="5"/>
  <c r="E1167" i="5"/>
  <c r="E1166" i="5"/>
  <c r="E1165" i="5"/>
  <c r="E1164" i="5"/>
  <c r="E1163" i="5"/>
  <c r="E1162" i="5"/>
  <c r="E1161" i="5"/>
  <c r="E1160" i="5"/>
  <c r="E1159" i="5"/>
  <c r="E1158" i="5"/>
  <c r="E1157" i="5"/>
  <c r="E1156" i="5"/>
  <c r="E1155" i="5"/>
  <c r="E1154" i="5"/>
  <c r="E1153" i="5"/>
  <c r="E1152" i="5"/>
  <c r="E1151" i="5"/>
  <c r="E1150" i="5"/>
  <c r="E1149" i="5"/>
  <c r="E1148" i="5"/>
  <c r="E1147" i="5"/>
  <c r="E1146" i="5"/>
  <c r="E1145" i="5"/>
  <c r="E1144" i="5"/>
  <c r="E1143" i="5"/>
  <c r="E1142" i="5"/>
  <c r="E1141" i="5"/>
  <c r="E1140" i="5"/>
  <c r="E1139" i="5"/>
  <c r="E1138" i="5"/>
  <c r="E1137" i="5"/>
  <c r="E1136" i="5"/>
  <c r="E1135" i="5"/>
  <c r="E1134" i="5"/>
  <c r="E1133" i="5"/>
  <c r="E1132" i="5"/>
  <c r="E1131" i="5"/>
  <c r="E1130" i="5"/>
  <c r="E1129" i="5"/>
  <c r="E1128" i="5"/>
  <c r="E1127" i="5"/>
  <c r="E1126" i="5"/>
  <c r="E1125" i="5"/>
  <c r="E1124" i="5"/>
  <c r="E1123" i="5"/>
  <c r="E1122" i="5"/>
  <c r="E1121" i="5"/>
  <c r="E1120" i="5"/>
  <c r="E1119" i="5"/>
  <c r="E1118" i="5"/>
  <c r="E1117" i="5"/>
  <c r="E1116" i="5"/>
  <c r="E1115" i="5"/>
  <c r="E1114" i="5"/>
  <c r="E1113" i="5"/>
  <c r="E1112" i="5"/>
  <c r="E1111" i="5"/>
  <c r="E1110" i="5"/>
  <c r="E1109" i="5"/>
  <c r="E1108" i="5"/>
  <c r="E1107" i="5"/>
  <c r="E1106" i="5"/>
  <c r="E1105" i="5"/>
  <c r="E1104" i="5"/>
  <c r="E1103" i="5"/>
  <c r="E1102" i="5"/>
  <c r="E1101" i="5"/>
  <c r="E1100" i="5"/>
  <c r="E1099" i="5"/>
  <c r="E1098" i="5"/>
  <c r="E1097" i="5"/>
  <c r="E1096" i="5"/>
  <c r="E1095" i="5"/>
  <c r="E1094" i="5"/>
  <c r="E1093" i="5"/>
  <c r="E1092" i="5"/>
  <c r="E1091" i="5"/>
  <c r="E1090" i="5"/>
  <c r="E1089" i="5"/>
  <c r="E1088" i="5"/>
  <c r="E1087" i="5"/>
  <c r="E1086" i="5"/>
  <c r="E1085" i="5"/>
  <c r="E1084" i="5"/>
  <c r="E1083" i="5"/>
  <c r="E1082" i="5"/>
  <c r="E1081" i="5"/>
  <c r="E1080" i="5"/>
  <c r="E1079" i="5"/>
  <c r="E1078" i="5"/>
  <c r="E1077" i="5"/>
  <c r="E1076" i="5"/>
  <c r="E1075" i="5"/>
  <c r="E1074" i="5"/>
  <c r="E1073" i="5"/>
  <c r="E1072" i="5"/>
  <c r="E1071" i="5"/>
  <c r="E1070" i="5"/>
  <c r="E1069" i="5"/>
  <c r="E1068" i="5"/>
  <c r="E1067" i="5"/>
  <c r="E1066" i="5"/>
  <c r="E1065" i="5"/>
  <c r="E1064" i="5"/>
  <c r="E1063" i="5"/>
  <c r="E1062" i="5"/>
  <c r="E1061" i="5"/>
  <c r="E1060" i="5"/>
  <c r="E1059" i="5"/>
  <c r="E1058" i="5"/>
  <c r="E1057" i="5"/>
  <c r="E1056" i="5"/>
  <c r="E1055" i="5"/>
  <c r="E1054" i="5"/>
  <c r="E1053" i="5"/>
  <c r="E1052" i="5"/>
  <c r="E1051" i="5"/>
  <c r="E1050" i="5"/>
  <c r="E1049" i="5"/>
  <c r="E1048" i="5"/>
  <c r="E1047" i="5"/>
  <c r="E1046" i="5"/>
  <c r="E1045" i="5"/>
  <c r="E1044" i="5"/>
  <c r="E1043" i="5"/>
  <c r="E1042" i="5"/>
  <c r="E1041" i="5"/>
  <c r="E1040" i="5"/>
  <c r="E1039" i="5"/>
  <c r="E1038" i="5"/>
  <c r="E1037" i="5"/>
  <c r="E1036" i="5"/>
  <c r="E1035" i="5"/>
  <c r="E1034" i="5"/>
  <c r="E1033" i="5"/>
  <c r="E1032" i="5"/>
  <c r="E1031" i="5"/>
  <c r="E1030" i="5"/>
  <c r="E1029" i="5"/>
  <c r="E1028" i="5"/>
  <c r="E1027" i="5"/>
  <c r="E1026" i="5"/>
  <c r="E1025" i="5"/>
  <c r="E1024" i="5"/>
  <c r="E1023" i="5"/>
  <c r="E1022" i="5"/>
  <c r="E1021" i="5"/>
  <c r="E1020" i="5"/>
  <c r="E1019" i="5"/>
  <c r="E1018" i="5"/>
  <c r="E1017" i="5"/>
  <c r="E1016" i="5"/>
  <c r="E1015" i="5"/>
  <c r="E1014" i="5"/>
  <c r="E1013" i="5"/>
  <c r="E1012" i="5"/>
  <c r="E1011" i="5"/>
  <c r="E1010" i="5"/>
  <c r="E1009" i="5"/>
  <c r="E1008" i="5"/>
  <c r="E1007" i="5"/>
  <c r="E1006" i="5"/>
  <c r="E1005" i="5"/>
  <c r="E1004" i="5"/>
  <c r="E1003" i="5"/>
  <c r="E1002" i="5"/>
  <c r="E1001" i="5"/>
  <c r="E1000" i="5"/>
  <c r="E999" i="5"/>
  <c r="E998" i="5"/>
  <c r="E997" i="5"/>
  <c r="E996" i="5"/>
  <c r="E995" i="5"/>
  <c r="E994" i="5"/>
  <c r="E993" i="5"/>
  <c r="E992" i="5"/>
  <c r="E991" i="5"/>
  <c r="E990" i="5"/>
  <c r="E989" i="5"/>
  <c r="E988" i="5"/>
  <c r="E987" i="5"/>
  <c r="E986" i="5"/>
  <c r="E985" i="5"/>
  <c r="E984" i="5"/>
  <c r="E983" i="5"/>
  <c r="E982" i="5"/>
  <c r="E981" i="5"/>
  <c r="E980" i="5"/>
  <c r="E979" i="5"/>
  <c r="E978" i="5"/>
  <c r="E977" i="5"/>
  <c r="E976" i="5"/>
  <c r="E975" i="5"/>
  <c r="E974" i="5"/>
  <c r="E973" i="5"/>
  <c r="E972" i="5"/>
  <c r="E971" i="5"/>
  <c r="E970" i="5"/>
  <c r="E969" i="5"/>
  <c r="E968" i="5"/>
  <c r="E967" i="5"/>
  <c r="E966" i="5"/>
  <c r="E965" i="5"/>
  <c r="E964" i="5"/>
  <c r="E963" i="5"/>
  <c r="E962" i="5"/>
  <c r="E961" i="5"/>
  <c r="E960" i="5"/>
  <c r="E959" i="5"/>
  <c r="E958" i="5"/>
  <c r="E957" i="5"/>
  <c r="E956" i="5"/>
  <c r="E955" i="5"/>
  <c r="E954" i="5"/>
  <c r="E953" i="5"/>
  <c r="E952" i="5"/>
  <c r="E951" i="5"/>
  <c r="E950" i="5"/>
  <c r="E949" i="5"/>
  <c r="E948" i="5"/>
  <c r="E947" i="5"/>
  <c r="E946" i="5"/>
  <c r="E945" i="5"/>
  <c r="E944" i="5"/>
  <c r="E943" i="5"/>
  <c r="E942" i="5"/>
  <c r="E941" i="5"/>
  <c r="E940" i="5"/>
  <c r="E939" i="5"/>
  <c r="E938" i="5"/>
  <c r="E937" i="5"/>
  <c r="E936" i="5"/>
  <c r="E935" i="5"/>
  <c r="E934" i="5"/>
  <c r="E933" i="5"/>
  <c r="E932" i="5"/>
  <c r="E931" i="5"/>
  <c r="E930" i="5"/>
  <c r="E929" i="5"/>
  <c r="E928" i="5"/>
  <c r="E927" i="5"/>
  <c r="E926" i="5"/>
  <c r="E925" i="5"/>
  <c r="E924" i="5"/>
  <c r="E923" i="5"/>
  <c r="E922" i="5"/>
  <c r="E921" i="5"/>
  <c r="E920" i="5"/>
  <c r="E919" i="5"/>
  <c r="E918" i="5"/>
  <c r="E917" i="5"/>
  <c r="E916" i="5"/>
  <c r="E915" i="5"/>
  <c r="E914" i="5"/>
  <c r="E913" i="5"/>
  <c r="E912" i="5"/>
  <c r="E911" i="5"/>
  <c r="E910" i="5"/>
  <c r="E909" i="5"/>
  <c r="E908" i="5"/>
  <c r="E907" i="5"/>
  <c r="E906" i="5"/>
  <c r="E905" i="5"/>
  <c r="E904" i="5"/>
  <c r="E903" i="5"/>
  <c r="E902" i="5"/>
  <c r="E901" i="5"/>
  <c r="E900" i="5"/>
  <c r="E899" i="5"/>
  <c r="E898" i="5"/>
  <c r="E897" i="5"/>
  <c r="E896" i="5"/>
  <c r="E895" i="5"/>
  <c r="E894" i="5"/>
  <c r="E893" i="5"/>
  <c r="E892" i="5"/>
  <c r="E891" i="5"/>
  <c r="E890" i="5"/>
  <c r="E889" i="5"/>
  <c r="E888" i="5"/>
  <c r="E887" i="5"/>
  <c r="E886" i="5"/>
  <c r="E885" i="5"/>
  <c r="E884" i="5"/>
  <c r="E883" i="5"/>
  <c r="E882" i="5"/>
  <c r="E881" i="5"/>
  <c r="E880" i="5"/>
  <c r="E879" i="5"/>
  <c r="E878" i="5"/>
  <c r="E877" i="5"/>
  <c r="E876" i="5"/>
  <c r="E875" i="5"/>
  <c r="E874" i="5"/>
  <c r="E873" i="5"/>
  <c r="E872" i="5"/>
  <c r="E870" i="5"/>
  <c r="E869" i="5"/>
  <c r="E868" i="5"/>
  <c r="E867" i="5"/>
  <c r="E866" i="5"/>
  <c r="E865" i="5"/>
  <c r="E864" i="5"/>
  <c r="E863" i="5"/>
  <c r="E862" i="5"/>
  <c r="E861" i="5"/>
  <c r="E860" i="5"/>
  <c r="E859" i="5"/>
  <c r="E858" i="5"/>
  <c r="E857" i="5"/>
  <c r="E856" i="5"/>
  <c r="E855" i="5"/>
  <c r="E854" i="5"/>
  <c r="E853" i="5"/>
  <c r="E852" i="5"/>
  <c r="E851" i="5"/>
  <c r="E850" i="5"/>
  <c r="E849" i="5"/>
  <c r="E848" i="5"/>
  <c r="E847" i="5"/>
  <c r="E846" i="5"/>
  <c r="E845" i="5"/>
  <c r="E844" i="5"/>
  <c r="E843" i="5"/>
  <c r="E842" i="5"/>
  <c r="E841" i="5"/>
  <c r="E840" i="5"/>
  <c r="E839" i="5"/>
  <c r="E838" i="5"/>
  <c r="E837" i="5"/>
  <c r="E836" i="5"/>
  <c r="E835" i="5"/>
  <c r="E834" i="5"/>
  <c r="E833" i="5"/>
  <c r="E832" i="5"/>
  <c r="E831" i="5"/>
  <c r="E830" i="5"/>
  <c r="E829" i="5"/>
  <c r="E828" i="5"/>
  <c r="E827" i="5"/>
  <c r="E826" i="5"/>
  <c r="E825" i="5"/>
  <c r="E824" i="5"/>
  <c r="E823" i="5"/>
  <c r="E822" i="5"/>
  <c r="E821" i="5"/>
  <c r="E820" i="5"/>
  <c r="E819" i="5"/>
  <c r="E818" i="5"/>
  <c r="E817" i="5"/>
  <c r="E816" i="5"/>
  <c r="E815" i="5"/>
  <c r="E814" i="5"/>
  <c r="E813" i="5"/>
  <c r="E812" i="5"/>
  <c r="E811" i="5"/>
  <c r="E810" i="5"/>
  <c r="E809" i="5"/>
  <c r="E808" i="5"/>
  <c r="E807" i="5"/>
  <c r="E806" i="5"/>
  <c r="E805" i="5"/>
  <c r="E804" i="5"/>
  <c r="E803" i="5"/>
  <c r="E802" i="5"/>
  <c r="E801" i="5"/>
  <c r="E800" i="5"/>
  <c r="E799" i="5"/>
  <c r="E798" i="5"/>
  <c r="E797" i="5"/>
  <c r="E796" i="5"/>
  <c r="E795" i="5"/>
  <c r="E794" i="5"/>
  <c r="E793" i="5"/>
  <c r="E792" i="5"/>
  <c r="E791" i="5"/>
  <c r="E790" i="5"/>
  <c r="E789" i="5"/>
  <c r="E788" i="5"/>
  <c r="E787" i="5"/>
  <c r="E786" i="5"/>
  <c r="E785" i="5"/>
  <c r="E784" i="5"/>
  <c r="E783" i="5"/>
  <c r="E782" i="5"/>
  <c r="E781" i="5"/>
  <c r="E780" i="5"/>
  <c r="E779" i="5"/>
  <c r="E778" i="5"/>
  <c r="E777" i="5"/>
  <c r="E776" i="5"/>
  <c r="E775" i="5"/>
  <c r="E774" i="5"/>
  <c r="E773" i="5"/>
  <c r="E772" i="5"/>
  <c r="E771" i="5"/>
  <c r="E770" i="5"/>
  <c r="E769" i="5"/>
  <c r="E768" i="5"/>
  <c r="E767" i="5"/>
  <c r="E766" i="5"/>
  <c r="E765" i="5"/>
  <c r="E764" i="5"/>
  <c r="E763" i="5"/>
  <c r="E762" i="5"/>
  <c r="E761" i="5"/>
  <c r="E760" i="5"/>
  <c r="E759" i="5"/>
  <c r="E758" i="5"/>
  <c r="E757" i="5"/>
  <c r="E756" i="5"/>
  <c r="E755" i="5"/>
  <c r="E754" i="5"/>
  <c r="E753" i="5"/>
  <c r="E752" i="5"/>
  <c r="E751" i="5"/>
  <c r="E750" i="5"/>
  <c r="E749" i="5"/>
  <c r="E748" i="5"/>
  <c r="E747" i="5"/>
  <c r="E746" i="5"/>
  <c r="E745" i="5"/>
  <c r="E744" i="5"/>
  <c r="E743" i="5"/>
  <c r="E742" i="5"/>
  <c r="E741" i="5"/>
  <c r="E740" i="5"/>
  <c r="E739" i="5"/>
  <c r="E738" i="5"/>
  <c r="E737" i="5"/>
  <c r="E736" i="5"/>
  <c r="E735" i="5"/>
  <c r="E734" i="5"/>
  <c r="E733" i="5"/>
  <c r="E732" i="5"/>
  <c r="E731" i="5"/>
  <c r="E730" i="5"/>
  <c r="E729" i="5"/>
  <c r="E728" i="5"/>
  <c r="E727" i="5"/>
  <c r="E726" i="5"/>
  <c r="E725" i="5"/>
  <c r="E724" i="5"/>
  <c r="E723" i="5"/>
  <c r="E722" i="5"/>
  <c r="E721" i="5"/>
  <c r="E720" i="5"/>
  <c r="E719" i="5"/>
  <c r="E718" i="5"/>
  <c r="E717" i="5"/>
  <c r="E716" i="5"/>
  <c r="E715" i="5"/>
  <c r="E714" i="5"/>
  <c r="E713" i="5"/>
  <c r="E712" i="5"/>
  <c r="E711" i="5"/>
  <c r="E710" i="5"/>
  <c r="E709" i="5"/>
  <c r="E708" i="5"/>
  <c r="E707" i="5"/>
  <c r="E706" i="5"/>
  <c r="E705" i="5"/>
  <c r="E704" i="5"/>
  <c r="E703" i="5"/>
  <c r="E702" i="5"/>
  <c r="E701" i="5"/>
  <c r="E700" i="5"/>
  <c r="E699" i="5"/>
  <c r="E698" i="5"/>
  <c r="E697" i="5"/>
  <c r="E696" i="5"/>
  <c r="E695" i="5"/>
  <c r="E694" i="5"/>
  <c r="E693" i="5"/>
  <c r="E692" i="5"/>
  <c r="E691" i="5"/>
  <c r="E689" i="5"/>
  <c r="E688" i="5"/>
  <c r="E687" i="5"/>
  <c r="E686" i="5"/>
  <c r="E685" i="5"/>
  <c r="E684" i="5"/>
  <c r="E683" i="5"/>
  <c r="E682" i="5"/>
  <c r="E681" i="5"/>
  <c r="E680" i="5"/>
  <c r="E679" i="5"/>
  <c r="E678" i="5"/>
  <c r="E677" i="5"/>
  <c r="E676" i="5"/>
  <c r="E675" i="5"/>
  <c r="E674" i="5"/>
  <c r="E673" i="5"/>
  <c r="E672" i="5"/>
  <c r="E671" i="5"/>
  <c r="E670" i="5"/>
  <c r="E669" i="5"/>
  <c r="E668" i="5"/>
  <c r="E667" i="5"/>
  <c r="E666" i="5"/>
  <c r="E665" i="5"/>
  <c r="E664" i="5"/>
  <c r="E663" i="5"/>
  <c r="E662" i="5"/>
  <c r="E661" i="5"/>
  <c r="E660" i="5"/>
  <c r="E659" i="5"/>
  <c r="E658" i="5"/>
  <c r="E657" i="5"/>
  <c r="E656" i="5"/>
  <c r="E655" i="5"/>
  <c r="E654" i="5"/>
  <c r="E653" i="5"/>
  <c r="E652" i="5"/>
  <c r="E651" i="5"/>
  <c r="E650" i="5"/>
  <c r="E649" i="5"/>
  <c r="E648" i="5"/>
  <c r="E647" i="5"/>
  <c r="E646" i="5"/>
  <c r="E645" i="5"/>
  <c r="E644" i="5"/>
  <c r="E643" i="5"/>
  <c r="E642" i="5"/>
  <c r="E641" i="5"/>
  <c r="E640" i="5"/>
  <c r="E639" i="5"/>
  <c r="E638" i="5"/>
  <c r="E637" i="5"/>
  <c r="E636" i="5"/>
  <c r="E635" i="5"/>
  <c r="E634" i="5"/>
  <c r="E633" i="5"/>
  <c r="E632" i="5"/>
  <c r="E631" i="5"/>
  <c r="E630" i="5"/>
  <c r="E629" i="5"/>
  <c r="E628" i="5"/>
  <c r="E627" i="5"/>
  <c r="E626" i="5"/>
  <c r="E625" i="5"/>
  <c r="E624" i="5"/>
  <c r="E623" i="5"/>
  <c r="E622" i="5"/>
  <c r="E621" i="5"/>
  <c r="E620" i="5"/>
  <c r="E619" i="5"/>
  <c r="E618" i="5"/>
  <c r="E617" i="5"/>
  <c r="E616" i="5"/>
  <c r="E615" i="5"/>
  <c r="E614" i="5"/>
  <c r="E613" i="5"/>
  <c r="E612" i="5"/>
  <c r="E611" i="5"/>
  <c r="E610" i="5"/>
  <c r="E609" i="5"/>
  <c r="E608" i="5"/>
  <c r="E607" i="5"/>
  <c r="E606" i="5"/>
  <c r="E605" i="5"/>
  <c r="E604" i="5"/>
  <c r="E603" i="5"/>
  <c r="E602" i="5"/>
  <c r="E601" i="5"/>
  <c r="E600" i="5"/>
  <c r="E599" i="5"/>
  <c r="E598" i="5"/>
  <c r="E597" i="5"/>
  <c r="E596" i="5"/>
  <c r="E595" i="5"/>
  <c r="E594" i="5"/>
  <c r="E593" i="5"/>
  <c r="E592" i="5"/>
  <c r="E591" i="5"/>
  <c r="E590" i="5"/>
  <c r="E589" i="5"/>
  <c r="E588" i="5"/>
  <c r="E587" i="5"/>
  <c r="E586" i="5"/>
  <c r="E585" i="5"/>
  <c r="E584" i="5"/>
  <c r="E583" i="5"/>
  <c r="E582" i="5"/>
  <c r="E581" i="5"/>
  <c r="E580" i="5"/>
  <c r="E579" i="5"/>
  <c r="E578" i="5"/>
  <c r="E577" i="5"/>
  <c r="E576" i="5"/>
  <c r="E575" i="5"/>
  <c r="E574" i="5"/>
  <c r="E573" i="5"/>
  <c r="E572" i="5"/>
  <c r="E571" i="5"/>
  <c r="E570" i="5"/>
  <c r="E569" i="5"/>
  <c r="E568" i="5"/>
  <c r="E567" i="5"/>
  <c r="E566" i="5"/>
  <c r="E565" i="5"/>
  <c r="E564" i="5"/>
  <c r="E563" i="5"/>
  <c r="E562" i="5"/>
  <c r="E561" i="5"/>
  <c r="E560" i="5"/>
  <c r="E559" i="5"/>
  <c r="E558" i="5"/>
  <c r="E557" i="5"/>
  <c r="E556" i="5"/>
  <c r="E555" i="5"/>
  <c r="E554" i="5"/>
  <c r="E553" i="5"/>
  <c r="E552" i="5"/>
  <c r="E551" i="5"/>
  <c r="E550" i="5"/>
  <c r="E549" i="5"/>
  <c r="E548" i="5"/>
  <c r="E547" i="5"/>
  <c r="E546" i="5"/>
  <c r="E545" i="5"/>
  <c r="E544" i="5"/>
  <c r="E543" i="5"/>
  <c r="E542" i="5"/>
  <c r="E541" i="5"/>
  <c r="E540" i="5"/>
  <c r="E539" i="5"/>
  <c r="E538" i="5"/>
  <c r="E537" i="5"/>
  <c r="E536" i="5"/>
  <c r="E535" i="5"/>
  <c r="E534" i="5"/>
  <c r="E533" i="5"/>
  <c r="E532" i="5"/>
  <c r="E531" i="5"/>
  <c r="E530" i="5"/>
  <c r="E529" i="5"/>
  <c r="E528" i="5"/>
  <c r="E527" i="5"/>
  <c r="E526" i="5"/>
  <c r="E525" i="5"/>
  <c r="E524" i="5"/>
  <c r="E523" i="5"/>
  <c r="E522" i="5"/>
  <c r="E521" i="5"/>
  <c r="E520" i="5"/>
  <c r="E519" i="5"/>
  <c r="E518" i="5"/>
  <c r="E517" i="5"/>
  <c r="E516" i="5"/>
  <c r="E515" i="5"/>
  <c r="E514" i="5"/>
  <c r="E513" i="5"/>
  <c r="E512" i="5"/>
  <c r="E511" i="5"/>
  <c r="E510" i="5"/>
  <c r="E509" i="5"/>
  <c r="E508" i="5"/>
  <c r="E507" i="5"/>
  <c r="E506" i="5"/>
  <c r="E505" i="5"/>
  <c r="E504" i="5"/>
  <c r="E503" i="5"/>
  <c r="E502" i="5"/>
  <c r="E501" i="5"/>
  <c r="E500" i="5"/>
  <c r="E499" i="5"/>
  <c r="E498" i="5"/>
  <c r="E497" i="5"/>
  <c r="E496" i="5"/>
  <c r="E495" i="5"/>
  <c r="E494" i="5"/>
  <c r="E493" i="5"/>
  <c r="E492" i="5"/>
  <c r="E491" i="5"/>
  <c r="E490" i="5"/>
  <c r="E489" i="5"/>
  <c r="E488" i="5"/>
  <c r="E487" i="5"/>
  <c r="E486" i="5"/>
  <c r="E485" i="5"/>
  <c r="E484" i="5"/>
  <c r="E483" i="5"/>
  <c r="E482" i="5"/>
  <c r="E481" i="5"/>
  <c r="E480" i="5"/>
  <c r="E479" i="5"/>
  <c r="E478" i="5"/>
  <c r="E477" i="5"/>
  <c r="E476" i="5"/>
  <c r="E475" i="5"/>
  <c r="E474" i="5"/>
  <c r="E473" i="5"/>
  <c r="E472" i="5"/>
  <c r="E471" i="5"/>
  <c r="E470" i="5"/>
  <c r="E469" i="5"/>
  <c r="E468" i="5"/>
  <c r="E467" i="5"/>
  <c r="E466" i="5"/>
  <c r="E465" i="5"/>
  <c r="E464" i="5"/>
  <c r="E463" i="5"/>
  <c r="E462" i="5"/>
  <c r="E461" i="5"/>
  <c r="E460" i="5"/>
  <c r="E459" i="5"/>
  <c r="E458" i="5"/>
  <c r="E457" i="5"/>
  <c r="E456" i="5"/>
  <c r="E455" i="5"/>
  <c r="E454" i="5"/>
  <c r="E453" i="5"/>
  <c r="E452" i="5"/>
  <c r="E451" i="5"/>
  <c r="E450" i="5"/>
  <c r="E449" i="5"/>
  <c r="E448" i="5"/>
  <c r="E447" i="5"/>
  <c r="E446" i="5"/>
  <c r="E445" i="5"/>
  <c r="E444" i="5"/>
  <c r="E443" i="5"/>
  <c r="E442" i="5"/>
  <c r="E441" i="5"/>
  <c r="E440" i="5"/>
  <c r="E439" i="5"/>
  <c r="E438" i="5"/>
  <c r="E437" i="5"/>
  <c r="E436" i="5"/>
  <c r="E435" i="5"/>
  <c r="E434" i="5"/>
  <c r="E433" i="5"/>
  <c r="E432" i="5"/>
  <c r="E431" i="5"/>
  <c r="E430" i="5"/>
  <c r="E429" i="5"/>
  <c r="E428" i="5"/>
  <c r="E427" i="5"/>
  <c r="E426" i="5"/>
  <c r="E425" i="5"/>
  <c r="E424" i="5"/>
  <c r="E423" i="5"/>
  <c r="E422" i="5"/>
  <c r="E421" i="5"/>
  <c r="E420" i="5"/>
  <c r="E419" i="5"/>
  <c r="E418" i="5"/>
  <c r="E417" i="5"/>
  <c r="E416" i="5"/>
  <c r="E415" i="5"/>
  <c r="E414" i="5"/>
  <c r="E413" i="5"/>
  <c r="E412" i="5"/>
  <c r="E411" i="5"/>
  <c r="E410" i="5"/>
  <c r="E409" i="5"/>
  <c r="E408" i="5"/>
  <c r="E407" i="5"/>
  <c r="E406" i="5"/>
  <c r="E405" i="5"/>
  <c r="E404" i="5"/>
  <c r="E403" i="5"/>
  <c r="E402" i="5"/>
  <c r="E401" i="5"/>
  <c r="E400" i="5"/>
  <c r="E399" i="5"/>
  <c r="E398" i="5"/>
  <c r="E397" i="5"/>
  <c r="E396" i="5"/>
  <c r="E395" i="5"/>
  <c r="E394" i="5"/>
  <c r="E393" i="5"/>
  <c r="E392" i="5"/>
  <c r="E389" i="5"/>
  <c r="E388" i="5"/>
  <c r="E387" i="5"/>
  <c r="E386" i="5"/>
  <c r="E385" i="5"/>
  <c r="E384" i="5"/>
  <c r="E383" i="5"/>
  <c r="E382" i="5"/>
  <c r="E381" i="5"/>
  <c r="E380" i="5"/>
  <c r="E379" i="5"/>
  <c r="E378" i="5"/>
  <c r="E377" i="5"/>
  <c r="E376" i="5"/>
  <c r="E375" i="5"/>
  <c r="E374" i="5"/>
  <c r="E373" i="5"/>
  <c r="E372" i="5"/>
  <c r="E371" i="5"/>
  <c r="E370" i="5"/>
  <c r="E369" i="5"/>
  <c r="E368" i="5"/>
  <c r="E367" i="5"/>
  <c r="E366" i="5"/>
  <c r="E365" i="5"/>
  <c r="E364" i="5"/>
  <c r="E363" i="5"/>
  <c r="E362" i="5"/>
  <c r="E361" i="5"/>
  <c r="E360" i="5"/>
  <c r="E359" i="5"/>
  <c r="E358" i="5"/>
  <c r="E357" i="5"/>
  <c r="E356" i="5"/>
  <c r="E355" i="5"/>
  <c r="E354" i="5"/>
  <c r="E353" i="5"/>
  <c r="E352" i="5"/>
  <c r="E351" i="5"/>
  <c r="E350" i="5"/>
  <c r="E349" i="5"/>
  <c r="E348" i="5"/>
  <c r="E347" i="5"/>
  <c r="E346" i="5"/>
  <c r="E345" i="5"/>
  <c r="E344" i="5"/>
  <c r="E343" i="5"/>
  <c r="E342" i="5"/>
  <c r="E341" i="5"/>
  <c r="E340" i="5"/>
  <c r="E339" i="5"/>
  <c r="E338" i="5"/>
  <c r="E337" i="5"/>
  <c r="E336" i="5"/>
  <c r="E335" i="5"/>
  <c r="E334" i="5"/>
  <c r="E333" i="5"/>
  <c r="E332" i="5"/>
  <c r="E331" i="5"/>
  <c r="E330" i="5"/>
  <c r="E329" i="5"/>
  <c r="E328" i="5"/>
  <c r="E327" i="5"/>
  <c r="E326" i="5"/>
  <c r="E325" i="5"/>
  <c r="E324" i="5"/>
  <c r="E323" i="5"/>
  <c r="E322" i="5"/>
  <c r="E321" i="5"/>
  <c r="E320" i="5"/>
  <c r="E319" i="5"/>
  <c r="E318" i="5"/>
  <c r="E317" i="5"/>
  <c r="E316" i="5"/>
  <c r="E315" i="5"/>
  <c r="E314" i="5"/>
  <c r="E313" i="5"/>
  <c r="E312" i="5"/>
  <c r="E311" i="5"/>
  <c r="E310" i="5"/>
  <c r="E309" i="5"/>
  <c r="E308" i="5"/>
  <c r="E307" i="5"/>
  <c r="E306" i="5"/>
  <c r="E305" i="5"/>
  <c r="E304" i="5"/>
  <c r="E303" i="5"/>
  <c r="E302" i="5"/>
  <c r="E301" i="5"/>
  <c r="E300" i="5"/>
  <c r="E299" i="5"/>
  <c r="E298" i="5"/>
  <c r="E297" i="5"/>
  <c r="E296" i="5"/>
  <c r="E295" i="5"/>
  <c r="E294" i="5"/>
  <c r="E293" i="5"/>
  <c r="E292" i="5"/>
  <c r="E291" i="5"/>
  <c r="E290" i="5"/>
  <c r="E289" i="5"/>
  <c r="E288" i="5"/>
  <c r="E287" i="5"/>
  <c r="E286" i="5"/>
  <c r="E285" i="5"/>
  <c r="E284" i="5"/>
  <c r="E283" i="5"/>
  <c r="E282" i="5"/>
  <c r="E281" i="5"/>
  <c r="E280" i="5"/>
  <c r="E279" i="5"/>
  <c r="E278" i="5"/>
  <c r="E277" i="5"/>
  <c r="E276" i="5"/>
  <c r="E275" i="5"/>
  <c r="E274" i="5"/>
  <c r="E273" i="5"/>
  <c r="E272" i="5"/>
  <c r="E271" i="5"/>
  <c r="E270" i="5"/>
  <c r="E269" i="5"/>
  <c r="E268" i="5"/>
  <c r="E267" i="5"/>
  <c r="E266" i="5"/>
  <c r="E265" i="5"/>
  <c r="E264" i="5"/>
  <c r="E263" i="5"/>
  <c r="E262" i="5"/>
  <c r="E261" i="5"/>
  <c r="E260" i="5"/>
  <c r="E259" i="5"/>
  <c r="E258" i="5"/>
  <c r="E257" i="5"/>
  <c r="E256" i="5"/>
  <c r="E255" i="5"/>
  <c r="E254" i="5"/>
  <c r="E253" i="5"/>
  <c r="E252" i="5"/>
  <c r="E251" i="5"/>
  <c r="E250" i="5"/>
  <c r="E249" i="5"/>
  <c r="E248" i="5"/>
  <c r="E247" i="5"/>
  <c r="E246" i="5"/>
  <c r="E245" i="5"/>
  <c r="E244" i="5"/>
  <c r="E243" i="5"/>
  <c r="E242" i="5"/>
  <c r="E241" i="5"/>
  <c r="E240" i="5"/>
  <c r="E239" i="5"/>
  <c r="E238" i="5"/>
  <c r="E237" i="5"/>
  <c r="E236" i="5"/>
  <c r="E235" i="5"/>
  <c r="E234" i="5"/>
  <c r="E233" i="5"/>
  <c r="E232" i="5"/>
  <c r="E231" i="5"/>
  <c r="E230" i="5"/>
  <c r="E229" i="5"/>
  <c r="E228" i="5"/>
  <c r="E227" i="5"/>
  <c r="E226" i="5"/>
  <c r="E225" i="5"/>
  <c r="E224" i="5"/>
  <c r="E223" i="5"/>
  <c r="E222" i="5"/>
  <c r="E221" i="5"/>
  <c r="E220" i="5"/>
  <c r="E219" i="5"/>
  <c r="E218" i="5"/>
  <c r="E217" i="5"/>
  <c r="E216" i="5"/>
  <c r="E215" i="5"/>
  <c r="E214" i="5"/>
  <c r="E213" i="5"/>
  <c r="E212" i="5"/>
  <c r="E211" i="5"/>
  <c r="E210" i="5"/>
  <c r="E209" i="5"/>
  <c r="E208" i="5"/>
  <c r="E207" i="5"/>
  <c r="E206" i="5"/>
  <c r="E205" i="5"/>
  <c r="E204" i="5"/>
  <c r="E203" i="5"/>
  <c r="E202" i="5"/>
  <c r="E201" i="5"/>
  <c r="E200" i="5"/>
  <c r="E199" i="5"/>
  <c r="E198" i="5"/>
  <c r="E197" i="5"/>
  <c r="E196" i="5"/>
  <c r="E195" i="5"/>
  <c r="E194" i="5"/>
  <c r="E193" i="5"/>
  <c r="E192" i="5"/>
  <c r="E191" i="5"/>
  <c r="E190" i="5"/>
  <c r="E189" i="5"/>
  <c r="E188" i="5"/>
  <c r="E187" i="5"/>
  <c r="E186" i="5"/>
  <c r="E185" i="5"/>
  <c r="E184" i="5"/>
  <c r="E183" i="5"/>
  <c r="E182" i="5"/>
  <c r="E181" i="5"/>
  <c r="E180" i="5"/>
  <c r="E179" i="5"/>
  <c r="E178" i="5"/>
  <c r="E177" i="5"/>
  <c r="E176" i="5"/>
  <c r="E175" i="5"/>
  <c r="E174" i="5"/>
  <c r="E173" i="5"/>
  <c r="E172" i="5"/>
  <c r="E171" i="5"/>
  <c r="E170" i="5"/>
  <c r="E169" i="5"/>
  <c r="E168" i="5"/>
  <c r="E167" i="5"/>
  <c r="E166" i="5"/>
  <c r="E165" i="5"/>
  <c r="E164" i="5"/>
  <c r="E163" i="5"/>
  <c r="E162" i="5"/>
  <c r="E161" i="5"/>
  <c r="E160" i="5"/>
  <c r="E159" i="5"/>
  <c r="E158" i="5"/>
  <c r="E157" i="5"/>
  <c r="E156" i="5"/>
  <c r="E155" i="5"/>
  <c r="E154" i="5"/>
  <c r="E153" i="5"/>
  <c r="E152" i="5"/>
  <c r="E151" i="5"/>
  <c r="E150" i="5"/>
  <c r="E149" i="5"/>
  <c r="E148" i="5"/>
  <c r="E147" i="5"/>
  <c r="E146" i="5"/>
  <c r="E145" i="5"/>
  <c r="E144" i="5"/>
  <c r="E143" i="5"/>
  <c r="E139" i="5"/>
  <c r="E138" i="5"/>
  <c r="E137" i="5"/>
  <c r="E136" i="5"/>
  <c r="E135" i="5"/>
  <c r="E134" i="5"/>
  <c r="E133" i="5"/>
  <c r="E132" i="5"/>
  <c r="E131" i="5"/>
  <c r="E130" i="5"/>
  <c r="E129" i="5"/>
  <c r="E128" i="5"/>
  <c r="E127" i="5"/>
  <c r="E126" i="5"/>
  <c r="E125" i="5"/>
  <c r="E124" i="5"/>
  <c r="E123" i="5"/>
  <c r="E122" i="5"/>
  <c r="E121" i="5"/>
  <c r="E120" i="5"/>
  <c r="E119" i="5"/>
  <c r="E118" i="5"/>
  <c r="E117" i="5"/>
  <c r="E116" i="5"/>
  <c r="E115" i="5"/>
  <c r="E114" i="5"/>
  <c r="E113" i="5"/>
  <c r="E112" i="5"/>
  <c r="E111" i="5"/>
  <c r="E110" i="5"/>
  <c r="E109" i="5"/>
  <c r="E108" i="5"/>
  <c r="E107" i="5"/>
  <c r="E106" i="5"/>
  <c r="E105" i="5"/>
  <c r="E104" i="5"/>
  <c r="E103" i="5"/>
  <c r="E102" i="5"/>
  <c r="E101" i="5"/>
  <c r="E100" i="5"/>
  <c r="E99" i="5"/>
  <c r="E98" i="5"/>
  <c r="E97" i="5"/>
  <c r="E96" i="5"/>
  <c r="E95" i="5"/>
  <c r="E94" i="5"/>
  <c r="E93" i="5"/>
  <c r="E92" i="5"/>
  <c r="E91" i="5"/>
  <c r="E90" i="5"/>
  <c r="E89" i="5"/>
  <c r="E88" i="5"/>
  <c r="E87" i="5"/>
  <c r="E86" i="5"/>
  <c r="E85" i="5"/>
  <c r="E84" i="5"/>
  <c r="E83" i="5"/>
  <c r="E82" i="5"/>
  <c r="E81" i="5"/>
  <c r="E80" i="5"/>
  <c r="E79" i="5"/>
  <c r="E78" i="5"/>
  <c r="E77" i="5"/>
  <c r="E76" i="5"/>
  <c r="E75" i="5"/>
  <c r="E73" i="5"/>
  <c r="E71" i="5"/>
  <c r="E70" i="5"/>
  <c r="E69" i="5"/>
  <c r="E68" i="5"/>
  <c r="E67" i="5"/>
  <c r="E66" i="5"/>
  <c r="E65" i="5"/>
  <c r="E64" i="5"/>
  <c r="E63" i="5"/>
  <c r="E62" i="5"/>
  <c r="E61" i="5"/>
  <c r="E60" i="5"/>
  <c r="E59" i="5"/>
  <c r="E58" i="5"/>
  <c r="E57" i="5"/>
  <c r="E56" i="5"/>
  <c r="E55" i="5"/>
  <c r="E54" i="5"/>
  <c r="E53" i="5"/>
  <c r="E52" i="5"/>
  <c r="E51" i="5"/>
  <c r="E50" i="5"/>
  <c r="E49" i="5"/>
  <c r="E48" i="5"/>
  <c r="E47" i="5"/>
  <c r="E46" i="5"/>
  <c r="E45" i="5"/>
  <c r="E44" i="5"/>
  <c r="E43" i="5"/>
  <c r="E42" i="5"/>
  <c r="E41" i="5"/>
  <c r="E40" i="5"/>
  <c r="E39" i="5"/>
  <c r="E38" i="5"/>
  <c r="E37" i="5"/>
  <c r="E36" i="5"/>
  <c r="E35" i="5"/>
  <c r="E34" i="5"/>
  <c r="E33" i="5"/>
  <c r="E29" i="5"/>
  <c r="E27" i="5"/>
  <c r="E25" i="5"/>
  <c r="E23" i="5"/>
  <c r="E22" i="5"/>
  <c r="E21" i="5"/>
  <c r="E20" i="5"/>
  <c r="E19" i="5"/>
  <c r="E18" i="5"/>
  <c r="E17" i="5"/>
  <c r="E16" i="5"/>
  <c r="E15" i="5"/>
  <c r="E14" i="5"/>
  <c r="E13" i="5"/>
  <c r="E12" i="5"/>
  <c r="E11" i="5"/>
  <c r="E10" i="5"/>
  <c r="E9" i="5"/>
  <c r="E8" i="5"/>
  <c r="E7" i="5"/>
  <c r="E6" i="5"/>
  <c r="E5" i="5"/>
  <c r="E5317" i="11"/>
  <c r="E5316" i="11"/>
  <c r="E5315" i="11"/>
  <c r="E5314" i="11"/>
  <c r="E5313" i="11"/>
  <c r="E5312" i="11"/>
  <c r="E5311" i="11"/>
  <c r="E5310" i="11"/>
  <c r="E5309" i="11"/>
  <c r="E5308" i="11"/>
  <c r="E5307" i="11"/>
  <c r="E5306" i="11"/>
  <c r="E5305" i="11"/>
  <c r="E5304" i="11"/>
  <c r="E5303" i="11"/>
  <c r="E5302" i="11"/>
  <c r="E5301" i="11"/>
  <c r="E5300" i="11"/>
  <c r="E5299" i="11"/>
  <c r="E5298" i="11"/>
  <c r="E5297" i="11"/>
  <c r="E5296" i="11"/>
  <c r="E5295" i="11"/>
  <c r="E5294" i="11"/>
  <c r="E5293" i="11"/>
  <c r="E5292" i="11"/>
  <c r="E5291" i="11"/>
  <c r="E5290" i="11"/>
  <c r="E5289" i="11"/>
  <c r="E5288" i="11"/>
  <c r="E5287" i="11"/>
  <c r="E5286" i="11"/>
  <c r="E5285" i="11"/>
  <c r="E5284" i="11"/>
  <c r="E5283" i="11"/>
  <c r="E5282" i="11"/>
  <c r="E5281" i="11"/>
  <c r="E5280" i="11"/>
  <c r="E5279" i="11"/>
  <c r="E5278" i="11"/>
  <c r="E5277" i="11"/>
  <c r="E5276" i="11"/>
  <c r="E4949" i="11"/>
  <c r="E4948" i="11"/>
  <c r="E4947" i="11"/>
  <c r="E4946" i="11"/>
  <c r="E4945" i="11"/>
  <c r="E4944" i="11"/>
  <c r="E4943" i="11"/>
  <c r="E4942" i="11"/>
  <c r="E4941" i="11"/>
  <c r="E4940" i="11"/>
  <c r="E4939" i="11"/>
  <c r="E4938" i="11"/>
  <c r="E4937" i="11"/>
  <c r="E4936" i="11"/>
  <c r="E4934" i="11"/>
  <c r="E4933" i="11"/>
  <c r="E4932" i="11"/>
  <c r="E4931" i="11"/>
  <c r="E4930" i="11"/>
  <c r="E4929" i="11"/>
  <c r="E4928" i="11"/>
  <c r="E4927" i="11"/>
  <c r="E4926" i="11"/>
  <c r="E4925" i="11"/>
  <c r="E4924" i="11"/>
  <c r="E4923" i="11"/>
  <c r="E4922" i="11"/>
  <c r="E4921" i="11"/>
  <c r="E4920" i="11"/>
  <c r="E4919" i="11"/>
  <c r="E4918" i="11"/>
  <c r="E4917" i="11"/>
  <c r="E4916" i="11"/>
  <c r="E4915" i="11"/>
  <c r="E4914" i="11"/>
  <c r="E4913" i="11"/>
  <c r="E4912" i="11"/>
  <c r="E4911" i="11"/>
  <c r="E4910" i="11"/>
  <c r="E4909" i="11"/>
  <c r="E4908" i="11"/>
  <c r="E4907" i="11"/>
  <c r="E4906" i="11"/>
  <c r="E4905" i="11"/>
  <c r="E4904" i="11"/>
  <c r="E4903" i="11"/>
  <c r="E4902" i="11"/>
  <c r="E4901" i="11"/>
  <c r="E4900" i="11"/>
  <c r="E4899" i="11"/>
  <c r="E4898" i="11"/>
  <c r="E4897" i="11"/>
  <c r="E4896" i="11"/>
  <c r="E4895" i="11"/>
  <c r="E4894" i="11"/>
  <c r="E4893" i="11"/>
  <c r="E4892" i="11"/>
  <c r="E4891" i="11"/>
  <c r="E4890" i="11"/>
  <c r="E4889" i="11"/>
  <c r="E4888" i="11"/>
  <c r="E4887" i="11"/>
  <c r="E4886" i="11"/>
  <c r="E4885" i="11"/>
  <c r="E4884" i="11"/>
  <c r="E4883" i="11"/>
  <c r="E4882" i="11"/>
  <c r="E4881" i="11"/>
  <c r="E4880" i="11"/>
  <c r="E4879" i="11"/>
  <c r="E4878" i="11"/>
  <c r="E4877" i="11"/>
  <c r="E4876" i="11"/>
  <c r="E4875" i="11"/>
  <c r="E4874" i="11"/>
  <c r="E4873" i="11"/>
  <c r="E4872" i="11"/>
  <c r="E4871" i="11"/>
  <c r="E4870" i="11"/>
  <c r="E4869" i="11"/>
  <c r="E4868" i="11"/>
  <c r="E4867" i="11"/>
  <c r="E4866" i="11"/>
  <c r="E4865" i="11"/>
  <c r="E4864" i="11"/>
  <c r="E4863" i="11"/>
  <c r="E4862" i="11"/>
  <c r="E4861" i="11"/>
  <c r="E4860" i="11"/>
  <c r="E4859" i="11"/>
  <c r="E4858" i="11"/>
  <c r="E4857" i="11"/>
  <c r="E4856" i="11"/>
  <c r="E4855" i="11"/>
  <c r="E4854" i="11"/>
  <c r="E4853" i="11"/>
  <c r="E4852" i="11"/>
  <c r="E4851" i="11"/>
  <c r="E4850" i="11"/>
  <c r="E4849" i="11"/>
  <c r="E4848" i="11"/>
  <c r="E4847" i="11"/>
  <c r="E4846" i="11"/>
  <c r="E4845" i="11"/>
  <c r="E4844" i="11"/>
  <c r="E4843" i="11"/>
  <c r="E4842" i="11"/>
  <c r="E4841" i="11"/>
  <c r="E4840" i="11"/>
  <c r="E4839" i="11"/>
  <c r="E4838" i="11"/>
  <c r="E4837" i="11"/>
  <c r="E4836" i="11"/>
  <c r="E4835" i="11"/>
  <c r="E4834" i="11"/>
  <c r="E4833" i="11"/>
  <c r="E4832" i="11"/>
  <c r="E4831" i="11"/>
  <c r="E4830" i="11"/>
  <c r="E4829" i="11"/>
  <c r="E4828" i="11"/>
  <c r="E4827" i="11"/>
  <c r="E4826" i="11"/>
  <c r="E4825" i="11"/>
  <c r="E4824" i="11"/>
  <c r="E4823" i="11"/>
  <c r="E4822" i="11"/>
  <c r="E4821" i="11"/>
  <c r="E4820" i="11"/>
  <c r="E4819" i="11"/>
  <c r="E4818" i="11"/>
  <c r="E4817" i="11"/>
  <c r="E4816" i="11"/>
  <c r="E4815" i="11"/>
  <c r="E4814" i="11"/>
  <c r="E4813" i="11"/>
  <c r="E4812" i="11"/>
  <c r="E4811" i="11"/>
  <c r="E4810" i="11"/>
  <c r="E4809" i="11"/>
  <c r="E4808" i="11"/>
  <c r="E4807" i="11"/>
  <c r="E4806" i="11"/>
  <c r="E4805" i="11"/>
  <c r="E4804" i="11"/>
  <c r="E4803" i="11"/>
  <c r="E4802" i="11"/>
  <c r="E4801" i="11"/>
  <c r="E4800" i="11"/>
  <c r="E4799" i="11"/>
  <c r="E4798" i="11"/>
  <c r="E4797" i="11"/>
  <c r="E4796" i="11"/>
  <c r="E4795" i="11"/>
  <c r="E4794" i="11"/>
  <c r="E4793" i="11"/>
  <c r="E4792" i="11"/>
  <c r="E4791" i="11"/>
  <c r="E4790" i="11"/>
  <c r="E4789" i="11"/>
  <c r="E4788" i="11"/>
  <c r="E4787" i="11"/>
  <c r="E4786" i="11"/>
  <c r="E4785" i="11"/>
  <c r="E4784" i="11"/>
  <c r="E4783" i="11"/>
  <c r="E4782" i="11"/>
  <c r="E4781" i="11"/>
  <c r="E4780" i="11"/>
  <c r="E4779" i="11"/>
  <c r="E4778" i="11"/>
  <c r="E4777" i="11"/>
  <c r="E4776" i="11"/>
  <c r="E4775" i="11"/>
  <c r="E4774" i="11"/>
  <c r="E4773" i="11"/>
  <c r="E4772" i="11"/>
  <c r="E4771" i="11"/>
  <c r="E4770" i="11"/>
  <c r="E4769" i="11"/>
  <c r="E4768" i="11"/>
  <c r="E4767" i="11"/>
  <c r="E4766" i="11"/>
  <c r="E4765" i="11"/>
  <c r="E4764" i="11"/>
  <c r="E4763" i="11"/>
  <c r="E4762" i="11"/>
  <c r="E4761" i="11"/>
  <c r="E4760" i="11"/>
  <c r="E4759" i="11"/>
  <c r="E4758" i="11"/>
  <c r="E4757" i="11"/>
  <c r="E4756" i="11"/>
  <c r="E4755" i="11"/>
  <c r="E4754" i="11"/>
  <c r="E4753" i="11"/>
  <c r="E4752" i="11"/>
  <c r="E4751" i="11"/>
  <c r="E4750" i="11"/>
  <c r="E4749" i="11"/>
  <c r="E4748" i="11"/>
  <c r="E4747" i="11"/>
  <c r="E4746" i="11"/>
  <c r="E4745" i="11"/>
  <c r="E4744" i="11"/>
  <c r="E4743" i="11"/>
  <c r="E4742" i="11"/>
  <c r="E4741" i="11"/>
  <c r="E4740" i="11"/>
  <c r="E4739" i="11"/>
  <c r="E4738" i="11"/>
  <c r="E4737" i="11"/>
  <c r="E4736" i="11"/>
  <c r="E4735" i="11"/>
  <c r="E4734" i="11"/>
  <c r="E4733" i="11"/>
  <c r="E4732" i="11"/>
  <c r="E4731" i="11"/>
  <c r="E4730" i="11"/>
  <c r="E4729" i="11"/>
  <c r="E4728" i="11"/>
  <c r="E4727" i="11"/>
  <c r="E4726" i="11"/>
  <c r="E4725" i="11"/>
  <c r="E4724" i="11"/>
  <c r="E4723" i="11"/>
  <c r="E4722" i="11"/>
  <c r="E4721" i="11"/>
  <c r="E4720" i="11"/>
  <c r="E4719" i="11"/>
  <c r="E4718" i="11"/>
  <c r="E4717" i="11"/>
  <c r="E4716" i="11"/>
  <c r="E4715" i="11"/>
  <c r="E4714" i="11"/>
  <c r="E4713" i="11"/>
  <c r="E4712" i="11"/>
  <c r="E4711" i="11"/>
  <c r="E4710" i="11"/>
  <c r="E4709" i="11"/>
  <c r="E4708" i="11"/>
  <c r="E4707" i="11"/>
  <c r="E4706" i="11"/>
  <c r="E4705" i="11"/>
  <c r="E4704" i="11"/>
  <c r="E4703" i="11"/>
  <c r="E4702" i="11"/>
  <c r="E4701" i="11"/>
  <c r="E4700" i="11"/>
  <c r="E4699" i="11"/>
  <c r="E4698" i="11"/>
  <c r="E4697" i="11"/>
  <c r="E4696" i="11"/>
  <c r="E4695" i="11"/>
  <c r="E4694" i="11"/>
  <c r="E4693" i="11"/>
  <c r="E4692" i="11"/>
  <c r="E4691" i="11"/>
  <c r="E4690" i="11"/>
  <c r="E4689" i="11"/>
  <c r="E4688" i="11"/>
  <c r="E4687" i="11"/>
  <c r="E4686" i="11"/>
  <c r="E4685" i="11"/>
  <c r="E4684" i="11"/>
  <c r="E4683" i="11"/>
  <c r="E4682" i="11"/>
  <c r="E4681" i="11"/>
  <c r="E4680" i="11"/>
  <c r="E4679" i="11"/>
  <c r="E4678" i="11"/>
  <c r="E4677" i="11"/>
  <c r="E4676" i="11"/>
  <c r="E4675" i="11"/>
  <c r="E4674" i="11"/>
  <c r="E4673" i="11"/>
  <c r="E4672" i="11"/>
  <c r="E4671" i="11"/>
  <c r="E4670" i="11"/>
  <c r="E4669" i="11"/>
  <c r="E4668" i="11"/>
  <c r="E4667" i="11"/>
  <c r="E4666" i="11"/>
  <c r="E4665" i="11"/>
  <c r="E4664" i="11"/>
  <c r="E4663" i="11"/>
  <c r="E4662" i="11"/>
  <c r="E4661" i="11"/>
  <c r="E4660" i="11"/>
  <c r="E4659" i="11"/>
  <c r="E4658" i="11"/>
  <c r="E4657" i="11"/>
  <c r="E4656" i="11"/>
  <c r="E4655" i="11"/>
  <c r="E4654" i="11"/>
  <c r="E4653" i="11"/>
  <c r="E4652" i="11"/>
  <c r="E4651" i="11"/>
  <c r="E4650" i="11"/>
  <c r="E4649" i="11"/>
  <c r="E4648" i="11"/>
  <c r="E4647" i="11"/>
  <c r="E4646" i="11"/>
  <c r="E4645" i="11"/>
  <c r="E4644" i="11"/>
  <c r="E4643" i="11"/>
  <c r="E4642" i="11"/>
  <c r="E4641" i="11"/>
  <c r="E4640" i="11"/>
  <c r="E4639" i="11"/>
  <c r="E4638" i="11"/>
  <c r="E4637" i="11"/>
  <c r="E4636" i="11"/>
  <c r="E4635" i="11"/>
  <c r="E4634" i="11"/>
  <c r="E4633" i="11"/>
  <c r="E4632" i="11"/>
  <c r="E4631" i="11"/>
  <c r="E4630" i="11"/>
  <c r="E4629" i="11"/>
  <c r="E4628" i="11"/>
  <c r="E4627" i="11"/>
  <c r="E4626" i="11"/>
  <c r="E4625" i="11"/>
  <c r="E4624" i="11"/>
  <c r="E4623" i="11"/>
  <c r="E4622" i="11"/>
  <c r="E4621" i="11"/>
  <c r="E4620" i="11"/>
  <c r="E4619" i="11"/>
  <c r="E4618" i="11"/>
  <c r="E4617" i="11"/>
  <c r="E4616" i="11"/>
  <c r="E4615" i="11"/>
  <c r="E4614" i="11"/>
  <c r="E4613" i="11"/>
  <c r="E4612" i="11"/>
  <c r="E4611" i="11"/>
  <c r="E4610" i="11"/>
  <c r="E4609" i="11"/>
  <c r="E4608" i="11"/>
  <c r="E4607" i="11"/>
  <c r="E4606" i="11"/>
  <c r="E4605" i="11"/>
  <c r="E4604" i="11"/>
  <c r="E4603" i="11"/>
  <c r="E4602" i="11"/>
  <c r="E4601" i="11"/>
  <c r="E4600" i="11"/>
  <c r="E4599" i="11"/>
  <c r="E4598" i="11"/>
  <c r="E4597" i="11"/>
  <c r="E4596" i="11"/>
  <c r="E4595" i="11"/>
  <c r="E4594" i="11"/>
  <c r="E4593" i="11"/>
  <c r="E4592" i="11"/>
  <c r="E4591" i="11"/>
  <c r="E4590" i="11"/>
  <c r="E4589" i="11"/>
  <c r="E4588" i="11"/>
  <c r="E4587" i="11"/>
  <c r="E4586" i="11"/>
  <c r="E4585" i="11"/>
  <c r="E4584" i="11"/>
  <c r="E4583" i="11"/>
  <c r="E4582" i="11"/>
  <c r="E4581" i="11"/>
  <c r="E4580" i="11"/>
  <c r="E4579" i="11"/>
  <c r="E4578" i="11"/>
  <c r="E4577" i="11"/>
  <c r="E4576" i="11"/>
  <c r="E4575" i="11"/>
  <c r="E4574" i="11"/>
  <c r="E4573" i="11"/>
  <c r="E4572" i="11"/>
  <c r="E4571" i="11"/>
  <c r="E4570" i="11"/>
  <c r="E4569" i="11"/>
  <c r="E4568" i="11"/>
  <c r="E4567" i="11"/>
  <c r="E4566" i="11"/>
  <c r="E4565" i="11"/>
  <c r="E4564" i="11"/>
  <c r="E4563" i="11"/>
  <c r="E4562" i="11"/>
  <c r="E4561" i="11"/>
  <c r="E4560" i="11"/>
  <c r="E4559" i="11"/>
  <c r="E4558" i="11"/>
  <c r="E4557" i="11"/>
  <c r="E4556" i="11"/>
  <c r="E4555" i="11"/>
  <c r="E4554" i="11"/>
  <c r="E4553" i="11"/>
  <c r="E4552" i="11"/>
  <c r="E4551" i="11"/>
  <c r="E4550" i="11"/>
  <c r="E4549" i="11"/>
  <c r="E4548" i="11"/>
  <c r="E4547" i="11"/>
  <c r="E4546" i="11"/>
  <c r="E4545" i="11"/>
  <c r="E4544" i="11"/>
  <c r="E4543" i="11"/>
  <c r="E4542" i="11"/>
  <c r="E4541" i="11"/>
  <c r="E4540" i="11"/>
  <c r="E4539" i="11"/>
  <c r="E4538" i="11"/>
  <c r="E4537" i="11"/>
  <c r="E4536" i="11"/>
  <c r="E4535" i="11"/>
  <c r="E4534" i="11"/>
  <c r="E4533" i="11"/>
  <c r="E4532" i="11"/>
  <c r="E4531" i="11"/>
  <c r="E4530" i="11"/>
  <c r="E4529" i="11"/>
  <c r="E4528" i="11"/>
  <c r="E4527" i="11"/>
  <c r="E4526" i="11"/>
  <c r="E4525" i="11"/>
  <c r="E4524" i="11"/>
  <c r="E4523" i="11"/>
  <c r="E4522" i="11"/>
  <c r="E4521" i="11"/>
  <c r="E4520" i="11"/>
  <c r="E4519" i="11"/>
  <c r="E4518" i="11"/>
  <c r="E4517" i="11"/>
  <c r="E4516" i="11"/>
  <c r="E4515" i="11"/>
  <c r="E4514" i="11"/>
  <c r="E4513" i="11"/>
  <c r="E4512" i="11"/>
  <c r="E4511" i="11"/>
  <c r="E4510" i="11"/>
  <c r="E4509" i="11"/>
  <c r="E4508" i="11"/>
  <c r="E4507" i="11"/>
  <c r="E4506" i="11"/>
  <c r="E4505" i="11"/>
  <c r="E4504" i="11"/>
  <c r="E4503" i="11"/>
  <c r="E4502" i="11"/>
  <c r="E4501" i="11"/>
  <c r="E4500" i="11"/>
  <c r="E4499" i="11"/>
  <c r="E4498" i="11"/>
  <c r="E4497" i="11"/>
  <c r="E4496" i="11"/>
  <c r="E4495" i="11"/>
  <c r="E4494" i="11"/>
  <c r="E4493" i="11"/>
  <c r="E4492" i="11"/>
  <c r="E4491" i="11"/>
  <c r="E4490" i="11"/>
  <c r="E4489" i="11"/>
  <c r="E4488" i="11"/>
  <c r="E4487" i="11"/>
  <c r="E4486" i="11"/>
  <c r="E4485" i="11"/>
  <c r="E4484" i="11"/>
  <c r="E4483" i="11"/>
  <c r="E4482" i="11"/>
  <c r="E4481" i="11"/>
  <c r="E4480" i="11"/>
  <c r="E4479" i="11"/>
  <c r="E4478" i="11"/>
  <c r="E4477" i="11"/>
  <c r="E4476" i="11"/>
  <c r="E4475" i="11"/>
  <c r="E4474" i="11"/>
  <c r="E4473" i="11"/>
  <c r="E4472" i="11"/>
  <c r="E4471" i="11"/>
  <c r="E4470" i="11"/>
  <c r="E4469" i="11"/>
  <c r="E4468" i="11"/>
  <c r="E4467" i="11"/>
  <c r="E4466" i="11"/>
  <c r="E4465" i="11"/>
  <c r="E4464" i="11"/>
  <c r="E4463" i="11"/>
  <c r="E4462" i="11"/>
  <c r="E4461" i="11"/>
  <c r="E4460" i="11"/>
  <c r="E4459" i="11"/>
  <c r="E4458" i="11"/>
  <c r="E4457" i="11"/>
  <c r="E4456" i="11"/>
  <c r="E4455" i="11"/>
  <c r="E4454" i="11"/>
  <c r="E4453" i="11"/>
  <c r="E4452" i="11"/>
  <c r="E4451" i="11"/>
  <c r="E4450" i="11"/>
  <c r="E4449" i="11"/>
  <c r="E4448" i="11"/>
  <c r="E4447" i="11"/>
  <c r="E4446" i="11"/>
  <c r="E4445" i="11"/>
  <c r="E4444" i="11"/>
  <c r="E4443" i="11"/>
  <c r="E4442" i="11"/>
  <c r="E4441" i="11"/>
  <c r="E4440" i="11"/>
  <c r="E4439" i="11"/>
  <c r="E4438" i="11"/>
  <c r="E4437" i="11"/>
  <c r="E4436" i="11"/>
  <c r="E4435" i="11"/>
  <c r="E4434" i="11"/>
  <c r="E4433" i="11"/>
  <c r="E4432" i="11"/>
  <c r="E4431" i="11"/>
  <c r="E4430" i="11"/>
  <c r="E4429" i="11"/>
  <c r="E4428" i="11"/>
  <c r="E4427" i="11"/>
  <c r="E4426" i="11"/>
  <c r="E4425" i="11"/>
  <c r="E4424" i="11"/>
  <c r="E4423" i="11"/>
  <c r="E4422" i="11"/>
  <c r="E4421" i="11"/>
  <c r="E4420" i="11"/>
  <c r="E4419" i="11"/>
  <c r="E4418" i="11"/>
  <c r="E4417" i="11"/>
  <c r="E4416" i="11"/>
  <c r="E4415" i="11"/>
  <c r="E4414" i="11"/>
  <c r="E4413" i="11"/>
  <c r="E4412" i="11"/>
  <c r="E4411" i="11"/>
  <c r="E4410" i="11"/>
  <c r="E4409" i="11"/>
  <c r="E4408" i="11"/>
  <c r="E4407" i="11"/>
  <c r="E4406" i="11"/>
  <c r="E4405" i="11"/>
  <c r="E4404" i="11"/>
  <c r="E4403" i="11"/>
  <c r="E4402" i="11"/>
  <c r="E4401" i="11"/>
  <c r="E4400" i="11"/>
  <c r="E4399" i="11"/>
  <c r="E4398" i="11"/>
  <c r="E4397" i="11"/>
  <c r="E4396" i="11"/>
  <c r="E4395" i="11"/>
  <c r="E4394" i="11"/>
  <c r="E4393" i="11"/>
  <c r="E4392" i="11"/>
  <c r="E4391" i="11"/>
  <c r="E4390" i="11"/>
  <c r="E4389" i="11"/>
  <c r="E4388" i="11"/>
  <c r="E4387" i="11"/>
  <c r="E4386" i="11"/>
  <c r="E4385" i="11"/>
  <c r="E4384" i="11"/>
  <c r="E4383" i="11"/>
  <c r="E4382" i="11"/>
  <c r="E4381" i="11"/>
  <c r="E4380" i="11"/>
  <c r="E4379" i="11"/>
  <c r="E4378" i="11"/>
  <c r="E4377" i="11"/>
  <c r="E4376" i="11"/>
  <c r="E4375" i="11"/>
  <c r="E4374" i="11"/>
  <c r="E4373" i="11"/>
  <c r="E4372" i="11"/>
  <c r="E4371" i="11"/>
  <c r="E4370" i="11"/>
  <c r="E4369" i="11"/>
  <c r="E4368" i="11"/>
  <c r="E4367" i="11"/>
  <c r="E4366" i="11"/>
  <c r="E4365" i="11"/>
  <c r="E4364" i="11"/>
  <c r="E4363" i="11"/>
  <c r="E4362" i="11"/>
  <c r="E4361" i="11"/>
  <c r="E4360" i="11"/>
  <c r="E4359" i="11"/>
  <c r="E4358" i="11"/>
  <c r="E4357" i="11"/>
  <c r="E4356" i="11"/>
  <c r="E4355" i="11"/>
  <c r="E4354" i="11"/>
  <c r="E4353" i="11"/>
  <c r="E4352" i="11"/>
  <c r="E4351" i="11"/>
  <c r="E4350" i="11"/>
  <c r="E4349" i="11"/>
  <c r="E4348" i="11"/>
  <c r="E4347" i="11"/>
  <c r="E4346" i="11"/>
  <c r="E4345" i="11"/>
  <c r="E4344" i="11"/>
  <c r="E4343" i="11"/>
  <c r="E4342" i="11"/>
  <c r="E4341" i="11"/>
  <c r="E4340" i="11"/>
  <c r="E4339" i="11"/>
  <c r="E4338" i="11"/>
  <c r="E4337" i="11"/>
  <c r="E4336" i="11"/>
  <c r="E4335" i="11"/>
  <c r="E4334" i="11"/>
  <c r="E4333" i="11"/>
  <c r="E4332" i="11"/>
  <c r="E4331" i="11"/>
  <c r="E4330" i="11"/>
  <c r="E4329" i="11"/>
  <c r="E4328" i="11"/>
  <c r="E4327" i="11"/>
  <c r="E4326" i="11"/>
  <c r="E4325" i="11"/>
  <c r="E4324" i="11"/>
  <c r="E4323" i="11"/>
  <c r="E4322" i="11"/>
  <c r="E4321" i="11"/>
  <c r="E4320" i="11"/>
  <c r="E4319" i="11"/>
  <c r="E4318" i="11"/>
  <c r="E4317" i="11"/>
  <c r="E4316" i="11"/>
  <c r="E4315" i="11"/>
  <c r="E4314" i="11"/>
  <c r="E4313" i="11"/>
  <c r="E4312" i="11"/>
  <c r="E4311" i="11"/>
  <c r="E4310" i="11"/>
  <c r="E4309" i="11"/>
  <c r="E4308" i="11"/>
  <c r="E4307" i="11"/>
  <c r="E4306" i="11"/>
  <c r="E4305" i="11"/>
  <c r="E4304" i="11"/>
  <c r="E4303" i="11"/>
  <c r="E4302" i="11"/>
  <c r="E4301" i="11"/>
  <c r="E4300" i="11"/>
  <c r="E4299" i="11"/>
  <c r="E4298" i="11"/>
  <c r="E4297" i="11"/>
  <c r="E4296" i="11"/>
  <c r="E4295" i="11"/>
  <c r="E4294" i="11"/>
  <c r="E4293" i="11"/>
  <c r="E4292" i="11"/>
  <c r="E4291" i="11"/>
  <c r="E4290" i="11"/>
  <c r="E4289" i="11"/>
  <c r="E4288" i="11"/>
  <c r="E4287" i="11"/>
  <c r="E4286" i="11"/>
  <c r="E4285" i="11"/>
  <c r="E4284" i="11"/>
  <c r="E4283" i="11"/>
  <c r="E4282" i="11"/>
  <c r="E4281" i="11"/>
  <c r="E4280" i="11"/>
  <c r="E4279" i="11"/>
  <c r="E4278" i="11"/>
  <c r="E4277" i="11"/>
  <c r="E4276" i="11"/>
  <c r="E4275" i="11"/>
  <c r="E4274" i="11"/>
  <c r="E4273" i="11"/>
  <c r="E4272" i="11"/>
  <c r="E4271" i="11"/>
  <c r="E4270" i="11"/>
  <c r="E4269" i="11"/>
  <c r="E4268" i="11"/>
  <c r="E4267" i="11"/>
  <c r="E4266" i="11"/>
  <c r="E4265" i="11"/>
  <c r="E4264" i="11"/>
  <c r="E4263" i="11"/>
  <c r="E4262" i="11"/>
  <c r="E4261" i="11"/>
  <c r="E4260" i="11"/>
  <c r="E4259" i="11"/>
  <c r="E4258" i="11"/>
  <c r="E4257" i="11"/>
  <c r="E4256" i="11"/>
  <c r="E4255" i="11"/>
  <c r="E4254" i="11"/>
  <c r="E4253" i="11"/>
  <c r="E4252" i="11"/>
  <c r="E4251" i="11"/>
  <c r="E4250" i="11"/>
  <c r="E4249" i="11"/>
  <c r="E4248" i="11"/>
  <c r="E4247" i="11"/>
  <c r="E4246" i="11"/>
  <c r="E4245" i="11"/>
  <c r="E4244" i="11"/>
  <c r="E4243" i="11"/>
  <c r="E4242" i="11"/>
  <c r="E4241" i="11"/>
  <c r="E4240" i="11"/>
  <c r="E4239" i="11"/>
  <c r="E4238" i="11"/>
  <c r="E4237" i="11"/>
  <c r="E4236" i="11"/>
  <c r="E4235" i="11"/>
  <c r="E4234" i="11"/>
  <c r="E4233" i="11"/>
  <c r="E4232" i="11"/>
  <c r="E4231" i="11"/>
  <c r="E4230" i="11"/>
  <c r="E4229" i="11"/>
  <c r="E4228" i="11"/>
  <c r="E4227" i="11"/>
  <c r="E4226" i="11"/>
  <c r="E4225" i="11"/>
  <c r="E4224" i="11"/>
  <c r="E4223" i="11"/>
  <c r="E4222" i="11"/>
  <c r="E4221" i="11"/>
  <c r="E4220" i="11"/>
  <c r="E4219" i="11"/>
  <c r="E4218" i="11"/>
  <c r="E4217" i="11"/>
  <c r="E4216" i="11"/>
  <c r="E4215" i="11"/>
  <c r="E4214" i="11"/>
  <c r="E4213" i="11"/>
  <c r="E4212" i="11"/>
  <c r="E4211" i="11"/>
  <c r="E4210" i="11"/>
  <c r="E4209" i="11"/>
  <c r="E4208" i="11"/>
  <c r="E4207" i="11"/>
  <c r="E4206" i="11"/>
  <c r="E4205" i="11"/>
  <c r="E4204" i="11"/>
  <c r="E4203" i="11"/>
  <c r="E4202" i="11"/>
  <c r="E4201" i="11"/>
  <c r="E4200" i="11"/>
  <c r="E4199" i="11"/>
  <c r="E4198" i="11"/>
  <c r="E4197" i="11"/>
  <c r="E4196" i="11"/>
  <c r="E4195" i="11"/>
  <c r="E4194" i="11"/>
  <c r="E4193" i="11"/>
  <c r="E4192" i="11"/>
  <c r="E4191" i="11"/>
  <c r="E4190" i="11"/>
  <c r="E4189" i="11"/>
  <c r="E4188" i="11"/>
  <c r="E4187" i="11"/>
  <c r="E4186" i="11"/>
  <c r="E4185" i="11"/>
  <c r="E4183" i="11"/>
  <c r="E4182" i="11"/>
  <c r="E4181" i="11"/>
  <c r="E4180" i="11"/>
  <c r="E4179" i="11"/>
  <c r="E4178" i="11"/>
  <c r="E4177" i="11"/>
  <c r="E4176" i="11"/>
  <c r="E4175" i="11"/>
  <c r="E4174" i="11"/>
  <c r="E4173" i="11"/>
  <c r="E4172" i="11"/>
  <c r="E4171" i="11"/>
  <c r="E4170" i="11"/>
  <c r="E4169" i="11"/>
  <c r="E4168" i="11"/>
  <c r="E4167" i="11"/>
  <c r="E4166" i="11"/>
  <c r="E4165" i="11"/>
  <c r="E4164" i="11"/>
  <c r="E4163" i="11"/>
  <c r="E4162" i="11"/>
  <c r="E4161" i="11"/>
  <c r="E4160" i="11"/>
  <c r="E4159" i="11"/>
  <c r="E4158" i="11"/>
  <c r="E4157" i="11"/>
  <c r="E4156" i="11"/>
  <c r="E4155" i="11"/>
  <c r="E4154" i="11"/>
  <c r="E4153" i="11"/>
  <c r="E4152" i="11"/>
  <c r="E4151" i="11"/>
  <c r="E4150" i="11"/>
  <c r="E4149" i="11"/>
  <c r="E4148" i="11"/>
  <c r="E4147" i="11"/>
  <c r="E4146" i="11"/>
  <c r="E4145" i="11"/>
  <c r="E4144" i="11"/>
  <c r="E4143" i="11"/>
  <c r="E4142" i="11"/>
  <c r="E4141" i="11"/>
  <c r="E4140" i="11"/>
  <c r="E4139" i="11"/>
  <c r="E4138" i="11"/>
  <c r="E4137" i="11"/>
  <c r="E4136" i="11"/>
  <c r="E4135" i="11"/>
  <c r="E4134" i="11"/>
  <c r="E4133" i="11"/>
  <c r="E4132" i="11"/>
  <c r="E4131" i="11"/>
  <c r="E4130" i="11"/>
  <c r="E4129" i="11"/>
  <c r="E4128" i="11"/>
  <c r="E4127" i="11"/>
  <c r="E4126" i="11"/>
  <c r="E4125" i="11"/>
  <c r="E4124" i="11"/>
  <c r="E4123" i="11"/>
  <c r="E4122" i="11"/>
  <c r="E4121" i="11"/>
  <c r="E4120" i="11"/>
  <c r="E4119" i="11"/>
  <c r="E4118" i="11"/>
  <c r="E4117" i="11"/>
  <c r="E4116" i="11"/>
  <c r="E4115" i="11"/>
  <c r="E4114" i="11"/>
  <c r="E4113" i="11"/>
  <c r="E4112" i="11"/>
  <c r="E4111" i="11"/>
  <c r="E4110" i="11"/>
  <c r="E4109" i="11"/>
  <c r="E4108" i="11"/>
  <c r="E4107" i="11"/>
  <c r="E4106" i="11"/>
  <c r="E4105" i="11"/>
  <c r="E4104" i="11"/>
  <c r="E4103" i="11"/>
  <c r="E4102" i="11"/>
  <c r="E4101" i="11"/>
  <c r="E4100" i="11"/>
  <c r="E4099" i="11"/>
  <c r="E4098" i="11"/>
  <c r="E4097" i="11"/>
  <c r="E4096" i="11"/>
  <c r="E4095" i="11"/>
  <c r="E4094" i="11"/>
  <c r="E4093" i="11"/>
  <c r="E4092" i="11"/>
  <c r="E4091" i="11"/>
  <c r="E4090" i="11"/>
  <c r="E4089" i="11"/>
  <c r="E4088" i="11"/>
  <c r="E4087" i="11"/>
  <c r="E4086" i="11"/>
  <c r="E4085" i="11"/>
  <c r="E4084" i="11"/>
  <c r="E4083" i="11"/>
  <c r="E4082" i="11"/>
  <c r="E4081" i="11"/>
  <c r="E4080" i="11"/>
  <c r="E4079" i="11"/>
  <c r="E4078" i="11"/>
  <c r="E4077" i="11"/>
  <c r="E4076" i="11"/>
  <c r="E4075" i="11"/>
  <c r="E4074" i="11"/>
  <c r="E4073" i="11"/>
  <c r="E4072" i="11"/>
  <c r="E4071" i="11"/>
  <c r="E4070" i="11"/>
  <c r="E4069" i="11"/>
  <c r="E4068" i="11"/>
  <c r="E4067" i="11"/>
  <c r="E4066" i="11"/>
  <c r="E4065" i="11"/>
  <c r="E4064" i="11"/>
  <c r="E4063" i="11"/>
  <c r="E4062" i="11"/>
  <c r="E4061" i="11"/>
  <c r="E4060" i="11"/>
  <c r="E4059" i="11"/>
  <c r="E4058" i="11"/>
  <c r="E4057" i="11"/>
  <c r="E4056" i="11"/>
  <c r="E4055" i="11"/>
  <c r="E4054" i="11"/>
  <c r="E4053" i="11"/>
  <c r="E4052" i="11"/>
  <c r="E4051" i="11"/>
  <c r="E4050" i="11"/>
  <c r="E4049" i="11"/>
  <c r="E4048" i="11"/>
  <c r="E4047" i="11"/>
  <c r="E4046" i="11"/>
  <c r="E4045" i="11"/>
  <c r="E4044" i="11"/>
  <c r="E4043" i="11"/>
  <c r="E4042" i="11"/>
  <c r="E4041" i="11"/>
  <c r="E4040" i="11"/>
  <c r="E4039" i="11"/>
  <c r="E4038" i="11"/>
  <c r="E4037" i="11"/>
  <c r="E4036" i="11"/>
  <c r="E4035" i="11"/>
  <c r="E4034" i="11"/>
  <c r="E4033" i="11"/>
  <c r="E4032" i="11"/>
  <c r="E4031" i="11"/>
  <c r="E4030" i="11"/>
  <c r="E4029" i="11"/>
  <c r="E4028" i="11"/>
  <c r="E4027" i="11"/>
  <c r="E4026" i="11"/>
  <c r="E4025" i="11"/>
  <c r="E4024" i="11"/>
  <c r="E4023" i="11"/>
  <c r="E4022" i="11"/>
  <c r="E4021" i="11"/>
  <c r="E4020" i="11"/>
  <c r="E4019" i="11"/>
  <c r="E4018" i="11"/>
  <c r="E4017" i="11"/>
  <c r="E4016" i="11"/>
  <c r="E4015" i="11"/>
  <c r="E4014" i="11"/>
  <c r="E4013" i="11"/>
  <c r="E4012" i="11"/>
  <c r="E4011" i="11"/>
  <c r="E4010" i="11"/>
  <c r="E4009" i="11"/>
  <c r="E4008" i="11"/>
  <c r="E4007" i="11"/>
  <c r="E4006" i="11"/>
  <c r="E4005" i="11"/>
  <c r="E4004" i="11"/>
  <c r="E4003" i="11"/>
  <c r="E4002" i="11"/>
  <c r="E4001" i="11"/>
  <c r="E4000" i="11"/>
  <c r="E3999" i="11"/>
  <c r="E3998" i="11"/>
  <c r="E3997" i="11"/>
  <c r="E3996" i="11"/>
  <c r="E3995" i="11"/>
  <c r="E3994" i="11"/>
  <c r="E3993" i="11"/>
  <c r="E3992" i="11"/>
  <c r="E3991" i="11"/>
  <c r="E3990" i="11"/>
  <c r="E3989" i="11"/>
  <c r="E3988" i="11"/>
  <c r="E3987" i="11"/>
  <c r="E3986" i="11"/>
  <c r="E3985" i="11"/>
  <c r="E3984" i="11"/>
  <c r="E3983" i="11"/>
  <c r="E3982" i="11"/>
  <c r="E3981" i="11"/>
  <c r="E3980" i="11"/>
  <c r="E3979" i="11"/>
  <c r="E3978" i="11"/>
  <c r="E3977" i="11"/>
  <c r="E3976" i="11"/>
  <c r="E3975" i="11"/>
  <c r="E3974" i="11"/>
  <c r="E3973" i="11"/>
  <c r="E3972" i="11"/>
  <c r="E3971" i="11"/>
  <c r="E3970" i="11"/>
  <c r="E3969" i="11"/>
  <c r="E3968" i="11"/>
  <c r="E3967" i="11"/>
  <c r="E3966" i="11"/>
  <c r="E3965" i="11"/>
  <c r="E3964" i="11"/>
  <c r="E3963" i="11"/>
  <c r="E3962" i="11"/>
  <c r="E3961" i="11"/>
  <c r="E3960" i="11"/>
  <c r="E3959" i="11"/>
  <c r="E3958" i="11"/>
  <c r="E3957" i="11"/>
  <c r="E3956" i="11"/>
  <c r="E3955" i="11"/>
  <c r="E3954" i="11"/>
  <c r="E3953" i="11"/>
  <c r="E3952" i="11"/>
  <c r="E3951" i="11"/>
  <c r="E3950" i="11"/>
  <c r="E3949" i="11"/>
  <c r="E3948" i="11"/>
  <c r="E3947" i="11"/>
  <c r="E3946" i="11"/>
  <c r="E3945" i="11"/>
  <c r="E3944" i="11"/>
  <c r="E3943" i="11"/>
  <c r="G92" i="29"/>
  <c r="G91" i="29"/>
  <c r="G90" i="29"/>
  <c r="G89" i="29"/>
  <c r="G88" i="29"/>
  <c r="G87" i="29"/>
  <c r="G86" i="29"/>
  <c r="G85" i="29"/>
  <c r="G74" i="29"/>
  <c r="G73" i="29"/>
  <c r="G72" i="29"/>
  <c r="G71" i="29"/>
  <c r="G63" i="29"/>
  <c r="G62" i="29"/>
  <c r="G57" i="29"/>
  <c r="G56" i="29"/>
  <c r="G53" i="29"/>
  <c r="G52" i="29"/>
  <c r="G51" i="29"/>
  <c r="G50" i="29"/>
  <c r="G49" i="29"/>
  <c r="G48" i="29"/>
  <c r="G47" i="29"/>
  <c r="G46" i="29"/>
  <c r="G45" i="29"/>
  <c r="G44" i="29"/>
  <c r="G43" i="29"/>
  <c r="G42" i="29"/>
  <c r="G41" i="29"/>
  <c r="G40" i="29"/>
  <c r="G39" i="29"/>
  <c r="G36" i="29"/>
  <c r="G35" i="29"/>
  <c r="G34" i="29"/>
  <c r="G33" i="29"/>
  <c r="G32" i="29"/>
  <c r="G31" i="29"/>
  <c r="G30" i="29"/>
  <c r="G29" i="29"/>
  <c r="G28" i="29"/>
  <c r="G27" i="29"/>
  <c r="G26" i="29"/>
  <c r="G25" i="29"/>
  <c r="G24" i="29"/>
  <c r="G23" i="29"/>
  <c r="G22" i="29"/>
  <c r="G21" i="29"/>
  <c r="G20" i="29"/>
  <c r="G19" i="29"/>
  <c r="G18" i="29"/>
  <c r="G17" i="29"/>
  <c r="G16" i="29"/>
  <c r="G15" i="29"/>
  <c r="G14" i="29"/>
  <c r="G13" i="29"/>
  <c r="G12" i="29"/>
  <c r="G11" i="29"/>
  <c r="G10" i="29"/>
  <c r="G9" i="29"/>
  <c r="G8" i="29"/>
  <c r="F7" i="7" l="1"/>
  <c r="F9" i="7"/>
  <c r="F11" i="7"/>
  <c r="F13" i="7"/>
  <c r="F15" i="7"/>
  <c r="F17" i="7"/>
  <c r="F19" i="7"/>
  <c r="F21" i="7"/>
  <c r="F23" i="7"/>
  <c r="F25" i="7"/>
  <c r="F27" i="7"/>
  <c r="F29" i="7"/>
  <c r="F31" i="7"/>
  <c r="F33" i="7"/>
  <c r="F35" i="7"/>
  <c r="F37" i="7"/>
  <c r="F39" i="7"/>
  <c r="F41" i="7"/>
  <c r="F43" i="7"/>
  <c r="F45" i="7"/>
  <c r="F47" i="7"/>
  <c r="F51" i="7"/>
  <c r="F53" i="7"/>
  <c r="F55" i="7"/>
  <c r="F57" i="7"/>
  <c r="F59" i="7"/>
  <c r="F61" i="7"/>
  <c r="F63" i="7"/>
  <c r="F65" i="7"/>
  <c r="F67" i="7"/>
  <c r="F69" i="7"/>
  <c r="F71" i="7"/>
  <c r="F76" i="7"/>
  <c r="F6" i="7"/>
  <c r="F8" i="7"/>
  <c r="F10" i="7"/>
  <c r="F12" i="7"/>
  <c r="F14" i="7"/>
  <c r="F16" i="7"/>
  <c r="F18" i="7"/>
  <c r="F20" i="7"/>
  <c r="F22" i="7"/>
  <c r="F24" i="7"/>
  <c r="F26" i="7"/>
  <c r="F28" i="7"/>
  <c r="F30" i="7"/>
  <c r="F32" i="7"/>
  <c r="F34" i="7"/>
  <c r="F36" i="7"/>
  <c r="F38" i="7"/>
  <c r="F40" i="7"/>
  <c r="F42" i="7"/>
  <c r="F46" i="7"/>
  <c r="F48" i="7"/>
  <c r="F50" i="7"/>
  <c r="F52" i="7"/>
  <c r="F54" i="7"/>
  <c r="F56" i="7"/>
  <c r="F58" i="7"/>
  <c r="F60" i="7"/>
  <c r="F62" i="7"/>
  <c r="F64" i="7"/>
  <c r="F66" i="7"/>
  <c r="F68" i="7"/>
  <c r="F70" i="7"/>
  <c r="F73" i="7"/>
  <c r="E663" i="13"/>
  <c r="E611" i="13"/>
  <c r="E613" i="13"/>
  <c r="E620" i="13"/>
  <c r="E622" i="13"/>
  <c r="E552" i="13"/>
  <c r="E524" i="13"/>
  <c r="E451" i="13"/>
  <c r="E473" i="13"/>
  <c r="E483" i="13"/>
  <c r="E394" i="13"/>
  <c r="E400" i="13"/>
  <c r="E430" i="13"/>
  <c r="E353" i="13"/>
  <c r="E356" i="13"/>
  <c r="E202" i="13"/>
  <c r="E214" i="13"/>
  <c r="E131" i="13"/>
  <c r="E135" i="13"/>
  <c r="E137" i="13"/>
  <c r="E142" i="13"/>
  <c r="E149" i="13"/>
  <c r="E151" i="13"/>
  <c r="E153" i="13"/>
  <c r="E155" i="13"/>
  <c r="E157" i="13"/>
  <c r="E159" i="13"/>
  <c r="E31" i="13"/>
  <c r="E34" i="13"/>
  <c r="E10" i="13"/>
  <c r="E12" i="13"/>
  <c r="E14" i="13"/>
  <c r="E16" i="13"/>
  <c r="E687" i="13"/>
  <c r="E662" i="13"/>
  <c r="E664" i="13"/>
  <c r="E629" i="13"/>
  <c r="E610" i="13"/>
  <c r="E612" i="13"/>
  <c r="E619" i="13"/>
  <c r="E621" i="13"/>
  <c r="E545" i="13"/>
  <c r="E450" i="13"/>
  <c r="E452" i="13"/>
  <c r="E472" i="13"/>
  <c r="E482" i="13"/>
  <c r="E493" i="13"/>
  <c r="E401" i="13"/>
  <c r="E352" i="13"/>
  <c r="E355" i="13"/>
  <c r="E323" i="13"/>
  <c r="E130" i="13"/>
  <c r="E134" i="13"/>
  <c r="E136" i="13"/>
  <c r="E141" i="13"/>
  <c r="E148" i="13"/>
  <c r="E150" i="13"/>
  <c r="E152" i="13"/>
  <c r="E154" i="13"/>
  <c r="E156" i="13"/>
  <c r="E158" i="13"/>
  <c r="E161" i="13"/>
  <c r="E179" i="13"/>
  <c r="E183" i="13"/>
  <c r="E81" i="13"/>
  <c r="E90" i="13"/>
  <c r="E98" i="13"/>
  <c r="E103" i="13"/>
  <c r="E43" i="13"/>
  <c r="E48" i="13"/>
  <c r="E23" i="13"/>
  <c r="E32" i="13"/>
  <c r="E35" i="13"/>
  <c r="E9" i="13"/>
  <c r="E11" i="13"/>
  <c r="E13" i="13"/>
  <c r="E15" i="13"/>
  <c r="E8" i="13"/>
  <c r="F168" i="6"/>
  <c r="F153" i="6"/>
  <c r="F155" i="6"/>
  <c r="F157" i="6"/>
  <c r="F159" i="6"/>
  <c r="F161" i="6"/>
  <c r="F152" i="6"/>
  <c r="F144" i="6"/>
  <c r="F146" i="6"/>
  <c r="F148" i="6"/>
  <c r="F142" i="6"/>
  <c r="F141" i="6"/>
  <c r="F129" i="6"/>
  <c r="F131" i="6"/>
  <c r="F133" i="6"/>
  <c r="F135" i="6"/>
  <c r="F128" i="6"/>
  <c r="F11" i="6"/>
  <c r="F13" i="6"/>
  <c r="F15" i="6"/>
  <c r="F17" i="6"/>
  <c r="F19" i="6"/>
  <c r="F21" i="6"/>
  <c r="F23" i="6"/>
  <c r="F25" i="6"/>
  <c r="F27" i="6"/>
  <c r="F29" i="6"/>
  <c r="F31" i="6"/>
  <c r="F33" i="6"/>
  <c r="F35" i="6"/>
  <c r="F37" i="6"/>
  <c r="F39" i="6"/>
  <c r="F44" i="6"/>
  <c r="F46" i="6"/>
  <c r="F48" i="6"/>
  <c r="F50" i="6"/>
  <c r="F52" i="6"/>
  <c r="F54" i="6"/>
  <c r="F56" i="6"/>
  <c r="F58" i="6"/>
  <c r="F60" i="6"/>
  <c r="F62" i="6"/>
  <c r="F64" i="6"/>
  <c r="F66" i="6"/>
  <c r="F68" i="6"/>
  <c r="F70" i="6"/>
  <c r="F72" i="6"/>
  <c r="F74" i="6"/>
  <c r="F76" i="6"/>
  <c r="F78" i="6"/>
  <c r="F80" i="6"/>
  <c r="F82" i="6"/>
  <c r="F84" i="6"/>
  <c r="F86" i="6"/>
  <c r="F88" i="6"/>
  <c r="F90" i="6"/>
  <c r="F92" i="6"/>
  <c r="F94" i="6"/>
  <c r="F96" i="6"/>
  <c r="F99" i="6"/>
  <c r="F101" i="6"/>
  <c r="F103" i="6"/>
  <c r="F105" i="6"/>
  <c r="F107" i="6"/>
  <c r="F109" i="6"/>
  <c r="F111" i="6"/>
  <c r="F113" i="6"/>
  <c r="F115" i="6"/>
  <c r="F117" i="6"/>
  <c r="F119" i="6"/>
  <c r="F121" i="6"/>
  <c r="F123" i="6"/>
  <c r="F125" i="6"/>
  <c r="F169" i="6"/>
  <c r="F167" i="6"/>
  <c r="F154" i="6"/>
  <c r="F156" i="6"/>
  <c r="F158" i="6"/>
  <c r="F160" i="6"/>
  <c r="F162" i="6"/>
  <c r="F164" i="6"/>
  <c r="F143" i="6"/>
  <c r="F145" i="6"/>
  <c r="F147" i="6"/>
  <c r="F149" i="6"/>
  <c r="F140" i="6"/>
  <c r="F139" i="6"/>
  <c r="F130" i="6"/>
  <c r="F132" i="6"/>
  <c r="F134" i="6"/>
  <c r="F136" i="6"/>
  <c r="F10" i="6"/>
  <c r="F12" i="6"/>
  <c r="F14" i="6"/>
  <c r="F16" i="6"/>
  <c r="F18" i="6"/>
  <c r="F20" i="6"/>
  <c r="F22" i="6"/>
  <c r="F24" i="6"/>
  <c r="F26" i="6"/>
  <c r="F28" i="6"/>
  <c r="F30" i="6"/>
  <c r="F32" i="6"/>
  <c r="F34" i="6"/>
  <c r="F36" i="6"/>
  <c r="F38" i="6"/>
  <c r="F40" i="6"/>
  <c r="F43" i="6"/>
  <c r="F45" i="6"/>
  <c r="F47" i="6"/>
  <c r="F49" i="6"/>
  <c r="F51" i="6"/>
  <c r="F53" i="6"/>
  <c r="F55" i="6"/>
  <c r="F57" i="6"/>
  <c r="F59" i="6"/>
  <c r="F61" i="6"/>
  <c r="F63" i="6"/>
  <c r="F65" i="6"/>
  <c r="F67" i="6"/>
  <c r="F69" i="6"/>
  <c r="F71" i="6"/>
  <c r="F73" i="6"/>
  <c r="F75" i="6"/>
  <c r="F77" i="6"/>
  <c r="F79" i="6"/>
  <c r="F81" i="6"/>
  <c r="F83" i="6"/>
  <c r="F85" i="6"/>
  <c r="F87" i="6"/>
  <c r="F89" i="6"/>
  <c r="F91" i="6"/>
  <c r="F93" i="6"/>
  <c r="F95" i="6"/>
  <c r="F98" i="6"/>
  <c r="F100" i="6"/>
  <c r="F102" i="6"/>
  <c r="F104" i="6"/>
  <c r="F106" i="6"/>
  <c r="F108" i="6"/>
  <c r="F110" i="6"/>
  <c r="F112" i="6"/>
  <c r="F114" i="6"/>
  <c r="F116" i="6"/>
  <c r="F118" i="6"/>
  <c r="F120" i="6"/>
  <c r="F122" i="6"/>
  <c r="F124" i="6"/>
  <c r="F9" i="6"/>
  <c r="G40" i="12"/>
  <c r="G13" i="12"/>
  <c r="G14" i="12"/>
  <c r="G37" i="12"/>
  <c r="E640" i="13"/>
  <c r="E642" i="13"/>
  <c r="E644" i="13"/>
  <c r="E646" i="13"/>
  <c r="E641" i="13"/>
  <c r="E643" i="13"/>
  <c r="E645" i="13"/>
  <c r="E647" i="13"/>
  <c r="E684" i="13"/>
  <c r="E685" i="13"/>
  <c r="E475" i="13"/>
  <c r="E653" i="13"/>
  <c r="E252" i="13"/>
  <c r="E608" i="13"/>
  <c r="E607" i="13"/>
  <c r="E486" i="13"/>
  <c r="E632" i="13"/>
  <c r="E634" i="13"/>
  <c r="E636" i="13"/>
  <c r="E635" i="13"/>
  <c r="E631" i="13"/>
  <c r="E633" i="13"/>
  <c r="F9" i="10"/>
  <c r="F11" i="10"/>
  <c r="F13" i="10"/>
  <c r="F15" i="10"/>
  <c r="F17" i="10"/>
  <c r="F19" i="10"/>
  <c r="F21" i="10"/>
  <c r="F23" i="10"/>
  <c r="F25" i="10"/>
  <c r="F27" i="10"/>
  <c r="F29" i="10"/>
  <c r="F31" i="10"/>
  <c r="F33" i="10"/>
  <c r="F35" i="10"/>
  <c r="F37" i="10"/>
  <c r="F39" i="10"/>
  <c r="F41" i="10"/>
  <c r="F43" i="10"/>
  <c r="F45" i="10"/>
  <c r="F47" i="10"/>
  <c r="F49" i="10"/>
  <c r="F51" i="10"/>
  <c r="F53" i="10"/>
  <c r="F55" i="10"/>
  <c r="F57" i="10"/>
  <c r="F59" i="10"/>
  <c r="F61" i="10"/>
  <c r="F63" i="10"/>
  <c r="F65" i="10"/>
  <c r="F67" i="10"/>
  <c r="F69" i="10"/>
  <c r="F71" i="10"/>
  <c r="F73" i="10"/>
  <c r="F75" i="10"/>
  <c r="F77" i="10"/>
  <c r="F79" i="10"/>
  <c r="F7" i="10"/>
  <c r="F30" i="10"/>
  <c r="F34" i="10"/>
  <c r="F38" i="10"/>
  <c r="F42" i="10"/>
  <c r="F46" i="10"/>
  <c r="F50" i="10"/>
  <c r="F54" i="10"/>
  <c r="F56" i="10"/>
  <c r="F60" i="10"/>
  <c r="F62" i="10"/>
  <c r="F68" i="10"/>
  <c r="F72" i="10"/>
  <c r="F78" i="10"/>
  <c r="F8" i="10"/>
  <c r="F10" i="10"/>
  <c r="F12" i="10"/>
  <c r="F14" i="10"/>
  <c r="F16" i="10"/>
  <c r="F18" i="10"/>
  <c r="F20" i="10"/>
  <c r="F22" i="10"/>
  <c r="F24" i="10"/>
  <c r="F26" i="10"/>
  <c r="F28" i="10"/>
  <c r="F32" i="10"/>
  <c r="F36" i="10"/>
  <c r="F40" i="10"/>
  <c r="F44" i="10"/>
  <c r="F48" i="10"/>
  <c r="F52" i="10"/>
  <c r="F58" i="10"/>
  <c r="F64" i="10"/>
  <c r="F66" i="10"/>
  <c r="F70" i="10"/>
  <c r="F74" i="10"/>
  <c r="F76" i="10"/>
  <c r="F80" i="10"/>
  <c r="E654" i="13"/>
  <c r="E651" i="13"/>
  <c r="E649" i="13"/>
  <c r="E652" i="13"/>
  <c r="E650" i="13"/>
  <c r="E294" i="13"/>
  <c r="E488" i="13"/>
  <c r="E487" i="13"/>
  <c r="E485" i="13"/>
  <c r="E358" i="13"/>
  <c r="E359" i="13"/>
  <c r="E336" i="13"/>
  <c r="E347" i="13"/>
  <c r="E308" i="13"/>
  <c r="E309" i="13"/>
  <c r="E307" i="13"/>
  <c r="E259" i="13"/>
  <c r="E257" i="13"/>
  <c r="E255" i="13"/>
  <c r="E260" i="13"/>
  <c r="E258" i="13"/>
  <c r="E256" i="13"/>
  <c r="E254" i="13"/>
  <c r="E94" i="13"/>
  <c r="E95" i="13"/>
  <c r="E208" i="13"/>
  <c r="E116" i="13"/>
  <c r="E200" i="13"/>
  <c r="E199" i="13"/>
  <c r="E198" i="13"/>
  <c r="E197" i="13"/>
  <c r="E68" i="13"/>
  <c r="E66" i="13"/>
  <c r="E64" i="13"/>
  <c r="E69" i="13"/>
  <c r="E67" i="13"/>
  <c r="E65" i="13"/>
  <c r="E47" i="13"/>
  <c r="E46" i="13"/>
  <c r="E45" i="13"/>
  <c r="E37" i="13"/>
  <c r="E38" i="13"/>
  <c r="E212" i="13"/>
  <c r="E19" i="13"/>
  <c r="E20" i="13"/>
  <c r="E18" i="13"/>
  <c r="E322" i="13"/>
  <c r="E213" i="13"/>
  <c r="E88" i="13"/>
  <c r="D10" i="17"/>
  <c r="D230" i="17"/>
  <c r="D232" i="17"/>
  <c r="D234" i="17"/>
  <c r="D236" i="17"/>
  <c r="D238" i="17"/>
  <c r="D240" i="17"/>
  <c r="D242" i="17"/>
  <c r="D244" i="17"/>
  <c r="D246" i="17"/>
  <c r="D248" i="17"/>
  <c r="D250" i="17"/>
  <c r="D252" i="17"/>
  <c r="D254" i="17"/>
  <c r="D256" i="17"/>
  <c r="D229" i="17"/>
  <c r="D231" i="17"/>
  <c r="D233" i="17"/>
  <c r="D235" i="17"/>
  <c r="D237" i="17"/>
  <c r="D239" i="17"/>
  <c r="D241" i="17"/>
  <c r="D243" i="17"/>
  <c r="D245" i="17"/>
  <c r="D247" i="17"/>
  <c r="D249" i="17"/>
  <c r="D251" i="17"/>
  <c r="D253" i="17"/>
  <c r="D255" i="17"/>
  <c r="D257" i="17"/>
  <c r="G16" i="12"/>
  <c r="E513" i="13"/>
  <c r="G22" i="12"/>
  <c r="G19" i="12"/>
  <c r="G28" i="12"/>
  <c r="E566" i="13"/>
  <c r="E568" i="13"/>
  <c r="E567" i="13"/>
  <c r="E571" i="13"/>
  <c r="E565" i="13"/>
  <c r="E522" i="13"/>
  <c r="E499" i="13"/>
  <c r="E563" i="13"/>
  <c r="E364" i="13"/>
  <c r="E83" i="13"/>
  <c r="E601" i="13"/>
  <c r="E180" i="13"/>
  <c r="E332" i="13"/>
  <c r="E437" i="13"/>
  <c r="E379" i="13"/>
  <c r="G9" i="12"/>
  <c r="G32" i="12"/>
  <c r="E497" i="13"/>
  <c r="E509" i="13"/>
  <c r="F90" i="10"/>
  <c r="G24" i="12"/>
  <c r="G26" i="12"/>
  <c r="E474" i="13"/>
  <c r="E506" i="13"/>
  <c r="E79" i="13"/>
  <c r="E289" i="13"/>
  <c r="E316" i="13"/>
  <c r="E41" i="13"/>
  <c r="E311" i="13"/>
  <c r="F9" i="15"/>
  <c r="E502" i="13"/>
  <c r="E517" i="13"/>
  <c r="E445" i="13"/>
  <c r="E625" i="13"/>
  <c r="E658" i="13"/>
  <c r="E341" i="13"/>
  <c r="F11" i="15"/>
  <c r="G8" i="12"/>
  <c r="G10" i="12"/>
  <c r="G17" i="12"/>
  <c r="G18" i="12"/>
  <c r="G21" i="12"/>
  <c r="G23" i="12"/>
  <c r="G25" i="12"/>
  <c r="G27" i="12"/>
  <c r="G29" i="12"/>
  <c r="G34" i="12"/>
  <c r="F14" i="15"/>
  <c r="E97" i="13"/>
  <c r="E520" i="13"/>
  <c r="G36" i="12"/>
  <c r="E531" i="13"/>
  <c r="E124" i="13"/>
  <c r="E682" i="13"/>
  <c r="E680" i="13"/>
  <c r="E683" i="13"/>
  <c r="E681" i="13"/>
  <c r="E679" i="13"/>
  <c r="E281" i="13"/>
  <c r="E99" i="13"/>
  <c r="E102" i="13"/>
  <c r="E100" i="13"/>
  <c r="E477" i="13"/>
  <c r="E480" i="13"/>
  <c r="E478" i="13"/>
  <c r="E479" i="13"/>
  <c r="E481" i="13"/>
  <c r="E466" i="13"/>
  <c r="E454" i="13"/>
  <c r="E449" i="13"/>
  <c r="E453" i="13"/>
  <c r="E168" i="13"/>
  <c r="E232" i="13"/>
  <c r="E234" i="13"/>
  <c r="E236" i="13"/>
  <c r="E233" i="13"/>
  <c r="E235" i="13"/>
  <c r="E231" i="13"/>
  <c r="E495" i="13"/>
  <c r="E500" i="13"/>
  <c r="E504" i="13"/>
  <c r="E508" i="13"/>
  <c r="E511" i="13"/>
  <c r="E515" i="13"/>
  <c r="E519" i="13"/>
  <c r="E86" i="13"/>
  <c r="E361" i="13"/>
  <c r="E434" i="13"/>
  <c r="E441" i="13"/>
  <c r="E557" i="13"/>
  <c r="E582" i="13"/>
  <c r="E22" i="13"/>
  <c r="E597" i="13"/>
  <c r="E605" i="13"/>
  <c r="E185" i="13"/>
  <c r="E665" i="13"/>
  <c r="E555" i="13"/>
  <c r="E337" i="13"/>
  <c r="E345" i="13"/>
  <c r="E425" i="13"/>
  <c r="E118" i="13"/>
  <c r="E668" i="13"/>
  <c r="E456" i="13"/>
  <c r="E541" i="13"/>
  <c r="E540" i="13"/>
  <c r="E542" i="13"/>
  <c r="E544" i="13"/>
  <c r="E543" i="13"/>
  <c r="E496" i="13"/>
  <c r="E498" i="13"/>
  <c r="E501" i="13"/>
  <c r="E503" i="13"/>
  <c r="E505" i="13"/>
  <c r="E507" i="13"/>
  <c r="E510" i="13"/>
  <c r="E512" i="13"/>
  <c r="E514" i="13"/>
  <c r="E516" i="13"/>
  <c r="E518" i="13"/>
  <c r="E521" i="13"/>
  <c r="E80" i="13"/>
  <c r="E82" i="13"/>
  <c r="E87" i="13"/>
  <c r="E89" i="13"/>
  <c r="E288" i="13"/>
  <c r="E600" i="13"/>
  <c r="E433" i="13"/>
  <c r="E435" i="13"/>
  <c r="E439" i="13"/>
  <c r="E443" i="13"/>
  <c r="E447" i="13"/>
  <c r="E559" i="13"/>
  <c r="E584" i="13"/>
  <c r="E627" i="13"/>
  <c r="E24" i="13"/>
  <c r="E318" i="13"/>
  <c r="E603" i="13"/>
  <c r="E638" i="13"/>
  <c r="E182" i="13"/>
  <c r="E656" i="13"/>
  <c r="E660" i="13"/>
  <c r="E554" i="13"/>
  <c r="E139" i="13"/>
  <c r="E293" i="13"/>
  <c r="E397" i="13"/>
  <c r="E330" i="13"/>
  <c r="E334" i="13"/>
  <c r="E339" i="13"/>
  <c r="E343" i="13"/>
  <c r="E313" i="13"/>
  <c r="E429" i="13"/>
  <c r="E55" i="13"/>
  <c r="E113" i="13"/>
  <c r="E120" i="13"/>
  <c r="E128" i="13"/>
  <c r="E133" i="13"/>
  <c r="E535" i="13"/>
  <c r="E73" i="13"/>
  <c r="E539" i="13"/>
  <c r="E277" i="13"/>
  <c r="E164" i="13"/>
  <c r="E172" i="13"/>
  <c r="E460" i="13"/>
  <c r="E462" i="13"/>
  <c r="E458" i="13"/>
  <c r="E176" i="13"/>
  <c r="E170" i="13"/>
  <c r="E166" i="13"/>
  <c r="E162" i="13"/>
  <c r="E283" i="13"/>
  <c r="E279" i="13"/>
  <c r="E275" i="13"/>
  <c r="E546" i="13"/>
  <c r="E550" i="13"/>
  <c r="E670" i="13"/>
  <c r="E537" i="13"/>
  <c r="E533" i="13"/>
  <c r="E529" i="13"/>
  <c r="E129" i="13"/>
  <c r="E126" i="13"/>
  <c r="E122" i="13"/>
  <c r="E115" i="13"/>
  <c r="E111" i="13"/>
  <c r="E57" i="13"/>
  <c r="E376" i="13"/>
  <c r="E426" i="13"/>
  <c r="E312" i="13"/>
  <c r="E351" i="13"/>
  <c r="E346" i="13"/>
  <c r="E344" i="13"/>
  <c r="E342" i="13"/>
  <c r="E340" i="13"/>
  <c r="E338" i="13"/>
  <c r="E335" i="13"/>
  <c r="E333" i="13"/>
  <c r="E331" i="13"/>
  <c r="E398" i="13"/>
  <c r="E396" i="13"/>
  <c r="E393" i="13"/>
  <c r="E292" i="13"/>
  <c r="E140" i="13"/>
  <c r="E42" i="13"/>
  <c r="E40" i="13"/>
  <c r="E553" i="13"/>
  <c r="E661" i="13"/>
  <c r="E659" i="13"/>
  <c r="E657" i="13"/>
  <c r="E186" i="13"/>
  <c r="E181" i="13"/>
  <c r="E606" i="13"/>
  <c r="E604" i="13"/>
  <c r="E321" i="13"/>
  <c r="E598" i="13"/>
  <c r="E319" i="13"/>
  <c r="E317" i="13"/>
  <c r="E626" i="13"/>
  <c r="E624" i="13"/>
  <c r="E583" i="13"/>
  <c r="E564" i="13"/>
  <c r="E560" i="13"/>
  <c r="E558" i="13"/>
  <c r="E448" i="13"/>
  <c r="E446" i="13"/>
  <c r="E442" i="13"/>
  <c r="E440" i="13"/>
  <c r="E438" i="13"/>
  <c r="E436" i="13"/>
  <c r="E526" i="13"/>
  <c r="E304" i="13"/>
  <c r="E220" i="13"/>
  <c r="E569" i="13"/>
  <c r="E570" i="13"/>
  <c r="E373" i="13"/>
  <c r="E372" i="13"/>
  <c r="E362" i="13"/>
  <c r="E365" i="13"/>
  <c r="E367" i="13"/>
  <c r="E370" i="13"/>
  <c r="E363" i="13"/>
  <c r="E366" i="13"/>
  <c r="E371" i="13"/>
  <c r="E676" i="13"/>
  <c r="E184" i="13"/>
  <c r="G38" i="12"/>
  <c r="G31" i="12"/>
  <c r="E464" i="13"/>
  <c r="E468" i="13"/>
  <c r="E302" i="13"/>
  <c r="E246" i="13"/>
  <c r="E241" i="13"/>
  <c r="E249" i="13"/>
  <c r="G39" i="12"/>
  <c r="E678" i="13"/>
  <c r="E677" i="13"/>
  <c r="E476" i="13"/>
  <c r="E219" i="13"/>
  <c r="E305" i="13"/>
  <c r="E303" i="13"/>
  <c r="E673" i="13"/>
  <c r="E245" i="13"/>
  <c r="E469" i="13"/>
  <c r="E467" i="13"/>
  <c r="E465" i="13"/>
  <c r="E463" i="13"/>
  <c r="E461" i="13"/>
  <c r="E459" i="13"/>
  <c r="E457" i="13"/>
  <c r="E177" i="13"/>
  <c r="E173" i="13"/>
  <c r="E171" i="13"/>
  <c r="E169" i="13"/>
  <c r="E167" i="13"/>
  <c r="E165" i="13"/>
  <c r="E163" i="13"/>
  <c r="E284" i="13"/>
  <c r="E282" i="13"/>
  <c r="E280" i="13"/>
  <c r="E278" i="13"/>
  <c r="E276" i="13"/>
  <c r="E274" i="13"/>
  <c r="E547" i="13"/>
  <c r="E327" i="13"/>
  <c r="E671" i="13"/>
  <c r="E669" i="13"/>
  <c r="E667" i="13"/>
  <c r="E536" i="13"/>
  <c r="E534" i="13"/>
  <c r="E532" i="13"/>
  <c r="E530" i="13"/>
  <c r="E528" i="13"/>
  <c r="E132" i="13"/>
  <c r="E127" i="13"/>
  <c r="E125" i="13"/>
  <c r="E123" i="13"/>
  <c r="E121" i="13"/>
  <c r="E119" i="13"/>
  <c r="E117" i="13"/>
  <c r="E114" i="13"/>
  <c r="E112" i="13"/>
  <c r="E262" i="13"/>
  <c r="E56" i="13"/>
  <c r="E380" i="13"/>
  <c r="E377" i="13"/>
  <c r="E431" i="13"/>
  <c r="E427" i="13"/>
  <c r="E239" i="13"/>
  <c r="E243" i="13"/>
  <c r="E248" i="13"/>
  <c r="E251" i="13"/>
  <c r="F87" i="10"/>
  <c r="E238" i="13"/>
  <c r="E240" i="13"/>
  <c r="E242" i="13"/>
  <c r="E244" i="13"/>
  <c r="E247" i="13"/>
  <c r="E250" i="13"/>
  <c r="G6" i="12"/>
  <c r="F85" i="10"/>
  <c r="F89" i="10"/>
  <c r="E15" i="23"/>
  <c r="D13" i="17"/>
  <c r="D17" i="17"/>
  <c r="D21" i="17"/>
  <c r="D25" i="17"/>
  <c r="D29" i="17"/>
  <c r="D33" i="17"/>
  <c r="D37" i="17"/>
  <c r="D41" i="17"/>
  <c r="D45" i="17"/>
  <c r="D49" i="17"/>
  <c r="D53" i="17"/>
  <c r="D57" i="17"/>
  <c r="D61" i="17"/>
  <c r="D65" i="17"/>
  <c r="D69" i="17"/>
  <c r="D73" i="17"/>
  <c r="D77" i="17"/>
  <c r="D81" i="17"/>
  <c r="D85" i="17"/>
  <c r="D89" i="17"/>
  <c r="D93" i="17"/>
  <c r="D101" i="17"/>
  <c r="D109" i="17"/>
  <c r="D117" i="17"/>
  <c r="D125" i="17"/>
  <c r="D133" i="17"/>
  <c r="D141" i="17"/>
  <c r="D149" i="17"/>
  <c r="D157" i="17"/>
  <c r="D165" i="17"/>
  <c r="D173" i="17"/>
  <c r="D181" i="17"/>
  <c r="D189" i="17"/>
  <c r="D197" i="17"/>
  <c r="D205" i="17"/>
  <c r="D213" i="17"/>
  <c r="D221" i="17"/>
  <c r="F84" i="10"/>
  <c r="F86" i="10"/>
  <c r="F88" i="10"/>
  <c r="F8" i="15"/>
  <c r="F12" i="15"/>
  <c r="F16" i="15"/>
  <c r="F20" i="15"/>
  <c r="D11" i="17"/>
  <c r="D15" i="17"/>
  <c r="D19" i="17"/>
  <c r="D23" i="17"/>
  <c r="D27" i="17"/>
  <c r="D31" i="17"/>
  <c r="D35" i="17"/>
  <c r="D39" i="17"/>
  <c r="D43" i="17"/>
  <c r="D47" i="17"/>
  <c r="D51" i="17"/>
  <c r="D55" i="17"/>
  <c r="D59" i="17"/>
  <c r="D63" i="17"/>
  <c r="D67" i="17"/>
  <c r="D71" i="17"/>
  <c r="D75" i="17"/>
  <c r="D79" i="17"/>
  <c r="D83" i="17"/>
  <c r="D87" i="17"/>
  <c r="D91" i="17"/>
  <c r="D97" i="17"/>
  <c r="D105" i="17"/>
  <c r="D113" i="17"/>
  <c r="D121" i="17"/>
  <c r="D129" i="17"/>
  <c r="D137" i="17"/>
  <c r="D145" i="17"/>
  <c r="D153" i="17"/>
  <c r="D161" i="17"/>
  <c r="D169" i="17"/>
  <c r="D177" i="17"/>
  <c r="D185" i="17"/>
  <c r="D193" i="17"/>
  <c r="D201" i="17"/>
  <c r="D209" i="17"/>
  <c r="D217" i="17"/>
  <c r="D225" i="17"/>
  <c r="F23" i="15"/>
  <c r="F19" i="15"/>
  <c r="F17" i="15"/>
  <c r="F15" i="15"/>
  <c r="F13" i="15"/>
  <c r="E35" i="23"/>
  <c r="E27" i="23"/>
  <c r="D9" i="17"/>
  <c r="D14" i="17"/>
  <c r="D16" i="17"/>
  <c r="D18" i="17"/>
  <c r="D20" i="17"/>
  <c r="D22" i="17"/>
  <c r="D24" i="17"/>
  <c r="D26" i="17"/>
  <c r="D28" i="17"/>
  <c r="D30" i="17"/>
  <c r="D32" i="17"/>
  <c r="D34" i="17"/>
  <c r="D36" i="17"/>
  <c r="D38" i="17"/>
  <c r="D40" i="17"/>
  <c r="D42" i="17"/>
  <c r="D44" i="17"/>
  <c r="D46" i="17"/>
  <c r="D48" i="17"/>
  <c r="D50" i="17"/>
  <c r="D52" i="17"/>
  <c r="D54" i="17"/>
  <c r="D56" i="17"/>
  <c r="D58" i="17"/>
  <c r="D60" i="17"/>
  <c r="D62" i="17"/>
  <c r="D64" i="17"/>
  <c r="D66" i="17"/>
  <c r="D68" i="17"/>
  <c r="D70" i="17"/>
  <c r="D72" i="17"/>
  <c r="D74" i="17"/>
  <c r="D76" i="17"/>
  <c r="D78" i="17"/>
  <c r="D80" i="17"/>
  <c r="D82" i="17"/>
  <c r="D84" i="17"/>
  <c r="D86" i="17"/>
  <c r="D88" i="17"/>
  <c r="D90" i="17"/>
  <c r="D92" i="17"/>
  <c r="D95" i="17"/>
  <c r="D99" i="17"/>
  <c r="D103" i="17"/>
  <c r="D107" i="17"/>
  <c r="D111" i="17"/>
  <c r="D115" i="17"/>
  <c r="D119" i="17"/>
  <c r="D123" i="17"/>
  <c r="D127" i="17"/>
  <c r="D131" i="17"/>
  <c r="D135" i="17"/>
  <c r="D139" i="17"/>
  <c r="D143" i="17"/>
  <c r="D147" i="17"/>
  <c r="D151" i="17"/>
  <c r="D155" i="17"/>
  <c r="D159" i="17"/>
  <c r="D163" i="17"/>
  <c r="D167" i="17"/>
  <c r="D171" i="17"/>
  <c r="D175" i="17"/>
  <c r="D179" i="17"/>
  <c r="D183" i="17"/>
  <c r="D187" i="17"/>
  <c r="D191" i="17"/>
  <c r="D195" i="17"/>
  <c r="D199" i="17"/>
  <c r="D203" i="17"/>
  <c r="D207" i="17"/>
  <c r="D211" i="17"/>
  <c r="D215" i="17"/>
  <c r="D219" i="17"/>
  <c r="D223" i="17"/>
  <c r="D227" i="17"/>
  <c r="E38" i="23"/>
  <c r="E36" i="23"/>
  <c r="E34" i="23"/>
  <c r="E32" i="23"/>
  <c r="E30" i="23"/>
  <c r="E28" i="23"/>
  <c r="E23" i="23"/>
  <c r="E17" i="23"/>
  <c r="E14" i="23"/>
  <c r="E12" i="23"/>
  <c r="E18" i="23"/>
  <c r="E29" i="23"/>
  <c r="E33" i="23"/>
  <c r="E37" i="23"/>
  <c r="D94" i="17"/>
  <c r="D96" i="17"/>
  <c r="D98" i="17"/>
  <c r="D100" i="17"/>
  <c r="D102" i="17"/>
  <c r="D104" i="17"/>
  <c r="D106" i="17"/>
  <c r="D108" i="17"/>
  <c r="D110" i="17"/>
  <c r="D112" i="17"/>
  <c r="D114" i="17"/>
  <c r="D116" i="17"/>
  <c r="D118" i="17"/>
  <c r="D120" i="17"/>
  <c r="D122" i="17"/>
  <c r="D124" i="17"/>
  <c r="D126" i="17"/>
  <c r="D128" i="17"/>
  <c r="D130" i="17"/>
  <c r="D132" i="17"/>
  <c r="D134" i="17"/>
  <c r="D136" i="17"/>
  <c r="D138" i="17"/>
  <c r="D140" i="17"/>
  <c r="D142" i="17"/>
  <c r="D144" i="17"/>
  <c r="D146" i="17"/>
  <c r="D148" i="17"/>
  <c r="D150" i="17"/>
  <c r="D152" i="17"/>
  <c r="D154" i="17"/>
  <c r="D156" i="17"/>
  <c r="D158" i="17"/>
  <c r="D160" i="17"/>
  <c r="D162" i="17"/>
  <c r="D164" i="17"/>
  <c r="D166" i="17"/>
  <c r="D168" i="17"/>
  <c r="D170" i="17"/>
  <c r="D172" i="17"/>
  <c r="D174" i="17"/>
  <c r="D176" i="17"/>
  <c r="D178" i="17"/>
  <c r="D180" i="17"/>
  <c r="D182" i="17"/>
  <c r="D184" i="17"/>
  <c r="D186" i="17"/>
  <c r="D188" i="17"/>
  <c r="D190" i="17"/>
  <c r="D192" i="17"/>
  <c r="D194" i="17"/>
  <c r="D196" i="17"/>
  <c r="D198" i="17"/>
  <c r="D200" i="17"/>
  <c r="D202" i="17"/>
  <c r="D204" i="17"/>
  <c r="D206" i="17"/>
  <c r="D208" i="17"/>
  <c r="D210" i="17"/>
  <c r="D212" i="17"/>
  <c r="D214" i="17"/>
  <c r="D216" i="17"/>
  <c r="D218" i="17"/>
  <c r="D220" i="17"/>
  <c r="D222" i="17"/>
  <c r="D224" i="17"/>
  <c r="D226" i="17"/>
  <c r="D228" i="17"/>
</calcChain>
</file>

<file path=xl/sharedStrings.xml><?xml version="1.0" encoding="utf-8"?>
<sst xmlns="http://schemas.openxmlformats.org/spreadsheetml/2006/main" count="70329" uniqueCount="26601">
  <si>
    <t>BOCA ADMISION ELITE 150 C.C.</t>
  </si>
  <si>
    <t>GOMA CENTRIFUGO "FEMCOR"</t>
  </si>
  <si>
    <t>RETEN SUSPENSION G.P.Z.400 C.C.</t>
  </si>
  <si>
    <t>CG 150 ES</t>
  </si>
  <si>
    <t>XR 250 TORNADO</t>
  </si>
  <si>
    <t>GILERA</t>
  </si>
  <si>
    <t>HONDA</t>
  </si>
  <si>
    <t>YAMAHA</t>
  </si>
  <si>
    <t>GUERRERO</t>
  </si>
  <si>
    <t>MOTOMEL</t>
  </si>
  <si>
    <t xml:space="preserve">SMASH </t>
  </si>
  <si>
    <t>BIT</t>
  </si>
  <si>
    <t>S-01528-0</t>
  </si>
  <si>
    <t>S-01537-0</t>
  </si>
  <si>
    <t>B-02317-0</t>
  </si>
  <si>
    <t>PERNO CABALLETE DAELIM LIBERTY.</t>
  </si>
  <si>
    <t>B-02318-0</t>
  </si>
  <si>
    <t>S-02319-0</t>
  </si>
  <si>
    <t>S-02320-0</t>
  </si>
  <si>
    <t>S-02321-0</t>
  </si>
  <si>
    <t>S-02322-0</t>
  </si>
  <si>
    <t>S-02323-0</t>
  </si>
  <si>
    <t>S-02324-0</t>
  </si>
  <si>
    <t>S-02325-0</t>
  </si>
  <si>
    <t>S-02326-0</t>
  </si>
  <si>
    <t>S-02327-0</t>
  </si>
  <si>
    <t>SIN FIN REENVIO HONDA CG 150 KS</t>
  </si>
  <si>
    <t>S-03608-0</t>
  </si>
  <si>
    <t>SOPORTE GRANDE VESPA 60</t>
  </si>
  <si>
    <t>ACOPLE CARB.A FILTRO APPIA MONTERO</t>
  </si>
  <si>
    <t>SILEN BLOK HORQ.APPIA MONTERO 150</t>
  </si>
  <si>
    <t>BOCA ADMISION KAWASAKI 1000</t>
  </si>
  <si>
    <t>RETEN BIELETA AMORT.TRAS D.L.CR 125</t>
  </si>
  <si>
    <t>GUIA CAD.TRANS. KAWA KX 125/250</t>
  </si>
  <si>
    <t>RETEN BOLILLERO CIG.SUZUKI GSX 1000</t>
  </si>
  <si>
    <t>TAPON ACEITE SUZUKI AX 100</t>
  </si>
  <si>
    <t>TENSOR CAD.DIST. VULCAN 500 93´</t>
  </si>
  <si>
    <t>GUIA CAD.DIST. VULCAN 500 93´</t>
  </si>
  <si>
    <t>JGO.FUELLES SUSP.CHICO ROJO</t>
  </si>
  <si>
    <t>JGO.FUELLES SUSP.CHICO AZUL</t>
  </si>
  <si>
    <t>JGO.FUELLES SUSP.CHICO VERDE</t>
  </si>
  <si>
    <t>JGO.FUELLES SUSP.CHICO LILA</t>
  </si>
  <si>
    <r>
      <t xml:space="preserve">Pedalin Delantero </t>
    </r>
    <r>
      <rPr>
        <b/>
        <sz val="11"/>
        <rFont val="Arial"/>
        <family val="2"/>
      </rPr>
      <t>Sygma HONDA CG 125 NEGRO</t>
    </r>
  </si>
  <si>
    <t>PEDALINES TRASEROS (SYGMA TYPE) Mod. Nvo</t>
  </si>
  <si>
    <t>S-03268-0</t>
  </si>
  <si>
    <t>S-03269-0</t>
  </si>
  <si>
    <t>S-03269-1</t>
  </si>
  <si>
    <t>S-03270-0</t>
  </si>
  <si>
    <t>S-03271-0</t>
  </si>
  <si>
    <t>S-03272-0</t>
  </si>
  <si>
    <t>S-03273-0</t>
  </si>
  <si>
    <t>S-03274-0</t>
  </si>
  <si>
    <t>S-03275-0</t>
  </si>
  <si>
    <t>S-03275-1</t>
  </si>
  <si>
    <t>S-03276-0</t>
  </si>
  <si>
    <t>S-03277-0</t>
  </si>
  <si>
    <t>S-03278-0</t>
  </si>
  <si>
    <t>S-03279-0</t>
  </si>
  <si>
    <t>S-03280-0</t>
  </si>
  <si>
    <t>S-03281-0</t>
  </si>
  <si>
    <t>S-03282-0</t>
  </si>
  <si>
    <t>S-03283-0</t>
  </si>
  <si>
    <t>S-03284-0</t>
  </si>
  <si>
    <t>S-03285-0</t>
  </si>
  <si>
    <t>S-03286-0</t>
  </si>
  <si>
    <t>S-03287-0</t>
  </si>
  <si>
    <t>S-03288-0</t>
  </si>
  <si>
    <t>S-03289-0</t>
  </si>
  <si>
    <t>S-03361-0</t>
  </si>
  <si>
    <t>S-03362-0</t>
  </si>
  <si>
    <t>S-03363-0</t>
  </si>
  <si>
    <t>BOCA ADMISION YAMAHA YZF 426</t>
  </si>
  <si>
    <t>S-03616-0</t>
  </si>
  <si>
    <t>S-03617-0</t>
  </si>
  <si>
    <t>S-03618-0</t>
  </si>
  <si>
    <t>JUNTA TAPA VALVULA YAMAHA FZ 160</t>
  </si>
  <si>
    <t>JUNTA TAPA VALVULA HONDA WAVE 110</t>
  </si>
  <si>
    <t>CARBURACION</t>
  </si>
  <si>
    <t>RETEN SUSPENCION BETA 38 X 48 X 10</t>
  </si>
  <si>
    <t>GUIA CADENA BALANCEADORA H.CB 400.</t>
  </si>
  <si>
    <t>JGO.REP.CALIPER YAMAHA VIRAGO 1000.</t>
  </si>
  <si>
    <t>RETEN BANCADA L/VOLANTE MURAVEY</t>
  </si>
  <si>
    <t>BOCA ADMISION GUERRERO MAPUCHE</t>
  </si>
  <si>
    <t>BOCA ADMISION SUZUKI TSR.250</t>
  </si>
  <si>
    <t>RETEN AMORTIGUADOR HONDA NX 150</t>
  </si>
  <si>
    <t>SOPORTE FAROL HONDA CG 125.</t>
  </si>
  <si>
    <t>BOCA ADMISION KAWA ZX.6 MOD.93</t>
  </si>
  <si>
    <t>GOMA TOPE MAZA CAGIVA AGRALE</t>
  </si>
  <si>
    <t>S-02021-1</t>
  </si>
  <si>
    <t>RETEN DIR.TRAFIC HIDROGENADO</t>
  </si>
  <si>
    <t>S-02022-1</t>
  </si>
  <si>
    <t>S-02049-1</t>
  </si>
  <si>
    <t>DIAF.LLAVE NAFTA MOTOMEL FORZA 50</t>
  </si>
  <si>
    <t>RETEN ESCORT (20X35,6X6) S.10</t>
  </si>
  <si>
    <t>TENSOR CAD.DIST.SUZ.GSX 750 98-99</t>
  </si>
  <si>
    <t>ACOPLE CARB.A FILTRO H.CB.650/750</t>
  </si>
  <si>
    <t>ARANDELA LLAVE NAFTA YAM. TZR 250</t>
  </si>
  <si>
    <t>TENSOR CADENA DIST.GUERRERO TRIP</t>
  </si>
  <si>
    <t>JUNTA CUBA CARB.SUZ.GSX 750/1000</t>
  </si>
  <si>
    <t>GUIA CADENA DISTRIB.KAWA.SR 650-750</t>
  </si>
  <si>
    <t>BOCA ADMISION SUZUKI DR 350 DUAL</t>
  </si>
  <si>
    <t>RETEN LIMPIA VASTAGO TOYOTA 4X4</t>
  </si>
  <si>
    <t>RETEN DIR.HID.TOYOTA 4X4 (36X44X5)</t>
  </si>
  <si>
    <t>RETEN BANCADA HERO ANKUR/MOTOMEL 50</t>
  </si>
  <si>
    <t>RETEN SUSP.KAWA KDX 200 (43X55X9,5)</t>
  </si>
  <si>
    <t>GUARD.SUSP.KAWA KDX 200</t>
  </si>
  <si>
    <t>ACOPLE CARB.A FILTRO DE MONDIAL 125</t>
  </si>
  <si>
    <t>GUIA CADENA TRANSMISION SUZ.FB 100</t>
  </si>
  <si>
    <t>TENSOR CADENA TRANS. SUZUKI 425 ´79</t>
  </si>
  <si>
    <t>NAUTICA VOLVO</t>
  </si>
  <si>
    <t>RETEN DIREC.HIDRAULIBA BMW.</t>
  </si>
  <si>
    <t>DIRECCION HIDRAULICA</t>
  </si>
  <si>
    <t>S-22494-0</t>
  </si>
  <si>
    <t>ORING.TAPON VALVULAS HONDA DAX 70</t>
  </si>
  <si>
    <t>TUERCA PERNO HORADADO YAMAHA V.80</t>
  </si>
  <si>
    <t>B-00691-0</t>
  </si>
  <si>
    <t>S-02585-0</t>
  </si>
  <si>
    <t>S-02586-0</t>
  </si>
  <si>
    <t>S-02587-0</t>
  </si>
  <si>
    <t>S-02588-0</t>
  </si>
  <si>
    <t>S-02589-0</t>
  </si>
  <si>
    <t>S-02590-0</t>
  </si>
  <si>
    <t>S-02591-0</t>
  </si>
  <si>
    <t>S-02592-0</t>
  </si>
  <si>
    <t>S-02593-0</t>
  </si>
  <si>
    <t>S-02594-0</t>
  </si>
  <si>
    <t>S-02595-0</t>
  </si>
  <si>
    <t>S-02596-0</t>
  </si>
  <si>
    <t>S-02597-0</t>
  </si>
  <si>
    <t>B-00481-0</t>
  </si>
  <si>
    <t>TAPON ACEITE PUMA 4TA.</t>
  </si>
  <si>
    <t>B-00482-0</t>
  </si>
  <si>
    <t>ESP.CILINDRO ZLLA 50</t>
  </si>
  <si>
    <t>B-00482-1</t>
  </si>
  <si>
    <t>ESPARRAGO CILINDRO ZLLA.50 7/6 S/M</t>
  </si>
  <si>
    <t>B-00484-0</t>
  </si>
  <si>
    <t>B-00485-0</t>
  </si>
  <si>
    <t>TUERCA VOLANTE PUMITA</t>
  </si>
  <si>
    <t>B-00486-0</t>
  </si>
  <si>
    <t>ESPARRAGO CILINDRO PUMITA</t>
  </si>
  <si>
    <t>B-00486-1</t>
  </si>
  <si>
    <t>ESPARRAGO CIL.PUMITA (ACERO)</t>
  </si>
  <si>
    <t>B-00487-0</t>
  </si>
  <si>
    <t>TORNILLO MANILLAR CICLOMOTOR</t>
  </si>
  <si>
    <t>B-00488-0</t>
  </si>
  <si>
    <t>ARANDELA LEVA DE VOLANTE ZLLA PUMA</t>
  </si>
  <si>
    <t>B-00489-0</t>
  </si>
  <si>
    <t>TUERCA ESCAPE PUMITA</t>
  </si>
  <si>
    <t>B-00490-0</t>
  </si>
  <si>
    <t>TUERCA ESPARRAGO DINAMO GIL.200</t>
  </si>
  <si>
    <t>B-00491-0</t>
  </si>
  <si>
    <t>B-00452-0</t>
  </si>
  <si>
    <t>BULON DE ACERO T/R 6X1X50</t>
  </si>
  <si>
    <t>B-00453-0</t>
  </si>
  <si>
    <t>BULON DE ACERO 7X1X50 T/R</t>
  </si>
  <si>
    <t>B-00454-0</t>
  </si>
  <si>
    <t>B-00454-1</t>
  </si>
  <si>
    <t>B-00455-0</t>
  </si>
  <si>
    <t>B-00810-0</t>
  </si>
  <si>
    <t>TORNILLO FIJACION FRENTE HONDA BIZ</t>
  </si>
  <si>
    <t>B-00810-1</t>
  </si>
  <si>
    <t>TORNILLO FIJ. FRENTE BIZ/SMASH LAR</t>
  </si>
  <si>
    <t>B-00698-0</t>
  </si>
  <si>
    <t>B-00699-0</t>
  </si>
  <si>
    <t>EJE DELANTERO DAELIM</t>
  </si>
  <si>
    <t>B-00700-0</t>
  </si>
  <si>
    <t>S-00995-0</t>
  </si>
  <si>
    <t>EJE TRASERO GILERA 150</t>
  </si>
  <si>
    <t>B-00323-0</t>
  </si>
  <si>
    <t>B-00005-0</t>
  </si>
  <si>
    <t>TORNILLO 5X30</t>
  </si>
  <si>
    <t>B-00006-0</t>
  </si>
  <si>
    <t>TORNILLO 5X35</t>
  </si>
  <si>
    <t>B-00007-0</t>
  </si>
  <si>
    <t>TORNILLO 5X40</t>
  </si>
  <si>
    <t>B-00008-0</t>
  </si>
  <si>
    <t>TORNILLO 5X45</t>
  </si>
  <si>
    <t>B-00009-0</t>
  </si>
  <si>
    <t>TORNILLO 5X50</t>
  </si>
  <si>
    <t>B-00010-0</t>
  </si>
  <si>
    <t>TORNILLO 5X55</t>
  </si>
  <si>
    <t>B-00011-0</t>
  </si>
  <si>
    <t>TORNILLO 5X60</t>
  </si>
  <si>
    <t>B-00012-0</t>
  </si>
  <si>
    <t>TORNILLO 5X65</t>
  </si>
  <si>
    <t>B-00013-0</t>
  </si>
  <si>
    <t>BULON 5X10</t>
  </si>
  <si>
    <t>B-00014-0</t>
  </si>
  <si>
    <t>BULON 5X15</t>
  </si>
  <si>
    <t>B-00016-0</t>
  </si>
  <si>
    <t>BULON 5X20</t>
  </si>
  <si>
    <t>B-00017-0</t>
  </si>
  <si>
    <t>BULON 5X25</t>
  </si>
  <si>
    <t>B-00018-0</t>
  </si>
  <si>
    <t>ORING VITON</t>
  </si>
  <si>
    <t>JUNTA AISLADORA GILERA 200</t>
  </si>
  <si>
    <t>S-00565-0</t>
  </si>
  <si>
    <t>S-00566-0</t>
  </si>
  <si>
    <t>S-00567-0</t>
  </si>
  <si>
    <t>S-00568-0</t>
  </si>
  <si>
    <t>S-00569-0</t>
  </si>
  <si>
    <t>S-00570-0</t>
  </si>
  <si>
    <t>DIAFRAG.LLAVE NAFTA SUZUKI 50 FA.FZ</t>
  </si>
  <si>
    <t>SOPORTE ASIENTO G.T.O.110</t>
  </si>
  <si>
    <t>GUIA DE CADENA ZLLA POKET</t>
  </si>
  <si>
    <t>JUNTA TAPA EMBOLO CARBURADOR 250.CC</t>
  </si>
  <si>
    <t>S-00996-0</t>
  </si>
  <si>
    <t>S-00997-0</t>
  </si>
  <si>
    <t>S-00998-0</t>
  </si>
  <si>
    <t>S-00999-0</t>
  </si>
  <si>
    <t>S-01000-0</t>
  </si>
  <si>
    <t>S-01001-0</t>
  </si>
  <si>
    <t>S-01002-0</t>
  </si>
  <si>
    <t>S-01003-0</t>
  </si>
  <si>
    <t>S-01004-0</t>
  </si>
  <si>
    <t>S-01005-0</t>
  </si>
  <si>
    <t>S-01006-0</t>
  </si>
  <si>
    <t>S-01007-0</t>
  </si>
  <si>
    <t>S-01008-0</t>
  </si>
  <si>
    <t>S-01009-0</t>
  </si>
  <si>
    <t>S-01514-0</t>
  </si>
  <si>
    <t>S-01515-0</t>
  </si>
  <si>
    <t>S-01516-0</t>
  </si>
  <si>
    <t>S-01517-0</t>
  </si>
  <si>
    <t>S-01518-0</t>
  </si>
  <si>
    <t>S-01519-0</t>
  </si>
  <si>
    <t>S-01520-0</t>
  </si>
  <si>
    <t>S-01521-0</t>
  </si>
  <si>
    <t>S-01522-0</t>
  </si>
  <si>
    <t>S-01523-0</t>
  </si>
  <si>
    <t>S-01524-0</t>
  </si>
  <si>
    <t>S-01525-0</t>
  </si>
  <si>
    <t>S-01526-0</t>
  </si>
  <si>
    <t>S-01527-0</t>
  </si>
  <si>
    <t>S-02808-0</t>
  </si>
  <si>
    <t>S-02809-0</t>
  </si>
  <si>
    <t>S-02810-0</t>
  </si>
  <si>
    <t>S-02811-0</t>
  </si>
  <si>
    <t>S-02812-0</t>
  </si>
  <si>
    <t>S-02813-0</t>
  </si>
  <si>
    <t>S-02814-0</t>
  </si>
  <si>
    <t>S-02815-0</t>
  </si>
  <si>
    <t>S-00604-1</t>
  </si>
  <si>
    <t>GOMA CON AGUJERO</t>
  </si>
  <si>
    <t>S-00620-1</t>
  </si>
  <si>
    <t>RETEN SILICONA HONDA 750</t>
  </si>
  <si>
    <t>S-00622-1</t>
  </si>
  <si>
    <t>RETEN CIG.HONDA CG.125 SILICONA</t>
  </si>
  <si>
    <t>S-00644-1</t>
  </si>
  <si>
    <t>S-02842-0</t>
  </si>
  <si>
    <t>S-02843-0</t>
  </si>
  <si>
    <t>S-02844-0</t>
  </si>
  <si>
    <t>S-02845-0</t>
  </si>
  <si>
    <t>S-02846-0</t>
  </si>
  <si>
    <t>S-02847-0</t>
  </si>
  <si>
    <t>S-02848-0</t>
  </si>
  <si>
    <t>S-02849-0</t>
  </si>
  <si>
    <t>S-02850-0</t>
  </si>
  <si>
    <t>S-02851-0</t>
  </si>
  <si>
    <t>S-02852-0</t>
  </si>
  <si>
    <t>S-02853-0</t>
  </si>
  <si>
    <t>JGO.CONTGPE.CTA.KAWA KX.250´94/´02</t>
  </si>
  <si>
    <t>BOCA ADMISION KAWASAKI KX 125 M.99</t>
  </si>
  <si>
    <t>RETEN 160 X 178 X 9</t>
  </si>
  <si>
    <t>RETEN SUSPENCION HUSQVARNA 48X60X10</t>
  </si>
  <si>
    <t>JUNTA DEP.BOMBA ACEITE HONDA XR250L</t>
  </si>
  <si>
    <t>RETEN TOYOTA   24 X 38,5 X 12,5</t>
  </si>
  <si>
    <t>RETEN TOYOTA   24 X 35 X 12</t>
  </si>
  <si>
    <t>RETEN TOYOTA 23 X 38 X 6,5</t>
  </si>
  <si>
    <t>RETEN CIG.YAMAHA BLASTER 26X44X8</t>
  </si>
  <si>
    <t>GOMA ACOPLE CARB.P.G.O.</t>
  </si>
  <si>
    <t>JGO.TOPE CANASTA EMB.HONDA CG 125</t>
  </si>
  <si>
    <t>DIAFRAGMA CARB.DR 800 BIG (TEFLON)</t>
  </si>
  <si>
    <t>GUARD.HORQ.BIELETA XR 600</t>
  </si>
  <si>
    <t>ACOPLE DE PRINCE 150-16</t>
  </si>
  <si>
    <t>BANCADA ACEITE 8,5X16X3,9 175 C.C</t>
  </si>
  <si>
    <t>RETEN I.Z.H.25X52X7</t>
  </si>
  <si>
    <t>RETEN CAJA JAWA 350</t>
  </si>
  <si>
    <t>RETEN.L/VOLANTE SUZUKI RG.150</t>
  </si>
  <si>
    <t>RUEDA TRAS.CUADRI.150 ZLLA</t>
  </si>
  <si>
    <t>RETEN RUEDA TRAS.STORM</t>
  </si>
  <si>
    <t>RETEN RUEDA TRAS.LADO CORONA XLR125</t>
  </si>
  <si>
    <t>RETEN AMORT. CUADRICICLO H.200</t>
  </si>
  <si>
    <t>RETEN PALIERS SUZUKI C.90 CUADRICIC</t>
  </si>
  <si>
    <t>RETEN CIGUEÑAL L/ENCEND.FRAMBRETTA</t>
  </si>
  <si>
    <t>CIGUEÑAL VESPA 61 MOD.1963</t>
  </si>
  <si>
    <t>B-00540-1</t>
  </si>
  <si>
    <t>S-02934-0</t>
  </si>
  <si>
    <t>S-02935-0</t>
  </si>
  <si>
    <t>S-02936-0</t>
  </si>
  <si>
    <t>GOMA PARRILLA ACOMPAÑANTE YAM. YBR</t>
  </si>
  <si>
    <t>S-03603-0</t>
  </si>
  <si>
    <t>BOCA ADMISION BETA MOTARD 200</t>
  </si>
  <si>
    <t>S-03604-0</t>
  </si>
  <si>
    <t>GUIA CADENA TRANSMISION -KELLER KZ</t>
  </si>
  <si>
    <t>S-03605-0</t>
  </si>
  <si>
    <t>DIAFRAGMA CARBURADOR YAMAHA FZ 16</t>
  </si>
  <si>
    <t>S-03606-0</t>
  </si>
  <si>
    <t>BOCA ADMISION MONDIAL 250</t>
  </si>
  <si>
    <t>S-03607-0</t>
  </si>
  <si>
    <t>JGO.SUSP.HONDA CD 100 SPLENDOR</t>
  </si>
  <si>
    <t>S-01766-1</t>
  </si>
  <si>
    <t>S-01766-6</t>
  </si>
  <si>
    <t>S-01769-1</t>
  </si>
  <si>
    <t>S-01770-1</t>
  </si>
  <si>
    <t>DIAFRAG.CARB.SUZUKI.GN.125(HIDROGEN</t>
  </si>
  <si>
    <t>S-01770-2</t>
  </si>
  <si>
    <t>DIAFRAG.CARB.SUZUKI GN.125 HIDROG</t>
  </si>
  <si>
    <t>S-01771-1</t>
  </si>
  <si>
    <t>RETEN DIR.HID 22*35*10 HIDROGENADO</t>
  </si>
  <si>
    <t>S-01773-1</t>
  </si>
  <si>
    <t>RETEN 27X38.5X5.5 HIDRGENADO</t>
  </si>
  <si>
    <t>S-01790-1</t>
  </si>
  <si>
    <t>S-01811-1</t>
  </si>
  <si>
    <t>S-01819-1</t>
  </si>
  <si>
    <t>SILEN BLOCK HORQUILLA TRAS.CD.100</t>
  </si>
  <si>
    <t>GUIA ACEITE TAPA CILINDRO HONDA 750</t>
  </si>
  <si>
    <t>TOPE SUSPENCION ZANELLA 50</t>
  </si>
  <si>
    <t>LLAVE DE NAFTA KAWASAKI 500/650/750</t>
  </si>
  <si>
    <t>RETEN HONDA 200 TWISTER</t>
  </si>
  <si>
    <t>RETEN PIÑON SUZUKI 80 RM.</t>
  </si>
  <si>
    <t>TENSOR CADENA HONDA 750/900 LARGO</t>
  </si>
  <si>
    <t>CAPUCHON SUSPENCION KAWASAKI 750.</t>
  </si>
  <si>
    <t>GOMA CILINDRO ANTIVIBRADOR X.X.125</t>
  </si>
  <si>
    <t>BULON TAPA VALVULA GIL.200.S/M</t>
  </si>
  <si>
    <t>TOPE SUSPENSION P/TRAILER VARIOS COLORES</t>
  </si>
  <si>
    <t>TAPA CORONA DISTRIBUCION 110 º72</t>
  </si>
  <si>
    <t>TAPA CORONA DISTRIBUCION 110 º82</t>
  </si>
  <si>
    <t>DIAFRGMA LLAVE NAFTA YAMAHA XT 250</t>
  </si>
  <si>
    <t>RETEN BOLILLERO KAWASAKI KDX 200</t>
  </si>
  <si>
    <t>TAPON DEPOSITO ACEITE DAELIM</t>
  </si>
  <si>
    <t>DIAF.LLAVE NAFTA H.TRANSALF/CBR450</t>
  </si>
  <si>
    <t>RETEN BANCADA L/VOLANTE MAGIC 100</t>
  </si>
  <si>
    <t>CAJA HIDRAULICA MITSUBISHI(18X35X7)</t>
  </si>
  <si>
    <t>RUEDA MITSUBISHI 45X72X12/18</t>
  </si>
  <si>
    <t>BIELETA AMORT.TRAS.SUZU.DR.250/350</t>
  </si>
  <si>
    <t>RETEN ESPECIAL 19 X 38 X 7</t>
  </si>
  <si>
    <t>TACO TENSOR DIST.HONDA VTZ.250</t>
  </si>
  <si>
    <t>CIG.L/IZQ.DAELIM MEESAGE 80</t>
  </si>
  <si>
    <t>RETEN 63.50 X 82.58 X 9.50.</t>
  </si>
  <si>
    <t>RETEN VALVULA SUPERIOR ESCORT M/NVO</t>
  </si>
  <si>
    <t>S-03296-0</t>
  </si>
  <si>
    <t>S-03297-0</t>
  </si>
  <si>
    <t>S-03298-0</t>
  </si>
  <si>
    <t>S-03299-0</t>
  </si>
  <si>
    <t>S-03300-0</t>
  </si>
  <si>
    <t>S-03301-0</t>
  </si>
  <si>
    <t>S-03302-0</t>
  </si>
  <si>
    <t>S-03303-0</t>
  </si>
  <si>
    <t>S-03304-0</t>
  </si>
  <si>
    <t>S-03305-0</t>
  </si>
  <si>
    <t>S-03306-0</t>
  </si>
  <si>
    <t>GUIA ACEITE TAPA CILINDRO CBN.400</t>
  </si>
  <si>
    <t>CIGUEÑAL LADO ENCENDIDO HONDA 400.</t>
  </si>
  <si>
    <t>GOMA PASACABLE ENCENDIDO SAPUCAI</t>
  </si>
  <si>
    <t>JUNTA BOMBA FRENO HONDA WAVE</t>
  </si>
  <si>
    <t>REENVIO CUENTA KM. TWISTER 250</t>
  </si>
  <si>
    <t>FUELLE DEPOSITO FRENO CB 400</t>
  </si>
  <si>
    <t>GUIA CAD.TRANS. KAWA KMX 125 (91)</t>
  </si>
  <si>
    <t>REENVIO CUENTA KM. YAMAHA AXIS</t>
  </si>
  <si>
    <t>GUIA CAD.TRANS(DESLIZADOR) KMX 125</t>
  </si>
  <si>
    <t>GUARDAPOLVO BIELETA XR 100</t>
  </si>
  <si>
    <t>REENVIO CUENTA KM. CRYPTON</t>
  </si>
  <si>
    <t>DIAFRAGMA CARB. KYMCO 125</t>
  </si>
  <si>
    <t>TAPON TRX 300 CUADRI.HONDA</t>
  </si>
  <si>
    <t>S-03307-0</t>
  </si>
  <si>
    <t>S-03308-0</t>
  </si>
  <si>
    <t>S-03309-0</t>
  </si>
  <si>
    <t>VARILLA EMBRAGUE SUZUKI GSX 1100 R.</t>
  </si>
  <si>
    <t>BOCA ADMISION YAMAHA YZ125 P/SANGRE</t>
  </si>
  <si>
    <t>B-02319-0</t>
  </si>
  <si>
    <t>B-02320-0</t>
  </si>
  <si>
    <t>B-02321-0</t>
  </si>
  <si>
    <t>EJE DELANTERO/TRASERO HONDA DAX 70</t>
  </si>
  <si>
    <t>B-02322-0</t>
  </si>
  <si>
    <t>B-02323-0</t>
  </si>
  <si>
    <t>EVITA C/GUSANILLO 8X8</t>
  </si>
  <si>
    <t>B-02324-0</t>
  </si>
  <si>
    <t>EJE HORQUILLON STORM</t>
  </si>
  <si>
    <t>B-02325-0</t>
  </si>
  <si>
    <t>EJE TRASERO STORM</t>
  </si>
  <si>
    <t>B-02326-0</t>
  </si>
  <si>
    <t>EJE HORQUILLON KAWA KLR.250</t>
  </si>
  <si>
    <t>B-02064-0</t>
  </si>
  <si>
    <t>EJE HORQUILLON KAWA KMX.125</t>
  </si>
  <si>
    <t>B-02065-0</t>
  </si>
  <si>
    <t>EJE HORQUILLON KAWA KDX.200</t>
  </si>
  <si>
    <t>B-02068-0</t>
  </si>
  <si>
    <t>B-02071-0</t>
  </si>
  <si>
    <t>TORNILLO ALLEN 4X15</t>
  </si>
  <si>
    <t>ACOPLE CAR.A FILTRO KAWA.VULCAN 500</t>
  </si>
  <si>
    <t>TAPA BOLILLERO MANUBRIO CR 125</t>
  </si>
  <si>
    <r>
      <t xml:space="preserve">QUILLA CBX 250 </t>
    </r>
    <r>
      <rPr>
        <b/>
        <sz val="12"/>
        <rFont val="Arial"/>
        <family val="2"/>
      </rPr>
      <t>Gris</t>
    </r>
  </si>
  <si>
    <r>
      <t>QUILLA</t>
    </r>
    <r>
      <rPr>
        <b/>
        <sz val="12"/>
        <rFont val="Arial"/>
        <family val="2"/>
      </rPr>
      <t xml:space="preserve"> </t>
    </r>
    <r>
      <rPr>
        <sz val="12"/>
        <rFont val="Arial"/>
        <family val="2"/>
      </rPr>
      <t>CBX 250</t>
    </r>
    <r>
      <rPr>
        <b/>
        <sz val="12"/>
        <rFont val="Arial"/>
        <family val="2"/>
      </rPr>
      <t xml:space="preserve"> Blanca</t>
    </r>
  </si>
  <si>
    <r>
      <t xml:space="preserve">QUILLA </t>
    </r>
    <r>
      <rPr>
        <b/>
        <sz val="12"/>
        <rFont val="Arial"/>
        <family val="2"/>
      </rPr>
      <t xml:space="preserve"> </t>
    </r>
    <r>
      <rPr>
        <sz val="12"/>
        <rFont val="Arial"/>
        <family val="2"/>
      </rPr>
      <t>YBR 125</t>
    </r>
    <r>
      <rPr>
        <b/>
        <sz val="12"/>
        <rFont val="Arial"/>
        <family val="2"/>
      </rPr>
      <t xml:space="preserve"> Negra</t>
    </r>
  </si>
  <si>
    <r>
      <t xml:space="preserve">QUILLA  YBR 125 </t>
    </r>
    <r>
      <rPr>
        <b/>
        <sz val="12"/>
        <rFont val="Arial"/>
        <family val="2"/>
      </rPr>
      <t>Roja</t>
    </r>
  </si>
  <si>
    <t>J-00105-0</t>
  </si>
  <si>
    <t>JGO.MOTOR KAWASAKI GTO 110</t>
  </si>
  <si>
    <t>J-00106-0</t>
  </si>
  <si>
    <t>RETEN SUSPENSION XR 250 (96-02)</t>
  </si>
  <si>
    <t>GOMA CARB.AL FILTRO DE AIRE 650KAWA</t>
  </si>
  <si>
    <t>GUIA CADENA HONDA C.G.125 X.R.200</t>
  </si>
  <si>
    <t>GOMA SOPORTE TANQUE KAWA 500</t>
  </si>
  <si>
    <t>GOMA SOPORTE TANQUE YAMAHA 400</t>
  </si>
  <si>
    <t>RETEN SUSPENSION C.G.125</t>
  </si>
  <si>
    <t>GOMA CARB.AL FILTRO AIRE KAWA</t>
  </si>
  <si>
    <t>JUNTA TAPA DE VALVULAS KAWA.400/50</t>
  </si>
  <si>
    <t>RETEN MOTO CHINA ESPECIAL</t>
  </si>
  <si>
    <t>EJE HORQUILLON ZLLA 50 DUE</t>
  </si>
  <si>
    <t>B-02022-0</t>
  </si>
  <si>
    <t>B-00679-0</t>
  </si>
  <si>
    <t>TUERCA CASTILLO EJE TRASERO C.90</t>
  </si>
  <si>
    <t>B-00680-0</t>
  </si>
  <si>
    <t>TUERCA CASTILLO EJE DELANTERO C.90</t>
  </si>
  <si>
    <t>B-00681-0</t>
  </si>
  <si>
    <t>B-00682-0</t>
  </si>
  <si>
    <t>B-00683-0</t>
  </si>
  <si>
    <t>RETEN SALIDA CAJA SUZUKI 300 CUATRI</t>
  </si>
  <si>
    <t>DIAFRAG.BOMBA PIQUE KYMCO CRUISER</t>
  </si>
  <si>
    <t>CAPUCHON TEN.CAD.DIST.HONDA XL.125</t>
  </si>
  <si>
    <t>B-02239-0</t>
  </si>
  <si>
    <t>B-02240-0</t>
  </si>
  <si>
    <t>FLAPER GARELLI CHAPA</t>
  </si>
  <si>
    <t>B-02240-1</t>
  </si>
  <si>
    <t>FLAPER PUMITA CHAPA</t>
  </si>
  <si>
    <t>B-02240-2</t>
  </si>
  <si>
    <t>FLAPER ZANELLA 50 CHAPA</t>
  </si>
  <si>
    <t>B-02240-3</t>
  </si>
  <si>
    <t>FLAPER ZANELLA 50 PLASTICO</t>
  </si>
  <si>
    <t>B-02241-0</t>
  </si>
  <si>
    <t>CORREDERA ACELERADOR ZLLA 50</t>
  </si>
  <si>
    <t>B-02242-0</t>
  </si>
  <si>
    <t>BULON 7X35 G8 CON TCA AUTOFRENANTE</t>
  </si>
  <si>
    <t>B-02244-0</t>
  </si>
  <si>
    <t>TUERCA LLANTA SIAM TV.</t>
  </si>
  <si>
    <t>B-02245-0</t>
  </si>
  <si>
    <t>CONTRA TUERCA VELA CICLOMOTOR</t>
  </si>
  <si>
    <t>B-02247-0</t>
  </si>
  <si>
    <t>CHAVETA ARRANQUE JUKI J 2L</t>
  </si>
  <si>
    <t>B-02248-0</t>
  </si>
  <si>
    <t>TUERCA CANASTA EMBRAGUE CD 100</t>
  </si>
  <si>
    <t>B-00779-0</t>
  </si>
  <si>
    <t>TAPON GUIA ACEITE C.90 DE LUXE</t>
  </si>
  <si>
    <t>B-00780-0</t>
  </si>
  <si>
    <t>B-00782-0</t>
  </si>
  <si>
    <t>BULON BLOQUEO PLATO FRENO TRAS.C.9</t>
  </si>
  <si>
    <t>B-00783-0</t>
  </si>
  <si>
    <t>SEPARADOR RUEDA DELANT.HONDA C.90</t>
  </si>
  <si>
    <t>B-00784-0</t>
  </si>
  <si>
    <t>B-00785-0</t>
  </si>
  <si>
    <t>SEPARADOR RUEDA HONDA C.90</t>
  </si>
  <si>
    <t>J-00207-0</t>
  </si>
  <si>
    <t>JGO.MOTOR YAMAHA RX 100 C.C.</t>
  </si>
  <si>
    <t>ARO LLANTA 17</t>
  </si>
  <si>
    <t>ARO LLANTA 18</t>
  </si>
  <si>
    <t>ARO LLANTA 19</t>
  </si>
  <si>
    <t>ARO LLANTA 21</t>
  </si>
  <si>
    <t>14 x 140</t>
  </si>
  <si>
    <t>RETEN SUSPENCION HONDA SHADOW 500</t>
  </si>
  <si>
    <t>RETEN SUSPENCION HONDA SHADOW 600</t>
  </si>
  <si>
    <t>GUIA PASO DE ACEITE HONDA CG.125</t>
  </si>
  <si>
    <t>DIAFRAGMA LLAVE DE NAFTA H.VFR 400</t>
  </si>
  <si>
    <t>BOCA ADMISION SUZUKI 250 RR.</t>
  </si>
  <si>
    <t>S-01882-0</t>
  </si>
  <si>
    <t>S-01883-0</t>
  </si>
  <si>
    <t>S-01884-0</t>
  </si>
  <si>
    <t>S-01885-0</t>
  </si>
  <si>
    <t>S-01886-0</t>
  </si>
  <si>
    <t>S-01887-0</t>
  </si>
  <si>
    <t>S-01888-0</t>
  </si>
  <si>
    <t>S-01889-0</t>
  </si>
  <si>
    <t>S-01890-0</t>
  </si>
  <si>
    <t>S-01891-0</t>
  </si>
  <si>
    <t>S-01892-0</t>
  </si>
  <si>
    <t>S-01893-0</t>
  </si>
  <si>
    <t>S-01894-0</t>
  </si>
  <si>
    <t>S-01895-0</t>
  </si>
  <si>
    <t>S-01896-0</t>
  </si>
  <si>
    <t>S-01897-0</t>
  </si>
  <si>
    <t>S-01898-0</t>
  </si>
  <si>
    <t>S-01899-0</t>
  </si>
  <si>
    <t>S-01900-0</t>
  </si>
  <si>
    <t>S-01901-0</t>
  </si>
  <si>
    <t>S-01902-0</t>
  </si>
  <si>
    <t>S-01903-0</t>
  </si>
  <si>
    <t>S-01904-0</t>
  </si>
  <si>
    <t>S-01905-0</t>
  </si>
  <si>
    <t>S-01906-0</t>
  </si>
  <si>
    <t>S-01907-0</t>
  </si>
  <si>
    <t>S-01908-0</t>
  </si>
  <si>
    <t>S-01909-0</t>
  </si>
  <si>
    <t>S-01910-0</t>
  </si>
  <si>
    <t>S-01911-0</t>
  </si>
  <si>
    <t>S-01912-0</t>
  </si>
  <si>
    <t>S-01913-0</t>
  </si>
  <si>
    <t>S-01914-0</t>
  </si>
  <si>
    <t>S-01915-0</t>
  </si>
  <si>
    <t>S-01916-0</t>
  </si>
  <si>
    <t>S-01876-0</t>
  </si>
  <si>
    <t>S-01877-0</t>
  </si>
  <si>
    <t>S-01878-0</t>
  </si>
  <si>
    <t>S-01879-0</t>
  </si>
  <si>
    <t>S-01880-0</t>
  </si>
  <si>
    <t>S-01881-0</t>
  </si>
  <si>
    <t>S-01917-0</t>
  </si>
  <si>
    <t>S-01918-0</t>
  </si>
  <si>
    <t>S-01919-0</t>
  </si>
  <si>
    <t>S-01920-0</t>
  </si>
  <si>
    <t>S-01921-0</t>
  </si>
  <si>
    <t>SILEN BLOK MOTOR HONDA LEAD 80</t>
  </si>
  <si>
    <t>ACOPLE CARB.A FILTRO HONDA DAX.</t>
  </si>
  <si>
    <t>RETEN EJE DE CAMBIO HONDA XL 250</t>
  </si>
  <si>
    <t>RETEN VALVULA YAMAHA 3,5 MLM.</t>
  </si>
  <si>
    <t>B-00023-0</t>
  </si>
  <si>
    <t>S-00558-1</t>
  </si>
  <si>
    <t>RETEN EJE DE CAMBIO KAWA.GTO.SILICO</t>
  </si>
  <si>
    <t>GUIA CADENA DISTRIB.KAWA NINJA 600</t>
  </si>
  <si>
    <t>JUNTA TAPA DE VALVULAS DAELIM 100</t>
  </si>
  <si>
    <t>GOMA SOPORTE FAROL SUSP.ZANELLA.</t>
  </si>
  <si>
    <t>RETEN SUSPENSION SAFARI.</t>
  </si>
  <si>
    <t>ACOPLE CARB.A FILTRO KAWA NINJA 600</t>
  </si>
  <si>
    <t>JUNTA/TAPA VALV.KAWA NINJA 600/ZX6</t>
  </si>
  <si>
    <t>TENSOR CADENA DISTRIB.HONDA XL 250.</t>
  </si>
  <si>
    <t>DIAFRAGMA LLAVE DE NAFTA KAWA.650SR</t>
  </si>
  <si>
    <t>BOCA ADMISION KAWA.KDX 250 (MOD.93)</t>
  </si>
  <si>
    <t>JUNTA TAPA VALVULA YAMAHA FZ 400</t>
  </si>
  <si>
    <t>TENSOR CADENA DISTRIB.HONDA CBX1047</t>
  </si>
  <si>
    <t>JUNTA TAPA VALVULAS YAMAHA XT 350</t>
  </si>
  <si>
    <t>GOMA TACO MAZA SUZUKI 250.</t>
  </si>
  <si>
    <t>GUIA CADENA DISTRIB.H.VT/VF.250.</t>
  </si>
  <si>
    <t>JUNTA TAPA VALVULAS H.VT/VF.250.</t>
  </si>
  <si>
    <t>RETEN VARIADOR HONDA ELITE 80.</t>
  </si>
  <si>
    <t>TENSOR CADENA DISTRIB.H.NX 350.</t>
  </si>
  <si>
    <t>TENSOR CADENA DISTRIB.KAWA.1000 GPZ</t>
  </si>
  <si>
    <t>FILTROS BMB</t>
  </si>
  <si>
    <t>F-A5001-0</t>
  </si>
  <si>
    <t>F-A1226-0</t>
  </si>
  <si>
    <t>TENSOR CADENA DISTRIB.HONDA XR 600</t>
  </si>
  <si>
    <t>GUIA CADENA DISTRIB.HONDA XR 600</t>
  </si>
  <si>
    <t>RETEN VARIADOR HONDA ELITE LX.50</t>
  </si>
  <si>
    <t>GUARDAPOLVO CALIPER JAWA PENTA 250</t>
  </si>
  <si>
    <t>RETEN DIREC.HIDRAUL.FORD 14000.</t>
  </si>
  <si>
    <t>FAJA BATERIA DAELIM</t>
  </si>
  <si>
    <t>RETEN BOMBA PEUGEOT 306</t>
  </si>
  <si>
    <t>RETEN BANCADA HERO PUCHS D/EFECTO.</t>
  </si>
  <si>
    <t>BUJIA D8 125</t>
  </si>
  <si>
    <t>S-01903-1</t>
  </si>
  <si>
    <t>S-01913-1</t>
  </si>
  <si>
    <t>RETEN BANCADA MAGIC 100 SILICONA</t>
  </si>
  <si>
    <t>S-01914-1</t>
  </si>
  <si>
    <t>JGO RETEN SUSPENSION FD/FX.110</t>
  </si>
  <si>
    <t>S-01934-1</t>
  </si>
  <si>
    <t>S-01938-1</t>
  </si>
  <si>
    <t>S-01939-1</t>
  </si>
  <si>
    <t>DIAFRAGMA CARB. YAMAHA VIRAGO</t>
  </si>
  <si>
    <t>S-01940-1</t>
  </si>
  <si>
    <t>S-01962-1</t>
  </si>
  <si>
    <t>DIAFRAG.CARB.HYOSUNG.125(HIDROGENAD</t>
  </si>
  <si>
    <t>S-01964-1</t>
  </si>
  <si>
    <t>RETE N VITON 12X25X4,50 D/L</t>
  </si>
  <si>
    <t>S-01964-2</t>
  </si>
  <si>
    <t>S-01972-1</t>
  </si>
  <si>
    <t>JGO.RETEN SUSPENSION HONDA CD 100</t>
  </si>
  <si>
    <t>S-02003-2</t>
  </si>
  <si>
    <t>ACOPLE CARB.A FILTRO GUZZI</t>
  </si>
  <si>
    <t>FUELLE TAPA LIQ.FRENO DEL H.BF 750</t>
  </si>
  <si>
    <t>SEP.GUARDABARRO DEL.CERRO PRINCE</t>
  </si>
  <si>
    <t>HORQ.BIELETA(TAPA) KYMCO STRYKER</t>
  </si>
  <si>
    <t>TOPE MAZA MOTOMEL RIDER</t>
  </si>
  <si>
    <t>SILENBLOCK CERRO PRINCE</t>
  </si>
  <si>
    <t>RETEN HIDROLAVADORA (12x20x5)</t>
  </si>
  <si>
    <t>SILENBLOCK BIELETA GUER.GMX 150</t>
  </si>
  <si>
    <t>BOCA ADMISION MOTOMEL EXPLORA 250</t>
  </si>
  <si>
    <t>GUIA CAD.TRANSMISION GUER.GXL 125</t>
  </si>
  <si>
    <t>GUIA CAD.TRANS.YAMAHA XTZ</t>
  </si>
  <si>
    <t>RETEN BOMBA DE AGUA HUSQVARNA</t>
  </si>
  <si>
    <t>TAPON CUBRE ESPEJO VARIAS</t>
  </si>
  <si>
    <t>JUNTA AISLADOR CARBURADOR CRYPTON</t>
  </si>
  <si>
    <t>RETEN DIR.HID.FORD RANGER</t>
  </si>
  <si>
    <t>ACOPLE CARB. A FILTRO WAVE 07/08</t>
  </si>
  <si>
    <t>SOPORTE FAROL APPIA BLESS 150</t>
  </si>
  <si>
    <t>RETEN CIGUEÑAL YAMAHA TZ 250</t>
  </si>
  <si>
    <t>S-01225-0</t>
  </si>
  <si>
    <t>S-01226-0</t>
  </si>
  <si>
    <t>EJE TRASERO YAMAHA FZ 16</t>
  </si>
  <si>
    <t>RETEN BANCADA SILICONA ZLLA 50</t>
  </si>
  <si>
    <t>JGO MOTOR SUZUKI ASTRA.50 CC.TVS.</t>
  </si>
  <si>
    <t>J-00248-0</t>
  </si>
  <si>
    <t>JGO.MOTOR SUZUKI TVS.50 CHAMP</t>
  </si>
  <si>
    <t>J-00247-0</t>
  </si>
  <si>
    <t>JGO.MOTOR SUZUKI ADRESS 60</t>
  </si>
  <si>
    <t>J-00161-0</t>
  </si>
  <si>
    <t>JGO.MOTOR SUZUKI RV 90 C.C.</t>
  </si>
  <si>
    <t>J-00162-0</t>
  </si>
  <si>
    <t>JGO.MOTOR SUZUKI ADRESS 100 C.C.</t>
  </si>
  <si>
    <t>J-00163-0</t>
  </si>
  <si>
    <t>JGO.MOTOR SUZUKI AX 100 C.C.</t>
  </si>
  <si>
    <t>TAPA TANQUE SIAM 125</t>
  </si>
  <si>
    <t>B-02163-0</t>
  </si>
  <si>
    <t>NEW CRYPTON 2011</t>
  </si>
  <si>
    <t>S-01608-0</t>
  </si>
  <si>
    <t>S-01609-0</t>
  </si>
  <si>
    <t>S-01610-0</t>
  </si>
  <si>
    <t>S-01611-0</t>
  </si>
  <si>
    <t>S-01612-0</t>
  </si>
  <si>
    <t>S-01613-0</t>
  </si>
  <si>
    <t>S-01614-0</t>
  </si>
  <si>
    <t>PORTA CORONA BAJAJ ROUSER COMPLETO</t>
  </si>
  <si>
    <t>RETEN BRAZO PITMAN FORD</t>
  </si>
  <si>
    <t>RETEN SUSPENSION SUZUKI FD.110</t>
  </si>
  <si>
    <t>RETEN VALVULA CAJA ALUM.BAJO R.18</t>
  </si>
  <si>
    <t>RETEN BOMBA SAGINAW</t>
  </si>
  <si>
    <t>RETEN BANCADA SUZUKI RMX 125</t>
  </si>
  <si>
    <t>RETEN CAJADEDIRECCION DE R.18</t>
  </si>
  <si>
    <t>RETEN VALVULA TAUNUS ARRIBA</t>
  </si>
  <si>
    <t>RETEN BANCADA ZLLA 175/Y L/ENC.T.V</t>
  </si>
  <si>
    <t>RETEN CIGUEÑAL LADO PIÑON SIAM 175.</t>
  </si>
  <si>
    <t>RETEN SUSPENSION HONDA X.R.250/600</t>
  </si>
  <si>
    <t>S-02909-0</t>
  </si>
  <si>
    <t>S-02910-0</t>
  </si>
  <si>
    <t>S-02911-0</t>
  </si>
  <si>
    <t>S-02912-0</t>
  </si>
  <si>
    <t>S-02913-0</t>
  </si>
  <si>
    <t>S-02914-0</t>
  </si>
  <si>
    <t>S-02915-0</t>
  </si>
  <si>
    <t>S-02916-0</t>
  </si>
  <si>
    <t>S-02917-0</t>
  </si>
  <si>
    <t>S-02918-0</t>
  </si>
  <si>
    <t>S-02919-0</t>
  </si>
  <si>
    <t>S-02920-0</t>
  </si>
  <si>
    <t>S-02921-0</t>
  </si>
  <si>
    <t>S-02922-0</t>
  </si>
  <si>
    <t>S-02923-0</t>
  </si>
  <si>
    <t>S-02924-0</t>
  </si>
  <si>
    <t>S-02925-0</t>
  </si>
  <si>
    <t>S-02926-0</t>
  </si>
  <si>
    <t>S-02927-0</t>
  </si>
  <si>
    <t>S-02928-0</t>
  </si>
  <si>
    <t>S-02929-0</t>
  </si>
  <si>
    <t>S-02930-0</t>
  </si>
  <si>
    <t>S-02931-0</t>
  </si>
  <si>
    <t>S-02932-0</t>
  </si>
  <si>
    <t>S-02933-0</t>
  </si>
  <si>
    <t>PATIN ARRANQUE  LARGA BIZ/CD/GERRE</t>
  </si>
  <si>
    <r>
      <t xml:space="preserve">QUILLA CG 125 </t>
    </r>
    <r>
      <rPr>
        <b/>
        <sz val="12"/>
        <rFont val="Arial"/>
        <family val="2"/>
      </rPr>
      <t>Gris</t>
    </r>
  </si>
  <si>
    <r>
      <t xml:space="preserve">QUILLA STORM </t>
    </r>
    <r>
      <rPr>
        <b/>
        <sz val="12"/>
        <rFont val="Arial"/>
        <family val="2"/>
      </rPr>
      <t>Negra</t>
    </r>
  </si>
  <si>
    <r>
      <t xml:space="preserve">QUILLA STORM </t>
    </r>
    <r>
      <rPr>
        <b/>
        <sz val="12"/>
        <rFont val="Arial"/>
        <family val="2"/>
      </rPr>
      <t>Roja</t>
    </r>
  </si>
  <si>
    <r>
      <t xml:space="preserve">QUILLA STORM </t>
    </r>
    <r>
      <rPr>
        <b/>
        <sz val="12"/>
        <rFont val="Arial"/>
        <family val="2"/>
      </rPr>
      <t>Azul</t>
    </r>
  </si>
  <si>
    <r>
      <t xml:space="preserve">QUILLA STORM </t>
    </r>
    <r>
      <rPr>
        <b/>
        <sz val="12"/>
        <rFont val="Arial"/>
        <family val="2"/>
      </rPr>
      <t>Gris</t>
    </r>
  </si>
  <si>
    <r>
      <t>QUILLA</t>
    </r>
    <r>
      <rPr>
        <b/>
        <sz val="12"/>
        <rFont val="Arial"/>
        <family val="2"/>
      </rPr>
      <t xml:space="preserve"> </t>
    </r>
    <r>
      <rPr>
        <sz val="12"/>
        <rFont val="Arial"/>
        <family val="2"/>
      </rPr>
      <t>STORM</t>
    </r>
    <r>
      <rPr>
        <b/>
        <sz val="12"/>
        <rFont val="Arial"/>
        <family val="2"/>
      </rPr>
      <t xml:space="preserve"> Blanca</t>
    </r>
  </si>
  <si>
    <r>
      <t xml:space="preserve">QUILLA CBX 250 </t>
    </r>
    <r>
      <rPr>
        <b/>
        <sz val="12"/>
        <rFont val="Arial"/>
        <family val="2"/>
      </rPr>
      <t>Negra</t>
    </r>
  </si>
  <si>
    <r>
      <t xml:space="preserve">QUILLA CBX 250 </t>
    </r>
    <r>
      <rPr>
        <b/>
        <sz val="12"/>
        <rFont val="Arial"/>
        <family val="2"/>
      </rPr>
      <t>Roja</t>
    </r>
  </si>
  <si>
    <r>
      <t xml:space="preserve">QUILLA CBX 250 </t>
    </r>
    <r>
      <rPr>
        <b/>
        <sz val="12"/>
        <rFont val="Arial"/>
        <family val="2"/>
      </rPr>
      <t>Azul</t>
    </r>
  </si>
  <si>
    <t>4       GRASA FIBROSA SACHET</t>
  </si>
  <si>
    <t>2       GRASA GRAFITADA - ESPECIAL SACHET</t>
  </si>
  <si>
    <t>2       GRASA RULEMANES RAPIDO SACHET</t>
  </si>
  <si>
    <t>2       GRASA SILICONADA SACHET</t>
  </si>
  <si>
    <t>RETEN CIGUEÑAL SACHS 98</t>
  </si>
  <si>
    <t>RETEN RUEDA TRAS.Y DELANT.SACHS 98</t>
  </si>
  <si>
    <t>JGO.DE RETEN SUSP.SEGALLA SACHS 98</t>
  </si>
  <si>
    <t>CALIPER NINJA KAWA 250</t>
  </si>
  <si>
    <t>GOMA TOPE DE MAZA JIANSHE 70</t>
  </si>
  <si>
    <t>RETEN CIGUEÑAL LADO EMBRAG.DKW 125</t>
  </si>
  <si>
    <t>RETEN PIÑON ZLLA 50 C.C.</t>
  </si>
  <si>
    <t>RETEN PIÑON ZLLA 50 SILICONA</t>
  </si>
  <si>
    <t>RETEN CAJA PIÑON EMBRAG.GIL.150</t>
  </si>
  <si>
    <t>RETEN PIÑON ZLLA 48 Y CAMBIO GIL150</t>
  </si>
  <si>
    <t>GOMA MAZA GIL.200</t>
  </si>
  <si>
    <t>B-00493-0</t>
  </si>
  <si>
    <t>JGO. TAPON DE ESPEJOS NEGROS</t>
  </si>
  <si>
    <t xml:space="preserve">EMBRAGUE COMPETICION 110cc </t>
  </si>
  <si>
    <t>SEPARADOR RUEDA CUATRICICLO</t>
  </si>
  <si>
    <t>ADAPTADOR CARBURADOR 110 A 125 CC</t>
  </si>
  <si>
    <t>KIT COMPETICION</t>
  </si>
  <si>
    <t>KIT POTENCIACION EXTREMO</t>
  </si>
  <si>
    <t>LIMITADOR DE RPM C/ ANTIRROBO</t>
  </si>
  <si>
    <t>TACOMETRO RPM MONSTER</t>
  </si>
  <si>
    <t>TAPA VALVULA AIRE</t>
  </si>
  <si>
    <t>PROTECTOR PALANCA DE CAMBIO NEOPRENE C/ REFUERZO CUERO</t>
  </si>
  <si>
    <t>VILLSO</t>
  </si>
  <si>
    <t>PRF</t>
  </si>
  <si>
    <t>B-00585-0</t>
  </si>
  <si>
    <t>BULON CUBRE PIERNAS C.90</t>
  </si>
  <si>
    <t>B-00586-0</t>
  </si>
  <si>
    <r>
      <t xml:space="preserve">KIT DE POTENCIACION SUZUKI 125 </t>
    </r>
    <r>
      <rPr>
        <b/>
        <sz val="11"/>
        <rFont val="Arial"/>
        <family val="2"/>
      </rPr>
      <t>EXTREMO</t>
    </r>
  </si>
  <si>
    <t>LAMINA PARA FLAPPERS</t>
  </si>
  <si>
    <t>BUJE HORQUILLON YAMAHA SIGMA(PLAST)</t>
  </si>
  <si>
    <t>B-02327-0</t>
  </si>
  <si>
    <t>ESPARRAGO ESCAPE HONDA C.90</t>
  </si>
  <si>
    <t>B-02328-0</t>
  </si>
  <si>
    <t>EJE HORQUILLON HONDA CD.100/BIZ CU</t>
  </si>
  <si>
    <t>B-02329-0</t>
  </si>
  <si>
    <t>EJE DELANTERO SUZUKI DR.350</t>
  </si>
  <si>
    <t>B-02330-0</t>
  </si>
  <si>
    <t>B-02331-0</t>
  </si>
  <si>
    <t>EJE TRASERO CAGIVA AGRALE</t>
  </si>
  <si>
    <t>B-02332-0</t>
  </si>
  <si>
    <t>EJE TRASERO YAMAHA CRYPTON</t>
  </si>
  <si>
    <t>B-02333-0</t>
  </si>
  <si>
    <t>EJE DELANTERO KAWA GPX.250</t>
  </si>
  <si>
    <t>B-02334-0</t>
  </si>
  <si>
    <t>EJE DELANTERO HONDA CB.400</t>
  </si>
  <si>
    <t>B-02335-0</t>
  </si>
  <si>
    <t>B-02336-0</t>
  </si>
  <si>
    <t>B-02337-0</t>
  </si>
  <si>
    <t>B-02338-0</t>
  </si>
  <si>
    <t>B-02339-0</t>
  </si>
  <si>
    <t>B-02341-0</t>
  </si>
  <si>
    <t>B-02342-0</t>
  </si>
  <si>
    <r>
      <t xml:space="preserve">KIT DE POTENCIACION YAMAHA CRYPTON </t>
    </r>
    <r>
      <rPr>
        <b/>
        <sz val="11"/>
        <rFont val="Arial"/>
        <family val="2"/>
      </rPr>
      <t>EXTREMO</t>
    </r>
  </si>
  <si>
    <t xml:space="preserve">LIMITADOR DE RPM C/ANTIROBO + C/ LARGADA + C/ DE CORTE </t>
  </si>
  <si>
    <t>MEDIDOR DE TEMPERATURA Y VOLTIMETRO</t>
  </si>
  <si>
    <t>TACOMETRO</t>
  </si>
  <si>
    <t>CUENTA REVOLUCIONES FONDO NEGRO</t>
  </si>
  <si>
    <t>CUENTA REVOLUCIONES FONDO BLANCO</t>
  </si>
  <si>
    <t>CUENTA REVOLUCIONES C/LIMITADOR Y CONTROL LARGADA</t>
  </si>
  <si>
    <t>TAPA VAL. DE AIRE CON LOGOS VARIOS ( BLISTER X7 JGOS)</t>
  </si>
  <si>
    <t>EJE TRAS.ZANELLA NT200/RX125/SAPU.</t>
  </si>
  <si>
    <t>B-00593-0</t>
  </si>
  <si>
    <t>EJE DELANTERO XX.125 Y ZLLA 125</t>
  </si>
  <si>
    <t>B-00594-0</t>
  </si>
  <si>
    <t>RETEN ARRIBA SPRINTER DIR. HIDRAUL</t>
  </si>
  <si>
    <t>SOPORTE CAJA DIRECCION R19 GRUESO</t>
  </si>
  <si>
    <t>JUNTA GOMA CARBURADOR YAMAHA V.80</t>
  </si>
  <si>
    <t>K-C0471-0</t>
  </si>
  <si>
    <t>F-A1261-0</t>
  </si>
  <si>
    <t>F-A1262-0</t>
  </si>
  <si>
    <t>F-A1263-0</t>
  </si>
  <si>
    <t>F-A1264-0</t>
  </si>
  <si>
    <t>F-A1265-0</t>
  </si>
  <si>
    <t>F-A1266-0</t>
  </si>
  <si>
    <t>F-A1267-0</t>
  </si>
  <si>
    <t>F-A1268-0</t>
  </si>
  <si>
    <t>FILTRO DE AIRE KART 90º - VENTURI 39X55</t>
  </si>
  <si>
    <t>FILTRO DE AIRE KART 90º- VENTURI 35 X 55</t>
  </si>
  <si>
    <t>F-A5018-0</t>
  </si>
  <si>
    <t>FILTRO DE AIRE HONDA DAX</t>
  </si>
  <si>
    <t>FILTRO DE AIRE BIZ/TRIP/SMASH</t>
  </si>
  <si>
    <t>FILTRO DE AIRE TODAY / TITAN</t>
  </si>
  <si>
    <t>FILTRO DE AIRE HONDA CBX 150 / 200</t>
  </si>
  <si>
    <t>FILTRO DE AIRE YAMAHA AXIS / JOG</t>
  </si>
  <si>
    <t>FILTRO DE AIRE YAM. MINT</t>
  </si>
  <si>
    <t>FILTRO DE AIRE YAMAHA  DT 125</t>
  </si>
  <si>
    <t>FILTRO DE AIRE BETA BS 110</t>
  </si>
  <si>
    <t>FILTRO DE AIRE BETA URBA 110</t>
  </si>
  <si>
    <t>FILTRO DE AIRE BETA PRO RACE</t>
  </si>
  <si>
    <t>FILTRO DE AIRE SCOOTER BETA SCOOBY</t>
  </si>
  <si>
    <t>FILTRO DE AIRE KAWA NINJA 250</t>
  </si>
  <si>
    <t>FILTRO DE AIRE KARTING MOTOR ROTAX</t>
  </si>
  <si>
    <t>FILTRO DE AIRE HONDA XR 650 DOBLE E</t>
  </si>
  <si>
    <t>FILTRO DE AIRE YAMAHA YZF 450 2010</t>
  </si>
  <si>
    <t>FILTRO DE AIRE HONDA MB 100</t>
  </si>
  <si>
    <t>FILTRO DE AIRE UNIVERSAL -180 X 250-</t>
  </si>
  <si>
    <t>ACCESORIOS PARA FILTROS</t>
  </si>
  <si>
    <t>O-B0005-0</t>
  </si>
  <si>
    <t>O-B0010-0</t>
  </si>
  <si>
    <t>LIMPIADOR PARA FILTRO BMB x 250cc</t>
  </si>
  <si>
    <t>FILTROS</t>
  </si>
  <si>
    <t>RETEN DIR.HID.GOLF/VECTRA(24x33x5)</t>
  </si>
  <si>
    <t>RETEN LAVARROPA AURORA 25x47x13</t>
  </si>
  <si>
    <t>ARANDELA LLAVE NAFTA HUSQVARNA</t>
  </si>
  <si>
    <t>GUIA CAD.TRANSMISION HUSQVARNA 610</t>
  </si>
  <si>
    <t>TOPE MAZA GUERERO 150</t>
  </si>
  <si>
    <t>RETEN LAVARROPA (22x45x9) D.L.</t>
  </si>
  <si>
    <t>GUARDAPOLVO SUSP. DAELIM 50</t>
  </si>
  <si>
    <t>ACOPLE CARB.A FILTRO HONDA CG 125</t>
  </si>
  <si>
    <t>PATIN CAD.ARRANQUE GIL. SMASH</t>
  </si>
  <si>
    <t>GUARD.SUSP.KAWA VULCAN</t>
  </si>
  <si>
    <t>ACOPLE CARB.A FILTRO CG 125 M/N</t>
  </si>
  <si>
    <t>PATIN CAD.ARRANQUE SMASH</t>
  </si>
  <si>
    <t>ACOPLE CARB.A FILTRO KATANA 600</t>
  </si>
  <si>
    <t>SILEN BLOCK HORQ.TRAS.SMASH</t>
  </si>
  <si>
    <t>GUIA CAD.DIST.KAWASAKI ZX4</t>
  </si>
  <si>
    <t>DIAFRAGMA GUILLOTINA CARB.ZZR 750</t>
  </si>
  <si>
    <t>TENSOR CAD.DIST.FOURTRAX 200</t>
  </si>
  <si>
    <t>JGO.CAD.BALANCEADORA DT 200</t>
  </si>
  <si>
    <t>RETEN EMBRAGUE YAMAHA BELUGA</t>
  </si>
  <si>
    <t>GUIA CADENA DOBLE CBX 1047</t>
  </si>
  <si>
    <t>DIAFRAGMA HONDA SHADOW/HYOSUNG.</t>
  </si>
  <si>
    <t>RETEN BANCADA L/ENCENDIDO PIAGGIO</t>
  </si>
  <si>
    <t>RETEN BANCADA L/EMBRAGUE PIAGGIO</t>
  </si>
  <si>
    <t>RETEN SUPERIOR VALVULA PEUGEOT 306</t>
  </si>
  <si>
    <t>JGO.MOTOR SUZUKI FX/FD 110</t>
  </si>
  <si>
    <t>J-00167-0</t>
  </si>
  <si>
    <t>JGO.MOTOR SUZUKI GP 125 C.C.</t>
  </si>
  <si>
    <t>J-00168-0</t>
  </si>
  <si>
    <t>JGO.MOTOR SUZUKI GT 125 C.C.</t>
  </si>
  <si>
    <t>J-00169-0</t>
  </si>
  <si>
    <t>S-01990-0</t>
  </si>
  <si>
    <t>S-01991-0</t>
  </si>
  <si>
    <t>S-01992-0</t>
  </si>
  <si>
    <t>TOPE EMBRAG.JGO.3 PZAS.SUZUKI AX100</t>
  </si>
  <si>
    <t>GUIA CAD.DIST.YAMAHA GX 250/XS.400</t>
  </si>
  <si>
    <t>DIAFRAGMA CARBURADOR KAWA.ZX 400.</t>
  </si>
  <si>
    <t>GOMA CARB.A FILTRO HONDA BIZ/TRIP</t>
  </si>
  <si>
    <t>GUIA CADENA DISTRIB.HONDA XR 250M/N</t>
  </si>
  <si>
    <t>GUARDPOLVO SUSP.YAMAHA 600/750</t>
  </si>
  <si>
    <t>JGO.CANASTA EMB.7PZAS KAWA 250/350</t>
  </si>
  <si>
    <t>DESLZIADOR CAD.TRANS.KAWA KLX 650</t>
  </si>
  <si>
    <t>JGO.REP.LLAVE DE NAFTA  YAMAHA RIVA</t>
  </si>
  <si>
    <t>TENSOR CADENA DIST. THONSON</t>
  </si>
  <si>
    <t>DELIZADOR CADENA TRANS.HONDA CBR600</t>
  </si>
  <si>
    <t>TENSOR CADENA DIST. HONDA XL 185</t>
  </si>
  <si>
    <t>RETEN LAVARROPA (25*55*9) D/L</t>
  </si>
  <si>
    <t>RETEN CUADRICICLO D.L. 12.5x126x5</t>
  </si>
  <si>
    <t>REENVIO CUENTA KM. YBR 125 (s/disc</t>
  </si>
  <si>
    <t>RETEN DIR.HID.ECOSPORT 21x41.5x6.5</t>
  </si>
  <si>
    <t>RETEN LEVANTA CABINA SCANIA</t>
  </si>
  <si>
    <t>REENVIO CUENTA KM.YBR 125(c/disco)</t>
  </si>
  <si>
    <t>RETEN AMORT.DEL.CUADRI 200/250</t>
  </si>
  <si>
    <t>RESORTE ARRANQUE HONDA BIZ</t>
  </si>
  <si>
    <t>B-02384-0</t>
  </si>
  <si>
    <t>B-02385-0</t>
  </si>
  <si>
    <t>TORNILLO ALLEN 7X50</t>
  </si>
  <si>
    <t>B-02386-0</t>
  </si>
  <si>
    <t>S-01072-0</t>
  </si>
  <si>
    <t>S-01073-0</t>
  </si>
  <si>
    <t>S-01074-0</t>
  </si>
  <si>
    <t>S-01075-0</t>
  </si>
  <si>
    <t>S-01076-0</t>
  </si>
  <si>
    <t>S-01077-0</t>
  </si>
  <si>
    <t>S-01078-0</t>
  </si>
  <si>
    <t>S-01079-0</t>
  </si>
  <si>
    <t>S-01080-0</t>
  </si>
  <si>
    <t>S-01081-0</t>
  </si>
  <si>
    <t>S-01082-0</t>
  </si>
  <si>
    <t>S-01083-0</t>
  </si>
  <si>
    <t>S-01084-0</t>
  </si>
  <si>
    <t>S-01085-0</t>
  </si>
  <si>
    <t>S-01086-0</t>
  </si>
  <si>
    <t>S-01087-0</t>
  </si>
  <si>
    <t>S-01088-0</t>
  </si>
  <si>
    <t>S-01089-0</t>
  </si>
  <si>
    <t>S-01090-0</t>
  </si>
  <si>
    <t>S-01091-0</t>
  </si>
  <si>
    <t>S-01092-0</t>
  </si>
  <si>
    <t>S-01093-0</t>
  </si>
  <si>
    <t>S-02128-0</t>
  </si>
  <si>
    <t>S-02129-0</t>
  </si>
  <si>
    <t>S-02130-0</t>
  </si>
  <si>
    <t>S-02131-0</t>
  </si>
  <si>
    <t>S-02132-0</t>
  </si>
  <si>
    <t>S-02133-0</t>
  </si>
  <si>
    <t>DIAFRAGMA LLAVE NAFTA YAMAHA 550</t>
  </si>
  <si>
    <t>DIAFRAGMA CARBURADOR KAWA 250</t>
  </si>
  <si>
    <t>GOMA ESCAPE G.T.O.110</t>
  </si>
  <si>
    <t>RETEN AMORTIGUADOR FAR COMPETICION</t>
  </si>
  <si>
    <t>CAPUCHON SUSP..43 X 55,50 X 5/11,50</t>
  </si>
  <si>
    <t>RETEN JIANSHE 80 10,80 X 20 X 9.</t>
  </si>
  <si>
    <t>LONGVIE -KENT.M/N.BOMBA AGUA</t>
  </si>
  <si>
    <t>S-01114-0</t>
  </si>
  <si>
    <t>S-01115-0</t>
  </si>
  <si>
    <t>S-01116-0</t>
  </si>
  <si>
    <t>S-01117-0</t>
  </si>
  <si>
    <t>S-01118-0</t>
  </si>
  <si>
    <t>S-01119-0</t>
  </si>
  <si>
    <t>S-01120-0</t>
  </si>
  <si>
    <t>S-01121-0</t>
  </si>
  <si>
    <t>S-01122-0</t>
  </si>
  <si>
    <t>S-01123-0</t>
  </si>
  <si>
    <t>S-01124-0</t>
  </si>
  <si>
    <t>S-01125-0</t>
  </si>
  <si>
    <t>S-01126-0</t>
  </si>
  <si>
    <t>S-01127-0</t>
  </si>
  <si>
    <t>S-01128-0</t>
  </si>
  <si>
    <t>S-01129-0</t>
  </si>
  <si>
    <t>RETEN VALVULA HONDA C.90 Y DAX 70</t>
  </si>
  <si>
    <t>RETEN BOMBA DE AGUA KDX 200ESPECIAL</t>
  </si>
  <si>
    <t>RETEN SUSPENCION HONDA C.90.</t>
  </si>
  <si>
    <t>GOMA MAZA HONDA C.90/HONDA CD 100.</t>
  </si>
  <si>
    <t>BOMBA FRENO KAWA.KDX 200/HDA.XR 250</t>
  </si>
  <si>
    <t>RETEN DISTRIBUCION L/ENCEND.HON1000</t>
  </si>
  <si>
    <t>JGO SUSPENSION GPZ 400 NINJA/DT 125</t>
  </si>
  <si>
    <t>B-00228-0</t>
  </si>
  <si>
    <t>TUERCA CILINDRO GIL.200 10X100</t>
  </si>
  <si>
    <t>B-00229-0</t>
  </si>
  <si>
    <t>TUERCA 10X100 DOBLES</t>
  </si>
  <si>
    <t>B-00230-0</t>
  </si>
  <si>
    <t>TUERCA EMBRAGUE .PUMA 4TA(51506)</t>
  </si>
  <si>
    <t>B-00231-0</t>
  </si>
  <si>
    <t>TUERCA VOLANTE PUMA 4TA.(52613)</t>
  </si>
  <si>
    <t>B-00232-0</t>
  </si>
  <si>
    <t>TUERCA EMBRAGUE SAPUCAI</t>
  </si>
  <si>
    <t>B-00232-1</t>
  </si>
  <si>
    <t>TUERCA CHAPON ZLLA 50</t>
  </si>
  <si>
    <t>B-00233-0</t>
  </si>
  <si>
    <t>TUERCA EJE RUEDA DEL.GIL.200 12X1.</t>
  </si>
  <si>
    <t>B-00234-0</t>
  </si>
  <si>
    <t>TUERCA VOL.ZLLA 125 Y RUEDA CICLO</t>
  </si>
  <si>
    <t>B-00235-0</t>
  </si>
  <si>
    <t>GOMA DE ESCAPE SAPUCAI</t>
  </si>
  <si>
    <t>SILEN BLOK MOTOR SACHS 100/3</t>
  </si>
  <si>
    <t>DIAFRAGMA CARB.YAMAHA 250 SRX.750.</t>
  </si>
  <si>
    <t>JGO.DE SUSPENSION HONDA M.B.100</t>
  </si>
  <si>
    <t>GOMA VARILLA EMBRAGUE RUMI 160.</t>
  </si>
  <si>
    <t>SOPORTE MOTOR MOTOCARGA L.H.</t>
  </si>
  <si>
    <t>CIGUEÑAL ZANELLA 125.</t>
  </si>
  <si>
    <t>J-00207-1</t>
  </si>
  <si>
    <t>JUNTA TAPA VALVULA APPIA BREZZA</t>
  </si>
  <si>
    <t>ARAND.ARBOL DE LEVAS GIL.02</t>
  </si>
  <si>
    <t>B-01039-0</t>
  </si>
  <si>
    <t>B-01042-0</t>
  </si>
  <si>
    <t>ARAND.TAPA CIL.GIL.200</t>
  </si>
  <si>
    <t>B-01043-1</t>
  </si>
  <si>
    <t>B-00447-0</t>
  </si>
  <si>
    <t>EXTRACTOR DE VOLANTE XX 125</t>
  </si>
  <si>
    <t>B-00448-0</t>
  </si>
  <si>
    <t>TORNILLO VENTILADOR ZLLA 50 FRESAD</t>
  </si>
  <si>
    <t>B-00449-0</t>
  </si>
  <si>
    <t>REGISTRO DE CORTINA DELLORTO 20</t>
  </si>
  <si>
    <t>B-00450-0</t>
  </si>
  <si>
    <t>REGISTRO VALVULA.GIL.200 C/TCA</t>
  </si>
  <si>
    <t>B-00451-0</t>
  </si>
  <si>
    <t>S-03424-0</t>
  </si>
  <si>
    <t>S-03425-0</t>
  </si>
  <si>
    <t>S-03426-0</t>
  </si>
  <si>
    <t>S-03427-0</t>
  </si>
  <si>
    <t>S-03428-0</t>
  </si>
  <si>
    <t>S-03429-0</t>
  </si>
  <si>
    <t>S-03430-0</t>
  </si>
  <si>
    <t>S-03431-0</t>
  </si>
  <si>
    <t>S-03432-0</t>
  </si>
  <si>
    <t>S-03433-0</t>
  </si>
  <si>
    <t>S-03434-0</t>
  </si>
  <si>
    <t>S-03435-0</t>
  </si>
  <si>
    <t>S-03436-0</t>
  </si>
  <si>
    <t>S-03437-0</t>
  </si>
  <si>
    <t>S-03438-0</t>
  </si>
  <si>
    <t>S-03439-0</t>
  </si>
  <si>
    <t>S-03440-0</t>
  </si>
  <si>
    <t>S-03441-0</t>
  </si>
  <si>
    <t>S-03442-0</t>
  </si>
  <si>
    <t>S-03443-0</t>
  </si>
  <si>
    <t>S-03444-0</t>
  </si>
  <si>
    <t>S-03445-0</t>
  </si>
  <si>
    <t>S-03446-0</t>
  </si>
  <si>
    <t>S-03447-0</t>
  </si>
  <si>
    <t>S-03448-0</t>
  </si>
  <si>
    <t>S-03449-0</t>
  </si>
  <si>
    <t>S-03450-0</t>
  </si>
  <si>
    <t>S-03451-0</t>
  </si>
  <si>
    <t>S-03452-0</t>
  </si>
  <si>
    <t>S-03453-0</t>
  </si>
  <si>
    <t>S-03454-0</t>
  </si>
  <si>
    <t>S-03455-0</t>
  </si>
  <si>
    <t>S-03456-0</t>
  </si>
  <si>
    <t>S-03457-0</t>
  </si>
  <si>
    <t>S-03458-0</t>
  </si>
  <si>
    <t>S-03459-0</t>
  </si>
  <si>
    <t>S-03460-0</t>
  </si>
  <si>
    <t>S-03461-0</t>
  </si>
  <si>
    <t>S-03462-0</t>
  </si>
  <si>
    <t>S-03463-0</t>
  </si>
  <si>
    <t>S-03467-0</t>
  </si>
  <si>
    <t>S-03468-0</t>
  </si>
  <si>
    <t>S-00671-0</t>
  </si>
  <si>
    <t>S-00672-0</t>
  </si>
  <si>
    <t>S-00673-0</t>
  </si>
  <si>
    <t>S-00674-0</t>
  </si>
  <si>
    <t>S-00675-0</t>
  </si>
  <si>
    <t>S-00676-0</t>
  </si>
  <si>
    <t>S-00677-0</t>
  </si>
  <si>
    <t>S-00678-0</t>
  </si>
  <si>
    <t>S-00679-0</t>
  </si>
  <si>
    <t>S-00680-0</t>
  </si>
  <si>
    <t>RODILLOS VARIADOR YAMAHA AXIS 90</t>
  </si>
  <si>
    <t>GUIA CAD.TRANS.-DESLIZADOR APPIA</t>
  </si>
  <si>
    <t>RETEN TRACTOR CORTADOR DE CESPED</t>
  </si>
  <si>
    <t>ACOPLE CARB.A FILTRO YAMAHA SIGMA</t>
  </si>
  <si>
    <t>SILENBLOCK PARRILLA CUADRI CHINO</t>
  </si>
  <si>
    <t>ACOPLE CARB.A FILTRO CERRO/ZANELLA</t>
  </si>
  <si>
    <t>RETEN DIR.HID.MERCEDES BENZ</t>
  </si>
  <si>
    <t>ACOPLE CARB.A FILTRO DR 350(INTERN</t>
  </si>
  <si>
    <t>RETEN AMORTIGUADOR CUADRI ROLL CAS</t>
  </si>
  <si>
    <t>GUIA CAD. TRANS. CBR 600 RR ´06</t>
  </si>
  <si>
    <t>JUNTA TAPA VALVULA VFR 400</t>
  </si>
  <si>
    <t>TENSOR CADENA DISTRIB.HONDA C.50</t>
  </si>
  <si>
    <t>GUIA CADENA DISTRIB.HONDA C.90</t>
  </si>
  <si>
    <t>BOCA ADMISION HONDA MTX 125</t>
  </si>
  <si>
    <t>GUIA CADENA DIST.SUZUKI DR.650</t>
  </si>
  <si>
    <t>RETEN EJE DE ARRANQUE GILERA 200.</t>
  </si>
  <si>
    <t>RETEN PIÑON SALIDA DE CAJA CBN.</t>
  </si>
  <si>
    <t>KC.MASTER 34 X 52,50 X 16.</t>
  </si>
  <si>
    <t>VISOR CADENA VARIAS 110</t>
  </si>
  <si>
    <t>BOCA ADMISION ZLLA RZA.</t>
  </si>
  <si>
    <t>CAPUCHON BOMBA FRENO HONDA CBR 450</t>
  </si>
  <si>
    <t>CAPUCHON BOMBA FRENO SUZUKI DR 350</t>
  </si>
  <si>
    <t>SOPORTE TANQUE</t>
  </si>
  <si>
    <t>GUIA CADENA TRANS.DESLIZADOR ROUSER</t>
  </si>
  <si>
    <t>DIAFRAGMA CARB. HONDA NIGHTHAWK REV</t>
  </si>
  <si>
    <t>GUARDAPOLVO MORDAZA FRENO DEL. G. T</t>
  </si>
  <si>
    <t>RETEN DIRECCON HID.F 100/150 35x46x</t>
  </si>
  <si>
    <t>GUARDAPOLVO SUSP. MOTOMEL MOTOCARRO</t>
  </si>
  <si>
    <t>R-00001-0</t>
  </si>
  <si>
    <t>R-00002-0</t>
  </si>
  <si>
    <t>R-00003-0</t>
  </si>
  <si>
    <t>R-00004-0</t>
  </si>
  <si>
    <t>R-00005-0</t>
  </si>
  <si>
    <t>R-00006-0</t>
  </si>
  <si>
    <t>R-00007-0</t>
  </si>
  <si>
    <t>R-00008-0</t>
  </si>
  <si>
    <t>R-00009-0</t>
  </si>
  <si>
    <t>R-00084-0</t>
  </si>
  <si>
    <t>S-01727-1</t>
  </si>
  <si>
    <t>JUNTA TAPA VALV.CG 125 SILICONA</t>
  </si>
  <si>
    <t>S-01744-1</t>
  </si>
  <si>
    <t>JGO.SUSP.NEOMAX/CRYPTON/SIGMA/BIZ</t>
  </si>
  <si>
    <t>S-01744-2</t>
  </si>
  <si>
    <t>RETEN SUSP. HIDROGENADO</t>
  </si>
  <si>
    <t>S-01744-3</t>
  </si>
  <si>
    <t>RETEN SUSP. BIZ SILICONADO</t>
  </si>
  <si>
    <t>S-01746-1</t>
  </si>
  <si>
    <t>RETEN BANCADA SAPUCAI ZLLA 200</t>
  </si>
  <si>
    <t>RETEN CIGUEÑAL PUMITA 50 12X24/27X7</t>
  </si>
  <si>
    <t>RETEN PIÑON GARELLI 50</t>
  </si>
  <si>
    <t>RETEN DOBLE LABIO MOTOSIERRA.</t>
  </si>
  <si>
    <t>RETEN BANCADA L/VOLANTE FRAMBRETTA</t>
  </si>
  <si>
    <t>CAJA ALADIO SIN FIN 180. 14X27X7</t>
  </si>
  <si>
    <t>RETEN DOBLE LABIO ALADIO.</t>
  </si>
  <si>
    <t>CAPUCHON CROSS-BERRY-YUR.</t>
  </si>
  <si>
    <t>RETEN DIR.HID.TOYOTA HILUX(30x48x8</t>
  </si>
  <si>
    <t>JUNTA TAPA VALVULAS KAWA ZX9-10-11</t>
  </si>
  <si>
    <t>JUNTAS 8 DEL JGO. 3269</t>
  </si>
  <si>
    <t>BOCA ADMISION SUZUKI GSX 1100</t>
  </si>
  <si>
    <t>ACOPLE CARB.A FILTRO CRYPTON</t>
  </si>
  <si>
    <t>GUIA CAD.TRANS.-DESLIZADOR CRYPTON</t>
  </si>
  <si>
    <t>GUIA CAD.TRANS.HONDA CR 125/CRF250</t>
  </si>
  <si>
    <t>JUNTA TAPA VALVULA KAWA ZZR 600`96</t>
  </si>
  <si>
    <t>BUJE HORQUILLON ZLLA SOL</t>
  </si>
  <si>
    <t>K-C0108-0</t>
  </si>
  <si>
    <t>BOTON GIRO G110 DL</t>
  </si>
  <si>
    <t>K-C0110-0</t>
  </si>
  <si>
    <t>K-C0111-0</t>
  </si>
  <si>
    <t>K-C0112-0</t>
  </si>
  <si>
    <t>K-C0113-0</t>
  </si>
  <si>
    <t>K-C0114-0</t>
  </si>
  <si>
    <t>B-00660-1</t>
  </si>
  <si>
    <t>S-01504-1</t>
  </si>
  <si>
    <t>S-01510-1</t>
  </si>
  <si>
    <t>S-01515-1</t>
  </si>
  <si>
    <t>S-01516-1</t>
  </si>
  <si>
    <t>S-01526-1</t>
  </si>
  <si>
    <t>S-01529-1</t>
  </si>
  <si>
    <t>S-01530-1</t>
  </si>
  <si>
    <t>S-01536-1</t>
  </si>
  <si>
    <t>S-01539-1</t>
  </si>
  <si>
    <t>S-01539-2</t>
  </si>
  <si>
    <t>S-01541-0</t>
  </si>
  <si>
    <t>DIAF.CARB.SUZUKI PHAZER 250 /GSX R</t>
  </si>
  <si>
    <t>ARANDELA LLAVE NAFTA HONDA VTZ.250</t>
  </si>
  <si>
    <t>TENSOR CADENA DIST.KAWA ZX.750</t>
  </si>
  <si>
    <t>TENSOR CADENA SUZUKI D.R.650</t>
  </si>
  <si>
    <t>RETEN DOBLE LABIO 85 X 110 X 13.</t>
  </si>
  <si>
    <t>RETEN DOBLE LABIO 60 X 85 X 13.</t>
  </si>
  <si>
    <t>DIAFRAGMA DE CARB.SUZUKI GN 125.</t>
  </si>
  <si>
    <t>RETEN DIRECCION 22 X 35 X 10.</t>
  </si>
  <si>
    <t>JUNTA TAPA VALVULAS HYOSUNG CRUISE</t>
  </si>
  <si>
    <t>DIAFRAGMA CARBURADOR KAWA.Z 440</t>
  </si>
  <si>
    <t>ROCE CADENA TRANS.YAMAHA DT 125</t>
  </si>
  <si>
    <t>TENSOR CADENA TRANSMISION MINGSING</t>
  </si>
  <si>
    <t>ACOPLE CARB.A FILTRO KAWA.NEOMAX</t>
  </si>
  <si>
    <t>RETEN BANCADA VESPA PIAGGIO</t>
  </si>
  <si>
    <t>GUIA CADENA KAWASAKI NEOMAX</t>
  </si>
  <si>
    <t>TENSOR CADENA DISTRIB.KAWA NEOMAX.</t>
  </si>
  <si>
    <t>S-03393-0</t>
  </si>
  <si>
    <t>S-03394-0</t>
  </si>
  <si>
    <t>S-03395-0</t>
  </si>
  <si>
    <t>S-03396-0</t>
  </si>
  <si>
    <t>S-03397-0</t>
  </si>
  <si>
    <t>S-03398-0</t>
  </si>
  <si>
    <t>S-03399-0</t>
  </si>
  <si>
    <t>S-03400-0</t>
  </si>
  <si>
    <t>S-03401-0</t>
  </si>
  <si>
    <t>S-03402-0</t>
  </si>
  <si>
    <t>S-03403-0</t>
  </si>
  <si>
    <t>S-03404-0</t>
  </si>
  <si>
    <t>S-03405-0</t>
  </si>
  <si>
    <t>S-03406-0</t>
  </si>
  <si>
    <t>S-03407-0</t>
  </si>
  <si>
    <t>S-03408-0</t>
  </si>
  <si>
    <t>S-03409-0</t>
  </si>
  <si>
    <t>S-03410-0</t>
  </si>
  <si>
    <t>S-03411-0</t>
  </si>
  <si>
    <t>S-03412-0</t>
  </si>
  <si>
    <t>S-03413-0</t>
  </si>
  <si>
    <t>S-03414-0</t>
  </si>
  <si>
    <t>S-03415-0</t>
  </si>
  <si>
    <t>S-03416-0</t>
  </si>
  <si>
    <t>ACOPLE CARB.A FILTRO BAJAJ 200</t>
  </si>
  <si>
    <t>JGO.CABEZAL SUSP.MOTOMEL AX 100</t>
  </si>
  <si>
    <t>TENSOR CAD. DIST. BAJAJ 200</t>
  </si>
  <si>
    <t>SILENBLOCK CUADRI 10x25x38/40</t>
  </si>
  <si>
    <t>RETEN SUSP.CBR 600 F2</t>
  </si>
  <si>
    <t>H-K0001-0</t>
  </si>
  <si>
    <t>H-K0002-0</t>
  </si>
  <si>
    <t>H-K0003-0</t>
  </si>
  <si>
    <r>
      <t xml:space="preserve">QUILLA YBR 250 </t>
    </r>
    <r>
      <rPr>
        <b/>
        <sz val="12"/>
        <rFont val="Arial"/>
        <family val="2"/>
      </rPr>
      <t>Blanca</t>
    </r>
  </si>
  <si>
    <t>PERNO HORADADO CG 150</t>
  </si>
  <si>
    <t>VARILLA VALVULA 141 MLM</t>
  </si>
  <si>
    <t>RESORTE PUESTA EN MARCHA HONDA STORM</t>
  </si>
  <si>
    <t>RESORTE PUESTA EN MARCHA HONDA CG 150</t>
  </si>
  <si>
    <t>L-C18215-0</t>
  </si>
  <si>
    <t>SEPARADOR RUEDA DELANTERO ZLLA 50</t>
  </si>
  <si>
    <t>B-00365-0</t>
  </si>
  <si>
    <t>SEPARADOR DE RUEDA MEDIANO PUMA</t>
  </si>
  <si>
    <t>B-00365-1</t>
  </si>
  <si>
    <t>SEPARADOR RUEDA TRASERO ZLLA 50</t>
  </si>
  <si>
    <t>B-00366-0</t>
  </si>
  <si>
    <t>SEPARADOR DE RUEDA LARGOS PUMA</t>
  </si>
  <si>
    <t>B-00367-0</t>
  </si>
  <si>
    <t>SEPARADOR DE RODAMIENTOS PUMA</t>
  </si>
  <si>
    <t>TACO EMBRAGUE !DEI!</t>
  </si>
  <si>
    <t>JGO. CANASTA EMB.YAMAHA 400 F.Z.R.</t>
  </si>
  <si>
    <t>RETEN SUSPENSION HONDA 400 C.B.R.</t>
  </si>
  <si>
    <t>VESPA SCATTO</t>
  </si>
  <si>
    <t>BUJE CENTRAL CREMALLERA PEUGEOT</t>
  </si>
  <si>
    <t>RETEN DIREC.PEUGEOT(24X37X8,5)</t>
  </si>
  <si>
    <t>PRENSA TALON GRANDE</t>
  </si>
  <si>
    <t>JGO.REP.CALIPER HONDA REVEL 250</t>
  </si>
  <si>
    <t>RETEN HORQUILLON  KDX.200</t>
  </si>
  <si>
    <t>RETEN CHICO BIELETA KDX 200</t>
  </si>
  <si>
    <t>BOCA ADM.DER.KAWA ZEPHIR 750 (M.93)</t>
  </si>
  <si>
    <t>CONTRAGOLPE CANASTA EMB.YAMAHA FZR</t>
  </si>
  <si>
    <t>RETEN SUSPENSION C.B.R.600</t>
  </si>
  <si>
    <t>RETEN CIGUEÑAL L/PLATO SIAM 48.</t>
  </si>
  <si>
    <t>RETEN VARIADOR ZLLA V.R Y FEMCOR</t>
  </si>
  <si>
    <t>CIG.ESP.VESPA 58/61.MOTO FUR.GUERRE</t>
  </si>
  <si>
    <t>GOMA AMORTIGUADOR VESPA 58.</t>
  </si>
  <si>
    <t>RETEN PIÑON HONDA 50 MTX.</t>
  </si>
  <si>
    <t>DIAFRAGMA CARBURADOR KAWASAKI 750</t>
  </si>
  <si>
    <t>GUIA CADENA DISTRIB.FOURTRAX 300</t>
  </si>
  <si>
    <t>SILENBLOK MOTOR SUZUKI ADRESS 50/60</t>
  </si>
  <si>
    <t>RETEN LAVARROPAS WESTIGAUS C/FRONT.</t>
  </si>
  <si>
    <t>TENSOR CADENA DISTRIB.FOURTRAX 300</t>
  </si>
  <si>
    <t>DIAFRAGMA CARB.BORDEADORA NEUZA</t>
  </si>
  <si>
    <t>SILENBLOK.CAJA PEUGEOT 505(12X22X20</t>
  </si>
  <si>
    <t>PEDALIN ARRANQUE VESPA</t>
  </si>
  <si>
    <t>RETEN DIREC.HIDRAUL.25X39,5X8,5</t>
  </si>
  <si>
    <t>RETEN DIREC.HIDRAUL.25X37X8,5</t>
  </si>
  <si>
    <t>RETEN MOTOSIERRA 23X32X4,75</t>
  </si>
  <si>
    <t>BOCA ADMISION SUZUKI GN 400 MOD 79</t>
  </si>
  <si>
    <t>JUNTA TAPA VALV.HONDA ELITE 125</t>
  </si>
  <si>
    <t>JUNTA CUBA CARBURADOR MIKUNI</t>
  </si>
  <si>
    <t>TOPE MAZA HONDA CBX TWISTER 250</t>
  </si>
  <si>
    <t>TACO SOPORTE MOTOR APPIA</t>
  </si>
  <si>
    <t>TOPE MAZA YAMAHA YBR 125</t>
  </si>
  <si>
    <t>BOCA ADMISION YAM.YZ 125</t>
  </si>
  <si>
    <t>RETEN TAPA CONDUCTO ACEITE CRYPTON</t>
  </si>
  <si>
    <t>ARANDELA LLAVE NAFTA KAWA NEOMAX</t>
  </si>
  <si>
    <t>TENSOR CADENA DISTRIB.HONDA XR 500.</t>
  </si>
  <si>
    <t>SEPARADOR RUEDA TRASERA  C.G.125 TO</t>
  </si>
  <si>
    <t>B-00369-0</t>
  </si>
  <si>
    <t>B-00371-0</t>
  </si>
  <si>
    <t>VARILLA CAMBIO SOLA</t>
  </si>
  <si>
    <t>B-00372-0</t>
  </si>
  <si>
    <t>VARILLA CAMBIO COMPLETA SACHS</t>
  </si>
  <si>
    <t>B-00373-0</t>
  </si>
  <si>
    <t>VARILLA DE EMB.SACHS 98</t>
  </si>
  <si>
    <t>S-03355-0</t>
  </si>
  <si>
    <t>S-03356-0</t>
  </si>
  <si>
    <t>S-03357-0</t>
  </si>
  <si>
    <t>S-03358-0</t>
  </si>
  <si>
    <t>S-03359-0</t>
  </si>
  <si>
    <t>S-03360-0</t>
  </si>
  <si>
    <t>B-01205-0</t>
  </si>
  <si>
    <t>ARAND.PLANAS DE 0 7</t>
  </si>
  <si>
    <t>B-01205-1</t>
  </si>
  <si>
    <t>BULON 10X70</t>
  </si>
  <si>
    <t>B-00123-0</t>
  </si>
  <si>
    <t>BULON 10X75</t>
  </si>
  <si>
    <t>B-00124-0</t>
  </si>
  <si>
    <t>BULON 10X80</t>
  </si>
  <si>
    <t>B-00125-0</t>
  </si>
  <si>
    <t>BULON 10X85 BULON CABALLETE PUMITA</t>
  </si>
  <si>
    <t>B-00126-0</t>
  </si>
  <si>
    <t>BULON 10X90</t>
  </si>
  <si>
    <t>B-00127-0</t>
  </si>
  <si>
    <t>BULON 10X100</t>
  </si>
  <si>
    <t>B-00128-0</t>
  </si>
  <si>
    <t>BULON TAPA CUBA D.LORTO</t>
  </si>
  <si>
    <t>B-00129-0</t>
  </si>
  <si>
    <t>BULON CORONA CORTO GIL.200</t>
  </si>
  <si>
    <t>B-00130-0</t>
  </si>
  <si>
    <t>BULON CORONA GIL.200 LARGO</t>
  </si>
  <si>
    <t>B-00131-0</t>
  </si>
  <si>
    <t>BULON TAPA VALVULA GIL.150.S.T.D.</t>
  </si>
  <si>
    <t>B-00132-0</t>
  </si>
  <si>
    <t>BULON TAPA VALVULA GIL.150.S/M</t>
  </si>
  <si>
    <t>B-00133-0</t>
  </si>
  <si>
    <t xml:space="preserve">MOTARD 200 </t>
  </si>
  <si>
    <t>BETA</t>
  </si>
  <si>
    <t>WAVE</t>
  </si>
  <si>
    <t>B-02155-0</t>
  </si>
  <si>
    <t>B-02156-0</t>
  </si>
  <si>
    <t>B-02157-0</t>
  </si>
  <si>
    <t>B-02158-0</t>
  </si>
  <si>
    <t>TAPA TANQUE SACHS 100/3</t>
  </si>
  <si>
    <t>B-02159-0</t>
  </si>
  <si>
    <t>TAPA TANQUE PUMITA</t>
  </si>
  <si>
    <t>B-02160-0</t>
  </si>
  <si>
    <t>B-00064-0</t>
  </si>
  <si>
    <t>TORNILLO 7X75</t>
  </si>
  <si>
    <t>B-00065-0</t>
  </si>
  <si>
    <t>B-00066-0</t>
  </si>
  <si>
    <t>BULON 6X15</t>
  </si>
  <si>
    <t>B-00067-0</t>
  </si>
  <si>
    <t>BULON 6X18</t>
  </si>
  <si>
    <t>JGO.MOTOR KAWASAKI KDX 200</t>
  </si>
  <si>
    <t>J-00110-0</t>
  </si>
  <si>
    <t>JGO.MOTOR KAWASAKI Z 200</t>
  </si>
  <si>
    <t>J-00111-0</t>
  </si>
  <si>
    <t>JGO.MOTOR KAWASAKI GPZ 250/NINJA</t>
  </si>
  <si>
    <t>J-00112-0</t>
  </si>
  <si>
    <t>JGO.MOTOR KAWASAKI KDX 250</t>
  </si>
  <si>
    <t>J-00113-0</t>
  </si>
  <si>
    <t>JGO.MOTOR KAWASAKI KL 250</t>
  </si>
  <si>
    <t>J-00114-0</t>
  </si>
  <si>
    <t>JGO.MOTOR KAWASAKI KLR 250</t>
  </si>
  <si>
    <t>J-00115-0</t>
  </si>
  <si>
    <t>JGO.MOTOR KAWASAKI KZ 250</t>
  </si>
  <si>
    <t>J-00117-0</t>
  </si>
  <si>
    <t>JGO.MOTOR KAWASAKI Z 440</t>
  </si>
  <si>
    <t>J-00118-0</t>
  </si>
  <si>
    <t>JGO.MOTOR KAWASAKI 454</t>
  </si>
  <si>
    <t>J-00119-0</t>
  </si>
  <si>
    <t>JGO.MOTOR KAWASAKI EX 500</t>
  </si>
  <si>
    <t>J-00120-0</t>
  </si>
  <si>
    <t>PRECIO S/IVA</t>
  </si>
  <si>
    <t>B-00068-0</t>
  </si>
  <si>
    <t>BULON 6X20</t>
  </si>
  <si>
    <t>B-00069-0</t>
  </si>
  <si>
    <t>BULON 6X25</t>
  </si>
  <si>
    <t>B-00070-0</t>
  </si>
  <si>
    <t>BULON 6X30 CORONA GARELLI</t>
  </si>
  <si>
    <t>B-00071-0</t>
  </si>
  <si>
    <t>BULON 6X35</t>
  </si>
  <si>
    <t>B-00072-0</t>
  </si>
  <si>
    <t>RETEN BANCADA ZLLA 180/175 D/LABIO</t>
  </si>
  <si>
    <t>RETEN ARBOL DE LEVAS GILERA 300.</t>
  </si>
  <si>
    <t>JUNTA CUBA CARB.CBR 600</t>
  </si>
  <si>
    <t>DIAFRAG.LLAVE NAFTA SUZU.GSX.750</t>
  </si>
  <si>
    <t>DIAFRAGMA MOTOSIERRA TEFLON</t>
  </si>
  <si>
    <t>S-00939-0</t>
  </si>
  <si>
    <t>XTZ 125</t>
  </si>
  <si>
    <t>S-01388-0</t>
  </si>
  <si>
    <t>S-01389-0</t>
  </si>
  <si>
    <t>S-01390-0</t>
  </si>
  <si>
    <t>S-01391-0</t>
  </si>
  <si>
    <t>S-01392-0</t>
  </si>
  <si>
    <t>EJE DELANTERO HONDA CD 100 HERO</t>
  </si>
  <si>
    <t>B-02315-0</t>
  </si>
  <si>
    <t>EJE HORQUILLON CBR 600</t>
  </si>
  <si>
    <t>EJE TRASERO SKUA 150 / THUNDRA/ KMX 1525</t>
  </si>
  <si>
    <t>RESORTE PEDAL DE FRENO CHOPERAS</t>
  </si>
  <si>
    <t>S-03649-0</t>
  </si>
  <si>
    <t>DIAFRAGMA CARBURADOR YAMAHA YBR 125 M/N</t>
  </si>
  <si>
    <t>J-00128-0</t>
  </si>
  <si>
    <t>J-00276-0</t>
  </si>
  <si>
    <t>JGO.MOTOR HONDA LEAD KINETIC 100 N</t>
  </si>
  <si>
    <t>JGO.CABEZA CILINDRO HONDA ELITE 15</t>
  </si>
  <si>
    <t>JGO.MOTOR HONDA NIGHTHAWK.REVEL 25</t>
  </si>
  <si>
    <t>JGO.CAB.CIL.HONDA SHADOW 500 TRANS</t>
  </si>
  <si>
    <t>JGO.MOTOR ISO</t>
  </si>
  <si>
    <t>JGO.MOTOR KAWASAKI VULCAN 750</t>
  </si>
  <si>
    <t>JGO.MOTOR MONDIAL 125 / DAKAR</t>
  </si>
  <si>
    <t>JGO.MOTOR SIAM AURORA 100 Y A.T.10</t>
  </si>
  <si>
    <t>JGO.MOTOR SUZUKI DR 125/HYOSUNG</t>
  </si>
  <si>
    <t>JGO.MOTOR YAMAHA 100 C.C.(india)</t>
  </si>
  <si>
    <t>JGO.MOTOR SAPUCAI ESPECIAL</t>
  </si>
  <si>
    <t>JGO.MOTOR MAGIG 70/GIL.C.50</t>
  </si>
  <si>
    <t>JGO.MOTOR MAGIC 100/TRIPP</t>
  </si>
  <si>
    <t>JGO.MOTOR MAGIC 70 ARRANQ.ELECTR.</t>
  </si>
  <si>
    <t>JGO.GILERA LX.100</t>
  </si>
  <si>
    <t>JGO. MOTOR GIL. SMASH/APPIA VECTRA</t>
  </si>
  <si>
    <t>TAPA TANQUE FANTIC 50</t>
  </si>
  <si>
    <t>B-02164-0</t>
  </si>
  <si>
    <t>TAPA TANQUE ZLLA 50</t>
  </si>
  <si>
    <t>B-02164-1</t>
  </si>
  <si>
    <t>TAPA TANQUE ZLLA SOL</t>
  </si>
  <si>
    <t>B-02165-0</t>
  </si>
  <si>
    <t>TAPA TANQUE UNIVERSAL CICLOMOTOR</t>
  </si>
  <si>
    <t>B-02166-0</t>
  </si>
  <si>
    <t>TAPA TANQUE GARELLI MOD.NUEVO</t>
  </si>
  <si>
    <t>B-02167-0</t>
  </si>
  <si>
    <t>TAPA TANQUE GIL.200</t>
  </si>
  <si>
    <t>B-02168-0</t>
  </si>
  <si>
    <t>B-02169-0</t>
  </si>
  <si>
    <t>BUJE HORQUILLON SAPUCAI</t>
  </si>
  <si>
    <t>B-02170-0</t>
  </si>
  <si>
    <t>BUJE HORQUILLON GIL.200</t>
  </si>
  <si>
    <t>B-02171-0</t>
  </si>
  <si>
    <t>BUJE REFERENCIA CARTER ZLLA 125/175</t>
  </si>
  <si>
    <t>B-02172-0</t>
  </si>
  <si>
    <t>BUJE PATADA ARRANQUE PUMA 4TA</t>
  </si>
  <si>
    <t>B-02173-0</t>
  </si>
  <si>
    <t>BUJE PLASTICO ROCE CADENA PUMITA</t>
  </si>
  <si>
    <t>B-02176-0</t>
  </si>
  <si>
    <t>BUJE HORQUILLON BRONCE ZLLA XX 125</t>
  </si>
  <si>
    <t>B-02177-0</t>
  </si>
  <si>
    <t>BUJE HORQUILLON HIERRO ZLLA XX 125</t>
  </si>
  <si>
    <t>B-02178-0</t>
  </si>
  <si>
    <t>BUJE CABALLETE ZLLA 50</t>
  </si>
  <si>
    <t>B-02179-0</t>
  </si>
  <si>
    <t>BUJE CABALLETE ZANELLA 50 VR</t>
  </si>
  <si>
    <t>B-02180-0</t>
  </si>
  <si>
    <t>BUJE REFERENCIA CARTER ZLLA.50</t>
  </si>
  <si>
    <t>B-02181-0</t>
  </si>
  <si>
    <t>BUJE CARBURADOR CICLO.M/N.CON GOMA</t>
  </si>
  <si>
    <t>B-02182-0</t>
  </si>
  <si>
    <t>BUJE CARBURADOR CICLOMOTOR M/NUEVO</t>
  </si>
  <si>
    <t>B-02184-0</t>
  </si>
  <si>
    <t>JGO.MOTOR VESPA SCATTO/SALUTE</t>
  </si>
  <si>
    <t>J-00197-0</t>
  </si>
  <si>
    <t>JGO.MOTOR VESPA SFERA TS</t>
  </si>
  <si>
    <t>J-00198-0</t>
  </si>
  <si>
    <t>JGO.MOTOR VESPA 58</t>
  </si>
  <si>
    <t>BUJE SUSPENSION CHICO VESPA 58/61.</t>
  </si>
  <si>
    <t>BOCA ADMISION HONDA N.X.150</t>
  </si>
  <si>
    <t>GOMA SOPORTE MOTOR VESPA 58/61.</t>
  </si>
  <si>
    <t>SALIDA DE CAJA SUZUKI M/VIEJO.</t>
  </si>
  <si>
    <t>RETEN SALIDA DE CAJA JAWA 250/350.</t>
  </si>
  <si>
    <t>RETEN SUSPENSION HONDA XR 250.</t>
  </si>
  <si>
    <t>HONGO DE EMBRAGUE SAPUCAI</t>
  </si>
  <si>
    <t>B-00457-0</t>
  </si>
  <si>
    <t>SUPLEMENTO EMBRAGUE SAPUCAI</t>
  </si>
  <si>
    <t>B-00458-0</t>
  </si>
  <si>
    <t>TUERCA EJE OSCILANTE ZLLA 200/SACH</t>
  </si>
  <si>
    <t>B-00459-0</t>
  </si>
  <si>
    <t>TUERCA CRISTO SKUA</t>
  </si>
  <si>
    <t>B-00460-0</t>
  </si>
  <si>
    <t>REGULADOR MANUBRIO CICLOMOTOR</t>
  </si>
  <si>
    <t>B-00461-0</t>
  </si>
  <si>
    <t>B-00462-0</t>
  </si>
  <si>
    <t>BULON PRENSA CABLE CICLOMOTOR</t>
  </si>
  <si>
    <t>B-00462-1</t>
  </si>
  <si>
    <t>PRENSA CABLE CICLO C/CUADRANTE</t>
  </si>
  <si>
    <t>B-00462-2</t>
  </si>
  <si>
    <t>J-00078-0</t>
  </si>
  <si>
    <t>JGO.MOTOR HONDA CB 550</t>
  </si>
  <si>
    <t>J-00082-0</t>
  </si>
  <si>
    <t>JGO.MOTOR HONDA XR 600</t>
  </si>
  <si>
    <t>J-00083-0</t>
  </si>
  <si>
    <t>JGO.MOTOR HONDA CB 650</t>
  </si>
  <si>
    <t>J-00084-0</t>
  </si>
  <si>
    <t>JGO.MOTOR HONDA NX/XR 650</t>
  </si>
  <si>
    <t>J-00086-0</t>
  </si>
  <si>
    <t>JGO.MOTOR HONDA CBF 750/CB 900</t>
  </si>
  <si>
    <t>J-00089-0</t>
  </si>
  <si>
    <t>JGO.MOTOR HONDA CBX 1047</t>
  </si>
  <si>
    <t>J-00166-0</t>
  </si>
  <si>
    <t>J-00090-0</t>
  </si>
  <si>
    <t>J-00091-0</t>
  </si>
  <si>
    <t>JGO.MOTOR JAWA 50</t>
  </si>
  <si>
    <t>J-00092-0</t>
  </si>
  <si>
    <t>GUIA CADENA DIST.HONDA ELITE 150</t>
  </si>
  <si>
    <t>BOCA ADMISION YAMAHA 750 DOHG.</t>
  </si>
  <si>
    <t>RETEN SUSP.HONDA 250 (35X48,5/53X9)</t>
  </si>
  <si>
    <t>RETEN AMORTIGUADOR SUZUKI 350 DR.</t>
  </si>
  <si>
    <t>RETEN MERCEDES BENZS</t>
  </si>
  <si>
    <t>SOPAPA HONDA VT.250/1100</t>
  </si>
  <si>
    <t>S-05962-0</t>
  </si>
  <si>
    <t>SOPAPA ISUZU (28X36X6,50)</t>
  </si>
  <si>
    <t>S-05963-0</t>
  </si>
  <si>
    <t>SOPAPA (31X38,50X5)</t>
  </si>
  <si>
    <t>LISTA ARANDELAS DE GOMAS</t>
  </si>
  <si>
    <t>S-08807-0</t>
  </si>
  <si>
    <t>ARANDELA EJE DE CAMBIO SACHS 98</t>
  </si>
  <si>
    <t>JGO.BIELETA OSCIL.SUZUKI FB.100</t>
  </si>
  <si>
    <t>TAPITAS JUEGO BIELETA</t>
  </si>
  <si>
    <t>RETEN CIGUEñAL HUSQVARNA 345 X 100</t>
  </si>
  <si>
    <t>RETEN CARDAN RUEDA DEL.FOURTRAX 300</t>
  </si>
  <si>
    <t>B-00134-0</t>
  </si>
  <si>
    <t>JUNTA AISLADOR CARB. CG 125</t>
  </si>
  <si>
    <t>JUNTA AISLADOR CARB.HONDA DAX M/V</t>
  </si>
  <si>
    <t>JUNTA AISLADOR CARB.KAWA NEOMAX</t>
  </si>
  <si>
    <t>JUNTA FILTRO AIRE HONDA C-90</t>
  </si>
  <si>
    <t>ACOPLE CARB/FILTRO KAWA 1000 (DER)</t>
  </si>
  <si>
    <t>RETEN DIR.HID.HONDA CIVIC</t>
  </si>
  <si>
    <t>TENSOR CAD.DIST.KYMCO JOCKEY 125</t>
  </si>
  <si>
    <t>TAPON CARBURADOR SUZUKI 600 KATANA</t>
  </si>
  <si>
    <t>RETEN RUEDA HONDA CD 100 26X39X10,5</t>
  </si>
  <si>
    <t>RETEN RUEDA HONDA 200 FOURTRAX</t>
  </si>
  <si>
    <t>RETEN SUSPENSION HONDA CD 100.</t>
  </si>
  <si>
    <t>BOCA ADMISION HONDA XL 100</t>
  </si>
  <si>
    <t>DIAFRAGMA LLAVE NAFTA YAMAHA JOG</t>
  </si>
  <si>
    <t>BOCA ADMISION HONDA 200 FOURTRAX</t>
  </si>
  <si>
    <t>TAPON MEDIDOR ACEITE SUZUKI FD 110</t>
  </si>
  <si>
    <t>RETEN LAVARROPAS SIEMENS</t>
  </si>
  <si>
    <t>RETEN TENSOR CAD.PRIMARIA H.750 F</t>
  </si>
  <si>
    <t>PULMON AMORTIGUADOR KAWA.KMX.125</t>
  </si>
  <si>
    <t>RETEN CEBADOR KEIN VULCAN 500</t>
  </si>
  <si>
    <t>RETEN HIDRAULICO ESPECIAL</t>
  </si>
  <si>
    <t>RETEN DOBLE LABIO VITON</t>
  </si>
  <si>
    <t>S-00003-2</t>
  </si>
  <si>
    <t>S-00027-1</t>
  </si>
  <si>
    <t>RETEN CIGUEÑAL ZLLA 125 SILICONA</t>
  </si>
  <si>
    <t>S-00031-1</t>
  </si>
  <si>
    <t>GUIA CADENA VECTRA 110</t>
  </si>
  <si>
    <t>K-C0264-0</t>
  </si>
  <si>
    <t>K-C0265-0</t>
  </si>
  <si>
    <t>K-C0266-0</t>
  </si>
  <si>
    <t>K-C0005-1</t>
  </si>
  <si>
    <t>JUEGO BOMBA FRENO HONDA CG 125</t>
  </si>
  <si>
    <t>JUNTA AISLADOR CARB.CERRO SCRATCH</t>
  </si>
  <si>
    <t>TOPE MAZA ZANELLA 110</t>
  </si>
  <si>
    <t>YAMAHA 350 RETEN CIGUE#AL(WARRIOR)</t>
  </si>
  <si>
    <t>TUERCA EJE RUEDA ZLLA (15X1.25)</t>
  </si>
  <si>
    <t>B-00492-0</t>
  </si>
  <si>
    <t>TORNILLO MANILLAR ZLLA XX125</t>
  </si>
  <si>
    <t>TAPA TANQUE PUMITA MOD.93</t>
  </si>
  <si>
    <t>B-02161-0</t>
  </si>
  <si>
    <t>TAPA TANQUE ZLLA 125</t>
  </si>
  <si>
    <t>B-02162-0</t>
  </si>
  <si>
    <t>B-02458-0</t>
  </si>
  <si>
    <t>B-02459-0</t>
  </si>
  <si>
    <t>B-02460-0</t>
  </si>
  <si>
    <t>B-02461-0</t>
  </si>
  <si>
    <t>B-02462-0</t>
  </si>
  <si>
    <t>B-02470-0</t>
  </si>
  <si>
    <t>S-02649-0</t>
  </si>
  <si>
    <t>S-02650-0</t>
  </si>
  <si>
    <t>S-02651-0</t>
  </si>
  <si>
    <t>S-02652-0</t>
  </si>
  <si>
    <t>S-02653-0</t>
  </si>
  <si>
    <t>S-02654-0</t>
  </si>
  <si>
    <t>S-02655-0</t>
  </si>
  <si>
    <t>S-02656-0</t>
  </si>
  <si>
    <t>S-02657-0</t>
  </si>
  <si>
    <t>S-02658-0</t>
  </si>
  <si>
    <t>S-02659-0</t>
  </si>
  <si>
    <t>S-02660-0</t>
  </si>
  <si>
    <t>S-02661-0</t>
  </si>
  <si>
    <t>S-02662-0</t>
  </si>
  <si>
    <t>S-02663-0</t>
  </si>
  <si>
    <t>S-02664-0</t>
  </si>
  <si>
    <t>S-02665-0</t>
  </si>
  <si>
    <t>S-01259-0</t>
  </si>
  <si>
    <t>S-01260-0</t>
  </si>
  <si>
    <t>S-01261-0</t>
  </si>
  <si>
    <t>S-01262-0</t>
  </si>
  <si>
    <t>S-01263-0</t>
  </si>
  <si>
    <t>S-01264-0</t>
  </si>
  <si>
    <t>S-01265-0</t>
  </si>
  <si>
    <t>S-01266-0</t>
  </si>
  <si>
    <t>S-01267-0</t>
  </si>
  <si>
    <t>S-01268-0</t>
  </si>
  <si>
    <t>S-01269-0</t>
  </si>
  <si>
    <t>S-01270-0</t>
  </si>
  <si>
    <t>S-01271-0</t>
  </si>
  <si>
    <t>S-01272-0</t>
  </si>
  <si>
    <t>S-01273-0</t>
  </si>
  <si>
    <t>S-01274-0</t>
  </si>
  <si>
    <t>S-01275-0</t>
  </si>
  <si>
    <t>S-01276-0</t>
  </si>
  <si>
    <t>S-01277-0</t>
  </si>
  <si>
    <t>S-01278-0</t>
  </si>
  <si>
    <t>S-01279-0</t>
  </si>
  <si>
    <t>S-01280-0</t>
  </si>
  <si>
    <t>S-01281-0</t>
  </si>
  <si>
    <t>S-01282-0</t>
  </si>
  <si>
    <t>S-01283-0</t>
  </si>
  <si>
    <t>S-01284-0</t>
  </si>
  <si>
    <t>CHAVETA VOLANTE ZANELLA 50 VR</t>
  </si>
  <si>
    <t>B-00081-0</t>
  </si>
  <si>
    <t>BULON 7X10</t>
  </si>
  <si>
    <t>B-00082-0</t>
  </si>
  <si>
    <t>BULON 7X15</t>
  </si>
  <si>
    <t>B-00083-0</t>
  </si>
  <si>
    <t>BULON 7X20</t>
  </si>
  <si>
    <t>B-00084-0</t>
  </si>
  <si>
    <t>BULON 7X25 CORONA CICLO</t>
  </si>
  <si>
    <t>B-00085-0</t>
  </si>
  <si>
    <t>BULON 7X30</t>
  </si>
  <si>
    <t>B-00086-0</t>
  </si>
  <si>
    <t>BULON 7X35</t>
  </si>
  <si>
    <t>B-00087-0</t>
  </si>
  <si>
    <t>BULON 7X40</t>
  </si>
  <si>
    <t>B-00088-0</t>
  </si>
  <si>
    <t>BULON 7X45</t>
  </si>
  <si>
    <t>B-00089-0</t>
  </si>
  <si>
    <t>BULON 7X50</t>
  </si>
  <si>
    <t>B-00090-0</t>
  </si>
  <si>
    <t>BULON 7X55</t>
  </si>
  <si>
    <t>B-00091-0</t>
  </si>
  <si>
    <t>BULON 7X60</t>
  </si>
  <si>
    <t>B-00092-0</t>
  </si>
  <si>
    <t>BULON 7X65</t>
  </si>
  <si>
    <t>B-00093-0</t>
  </si>
  <si>
    <t>BULON 7X70</t>
  </si>
  <si>
    <t>B-00094-0</t>
  </si>
  <si>
    <t>BULON 7X75</t>
  </si>
  <si>
    <t>B-00095-0</t>
  </si>
  <si>
    <t>LLAVE TUERCA CRISTO DOBLE</t>
  </si>
  <si>
    <t>CHAPA TIRACADENA VARIS ( 32X52)</t>
  </si>
  <si>
    <t>B-02422-0</t>
  </si>
  <si>
    <t>EJE DELANTERO TITAN ES/KS 195 MM.</t>
  </si>
  <si>
    <t>B-02423-0</t>
  </si>
  <si>
    <t>EJE DALANTERO YBR 125 FRENO DISCO</t>
  </si>
  <si>
    <t>B-02424-0</t>
  </si>
  <si>
    <t>TUERCA AUTOFRENANTE 14 X 1.5</t>
  </si>
  <si>
    <t>B-02426-0</t>
  </si>
  <si>
    <t>B-02427-0</t>
  </si>
  <si>
    <t>TUERCA AUTOFRENANTE 16 x 1.5</t>
  </si>
  <si>
    <t>B-00419-0</t>
  </si>
  <si>
    <t>CHAPITA TIRACADENA 30x40(VARIAS)</t>
  </si>
  <si>
    <t>B-00420-0</t>
  </si>
  <si>
    <t>EJE HORQUILLON GIL.200</t>
  </si>
  <si>
    <t>B-00421-0</t>
  </si>
  <si>
    <t>TUERCA VELA ZLLA 125/175</t>
  </si>
  <si>
    <t>B-00422-0</t>
  </si>
  <si>
    <t>14 x 160</t>
  </si>
  <si>
    <t>14 x 185</t>
  </si>
  <si>
    <t>17 x 140</t>
  </si>
  <si>
    <t>17 x 160</t>
  </si>
  <si>
    <t>17 x 185</t>
  </si>
  <si>
    <t>19 x 140</t>
  </si>
  <si>
    <t>19 x 160</t>
  </si>
  <si>
    <t>19 x 185</t>
  </si>
  <si>
    <t>21 x 140</t>
  </si>
  <si>
    <t>21 x 160</t>
  </si>
  <si>
    <t>21 x 185</t>
  </si>
  <si>
    <t>KIT RUEDAS ESPECIALES</t>
  </si>
  <si>
    <t>TORNILLO FRESADO 4X25</t>
  </si>
  <si>
    <t>B-00540-0</t>
  </si>
  <si>
    <t>TUERCA 10X1.25 IZQ.(TCA.VOL)</t>
  </si>
  <si>
    <r>
      <t xml:space="preserve">QUILLA BRAVA AQUILA 200 </t>
    </r>
    <r>
      <rPr>
        <b/>
        <sz val="12"/>
        <rFont val="Arial"/>
        <family val="2"/>
      </rPr>
      <t xml:space="preserve">Gris </t>
    </r>
  </si>
  <si>
    <r>
      <t xml:space="preserve">QUILLA BRAVA AQUILA 200 </t>
    </r>
    <r>
      <rPr>
        <b/>
        <sz val="12"/>
        <rFont val="Arial"/>
        <family val="2"/>
      </rPr>
      <t xml:space="preserve">Blanca </t>
    </r>
  </si>
  <si>
    <r>
      <t xml:space="preserve">QUILLA CBX 250 </t>
    </r>
    <r>
      <rPr>
        <b/>
        <sz val="12"/>
        <rFont val="Arial"/>
        <family val="2"/>
      </rPr>
      <t>Gris</t>
    </r>
    <r>
      <rPr>
        <sz val="12"/>
        <rFont val="Arial"/>
        <family val="2"/>
      </rPr>
      <t xml:space="preserve"> </t>
    </r>
  </si>
  <si>
    <r>
      <t xml:space="preserve">QUILLA CBX 250 </t>
    </r>
    <r>
      <rPr>
        <b/>
        <sz val="12"/>
        <rFont val="Arial"/>
        <family val="2"/>
      </rPr>
      <t>Blanca</t>
    </r>
  </si>
  <si>
    <r>
      <t xml:space="preserve">QUILLA  FZ 16 CARENERA  </t>
    </r>
    <r>
      <rPr>
        <b/>
        <sz val="12"/>
        <rFont val="Arial"/>
        <family val="2"/>
      </rPr>
      <t>Negra</t>
    </r>
    <r>
      <rPr>
        <sz val="12"/>
        <rFont val="Arial"/>
        <family val="2"/>
      </rPr>
      <t xml:space="preserve"> </t>
    </r>
  </si>
  <si>
    <r>
      <t xml:space="preserve">QUILLA  FZ 16 CARENERA </t>
    </r>
    <r>
      <rPr>
        <b/>
        <sz val="12"/>
        <rFont val="Arial"/>
        <family val="2"/>
      </rPr>
      <t>Azul</t>
    </r>
  </si>
  <si>
    <t>DIAFRAGMA CARB.MOTOSIERRA STHIL</t>
  </si>
  <si>
    <t>JUNTA CARB.MOTOSIERRA STHIL</t>
  </si>
  <si>
    <t>RETEN RUEDA DEL.HONDA XR 600</t>
  </si>
  <si>
    <t>JUNTA CUBA CARB.KAWASAKI VULCAN</t>
  </si>
  <si>
    <t>RETEN DIREC.HIDRAUL.TOYOTA 25X38X7</t>
  </si>
  <si>
    <t>GUIA CADENA TRANSM.SUZUKI TS.125</t>
  </si>
  <si>
    <t xml:space="preserve">CBX 250 TWISTER </t>
  </si>
  <si>
    <t xml:space="preserve">NXR 400 FALCON </t>
  </si>
  <si>
    <t>BIZ CUP</t>
  </si>
  <si>
    <t xml:space="preserve">NXR125 BROSS </t>
  </si>
  <si>
    <t>K-C2288-C</t>
  </si>
  <si>
    <t>S-01942-0</t>
  </si>
  <si>
    <t>S-01943-0</t>
  </si>
  <si>
    <t>S-01944-0</t>
  </si>
  <si>
    <t>S-01945-0</t>
  </si>
  <si>
    <t>S-01946-0</t>
  </si>
  <si>
    <t>S-01947-0</t>
  </si>
  <si>
    <t>S-01948-0</t>
  </si>
  <si>
    <t>S-01949-0</t>
  </si>
  <si>
    <t>S-01950-0</t>
  </si>
  <si>
    <t>S-01951-0</t>
  </si>
  <si>
    <t>S-01952-0</t>
  </si>
  <si>
    <t>S-01953-0</t>
  </si>
  <si>
    <t>S-01954-0</t>
  </si>
  <si>
    <t>S-01955-0</t>
  </si>
  <si>
    <t>S-01956-0</t>
  </si>
  <si>
    <t>S-01957-0</t>
  </si>
  <si>
    <t>S-01958-0</t>
  </si>
  <si>
    <t>S-01959-0</t>
  </si>
  <si>
    <t>S-01960-0</t>
  </si>
  <si>
    <t>S-01961-0</t>
  </si>
  <si>
    <t>S-01962-0</t>
  </si>
  <si>
    <t>S-01963-0</t>
  </si>
  <si>
    <t>S-01963-2</t>
  </si>
  <si>
    <t>S-01964-0</t>
  </si>
  <si>
    <t>S-01965-0</t>
  </si>
  <si>
    <t>S-01679-0</t>
  </si>
  <si>
    <t>S-01680-0</t>
  </si>
  <si>
    <t>S-01681-0</t>
  </si>
  <si>
    <t>S-01682-0</t>
  </si>
  <si>
    <t>S-01683-0</t>
  </si>
  <si>
    <t>S-01684-0</t>
  </si>
  <si>
    <t>S-01685-0</t>
  </si>
  <si>
    <t>S-01686-0</t>
  </si>
  <si>
    <t>S-01687-0</t>
  </si>
  <si>
    <t>S-01688-0</t>
  </si>
  <si>
    <t>S-01689-0</t>
  </si>
  <si>
    <t>S-01690-0</t>
  </si>
  <si>
    <t>S-01691-0</t>
  </si>
  <si>
    <t>S-01692-0</t>
  </si>
  <si>
    <t>S-01693-0</t>
  </si>
  <si>
    <t>JUNTA DEPOSITO LIQUIDO FRENO VARIA</t>
  </si>
  <si>
    <t>DIFRAGMA LLAVE NAFTA PIAGGIO HEXAG.</t>
  </si>
  <si>
    <t>DIAFRAGMA LLAVE NAFTA PIAGGIO</t>
  </si>
  <si>
    <t>DIFRAGMA LLAVE NAFTA PIAGGIO HEX.</t>
  </si>
  <si>
    <t>JGO.CANASTA EMBRAGUE HONDA CRF 450</t>
  </si>
  <si>
    <t>TAPON ACEITE YAMAHA DT 200</t>
  </si>
  <si>
    <t>JUNTA DIFRAGMA CARB.VIRAGO 535</t>
  </si>
  <si>
    <t>DIFRAGMA CARBURADOR SUZUKI 1100 INT</t>
  </si>
  <si>
    <t>RETEN NAUTICA (12,7X17X35)</t>
  </si>
  <si>
    <t>RETEN NAUTICA (13X25,5X9)</t>
  </si>
  <si>
    <t>JUNTA CUBA CARB.YAMAHA TZR 600</t>
  </si>
  <si>
    <t>JGO.MOTOR YAMAHA RX 100 ESPECIAL</t>
  </si>
  <si>
    <t>J-00272-0</t>
  </si>
  <si>
    <t>J-00253-0</t>
  </si>
  <si>
    <t>JGO.MOTOR YAMAHA SIGMA</t>
  </si>
  <si>
    <t>J-00261-0</t>
  </si>
  <si>
    <t>PEDALINES DELANTEROS REDONDOS</t>
  </si>
  <si>
    <t>B-00651-0</t>
  </si>
  <si>
    <t>B-02469-0</t>
  </si>
  <si>
    <t>PERNO HORADADO FZ16 / SYRIUS</t>
  </si>
  <si>
    <t>RESORTE ARRANQUE SUZUKI AX 100</t>
  </si>
  <si>
    <t>O-S0003-0</t>
  </si>
  <si>
    <t>LUBRICANTE PARA CADENAS ALTA VELOCIDAD</t>
  </si>
  <si>
    <t>TUERCA CENTRO EMB.ZLLA 125 Y SAP.</t>
  </si>
  <si>
    <t>B-00236-0</t>
  </si>
  <si>
    <t>B-00237-0</t>
  </si>
  <si>
    <t>BOCA ADMISION Z.ANELLA RX 200</t>
  </si>
  <si>
    <t>DESLIZADOR Y GUIA KXF 250 ´09/´11</t>
  </si>
  <si>
    <t>RETEN PALIER VESPA COSA PX 150/200</t>
  </si>
  <si>
    <t>DESLIZADOR Y GUIA KXF 250/450 2011</t>
  </si>
  <si>
    <t>DIAFRAGMA CARB. YAMAHA XTZ 125</t>
  </si>
  <si>
    <t>RETEN DIR. HID. VOYAGE</t>
  </si>
  <si>
    <t>S-03650-0</t>
  </si>
  <si>
    <t>S-03651-0</t>
  </si>
  <si>
    <t>S-03652-0</t>
  </si>
  <si>
    <t>S-03653-0</t>
  </si>
  <si>
    <t>S-03655-0</t>
  </si>
  <si>
    <t>S-03656-0</t>
  </si>
  <si>
    <t>S-03657-0</t>
  </si>
  <si>
    <t>S-03658-0</t>
  </si>
  <si>
    <t>S-03659-0</t>
  </si>
  <si>
    <t>S-03660-0</t>
  </si>
  <si>
    <t>S-03661-0</t>
  </si>
  <si>
    <t>S-03662-0</t>
  </si>
  <si>
    <t>JUNTA TAPA FILTRO DE ACEITE</t>
  </si>
  <si>
    <t>GUIA CADENA TRANSMISION YAMAHA YBR 125</t>
  </si>
  <si>
    <t>JUNTA CUBA CARBURADOR BAJAJ NS 200</t>
  </si>
  <si>
    <t>JUNTA CUBA CARBURADOR BAJAJ ROUSER 135</t>
  </si>
  <si>
    <t>TAPON TOPE CILINDRO BAJAJ ROUSER 220</t>
  </si>
  <si>
    <t>GUIA CADENA DISTRIB. MOTOMEL 200 CUSTOM</t>
  </si>
  <si>
    <t>TOPE MAZA HONDA CB1 125 MOD.2013</t>
  </si>
  <si>
    <t>GUIA CADENA TRANS.KAWA KX 125 Mod 94-96</t>
  </si>
  <si>
    <t>BOCA ADMISION GUERRERO QUEEN</t>
  </si>
  <si>
    <t>GUIA CADENA DISTRIB. BAJAJ ROUSER 220</t>
  </si>
  <si>
    <t>TENSOR CADENA DISTRIB. BAJAJ ROUSER 220</t>
  </si>
  <si>
    <t>S-22364-0</t>
  </si>
  <si>
    <t>BANCADA HONDA EVE.50 14,5X25,5X7</t>
  </si>
  <si>
    <t>RETEN RUEDA DELANTERA NANFANG</t>
  </si>
  <si>
    <t>GUIA CADENA DIST. YAMAHA GENESI 400</t>
  </si>
  <si>
    <t>RETEN BOMBA DE AGUA SUZUKI RM 250.</t>
  </si>
  <si>
    <t>RETEN DIRECCION 27 X 38,50 X 5,50.</t>
  </si>
  <si>
    <t>RETEN DIRECCION 28 X 38,50 X 3/5,70</t>
  </si>
  <si>
    <t>GOMA ANTIVIBRADOR CILINDRO SAPUCAI</t>
  </si>
  <si>
    <t>CONTRA TUERCA DE VELA PUMA 4TA</t>
  </si>
  <si>
    <t>F-A1329-0</t>
  </si>
  <si>
    <t>F-A1330-0</t>
  </si>
  <si>
    <t>F-A1334-0</t>
  </si>
  <si>
    <t>F-A1335-0</t>
  </si>
  <si>
    <t>F-A1336-0</t>
  </si>
  <si>
    <t>F-A1337-0</t>
  </si>
  <si>
    <t>F-A1338-0</t>
  </si>
  <si>
    <t>F-A1339-0</t>
  </si>
  <si>
    <t>F-A1340-0</t>
  </si>
  <si>
    <t>FUNDA POLIESTER BMB SIMIL FOURTRAX</t>
  </si>
  <si>
    <t>F-A1240-0</t>
  </si>
  <si>
    <t>F-A1241-0</t>
  </si>
  <si>
    <t>F-A1244-0</t>
  </si>
  <si>
    <t>F-A1246-0</t>
  </si>
  <si>
    <t>F-A1247-0</t>
  </si>
  <si>
    <t>F-A1248-0</t>
  </si>
  <si>
    <t>F-A1249-0</t>
  </si>
  <si>
    <t>F-A1250-0</t>
  </si>
  <si>
    <t>F-A1251-0</t>
  </si>
  <si>
    <t>F-A1252-0</t>
  </si>
  <si>
    <t>F-A1253-0</t>
  </si>
  <si>
    <t>F-A1254-0</t>
  </si>
  <si>
    <t>F-A1255-0</t>
  </si>
  <si>
    <t>F-A1256-0</t>
  </si>
  <si>
    <t>F-A1257-0</t>
  </si>
  <si>
    <t>BANDA BATERIA VESPA CORTO</t>
  </si>
  <si>
    <t>RETEN DIREC.HIDRAUL.TOYOTA 30X46X8</t>
  </si>
  <si>
    <t>BANDA BATERIA VESPA LARGA</t>
  </si>
  <si>
    <t>CONTRAGOLPE CANASTA EMB.SUZU.DR125</t>
  </si>
  <si>
    <t>GOMA PATADA ARRANQUE JAWA 350</t>
  </si>
  <si>
    <t>DIAFRAGMA LLAVE NAFTA YAMAHA VIRAGO</t>
  </si>
  <si>
    <t>PERILLA CAJA DE HERRAMIENTA ZLLA</t>
  </si>
  <si>
    <t>B-00409-0</t>
  </si>
  <si>
    <t>CHAVETA DE VOL.ESP ZLLA (ACERO)</t>
  </si>
  <si>
    <t>TOPE MAZA ROUSER 200 (BAJAJ)</t>
  </si>
  <si>
    <t>JGO.FUELLES SUSP.CHICO AMARILLO</t>
  </si>
  <si>
    <t>RETEN RUEDA TRASERA MEGANE</t>
  </si>
  <si>
    <t>JUNTA TAPA VALVULA SUZUKI GSX.94</t>
  </si>
  <si>
    <t>Para Cubierta 130/60/13</t>
  </si>
  <si>
    <t>Para Cubierta 80/100/14"</t>
  </si>
  <si>
    <t>Juegos Pedalines Delanteros Honda DAX Tuning (Aluminio) C/Oring</t>
  </si>
  <si>
    <t>B-00040-0</t>
  </si>
  <si>
    <t>CAPUCHON SUSPENCION ZANELLA 50 MV.</t>
  </si>
  <si>
    <t>JGO.DE SUSPENSION ZLLA J.R.200</t>
  </si>
  <si>
    <t>RETEN CIGUEÑAL SUZUKI GS.550</t>
  </si>
  <si>
    <t>CIG.CENTRO C/PEST.GT.X7 SUZUKI 250</t>
  </si>
  <si>
    <t>RETEN DE 37.5 X 62 X 9.5</t>
  </si>
  <si>
    <t>RETEN DE 24.5 X 62 X 7.</t>
  </si>
  <si>
    <t>RETEN SUSP. YAMAHA 125/BAJAJ 100</t>
  </si>
  <si>
    <t>CIGUEÑAL SUZUKI 185 GT.</t>
  </si>
  <si>
    <t>PUNTA CIGUEÑAL SUZUKI 750 GT.</t>
  </si>
  <si>
    <t>SILEN BLOK MOTOR SUZUKI 50.</t>
  </si>
  <si>
    <t>RETEN 24 X 37 X 4.5</t>
  </si>
  <si>
    <t>CIGUEÑAL AMBOS LADOS SUZUKI 200.</t>
  </si>
  <si>
    <t>RETEN BURMOR</t>
  </si>
  <si>
    <t>3ETEN SUSPENCION SUZUKI 550.</t>
  </si>
  <si>
    <t>CIGUEÑAL SUZUKI 250/380.</t>
  </si>
  <si>
    <t>CIGUEÑAL LADO ALTERNADOR SUZUKI 380</t>
  </si>
  <si>
    <t>RETEN CIGUEÑAL SUZUKI 50 R.V.</t>
  </si>
  <si>
    <t>CIGUEÑAL SUZUKI 425 GS.</t>
  </si>
  <si>
    <t>K-C0115-1</t>
  </si>
  <si>
    <t>K-C0416-0</t>
  </si>
  <si>
    <t>K-C0440-0</t>
  </si>
  <si>
    <t>K-C0442-0</t>
  </si>
  <si>
    <t>K-C0442-1</t>
  </si>
  <si>
    <t>K-C0460-0</t>
  </si>
  <si>
    <t>K-C0461-0</t>
  </si>
  <si>
    <t>K-C0462-0</t>
  </si>
  <si>
    <t>K-C0515-0</t>
  </si>
  <si>
    <t>S-01024-0</t>
  </si>
  <si>
    <t>S-01025-0</t>
  </si>
  <si>
    <t>S-01026-0</t>
  </si>
  <si>
    <t>S-01027-0</t>
  </si>
  <si>
    <t>S-01028-0</t>
  </si>
  <si>
    <t>S-01029-0</t>
  </si>
  <si>
    <t>S-01030-0</t>
  </si>
  <si>
    <t>S-01031-0</t>
  </si>
  <si>
    <t>S-01032-0</t>
  </si>
  <si>
    <t>S-01033-0</t>
  </si>
  <si>
    <t>S-01034-0</t>
  </si>
  <si>
    <t>PEDALINES DELANTEROS (SYGMA TYPE) Mod. Nvo</t>
  </si>
  <si>
    <t>JGO.MOTOR GILERA 200</t>
  </si>
  <si>
    <t>J-00019-0</t>
  </si>
  <si>
    <t>JGO.MOTOR GILERA 250 HIRO</t>
  </si>
  <si>
    <t>J-00020-0</t>
  </si>
  <si>
    <t>JGO.MOTOR GILERA 300</t>
  </si>
  <si>
    <t>J-00020-1</t>
  </si>
  <si>
    <t>JGO.MOTOR GILERA 300 M/VIEJO</t>
  </si>
  <si>
    <t>J-00246-0</t>
  </si>
  <si>
    <t>J-00244-0</t>
  </si>
  <si>
    <t>J-00021-0</t>
  </si>
  <si>
    <t>JGO.MOTOR GUZZI 175</t>
  </si>
  <si>
    <t>J-00022-0</t>
  </si>
  <si>
    <t>JGO.MOTOR HERO PUCH</t>
  </si>
  <si>
    <t>J-00023-0</t>
  </si>
  <si>
    <t>JGO.MOTOR HERCHEE 100</t>
  </si>
  <si>
    <t>J-00245-0</t>
  </si>
  <si>
    <t>JGO.MOTOR HONDA CB 50</t>
  </si>
  <si>
    <t>J-00024-0</t>
  </si>
  <si>
    <t>JUNTA CAÑO DE ESCAPE HONDA M/VIEJO.</t>
  </si>
  <si>
    <t>BUJE AMORT.CICLOMOTOR CON CAñO</t>
  </si>
  <si>
    <t>RETEN ESLABON DE LUJO 38 X 48 X 14.</t>
  </si>
  <si>
    <t>SILEN BLOK MOTOR SIAM 125/150</t>
  </si>
  <si>
    <t>GOMA TOPE SUSPENSION SIA MOTOFURGON</t>
  </si>
  <si>
    <t>GOMA BIELETA OSCILANTE SACHS 100/3</t>
  </si>
  <si>
    <t>RETEN HORQUILLA SUSP.SACHS 200</t>
  </si>
  <si>
    <t>DIAFRAGMA LLAVE NAFTA SUZUKI DR 350</t>
  </si>
  <si>
    <t>GOMA AMORTIGUADOR SACHS 100/2</t>
  </si>
  <si>
    <t>RETEN VARIADOR L/DERECHO ZLLA V.R.</t>
  </si>
  <si>
    <t>RETEN GUIA VALVULA SUZUKI DR 350</t>
  </si>
  <si>
    <t>EJE DE ARRANQUE HONDA 250 M/VIEJO</t>
  </si>
  <si>
    <t>S-02671-1</t>
  </si>
  <si>
    <t>JUNTA CHICA TAPA VALVULA</t>
  </si>
  <si>
    <t>S-02735-1</t>
  </si>
  <si>
    <t>S-02797-1</t>
  </si>
  <si>
    <t>S-02811-2</t>
  </si>
  <si>
    <t>S-02831-1</t>
  </si>
  <si>
    <t>ARANDELA SOLA</t>
  </si>
  <si>
    <t>S-02953-1</t>
  </si>
  <si>
    <t>CONTRAGOLPE CANASTA EMB.YAMAHA 8 P</t>
  </si>
  <si>
    <t>S-02990-1</t>
  </si>
  <si>
    <t>RETEN BANCADA SUZ.RGV SILICONA</t>
  </si>
  <si>
    <t>S-03043-1</t>
  </si>
  <si>
    <t>GOMA FINA JGO. 3043</t>
  </si>
  <si>
    <t>S-03044-1</t>
  </si>
  <si>
    <t>ROCE CADENA CR 80 ORIGINAL</t>
  </si>
  <si>
    <t>S-03046-2</t>
  </si>
  <si>
    <t>GUARDAPOLVO AMORT.HIDROGENADO</t>
  </si>
  <si>
    <t>RETEN SUSP.MOTOCARRO MOTOMEL/YZ250/</t>
  </si>
  <si>
    <t>S-03130-1</t>
  </si>
  <si>
    <t>RETEN SALIDA PALIERS H.FOURTRAX 300</t>
  </si>
  <si>
    <t>SILENBLOK MOTOR HONDA ELITE 50.</t>
  </si>
  <si>
    <t>CAPUCHON TUBO CONEXION BACUOMETRO</t>
  </si>
  <si>
    <t>K-C0470-0</t>
  </si>
  <si>
    <t>JUNTA CARB.MOTOSIERRA</t>
  </si>
  <si>
    <t>JUNTA TAPA EMBRAGUE ELITE 150</t>
  </si>
  <si>
    <t>GUIA ROCE CADENA ZLLA 50 DUE(CHATA)</t>
  </si>
  <si>
    <t>BOCA ADMISION GIL.200Y ZLLA XX.125</t>
  </si>
  <si>
    <t>RETEN SUSPENSION R.X</t>
  </si>
  <si>
    <t>JGO.SUSPENSION RX.125</t>
  </si>
  <si>
    <t>RETEN LAVARROPA AURORA</t>
  </si>
  <si>
    <t>RETEN BOMBA FRENO HONDA 750</t>
  </si>
  <si>
    <t>CAPUCHON SUSP.XX 125</t>
  </si>
  <si>
    <t>S-01403-0</t>
  </si>
  <si>
    <t>S-01404-0</t>
  </si>
  <si>
    <t>S-01405-0</t>
  </si>
  <si>
    <t>S-01406-0</t>
  </si>
  <si>
    <t>S-01407-0</t>
  </si>
  <si>
    <t>S-01408-0</t>
  </si>
  <si>
    <t>S-01409-0</t>
  </si>
  <si>
    <t>S-01410-0</t>
  </si>
  <si>
    <t xml:space="preserve">EMBRAGUE COMPETICION BIZ 110cc (4 DISCO) </t>
  </si>
  <si>
    <t>EMBRAGUE COMPETICION 125cc TITAN / STORM</t>
  </si>
  <si>
    <t>JGO.MOTOR KAWASAKI KLE 500</t>
  </si>
  <si>
    <t>J-00121-0</t>
  </si>
  <si>
    <t>RETEN BANCADA L/EMBRAGUE SUZUKI 12</t>
  </si>
  <si>
    <t>GOMA CENTRIFUGO GARELLI MOD.NOI</t>
  </si>
  <si>
    <t>RETEN PATADA ARRANQUE ISO (14MLM.)</t>
  </si>
  <si>
    <t>DESLIZADOR CADENA TRANS.XR 250/600</t>
  </si>
  <si>
    <t>BOCA ADMMISION MOTOSIERRA PARTNER</t>
  </si>
  <si>
    <t>RETEN LAVARROPAS CONSUL</t>
  </si>
  <si>
    <t>B-00668-0</t>
  </si>
  <si>
    <t>B-00669-0</t>
  </si>
  <si>
    <t>B-00670-0</t>
  </si>
  <si>
    <t>B-00671-0</t>
  </si>
  <si>
    <t>B-00673-0</t>
  </si>
  <si>
    <t>J-00033-0</t>
  </si>
  <si>
    <t>JGO.MOTOR HONDA 80 LEAD/NH</t>
  </si>
  <si>
    <t>J-00034-0</t>
  </si>
  <si>
    <t>JGO.MOTOR HONDA ELITE 80 CH</t>
  </si>
  <si>
    <t>J-00035-0</t>
  </si>
  <si>
    <t>JGO.CABEZA CILINDRO HONDA ELITE 80</t>
  </si>
  <si>
    <t>J-00037-0</t>
  </si>
  <si>
    <t>JGO.MOTOR HONDA C.90</t>
  </si>
  <si>
    <t>GOMA CARB.A FILTRO HONDA DIO 50</t>
  </si>
  <si>
    <t>RETEN 78 X 92,10 X 8.</t>
  </si>
  <si>
    <t>RETEN 78 X 92,10 X 8</t>
  </si>
  <si>
    <t>TENSOR CADENA DISTRIB.KAWA.KLX 650</t>
  </si>
  <si>
    <t>TENSOR CADENA BALENCEADORA H.CB 400</t>
  </si>
  <si>
    <t>JGO.CABEZA CIL.Y CARTER HONDA C.90</t>
  </si>
  <si>
    <t>J-00039-0</t>
  </si>
  <si>
    <t>JGO.CODO CARBURADOR HONDA C.90</t>
  </si>
  <si>
    <t>J-00040-0</t>
  </si>
  <si>
    <t>JGO.MOTOR HONDA BIZ CUP 100</t>
  </si>
  <si>
    <t>J-00041-0</t>
  </si>
  <si>
    <t>JGO.MOTOR HONDA HERO CD 100</t>
  </si>
  <si>
    <t>J-00042-0</t>
  </si>
  <si>
    <t>J-00043-0</t>
  </si>
  <si>
    <t>JGO.MOTOR HONDA MB 100</t>
  </si>
  <si>
    <t>J-00045-0</t>
  </si>
  <si>
    <t>JGO.MOTOR HONDA XR 100</t>
  </si>
  <si>
    <t>J-00046-0</t>
  </si>
  <si>
    <t>JGO.CABEZA CILINDRO HONDA XR 100</t>
  </si>
  <si>
    <t>J-00047-0</t>
  </si>
  <si>
    <t>JGO.MOTOR HONDA ATC 110 TRICICLO</t>
  </si>
  <si>
    <t>J-00048-0</t>
  </si>
  <si>
    <t>JGO.MOTOR H.CG 125 TODAY/ XLR 125</t>
  </si>
  <si>
    <t>J-00049-0</t>
  </si>
  <si>
    <t>RETEN RUEDA SACHS 200.</t>
  </si>
  <si>
    <t>RETEN HORQUILLA GIL.200 G/TURISMO</t>
  </si>
  <si>
    <t>RETEN SUSPENSION GUZZI.</t>
  </si>
  <si>
    <t>TAPON RUEDA GUZZI.</t>
  </si>
  <si>
    <t>RETEN DESCOMP.HONDA XR.600 /MONDIAL</t>
  </si>
  <si>
    <t>RETEN SILICONA</t>
  </si>
  <si>
    <t>HORQUILLA ALPINO 200.</t>
  </si>
  <si>
    <t>HORQUILLA A.J.S.</t>
  </si>
  <si>
    <t>JGO.MOTOR HONDA 125/150 M/V</t>
  </si>
  <si>
    <t>J-00050-0</t>
  </si>
  <si>
    <t>JGO.MOTOR HONDA NX 125/CBX 150</t>
  </si>
  <si>
    <t>J-00052-0</t>
  </si>
  <si>
    <t>JGO.MOTOR HONDA XL 125</t>
  </si>
  <si>
    <t>J-00269-0</t>
  </si>
  <si>
    <t>JGO.MOTOR HONDA STORM</t>
  </si>
  <si>
    <t>J-00053-0</t>
  </si>
  <si>
    <t>J-00190-0</t>
  </si>
  <si>
    <t>JGO.MOTOR SUZUKI GSX 750 C.C.</t>
  </si>
  <si>
    <t>J-00193-0</t>
  </si>
  <si>
    <t>JGO.MOTOR SUZUKI GS 850 C.C.</t>
  </si>
  <si>
    <t>J-00194-0</t>
  </si>
  <si>
    <t>DIAFRAGMA CARBURADOR YAMAHA FZR.400</t>
  </si>
  <si>
    <t>SILEN BLOK.HORQ.TRASERO YAMAHA RX</t>
  </si>
  <si>
    <t>FUELLE CARGA SUP. LAV.WHIRPOOL</t>
  </si>
  <si>
    <t>BOCA ADMISION KAWA Z 200</t>
  </si>
  <si>
    <t>GUIA CAD.DIST. YAMAHA FZ 400 ´87</t>
  </si>
  <si>
    <t>BOMBIN NAFTA MOTOGUADAñA</t>
  </si>
  <si>
    <t>GUARDAPPOLVO SUSP. HUSQVARNA</t>
  </si>
  <si>
    <t>PASACABLE YBR 125</t>
  </si>
  <si>
    <t>DESLIZADOR Y GUIA DE CADENA C.90</t>
  </si>
  <si>
    <t>RETEN SELECTOR CAMBIO GUZZI</t>
  </si>
  <si>
    <t>JGO.GOMA AMORTIGUADOR GIL 200.</t>
  </si>
  <si>
    <t>BOCA ADMISION YAMAHA MAXIM 750MD.92</t>
  </si>
  <si>
    <t>BOCA ADMISION SUZUKI GS 400 RR M.88</t>
  </si>
  <si>
    <t>BOCA ADMISION SUZUKI GS 400 RR M88</t>
  </si>
  <si>
    <t>ACOPLE CARB.A FILTRO MOTOMEL C.100</t>
  </si>
  <si>
    <t>RETEN LABARROPA 21X 40 X 7</t>
  </si>
  <si>
    <t>SOPORTE TANQUE HONDA CG 125/150</t>
  </si>
  <si>
    <t>TENSOR CADENA PRIMARIA H.CBF750/900</t>
  </si>
  <si>
    <t>RETEN LEVA EMBRAG.C.125/250</t>
  </si>
  <si>
    <t>JUNTA TAPA VAL.SUZUKI GSX 750/GS850</t>
  </si>
  <si>
    <t>GoMA CACHA JAWA 350</t>
  </si>
  <si>
    <t>S-02775-0</t>
  </si>
  <si>
    <t>S-02776-0</t>
  </si>
  <si>
    <t>S-02777-0</t>
  </si>
  <si>
    <t>S-02778-0</t>
  </si>
  <si>
    <t>S-02779-0</t>
  </si>
  <si>
    <t>S-02780-0</t>
  </si>
  <si>
    <t>S-02781-0</t>
  </si>
  <si>
    <t>S-02782-0</t>
  </si>
  <si>
    <t>RETEN CIGUEÑAL ALPINO 175/200 4TPOS</t>
  </si>
  <si>
    <t>RETEN 29,80 X 46,50 X 9,50.</t>
  </si>
  <si>
    <t>RETEN VARIADOR DELANTERO ZLLA V.R.</t>
  </si>
  <si>
    <t>RETEN 40 X 52 X 7.</t>
  </si>
  <si>
    <t>RETEN VARIADOR HONDA ELITE 150</t>
  </si>
  <si>
    <t>GOMA CORONA ZLLA 125</t>
  </si>
  <si>
    <t>RETEN CIG.GUERRERO 80 20X36/39,5X9</t>
  </si>
  <si>
    <t>RETEN CIG.GUERRERO 80  20X41/50X9</t>
  </si>
  <si>
    <t>GUIA CAD.DIST.SUZUKI FD/FX 110</t>
  </si>
  <si>
    <t>TENSOR CAD.DIST.SUZUKI FD/FX 110</t>
  </si>
  <si>
    <t>GUARDAPOLVO SUSP. DAELIM 125</t>
  </si>
  <si>
    <t>ACOPLE CARB. A FILTRO KAWA KLE.500</t>
  </si>
  <si>
    <t>RETEN LAVARROPA ARISTON</t>
  </si>
  <si>
    <t>BOCA ADMISION HONADA CR.125</t>
  </si>
  <si>
    <t>JUNTA CUBA CARB.HONDA XR 600</t>
  </si>
  <si>
    <t>GUIA CADENA TRANS.H.CR 125/250/425</t>
  </si>
  <si>
    <t>TENSOR CADENA DISTRIB.HONDA CBR1000</t>
  </si>
  <si>
    <t>GUIA CADENA DISTRIB.HONDA CBR 1000</t>
  </si>
  <si>
    <t>GUIA CADENA BALANC.HONDA CBR 1000</t>
  </si>
  <si>
    <t>JUNTA CUBA CARB.HONDA CBR 1000(92)</t>
  </si>
  <si>
    <t>RETEN VALVULA ALUMINIO PEUGEOT</t>
  </si>
  <si>
    <t>RETEN CAJA FORD.SIERRA Y ESCORT</t>
  </si>
  <si>
    <t>RETEN HIDROGENADO</t>
  </si>
  <si>
    <t>RETEN CAJA ALUMINIO PEUGEOT</t>
  </si>
  <si>
    <t>RETEN EJE BOMBA MERCEDES BENZ</t>
  </si>
  <si>
    <t>RETEN VALVULA TAUNUS ARRIBA ALEMANA</t>
  </si>
  <si>
    <t>RETEN VALVULA TAUNUS ABAJO ALEMANA</t>
  </si>
  <si>
    <t>RETEN RUEDA TRASERA HONDA  M.B.100</t>
  </si>
  <si>
    <t>RETEN RUEDA TRASERA KMX.125</t>
  </si>
  <si>
    <t>RETEN VALVULA CAJA RANGER</t>
  </si>
  <si>
    <t>RETEN SECTOR TORINO SILVERADO</t>
  </si>
  <si>
    <t>RETEN EJE  BOMBA B.M.W.</t>
  </si>
  <si>
    <t>RETEN CREMALLERA B.M.W.</t>
  </si>
  <si>
    <t>RETEN BOMBA FORD.7000</t>
  </si>
  <si>
    <t>B-00850-0</t>
  </si>
  <si>
    <t>PERNO HORADADO YAMAHA YBR 125</t>
  </si>
  <si>
    <t>BOCA ADMISION YAMAHA ELEVEN</t>
  </si>
  <si>
    <t>JUNTA AISLADORA GIL.C.50</t>
  </si>
  <si>
    <t>RODILLOS VARIADOR ZANELLA V.R.</t>
  </si>
  <si>
    <t>RETEN RUEDA DEL.HONDA C.90 21X37X7</t>
  </si>
  <si>
    <t>RETEN RUEDA TRAS.HONDA C.90 21X32X5</t>
  </si>
  <si>
    <t>RODILLOS VARIADOR SUZUKI ADRESS 100</t>
  </si>
  <si>
    <t>RETEN BOMBA ACEITE MOTOSIERRA STHIL</t>
  </si>
  <si>
    <t>RETEN AMORT.TRAS.SUZ.KATANA</t>
  </si>
  <si>
    <t>GOMA PEDAL FRENO VESPA MOD.90/2000</t>
  </si>
  <si>
    <t>RODILLOS VARIADOR KINETIC 100</t>
  </si>
  <si>
    <t>BOCA ADMISION YAMAHA XT 600 97/03</t>
  </si>
  <si>
    <t>RETEN FUNDICION</t>
  </si>
  <si>
    <t>RETEN TAMBOR WESTING HOUSE</t>
  </si>
  <si>
    <t>RETEN EJE ARRANQUE SUZUKI AX 100</t>
  </si>
  <si>
    <t>DIFRAGAMA LLAVE NAFTA KAWA SR 650</t>
  </si>
  <si>
    <t>ACOPLE CARB.A FILTRO STAR WAY 125CL</t>
  </si>
  <si>
    <t>ARANDELA LLAVE NAFTA KAWA SR 650</t>
  </si>
  <si>
    <t>GUARDAPOLVO DE HIDRAULICA(20X44X35)</t>
  </si>
  <si>
    <t>RETEN DE HIDRAULICA (20X42X7)</t>
  </si>
  <si>
    <t>RETEN DE HIDRAULICA (30X44,5X6)</t>
  </si>
  <si>
    <t>GUIA CADENA DIST.YAMAHA CRYPTON</t>
  </si>
  <si>
    <t>BOCA ADMISION HUSQVARNA 215</t>
  </si>
  <si>
    <t>JGO.REP.BOMBA FRENO KAZER</t>
  </si>
  <si>
    <t>DESLIZADOR Y GUIA CADENA CR.80</t>
  </si>
  <si>
    <t>ACOPLE CARB.A FILTRO KAWA KAZE-R</t>
  </si>
  <si>
    <t>GUARDAP.AMORT.MITSUBISHI PROFECT</t>
  </si>
  <si>
    <t>JUNTA AISLADOR CAR. KAWA KAZER</t>
  </si>
  <si>
    <t>JUNTA AISLADOR CARB. KAWA KAZER</t>
  </si>
  <si>
    <t>JUNTA AISLADOR CARB. HONDA TWISTER</t>
  </si>
  <si>
    <t>GUIA CAD.TRANS.DESLIZADOR KAZER</t>
  </si>
  <si>
    <t>BUJE CAÑO DE ESCAPE YAMAHA 400</t>
  </si>
  <si>
    <t>JGO.GOMAS CANASTA EMB.HONDA 1047CBX</t>
  </si>
  <si>
    <t>GOMA TAPA TANQUE ZLLA 200</t>
  </si>
  <si>
    <t>JGO.GOMAS CANASTA EMB.HONDA 400 CBN</t>
  </si>
  <si>
    <t>TUERCA CRISTO GIL.200  BRONCE</t>
  </si>
  <si>
    <t>B-02253-0</t>
  </si>
  <si>
    <t>EXTRACTOR VOLANTE GIL 250 HIRO</t>
  </si>
  <si>
    <t>B-02254-0</t>
  </si>
  <si>
    <t>SEPARADOR CUBRE PIERNA C90 M/V</t>
  </si>
  <si>
    <t>B-02254-1</t>
  </si>
  <si>
    <t>SEPARADOR CUBREP.C-90 M/N COMPLETO</t>
  </si>
  <si>
    <t>B-00571-0</t>
  </si>
  <si>
    <t>K-C0341-0</t>
  </si>
  <si>
    <t>VARILLA EMBRAGUE D.K.W.200.</t>
  </si>
  <si>
    <t>RETEN AMORT.TRASERO HONDA CR.125 CR</t>
  </si>
  <si>
    <t>S-02892-0</t>
  </si>
  <si>
    <t>S-02893-0</t>
  </si>
  <si>
    <t>S-02894-0</t>
  </si>
  <si>
    <t>S-02895-0</t>
  </si>
  <si>
    <t>S-02896-0</t>
  </si>
  <si>
    <t>S-02897-0</t>
  </si>
  <si>
    <t>S-02898-0</t>
  </si>
  <si>
    <t>S-02899-0</t>
  </si>
  <si>
    <t>S-02900-0</t>
  </si>
  <si>
    <t>S-02901-0</t>
  </si>
  <si>
    <t>S-02902-0</t>
  </si>
  <si>
    <t>S-02903-0</t>
  </si>
  <si>
    <t>S-02904-0</t>
  </si>
  <si>
    <t>S-02905-0</t>
  </si>
  <si>
    <t>S-02906-0</t>
  </si>
  <si>
    <t>S-02907-0</t>
  </si>
  <si>
    <t>S-02908-0</t>
  </si>
  <si>
    <t>FRANQUE BIZZO 15 X 35 X 4,50.</t>
  </si>
  <si>
    <t>RETEN CIGUEÑAL HONDA 250/300 L.DIN.</t>
  </si>
  <si>
    <t>GOMA TAPA TANQUE GIL.150.</t>
  </si>
  <si>
    <t>RETEN KAWASAKI 175 CROSS 30X42X7.</t>
  </si>
  <si>
    <t>TOPE MAZA KAWASAKI GTO 110 / NEOMAX</t>
  </si>
  <si>
    <t>GUARDAPOLVO FRENO DEL.SUZUKI 550.</t>
  </si>
  <si>
    <t>ACOPLE CARB.A FILTRO BONUS 125</t>
  </si>
  <si>
    <t>DESL.CADENA TRANS.SUZUKI DR 650</t>
  </si>
  <si>
    <t>RETEN LAVARROPA SAMSUNG.</t>
  </si>
  <si>
    <t>ACOPLE CARB.A FILTRO SUZ.SAVAGE 650</t>
  </si>
  <si>
    <t>RETEN MOTOSIERRA (15X26X4)</t>
  </si>
  <si>
    <t>TENSOR CADENA DISTRIB.KAWA.750</t>
  </si>
  <si>
    <t>DESLIZADOR CADENA HONDA XR.100</t>
  </si>
  <si>
    <t>GUIA CADENA DISTRIB.YAMAHA YZ.400F</t>
  </si>
  <si>
    <t>GOMA TAPA CILINDRO YAMAHA YZ 400F</t>
  </si>
  <si>
    <t>CONTRAGOLPE CANASTA EMB.JIANSHE 70</t>
  </si>
  <si>
    <t>GUIA CADENA YAMAHA VIRAGO 535</t>
  </si>
  <si>
    <t>DESLIZ.CAD.TRANS.KAWA.KLX250 AMERIC</t>
  </si>
  <si>
    <t>TENSOR CADENA DISTRIB.HONDA XR 80</t>
  </si>
  <si>
    <t>GOMA ACOPLE CARB.SUZUKI DR.125</t>
  </si>
  <si>
    <t>JUNTA TAPA VALVULA KAWA.KLX.650</t>
  </si>
  <si>
    <t>RETEN DIRECCIONFORD.4000(40X55X9)</t>
  </si>
  <si>
    <t>RETEN INFERIOR POLO/SIENA/ORION</t>
  </si>
  <si>
    <t>PRENSA TALON CHICO</t>
  </si>
  <si>
    <t>S-02430-0</t>
  </si>
  <si>
    <t>S-02431-0</t>
  </si>
  <si>
    <t>S-02432-0</t>
  </si>
  <si>
    <t>S-02433-0</t>
  </si>
  <si>
    <t>S-02434-0</t>
  </si>
  <si>
    <t>S-02435-0</t>
  </si>
  <si>
    <t>S-02436-0</t>
  </si>
  <si>
    <t>S-02437-0</t>
  </si>
  <si>
    <t>S-02438-0</t>
  </si>
  <si>
    <t>S-02439-0</t>
  </si>
  <si>
    <t>S-02440-0</t>
  </si>
  <si>
    <t>S-02441-0</t>
  </si>
  <si>
    <t>S-02442-0</t>
  </si>
  <si>
    <t>S-02443-0</t>
  </si>
  <si>
    <t>S-02444-0</t>
  </si>
  <si>
    <t>JGO.CANASTA EMBRAGUE KAWA KMX 125</t>
  </si>
  <si>
    <t>ACOPLE CARB A FILTRO JC.90 JINCHENG</t>
  </si>
  <si>
    <t>RETEN (57X88,65X12) D.L.</t>
  </si>
  <si>
    <t>GUARD.SUSP.SPLENDOR (30X40/47X6/9)</t>
  </si>
  <si>
    <t>R-00023-0</t>
  </si>
  <si>
    <t>R-00024-0</t>
  </si>
  <si>
    <t>R-00025-0</t>
  </si>
  <si>
    <t>R-00026-0</t>
  </si>
  <si>
    <t>R-00027-0</t>
  </si>
  <si>
    <t>R-00030-0</t>
  </si>
  <si>
    <t>R-00031-0</t>
  </si>
  <si>
    <t>R-00028-0</t>
  </si>
  <si>
    <t>R-00029-0</t>
  </si>
  <si>
    <t>R-00034-0</t>
  </si>
  <si>
    <t>EJE TRASERO GARELLI 50 C.C.</t>
  </si>
  <si>
    <t>B-00496-0</t>
  </si>
  <si>
    <t>EJE DELANTERO ZLLA DUE</t>
  </si>
  <si>
    <t>B-00497-0</t>
  </si>
  <si>
    <t>EJE TRASERO ZLLA DUE 165 MLM</t>
  </si>
  <si>
    <t>B-00498-0</t>
  </si>
  <si>
    <t>EJE DELANTERO JUKI 50 C.C.</t>
  </si>
  <si>
    <t>B-00499-0</t>
  </si>
  <si>
    <t>EJE TRASERO JUKI 50 C.C.</t>
  </si>
  <si>
    <t>B-00500-0</t>
  </si>
  <si>
    <t>EJE DELANTERO PUMITA</t>
  </si>
  <si>
    <t>B-00501-0</t>
  </si>
  <si>
    <t>EJE TRASERO PUMITA</t>
  </si>
  <si>
    <t>B-00502-0</t>
  </si>
  <si>
    <t>JGO.MOTOR SUZUKI RV 50 C.C.</t>
  </si>
  <si>
    <t>J-00242-0</t>
  </si>
  <si>
    <t>R-C0074-0</t>
  </si>
  <si>
    <t>4 X 195 MLM</t>
  </si>
  <si>
    <t>RETEN I.Z.H.52X25X8/11</t>
  </si>
  <si>
    <t>RETEN BIELETA AMORT. KX 125</t>
  </si>
  <si>
    <t>RETEN PATADA ARANQUE OMC</t>
  </si>
  <si>
    <t>TAPON REG.EMB.HERO PUCH/MOTOMEL</t>
  </si>
  <si>
    <t>UNION ESCAPE SUZUKI TS 125</t>
  </si>
  <si>
    <t>PEDALIN DEL./TRAS. SUZUKI BANDIT</t>
  </si>
  <si>
    <t>LIMPIA VASTAGO</t>
  </si>
  <si>
    <t>JUNTA CUBA CARB.HONDA MB.100(CHINO)</t>
  </si>
  <si>
    <t>JGO.GUIA MORDAZA FRENO DR 250/350</t>
  </si>
  <si>
    <t>GUIA MORDAZA FRENO TRAS.XR.250/600</t>
  </si>
  <si>
    <t>RETEN DIF.FOURTRAX 300 (42X58X8/12)</t>
  </si>
  <si>
    <t>RETEN DIF.FOURTRAX 300 (42X51X7)D.L</t>
  </si>
  <si>
    <t>ACOPLE CARB.A FILTRO HONDA XL 250 S</t>
  </si>
  <si>
    <r>
      <t xml:space="preserve">QUILLA </t>
    </r>
    <r>
      <rPr>
        <b/>
        <sz val="12"/>
        <rFont val="Arial"/>
        <family val="2"/>
      </rPr>
      <t xml:space="preserve"> </t>
    </r>
    <r>
      <rPr>
        <sz val="12"/>
        <rFont val="Arial"/>
        <family val="2"/>
      </rPr>
      <t>YBR 125</t>
    </r>
    <r>
      <rPr>
        <b/>
        <sz val="12"/>
        <rFont val="Arial"/>
        <family val="2"/>
      </rPr>
      <t xml:space="preserve"> Azul</t>
    </r>
  </si>
  <si>
    <r>
      <t xml:space="preserve">QUILLA YBR 125 </t>
    </r>
    <r>
      <rPr>
        <b/>
        <sz val="12"/>
        <rFont val="Arial"/>
        <family val="2"/>
      </rPr>
      <t>Gris</t>
    </r>
  </si>
  <si>
    <r>
      <t xml:space="preserve">QUILLA YBR 125 </t>
    </r>
    <r>
      <rPr>
        <b/>
        <sz val="12"/>
        <rFont val="Arial"/>
        <family val="2"/>
      </rPr>
      <t>Blanca</t>
    </r>
  </si>
  <si>
    <r>
      <t xml:space="preserve">QUILLA </t>
    </r>
    <r>
      <rPr>
        <b/>
        <sz val="12"/>
        <rFont val="Arial"/>
        <family val="2"/>
      </rPr>
      <t xml:space="preserve"> </t>
    </r>
    <r>
      <rPr>
        <sz val="12"/>
        <rFont val="Arial"/>
        <family val="2"/>
      </rPr>
      <t>FZ 16</t>
    </r>
    <r>
      <rPr>
        <b/>
        <sz val="12"/>
        <rFont val="Arial"/>
        <family val="2"/>
      </rPr>
      <t xml:space="preserve"> Negra </t>
    </r>
  </si>
  <si>
    <r>
      <t xml:space="preserve">QUILLA  FZ 16 </t>
    </r>
    <r>
      <rPr>
        <b/>
        <sz val="12"/>
        <rFont val="Arial"/>
        <family val="2"/>
      </rPr>
      <t>Bordo</t>
    </r>
  </si>
  <si>
    <r>
      <t xml:space="preserve">QUILLA  FZ 16 </t>
    </r>
    <r>
      <rPr>
        <b/>
        <sz val="12"/>
        <rFont val="Arial"/>
        <family val="2"/>
      </rPr>
      <t>Azul</t>
    </r>
  </si>
  <si>
    <r>
      <t xml:space="preserve">QUILLA </t>
    </r>
    <r>
      <rPr>
        <b/>
        <sz val="12"/>
        <rFont val="Arial"/>
        <family val="2"/>
      </rPr>
      <t xml:space="preserve"> </t>
    </r>
    <r>
      <rPr>
        <sz val="12"/>
        <rFont val="Arial"/>
        <family val="2"/>
      </rPr>
      <t>FZ 16</t>
    </r>
    <r>
      <rPr>
        <b/>
        <sz val="12"/>
        <rFont val="Arial"/>
        <family val="2"/>
      </rPr>
      <t xml:space="preserve"> Naranja</t>
    </r>
  </si>
  <si>
    <t>S-02445-0</t>
  </si>
  <si>
    <t>S-02446-0</t>
  </si>
  <si>
    <t>S-02447-0</t>
  </si>
  <si>
    <t>S-02448-0</t>
  </si>
  <si>
    <t>GOMA CARB.A FILTRO VESPA SCATTO</t>
  </si>
  <si>
    <t>GUIA CADENA DISTRIB.KAWA.KLR 250</t>
  </si>
  <si>
    <t>KRAFTEC</t>
  </si>
  <si>
    <t>AROS DE LLANTAS ORIGINALES</t>
  </si>
  <si>
    <t>ARO LLANTA 14</t>
  </si>
  <si>
    <t>GOMA MAZA KAWA ZX7 (92)</t>
  </si>
  <si>
    <t>JGO.NAFTA DAELIM 50 (3 PIEZAS)</t>
  </si>
  <si>
    <t>ARAND.LLAVE NAFTA KAWA KDX 200/KLX</t>
  </si>
  <si>
    <t>RETEN BANCADA GUERRERO 80 (20X35X7)</t>
  </si>
  <si>
    <t>RETEN RUEDA TRAS.HONDA VT 250</t>
  </si>
  <si>
    <t>RETEN AMORTIGUADOR</t>
  </si>
  <si>
    <t>TENSOR CADENA DISTRIB.HONDA CBR 450</t>
  </si>
  <si>
    <t>RAYOS 3 DE 235 MLM.</t>
  </si>
  <si>
    <t>RAYOS 3,5 DE 85 MLM.</t>
  </si>
  <si>
    <t>RAYOS 3,5 DE 90 MLM.</t>
  </si>
  <si>
    <t>S-01035-0</t>
  </si>
  <si>
    <t>S-01036-0</t>
  </si>
  <si>
    <t>GOMA SALIDA DE CARB.AL FILTRO RX.</t>
  </si>
  <si>
    <t>VARILLA EMBRAGUE SUZUKI 200.</t>
  </si>
  <si>
    <t>RETEN PATADA ARRANQUE HONDA CBN 400</t>
  </si>
  <si>
    <t>RETEN HONDA TWISTER 200</t>
  </si>
  <si>
    <t>TENSOR CADENA DISTR.KAWA/VULCAN 500</t>
  </si>
  <si>
    <t>ELECTRODOMESTICO.BOMBA AGUA PHILIPS</t>
  </si>
  <si>
    <t>TENSOR CADENA DISTR.KAWA/VULCAN 750</t>
  </si>
  <si>
    <t>GUIA CADENA KAWASAKI/VULCAN 750.</t>
  </si>
  <si>
    <t>TENSOR CADENA DISTR.YAMAHA XF 250</t>
  </si>
  <si>
    <t>RETEN CAJA DIRECTA MITSUBISHI</t>
  </si>
  <si>
    <t>GUARDAPOLVO DIRECCION HIDRAULICA</t>
  </si>
  <si>
    <t>S-03364-0</t>
  </si>
  <si>
    <t>S-03365-0</t>
  </si>
  <si>
    <t>ARANDELA SALIDA SELECTOR SIAM 125</t>
  </si>
  <si>
    <t>S-08821-0</t>
  </si>
  <si>
    <t>S-08832-0</t>
  </si>
  <si>
    <t>ARANDELA JAWA 250/350</t>
  </si>
  <si>
    <t>GRASAS</t>
  </si>
  <si>
    <t>TORNILLO 6X15</t>
  </si>
  <si>
    <t>B-00028-0</t>
  </si>
  <si>
    <t>TORNILLO 6X18</t>
  </si>
  <si>
    <t>B-00029-0</t>
  </si>
  <si>
    <t>TORNILLO 6X20</t>
  </si>
  <si>
    <t>B-00031-0</t>
  </si>
  <si>
    <t>TORNILLO 6X25</t>
  </si>
  <si>
    <t>B-00032-0</t>
  </si>
  <si>
    <t>TORNILLO 6X30</t>
  </si>
  <si>
    <t>B-00033-0</t>
  </si>
  <si>
    <t>TORNILLO 6X35</t>
  </si>
  <si>
    <t>B-00034-0</t>
  </si>
  <si>
    <t>TORNILLO 6X40</t>
  </si>
  <si>
    <t>B-00035-0</t>
  </si>
  <si>
    <t>TORNILLO 6X45</t>
  </si>
  <si>
    <t>B-00036-0</t>
  </si>
  <si>
    <t>TORNILLO 6X50</t>
  </si>
  <si>
    <t>B-00037-0</t>
  </si>
  <si>
    <t>TORNILLO 6X55</t>
  </si>
  <si>
    <t>B-00038-0</t>
  </si>
  <si>
    <t>TORNILLO 6X60</t>
  </si>
  <si>
    <t>B-00039-0</t>
  </si>
  <si>
    <t>TORNILLO 6X65</t>
  </si>
  <si>
    <t>CONTRAGOLPE CANASTA EMB.CAGIVA (6P)</t>
  </si>
  <si>
    <t>DESLIZADOR CADENA TRANS.H.XR 600</t>
  </si>
  <si>
    <t>BOCA ADMISION YAMAHA XT 225</t>
  </si>
  <si>
    <t>RETEN YAMAHA BELUGA 17 X 23 X 3.</t>
  </si>
  <si>
    <t>ACOPLE CARB.A FILTRO KAWA.KMX 125</t>
  </si>
  <si>
    <t>RETEN 25 X 39 X 10 DOBLE EFECTO</t>
  </si>
  <si>
    <t>BOCA ADMISION YAMAHA VIRAGO 900.</t>
  </si>
  <si>
    <t>TENSOR CADENA DISTRIB.HYOSUNG.</t>
  </si>
  <si>
    <t>GUIA CADENA DISTRIB.HYOSUNG</t>
  </si>
  <si>
    <t>RETEN AMORTIGUADOR CUADRI CHINO</t>
  </si>
  <si>
    <t>S-22169-0</t>
  </si>
  <si>
    <t>ORING TAPON TAPA VALV.HONDA CG 125</t>
  </si>
  <si>
    <t>S-22169-1</t>
  </si>
  <si>
    <t>ORING TAPON TAPA VALV. CG125 SIL.</t>
  </si>
  <si>
    <t>S-22270-0</t>
  </si>
  <si>
    <t>ORING.VARILLA DE EMBRAGUE SAPUCAI</t>
  </si>
  <si>
    <t>S-22288-0</t>
  </si>
  <si>
    <t>ORING.PERNO EMBRAGUE ZLLA 48</t>
  </si>
  <si>
    <t>S-22299-0</t>
  </si>
  <si>
    <t>ORING.NIVEL ACEITE ZLLA XX.125</t>
  </si>
  <si>
    <t>S-22308-0</t>
  </si>
  <si>
    <t>ORING.BOMBA ACEITE ZLLA 50</t>
  </si>
  <si>
    <t>S-22343-0</t>
  </si>
  <si>
    <t>ORING,JUNTA AISLADORA HONDA C.90</t>
  </si>
  <si>
    <t>34-15</t>
  </si>
  <si>
    <t>T-73515-C</t>
  </si>
  <si>
    <t>T-73614-C</t>
  </si>
  <si>
    <t>TEXANA 200</t>
  </si>
  <si>
    <t xml:space="preserve">ALTINO 150 </t>
  </si>
  <si>
    <t xml:space="preserve">YAMAHA YBR 125 </t>
  </si>
  <si>
    <t xml:space="preserve">YAMAHA YBR 250 </t>
  </si>
  <si>
    <t xml:space="preserve">LINEA ALUMINIO HEXAGONAL </t>
  </si>
  <si>
    <t>TRX 700 X (ATV)</t>
  </si>
  <si>
    <t>YFM 250 R (ATV)</t>
  </si>
  <si>
    <t>S-01529-0</t>
  </si>
  <si>
    <t>S-01530-0</t>
  </si>
  <si>
    <t>S-01531-0</t>
  </si>
  <si>
    <t>S-01532-0</t>
  </si>
  <si>
    <t>S-01533-0</t>
  </si>
  <si>
    <t>S-01534-0</t>
  </si>
  <si>
    <t>S-01535-0</t>
  </si>
  <si>
    <t>S-01536-0</t>
  </si>
  <si>
    <t>S-01616-0</t>
  </si>
  <si>
    <t>S-01617-0</t>
  </si>
  <si>
    <t>S-01618-0</t>
  </si>
  <si>
    <t>S-01619-0</t>
  </si>
  <si>
    <t>S-01620-0</t>
  </si>
  <si>
    <t>S-01621-0</t>
  </si>
  <si>
    <t>S-01622-0</t>
  </si>
  <si>
    <t>S-01623-0</t>
  </si>
  <si>
    <t>S-01624-0</t>
  </si>
  <si>
    <t>S-01625-0</t>
  </si>
  <si>
    <t>S-01626-0</t>
  </si>
  <si>
    <t>S-01627-0</t>
  </si>
  <si>
    <t>ESPARRAGO CIL.SIAM 150 S/MEDIDA</t>
  </si>
  <si>
    <t>B-00408-0</t>
  </si>
  <si>
    <t>JGO.MOTOR YAMAHA RX 125 C.C.</t>
  </si>
  <si>
    <t>J-00265-0</t>
  </si>
  <si>
    <t>IMSA</t>
  </si>
  <si>
    <t>VARIOS</t>
  </si>
  <si>
    <t>DESCRIPCION</t>
  </si>
  <si>
    <t>PRECIO</t>
  </si>
  <si>
    <t>S-03117-0</t>
  </si>
  <si>
    <t>S-03118-0</t>
  </si>
  <si>
    <t>S-03119-0</t>
  </si>
  <si>
    <t>S-03120-0</t>
  </si>
  <si>
    <t>S-03121-0</t>
  </si>
  <si>
    <t>S-03122-0</t>
  </si>
  <si>
    <t>S-03123-0</t>
  </si>
  <si>
    <t>S-03124-0</t>
  </si>
  <si>
    <t>S-03125-0</t>
  </si>
  <si>
    <t>S-03126-0</t>
  </si>
  <si>
    <t>S-03127-0</t>
  </si>
  <si>
    <t>S-03128-0</t>
  </si>
  <si>
    <t>S-03137-0</t>
  </si>
  <si>
    <t>S-03138-0</t>
  </si>
  <si>
    <t>S-03139-0</t>
  </si>
  <si>
    <t>S-03140-0</t>
  </si>
  <si>
    <t>S-03141-0</t>
  </si>
  <si>
    <t>S-03142-0</t>
  </si>
  <si>
    <t>S-03143-0</t>
  </si>
  <si>
    <t>S-03144-0</t>
  </si>
  <si>
    <t>S-03145-0</t>
  </si>
  <si>
    <t>S-03146-0</t>
  </si>
  <si>
    <t>S-03147-0</t>
  </si>
  <si>
    <t>S-03148-0</t>
  </si>
  <si>
    <t>S-03149-0</t>
  </si>
  <si>
    <t>S-03150-0</t>
  </si>
  <si>
    <t>S-03151-0</t>
  </si>
  <si>
    <t>S-03152-0</t>
  </si>
  <si>
    <t>S-03153-0</t>
  </si>
  <si>
    <t>S-03154-0</t>
  </si>
  <si>
    <t>S-03155-0</t>
  </si>
  <si>
    <t>S-03156-0</t>
  </si>
  <si>
    <t>S-03157-0</t>
  </si>
  <si>
    <t>S-03158-0</t>
  </si>
  <si>
    <t>S-03159-0</t>
  </si>
  <si>
    <t>S-03160-0</t>
  </si>
  <si>
    <t>S-03161-0</t>
  </si>
  <si>
    <t>S-03162-0</t>
  </si>
  <si>
    <t>S-03163-0</t>
  </si>
  <si>
    <t>S-03164-0</t>
  </si>
  <si>
    <t>S-03165-0</t>
  </si>
  <si>
    <t>S-03166-0</t>
  </si>
  <si>
    <t>S-03167-0</t>
  </si>
  <si>
    <t>S-03168-0</t>
  </si>
  <si>
    <t>S-03169-0</t>
  </si>
  <si>
    <t>S-03170-0</t>
  </si>
  <si>
    <t>S-03171-0</t>
  </si>
  <si>
    <t>S-03172-0</t>
  </si>
  <si>
    <t>S-03173-0</t>
  </si>
  <si>
    <t>S-03174-0</t>
  </si>
  <si>
    <t>S-03175-0</t>
  </si>
  <si>
    <t>S-03176-0</t>
  </si>
  <si>
    <t>S-03177-0</t>
  </si>
  <si>
    <t>S-03178-0</t>
  </si>
  <si>
    <t>S-03179-0</t>
  </si>
  <si>
    <t>S-03180-0</t>
  </si>
  <si>
    <t>S-03181-0</t>
  </si>
  <si>
    <t>S-03182-0</t>
  </si>
  <si>
    <t>S-03183-0</t>
  </si>
  <si>
    <t>S-03184-0</t>
  </si>
  <si>
    <t>S-03185-0</t>
  </si>
  <si>
    <t>S-03186-0</t>
  </si>
  <si>
    <t>S-03187-0</t>
  </si>
  <si>
    <t>K-C0106-0</t>
  </si>
  <si>
    <t>K-C0107-0</t>
  </si>
  <si>
    <t>S-01227-0</t>
  </si>
  <si>
    <t>S-01228-0</t>
  </si>
  <si>
    <t>S-01229-0</t>
  </si>
  <si>
    <t>S-01230-0</t>
  </si>
  <si>
    <t>S-01231-0</t>
  </si>
  <si>
    <t>S-01232-0</t>
  </si>
  <si>
    <t>S-01233-0</t>
  </si>
  <si>
    <t>S-01234-0</t>
  </si>
  <si>
    <t>S-00002-0</t>
  </si>
  <si>
    <t>S-00003-0</t>
  </si>
  <si>
    <t>S-00004-0</t>
  </si>
  <si>
    <t>S-00005-0</t>
  </si>
  <si>
    <t>S-00006-0</t>
  </si>
  <si>
    <t>S-00007-0</t>
  </si>
  <si>
    <t>S-00008-0</t>
  </si>
  <si>
    <t>S-00009-0</t>
  </si>
  <si>
    <t>S-00010-0</t>
  </si>
  <si>
    <t>S-00011-0</t>
  </si>
  <si>
    <t>S-00012-0</t>
  </si>
  <si>
    <t>S-00013-0</t>
  </si>
  <si>
    <t>S-00014-0</t>
  </si>
  <si>
    <t>S-00015-0</t>
  </si>
  <si>
    <t>S-00016-0</t>
  </si>
  <si>
    <t>S-00017-0</t>
  </si>
  <si>
    <t>S-00018-0</t>
  </si>
  <si>
    <t>S-00019-0</t>
  </si>
  <si>
    <t>S-00019-1</t>
  </si>
  <si>
    <t>S-00020-0</t>
  </si>
  <si>
    <t>S-00021-0</t>
  </si>
  <si>
    <t>S-00022-0</t>
  </si>
  <si>
    <t>S-00023-0</t>
  </si>
  <si>
    <t>S-00024-0</t>
  </si>
  <si>
    <t>S-00025-0</t>
  </si>
  <si>
    <t>S-00026-0</t>
  </si>
  <si>
    <t>S-00027-0</t>
  </si>
  <si>
    <t>S-00028-0</t>
  </si>
  <si>
    <t>S-00029-0</t>
  </si>
  <si>
    <t>S-00030-0</t>
  </si>
  <si>
    <t>S-00031-0</t>
  </si>
  <si>
    <t>S-00032-0</t>
  </si>
  <si>
    <t>S-00032-1</t>
  </si>
  <si>
    <t>S-00032-2</t>
  </si>
  <si>
    <t>S-00032-3</t>
  </si>
  <si>
    <t>ESPARRAGO ACEITERO GILERA 200</t>
  </si>
  <si>
    <t>B-02193-0</t>
  </si>
  <si>
    <t>ESPARRAGO MOTOSIERRA 8/8</t>
  </si>
  <si>
    <t>B-02194-0</t>
  </si>
  <si>
    <t>ESPARRAGO MOTOSIERRA 8/9</t>
  </si>
  <si>
    <t>B-02195-0</t>
  </si>
  <si>
    <t>ESPARRAGO MOTOSIERRA 8/10</t>
  </si>
  <si>
    <t>B-02196-0</t>
  </si>
  <si>
    <t>ESPARRAGO CILINDRO ZLLA.XX/SAPUCAI</t>
  </si>
  <si>
    <t>GOMA ESCAPE ZLLA 48</t>
  </si>
  <si>
    <t>TACO MAZA BIZCUP/WAVE/BIT/NEVADA</t>
  </si>
  <si>
    <t>GOMA CANASTA EMB.SUZUKI 125/HYOSUNG</t>
  </si>
  <si>
    <t>S-03366-0</t>
  </si>
  <si>
    <t>S-03367-0</t>
  </si>
  <si>
    <t>S-03368-0</t>
  </si>
  <si>
    <t>S-03369-0</t>
  </si>
  <si>
    <t>S-03370-0</t>
  </si>
  <si>
    <t>S-03371-0</t>
  </si>
  <si>
    <t>S-03372-0</t>
  </si>
  <si>
    <t>S-03373-0</t>
  </si>
  <si>
    <t>S-03374-0</t>
  </si>
  <si>
    <t>S-03375-0</t>
  </si>
  <si>
    <t>S-03376-0</t>
  </si>
  <si>
    <t>S-03377-0</t>
  </si>
  <si>
    <t>S-03378-0</t>
  </si>
  <si>
    <t>S-03379-0</t>
  </si>
  <si>
    <t>S-03380-0</t>
  </si>
  <si>
    <t>S-03381-0</t>
  </si>
  <si>
    <t>S-03382-0</t>
  </si>
  <si>
    <t>S-03383-0</t>
  </si>
  <si>
    <t>S-03384-0</t>
  </si>
  <si>
    <t>S-03385-0</t>
  </si>
  <si>
    <t>S-03386-0</t>
  </si>
  <si>
    <t>S-03387-0</t>
  </si>
  <si>
    <t>S-03388-0</t>
  </si>
  <si>
    <t>S-03389-0</t>
  </si>
  <si>
    <t>S-03390-0</t>
  </si>
  <si>
    <t>S-03391-0</t>
  </si>
  <si>
    <t>S-03392-0</t>
  </si>
  <si>
    <t>J-00199-0</t>
  </si>
  <si>
    <t>B-02455-0</t>
  </si>
  <si>
    <t>EJE TRASERO HONDA TORNADO 17 x 310</t>
  </si>
  <si>
    <t>B-02456-0</t>
  </si>
  <si>
    <t>B-02457-0</t>
  </si>
  <si>
    <t>SEPARADOR RODAMIENTO TORNADO</t>
  </si>
  <si>
    <t>PRECIO C/ IVA</t>
  </si>
  <si>
    <t>TORNILLERIA</t>
  </si>
  <si>
    <t>QUILLAS TUNING PARA MOTOS</t>
  </si>
  <si>
    <t>JUNTA CARBURADOR HONDA DAX-EXPRESS</t>
  </si>
  <si>
    <t>JGO.FUELLES SUSP.MEDIANO NEGRO</t>
  </si>
  <si>
    <t>JGO.FUELLES SUSP.MEDIANO ROJO</t>
  </si>
  <si>
    <t>ARAND.BASE CENTRIFUGO PUMITA DE 15</t>
  </si>
  <si>
    <t>PEDALINES TRASEROS REDONDOS</t>
  </si>
  <si>
    <t>R-00085-0</t>
  </si>
  <si>
    <t>R-00086-0</t>
  </si>
  <si>
    <t>JGO.FUELLES SUSP.MEDIANO AZUL</t>
  </si>
  <si>
    <t>GUIA CADENA DIST.HONDA 1047 CBX.</t>
  </si>
  <si>
    <t>ACOPLE CARB.A FILTRO PIAGGIO PGO.</t>
  </si>
  <si>
    <t>GUARDAPOLVO CILINDRO HIDR.PEUGEOT.</t>
  </si>
  <si>
    <t>GUIA CADENA DIST. YAMAHA FZR 600/10</t>
  </si>
  <si>
    <t>BOCA ADMISION.YAMAHA FZR 600/1000</t>
  </si>
  <si>
    <t>ACOPLE CARB.A FILTRO.YAMAHA FZR 600</t>
  </si>
  <si>
    <t>BOCA ADMISION.SUZUKI RM 125</t>
  </si>
  <si>
    <t>DESLIZ.CADENA SUZUKI BANDIT 400 GSX</t>
  </si>
  <si>
    <t>RETEN AMORT.YAMAHA UR.150 RS. D/E</t>
  </si>
  <si>
    <t>S-01499-0</t>
  </si>
  <si>
    <t>S-01500-0</t>
  </si>
  <si>
    <t>S-01501-0</t>
  </si>
  <si>
    <t>S-01502-0</t>
  </si>
  <si>
    <t>S-01503-0</t>
  </si>
  <si>
    <t>S-01504-0</t>
  </si>
  <si>
    <t>S-01505-0</t>
  </si>
  <si>
    <t>S-01506-0</t>
  </si>
  <si>
    <t>S-01507-0</t>
  </si>
  <si>
    <t>S-01508-0</t>
  </si>
  <si>
    <t>S-01509-0</t>
  </si>
  <si>
    <t>S-01510-0</t>
  </si>
  <si>
    <t>S-01511-0</t>
  </si>
  <si>
    <t>S-01512-0</t>
  </si>
  <si>
    <t>S-01513-0</t>
  </si>
  <si>
    <t>RETEN SUSP.HONDA GOLD WING 1000</t>
  </si>
  <si>
    <t>RETEN PIÑON HONDA 750/SUZUKI 550</t>
  </si>
  <si>
    <t>GOMA MAZA HONDA DAX 70</t>
  </si>
  <si>
    <t>RETEN SUSPENCION SUPERIOR HONDA 750</t>
  </si>
  <si>
    <t>JGO.GOMA CANASTA EMB.KAWASAKI 100</t>
  </si>
  <si>
    <t>BOCA ADMISION SUZUKI 450</t>
  </si>
  <si>
    <t>TAPA CIL.PASO ACEITE SUZUKI 850</t>
  </si>
  <si>
    <t>J-00103-0</t>
  </si>
  <si>
    <t>JGO.MOTOR KAWASAKI KE 100</t>
  </si>
  <si>
    <t>J-00104-0</t>
  </si>
  <si>
    <t>RETEN GUIA VALVULA KAWA.KAZER 110</t>
  </si>
  <si>
    <t>GOMA APOYA ASIENTO C.90</t>
  </si>
  <si>
    <t>RETEN DIREC.ESPECIAL FORD / V.W.</t>
  </si>
  <si>
    <t>SILENBLOK OSCIL.HERO PUCH 10X20X25</t>
  </si>
  <si>
    <t>BOCA ADMISION SUZUKI GSX 750 (DER)</t>
  </si>
  <si>
    <t>BOCA ADMISION SUZUKI GSX 750 (IZQ)</t>
  </si>
  <si>
    <t>DIAFRAGMA LLAVE NAFTA YAMAHA BELUGA</t>
  </si>
  <si>
    <t>RETEN VARIADOR ADLY 50.</t>
  </si>
  <si>
    <t>RETEN EJE BOMBA ESCORT M/N.</t>
  </si>
  <si>
    <t>TENSOR CADENA DISTRIB.KAWASAKI 550</t>
  </si>
  <si>
    <t>GUIA CADENA DISTRIB.KAWASAKI 550</t>
  </si>
  <si>
    <t>BOCA ADMISION HONDA CBR 400 Y CB.1</t>
  </si>
  <si>
    <t>GOMA CARB.A FILTRO KAWA.GPZ 750.</t>
  </si>
  <si>
    <t>GUIA CADENA DISTRIB.KAWA Z 400</t>
  </si>
  <si>
    <t>RETEN DE PIÑON SUZUKI GSX 750</t>
  </si>
  <si>
    <t>ANILLO TAPA VALVULA SUZUKI GSX 750</t>
  </si>
  <si>
    <t>RETEN EJE DE ARRANQUE MAGNUM</t>
  </si>
  <si>
    <t>DIAFRAGMA CARBURADOR YAMAHA 225</t>
  </si>
  <si>
    <t>RETEN SUSP.YAMAHA JOG 22 X 30 X 5,5</t>
  </si>
  <si>
    <t>RETEN D/L. 17 X 29 X 7.</t>
  </si>
  <si>
    <t>RETEN RUEDA SUZUKI CUADRICICLO.</t>
  </si>
  <si>
    <t>LEVA EMBRAGUE CAGIVA AGRALE.</t>
  </si>
  <si>
    <t>JGO.REP.CALIPER SUZUKI RM 250 (4PZ)</t>
  </si>
  <si>
    <t>RETEN BOMBA AGUA KAWASAKI LTD 454.</t>
  </si>
  <si>
    <t>S-03600-0</t>
  </si>
  <si>
    <t>PULMON AMORTIGUADOR YAMAHA YZ 250 /</t>
  </si>
  <si>
    <t>S-03601-0</t>
  </si>
  <si>
    <t>JUNTA TAPA VALV. KELLER MX 260</t>
  </si>
  <si>
    <t>BOCA ADMISION CERRO COLT 200</t>
  </si>
  <si>
    <t>DIAFRAGMA CARB. YBR 125 CHINA</t>
  </si>
  <si>
    <t>TORNILLO PLASTICO 5 x 19</t>
  </si>
  <si>
    <t>JUNTA LLAVE NAFTA SUZUKI GSX 500/7</t>
  </si>
  <si>
    <t>GUIA CADENA DIST.BAJAJ 200</t>
  </si>
  <si>
    <t>ACOPLE CARB.A FILTRO AIRE YAMAHA 8</t>
  </si>
  <si>
    <t>BOCA ADMISION YAMAHA JOG MOD.91</t>
  </si>
  <si>
    <t>RETEN CIGUEÑAL SACHS 98 D/LABIO</t>
  </si>
  <si>
    <t>RETEN SALIDA DIRECTA ZLLA 125</t>
  </si>
  <si>
    <t>RETEN CIGUEÑAL VESPA MOD.56/57</t>
  </si>
  <si>
    <t>SOPORTE MOTOR JUHE 70</t>
  </si>
  <si>
    <t>RETEN PIÑON HONDA C.90</t>
  </si>
  <si>
    <t>CALIPER FRENO DEL.HONDA 750/900/</t>
  </si>
  <si>
    <t>VARILLA EMBRAG.YAMAHA RX.100 MOD.98</t>
  </si>
  <si>
    <t>JGO.BOMBA FRENO KAWA GTO.110</t>
  </si>
  <si>
    <t>JGO.CANASTA EMBRAGUE SUZUKI FR 50</t>
  </si>
  <si>
    <t>RETEN BOMBA ACEITE HONDA KINETIC</t>
  </si>
  <si>
    <t>RETEN CIGUEÑAL LADO VOL.ZLLA 175</t>
  </si>
  <si>
    <t>RETEN CAJA SAPUCAI</t>
  </si>
  <si>
    <t>TAPON ESTIRA CADENA DISTR. C 90</t>
  </si>
  <si>
    <t>RETEN RUEDA DELANTERA SIAM 125</t>
  </si>
  <si>
    <t>RETEN CIGUEÑAL ZLLA 125</t>
  </si>
  <si>
    <t>DIAFRAGMA CARB.SUZUKI DR.350</t>
  </si>
  <si>
    <t>RETEN CIGUEÑAL SACHS 100/3</t>
  </si>
  <si>
    <t>RETEN TRANSMISION CARDAN SIAM 125</t>
  </si>
  <si>
    <t>RETEN BANCADA ZLLA 50</t>
  </si>
  <si>
    <t>TORNILLO FIJACION FRENTE ECO Largo</t>
  </si>
  <si>
    <t>TUERCA CANASTA FIJACION FRENTE 110</t>
  </si>
  <si>
    <t>B-00948-0</t>
  </si>
  <si>
    <t>RESORTE CABALLETE HONDA CG 125</t>
  </si>
  <si>
    <t>B-00959-0</t>
  </si>
  <si>
    <t>TUERCA PORTA CORONAS ESPECIAL</t>
  </si>
  <si>
    <t>B-01208-2</t>
  </si>
  <si>
    <t>ARANDELA DE 12 ESPECIAL (DORADAS)</t>
  </si>
  <si>
    <t>B-01210-2</t>
  </si>
  <si>
    <t>S-00572-0</t>
  </si>
  <si>
    <t>S-00573-0</t>
  </si>
  <si>
    <t>S-00574-0</t>
  </si>
  <si>
    <t>S-00575-0</t>
  </si>
  <si>
    <t>S-00576-0</t>
  </si>
  <si>
    <t>S-00577-0</t>
  </si>
  <si>
    <t>S-00578-0</t>
  </si>
  <si>
    <t>S-00579-0</t>
  </si>
  <si>
    <t>S-00580-0</t>
  </si>
  <si>
    <t>S-00582-0</t>
  </si>
  <si>
    <t>S-00583-0</t>
  </si>
  <si>
    <t>S-00584-0</t>
  </si>
  <si>
    <t>S-00585-0</t>
  </si>
  <si>
    <t>S-00586-0</t>
  </si>
  <si>
    <t>S-00587-0</t>
  </si>
  <si>
    <t>S-01615-0</t>
  </si>
  <si>
    <t>JGO.TIRA CADENA CICLO (CARACOL)</t>
  </si>
  <si>
    <t>B-02276-1</t>
  </si>
  <si>
    <t>JGO.TIRACADENA ZLLA.SOL ESTRIADO</t>
  </si>
  <si>
    <t>B-02277-0</t>
  </si>
  <si>
    <t>TIRA CADENA CICLOMOTOR</t>
  </si>
  <si>
    <t>B-02278-0</t>
  </si>
  <si>
    <t>TIRA CADENA HONDA MB 100</t>
  </si>
  <si>
    <t>B-02279-0</t>
  </si>
  <si>
    <t>JGO.TIRA CADENA HONDA XR 250.XL 25</t>
  </si>
  <si>
    <t>B-02280-0</t>
  </si>
  <si>
    <t>JGO.TIRA CADENA YAMAHA DT 125</t>
  </si>
  <si>
    <t>B-02281-0</t>
  </si>
  <si>
    <t>JGO.TIRA CADENA YAMAHA V 80</t>
  </si>
  <si>
    <t>B-02282-0</t>
  </si>
  <si>
    <t>B-02283-0</t>
  </si>
  <si>
    <t>LLAVE DE BUJIA TIPO PIPA</t>
  </si>
  <si>
    <t>B-02284-0</t>
  </si>
  <si>
    <t>LLAVE DE BUJIA TIPO UNIVERSAL</t>
  </si>
  <si>
    <t>B-02285-0</t>
  </si>
  <si>
    <t>LLAVE DE BUJIA COMBINADA CON MANGO</t>
  </si>
  <si>
    <t>B-02286-0</t>
  </si>
  <si>
    <t>LLAVE DE BUJIA 10 X 90</t>
  </si>
  <si>
    <t>B-02287-0</t>
  </si>
  <si>
    <t>LLAVE DE BUJIA 10 X 130</t>
  </si>
  <si>
    <t>B-02288-0</t>
  </si>
  <si>
    <t>LLAVE DE BUJIA 12 X 90</t>
  </si>
  <si>
    <t>B-02289-0</t>
  </si>
  <si>
    <t>LLAVE DE BUJIA 12 X 130</t>
  </si>
  <si>
    <t>B-02290-0</t>
  </si>
  <si>
    <t>TORNILLO FIJACION LUZ XX 125/RX 125</t>
  </si>
  <si>
    <t>B-02291-0</t>
  </si>
  <si>
    <t>JUEGO FUELLES SUSP.CICLO (NEGRO)</t>
  </si>
  <si>
    <t>B-02293-0</t>
  </si>
  <si>
    <t>RESORTE CENTRIFUGO DAELIM (CORTO)</t>
  </si>
  <si>
    <t>B-02294-0</t>
  </si>
  <si>
    <t>RESORTE CENTRIFUGO DAELIM (LARGO)</t>
  </si>
  <si>
    <t>B-02295-0</t>
  </si>
  <si>
    <t>ESPARRAGO CILINDRO SMASH LARGO</t>
  </si>
  <si>
    <t>B-02417-1</t>
  </si>
  <si>
    <t>ESPARRAGO CIL.  SMASH CORTO</t>
  </si>
  <si>
    <t>B-02418-0</t>
  </si>
  <si>
    <t>B-02419-0</t>
  </si>
  <si>
    <t>EJE HORQUILLON ZLLA ZB 110</t>
  </si>
  <si>
    <t>B-02420-0</t>
  </si>
  <si>
    <t>B-02421-0</t>
  </si>
  <si>
    <t>EJE TRASERO XLR 125/CBX 200</t>
  </si>
  <si>
    <t>JGO.MOTOR JAWA 50 MODELO NUEVO</t>
  </si>
  <si>
    <t>J-00093-0</t>
  </si>
  <si>
    <t>JGO.MOTOR JAWA 180</t>
  </si>
  <si>
    <t>J-00094-0</t>
  </si>
  <si>
    <t>JGO.MOTOR JAWA 250/350</t>
  </si>
  <si>
    <t>J-00095-0</t>
  </si>
  <si>
    <t>JGO.MOTOR JAWA 350 MODELO NUEVO</t>
  </si>
  <si>
    <t>J-00096-0</t>
  </si>
  <si>
    <t>JGO.MOTOR JIALING 50</t>
  </si>
  <si>
    <t>J-00097-0</t>
  </si>
  <si>
    <t>JGO.MOTOR JIANSHE 50</t>
  </si>
  <si>
    <t>S-02873-0</t>
  </si>
  <si>
    <t>S-02874-0</t>
  </si>
  <si>
    <t>S-02875-0</t>
  </si>
  <si>
    <t>S-02876-0</t>
  </si>
  <si>
    <t>S-02877-0</t>
  </si>
  <si>
    <t>S-02878-0</t>
  </si>
  <si>
    <t>S-02879-0</t>
  </si>
  <si>
    <t>S-02880-0</t>
  </si>
  <si>
    <t>S-02881-0</t>
  </si>
  <si>
    <t>S-02882-0</t>
  </si>
  <si>
    <t>S-02883-0</t>
  </si>
  <si>
    <t>S-02884-0</t>
  </si>
  <si>
    <t>S-02885-0</t>
  </si>
  <si>
    <t>S-02886-0</t>
  </si>
  <si>
    <t>S-02887-0</t>
  </si>
  <si>
    <t>S-02888-0</t>
  </si>
  <si>
    <t>S-02889-0</t>
  </si>
  <si>
    <t>S-02890-0</t>
  </si>
  <si>
    <t>S-02891-0</t>
  </si>
  <si>
    <t>S-02285-0</t>
  </si>
  <si>
    <t>S-02286-0</t>
  </si>
  <si>
    <t>S-02287-0</t>
  </si>
  <si>
    <t>S-02288-0</t>
  </si>
  <si>
    <t>S-02289-0</t>
  </si>
  <si>
    <t>S-02290-0</t>
  </si>
  <si>
    <t>S-02291-0</t>
  </si>
  <si>
    <t>S-02292-0</t>
  </si>
  <si>
    <t>S-01844-0</t>
  </si>
  <si>
    <t>S-01845-0</t>
  </si>
  <si>
    <t>S-01846-0</t>
  </si>
  <si>
    <t>S-01847-0</t>
  </si>
  <si>
    <t>S-01848-0</t>
  </si>
  <si>
    <t>S-01849-0</t>
  </si>
  <si>
    <t>S-01850-0</t>
  </si>
  <si>
    <t>S-01851-0</t>
  </si>
  <si>
    <t>S-01852-0</t>
  </si>
  <si>
    <t>S-01853-0</t>
  </si>
  <si>
    <t>S-01854-0</t>
  </si>
  <si>
    <t>S-01855-0</t>
  </si>
  <si>
    <t>S-01856-0</t>
  </si>
  <si>
    <t>S-01857-0</t>
  </si>
  <si>
    <t>S-01858-0</t>
  </si>
  <si>
    <t>S-01859-0</t>
  </si>
  <si>
    <t>S-01859-1</t>
  </si>
  <si>
    <t>S-01859-2</t>
  </si>
  <si>
    <t>BUJE EJE OSCILANTE HONDA CG.125</t>
  </si>
  <si>
    <t>BUJE CARBURADOR DAELIM</t>
  </si>
  <si>
    <t>BUJE CARBURADOR ZLLA 50 VR.</t>
  </si>
  <si>
    <t>BUJE CARBURADOR CARB.14 S/M</t>
  </si>
  <si>
    <t>BUJE CARBURADOR DELLORTO 14 STD</t>
  </si>
  <si>
    <t>DIAFRAGMA CARBURADOR SUZUKI</t>
  </si>
  <si>
    <t>GOMA CARB.A FILTRO HONDA REVEL 250</t>
  </si>
  <si>
    <t>JUNTA CUBA CARB. HONDA ELITE 50</t>
  </si>
  <si>
    <t>BOCA ADMISION KAWA KR 150</t>
  </si>
  <si>
    <t>BOCA ADMISION HONDA CBX 150 AERO.</t>
  </si>
  <si>
    <t>VARILLA EMB.SUZUKI GSXR.750/1100</t>
  </si>
  <si>
    <t>BOCA ADMISION HONDA NSR 250 (DOBLE)</t>
  </si>
  <si>
    <t>RETEN 12 X 25 X 4</t>
  </si>
  <si>
    <t>B-02463-0</t>
  </si>
  <si>
    <t>B-02467-0</t>
  </si>
  <si>
    <t>B-02468-0</t>
  </si>
  <si>
    <t>TUERCA CRISTO DAKAR/CB250/ EXPLORER</t>
  </si>
  <si>
    <t>TORNILLO PARKER PARA PLASTICOS</t>
  </si>
  <si>
    <t>B-01103-0</t>
  </si>
  <si>
    <t>B-01104-0</t>
  </si>
  <si>
    <t>B-01110-0</t>
  </si>
  <si>
    <t>Manija de Freno Honda C-90 Mod. Nuevo (Aluminio)</t>
  </si>
  <si>
    <t>Manija de Freno Honda C-90 R Mod. Viejo (Aluminio)</t>
  </si>
  <si>
    <t>Lana de Vidrio</t>
  </si>
  <si>
    <t>Cachas Laterales Honda Pop</t>
  </si>
  <si>
    <t>PRIME BOMBIN NAFTA BRIGG &amp; STRATTON</t>
  </si>
  <si>
    <t>TIRA CADENA ZANELLA RX 150</t>
  </si>
  <si>
    <t>B-00885-0</t>
  </si>
  <si>
    <t>S-03330-0</t>
  </si>
  <si>
    <t>S-03331-0</t>
  </si>
  <si>
    <t>S-03332-0</t>
  </si>
  <si>
    <t>S-03333-0</t>
  </si>
  <si>
    <t>S-03334-0</t>
  </si>
  <si>
    <t>S-03335-0</t>
  </si>
  <si>
    <t>S-03336-0</t>
  </si>
  <si>
    <t>S-03337-0</t>
  </si>
  <si>
    <t>S-03338-0</t>
  </si>
  <si>
    <t>S-03339-0</t>
  </si>
  <si>
    <t>S-03340-0</t>
  </si>
  <si>
    <t>S-03341-0</t>
  </si>
  <si>
    <t>S-03342-0</t>
  </si>
  <si>
    <t>S-03343-0</t>
  </si>
  <si>
    <t>S-03344-0</t>
  </si>
  <si>
    <t>S-03345-0</t>
  </si>
  <si>
    <t>S-03346-0</t>
  </si>
  <si>
    <t>S-03347-0</t>
  </si>
  <si>
    <t>S-03348-0</t>
  </si>
  <si>
    <t>S-03349-0</t>
  </si>
  <si>
    <t>S-03350-0</t>
  </si>
  <si>
    <t>S-03351-0</t>
  </si>
  <si>
    <t>S-03352-0</t>
  </si>
  <si>
    <t>S-03353-0</t>
  </si>
  <si>
    <t>S-03354-0</t>
  </si>
  <si>
    <t>S-00493-1</t>
  </si>
  <si>
    <t>JGO.DE SUSPENSION YAMAHA 125</t>
  </si>
  <si>
    <t>S-00506-1</t>
  </si>
  <si>
    <t>S-00506-2</t>
  </si>
  <si>
    <t>S-00507-1</t>
  </si>
  <si>
    <t>JGO.RETEN SUSP.KAWASAKI GTO 110.</t>
  </si>
  <si>
    <t>JUNTA CUBA CARBURADOR GUERRERO BIK</t>
  </si>
  <si>
    <t>JUNTA FILTRO ACEITE HONDA 650/750.</t>
  </si>
  <si>
    <t>TENSOR CADENA HONDA C.G.125 /XL 125</t>
  </si>
  <si>
    <t>GUIA CADENA SUZUKI 50</t>
  </si>
  <si>
    <t>FUELLE DE CABLES</t>
  </si>
  <si>
    <t>GUIA CABLE ZANELLA 50.</t>
  </si>
  <si>
    <t>ARANDELA LLAVE DE NAFTA ZANELLA 200</t>
  </si>
  <si>
    <t>JUNTA LLAVE DE NAFTA ZANELLA 200.</t>
  </si>
  <si>
    <t>MANCHON ACOPLE CARDAN MURAVEY</t>
  </si>
  <si>
    <t>GUARDAPOLVO FRENO TRAS.SUZUKI 550.</t>
  </si>
  <si>
    <t>GUARDAPOLVO FRENO SUZUKI 550.</t>
  </si>
  <si>
    <t>RETEN PIÑON HONDA 110 TRICICLO.</t>
  </si>
  <si>
    <t>RETEN SUSPENSION XLR 125</t>
  </si>
  <si>
    <t>S-02565-0</t>
  </si>
  <si>
    <t>S-02566-0</t>
  </si>
  <si>
    <t>S-02567-0</t>
  </si>
  <si>
    <t>S-02568-0</t>
  </si>
  <si>
    <t>S-02569-0</t>
  </si>
  <si>
    <t>S-02570-0</t>
  </si>
  <si>
    <t>S-02571-0</t>
  </si>
  <si>
    <t>S-02574-0</t>
  </si>
  <si>
    <t>S-02575-0</t>
  </si>
  <si>
    <t>S-02576-0</t>
  </si>
  <si>
    <t>S-02577-0</t>
  </si>
  <si>
    <t>S-02578-0</t>
  </si>
  <si>
    <t>S-02579-0</t>
  </si>
  <si>
    <t>S-02580-0</t>
  </si>
  <si>
    <t>S-02581-0</t>
  </si>
  <si>
    <t>S-02582-0</t>
  </si>
  <si>
    <t>S-02583-0</t>
  </si>
  <si>
    <t>S-02583-1</t>
  </si>
  <si>
    <t>S-02583-2</t>
  </si>
  <si>
    <t>S-02584-0</t>
  </si>
  <si>
    <t>ACOPLE CARB.A FILTRO HONDA CD 100.</t>
  </si>
  <si>
    <t>RETEN PIÑON HONDA VF 750</t>
  </si>
  <si>
    <t>JUNTA TAPA VALVULA KAWASAKI ZXR 750</t>
  </si>
  <si>
    <t>TOPE DE MAZA KAWASAKI ZX 600 NINJA</t>
  </si>
  <si>
    <t>S-02547-0</t>
  </si>
  <si>
    <t>S-02548-0</t>
  </si>
  <si>
    <t>S-02549-0</t>
  </si>
  <si>
    <t>S-02550-0</t>
  </si>
  <si>
    <t>S-02551-0</t>
  </si>
  <si>
    <t>S-02552-0</t>
  </si>
  <si>
    <t>S-02553-0</t>
  </si>
  <si>
    <t>S-02554-0</t>
  </si>
  <si>
    <t>S-02555-0</t>
  </si>
  <si>
    <t>S-02556-0</t>
  </si>
  <si>
    <t>S-02557-0</t>
  </si>
  <si>
    <t>S-02558-0</t>
  </si>
  <si>
    <t>S-02559-0</t>
  </si>
  <si>
    <t>S-02560-0</t>
  </si>
  <si>
    <t>S-02561-0</t>
  </si>
  <si>
    <t>S-02562-0</t>
  </si>
  <si>
    <t>S-02563-0</t>
  </si>
  <si>
    <t>S-02564-0</t>
  </si>
  <si>
    <t>S-03048-0</t>
  </si>
  <si>
    <t>S-03049-0</t>
  </si>
  <si>
    <t>S-03050-0</t>
  </si>
  <si>
    <t>S-03051-0</t>
  </si>
  <si>
    <t>S-03052-0</t>
  </si>
  <si>
    <t>S-03053-0</t>
  </si>
  <si>
    <t>S-03054-0</t>
  </si>
  <si>
    <t>S-03055-0</t>
  </si>
  <si>
    <t>S-03056-0</t>
  </si>
  <si>
    <t>S-03057-0</t>
  </si>
  <si>
    <t>S-03058-0</t>
  </si>
  <si>
    <t>S-03059-0</t>
  </si>
  <si>
    <t>S-03060-0</t>
  </si>
  <si>
    <t>S-03061-0</t>
  </si>
  <si>
    <t>S-03062-0</t>
  </si>
  <si>
    <t>S-03063-0</t>
  </si>
  <si>
    <t>S-03064-0</t>
  </si>
  <si>
    <t>S-03065-0</t>
  </si>
  <si>
    <t>S-03066-0</t>
  </si>
  <si>
    <t>S-03067-0</t>
  </si>
  <si>
    <t>S-03068-0</t>
  </si>
  <si>
    <t>S-03069-0</t>
  </si>
  <si>
    <t>S-03070-0</t>
  </si>
  <si>
    <t>S-03071-0</t>
  </si>
  <si>
    <t>S-03072-0</t>
  </si>
  <si>
    <t>ACOPLE CARB.A FILTRO YAMAHA VIRAGO</t>
  </si>
  <si>
    <t>RETEN CUADRICICLO YAMAHA 660</t>
  </si>
  <si>
    <t>ROCE CADENA TRANS.KAWASAKI KZ.1000</t>
  </si>
  <si>
    <t>INSERTO(7X100 EXTERIOR 10X1,50</t>
  </si>
  <si>
    <t>B-00771-0</t>
  </si>
  <si>
    <t>B-00771-1</t>
  </si>
  <si>
    <t>INSERTO 8 X 1.25 A 10 X 1.25</t>
  </si>
  <si>
    <t>B-00772-0</t>
  </si>
  <si>
    <t>INSERTO(10X1,50 EXTERIOR 12X1,50</t>
  </si>
  <si>
    <t>B-00773-0</t>
  </si>
  <si>
    <t>INSERTO(10X1,25 EXTERIOR 12X1,25)</t>
  </si>
  <si>
    <t>B-00774-0</t>
  </si>
  <si>
    <t>B-00775-0</t>
  </si>
  <si>
    <t>TUERCA.CANASTA EMB.C.90/DAX/MAGIC7</t>
  </si>
  <si>
    <t>B-00776-0</t>
  </si>
  <si>
    <t>EJE TRASERO MONDIAL 110 KAZE</t>
  </si>
  <si>
    <t>B-00777-0</t>
  </si>
  <si>
    <t>B-00778-0</t>
  </si>
  <si>
    <t>K-C0514-0</t>
  </si>
  <si>
    <t>K-C0520-1</t>
  </si>
  <si>
    <t>ORING.BOMBA DE DIRECCION R.18</t>
  </si>
  <si>
    <t>SUSPENSION SUZUKI FD/FX110.MAGIC100</t>
  </si>
  <si>
    <t>GUIA CADENA DISTRIB.KAWA.ZXR 400</t>
  </si>
  <si>
    <t>DIAFRAGMA LLAVE DE NAFTA SUZUKI 500</t>
  </si>
  <si>
    <t>RETEN BOMBA DE AGUA KAWASAKI ZX 6</t>
  </si>
  <si>
    <t>S-01301-0</t>
  </si>
  <si>
    <t>S-01302-0</t>
  </si>
  <si>
    <t>S-01303-0</t>
  </si>
  <si>
    <t>S-01304-0</t>
  </si>
  <si>
    <t>S-01305-0</t>
  </si>
  <si>
    <t>S-01306-0</t>
  </si>
  <si>
    <t>S-01307-0</t>
  </si>
  <si>
    <t>S-01308-0</t>
  </si>
  <si>
    <t>S-01309-0</t>
  </si>
  <si>
    <t>S-01310-0</t>
  </si>
  <si>
    <t>S-01311-0</t>
  </si>
  <si>
    <t>S-01312-0</t>
  </si>
  <si>
    <t>S-01313-0</t>
  </si>
  <si>
    <t>S-01314-0</t>
  </si>
  <si>
    <t>K-C0518-0</t>
  </si>
  <si>
    <t>K-C0519-0</t>
  </si>
  <si>
    <t>RETEN RUEDA CUADRICICLO 42x65x7</t>
  </si>
  <si>
    <t>ARANDELA TAPA CIL.YAM.FZR 400</t>
  </si>
  <si>
    <t>GOMA CACHA ZANELLA ZTT 200</t>
  </si>
  <si>
    <t>RETEN LAV.LONGVIE L616</t>
  </si>
  <si>
    <t>DESLIZADOR CAD. GXL 125 GUERRERO</t>
  </si>
  <si>
    <t>GOMA ESCAPES COTT</t>
  </si>
  <si>
    <t>GOMA PROTECTOR ESCAPE HONDA STORM</t>
  </si>
  <si>
    <t>BOCA ADMISION TORNADO / CBX 250</t>
  </si>
  <si>
    <t>GUIA CAD.TRANSMISION HONDA STORM</t>
  </si>
  <si>
    <t>S-01694-0</t>
  </si>
  <si>
    <t>S-01695-0</t>
  </si>
  <si>
    <t>SOPORTE TANQUE KAWA NINJA 250</t>
  </si>
  <si>
    <t>ACOPLE CARB.A FILTRO JUKI PISTA</t>
  </si>
  <si>
    <t>RETEN SUSP YAMAHA RX.100 DOBLE/EFEC</t>
  </si>
  <si>
    <t>BOMBA DE AGUA CAGIVA AGRALE 27,5/1</t>
  </si>
  <si>
    <t>JGO.FUELLES SUSP.GRANDE NEGRO</t>
  </si>
  <si>
    <t>JGO.FUELLES SUSP.GRANDE ROJO</t>
  </si>
  <si>
    <t>JGO.FUELLES SUSP.GRANDE AZUL</t>
  </si>
  <si>
    <t>JGO.FUELLES SUSP.GRANDE VERDE</t>
  </si>
  <si>
    <t>JGO.FUELLES SUSP.GRANDE LILA</t>
  </si>
  <si>
    <t>JGO.FUELLES SUSP.GRANDE AMARILLO</t>
  </si>
  <si>
    <t>GUARDAPOLVO HONDA XR.250 MOD.86</t>
  </si>
  <si>
    <t>JUNTA TAPA VALVULA HONDA 750/900</t>
  </si>
  <si>
    <t>GOMA JUNTA</t>
  </si>
  <si>
    <t>GOMA PEDALIN ARRANQUE HONDA C.90</t>
  </si>
  <si>
    <r>
      <t xml:space="preserve">QUILLA </t>
    </r>
    <r>
      <rPr>
        <b/>
        <sz val="12"/>
        <rFont val="Arial"/>
        <family val="2"/>
      </rPr>
      <t xml:space="preserve"> </t>
    </r>
    <r>
      <rPr>
        <sz val="12"/>
        <rFont val="Arial"/>
        <family val="2"/>
      </rPr>
      <t>YBR 250</t>
    </r>
    <r>
      <rPr>
        <b/>
        <sz val="12"/>
        <rFont val="Arial"/>
        <family val="2"/>
      </rPr>
      <t xml:space="preserve"> Negra</t>
    </r>
  </si>
  <si>
    <r>
      <t xml:space="preserve">QUILLA  YBR 250 </t>
    </r>
    <r>
      <rPr>
        <b/>
        <sz val="12"/>
        <rFont val="Arial"/>
        <family val="2"/>
      </rPr>
      <t>Roja</t>
    </r>
  </si>
  <si>
    <t>B-00264-0</t>
  </si>
  <si>
    <t>TAPA CIL.PASO ACEITE SUZUKI 850/750</t>
  </si>
  <si>
    <t>SUSP.SUZUKI FX.110/GIL.C50</t>
  </si>
  <si>
    <t>RETEN DIREC.HIDRAUL.MONZA 12X27X10</t>
  </si>
  <si>
    <t>B-00411-0</t>
  </si>
  <si>
    <t>ESPARRAGO CIL. ZLLA 100</t>
  </si>
  <si>
    <t>B-00412-0</t>
  </si>
  <si>
    <t>ESPARRAGO CIL.ZLLA 125/KINETIC 100</t>
  </si>
  <si>
    <t>B-00413-0</t>
  </si>
  <si>
    <t>EJE TRASERO ZANELLA 125 Y XX125</t>
  </si>
  <si>
    <t>B-00415-0</t>
  </si>
  <si>
    <t>B-00416-0</t>
  </si>
  <si>
    <t>REGULADOR DE EMB.ZLLA 125/175</t>
  </si>
  <si>
    <t>B-00417-0</t>
  </si>
  <si>
    <t>TAPON ACEITE ZLLA 125</t>
  </si>
  <si>
    <t>B-00418-0</t>
  </si>
  <si>
    <t>VARILLA DE EMB.ZLLA 125/175</t>
  </si>
  <si>
    <t>BANCADA SUZUKI 50 Y 90 RM.OR.CZ.</t>
  </si>
  <si>
    <t>RETEN SUSPENSION KAWA G.T.O.110</t>
  </si>
  <si>
    <t>BANCADA SUZUKI 50 R.V.</t>
  </si>
  <si>
    <t>CIGUEÑAL LADO VOLANTE SUZUKI 250.</t>
  </si>
  <si>
    <t>BANCADA L/VOLANTE YAMAHA 80 AXIS 90</t>
  </si>
  <si>
    <t>RETEN YELMO DE 15 X 42 X 2.5</t>
  </si>
  <si>
    <t>RETEN YELMO DE 10 X 24 X 6.5</t>
  </si>
  <si>
    <t>J-00109-0</t>
  </si>
  <si>
    <t>BOCA ADMISION HYOSUNG 125/DR 125M/N</t>
  </si>
  <si>
    <t>GOMA SUSPENSION ZANELLA SAPUCAI.</t>
  </si>
  <si>
    <t>B-00423-0</t>
  </si>
  <si>
    <t>CHAVETA VOLANTE SIAM T.V.</t>
  </si>
  <si>
    <t>B-00424-0</t>
  </si>
  <si>
    <t>B-00425-0</t>
  </si>
  <si>
    <t>B-00426-0</t>
  </si>
  <si>
    <t>TAPON BARRAL YAMAHA YBR 125</t>
  </si>
  <si>
    <t>B-00427-0</t>
  </si>
  <si>
    <t>TAPON BARRAL YAMAHA CRYPTON</t>
  </si>
  <si>
    <t>B-00428-0</t>
  </si>
  <si>
    <t>S-01706-0</t>
  </si>
  <si>
    <t>S-01707-0</t>
  </si>
  <si>
    <t>S-01708-0</t>
  </si>
  <si>
    <t>S-01709-0</t>
  </si>
  <si>
    <t>S-01710-0</t>
  </si>
  <si>
    <t>S-01711-0</t>
  </si>
  <si>
    <t>S-01712-0</t>
  </si>
  <si>
    <t>S-01713-0</t>
  </si>
  <si>
    <t>S-01714-0</t>
  </si>
  <si>
    <t>S-01715-0</t>
  </si>
  <si>
    <t>S-01716-0</t>
  </si>
  <si>
    <t>S-01717-0</t>
  </si>
  <si>
    <t>S-01718-0</t>
  </si>
  <si>
    <t>S-01719-0</t>
  </si>
  <si>
    <t>S-01720-0</t>
  </si>
  <si>
    <t>S-01721-0</t>
  </si>
  <si>
    <t>S-01722-0</t>
  </si>
  <si>
    <t>S-01723-0</t>
  </si>
  <si>
    <t>S-01724-0</t>
  </si>
  <si>
    <t>S-01725-0</t>
  </si>
  <si>
    <t>S-01726-0</t>
  </si>
  <si>
    <t>S-01727-0</t>
  </si>
  <si>
    <t>S-01728-0</t>
  </si>
  <si>
    <t>S-01729-0</t>
  </si>
  <si>
    <t>S-01411-0</t>
  </si>
  <si>
    <t>S-01412-0</t>
  </si>
  <si>
    <t>S-01413-0</t>
  </si>
  <si>
    <t>S-01414-0</t>
  </si>
  <si>
    <t>S-01415-0</t>
  </si>
  <si>
    <t>S-01416-0</t>
  </si>
  <si>
    <t>S-01417-0</t>
  </si>
  <si>
    <t>S-01418-0</t>
  </si>
  <si>
    <t>S-01419-0</t>
  </si>
  <si>
    <t>S-01420-0</t>
  </si>
  <si>
    <t>S-01422-0</t>
  </si>
  <si>
    <t>S-01423-0</t>
  </si>
  <si>
    <t>S-01424-0</t>
  </si>
  <si>
    <t>RETEN RUEDA TRAS.GIL.C.50 47X60X7</t>
  </si>
  <si>
    <t>RETEN BANCADA KAWASAKI GPZ 400</t>
  </si>
  <si>
    <t>GUIA CADENA TRANS. SUZUKI TS 125</t>
  </si>
  <si>
    <t>RETEN CORONA ARRANQUE K-90.19X28X5</t>
  </si>
  <si>
    <t>JUNTA AISLADORA CILINDRO C.90 M/V</t>
  </si>
  <si>
    <t>K-C0198-0</t>
  </si>
  <si>
    <t>K-C0199-0</t>
  </si>
  <si>
    <t>K-C0200-0</t>
  </si>
  <si>
    <t>K-C0201-0</t>
  </si>
  <si>
    <t>JGO. VALVULA ADMISION + ESCAPE CRYP</t>
  </si>
  <si>
    <r>
      <t xml:space="preserve">QUILLA </t>
    </r>
    <r>
      <rPr>
        <b/>
        <sz val="12"/>
        <rFont val="Arial"/>
        <family val="2"/>
      </rPr>
      <t xml:space="preserve"> </t>
    </r>
    <r>
      <rPr>
        <sz val="12"/>
        <rFont val="Arial"/>
        <family val="2"/>
      </rPr>
      <t>YBR 250</t>
    </r>
    <r>
      <rPr>
        <b/>
        <sz val="12"/>
        <rFont val="Arial"/>
        <family val="2"/>
      </rPr>
      <t xml:space="preserve"> Azul</t>
    </r>
  </si>
  <si>
    <r>
      <t xml:space="preserve">QUILLA YBR 250 </t>
    </r>
    <r>
      <rPr>
        <b/>
        <sz val="12"/>
        <rFont val="Arial"/>
        <family val="2"/>
      </rPr>
      <t>Gris</t>
    </r>
  </si>
  <si>
    <t>TENSOR CADENA BALANC.KAWA.Z 400/440</t>
  </si>
  <si>
    <t>TENSOR CADENA HONDA CB.750/900</t>
  </si>
  <si>
    <t>JGO.MOTOR SUZUKI RH 125/250 C.C</t>
  </si>
  <si>
    <t>J-00170-0</t>
  </si>
  <si>
    <t>JGO.MOTOR SUZUKI TS 125 C.C.</t>
  </si>
  <si>
    <t>J-00172-0</t>
  </si>
  <si>
    <t>JGO.MOTOR SUZUKI GT 185 C.C.</t>
  </si>
  <si>
    <t>J-00173-0</t>
  </si>
  <si>
    <t>JGO.MOTOR SUZUKI TS 185 C.C.</t>
  </si>
  <si>
    <t>J-00174-0</t>
  </si>
  <si>
    <t>JGO.MOTOR SUZUKI X5 200 C.C.</t>
  </si>
  <si>
    <t>J-00177-0</t>
  </si>
  <si>
    <t>JGO.MOTOR SUZUKI GS 250 C.C.</t>
  </si>
  <si>
    <t>J-00178-0</t>
  </si>
  <si>
    <t>JGO.MOTOR SUZUKI RGV 250 C.C.</t>
  </si>
  <si>
    <t>J-00179-0</t>
  </si>
  <si>
    <t>JGO.MOTOR SUZUKI TS 250 C.C.</t>
  </si>
  <si>
    <t>J-00180-0</t>
  </si>
  <si>
    <t>JGO.MOTOR SUZUKI X7 250 C.C.</t>
  </si>
  <si>
    <t>J-00258-0</t>
  </si>
  <si>
    <t>JGO.MOTOR SUZUKI RG 250 CC.</t>
  </si>
  <si>
    <t>JTA.TAPA VALVULA KAWA.NINJA 250 3P</t>
  </si>
  <si>
    <t>SILEN BLOK MOTOR SIAM AURORA 50</t>
  </si>
  <si>
    <t>SELLO BOMBA DE AGUA HONDA ELITE 15</t>
  </si>
  <si>
    <t>RETEN HONDA CD 100 18 X 30 X 5.</t>
  </si>
  <si>
    <t>TENSOR CADENA DISTRIB.HONDA CX 500</t>
  </si>
  <si>
    <t>BOCA ADMISION DER.HONDA REVEL 450.</t>
  </si>
  <si>
    <t>BOCA ADMISION IZQ.HONDA REVEL 450.</t>
  </si>
  <si>
    <t>RETEN RUEDA HONDA CBR 400</t>
  </si>
  <si>
    <t>BOCA ADMISION YAMAHA DT.125</t>
  </si>
  <si>
    <t>RETEN PIÑON HONDA XL.250</t>
  </si>
  <si>
    <t>RETEN BRAZO OSCILANTE HUSQVARNA</t>
  </si>
  <si>
    <t>DIAFRAGMA CARBURADOR KAWA NINJA 250</t>
  </si>
  <si>
    <t>BOCA ADMISION CAGIVA AGRALE</t>
  </si>
  <si>
    <t>RETEN YAMAHA DT.125/BLASTER14X25X5</t>
  </si>
  <si>
    <t>BOCA ADMISION KAWASAKI GPX.600 R.</t>
  </si>
  <si>
    <t>DIAFRAGMA LLAVE NAFTA YAMAHA 70O</t>
  </si>
  <si>
    <t>ACOPLE CARB.A FILTRO YAMAHA FZR.400</t>
  </si>
  <si>
    <t>RETEN RUEDA DELANTERA HONDA 200 FOU</t>
  </si>
  <si>
    <t>RETEN SUSPENSION KAWASAKI 700 VULCA</t>
  </si>
  <si>
    <t>TENSOR CADENA DIST.HONDA ELITE 150</t>
  </si>
  <si>
    <t>BOCA ADMISION YAMAHA VIRAGO 535</t>
  </si>
  <si>
    <t>BOCA ADMISION YAMAHA XT.600(DER)</t>
  </si>
  <si>
    <t>BOCA ADMISION KAWASAKI Z.250</t>
  </si>
  <si>
    <t>RETEN PIÑON HONDA XR.250</t>
  </si>
  <si>
    <t>GUIA CADENA HONDA ELITE 250 MOD.87</t>
  </si>
  <si>
    <t>JUNTA CUBA CARB.GILERA SMASH</t>
  </si>
  <si>
    <t>BAJAJ ROUSER 135</t>
  </si>
  <si>
    <t>QUILLA BAJAJ ROUSER 135 NEGRA</t>
  </si>
  <si>
    <t>QUILLA BAJAJ ROUSER 135 ROJA</t>
  </si>
  <si>
    <t>B-00277-0</t>
  </si>
  <si>
    <t>TUERCA VOLANTE SIAM T.V.</t>
  </si>
  <si>
    <t>B-00278-0</t>
  </si>
  <si>
    <t>B-00279-0</t>
  </si>
  <si>
    <t>TUERCA POSAPIE ZLLA (18X1.5)</t>
  </si>
  <si>
    <t>B-00281-0</t>
  </si>
  <si>
    <t>TUERCA CILINDRO VESPA 150</t>
  </si>
  <si>
    <t>B-00282-0</t>
  </si>
  <si>
    <t>TUERCA MOTOR ISO</t>
  </si>
  <si>
    <t>EVITA SOLDADURA BARRILITO</t>
  </si>
  <si>
    <t>B-02120-0</t>
  </si>
  <si>
    <t>EVITA SOLDADURA C/PICO EMBRAGUE</t>
  </si>
  <si>
    <t>B-02121-0</t>
  </si>
  <si>
    <t>EVITAS DE CAJA SIAM</t>
  </si>
  <si>
    <t>B-02122-0</t>
  </si>
  <si>
    <t>EVITAS DE FRENO DE SIAM TV.</t>
  </si>
  <si>
    <t>B-02123-0</t>
  </si>
  <si>
    <t>ACOPLE CARB.FILTRO GUERRERO MB.100</t>
  </si>
  <si>
    <t>RETEN DOBLE LABIO 29 X 41 X 9.</t>
  </si>
  <si>
    <t>RETEN SUSPENSION HONDA DAX</t>
  </si>
  <si>
    <t>RETEN RUEDA TRASERA SUZUKI 350.D.R.</t>
  </si>
  <si>
    <t>PATA CADENA DISTRIBUCION HONDA M/V.</t>
  </si>
  <si>
    <t>RETEN DOBLE LABIO 30 X 42,30 X 7.</t>
  </si>
  <si>
    <t>GUIA CAD.DIST.YAMAHA YBR 125</t>
  </si>
  <si>
    <t>TENSOR CAD.DIST.YAMAHA YBR 125</t>
  </si>
  <si>
    <t>RETEN RASTROJERO</t>
  </si>
  <si>
    <t>RETEN DE SILICONA</t>
  </si>
  <si>
    <t>RETEN BANCADA HONNDA CR 125</t>
  </si>
  <si>
    <t>RETEN CIGUEÑAL YAMAHA 125 DT.CROSS</t>
  </si>
  <si>
    <t>RETEN CIG.L/VOL.YAMAHA RM/RX/DT.125</t>
  </si>
  <si>
    <t>RETEN 40X56X10</t>
  </si>
  <si>
    <t>RETEN BANCADA HONDA CG.125</t>
  </si>
  <si>
    <t>RETEN</t>
  </si>
  <si>
    <t>RETEN 28 X 43 X 10</t>
  </si>
  <si>
    <t>RETEN EJE DE CAMBIO HONDA 750.</t>
  </si>
  <si>
    <t>RETEN RUEDA TRAS. ZAN. ZTT</t>
  </si>
  <si>
    <t>TAPA VALVULA (MEDIA LUNA)SUZUKI 550</t>
  </si>
  <si>
    <t>RETEN PIÑON LADO INT.HONDA CBN 400</t>
  </si>
  <si>
    <t>LAVARROPA DREAN (SOPORTE CENTRAL)</t>
  </si>
  <si>
    <t>TOPE CABALLETE/PATADA CICLOMOTOR</t>
  </si>
  <si>
    <t>GUIA CAD.TRANS.-DESLIZADOR KLR 250</t>
  </si>
  <si>
    <t>ACOPLE CARB.A FILTRO DERBY 50</t>
  </si>
  <si>
    <t>JGO.REP BRAZO OSCILANTE XL/XLR/XR</t>
  </si>
  <si>
    <t>RETEN DIR.HID.GOLF/VECTRA(28x37x5)</t>
  </si>
  <si>
    <t>TORNILLO CON ARANDELA 5X20 NEGROS</t>
  </si>
  <si>
    <t>B-00804-0</t>
  </si>
  <si>
    <t>TORNILLO CON ARANDELA 5X25</t>
  </si>
  <si>
    <t>B-00804-1</t>
  </si>
  <si>
    <t>JUNTA CARB.(INT.REDONDO) PASSING110</t>
  </si>
  <si>
    <t>RETEN PIñON HONDA XR 250</t>
  </si>
  <si>
    <t>BUJE TOPE MAZA C/CAñO INT.H CG 125</t>
  </si>
  <si>
    <t>S-00075-0</t>
  </si>
  <si>
    <t>S-00076-0</t>
  </si>
  <si>
    <t>S-00077-0</t>
  </si>
  <si>
    <t>S-00078-0</t>
  </si>
  <si>
    <t>S-00079-0</t>
  </si>
  <si>
    <t>S-00080-0</t>
  </si>
  <si>
    <t>S-00081-0</t>
  </si>
  <si>
    <t>S-00082-0</t>
  </si>
  <si>
    <t>S-00083-0</t>
  </si>
  <si>
    <t>S-00084-0</t>
  </si>
  <si>
    <t>JGO. POSAPIE TRASERO UNIVERSAL</t>
  </si>
  <si>
    <t>JGO. POSAPIE TRASERO CRUZADO</t>
  </si>
  <si>
    <t>JGO. POSAPIE TRASERO VECTRA /VS</t>
  </si>
  <si>
    <t>S-00060-0</t>
  </si>
  <si>
    <t>B-02197-0</t>
  </si>
  <si>
    <t>ESPARRAGO EMB.SAPUCAI CORTO/LARGO</t>
  </si>
  <si>
    <t>B-02198-0</t>
  </si>
  <si>
    <t>S-00035-0</t>
  </si>
  <si>
    <t>S-00298-0</t>
  </si>
  <si>
    <t>S-00299-0</t>
  </si>
  <si>
    <t>S-00300-0</t>
  </si>
  <si>
    <t>RETEN SUSP.HUSQVARNA WRE.125 MOD.94</t>
  </si>
  <si>
    <t>RETEN FORD.TRANSIT.30X40X7</t>
  </si>
  <si>
    <t>GOMA APOYA ASIENTO(LARGO)HONDA C.90</t>
  </si>
  <si>
    <t>TORNILLO CON ARANDELA 5X25 NEGROS</t>
  </si>
  <si>
    <t>B-00805-0</t>
  </si>
  <si>
    <t>TORNILLO CON ARANDELA 5X30</t>
  </si>
  <si>
    <t>B-00805-1</t>
  </si>
  <si>
    <t>S-00291-0</t>
  </si>
  <si>
    <t>S-00292-0</t>
  </si>
  <si>
    <t>S-00293-0</t>
  </si>
  <si>
    <t>S-00294-0</t>
  </si>
  <si>
    <t>S-00295-0</t>
  </si>
  <si>
    <t>S-00296-0</t>
  </si>
  <si>
    <t>S-00297-0</t>
  </si>
  <si>
    <t>JGO.MOTOR ZANELLA 50 VR</t>
  </si>
  <si>
    <t>J-00231-0</t>
  </si>
  <si>
    <t>JGO.MOTOR ZANELLA 125 C.C.</t>
  </si>
  <si>
    <t>J-00270-0</t>
  </si>
  <si>
    <t>JGO.MOTOR ZANELA RX 150</t>
  </si>
  <si>
    <t>J-00232-0</t>
  </si>
  <si>
    <t>JGO.MOTOR ZANELLA 175 C.C.</t>
  </si>
  <si>
    <t>J-00233-0</t>
  </si>
  <si>
    <t>ARAND.PLANAS DE 0 3</t>
  </si>
  <si>
    <t>B-01202-0</t>
  </si>
  <si>
    <t>ARAND.PLANAS DE 0 4</t>
  </si>
  <si>
    <t>B-01203-0</t>
  </si>
  <si>
    <t>REDUCTOR BUJIA LARGO 14/18</t>
  </si>
  <si>
    <t>VARILLA VALVULA 142mm</t>
  </si>
  <si>
    <t>VARILLA VALVULA 146.2mm</t>
  </si>
  <si>
    <t>GRASA GRAFITADA ESPECIAL</t>
  </si>
  <si>
    <t>GRASA RULEMANES RAPIDOS</t>
  </si>
  <si>
    <t>GRASA SILICONADA</t>
  </si>
  <si>
    <t>CAJITA EXHIBIDORA POR 18 SACHET DE 50GR MIXTA</t>
  </si>
  <si>
    <t>PASTA DE ESMERILAR</t>
  </si>
  <si>
    <t>PASTA DE ESMERILAR FINA POTE X 40GR</t>
  </si>
  <si>
    <t>PASTA DE ESMERILAR FINA POMO X 80GR</t>
  </si>
  <si>
    <t>PASTA DE ESMERILAR GRUESA POTE X 40GR</t>
  </si>
  <si>
    <t>PASTA DE ESMERILAR GRUESA POMO X 80GR</t>
  </si>
  <si>
    <t>ARAND.PLANAS DE 0 5</t>
  </si>
  <si>
    <t>B-01203-2</t>
  </si>
  <si>
    <t>ARANDELA DE 5 ESPECIAL (DORADAS)</t>
  </si>
  <si>
    <t>B-01204-0</t>
  </si>
  <si>
    <t>B-01204-1</t>
  </si>
  <si>
    <t>ARANDELA PLANA V/GRANDE 0 6</t>
  </si>
  <si>
    <t>TUERCA.PERNO HORADADO SUZ.110 BRAV</t>
  </si>
  <si>
    <t>B-00809-0</t>
  </si>
  <si>
    <t>TUERCA 14 X 1.25</t>
  </si>
  <si>
    <t>BAJAJ ROUSER</t>
  </si>
  <si>
    <t>ROUSER 135</t>
  </si>
  <si>
    <t>S-01993-0</t>
  </si>
  <si>
    <t>S-01994-0</t>
  </si>
  <si>
    <t>S-01995-0</t>
  </si>
  <si>
    <t>S-01996-0</t>
  </si>
  <si>
    <t>S-01997-0</t>
  </si>
  <si>
    <t>S-01998-0</t>
  </si>
  <si>
    <t>BUJE HORQUILLON ZLLA 50</t>
  </si>
  <si>
    <t>RETEN RUEDA TRAS. CR 125</t>
  </si>
  <si>
    <t>CAPUCHON FILTRO DE AIRE LEAD 80</t>
  </si>
  <si>
    <t>TENSOR CAD.DIST.HYOSUNG 125 CRUISE</t>
  </si>
  <si>
    <t>JGO.GOMA CANASTA EMBRAG.YAMAHA 80</t>
  </si>
  <si>
    <t>ACOPLE CARB.A FILTRO HONDA NX.650</t>
  </si>
  <si>
    <t>ACOPLE CARB.A FILTRO JAWA 350 M/N.</t>
  </si>
  <si>
    <t>BOCA ADMISION JAWA 350</t>
  </si>
  <si>
    <t>BOCA ADMISION HONDA XR 600 M/NUEVO</t>
  </si>
  <si>
    <t>RETEN BANCADA NANFANG 25 X 38 X 7</t>
  </si>
  <si>
    <t>GUIA CAD.DIST. KYMCO 125</t>
  </si>
  <si>
    <t>GUARDAPOLVO SUSP. HONDA REVEL 250</t>
  </si>
  <si>
    <t>RETEN BANCADA L/EMB.SUZUKI RGV 250</t>
  </si>
  <si>
    <t>RETEN LAVARROPA PHILCO WMN 642</t>
  </si>
  <si>
    <t>RETEN BANACADA L/ENC.SUZ RGV 250</t>
  </si>
  <si>
    <t>DESLIZADOR CAD.TRANS.HONDA SAHARA</t>
  </si>
  <si>
    <t>RODILLOS VARIADOR ELITE 50</t>
  </si>
  <si>
    <t>RODILLOS VARIADOR TAC 50 - LX 50</t>
  </si>
  <si>
    <t>B-00001-0</t>
  </si>
  <si>
    <t>TORNILLO 5X10</t>
  </si>
  <si>
    <t>B-00002-0</t>
  </si>
  <si>
    <t>TORNILLO 5X15</t>
  </si>
  <si>
    <t>B-00003-0</t>
  </si>
  <si>
    <t>TORNILLO 5X20</t>
  </si>
  <si>
    <t>B-00004-0</t>
  </si>
  <si>
    <t>TORNILLO 5X25</t>
  </si>
  <si>
    <t>S-03619-0</t>
  </si>
  <si>
    <t>TOPE EMBRAGUE F.A.50.C.C.</t>
  </si>
  <si>
    <t>S-01094-0</t>
  </si>
  <si>
    <t>S-01095-0</t>
  </si>
  <si>
    <t>S-01096-0</t>
  </si>
  <si>
    <t>S-01097-0</t>
  </si>
  <si>
    <t>S-01098-0</t>
  </si>
  <si>
    <t>S-01099-0</t>
  </si>
  <si>
    <t>S-01100-0</t>
  </si>
  <si>
    <t>S-01101-0</t>
  </si>
  <si>
    <t>S-01102-0</t>
  </si>
  <si>
    <t>S-01103-0</t>
  </si>
  <si>
    <t>S-01104-0</t>
  </si>
  <si>
    <t>S-01105-0</t>
  </si>
  <si>
    <t>S-01106-0</t>
  </si>
  <si>
    <t>S-01107-0</t>
  </si>
  <si>
    <t>S-01108-0</t>
  </si>
  <si>
    <t>S-01109-0</t>
  </si>
  <si>
    <t>S-01110-0</t>
  </si>
  <si>
    <t>S-01111-0</t>
  </si>
  <si>
    <t>S-01112-0</t>
  </si>
  <si>
    <t>S-01113-0</t>
  </si>
  <si>
    <t>JUNTA SOPORTE MOTOR SAPUCAI</t>
  </si>
  <si>
    <t>GOMA TANQUE DELANTERO SAPUCAI</t>
  </si>
  <si>
    <t>RETEN CAJA SACHS 100/3</t>
  </si>
  <si>
    <t>RETEN CIGUEÑAL GILERA 250 HIRO.</t>
  </si>
  <si>
    <t>RETEN BANCADA AMBOS LADOS GARELLI</t>
  </si>
  <si>
    <t>RETEN BANCADA GARELLI 50 /DAELIM.</t>
  </si>
  <si>
    <t>RETEN SUSPENSION YAMAHA DT.125</t>
  </si>
  <si>
    <t>RETEN SUSPENSION HUSQVARNA 350/610</t>
  </si>
  <si>
    <t>GOMA MAZA HONDA TODAY</t>
  </si>
  <si>
    <t>GOMA CABEZAL SUSPENSION ZLLA.175.</t>
  </si>
  <si>
    <t>4 X 160 MLM</t>
  </si>
  <si>
    <t>R-C0068-0</t>
  </si>
  <si>
    <t>4 X 165 MLM</t>
  </si>
  <si>
    <t>R-C0069-0</t>
  </si>
  <si>
    <t>4 X 170 MLM</t>
  </si>
  <si>
    <t>R-C0070-0</t>
  </si>
  <si>
    <t>4 X 175 MLM</t>
  </si>
  <si>
    <t>R-C0071-0</t>
  </si>
  <si>
    <t>TENSOR CADENA DISTRIB.H.XR 250 M/N.</t>
  </si>
  <si>
    <t>ACOPLE CARB.A FILTRO KAWA ZX.750 87</t>
  </si>
  <si>
    <t>DESLIZAD.CADENA TRANSM.YAMAHA.YZ400</t>
  </si>
  <si>
    <t>RETEN DIRECCION (19X28,6X6,7)</t>
  </si>
  <si>
    <t>S-22017-0</t>
  </si>
  <si>
    <t>S-22018-0</t>
  </si>
  <si>
    <t>S-22018-1</t>
  </si>
  <si>
    <t>ORING SILICONA</t>
  </si>
  <si>
    <t>S-22019-0</t>
  </si>
  <si>
    <t>ORING DE 33,5X3X39</t>
  </si>
  <si>
    <t>S-22024-0</t>
  </si>
  <si>
    <t>S-22030-0</t>
  </si>
  <si>
    <t>S-22033-0</t>
  </si>
  <si>
    <t>ORING.ALZA VALVULA GIL.200</t>
  </si>
  <si>
    <t>S-22036-0</t>
  </si>
  <si>
    <t>S-22044-0</t>
  </si>
  <si>
    <t>ORING.</t>
  </si>
  <si>
    <t>S-22045-0</t>
  </si>
  <si>
    <t>S-22046-0</t>
  </si>
  <si>
    <t>S-22050-0</t>
  </si>
  <si>
    <t>S-22051-0</t>
  </si>
  <si>
    <t>S-22055-0</t>
  </si>
  <si>
    <t>S-22056-0</t>
  </si>
  <si>
    <t>S-22056-1</t>
  </si>
  <si>
    <t>ORING SILICONADO</t>
  </si>
  <si>
    <t>S-22057-0</t>
  </si>
  <si>
    <t>S-22057-1</t>
  </si>
  <si>
    <t>S-22068-0</t>
  </si>
  <si>
    <t>S-22071-0</t>
  </si>
  <si>
    <t>S-22071-1</t>
  </si>
  <si>
    <t>S-22073-0</t>
  </si>
  <si>
    <t>ORING.HONDA XR.250</t>
  </si>
  <si>
    <t>S-22074-0</t>
  </si>
  <si>
    <t>S-22075-0</t>
  </si>
  <si>
    <t>S-22076-0</t>
  </si>
  <si>
    <t>S-22076-1</t>
  </si>
  <si>
    <t>S-22077-0</t>
  </si>
  <si>
    <t>S-22078-0</t>
  </si>
  <si>
    <t>S-22080-0</t>
  </si>
  <si>
    <t>S-22081-0</t>
  </si>
  <si>
    <t>S-22094-0</t>
  </si>
  <si>
    <t>ORING.PUESTA EN MARCHA ZLLA 125/175</t>
  </si>
  <si>
    <t>S-22094-1</t>
  </si>
  <si>
    <t>ORING.PERNO BALANCIN A.LEVAS CG.125</t>
  </si>
  <si>
    <t>S-22096-0</t>
  </si>
  <si>
    <t>B-00493-1</t>
  </si>
  <si>
    <t>TUERCA PASANTE CRISTO ZLLA 50</t>
  </si>
  <si>
    <t>B-00494-0</t>
  </si>
  <si>
    <t>EJE DELANTERO GARELLI 50 C.C.</t>
  </si>
  <si>
    <t>B-00495-0</t>
  </si>
  <si>
    <t>S-09155-0</t>
  </si>
  <si>
    <t>ARANDELA TANQUE NAFTA C-90</t>
  </si>
  <si>
    <t>S-09158-0</t>
  </si>
  <si>
    <t>ARANDELA TAPA NAFTA JAWA 56X74X2,60</t>
  </si>
  <si>
    <t>S-09159-0</t>
  </si>
  <si>
    <t>S-09163-0</t>
  </si>
  <si>
    <t>ARANDELA TAPA TANQUE C.90 M/NUEVO</t>
  </si>
  <si>
    <t>S-09165-0</t>
  </si>
  <si>
    <t>S-09166-0</t>
  </si>
  <si>
    <t>S-09172-0</t>
  </si>
  <si>
    <t>S-09174-0</t>
  </si>
  <si>
    <t>ARANDELA MERCEDES BENZ</t>
  </si>
  <si>
    <t>S-22005-0</t>
  </si>
  <si>
    <t>ORING CARBURADOR CG.125</t>
  </si>
  <si>
    <t>S-22006-0</t>
  </si>
  <si>
    <t>ORING</t>
  </si>
  <si>
    <t>S-22007-0</t>
  </si>
  <si>
    <t>S-22015-0</t>
  </si>
  <si>
    <t>S-22016-0</t>
  </si>
  <si>
    <t>S-08809-0</t>
  </si>
  <si>
    <t>S-08810-0</t>
  </si>
  <si>
    <t>S-08815-0</t>
  </si>
  <si>
    <t>S-08816-0</t>
  </si>
  <si>
    <t>TAPA JGO.REP.BIELETA XR250/400/600</t>
  </si>
  <si>
    <t>S-03288-1</t>
  </si>
  <si>
    <t>S-03298-1</t>
  </si>
  <si>
    <t>PEDALIN VESPA AGUJERO GRANDE</t>
  </si>
  <si>
    <t>GUARDAPOLVO SUSP.ZLLA.(35X48,5X5)</t>
  </si>
  <si>
    <t>GOMA CAMBIO SUZUKI DR 250/350/650.</t>
  </si>
  <si>
    <t>DIAFRAGMA CARBURADOR HYOSUNG</t>
  </si>
  <si>
    <t>WAVE 110 MODELO NUEVO</t>
  </si>
  <si>
    <t>XR 300 R</t>
  </si>
  <si>
    <t>F-A5015-0</t>
  </si>
  <si>
    <t>F-A1321-0</t>
  </si>
  <si>
    <t>11013-0030</t>
  </si>
  <si>
    <t>F-A1322-0</t>
  </si>
  <si>
    <t>5TG-14451-00</t>
  </si>
  <si>
    <t>F-A1323-0</t>
  </si>
  <si>
    <t>RETEN BANCADA JAWA 250/350 M/VIEJO.</t>
  </si>
  <si>
    <t>SOPORTE TANQUE GIL 150 (CHICO)</t>
  </si>
  <si>
    <t>SOPORTE TANQUE GIL 150 (GRANDE)</t>
  </si>
  <si>
    <t>GOMA TANQUE GIL.200</t>
  </si>
  <si>
    <t>CIGUEÑAL SACHS 200 20X35X12,50.</t>
  </si>
  <si>
    <t>CIGUEÑAL SACHS 200 25X39,50X12,50.</t>
  </si>
  <si>
    <t>RETEN PIÑON YAMAHA 750 TENNERE</t>
  </si>
  <si>
    <t>JUNTA ESCAPE HONDA 300 M/VIEJO.</t>
  </si>
  <si>
    <t>J-00069-0</t>
  </si>
  <si>
    <t>JGO.MOTOR HONDA XL 250</t>
  </si>
  <si>
    <t>J-00070-0</t>
  </si>
  <si>
    <t>JGO.MOTOR HONDA XR 250</t>
  </si>
  <si>
    <t>J-00071-0</t>
  </si>
  <si>
    <t>JGO.CABEZA CILINDRO HONDA XR 250</t>
  </si>
  <si>
    <t>J-00072-0</t>
  </si>
  <si>
    <t>JGO.RETEN MOTOR HONDA 300 M/VIEJO</t>
  </si>
  <si>
    <t>J-00073-0</t>
  </si>
  <si>
    <t>JGO MOTOR HONDA NX 350 / XLX</t>
  </si>
  <si>
    <t>ACOPLE CARB A FILTRO HONDA ELITE 80</t>
  </si>
  <si>
    <t>ACOPLE CARB.A FILTRO SUZUKI AE.50.</t>
  </si>
  <si>
    <t>DIAFRAGMA CARB.YAMAHA 750 VIRAGO.</t>
  </si>
  <si>
    <t>ACOPLE CARB.A FILTRO YAMAHA 250.</t>
  </si>
  <si>
    <t>TAPON CUADRUPLE HONDA XR 250.</t>
  </si>
  <si>
    <t>JUNTA TAPA ARBOL LEVA SUZUKI DR.125</t>
  </si>
  <si>
    <t>BOCA ADMISION KAWASAKI 750 M.81/82</t>
  </si>
  <si>
    <t>CAPUCHON SUSP.ZANELLA NT 200 M/N.</t>
  </si>
  <si>
    <t>ACOPLE CARB.A FILTRO SUZUKI GS.550</t>
  </si>
  <si>
    <t>GOMA CARB.A FILTRO SUZUKI GS 550</t>
  </si>
  <si>
    <t>TACO MAZA HONDA C.90 M/N.Y HERO 100</t>
  </si>
  <si>
    <t>JGO.ORING.TAPA CILINDRO SUZU.550</t>
  </si>
  <si>
    <t>TENSOR CAD.DIST.ZAN.STYLER 125</t>
  </si>
  <si>
    <t>REENVIO CTA.KM SUZ. AX 100</t>
  </si>
  <si>
    <t>ACOPLE CARB.A FILTRO YAM. XT 600</t>
  </si>
  <si>
    <t>SOPORTE MOTOR CHICO VESPA 60</t>
  </si>
  <si>
    <t>BOCA ADMISION MOTOMEL SQUA 150</t>
  </si>
  <si>
    <t>TAPA DEPOSITO LIQUIDO FRENO SMASH</t>
  </si>
  <si>
    <t>RETEN  ECO FORD.6,80X34,5X7,5/12</t>
  </si>
  <si>
    <t>RETEN ECO FORD.22X35,5X8</t>
  </si>
  <si>
    <t>GOMA CACHA HONDA CG 0125</t>
  </si>
  <si>
    <t>TUERCA CANASTA 4 MM.</t>
  </si>
  <si>
    <t>GOMA CABALLETE VESPA 58/61</t>
  </si>
  <si>
    <t>JGO.BOMBA FRENO APPIA 110</t>
  </si>
  <si>
    <t>PASACABLE HONDA WAVE/CERRO BIX</t>
  </si>
  <si>
    <t>ORING VEJIGA ESCAPE YAM.YZ 250</t>
  </si>
  <si>
    <t>RETEN LAVARROPA LIVERPOOL</t>
  </si>
  <si>
    <t>ACOP.CARB. FILT. HONDA NXR 125BROS</t>
  </si>
  <si>
    <t>ARANDELA CORONA CG 125 ´00 DIAM.64</t>
  </si>
  <si>
    <t>ARANDELA CORONA CG 125 DIAM.59</t>
  </si>
  <si>
    <t>CADENAS</t>
  </si>
  <si>
    <t>RETENES SUELTO</t>
  </si>
  <si>
    <t>LISTA JUEGO MOTOR</t>
  </si>
  <si>
    <t>J-00001-0</t>
  </si>
  <si>
    <t>ESPARRAGO 7X100 S/MEDIDA SACHS 98</t>
  </si>
  <si>
    <t>B-00360-0</t>
  </si>
  <si>
    <t>ESPARRAGO CORTOS (8X1,25)</t>
  </si>
  <si>
    <t>B-00361-0</t>
  </si>
  <si>
    <t>ESPARRAGO LARGOS (8X1.25)</t>
  </si>
  <si>
    <t>B-00362-0</t>
  </si>
  <si>
    <t>EXTRACTOR VOLANTE UNIVERSAL</t>
  </si>
  <si>
    <t>B-00363-0</t>
  </si>
  <si>
    <t>PLACA CAMBIO PUMA 50639</t>
  </si>
  <si>
    <t>B-00364-0</t>
  </si>
  <si>
    <t>SEPARADOR DE RUEDA PUMA CORTO</t>
  </si>
  <si>
    <t>B-00364-1</t>
  </si>
  <si>
    <t>BOCA ADMISION CAGIVA AGRALE.</t>
  </si>
  <si>
    <t>S-00876-1</t>
  </si>
  <si>
    <t>RETEN VARILLA EMBRAGUE HONDA XR.600</t>
  </si>
  <si>
    <t>J-00074-0</t>
  </si>
  <si>
    <t>JGO.MOTOR HONDA CBN 400</t>
  </si>
  <si>
    <t>J-00075-0</t>
  </si>
  <si>
    <t>JGO.MOTOR HONDA CBR 400</t>
  </si>
  <si>
    <t>J-00076-0</t>
  </si>
  <si>
    <t>S-02449-0</t>
  </si>
  <si>
    <t>S-02449-1</t>
  </si>
  <si>
    <t>S-02449-2</t>
  </si>
  <si>
    <t>S-02450-0</t>
  </si>
  <si>
    <t>S-02451-0</t>
  </si>
  <si>
    <t>K-C0522-0</t>
  </si>
  <si>
    <t>K-C0532-0</t>
  </si>
  <si>
    <t>DISCOS DE FRENOS</t>
  </si>
  <si>
    <t>ACOPLE CARB.  FILTRO SMASH/TRIP 09</t>
  </si>
  <si>
    <t>GUIA CAD. TRANS.HONDA BROSS NXR 12</t>
  </si>
  <si>
    <t>JGO.BOMBA FRENO SMASH/APPIA/CITY</t>
  </si>
  <si>
    <t>JGO.BUJES BIELETA YAMAHA V.80 4PZAS</t>
  </si>
  <si>
    <t>JUNTA TAPA VALVULAS HONDA SHADOW</t>
  </si>
  <si>
    <t>GUIA CADENA DISTRIB.NINJA GPZ.400MN</t>
  </si>
  <si>
    <t>DIAFRAGMA CARBURADOR HONDA ELITE 80</t>
  </si>
  <si>
    <t>S-01791-0</t>
  </si>
  <si>
    <t>S-01792-0</t>
  </si>
  <si>
    <t>S-01793-0</t>
  </si>
  <si>
    <t>S-01794-0</t>
  </si>
  <si>
    <t>S-01795-0</t>
  </si>
  <si>
    <t>S-01796-0</t>
  </si>
  <si>
    <t>S-01797-0</t>
  </si>
  <si>
    <t>S-01798-0</t>
  </si>
  <si>
    <t>S-01799-0</t>
  </si>
  <si>
    <t>S-01800-0</t>
  </si>
  <si>
    <t>S-01801-0</t>
  </si>
  <si>
    <t>S-01802-0</t>
  </si>
  <si>
    <t>S-01803-0</t>
  </si>
  <si>
    <t>S-01804-0</t>
  </si>
  <si>
    <t>S-01805-0</t>
  </si>
  <si>
    <t>S-01806-0</t>
  </si>
  <si>
    <t>S-01807-0</t>
  </si>
  <si>
    <t>S-01808-0</t>
  </si>
  <si>
    <t>S-01809-0</t>
  </si>
  <si>
    <t>RETEN PUNTA VASTAGO CREMALL.GRANADA</t>
  </si>
  <si>
    <t>BOCA ADMISION HONDA CBR 600 F2</t>
  </si>
  <si>
    <t>ELECTRODOMESTICO</t>
  </si>
  <si>
    <t>TENSOR CADENA DISTRIB.YAMAHA RIVA</t>
  </si>
  <si>
    <t>GUIA CEDENA DISTRIB.YAMAHA RIVA 125</t>
  </si>
  <si>
    <t>RETEN EJE DE ARRANQUE KAWA.KMX 125</t>
  </si>
  <si>
    <t>DIAFRAGMA CARBURADOR YAMAHA RIVA 50</t>
  </si>
  <si>
    <t>RETEN INFERIOR VALVULA PEUGEOT 306</t>
  </si>
  <si>
    <t>JUNTA T/VALVULA HONDA TRANSALP</t>
  </si>
  <si>
    <t>GOMA TOPE CABALLETE HONDA C.90</t>
  </si>
  <si>
    <t>S-01810-0</t>
  </si>
  <si>
    <t>S-01811-0</t>
  </si>
  <si>
    <t>S-01812-0</t>
  </si>
  <si>
    <t>S-01813-0</t>
  </si>
  <si>
    <t>S-01814-0</t>
  </si>
  <si>
    <t>S-01815-0</t>
  </si>
  <si>
    <t>S-01816-0</t>
  </si>
  <si>
    <t>S-01817-0</t>
  </si>
  <si>
    <t>S-01818-0</t>
  </si>
  <si>
    <t>S-01819-0</t>
  </si>
  <si>
    <t>S-01820-0</t>
  </si>
  <si>
    <t>S-01821-0</t>
  </si>
  <si>
    <t>S-01822-0</t>
  </si>
  <si>
    <t>S-01823-0</t>
  </si>
  <si>
    <t>S-01824-0</t>
  </si>
  <si>
    <t>S-01825-0</t>
  </si>
  <si>
    <t>S-01826-0</t>
  </si>
  <si>
    <t>S-01827-0</t>
  </si>
  <si>
    <t>S-01828-0</t>
  </si>
  <si>
    <t>S-01829-0</t>
  </si>
  <si>
    <t>S-01830-0</t>
  </si>
  <si>
    <t>S-01831-0</t>
  </si>
  <si>
    <t>S-01832-0</t>
  </si>
  <si>
    <t>S-01833-0</t>
  </si>
  <si>
    <t>S-01834-0</t>
  </si>
  <si>
    <t>S-01835-0</t>
  </si>
  <si>
    <t>S-01836-0</t>
  </si>
  <si>
    <t>S-01837-0</t>
  </si>
  <si>
    <t>S-01838-0</t>
  </si>
  <si>
    <t>S-01839-0</t>
  </si>
  <si>
    <t>S-01840-0</t>
  </si>
  <si>
    <t>S-01841-0</t>
  </si>
  <si>
    <t>S-01842-0</t>
  </si>
  <si>
    <t>S-01843-0</t>
  </si>
  <si>
    <t>GUIA CAD.TRANS.DESLIZADOR YBR 125</t>
  </si>
  <si>
    <t>CONTRAGOLPE CANASTA EMB. CG 150</t>
  </si>
  <si>
    <t>GUIA CAD.TRANS-DESLIZADOR YZF 250</t>
  </si>
  <si>
    <t>SOPORTE TANQUE CB 750 / KAWA 750</t>
  </si>
  <si>
    <t>GUIA CAD.DISTRIBUCION TORNADO</t>
  </si>
  <si>
    <t>SILENBLOCK 14x27x36</t>
  </si>
  <si>
    <t>BOCA ADMISION STORM</t>
  </si>
  <si>
    <t>REENVIO CUENTA KM. BIZ/C-90</t>
  </si>
  <si>
    <t>SILENBLOCK 14x26x42</t>
  </si>
  <si>
    <t>RETEN SUSP.MAGNA 750/KAWA 750</t>
  </si>
  <si>
    <t>TENSOR CAD.DIST. HONDA BIZ 125</t>
  </si>
  <si>
    <t>TOPE ESCAPE YAM.YBR 125</t>
  </si>
  <si>
    <t>TAPON BARRAL SUSP.YAM.YBR/RX 125</t>
  </si>
  <si>
    <t>REENVIO CUENTA KM.WAVE/CD 100</t>
  </si>
  <si>
    <t>FUELLE DEP.LIQ.FRENO INTRUDER</t>
  </si>
  <si>
    <t>DESLIZADOR Y GUIA CADENA XR 200 BR</t>
  </si>
  <si>
    <t>GOMA POSAPIE YAMAHA YBR 125</t>
  </si>
  <si>
    <t>REENVIO CUENTA KM. ELITE 150 M/N.</t>
  </si>
  <si>
    <t>JUNTA TAPA VALVULA CUADRI Z-200 M/</t>
  </si>
  <si>
    <t>DIAFRAGMA CARBURADOR Y.RIVA 125</t>
  </si>
  <si>
    <t>PASA CABLE HONDA C.G.125</t>
  </si>
  <si>
    <t>PASA CABLE AGUJERO MEDIANO SOP/LGO</t>
  </si>
  <si>
    <t>POSAPIE PLASTICO HONDA C.90 M/VIEJO</t>
  </si>
  <si>
    <t>TOPE CENTRIFUGO SCOOTERS</t>
  </si>
  <si>
    <t>BOMBA FRENO HONDA CR.125/CBR.400</t>
  </si>
  <si>
    <t>JUNTA ACOPLE MOTOR JOHNSON</t>
  </si>
  <si>
    <t>TENSOR CADENA DISTRIB.DAELIM 100</t>
  </si>
  <si>
    <t>RETEN MOTOSIERRA L/E.(15X27X5,7)</t>
  </si>
  <si>
    <t>RETEN HORQ.TRASERA KAWA ZX9</t>
  </si>
  <si>
    <t>HIDRAULICA RENAULT MASTER(28X45X8,5</t>
  </si>
  <si>
    <t>GUIA CADENA TRANSM.KAWASAKI KLX 650</t>
  </si>
  <si>
    <t>FUELLE SUSP HERO PUCH NEGRO</t>
  </si>
  <si>
    <t>FUELLE SUSP HERO PUCH ROJO</t>
  </si>
  <si>
    <t>FUELLE SUSP HERO PUCH AZUL</t>
  </si>
  <si>
    <t>RETEN HID.FORD.TRANSIT.(24X37X7)</t>
  </si>
  <si>
    <t>JGO.AMORT.YAMAHA WARRIOR 3 PZAS</t>
  </si>
  <si>
    <t>RETEN SUZUKI DR.650 (16X30X6)</t>
  </si>
  <si>
    <t>CAPUCHON SUSPENSION JAWA 350</t>
  </si>
  <si>
    <t>RETEN SUZUKI DR.650 (25X45X5)</t>
  </si>
  <si>
    <t>SEP.DELANTERO.PUMITA LLANTA RUESCH.</t>
  </si>
  <si>
    <t>B-00581-0</t>
  </si>
  <si>
    <t>EJE DELANTERO PUMITA LLANTA RUECHS</t>
  </si>
  <si>
    <t>B-00582-0</t>
  </si>
  <si>
    <t>EJE TRASERO PUMITA LLANTA RUECHS</t>
  </si>
  <si>
    <t>B-00583-0</t>
  </si>
  <si>
    <t>B-02151-0</t>
  </si>
  <si>
    <t>GRIFO DE NAFTA KENIA Y JIALING</t>
  </si>
  <si>
    <t>B-02152-0</t>
  </si>
  <si>
    <t>B-02153-0</t>
  </si>
  <si>
    <t>S-00940-0</t>
  </si>
  <si>
    <t>S-00941-0</t>
  </si>
  <si>
    <t>S-00942-0</t>
  </si>
  <si>
    <t>S-00943-0</t>
  </si>
  <si>
    <t>S-00944-0</t>
  </si>
  <si>
    <t>S-00945-0</t>
  </si>
  <si>
    <t>S-00946-0</t>
  </si>
  <si>
    <t>S-00947-0</t>
  </si>
  <si>
    <t>S-00948-0</t>
  </si>
  <si>
    <t>S-00949-0</t>
  </si>
  <si>
    <t>S-00950-0</t>
  </si>
  <si>
    <t>S-00951-0</t>
  </si>
  <si>
    <t>S-00952-0</t>
  </si>
  <si>
    <t>S-00953-0</t>
  </si>
  <si>
    <t>S-00954-0</t>
  </si>
  <si>
    <t>S-00955-0</t>
  </si>
  <si>
    <t>S-00956-0</t>
  </si>
  <si>
    <t>S-00957-0</t>
  </si>
  <si>
    <t>S-00958-0</t>
  </si>
  <si>
    <t>S-00959-0</t>
  </si>
  <si>
    <t>S-00960-0</t>
  </si>
  <si>
    <t>S-00961-0</t>
  </si>
  <si>
    <t>S-00962-0</t>
  </si>
  <si>
    <t>S-00963-0</t>
  </si>
  <si>
    <t>S-00964-0</t>
  </si>
  <si>
    <t>S-00965-0</t>
  </si>
  <si>
    <t>S-00966-0</t>
  </si>
  <si>
    <t>S-00967-0</t>
  </si>
  <si>
    <t>S-00968-0</t>
  </si>
  <si>
    <t>S-00969-0</t>
  </si>
  <si>
    <t>S-00970-0</t>
  </si>
  <si>
    <t>S-00971-0</t>
  </si>
  <si>
    <t>S-00972-0</t>
  </si>
  <si>
    <t>S-00973-0</t>
  </si>
  <si>
    <t>S-00974-0</t>
  </si>
  <si>
    <t>S-00975-0</t>
  </si>
  <si>
    <t>S-00976-0</t>
  </si>
  <si>
    <t>S-00977-0</t>
  </si>
  <si>
    <t>S-00978-0</t>
  </si>
  <si>
    <t>S-00979-0</t>
  </si>
  <si>
    <t>S-00980-0</t>
  </si>
  <si>
    <t>S-00981-0</t>
  </si>
  <si>
    <t>S-00982-0</t>
  </si>
  <si>
    <t>S-00983-0</t>
  </si>
  <si>
    <t>S-00984-0</t>
  </si>
  <si>
    <t>S-00985-0</t>
  </si>
  <si>
    <t>GOMA SOPORTE TANQUE KAWA 650</t>
  </si>
  <si>
    <t>BIELAS COMPETICION</t>
  </si>
  <si>
    <t>BIELAS CUCHILLAS CORTA 110 vs</t>
  </si>
  <si>
    <t>BIELAS CUCHILLAS LARGA 110 vs</t>
  </si>
  <si>
    <t>BOBINA COMPETICION</t>
  </si>
  <si>
    <t>ACOPLE FILTRO AIRE HONDA 400</t>
  </si>
  <si>
    <t>RETEN LAVARROPA</t>
  </si>
  <si>
    <t>GOMA TOPE ARRANQUE JUKI DRIBBLING</t>
  </si>
  <si>
    <t>T-73715-0</t>
  </si>
  <si>
    <t>37-15</t>
  </si>
  <si>
    <t>T-73815-0</t>
  </si>
  <si>
    <t>SOPORTE TANQUE HONDA C.B.400</t>
  </si>
  <si>
    <t>GOMA SOPORTE TANQUE SUZUKI 450</t>
  </si>
  <si>
    <t>LAMINA FLAPPERS Hasta 100cc.( Esp. 0,35 / Tension: 30g/cm2) x 3 unid.</t>
  </si>
  <si>
    <t>S-02311-0</t>
  </si>
  <si>
    <t>S-02312-0</t>
  </si>
  <si>
    <t>S-02313-0</t>
  </si>
  <si>
    <t>S-02314-0</t>
  </si>
  <si>
    <t>S-02315-0</t>
  </si>
  <si>
    <t>S-02316-0</t>
  </si>
  <si>
    <t>S-02317-0</t>
  </si>
  <si>
    <t>S-02318-0</t>
  </si>
  <si>
    <t>RETEN I.Z.H.43 X35 9</t>
  </si>
  <si>
    <t>DIAFRAGMA CARBURADOR NINJA 400</t>
  </si>
  <si>
    <t>MONTURA JUNTA TAPA VALV.ZZR 600</t>
  </si>
  <si>
    <t>TAPON MANILLAR ACELERADOR</t>
  </si>
  <si>
    <t>TOPE CABALLETE CERRO</t>
  </si>
  <si>
    <t>TOPE CABALLETE CG TODAY</t>
  </si>
  <si>
    <t>TOPE CABALLETE CG 125 TITAN 2000</t>
  </si>
  <si>
    <t>RETEN LAVARROPAS HOME LEADER</t>
  </si>
  <si>
    <t>RETEN PIÑON YBR 250</t>
  </si>
  <si>
    <t>ACOPLE CARB.MOTOMEL SERIE 2</t>
  </si>
  <si>
    <t>BRAVA</t>
  </si>
  <si>
    <t>RETEN BOMBA DE AGUA YAMAHA FZR 250</t>
  </si>
  <si>
    <t>RETEN PIÑON YAMAHA 400 GENESIS</t>
  </si>
  <si>
    <t>S-01771-0</t>
  </si>
  <si>
    <t>S-01772-0</t>
  </si>
  <si>
    <t>S-01773-0</t>
  </si>
  <si>
    <t>S-01774-0</t>
  </si>
  <si>
    <t>S-01775-0</t>
  </si>
  <si>
    <t>S-01776-0</t>
  </si>
  <si>
    <t>S-01777-0</t>
  </si>
  <si>
    <t>S-01778-0</t>
  </si>
  <si>
    <t>S-01779-0</t>
  </si>
  <si>
    <t>S-01780-0</t>
  </si>
  <si>
    <t>S-01781-0</t>
  </si>
  <si>
    <t>S-01782-0</t>
  </si>
  <si>
    <t>S-01783-0</t>
  </si>
  <si>
    <t>S-01784-0</t>
  </si>
  <si>
    <t>S-01785-0</t>
  </si>
  <si>
    <t>S-01786-0</t>
  </si>
  <si>
    <t>S-01787-0</t>
  </si>
  <si>
    <t>S-01788-0</t>
  </si>
  <si>
    <t>S-01789-0</t>
  </si>
  <si>
    <t>S-01790-0</t>
  </si>
  <si>
    <t>DIAFRAG-LLAVE NAFTA YAMAHA JOG M/N</t>
  </si>
  <si>
    <t>SOPORTE AMORT.VESPA M/N GRANDE</t>
  </si>
  <si>
    <t>S-03609-0</t>
  </si>
  <si>
    <t>SOPORTE AMORT.VESPA M/N CHICO</t>
  </si>
  <si>
    <t>S-03610-0</t>
  </si>
  <si>
    <t>PULMON AMORTIGUADOR HONDA CR 450</t>
  </si>
  <si>
    <t>S-03611-0</t>
  </si>
  <si>
    <t>RETEN SUSP.X.R.250/ TORNADO/DR 350</t>
  </si>
  <si>
    <t>RETEN I.Z.H.350 43X5X5/13</t>
  </si>
  <si>
    <t>RETEN I.Z.H. 83X58,5X8</t>
  </si>
  <si>
    <t>RETEN I.Z.H.30X18X7/11,5</t>
  </si>
  <si>
    <t>BOCA ADMISION SUZUKI RM 125</t>
  </si>
  <si>
    <t>RETEN SALIDA CARDAN SUZ.MADURA 1200</t>
  </si>
  <si>
    <t>JUNTA AISLADORA NH.100 KINETIC</t>
  </si>
  <si>
    <t>JUNTA AISLADORA HONDA MB.100</t>
  </si>
  <si>
    <t>RETEN VARILLA EMB.YAMAHA RD.400</t>
  </si>
  <si>
    <t>RETEN YAMAHA XT 350</t>
  </si>
  <si>
    <t>RETEN BOMBA DE AGUA POLARIS</t>
  </si>
  <si>
    <t>TOPE MAZA MOTOMEL 200 CHOPERA</t>
  </si>
  <si>
    <t xml:space="preserve">VOLVER </t>
  </si>
  <si>
    <t>VOLVER</t>
  </si>
  <si>
    <t>BOCA ADMISION SUZUKI AX 100</t>
  </si>
  <si>
    <t>GOMA GUARDAPOLVO JAWA 180/350 M/NVO</t>
  </si>
  <si>
    <t>TENSOR CADENA YAMAHA VIRAGO 700/920</t>
  </si>
  <si>
    <t>GUIA CADENA YAMAHA VIRAGO 700/920</t>
  </si>
  <si>
    <t>JUNTA TAPA VALVULA HONDA 200 C.M.</t>
  </si>
  <si>
    <t>S-01757-0</t>
  </si>
  <si>
    <t>S-01758-0</t>
  </si>
  <si>
    <t>S-01759-0</t>
  </si>
  <si>
    <t>S-01760-0</t>
  </si>
  <si>
    <t>S-01761-0</t>
  </si>
  <si>
    <t>S-01762-0</t>
  </si>
  <si>
    <t>S-01763-0</t>
  </si>
  <si>
    <t>S-01764-0</t>
  </si>
  <si>
    <t>S-01765-0</t>
  </si>
  <si>
    <t>S-01766-0</t>
  </si>
  <si>
    <t>S-01767-0</t>
  </si>
  <si>
    <t>S-01768-0</t>
  </si>
  <si>
    <t>S-01769-0</t>
  </si>
  <si>
    <t>S-01770-0</t>
  </si>
  <si>
    <t>RAYOS 3,5 DE 100 MLM.</t>
  </si>
  <si>
    <t>RAYOS 3,5 DE 120 MLM.</t>
  </si>
  <si>
    <t>RAYOS 3,5 DE 125 MLM.</t>
  </si>
  <si>
    <t>RAYOS 3,5 DE 130 MLM.</t>
  </si>
  <si>
    <t>RAYOS 3,5 DE 135 MLM.</t>
  </si>
  <si>
    <t>RAYOS 3,5 DE 140 MLM.</t>
  </si>
  <si>
    <t>RAYOS 3,5 DE 145 MLM.</t>
  </si>
  <si>
    <t>RAYOS 3,5 DE 150 MLM.</t>
  </si>
  <si>
    <t>RAYOS 3,5 DE 155 MLM.</t>
  </si>
  <si>
    <t>RAYOS 3,5 DE 160 MLM.</t>
  </si>
  <si>
    <t>RAYOS 3,5 DE 165 MLM.</t>
  </si>
  <si>
    <t>RAYOS 3,5 DE 170 MLM.</t>
  </si>
  <si>
    <t>RAYOS 3,5 DE 175 MLM.</t>
  </si>
  <si>
    <t>RAYOS 3,5 DE 180 MLM.</t>
  </si>
  <si>
    <t>RAYOS 3,5 DE 185 MLM.</t>
  </si>
  <si>
    <t>RAYOS 3,5 DE 190 MLM.</t>
  </si>
  <si>
    <t>RAYOS 3,5 DE 195 MLM.</t>
  </si>
  <si>
    <t>RAYOS 3,5 DE 200 MLM.</t>
  </si>
  <si>
    <t>RAYOS 3,5 DE 210 MLM.</t>
  </si>
  <si>
    <t>RAYOS 3,5 DE 220 MLM.</t>
  </si>
  <si>
    <t>RAYOS 3,5 DE 225 MLM.</t>
  </si>
  <si>
    <t>RAYOS 3,5 DE 230 MLM.</t>
  </si>
  <si>
    <t>RAYOS 3,5 DE 235 MLM.</t>
  </si>
  <si>
    <t>RAYOS 3,5 DE 245 MLM.</t>
  </si>
  <si>
    <t>RAYOS 4 DE 145 MLM.</t>
  </si>
  <si>
    <t>RAYOS 4 DE 150 MLM.</t>
  </si>
  <si>
    <t>RAYOS 4 DE 155 MLM.</t>
  </si>
  <si>
    <t>RAYOS 4 DE 215 MLM.</t>
  </si>
  <si>
    <t>RAYOS 4 DE 220 MLM.</t>
  </si>
  <si>
    <t>RAYOS 4 DE 225 MLM.</t>
  </si>
  <si>
    <t>B-02376-0</t>
  </si>
  <si>
    <t>EJE TRASERO YAMAHA  AXIS 90</t>
  </si>
  <si>
    <t>B-02377-0</t>
  </si>
  <si>
    <t>REDUCTOR BUJIA H.C90 / BIZ 10/16</t>
  </si>
  <si>
    <t>B-02378-0</t>
  </si>
  <si>
    <t>B-02379-0</t>
  </si>
  <si>
    <t>B-02380-0</t>
  </si>
  <si>
    <t>RESORTE CABALLETE CICLOMOTOR</t>
  </si>
  <si>
    <t>B-02381-0</t>
  </si>
  <si>
    <t>B-02382-0</t>
  </si>
  <si>
    <t>RESORTE ARRANQUE HONDA DAX</t>
  </si>
  <si>
    <t>B-02383-0</t>
  </si>
  <si>
    <t>S-01050-0</t>
  </si>
  <si>
    <t>S-01051-0</t>
  </si>
  <si>
    <t>S-01052-0</t>
  </si>
  <si>
    <t>S-01053-0</t>
  </si>
  <si>
    <t>S-01054-0</t>
  </si>
  <si>
    <t>S-01055-0</t>
  </si>
  <si>
    <t>S-01056-0</t>
  </si>
  <si>
    <t>S-01057-0</t>
  </si>
  <si>
    <t>S-01058-0</t>
  </si>
  <si>
    <t>S-01059-0</t>
  </si>
  <si>
    <t>S-01060-0</t>
  </si>
  <si>
    <t>S-01061-0</t>
  </si>
  <si>
    <t>S-01062-0</t>
  </si>
  <si>
    <t>S-01063-0</t>
  </si>
  <si>
    <t>S-01064-0</t>
  </si>
  <si>
    <t>S-01065-0</t>
  </si>
  <si>
    <t>S-01066-0</t>
  </si>
  <si>
    <t>S-01067-0</t>
  </si>
  <si>
    <t>S-01068-0</t>
  </si>
  <si>
    <t>S-01069-0</t>
  </si>
  <si>
    <t>S-01070-0</t>
  </si>
  <si>
    <t>S-01071-0</t>
  </si>
  <si>
    <t>S-02134-0</t>
  </si>
  <si>
    <t>S-02135-0</t>
  </si>
  <si>
    <t>BOCA ADMISION CUADRI JIANSHE 250</t>
  </si>
  <si>
    <t>RETEN PALIER CUADRI CERRO 38x55x7</t>
  </si>
  <si>
    <t>DIAFRAGMA LLAVE NAFTA CRYPTON M/N</t>
  </si>
  <si>
    <t>15412-413-005</t>
  </si>
  <si>
    <t>T-SK001-C</t>
  </si>
  <si>
    <t>46-17</t>
  </si>
  <si>
    <t>T-DK001-C</t>
  </si>
  <si>
    <t>50-17</t>
  </si>
  <si>
    <t>REENVIO CUENTA KM. TRANSALP M/N.</t>
  </si>
  <si>
    <t>DESLIZADOR ZAN.CUSTOM 250/ ZB 125</t>
  </si>
  <si>
    <t>GOMAS SOPORTE TOMA AIRE YBR</t>
  </si>
  <si>
    <t>REENVIO CUENTA KM.HONDA CG 150</t>
  </si>
  <si>
    <t>ACOPLE CARB.A FILTRO YAM.XTZ 125</t>
  </si>
  <si>
    <t>ACOPLE CARB.A FILTRO MOTOMEL SKUA</t>
  </si>
  <si>
    <t>S-00102-0</t>
  </si>
  <si>
    <t>S-00103-0</t>
  </si>
  <si>
    <t>S-00104-0</t>
  </si>
  <si>
    <t>S-00105-0</t>
  </si>
  <si>
    <t>S-00106-0</t>
  </si>
  <si>
    <t>S-00107-0</t>
  </si>
  <si>
    <t>S-00108-0</t>
  </si>
  <si>
    <t>S-00109-0</t>
  </si>
  <si>
    <t>S-00110-0</t>
  </si>
  <si>
    <t>S-00111-0</t>
  </si>
  <si>
    <t>S-00112-0</t>
  </si>
  <si>
    <t>S-00113-0</t>
  </si>
  <si>
    <t>S-00114-0</t>
  </si>
  <si>
    <t>S-00115-0</t>
  </si>
  <si>
    <t>S-00116-0</t>
  </si>
  <si>
    <t>REENVIO CUENTA KM. HONDA BROSS</t>
  </si>
  <si>
    <t>HONDA X.R.100 TAPA VALVULA</t>
  </si>
  <si>
    <t>VARIADOR ADLY 100 HERCHEE (RETEN)</t>
  </si>
  <si>
    <t>RETEN HONDA DESCOMPRESOR XR 200</t>
  </si>
  <si>
    <t>DIAFRAGMA CARB.KAWA.KLX.650</t>
  </si>
  <si>
    <t>TACO ASIENTO TRASERO ALTO DAELIM</t>
  </si>
  <si>
    <t>TACO ASIENTO DELANTERO BAJO DAELIM</t>
  </si>
  <si>
    <t>SILEN BLOK.MAZA HONDA NX 250</t>
  </si>
  <si>
    <t>GOMA MAZA LIBERTY DAELIM</t>
  </si>
  <si>
    <t>JGO.REP.BOMBA FRENO HONDA XR600/250</t>
  </si>
  <si>
    <t>BOCA ADMISION HONDA XLR.125</t>
  </si>
  <si>
    <t>ACOPLE CARB.A FILTRO YAMAHA XJ 600</t>
  </si>
  <si>
    <t>TENSOR CADENA DISTRIB.KAWA NINJA600</t>
  </si>
  <si>
    <t>RETEN 58 X 74 X 10.D/LABIO.</t>
  </si>
  <si>
    <t>DIAFRAGMA LLAVE DE NAFTA CICLON.</t>
  </si>
  <si>
    <t>S-01923-0</t>
  </si>
  <si>
    <t>S-01924-0</t>
  </si>
  <si>
    <t>S-01925-0</t>
  </si>
  <si>
    <t>S-01926-0</t>
  </si>
  <si>
    <t>S-01927-0</t>
  </si>
  <si>
    <t>S-01928-0</t>
  </si>
  <si>
    <t>S-01929-0</t>
  </si>
  <si>
    <t>S-01930-0</t>
  </si>
  <si>
    <t>S-01931-0</t>
  </si>
  <si>
    <t>JGO.REP.BOMBA FRENO JAWA.</t>
  </si>
  <si>
    <t>GUIA DISTRIB.HONDA VF 400 F. VT.250</t>
  </si>
  <si>
    <t>TENSOR DISTRIB.HONDA VF 400 VT 250.</t>
  </si>
  <si>
    <t>TENSOR CADENA DISTRIB.KAWA NINJA250</t>
  </si>
  <si>
    <t>RETEN BOMBA AGUA HONDA 250/400/500.</t>
  </si>
  <si>
    <t>JGO.REP.BALANCEADOR VULCAN 750.</t>
  </si>
  <si>
    <t>ACOPLE CARBURADOR A FILTRO DAELIM</t>
  </si>
  <si>
    <t>S-01862-0</t>
  </si>
  <si>
    <t>S-01863-0</t>
  </si>
  <si>
    <t>S-01864-0</t>
  </si>
  <si>
    <t>S-01865-0</t>
  </si>
  <si>
    <t>S-01866-0</t>
  </si>
  <si>
    <t>S-01867-0</t>
  </si>
  <si>
    <t>S-01868-0</t>
  </si>
  <si>
    <t>S-01869-0</t>
  </si>
  <si>
    <t>S-01870-0</t>
  </si>
  <si>
    <t>S-01871-0</t>
  </si>
  <si>
    <t>S-01966-0</t>
  </si>
  <si>
    <t>S-01967-0</t>
  </si>
  <si>
    <t>S-01968-0</t>
  </si>
  <si>
    <t>S-01969-0</t>
  </si>
  <si>
    <t>S-01970-0</t>
  </si>
  <si>
    <t>S-01971-0</t>
  </si>
  <si>
    <t>S-01972-0</t>
  </si>
  <si>
    <t>S-01973-0</t>
  </si>
  <si>
    <t>S-01974-0</t>
  </si>
  <si>
    <t>S-01975-0</t>
  </si>
  <si>
    <t>S-01976-0</t>
  </si>
  <si>
    <t>S-01977-0</t>
  </si>
  <si>
    <t>S-01978-0</t>
  </si>
  <si>
    <t>S-01979-0</t>
  </si>
  <si>
    <t>R-00180-0</t>
  </si>
  <si>
    <t>R-00181-0</t>
  </si>
  <si>
    <t>S-01696-0</t>
  </si>
  <si>
    <t>S-01697-0</t>
  </si>
  <si>
    <t>S-01698-0</t>
  </si>
  <si>
    <t>S-01699-0</t>
  </si>
  <si>
    <t>S-01700-0</t>
  </si>
  <si>
    <t>S-01701-0</t>
  </si>
  <si>
    <t>S-01702-0</t>
  </si>
  <si>
    <t>S-01703-0</t>
  </si>
  <si>
    <t>S-01704-0</t>
  </si>
  <si>
    <t>S-01705-0</t>
  </si>
  <si>
    <t>HONDA
CB350/400 F-500K/T-550FK/SC-650/C/ SC
400 F/F1/F2 - 750 K/F/A/L-900 CF-1000/1100 F
CBX 1050 (70 ---&gt;)
GL 1100 / A - L / SE - 1200 / A - L / SE (75---&gt;)
1200 IG / AG - 1000 L (75 ---&gt;)
CB 750 C / SC (72 ---&gt;)
Yamaha FZ750 1985-1988 models
Yamaha FZR750 1987-1988 models
Yamaha FZR750R 1991-1992 models
Yamaha FZX750 1998 model
Yamaha FZR1000 Genesis 1987-1990 models
Yamaha FJ1100 1984-1986 models
Yamaha FJ1200 1986-1995 models
Yamaha XJR1300 2000 models and onwards
Yamaha XJR1300SP 2000-2001 models</t>
  </si>
  <si>
    <t>F-C2003-0</t>
  </si>
  <si>
    <t>RETEN PATADA ARRANQUE JUHE 70</t>
  </si>
  <si>
    <t>JGO RETEN SUSPENSION DEL.SACHS100/3</t>
  </si>
  <si>
    <t>GUARNICION ENGRANAJE DE DISTR.GUZZI</t>
  </si>
  <si>
    <t>RETEN AMBAS RUEDAS SIAM 48.</t>
  </si>
  <si>
    <t>RETEN BOMBA ESPAÑOLA</t>
  </si>
  <si>
    <t>RETEN VARILLA EMBRAG.HONDA 250.VFR.</t>
  </si>
  <si>
    <t>BANCADA HONDA 50 C.C.M/VIEJO</t>
  </si>
  <si>
    <t>RETEN EJE ARRANQUE C.9O M/N /CERRO</t>
  </si>
  <si>
    <t>RETEN DE 255X230X15</t>
  </si>
  <si>
    <t>RETEN VAL.ARRIBA CREMALLERA MUSTANG</t>
  </si>
  <si>
    <t>S-01932-0</t>
  </si>
  <si>
    <t>S-01933-0</t>
  </si>
  <si>
    <t>S-01934-0</t>
  </si>
  <si>
    <t>S-01935-0</t>
  </si>
  <si>
    <t>S-01936-0</t>
  </si>
  <si>
    <t>S-01937-0</t>
  </si>
  <si>
    <t>S-01938-0</t>
  </si>
  <si>
    <t>S-01939-0</t>
  </si>
  <si>
    <t>S-01940-0</t>
  </si>
  <si>
    <t>S-01941-0</t>
  </si>
  <si>
    <t>S-01466-0</t>
  </si>
  <si>
    <t>BANDA CAJA HERRAMIENTA YBR 125</t>
  </si>
  <si>
    <t>ACOPLE CARB.A FILTRO VESPA LML.150</t>
  </si>
  <si>
    <t>JUNTA CUBA CARB.HONDA MB.100</t>
  </si>
  <si>
    <r>
      <t xml:space="preserve">QUILLA MOTOMEL SERIE 2 </t>
    </r>
    <r>
      <rPr>
        <b/>
        <sz val="12"/>
        <rFont val="Arial"/>
        <family val="2"/>
      </rPr>
      <t xml:space="preserve">Negra </t>
    </r>
  </si>
  <si>
    <r>
      <t xml:space="preserve">QUILLA MOTOMEL SERIE 2 </t>
    </r>
    <r>
      <rPr>
        <b/>
        <sz val="12"/>
        <rFont val="Arial"/>
        <family val="2"/>
      </rPr>
      <t>Roja</t>
    </r>
  </si>
  <si>
    <r>
      <t>QUILLA MOTOMEL SERIE 2</t>
    </r>
    <r>
      <rPr>
        <b/>
        <sz val="12"/>
        <rFont val="Arial"/>
        <family val="2"/>
      </rPr>
      <t xml:space="preserve"> Azul</t>
    </r>
  </si>
  <si>
    <r>
      <t xml:space="preserve">QUILLA MOTOMEL SERIE 2 </t>
    </r>
    <r>
      <rPr>
        <b/>
        <sz val="12"/>
        <rFont val="Arial"/>
        <family val="2"/>
      </rPr>
      <t xml:space="preserve">Gris </t>
    </r>
  </si>
  <si>
    <r>
      <t xml:space="preserve">QUILLA MOTOMEL SERIE 2 </t>
    </r>
    <r>
      <rPr>
        <b/>
        <sz val="12"/>
        <rFont val="Arial"/>
        <family val="2"/>
      </rPr>
      <t xml:space="preserve">Verde </t>
    </r>
  </si>
  <si>
    <r>
      <t xml:space="preserve">QUILLA BRAVA AQUILA 200 </t>
    </r>
    <r>
      <rPr>
        <b/>
        <sz val="12"/>
        <rFont val="Arial"/>
        <family val="2"/>
      </rPr>
      <t>Negra</t>
    </r>
  </si>
  <si>
    <r>
      <t xml:space="preserve">QUILLA BRAVA AQUILA 200 </t>
    </r>
    <r>
      <rPr>
        <b/>
        <sz val="12"/>
        <rFont val="Arial"/>
        <family val="2"/>
      </rPr>
      <t xml:space="preserve">Roja </t>
    </r>
  </si>
  <si>
    <r>
      <t xml:space="preserve">QUILLA BRAVA AQUILA 200 </t>
    </r>
    <r>
      <rPr>
        <b/>
        <sz val="12"/>
        <rFont val="Arial"/>
        <family val="2"/>
      </rPr>
      <t xml:space="preserve">Azul </t>
    </r>
  </si>
  <si>
    <t>DIAFRAGMA BOMBA DE PIQUE KAWA.650SR</t>
  </si>
  <si>
    <t>TORNILLO MANOPLA CICLOMOTOR</t>
  </si>
  <si>
    <t>B-00528-0</t>
  </si>
  <si>
    <t>EXTRACTOR CENTRIFUGO CICLO</t>
  </si>
  <si>
    <t>B-00528-1</t>
  </si>
  <si>
    <t>B-00529-0</t>
  </si>
  <si>
    <t>B-00530-0</t>
  </si>
  <si>
    <t>ARANDELA SEGURO EMB.GIL.150</t>
  </si>
  <si>
    <t>B-00531-0</t>
  </si>
  <si>
    <t>CAPUCHON SUSPENCION HONDA ELITE 50</t>
  </si>
  <si>
    <t>RETEN SUSPENCION HUSQVARNA 610.</t>
  </si>
  <si>
    <t>TACO ASIENTO HONDA DAX 70</t>
  </si>
  <si>
    <t>BANDA SUJETA HERRAMIENTAS DAELIM.</t>
  </si>
  <si>
    <t>TOPE ASIENTO DAELIM M/NUEVO.</t>
  </si>
  <si>
    <t>RETEN PIÑON CHENG.FEI 15 X 32 X 5,5</t>
  </si>
  <si>
    <t>DIAFRAGMA LLAVE DE NAFTA H.650</t>
  </si>
  <si>
    <t>ACOPLE CARB.A FILTRO YAMAHA 400.</t>
  </si>
  <si>
    <t>ORING TAPA VALVULAS HONDA ELITE 150</t>
  </si>
  <si>
    <t>DIAFRAGMA CARBURADOR YAMAHA 50.</t>
  </si>
  <si>
    <t>GUIA CADENA DITRIB HONDA 200</t>
  </si>
  <si>
    <t>RETEN 45 X 55 X 8.D/LABIO.</t>
  </si>
  <si>
    <t>GUIA CADENA DISTRIB.YAMAHA XT 225.</t>
  </si>
  <si>
    <t>TENSOR CADENA DISTRIB.YAMAHA XT 225</t>
  </si>
  <si>
    <t>RETEN PIÑON HONDA CR.125</t>
  </si>
  <si>
    <t>ROCE CADENA TRANSMISION ZLLA.POKET</t>
  </si>
  <si>
    <t>GUIA CADENA DISTRIB.YAMAHA 900.</t>
  </si>
  <si>
    <t>BOCA ADMISION KAWASAKI VULCAN 750</t>
  </si>
  <si>
    <t>RETEN HONDA CBR 750 HURRICANE</t>
  </si>
  <si>
    <t>GUIA CADENA DISTRIB.SUZUKI 250.</t>
  </si>
  <si>
    <t>S-02981-0</t>
  </si>
  <si>
    <t>S-02982-0</t>
  </si>
  <si>
    <t>S-02983-0</t>
  </si>
  <si>
    <t>S-02984-0</t>
  </si>
  <si>
    <t>S-02985-0</t>
  </si>
  <si>
    <t>S-02986-0</t>
  </si>
  <si>
    <t>S-02987-0</t>
  </si>
  <si>
    <t>S-02988-0</t>
  </si>
  <si>
    <t>S-02989-0</t>
  </si>
  <si>
    <t>S-02990-0</t>
  </si>
  <si>
    <t>S-02991-0</t>
  </si>
  <si>
    <t>S-02992-0</t>
  </si>
  <si>
    <t>RETEN CIGUEÑAL MONDIAL 125</t>
  </si>
  <si>
    <t>BOCA ADMISION MURAVEY</t>
  </si>
  <si>
    <t>RETEN CAJA YAMAHA XT.225</t>
  </si>
  <si>
    <t>GUIA CADENA DISTRIB.YAMAHA WARRIOR</t>
  </si>
  <si>
    <t>DIAFRAGMA CARBURADOR YAMAHA FZR 250</t>
  </si>
  <si>
    <t>BULON 7X45 T/ROSCA CORONA SAPUC.</t>
  </si>
  <si>
    <t>B-00265-0</t>
  </si>
  <si>
    <t>B-00267-0</t>
  </si>
  <si>
    <t>TUERCA CENTRO EMB.GIL.200</t>
  </si>
  <si>
    <t>B-00269-0</t>
  </si>
  <si>
    <t>TUERCA 8X1.25 IZQUIERDA</t>
  </si>
  <si>
    <t>TIPO DE CAMBIO</t>
  </si>
  <si>
    <t>BOCA ADMISION SUZUKI 185.</t>
  </si>
  <si>
    <t>TOPE PATADA ARRANQUE ZLLA.50 VR</t>
  </si>
  <si>
    <t>DESLIZADOR CADENA TRANS.H.XR 250</t>
  </si>
  <si>
    <t>B-00653-0</t>
  </si>
  <si>
    <t>REGULADOR EXAGONAL C/TUERCA 6X100</t>
  </si>
  <si>
    <t>B-00655-0</t>
  </si>
  <si>
    <t>B-00656-0</t>
  </si>
  <si>
    <t>B-00656-1</t>
  </si>
  <si>
    <t>B-00657-0</t>
  </si>
  <si>
    <t>B-00657-1</t>
  </si>
  <si>
    <r>
      <t>Pedalin Trasero (Aluminio)</t>
    </r>
    <r>
      <rPr>
        <b/>
        <sz val="11"/>
        <rFont val="Arial"/>
        <family val="2"/>
      </rPr>
      <t xml:space="preserve"> CERRO FLY</t>
    </r>
  </si>
  <si>
    <t>REGISTRO DE PANTALLA BING</t>
  </si>
  <si>
    <t>B-00270-0</t>
  </si>
  <si>
    <t>TUERCA 10X100 BAJAIZQ.CIG.LADO EMB</t>
  </si>
  <si>
    <t>B-00271-0</t>
  </si>
  <si>
    <t>TUERCA CAMPANA EMB.VESPA</t>
  </si>
  <si>
    <t>B-00272-0</t>
  </si>
  <si>
    <t>TUERCA VOLANTE VESPA</t>
  </si>
  <si>
    <t>B-00273-0</t>
  </si>
  <si>
    <t>B-00274-0</t>
  </si>
  <si>
    <t>B-00275-0</t>
  </si>
  <si>
    <t>TUERCA CIEGA PALIERS SIAM/T.V.</t>
  </si>
  <si>
    <t>B-00276-0</t>
  </si>
  <si>
    <t>TUERCA VOLANTE ZLLA 175 / 200</t>
  </si>
  <si>
    <t>RESORTE PUESTA EN MARCHA PUMITA</t>
  </si>
  <si>
    <t>B-02127-0</t>
  </si>
  <si>
    <t>RESORTE PUESTA EN MARCHA ZLLA 50</t>
  </si>
  <si>
    <t>B-02128-0</t>
  </si>
  <si>
    <t>RESORTE PUESTA EN MARCHA SAPUCAI</t>
  </si>
  <si>
    <t>B-02129-0</t>
  </si>
  <si>
    <t>RESORTE PUESTA EN MARCHA GARELLI</t>
  </si>
  <si>
    <t>B-02130-0</t>
  </si>
  <si>
    <t>RESORTE PUESTA EN MARCHA FEN COR</t>
  </si>
  <si>
    <t>B-02131-0</t>
  </si>
  <si>
    <t>RESORTE PUESTA EN MARCHA DRIBBLING</t>
  </si>
  <si>
    <t>B-02132-0</t>
  </si>
  <si>
    <t>RESORTE PUESTA EN MARCHA JIALING</t>
  </si>
  <si>
    <t>B-02133-0</t>
  </si>
  <si>
    <t>RESORTE PUESTA EN MARCHA DADALT</t>
  </si>
  <si>
    <t>S-02598-0</t>
  </si>
  <si>
    <t>BOCA ADM HONDA XR 600 (DOBLE)  M/N</t>
  </si>
  <si>
    <t>DESLIZADOR CADENA TRANS.GARELLI 50</t>
  </si>
  <si>
    <t>GUIA CADENA TRANS.ZLLA.50</t>
  </si>
  <si>
    <t>GOMA CARB.A FILTRO SUZUKI AX 100</t>
  </si>
  <si>
    <t>BOCA ADMISION PGO STAR 90</t>
  </si>
  <si>
    <t>GOMA TACO DE MAZA HONDA TRANSALP</t>
  </si>
  <si>
    <t>GOMA PARRILLA PORTA EQUIPAJE C.90</t>
  </si>
  <si>
    <t>S-02627-0</t>
  </si>
  <si>
    <t>S-02628-0</t>
  </si>
  <si>
    <t>S-02629-0</t>
  </si>
  <si>
    <t>S-02630-0</t>
  </si>
  <si>
    <t>EVITA SOLDADURA C/PESTAÑA BRONCE</t>
  </si>
  <si>
    <t>EJE HORQUILLON G-70 / TRIP 1º MOD.</t>
  </si>
  <si>
    <t>ARANDELA SEGURO PIÑON GARELLI 50</t>
  </si>
  <si>
    <t>S-01922-0</t>
  </si>
  <si>
    <t>BULON 5X30</t>
  </si>
  <si>
    <t>B-00019-0</t>
  </si>
  <si>
    <t>BULON 5X35</t>
  </si>
  <si>
    <t>B-00020-0</t>
  </si>
  <si>
    <t>BULON 5X40</t>
  </si>
  <si>
    <t>B-00021-0</t>
  </si>
  <si>
    <t>BULON 5X45</t>
  </si>
  <si>
    <t>B-00022-0</t>
  </si>
  <si>
    <t>BULON 5X50</t>
  </si>
  <si>
    <t>EJE DELANTERO HONDA TWISTER 250</t>
  </si>
  <si>
    <t>B-02465-0</t>
  </si>
  <si>
    <t>F-A1328-0</t>
  </si>
  <si>
    <t>F-A1242-0</t>
  </si>
  <si>
    <t>BAJA ROUSER NS 200</t>
  </si>
  <si>
    <t>ARANDELA SEGURO PIÑON DAELIM</t>
  </si>
  <si>
    <t>TUERCA PIÑON YAMAHA RX 125/100/DT.</t>
  </si>
  <si>
    <t>B-00770-1</t>
  </si>
  <si>
    <t>INSERTO 7 X 100 A 11 X 1.25</t>
  </si>
  <si>
    <t>B-00810-3</t>
  </si>
  <si>
    <t>TORNILLO FIJACION FRENTE 110 ECO Co</t>
  </si>
  <si>
    <t>B-00810-4</t>
  </si>
  <si>
    <t>KIT TCA.CANASTA 5 Y TORNILLO ECO</t>
  </si>
  <si>
    <t>TUERCA PIÑON MOTOMEL RD 175</t>
  </si>
  <si>
    <t>B-00828-0</t>
  </si>
  <si>
    <t>ARANDELA SEG.PIñON MOTOMEL 175</t>
  </si>
  <si>
    <t>B-00951-0</t>
  </si>
  <si>
    <t>B-00953-0</t>
  </si>
  <si>
    <t>ACOPLE CARB.A FILTRO JINCHENG CHOP</t>
  </si>
  <si>
    <t>BOCA ADMISION SUZUKI GN 250</t>
  </si>
  <si>
    <t>ACOPLE CARB.A FILTRO VT 700</t>
  </si>
  <si>
    <t>DIAFRAGMA CARBURADOR</t>
  </si>
  <si>
    <t>GUIA CAD.TRANSIMISION YAM. XT 600</t>
  </si>
  <si>
    <t>RETEN SUSP.TRAS.YAM YZF 250/450</t>
  </si>
  <si>
    <t>TAPON HORQUILLON GILERA SMASH</t>
  </si>
  <si>
    <t>RETEN SUSP.GILERA MXR 125</t>
  </si>
  <si>
    <t>RETEN PALIER RUEDA TRAS.KYMCO MTV</t>
  </si>
  <si>
    <t>GUIA CAD.TRANS.SUZ.DR 350</t>
  </si>
  <si>
    <t>GUIA CAD.TRANSMISION NIGHTHAWK</t>
  </si>
  <si>
    <t>BOCA ADMISION SCRATCH 200 PANTHER 2</t>
  </si>
  <si>
    <t>RETEN PIÑON YAM.XT 250</t>
  </si>
  <si>
    <t>JUNTA LLAVE NAFTA SCOOTERS</t>
  </si>
  <si>
    <t>RETEN LAVARROPAS GRAL.ELECTRIC</t>
  </si>
  <si>
    <t>JGO.MORDAZA FRENO APPIA/SMASH</t>
  </si>
  <si>
    <t>DIAFRAGMA LLAVE NAFTA SCOOTERS</t>
  </si>
  <si>
    <t>RETEN RANGER MOD.88 HIDROGENADO</t>
  </si>
  <si>
    <t>S-02479-1</t>
  </si>
  <si>
    <t>RETEN DIR.RANGER 31*45*6,8 HIDROGEN</t>
  </si>
  <si>
    <t>S-02482-1</t>
  </si>
  <si>
    <t>RETEN DIR.TRANSIT 30*40*7 HIDROGENA</t>
  </si>
  <si>
    <t>S-02482-2</t>
  </si>
  <si>
    <t>S-02554-2</t>
  </si>
  <si>
    <t>RETEN VALVULA KAWA.650 VITON</t>
  </si>
  <si>
    <t>S-02566-1</t>
  </si>
  <si>
    <t>S-02576-1</t>
  </si>
  <si>
    <t>SOPAPA 5x8.5x4 (JGO.2576)</t>
  </si>
  <si>
    <t>S-02606-1</t>
  </si>
  <si>
    <t>ACOPLE CARB.A FILTRO SUZUKI DR.F350</t>
  </si>
  <si>
    <t>S-01393-0</t>
  </si>
  <si>
    <t>S-01394-0</t>
  </si>
  <si>
    <t>S-01395-0</t>
  </si>
  <si>
    <t>S-01396-0</t>
  </si>
  <si>
    <t>S-01397-0</t>
  </si>
  <si>
    <t>S-01398-0</t>
  </si>
  <si>
    <t>S-01399-0</t>
  </si>
  <si>
    <t>S-01400-0</t>
  </si>
  <si>
    <t>S-01401-0</t>
  </si>
  <si>
    <t>S-01402-0</t>
  </si>
  <si>
    <t>S-02452-0</t>
  </si>
  <si>
    <t>S-02453-0</t>
  </si>
  <si>
    <t>RETEN SUSP.HUSQVARNA 610 SILICONA</t>
  </si>
  <si>
    <t>S-02066-2</t>
  </si>
  <si>
    <t>S-02079-1</t>
  </si>
  <si>
    <t>RETEN SILICONA PEUGEOT 306</t>
  </si>
  <si>
    <t>S-02079-2</t>
  </si>
  <si>
    <t>RETEN DIRECCION PEUGEOT 306 (VITON)</t>
  </si>
  <si>
    <t>S-02134-2</t>
  </si>
  <si>
    <t>RETEN SUSPENSION HIDROGENADO</t>
  </si>
  <si>
    <t>S-02144-1</t>
  </si>
  <si>
    <t>RETEN CIGUEÑAL MONDIAL SIL.</t>
  </si>
  <si>
    <t>S-02160-2</t>
  </si>
  <si>
    <t>S-02191-1</t>
  </si>
  <si>
    <t>S-02193-1</t>
  </si>
  <si>
    <t>RETEN MOTOSIERRA HUSQVARNA 45</t>
  </si>
  <si>
    <t>S-02210-2</t>
  </si>
  <si>
    <t>JUNTA CHICA</t>
  </si>
  <si>
    <t>S-02228-1</t>
  </si>
  <si>
    <t>DIAFRAGMA ESPECIAL</t>
  </si>
  <si>
    <t>S-02245-1</t>
  </si>
  <si>
    <t>GOMAS JUNTA TAPA VALV.SUZUKI GSX</t>
  </si>
  <si>
    <t>S-02267-1</t>
  </si>
  <si>
    <t>ARANDELA METAL TAPA CIL. C-90</t>
  </si>
  <si>
    <t>S-02273-1</t>
  </si>
  <si>
    <t>GOMA CHICA DEL JGO.2273</t>
  </si>
  <si>
    <t>S-02291-1</t>
  </si>
  <si>
    <t>RETEN DIR.MEGANE HIDROGENADO</t>
  </si>
  <si>
    <t>S-02389-1</t>
  </si>
  <si>
    <t>JGO.GOMAS.EMBRAGUE SUZUKI AX.100</t>
  </si>
  <si>
    <t>S-02433-1</t>
  </si>
  <si>
    <t>RETEN DIR.HID.30*44,5*5 HIDROGENADO</t>
  </si>
  <si>
    <t>S-02466-1</t>
  </si>
  <si>
    <t>GOMA DE LA JUNTA 2644</t>
  </si>
  <si>
    <t>S-02472-1</t>
  </si>
  <si>
    <r>
      <t xml:space="preserve">QUILLA CG 125 </t>
    </r>
    <r>
      <rPr>
        <b/>
        <sz val="12"/>
        <rFont val="Arial"/>
        <family val="2"/>
      </rPr>
      <t>Negra</t>
    </r>
  </si>
  <si>
    <r>
      <t xml:space="preserve">QUILLA CG 125 </t>
    </r>
    <r>
      <rPr>
        <b/>
        <sz val="12"/>
        <rFont val="Arial"/>
        <family val="2"/>
      </rPr>
      <t>Roja</t>
    </r>
  </si>
  <si>
    <r>
      <t xml:space="preserve">QUILLA CG 125 </t>
    </r>
    <r>
      <rPr>
        <b/>
        <sz val="12"/>
        <rFont val="Arial"/>
        <family val="2"/>
      </rPr>
      <t>Blanca</t>
    </r>
  </si>
  <si>
    <r>
      <t xml:space="preserve">QUILLA CG 125 </t>
    </r>
    <r>
      <rPr>
        <b/>
        <sz val="12"/>
        <rFont val="Arial"/>
        <family val="2"/>
      </rPr>
      <t>Azul</t>
    </r>
  </si>
  <si>
    <t>EJE DELANTERO JAWA 180</t>
  </si>
  <si>
    <t>B-02387-0</t>
  </si>
  <si>
    <t>EJE TRASERO JAWA 180</t>
  </si>
  <si>
    <t>B-02388-0</t>
  </si>
  <si>
    <t>EJE TRASERO YAMAHA V.80</t>
  </si>
  <si>
    <t>B-02389-0</t>
  </si>
  <si>
    <t>EJE HORQUILLON JAWA 180</t>
  </si>
  <si>
    <t>B-02390-0</t>
  </si>
  <si>
    <t>TUERCA POLEA SECUNDARIA SCOOTER</t>
  </si>
  <si>
    <t>B-02391-0</t>
  </si>
  <si>
    <t>B-02392-0</t>
  </si>
  <si>
    <t>B-02393-0</t>
  </si>
  <si>
    <t>TAPON REGIST VALV.HONDA C.90/BIZ/D</t>
  </si>
  <si>
    <t>B-02394-0</t>
  </si>
  <si>
    <t>B-00607-0</t>
  </si>
  <si>
    <t>TORNILLO PHILLIPS 5X40</t>
  </si>
  <si>
    <t>B-00608-0</t>
  </si>
  <si>
    <t>S-01023-0</t>
  </si>
  <si>
    <t>CIGUEÑAL SUZUKI 50</t>
  </si>
  <si>
    <t>TRIANG. PATA CADENA DIST.SUZUKI 400</t>
  </si>
  <si>
    <t>SALIDA PIÑON INT.SUZUKI 425 GS.</t>
  </si>
  <si>
    <t>PERNO HORADADO SUZUKI 110 BRAVA</t>
  </si>
  <si>
    <t>B-00797-0</t>
  </si>
  <si>
    <t>TORNILLO C/ARANDELA 6X15(BLANCO)</t>
  </si>
  <si>
    <t>B-00797-1</t>
  </si>
  <si>
    <t>TORNILLO C/ARANDELA 6X15 NEGROS</t>
  </si>
  <si>
    <t>B-00798-0</t>
  </si>
  <si>
    <t>TORNILLO CON ARANDELA 6X20</t>
  </si>
  <si>
    <t>B-00798-1</t>
  </si>
  <si>
    <t>BOCA ADMISION YAMAHA DT.180 M.89/91</t>
  </si>
  <si>
    <t>RETEN CORTADORA DE CESPED OLEOMAC</t>
  </si>
  <si>
    <t>GUIA CADENA BALANCEADORA K.L.X.650</t>
  </si>
  <si>
    <t>BOCA ADMISION DAELIM TRANS 125</t>
  </si>
  <si>
    <t>BOCA ADMISION HONDA CBX 200</t>
  </si>
  <si>
    <t>TENSOR CADENA DIST.KAWASAKI ZX4</t>
  </si>
  <si>
    <t>EJE TRASERO ZLLA 50 TODO ROSCA</t>
  </si>
  <si>
    <t>B-02023-0</t>
  </si>
  <si>
    <t>MANIJAS DE FRENO ORIGINALES</t>
  </si>
  <si>
    <t>S-01872-0</t>
  </si>
  <si>
    <t>S-01873-0</t>
  </si>
  <si>
    <t>S-01874-0</t>
  </si>
  <si>
    <t>S-01875-0</t>
  </si>
  <si>
    <t>SEGURO PIÑON HONDA CG 125</t>
  </si>
  <si>
    <t>ARAND.SEGURO PIÑON HONDA XR.600</t>
  </si>
  <si>
    <t>ARAND.SEGURO PIÑON HONDA CB.400</t>
  </si>
  <si>
    <t>BOCA ADMISION PIAGGIO COMET 50</t>
  </si>
  <si>
    <t>RETEN YAMAHA DT 180</t>
  </si>
  <si>
    <t>GUIA CAD.DIST.DAELIM TRANS 125</t>
  </si>
  <si>
    <t>TENSOR CAD.DIST.DAELIM TRANS 125</t>
  </si>
  <si>
    <t>ACOPLE CARB.A FILTRO GIL.LX.100</t>
  </si>
  <si>
    <t>ACOPLE CARB.A FILTRO HONDA C.E.550</t>
  </si>
  <si>
    <t>JUNTA PLAQUETA CARB.YAMAHA FZR 250</t>
  </si>
  <si>
    <t>RETEN BOMBA AGUA DREAM AUTOMATICO</t>
  </si>
  <si>
    <t>TENSOR CADENA DISTRIB.KAWA GPZ 400</t>
  </si>
  <si>
    <t>RESPALDO TENSOR DIST.KAWA.GPZ 400</t>
  </si>
  <si>
    <t>DIAFRAGMA CARBURADOR YAMAHA YZ 400</t>
  </si>
  <si>
    <t>JUNTA CUBA CARBURADOR HONDA CBN 400</t>
  </si>
  <si>
    <t>SOPORTE TANQUE CENTRAL H.XR 250/600</t>
  </si>
  <si>
    <t>RETEN DIREC.HIDRAUL.TOYOTA 19X32X6</t>
  </si>
  <si>
    <t>TENSOR CADENA DISTRIB.GUERRERO 125</t>
  </si>
  <si>
    <t>RETEN DIREC.HIDRAUL.CHEVROLET 14000</t>
  </si>
  <si>
    <t>GOMA CARB.A FILTRO MOTOMEL FORZA 75</t>
  </si>
  <si>
    <t>SILEN BLOK HONDA NH 100</t>
  </si>
  <si>
    <t>TOPE CENT.YAMAHA 50/AXIS 90</t>
  </si>
  <si>
    <t>ACOPLE FILTRO AIRE HONDA ELITE 50.</t>
  </si>
  <si>
    <t>R-00087-0</t>
  </si>
  <si>
    <t>R-00033-0</t>
  </si>
  <si>
    <t>R-00032-0</t>
  </si>
  <si>
    <t>R-00010-0</t>
  </si>
  <si>
    <t>R-00011-0</t>
  </si>
  <si>
    <t>R-00012-0</t>
  </si>
  <si>
    <t>R-00012-1</t>
  </si>
  <si>
    <t>R-00013-0</t>
  </si>
  <si>
    <t>R-00014-0</t>
  </si>
  <si>
    <t>R-00015-0</t>
  </si>
  <si>
    <t>R-00016-0</t>
  </si>
  <si>
    <t>R-00017-0</t>
  </si>
  <si>
    <t>R-00018-0</t>
  </si>
  <si>
    <t>R-00019-0</t>
  </si>
  <si>
    <t>GOMA TANQUE HONDA XR.250/600</t>
  </si>
  <si>
    <t>DIAFRAGMA CARB.SUZUKI GSXR.250</t>
  </si>
  <si>
    <t>CAPUCHON CUBRE BUJIA SCOOTER</t>
  </si>
  <si>
    <t>BOCA ADMISION SUZUKI GSX.750 IZQ.</t>
  </si>
  <si>
    <t>BOCA ADMISION SUZUKI GSX.750 DER.</t>
  </si>
  <si>
    <t>RETEN SUSPENSION GIL. SMASH/BRAVA</t>
  </si>
  <si>
    <t>JGO.BOMBA FRENO TRAS.YAMAHA SIGMA</t>
  </si>
  <si>
    <t>RETEN PIÑON SHADOW 1100 MOD.85</t>
  </si>
  <si>
    <t>JUNTA CARBURADOR PASSING 110</t>
  </si>
  <si>
    <t>F-A1243-0</t>
  </si>
  <si>
    <t>R-00188-0</t>
  </si>
  <si>
    <t>RAYO/N X 18 HONDA CR 250 T / CR 125</t>
  </si>
  <si>
    <t>B-00115-1</t>
  </si>
  <si>
    <t>KIT BULON PORTACORONA HONDA CG150</t>
  </si>
  <si>
    <t>B-00118-1</t>
  </si>
  <si>
    <t>BULON CRISTO 10 X 1.25 X 45</t>
  </si>
  <si>
    <t>B-00969-0</t>
  </si>
  <si>
    <t>RESORTE PEDAL DE FRENO APPIA BREZZA 150</t>
  </si>
  <si>
    <t>GOMA CARB.A FILTRO KAWA.250 NINJA</t>
  </si>
  <si>
    <t>RETEN SUZUKI FB 100 11 X 22 X 9</t>
  </si>
  <si>
    <t>GOMA SOPORTE TANQUE GARELLI 50.</t>
  </si>
  <si>
    <t>PIPETA ENTRADA DE NAFTA CICLO</t>
  </si>
  <si>
    <t>TOPE GOMA DE MAZA DE SUZUKI TS.125</t>
  </si>
  <si>
    <t>GUIA DESLIZADOR CADENA HONDA NX 650</t>
  </si>
  <si>
    <t>PULMON AMORTIGUADOR XR 250 GRANDE</t>
  </si>
  <si>
    <t>PULMON AMORTIGUADOR XR 250 CHICO</t>
  </si>
  <si>
    <t>S-03547-0</t>
  </si>
  <si>
    <t>S-03548-0</t>
  </si>
  <si>
    <t>S-03549-0</t>
  </si>
  <si>
    <t>S-03550-0</t>
  </si>
  <si>
    <t>S-03551-0</t>
  </si>
  <si>
    <t>S-03552-0</t>
  </si>
  <si>
    <t>S-03553-0</t>
  </si>
  <si>
    <t>S-03554-0</t>
  </si>
  <si>
    <t>S-03555-0</t>
  </si>
  <si>
    <t>S-03556-0</t>
  </si>
  <si>
    <t>S-03557-0</t>
  </si>
  <si>
    <t>S-03558-0</t>
  </si>
  <si>
    <t>S-03559-0</t>
  </si>
  <si>
    <t>S-03560-0</t>
  </si>
  <si>
    <t>S-03561-0</t>
  </si>
  <si>
    <t>S-03562-0</t>
  </si>
  <si>
    <t>S-03563-0</t>
  </si>
  <si>
    <t>S-03564-0</t>
  </si>
  <si>
    <t>S-03565-0</t>
  </si>
  <si>
    <t>S-03566-0</t>
  </si>
  <si>
    <t>S-03567-0</t>
  </si>
  <si>
    <t>S-03568-0</t>
  </si>
  <si>
    <t>S-03569-0</t>
  </si>
  <si>
    <t>S-03570-0</t>
  </si>
  <si>
    <t>S-03571-0</t>
  </si>
  <si>
    <t>S-03572-0</t>
  </si>
  <si>
    <t>S-03574-0</t>
  </si>
  <si>
    <t>S-03575-0</t>
  </si>
  <si>
    <t>S-03576-0</t>
  </si>
  <si>
    <t>S-03577-0</t>
  </si>
  <si>
    <t>S-03578-0</t>
  </si>
  <si>
    <t>S-03579-0</t>
  </si>
  <si>
    <t>S-03580-0</t>
  </si>
  <si>
    <t>S-03581-0</t>
  </si>
  <si>
    <t>DIAF.CARB.MOTOSIERRA POWLAND</t>
  </si>
  <si>
    <t>RODILLOS VARIADOR ELITE 80</t>
  </si>
  <si>
    <t>RODILLOS VARIADOR ELITE 150</t>
  </si>
  <si>
    <t>RODILLOS VARIADOR SUZ.AE 50/ADRESS</t>
  </si>
  <si>
    <t>RODILLOS VARIADOR VESPA PIAGGIO 150</t>
  </si>
  <si>
    <t>RODILLOS VARIADOR YAMAHA JOG</t>
  </si>
  <si>
    <r>
      <t xml:space="preserve">KIT DE POTENCIACION YAMAHA FZ 16 </t>
    </r>
    <r>
      <rPr>
        <b/>
        <sz val="11"/>
        <rFont val="Arial"/>
        <family val="2"/>
      </rPr>
      <t>EXTREMO</t>
    </r>
  </si>
  <si>
    <t>J-00255-0</t>
  </si>
  <si>
    <t>JGO.MOTOR HONDA C-90 CUB</t>
  </si>
  <si>
    <t>J-00038-0</t>
  </si>
  <si>
    <t>GOMA TOPE CORONA SACHS 200.</t>
  </si>
  <si>
    <t>GOMA POSAPIE PUMA CUARTA SERIE</t>
  </si>
  <si>
    <t>GOMA POSAPIE GILERA 200</t>
  </si>
  <si>
    <t>RETEN DE HONDA C.90(14X26X7)</t>
  </si>
  <si>
    <t>O.RING BOMBA DE ACEITE GILERA 200.</t>
  </si>
  <si>
    <t>RETEN EJE CAMBIO YAMAHA 125(21X12X4</t>
  </si>
  <si>
    <t>RETEN LAVARROPA AURORA 25X47X13 D/L</t>
  </si>
  <si>
    <t>RETEN VALV.YAMAHA 250 TZR.350 YPVS</t>
  </si>
  <si>
    <t>RETEN CAJA A.J.S.</t>
  </si>
  <si>
    <t>RETEN SUSPENSION ZLLA 125 SEGALLA</t>
  </si>
  <si>
    <t>RETEN N.S.U.19 X 37 X 7.</t>
  </si>
  <si>
    <t>RETEN PUNTA CIGUEÑAL N.S.U.</t>
  </si>
  <si>
    <t>GOMA CEBADOR SACHS 100/3.</t>
  </si>
  <si>
    <t>RETEN PIÑON L.H.</t>
  </si>
  <si>
    <t>FLAPER ADMISION JIAILING</t>
  </si>
  <si>
    <t>GOMA TOPE MOTOR VESPA 58/61.</t>
  </si>
  <si>
    <t>GOMA TOPE PATADA ARRANQUE VESPA 61.</t>
  </si>
  <si>
    <t>GUIA DE VALVULAS A.J.S.</t>
  </si>
  <si>
    <t>TUERCA DOBLE 9X1,25</t>
  </si>
  <si>
    <t>B-00212-0</t>
  </si>
  <si>
    <t>S-02762-0</t>
  </si>
  <si>
    <t>S-02763-0</t>
  </si>
  <si>
    <t>S-02764-0</t>
  </si>
  <si>
    <t>S-02765-0</t>
  </si>
  <si>
    <t>S-02766-0</t>
  </si>
  <si>
    <t>S-02767-0</t>
  </si>
  <si>
    <t>S-02768-0</t>
  </si>
  <si>
    <t>S-02769-0</t>
  </si>
  <si>
    <t>S-02770-0</t>
  </si>
  <si>
    <t>S-02771-0</t>
  </si>
  <si>
    <t>S-02772-0</t>
  </si>
  <si>
    <t>B-02343-0</t>
  </si>
  <si>
    <t>RESORTE PATIN DE FRENO DAELIM</t>
  </si>
  <si>
    <t>B-02344-0</t>
  </si>
  <si>
    <t>RESORTE MULETA CICLOMOTOR</t>
  </si>
  <si>
    <t>B-02345-0</t>
  </si>
  <si>
    <t>RESORTE ARRANQUE HERO PUCH</t>
  </si>
  <si>
    <t>B-02346-0</t>
  </si>
  <si>
    <t>RESORTE ARRANQUE HONDA CG 125</t>
  </si>
  <si>
    <t>B-02347-0</t>
  </si>
  <si>
    <t>BUJE DIST.BALANCIN HONDA CG 125</t>
  </si>
  <si>
    <t>B-02348-0</t>
  </si>
  <si>
    <t>TORNILLO CALIPER XR.250 CORTO</t>
  </si>
  <si>
    <t>B-02349-0</t>
  </si>
  <si>
    <t>TORNILLO CALIPER SUZU DR.350 LARGO</t>
  </si>
  <si>
    <t>B-02350-0</t>
  </si>
  <si>
    <t>EJE DELANTERO ZLLA N.T.200 Y R.X.</t>
  </si>
  <si>
    <t>B-00595-0</t>
  </si>
  <si>
    <t>B-00596-0</t>
  </si>
  <si>
    <t>TUERCA PERNO HORADADO HONDA C.90</t>
  </si>
  <si>
    <t>B-00597-0</t>
  </si>
  <si>
    <t>EJE HORQUILLON ZLLA 125/175</t>
  </si>
  <si>
    <t>B-00598-0</t>
  </si>
  <si>
    <t>TUERCA CIEGA LLANTA SIAM 8X1,25</t>
  </si>
  <si>
    <t>B-00213-0</t>
  </si>
  <si>
    <t>TUERCA VOL.GARELLI 50 Y JUKI J2L.</t>
  </si>
  <si>
    <t>B-00214-0</t>
  </si>
  <si>
    <t>TUERCA 8X100</t>
  </si>
  <si>
    <t>B-00215-0</t>
  </si>
  <si>
    <t>ROTOR CADENA DIST.HONDA ELITE Y DAX</t>
  </si>
  <si>
    <t>RETEN VALVULA HONDA ELITE 80(VITON)</t>
  </si>
  <si>
    <t>VARIADOR ELITE 32 X 22 X 3</t>
  </si>
  <si>
    <t>S-01285-0</t>
  </si>
  <si>
    <t>S-01286-0</t>
  </si>
  <si>
    <t>S-01287-0</t>
  </si>
  <si>
    <t>S-01288-0</t>
  </si>
  <si>
    <t>S-01289-0</t>
  </si>
  <si>
    <t>S-01290-0</t>
  </si>
  <si>
    <t>S-01291-0</t>
  </si>
  <si>
    <t>S-01292-0</t>
  </si>
  <si>
    <t>S-01293-0</t>
  </si>
  <si>
    <t>S-01294-0</t>
  </si>
  <si>
    <t>S-01295-0</t>
  </si>
  <si>
    <t>S-01296-0</t>
  </si>
  <si>
    <t>S-01297-0</t>
  </si>
  <si>
    <t>S-01298-0</t>
  </si>
  <si>
    <t>S-01299-0</t>
  </si>
  <si>
    <t>S-01300-0</t>
  </si>
  <si>
    <t>PERILLAS CAJA HERRAMIENTA PUMA 4TA</t>
  </si>
  <si>
    <t>B-00378-0</t>
  </si>
  <si>
    <t>S-01327-0</t>
  </si>
  <si>
    <t>S-01328-0</t>
  </si>
  <si>
    <t>S-01329-0</t>
  </si>
  <si>
    <t>B-02273-1</t>
  </si>
  <si>
    <t>TAPA TORRE SACHS 100/3 PLASTICA</t>
  </si>
  <si>
    <t>B-02274-0</t>
  </si>
  <si>
    <t>TIRA CADENA ZANELLA 125</t>
  </si>
  <si>
    <t>B-02275-0</t>
  </si>
  <si>
    <t>JGO.TIRA CADENA GILERA 200</t>
  </si>
  <si>
    <t>B-02276-0</t>
  </si>
  <si>
    <t>TUERCA VOLANTE JUKI J.2L</t>
  </si>
  <si>
    <t>B-02258-0</t>
  </si>
  <si>
    <t>TUERCA CENTRO EMBRAGUE ZLLA 48</t>
  </si>
  <si>
    <t>B-02259-0</t>
  </si>
  <si>
    <t>JGO.PASTILLA FRENO XTZ /ZLLA ZTT 200</t>
  </si>
  <si>
    <t>Soporte Manubrio Dax / Chinas Vs.</t>
  </si>
  <si>
    <t>MANIJA ACOMPAÑANTE 110cc</t>
  </si>
  <si>
    <t>B-02395-0</t>
  </si>
  <si>
    <t>TAPON ENC.XR.250/400/600 TODAY</t>
  </si>
  <si>
    <t>B-02396-0</t>
  </si>
  <si>
    <t>TAPON REGISTRO VALV.HONDA XR.250</t>
  </si>
  <si>
    <t>B-02397-0</t>
  </si>
  <si>
    <t>TAPON REGISTRO VALV.HONDA XR.600</t>
  </si>
  <si>
    <t>B-02398-0</t>
  </si>
  <si>
    <t>TAPON ENCENDIDO SUZUKI DR.250/350</t>
  </si>
  <si>
    <t>B-02399-0</t>
  </si>
  <si>
    <t>B-02399-1</t>
  </si>
  <si>
    <t>JGO.MOTOR HONDA ELITE 150</t>
  </si>
  <si>
    <t>J-00054-0</t>
  </si>
  <si>
    <t>J-00055-0</t>
  </si>
  <si>
    <t>JGO.MOTOR HONDA NX 150</t>
  </si>
  <si>
    <t>J-00263-0</t>
  </si>
  <si>
    <t>JGO.MOTOR HONDA CG 150</t>
  </si>
  <si>
    <t>J-00056-0</t>
  </si>
  <si>
    <t>JGO.MOTOR HONDA XL 185</t>
  </si>
  <si>
    <t>J-00057-0</t>
  </si>
  <si>
    <t>JGO.MOTOR HONDA FOURTRAX 200</t>
  </si>
  <si>
    <t>J-00058-0</t>
  </si>
  <si>
    <t>JGO.CABEZA CILINDRO FOURTRAX 200</t>
  </si>
  <si>
    <t>J-00059-0</t>
  </si>
  <si>
    <t>JGO.MOTOR HONDA TWISTER 200</t>
  </si>
  <si>
    <t>J-00060-0</t>
  </si>
  <si>
    <t>JGO.MOTOR HONDA XR 200</t>
  </si>
  <si>
    <t>J-00061-0</t>
  </si>
  <si>
    <t>JGO.MOTOR HONDA CB 250</t>
  </si>
  <si>
    <t>J-00064-0</t>
  </si>
  <si>
    <t>J-00065-0</t>
  </si>
  <si>
    <t>JGO.CAB.CIL.HONDA NIGHTHAWK.REVEL</t>
  </si>
  <si>
    <t>J-00066-0</t>
  </si>
  <si>
    <t>JGO.MOTOR HONDA NSR 250</t>
  </si>
  <si>
    <t>J-00067-0</t>
  </si>
  <si>
    <t>JGO.MOTOR HONDA NX 250</t>
  </si>
  <si>
    <t>J-00068-0</t>
  </si>
  <si>
    <t>JGO.MOTOR HONDA VT 250</t>
  </si>
  <si>
    <t>TUERCA.CTRO.EMB.PUMITA Y C/TCA</t>
  </si>
  <si>
    <t>B-00456-0</t>
  </si>
  <si>
    <t>B-00674-0</t>
  </si>
  <si>
    <t>B-00675-0</t>
  </si>
  <si>
    <t>B-00676-0</t>
  </si>
  <si>
    <t>EJE HORQUILLON C.90</t>
  </si>
  <si>
    <t>B-00677-0</t>
  </si>
  <si>
    <t>EJE DELANTERO C.90</t>
  </si>
  <si>
    <t>B-00678-0</t>
  </si>
  <si>
    <t>TUERCA EJE BRAZO OSCILANTE C.90</t>
  </si>
  <si>
    <t>RETEN LAVARROPA HOME LEADER</t>
  </si>
  <si>
    <t>JUNTA TAPA VALVULA HONDA CB.650</t>
  </si>
  <si>
    <t>JUNTA TAPA VALV.KAWA ZZR.600 MOD.93</t>
  </si>
  <si>
    <t>RETEN DIR.HID.(GOL) 23X35X8.</t>
  </si>
  <si>
    <t>S-00157-1</t>
  </si>
  <si>
    <t>ACOPLE CARB.A FILTRO YAMAHA 350</t>
  </si>
  <si>
    <t>JGO.SUSPENSION GILERA 200.</t>
  </si>
  <si>
    <t>GUARDAPOLVO SUSPENSION HONDA 200 NT</t>
  </si>
  <si>
    <t>RETEN SUSP ZLLA 200 YAMAHA 125 RM.</t>
  </si>
  <si>
    <t>RETEN SALIDA PIÑON SUZUKI 250 X7.</t>
  </si>
  <si>
    <t>JGO SUSPENSION YAMAHA 400 FZR</t>
  </si>
  <si>
    <t>BUJE CAÑO DE ESCAPE SACHS 100/3.</t>
  </si>
  <si>
    <t>F-A1333-0</t>
  </si>
  <si>
    <t>TAPA VALVULA (MEDIA LUNA)</t>
  </si>
  <si>
    <t>RETEN BANCADA L/CAJA "FEMCOR"</t>
  </si>
  <si>
    <t>RETEN PIÑON SALIDA CAJA YAMAHA 125.</t>
  </si>
  <si>
    <t>CIGUEÑAL DORADO 250.</t>
  </si>
  <si>
    <t>LAVARROPA ESLABON DE LUJO 35X62X11.</t>
  </si>
  <si>
    <t>TAPON ARBOL DE LEVAS SUZUKI DR 650</t>
  </si>
  <si>
    <t>TENSOR CADENA DIST.HONDA 550</t>
  </si>
  <si>
    <t>RETEN VARILLA EMBRAGUE KAWA.KZ.650</t>
  </si>
  <si>
    <t>RETEN GUIA VALV.KAWA.KZ.650F2 MOD80</t>
  </si>
  <si>
    <t>RETEN SALIDA CAJA BMW R100 (1000CC)</t>
  </si>
  <si>
    <t>EJE DELANTERO HONDA TAC.</t>
  </si>
  <si>
    <t>B-02057-0</t>
  </si>
  <si>
    <t>EJE TRASERO JUKI DRIBLING</t>
  </si>
  <si>
    <t>B-00572-0</t>
  </si>
  <si>
    <t>EJE TRASERO ZANELLA 175</t>
  </si>
  <si>
    <t>B-00573-0</t>
  </si>
  <si>
    <t>ESPARRAGO CILINDRO ZLLA V.R</t>
  </si>
  <si>
    <t>B-00573-1</t>
  </si>
  <si>
    <t>ESPARRAGO CIL.ZLLA 50 V.R ACERADO</t>
  </si>
  <si>
    <t>B-00573-2</t>
  </si>
  <si>
    <t>ESPARRAGO CIL. S/M.ZLLA 50 VR.6/7</t>
  </si>
  <si>
    <t>B-00574-0</t>
  </si>
  <si>
    <t>RETEN FOTOCOPIADORAS (12 X 6 X 2,5)</t>
  </si>
  <si>
    <t>ACOPLE FILTRO AIRE YAMAHA 50 CHAMP.</t>
  </si>
  <si>
    <t>RETEN CALIPER TRASERO HONDA FOURTRA</t>
  </si>
  <si>
    <t>RETEN EJE DE CAMBIO KAWA.NEO MAX.</t>
  </si>
  <si>
    <t>B-00670-1</t>
  </si>
  <si>
    <t>B-00672-0</t>
  </si>
  <si>
    <t>B-00753-2</t>
  </si>
  <si>
    <t>RAYOS 4 DE 230 MLM.</t>
  </si>
  <si>
    <t>RAYOS 4 DE 235 MLM.</t>
  </si>
  <si>
    <t>RAYOS 4 DE 240 MLM.</t>
  </si>
  <si>
    <t>RETEN BOMBA DESAGOTE (ESLABON KC).</t>
  </si>
  <si>
    <t>RETEN CAJA ARCADI KC.</t>
  </si>
  <si>
    <t>TAPA CARTER KAWASAKI 125 KE.</t>
  </si>
  <si>
    <t>B-00463-0</t>
  </si>
  <si>
    <t>CHAVETA PUESTA EN MARCHA SAP.Z50</t>
  </si>
  <si>
    <t>MODELO</t>
  </si>
  <si>
    <t>MEDIDAS</t>
  </si>
  <si>
    <t xml:space="preserve">CADENA 25H </t>
  </si>
  <si>
    <t xml:space="preserve">CADENA 415 H </t>
  </si>
  <si>
    <t>1/2" x 3/16"</t>
  </si>
  <si>
    <t>CADENA 428</t>
  </si>
  <si>
    <t>1/2" x 5/16"</t>
  </si>
  <si>
    <t>CAPUCHON DE BUJIA SCOOTER</t>
  </si>
  <si>
    <t>BOCA ADMISION KAWASAKI KDX 200.</t>
  </si>
  <si>
    <t>CAPUCHON DE BUJIA(PARA AGUA)</t>
  </si>
  <si>
    <t>RETEN SUSP.GUERRERO MAGIC.70</t>
  </si>
  <si>
    <t>VARILLA EMBRAGUE SUZUKI 250 X7.</t>
  </si>
  <si>
    <t>RETEN DE 29X41X6,50</t>
  </si>
  <si>
    <t>BOCA ADMSION CBZ 150 HERO / CG FAN</t>
  </si>
  <si>
    <t>ACOPLE CARB.A FILTRO SUZUKI FD 110</t>
  </si>
  <si>
    <t>DESLIZADOR CADENA TRANS.H.XR200JAP.</t>
  </si>
  <si>
    <t>DESLIZADOR CADENA GIL.C.50</t>
  </si>
  <si>
    <t>GUIA CAD.TRANS.DESLIZADOR TRANSALP</t>
  </si>
  <si>
    <t>TOPE CENT.ELITE 50/SUZUKI 50</t>
  </si>
  <si>
    <t>K-C0414-0</t>
  </si>
  <si>
    <t>JGO.REP.BOMBA FRENO H.400/750/900.</t>
  </si>
  <si>
    <t>BOCA ADMISION HONDA X.R.100</t>
  </si>
  <si>
    <t>DIAFRAGMA LLAVE NAFTA YAMAHA MINT.</t>
  </si>
  <si>
    <t>RETEN CIGUEÑAL D/LABIO SACHS 125</t>
  </si>
  <si>
    <t>VARILLA EMBRAGUE SUZUKI M/VIEJO.</t>
  </si>
  <si>
    <t>RETEN CIGUEÑAL L/MAGNETO KAWA 110</t>
  </si>
  <si>
    <t>TENSOR CADENA HONDA 750/900 CORTO</t>
  </si>
  <si>
    <t>GUIA CADENA HONDA 750/900 CORTO</t>
  </si>
  <si>
    <t>RETEN PIÑON HONDA 500/650(2RETEN)</t>
  </si>
  <si>
    <t>RETEN RUEDA TRAS.HONDA CBN 400.</t>
  </si>
  <si>
    <t>GUIA DE CADENA DE ZLLA 50</t>
  </si>
  <si>
    <t>GUIA DE CADENA HONDA 750/900 LARGO</t>
  </si>
  <si>
    <t>TOPE MAZA SUZUKI 250.C.C.</t>
  </si>
  <si>
    <t>RETEN RUEDA TRAS.HONDA CG.125</t>
  </si>
  <si>
    <t>BOCA ADMISION HONDA 650.</t>
  </si>
  <si>
    <t>BUJE AMORTIGUADOR TRAS.ZANELLA 50.</t>
  </si>
  <si>
    <t>ANTIVIBRADOR CILINDRO ZAN.200</t>
  </si>
  <si>
    <t>RETEN AMORT.TRAS.KAWA KDX 200</t>
  </si>
  <si>
    <t>TOPE AMORT. KAWA KDX 200</t>
  </si>
  <si>
    <t>LAVA. LG. 10 1/2 Kg.30x53/61x14/23</t>
  </si>
  <si>
    <t>GUARD.SUSP. HONDA SHADOW 600</t>
  </si>
  <si>
    <t>GOMA AMORT.ZLLA XX 125</t>
  </si>
  <si>
    <t>TENSOR CADENA KAWA 440/400</t>
  </si>
  <si>
    <t>GUIA CADENA C.X.500 HONDA</t>
  </si>
  <si>
    <t>GUIA CADENA DISTRIBUCION KAWA 440</t>
  </si>
  <si>
    <t>RETEN BOMBA PHILIPS-AURORA.</t>
  </si>
  <si>
    <t>GOMA SOPORTE DESTELLADOR POKET</t>
  </si>
  <si>
    <t>DIAFRAGMA BOMBA DE PIQUE FA.50 C.C.</t>
  </si>
  <si>
    <t>RETEN DESCONPRESOR CUADRICICLO</t>
  </si>
  <si>
    <t>R-C0075-0</t>
  </si>
  <si>
    <t>4 X 200 MLM</t>
  </si>
  <si>
    <t>R-C0076-0</t>
  </si>
  <si>
    <t>4 X 205 MLM</t>
  </si>
  <si>
    <t>R-C0077-0</t>
  </si>
  <si>
    <t>4 X 210 MLM</t>
  </si>
  <si>
    <t>R-C0078-0</t>
  </si>
  <si>
    <t>4 X 215 MLM</t>
  </si>
  <si>
    <t>R-C0079-0</t>
  </si>
  <si>
    <t>4 X 220 MLM</t>
  </si>
  <si>
    <t>R-C0081-0</t>
  </si>
  <si>
    <t>4 X 230 MLM</t>
  </si>
  <si>
    <t>R-C0082-0</t>
  </si>
  <si>
    <t>4 X 235 MLM</t>
  </si>
  <si>
    <t>R-C0132-0</t>
  </si>
  <si>
    <t>4 X 250 MLM</t>
  </si>
  <si>
    <t>YAMAHA YBR 125</t>
  </si>
  <si>
    <t>B-00811-0</t>
  </si>
  <si>
    <t>TUERCA CIEGA DE 5 MLM.</t>
  </si>
  <si>
    <t>B-00812-0</t>
  </si>
  <si>
    <t>TUERCA CIEGA 7 MLM</t>
  </si>
  <si>
    <t>B-00813-0</t>
  </si>
  <si>
    <t>S-00986-0</t>
  </si>
  <si>
    <t>S-00987-0</t>
  </si>
  <si>
    <t>S-00988-0</t>
  </si>
  <si>
    <t>S-00989-0</t>
  </si>
  <si>
    <t>S-00990-0</t>
  </si>
  <si>
    <t>S-00991-0</t>
  </si>
  <si>
    <t>S-00992-0</t>
  </si>
  <si>
    <t>S-00993-0</t>
  </si>
  <si>
    <t>S-00994-0</t>
  </si>
  <si>
    <t>BUJE BRONCE HORQUILLON ZLLA.50.</t>
  </si>
  <si>
    <t>B-02185-0</t>
  </si>
  <si>
    <t>TUERCA CANASTA 4 MLM.</t>
  </si>
  <si>
    <t>B-00764-0</t>
  </si>
  <si>
    <t>TUERCA RAPIDA DIAM. 6</t>
  </si>
  <si>
    <t>B-00765-0</t>
  </si>
  <si>
    <t>INSERTO 5X0,80 7X100</t>
  </si>
  <si>
    <t>B-00766-0</t>
  </si>
  <si>
    <t>INSERTO 4X0,70 EXTERIOR 6X100</t>
  </si>
  <si>
    <t>B-00767-0</t>
  </si>
  <si>
    <t>INSERTO(5X0,80EXTERIOR 8X1,25</t>
  </si>
  <si>
    <t>TENSOR CADENA SUZUKI 125 D.R.</t>
  </si>
  <si>
    <t>GUIA CADENA SUZUKI 125 D.R.</t>
  </si>
  <si>
    <t>TUERCAS CIL.ZLLA 125</t>
  </si>
  <si>
    <t>SALIDA CAJA CARDAN DEL.MITSUBISHI</t>
  </si>
  <si>
    <t>SALIDA CAJA CARDAN TRAS.MITSUBISHI</t>
  </si>
  <si>
    <t>TOPE SUSPENSION ZANELLA 175.</t>
  </si>
  <si>
    <t>GUIA DE CADENA HONDA XR 100.</t>
  </si>
  <si>
    <t>RETEN SALIDA CAJA JAWA 250/350.</t>
  </si>
  <si>
    <t>RETEN SUSP.SACHS 100/2 ZLLA.125</t>
  </si>
  <si>
    <t>RETEN BANCADA ZLLA.175 AMBOS LADOS.</t>
  </si>
  <si>
    <t>RETEN CIGUEÑAL SIAM 150 AMBOS LADOS</t>
  </si>
  <si>
    <t>BOCA ADMISION HONDA ELITE 250</t>
  </si>
  <si>
    <t>GOMA ALZA VALVULA N.S.U.250 (ESC.)</t>
  </si>
  <si>
    <t>GOMA TOPE DE ELASTICO FRAMBRETTA.</t>
  </si>
  <si>
    <t>SOPORTE TANQUE SUZUKI 350 D.R.</t>
  </si>
  <si>
    <t>TAPON RETENCION ARRANQUE FRAMBRETTA</t>
  </si>
  <si>
    <t>RETEN RUEDA DELANTERA FRAMBRETTA.</t>
  </si>
  <si>
    <t>JUNTA AISLADORA CARB.C.90 M/V</t>
  </si>
  <si>
    <t>JUNTA AISLADORA GUERRERO 50/70</t>
  </si>
  <si>
    <t>JTA.AISLADORA CARB.C.90/CD.100/BIZ</t>
  </si>
  <si>
    <t>RETEN LAVARROPA SANSUNG</t>
  </si>
  <si>
    <t>BOCA ADMISION CBR 600 F3</t>
  </si>
  <si>
    <t>GOMAS CANASTA YAMAHA 80/85 (6PZAS)</t>
  </si>
  <si>
    <t>TOPE CARDAN XIAM LIMING</t>
  </si>
  <si>
    <t>S-03078-0</t>
  </si>
  <si>
    <t>S-03079-0</t>
  </si>
  <si>
    <t>S-03080-0</t>
  </si>
  <si>
    <t>S-03081-0</t>
  </si>
  <si>
    <t>S-03082-0</t>
  </si>
  <si>
    <t>S-03083-0</t>
  </si>
  <si>
    <t>S-03084-0</t>
  </si>
  <si>
    <t>S-03085-0</t>
  </si>
  <si>
    <t>S-03086-0</t>
  </si>
  <si>
    <t>S-03087-0</t>
  </si>
  <si>
    <t>15412-KFO-000
15410-KFO-010
15412-KFO-305
15410-KL3-670
15410-KFO-000
15412-KFO-010
15410-KFO-305
15410-KFO-315
15412-HM5-A10
15412-KEO-020</t>
  </si>
  <si>
    <t>S-01730-0</t>
  </si>
  <si>
    <t>S-01731-0</t>
  </si>
  <si>
    <t>S-01732-0</t>
  </si>
  <si>
    <t>S-01733-0</t>
  </si>
  <si>
    <t>S-01734-0</t>
  </si>
  <si>
    <t>S-01735-0</t>
  </si>
  <si>
    <t>S-01736-0</t>
  </si>
  <si>
    <t>S-01737-0</t>
  </si>
  <si>
    <t>RETEN RUEDA DEL.HONDA NX 150.</t>
  </si>
  <si>
    <t>RETEN PALIERS YAMAHA JOG. 17X28X5,5</t>
  </si>
  <si>
    <t>RETEN RUEDA 22X32X6</t>
  </si>
  <si>
    <t>RETEN PARILLA SUSP.SUZUKI LTD 250.</t>
  </si>
  <si>
    <t>TENSOR CADENA HONDA NIGHTHAWK 250.</t>
  </si>
  <si>
    <t>GUIA DE CADENA KAWASAKI 650 KLR.</t>
  </si>
  <si>
    <t>TENSOR DE CADENA KAWASAKI 650 KLR.</t>
  </si>
  <si>
    <t>GUIA CADENA HONDA NIGHTHAWK 250.</t>
  </si>
  <si>
    <t>DIAFRAGMA CARB.HONDA MAGNA 750.</t>
  </si>
  <si>
    <t>RETEN RUEDA DEL.DAELIM 45X58X7.</t>
  </si>
  <si>
    <t>RETEN RUEDA HONDA CBR 600 34X50X6</t>
  </si>
  <si>
    <t>RETEN BOMBA AGUA AGRALE 8X25,5X7</t>
  </si>
  <si>
    <t>TAPA VALVULA HONDA SHADOW 500</t>
  </si>
  <si>
    <t>RETEN WAYNE SURTIDORES.</t>
  </si>
  <si>
    <t>RETEN CROSS GIMENEZ 32 X 43 X 6,50.</t>
  </si>
  <si>
    <t>GOMA TOPE CORONA ZANELLA SAPUCAI.</t>
  </si>
  <si>
    <t>JGO.MOTOR ADLY 50 HERCHEE</t>
  </si>
  <si>
    <t>J-00002-0</t>
  </si>
  <si>
    <t>JGO.MOTOR ADLY 100</t>
  </si>
  <si>
    <t>J-00003-0</t>
  </si>
  <si>
    <t>BOCA ADMMISION PRINCE 250 (DER)</t>
  </si>
  <si>
    <t>S-03131-1</t>
  </si>
  <si>
    <t>BOCA ADMISION PRINCE 250 (IZQ)</t>
  </si>
  <si>
    <t>S-03143-1</t>
  </si>
  <si>
    <t>RETEN BRAZO OSCILANTE XLR 125</t>
  </si>
  <si>
    <t>S-03143-2</t>
  </si>
  <si>
    <t>K-C0115-0</t>
  </si>
  <si>
    <t>K-C0117-0</t>
  </si>
  <si>
    <t>K-C0117-1</t>
  </si>
  <si>
    <t>K-C0118-0</t>
  </si>
  <si>
    <t>K-C0119-0</t>
  </si>
  <si>
    <t>JGO.MOTOR ALPINO 75</t>
  </si>
  <si>
    <t>J-00004-0</t>
  </si>
  <si>
    <t>JGO.MOTOR ALPINO 175</t>
  </si>
  <si>
    <t>J-00264-0</t>
  </si>
  <si>
    <t>J-00005-0</t>
  </si>
  <si>
    <t>JGO.MOTOR BONUS 125</t>
  </si>
  <si>
    <t>J-00006-0</t>
  </si>
  <si>
    <t>JGO.MOTOR CAGIVA AGRALE 200</t>
  </si>
  <si>
    <t>J-00007-0</t>
  </si>
  <si>
    <t>JGO.MOTOR DAELIM LIBERTY</t>
  </si>
  <si>
    <t>J-00266-0</t>
  </si>
  <si>
    <t>JGO.MOTOR DAELIM ALTINO</t>
  </si>
  <si>
    <t>J-00008-0</t>
  </si>
  <si>
    <t>JGO.MOTOR DKW 125</t>
  </si>
  <si>
    <t>J-00009-0</t>
  </si>
  <si>
    <t>JGO.MOTOR DKW 200</t>
  </si>
  <si>
    <t>J-00010-0</t>
  </si>
  <si>
    <t>JGO.MOTOR DEI IMX</t>
  </si>
  <si>
    <t>J-00011-0</t>
  </si>
  <si>
    <t>JGO.MOTOR FANTIC 50 ISSIMO</t>
  </si>
  <si>
    <t>J-00012-0</t>
  </si>
  <si>
    <t>JGO.MOTOR FANTIC 80</t>
  </si>
  <si>
    <t>J-00013-0</t>
  </si>
  <si>
    <t>JGO.MOTOR FENCOR</t>
  </si>
  <si>
    <t>J-00014-0</t>
  </si>
  <si>
    <t>JGO.MOTOR FRAMBRETTA</t>
  </si>
  <si>
    <t>J-00015-0</t>
  </si>
  <si>
    <t>JGO.MOTOR GARELLI 50</t>
  </si>
  <si>
    <t>J-00016-0</t>
  </si>
  <si>
    <t>JGO.MOTOR GARELLI 75</t>
  </si>
  <si>
    <t>J-00249-0</t>
  </si>
  <si>
    <t>JGO.MOTOR GARELLI MALAGUTTI</t>
  </si>
  <si>
    <t>J-00243-0</t>
  </si>
  <si>
    <t>J-00252-0</t>
  </si>
  <si>
    <t>J-00017-0</t>
  </si>
  <si>
    <t>JGO.MOTOR GILERA 150</t>
  </si>
  <si>
    <t>J-00018-0</t>
  </si>
  <si>
    <t>S-00001-0</t>
  </si>
  <si>
    <t>APLICABLE: XR250/XR600/XLX250
NX250/NX650/XL/DOMINATOR
CBX250/XR350/XR TUTTIMOD
HONDA FX650Vigor 1999-2000
HONDA GB500Clubman 1989
HONDA SLR650… 1997
HONDA XBR500… 1985
HONDA XL250… 1985-1988
HONDA XL350… 1985
HONDA XL600… 1983-1984
HONDA XL600Paris Dakar 1987
HONDA XR400… 1996
HONDA XR500… 1984
HONDA XR650… 2003
KAWASAKI BN125Eliminator 1998
KAWASAKI KLX250… 1993
KAWASAKI KLX300… 2000-2001</t>
  </si>
  <si>
    <t>ACOPLE CARB.A FILTRO SUZUKI 550(I)</t>
  </si>
  <si>
    <t>ACOPLE CARB. A FILTRO SUZUKI 550(D)</t>
  </si>
  <si>
    <t>RETEN DE (95X120X13) D/L</t>
  </si>
  <si>
    <t>S-03188-0</t>
  </si>
  <si>
    <t>S-03189-0</t>
  </si>
  <si>
    <t>S-03190-0</t>
  </si>
  <si>
    <t>BRAVA AQUILA 200</t>
  </si>
  <si>
    <r>
      <t xml:space="preserve">QUILLA  FZ 16 CARENERA </t>
    </r>
    <r>
      <rPr>
        <b/>
        <sz val="12"/>
        <rFont val="Arial"/>
        <family val="2"/>
      </rPr>
      <t>Bordo</t>
    </r>
  </si>
  <si>
    <r>
      <t xml:space="preserve">QUILLA  FZ 16 CARENERA </t>
    </r>
    <r>
      <rPr>
        <b/>
        <sz val="12"/>
        <rFont val="Arial"/>
        <family val="2"/>
      </rPr>
      <t>Naranja</t>
    </r>
  </si>
  <si>
    <r>
      <t xml:space="preserve">QUILLA  FZ 16 CARENERA </t>
    </r>
    <r>
      <rPr>
        <b/>
        <sz val="12"/>
        <rFont val="Arial"/>
        <family val="2"/>
      </rPr>
      <t>Celeste</t>
    </r>
  </si>
  <si>
    <t>RETEN BIELETA TRAS.HONDA CRF 250</t>
  </si>
  <si>
    <t>T-DA001-C</t>
  </si>
  <si>
    <t>JGO.MOTOR YAMAHA NI 125 C.C.</t>
  </si>
  <si>
    <t>B-00661-0</t>
  </si>
  <si>
    <t>B-00661-1</t>
  </si>
  <si>
    <t>S-01210-0</t>
  </si>
  <si>
    <t>S-01211-0</t>
  </si>
  <si>
    <t>S-01212-0</t>
  </si>
  <si>
    <t>S-01213-0</t>
  </si>
  <si>
    <t>S-01214-0</t>
  </si>
  <si>
    <t>S-01215-0</t>
  </si>
  <si>
    <t>S-01216-0</t>
  </si>
  <si>
    <t>S-01217-0</t>
  </si>
  <si>
    <t>S-01218-0</t>
  </si>
  <si>
    <t>S-01219-0</t>
  </si>
  <si>
    <t>S-01220-0</t>
  </si>
  <si>
    <t>S-01221-0</t>
  </si>
  <si>
    <t>S-01222-0</t>
  </si>
  <si>
    <t>S-01223-0</t>
  </si>
  <si>
    <t>S-01224-0</t>
  </si>
  <si>
    <t>JGO.FUELLES SUSP.MEDIANO LILA</t>
  </si>
  <si>
    <t>JGO.FUELLES SUSP.MEDIANO AMARILLO</t>
  </si>
  <si>
    <t>TENSOR CADENA DIST.YAMAHA MAXIM 700</t>
  </si>
  <si>
    <t>TENSOR GUIA CADENA SUZUKI GN 250</t>
  </si>
  <si>
    <t>RETEN BURMOR DE 25X37X4,50</t>
  </si>
  <si>
    <t>RETEN CIGUEÑAL HONDA 50 CORBEX</t>
  </si>
  <si>
    <t>RETEN PIÑON VARILLA EMB.HONDA 50</t>
  </si>
  <si>
    <t>REENVIO CUENTA KM SUZ.DR 125</t>
  </si>
  <si>
    <t>TUERCA CANASTA 6 MM.</t>
  </si>
  <si>
    <t>S-03417-0</t>
  </si>
  <si>
    <t>S-02148-0</t>
  </si>
  <si>
    <t>S-02149-0</t>
  </si>
  <si>
    <t>S-02150-0</t>
  </si>
  <si>
    <t>S-02151-0</t>
  </si>
  <si>
    <t>S-02152-0</t>
  </si>
  <si>
    <t>S-02153-0</t>
  </si>
  <si>
    <t>S-02154-0</t>
  </si>
  <si>
    <t>S-02155-0</t>
  </si>
  <si>
    <t>S-02156-0</t>
  </si>
  <si>
    <t>S-02157-0</t>
  </si>
  <si>
    <t>S-02158-0</t>
  </si>
  <si>
    <t>S-02159-0</t>
  </si>
  <si>
    <t>S-02160-0</t>
  </si>
  <si>
    <t>S-02161-0</t>
  </si>
  <si>
    <t>S-02162-0</t>
  </si>
  <si>
    <t>S-02163-0</t>
  </si>
  <si>
    <t>S-02164-0</t>
  </si>
  <si>
    <t>S-02165-0</t>
  </si>
  <si>
    <t>S-02166-0</t>
  </si>
  <si>
    <t>S-02167-0</t>
  </si>
  <si>
    <t>S-02168-0</t>
  </si>
  <si>
    <t>S-02169-0</t>
  </si>
  <si>
    <t>S-02170-0</t>
  </si>
  <si>
    <t>S-02171-0</t>
  </si>
  <si>
    <t>S-02172-0</t>
  </si>
  <si>
    <t>S-02173-0</t>
  </si>
  <si>
    <t>S-02174-0</t>
  </si>
  <si>
    <t>S-02175-0</t>
  </si>
  <si>
    <t>S-02176-0</t>
  </si>
  <si>
    <t>S-02177-0</t>
  </si>
  <si>
    <t>S-02178-0</t>
  </si>
  <si>
    <t>S-02179-0</t>
  </si>
  <si>
    <t>S-02180-0</t>
  </si>
  <si>
    <t>S-02181-0</t>
  </si>
  <si>
    <t>B-00917-1</t>
  </si>
  <si>
    <t>B-00918-0</t>
  </si>
  <si>
    <t>B-00919-0</t>
  </si>
  <si>
    <t>S-02506-0</t>
  </si>
  <si>
    <t>S-02507-0</t>
  </si>
  <si>
    <t>S-02508-0</t>
  </si>
  <si>
    <t>S-02509-0</t>
  </si>
  <si>
    <t>S-02510-0</t>
  </si>
  <si>
    <t>S-02511-0</t>
  </si>
  <si>
    <t>S-02512-0</t>
  </si>
  <si>
    <t>S-02513-0</t>
  </si>
  <si>
    <t>S-02514-0</t>
  </si>
  <si>
    <t>S-02515-0</t>
  </si>
  <si>
    <t>S-02516-0</t>
  </si>
  <si>
    <t>S-02517-0</t>
  </si>
  <si>
    <t>S-02518-0</t>
  </si>
  <si>
    <t>S-02519-0</t>
  </si>
  <si>
    <t>S-02520-0</t>
  </si>
  <si>
    <t>S-02521-0</t>
  </si>
  <si>
    <t>S-02522-0</t>
  </si>
  <si>
    <t>S-02523-0</t>
  </si>
  <si>
    <t>S-02524-0</t>
  </si>
  <si>
    <t>S-02525-0</t>
  </si>
  <si>
    <t>S-02526-0</t>
  </si>
  <si>
    <t>S-02527-0</t>
  </si>
  <si>
    <t>S-02528-0</t>
  </si>
  <si>
    <t>S-02529-0</t>
  </si>
  <si>
    <t>S-02530-0</t>
  </si>
  <si>
    <t>S-02531-0</t>
  </si>
  <si>
    <t>S-02532-0</t>
  </si>
  <si>
    <t>S-02533-0</t>
  </si>
  <si>
    <t>S-02534-0</t>
  </si>
  <si>
    <t>ACOPLE CARB.A FILTRO HONDA CB.550</t>
  </si>
  <si>
    <t>RETEN ARRANQUE BAJAJ 150 MOTOFURGON</t>
  </si>
  <si>
    <t>TAPON MEDIDOR ACEITE YAMAHA CRYPTON</t>
  </si>
  <si>
    <t>JGO.REP.BOMBA FRENO SCOOTER PIAGGIO</t>
  </si>
  <si>
    <t>BANCADA ZLLA 50 VITON</t>
  </si>
  <si>
    <t>RETEN BANCADA CICLOMOTOR HIDROGEN.</t>
  </si>
  <si>
    <t>CIGUEÑAL L/CAJA CAMBIO SIAM 125/150</t>
  </si>
  <si>
    <t>GUARNICION LATERALES SIAM 125</t>
  </si>
  <si>
    <t>DIAFRAGMA CARBURADOR KAWA 550</t>
  </si>
  <si>
    <t>RETEN CIGUEÑAL LADO EMBRAG.ISO</t>
  </si>
  <si>
    <t>ARANDELA COMPENSACION CAJA CAMBIO</t>
  </si>
  <si>
    <t>ARAND BASE CENTRIFUGO ZLLA 50 DE 1</t>
  </si>
  <si>
    <t>ARANDELA COMP.CENT.PUMITA 15</t>
  </si>
  <si>
    <t>RETEN PIÑON ZLLA SAPUCAI</t>
  </si>
  <si>
    <t>RETEN SUSP.SUZUKI 125 MOD 79</t>
  </si>
  <si>
    <t>DIAFRAGMA LLAVE DE NAFTA PGO COMET</t>
  </si>
  <si>
    <t>DIAFRAGMA CARBURADOR SUZUKI GN 250</t>
  </si>
  <si>
    <t>BOCA ADMISION HONDA XR 250 (DOBLE)</t>
  </si>
  <si>
    <t>TOPE MAZA KAWASAKI ZX 750</t>
  </si>
  <si>
    <t>GOMA ANTIVIBRADOR PEDANA ZLLA 50.</t>
  </si>
  <si>
    <t>JGO.MOTOR SUZUKI GS 1000 C.C.</t>
  </si>
  <si>
    <t>J-00196-0</t>
  </si>
  <si>
    <t>S-02454-0</t>
  </si>
  <si>
    <t>S-02455-0</t>
  </si>
  <si>
    <t>S-02456-0</t>
  </si>
  <si>
    <t>S-02457-0</t>
  </si>
  <si>
    <t>S-02458-0</t>
  </si>
  <si>
    <t>S-02459-0</t>
  </si>
  <si>
    <t>S-02460-0</t>
  </si>
  <si>
    <t>S-02461-0</t>
  </si>
  <si>
    <t>S-02462-0</t>
  </si>
  <si>
    <t>S-02463-0</t>
  </si>
  <si>
    <t>S-02464-0</t>
  </si>
  <si>
    <t>S-02465-0</t>
  </si>
  <si>
    <t>S-02466-0</t>
  </si>
  <si>
    <t>S-02467-0</t>
  </si>
  <si>
    <t>S-02468-0</t>
  </si>
  <si>
    <t>S-02469-0</t>
  </si>
  <si>
    <t>S-02470-0</t>
  </si>
  <si>
    <t>S-02471-0</t>
  </si>
  <si>
    <t>S-02472-0</t>
  </si>
  <si>
    <t>S-02473-0</t>
  </si>
  <si>
    <t>S-02474-0</t>
  </si>
  <si>
    <t>S-02475-0</t>
  </si>
  <si>
    <t>S-02476-0</t>
  </si>
  <si>
    <t>S-02477-0</t>
  </si>
  <si>
    <t>S-02478-0</t>
  </si>
  <si>
    <t>S-02478-1</t>
  </si>
  <si>
    <t>S-02478-2</t>
  </si>
  <si>
    <t>S-02478-3</t>
  </si>
  <si>
    <t>S-02478-4</t>
  </si>
  <si>
    <t>S-02478-5</t>
  </si>
  <si>
    <t>S-02479-0</t>
  </si>
  <si>
    <t>S-02480-0</t>
  </si>
  <si>
    <t>S-02480-2</t>
  </si>
  <si>
    <t>S-02481-0</t>
  </si>
  <si>
    <t>S-02482-0</t>
  </si>
  <si>
    <t>S-02483-0</t>
  </si>
  <si>
    <t>S-02484-0</t>
  </si>
  <si>
    <t>S-02485-0</t>
  </si>
  <si>
    <t>S-02486-0</t>
  </si>
  <si>
    <t>S-02487-0</t>
  </si>
  <si>
    <t>S-02488-0</t>
  </si>
  <si>
    <t>S-02489-0</t>
  </si>
  <si>
    <t>ARANDELA COMPENSACION CIGUEÑAL</t>
  </si>
  <si>
    <t>ACOPLE CARB.A FILT.KAWA.ZXR 750 COR</t>
  </si>
  <si>
    <t>ACOPLE CARB.A FILT.KAWA.ZXR 750 LAR</t>
  </si>
  <si>
    <t>RETEN BIELETA AMORT.SUZUKI DR.125</t>
  </si>
  <si>
    <t>ACOPLE CARB.A FILTRO HONDA CBX 150</t>
  </si>
  <si>
    <t>RETEN AMORT.TRAS VESPA PIAGGIO</t>
  </si>
  <si>
    <t>RETEN EJE DE ARRANQUE KAWA.NEOMAX.</t>
  </si>
  <si>
    <t>RETEN AMORTIGUADOR KAWA.NINJA 250.</t>
  </si>
  <si>
    <t>BOCA ADMISION L/D.YAMAHA 650 MAXIM.</t>
  </si>
  <si>
    <t>DIAFRAGMA CARB.KAWA.NINJA 550</t>
  </si>
  <si>
    <t>RETEN LAV.ESP.CAJA SANYO 27X70X9/16</t>
  </si>
  <si>
    <t>GUARDAPOLVO CALIPER FRENO H.CR/XR</t>
  </si>
  <si>
    <t>RETEN DIRECCION HONDA CIVIC</t>
  </si>
  <si>
    <t>JUNTA CUBA CARB.SUZU.DR/GS/GSX/GSF</t>
  </si>
  <si>
    <t>TENSOR CAD.SUP.DIST.KAWA 650 SR T/V</t>
  </si>
  <si>
    <t>TENSOR CADENA DISTRIB.YAMAHA 750</t>
  </si>
  <si>
    <t>RETEN RUEDA DEL.VESPA COSA TS/LMC</t>
  </si>
  <si>
    <t>CALIPER FRENO HONDA CBR750 HURRICAM</t>
  </si>
  <si>
    <t>RETEN PIÑON HONDA CR 500 31X40X7</t>
  </si>
  <si>
    <t>RETEN EJE CAMB.HONDA TRX 250/300</t>
  </si>
  <si>
    <t>TAPON VISOR CADENA YAMAHA V.80</t>
  </si>
  <si>
    <t>JUNTA TAPA VALVULA CG TITAN 150</t>
  </si>
  <si>
    <t>ACOPLE CARB.A FILTRO CORTO CG 150</t>
  </si>
  <si>
    <t>ACOPLE CARB.A FILTRO(LARGO) CG 150</t>
  </si>
  <si>
    <t>GUIA CAD.TRANSMISIÓN CG 150</t>
  </si>
  <si>
    <t>BOCA ADMISION SUZUKI RM 250 CUADRI</t>
  </si>
  <si>
    <t>JUNTA CUBA CARB.HONDA ELITE 80</t>
  </si>
  <si>
    <t>ACOPLE CARB.A FILTRO GUERRERO TRIP</t>
  </si>
  <si>
    <t>GOMA OJO DE GATO FAROL DEL. HONDA</t>
  </si>
  <si>
    <t>GOMA CUBRE PIERNA C.90</t>
  </si>
  <si>
    <t>TOPE MAZA CG 150</t>
  </si>
  <si>
    <t>PATIN ARRANQUE CORTA BIZ/CD/GUERRE</t>
  </si>
  <si>
    <t>S-02295-0</t>
  </si>
  <si>
    <t>S-02296-0</t>
  </si>
  <si>
    <t>S-02297-0</t>
  </si>
  <si>
    <t>S-02298-0</t>
  </si>
  <si>
    <t>S-02299-0</t>
  </si>
  <si>
    <t>S-02300-0</t>
  </si>
  <si>
    <t>S-02301-0</t>
  </si>
  <si>
    <t>S-02302-0</t>
  </si>
  <si>
    <t>S-02303-0</t>
  </si>
  <si>
    <t>S-02304-0</t>
  </si>
  <si>
    <t>S-02305-0</t>
  </si>
  <si>
    <t>S-02306-0</t>
  </si>
  <si>
    <t>S-02307-0</t>
  </si>
  <si>
    <t>S-02308-0</t>
  </si>
  <si>
    <t>S-02309-0</t>
  </si>
  <si>
    <t>S-02310-0</t>
  </si>
  <si>
    <t>B-00810-2</t>
  </si>
  <si>
    <t>BOCA ADMISION YAMAHA DT 250</t>
  </si>
  <si>
    <t>BOCA ADMISION HYOSUNG 125</t>
  </si>
  <si>
    <t>S-03310-0</t>
  </si>
  <si>
    <t>S-03311-0</t>
  </si>
  <si>
    <t>S-03312-0</t>
  </si>
  <si>
    <t>S-03313-0</t>
  </si>
  <si>
    <t>S-03314-0</t>
  </si>
  <si>
    <t>S-03315-0</t>
  </si>
  <si>
    <t>S-03316-0</t>
  </si>
  <si>
    <t>S-01980-0</t>
  </si>
  <si>
    <t>S-02490-0</t>
  </si>
  <si>
    <t>S-02491-0</t>
  </si>
  <si>
    <t>S-02492-0</t>
  </si>
  <si>
    <t>S-02493-0</t>
  </si>
  <si>
    <t>S-02494-0</t>
  </si>
  <si>
    <t>S-02495-0</t>
  </si>
  <si>
    <t>S-02496-0</t>
  </si>
  <si>
    <t>S-02497-0</t>
  </si>
  <si>
    <t>S-02498-0</t>
  </si>
  <si>
    <t>S-02499-0</t>
  </si>
  <si>
    <t>S-02500-0</t>
  </si>
  <si>
    <t>BUJE SUSPENSION FRESADO VESPA 58/61</t>
  </si>
  <si>
    <t>RETEN YAMAHA GT.80</t>
  </si>
  <si>
    <t>RETEN VARILLA EMBRAGUE ZLLA XX125</t>
  </si>
  <si>
    <t>BOCA ADMISION HONDA C.B.400</t>
  </si>
  <si>
    <t>TAPA VALVULAS HONDA CBN.400</t>
  </si>
  <si>
    <t>GOMA TOPE MAZA GIL.HIRO 250</t>
  </si>
  <si>
    <t>CIGUEÑAL L/ALTERNADOR KAWA 250</t>
  </si>
  <si>
    <t>RETEN EJE ARRANQUE HONDA DAX 70</t>
  </si>
  <si>
    <t>RETEN EJE DE CAMBIO HONDA 750</t>
  </si>
  <si>
    <t>RETEN CORONA ARRANQUE HONDA 750</t>
  </si>
  <si>
    <t>PATADA ARRANQUE HONDA C.G.125</t>
  </si>
  <si>
    <t>RETEN CIGUEÑAL L/ENCENDIDO CG.125</t>
  </si>
  <si>
    <t>RETEN VARILLA EMBRAGUE HONDA C.G125</t>
  </si>
  <si>
    <t>EJE DE CAMBIO HONDA MTX.50</t>
  </si>
  <si>
    <t>JGO.GOMA CANASTA EMB.KAWA.110 GTO.</t>
  </si>
  <si>
    <t>GOMA MAZA HONDA 400</t>
  </si>
  <si>
    <t>RETEN ELECTRODOMESTICO 5X16X7,5</t>
  </si>
  <si>
    <t>DIAFRAGMA CARBURADOR SUZUKI ADRESS</t>
  </si>
  <si>
    <t>RETEN RUEDA DEL.HONDA ELITE 150.</t>
  </si>
  <si>
    <t>ACOPLE CARB.A FILTRO PGO.90 CC STAR</t>
  </si>
  <si>
    <t>RETEN BOMBA AGUA KAWA.GPZ 750 M/89</t>
  </si>
  <si>
    <t>RETEN ASPERSOR 16 X 32 X 5.7</t>
  </si>
  <si>
    <t>RETEN MOTOSIERRA BRIGS 35X47.5X6.4</t>
  </si>
  <si>
    <t>GUARDAPOLVO SUSP.HONDA XLR 125</t>
  </si>
  <si>
    <t>RETEN DIREC.HIDRAUL.TOYOTA 17X34X8.</t>
  </si>
  <si>
    <t>RETEN DIREC.HIDRAUL.TOYOTA</t>
  </si>
  <si>
    <t>RETEN DIREC.HIDRAUL.SCANIA</t>
  </si>
  <si>
    <t>JGO.MOTOR SUZUKI GS 400 C.C.</t>
  </si>
  <si>
    <t>J-00185-0</t>
  </si>
  <si>
    <t>JGO.MOTOR SUZUKI GS 425 C.C.</t>
  </si>
  <si>
    <t>J-00186-0</t>
  </si>
  <si>
    <t>JGO.MOTOR SUZUKI GS 450 C.C.</t>
  </si>
  <si>
    <t>J-00187-0</t>
  </si>
  <si>
    <t>S-00588-0</t>
  </si>
  <si>
    <t>S-00589-0</t>
  </si>
  <si>
    <t>S-00590-0</t>
  </si>
  <si>
    <t>S-00591-0</t>
  </si>
  <si>
    <t>S-00592-0</t>
  </si>
  <si>
    <t>S-00593-0</t>
  </si>
  <si>
    <t>S-00594-0</t>
  </si>
  <si>
    <t>S-00595-0</t>
  </si>
  <si>
    <t>S-00596-0</t>
  </si>
  <si>
    <t>S-00597-0</t>
  </si>
  <si>
    <t>S-00598-0</t>
  </si>
  <si>
    <t>S-00571-0</t>
  </si>
  <si>
    <t>S-01010-0</t>
  </si>
  <si>
    <t>S-01011-0</t>
  </si>
  <si>
    <t>S-01012-0</t>
  </si>
  <si>
    <t>S-01013-0</t>
  </si>
  <si>
    <t>S-01014-0</t>
  </si>
  <si>
    <t>S-01015-0</t>
  </si>
  <si>
    <t>S-01016-0</t>
  </si>
  <si>
    <t>S-01017-0</t>
  </si>
  <si>
    <t>S-01018-0</t>
  </si>
  <si>
    <t>S-01019-0</t>
  </si>
  <si>
    <t>S-01020-0</t>
  </si>
  <si>
    <t>S-01021-0</t>
  </si>
  <si>
    <t>S-01022-0</t>
  </si>
  <si>
    <t>RETEN AMORT.SACHS 100/3 SEGALLA.</t>
  </si>
  <si>
    <t>BOCA ADMISION SUZUKI 350.D.R</t>
  </si>
  <si>
    <t>DIAF.CARB.DESMALEZADORA KAWA TD.48</t>
  </si>
  <si>
    <t>B-00135-0</t>
  </si>
  <si>
    <t>BULON BRIDA CARB.DELLORTO 5X080</t>
  </si>
  <si>
    <t>B-00136-0</t>
  </si>
  <si>
    <t>BULON BRIDA CARB.DELLORTO 6X100</t>
  </si>
  <si>
    <t>B-00141-0</t>
  </si>
  <si>
    <t>TORNILLO EMBRAGUE GIL.150.C.C.</t>
  </si>
  <si>
    <t>B-00142-0</t>
  </si>
  <si>
    <t>TORNILLO TANQUE GIL.200(DELANT)</t>
  </si>
  <si>
    <t>B-00143-0</t>
  </si>
  <si>
    <t>TORNILLO TANQUE TRASERO GIL.200</t>
  </si>
  <si>
    <t>B-00144-0</t>
  </si>
  <si>
    <t>TORNILLO MANILLAR GIL.200</t>
  </si>
  <si>
    <t>B-00145-0</t>
  </si>
  <si>
    <t>TORNILLO 4X10 BASE PLATINO GIL.200</t>
  </si>
  <si>
    <t>B-00146-0</t>
  </si>
  <si>
    <t>TORNILLO 4X20 LLAVE LUZ GIL.200</t>
  </si>
  <si>
    <t>B-00147-0</t>
  </si>
  <si>
    <t>TORNILLO TAPA PLATINO GIL.200</t>
  </si>
  <si>
    <t>B-00148-0</t>
  </si>
  <si>
    <t>BULON TAPA CUBA PUMA(5X10)</t>
  </si>
  <si>
    <t>B-00149-0</t>
  </si>
  <si>
    <t>K-C0420-0</t>
  </si>
  <si>
    <t>K-C0420-1</t>
  </si>
  <si>
    <t>K-C0430-0</t>
  </si>
  <si>
    <t>SOPORTE PEDALIN ZLLA.200</t>
  </si>
  <si>
    <t>RETEN SUSPENSION RM.(79)125 C.C.</t>
  </si>
  <si>
    <t>S-02802-0</t>
  </si>
  <si>
    <t>S-02803-0</t>
  </si>
  <si>
    <t>S-02804-0</t>
  </si>
  <si>
    <t>S-02805-0</t>
  </si>
  <si>
    <t>S-02806-0</t>
  </si>
  <si>
    <t>S-02807-0</t>
  </si>
  <si>
    <t>S-02826-0</t>
  </si>
  <si>
    <t>S-02827-0</t>
  </si>
  <si>
    <t>S-02828-0</t>
  </si>
  <si>
    <t>S-02829-0</t>
  </si>
  <si>
    <t>S-02830-0</t>
  </si>
  <si>
    <t>S-02831-0</t>
  </si>
  <si>
    <t>S-02832-0</t>
  </si>
  <si>
    <t>S-02833-0</t>
  </si>
  <si>
    <t>S-02834-0</t>
  </si>
  <si>
    <t>S-02835-0</t>
  </si>
  <si>
    <t>S-02836-0</t>
  </si>
  <si>
    <t>S-02837-0</t>
  </si>
  <si>
    <t>S-02838-0</t>
  </si>
  <si>
    <t>S-02839-0</t>
  </si>
  <si>
    <t>S-02840-0</t>
  </si>
  <si>
    <t>S-02841-0</t>
  </si>
  <si>
    <t>S-02854-0</t>
  </si>
  <si>
    <t>S-02855-0</t>
  </si>
  <si>
    <t>S-02856-0</t>
  </si>
  <si>
    <t>S-02857-0</t>
  </si>
  <si>
    <t>S-02858-0</t>
  </si>
  <si>
    <t>S-02859-0</t>
  </si>
  <si>
    <t>S-02860-0</t>
  </si>
  <si>
    <t>S-02861-0</t>
  </si>
  <si>
    <t>S-02862-0</t>
  </si>
  <si>
    <t>S-02863-0</t>
  </si>
  <si>
    <t>S-02864-0</t>
  </si>
  <si>
    <t>S-02865-0</t>
  </si>
  <si>
    <t>S-02866-0</t>
  </si>
  <si>
    <t>S-02867-0</t>
  </si>
  <si>
    <t>S-02868-0</t>
  </si>
  <si>
    <t>S-02869-0</t>
  </si>
  <si>
    <t>S-02870-0</t>
  </si>
  <si>
    <t>S-02871-0</t>
  </si>
  <si>
    <t>S-02872-0</t>
  </si>
  <si>
    <t>RETEN INFERIOR VALVULA FORD SCORT</t>
  </si>
  <si>
    <t>RETEN CAJA DE DIRECCION MONDEO</t>
  </si>
  <si>
    <t>RETEN CAJA RENAULT 21</t>
  </si>
  <si>
    <t>RETEN DIRECCION HIDRAULICA ZANELLO</t>
  </si>
  <si>
    <t>RETEN CAJA RENAULT TRAFIC</t>
  </si>
  <si>
    <t>RETEN CAJA DIRECION</t>
  </si>
  <si>
    <t>RETEN SUSP.SHADOW 600/KAWA KLR  650</t>
  </si>
  <si>
    <t>RETEN ESPECIAL (58,7X82,5X12,7)</t>
  </si>
  <si>
    <t>GUIA BARRAL SUSP.DAELIN LIBERTY</t>
  </si>
  <si>
    <t>BOCA ADMISION HONDA CBR.250</t>
  </si>
  <si>
    <t>UNION ESCAPE JAWA 350 M/NUEVO.</t>
  </si>
  <si>
    <t>GOMA TOPE CABALLETE DAELIM</t>
  </si>
  <si>
    <t>RETEN SEMI EJE R.12</t>
  </si>
  <si>
    <t>GOMA TANQUE JAWA 350 M/N</t>
  </si>
  <si>
    <t>RETEN RUEDA YAMAHA 125 (17X37X7)</t>
  </si>
  <si>
    <t>GOMA TOPE MAZA HONDA CBR.600</t>
  </si>
  <si>
    <t>TENSOR CADENA DIST.HONDA 750 SHADOW</t>
  </si>
  <si>
    <t>ACOPLE CARBURADOR HONDA.C.90</t>
  </si>
  <si>
    <t>DIAFRAGMA LLAVE NAFTA KAWA 250 NINJ</t>
  </si>
  <si>
    <t>RETEN DIREC.HIDRAUL.FIAT TIPO/RANGR</t>
  </si>
  <si>
    <t>RETEN HIDRAUL.F 100 28X38X6,5 G.A.</t>
  </si>
  <si>
    <t>BOCA ADMISION YAMAHA 400 FZR (DER)</t>
  </si>
  <si>
    <t>BOCA ADMISION YAMAHA 400 FZR (IZQ)</t>
  </si>
  <si>
    <t>GOMA CARB.A FILTRO KAWASAKI NEOMAX</t>
  </si>
  <si>
    <t>DIAFRAGMA LLAVE NAFTA SUZUKI 450 GS</t>
  </si>
  <si>
    <t>RETEN HONDA LEAD.</t>
  </si>
  <si>
    <t>RETEN ELECTRODOMESTICOS</t>
  </si>
  <si>
    <t>BOCA ADMISION SUZUKI RM 250</t>
  </si>
  <si>
    <t>S-02293-0</t>
  </si>
  <si>
    <t>S-02294-0</t>
  </si>
  <si>
    <t>JUNTA AISLADORA CARB.ZLLA.200</t>
  </si>
  <si>
    <t>DIAF.CARB.MOTO AGUA KAWA 650 SR.</t>
  </si>
  <si>
    <t>ACOPLE CARB.A FILTRO GILERA 50</t>
  </si>
  <si>
    <t>BOCA ADMISION FOUR 750</t>
  </si>
  <si>
    <t>TOPE TENSOR DISTRIB.HONDA XR 250</t>
  </si>
  <si>
    <t>GOMA PASACABLE ENCENDDIDO CICLO</t>
  </si>
  <si>
    <t>VARILLA EMBRAGUE ALPINO.</t>
  </si>
  <si>
    <t>TOPE AMORTIGUADOR SACHS 100/3.</t>
  </si>
  <si>
    <t>RETEN BANCADA L/VOLANTE HONDA DAX</t>
  </si>
  <si>
    <t>GOMA TOPE MAZA GILERA 300.</t>
  </si>
  <si>
    <t>RETEN HORQUILLA JAWA 250/350.</t>
  </si>
  <si>
    <t>TOPE AMORTIGUADOR COOPER.</t>
  </si>
  <si>
    <t>GOMA CENTRIFUGO MORINI PUMITA</t>
  </si>
  <si>
    <t>S-01859-3</t>
  </si>
  <si>
    <t>S-01859-4</t>
  </si>
  <si>
    <t>S-01859-5</t>
  </si>
  <si>
    <t>S-01859-6</t>
  </si>
  <si>
    <t>S-01859-7</t>
  </si>
  <si>
    <t>S-01860-0</t>
  </si>
  <si>
    <t>S-01861-0</t>
  </si>
  <si>
    <t>EJE MOTOR SIAM 125</t>
  </si>
  <si>
    <t>B-02021-0</t>
  </si>
  <si>
    <t>B-01092-0</t>
  </si>
  <si>
    <t>B-01093-0</t>
  </si>
  <si>
    <t>B-01094-0</t>
  </si>
  <si>
    <t>B-01095-0</t>
  </si>
  <si>
    <t>B-01096-0</t>
  </si>
  <si>
    <t>B-01097-0</t>
  </si>
  <si>
    <t>B-01098-0</t>
  </si>
  <si>
    <t>B-01099-0</t>
  </si>
  <si>
    <t>B-01100-0</t>
  </si>
  <si>
    <t>B-01101-0</t>
  </si>
  <si>
    <t>SILEN BLOK AMORTIGUADOR SIAM T.V</t>
  </si>
  <si>
    <t>SILEN BLOK.MOTOR SIAM T.V</t>
  </si>
  <si>
    <t>SILENBLOK AMORT.HYOSUNG 50 Y L.H</t>
  </si>
  <si>
    <t>GOMA SOPORTE MOTOR L.H.</t>
  </si>
  <si>
    <t>SOPORTE MOTOR CONICO L.H.</t>
  </si>
  <si>
    <t>BUJE AMORTIGUADOR SACHS 100/3.</t>
  </si>
  <si>
    <t>RETEN BLINDADO EMBRAGUA ISO.</t>
  </si>
  <si>
    <t>RETEN 11,80 X 26 X 7.</t>
  </si>
  <si>
    <t>ANILLO VALVULA A.J.S.</t>
  </si>
  <si>
    <t>S-00645-0</t>
  </si>
  <si>
    <t>S-00646-0</t>
  </si>
  <si>
    <t>S-00647-0</t>
  </si>
  <si>
    <t>RETEN CAJA HONDA 110 TRICICLO.</t>
  </si>
  <si>
    <t>RETEN EMBRAGUE HONDA 110 TRICICLO.</t>
  </si>
  <si>
    <t>GOMA ESCAPE SUZUKI 200.</t>
  </si>
  <si>
    <t>RETEN BOMBA ACEITE YAMAHA 125 RX.</t>
  </si>
  <si>
    <t>S-02136-0</t>
  </si>
  <si>
    <t>B-00768-0</t>
  </si>
  <si>
    <t>INSERTO(6X100 EXTERIOR 8X1,25</t>
  </si>
  <si>
    <t>B-00769-0</t>
  </si>
  <si>
    <t>INSERTO(6X100 EXTERIOR 9X1,25</t>
  </si>
  <si>
    <t>B-00770-0</t>
  </si>
  <si>
    <t>B-01102-0</t>
  </si>
  <si>
    <t>S-00620-0</t>
  </si>
  <si>
    <t>S-00621-0</t>
  </si>
  <si>
    <t>S-00622-0</t>
  </si>
  <si>
    <t>S-00623-0</t>
  </si>
  <si>
    <t>S-00653-0</t>
  </si>
  <si>
    <t>S-00654-0</t>
  </si>
  <si>
    <t>S-00655-0</t>
  </si>
  <si>
    <t>S-00656-0</t>
  </si>
  <si>
    <t>S-02816-0</t>
  </si>
  <si>
    <t>S-02817-0</t>
  </si>
  <si>
    <t>S-02818-0</t>
  </si>
  <si>
    <t>S-02819-0</t>
  </si>
  <si>
    <t>S-02820-0</t>
  </si>
  <si>
    <t>S-02821-0</t>
  </si>
  <si>
    <t>S-02822-0</t>
  </si>
  <si>
    <t>S-02823-0</t>
  </si>
  <si>
    <t>S-02824-0</t>
  </si>
  <si>
    <t>S-02825-0</t>
  </si>
  <si>
    <t>B-02432-0</t>
  </si>
  <si>
    <t>B-02433-0</t>
  </si>
  <si>
    <t>RESORTE MULETA 110 TODAS</t>
  </si>
  <si>
    <t>B-02434-0</t>
  </si>
  <si>
    <t>B-02435-0</t>
  </si>
  <si>
    <t>B-02436-0</t>
  </si>
  <si>
    <t>RESORTE BULBO FRENO 110 TODAS</t>
  </si>
  <si>
    <t>B-02437-0</t>
  </si>
  <si>
    <t>EJE HORQUILLON WAVE /SMASH M/N</t>
  </si>
  <si>
    <t>B-02438-0</t>
  </si>
  <si>
    <t>S-00309-0</t>
  </si>
  <si>
    <t>S-00310-0</t>
  </si>
  <si>
    <t>S-00311-0</t>
  </si>
  <si>
    <t>S-00312-0</t>
  </si>
  <si>
    <t>VARILLA EMBRAGUE KAWASAKI 400/440.</t>
  </si>
  <si>
    <t>RETEN SUSPENCION KAWASAKI 440.</t>
  </si>
  <si>
    <t>RETEN BANCADA PUMITA D/LABIO</t>
  </si>
  <si>
    <t>S-00744-1</t>
  </si>
  <si>
    <t>RETEN SUSP.SILIC.N.T.200</t>
  </si>
  <si>
    <t>S-00624-0</t>
  </si>
  <si>
    <t>R-00035-0</t>
  </si>
  <si>
    <t>R-00060-0</t>
  </si>
  <si>
    <t>R-00036-0</t>
  </si>
  <si>
    <t>R-00037-0</t>
  </si>
  <si>
    <t>R-00038-0</t>
  </si>
  <si>
    <t>R-00059-0</t>
  </si>
  <si>
    <t>R-00039-0</t>
  </si>
  <si>
    <t>R-00040-0</t>
  </si>
  <si>
    <t>R-00041-0</t>
  </si>
  <si>
    <t>R-00042-0</t>
  </si>
  <si>
    <t>R-00043-0</t>
  </si>
  <si>
    <t>R-00044-0</t>
  </si>
  <si>
    <t>R-00045-0</t>
  </si>
  <si>
    <t>R-00046-0</t>
  </si>
  <si>
    <t>R-00047-0</t>
  </si>
  <si>
    <t>R-00048-0</t>
  </si>
  <si>
    <t>R-00049-0</t>
  </si>
  <si>
    <t>R-00050-0</t>
  </si>
  <si>
    <t>R-00051-0</t>
  </si>
  <si>
    <t>R-00052-0</t>
  </si>
  <si>
    <t>R-00053-0</t>
  </si>
  <si>
    <t>R-00054-0</t>
  </si>
  <si>
    <t>R-00055-0</t>
  </si>
  <si>
    <t>R-00056-0</t>
  </si>
  <si>
    <t>R-00057-0</t>
  </si>
  <si>
    <t>R-00058-0</t>
  </si>
  <si>
    <t>R-00064-0</t>
  </si>
  <si>
    <t>K-C0450-0</t>
  </si>
  <si>
    <t>K-C0509-0</t>
  </si>
  <si>
    <t>K-C0510-0</t>
  </si>
  <si>
    <t>K-C0511-0</t>
  </si>
  <si>
    <t>K-C0512-0</t>
  </si>
  <si>
    <t>K-C0513-0</t>
  </si>
  <si>
    <t>K-C0102-0</t>
  </si>
  <si>
    <t>K-C0103-0</t>
  </si>
  <si>
    <t>K-C0103-1</t>
  </si>
  <si>
    <t>K-C0104-0</t>
  </si>
  <si>
    <t>K-C0105-0</t>
  </si>
  <si>
    <t>RETEN BOMBA AGUA-LAV. DAEWO/SANSUNG</t>
  </si>
  <si>
    <t>S-03043-0</t>
  </si>
  <si>
    <t>S-03044-0</t>
  </si>
  <si>
    <t>S-03045-0</t>
  </si>
  <si>
    <t>S-03046-0</t>
  </si>
  <si>
    <t>S-03047-0</t>
  </si>
  <si>
    <t>JGO. POSAPIE TRASERO STORM / VS</t>
  </si>
  <si>
    <t>PASTILLAS DE FRENO</t>
  </si>
  <si>
    <t>JGO.PASTILLA FRENO SMASH</t>
  </si>
  <si>
    <t>S-01315-0</t>
  </si>
  <si>
    <t>S-01316-0</t>
  </si>
  <si>
    <t>S-01317-0</t>
  </si>
  <si>
    <t>S-01318-0</t>
  </si>
  <si>
    <t>S-01319-0</t>
  </si>
  <si>
    <t>S-01320-0</t>
  </si>
  <si>
    <t>S-01321-0</t>
  </si>
  <si>
    <t>S-01322-0</t>
  </si>
  <si>
    <t>S-01323-0</t>
  </si>
  <si>
    <t>S-01324-0</t>
  </si>
  <si>
    <t>S-01325-0</t>
  </si>
  <si>
    <t>S-01326-0</t>
  </si>
  <si>
    <t>YAMAHA BELUGA ENCENDIDO 30 X 19 X 7</t>
  </si>
  <si>
    <t>ORING.PLAQUETA DE ADMISION SAPUCAI</t>
  </si>
  <si>
    <t>S-22364-1</t>
  </si>
  <si>
    <t>S-22371-0</t>
  </si>
  <si>
    <t>ORING.CILINDRO HONDA DAX 70</t>
  </si>
  <si>
    <t>S-22374-0</t>
  </si>
  <si>
    <t>ORING..CILINDRO HONDA DAX 70</t>
  </si>
  <si>
    <t>S-22375-0</t>
  </si>
  <si>
    <t>ORING.DE EMBRAGUE SACHS.98</t>
  </si>
  <si>
    <t>S-22438-0</t>
  </si>
  <si>
    <t>ORING.CUBA CARBURADOR GPZ.250/400</t>
  </si>
  <si>
    <t>S-22444-0</t>
  </si>
  <si>
    <t>ORING TAPA CILINDRO 125X132X3,50</t>
  </si>
  <si>
    <t>S-22451-1</t>
  </si>
  <si>
    <t>S-01330-0</t>
  </si>
  <si>
    <t>S-01331-0</t>
  </si>
  <si>
    <t>S-01332-0</t>
  </si>
  <si>
    <t>S-01333-0</t>
  </si>
  <si>
    <t>S-01334-0</t>
  </si>
  <si>
    <t>S-01335-0</t>
  </si>
  <si>
    <t>S-01336-0</t>
  </si>
  <si>
    <t>S-01337-0</t>
  </si>
  <si>
    <t>S-01338-0</t>
  </si>
  <si>
    <t>S-01339-0</t>
  </si>
  <si>
    <t>S-01340-0</t>
  </si>
  <si>
    <t>S-01341-0</t>
  </si>
  <si>
    <t>S-01342-0</t>
  </si>
  <si>
    <t>S-01343-0</t>
  </si>
  <si>
    <t>S-01344-0</t>
  </si>
  <si>
    <t>DESLIZADOR CAD.WAVE</t>
  </si>
  <si>
    <t>RETEN (15x32x7)</t>
  </si>
  <si>
    <t>SILENBLOCK CUADRI PANTER</t>
  </si>
  <si>
    <t>JUNTA TAPA VALV.HONDA NIGHTHAWK 75</t>
  </si>
  <si>
    <t>DIAFRAGMA CARB.MOTOMEL SPEEDY 50</t>
  </si>
  <si>
    <t>RETEN MOTOSIERRA MC ULLOCK</t>
  </si>
  <si>
    <t>ACOPLE CARB.A FILTRO XR 200</t>
  </si>
  <si>
    <t>SILEN BLOCK HORQ. APPIA ANDINA</t>
  </si>
  <si>
    <t>RETEN AMORT.TRAS.PIAGGIO HEAXAGON</t>
  </si>
  <si>
    <t>ACOPLE CARB.A FILTRO GIL.250 CUADR</t>
  </si>
  <si>
    <t>RETEN 8x22x2,8/3,5</t>
  </si>
  <si>
    <t>RETEN DIR.HID.TOYOTA SW4</t>
  </si>
  <si>
    <t>BOCA ADMISION ZAN.TT200/DAKAR 200</t>
  </si>
  <si>
    <t>SILEN BLOCK HYOSUNG(12x30x58)</t>
  </si>
  <si>
    <t>RETEN LAVARROPA SANYO DIG.12X21X7</t>
  </si>
  <si>
    <t>S-01653-1</t>
  </si>
  <si>
    <t>S-01676-1</t>
  </si>
  <si>
    <t>SOPAPA BOMBA DE FRENO (6X11X4)</t>
  </si>
  <si>
    <t>S-01681-1</t>
  </si>
  <si>
    <t>BOCA ADMISION MOTOMEL CUSTOM 200</t>
  </si>
  <si>
    <t>S-01716-1</t>
  </si>
  <si>
    <t>RETEN SILICONA 12X25X7 D/L</t>
  </si>
  <si>
    <t>S-01717-1</t>
  </si>
  <si>
    <t>RETEN VALVULA YAMAHA 3.5 SILICONA</t>
  </si>
  <si>
    <t>S-01722-1</t>
  </si>
  <si>
    <t>S-03229-0</t>
  </si>
  <si>
    <t>S-03230-0</t>
  </si>
  <si>
    <t>S-03231-0</t>
  </si>
  <si>
    <t>S-03232-0</t>
  </si>
  <si>
    <t>S-03233-0</t>
  </si>
  <si>
    <t>S-03234-0</t>
  </si>
  <si>
    <t>S-03235-0</t>
  </si>
  <si>
    <t>S-03236-0</t>
  </si>
  <si>
    <t>S-03237-0</t>
  </si>
  <si>
    <t>S-03238-0</t>
  </si>
  <si>
    <t>S-03239-0</t>
  </si>
  <si>
    <t>S-03240-0</t>
  </si>
  <si>
    <t>S-03241-0</t>
  </si>
  <si>
    <t>S-03242-0</t>
  </si>
  <si>
    <t>S-03243-0</t>
  </si>
  <si>
    <t>S-03244-0</t>
  </si>
  <si>
    <t>S-03245-0</t>
  </si>
  <si>
    <t>S-03246-0</t>
  </si>
  <si>
    <t>S-03247-0</t>
  </si>
  <si>
    <t>S-03248-0</t>
  </si>
  <si>
    <t>S-03249-0</t>
  </si>
  <si>
    <t>S-03250-0</t>
  </si>
  <si>
    <t>S-03251-0</t>
  </si>
  <si>
    <t>S-03252-0</t>
  </si>
  <si>
    <t>S-03253-0</t>
  </si>
  <si>
    <t>S-03254-0</t>
  </si>
  <si>
    <t>S-03255-0</t>
  </si>
  <si>
    <t>S-03256-0</t>
  </si>
  <si>
    <t>S-03257-0</t>
  </si>
  <si>
    <t>S-03258-0</t>
  </si>
  <si>
    <t>S-03259-0</t>
  </si>
  <si>
    <t>S-03260-0</t>
  </si>
  <si>
    <t>S-03261-0</t>
  </si>
  <si>
    <t>S-03262-0</t>
  </si>
  <si>
    <t>S-03263-0</t>
  </si>
  <si>
    <t>S-03264-0</t>
  </si>
  <si>
    <t>S-03265-0</t>
  </si>
  <si>
    <t>S-03266-0</t>
  </si>
  <si>
    <t>S-03267-0</t>
  </si>
  <si>
    <t>JGO.FUELLES SUSP.CHICO NEGRO</t>
  </si>
  <si>
    <t>S-22470-0</t>
  </si>
  <si>
    <t>ORING.CEBADOR YAMAHA 50 C.C. JOG</t>
  </si>
  <si>
    <t>S-22475-0</t>
  </si>
  <si>
    <t>ORING.BASE CUBA DELLORTO 14</t>
  </si>
  <si>
    <t>S-22491-0</t>
  </si>
  <si>
    <t>ORING.EJE ARRANQUE GARELLI</t>
  </si>
  <si>
    <t>S-22491-1</t>
  </si>
  <si>
    <t>ORING EJE ARRANQUE GARELLI SILICON</t>
  </si>
  <si>
    <t>S-22492-0</t>
  </si>
  <si>
    <t>ORING.BASE CUBA DELLORTO IMPORTADO</t>
  </si>
  <si>
    <t>AROS LLANTAS ORIGINALES</t>
  </si>
  <si>
    <t>KIT´S RUEDAS ESPECIALES</t>
  </si>
  <si>
    <t>JGO.MOTOR SIAM 48</t>
  </si>
  <si>
    <t>J-00152-0</t>
  </si>
  <si>
    <t>JGO.MOTOR SIAM AURORA 50 C.C.</t>
  </si>
  <si>
    <t>J-00153-0</t>
  </si>
  <si>
    <t>J-00154-0</t>
  </si>
  <si>
    <t>JGO.MOTOR SIAM 125 C.C.</t>
  </si>
  <si>
    <t>J-00155-0</t>
  </si>
  <si>
    <t>JGO.MOTOR SIAM 150 C.C.</t>
  </si>
  <si>
    <t>J-00156-0</t>
  </si>
  <si>
    <t>JGO.MOTOR SIAM TV 175 C.C.</t>
  </si>
  <si>
    <t>J-00157-0</t>
  </si>
  <si>
    <t>JGO.MOTOR SIAM MOTOFURGON</t>
  </si>
  <si>
    <t>J-00158-0</t>
  </si>
  <si>
    <t>JGO.MOTOR SUZUKI ADRESS 50 /AE.50</t>
  </si>
  <si>
    <t>J-00159-0</t>
  </si>
  <si>
    <t>JGO.MOTOR SUZUKI FA 50 C.C.</t>
  </si>
  <si>
    <t>J-00160-0</t>
  </si>
  <si>
    <t>CADENA DE DISTRIBUCION</t>
  </si>
  <si>
    <t>PASTILLAS DE FRENOS</t>
  </si>
  <si>
    <t>J-00259-0</t>
  </si>
  <si>
    <t>JGO.MOTOR YAMAHA RXZ.135</t>
  </si>
  <si>
    <t>J-00273-0</t>
  </si>
  <si>
    <t>JGO.MOTOR  YAMAHA VR 150</t>
  </si>
  <si>
    <t>J-00211-0</t>
  </si>
  <si>
    <t>JGO.MOTOR YAMAHA DT 175 C.C.</t>
  </si>
  <si>
    <t>J-00274-0</t>
  </si>
  <si>
    <t>JGO.MOTOR YAMAHA DT 175 M/NUEVO</t>
  </si>
  <si>
    <t>3,5 X 150 MLM</t>
  </si>
  <si>
    <t>3,5 X 155 MLM</t>
  </si>
  <si>
    <t>3,5 X 160 MLM</t>
  </si>
  <si>
    <t>TUERCA CIEGA EJE RUEDA TRAS.GIL200</t>
  </si>
  <si>
    <t>B-00261-0</t>
  </si>
  <si>
    <t>TUERCA CIEGA AMORT.ZLLA 125</t>
  </si>
  <si>
    <t>S-00301-0</t>
  </si>
  <si>
    <t>S-00302-0</t>
  </si>
  <si>
    <t>S-00303-0</t>
  </si>
  <si>
    <t>S-00304-0</t>
  </si>
  <si>
    <t>S-00305-0</t>
  </si>
  <si>
    <t>S-00306-0</t>
  </si>
  <si>
    <t>S-00307-0</t>
  </si>
  <si>
    <t>S-00308-0</t>
  </si>
  <si>
    <t>LAVARROPA DREAN DS.</t>
  </si>
  <si>
    <t>RETEN SUSP.DAELIM/AX100/MAJISTER 7</t>
  </si>
  <si>
    <t>GOMA LLAVE DE NAFTA JAWA 250/350.</t>
  </si>
  <si>
    <t>GOMA LLAVE DE NAFTA GARELLI 50 M/V.</t>
  </si>
  <si>
    <t>SALIDA CUENTA VUELTAS HONDA 750.</t>
  </si>
  <si>
    <t>TOPE CENTRIFUGO ZANELLA 50 VR</t>
  </si>
  <si>
    <t>RETEN SUSP APPIA(27X37X10)</t>
  </si>
  <si>
    <t>EXTRACTOR EMB.JIALING/CICLON/KENIA</t>
  </si>
  <si>
    <t>B-00599-0</t>
  </si>
  <si>
    <t>EXTRACTOR LEVA VOL.JIALING/CICLON</t>
  </si>
  <si>
    <t>B-00600-0</t>
  </si>
  <si>
    <t>EXTRACTOR VOL.VESPA PIAGGIO 27X1 DE</t>
  </si>
  <si>
    <t>B-00601-0</t>
  </si>
  <si>
    <t>TORNILLO PHILLIPS 5X10</t>
  </si>
  <si>
    <t>B-00602-0</t>
  </si>
  <si>
    <t>TORNILLO PHILLIPS 5X15</t>
  </si>
  <si>
    <t>B-00603-0</t>
  </si>
  <si>
    <t>TORNILLO PHILLIPS 5X20</t>
  </si>
  <si>
    <t>B-00604-0</t>
  </si>
  <si>
    <t>TORNILLO PHILLIPS 5X25</t>
  </si>
  <si>
    <t>B-00605-0</t>
  </si>
  <si>
    <t>TORNILLO PHILLIPS 5X30</t>
  </si>
  <si>
    <t>B-00606-0</t>
  </si>
  <si>
    <t>TORNILLO PHILLIPS 5X35</t>
  </si>
  <si>
    <t>ESPARRAGO SOPORTE FILTRO AIRE C.90</t>
  </si>
  <si>
    <t>B-00686-0</t>
  </si>
  <si>
    <t>B-00687-0</t>
  </si>
  <si>
    <t>VARILLA DE FRENO HONDA C.90</t>
  </si>
  <si>
    <t>B-00688-0</t>
  </si>
  <si>
    <t>B-00689-0</t>
  </si>
  <si>
    <t>PERNO HORADADO YAMAHA C.H.80.</t>
  </si>
  <si>
    <t>B-00690-0</t>
  </si>
  <si>
    <t>S-00149-0</t>
  </si>
  <si>
    <t>S-00150-0</t>
  </si>
  <si>
    <t>S-00151-0</t>
  </si>
  <si>
    <t>S-00152-0</t>
  </si>
  <si>
    <t>S-00153-0</t>
  </si>
  <si>
    <t>S-00154-0</t>
  </si>
  <si>
    <t>S-00155-0</t>
  </si>
  <si>
    <t>S-00156-0</t>
  </si>
  <si>
    <t>S-00157-0</t>
  </si>
  <si>
    <t>S-00158-0</t>
  </si>
  <si>
    <t>S-00159-0</t>
  </si>
  <si>
    <t>S-00160-0</t>
  </si>
  <si>
    <t>S-00161-0</t>
  </si>
  <si>
    <t>S-00162-0</t>
  </si>
  <si>
    <t>S-00163-0</t>
  </si>
  <si>
    <t>S-00164-0</t>
  </si>
  <si>
    <t>S-00165-0</t>
  </si>
  <si>
    <t>S-00166-0</t>
  </si>
  <si>
    <t>S-00167-0</t>
  </si>
  <si>
    <t>S-00168-0</t>
  </si>
  <si>
    <t>S-00169-0</t>
  </si>
  <si>
    <t>S-00170-0</t>
  </si>
  <si>
    <t>S-00171-0</t>
  </si>
  <si>
    <t>S-00172-0</t>
  </si>
  <si>
    <t>S-00173-0</t>
  </si>
  <si>
    <t>S-00174-0</t>
  </si>
  <si>
    <t>S-00175-0</t>
  </si>
  <si>
    <t>S-00176-0</t>
  </si>
  <si>
    <t>S-00177-0</t>
  </si>
  <si>
    <t>S-00178-0</t>
  </si>
  <si>
    <t>S-00179-0</t>
  </si>
  <si>
    <t>S-00180-0</t>
  </si>
  <si>
    <t>S-00181-0</t>
  </si>
  <si>
    <t>S-00182-0</t>
  </si>
  <si>
    <t>S-00183-0</t>
  </si>
  <si>
    <t>S-00184-0</t>
  </si>
  <si>
    <t>S-00185-0</t>
  </si>
  <si>
    <t>S-00186-0</t>
  </si>
  <si>
    <t>S-00187-0</t>
  </si>
  <si>
    <t>S-00188-0</t>
  </si>
  <si>
    <t>S-00189-0</t>
  </si>
  <si>
    <t>S-00190-0</t>
  </si>
  <si>
    <t>S-00191-0</t>
  </si>
  <si>
    <t>S-00192-0</t>
  </si>
  <si>
    <t>S-00193-0</t>
  </si>
  <si>
    <t>S-00194-0</t>
  </si>
  <si>
    <t>S-00195-0</t>
  </si>
  <si>
    <t>S-00196-0</t>
  </si>
  <si>
    <t>S-00197-0</t>
  </si>
  <si>
    <t>S-00198-0</t>
  </si>
  <si>
    <t>S-00199-0</t>
  </si>
  <si>
    <t>S-00200-0</t>
  </si>
  <si>
    <t>S-00201-0</t>
  </si>
  <si>
    <t>S-00202-0</t>
  </si>
  <si>
    <t>S-00203-0</t>
  </si>
  <si>
    <t>S-00204-0</t>
  </si>
  <si>
    <t>S-00205-0</t>
  </si>
  <si>
    <t>S-00206-0</t>
  </si>
  <si>
    <t>S-00207-0</t>
  </si>
  <si>
    <t>S-00208-0</t>
  </si>
  <si>
    <t>S-00209-0</t>
  </si>
  <si>
    <t>S-00210-0</t>
  </si>
  <si>
    <t>S-00211-0</t>
  </si>
  <si>
    <t>S-00212-0</t>
  </si>
  <si>
    <t>S-00213-0</t>
  </si>
  <si>
    <t>S-00214-0</t>
  </si>
  <si>
    <t>S-00215-0</t>
  </si>
  <si>
    <t>S-00216-0</t>
  </si>
  <si>
    <t>S-00217-0</t>
  </si>
  <si>
    <t>S-00218-0</t>
  </si>
  <si>
    <t>S-00219-0</t>
  </si>
  <si>
    <t>S-00220-0</t>
  </si>
  <si>
    <t>S-00221-0</t>
  </si>
  <si>
    <t>S-00222-0</t>
  </si>
  <si>
    <t>S-00223-0</t>
  </si>
  <si>
    <t>S-00224-0</t>
  </si>
  <si>
    <t>S-00225-0</t>
  </si>
  <si>
    <t>S-00226-0</t>
  </si>
  <si>
    <t>S-00227-0</t>
  </si>
  <si>
    <t>S-00228-0</t>
  </si>
  <si>
    <t>S-00229-0</t>
  </si>
  <si>
    <t>S-00230-0</t>
  </si>
  <si>
    <t>S-00231-0</t>
  </si>
  <si>
    <t>S-00232-0</t>
  </si>
  <si>
    <t>TORNILLO CON ARANDELA 5X15 NEGROS</t>
  </si>
  <si>
    <t>B-00803-0</t>
  </si>
  <si>
    <t>TORNILLO CON ARANDELA 5X20</t>
  </si>
  <si>
    <t>B-00803-1</t>
  </si>
  <si>
    <t>ACOPLE CARB.A FILTRO GUERRERO 80</t>
  </si>
  <si>
    <t>BOCA ADMISION SUZUKI LT.160 CUATRI</t>
  </si>
  <si>
    <t>S-00036-0</t>
  </si>
  <si>
    <t>S-00037-0</t>
  </si>
  <si>
    <t>S-00038-0</t>
  </si>
  <si>
    <t>S-00039-0</t>
  </si>
  <si>
    <t>S-00040-0</t>
  </si>
  <si>
    <t>S-00041-0</t>
  </si>
  <si>
    <t>S-00042-0</t>
  </si>
  <si>
    <t>S-00043-0</t>
  </si>
  <si>
    <t>S-00044-0</t>
  </si>
  <si>
    <t>S-00045-0</t>
  </si>
  <si>
    <t>REENVIO CUENTA KM. STORM 125</t>
  </si>
  <si>
    <t>TORNILLO PLASTICO 5 x 14</t>
  </si>
  <si>
    <t>BANDA SUJETA HERRAMIENTAS ZLLA.SOL</t>
  </si>
  <si>
    <t>BOMBA HIDRAUL.DUCATTO CAJA ALEMANA</t>
  </si>
  <si>
    <t>ACOPLE CARB.A FILTRO SUZUKI GS.750.</t>
  </si>
  <si>
    <t>RETEN SUSP.HONDA 750 YAMAHA 400</t>
  </si>
  <si>
    <t>RETEN AMORTIGUADOR HONDA 250</t>
  </si>
  <si>
    <t>TAPON MEDIDOR ACEITE G50/C90/G100</t>
  </si>
  <si>
    <t>TAPON MEDIDOR ACEITE HONDA DAX 70</t>
  </si>
  <si>
    <t>RETEN LAVARROPA INDUSTRIAL</t>
  </si>
  <si>
    <t>SILENBLOK SUZUKI QUINKI 50</t>
  </si>
  <si>
    <t>SOPORTE FARO GUIñO C.90</t>
  </si>
  <si>
    <t>BUJE OSCILANTE HONDA ELITE 80</t>
  </si>
  <si>
    <t>ARANDELA LLAVE DE NAFTA PUMA</t>
  </si>
  <si>
    <t>RETEN CIGUEÑAL JAWA 350 M/V.</t>
  </si>
  <si>
    <t>GOMA CORONA ZLLA R.B 200</t>
  </si>
  <si>
    <t>BUJE HORQUILLA SACHS 100/3</t>
  </si>
  <si>
    <t>RETEN SUMBEAM 20 X 35 X 6,50</t>
  </si>
  <si>
    <t>RETEN CIGUEÑAL L/PIÑON ALPINO 125.</t>
  </si>
  <si>
    <t>ARANDELA DE NAFTA SACHS 125</t>
  </si>
  <si>
    <t>RETEN AMORTIGUADOR HONDA 150.</t>
  </si>
  <si>
    <t>VARILLA DE CAMBIO Y PATADA H 150</t>
  </si>
  <si>
    <t>SOPORTE CARTER SACHS 125</t>
  </si>
  <si>
    <t>SOPORTE CILINDRO SACHS 125</t>
  </si>
  <si>
    <t>SILEMBLOK SUSP.AMORT.DELANT.TV.175</t>
  </si>
  <si>
    <t>DIAFRAG.LLAVE NAFTA VTF.250/400 HDA</t>
  </si>
  <si>
    <t>DIAFRAGMA LLAVE NAFTA JIANSHE 70.</t>
  </si>
  <si>
    <t>S-00233-0</t>
  </si>
  <si>
    <t>S-00234-0</t>
  </si>
  <si>
    <t>S-00235-0</t>
  </si>
  <si>
    <t>S-00236-0</t>
  </si>
  <si>
    <t>S-00237-0</t>
  </si>
  <si>
    <t>S-00238-0</t>
  </si>
  <si>
    <t>S-00239-0</t>
  </si>
  <si>
    <t>S-00240-0</t>
  </si>
  <si>
    <t>S-00241-0</t>
  </si>
  <si>
    <t>S-00242-0</t>
  </si>
  <si>
    <t>S-00243-0</t>
  </si>
  <si>
    <t>S-00244-0</t>
  </si>
  <si>
    <t>S-00245-0</t>
  </si>
  <si>
    <t>S-00246-0</t>
  </si>
  <si>
    <t>S-00247-0</t>
  </si>
  <si>
    <t>S-00248-0</t>
  </si>
  <si>
    <t>SOPORTE MOTOR MORINI 19/5</t>
  </si>
  <si>
    <t>RETEN DE SUSPENSION MORINI</t>
  </si>
  <si>
    <t>RETEN BANCADA CIGUEÑAL !V.R!</t>
  </si>
  <si>
    <t>RETEN CAJA SAFARI/MORINI 19/5</t>
  </si>
  <si>
    <t>RETEN BANCADA K.M.48X32X7</t>
  </si>
  <si>
    <t>RETEN CIGUEÑAL YAMAHA 400 L/ENCEND.</t>
  </si>
  <si>
    <t>GOMA EMBRAGUE CENTRIFUGO</t>
  </si>
  <si>
    <t>BOCA ADMISION HONDA X.R.650</t>
  </si>
  <si>
    <t>RETEN RUEDA TRAS. BROSS</t>
  </si>
  <si>
    <t>BOCA ADMISION YAMAHA FZ 160</t>
  </si>
  <si>
    <t>SOPORTE ASIENTO FZ 160</t>
  </si>
  <si>
    <t>JUNTA CARB. Z. PATAGONIA 250</t>
  </si>
  <si>
    <t>TENSOR CADENA DIST. FZ 160</t>
  </si>
  <si>
    <t>GUIA CADENA DIST. YAM. FZ 160</t>
  </si>
  <si>
    <t>RETEN SALIDA MOTOR A CARDAN G.250</t>
  </si>
  <si>
    <t>DIAFRAGMA CARB.BAJAJ ROUSER 135</t>
  </si>
  <si>
    <t>ACOPLE CARB.A FILTRO SAPUCAI M/NUE</t>
  </si>
  <si>
    <t>TENSOR CADENA DIST. YAM.YBR 250</t>
  </si>
  <si>
    <t>GOMA AMORTIGUADOR 110 CHICA</t>
  </si>
  <si>
    <t>GOMA ASIENTO R.B.200 Y XX.125</t>
  </si>
  <si>
    <t>GOMA SOPORTE TANQUE TRASERO ZLA 200</t>
  </si>
  <si>
    <t>EJE SELECTOR CAMBIO YAMAHA RX 125.</t>
  </si>
  <si>
    <t>BANCADA SUZUKI 125.RMX(40X25X6)</t>
  </si>
  <si>
    <t>SALIDA CUENTA VUELTAS KAWA 110</t>
  </si>
  <si>
    <t>VARILLA EMBRAGUE YAMAHA RX 125.</t>
  </si>
  <si>
    <t xml:space="preserve">MOTOMEL SKUA 150 / STRONGER </t>
  </si>
  <si>
    <t>MOTARD 250</t>
  </si>
  <si>
    <t>PRECIO S/ IVA</t>
  </si>
  <si>
    <t>PRECIO C/IVA</t>
  </si>
  <si>
    <t>PEDIDO</t>
  </si>
  <si>
    <t>APPIA</t>
  </si>
  <si>
    <t>CERRO</t>
  </si>
  <si>
    <t>BAJAJ</t>
  </si>
  <si>
    <t>MONDIAL</t>
  </si>
  <si>
    <t>KAWASAKI</t>
  </si>
  <si>
    <t>SUZUKI</t>
  </si>
  <si>
    <t>S-03493-0</t>
  </si>
  <si>
    <t>S-03494-0</t>
  </si>
  <si>
    <t>S-03495-0</t>
  </si>
  <si>
    <t>S-03496-0</t>
  </si>
  <si>
    <t>S-03497-0</t>
  </si>
  <si>
    <t>S-03498-0</t>
  </si>
  <si>
    <t>S-03499-0</t>
  </si>
  <si>
    <t>S-03500-0</t>
  </si>
  <si>
    <t>S-03501-0</t>
  </si>
  <si>
    <t>S-03502-0</t>
  </si>
  <si>
    <t>S-03503-0</t>
  </si>
  <si>
    <t>S-03504-0</t>
  </si>
  <si>
    <t>S-03505-0</t>
  </si>
  <si>
    <t>S-03506-0</t>
  </si>
  <si>
    <t>S-03507-0</t>
  </si>
  <si>
    <t>S-03508-0</t>
  </si>
  <si>
    <t>S-03509-0</t>
  </si>
  <si>
    <t>S-03510-0</t>
  </si>
  <si>
    <t>S-03511-0</t>
  </si>
  <si>
    <t>S-03512-0</t>
  </si>
  <si>
    <t>S-03513-0</t>
  </si>
  <si>
    <t>S-03514-0</t>
  </si>
  <si>
    <t>S-03515-0</t>
  </si>
  <si>
    <t>S-03516-0</t>
  </si>
  <si>
    <t>S-03517-0</t>
  </si>
  <si>
    <t>S-03518-0</t>
  </si>
  <si>
    <t>S-03519-0</t>
  </si>
  <si>
    <t>S-03520-0</t>
  </si>
  <si>
    <t>S-03521-0</t>
  </si>
  <si>
    <t>S-03522-0</t>
  </si>
  <si>
    <t>S-03523-0</t>
  </si>
  <si>
    <t>S-03524-0</t>
  </si>
  <si>
    <t>S-03525-0</t>
  </si>
  <si>
    <t>S-03526-0</t>
  </si>
  <si>
    <t>S-03527-0</t>
  </si>
  <si>
    <t>S-03528-0</t>
  </si>
  <si>
    <t>S-03529-0</t>
  </si>
  <si>
    <t>S-03530-0</t>
  </si>
  <si>
    <t>S-03531-0</t>
  </si>
  <si>
    <t>S-03532-0</t>
  </si>
  <si>
    <t>S-03533-0</t>
  </si>
  <si>
    <t>S-03534-0</t>
  </si>
  <si>
    <t>S-03535-0</t>
  </si>
  <si>
    <t>S-03536-0</t>
  </si>
  <si>
    <t>S-03537-0</t>
  </si>
  <si>
    <t>18 x 160</t>
  </si>
  <si>
    <t>18 x 185</t>
  </si>
  <si>
    <t>DESLIZADOR CADENA YAM. FZ 160</t>
  </si>
  <si>
    <t>S-03621-0</t>
  </si>
  <si>
    <t>B-00862-0</t>
  </si>
  <si>
    <t>ESPARRAGO CILINDRO YAMAHA YBR 125 /</t>
  </si>
  <si>
    <t>B-00879-0</t>
  </si>
  <si>
    <t>TIRA CADENA YAMAHA XTZ 125</t>
  </si>
  <si>
    <t>B-00883-1</t>
  </si>
  <si>
    <t>TORNILLO PHILLIPS CACHA 6 X 20mlm</t>
  </si>
  <si>
    <t>RESORTE MULETA CROSS VARIAS</t>
  </si>
  <si>
    <t>B-00961-0</t>
  </si>
  <si>
    <t>RESORTE SELECTOR DE CAMBIO HONDA CG</t>
  </si>
  <si>
    <t>REDUCTOR BUJIA CORTO 14/18</t>
  </si>
  <si>
    <t>LISTA SOPAPA</t>
  </si>
  <si>
    <t>B-01091-0</t>
  </si>
  <si>
    <t>TORNILLO CON ARANDELA 5X30 NEGROS</t>
  </si>
  <si>
    <t>B-00807-0</t>
  </si>
  <si>
    <t>B-00808-0</t>
  </si>
  <si>
    <t>ARANDELA CONDUCTO ACEITE XR.600</t>
  </si>
  <si>
    <t>BUJE EJE OSCILANTE GARELLI 50</t>
  </si>
  <si>
    <t>BUJE EJE HORQUILLON PUMITA</t>
  </si>
  <si>
    <t>BUJE HORQUILLON YAMAHA DT.125</t>
  </si>
  <si>
    <t>RETEN RUEDA TRASERA MAGIC.70</t>
  </si>
  <si>
    <t>RETEN SECTOR FORD.600</t>
  </si>
  <si>
    <t>GUIA CADENA DISTRIB.KAWA.700 LTD.</t>
  </si>
  <si>
    <t>TENSOR CADENA DIST.SUZU INTRUDE 800</t>
  </si>
  <si>
    <t>RETEN SIN/FIN CHEVROLET 19X33X6,5</t>
  </si>
  <si>
    <t>GUIA CADENA TRANSMIS.HONDA CR.125</t>
  </si>
  <si>
    <t>JUNTA TAPA/VALVULA HONDA CBR.400</t>
  </si>
  <si>
    <t>ARANDELA 7 X 14 X 1,6</t>
  </si>
  <si>
    <t>ARANDELA 8 X 17 X 2</t>
  </si>
  <si>
    <t>ARANDELA 10 X 20 X 2</t>
  </si>
  <si>
    <t>RETEN 29.6 X 43 X 6/10</t>
  </si>
  <si>
    <t>RETEN BANCADA YAMAHA DT.250 D/E/ESP</t>
  </si>
  <si>
    <t>FILTRITO ENTRADA NAFTA CICLOMOTOR</t>
  </si>
  <si>
    <r>
      <t xml:space="preserve">Pedalin Delantero </t>
    </r>
    <r>
      <rPr>
        <b/>
        <sz val="11"/>
        <rFont val="Arial"/>
        <family val="2"/>
      </rPr>
      <t>Sygma Biz / Smash / Trip / etc. DORADO</t>
    </r>
  </si>
  <si>
    <r>
      <t xml:space="preserve">Pedalin Delantero </t>
    </r>
    <r>
      <rPr>
        <b/>
        <sz val="11"/>
        <rFont val="Arial"/>
        <family val="2"/>
      </rPr>
      <t>Sygma HONDA CG 125 PULIDO</t>
    </r>
  </si>
  <si>
    <t>ZANELLA</t>
  </si>
  <si>
    <t>B-00358-1</t>
  </si>
  <si>
    <t>ESPARRAGO SUPER MEDIDA ZLLA.50 6/7</t>
  </si>
  <si>
    <t>B-00359-0</t>
  </si>
  <si>
    <t>TORNILLO CAJA HERRAMIENTA IZQ.C.90</t>
  </si>
  <si>
    <t>B-00788-0</t>
  </si>
  <si>
    <t>SEPARADOR RODAMIENTO C.90 DELANT.</t>
  </si>
  <si>
    <t>B-00789-0</t>
  </si>
  <si>
    <t>SEPARADOR RODAMIENTO BIZ TRASERO</t>
  </si>
  <si>
    <t>B-00790-0</t>
  </si>
  <si>
    <t>TORNILLO REGULADOR OPTICA C.90</t>
  </si>
  <si>
    <t>B-00791-0</t>
  </si>
  <si>
    <t>RETEN CARB.HONDA CBR.1000F</t>
  </si>
  <si>
    <t>ACOPLE CARB.MAGIC 50 LANGING.</t>
  </si>
  <si>
    <t>JGO.REP.BOMBA FRENO DERBI PADOLOK</t>
  </si>
  <si>
    <t>ACOPLE CARB.A FILTRO MAGIC.100</t>
  </si>
  <si>
    <t>ACOPLE CARB.A FILTRO MAGIC 150.GMT.</t>
  </si>
  <si>
    <t>S-00681-0</t>
  </si>
  <si>
    <t>S-00682-0</t>
  </si>
  <si>
    <t>S-00683-0</t>
  </si>
  <si>
    <t>S-00684-0</t>
  </si>
  <si>
    <t>S-00685-0</t>
  </si>
  <si>
    <t>S-00686-0</t>
  </si>
  <si>
    <t>S-00687-0</t>
  </si>
  <si>
    <t>S-00688-0</t>
  </si>
  <si>
    <t>S-00689-0</t>
  </si>
  <si>
    <t>S-00690-0</t>
  </si>
  <si>
    <t>S-00691-0</t>
  </si>
  <si>
    <t>S-00692-0</t>
  </si>
  <si>
    <t>S-00693-0</t>
  </si>
  <si>
    <t>S-00694-0</t>
  </si>
  <si>
    <t>S-00695-0</t>
  </si>
  <si>
    <t>S-00696-0</t>
  </si>
  <si>
    <t>S-00697-0</t>
  </si>
  <si>
    <t>S-00698-0</t>
  </si>
  <si>
    <t>S-00699-0</t>
  </si>
  <si>
    <t>S-00700-0</t>
  </si>
  <si>
    <t>S-00701-0</t>
  </si>
  <si>
    <t>S-00702-0</t>
  </si>
  <si>
    <t>S-00703-0</t>
  </si>
  <si>
    <t>S-00704-0</t>
  </si>
  <si>
    <t>S-00705-0</t>
  </si>
  <si>
    <t>S-00706-0</t>
  </si>
  <si>
    <t>S-00707-0</t>
  </si>
  <si>
    <t>S-00708-0</t>
  </si>
  <si>
    <t>S-00709-0</t>
  </si>
  <si>
    <t>S-00710-0</t>
  </si>
  <si>
    <t>RETEN GUIA DE VALVULA KAWA 550</t>
  </si>
  <si>
    <t>CAPUCHON DE BUJIA GILERA FANTIC 80</t>
  </si>
  <si>
    <t>RETEN BANCADA ZLLA 50 D/L</t>
  </si>
  <si>
    <t>BULON 8X90 SOPORTE MOTOR Z.50</t>
  </si>
  <si>
    <t>B-00111-0</t>
  </si>
  <si>
    <t>B-00053-0</t>
  </si>
  <si>
    <t>TORNILLO 7X20</t>
  </si>
  <si>
    <t>S-02028-0</t>
  </si>
  <si>
    <t>S-02029-0</t>
  </si>
  <si>
    <t>S-02030-0</t>
  </si>
  <si>
    <t>S-02031-0</t>
  </si>
  <si>
    <t>S-02032-0</t>
  </si>
  <si>
    <t>S-02033-0</t>
  </si>
  <si>
    <t>S-02034-0</t>
  </si>
  <si>
    <t>S-02035-0</t>
  </si>
  <si>
    <t>S-02036-0</t>
  </si>
  <si>
    <t>GOMA DE ESCAPE ZANELLA 200</t>
  </si>
  <si>
    <t>PASACABLE MOTOR</t>
  </si>
  <si>
    <t>RETEN SUSPENCION SUZUKI GS.1000</t>
  </si>
  <si>
    <t>RETEN DE CIGUEÑAL PIAGGIO 150/200</t>
  </si>
  <si>
    <t>CAPUCHON BOMBA FRENO GIL.SMASH</t>
  </si>
  <si>
    <t>S-02628-1</t>
  </si>
  <si>
    <t>RETEN DIR.HID.25*39,5*8,5 HIDROGENA</t>
  </si>
  <si>
    <t>S-03538-0</t>
  </si>
  <si>
    <t>S-03539-0</t>
  </si>
  <si>
    <t>S-03540-0</t>
  </si>
  <si>
    <t>S-03541-0</t>
  </si>
  <si>
    <t>S-03542-0</t>
  </si>
  <si>
    <t>S-03544-0</t>
  </si>
  <si>
    <t>S-03546-0</t>
  </si>
  <si>
    <t>RESORTE SELECTOR CAMBIO 110 VS.</t>
  </si>
  <si>
    <t>B-01002-0</t>
  </si>
  <si>
    <t>TORNILLO S/CAB. 8 X 15</t>
  </si>
  <si>
    <t>B-01012-0</t>
  </si>
  <si>
    <t>ARAND.CUBRE RODILLO SACHS</t>
  </si>
  <si>
    <t>B-01013-0</t>
  </si>
  <si>
    <t>ARAND.RODILLO SACHS</t>
  </si>
  <si>
    <t>B-01016-0</t>
  </si>
  <si>
    <t>ARANDELA</t>
  </si>
  <si>
    <t>B-01017-0</t>
  </si>
  <si>
    <t>ARAND.SEG.EMBRAGUE SACHS 98</t>
  </si>
  <si>
    <t>B-01027-0</t>
  </si>
  <si>
    <t>ARAND.SEGURO EMB.SACHS.125</t>
  </si>
  <si>
    <t>B-01028-0</t>
  </si>
  <si>
    <t>ARAND.CUBRE RODILLO SACHS 125</t>
  </si>
  <si>
    <t>B-01029-0</t>
  </si>
  <si>
    <t>ARAND.ENGRANAJE PRIMERA SACHS 125</t>
  </si>
  <si>
    <t>B-01038-0</t>
  </si>
  <si>
    <t>ARAND.ARBOL DE LEVAS DE GIL.200</t>
  </si>
  <si>
    <t>B-01038-1</t>
  </si>
  <si>
    <t>ARAND.ARBOL DE LEVAS GIL.200 0.2</t>
  </si>
  <si>
    <t>B-01038-2</t>
  </si>
  <si>
    <t>RAYOS 2,5 DE 170 MLM.</t>
  </si>
  <si>
    <t>RAYOS 2,5 DE 175 MLM.</t>
  </si>
  <si>
    <t>RAYOS 2,5 DE 180 MLM.</t>
  </si>
  <si>
    <t>BULON BLOQUEO FRENO DAELIM</t>
  </si>
  <si>
    <t>B-00733-0</t>
  </si>
  <si>
    <t>TUERCA CIEGA DE 6 MLM.BLANCA</t>
  </si>
  <si>
    <t>B-00733-1</t>
  </si>
  <si>
    <t>TUERCA CIEGA 6 MLM.NEGRA</t>
  </si>
  <si>
    <t>B-00735-0</t>
  </si>
  <si>
    <t>B-00736-0</t>
  </si>
  <si>
    <t>PERNO HORADADO HONDA XR 100</t>
  </si>
  <si>
    <t>B-00737-0</t>
  </si>
  <si>
    <t>EJE TRASERO ZANELLA 70 VR.190 MLM</t>
  </si>
  <si>
    <t>B-00738-0</t>
  </si>
  <si>
    <t>EJE TRASERO ZLLA.SOL LARGO 210 MLM</t>
  </si>
  <si>
    <t>B-00739-0</t>
  </si>
  <si>
    <t>PERNO HORADADO KAWA NEOMAX</t>
  </si>
  <si>
    <t>B-00742-0</t>
  </si>
  <si>
    <t>B-00662-0</t>
  </si>
  <si>
    <t>YAMAHA FZ 16 CARENERA</t>
  </si>
  <si>
    <t>LLAVE ALLEN DE 10 MLM</t>
  </si>
  <si>
    <t>B-02296-0</t>
  </si>
  <si>
    <t>TORNILLO EMBRAGUE ZLLA.RX</t>
  </si>
  <si>
    <t>B-02297-0</t>
  </si>
  <si>
    <t>RETEN EMBRAGUE HONDA ELITE 50.</t>
  </si>
  <si>
    <t>RETEN RUEDA DELANTERA SUZUKI DR 350</t>
  </si>
  <si>
    <t>TENSOR CADENA DISTRIB.H.ELITE 250</t>
  </si>
  <si>
    <t>JUNTA CONDUCTO AGUA HONDA SHADOW</t>
  </si>
  <si>
    <t>RETEN VARIADOR SUZUKI AE 50</t>
  </si>
  <si>
    <t>DIAFRAGMA CARBURADOR HONDA XL 250</t>
  </si>
  <si>
    <t>RETEN BANCADA VESPA SFERA 18X28X7</t>
  </si>
  <si>
    <t>RETEN BANCADA VESPA SFERA 19X30X7</t>
  </si>
  <si>
    <t>RETEN VARIADOR VESPA SFERA</t>
  </si>
  <si>
    <t>RETEN MOTOSIERRA</t>
  </si>
  <si>
    <t>ARANDELA LLAVE NAFTA SUZUKI 250/350</t>
  </si>
  <si>
    <t>TORNILLO 7X60</t>
  </si>
  <si>
    <t>S-02235-0</t>
  </si>
  <si>
    <t>S-02236-0</t>
  </si>
  <si>
    <t>S-02237-0</t>
  </si>
  <si>
    <t>S-02238-0</t>
  </si>
  <si>
    <t>S-02238-1</t>
  </si>
  <si>
    <t>S-02238-2</t>
  </si>
  <si>
    <t>S-02238-3</t>
  </si>
  <si>
    <t>S-02238-4</t>
  </si>
  <si>
    <t>S-02238-5</t>
  </si>
  <si>
    <t>S-02239-0</t>
  </si>
  <si>
    <t>S-02240-0</t>
  </si>
  <si>
    <t>S-02241-0</t>
  </si>
  <si>
    <t>TENSOR CAD.DIST. KAWA KLX 650</t>
  </si>
  <si>
    <t>ACOPLE CARB.A FILTRO MONDIAL RD 12</t>
  </si>
  <si>
    <t>DIAFRAGMA CARBURADOR MOTOCULTIVADOR</t>
  </si>
  <si>
    <t>TENSOR CADENA DISTRIB.H.CB/CBR 450</t>
  </si>
  <si>
    <t>GUIA CADENA DISTRIB.HONDA XL 100.</t>
  </si>
  <si>
    <t>RETEN PATADA ARRANQUE YAMAHA DT 200</t>
  </si>
  <si>
    <t>JUNTA TAPA VAL.ADMIS.KAWA KLR.250</t>
  </si>
  <si>
    <t>GUIA CADENA SUPERIOR KAWA.KLR 650</t>
  </si>
  <si>
    <t>BOCA ADMISION KAWASAKI KMX 125.</t>
  </si>
  <si>
    <t>S-00868-0</t>
  </si>
  <si>
    <t>S-00869-0</t>
  </si>
  <si>
    <t>S-00870-0</t>
  </si>
  <si>
    <t>S-00871-0</t>
  </si>
  <si>
    <t>S-00872-0</t>
  </si>
  <si>
    <t>S-00873-0</t>
  </si>
  <si>
    <t>S-00874-0</t>
  </si>
  <si>
    <t>S-00875-0</t>
  </si>
  <si>
    <t>S-00876-0</t>
  </si>
  <si>
    <t>S-00877-0</t>
  </si>
  <si>
    <t>S-00878-0</t>
  </si>
  <si>
    <t>S-00879-0</t>
  </si>
  <si>
    <t>S-00880-0</t>
  </si>
  <si>
    <t>S-00881-0</t>
  </si>
  <si>
    <t>S-00882-0</t>
  </si>
  <si>
    <t>S-02093-0</t>
  </si>
  <si>
    <t>S-02094-0</t>
  </si>
  <si>
    <t>S-02095-0</t>
  </si>
  <si>
    <t>S-02096-0</t>
  </si>
  <si>
    <t>S-02097-0</t>
  </si>
  <si>
    <t>S-02098-0</t>
  </si>
  <si>
    <t>S-02099-0</t>
  </si>
  <si>
    <t>S-02100-0</t>
  </si>
  <si>
    <t>S-02101-0</t>
  </si>
  <si>
    <t>S-02102-0</t>
  </si>
  <si>
    <t>S-02103-0</t>
  </si>
  <si>
    <t>COVENTRY TAMBOR CONO FRONTAL L/POLE</t>
  </si>
  <si>
    <t>GUIA CADENA DISTRIBUCION KAWA.NINJA</t>
  </si>
  <si>
    <t>BOCA ADMISION YAMAHA TW 250/200</t>
  </si>
  <si>
    <t>RETEN RUEDA TRASERA KAWA.KMX 125</t>
  </si>
  <si>
    <t>RETEN PIÑON KAWA.KLR 650 TENGAI</t>
  </si>
  <si>
    <t>RETEN DE 178 X 209,50 X 17.</t>
  </si>
  <si>
    <t>S-00911-1</t>
  </si>
  <si>
    <t>S-02222-0</t>
  </si>
  <si>
    <t>S-02223-0</t>
  </si>
  <si>
    <t>S-02224-0</t>
  </si>
  <si>
    <t>S-02225-0</t>
  </si>
  <si>
    <t>S-02226-0</t>
  </si>
  <si>
    <t>S-02227-0</t>
  </si>
  <si>
    <t>S-02228-0</t>
  </si>
  <si>
    <t>S-02229-0</t>
  </si>
  <si>
    <t>S-02230-0</t>
  </si>
  <si>
    <t>S-02231-0</t>
  </si>
  <si>
    <t>S-02232-0</t>
  </si>
  <si>
    <t>S-02233-0</t>
  </si>
  <si>
    <t>S-02234-0</t>
  </si>
  <si>
    <t>SILENBLOK HORQ HONDA CG 125.TITAN</t>
  </si>
  <si>
    <t>TENSOR CADENA DIST.HONDA XL/XR 500</t>
  </si>
  <si>
    <t>GOMA CARB.A FILTRO CICLON SPRINT</t>
  </si>
  <si>
    <t>JGO.ANTIVIBRADOR CIL.DAELIM</t>
  </si>
  <si>
    <t>JGO.BUJES SUSP.DELANTERA HONDA C.90</t>
  </si>
  <si>
    <t>CAPUCHON CABLE ACELERADOR DAELIM</t>
  </si>
  <si>
    <t>RETEN DIRECCION PEUGEOT 306</t>
  </si>
  <si>
    <t>DIAFRAG.LLAVE NAFTA KAWA NINJA 250</t>
  </si>
  <si>
    <t>GOMA CARB.A FILTRO KAWA KLR.250</t>
  </si>
  <si>
    <t>GUIA CADENA DISTRIB.KAWA VULCAN 450</t>
  </si>
  <si>
    <t>RETEN SUZUKI GSX 400 R 32X56X6.</t>
  </si>
  <si>
    <t>RETEN YAMAHA 50 MALET 15X46X9.50</t>
  </si>
  <si>
    <t>S-00892-0</t>
  </si>
  <si>
    <t>S-00893-0</t>
  </si>
  <si>
    <t>S-00894-0</t>
  </si>
  <si>
    <t>S-00895-0</t>
  </si>
  <si>
    <t>S-00896-0</t>
  </si>
  <si>
    <t>S-00897-0</t>
  </si>
  <si>
    <t>S-00898-0</t>
  </si>
  <si>
    <t>S-00899-0</t>
  </si>
  <si>
    <t>S-00900-0</t>
  </si>
  <si>
    <t>S-00901-0</t>
  </si>
  <si>
    <t>S-00902-0</t>
  </si>
  <si>
    <t>S-00903-0</t>
  </si>
  <si>
    <t>S-00904-0</t>
  </si>
  <si>
    <t>S-00905-0</t>
  </si>
  <si>
    <t>S-00906-0</t>
  </si>
  <si>
    <t>S-00907-0</t>
  </si>
  <si>
    <t>S-00908-0</t>
  </si>
  <si>
    <t>S-00909-0</t>
  </si>
  <si>
    <t>S-00910-0</t>
  </si>
  <si>
    <t>S-00911-0</t>
  </si>
  <si>
    <t>S-00912-0</t>
  </si>
  <si>
    <t>S-00913-0</t>
  </si>
  <si>
    <t>S-00914-0</t>
  </si>
  <si>
    <t>S-00915-0</t>
  </si>
  <si>
    <t>S-00916-0</t>
  </si>
  <si>
    <t>S-00917-0</t>
  </si>
  <si>
    <t>S-00918-0</t>
  </si>
  <si>
    <t>S-00919-0</t>
  </si>
  <si>
    <t>S-00920-0</t>
  </si>
  <si>
    <t>S-00921-0</t>
  </si>
  <si>
    <t>S-00922-0</t>
  </si>
  <si>
    <t>S-00923-0</t>
  </si>
  <si>
    <t>S-00924-0</t>
  </si>
  <si>
    <t>S-00925-0</t>
  </si>
  <si>
    <t>S-00926-0</t>
  </si>
  <si>
    <t>S-00927-0</t>
  </si>
  <si>
    <t>S-00928-0</t>
  </si>
  <si>
    <t>S-00929-0</t>
  </si>
  <si>
    <t>S-00930-0</t>
  </si>
  <si>
    <t>S-00931-0</t>
  </si>
  <si>
    <t>S-00932-0</t>
  </si>
  <si>
    <t>S-00933-0</t>
  </si>
  <si>
    <t>S-00934-0</t>
  </si>
  <si>
    <t>S-00935-0</t>
  </si>
  <si>
    <t>TOPE CENT. HONDA ELITE 150</t>
  </si>
  <si>
    <t>JGO.BOMBA FRENO CAGIVA ROSTER 125</t>
  </si>
  <si>
    <t>ACOPLE CARB.A FILTRO NANFANG 100</t>
  </si>
  <si>
    <t>RETEN BOMBA DESAGOTE AURORA</t>
  </si>
  <si>
    <t>R-00096-0</t>
  </si>
  <si>
    <t>R-00088-0</t>
  </si>
  <si>
    <t>R-00089-0</t>
  </si>
  <si>
    <t>R-00093-0</t>
  </si>
  <si>
    <t>R-00094-0</t>
  </si>
  <si>
    <t>R-00095-0</t>
  </si>
  <si>
    <t>R-00097-0</t>
  </si>
  <si>
    <t>R-00098-0</t>
  </si>
  <si>
    <t>R-00090-0</t>
  </si>
  <si>
    <t>R-00091-0</t>
  </si>
  <si>
    <t>R-00092-0</t>
  </si>
  <si>
    <t>EJE TRASERO HONDA CD 100 HERO</t>
  </si>
  <si>
    <t>B-02316-0</t>
  </si>
  <si>
    <t>B-02316-1</t>
  </si>
  <si>
    <t>EJE HORQUILLON SKUA 150</t>
  </si>
  <si>
    <t>B-00253-0</t>
  </si>
  <si>
    <t>TUERCA REG.VALV.GIL.200/150/175</t>
  </si>
  <si>
    <t>B-00254-0</t>
  </si>
  <si>
    <t>TUERCA EJE BRAZO OSC.PUMA 15X1.5</t>
  </si>
  <si>
    <t>B-00255-0</t>
  </si>
  <si>
    <t>TUERCA BRAZO OSC.(PASAN)GIL.14X1.2</t>
  </si>
  <si>
    <t>B-00256-0</t>
  </si>
  <si>
    <t>B-00257-0</t>
  </si>
  <si>
    <t>TUERCA CIEGA EJE RUEDA SIAM 12X1.5</t>
  </si>
  <si>
    <t>B-00258-0</t>
  </si>
  <si>
    <t>TUERCA CIEGA AMORT.GIL.12X1.5</t>
  </si>
  <si>
    <t>B-00259-0</t>
  </si>
  <si>
    <t>TUERCA.CIEGA CAMBIO GIL.200 10X100</t>
  </si>
  <si>
    <t>B-00260-0</t>
  </si>
  <si>
    <t>EXTRACTOR.SIMPLE 22X1,50 R/GRUESA</t>
  </si>
  <si>
    <t>B-00577-0</t>
  </si>
  <si>
    <t>TORNILLO SOPORTE FAROS GIRO  C.90</t>
  </si>
  <si>
    <t>B-00577-1</t>
  </si>
  <si>
    <t>TORNILLO FARO GIRO C.90 (LARGO)</t>
  </si>
  <si>
    <t>B-00578-0</t>
  </si>
  <si>
    <t>EJE TRASERO JIALING.50</t>
  </si>
  <si>
    <t>B-00579-0</t>
  </si>
  <si>
    <t>SEP.TRASERO PUMITA LLANTA RUESCH</t>
  </si>
  <si>
    <t>B-00580-0</t>
  </si>
  <si>
    <t>GUIA CADENA DISTRIB.HONDA NX/CBX150</t>
  </si>
  <si>
    <t>TAPON TORNILLO BARRAL ZLLA.50 SOL</t>
  </si>
  <si>
    <t>GUARDAPOLVO SUSP.HONDA VFR 400</t>
  </si>
  <si>
    <t>BOCA ADMISION HONDA VFR 400.</t>
  </si>
  <si>
    <t>RETEN DIRECCION HIDRAULICA</t>
  </si>
  <si>
    <t>TENSOR CADENA DISTRIB.HONDA NX 250</t>
  </si>
  <si>
    <t>GUIA CADENA DISTRIB.HONDA NX 250</t>
  </si>
  <si>
    <t>RETEN DESCOMPRESOR HONDA 200 FOURT.</t>
  </si>
  <si>
    <t>B-02154-0</t>
  </si>
  <si>
    <t>B-00398-0</t>
  </si>
  <si>
    <t>SILEN BLOK HORQUILLA C.90/BIZ CUP</t>
  </si>
  <si>
    <t>S-02182-0</t>
  </si>
  <si>
    <t>S-02183-0</t>
  </si>
  <si>
    <t>S-02184-0</t>
  </si>
  <si>
    <t>S-02185-0</t>
  </si>
  <si>
    <t>S-02186-0</t>
  </si>
  <si>
    <t>S-02187-0</t>
  </si>
  <si>
    <t>S-02188-0</t>
  </si>
  <si>
    <t>S-02189-0</t>
  </si>
  <si>
    <t>S-02190-0</t>
  </si>
  <si>
    <t>S-02191-0</t>
  </si>
  <si>
    <t>S-02192-0</t>
  </si>
  <si>
    <t>S-02193-0</t>
  </si>
  <si>
    <t>S-02194-0</t>
  </si>
  <si>
    <t>S-02195-0</t>
  </si>
  <si>
    <t>S-02196-0</t>
  </si>
  <si>
    <t>S-02197-0</t>
  </si>
  <si>
    <t>S-02198-0</t>
  </si>
  <si>
    <t>S-02199-0</t>
  </si>
  <si>
    <t>S-02200-0</t>
  </si>
  <si>
    <t>S-02201-0</t>
  </si>
  <si>
    <t>S-02202-0</t>
  </si>
  <si>
    <t>S-02203-0</t>
  </si>
  <si>
    <t>S-02204-0</t>
  </si>
  <si>
    <t>S-02205-0</t>
  </si>
  <si>
    <t>S-02206-0</t>
  </si>
  <si>
    <t>S-02207-0</t>
  </si>
  <si>
    <t>S-02208-0</t>
  </si>
  <si>
    <t>S-02208-1</t>
  </si>
  <si>
    <t>S-02208-2</t>
  </si>
  <si>
    <t>S-02208-3</t>
  </si>
  <si>
    <t>S-02208-4</t>
  </si>
  <si>
    <t>S-02208-5</t>
  </si>
  <si>
    <t>S-02209-0</t>
  </si>
  <si>
    <t>S-02210-0</t>
  </si>
  <si>
    <t>S-02210-1</t>
  </si>
  <si>
    <t>S-02211-0</t>
  </si>
  <si>
    <t>S-02212-0</t>
  </si>
  <si>
    <t>S-02213-0</t>
  </si>
  <si>
    <t>S-02214-0</t>
  </si>
  <si>
    <t>S-02215-0</t>
  </si>
  <si>
    <t>S-02216-0</t>
  </si>
  <si>
    <t>S-02217-0</t>
  </si>
  <si>
    <t>S-02218-0</t>
  </si>
  <si>
    <t>S-02219-0</t>
  </si>
  <si>
    <t>S-02220-0</t>
  </si>
  <si>
    <t>S-02221-0</t>
  </si>
  <si>
    <t>EJE DELANTERO SIAM AURORA</t>
  </si>
  <si>
    <t>B-02307-0</t>
  </si>
  <si>
    <t>EJE DELANTERO CG STORM/SUZ.AX 100</t>
  </si>
  <si>
    <t>B-02308-0</t>
  </si>
  <si>
    <t>EJE TRASERO SUZUKI AX 100</t>
  </si>
  <si>
    <t>B-02309-0</t>
  </si>
  <si>
    <t>EJE HORQUILLON SUZUKI AX 100</t>
  </si>
  <si>
    <t>B-02310-0</t>
  </si>
  <si>
    <t>EJE HORQUILLON SUZUKI DR 350</t>
  </si>
  <si>
    <t>B-02311-0</t>
  </si>
  <si>
    <t>EJE TRASERO VESPA 50</t>
  </si>
  <si>
    <t>B-02312-0</t>
  </si>
  <si>
    <t>EJE DELANTERO YAMAHA RX 125</t>
  </si>
  <si>
    <t>B-02313-0</t>
  </si>
  <si>
    <t>EJE HORQUILLON YAMAHA RX 125</t>
  </si>
  <si>
    <t>B-02314-0</t>
  </si>
  <si>
    <t>B-00075-0</t>
  </si>
  <si>
    <t>BULON 6X55</t>
  </si>
  <si>
    <t>B-00076-0</t>
  </si>
  <si>
    <t>BULON 6X60</t>
  </si>
  <si>
    <t>B-00077-0</t>
  </si>
  <si>
    <t>S-00936-0</t>
  </si>
  <si>
    <t>S-00937-0</t>
  </si>
  <si>
    <t>S-00938-0</t>
  </si>
  <si>
    <t>RETEN VARILLA EMBRAGUE YAMAHA RX100</t>
  </si>
  <si>
    <t>GOMA CACHAS LATERALES</t>
  </si>
  <si>
    <t>RETEN BOMBA MEZCLADORA DAELIM</t>
  </si>
  <si>
    <t>RETEN SUSP.YBR 250 (37x49x8/10)</t>
  </si>
  <si>
    <t>GOMA AMORTIGUADOR 110 GRANDE</t>
  </si>
  <si>
    <t>RETEN SUSPENCION (36X50X11.5) CUSTO</t>
  </si>
  <si>
    <t>JUEGO BOMBA FRENO FZ 16</t>
  </si>
  <si>
    <t>S-03623-0</t>
  </si>
  <si>
    <t>JUNTA CUBA CARBURADOR FZ 160</t>
  </si>
  <si>
    <t>S-03624-0</t>
  </si>
  <si>
    <t>SOPORTE TANQUE FZ 160 GRANDE</t>
  </si>
  <si>
    <t>S-03625-0</t>
  </si>
  <si>
    <t>S-01254-0 SIN DESCRIPCION</t>
  </si>
  <si>
    <t>S-01255-0 SIN DESCRIPCION</t>
  </si>
  <si>
    <t>S-01256-0 SIN DESCRIPCION</t>
  </si>
  <si>
    <t>S-01257-0 SIN DESCRIPCION</t>
  </si>
  <si>
    <t>S-01258-0 SIN DESCRIPCION</t>
  </si>
  <si>
    <t>S-01259-0 SIN DESCRIPCION</t>
  </si>
  <si>
    <t>S-01260-0 SIN DESCRIPCION</t>
  </si>
  <si>
    <t>S-01261-0 SIN DESCRIPCION</t>
  </si>
  <si>
    <t>S-01262-0 SIN DESCRIPCION</t>
  </si>
  <si>
    <t>S-01264-0 SIN DESCRIPCION</t>
  </si>
  <si>
    <t>S-01265-0 SIN DESCRIPCION</t>
  </si>
  <si>
    <t>S-01266-0 SIN DESCRIPCION</t>
  </si>
  <si>
    <t>S-01267-0 SIN DESCRIPCION</t>
  </si>
  <si>
    <t>S-01268-0 SIN DESCRIPCION</t>
  </si>
  <si>
    <t>S-01269-0 SIN DESCRIPCION</t>
  </si>
  <si>
    <t>S-01270-0 SIN DESCRIPCION</t>
  </si>
  <si>
    <t>S-01271-0 SIN DESCRIPCION</t>
  </si>
  <si>
    <t>S-01272-0 SIN DESCRIPCION</t>
  </si>
  <si>
    <t>JUNTA TORRE CHICLER SUPER TENERE 7</t>
  </si>
  <si>
    <t>Jgo-Fuelle MordazasDR350/KAWA650</t>
  </si>
  <si>
    <t>TOPE PATADA ARRANQUE VESPA 125</t>
  </si>
  <si>
    <t>TOPE MAZA DE MAZA YAMAHA 250</t>
  </si>
  <si>
    <t>GUARD.SUSP.YBR 125</t>
  </si>
  <si>
    <t>S-01538-0</t>
  </si>
  <si>
    <t>S-01539-0</t>
  </si>
  <si>
    <t>S-01540-0</t>
  </si>
  <si>
    <t>S-01542-0</t>
  </si>
  <si>
    <t>S-01543-0</t>
  </si>
  <si>
    <t>S-01544-0</t>
  </si>
  <si>
    <t>S-01545-0</t>
  </si>
  <si>
    <t>S-01546-0</t>
  </si>
  <si>
    <t>S-01547-0</t>
  </si>
  <si>
    <t>S-01548-0</t>
  </si>
  <si>
    <t>S-01549-0</t>
  </si>
  <si>
    <t>S-01550-0</t>
  </si>
  <si>
    <t>S-01551-0</t>
  </si>
  <si>
    <t>S-01552-0</t>
  </si>
  <si>
    <t>S-01553-0</t>
  </si>
  <si>
    <t>S-01554-0</t>
  </si>
  <si>
    <t>S-01555-0</t>
  </si>
  <si>
    <t>S-01556-0</t>
  </si>
  <si>
    <t>S-01557-0</t>
  </si>
  <si>
    <t>S-01558-0</t>
  </si>
  <si>
    <t>S-01559-0</t>
  </si>
  <si>
    <t>S-01560-0</t>
  </si>
  <si>
    <t>S-01561-0</t>
  </si>
  <si>
    <t>S-01562-0</t>
  </si>
  <si>
    <t>S-01563-0</t>
  </si>
  <si>
    <t>S-01564-0</t>
  </si>
  <si>
    <t>S-01565-0</t>
  </si>
  <si>
    <t>S-01566-0</t>
  </si>
  <si>
    <t>S-01567-0</t>
  </si>
  <si>
    <t>S-01568-0</t>
  </si>
  <si>
    <t>S-01569-0</t>
  </si>
  <si>
    <t>S-01570-0</t>
  </si>
  <si>
    <t>RETEN CIGUEÑAL L/EMB.YAMAHA TZ 250</t>
  </si>
  <si>
    <t>RETEN CIGUEÑAL L/ENCEND.NIGHTHAWK</t>
  </si>
  <si>
    <t>GUIA CADENA TRANSMICION YAMAHA FZ 4</t>
  </si>
  <si>
    <t>CAPUCHON SUSPENSION HONDA DAX 70</t>
  </si>
  <si>
    <t>S-01571-0</t>
  </si>
  <si>
    <t>S-01572-0</t>
  </si>
  <si>
    <t>S-01573-0</t>
  </si>
  <si>
    <t>S-01574-0</t>
  </si>
  <si>
    <t>S-01575-0</t>
  </si>
  <si>
    <t>S-01576-0</t>
  </si>
  <si>
    <t>S-01577-0</t>
  </si>
  <si>
    <t>S-01578-0</t>
  </si>
  <si>
    <t>S-01579-0</t>
  </si>
  <si>
    <t>S-01580-0</t>
  </si>
  <si>
    <t>S-01581-0</t>
  </si>
  <si>
    <t>S-01582-0</t>
  </si>
  <si>
    <t>S-01583-0</t>
  </si>
  <si>
    <t>ACOPLE CARBURADOR A FILTRO ADLY 100</t>
  </si>
  <si>
    <t>JUNTA TAPA VALVULA KAWA GPZ 500</t>
  </si>
  <si>
    <t>RETEN SUSPENSION 46X58X9,5X11,5 D/E</t>
  </si>
  <si>
    <t>GUIA CADENA DISTRIB.YAMAHA XT.350</t>
  </si>
  <si>
    <t>TENSOR CADENA DISTRIB. YAMAHA XT350</t>
  </si>
  <si>
    <t>RETEN EJE CAMBIO HONDA 650 NIGHTHAW</t>
  </si>
  <si>
    <t>JUNTA TAPA VALVULA SUZUKI 450</t>
  </si>
  <si>
    <t>DIAFRAG.LLAVE NAFTA SUZUKI GSX 1100</t>
  </si>
  <si>
    <t>CONTRAGOLPE CANASTA EMBRAGUE CD.100</t>
  </si>
  <si>
    <t>RETEN PIÑON DE HUSQVARNA 350/610.</t>
  </si>
  <si>
    <t>TENSOR KAWASAKI 500 VULCAN.</t>
  </si>
  <si>
    <t>H-K0060-0</t>
  </si>
  <si>
    <t>H-K0061-0</t>
  </si>
  <si>
    <t>H-K0062-0</t>
  </si>
  <si>
    <t>CABALLETE UNIVERSAL</t>
  </si>
  <si>
    <t>REPUESTO PALANCA DE FRENO</t>
  </si>
  <si>
    <t>H-K0067-0</t>
  </si>
  <si>
    <t>H-K0074-0</t>
  </si>
  <si>
    <t>JUNTA TAPA DE VALV.HONDA REVEL 450</t>
  </si>
  <si>
    <t>RETEN BANCADA SUZUKI DR 125 12X21X7</t>
  </si>
  <si>
    <t>RETEN BOMBA AGUA PHILIPS .</t>
  </si>
  <si>
    <t>CALIPER JAWA 350.</t>
  </si>
  <si>
    <t>GUARDAPOLVO HORQ.TRAS.H.XR 200 6PZA</t>
  </si>
  <si>
    <t>RETEN RUEDA DEL.YAMAHA 400 ZF.400</t>
  </si>
  <si>
    <t>ELECTRODOMESTICO WITEHOUSE</t>
  </si>
  <si>
    <t>BOCA ADMISION KAWA NINJA 750 GPZ.</t>
  </si>
  <si>
    <t>RETEN TAPA BOLILLERO HONDA XR.250</t>
  </si>
  <si>
    <t>BOCA ADMISION SUZ.EN 125 MOD.´07</t>
  </si>
  <si>
    <t>GUIA CAD.TRANS.MOTOMEL CUSTOM 150</t>
  </si>
  <si>
    <t>SILENBLOK APPIA 10X25X44</t>
  </si>
  <si>
    <t>REENVIO CTA. KM. SUZ.DR 250/350</t>
  </si>
  <si>
    <t>BOCA ADMISION BLASTER 250</t>
  </si>
  <si>
    <t>B-00890-1</t>
  </si>
  <si>
    <t>B-00962-0</t>
  </si>
  <si>
    <t>BALANCIN DISTRIBUCION 110</t>
  </si>
  <si>
    <t>B-02022-1</t>
  </si>
  <si>
    <t>EJE DELANTERO ZLLA 50 TODO ROSCA</t>
  </si>
  <si>
    <t>GOMAS VARIAS</t>
  </si>
  <si>
    <t>LISTA DE RAYOS 89 Importado</t>
  </si>
  <si>
    <t>H-K0040-0</t>
  </si>
  <si>
    <t>H-K0044-0</t>
  </si>
  <si>
    <t>H-K0045-0</t>
  </si>
  <si>
    <t>H-K0047-0</t>
  </si>
  <si>
    <t>RAYOS 2,5 DE 150 MLM.</t>
  </si>
  <si>
    <t>RAYOS 2,5 DE 155 MLM.</t>
  </si>
  <si>
    <t>YAMAHA YBR 125 x UNIDAD</t>
  </si>
  <si>
    <t>BUJES PATADA ARRANQUE</t>
  </si>
  <si>
    <t>RETEN SUSPENCION JAWA 250/350</t>
  </si>
  <si>
    <t>S-00357-0</t>
  </si>
  <si>
    <t>S-00358-0</t>
  </si>
  <si>
    <t>B-00832-1</t>
  </si>
  <si>
    <t>TAPA VALVULA HONDA 550 FOUR.</t>
  </si>
  <si>
    <t>ACOPLE CARB.A FILTRO KAWA 1000</t>
  </si>
  <si>
    <t>TAPON HORQUILLA DELANTERA C-90</t>
  </si>
  <si>
    <t>JUNTA CUBA CARB. SUZUKI ADRESS 50</t>
  </si>
  <si>
    <t>TENSOR CADENA KYMKO 125</t>
  </si>
  <si>
    <t>GUIA CADENA DISTRIBUCION KIMCO 125</t>
  </si>
  <si>
    <t>F-A1301-0</t>
  </si>
  <si>
    <t>17213-KZ3-730</t>
  </si>
  <si>
    <t>F-A1302-0</t>
  </si>
  <si>
    <t>F-A1303-0</t>
  </si>
  <si>
    <t>17213-KKO-000</t>
  </si>
  <si>
    <t>F-A1304-0</t>
  </si>
  <si>
    <t>17213-KFO-000</t>
  </si>
  <si>
    <t>F-A1305-0</t>
  </si>
  <si>
    <t>17213-GS2-680</t>
  </si>
  <si>
    <t>F-A1306-0</t>
  </si>
  <si>
    <t>11013-1152</t>
  </si>
  <si>
    <t>F-A1307-0</t>
  </si>
  <si>
    <t>11013-1151</t>
  </si>
  <si>
    <t>F-A1308-0</t>
  </si>
  <si>
    <t>11013-1196</t>
  </si>
  <si>
    <t>F-A1309-0</t>
  </si>
  <si>
    <t>13780-14D02</t>
  </si>
  <si>
    <t>F-A1310-0</t>
  </si>
  <si>
    <t>13780-12D00</t>
  </si>
  <si>
    <t>F-A1311-0</t>
  </si>
  <si>
    <t>13780-28E00</t>
  </si>
  <si>
    <t>F-A1312-0</t>
  </si>
  <si>
    <t>13780-38300</t>
  </si>
  <si>
    <t>TENSOR CADENA DIST. HONDA CBR 600</t>
  </si>
  <si>
    <t>GUIA CADENA DIST. HONDA CBR 600</t>
  </si>
  <si>
    <t>ACOPLE CARB A FILTRO YAMAHA 125</t>
  </si>
  <si>
    <t>ACOPLE CARB.A FILTRO KAWASAKI 1100</t>
  </si>
  <si>
    <t>GUARDAPOLVO SUSP.HONDA CBR.600</t>
  </si>
  <si>
    <t>GOMA CABALLETE VESPA TODAS</t>
  </si>
  <si>
    <t>GUIA CADENA DIST. SUZUKI DR 250´84</t>
  </si>
  <si>
    <t>RETEN HORQUILLON CR 125 30X37X4.5</t>
  </si>
  <si>
    <t xml:space="preserve">CB-250 T/N 400-450
Honda TRX400FA FourTrax Rancher AT 2004 - 2007
Honda TRX400FGA FourTrax Rancher AT GPScape 2004 - 2007
Honda TRX450FE FourTrax Foreman ES 1998 - 2004
Honda TRX450FM FourTrax Foreman S 1998 - 2004
Honda TRX500FA FourTrax Foreman Rubicon 2001 - 2009
Honda TRX500FGA FourTrax Foreman Rubicon GPScape 2004 - 2009
Honda TRX650FA FourTrax Rincon 2003 - 2005
Honda TRX650FGA FourTrax Rincon GPScape 2004 - 2005
Honda TRX680FA FourTrax Rincon 2006 - 2010
Honda TRX680FGA FourTrax Rincon GPScape 2006 - 2010
Honda VTR250 Interceptor 1988 - 1990 </t>
  </si>
  <si>
    <t>F-C2005-0</t>
  </si>
  <si>
    <t>21C-E3440-00</t>
  </si>
  <si>
    <t>YAMAHA FZ-16 N - FZ-16 S</t>
  </si>
  <si>
    <t xml:space="preserve">Filtros de Aceite ( Blindado ) </t>
  </si>
  <si>
    <t>F-C7001-0</t>
  </si>
  <si>
    <t>15410-MM9-003</t>
  </si>
  <si>
    <t>S-00091-0</t>
  </si>
  <si>
    <t>S-00092-0</t>
  </si>
  <si>
    <t>S-00093-0</t>
  </si>
  <si>
    <t>S-00094-0</t>
  </si>
  <si>
    <t>S-00095-0</t>
  </si>
  <si>
    <t>S-00096-0</t>
  </si>
  <si>
    <t>S-00097-0</t>
  </si>
  <si>
    <t>S-00098-0</t>
  </si>
  <si>
    <t>S-00099-0</t>
  </si>
  <si>
    <t>S-00100-0</t>
  </si>
  <si>
    <t>S-00101-0</t>
  </si>
  <si>
    <t>RETEN EJE CAMBIO HONDA XR.100</t>
  </si>
  <si>
    <t>SUSPENSION DEL.(INT)SUZUKI RM.250</t>
  </si>
  <si>
    <t>RETEN SUSP.DOBLE EFECTO HONDA 400</t>
  </si>
  <si>
    <t>GUIA CADENA DISTRIB.SUZUKI.DR.250</t>
  </si>
  <si>
    <t>TENSOR CADENA DISTRIB.SUZUKI DR.250</t>
  </si>
  <si>
    <t>JGO.BOMBA DE FRENO HONDA200 FOUTRAX</t>
  </si>
  <si>
    <t>ACOPLE CARB A FILTRO YAMAHA DT.125</t>
  </si>
  <si>
    <t>GUIA CADENA SUZUKI DR.250/350</t>
  </si>
  <si>
    <t>BOCA ADMISION YAMAHA FZ.400</t>
  </si>
  <si>
    <t>GUIA CADENA DISTRIB HONDA XL 250</t>
  </si>
  <si>
    <t>JUNTA T/ VALV HONDA 125 TODAY/STOR</t>
  </si>
  <si>
    <t>JUNTA T/VALVULA YAMAHA 400 FZ.</t>
  </si>
  <si>
    <t>BOCA ADMISION SUZUKI 250 GSXR.</t>
  </si>
  <si>
    <t>RETEN PATADA ARRANQUE HONDA CR.125</t>
  </si>
  <si>
    <t>F-A5017-0</t>
  </si>
  <si>
    <t>DIAFRAGMA CARB.KAWASAKI 600 GPZ.</t>
  </si>
  <si>
    <t>TOPE CABALLETE HERO PUCH.</t>
  </si>
  <si>
    <t>TOPE CABALLETE SIAM AURORA.</t>
  </si>
  <si>
    <t>DIAFRAGMA BOMBA CATAL.KAWA.750 VULC</t>
  </si>
  <si>
    <t>TOPE MAZA YAMAHA XT 600</t>
  </si>
  <si>
    <t>DIAFRAGMA CARBURADOR YAMAHA FZR 400</t>
  </si>
  <si>
    <t>S-01439-0</t>
  </si>
  <si>
    <t>S-01440-0</t>
  </si>
  <si>
    <t>S-01441-0</t>
  </si>
  <si>
    <t>S-01442-0</t>
  </si>
  <si>
    <t>S-01443-0</t>
  </si>
  <si>
    <t>S-01444-0</t>
  </si>
  <si>
    <t>S-01445-0</t>
  </si>
  <si>
    <t>S-01446-0</t>
  </si>
  <si>
    <t>S-01447-0</t>
  </si>
  <si>
    <t>S-01448-0</t>
  </si>
  <si>
    <t>S-01449-0</t>
  </si>
  <si>
    <t>S-01450-0</t>
  </si>
  <si>
    <t>S-01451-0</t>
  </si>
  <si>
    <t>S-01452-0</t>
  </si>
  <si>
    <t>S-01453-0</t>
  </si>
  <si>
    <t>S-01454-0</t>
  </si>
  <si>
    <t>S-01455-0</t>
  </si>
  <si>
    <t>S-01456-0</t>
  </si>
  <si>
    <t>S-01457-0</t>
  </si>
  <si>
    <t>S-01458-0</t>
  </si>
  <si>
    <t>S-01459-0</t>
  </si>
  <si>
    <t>S-01460-0</t>
  </si>
  <si>
    <t>S-01461-0</t>
  </si>
  <si>
    <t>S-01462-0</t>
  </si>
  <si>
    <t>S-01463-0</t>
  </si>
  <si>
    <t>S-01464-0</t>
  </si>
  <si>
    <t>S-01465-0</t>
  </si>
  <si>
    <t>BOCA ADMISION PIAGGIO SKIPPER 50</t>
  </si>
  <si>
    <t>RETEN BANCADA YAMAHA JOG 20X38X6,5</t>
  </si>
  <si>
    <t>TENSOR CADENA DISTRIB.SUZUKI GSR750</t>
  </si>
  <si>
    <t>JUNTA TAPA VALVULA KAWA.GPZ 1000</t>
  </si>
  <si>
    <t>SOPORTE CAJA DIREC.FORD ESCORT</t>
  </si>
  <si>
    <t>RETEN DIREC.HIDRAUL.KIA 28X41X8.</t>
  </si>
  <si>
    <t>BOCA ADMISION YAMAHA RX 100</t>
  </si>
  <si>
    <t>DIAFRAGMA CARB.MOTO AGUA KAWA.650</t>
  </si>
  <si>
    <t>DIAFRAGMA CARB.MOTO DE AGUA KAWA650</t>
  </si>
  <si>
    <t>RETEN DIREC.HIDRAUL.RANGER MOD.88</t>
  </si>
  <si>
    <t>GOMA SOPORTE CAJA V.W.POLO</t>
  </si>
  <si>
    <t>JUNTA TAPA VALV.KAWA.ZX 400 R 86/89</t>
  </si>
  <si>
    <t>MEDIDOR ACEITE HONDA XR 250 140 MLM</t>
  </si>
  <si>
    <t>MEDIDOR ACEITE HONDA XR 400 190 MLM</t>
  </si>
  <si>
    <t>MEDIDOR ACEITE YAMAHA YBR 125 42MLM</t>
  </si>
  <si>
    <t>RETEN DIREC.HIDRAUL.28,5 X 37 X 5</t>
  </si>
  <si>
    <t>JUNTA TAPA VOLANTE HONDA CG 125</t>
  </si>
  <si>
    <t>RETEN BOMBA AGUA LAVARROPA</t>
  </si>
  <si>
    <t>SOPORTE FARO GIRO GIL.CUSTOM/GUERRE</t>
  </si>
  <si>
    <t>GOMA MAZA ZUNDAAP 100</t>
  </si>
  <si>
    <t>RETEN DIREC.GROSPAL TORINO22X44,5X8</t>
  </si>
  <si>
    <t>GUARDAPOLVO DIREC.FORD / V.W.</t>
  </si>
  <si>
    <t>GOMA DIREC.FORD / V.W.</t>
  </si>
  <si>
    <t>S-02681-0</t>
  </si>
  <si>
    <t>S-02682-0</t>
  </si>
  <si>
    <t>S-02683-0</t>
  </si>
  <si>
    <t>S-02684-0</t>
  </si>
  <si>
    <t>S-02685-0</t>
  </si>
  <si>
    <t>S-02686-0</t>
  </si>
  <si>
    <t>S-02687-0</t>
  </si>
  <si>
    <t>S-02688-0</t>
  </si>
  <si>
    <t>S-02689-0</t>
  </si>
  <si>
    <t>S-02690-0</t>
  </si>
  <si>
    <t>S-02691-0</t>
  </si>
  <si>
    <t>S-02692-0</t>
  </si>
  <si>
    <t>S-02693-0</t>
  </si>
  <si>
    <t>S-02694-0</t>
  </si>
  <si>
    <t>S-02695-0</t>
  </si>
  <si>
    <t>S-02696-0</t>
  </si>
  <si>
    <t>S-02697-0</t>
  </si>
  <si>
    <t>S-02698-0</t>
  </si>
  <si>
    <t>S-02699-0</t>
  </si>
  <si>
    <t>S-02700-0</t>
  </si>
  <si>
    <t>S-02701-0</t>
  </si>
  <si>
    <t>S-02702-0</t>
  </si>
  <si>
    <t>S-02703-0</t>
  </si>
  <si>
    <t>S-02704-0</t>
  </si>
  <si>
    <t>S-02705-0</t>
  </si>
  <si>
    <t>S-02706-0</t>
  </si>
  <si>
    <t>S-02707-0</t>
  </si>
  <si>
    <t>S-02708-0</t>
  </si>
  <si>
    <t>S-02709-0</t>
  </si>
  <si>
    <t>S-02710-0</t>
  </si>
  <si>
    <t>S-02711-0</t>
  </si>
  <si>
    <t>S-02712-0</t>
  </si>
  <si>
    <t>RETEN PUNTA CIGUEÑAL HONDA XR.600</t>
  </si>
  <si>
    <t>CALIPER (DELANTERO) HONDA 750</t>
  </si>
  <si>
    <t>RETEN SALIDA DE CAJA SIAM MOTOFUGON</t>
  </si>
  <si>
    <t>G-A-L-G 25 X 35 X 6.</t>
  </si>
  <si>
    <t>TOPE CABALLETE SIAM 150.</t>
  </si>
  <si>
    <t>RETEN RUEDA SUZUKI DR 350.</t>
  </si>
  <si>
    <t>RETEN CIGUE#AL JINSHE</t>
  </si>
  <si>
    <t>TOPE PATADA ARRANQUE GARELLI 50.</t>
  </si>
  <si>
    <t>GUIA CADENA DISTRIB H.SHADOW 750</t>
  </si>
  <si>
    <t>TENSOR CADENA DISTRIB.H.SHADOW 750</t>
  </si>
  <si>
    <t>DIAFRAGMA CARBURADOR HONDA NX 650</t>
  </si>
  <si>
    <t>UNION CAÑO DE ESCAPE SUZUKI TS 250</t>
  </si>
  <si>
    <t>RETEN 17 X 40 X 6</t>
  </si>
  <si>
    <t>RETEN 15 X 26 X 7</t>
  </si>
  <si>
    <t>RETEN RUEDA TRASERA CICLON.</t>
  </si>
  <si>
    <t>EJE TAMBOR SIEMENS 4206</t>
  </si>
  <si>
    <t>MANCHON ACOPLE CARDAN FRAMBRETTA</t>
  </si>
  <si>
    <t>FUELLE SUSP.H.CB 125/MOTOMEL CG 12</t>
  </si>
  <si>
    <t>BOCA ADMISION !YAMAHA BELUGA!</t>
  </si>
  <si>
    <t>BOMBA AGUA R.Z.YAMAHA 250 10X27X7</t>
  </si>
  <si>
    <t>CHAVETA VOLANTE GARELLI 50 C.C.</t>
  </si>
  <si>
    <t>B-00521-0</t>
  </si>
  <si>
    <t>B-00522-0</t>
  </si>
  <si>
    <t>EJE HORQUILLON PUMITA/GARELLI 50</t>
  </si>
  <si>
    <t>B-00523-0</t>
  </si>
  <si>
    <t>B-00524-0</t>
  </si>
  <si>
    <t>B-00525-0</t>
  </si>
  <si>
    <t>LLAVE BUJIA 10 MLM</t>
  </si>
  <si>
    <t>B-00526-0</t>
  </si>
  <si>
    <t>EJE HORQUILLON ZLLA 50 M/N</t>
  </si>
  <si>
    <t>B-00527-0</t>
  </si>
  <si>
    <t>EJE HORQUILLON DADALT</t>
  </si>
  <si>
    <t>B-00648-0</t>
  </si>
  <si>
    <t>BULON MULETA HONDA C.90/ SMASH</t>
  </si>
  <si>
    <t>B-00649-0</t>
  </si>
  <si>
    <t>S-01467-0</t>
  </si>
  <si>
    <t>S-01468-0</t>
  </si>
  <si>
    <t>S-01469-0</t>
  </si>
  <si>
    <t>S-01470-0</t>
  </si>
  <si>
    <t>S-01471-0</t>
  </si>
  <si>
    <t>S-01472-0</t>
  </si>
  <si>
    <t>S-01473-0</t>
  </si>
  <si>
    <t>S-01474-0</t>
  </si>
  <si>
    <t>S-01475-0</t>
  </si>
  <si>
    <t>S-01476-0</t>
  </si>
  <si>
    <t>S-01477-0</t>
  </si>
  <si>
    <t>RETEN DIRECCION TRAFIC</t>
  </si>
  <si>
    <t>RETEN DIRECCION R.9</t>
  </si>
  <si>
    <t>ACOPLE CARB.A FILTRO C.90 M/NUEVO</t>
  </si>
  <si>
    <t>MONTURA TAPA VALVULA KAWA.KLR 250</t>
  </si>
  <si>
    <t>BOCA ADMISION HONDA CR 80.</t>
  </si>
  <si>
    <t>BOCA ADMISION NANGFANG 125</t>
  </si>
  <si>
    <t>TENSOR CADENA DISTRIB.KAWA.1000 M81</t>
  </si>
  <si>
    <t>RETEN AMORT.TRASERO SUZUKI DR 125.</t>
  </si>
  <si>
    <t>JUNTA TAPA DE VALVULAS BONUS 125</t>
  </si>
  <si>
    <t>BOCA ADMISION YAMAHA 400 SPACE IZQ.</t>
  </si>
  <si>
    <t>JUNTA TAPA DE VALVULAS HONDA VF 700</t>
  </si>
  <si>
    <t>BOCA ADMISION YAMAHA YZ 125</t>
  </si>
  <si>
    <t>MONTURA TAPA DE VALVULAS HYOSUNG</t>
  </si>
  <si>
    <t>JUNTA TAPA VALVULA HYOSUNG</t>
  </si>
  <si>
    <t>TOPE MAZA KAWASAKI KLX 650/KLR 250</t>
  </si>
  <si>
    <t>S-01495-0</t>
  </si>
  <si>
    <t>S-01496-0</t>
  </si>
  <si>
    <t>S-01497-0</t>
  </si>
  <si>
    <t>S-02937-0</t>
  </si>
  <si>
    <t>S-02938-0</t>
  </si>
  <si>
    <t>S-02939-0</t>
  </si>
  <si>
    <t>S-02940-0</t>
  </si>
  <si>
    <t>S-02941-0</t>
  </si>
  <si>
    <t>S-02942-0</t>
  </si>
  <si>
    <t>S-02943-0</t>
  </si>
  <si>
    <t>S-02944-0</t>
  </si>
  <si>
    <t>S-02945-0</t>
  </si>
  <si>
    <t>S-02946-0</t>
  </si>
  <si>
    <t>S-02947-0</t>
  </si>
  <si>
    <t>RETEN CREMALLERA R.9 R.11</t>
  </si>
  <si>
    <t>S-01658-0</t>
  </si>
  <si>
    <t>S-01659-0</t>
  </si>
  <si>
    <t>S-01660-0</t>
  </si>
  <si>
    <t>S-01661-0</t>
  </si>
  <si>
    <t>S-01662-0</t>
  </si>
  <si>
    <t>S-01663-0</t>
  </si>
  <si>
    <t>S-01664-0</t>
  </si>
  <si>
    <t>S-01665-0</t>
  </si>
  <si>
    <t>S-01666-0</t>
  </si>
  <si>
    <t>S-01667-0</t>
  </si>
  <si>
    <t>S-01668-0</t>
  </si>
  <si>
    <t>S-01669-0</t>
  </si>
  <si>
    <t>S-01670-0</t>
  </si>
  <si>
    <t>S-01671-0</t>
  </si>
  <si>
    <t>S-01672-0</t>
  </si>
  <si>
    <t>S-01673-0</t>
  </si>
  <si>
    <t>S-01674-0</t>
  </si>
  <si>
    <t>S-01675-0</t>
  </si>
  <si>
    <t>S-01676-0</t>
  </si>
  <si>
    <t>S-01677-0</t>
  </si>
  <si>
    <t>S-01678-0</t>
  </si>
  <si>
    <t>DIAFRAG.CARBURADOR  YAMAHA RZ.250 R</t>
  </si>
  <si>
    <t>BOCA ADMISION YAMAHA DT 100</t>
  </si>
  <si>
    <t>RETEN CREMALLERA GOLF.POLO 23X30X3,</t>
  </si>
  <si>
    <t>GOMA MAZA KAWASAKI NINJA 250.</t>
  </si>
  <si>
    <t>MOTOSIERRA HUSQV 235/POULAN 2150</t>
  </si>
  <si>
    <t>DIAFRAG.MOTOR BRIGS 3,5 HP.CORT.CES</t>
  </si>
  <si>
    <t>GOMA MAZA KAWASAKI ZX 10 / ZX 11.</t>
  </si>
  <si>
    <t>JUNTA TAPA VALVULA HONDA CB.250</t>
  </si>
  <si>
    <t>GUIA ACEITE TAPA CIL.HONDA REVEL250</t>
  </si>
  <si>
    <t>GUIA CADENA DIST.HONDA ELITE 250</t>
  </si>
  <si>
    <t>EVITAS DE EMBRAGUE DE HIERRO</t>
  </si>
  <si>
    <t>B-02125-0</t>
  </si>
  <si>
    <t>EVITAS SOLDADURA DE 4 CON TORNILLO</t>
  </si>
  <si>
    <t>B-02126-0</t>
  </si>
  <si>
    <t>SILEN BLOK.HORQUILLON SUZUKI AX.100</t>
  </si>
  <si>
    <t>TOPE MAZA SAFARI</t>
  </si>
  <si>
    <t>S-03212-0</t>
  </si>
  <si>
    <t>S-03213-0</t>
  </si>
  <si>
    <t>S-03214-0</t>
  </si>
  <si>
    <t>S-03215-0</t>
  </si>
  <si>
    <t>S-03216-0</t>
  </si>
  <si>
    <t>S-03217-0</t>
  </si>
  <si>
    <t>S-03218-0</t>
  </si>
  <si>
    <t>S-03219-0</t>
  </si>
  <si>
    <t>S-03220-0</t>
  </si>
  <si>
    <t>S-03221-0</t>
  </si>
  <si>
    <t>S-03222-0</t>
  </si>
  <si>
    <t>S-03223-0</t>
  </si>
  <si>
    <t>S-03224-0</t>
  </si>
  <si>
    <t>S-03225-0</t>
  </si>
  <si>
    <t>S-03226-0</t>
  </si>
  <si>
    <t>J-00230-0</t>
  </si>
  <si>
    <t>B-00847-0</t>
  </si>
  <si>
    <t>S-02631-0</t>
  </si>
  <si>
    <t>S-02632-0</t>
  </si>
  <si>
    <t>S-02633-0</t>
  </si>
  <si>
    <t>S-02634-0</t>
  </si>
  <si>
    <t>S-02635-0</t>
  </si>
  <si>
    <t>S-02636-0</t>
  </si>
  <si>
    <t>S-02637-0</t>
  </si>
  <si>
    <t>S-02638-0</t>
  </si>
  <si>
    <t>S-02639-0</t>
  </si>
  <si>
    <t>S-02640-0</t>
  </si>
  <si>
    <t>S-02641-0</t>
  </si>
  <si>
    <t>S-02642-0</t>
  </si>
  <si>
    <t>S-02643-0</t>
  </si>
  <si>
    <t>S-02644-0</t>
  </si>
  <si>
    <t>S-02645-0</t>
  </si>
  <si>
    <t>S-02646-0</t>
  </si>
  <si>
    <t>S-02647-0</t>
  </si>
  <si>
    <t>S-02648-0</t>
  </si>
  <si>
    <t>JGO.REP.EMBRAGUE HONDA VRF 250.(2P)</t>
  </si>
  <si>
    <t>B-02134-0</t>
  </si>
  <si>
    <t>RESORTE PUESTA EN MARCHA DAELIM</t>
  </si>
  <si>
    <t>B-02135-0</t>
  </si>
  <si>
    <t>B-00802-1</t>
  </si>
  <si>
    <t>MAZA TRASERA DAX / DEI</t>
  </si>
  <si>
    <t>MAZA TRASERA DAX COLOR GRIS</t>
  </si>
  <si>
    <t>MAZA TRASERA DAX COLOR NEGRA</t>
  </si>
  <si>
    <t>YFM 450 R (ATV)</t>
  </si>
  <si>
    <t>YFM 350 (ATV)</t>
  </si>
  <si>
    <t>LINEA ESPECIAL CUATRICICLOS</t>
  </si>
  <si>
    <t>FZ 160</t>
  </si>
  <si>
    <t>B-00375-1</t>
  </si>
  <si>
    <t>B-00375-2</t>
  </si>
  <si>
    <t>VARILLA FRENO COMPLETA LARGA</t>
  </si>
  <si>
    <t>B-00375-3</t>
  </si>
  <si>
    <t>VARILLA DE FRENO ZLLA 175</t>
  </si>
  <si>
    <t>B-00376-0</t>
  </si>
  <si>
    <t>EXTRACTOR EMBRAGUE SACHS</t>
  </si>
  <si>
    <t>B-00377-0</t>
  </si>
  <si>
    <t>B-02363-0</t>
  </si>
  <si>
    <t>EJE TRASERO HONDA XR 250 CON TRABA</t>
  </si>
  <si>
    <t>B-02364-0</t>
  </si>
  <si>
    <t>B-02365-0</t>
  </si>
  <si>
    <t>PERNO HORADADO HONDA BIZCUP</t>
  </si>
  <si>
    <t>B-02366-0</t>
  </si>
  <si>
    <t>B-02367-0</t>
  </si>
  <si>
    <t xml:space="preserve">     DESCRIPCION</t>
  </si>
  <si>
    <t>BULON CABALLETE PUMA</t>
  </si>
  <si>
    <t>B-00151-0</t>
  </si>
  <si>
    <t>TORNILLO PLATINO (4X10)</t>
  </si>
  <si>
    <t>B-00152-0</t>
  </si>
  <si>
    <t>TORNILLO MANILLAR PUMA</t>
  </si>
  <si>
    <t>B-00153-0</t>
  </si>
  <si>
    <t>S-02599-0</t>
  </si>
  <si>
    <t>S-02600-0</t>
  </si>
  <si>
    <t>S-02601-0</t>
  </si>
  <si>
    <t>S-02602-0</t>
  </si>
  <si>
    <t>S-02603-0</t>
  </si>
  <si>
    <t>S-02604-0</t>
  </si>
  <si>
    <t>S-02605-0</t>
  </si>
  <si>
    <t>S-02606-0</t>
  </si>
  <si>
    <t>S-02607-0</t>
  </si>
  <si>
    <t>S-02608-0</t>
  </si>
  <si>
    <t>S-02609-0</t>
  </si>
  <si>
    <t>BULON REGULADOR DE AIRE(5X20)</t>
  </si>
  <si>
    <t>B-00150-0</t>
  </si>
  <si>
    <t>LISTAS DE PRECIOS</t>
  </si>
  <si>
    <t>RETENES SUELTOS</t>
  </si>
  <si>
    <t>JUEGO MOTOR</t>
  </si>
  <si>
    <t>RESORTE PUESTA EN MARCHA JUKI J2L.</t>
  </si>
  <si>
    <t>B-02136-0</t>
  </si>
  <si>
    <t>RESORTE PATIN DE FRENOS OMEGA</t>
  </si>
  <si>
    <t>B-02137-0</t>
  </si>
  <si>
    <t>B-02138-0</t>
  </si>
  <si>
    <t>ARAND.SEGURO PIÑON GIL.200</t>
  </si>
  <si>
    <t>ARANDELA CIGUEñAL GIL.200(ACERO)</t>
  </si>
  <si>
    <t>ARAND.SEGURO PIñON ZLLA 125</t>
  </si>
  <si>
    <t>ARAND.SEGURO PIñON SAPUCAI</t>
  </si>
  <si>
    <t>BUJE CAÑO HORQUILLON ZLLA.50/70 SO</t>
  </si>
  <si>
    <t>REMACHE PIÑON GIL 150</t>
  </si>
  <si>
    <t>TUERCA PIÑON PUMA 4TA.12X100 IZQ.</t>
  </si>
  <si>
    <t>TUERCA PIÑON GIL.200 12X100 DERECH</t>
  </si>
  <si>
    <t>TUERCA FARO GUIÑO 10X1.25 ALTAS</t>
  </si>
  <si>
    <t>TUERCA PIÑON GIL.150 (SEMI CIEGA)</t>
  </si>
  <si>
    <t>TUERCA PIÑON ZLLA 125 (SEMICIEGA)</t>
  </si>
  <si>
    <t>TUERCA PIÑON D.K.W.125</t>
  </si>
  <si>
    <t>TUERCA CIGUEÑAL SIAM 150 19X100</t>
  </si>
  <si>
    <t>TAMBORCITO VARILLA FRENO ZLLA º7</t>
  </si>
  <si>
    <t>EXTRACTOR VOL.Y PIÑON ZLLA 175</t>
  </si>
  <si>
    <t>EXTRACTOR VOL.Y PIñON ZLLA 125</t>
  </si>
  <si>
    <t>ARAND.COMP.PIñON Y CAJA GIL.</t>
  </si>
  <si>
    <t>CHAVETA PIÑON GIL.200 (ACERO)</t>
  </si>
  <si>
    <t>ARAND.CIGUEÑAL SACHS Y CICLOMOTOR</t>
  </si>
  <si>
    <t>TUERCA PIÑON SAPUCAI 12X1.25 BAJA</t>
  </si>
  <si>
    <t>REMACHES DE PIÑON GIL.150</t>
  </si>
  <si>
    <t>TUERCA PIÑON ZLLA 50 JUKI PUMITA</t>
  </si>
  <si>
    <t>TUERCA PIÑON AUTOFRENANTE ZLLA 50</t>
  </si>
  <si>
    <t>TUERCA PIÑON Y EMB.JUKI 50 C.C.</t>
  </si>
  <si>
    <t>ARANDELA SEGURO PIÑON CICLOMOTOR</t>
  </si>
  <si>
    <t>ARANDELA PIÑON GARELLI M/N</t>
  </si>
  <si>
    <t>RETEN ALZA VALVULA ADMICION N.S.U.</t>
  </si>
  <si>
    <t>RETEN PALANCA DE CAMBIO HONDA 50 MV</t>
  </si>
  <si>
    <t>RETEN SUSPENSION 30 X 43 X 9 SACHS.</t>
  </si>
  <si>
    <t>RETEN PIñON NEOMAX</t>
  </si>
  <si>
    <t>RETEN PUESTA EN MARCHA SIAM 150</t>
  </si>
  <si>
    <t>GRASA CABEZALES MOTOGUADAÑAS EN POMO DE 80GR</t>
  </si>
  <si>
    <t>GRASA CABEZAL MOTOGUADAÑA</t>
  </si>
  <si>
    <t>LUBRICANTE SECO PARA CERRADURA (GRAFITO)</t>
  </si>
  <si>
    <t>GRAFITO PARA CERRADURAS FRASQUITO 20cc</t>
  </si>
  <si>
    <t>PEDIDOS</t>
  </si>
  <si>
    <t>8       GRASA DE LITIO SACHET</t>
  </si>
  <si>
    <t>S-02785-0</t>
  </si>
  <si>
    <t>S-02786-0</t>
  </si>
  <si>
    <t>S-02787-0</t>
  </si>
  <si>
    <t>S-02788-0</t>
  </si>
  <si>
    <t>S-02789-0</t>
  </si>
  <si>
    <t>S-02790-0</t>
  </si>
  <si>
    <t>S-02791-0</t>
  </si>
  <si>
    <t>S-02792-0</t>
  </si>
  <si>
    <t>S-02793-0</t>
  </si>
  <si>
    <t>S-02794-0</t>
  </si>
  <si>
    <t>S-02795-0</t>
  </si>
  <si>
    <t>S-02796-0</t>
  </si>
  <si>
    <t>S-02797-0</t>
  </si>
  <si>
    <t>S-02798-0</t>
  </si>
  <si>
    <t>S-02799-0</t>
  </si>
  <si>
    <t>S-02800-0</t>
  </si>
  <si>
    <t>S-02801-0</t>
  </si>
  <si>
    <t>RETEN SUSPENSION SUZUKI G.S.500</t>
  </si>
  <si>
    <t>RETEN SUSPENCION KAWA 250/YAMAHA350</t>
  </si>
  <si>
    <t>BARRA CARDANICA DORADO 80.</t>
  </si>
  <si>
    <t>S-02783-0</t>
  </si>
  <si>
    <t>S-02784-0</t>
  </si>
  <si>
    <r>
      <t xml:space="preserve">Pedalin Delantero </t>
    </r>
    <r>
      <rPr>
        <b/>
        <sz val="11"/>
        <rFont val="Arial"/>
        <family val="2"/>
      </rPr>
      <t>Sygma Biz / Smash / Trip / etc ROJO</t>
    </r>
  </si>
  <si>
    <r>
      <t xml:space="preserve">Pedalin Delantero </t>
    </r>
    <r>
      <rPr>
        <b/>
        <sz val="11"/>
        <rFont val="Arial"/>
        <family val="2"/>
      </rPr>
      <t>Sygma Biz / Smash / Trip / etc. AZUL</t>
    </r>
  </si>
  <si>
    <t>RETEN CAJA SACHS 98</t>
  </si>
  <si>
    <t>RETEN CAJA PUMA 98</t>
  </si>
  <si>
    <t>KIT DE POTENCIACION SMASH LARGO 1/4 MILLA</t>
  </si>
  <si>
    <t>KIT DE POTENCIACION SMASH LARGO TOP SPEED</t>
  </si>
  <si>
    <r>
      <t xml:space="preserve">KIT DE POTENCIACION BIZ / WAVE </t>
    </r>
    <r>
      <rPr>
        <b/>
        <sz val="11"/>
        <rFont val="Arial"/>
        <family val="2"/>
      </rPr>
      <t>EXTREMO</t>
    </r>
  </si>
  <si>
    <r>
      <t xml:space="preserve">KIT DE POTENCIACION SMASH CORTO </t>
    </r>
    <r>
      <rPr>
        <b/>
        <sz val="11"/>
        <rFont val="Arial"/>
        <family val="2"/>
      </rPr>
      <t>EXTREMO</t>
    </r>
  </si>
  <si>
    <r>
      <t xml:space="preserve">KIT DE POTENCIACION SMASH LARGO </t>
    </r>
    <r>
      <rPr>
        <b/>
        <sz val="11"/>
        <rFont val="Arial"/>
        <family val="2"/>
      </rPr>
      <t>EXTREMO</t>
    </r>
  </si>
  <si>
    <t>RETEN BIELETA AMORT.TRAS.KMX 125 G</t>
  </si>
  <si>
    <t>RETEN NAUTICA (32x51x4.5) AC/INOX</t>
  </si>
  <si>
    <t>RETEN BIELETA AMORT.KAWA KMX 125 C</t>
  </si>
  <si>
    <t>RETEN NAUTICA (36x55x8.5)</t>
  </si>
  <si>
    <t>RETEN NAUTICA (22,5x53x10)</t>
  </si>
  <si>
    <t>JUNTA TAPA VALVULA HONDA GOLDWING</t>
  </si>
  <si>
    <t>ACOPLE CARB.DAY 70/MONDIAL</t>
  </si>
  <si>
    <t>RETEN  90x146x14</t>
  </si>
  <si>
    <t>SOPORTE TANQUE HONDA NX.250/XR.250</t>
  </si>
  <si>
    <t>GOMA POSAPIE TRAS.HONDA BIZCUP</t>
  </si>
  <si>
    <t>TOPE MAZA HONDA SL.125</t>
  </si>
  <si>
    <t>RETEN RUEDA DELANTERA SHADOW 600</t>
  </si>
  <si>
    <t>RETEN LABARROPA COVENTRI 500 RPM</t>
  </si>
  <si>
    <t>TOPE MAZA KAWASAKI VULCAN 500</t>
  </si>
  <si>
    <t>ACOPLE CARB.FILTRO ZLLA CUSTOM 125</t>
  </si>
  <si>
    <t>DESLIZADOR CADENA BIZCUP/SMASH</t>
  </si>
  <si>
    <t>GUIA CADENA TRANSM.HONDA XR.400</t>
  </si>
  <si>
    <t>RETEN DIRECION (25X34X7)</t>
  </si>
  <si>
    <t>ESPARRAGO CILINDRO ZLLA R.X.125 CC</t>
  </si>
  <si>
    <t>B-00587-0</t>
  </si>
  <si>
    <t>B-00588-0</t>
  </si>
  <si>
    <t>EJE TRASERO ZANELLA SOL  190 MLM</t>
  </si>
  <si>
    <t>B-00589-0</t>
  </si>
  <si>
    <t>TUERCA VOLANTE ZLLA 200 CC.</t>
  </si>
  <si>
    <t>B-00590-0</t>
  </si>
  <si>
    <t>TORNILLO FRESADO 6X25</t>
  </si>
  <si>
    <t>B-00591-0</t>
  </si>
  <si>
    <t>EJE DELANTERO N.T.200 Y R.X.125</t>
  </si>
  <si>
    <t>B-00592-0</t>
  </si>
  <si>
    <t>CARB.A FILTRO HONDA CB 750/900M 81</t>
  </si>
  <si>
    <t>RETEN DIREC.HIDRAUL.TOYOTA24X43X8,5</t>
  </si>
  <si>
    <t>GUARDAPOLVO DIREC.HID.CHEVROLET C10</t>
  </si>
  <si>
    <t>GUARDAPOLVO SUSP.HONDA CD 100</t>
  </si>
  <si>
    <t>ARANDELA LLAVE NAFTA HDA.CB750/900</t>
  </si>
  <si>
    <t>MEDIDOR ACEITE FOURTRAX 300 85 MLM.</t>
  </si>
  <si>
    <t>S-02666-0</t>
  </si>
  <si>
    <t>S-02667-0</t>
  </si>
  <si>
    <t>S-02668-0</t>
  </si>
  <si>
    <t>S-02669-0</t>
  </si>
  <si>
    <t>S-02670-0</t>
  </si>
  <si>
    <t>S-02671-0</t>
  </si>
  <si>
    <t>S-02672-0</t>
  </si>
  <si>
    <t>S-02673-0</t>
  </si>
  <si>
    <t>S-02674-0</t>
  </si>
  <si>
    <t>S-02675-0</t>
  </si>
  <si>
    <t>S-02676-0</t>
  </si>
  <si>
    <t>S-02677-0</t>
  </si>
  <si>
    <t>S-02678-0</t>
  </si>
  <si>
    <t>S-02679-0</t>
  </si>
  <si>
    <t>S-02680-0</t>
  </si>
  <si>
    <t>ARANDELA FIBRA ZLLA 10X17</t>
  </si>
  <si>
    <t>B-00183-0</t>
  </si>
  <si>
    <t>ARANDELA FIBRA 13X18</t>
  </si>
  <si>
    <t>B-00184-0</t>
  </si>
  <si>
    <t>ARANDELA FIBRA 14X18</t>
  </si>
  <si>
    <t>B-00185-0</t>
  </si>
  <si>
    <t>ARANDELA FIBRA PUMA.GIL.ZLLA.12X20</t>
  </si>
  <si>
    <t>B-00186-0</t>
  </si>
  <si>
    <t>ARANDELA FIBRA INFERIOR 14X20</t>
  </si>
  <si>
    <t>B-00187-0</t>
  </si>
  <si>
    <t>ARANDELA FIBRA 33X20</t>
  </si>
  <si>
    <t>B-00188-0</t>
  </si>
  <si>
    <t>ARANDELA FIBRA 8X20</t>
  </si>
  <si>
    <t>B-00189-0</t>
  </si>
  <si>
    <t>ARANDELA FIBRA CUBA REVER.15,5X21</t>
  </si>
  <si>
    <t>B-00190-0</t>
  </si>
  <si>
    <t>ARANDELA FIBRA SUPERIOR 14X22</t>
  </si>
  <si>
    <t>B-00191-0</t>
  </si>
  <si>
    <t>ARANDELA FIBRA ACEITE 18X25</t>
  </si>
  <si>
    <t>B-00192-0</t>
  </si>
  <si>
    <t>ARAND.FIBRA BARRAL GIL.150 17X28</t>
  </si>
  <si>
    <t>B-00193-0</t>
  </si>
  <si>
    <t>ARAND.FIBRA ACEITE GIL.150 20X29</t>
  </si>
  <si>
    <t>B-00194-0</t>
  </si>
  <si>
    <t>ARAND.FIBRA ACEITE GIL.200 21X29</t>
  </si>
  <si>
    <t>B-00195-0</t>
  </si>
  <si>
    <t>ARAND.FIBRA 25X33</t>
  </si>
  <si>
    <t>B-00196-0</t>
  </si>
  <si>
    <t>ARAND.FIBRA ACEITE SIAM 28X35</t>
  </si>
  <si>
    <t>B-00197-0</t>
  </si>
  <si>
    <t>ARAND.FIBRA 20X25</t>
  </si>
  <si>
    <t>B-00198-0</t>
  </si>
  <si>
    <t>ARAND.FIBRA 25X16 PORTA LAMP.1 POLO</t>
  </si>
  <si>
    <t>B-00200-0</t>
  </si>
  <si>
    <t>TUECA 4X0,70</t>
  </si>
  <si>
    <t>B-00201-0</t>
  </si>
  <si>
    <t>TUERCA 5X0,80</t>
  </si>
  <si>
    <t>B-00202-0</t>
  </si>
  <si>
    <t>TUERCA 6X100</t>
  </si>
  <si>
    <t>B-00203-0</t>
  </si>
  <si>
    <t>TUERCA 7X100</t>
  </si>
  <si>
    <t>B-00204-0</t>
  </si>
  <si>
    <t>TUERCA 8X100 CILINDRO GIL.150</t>
  </si>
  <si>
    <t>B-00205-0</t>
  </si>
  <si>
    <t>TUERCA BASE CIL.PUMA 4TA.(10MM)</t>
  </si>
  <si>
    <t>B-00206-0</t>
  </si>
  <si>
    <t>TUERCA BASE CIL.PUMA 4TA.(11MM)</t>
  </si>
  <si>
    <t>B-00207-0</t>
  </si>
  <si>
    <t>TUERCA 8X1,25</t>
  </si>
  <si>
    <t>B-00208-0</t>
  </si>
  <si>
    <t>TUERCA DOBLE 6X100</t>
  </si>
  <si>
    <t>B-00209-0</t>
  </si>
  <si>
    <t>TUERCA DOBLE 7X100</t>
  </si>
  <si>
    <t>B-00210-0</t>
  </si>
  <si>
    <t>TUERCAS DOBLE 8X1,25</t>
  </si>
  <si>
    <t>B-00211-0</t>
  </si>
  <si>
    <t>BULON 6X65 TANQUE GARELLI</t>
  </si>
  <si>
    <t>B-00078-0</t>
  </si>
  <si>
    <t>BUJE DIST.BALANCIN YAMAHA DT 125.</t>
  </si>
  <si>
    <t>S-03073-0</t>
  </si>
  <si>
    <t>S-03074-0</t>
  </si>
  <si>
    <t>T.Cambio</t>
  </si>
  <si>
    <t>DÓLAR</t>
  </si>
  <si>
    <t>PESOS</t>
  </si>
  <si>
    <t>B-00717-0</t>
  </si>
  <si>
    <t>PERNO HORADADO DAELIM</t>
  </si>
  <si>
    <t>B-00718-0</t>
  </si>
  <si>
    <t>BULON GUIA CAD.DIST. SMASH/BIT/VS.</t>
  </si>
  <si>
    <t>B-00719-0</t>
  </si>
  <si>
    <t>TUERCA EMBRAGUE DAELIM</t>
  </si>
  <si>
    <t>B-00720-0</t>
  </si>
  <si>
    <t>EJE TRASERO ZLLA.50 SOL</t>
  </si>
  <si>
    <t>B-00722-0</t>
  </si>
  <si>
    <t>EJE DELANTERO ZLLA.50 SOL</t>
  </si>
  <si>
    <t>B-00723-0</t>
  </si>
  <si>
    <t>B-00725-0</t>
  </si>
  <si>
    <t>EXTRACTOR VOLANTE VESPA 28X100 DER</t>
  </si>
  <si>
    <t>B-00726-0</t>
  </si>
  <si>
    <t>KIT CORONA / PIÑON IMPORTADA</t>
  </si>
  <si>
    <t>S-03602-0</t>
  </si>
  <si>
    <t>B-00114-0</t>
  </si>
  <si>
    <t>BULON 10X30</t>
  </si>
  <si>
    <t>B-00115-0</t>
  </si>
  <si>
    <t>BULON 10X35</t>
  </si>
  <si>
    <t>B-00116-0</t>
  </si>
  <si>
    <t>BULON 10X40</t>
  </si>
  <si>
    <t>B-00117-0</t>
  </si>
  <si>
    <t>BULON10X45 AMORTIGUADOR ZLLA 50</t>
  </si>
  <si>
    <t>B-00117-1</t>
  </si>
  <si>
    <t>BULON CRISTO 110 VS</t>
  </si>
  <si>
    <t>B-00118-0</t>
  </si>
  <si>
    <t>BULON 10X50</t>
  </si>
  <si>
    <t>B-00119-0</t>
  </si>
  <si>
    <t>BULON 10X55</t>
  </si>
  <si>
    <t>B-00120-0</t>
  </si>
  <si>
    <t>S-02773-0</t>
  </si>
  <si>
    <t>S-02774-0</t>
  </si>
  <si>
    <t>B-00506-1</t>
  </si>
  <si>
    <t>REGISTRO DE FRENO Y EMBRAGUE N.T.</t>
  </si>
  <si>
    <t>B-00508-0</t>
  </si>
  <si>
    <t>TUERCA EJE RUEDA ALTA CICLO(11X100</t>
  </si>
  <si>
    <t>B-00508-1</t>
  </si>
  <si>
    <t>BULON 6X70</t>
  </si>
  <si>
    <t>B-00079-0</t>
  </si>
  <si>
    <t>BULON 6X75</t>
  </si>
  <si>
    <t>B-00080-0</t>
  </si>
  <si>
    <t>EJE DELANTERO SUZUKI TS.125</t>
  </si>
  <si>
    <t>RAYOS C/NIPLES</t>
  </si>
  <si>
    <r>
      <t xml:space="preserve">KIT DE POTENCIACION HONDA CG 150 </t>
    </r>
    <r>
      <rPr>
        <b/>
        <sz val="11"/>
        <rFont val="Arial"/>
        <family val="2"/>
      </rPr>
      <t>EXTREMO</t>
    </r>
  </si>
  <si>
    <t>K-C0551-1</t>
  </si>
  <si>
    <t>K-C0552-0</t>
  </si>
  <si>
    <t>K-C0553-0</t>
  </si>
  <si>
    <t>PORTA PATENTE</t>
  </si>
  <si>
    <t>TENSOR REFORZADO</t>
  </si>
  <si>
    <t>TAPON ACEITE HONDA CG.125</t>
  </si>
  <si>
    <t>EXTRACTOR VOL.SUZUKI 14X1,5</t>
  </si>
  <si>
    <t>B-00563-0</t>
  </si>
  <si>
    <t>EXTRACTOR ALTERNADOR 18X1.5 HONDA</t>
  </si>
  <si>
    <t>B-00564-0</t>
  </si>
  <si>
    <t>B-00567-0</t>
  </si>
  <si>
    <t>VARILLA EMBRAGUE SAPUCAI</t>
  </si>
  <si>
    <t>B-00568-0</t>
  </si>
  <si>
    <t>TUERCAS ENTRE DOS ROSCADO PUMA</t>
  </si>
  <si>
    <t>B-00216-0</t>
  </si>
  <si>
    <t>MODELO / DESCRIPCION</t>
  </si>
  <si>
    <t>S-02610-0</t>
  </si>
  <si>
    <t>S-02611-0</t>
  </si>
  <si>
    <t>S-02612-0</t>
  </si>
  <si>
    <t>S-02613-0</t>
  </si>
  <si>
    <t>S-02614-0</t>
  </si>
  <si>
    <t>S-02615-0</t>
  </si>
  <si>
    <t>S-02616-0</t>
  </si>
  <si>
    <t>S-02617-0</t>
  </si>
  <si>
    <t>S-02618-0</t>
  </si>
  <si>
    <t>S-02619-0</t>
  </si>
  <si>
    <t>S-02620-0</t>
  </si>
  <si>
    <t>S-02621-0</t>
  </si>
  <si>
    <t>S-02622-0</t>
  </si>
  <si>
    <t>S-02623-0</t>
  </si>
  <si>
    <t>S-02624-0</t>
  </si>
  <si>
    <t>S-02625-0</t>
  </si>
  <si>
    <t>S-02626-0</t>
  </si>
  <si>
    <t>ARANDELA FIBRA PLATINO 3X10</t>
  </si>
  <si>
    <t>B-00178-0</t>
  </si>
  <si>
    <t>ARANDELA FIBRA 7X12</t>
  </si>
  <si>
    <t>B-00179-0</t>
  </si>
  <si>
    <t>ARANDELA FIBRA 8X13</t>
  </si>
  <si>
    <t>B-00180-0</t>
  </si>
  <si>
    <t>ARANDELA FIBRA ZLLA 10X14</t>
  </si>
  <si>
    <t>B-00181-0</t>
  </si>
  <si>
    <t>ARANDELA FIBRA PUMA 4TA.8X16</t>
  </si>
  <si>
    <t>B-00182-0</t>
  </si>
  <si>
    <t>SEPARADOR GUARDABARRO GIL.200</t>
  </si>
  <si>
    <t>TAPON ENCENDIDO YBR 125</t>
  </si>
  <si>
    <t>B-02400-0</t>
  </si>
  <si>
    <t>BULON CACHAS VARIOS</t>
  </si>
  <si>
    <t>B-02400-1</t>
  </si>
  <si>
    <t>B-02401-0</t>
  </si>
  <si>
    <t>B-02402-0</t>
  </si>
  <si>
    <t>B-02403-0</t>
  </si>
  <si>
    <t>EJE HORQUILLON DEI</t>
  </si>
  <si>
    <t>B-02404-0</t>
  </si>
  <si>
    <t>EJE DELANTERO KAWA NEOMAX</t>
  </si>
  <si>
    <t>B-02405-0</t>
  </si>
  <si>
    <t>TUERCA CILINDRO HONDA C.G.125</t>
  </si>
  <si>
    <t>B-02406-0</t>
  </si>
  <si>
    <t>EJE TRASERO SMASH 220MM./DEL.KAZER</t>
  </si>
  <si>
    <t>B-02407-0</t>
  </si>
  <si>
    <t>REFORMA ARRANQUE CG 125</t>
  </si>
  <si>
    <t>B-02408-0</t>
  </si>
  <si>
    <t>EXTRACTOR ROSCA 22 MM.</t>
  </si>
  <si>
    <t>B-02409-0</t>
  </si>
  <si>
    <t>B-02410-0</t>
  </si>
  <si>
    <t>EJE DELANTERO SMASH/BIT/XLR 125</t>
  </si>
  <si>
    <t>B-02411-0</t>
  </si>
  <si>
    <t>EJE HORQUILLON GILERA SMASH</t>
  </si>
  <si>
    <t>B-02412-0</t>
  </si>
  <si>
    <t>EJE TRASERO GILERA SMASH</t>
  </si>
  <si>
    <t>B-02413-0</t>
  </si>
  <si>
    <t>TORNILLO CALIPER CORTO 110</t>
  </si>
  <si>
    <t>B-02413-1</t>
  </si>
  <si>
    <t>TORNILLO CALIPER 110 VS. LARGO</t>
  </si>
  <si>
    <t>B-02414-0</t>
  </si>
  <si>
    <t>TUERCA AUTOFRENANTE  12 x1,25</t>
  </si>
  <si>
    <t>B-02415-0</t>
  </si>
  <si>
    <t>B-02268-0</t>
  </si>
  <si>
    <t>TAPON ACEITE ZLLA RX.125</t>
  </si>
  <si>
    <t>B-02269-0</t>
  </si>
  <si>
    <t>PERNO TRABA ASIENTO ZLLA FIRE</t>
  </si>
  <si>
    <t>B-02270-0</t>
  </si>
  <si>
    <t>TORNILLO ALLEN 7X45</t>
  </si>
  <si>
    <t>B-02271-0</t>
  </si>
  <si>
    <t>B-02272-0</t>
  </si>
  <si>
    <t>B-02273-0</t>
  </si>
  <si>
    <t>S-03005-0</t>
  </si>
  <si>
    <t>S-03006-0</t>
  </si>
  <si>
    <t>S-03007-0</t>
  </si>
  <si>
    <t>S-03008-0</t>
  </si>
  <si>
    <t>S-03009-0</t>
  </si>
  <si>
    <t>S-03010-0</t>
  </si>
  <si>
    <t>S-03011-0</t>
  </si>
  <si>
    <t>S-03012-0</t>
  </si>
  <si>
    <t>S-03013-0</t>
  </si>
  <si>
    <t>S-03014-0</t>
  </si>
  <si>
    <t>S-03015-0</t>
  </si>
  <si>
    <t>S-03016-0</t>
  </si>
  <si>
    <t>S-03017-0</t>
  </si>
  <si>
    <t>BOMBA AGUA SUZUKI RG.250 L.(R.G.V.)</t>
  </si>
  <si>
    <t>S-03227-0</t>
  </si>
  <si>
    <t>S-03228-0</t>
  </si>
  <si>
    <t>TORNILLO PHILIPS 5 x 45</t>
  </si>
  <si>
    <t>B-02416-0</t>
  </si>
  <si>
    <t>TORNILLO PHILIPS 5 x 50</t>
  </si>
  <si>
    <t>B-02417-0</t>
  </si>
  <si>
    <t>S-00253-0</t>
  </si>
  <si>
    <t>S-00254-0</t>
  </si>
  <si>
    <t>S-00255-0</t>
  </si>
  <si>
    <t>S-00256-0</t>
  </si>
  <si>
    <t>S-00257-0</t>
  </si>
  <si>
    <t>S-00258-0</t>
  </si>
  <si>
    <t>S-00259-0</t>
  </si>
  <si>
    <t>S-00260-0</t>
  </si>
  <si>
    <t>S-00261-0</t>
  </si>
  <si>
    <t>S-00262-0</t>
  </si>
  <si>
    <t>S-00263-0</t>
  </si>
  <si>
    <t>S-00264-0</t>
  </si>
  <si>
    <t>S-00265-0</t>
  </si>
  <si>
    <t>S-00266-0</t>
  </si>
  <si>
    <t>S-00267-0</t>
  </si>
  <si>
    <t>S-00268-0</t>
  </si>
  <si>
    <t>S-00269-0</t>
  </si>
  <si>
    <t>S-00270-0</t>
  </si>
  <si>
    <t>S-00271-0</t>
  </si>
  <si>
    <t>S-00272-0</t>
  </si>
  <si>
    <t>S-00273-0</t>
  </si>
  <si>
    <t>S-00274-0</t>
  </si>
  <si>
    <t>S-00275-0</t>
  </si>
  <si>
    <t>S-00276-0</t>
  </si>
  <si>
    <t>S-00277-0</t>
  </si>
  <si>
    <t>S-00278-0</t>
  </si>
  <si>
    <t>S-00279-0</t>
  </si>
  <si>
    <t>S-00280-0</t>
  </si>
  <si>
    <t>S-00281-0</t>
  </si>
  <si>
    <t>S-00282-0</t>
  </si>
  <si>
    <t>S-00283-0</t>
  </si>
  <si>
    <t>S-00284-0</t>
  </si>
  <si>
    <t>S-00285-0</t>
  </si>
  <si>
    <t>S-00286-0</t>
  </si>
  <si>
    <t>S-00287-0</t>
  </si>
  <si>
    <t>S-00288-0</t>
  </si>
  <si>
    <t>S-00289-0</t>
  </si>
  <si>
    <t>S-00290-0</t>
  </si>
  <si>
    <t>S-00249-0</t>
  </si>
  <si>
    <t>S-00250-0</t>
  </si>
  <si>
    <t>S-00251-0</t>
  </si>
  <si>
    <t>JUNTA CARBURADOR PLASTICO GIL.200</t>
  </si>
  <si>
    <t>B-02238-0</t>
  </si>
  <si>
    <t>JUNTA CARBURADOR SACHS 100/3</t>
  </si>
  <si>
    <t>S-03003-0</t>
  </si>
  <si>
    <t>S-03004-0</t>
  </si>
  <si>
    <t>RETEN TAPA CAJA RANGER</t>
  </si>
  <si>
    <t>RETEN EJE BOMBA RANGER</t>
  </si>
  <si>
    <t>EJE DELANTERO KAWA KMX.125</t>
  </si>
  <si>
    <t>B-02058-0</t>
  </si>
  <si>
    <t>EJE DELANTERO SUZUKI RV.90</t>
  </si>
  <si>
    <t>B-02059-0</t>
  </si>
  <si>
    <t>EJE DELANTERO CAGIVA AGRALE</t>
  </si>
  <si>
    <t>B-02060-0</t>
  </si>
  <si>
    <t>EJE DELANTERO KAWA KLR.250</t>
  </si>
  <si>
    <t>B-02061-0</t>
  </si>
  <si>
    <t>EJE DELANTERO SUZUKI AE.50</t>
  </si>
  <si>
    <t>B-02062-0</t>
  </si>
  <si>
    <t>EJE DELANTERO KAWA GTO.110</t>
  </si>
  <si>
    <t>B-02063-0</t>
  </si>
  <si>
    <t>GOMAS CACHAS  HONDA CG 125</t>
  </si>
  <si>
    <t>S-01592-1</t>
  </si>
  <si>
    <t>S-01607-2</t>
  </si>
  <si>
    <t>S-01608-1</t>
  </si>
  <si>
    <t>S-01619-1</t>
  </si>
  <si>
    <t>S-01624-1</t>
  </si>
  <si>
    <t>GOMAS GUIAS</t>
  </si>
  <si>
    <t>S-01624-2</t>
  </si>
  <si>
    <t>GOMA CALIPER DIAM.27</t>
  </si>
  <si>
    <t>S-01625-1</t>
  </si>
  <si>
    <t>RETEN BOMBA AGUA KAWASAKI LTD.454</t>
  </si>
  <si>
    <t>S-01634-1</t>
  </si>
  <si>
    <t>DIAFRAGMA CARB.YAMAHA 650 MOD.81</t>
  </si>
  <si>
    <t>S-01650-1</t>
  </si>
  <si>
    <t>TAPA BOLILLERO MANUB.SUZUKI DR 350</t>
  </si>
  <si>
    <t>JGO.CANASTA EMBRAGUE H.REVEL 250.</t>
  </si>
  <si>
    <t>S-02355-0</t>
  </si>
  <si>
    <t>S-02356-0</t>
  </si>
  <si>
    <t>S-02357-0</t>
  </si>
  <si>
    <t>S-02358-0</t>
  </si>
  <si>
    <t>S-02359-0</t>
  </si>
  <si>
    <t>S-02360-0</t>
  </si>
  <si>
    <t>S-02361-0</t>
  </si>
  <si>
    <t>S-02362-0</t>
  </si>
  <si>
    <t>S-02363-0</t>
  </si>
  <si>
    <t>S-02364-0</t>
  </si>
  <si>
    <t>S-02365-0</t>
  </si>
  <si>
    <t>S-02366-0</t>
  </si>
  <si>
    <t>S-02367-0</t>
  </si>
  <si>
    <t>S-02368-0</t>
  </si>
  <si>
    <t>S-02369-0</t>
  </si>
  <si>
    <t>S-02370-0</t>
  </si>
  <si>
    <t>S-02371-0</t>
  </si>
  <si>
    <t>S-02372-0</t>
  </si>
  <si>
    <t>S-02373-0</t>
  </si>
  <si>
    <t>S-02374-0</t>
  </si>
  <si>
    <t>S-02375-0</t>
  </si>
  <si>
    <t>S-02376-0</t>
  </si>
  <si>
    <t>S-02377-0</t>
  </si>
  <si>
    <t>S-02378-0</t>
  </si>
  <si>
    <t>S-02379-0</t>
  </si>
  <si>
    <t>S-02380-0</t>
  </si>
  <si>
    <t>S-02381-0</t>
  </si>
  <si>
    <t>S-02382-0</t>
  </si>
  <si>
    <t>S-02383-0</t>
  </si>
  <si>
    <t>S-02384-0</t>
  </si>
  <si>
    <t>S-02385-0</t>
  </si>
  <si>
    <t>S-02386-0</t>
  </si>
  <si>
    <t>S-02387-0</t>
  </si>
  <si>
    <t>S-02388-0</t>
  </si>
  <si>
    <t>S-02389-0</t>
  </si>
  <si>
    <t>S-02390-0</t>
  </si>
  <si>
    <t>S-02391-0</t>
  </si>
  <si>
    <t>S-02392-0</t>
  </si>
  <si>
    <t>S-02393-0</t>
  </si>
  <si>
    <t>S-02394-0</t>
  </si>
  <si>
    <t>S-02395-0</t>
  </si>
  <si>
    <t>S-02396-0</t>
  </si>
  <si>
    <t>S-02397-0</t>
  </si>
  <si>
    <t>S-02398-0</t>
  </si>
  <si>
    <t>S-02399-0</t>
  </si>
  <si>
    <t>S-02400-0</t>
  </si>
  <si>
    <t>S-02401-0</t>
  </si>
  <si>
    <t>S-02402-0</t>
  </si>
  <si>
    <t>S-02403-0</t>
  </si>
  <si>
    <t>S-02404-0</t>
  </si>
  <si>
    <t>S-02405-0</t>
  </si>
  <si>
    <t>S-02406-0</t>
  </si>
  <si>
    <t>S-02407-0</t>
  </si>
  <si>
    <t>S-02408-0</t>
  </si>
  <si>
    <t>S-02409-0</t>
  </si>
  <si>
    <t>S-02410-0</t>
  </si>
  <si>
    <t>S-02411-0</t>
  </si>
  <si>
    <t>S-02412-0</t>
  </si>
  <si>
    <t>S-02413-0</t>
  </si>
  <si>
    <t>S-02414-0</t>
  </si>
  <si>
    <t>S-02415-0</t>
  </si>
  <si>
    <t>S-02416-0</t>
  </si>
  <si>
    <t>S-02417-0</t>
  </si>
  <si>
    <t>S-02418-0</t>
  </si>
  <si>
    <t>S-02419-0</t>
  </si>
  <si>
    <t>S-02420-0</t>
  </si>
  <si>
    <t>S-02421-0</t>
  </si>
  <si>
    <t>S-02422-0</t>
  </si>
  <si>
    <t>S-02423-0</t>
  </si>
  <si>
    <t>S-02424-0</t>
  </si>
  <si>
    <t>S-02425-0</t>
  </si>
  <si>
    <t>S-02426-0</t>
  </si>
  <si>
    <t>S-02427-0</t>
  </si>
  <si>
    <t>S-02428-0</t>
  </si>
  <si>
    <t>S-02429-0</t>
  </si>
  <si>
    <r>
      <t xml:space="preserve">KIT DE POTENCIACION YAMAHA YBR 125 </t>
    </r>
    <r>
      <rPr>
        <b/>
        <sz val="11"/>
        <rFont val="Arial"/>
        <family val="2"/>
      </rPr>
      <t>EXTREMO</t>
    </r>
  </si>
  <si>
    <r>
      <t xml:space="preserve">KIT DE POTENCIACION HONDA CG 125 TITAN </t>
    </r>
    <r>
      <rPr>
        <b/>
        <sz val="11"/>
        <rFont val="Arial"/>
        <family val="2"/>
      </rPr>
      <t>EXTREMO</t>
    </r>
  </si>
  <si>
    <r>
      <t xml:space="preserve">KIT DE POTENCIACION HONDA CG 125 TODAY </t>
    </r>
    <r>
      <rPr>
        <b/>
        <sz val="11"/>
        <rFont val="Arial"/>
        <family val="2"/>
      </rPr>
      <t>EXTREMO</t>
    </r>
  </si>
  <si>
    <t>BOBINA COMPETICION UNIVERSAL 4 T</t>
  </si>
  <si>
    <t>ESPARRAGO CILINDRO FENCOR</t>
  </si>
  <si>
    <t>B-00575-0</t>
  </si>
  <si>
    <t>S-00252-0</t>
  </si>
  <si>
    <t>SILENBLOCK HORQ. SKUA 14x25x52</t>
  </si>
  <si>
    <t>LLANTAS ALEACION</t>
  </si>
  <si>
    <t>HONDA CB1 125</t>
  </si>
  <si>
    <t>B-02214-1</t>
  </si>
  <si>
    <t>TORNILLO FARO ANDINA DE 4</t>
  </si>
  <si>
    <t>B-02215-0</t>
  </si>
  <si>
    <t>TORNILLO MANILLAR DAELIM</t>
  </si>
  <si>
    <t>B-02216-0</t>
  </si>
  <si>
    <t>SEGURO CORONA ZANELLA 50</t>
  </si>
  <si>
    <t>B-02217-0</t>
  </si>
  <si>
    <t>B-02218-0</t>
  </si>
  <si>
    <t>B-02219-0</t>
  </si>
  <si>
    <t>SEPARADOR ROD.DELANTERO ZLLA.50</t>
  </si>
  <si>
    <t>B-02220-0</t>
  </si>
  <si>
    <t>SEPARADOR ROD.TRASERO ZLLA.50</t>
  </si>
  <si>
    <t>B-02221-0</t>
  </si>
  <si>
    <t>PRENSA CABLE ZLLA POKET</t>
  </si>
  <si>
    <t>SALIDA CUENTA VUELTAS SUZUKI 750</t>
  </si>
  <si>
    <t>GOMA TANQUE TRASERO ZLLA XX.125</t>
  </si>
  <si>
    <t>RETEN SALIDA CUENTA VUELTA KAWA 110</t>
  </si>
  <si>
    <t>GOMA SOPORTE CABEZAL XX125 ZLLA 200</t>
  </si>
  <si>
    <t>JGO.REPARACION BOMBA FRENO ZLLA 200</t>
  </si>
  <si>
    <t>GOMA PEDALIN ARRANQUE</t>
  </si>
  <si>
    <t>GOMA PEDALIN DE CAMBIO</t>
  </si>
  <si>
    <t>EXTRACTOR SIMPLE 19X100 R/FINA</t>
  </si>
  <si>
    <t>B-00576-0</t>
  </si>
  <si>
    <t>J-00143-0</t>
  </si>
  <si>
    <t>JGO.MOTOR PIAGGIO CIAO</t>
  </si>
  <si>
    <t>J-00144-0</t>
  </si>
  <si>
    <t>JGO.MOTOR PUMITA/ZADINA/DADALT</t>
  </si>
  <si>
    <t>J-00145-0</t>
  </si>
  <si>
    <t>JGO.MOTOR RUMI 125</t>
  </si>
  <si>
    <t>J-00146-0</t>
  </si>
  <si>
    <t>JGO.MOTOR RUMI 160</t>
  </si>
  <si>
    <t>J-00147-0</t>
  </si>
  <si>
    <t>JGO.MOTOR SACHS 100/2</t>
  </si>
  <si>
    <t>J-00148-0</t>
  </si>
  <si>
    <t>JGO.MOTOR SACHS 100/3</t>
  </si>
  <si>
    <t>J-00149-0</t>
  </si>
  <si>
    <t>JGO.MOTOR SACHS 200</t>
  </si>
  <si>
    <t>J-00150-0</t>
  </si>
  <si>
    <t>JGO.MOTOR SAFARI</t>
  </si>
  <si>
    <t>J-00151-0</t>
  </si>
  <si>
    <t>EJE TRASERO ZADINA DA-DALT</t>
  </si>
  <si>
    <t>B-02011-0</t>
  </si>
  <si>
    <t>EJE HORQUILLON ZLLA X.X.125</t>
  </si>
  <si>
    <t>B-02012-0</t>
  </si>
  <si>
    <t>RETEN MAZA TRASERA L.H.150.</t>
  </si>
  <si>
    <t>RETEN SALIDA PIÑON HONDA M.B.100</t>
  </si>
  <si>
    <t>RETEN BOMBA DE AGUA KAWASAKI 200.</t>
  </si>
  <si>
    <t>RETEN SUSPENSION GIL.200 BLINDADO.</t>
  </si>
  <si>
    <t>RETEN RUEDA TRASERA FRAMBRETTA.</t>
  </si>
  <si>
    <t>RETEN SALIDA PALIERS FRAMBRETTA.</t>
  </si>
  <si>
    <t>GOMA PROTEC.CARDAN TRAS.FRAMBRETTA.</t>
  </si>
  <si>
    <t>FUELLE CARDAN FRAMBRETTA.</t>
  </si>
  <si>
    <t>FUELLE CARDAN CORTO FRAMBRETTA.</t>
  </si>
  <si>
    <t>RETEN PIÑON CUADRICICLO HONDA 200</t>
  </si>
  <si>
    <t>RETEN CIGUEÑAL L/EMBRAGUE GUZZI 175</t>
  </si>
  <si>
    <t>TAPON SUSPENSION MOTOR FRAMBRETTA.</t>
  </si>
  <si>
    <t>BANCADA ELITE 150 Y EVE-DAX 70 TAC</t>
  </si>
  <si>
    <t>GOMA CORONA L.H.150.</t>
  </si>
  <si>
    <t>GOMA ESCAPE ZANELLA 175.</t>
  </si>
  <si>
    <t>3,2 X 140 MLM</t>
  </si>
  <si>
    <t>R-C0014-0</t>
  </si>
  <si>
    <t>3,2 X 145 MLM</t>
  </si>
  <si>
    <t>R-C0015-0</t>
  </si>
  <si>
    <t>3,2 X 150 MLM</t>
  </si>
  <si>
    <t>R-C0016-0</t>
  </si>
  <si>
    <t>3,2 X 155 MLM</t>
  </si>
  <si>
    <t>3,2 X 160 MLM</t>
  </si>
  <si>
    <t>LISTA DE RAYOS 89</t>
  </si>
  <si>
    <t>3,5 X 175 MLM</t>
  </si>
  <si>
    <t>3,5 X 180 MLM</t>
  </si>
  <si>
    <t>R-C0049-0</t>
  </si>
  <si>
    <t>3,5 X 185 MLM</t>
  </si>
  <si>
    <t>R-C0050-0</t>
  </si>
  <si>
    <t>3,5 X 190 MLM</t>
  </si>
  <si>
    <t>R-C0051-0</t>
  </si>
  <si>
    <t>3,5 X 195 MLM</t>
  </si>
  <si>
    <t>R-C0133-0</t>
  </si>
  <si>
    <t>3,5 X 205 MLM</t>
  </si>
  <si>
    <t>3,5 X 210 MLM</t>
  </si>
  <si>
    <t>3,5 X 215 MLM</t>
  </si>
  <si>
    <t>R-C0054-0</t>
  </si>
  <si>
    <t>CADENA 428 H</t>
  </si>
  <si>
    <t>S-03099-0</t>
  </si>
  <si>
    <t>S-03100-0</t>
  </si>
  <si>
    <t>S-03101-0</t>
  </si>
  <si>
    <t>GOMA AMORTIGUADOR YAMAHA 400.FRZ.</t>
  </si>
  <si>
    <t>DIAFRAGMA CARBURADOR HONDA VTF 250</t>
  </si>
  <si>
    <t>UNION ESCAPE KAWA.KMX.125/Y.DT 125</t>
  </si>
  <si>
    <t>SOPORTE MOTOR JINSHE AGUJERO CHICO</t>
  </si>
  <si>
    <t>SOPORTE MOTOR JINSHE AGUJERO GRANDE</t>
  </si>
  <si>
    <t>SILENBLOK HONDA.125 150 FOURTRAX</t>
  </si>
  <si>
    <t>S-03088-0</t>
  </si>
  <si>
    <t>S-03089-0</t>
  </si>
  <si>
    <t>S-03090-0</t>
  </si>
  <si>
    <t>S-03091-0</t>
  </si>
  <si>
    <t>S-03092-0</t>
  </si>
  <si>
    <t>S-03093-0</t>
  </si>
  <si>
    <t>S-03094-0</t>
  </si>
  <si>
    <t>S-03095-0</t>
  </si>
  <si>
    <t>S-03096-0</t>
  </si>
  <si>
    <t>S-03097-0</t>
  </si>
  <si>
    <t>S-03098-0</t>
  </si>
  <si>
    <t>RETEN DOBLE LABIO 4 X 19 X 6.</t>
  </si>
  <si>
    <t>GOMA PEDALIN GILERA 200 TIPO MACHO.</t>
  </si>
  <si>
    <t>RETEN SUSPENSION ZANELLA 175.</t>
  </si>
  <si>
    <t>RETEN SUSP.ZANELLA 175 (ARRIBA).</t>
  </si>
  <si>
    <t>RETEN MOTOSIERRA M/700 20 X 32 X 8.</t>
  </si>
  <si>
    <t>RETEN CIG.SUZUKI 50 SCOOTER</t>
  </si>
  <si>
    <t>GOMA POSAPIE ZLLA 125/175.</t>
  </si>
  <si>
    <t>GUARDAPOLVO CUBRE CABLE GILERA 200.</t>
  </si>
  <si>
    <t>RETEN EJE DE ARRANQUE N.S.U.250.</t>
  </si>
  <si>
    <t>BUJE DEPOSOTO CARTER N.S.U.250.</t>
  </si>
  <si>
    <t>RETEN SUSPENSION ZLLA 200 R.B.</t>
  </si>
  <si>
    <t>RETEN SUSPENSION R.B.200</t>
  </si>
  <si>
    <t>JGO.RETEN SUSPENSION SAPUCAI</t>
  </si>
  <si>
    <t>S-01192-0</t>
  </si>
  <si>
    <t>S-01193-0</t>
  </si>
  <si>
    <t>S-01194-0</t>
  </si>
  <si>
    <t>S-01195-0</t>
  </si>
  <si>
    <t>S-01196-0</t>
  </si>
  <si>
    <t>S-01197-0</t>
  </si>
  <si>
    <t>S-01198-0</t>
  </si>
  <si>
    <t>S-01199-0</t>
  </si>
  <si>
    <t>S-01200-0</t>
  </si>
  <si>
    <t>S-01201-0</t>
  </si>
  <si>
    <t>S-01202-0</t>
  </si>
  <si>
    <t>S-01203-0</t>
  </si>
  <si>
    <t>S-01204-0</t>
  </si>
  <si>
    <t>S-01205-0</t>
  </si>
  <si>
    <t>S-01206-0</t>
  </si>
  <si>
    <t>S-01207-0</t>
  </si>
  <si>
    <t>S-01208-0</t>
  </si>
  <si>
    <t>S-01209-0</t>
  </si>
  <si>
    <t>JUNTA CUBA CARB.HONDA TAC.50</t>
  </si>
  <si>
    <t>JUNTA CARB.YAMAHA FZR.250 GENESIS</t>
  </si>
  <si>
    <t>APOLLA MULETA HONDA XLR 125/XR600 L</t>
  </si>
  <si>
    <t>SOPORTE FARO DE GIRO HONDA CG.125</t>
  </si>
  <si>
    <t>GOMA PORTA FAROL JAWA.50/180/350</t>
  </si>
  <si>
    <t>GUIA CADENA DIST.SUZUKI GSX.750 F</t>
  </si>
  <si>
    <t>CALIPER DE FRENO YAMAHA XT 225</t>
  </si>
  <si>
    <t>JUNTA AISLAD.CARB.HOHDA LEAD 80</t>
  </si>
  <si>
    <t>JUNTA AISLAD.CARB. GUERR.50/H.LX 50</t>
  </si>
  <si>
    <t>JUNTA AISLADOR CARB. H.DAX 70 M/V</t>
  </si>
  <si>
    <t>S-03191-0</t>
  </si>
  <si>
    <t>S-03192-0</t>
  </si>
  <si>
    <t>S-03193-0</t>
  </si>
  <si>
    <t>S-03194-0</t>
  </si>
  <si>
    <t>S-03195-0</t>
  </si>
  <si>
    <t>S-03196-0</t>
  </si>
  <si>
    <t>ACOPLE CARB/FILTRO MOTOMEL 150 END</t>
  </si>
  <si>
    <t>REENVIO CUENTA KM. CG 125 2000</t>
  </si>
  <si>
    <t>JUNTA TAPA VALVULAS TORNADO</t>
  </si>
  <si>
    <t>ACOPLE CARB. A FILTRO DAKAR 200</t>
  </si>
  <si>
    <t>REENVIO CUENTA KM. YAM.JOG</t>
  </si>
  <si>
    <t>BOCA ADMISION GUERRERO GMX 150´07</t>
  </si>
  <si>
    <t>SILENBLOCK HORQUILLON BRAVA TEXAN</t>
  </si>
  <si>
    <t>FUELLE CALIPER FRENO BMW R 80-90-1</t>
  </si>
  <si>
    <t>RETEN LAVARROPA ARISTON ZLLA D/L</t>
  </si>
  <si>
    <t>RETEN KAWASAKI KDX.200 28,5X40X7</t>
  </si>
  <si>
    <t>RETEN LAVARROPA STYLO(EJE TAMBOR)</t>
  </si>
  <si>
    <t>GOMA MAZA MOTOMEL CUSTOM 100 Y C100</t>
  </si>
  <si>
    <t>DIAFRAG.LLAVE NAFTA YAMAHA SIGMA 9</t>
  </si>
  <si>
    <t>JGO.MOTOR VESPA 61</t>
  </si>
  <si>
    <t>J-00201-0</t>
  </si>
  <si>
    <t>JGO.MOTOR YAMAHA BELUGA 50 C.C.</t>
  </si>
  <si>
    <t>J-00202-0</t>
  </si>
  <si>
    <t>JGO.MOTOR YAMAHA JOG/MINT</t>
  </si>
  <si>
    <t>J-00203-0</t>
  </si>
  <si>
    <t>JGO.MOTOR YAMAHA GT 80 C.C.</t>
  </si>
  <si>
    <t>J-00204-0</t>
  </si>
  <si>
    <t>JGO.MOTOR YAMAHA V 80 C.C.</t>
  </si>
  <si>
    <t>J-00205-0</t>
  </si>
  <si>
    <t>JGO.MOTOR YAMAHA AXIS 90</t>
  </si>
  <si>
    <t>J-00206-0</t>
  </si>
  <si>
    <t>J-00181-0</t>
  </si>
  <si>
    <t>JGO.MOTOR SUZUKI DR 350 C.C.</t>
  </si>
  <si>
    <t>J-00182-0</t>
  </si>
  <si>
    <t>JGO.MOTOR SUZUKI GT 380 C.C.</t>
  </si>
  <si>
    <t>J-00184-0</t>
  </si>
  <si>
    <t>JGO.MOTOR YAMAHA CRYPTON</t>
  </si>
  <si>
    <t>J-00208-0</t>
  </si>
  <si>
    <t>JGO.MOTOR YAMAHA DT 125 C.C.</t>
  </si>
  <si>
    <t>J-00209-0</t>
  </si>
  <si>
    <t>GUIA CADENA DIST.SUZUKI 400 BANDIT</t>
  </si>
  <si>
    <t>BOCA ADMISION YAMAHA X.T.200/250</t>
  </si>
  <si>
    <t>TAPON ARBOL DE LEVAS SUZUKI DR.350</t>
  </si>
  <si>
    <t>DEFLECTORES TUNNING PARA LAS 110</t>
  </si>
  <si>
    <r>
      <t xml:space="preserve">Deflector </t>
    </r>
    <r>
      <rPr>
        <b/>
        <sz val="12"/>
        <rFont val="Arial"/>
        <family val="2"/>
      </rPr>
      <t>Negro Mate</t>
    </r>
    <r>
      <rPr>
        <sz val="12"/>
        <rFont val="Arial"/>
        <family val="2"/>
      </rPr>
      <t xml:space="preserve"> o Para Pintar</t>
    </r>
  </si>
  <si>
    <t>S-02749-0</t>
  </si>
  <si>
    <t>S-02750-0</t>
  </si>
  <si>
    <t>S-02751-0</t>
  </si>
  <si>
    <t>S-02752-0</t>
  </si>
  <si>
    <t>S-02753-0</t>
  </si>
  <si>
    <t>S-02754-0</t>
  </si>
  <si>
    <t>S-02755-0</t>
  </si>
  <si>
    <t>S-02756-0</t>
  </si>
  <si>
    <t>S-02757-0</t>
  </si>
  <si>
    <t>S-02758-0</t>
  </si>
  <si>
    <t>S-02759-0</t>
  </si>
  <si>
    <t>S-02760-0</t>
  </si>
  <si>
    <t>S-02761-0</t>
  </si>
  <si>
    <t>BOCA ADMISION KAWASAKI NINJA 250</t>
  </si>
  <si>
    <t>RETEN DIREC.ESCORT M/N.23X35,5/40X8</t>
  </si>
  <si>
    <t>J-00210-0</t>
  </si>
  <si>
    <t>RETEN VARILLA ALZA VALV.KAWA.KMX125</t>
  </si>
  <si>
    <t>BOCA ADMSION SUZUKI INTRUDER 800</t>
  </si>
  <si>
    <t>BOCA ADMISION YAMAHA VIRAGO 700</t>
  </si>
  <si>
    <t>BOCA ADMISION (LARGA) HONDA 650</t>
  </si>
  <si>
    <t>RETEN CIGUEÑAL  YAMAHA 50 20X38X8</t>
  </si>
  <si>
    <t>CALIPER HONDA V.T.250 (JGO) 4 PZAS</t>
  </si>
  <si>
    <t>S-01425-0</t>
  </si>
  <si>
    <t>S-01426-0</t>
  </si>
  <si>
    <t>S-01427-0</t>
  </si>
  <si>
    <t>S-01428-0</t>
  </si>
  <si>
    <t>S-01429-0</t>
  </si>
  <si>
    <t>S-01430-0</t>
  </si>
  <si>
    <t>S-01431-0</t>
  </si>
  <si>
    <t>S-01432-0</t>
  </si>
  <si>
    <t>S-01433-0</t>
  </si>
  <si>
    <t>S-01434-0</t>
  </si>
  <si>
    <t>S-01435-0</t>
  </si>
  <si>
    <t>S-01436-0</t>
  </si>
  <si>
    <t>S-01437-0</t>
  </si>
  <si>
    <t>S-01438-0</t>
  </si>
  <si>
    <t>S-01235-0</t>
  </si>
  <si>
    <t>S-01236-0</t>
  </si>
  <si>
    <t>S-01237-0</t>
  </si>
  <si>
    <t>S-01238-0</t>
  </si>
  <si>
    <t>S-01239-0</t>
  </si>
  <si>
    <t>S-01240-0</t>
  </si>
  <si>
    <t>S-01241-0</t>
  </si>
  <si>
    <t>S-01242-0</t>
  </si>
  <si>
    <t>S-01243-0</t>
  </si>
  <si>
    <t>S-01244-0</t>
  </si>
  <si>
    <t>S-01245-0</t>
  </si>
  <si>
    <t>S-01246-0</t>
  </si>
  <si>
    <t>S-01247-0</t>
  </si>
  <si>
    <t>S-01248-0</t>
  </si>
  <si>
    <t>S-01249-0</t>
  </si>
  <si>
    <t>S-01250-0</t>
  </si>
  <si>
    <t>S-01251-0</t>
  </si>
  <si>
    <t>S-01252-0</t>
  </si>
  <si>
    <t>S-01253-0</t>
  </si>
  <si>
    <t>S-01254-0</t>
  </si>
  <si>
    <t>S-01255-0</t>
  </si>
  <si>
    <t>S-01256-0</t>
  </si>
  <si>
    <t>S-01257-0</t>
  </si>
  <si>
    <t>S-01258-0</t>
  </si>
  <si>
    <r>
      <t xml:space="preserve">Pedalin Trasero (Aluminio) </t>
    </r>
    <r>
      <rPr>
        <b/>
        <sz val="11"/>
        <rFont val="Arial"/>
        <family val="2"/>
      </rPr>
      <t>HONDA BIZ / DAX PULIDO</t>
    </r>
  </si>
  <si>
    <r>
      <t xml:space="preserve">Pedalin Trasero (Aluminio) </t>
    </r>
    <r>
      <rPr>
        <b/>
        <sz val="11"/>
        <rFont val="Arial"/>
        <family val="2"/>
      </rPr>
      <t>HONDA BIZ / DAX Negro</t>
    </r>
  </si>
  <si>
    <t>RAYOS PARA MOTOS ESPECIFICAS</t>
  </si>
  <si>
    <t>MEDIDA</t>
  </si>
  <si>
    <t>B-02452-0</t>
  </si>
  <si>
    <t>B-02453-0</t>
  </si>
  <si>
    <t>EJE ESPECIAL 12 X 330 MM</t>
  </si>
  <si>
    <t>B-02454-0</t>
  </si>
  <si>
    <t>RETEN SUSPENSION BOUNUS Y C.B.400</t>
  </si>
  <si>
    <t>JGO.FUELLES SUSP.MEDIANO VERDE</t>
  </si>
  <si>
    <t>B-00356-0</t>
  </si>
  <si>
    <t>B-00099-2</t>
  </si>
  <si>
    <t>B-00099-3</t>
  </si>
  <si>
    <t>B-00340-0</t>
  </si>
  <si>
    <t>B-00917-2</t>
  </si>
  <si>
    <t>B-00963-0</t>
  </si>
  <si>
    <t>B-00964-0</t>
  </si>
  <si>
    <t>B-00964-1</t>
  </si>
  <si>
    <t>B-00965-0</t>
  </si>
  <si>
    <t>B-00966-0</t>
  </si>
  <si>
    <t>B-00968-0</t>
  </si>
  <si>
    <t>B-02466-0</t>
  </si>
  <si>
    <t>TUERCA CIEGA BRAZO OSC.GIL.200</t>
  </si>
  <si>
    <t>ESPARRAGO CIL.D.K.W.125/SUZUKI AX</t>
  </si>
  <si>
    <t>GUIA TAPA CIL. / CARTER 7 x 8 x 14</t>
  </si>
  <si>
    <t>VARILLA DE FRENO YAMAHA FZ 16</t>
  </si>
  <si>
    <t>VARILLA DE FRENO MOTOMEL SKUA 150</t>
  </si>
  <si>
    <t>EJE DELANTER ZLLA 50 V.R.</t>
  </si>
  <si>
    <t>TAPON ACEITE ZLLA 50 DUE</t>
  </si>
  <si>
    <t>BULON TRABA PIÑON HONDA DAX</t>
  </si>
  <si>
    <t>TUERCA PERNO HORADADO DAELIM CITY</t>
  </si>
  <si>
    <t>ESPARRAGO CIL.HONDA C.90 M/VIEJO</t>
  </si>
  <si>
    <t>ESPARRAGO CILINDRO GMX 150 CORTO</t>
  </si>
  <si>
    <t>ESPARRAGO ESCAPE HONDA BIZ</t>
  </si>
  <si>
    <t>ESPARRAGO ESCAPE SUPER MEDIDA 6-7</t>
  </si>
  <si>
    <t>TUERCA RAPIDA Y TORNILLO PARKER</t>
  </si>
  <si>
    <t>KIT TUERCA CANASTA 5 Y TORNILLO</t>
  </si>
  <si>
    <t>BULON TAPA VALVULA CG 125/150 KS /</t>
  </si>
  <si>
    <t>RESORTE BULBO DE FRENO YAMAHA YBR</t>
  </si>
  <si>
    <t>RESORTE EMBRAGUE 110cc x JGO (4Unid)</t>
  </si>
  <si>
    <t>RESORTE EMBRAGUE 110cc REFOR. X JGO(4 UN</t>
  </si>
  <si>
    <t>RESORTE EMBRAGUE 125cc x Jgo. (4Uni)</t>
  </si>
  <si>
    <t>RESORTE EMBRAGUE 150cc x Jgo (4Uni)</t>
  </si>
  <si>
    <t>RESORTE EMBRAGUE YAMAHA CRYPTON x Jgo</t>
  </si>
  <si>
    <t>EJE HORQUILLON GARELLI NOI</t>
  </si>
  <si>
    <t>EJE TRASERO HERO PUCHS</t>
  </si>
  <si>
    <t>EJE DELANTERO YAMAHA AXIS 90</t>
  </si>
  <si>
    <t>EJE TRASERO YAMAHA DT.125</t>
  </si>
  <si>
    <t>TORNILLO ALLEN 5X50 FARO DEL ZLLA</t>
  </si>
  <si>
    <t>EVITAS DE SOLDADURA DE 3 ML</t>
  </si>
  <si>
    <t>SEGURO PIÑON YAMAHA FZ 16</t>
  </si>
  <si>
    <t>BULON CACHAS LARGO</t>
  </si>
  <si>
    <t>EJE TRASERO GUERRERO GMX 150</t>
  </si>
  <si>
    <t>EJE DELANTERO HONDA TORNADO 250</t>
  </si>
  <si>
    <t>S-02911-2</t>
  </si>
  <si>
    <t>S-03043-2</t>
  </si>
  <si>
    <t>S-03464-0</t>
  </si>
  <si>
    <t>S-03465-0</t>
  </si>
  <si>
    <t>S-03466-0</t>
  </si>
  <si>
    <t>S-03485-0</t>
  </si>
  <si>
    <t>S-03543-0</t>
  </si>
  <si>
    <t>S-03545-0</t>
  </si>
  <si>
    <t>S-03573-0</t>
  </si>
  <si>
    <t>S-03595-0</t>
  </si>
  <si>
    <t>S-03596-0</t>
  </si>
  <si>
    <t>S-03597-0</t>
  </si>
  <si>
    <t>GOMA CARBURADOR A FILTRO SAP.</t>
  </si>
  <si>
    <t>RETEN CIGUEÑAL L/ VOLANTE SIAM 125</t>
  </si>
  <si>
    <t>GOMA CENTRIFUGO DADALT M/NUEVO 93</t>
  </si>
  <si>
    <t>RETEN RUEDA TRASERA SIAM MOTOFURGON</t>
  </si>
  <si>
    <t>RETEN CIGUEÑAL SIAM 150</t>
  </si>
  <si>
    <t>RETEN PALIERS SIZUKI C.90 CUADRICIC</t>
  </si>
  <si>
    <t>JGO.RETEN SUSP.ZLLA 100/125 4 PZAS</t>
  </si>
  <si>
    <t>JGO.SUSPENSION DE ZLLA 125 M/V</t>
  </si>
  <si>
    <t>CODO FILTRO AIRE !LEAD!80</t>
  </si>
  <si>
    <t>JGO.SUSPENSION D.K.W.125</t>
  </si>
  <si>
    <t>JGO.RETEN DE SUSPENSION GIL.150</t>
  </si>
  <si>
    <t>JTA.TAPA VALVULA KAWA.K.L.R.250</t>
  </si>
  <si>
    <t>RETEN EMBRAGUE CAMBIO NEPTUNO</t>
  </si>
  <si>
    <t>RETEN 32 X 45 X 7</t>
  </si>
  <si>
    <t>GOMA DE AMORTIGUADOR GILERA 200</t>
  </si>
  <si>
    <t>BUJE AMORTIGUADOR SACHS 100/3</t>
  </si>
  <si>
    <t>J-00164-0</t>
  </si>
  <si>
    <t>JGO.MOTOR SUZUKI FB 100 C.C.</t>
  </si>
  <si>
    <t>J-00165-0</t>
  </si>
  <si>
    <t>JGO.MOTOR SUZUKI TS 100 C.C.</t>
  </si>
  <si>
    <t>J-00251-0</t>
  </si>
  <si>
    <t>TENSOR CADENA DIST.KAWA.VULCAN 750</t>
  </si>
  <si>
    <t>GUIA CADENA TRANS.YANAHA YZ 400</t>
  </si>
  <si>
    <t>ENGRANAJE BOMBA ACEITE C.90/DAX 70.</t>
  </si>
  <si>
    <t>DIAFRAGMA CARBURADOR HONDA 750</t>
  </si>
  <si>
    <t>RETEN VALVULA DIRECCION PEUGEOT 306</t>
  </si>
  <si>
    <t>GUIA CADENA SUZUKI DR.350 M/N</t>
  </si>
  <si>
    <t>BOCA ADMISION SUZUKI RG.250</t>
  </si>
  <si>
    <t>S-01246-0 SIN DESCRIPCION</t>
  </si>
  <si>
    <t>S-01247-0 SIN DESCRIPCION</t>
  </si>
  <si>
    <t>S-01248-0 SIN DESCRIPCION</t>
  </si>
  <si>
    <t>S-01249-0 SIN DESCRIPCION</t>
  </si>
  <si>
    <t>S-01250-0 SIN DESCRIPCION</t>
  </si>
  <si>
    <t>S-01251-0 SIN DESCRIPCION</t>
  </si>
  <si>
    <t>S-01252-0 SIN DESCRIPCION</t>
  </si>
  <si>
    <t>S-01253-0 SIN DESCRIPCION</t>
  </si>
  <si>
    <t>S-01116-0 SIN DESCRIPCION</t>
  </si>
  <si>
    <t>S-01117-0 SIN DESCRIPCION</t>
  </si>
  <si>
    <t>S-01118-0 SIN DESCRIPCION</t>
  </si>
  <si>
    <t>S-01119-0 SIN DESCRIPCION</t>
  </si>
  <si>
    <t>S-01120-0 SIN DESCRIPCION</t>
  </si>
  <si>
    <t>ARAND.TAPA VALVULA HONDA 750</t>
  </si>
  <si>
    <t>S-00033-0</t>
  </si>
  <si>
    <t>S-00034-0</t>
  </si>
  <si>
    <t>DESLIZADOR CADENA TRANS.KDX.200</t>
  </si>
  <si>
    <t>ACOPLE CARB.MOTOMEL 125/GIL.QM.125</t>
  </si>
  <si>
    <t>JGO SUSPENSION ZLLA XX.125</t>
  </si>
  <si>
    <t>JGO.SUSPENCION GILERA HIRIO 250</t>
  </si>
  <si>
    <t>S-00475-0</t>
  </si>
  <si>
    <t>S-00476-0</t>
  </si>
  <si>
    <t>S-00477-0</t>
  </si>
  <si>
    <t>S-00478-0</t>
  </si>
  <si>
    <t>S-00479-0</t>
  </si>
  <si>
    <t>S-00480-0</t>
  </si>
  <si>
    <t>S-00481-0</t>
  </si>
  <si>
    <t>S-00482-0</t>
  </si>
  <si>
    <t>S-00483-0</t>
  </si>
  <si>
    <t>S-00484-0</t>
  </si>
  <si>
    <t>S-00485-0</t>
  </si>
  <si>
    <t>RESORTE BULBO FRENO CRYPTON/YBR 125</t>
  </si>
  <si>
    <t>RESORTE SELECTOR CAMBIO CRYPTON M/N</t>
  </si>
  <si>
    <t>RESORTE BULBO DE FRENO CROSS VS.</t>
  </si>
  <si>
    <t>TENSOR EMBRAGUE SIAM 150</t>
  </si>
  <si>
    <t>B-00469-0</t>
  </si>
  <si>
    <t>TAPON BARRAL SUSP.PUMITA</t>
  </si>
  <si>
    <t>B-00470-0</t>
  </si>
  <si>
    <t>TAPON BARRAL SUSP.ZLLA 50 C.C.</t>
  </si>
  <si>
    <t>B-00471-0</t>
  </si>
  <si>
    <t>REGULADOR DE CABLE CICLOMOTOR 0 6</t>
  </si>
  <si>
    <t>B-00472-0</t>
  </si>
  <si>
    <t>ARAND.BASE RESORTE ZLLA 125/175</t>
  </si>
  <si>
    <t>B-00473-0</t>
  </si>
  <si>
    <t>VARILLA FRENO YBR 125</t>
  </si>
  <si>
    <t>B-00474-0</t>
  </si>
  <si>
    <t>B-00475-0</t>
  </si>
  <si>
    <t>CHAVETAS DE VOL.SAPUCAI</t>
  </si>
  <si>
    <t>B-00476-0</t>
  </si>
  <si>
    <t>VARILLAS DE FRENO DE GIL.200</t>
  </si>
  <si>
    <t>B-00477-0</t>
  </si>
  <si>
    <t>SEPARADOR DE RUEDA GILERA (bajo)</t>
  </si>
  <si>
    <t>B-00478-0</t>
  </si>
  <si>
    <t>VARILLA FRENO STORM / CERRO 125</t>
  </si>
  <si>
    <t>JGO.MOTOR SUZUKI GS 550 C.C.</t>
  </si>
  <si>
    <t>J-00189-0</t>
  </si>
  <si>
    <t>JGO.MOTOR SUZUKI DR 650 C.C.</t>
  </si>
  <si>
    <t>JGO.MOTOR JINCHENG 70 MAGISTER</t>
  </si>
  <si>
    <t>J-00100-0</t>
  </si>
  <si>
    <t>JGO.MOTOR JUKI 50 J 2L.</t>
  </si>
  <si>
    <t>J-00101-0</t>
  </si>
  <si>
    <t>JGO.MOTOR JUKI 80 JE/JX</t>
  </si>
  <si>
    <t>J-00102-0</t>
  </si>
  <si>
    <t>JGO.MOTOR KAWASAKI BAJAJ 100</t>
  </si>
  <si>
    <t>TENSOR CADENA DISTRIB.SUZUKI GSX250</t>
  </si>
  <si>
    <t>RETEN VESPA SCATTO 10 X 19 X 7 D/L</t>
  </si>
  <si>
    <t>GUIA CADENA DISTRIB.SUZUKI GSX 250</t>
  </si>
  <si>
    <t>TENSOR CADENA DISTRIB.KAWA.KLR 250</t>
  </si>
  <si>
    <t>BOCA ADMISION HUSQVARNA 610.</t>
  </si>
  <si>
    <t>BOCA ADMISION HONDA XR 200</t>
  </si>
  <si>
    <t>BOCA ADMISION KAWA.250 ELIMINATOR.</t>
  </si>
  <si>
    <t>BOCA ADMISION KAWA.GPZ/EX.500</t>
  </si>
  <si>
    <t>JGO.MOTOR KAWASAKI NEOMAX 100</t>
  </si>
  <si>
    <t>J-00250-0</t>
  </si>
  <si>
    <t>JGO.MOTOR KAWASAKI H 110</t>
  </si>
  <si>
    <t>J-00257-0</t>
  </si>
  <si>
    <t>JGO.MOTOR KAWASAKI K.1</t>
  </si>
  <si>
    <t>J-00262-0</t>
  </si>
  <si>
    <t>JGO.MOTOR KAWASAKI KAZER</t>
  </si>
  <si>
    <t>RETEN AMORTIGUADOR KAWASAKI K.M.X.</t>
  </si>
  <si>
    <t>BUJE AMORTIGUADOR ZANELLA 48.</t>
  </si>
  <si>
    <t>RETEN VALVULA A.J.S.</t>
  </si>
  <si>
    <t>J-00098-0</t>
  </si>
  <si>
    <t>JGO.MOTOR JIANSHE 80</t>
  </si>
  <si>
    <t>J-00099-0</t>
  </si>
  <si>
    <t>DIAFRAGMA LLAVE NAFTA ELITTE 250</t>
  </si>
  <si>
    <t>DIAFRAGMA CARB. YAMAHA FASSOLA 50</t>
  </si>
  <si>
    <t>TAPON MEDIDOR ACEITE ELITE 150</t>
  </si>
  <si>
    <t>TENSOR CAD.DIST.PRIMARIA H.500 INT</t>
  </si>
  <si>
    <t>BOCA ADMISION HYOSUNG 125 HX.</t>
  </si>
  <si>
    <t>GUIA CADENA DISTRIB.H.200 TWISTER</t>
  </si>
  <si>
    <t>TRABA DE ASIENTO HONDA DAX 70</t>
  </si>
  <si>
    <t>BANCADA KAWA BAJAJ 80</t>
  </si>
  <si>
    <t>EJE HORQUILLON ZANELLA 50 V3 Y PUMI</t>
  </si>
  <si>
    <t>B-02013-0</t>
  </si>
  <si>
    <t>EJE HORQUILLON ZLLA 200/SAPUCAI</t>
  </si>
  <si>
    <t>B-02014-0</t>
  </si>
  <si>
    <t>EJE CABALLETE ZANELLA XX 125.</t>
  </si>
  <si>
    <t>B-02015-0</t>
  </si>
  <si>
    <t>DIAFRAGMA MOTOSIERRA</t>
  </si>
  <si>
    <t>GUARDAPOLVO DIREC.FORD ESCORT</t>
  </si>
  <si>
    <t>S-02249-0</t>
  </si>
  <si>
    <t>S-02250-0</t>
  </si>
  <si>
    <t>S-02251-0</t>
  </si>
  <si>
    <t>S-02252-0</t>
  </si>
  <si>
    <t>S-02253-0</t>
  </si>
  <si>
    <t>S-02254-0</t>
  </si>
  <si>
    <t>S-02255-0</t>
  </si>
  <si>
    <t>S-02256-0</t>
  </si>
  <si>
    <t>S-02257-0</t>
  </si>
  <si>
    <t>S-02258-0</t>
  </si>
  <si>
    <t>S-02259-0</t>
  </si>
  <si>
    <t>S-02260-0</t>
  </si>
  <si>
    <t>S-02261-0</t>
  </si>
  <si>
    <t>S-02262-0</t>
  </si>
  <si>
    <t>S-02263-0</t>
  </si>
  <si>
    <t>S-02264-0</t>
  </si>
  <si>
    <t>S-02265-0</t>
  </si>
  <si>
    <t>S-02266-0</t>
  </si>
  <si>
    <t>S-02266-1</t>
  </si>
  <si>
    <t>S-02267-0</t>
  </si>
  <si>
    <t>S-02268-0</t>
  </si>
  <si>
    <t>S-02269-0</t>
  </si>
  <si>
    <t>S-02270-0</t>
  </si>
  <si>
    <t>S-02271-0</t>
  </si>
  <si>
    <t>S-02272-0</t>
  </si>
  <si>
    <t>S-02273-0</t>
  </si>
  <si>
    <t>S-02274-0</t>
  </si>
  <si>
    <t>S-02275-0</t>
  </si>
  <si>
    <t>S-02276-0</t>
  </si>
  <si>
    <t>S-02277-0</t>
  </si>
  <si>
    <t>S-02278-0</t>
  </si>
  <si>
    <t>S-02279-0</t>
  </si>
  <si>
    <t>S-02280-0</t>
  </si>
  <si>
    <t>S-02281-0</t>
  </si>
  <si>
    <t>S-02282-0</t>
  </si>
  <si>
    <t>S-02283-0</t>
  </si>
  <si>
    <t>S-02284-0</t>
  </si>
  <si>
    <t>TENSOR CADENA DIST.SUZUKI G.S.750</t>
  </si>
  <si>
    <t>RETEN VARILLA EMBRAGUE KAWA 110.GTO</t>
  </si>
  <si>
    <t>RETEN SUSPENSION AIRE HONDA 750</t>
  </si>
  <si>
    <t>S-01523-0 SIN DESCRIPCION</t>
  </si>
  <si>
    <t>S-01524-0 SIN DESCRIPCION</t>
  </si>
  <si>
    <t>S-01525-0 SIN DESCRIPCION</t>
  </si>
  <si>
    <t>S-01526-0 SIN DESCRIPCION</t>
  </si>
  <si>
    <t>S-01527-0 SIN DESCRIPCION</t>
  </si>
  <si>
    <t>S-01528-0 SIN DESCRIPCION</t>
  </si>
  <si>
    <t>S-01529-0 SIN DESCRIPCION</t>
  </si>
  <si>
    <t>S-01530-0 SIN DESCRIPCION</t>
  </si>
  <si>
    <t>S-01531-0 SIN DESCRIPCION</t>
  </si>
  <si>
    <t>S-01532-0 SIN DESCRIPCION</t>
  </si>
  <si>
    <t>S-01533-0 SIN DESCRIPCION</t>
  </si>
  <si>
    <t>S-01534-0 SIN DESCRIPCION</t>
  </si>
  <si>
    <t>S-01535-0 SIN DESCRIPCION</t>
  </si>
  <si>
    <t>S-01536-0 SIN DESCRIPCION</t>
  </si>
  <si>
    <t>S-01537-0 SIN DESCRIPCION</t>
  </si>
  <si>
    <t>S-01538-0 SIN DESCRIPCION</t>
  </si>
  <si>
    <t>S-01539-0 SIN DESCRIPCION</t>
  </si>
  <si>
    <t>S-01540-0 SIN DESCRIPCION</t>
  </si>
  <si>
    <t>S-01542-0 SIN DESCRIPCION</t>
  </si>
  <si>
    <t>S-01543-0 SIN DESCRIPCION</t>
  </si>
  <si>
    <t>S-01544-0 SIN DESCRIPCION</t>
  </si>
  <si>
    <t>S-01545-0 SIN DESCRIPCION</t>
  </si>
  <si>
    <t>S-01546-0 SIN DESCRIPCION</t>
  </si>
  <si>
    <t>S-01547-0 SIN DESCRIPCION</t>
  </si>
  <si>
    <t>S-01548-0 SIN DESCRIPCION</t>
  </si>
  <si>
    <t>S-01549-0 SIN DESCRIPCION</t>
  </si>
  <si>
    <t>S-01550-0 SIN DESCRIPCION</t>
  </si>
  <si>
    <t>S-01552-0 SIN DESCRIPCION</t>
  </si>
  <si>
    <t>S-01553-0 SIN DESCRIPCION</t>
  </si>
  <si>
    <t>S-01555-0 SIN DESCRIPCION</t>
  </si>
  <si>
    <t>S-01556-0 SIN DESCRIPCION</t>
  </si>
  <si>
    <t>S-01557-0 SIN DESCRIPCION</t>
  </si>
  <si>
    <t>S-01558-0 SIN DESCRIPCION</t>
  </si>
  <si>
    <t>S-01562-0 SIN DESCRIPCION</t>
  </si>
  <si>
    <t>JGO.MOTOR YAMAHA DT 200 C.C.</t>
  </si>
  <si>
    <t>J-00216-0</t>
  </si>
  <si>
    <t>JGO.MOTOR YAMAHA TZR 250 C.C.</t>
  </si>
  <si>
    <t>J-00217-0</t>
  </si>
  <si>
    <t>JGO.MOTOR YAMAHA XT 250 C.C.</t>
  </si>
  <si>
    <t>J-00219-0</t>
  </si>
  <si>
    <t>ARANDELA PLANAS DE 18 DORADAS ESP.</t>
  </si>
  <si>
    <t>RAYOS 4 DE 160 MLM.</t>
  </si>
  <si>
    <t>RAYOS 4 DE 165 MLM.</t>
  </si>
  <si>
    <t>RAYOS 4 DE 170 MLM.</t>
  </si>
  <si>
    <t>RAYOS 4 DE 175 MLM.</t>
  </si>
  <si>
    <t>RAYOS 4 DE 180 MLM.</t>
  </si>
  <si>
    <t>RAYOS 4 DE 185 MLM.</t>
  </si>
  <si>
    <t>GOMA CARB.A FILTRO SUZUKI X5 200</t>
  </si>
  <si>
    <t>BOCA ADMISION SUZUKI X5 200.</t>
  </si>
  <si>
    <t>GUIA CADENA DISTRIB.KAWA.KZ 250</t>
  </si>
  <si>
    <t>RETEN BOMBA DE AGUA KAWASAKI 1000.</t>
  </si>
  <si>
    <t>B-00707-0</t>
  </si>
  <si>
    <t>B-00709-0</t>
  </si>
  <si>
    <t>B-00711-0</t>
  </si>
  <si>
    <t>CHAVETA VOLANTE ENCENDIDO DUCATTI.</t>
  </si>
  <si>
    <t>B-00712-0</t>
  </si>
  <si>
    <t>EJE DELANTERO HONDA XR 250.</t>
  </si>
  <si>
    <t>B-00713-0</t>
  </si>
  <si>
    <t>CHAVETA VOLANTE C 90 /JIALING</t>
  </si>
  <si>
    <t>B-00714-0</t>
  </si>
  <si>
    <t>TORNILLO PEDANA GARELLI</t>
  </si>
  <si>
    <t>B-00716-0</t>
  </si>
  <si>
    <t>REMACHES DE VOLANTE 4X16</t>
  </si>
  <si>
    <t>B-00446-1</t>
  </si>
  <si>
    <t>REMACHES S/MEDIDA 5X16</t>
  </si>
  <si>
    <t>B-00446-2</t>
  </si>
  <si>
    <t>B-00446-3</t>
  </si>
  <si>
    <t>REMACHE EMBRAGUE DAELIM 3X16</t>
  </si>
  <si>
    <t>ARAND.EJE SEC.ZLLA 200 Y GIL.200</t>
  </si>
  <si>
    <t>B-01287-0</t>
  </si>
  <si>
    <t>B-02001-0</t>
  </si>
  <si>
    <t>EJE HORQ.GARELLI BIMATIC 180 MLM.</t>
  </si>
  <si>
    <t>B-02002-0</t>
  </si>
  <si>
    <t>JGO.GOMAS AMORTIGUADOR VESPA 61.</t>
  </si>
  <si>
    <t>CORVEN</t>
  </si>
  <si>
    <t>ENERGY 110</t>
  </si>
  <si>
    <t>CODiGO</t>
  </si>
  <si>
    <t>B-00644-0</t>
  </si>
  <si>
    <t>TORNILLO PARA FARO DE GIRO C.90</t>
  </si>
  <si>
    <t>B-00645-0</t>
  </si>
  <si>
    <t>RAYOS 4 DE 190 MLM.</t>
  </si>
  <si>
    <t>RAYOS 4 DE 195 MLM.</t>
  </si>
  <si>
    <t>RAYOS 4 DE 200 MLM.</t>
  </si>
  <si>
    <t>RAYOS 4 DE 205 MLM.</t>
  </si>
  <si>
    <t>RAYOS 4 DE 210 MLM.</t>
  </si>
  <si>
    <t>B-02427-1</t>
  </si>
  <si>
    <t>B-02428-0</t>
  </si>
  <si>
    <t>B-02429-0</t>
  </si>
  <si>
    <t>S-00313-0</t>
  </si>
  <si>
    <t>S-00314-0</t>
  </si>
  <si>
    <t>S-00315-0</t>
  </si>
  <si>
    <t>S-00316-0</t>
  </si>
  <si>
    <t>S-00317-0</t>
  </si>
  <si>
    <t>S-00318-0</t>
  </si>
  <si>
    <t>S-00319-0</t>
  </si>
  <si>
    <t>S-00320-0</t>
  </si>
  <si>
    <t>S-00321-0</t>
  </si>
  <si>
    <t>S-00322-0</t>
  </si>
  <si>
    <t>S-00323-0</t>
  </si>
  <si>
    <t>S-00324-0</t>
  </si>
  <si>
    <t>CIGUEÑAL L/ENCEND.YAMAHA 400 DAYTON</t>
  </si>
  <si>
    <t>RETEN BANCADA L/EMBRAGUE HONDA 50</t>
  </si>
  <si>
    <t>B-00239-0</t>
  </si>
  <si>
    <t>TUERCA AMORTIGUADOR SUPERIOR C.90</t>
  </si>
  <si>
    <t>EXTRACTOR ELITE 150/XR 250/DAKAR 2</t>
  </si>
  <si>
    <t>B-00732-0</t>
  </si>
  <si>
    <t>B-00379-0</t>
  </si>
  <si>
    <t>EJE TRASERO SACHS 4TA.</t>
  </si>
  <si>
    <t>B-00380-0</t>
  </si>
  <si>
    <t>EJE HORQUILLO SACHS 100/3</t>
  </si>
  <si>
    <t>B-00381-0</t>
  </si>
  <si>
    <t>R-00072-0</t>
  </si>
  <si>
    <t>R-00073-0</t>
  </si>
  <si>
    <t>R-00074-0</t>
  </si>
  <si>
    <t>R-00075-0</t>
  </si>
  <si>
    <t>O.RING BASE CILINDRO SUZUKI 550.</t>
  </si>
  <si>
    <t>R-00065-0</t>
  </si>
  <si>
    <t>R-00066-0</t>
  </si>
  <si>
    <t>R-00067-0</t>
  </si>
  <si>
    <t>R-00068-0</t>
  </si>
  <si>
    <t>R-00069-0</t>
  </si>
  <si>
    <t>R-00070-0</t>
  </si>
  <si>
    <t>R-00071-0</t>
  </si>
  <si>
    <t>S-00657-0</t>
  </si>
  <si>
    <t>RETEN CIGUEÑAL SUZUKI RM 125 MOD.79</t>
  </si>
  <si>
    <t>TOMA DE AIRE SUZUKI TS 125 Y E.R.</t>
  </si>
  <si>
    <t>TOMA DE AIRE SUZUKI 250.</t>
  </si>
  <si>
    <t>RETEN SUSPENSION HONDA CUSTOM</t>
  </si>
  <si>
    <t>R-00020-0</t>
  </si>
  <si>
    <t>R-00021-0</t>
  </si>
  <si>
    <t>R-00022-0</t>
  </si>
  <si>
    <t>GOMA TOPE MAZA HONDA 900.</t>
  </si>
  <si>
    <t>CIGUEÑAL L/VOLANTE PIAGGIO 150/200</t>
  </si>
  <si>
    <t>RETEN SALIDA PIÑON HONDA 550.</t>
  </si>
  <si>
    <t>TAPON ACEITE HONDA NS.50</t>
  </si>
  <si>
    <t>S-00648-0</t>
  </si>
  <si>
    <t>S-00649-0</t>
  </si>
  <si>
    <t>S-00650-0</t>
  </si>
  <si>
    <t>S-00651-0</t>
  </si>
  <si>
    <t>S-00652-0</t>
  </si>
  <si>
    <t>VARILLA EMBRAGUE SUZUKI 100.</t>
  </si>
  <si>
    <t>RETEN SUSP ZLLA 200/HONDA NX 125</t>
  </si>
  <si>
    <t>GUARDAPOLVO PORTA CORONA HONDA 400.</t>
  </si>
  <si>
    <t>S-00599-0</t>
  </si>
  <si>
    <t>S-00600-0</t>
  </si>
  <si>
    <t>S-00601-0</t>
  </si>
  <si>
    <t>S-00602-0</t>
  </si>
  <si>
    <t>S-00603-0</t>
  </si>
  <si>
    <t>S-00604-0</t>
  </si>
  <si>
    <t>S-00605-0</t>
  </si>
  <si>
    <t>S-00606-0</t>
  </si>
  <si>
    <t>S-00607-0</t>
  </si>
  <si>
    <t>S-00608-0</t>
  </si>
  <si>
    <t>S-00609-0</t>
  </si>
  <si>
    <t>S-00610-0</t>
  </si>
  <si>
    <t>S-00611-0</t>
  </si>
  <si>
    <t>S-00612-0</t>
  </si>
  <si>
    <t>S-00613-0</t>
  </si>
  <si>
    <t>S-00614-0</t>
  </si>
  <si>
    <t>S-00615-0</t>
  </si>
  <si>
    <t>S-00616-0</t>
  </si>
  <si>
    <t>S-00617-0</t>
  </si>
  <si>
    <t>S-00618-0</t>
  </si>
  <si>
    <t>S-00619-0</t>
  </si>
  <si>
    <t>RETEN CIGUEÑAL L/VOL.HONDA M.B.100</t>
  </si>
  <si>
    <t>Soporte Adaptador Varias</t>
  </si>
  <si>
    <t>EJE DELANTERO ZANELLA 48</t>
  </si>
  <si>
    <t>B-02003-0</t>
  </si>
  <si>
    <t>EJE TRASERO ZANELLA 48</t>
  </si>
  <si>
    <t>B-02004-0</t>
  </si>
  <si>
    <t>EJE DELANTERO ZANELLA 125/175/180</t>
  </si>
  <si>
    <t>B-02007-0</t>
  </si>
  <si>
    <t>EJE DELANTERO ZANELLA J.R.</t>
  </si>
  <si>
    <t>B-02008-0</t>
  </si>
  <si>
    <t>EJE TRASERO ZANELLA J,R.</t>
  </si>
  <si>
    <t>B-02009-0</t>
  </si>
  <si>
    <t>EJE DELANTERO ZADINA DADALT</t>
  </si>
  <si>
    <t>B-02010-0</t>
  </si>
  <si>
    <t>PASA CABLE AGUJERO MEDIANO SOP/CHIC</t>
  </si>
  <si>
    <t>ACOP CARB.A FILTRO WAVE M/V-GIL.50</t>
  </si>
  <si>
    <t>S-03200-0</t>
  </si>
  <si>
    <t>S-03201-0</t>
  </si>
  <si>
    <t>S-03202-0</t>
  </si>
  <si>
    <t>S-03203-0</t>
  </si>
  <si>
    <t>S-03204-0</t>
  </si>
  <si>
    <t>S-03205-0</t>
  </si>
  <si>
    <t>S-03206-0</t>
  </si>
  <si>
    <t>S-03207-0</t>
  </si>
  <si>
    <t>S-03208-0</t>
  </si>
  <si>
    <t>S-03209-0</t>
  </si>
  <si>
    <t>S-03210-0</t>
  </si>
  <si>
    <t>S-03211-0</t>
  </si>
  <si>
    <t>J-00213-0</t>
  </si>
  <si>
    <t>S-00625-0</t>
  </si>
  <si>
    <t>S-00626-0</t>
  </si>
  <si>
    <t>S-00627-0</t>
  </si>
  <si>
    <t>S-00628-0</t>
  </si>
  <si>
    <t>S-00629-0</t>
  </si>
  <si>
    <t>S-00630-0</t>
  </si>
  <si>
    <t>S-00631-0</t>
  </si>
  <si>
    <t>S-00632-0</t>
  </si>
  <si>
    <t>RETEN EJE PRIMARIO SIAM 48.13X26X7</t>
  </si>
  <si>
    <t>TAPA VALVULA-JUNTA (TWISTER)</t>
  </si>
  <si>
    <t>JUNTA TAPA DE VALVULA HONDA CBN 400</t>
  </si>
  <si>
    <t>RETEN EJE DE ARRANQUE SUZUKI 250.</t>
  </si>
  <si>
    <t>ACOPLE FILTRO AIRE HONDA MB 100</t>
  </si>
  <si>
    <t>GOMA CENTRIFUGO GARELLI MATIC</t>
  </si>
  <si>
    <t>CAPUCHON SUSP.HONDA MB 100/125 TITA</t>
  </si>
  <si>
    <t>ACOPLE CARB.A FILTRO AIRE KAWA 200.</t>
  </si>
  <si>
    <t>BUJE SOPRTE PARRILLA H.TRNSALP 600</t>
  </si>
  <si>
    <t>JUEGO JUNTA TAPA CIL. HONDA ATC 110</t>
  </si>
  <si>
    <t>CALIPER FRENO YAMAHA VR.R.150</t>
  </si>
  <si>
    <t>RETEN LAVARROPA STILO</t>
  </si>
  <si>
    <t>BOCA ADMISION HONDA MAGNA 750</t>
  </si>
  <si>
    <t>BOCA ADMISION NSR.125 HONDA</t>
  </si>
  <si>
    <t>S-00756-0</t>
  </si>
  <si>
    <t>S-00757-0</t>
  </si>
  <si>
    <t>S-00758-0</t>
  </si>
  <si>
    <t>S-00759-0</t>
  </si>
  <si>
    <t>K-C0202-0</t>
  </si>
  <si>
    <t>K-C0203-0</t>
  </si>
  <si>
    <t>K-C0204-0</t>
  </si>
  <si>
    <t>K-C0205-0</t>
  </si>
  <si>
    <t>K-C0209-0</t>
  </si>
  <si>
    <t>B-02373-0</t>
  </si>
  <si>
    <t>TUERCA VOLANTE ZLLA 50 Y CIL.Z. 17</t>
  </si>
  <si>
    <t>B-00225-0</t>
  </si>
  <si>
    <t>TUERCA ENG.DOBLE PUMA 12X100</t>
  </si>
  <si>
    <t>B-00226-0</t>
  </si>
  <si>
    <t>TUERCA EJE RUEDA PUMA 12X1.5</t>
  </si>
  <si>
    <t>B-00227-0</t>
  </si>
  <si>
    <t>TUERCA EJE DELANT SIAM T.V</t>
  </si>
  <si>
    <t>S-00760-0</t>
  </si>
  <si>
    <t>S-00761-0</t>
  </si>
  <si>
    <t>S-00762-0</t>
  </si>
  <si>
    <t>S-00763-0</t>
  </si>
  <si>
    <t>S-00764-0</t>
  </si>
  <si>
    <t>S-00765-0</t>
  </si>
  <si>
    <t>S-00766-0</t>
  </si>
  <si>
    <t>S-00767-0</t>
  </si>
  <si>
    <t>S-00768-0</t>
  </si>
  <si>
    <t>S-00769-0</t>
  </si>
  <si>
    <t>S-00770-0</t>
  </si>
  <si>
    <t>S-00771-0</t>
  </si>
  <si>
    <t>S-00772-0</t>
  </si>
  <si>
    <t>S-00773-0</t>
  </si>
  <si>
    <t>S-00774-0</t>
  </si>
  <si>
    <t>S-00775-0</t>
  </si>
  <si>
    <t>S-00776-0</t>
  </si>
  <si>
    <t>S-00777-0</t>
  </si>
  <si>
    <t>S-00778-0</t>
  </si>
  <si>
    <t>S-00779-0</t>
  </si>
  <si>
    <t>S-00780-0</t>
  </si>
  <si>
    <t>S-00781-0</t>
  </si>
  <si>
    <t>S-00782-0</t>
  </si>
  <si>
    <t>S-00783-0</t>
  </si>
  <si>
    <t>S-00784-0</t>
  </si>
  <si>
    <t>S-02137-0</t>
  </si>
  <si>
    <t>S-02138-0</t>
  </si>
  <si>
    <t>S-02139-0</t>
  </si>
  <si>
    <t>S-02140-0</t>
  </si>
  <si>
    <t>S-02141-0</t>
  </si>
  <si>
    <t>S-02142-0</t>
  </si>
  <si>
    <t>S-02143-0</t>
  </si>
  <si>
    <t>S-02144-0</t>
  </si>
  <si>
    <t>S-02145-0</t>
  </si>
  <si>
    <t>S-02146-0</t>
  </si>
  <si>
    <t>S-02147-0</t>
  </si>
  <si>
    <t>S-00791-0</t>
  </si>
  <si>
    <t>S-00792-0</t>
  </si>
  <si>
    <t>S-00793-0</t>
  </si>
  <si>
    <t>GUIA CADENA TRANS. HONDA XR 650</t>
  </si>
  <si>
    <t>GUIA CADENA GUERRERO TRIP</t>
  </si>
  <si>
    <t>ACOPLE CARB.A FILTRO HONDA NH.100</t>
  </si>
  <si>
    <t>GUARDAPOLVO SUSP. HONDA NS 50</t>
  </si>
  <si>
    <t>RETEN SUSP. HONDA NS 50 (29X41X11)</t>
  </si>
  <si>
    <t>JUEGO BOMBA FRENO KAWA KLR 250</t>
  </si>
  <si>
    <t>CALIPER FRENO MOTO PEUGEOT</t>
  </si>
  <si>
    <t>JUNTA CARBURADOR SUZUKI AX.100</t>
  </si>
  <si>
    <t>JUNTA CARBURADOR YAMAHA AXIS 90</t>
  </si>
  <si>
    <t>JUNTA CARBURADOR YAMAHA V.80</t>
  </si>
  <si>
    <t>BOCA ADMISION HYOSUNG CHOPPER</t>
  </si>
  <si>
    <t>GUIA CADENA DISTRIB.HONDA NX 650</t>
  </si>
  <si>
    <t>RETEN HONDA CD 100 6 X 25 X 6.</t>
  </si>
  <si>
    <t>RETEN DIR.HID.FOX/VOYAGE</t>
  </si>
  <si>
    <t>ACOPLE CARB.A FILTRO Z. BUSSINES</t>
  </si>
  <si>
    <t>GUIA CAD.DIST.POLARIS GOES 350</t>
  </si>
  <si>
    <t>TENSOR CAD.DIST. POLARIS GOES 350</t>
  </si>
  <si>
    <t>TAPON CRISTO MOTOMEL SKUA</t>
  </si>
  <si>
    <t>ACOPLE A CARB. A FILTRO YAM. XT600</t>
  </si>
  <si>
    <t>JUNTA TAPA VALVULA HONDA CBR 600</t>
  </si>
  <si>
    <t>ACOPLE CARB.A FILTRO BRAVA ALTINO</t>
  </si>
  <si>
    <t>ARANDELA TAPA CARTER 6X10</t>
  </si>
  <si>
    <t>B-00177-0</t>
  </si>
  <si>
    <t>RESORTE CABALLETE HONDA STORM</t>
  </si>
  <si>
    <t>B-00924-0</t>
  </si>
  <si>
    <t>RESORTE MULETA HONDA STORM</t>
  </si>
  <si>
    <t>B-00925-0</t>
  </si>
  <si>
    <t>RESORTE PEDAL DE FRENO HONDA STORM</t>
  </si>
  <si>
    <t>B-00926-0</t>
  </si>
  <si>
    <t>B-00927-0</t>
  </si>
  <si>
    <t>RESORTE CABALLETE YBR 125</t>
  </si>
  <si>
    <t>B-00928-0</t>
  </si>
  <si>
    <t>B-00929-0</t>
  </si>
  <si>
    <t>B-00930-0</t>
  </si>
  <si>
    <t>B-00931-0</t>
  </si>
  <si>
    <t>RESORTE PEDAL DE FRENO CRYPTON M/N</t>
  </si>
  <si>
    <t>B-00931-1</t>
  </si>
  <si>
    <t>RESORTE PEDAL DE FRENO YAMAHA CRYPT</t>
  </si>
  <si>
    <t>B-00932-0</t>
  </si>
  <si>
    <t>RESORTE BULBO DE FRENO SKUA</t>
  </si>
  <si>
    <t>B-00933-0</t>
  </si>
  <si>
    <t>RESORTE SUSPENSION WAVE (jgo)</t>
  </si>
  <si>
    <t>B-00934-0</t>
  </si>
  <si>
    <t>B-00935-0</t>
  </si>
  <si>
    <t>RESORTE CENTRIFUGO 110</t>
  </si>
  <si>
    <t>B-00936-0</t>
  </si>
  <si>
    <t>S-03040-0</t>
  </si>
  <si>
    <t>S-03041-0</t>
  </si>
  <si>
    <t>S-03042-0</t>
  </si>
  <si>
    <t>TUBO DE NEON ROJO</t>
  </si>
  <si>
    <t>TUBO DE NEON BLANCO</t>
  </si>
  <si>
    <t>TUBO DE NEON VERDE</t>
  </si>
  <si>
    <t>LIMITADOR DE RPM C/ANTIROBO</t>
  </si>
  <si>
    <t>RETEN BOMBA AGUA PIAGGIO NGC.50</t>
  </si>
  <si>
    <t>RETEN LABARROPA DAEWOO TAMB.CENTRAL</t>
  </si>
  <si>
    <t>GOMA MAZA HONDA MT.90 E/ELECTRICO</t>
  </si>
  <si>
    <t>GUIA CADENA TRANS.HONDA CG 125.</t>
  </si>
  <si>
    <t>SILENBLOK HORQUILLON MOTOMEL CG.125</t>
  </si>
  <si>
    <t>BOCA ADMISION GUZZI</t>
  </si>
  <si>
    <t>GUIA CADENA BALAN.KAWA.KLR 250 M.89</t>
  </si>
  <si>
    <t>RETEN LAVARR.(13X24X8,5/10,5)</t>
  </si>
  <si>
    <t>MOTOSIERRA McCulloch 605 Chico</t>
  </si>
  <si>
    <t>MOTOSIERRA McCulloch 605 grande</t>
  </si>
  <si>
    <t>TOPE MAZA KAWA VICTOR KR 150</t>
  </si>
  <si>
    <t>RETEN DIR.HID. VW GOLF</t>
  </si>
  <si>
    <t>DIAFRAGMA CARB.YAMAHA VIRAGO 250</t>
  </si>
  <si>
    <t>JUNTA TAPA VALVULA SUZUKI 150</t>
  </si>
  <si>
    <t>JGO.CONTRAG.CANASTA EMB. CR 250</t>
  </si>
  <si>
    <t>JGO.MOTOR KAWASAKI KMX 125</t>
  </si>
  <si>
    <t>J-00260-0</t>
  </si>
  <si>
    <t>JGO.MOTOR KAWASAKI KH 125</t>
  </si>
  <si>
    <t>J-00268-0</t>
  </si>
  <si>
    <t>JGO.MOTOR KAWASAKI KR 150</t>
  </si>
  <si>
    <t>J-00108-0</t>
  </si>
  <si>
    <t>JGO.MOTOR KAWASAKI ER 175 ENDURO</t>
  </si>
  <si>
    <t>TOPE MAZA YAMAHA SIGMA</t>
  </si>
  <si>
    <t>ACOPLE CARB.A FILTRO HONDA 650.</t>
  </si>
  <si>
    <t>ACOPLE CARB.A FILTRO HONDA 650</t>
  </si>
  <si>
    <t>GUIA ESPARRAGO ACEITE C.90 Y DAX</t>
  </si>
  <si>
    <t>PORCELANA</t>
  </si>
  <si>
    <t>ARANDELA TAPA CILINDRO C.90 Y DAX</t>
  </si>
  <si>
    <t>FLAUTIN TENSOR CADENA INTERNA C.90</t>
  </si>
  <si>
    <t>B-02350-1</t>
  </si>
  <si>
    <t>RETEN 30 X 17 X 6</t>
  </si>
  <si>
    <t>ACOPLE CARB/FILTRO HONDATAC.50/FA50</t>
  </si>
  <si>
    <t>RETEN HONDA LEAD 50(24X4X7)</t>
  </si>
  <si>
    <t>S-00132-0</t>
  </si>
  <si>
    <t>S-00133-0</t>
  </si>
  <si>
    <t>S-00134-0</t>
  </si>
  <si>
    <t>S-00135-0</t>
  </si>
  <si>
    <t>S-00136-0</t>
  </si>
  <si>
    <t>S-00137-0</t>
  </si>
  <si>
    <t>S-00138-0</t>
  </si>
  <si>
    <t>S-00139-0</t>
  </si>
  <si>
    <t>S-00140-0</t>
  </si>
  <si>
    <t>S-00141-0</t>
  </si>
  <si>
    <t>S-00142-0</t>
  </si>
  <si>
    <t>S-00143-0</t>
  </si>
  <si>
    <t>S-00144-0</t>
  </si>
  <si>
    <t>S-00145-0</t>
  </si>
  <si>
    <t>S-00146-0</t>
  </si>
  <si>
    <t>S-00146-1</t>
  </si>
  <si>
    <t>S-00146-2</t>
  </si>
  <si>
    <t>GOMA SOPORTE TANQUE ZLLA.SAPUCAI.</t>
  </si>
  <si>
    <t>F-A1239-0</t>
  </si>
  <si>
    <t>GUARDAPOLVO SUSP.SIGMA/CRYPTON</t>
  </si>
  <si>
    <t>RETEN CIG.KAWA AR 125 29*62,2*9</t>
  </si>
  <si>
    <t>RETEN MOTOSIERRA STILL</t>
  </si>
  <si>
    <t>JUNTA TAPA VALVULA NX 250</t>
  </si>
  <si>
    <t>DESLIZADOR CADENA HONDA NX 150</t>
  </si>
  <si>
    <t>BUJE OSCILANTE DEI</t>
  </si>
  <si>
    <t>ACOPLE CARB.A FILTRO XR 100</t>
  </si>
  <si>
    <t>BOCA ADMISION HONDA NX 150</t>
  </si>
  <si>
    <t>ACOPLE CARB.A FILTRO SUZ.TS 125</t>
  </si>
  <si>
    <t>BOCA ADMISION BONUS 125</t>
  </si>
  <si>
    <t>ORING CARB. C-90 SIL.</t>
  </si>
  <si>
    <t>S-01019-0 SIN DESCRIPCION</t>
  </si>
  <si>
    <t>S-01020-0 SIN DESCRIPCION</t>
  </si>
  <si>
    <t>S-01021-0 SIN DESCRIPCION</t>
  </si>
  <si>
    <t>S-01022-0 SIN DESCRIPCION</t>
  </si>
  <si>
    <t>S-01023-0 SIN DESCRIPCION</t>
  </si>
  <si>
    <t>S-01024-0 SIN DESCRIPCION</t>
  </si>
  <si>
    <t>S-01025-0 SIN DESCRIPCION</t>
  </si>
  <si>
    <t>S-01026-0 SIN DESCRIPCION</t>
  </si>
  <si>
    <t>S-01027-0 SIN DESCRIPCION</t>
  </si>
  <si>
    <t>S-01028-0 SIN DESCRIPCION</t>
  </si>
  <si>
    <t>S-01029-0 SIN DESCRIPCION</t>
  </si>
  <si>
    <t>S-01031-0 SIN DESCRIPCION</t>
  </si>
  <si>
    <t>S-01032-0 SIN DESCRIPCION</t>
  </si>
  <si>
    <t>S-01033-0 SIN DESCRIPCION</t>
  </si>
  <si>
    <t>S-01034-0 SIN DESCRIPCION</t>
  </si>
  <si>
    <t>S-01035-0 SIN DESCRIPCION</t>
  </si>
  <si>
    <t>S-01036-0 SIN DESCRIPCION</t>
  </si>
  <si>
    <t>S-01037-0 SIN DESCRIPCION</t>
  </si>
  <si>
    <t>S-01038-0 SIN DESCRIPCION</t>
  </si>
  <si>
    <t>S-01039-0 SIN DESCRIPCION</t>
  </si>
  <si>
    <t>S-01040-0 SIN DESCRIPCION</t>
  </si>
  <si>
    <t>BOCA ADMISION YAMAHA 660 TENNERE</t>
  </si>
  <si>
    <t>BOCA ADMISION YAMAHA 650 TENNERE</t>
  </si>
  <si>
    <t>TOPE MAZA HONDA XLR.125 Y DR,125.</t>
  </si>
  <si>
    <t>DIAFRAGMA CARBURADOR SUZUKI GS 550.</t>
  </si>
  <si>
    <t>JGO.CALIPER FRENO KAWA.ZXR.250 4PZA</t>
  </si>
  <si>
    <t>JGO.FUELLE SUSP.CICLOMOTOR NEGRO</t>
  </si>
  <si>
    <t>FUELLE SUSP.CICLOMOTOR ROJO</t>
  </si>
  <si>
    <t>FUELLE SUSP.CICLOMOTOR AZUL</t>
  </si>
  <si>
    <t>FUELLE SUSP.CICLOMOTOR VERDE</t>
  </si>
  <si>
    <t>FUELLE SUSP.CICLOMOTOR LILA</t>
  </si>
  <si>
    <t>FUELLE SUSP.CICLOMOTOR AMARILLO</t>
  </si>
  <si>
    <t>RETEN DIRECC FORD.RANGER 31X45X6,8</t>
  </si>
  <si>
    <t>RETEN DIRECC.FORD TRANSIT.22X32X7</t>
  </si>
  <si>
    <t>RETEN FORD TRANSIT HIDROGENADO</t>
  </si>
  <si>
    <r>
      <t>QUILLA YBR 125</t>
    </r>
    <r>
      <rPr>
        <b/>
        <sz val="12"/>
        <rFont val="Arial"/>
        <family val="2"/>
      </rPr>
      <t xml:space="preserve"> Gris Oscuro New</t>
    </r>
  </si>
  <si>
    <r>
      <t>Pedalin Trasero (Aluminio)</t>
    </r>
    <r>
      <rPr>
        <b/>
        <sz val="11"/>
        <rFont val="Arial"/>
        <family val="2"/>
      </rPr>
      <t xml:space="preserve"> HONDA CG 125  NEGRO</t>
    </r>
  </si>
  <si>
    <t>Tipo Pistera Base Negro Mate</t>
  </si>
  <si>
    <t xml:space="preserve">CABLE BUJIA COMPETICION UNIV. C/CAPUCHON DE BAQUELITA </t>
  </si>
  <si>
    <t>$ C/ IVA</t>
  </si>
  <si>
    <t>$ S/ IVA</t>
  </si>
  <si>
    <t>TORNILLO FRESADO 6 X 15</t>
  </si>
  <si>
    <t>B-02205-0</t>
  </si>
  <si>
    <t>TORNILLO FRESADO 6 X 20</t>
  </si>
  <si>
    <t>B-02206-0</t>
  </si>
  <si>
    <t>TORNILLO CABEZA REDONDA 4 X 35</t>
  </si>
  <si>
    <t>B-02254-2</t>
  </si>
  <si>
    <t>ARANDELA CUBRE PIERNAS C.90</t>
  </si>
  <si>
    <t>B-02255-0</t>
  </si>
  <si>
    <t>TORNILLO CIG. SIAM 125</t>
  </si>
  <si>
    <t>B-02256-0</t>
  </si>
  <si>
    <t>TRABA VALVULAS GIL.200</t>
  </si>
  <si>
    <t>B-02257-0</t>
  </si>
  <si>
    <t>S-00061-0</t>
  </si>
  <si>
    <t>S-00062-0</t>
  </si>
  <si>
    <t>S-00063-0</t>
  </si>
  <si>
    <t>S-00064-0</t>
  </si>
  <si>
    <t>S-00065-0</t>
  </si>
  <si>
    <t>S-00066-0</t>
  </si>
  <si>
    <t>S-00067-0</t>
  </si>
  <si>
    <t>S-00068-0</t>
  </si>
  <si>
    <t>S-00069-0</t>
  </si>
  <si>
    <t>S-00070-0</t>
  </si>
  <si>
    <t>S-00071-0</t>
  </si>
  <si>
    <t>S-00072-0</t>
  </si>
  <si>
    <t>S-00073-0</t>
  </si>
  <si>
    <t>S-00074-0</t>
  </si>
  <si>
    <t>T-23614-0</t>
  </si>
  <si>
    <t>TRIP / C 90 /110</t>
  </si>
  <si>
    <t>36-14</t>
  </si>
  <si>
    <t>T-23515-0</t>
  </si>
  <si>
    <t>35-15</t>
  </si>
  <si>
    <t>ARANDELA PLASTICA ROSCA GRIFOS</t>
  </si>
  <si>
    <t>EJE TRASERO YBR/TITAN L.230 MLM</t>
  </si>
  <si>
    <t>B-02299-0</t>
  </si>
  <si>
    <t>EJE DELANTERO HONDA XR 600</t>
  </si>
  <si>
    <t>B-02300-0</t>
  </si>
  <si>
    <t>EJE TRASERO HONDA XR 600</t>
  </si>
  <si>
    <t>S-01567-1</t>
  </si>
  <si>
    <t>RETEN VALVULA FORD HIDROGENADO</t>
  </si>
  <si>
    <t>S-01568-2</t>
  </si>
  <si>
    <t>S-01575-2</t>
  </si>
  <si>
    <t>S-01579-1</t>
  </si>
  <si>
    <t>S-01579-2</t>
  </si>
  <si>
    <t>S-01585-2</t>
  </si>
  <si>
    <t>S-01586-1</t>
  </si>
  <si>
    <t>S-01590-1</t>
  </si>
  <si>
    <t>F-A1207-0</t>
  </si>
  <si>
    <t>F-A1208-0</t>
  </si>
  <si>
    <t>F-A1209-0</t>
  </si>
  <si>
    <t>F-A1210-0</t>
  </si>
  <si>
    <t>F-A1211-0</t>
  </si>
  <si>
    <t>F-A1212-0</t>
  </si>
  <si>
    <t>F-A1213-0</t>
  </si>
  <si>
    <t>F-A1214-0</t>
  </si>
  <si>
    <t>F-A1215-0</t>
  </si>
  <si>
    <t>F-A1216-0</t>
  </si>
  <si>
    <t>F-A1217-0</t>
  </si>
  <si>
    <t>F-A1218-0</t>
  </si>
  <si>
    <t>F-A1220-0</t>
  </si>
  <si>
    <t>F-A1221-0</t>
  </si>
  <si>
    <t>F-A1222-0</t>
  </si>
  <si>
    <t>F-A1224-0</t>
  </si>
  <si>
    <t>F-A1225-0</t>
  </si>
  <si>
    <t>F-A1227-0</t>
  </si>
  <si>
    <t>F-A1228-0</t>
  </si>
  <si>
    <t>RESORTE CABALLETE 110cc</t>
  </si>
  <si>
    <t>B-00920-0</t>
  </si>
  <si>
    <t>RESORTE PEDAL DE FRENO YAMAHA CRYP</t>
  </si>
  <si>
    <t>B-00921-0</t>
  </si>
  <si>
    <t>B-00922-0</t>
  </si>
  <si>
    <t>RESORTE SUSPENSION CRYPTON</t>
  </si>
  <si>
    <t>CRIQUE DE ARRANQUE CUADRICICLO</t>
  </si>
  <si>
    <t>BOCA ADMISION KAWA ZX7 750</t>
  </si>
  <si>
    <t>DIAFRAGMA LLAVE YAM.PASSOLA 50</t>
  </si>
  <si>
    <t>ACOPLE CARB.A FILTRO KAWA KZ 250</t>
  </si>
  <si>
    <t>ACOPLE CARB.A FILTRO VESPA SFERA</t>
  </si>
  <si>
    <t>JGO DE SUSPENSION XX 125 MAZOCHI</t>
  </si>
  <si>
    <t>B-00786-0</t>
  </si>
  <si>
    <t>TORNILLO CAJA HERRAMIENTA.DER.C.90</t>
  </si>
  <si>
    <t>B-00787-0</t>
  </si>
  <si>
    <t>Para Cubierta 17"</t>
  </si>
  <si>
    <t>HONDA DAX</t>
  </si>
  <si>
    <t>Para cubierta 130/60/13</t>
  </si>
  <si>
    <t>HONDA WAVE</t>
  </si>
  <si>
    <t>HONDA CG 150</t>
  </si>
  <si>
    <t>Interior Negro Satinado</t>
  </si>
  <si>
    <t>Guardabarro Cubrecadena  (Biz, Trip,Smash)</t>
  </si>
  <si>
    <t>"Corta Spray" 16</t>
  </si>
  <si>
    <t>S-03469-0</t>
  </si>
  <si>
    <t>S-03470-0</t>
  </si>
  <si>
    <t>S-03471-0</t>
  </si>
  <si>
    <t>S-03472-0</t>
  </si>
  <si>
    <t>S-03473-0</t>
  </si>
  <si>
    <t>S-03474-0</t>
  </si>
  <si>
    <t>S-03475-0</t>
  </si>
  <si>
    <t>S-03476-0</t>
  </si>
  <si>
    <t>S-03477-0</t>
  </si>
  <si>
    <t>S-03478-0</t>
  </si>
  <si>
    <t>S-03479-0</t>
  </si>
  <si>
    <t>S-03480-0</t>
  </si>
  <si>
    <t>S-03481-0</t>
  </si>
  <si>
    <t>S-03482-0</t>
  </si>
  <si>
    <t>S-03483-0</t>
  </si>
  <si>
    <t>S-03484-0</t>
  </si>
  <si>
    <t>S-03486-0</t>
  </si>
  <si>
    <t>S-03487-0</t>
  </si>
  <si>
    <t>S-03488-0</t>
  </si>
  <si>
    <t>S-03489-0</t>
  </si>
  <si>
    <t>S-03490-0</t>
  </si>
  <si>
    <t>S-03491-0</t>
  </si>
  <si>
    <t>S-03492-0</t>
  </si>
  <si>
    <t>GUIA CAD. DESLIZADOR FD-FX 110</t>
  </si>
  <si>
    <t>ACOPLE CARB.A FILTRO GUERRERO DL 1</t>
  </si>
  <si>
    <t>JUNTA CUBA CARB. EXPRESS 50</t>
  </si>
  <si>
    <t>TACO ASIENTO CG 150 TITAN</t>
  </si>
  <si>
    <t>TAPON ESTIRA CAD.DIST.GILERA SMASH</t>
  </si>
  <si>
    <t>TAPON PORTA EQUIP.MONDIAL/100QJ100</t>
  </si>
  <si>
    <t>BOCA ADMISION CUATRI.POLARIS</t>
  </si>
  <si>
    <t>RETEN BLINDADO 200x238,5x20</t>
  </si>
  <si>
    <t>ARANDELA LLAVE NAFTA HONDA VFR</t>
  </si>
  <si>
    <t>RETEN LAVARROPA SAMSUNG</t>
  </si>
  <si>
    <t>RETEN HID. VENTURI</t>
  </si>
  <si>
    <t>BOCA ADMISION TIGER 250 (DER)</t>
  </si>
  <si>
    <t>BOCA ADMISION TIGER 250 (IZQ.)</t>
  </si>
  <si>
    <t>S-00486-0</t>
  </si>
  <si>
    <t>S-00487-0</t>
  </si>
  <si>
    <t>S-00488-0</t>
  </si>
  <si>
    <t>S-00489-0</t>
  </si>
  <si>
    <t>S-00490-0</t>
  </si>
  <si>
    <t>S-00491-0</t>
  </si>
  <si>
    <t>S-00492-0</t>
  </si>
  <si>
    <t>S-03615-0</t>
  </si>
  <si>
    <t>S-03613-0</t>
  </si>
  <si>
    <t>RETEN RUEDA CUATRICICLO (40 X 62 X8</t>
  </si>
  <si>
    <t>S-02745-0</t>
  </si>
  <si>
    <t>S-02746-0</t>
  </si>
  <si>
    <t>S-02747-0</t>
  </si>
  <si>
    <t>S-02748-0</t>
  </si>
  <si>
    <t>R-C0056-0</t>
  </si>
  <si>
    <t>3,5 X 230 MLM</t>
  </si>
  <si>
    <t>R-C0057-0</t>
  </si>
  <si>
    <t>3,5 X 235 MLM</t>
  </si>
  <si>
    <t>R-C0130-0</t>
  </si>
  <si>
    <t>4 X 125 MLM</t>
  </si>
  <si>
    <t>R-C0062-0</t>
  </si>
  <si>
    <t>4 X 135 MLM</t>
  </si>
  <si>
    <t>R-C0063-0</t>
  </si>
  <si>
    <t>4 X 140 MLM</t>
  </si>
  <si>
    <t>R-C0064-0</t>
  </si>
  <si>
    <t>4 X 145 MLM</t>
  </si>
  <si>
    <t>R-C0065-0</t>
  </si>
  <si>
    <t>4 X 150 MLM</t>
  </si>
  <si>
    <t>R-C0066-0</t>
  </si>
  <si>
    <t>4 X 155 MLM</t>
  </si>
  <si>
    <t>R-C0067-0</t>
  </si>
  <si>
    <t>S-02734-0</t>
  </si>
  <si>
    <t>S-02735-0</t>
  </si>
  <si>
    <t>S-02736-0</t>
  </si>
  <si>
    <t>S-02737-0</t>
  </si>
  <si>
    <t>S-02738-0</t>
  </si>
  <si>
    <t>S-02739-0</t>
  </si>
  <si>
    <t>S-02740-0</t>
  </si>
  <si>
    <t>S-02741-0</t>
  </si>
  <si>
    <t>PERNO CABALLETE DEL. KTM DUKE 200/390</t>
  </si>
  <si>
    <t>S-00493-0</t>
  </si>
  <si>
    <t>B-00283-0</t>
  </si>
  <si>
    <t>GOMA TANQUE ZLLA SAPUCAI (TRASERA).</t>
  </si>
  <si>
    <t>S-02742-0</t>
  </si>
  <si>
    <t>S-02743-0</t>
  </si>
  <si>
    <t>S-02744-0</t>
  </si>
  <si>
    <t>RETEN PIÑON HONDA XR.650</t>
  </si>
  <si>
    <t>RETEN PIÑON HONDA 750</t>
  </si>
  <si>
    <t>RETEN CIGUEÑAL PIAGGIO 150/200</t>
  </si>
  <si>
    <t>RETEN VARILLA EMB.KAWASAKI 200</t>
  </si>
  <si>
    <t>GOMA TAPA TANQUE MORINI 19/5</t>
  </si>
  <si>
    <t>GOMA POSAPIE TRASERO HONDA MB.100</t>
  </si>
  <si>
    <t>GOMA MAZA SUZUKI 125/HYOSUNG 125</t>
  </si>
  <si>
    <t>ANTIVIBRADOR CILINDRO SUZUKI 550</t>
  </si>
  <si>
    <t>RETEN SUSPENCION KAWASAKI 1000</t>
  </si>
  <si>
    <t>VARILLA EMB.C/PEST.SUZUKI 250.GSX.2</t>
  </si>
  <si>
    <t>VARILLA EMB.C/PEST.SUZUKI 250.GSX.1</t>
  </si>
  <si>
    <t>SALIDA CTA VUELTA/VARILLA EMB.H.400</t>
  </si>
  <si>
    <t>RETEN PIÑON PIAGGIO 150/200</t>
  </si>
  <si>
    <t>PEDALIN CAMBIO ZLLA 200 MOD.91</t>
  </si>
  <si>
    <t>RETEN VELOCIMETRO YAMAHA 750</t>
  </si>
  <si>
    <t>RETEN EJE CAMBIO JINSHE 80(22X12X5)</t>
  </si>
  <si>
    <t>PATADA DE ARRANQUE JINSHE80(26X15X6</t>
  </si>
  <si>
    <t>RETEN BANCADA L/VOLANTE "FEMCOR"</t>
  </si>
  <si>
    <t>RETEN DE 28X44X7</t>
  </si>
  <si>
    <t>BANCADA L/EMBRAGUE YAMAHA 80 Y AXIS</t>
  </si>
  <si>
    <t>TAPA VALVULA FOUR TRAX HONDA 200</t>
  </si>
  <si>
    <t>EJE DELANTERO GILERA 200</t>
  </si>
  <si>
    <t>B-00320-0</t>
  </si>
  <si>
    <t>EJE POSAPIE GIL.150</t>
  </si>
  <si>
    <t>B-00321-0</t>
  </si>
  <si>
    <t>EJE POSAPIE GIL.200</t>
  </si>
  <si>
    <t>B-00322-0</t>
  </si>
  <si>
    <t>CHAVETA VOLANTE SMASH MEDIANA</t>
  </si>
  <si>
    <t>JGO.REP.BOMBA DE FRENO SIAM MOTOF.</t>
  </si>
  <si>
    <t>PATA CADENA DISTRIB.HONDA M/VIEJO.</t>
  </si>
  <si>
    <t>SUSPENCION SEGALLA (JGO.4 PZAS.)</t>
  </si>
  <si>
    <t>SUSPENSION FRARESO (6 PZAS.)</t>
  </si>
  <si>
    <t>RETEN SUSPENSION HONDA M/VIEJO.</t>
  </si>
  <si>
    <t>RETEN ARBOL DE LEVAS DE GIL.200</t>
  </si>
  <si>
    <t>RETEN PIÑON GILERA 200</t>
  </si>
  <si>
    <t>RETEN DE VITON</t>
  </si>
  <si>
    <t>RETEN DE PIÑON L/EMBRAGUE SUZUKI MV</t>
  </si>
  <si>
    <t>RETEN EJE DE MOTOR LADO DERECHO.GIL</t>
  </si>
  <si>
    <t>GUIA CADENA DIST.MAGISTER 100</t>
  </si>
  <si>
    <t>TENSOR CADENA DIST.MAGISTER 100</t>
  </si>
  <si>
    <t>TUERCA EMBRAGUE YAMAHA V.80</t>
  </si>
  <si>
    <t>B-00888-0</t>
  </si>
  <si>
    <t>TIRACADENA WAVE LADO/IZQ</t>
  </si>
  <si>
    <t>B-00889-0</t>
  </si>
  <si>
    <t>TIRACADENA WAVE LADO/DERECHO</t>
  </si>
  <si>
    <t>B-00890-0</t>
  </si>
  <si>
    <t>B-00891-0</t>
  </si>
  <si>
    <t>B-00892-0</t>
  </si>
  <si>
    <t>EJE DELANTERO MONDIAL 50 COMPLETO</t>
  </si>
  <si>
    <t>B-00893-0</t>
  </si>
  <si>
    <t>CHAVETRA VOLANTE SMASH BAJA</t>
  </si>
  <si>
    <t>TOPE MAZA HONDA CBX.450</t>
  </si>
  <si>
    <t>RETEN SUSP HONDA CG 125 STORM</t>
  </si>
  <si>
    <t>TENSOR CAD.DISTRIB.YAMAHA CRYPTON</t>
  </si>
  <si>
    <t>JGO.GOMA CANASTA EMB.HONDA CORBEX</t>
  </si>
  <si>
    <t>RETEN SALIDA PIÑON SUZUKI 250 TS.</t>
  </si>
  <si>
    <t>BOCA ADMISION SUZUKI GS.750</t>
  </si>
  <si>
    <t>BOCA ADMISION KAWASAKI 440</t>
  </si>
  <si>
    <t>BOCA ADMISION SUZUKI 750 GSX(MOD.8</t>
  </si>
  <si>
    <t>EJE TRASERO MONDIAL 50 COMPLETO</t>
  </si>
  <si>
    <t>B-00894-0</t>
  </si>
  <si>
    <t>EXTRA. VOL. SUZUKI DR 650 (42X1.5)</t>
  </si>
  <si>
    <t>B-00895-0</t>
  </si>
  <si>
    <t>B-00896-0</t>
  </si>
  <si>
    <t>B-00897-0</t>
  </si>
  <si>
    <t>B-00898-0</t>
  </si>
  <si>
    <t>B-00899-0</t>
  </si>
  <si>
    <t>PERNO HORADADO STORM</t>
  </si>
  <si>
    <t>B-00900-0</t>
  </si>
  <si>
    <t>PERNO HORADADO APPIA VECTRA</t>
  </si>
  <si>
    <t>B-00901-0</t>
  </si>
  <si>
    <t>B-00901-1</t>
  </si>
  <si>
    <t>B-01044-0</t>
  </si>
  <si>
    <t>ARAND.BASE RESORTE GIL.200</t>
  </si>
  <si>
    <t>B-01058-0</t>
  </si>
  <si>
    <t>ARAND.EJE DEL.SIAM 125</t>
  </si>
  <si>
    <t>B-01069-0</t>
  </si>
  <si>
    <t>ARANDELA SUPLEMENTO 25,3x33</t>
  </si>
  <si>
    <t>B-01072-0</t>
  </si>
  <si>
    <t>ARAND.RESPALDO CIG.SIAM 125</t>
  </si>
  <si>
    <t>B-01073-0</t>
  </si>
  <si>
    <t>ARAND.LADO EMBRAGUE SIAM 125</t>
  </si>
  <si>
    <t>B-01090-0</t>
  </si>
  <si>
    <t>BUJE HORQUILLON ZLLA.125</t>
  </si>
  <si>
    <t>B-02186-0</t>
  </si>
  <si>
    <t>ARANDELAS PLANAS 8 X 14</t>
  </si>
  <si>
    <t>B-02187-0</t>
  </si>
  <si>
    <t>ARANDELA PLANAS 11,50 X 20 X 8.</t>
  </si>
  <si>
    <t>TAPON TENSOR CADENA DITR.HONDA 750.</t>
  </si>
  <si>
    <t>TUERCA EMBRAGUE SIAM 125/150</t>
  </si>
  <si>
    <t>B-00240-0</t>
  </si>
  <si>
    <t>B-00241-0</t>
  </si>
  <si>
    <t>TUERCA ARBOL DE LEVAS GIL.200</t>
  </si>
  <si>
    <t>B-00242-0</t>
  </si>
  <si>
    <t>TUERCA FIJACION MOTOR SIAM 18X1.5</t>
  </si>
  <si>
    <t>B-00243-0</t>
  </si>
  <si>
    <t>TUERCA EMB.PUMA2DA(50506)</t>
  </si>
  <si>
    <t>B-00244-0</t>
  </si>
  <si>
    <t>TUERCA EMB.PUMA 4TA.(52506)</t>
  </si>
  <si>
    <t>B-00246-0</t>
  </si>
  <si>
    <t>TUERCA CASTILLO PALIERS VESPA</t>
  </si>
  <si>
    <t>B-00247-0</t>
  </si>
  <si>
    <t>B-02188-0</t>
  </si>
  <si>
    <t>CHAVETA EMBRAGUE ZLLA.50 VR</t>
  </si>
  <si>
    <t>B-02298-0</t>
  </si>
  <si>
    <t>EJE TRASERO HONDA CG 125</t>
  </si>
  <si>
    <t>B-02298-1</t>
  </si>
  <si>
    <t>B-02441-0</t>
  </si>
  <si>
    <t>S-02037-0</t>
  </si>
  <si>
    <t>S-02038-0</t>
  </si>
  <si>
    <t>S-02039-0</t>
  </si>
  <si>
    <t>S-02040-0</t>
  </si>
  <si>
    <t>S-02041-0</t>
  </si>
  <si>
    <t>S-02042-0</t>
  </si>
  <si>
    <t>S-02043-0</t>
  </si>
  <si>
    <t>S-02044-0</t>
  </si>
  <si>
    <t>S-02045-0</t>
  </si>
  <si>
    <t>S-02046-0</t>
  </si>
  <si>
    <t>S-02047-0</t>
  </si>
  <si>
    <t>S-02048-0</t>
  </si>
  <si>
    <t>S-02049-0</t>
  </si>
  <si>
    <t>S-02050-0</t>
  </si>
  <si>
    <t>S-02051-0</t>
  </si>
  <si>
    <t>S-02052-0</t>
  </si>
  <si>
    <t>S-02053-0</t>
  </si>
  <si>
    <t>TORNILLO 6X70</t>
  </si>
  <si>
    <t>B-00041-0</t>
  </si>
  <si>
    <t>TORNILLO 6X75</t>
  </si>
  <si>
    <t>B-00042-0</t>
  </si>
  <si>
    <t>TORNILLO 5X70</t>
  </si>
  <si>
    <t>B-00043-0</t>
  </si>
  <si>
    <t>TORNILLO 5X75</t>
  </si>
  <si>
    <t>B-00044-0</t>
  </si>
  <si>
    <t>BULON 5X70</t>
  </si>
  <si>
    <t>B-00045-0</t>
  </si>
  <si>
    <t>BULON 5X75</t>
  </si>
  <si>
    <t>B-00046-0</t>
  </si>
  <si>
    <t>B-00054-0</t>
  </si>
  <si>
    <t>TORNILLO 7X25</t>
  </si>
  <si>
    <t>B-00055-0</t>
  </si>
  <si>
    <t>TORNILLO 7X30</t>
  </si>
  <si>
    <t>B-00056-0</t>
  </si>
  <si>
    <t>TORNILLO 7X35</t>
  </si>
  <si>
    <t>B-00057-0</t>
  </si>
  <si>
    <t>TORNILLO 7X40</t>
  </si>
  <si>
    <t>B-00058-0</t>
  </si>
  <si>
    <t>TORNILLO 7X45</t>
  </si>
  <si>
    <t>B-00059-0</t>
  </si>
  <si>
    <t>TORNILLO 7X50</t>
  </si>
  <si>
    <t>B-00060-0</t>
  </si>
  <si>
    <t>TORNILLO 7X55</t>
  </si>
  <si>
    <t>B-00061-0</t>
  </si>
  <si>
    <t>ESPARRAGO CORTOS DEL.MOTOR GIL.200</t>
  </si>
  <si>
    <t>B-00326-0</t>
  </si>
  <si>
    <t>EJE HORQUILLON GIL.150</t>
  </si>
  <si>
    <t>B-00327-0</t>
  </si>
  <si>
    <t>EXTRACTOR DIN.GIL.200</t>
  </si>
  <si>
    <t>B-00330-0</t>
  </si>
  <si>
    <t>B-00331-0</t>
  </si>
  <si>
    <t>BOCA ADMISION L/IZQ.YAMAHA 650 MAXI</t>
  </si>
  <si>
    <t>BOCA ADMISION KAWASAKI AR.125.</t>
  </si>
  <si>
    <t>JUNTA T/VALV.KAWASAKI KLR 650 TENGA</t>
  </si>
  <si>
    <t>RETEN SUSP.NEOMAX/CRYPTON/SIGMA.</t>
  </si>
  <si>
    <t>RETEN SUSP.D/E.HYOSUNG 125 32X44X11</t>
  </si>
  <si>
    <t>RETEN SUSP.HYOSUNG CHOPER D/E.</t>
  </si>
  <si>
    <t>BOCA ADMISION L/D.YAMAHA GENESIS250</t>
  </si>
  <si>
    <t>BOCA ADMIS.L/IZQ.YAMAHA GENESIS 250</t>
  </si>
  <si>
    <t>B-02043-0</t>
  </si>
  <si>
    <t>EJE TRASERO SUZUKI TS.125</t>
  </si>
  <si>
    <t>B-02044-0</t>
  </si>
  <si>
    <t>EJE DELANTERO JAWA 350</t>
  </si>
  <si>
    <t>B-02045-0</t>
  </si>
  <si>
    <t>EJE HORQUILLON YAMAHA DT 125</t>
  </si>
  <si>
    <t>B-02046-0</t>
  </si>
  <si>
    <t>B-02047-0</t>
  </si>
  <si>
    <t>EJE HORQUILLON HONDA CBN.400</t>
  </si>
  <si>
    <t>B-02048-0</t>
  </si>
  <si>
    <t>EJE DELANTERO HONDA NX.150</t>
  </si>
  <si>
    <t>B-02049-0</t>
  </si>
  <si>
    <t>EJE TRASERO KAWA GPX 250</t>
  </si>
  <si>
    <t>B-02050-0</t>
  </si>
  <si>
    <t>EJE TRASERO SUZUKI DR 125</t>
  </si>
  <si>
    <t>B-02051-0</t>
  </si>
  <si>
    <t>EJE TRASERO JAWA 350 M/N</t>
  </si>
  <si>
    <t>B-02052-0</t>
  </si>
  <si>
    <t>EJE DELANTERO ZLLA  POKET</t>
  </si>
  <si>
    <t>B-00062-0</t>
  </si>
  <si>
    <t>TORNILLO 7X65</t>
  </si>
  <si>
    <t>B-00063-0</t>
  </si>
  <si>
    <t>TORNILLO 7X70</t>
  </si>
  <si>
    <t>S-01999-0</t>
  </si>
  <si>
    <t>S-02000-0</t>
  </si>
  <si>
    <t>S-02001-0</t>
  </si>
  <si>
    <t>S-02002-0</t>
  </si>
  <si>
    <t>S-02003-0</t>
  </si>
  <si>
    <t>S-02004-0</t>
  </si>
  <si>
    <t>S-02005-0</t>
  </si>
  <si>
    <t>S-02006-0</t>
  </si>
  <si>
    <t>RETEN DE BANCADA VESPA SALUTTE</t>
  </si>
  <si>
    <t>JGO.REP.BOMBA DE FRENO ZLLA.200 JR</t>
  </si>
  <si>
    <t>GUIA CADENA DISTRIB.HONDA XL 250</t>
  </si>
  <si>
    <t>RETEN CIGUEÑAL SUZUKI (52X36X8)</t>
  </si>
  <si>
    <t>RETEN SUSPENSION HONDA C.R.125/250</t>
  </si>
  <si>
    <t>RETEN SUSPENSION JAWA 350  M/N</t>
  </si>
  <si>
    <t>RETEN RUEDA TRASERA FRAMBRETTA M/N</t>
  </si>
  <si>
    <t>S-01361-0</t>
  </si>
  <si>
    <t>S-01362-0</t>
  </si>
  <si>
    <t>RETEN VALVULA ESCAPE KAWA.KDX 250</t>
  </si>
  <si>
    <t>DIAFRAGMA CARBURADOR SUZUKI 450</t>
  </si>
  <si>
    <t>TOPE MAZA SUZUKI KATANA 600</t>
  </si>
  <si>
    <t>BOCA ADMISION JUKI 80</t>
  </si>
  <si>
    <t>DIAFRAGMA CARBURADOR HONDA SHADOW</t>
  </si>
  <si>
    <t>DIRECCION HIDRAULICA 25 X 34 X 6.</t>
  </si>
  <si>
    <t>RETEN SUSPENCION YAMAHA VIRAGO.</t>
  </si>
  <si>
    <t>RETEN SUSPENSION YAMAHA VIRAGO.</t>
  </si>
  <si>
    <t>TENSOR CADENA DISTRIBUCION NX 150.</t>
  </si>
  <si>
    <t>BOCA ADMISION HONDA TRANSALP.</t>
  </si>
  <si>
    <t>BUJE SOPORTE MOTOR GARELLI 50.</t>
  </si>
  <si>
    <t>SURTIDORES.</t>
  </si>
  <si>
    <t>S-02242-0</t>
  </si>
  <si>
    <t>S-02243-0</t>
  </si>
  <si>
    <t>S-02243-1</t>
  </si>
  <si>
    <t>S-02243-2</t>
  </si>
  <si>
    <r>
      <t xml:space="preserve">Tipo Pistera Base </t>
    </r>
    <r>
      <rPr>
        <b/>
        <sz val="12"/>
        <rFont val="Arial"/>
        <family val="2"/>
      </rPr>
      <t>NEGRO</t>
    </r>
  </si>
  <si>
    <r>
      <t xml:space="preserve">Tipo Pistera Base </t>
    </r>
    <r>
      <rPr>
        <b/>
        <sz val="12"/>
        <rFont val="Arial"/>
        <family val="2"/>
      </rPr>
      <t>BORDO</t>
    </r>
  </si>
  <si>
    <r>
      <t xml:space="preserve">Tipo Pistera Base </t>
    </r>
    <r>
      <rPr>
        <b/>
        <sz val="12"/>
        <rFont val="Arial"/>
        <family val="2"/>
      </rPr>
      <t>AZUL</t>
    </r>
  </si>
  <si>
    <r>
      <t xml:space="preserve">Tipo Pistera Base </t>
    </r>
    <r>
      <rPr>
        <b/>
        <sz val="12"/>
        <rFont val="Arial"/>
        <family val="2"/>
      </rPr>
      <t xml:space="preserve">GRIS </t>
    </r>
  </si>
  <si>
    <r>
      <t xml:space="preserve">Tipo Pistera Base </t>
    </r>
    <r>
      <rPr>
        <b/>
        <sz val="12"/>
        <rFont val="Arial"/>
        <family val="2"/>
      </rPr>
      <t xml:space="preserve">VERDE </t>
    </r>
  </si>
  <si>
    <r>
      <t xml:space="preserve">Tipo Pistera Base </t>
    </r>
    <r>
      <rPr>
        <b/>
        <sz val="12"/>
        <rFont val="Arial"/>
        <family val="2"/>
      </rPr>
      <t>NEGRO (</t>
    </r>
    <r>
      <rPr>
        <sz val="12"/>
        <rFont val="Arial"/>
        <family val="2"/>
      </rPr>
      <t>Colores Tapizados Varios)</t>
    </r>
  </si>
  <si>
    <r>
      <t xml:space="preserve">Tipo Pistera Base </t>
    </r>
    <r>
      <rPr>
        <b/>
        <sz val="12"/>
        <rFont val="Arial"/>
        <family val="2"/>
      </rPr>
      <t xml:space="preserve">BLANCA </t>
    </r>
    <r>
      <rPr>
        <sz val="12"/>
        <rFont val="Arial"/>
        <family val="2"/>
      </rPr>
      <t>(Colores Tapizados Varios)</t>
    </r>
  </si>
  <si>
    <r>
      <t xml:space="preserve">Tipo Pistera Base </t>
    </r>
    <r>
      <rPr>
        <b/>
        <sz val="12"/>
        <rFont val="Arial"/>
        <family val="2"/>
      </rPr>
      <t>GRIS</t>
    </r>
    <r>
      <rPr>
        <sz val="12"/>
        <rFont val="Arial"/>
        <family val="2"/>
      </rPr>
      <t xml:space="preserve"> (Colores Tapizados Varios)</t>
    </r>
  </si>
  <si>
    <r>
      <t xml:space="preserve">Tipo Pistera Base </t>
    </r>
    <r>
      <rPr>
        <b/>
        <sz val="12"/>
        <rFont val="Arial"/>
        <family val="2"/>
      </rPr>
      <t>ROJO</t>
    </r>
  </si>
  <si>
    <t>BAJAJ ROUSER 200-225</t>
  </si>
  <si>
    <t>B-00307-0</t>
  </si>
  <si>
    <t>S-00883-0</t>
  </si>
  <si>
    <t>S-00884-0</t>
  </si>
  <si>
    <t>S-00885-0</t>
  </si>
  <si>
    <t>S-00886-0</t>
  </si>
  <si>
    <t>S-00887-0</t>
  </si>
  <si>
    <t>S-00888-0</t>
  </si>
  <si>
    <t>S-00889-0</t>
  </si>
  <si>
    <t>S-00890-0</t>
  </si>
  <si>
    <t>S-00891-0</t>
  </si>
  <si>
    <t>BOCA ADMISION YAMAHA XT 600.(IZQ)</t>
  </si>
  <si>
    <t>RETEN DIRECCION HIDRAULICA 22X41X8.</t>
  </si>
  <si>
    <t>GUARDAPOLVO SUSP.SUZUKI RH 250.</t>
  </si>
  <si>
    <t>RETEN 60 X 115 X 12,70</t>
  </si>
  <si>
    <t>TOPE MAZA SUZUKI FB/AX 100.</t>
  </si>
  <si>
    <t>ACOPLE CARB.A FILTRO JAWA 180/250</t>
  </si>
  <si>
    <t>RETEN 92 X 120 X 13.</t>
  </si>
  <si>
    <t>JUNTA TAPA VALVULA HONDA FOURTRAX</t>
  </si>
  <si>
    <t>TENSOR CADENA BALANC.KAWA.TENGAI</t>
  </si>
  <si>
    <r>
      <t xml:space="preserve">Deflector Premiun </t>
    </r>
    <r>
      <rPr>
        <b/>
        <sz val="12"/>
        <rFont val="Arial"/>
        <family val="2"/>
      </rPr>
      <t>Colores Varios</t>
    </r>
    <r>
      <rPr>
        <sz val="12"/>
        <rFont val="Arial"/>
        <family val="2"/>
      </rPr>
      <t xml:space="preserve"> ( Rojo - Azul - Gris)</t>
    </r>
  </si>
  <si>
    <t>CEBADOR DE PUMA 4TA.</t>
  </si>
  <si>
    <t>B-00387-0</t>
  </si>
  <si>
    <t>B-00390-0</t>
  </si>
  <si>
    <t>TUERCA CIEGA VELA PUMA4TA.</t>
  </si>
  <si>
    <t>B-00391-0</t>
  </si>
  <si>
    <t>B-00391-1</t>
  </si>
  <si>
    <t>CHAVETA VOLANTE SMASH ALTA</t>
  </si>
  <si>
    <t>B-00391-2</t>
  </si>
  <si>
    <t>B-00392-0</t>
  </si>
  <si>
    <t>CHAVETA PALIERS SIAM Y CENT.GARELL</t>
  </si>
  <si>
    <t>B-00393-0</t>
  </si>
  <si>
    <t>CHAVETAS VOLANTE TITAN 2000/STORM</t>
  </si>
  <si>
    <t>B-00394-0</t>
  </si>
  <si>
    <t>CHAVETAS VOLANTE SIAM 125</t>
  </si>
  <si>
    <t>B-00395-0</t>
  </si>
  <si>
    <t>CHAVETA VOLANTE HONDA CG 150</t>
  </si>
  <si>
    <t>B-00396-0</t>
  </si>
  <si>
    <t>EJE CABALLETE SIAM COMPLETO</t>
  </si>
  <si>
    <t>RESORTE REGISTRO AIRE CICLOMOTOR</t>
  </si>
  <si>
    <t>B-02144-0</t>
  </si>
  <si>
    <t>RESORTE PANTALLA CICLOMOTOR</t>
  </si>
  <si>
    <t>B-02145-0</t>
  </si>
  <si>
    <t>B-02146-0</t>
  </si>
  <si>
    <t>GRIFO DE NAFTA ZLLA 50</t>
  </si>
  <si>
    <t>B-02146-1</t>
  </si>
  <si>
    <t>GRIFO NAFTA PUMA 4TA.</t>
  </si>
  <si>
    <t>B-02146-2</t>
  </si>
  <si>
    <t>GRIFO NAFTA GILERA 200</t>
  </si>
  <si>
    <t>B-02147-0</t>
  </si>
  <si>
    <t>GRIFO DE NAFTA GARELLI NOI</t>
  </si>
  <si>
    <t>B-02148-0</t>
  </si>
  <si>
    <t>GRIFO DE NAFTA GARELLI TEAM</t>
  </si>
  <si>
    <t>B-02149-0</t>
  </si>
  <si>
    <t>GRIFO DE NAFTA ZLLA SOL</t>
  </si>
  <si>
    <t>BOCA ADMISION JAWA PENTA 125 TORETE</t>
  </si>
  <si>
    <t>GUIA CADENA TRANS.SUZUKI DR 250/350</t>
  </si>
  <si>
    <t>GOMA POSAPIE HONDA C.90.</t>
  </si>
  <si>
    <t>GOMA POSAPIE BIZ / NEOMAX</t>
  </si>
  <si>
    <t>POSAPIE SUZUKI FD.110</t>
  </si>
  <si>
    <t>GOMA POSAPIE HONDA 750</t>
  </si>
  <si>
    <t>GOMA POSAPIE KYMCO</t>
  </si>
  <si>
    <t>GOMA POSAPIE WAVE/TRIP/SMASH</t>
  </si>
  <si>
    <t>GOMA POSAPIE SMASH/BIT/TRIP</t>
  </si>
  <si>
    <t>GOMA POSAPIE MOTOMEL/CERRO 125</t>
  </si>
  <si>
    <t>RETEN BANCADA YAMAHA TZR 250</t>
  </si>
  <si>
    <t>RETEN BOMBA DE AGUA YAMAHA XT 600</t>
  </si>
  <si>
    <t>JGO.MOTOR YAMAHA XT 350 C.C.</t>
  </si>
  <si>
    <t>J-00220-0</t>
  </si>
  <si>
    <t>JGO.MOTOR YAMAHA CROSS</t>
  </si>
  <si>
    <t>J-00221-0</t>
  </si>
  <si>
    <t>JGO.MOTOR YAMAHA RD 400 C.C.</t>
  </si>
  <si>
    <t>J-00227-0</t>
  </si>
  <si>
    <t>JGO.MOTOR ZANELLA 48 C.C.</t>
  </si>
  <si>
    <t>J-00228-0</t>
  </si>
  <si>
    <t>JGO.MOTOR ZANELLA 50 C.C.</t>
  </si>
  <si>
    <t>J-00229-0</t>
  </si>
  <si>
    <t>JGO.MOTOR ZANELLA 50 C.C.ESPECIAL</t>
  </si>
  <si>
    <t>4 X 180 MLM</t>
  </si>
  <si>
    <t>R-C0072-0</t>
  </si>
  <si>
    <t>4 X 185 MLM</t>
  </si>
  <si>
    <t>R-C0073-0</t>
  </si>
  <si>
    <t>4 X 190 MLM</t>
  </si>
  <si>
    <t>RETEN CIGUEÑAL HONDA 110.</t>
  </si>
  <si>
    <t>JGO.RETEN SUSPENSION HONDA 250</t>
  </si>
  <si>
    <t>GUARDAPOLVO SUSPENSION HONDA CB.250</t>
  </si>
  <si>
    <t>RETEN SUSP.HONDA XLR 125/CB 250</t>
  </si>
  <si>
    <t>RETEN CAJA MORINI PUMITA</t>
  </si>
  <si>
    <t>RETEN VARILLA EMBRAGUE SUZUKI 450</t>
  </si>
  <si>
    <t>GUIA CADENA DISTRIB.KAWA.KLX 250</t>
  </si>
  <si>
    <t>R-00076-0</t>
  </si>
  <si>
    <t>R-00077-0</t>
  </si>
  <si>
    <t>R-00078-0</t>
  </si>
  <si>
    <t>R-00079-0</t>
  </si>
  <si>
    <t>R-00080-0</t>
  </si>
  <si>
    <t>R-00081-0</t>
  </si>
  <si>
    <t>R-00082-0</t>
  </si>
  <si>
    <t>R-00083-0</t>
  </si>
  <si>
    <t>R-00100-0</t>
  </si>
  <si>
    <t>R-00102-0</t>
  </si>
  <si>
    <t>R-00103-0</t>
  </si>
  <si>
    <t>R-00104-0</t>
  </si>
  <si>
    <t>RAYOS 2,5 DE 140 MLM.</t>
  </si>
  <si>
    <t>RAYOS 2,5 DE 145 MLM.</t>
  </si>
  <si>
    <t>S-02501-0</t>
  </si>
  <si>
    <t>S-02502-0</t>
  </si>
  <si>
    <t>S-02503-0</t>
  </si>
  <si>
    <t>S-02504-0</t>
  </si>
  <si>
    <t>S-02505-0</t>
  </si>
  <si>
    <t>JGO.GOMA CANASTA EMB.HONDA 750</t>
  </si>
  <si>
    <t>TACO GOMA CADENA PRIMARIA KAWA 750</t>
  </si>
  <si>
    <t>TOPE EMBRAGUE SUZUKI 125 ER.(JGOS)</t>
  </si>
  <si>
    <t>S-00359-0</t>
  </si>
  <si>
    <t>S-00360-0</t>
  </si>
  <si>
    <t>S-00361-0</t>
  </si>
  <si>
    <t>S-00362-0</t>
  </si>
  <si>
    <t>S-00363-0</t>
  </si>
  <si>
    <t>S-00364-0</t>
  </si>
  <si>
    <t>S-00365-0</t>
  </si>
  <si>
    <t>S-00366-0</t>
  </si>
  <si>
    <t>S-00367-0</t>
  </si>
  <si>
    <t>TORNILLO FARO TRASERO HONDA C.90</t>
  </si>
  <si>
    <t>B-00650-0</t>
  </si>
  <si>
    <t>TORNILLO FIJACION CUBRETABLERO WAV</t>
  </si>
  <si>
    <t>BULON 6X40</t>
  </si>
  <si>
    <t>B-00073-0</t>
  </si>
  <si>
    <t>BULON 6X45</t>
  </si>
  <si>
    <t>B-00074-0</t>
  </si>
  <si>
    <t>BULON 6X50</t>
  </si>
  <si>
    <t>S-01308-0 SIN DESCRIPCION</t>
  </si>
  <si>
    <t>S-01309-0 SIN DESCRIPCION</t>
  </si>
  <si>
    <t>B-00815-0</t>
  </si>
  <si>
    <t>REGISTRO VALVULA HONDA C.90</t>
  </si>
  <si>
    <t>TENSOR CADENA DISTRIBUCION BONUS</t>
  </si>
  <si>
    <t>GUIA CADENA DISTRIBUCION BONUS 125</t>
  </si>
  <si>
    <t>RTEN CARDAN YAMAHA VIRAGO</t>
  </si>
  <si>
    <t>B-01221-0</t>
  </si>
  <si>
    <t>ARANDELA EJE SECUNDARIO Z.125</t>
  </si>
  <si>
    <t>B-01285-0</t>
  </si>
  <si>
    <t>B-01286-0</t>
  </si>
  <si>
    <t>EJE HORQUILLON MONDIAL 10 X 300</t>
  </si>
  <si>
    <t>B-02451-0</t>
  </si>
  <si>
    <t>LISTA DE RAYOS 33</t>
  </si>
  <si>
    <t>B-00692-0</t>
  </si>
  <si>
    <t>EXTRACTOR ALTERNADOR HONDA SCOOTER</t>
  </si>
  <si>
    <t>B-00693-0</t>
  </si>
  <si>
    <t>B-00695-0</t>
  </si>
  <si>
    <t>TUERCA VOLANTE PUMITA 10X1.25</t>
  </si>
  <si>
    <t>TAPON BARRAL HONDA CG 150 / VS</t>
  </si>
  <si>
    <t>B-00430-0</t>
  </si>
  <si>
    <t>B-00430-1</t>
  </si>
  <si>
    <t>B-00431-0</t>
  </si>
  <si>
    <t>TUERCA PERNO HORADADO GIL.200</t>
  </si>
  <si>
    <t>B-00432-0</t>
  </si>
  <si>
    <t>TUERCA NIPLE EMB.GIL.200</t>
  </si>
  <si>
    <t>B-00438-0</t>
  </si>
  <si>
    <t>BULON DE ACERO T/R 8X1X50</t>
  </si>
  <si>
    <t>B-00439-0</t>
  </si>
  <si>
    <t>REMACHES DE VOL.4X10</t>
  </si>
  <si>
    <t>B-00440-0</t>
  </si>
  <si>
    <t>REMACHES DE VOL. 4X13</t>
  </si>
  <si>
    <t>B-00440-1</t>
  </si>
  <si>
    <t>REMACHES S/MEDIDA 5X13</t>
  </si>
  <si>
    <t>B-00441-0</t>
  </si>
  <si>
    <t>TAPON BARRAL TRIP / SMASH</t>
  </si>
  <si>
    <t>B-00442-0</t>
  </si>
  <si>
    <t>JGO.MOTOR HONDA CORBEX 50</t>
  </si>
  <si>
    <t>BOCA ADMISION HONDA NXR 125 BROSS</t>
  </si>
  <si>
    <t>TAPON MEDIDOR ACEITE HONDA CG 150</t>
  </si>
  <si>
    <t>MONTURA TAPA VALVULA KAWA ZZR 600</t>
  </si>
  <si>
    <t>PULMON AMORTIGUADOR SUZUKI DR 350</t>
  </si>
  <si>
    <t>RETEN BOMBA DE AGUA HONDA NX 250</t>
  </si>
  <si>
    <t>JUNTA TAPA VALVULA KAWA ZX 750</t>
  </si>
  <si>
    <t>BOCA ADMISION HONDA NX 250</t>
  </si>
  <si>
    <t>SELLO BOMBA DE AGUA HONDA ELITE 250</t>
  </si>
  <si>
    <t>RETEN VESPA SCATTO 27 X 47 X 6 D/L</t>
  </si>
  <si>
    <t>PORTA CORONAS</t>
  </si>
  <si>
    <t>FILTRO DE AIRE BIZ/TRIP/SMASH/OTRAS</t>
  </si>
  <si>
    <t>GUIA CADENA TRANS.FENG TONG.50</t>
  </si>
  <si>
    <t>GUIA CADENA DISTRIB.HONDA CBR 650</t>
  </si>
  <si>
    <t>TENSOR CADENA DISTRIB.HONDA CBR 650</t>
  </si>
  <si>
    <t>HONDA INVICTA CB 150</t>
  </si>
  <si>
    <t>44-14</t>
  </si>
  <si>
    <t>T-74314-C</t>
  </si>
  <si>
    <t>ACOPLE CARB.AL FILTRO ZLLA XX.125</t>
  </si>
  <si>
    <t>BOCA ADMISION DE CARBURADOR R.K.</t>
  </si>
  <si>
    <t>BUJE CAÑO ESCAPE GARELLI 50 M/V</t>
  </si>
  <si>
    <t>B-01212-2</t>
  </si>
  <si>
    <t>ARANDELA PLANAS DE 20 (DORADAS)</t>
  </si>
  <si>
    <t>JGO.MOTOR KAWASAKI KE 125</t>
  </si>
  <si>
    <t>J-00107-0</t>
  </si>
  <si>
    <t>JGO.BOMBA FRENO DELANT.SUZUKI 550</t>
  </si>
  <si>
    <t>BANDA BATERIA VESPA CORTA</t>
  </si>
  <si>
    <t>S-02619-1</t>
  </si>
  <si>
    <t>DESCOMPRESOR HONDA XR.600</t>
  </si>
  <si>
    <t>SUSPENSION TRASERA FRICROT 8 PZAS.</t>
  </si>
  <si>
    <t>TOPES DE SUSPENSION SIAM 125</t>
  </si>
  <si>
    <t>VARILLA EMBRAGUE HONDA 150</t>
  </si>
  <si>
    <t>EJE ARRANQUE X.R.600/CIG.HONDA MTX</t>
  </si>
  <si>
    <t>RETEN SIN FIN TORINO SILVERADO</t>
  </si>
  <si>
    <t>M.A.E. 19 X 34,50 X 6.</t>
  </si>
  <si>
    <t>RETEN PORTA CORONA SMASH M/N.</t>
  </si>
  <si>
    <t>ROTOR TENSOR CADENA HONDA DAX 70</t>
  </si>
  <si>
    <t>CIGUEÑAL LADO PIÑON</t>
  </si>
  <si>
    <t>RETEN 6,50 X 20/32 X 7,50.</t>
  </si>
  <si>
    <t>TAPON ARBOL DE LEVAS HONDA XL.250</t>
  </si>
  <si>
    <t>GOMA AMORTIGUADOR ZLLA</t>
  </si>
  <si>
    <t>TUERCA 12 X 1.25</t>
  </si>
  <si>
    <t>TIRA CADENA MOTOMEL SKUA / BREZZA</t>
  </si>
  <si>
    <r>
      <t xml:space="preserve">Porta Corona Yamaha Crypton/ YAMAHA YBR 125 </t>
    </r>
    <r>
      <rPr>
        <b/>
        <sz val="10"/>
        <rFont val="Arial"/>
        <family val="2"/>
      </rPr>
      <t>Completo</t>
    </r>
  </si>
  <si>
    <r>
      <t xml:space="preserve">Porta Corona Motomel Skua 150 </t>
    </r>
    <r>
      <rPr>
        <b/>
        <sz val="10"/>
        <rFont val="Arial"/>
        <family val="2"/>
      </rPr>
      <t>Solo</t>
    </r>
  </si>
  <si>
    <r>
      <t xml:space="preserve">Porta Corona Motomel Skua 150 </t>
    </r>
    <r>
      <rPr>
        <b/>
        <sz val="10"/>
        <rFont val="Arial"/>
        <family val="2"/>
      </rPr>
      <t>Completo</t>
    </r>
  </si>
  <si>
    <t>S-01564-0 SIN DESCRIPCION</t>
  </si>
  <si>
    <t>S-01565-0 SIN DESCRIPCION</t>
  </si>
  <si>
    <t>S-01570-0 SIN DESCRIPCION</t>
  </si>
  <si>
    <t>S-01571-0 SIN DESCRIPCION</t>
  </si>
  <si>
    <t>S-01573-0 SIN DESCRIPCION</t>
  </si>
  <si>
    <t>S-01574-0 SIN DESCRIPCION</t>
  </si>
  <si>
    <t>S-01577-0 SIN DESCRIPCION</t>
  </si>
  <si>
    <t>GUARD SUSP.FZ 160/ SUZUKI 250</t>
  </si>
  <si>
    <t>S-01766-6 SIN DESCRIPCION</t>
  </si>
  <si>
    <t>S-01934-0 SIN DESCRIPCION</t>
  </si>
  <si>
    <t>S-01945-0 SIN DESCRIPCION</t>
  </si>
  <si>
    <t>S-01946-0 SIN DESCRIPCION</t>
  </si>
  <si>
    <t>S-01954-0 SIN DESCRIPCION</t>
  </si>
  <si>
    <t>S-01963-0 SIN DESCRIPCION</t>
  </si>
  <si>
    <t>S-01969-0 SIN DESCRIPCION</t>
  </si>
  <si>
    <t>S-01974-0 SIN DESCRIPCION</t>
  </si>
  <si>
    <t>SOPORTE CAJA DIREC.R.18/19 FINO</t>
  </si>
  <si>
    <t>S-02633-0 SIN DESCRIPCION</t>
  </si>
  <si>
    <t>S-02635-0 SIN DESCRIPCION</t>
  </si>
  <si>
    <t>S-02647-0 SIN DESCRIPCION</t>
  </si>
  <si>
    <t>JUNTA AISLADORA CARB.C.90M/N.-SMASH</t>
  </si>
  <si>
    <t>TENSOR CAD.DIST.HONDA/CBX/XR/200 JA</t>
  </si>
  <si>
    <t>GUIA CAD.DIST.HONDA CBX/XR/NX.200 J</t>
  </si>
  <si>
    <t>S-02811-0 SIN DESCRIPCION</t>
  </si>
  <si>
    <t>S-02812-0 SIN DESCRIPCION</t>
  </si>
  <si>
    <t>S-02813-0 SIN DESCRIPCION</t>
  </si>
  <si>
    <t>S-02814-0 SIN DESCRIPCION</t>
  </si>
  <si>
    <t>S-02815-0 SIN DESCRIPCION</t>
  </si>
  <si>
    <t>S-02817-0 SIN DESCRIPCION</t>
  </si>
  <si>
    <t>S-02818-0 SIN DESCRIPCION</t>
  </si>
  <si>
    <t>S-02819-0 SIN DESCRIPCION</t>
  </si>
  <si>
    <t>S-02820-0 SIN DESCRIPCION</t>
  </si>
  <si>
    <t>S-02821-0 SIN DESCRIPCION</t>
  </si>
  <si>
    <t>S-02842-0 SIN DESCRIPCION</t>
  </si>
  <si>
    <t>RETEN (VITON)29X62.2X9</t>
  </si>
  <si>
    <t>ARANDELA CALIPER FINA (27 x 31)</t>
  </si>
  <si>
    <t>BOCA ADMISION YBR 125/XTZ 125</t>
  </si>
  <si>
    <t>RETEN DIR. HID. TOYOTA</t>
  </si>
  <si>
    <t>TENSOR CADENA DISTRIBUCION YAMAHA R</t>
  </si>
  <si>
    <t>RETEN 214X38.5X8.5</t>
  </si>
  <si>
    <t>GUIA CADENA TRANSMISION - DESLIZADO</t>
  </si>
  <si>
    <t>RETEN DIFERENCIAL CERRO 250 42x68x7</t>
  </si>
  <si>
    <t>GUIA CADENA TRANSMISION KELLER STRA</t>
  </si>
  <si>
    <t>TENSOR CADENA DISTRIBUCION BAJAJ RO</t>
  </si>
  <si>
    <t>RETEN BIELETA CR 125 17X26X2.3</t>
  </si>
  <si>
    <t>DIAFRAGMA LLAVE NAFTA HONDA VTF 250</t>
  </si>
  <si>
    <t>ACOPLE CARB.A FILTRO HONDA XR.250</t>
  </si>
  <si>
    <t>GOMA FILTRO COVENTRY</t>
  </si>
  <si>
    <t>FUELLE BOMBA DE FRENO KAWA EX 500</t>
  </si>
  <si>
    <t>GUIA CAD.TRANS.(DESLIZADOR) CR 125</t>
  </si>
  <si>
    <t>GUIA CADENA SUZUKI DR.800</t>
  </si>
  <si>
    <t>TENSOR CADENA SUZUKI DR.800</t>
  </si>
  <si>
    <t>GUARD. SUSP. VT 250/ZLLA.CUSTOM 15</t>
  </si>
  <si>
    <t>BOMBA FRENO YAMAHA 250 EXSUT</t>
  </si>
  <si>
    <t>BOCA ADMISION KAWA K1 100 MOD.2000</t>
  </si>
  <si>
    <t>GUIA CADENA DIST.KAWA KAZER</t>
  </si>
  <si>
    <t>RETEN BANCADA QUJIAN 100 (28X47X8)</t>
  </si>
  <si>
    <t>BOCA ADMISION DAELIM 100</t>
  </si>
  <si>
    <t>TENSOR CADENA DIST.KAWA.KAZER</t>
  </si>
  <si>
    <t>RETEN (31X43,5X6/10)</t>
  </si>
  <si>
    <t>ARAND GOMA T/VALV.YAMAHA MAXIM 550</t>
  </si>
  <si>
    <t>ARAND.T/VALV.YAMAHA MAXIM 550 CHICA</t>
  </si>
  <si>
    <t>RETEN AMORT.TRAS.SUZ.DR-650/XR250</t>
  </si>
  <si>
    <t>RETEN TAMBOR CENTRAL ELECTROLUX</t>
  </si>
  <si>
    <t>RETEN TACHO LAVADO ELECTROLUX EW100</t>
  </si>
  <si>
    <t>GUIA CADENA TRANSMISION GARELLI</t>
  </si>
  <si>
    <t>RETEN MOTOSIERRA HUSQVARNA</t>
  </si>
  <si>
    <t>RETEN AMORT.YAMAHA TTR 250(2 PIEZAS</t>
  </si>
  <si>
    <t>S-00123-0</t>
  </si>
  <si>
    <t>S-00124-0</t>
  </si>
  <si>
    <t>S-00125-0</t>
  </si>
  <si>
    <t>S-00126-0</t>
  </si>
  <si>
    <t>S-00127-0</t>
  </si>
  <si>
    <t>S-00128-0</t>
  </si>
  <si>
    <t>S-00129-0</t>
  </si>
  <si>
    <t>S-00130-0</t>
  </si>
  <si>
    <t>S-00131-0</t>
  </si>
  <si>
    <t>GUIA CADENA PRIMARIA KAWA 440</t>
  </si>
  <si>
    <t>GUARD.MORDAZA FRENO YAMAHA WARRIOR</t>
  </si>
  <si>
    <t>RETEN VALVULA ESCAPE HONDA NSR 250</t>
  </si>
  <si>
    <t>GUIA CADENA DISTRIB.HONDA NSR 250</t>
  </si>
  <si>
    <t>BOCA ADMIS.SUZUKI GSX 400 R.DER.M87</t>
  </si>
  <si>
    <t>GUIA CADENA TRANSM.YAMAHA DT 125</t>
  </si>
  <si>
    <t>ACOPLE FILTRO DE AIRE HONDA C.G</t>
  </si>
  <si>
    <t>CONTRAGOLPE CANASTA EMB.HONDA CR250</t>
  </si>
  <si>
    <t>TENSOR CAD.DISTRIB.H.CBX 1047 CORTO</t>
  </si>
  <si>
    <t>TENSOR CAD.DISTRIB.H.CBX 1047 LARGO</t>
  </si>
  <si>
    <t>RAYOS 3 DE 185 MLM.</t>
  </si>
  <si>
    <t>RAYOS 3 DE 190 MLM.</t>
  </si>
  <si>
    <t>RAYOS 3 DE 195 MLM.</t>
  </si>
  <si>
    <t>RAYOS 3 DE 200 MLM.</t>
  </si>
  <si>
    <t>RAYOS 3 DE 205 MLM.</t>
  </si>
  <si>
    <t>RAYOS 3 DE 210 MLM.</t>
  </si>
  <si>
    <t>RAYOS 3 DE 220 MLM.</t>
  </si>
  <si>
    <t>RAYOS 3 DE 225 MLM.</t>
  </si>
  <si>
    <t>RAYOS 3 DE 230 MLM.</t>
  </si>
  <si>
    <t>ACOPLE FILTRO AIRE SUZUKI 750.</t>
  </si>
  <si>
    <t>RETEN BANCADA YAMAHA !JOG!</t>
  </si>
  <si>
    <t>GOMA BASE CILINDRO SUZUKI 550.</t>
  </si>
  <si>
    <t>GOMA BASE TABLERO DE RELOJES ZLLA</t>
  </si>
  <si>
    <t>RETEN DIF.RUEDA DEL.FOURTRAX300 4X4</t>
  </si>
  <si>
    <t>RETEN DIREC.MEGANE 24 X 36,30 X 8</t>
  </si>
  <si>
    <t>S-03418-0</t>
  </si>
  <si>
    <t>S-03419-0</t>
  </si>
  <si>
    <t>S-03420-0</t>
  </si>
  <si>
    <t>S-03421-0</t>
  </si>
  <si>
    <t>S-03422-0</t>
  </si>
  <si>
    <t>S-03423-0</t>
  </si>
  <si>
    <t>ARAND. CIG.ZLLA 125/200 [20X29]</t>
  </si>
  <si>
    <t>RETEN SILICONADO 100X126X7</t>
  </si>
  <si>
    <t>S-01556-2</t>
  </si>
  <si>
    <t>B-02072-0</t>
  </si>
  <si>
    <t>TORNILLO ALLEN 4X20</t>
  </si>
  <si>
    <t>B-02073-0</t>
  </si>
  <si>
    <t>TORNILLO ALLEN 4X25</t>
  </si>
  <si>
    <t>B-02074-0</t>
  </si>
  <si>
    <t>TORNILLO ALLEN 4X30</t>
  </si>
  <si>
    <t>B-02075-0</t>
  </si>
  <si>
    <t>TORNILLO ALLEN 5X10</t>
  </si>
  <si>
    <t>B-02076-0</t>
  </si>
  <si>
    <t>TORNILLO ALLEN 5X15</t>
  </si>
  <si>
    <t>B-02077-0</t>
  </si>
  <si>
    <t>TORNILLO ALLEN 5X20</t>
  </si>
  <si>
    <t>B-02078-0</t>
  </si>
  <si>
    <t>TORNILLO ALLEN 5X25</t>
  </si>
  <si>
    <t>B-02079-0</t>
  </si>
  <si>
    <t>TORNILLO ALLEN 5X30</t>
  </si>
  <si>
    <t>B-02080-0</t>
  </si>
  <si>
    <t>TORNILLO ALLEN 5X35</t>
  </si>
  <si>
    <t>B-02081-0</t>
  </si>
  <si>
    <t>TORNILLO ALLEN 5X40</t>
  </si>
  <si>
    <t>B-02082-0</t>
  </si>
  <si>
    <t>TORNILLO ALLEN 5X45</t>
  </si>
  <si>
    <t>B-02083-0</t>
  </si>
  <si>
    <t>B-02084-0</t>
  </si>
  <si>
    <t>TORNILLO ALLEN 5X55</t>
  </si>
  <si>
    <t>B-02085-0</t>
  </si>
  <si>
    <t>TORNILLO ALLEN 5X60</t>
  </si>
  <si>
    <t>B-02086-0</t>
  </si>
  <si>
    <t>TORNILLO ALLEN 6X10</t>
  </si>
  <si>
    <t>B-02087-0</t>
  </si>
  <si>
    <t>TORNILLO ALLEN 6X15</t>
  </si>
  <si>
    <t>B-02088-0</t>
  </si>
  <si>
    <t>Filtro de Aire Conico 42 x 55</t>
  </si>
  <si>
    <t>Filtro de Aire Conico 35 x 130</t>
  </si>
  <si>
    <t>Filtro de Aire Conico 39 x 130</t>
  </si>
  <si>
    <t>Filtro de Aire Conico 42 x 130</t>
  </si>
  <si>
    <t>FILTROS DE AIRE</t>
  </si>
  <si>
    <t>REGUL.EMBRAGUE.GIL.200.C/TUERCA</t>
  </si>
  <si>
    <t>B-00051-0</t>
  </si>
  <si>
    <t>TORNILLO 7X10</t>
  </si>
  <si>
    <t>B-00052-0</t>
  </si>
  <si>
    <t>TORNILLO 7X15</t>
  </si>
  <si>
    <t>S-02713-0</t>
  </si>
  <si>
    <t>S-02714-0</t>
  </si>
  <si>
    <t>S-02715-0</t>
  </si>
  <si>
    <t>S-02716-0</t>
  </si>
  <si>
    <t>S-02716-1</t>
  </si>
  <si>
    <t>S-02717-0</t>
  </si>
  <si>
    <t>S-02718-0</t>
  </si>
  <si>
    <t>S-02719-0</t>
  </si>
  <si>
    <t>S-02720-0</t>
  </si>
  <si>
    <t>S-02721-0</t>
  </si>
  <si>
    <t>S-02722-0</t>
  </si>
  <si>
    <t>S-02723-0</t>
  </si>
  <si>
    <t>S-02724-0</t>
  </si>
  <si>
    <t>S-02725-0</t>
  </si>
  <si>
    <t>S-02726-0</t>
  </si>
  <si>
    <t>B-00345-0</t>
  </si>
  <si>
    <t>ARAND.COMP.EJE DOBLE (50660)PUMA</t>
  </si>
  <si>
    <t>S-01498-0</t>
  </si>
  <si>
    <t>RETEN SUPERIOR BOMBA MERCEDES 1114</t>
  </si>
  <si>
    <t>ARANDELA LLAVE DE NAFTA KAWA.ER 125</t>
  </si>
  <si>
    <t>MONTURA T/VALVULAS HONDA V.F.700</t>
  </si>
  <si>
    <t>BOCA ADMISION YAMAHA 400 SPACE DER.</t>
  </si>
  <si>
    <t>S-03622-0</t>
  </si>
  <si>
    <t>SOPORTE RODAMIENTO PUMITA CORTOS</t>
  </si>
  <si>
    <t>B-00532-0</t>
  </si>
  <si>
    <t>LEVA DE FRENO INTERNA PUMITA 50</t>
  </si>
  <si>
    <t>B-00532-1</t>
  </si>
  <si>
    <t>BOMBA AGUA R.Z.YAMAHA 250 10X31X13</t>
  </si>
  <si>
    <t>BANCADA SUZUKI 250 25X56X6 G-ALG</t>
  </si>
  <si>
    <t>DIAFRAGMA LLAVE DE NAFTA SUZUKI 50</t>
  </si>
  <si>
    <t>GUIA CADENA HONDAX.R.250</t>
  </si>
  <si>
    <t>DIAFRAGMA CARBURADOR SUZUKI 400</t>
  </si>
  <si>
    <t>RETEN RUEDA  YAMAHA 350 WARRIOT X.T</t>
  </si>
  <si>
    <t>RETEN CIG.LADO EMBRAGUE HONDA CR250</t>
  </si>
  <si>
    <t>RETEN BANCADA HONDA XR.100</t>
  </si>
  <si>
    <t>RETEN BANCADA HONDA NSR.250</t>
  </si>
  <si>
    <t>EJE TAMBOR ESLAB.DE LUJO AWF.217</t>
  </si>
  <si>
    <t>GOMA CONTRAGOLPE CENTRIFUGO ZLLA.VR</t>
  </si>
  <si>
    <t>B-00647-0</t>
  </si>
  <si>
    <t>ESPARRAGO DE ESCAPE PUMITA S/M.5/7</t>
  </si>
  <si>
    <t>B-00520-0</t>
  </si>
  <si>
    <t>RETEN VARILLA EMBRAGUE YAMAHA 400</t>
  </si>
  <si>
    <t>RETEN SUSPENSION KAWASAKI 750</t>
  </si>
  <si>
    <t>JGO.GOMA CANASTA EMB.YAMAHA 400 RD.</t>
  </si>
  <si>
    <t>GOMA TANQUE DELANTERO XX.125</t>
  </si>
  <si>
    <t>BOCA ADMISION DEL.LORTO 28</t>
  </si>
  <si>
    <t>CIGUEÑAL CENTRO SUZUKI 125</t>
  </si>
  <si>
    <t>BOCA ADMISION SUZUKI GS.550 (DER)</t>
  </si>
  <si>
    <t>BOCA ADMISION SUZUKI GS.550 (IZQ)</t>
  </si>
  <si>
    <t>JUNTA PASO ACEITE SIL.KAWA 650</t>
  </si>
  <si>
    <t>LEVA DE FRENO INTERNA ZLLA 50</t>
  </si>
  <si>
    <t>B-00534-0</t>
  </si>
  <si>
    <t>TAPON ACEITE PUMITA 8X10</t>
  </si>
  <si>
    <t>B-00535-0</t>
  </si>
  <si>
    <t>RESORTE VARILLA DE FRENO WAVE</t>
  </si>
  <si>
    <t>S-01586-0</t>
  </si>
  <si>
    <t>S-01587-0</t>
  </si>
  <si>
    <t>S-01588-0</t>
  </si>
  <si>
    <t>S-01589-0</t>
  </si>
  <si>
    <t>S-01590-0</t>
  </si>
  <si>
    <t>S-01591-0</t>
  </si>
  <si>
    <t>S-01592-0</t>
  </si>
  <si>
    <t>S-01593-0</t>
  </si>
  <si>
    <t>S-01594-0</t>
  </si>
  <si>
    <t>S-01595-0</t>
  </si>
  <si>
    <t>S-01596-0</t>
  </si>
  <si>
    <t>S-01597-0</t>
  </si>
  <si>
    <t>S-01598-0</t>
  </si>
  <si>
    <t>S-01599-0</t>
  </si>
  <si>
    <t>S-01600-0</t>
  </si>
  <si>
    <t>S-01601-0</t>
  </si>
  <si>
    <t>S-01602-0</t>
  </si>
  <si>
    <t>S-01603-0</t>
  </si>
  <si>
    <t>S-01604-0</t>
  </si>
  <si>
    <t>S-01605-0</t>
  </si>
  <si>
    <t>S-01606-0</t>
  </si>
  <si>
    <t>S-01607-0</t>
  </si>
  <si>
    <t>CIGUEÑAL SUZUKI 50 O.R F.A F.Z.C.Z.</t>
  </si>
  <si>
    <t>H-K0049-0</t>
  </si>
  <si>
    <t>H-K0050-0</t>
  </si>
  <si>
    <t>H-K0052-0</t>
  </si>
  <si>
    <t>H-K0053-0</t>
  </si>
  <si>
    <t>H-K0054-0</t>
  </si>
  <si>
    <t>H-K0055-0</t>
  </si>
  <si>
    <t>H-K0056-0</t>
  </si>
  <si>
    <t>SOPORTE CABALLETE UNIVERSAL M6X100</t>
  </si>
  <si>
    <t>H-K0057-0</t>
  </si>
  <si>
    <t>H-K0058-0</t>
  </si>
  <si>
    <t>H-K0038-0</t>
  </si>
  <si>
    <t>H-K0039-0</t>
  </si>
  <si>
    <t>CUBRE BASCULANTE CHASIS BMW R1200</t>
  </si>
  <si>
    <t>S-01478-0</t>
  </si>
  <si>
    <t>S-01479-0</t>
  </si>
  <si>
    <t>S-01483-0</t>
  </si>
  <si>
    <t>S-01484-0</t>
  </si>
  <si>
    <t>S-01485-0</t>
  </si>
  <si>
    <t>S-01486-0</t>
  </si>
  <si>
    <t>S-01487-0</t>
  </si>
  <si>
    <t>S-01488-0</t>
  </si>
  <si>
    <t>S-01489-0</t>
  </si>
  <si>
    <t>S-01490-0</t>
  </si>
  <si>
    <t>S-01491-0</t>
  </si>
  <si>
    <t>S-01492-0</t>
  </si>
  <si>
    <t>S-01493-0</t>
  </si>
  <si>
    <t>S-01494-0</t>
  </si>
  <si>
    <t>B-00536-0</t>
  </si>
  <si>
    <t>RESORTE VARILLA DE FRENO</t>
  </si>
  <si>
    <t>B-00537-0</t>
  </si>
  <si>
    <t>CONITOS POSAPIE ZLLA DUE V.R.</t>
  </si>
  <si>
    <t>B-00538-0</t>
  </si>
  <si>
    <t>TORNILLO CHAPON ZLLA 50 MOD.NUEVO</t>
  </si>
  <si>
    <t>B-00539-0</t>
  </si>
  <si>
    <t>S-02978-0</t>
  </si>
  <si>
    <t>S-02979-0</t>
  </si>
  <si>
    <t>S-02980-0</t>
  </si>
  <si>
    <t>BULON TENSA CADENA DISTRI.</t>
  </si>
  <si>
    <t>BULON 8X35</t>
  </si>
  <si>
    <t>TENSOR CADENA DIST.HONDA VTZ.250</t>
  </si>
  <si>
    <t>RETEN SUSPENSION HONDA CRM.125(95)</t>
  </si>
  <si>
    <t>GUARDAPOLVO SUSP.HONDA CMR.125 (95)</t>
  </si>
  <si>
    <t>RETEN HIDRAULICA DEUTZ D/E 20X40X8</t>
  </si>
  <si>
    <t>3,5 X 165 MLM</t>
  </si>
  <si>
    <t>3,5 X 170 MLM</t>
  </si>
  <si>
    <t>RETEN HONDA 31 X 20 X 7</t>
  </si>
  <si>
    <t>TACO MAZA SUZUKI 250/350 D.R</t>
  </si>
  <si>
    <t>BOCA ADMISION HONDA X.L. 250</t>
  </si>
  <si>
    <t>SUZUKI CUADRICICLO 250 (PALIERS)</t>
  </si>
  <si>
    <t>HONDA X.R.600(BOMBA DE FRENO) FRENO</t>
  </si>
  <si>
    <t>YAMAHA VALVULA DIAMETRO 4,5</t>
  </si>
  <si>
    <t>BOCA ADMISION YAMAHA MINT</t>
  </si>
  <si>
    <t>RETEN PIÑON D.R 350 SUZUKI</t>
  </si>
  <si>
    <t>LAVARROPA AURORA M/VIEJO</t>
  </si>
  <si>
    <t>RETEN SUSPENSION HONDA DAX 70</t>
  </si>
  <si>
    <t>RUEDA TRASERA HONDA X.R.250</t>
  </si>
  <si>
    <t>BOCA ADMISION !P.G.O.! STAR.</t>
  </si>
  <si>
    <t>RETEN SUSP GUERRERO TRIP/WAVE</t>
  </si>
  <si>
    <t>GUIA CADENA DE TRANSM.SUZUKI DR 350</t>
  </si>
  <si>
    <t>JGO.MOTOR ZANELLA 175 C.C.ESPECIAL</t>
  </si>
  <si>
    <t>J-00234-0</t>
  </si>
  <si>
    <t>JGO.MOTOR ZANELLA 180 C.C.</t>
  </si>
  <si>
    <t>J-00235-0</t>
  </si>
  <si>
    <t>JGO.MOTOR ZANELLA 180 C.C.ESPECIAL</t>
  </si>
  <si>
    <t>J-00236-0</t>
  </si>
  <si>
    <t>JGO.MOTOR ZANELLA SAPUCAI</t>
  </si>
  <si>
    <t>J-00237-0</t>
  </si>
  <si>
    <t>J-00238-0</t>
  </si>
  <si>
    <t>JGO.MOTOR ZANELLA 200 C.C.</t>
  </si>
  <si>
    <t>J-00239-0</t>
  </si>
  <si>
    <t>JGO.MOTOR ZANELLA 200 MOD./NUEVO</t>
  </si>
  <si>
    <t>J-00240-0</t>
  </si>
  <si>
    <t>JGO.MOTOR ZUNDAAP</t>
  </si>
  <si>
    <t>B-02351-0</t>
  </si>
  <si>
    <t>BUJE DIST.BALANCIN YAMAHA SIGMA</t>
  </si>
  <si>
    <t>B-02352-0</t>
  </si>
  <si>
    <t>B-02353-0</t>
  </si>
  <si>
    <t>RESORTE FLAUTIN BOMBA ACEITE C.90</t>
  </si>
  <si>
    <t>B-02354-0</t>
  </si>
  <si>
    <t>BULON TAPA CIL.HONDA XR 250 10 X 7</t>
  </si>
  <si>
    <t>B-02355-0</t>
  </si>
  <si>
    <t>BULON TAPA CIL.HONDA XR 250 10 X 8</t>
  </si>
  <si>
    <t>B-02356-0</t>
  </si>
  <si>
    <t>BULON TAPA CIL.HONDA XR 250 10 X11</t>
  </si>
  <si>
    <t>K-C0131-0</t>
  </si>
  <si>
    <t>K-C0140-0</t>
  </si>
  <si>
    <t>S-01141-0</t>
  </si>
  <si>
    <t>S-01142-0</t>
  </si>
  <si>
    <t>S-01143-0</t>
  </si>
  <si>
    <t>JGO.JUNTA TAPA VALVULA HONDA CB.650</t>
  </si>
  <si>
    <t>RETEN VALVULA HONDA 4,50X9,50X8</t>
  </si>
  <si>
    <t>GUIA TRANSMIC.TRASERA HONDA XR.250</t>
  </si>
  <si>
    <t>JUNTA TAPA VALVULA HONDA 1047</t>
  </si>
  <si>
    <t>S-01146-0</t>
  </si>
  <si>
    <t>S-01147-0</t>
  </si>
  <si>
    <t>B-00849-0</t>
  </si>
  <si>
    <t>B-00855-0</t>
  </si>
  <si>
    <t>TUERCA C/ARANDELA 5 MLM</t>
  </si>
  <si>
    <t>B-00856-0</t>
  </si>
  <si>
    <t>TUERCA C/ARANDELA 6 MLM</t>
  </si>
  <si>
    <t>B-00857-0</t>
  </si>
  <si>
    <t>TUERCA C/ARANDELA 8 MLM</t>
  </si>
  <si>
    <t>B-00858-0</t>
  </si>
  <si>
    <t>EXTRACTOR VOLANTE KAWASAKI 600</t>
  </si>
  <si>
    <t>B-00859-0</t>
  </si>
  <si>
    <t>TUERCA C/ARANDELA 7 MLM</t>
  </si>
  <si>
    <t>B-00860-0</t>
  </si>
  <si>
    <t>REGISTRO EMBRAGUE HONDA C.90</t>
  </si>
  <si>
    <t>B-00861-0</t>
  </si>
  <si>
    <t>TUERCA CORONA DAELIM EXAGONO 12</t>
  </si>
  <si>
    <t>B-00865-0</t>
  </si>
  <si>
    <t>ESPARRAGO CIL.HONDA CG.125 CORTO</t>
  </si>
  <si>
    <t>B-00866-0</t>
  </si>
  <si>
    <t>ESPARRAGO CIL.HONDA CG.125 LARGO</t>
  </si>
  <si>
    <t>B-00867-0</t>
  </si>
  <si>
    <t>BULON CORONA SUZUKI TS 125/185</t>
  </si>
  <si>
    <t>B-00870-0</t>
  </si>
  <si>
    <t>B-00872-0</t>
  </si>
  <si>
    <t>B-00873-0</t>
  </si>
  <si>
    <t>TUERCA 16X1.5 IZQUIERDA</t>
  </si>
  <si>
    <t>B-00873-1</t>
  </si>
  <si>
    <t>TUERCA PALIER VESPA 90-00 16X1.5</t>
  </si>
  <si>
    <t>B-00875-0</t>
  </si>
  <si>
    <t>B-00876-0</t>
  </si>
  <si>
    <t>BULON 7 X 85</t>
  </si>
  <si>
    <t>B-00877-0</t>
  </si>
  <si>
    <t>SEPARADOR CUBREPIERNA SMASH COMPLE</t>
  </si>
  <si>
    <t>B-00880-0</t>
  </si>
  <si>
    <t>B-00881-0</t>
  </si>
  <si>
    <t>TIRA CADENA YAMAHA YBR 125</t>
  </si>
  <si>
    <t>B-00882-0</t>
  </si>
  <si>
    <t>B-00883-0</t>
  </si>
  <si>
    <t>B-02357-0</t>
  </si>
  <si>
    <t>FLAUTIN TENSOR CADENA ELITE 80</t>
  </si>
  <si>
    <t>B-02358-0</t>
  </si>
  <si>
    <t>PERNO MAZA TRASERA NIGHTHAWK</t>
  </si>
  <si>
    <t>B-02359-0</t>
  </si>
  <si>
    <t>TORNILLO DISCO DE FRENO</t>
  </si>
  <si>
    <t>B-02360-0</t>
  </si>
  <si>
    <t>BULON TAPA CIL.HONDA XR 600 CORTO</t>
  </si>
  <si>
    <t>B-02361-0</t>
  </si>
  <si>
    <t>BULON TAPA CIL.HONDA XR 600 LARGO</t>
  </si>
  <si>
    <t>B-02362-0</t>
  </si>
  <si>
    <t>K-C0143-0</t>
  </si>
  <si>
    <t>K-C0148-0</t>
  </si>
  <si>
    <t>K-C0150-0</t>
  </si>
  <si>
    <t>TORNILLO ALLEN 8X60</t>
  </si>
  <si>
    <t>B-02110-0</t>
  </si>
  <si>
    <t>TORNILLO ALLEN 8X70</t>
  </si>
  <si>
    <t>B-02111-0</t>
  </si>
  <si>
    <t>TORNILLO ALLEN 10X25</t>
  </si>
  <si>
    <t>B-02112-0</t>
  </si>
  <si>
    <t>TORNILLO ALLEN 10X70</t>
  </si>
  <si>
    <t>B-02113-0</t>
  </si>
  <si>
    <t>TORNILLO ALLEN 10X30</t>
  </si>
  <si>
    <t>B-02113-1</t>
  </si>
  <si>
    <t>B-02114-0</t>
  </si>
  <si>
    <t>B-02115-0</t>
  </si>
  <si>
    <t>B-02116-0</t>
  </si>
  <si>
    <t>B-00374-0</t>
  </si>
  <si>
    <t>CHAVETA DE VOLANTE PUMITA   .</t>
  </si>
  <si>
    <t>B-00375-0</t>
  </si>
  <si>
    <t>S-01169-0</t>
  </si>
  <si>
    <t>S-01170-0</t>
  </si>
  <si>
    <t>S-01171-0</t>
  </si>
  <si>
    <t>S-01172-0</t>
  </si>
  <si>
    <t>S-01173-0</t>
  </si>
  <si>
    <t>S-01174-0</t>
  </si>
  <si>
    <t>S-01175-0</t>
  </si>
  <si>
    <t>S-01176-0</t>
  </si>
  <si>
    <t>S-01177-0</t>
  </si>
  <si>
    <t>S-01178-0</t>
  </si>
  <si>
    <t>S-01740-0</t>
  </si>
  <si>
    <t>S-01741-0</t>
  </si>
  <si>
    <t>S-01742-0</t>
  </si>
  <si>
    <t>JGO.RESORTE CABLLETE GARELLI</t>
  </si>
  <si>
    <t>B-02139-0</t>
  </si>
  <si>
    <t>RESORTE CABALLETE DAELIM</t>
  </si>
  <si>
    <t>B-02140-0</t>
  </si>
  <si>
    <t>B-02141-0</t>
  </si>
  <si>
    <t>BOCA ADMISION HONDA CG 150</t>
  </si>
  <si>
    <t>GUIA CAD. DIST. HYOSUNG 125</t>
  </si>
  <si>
    <t>GRASA DE LITIO</t>
  </si>
  <si>
    <t>CAJA EXHIBIDORA  X 10 UNIDADES</t>
  </si>
  <si>
    <t>GRASA FIBROSA</t>
  </si>
  <si>
    <t>JGO.REP BOMBA DE FRENO HONDA CG 125</t>
  </si>
  <si>
    <t>RETEN SUSP.KAWA.KLX 650 43X55X10.5</t>
  </si>
  <si>
    <t>RETEN CTA VUELTAS HONDA GOLDWING</t>
  </si>
  <si>
    <t>RETEN SALIDA DE CAJA SIAM 175 TV.</t>
  </si>
  <si>
    <t>RETEN PIÑON JAWA 180.</t>
  </si>
  <si>
    <t>CAPUCHON SUSPENSION HONDA XR.250</t>
  </si>
  <si>
    <t>RETEN VARILLA EMBRAGUE GIL.150 C.C.</t>
  </si>
  <si>
    <t>RETEN PIÑON HONDA 250 M/VIEJO</t>
  </si>
  <si>
    <t>RETEN CAJA SIAM MOTOFURGON</t>
  </si>
  <si>
    <t>GOMA TAPA DISTRIBUCION HONDA 125</t>
  </si>
  <si>
    <t>GOMA CACHAS LATERALES HONDA 440</t>
  </si>
  <si>
    <t>GOMAS CACHAS LATERAL C.B.400</t>
  </si>
  <si>
    <t>TENSOR CADENA HONDA 550</t>
  </si>
  <si>
    <t>RETEN EJE TAMBOR HORIZONTAL ESLABON</t>
  </si>
  <si>
    <t>GOMA CACHA KAWWASAKI 440</t>
  </si>
  <si>
    <t>JUNTA TAPA VALVULA HONDA 1300</t>
  </si>
  <si>
    <t>TENSOR CADENA KAWASAKI 250</t>
  </si>
  <si>
    <t>RETEN VARILLA EMBRAGUE SUZUKI 125.</t>
  </si>
  <si>
    <t>VARILLA CAMBIO DORADO 250</t>
  </si>
  <si>
    <t>CIGUEÑAL P/SUP.DORADO 250.</t>
  </si>
  <si>
    <t>GUIA CAD.TRANS.MOTOMEL DAKAR 200</t>
  </si>
  <si>
    <t>JUNTA CUBA CARB.Z.50(MOLDEADO)</t>
  </si>
  <si>
    <t>SOPORTE CAJA TRAFIC</t>
  </si>
  <si>
    <t>JUNTA/T/VALV.KIMCO 125 (SILIC)</t>
  </si>
  <si>
    <t>DESLIZ.DE CADENA HONDA REBEL 450</t>
  </si>
  <si>
    <t>TOPE MAZA HONDA CG  STORM</t>
  </si>
  <si>
    <t>FUELLE TAPA LIQUIDO FRENO TRIP 100</t>
  </si>
  <si>
    <t>GUIA CAD.TRANSMISION YAMAHA XT 350</t>
  </si>
  <si>
    <t>TAPON SELECTOR CAMBIO HONDA C-90</t>
  </si>
  <si>
    <t>FUELE TAPA FRENO CG 125</t>
  </si>
  <si>
    <t>SOPORTE ASIENTO SMASH / RX 150</t>
  </si>
  <si>
    <t>ACOPLE CARB.A FILTRO YAMAHA YBR125</t>
  </si>
  <si>
    <t>SOPORTE ASIENTO SMASH</t>
  </si>
  <si>
    <t>BOCA ADM.MOTO DE NIEVE ARTIK CAT</t>
  </si>
  <si>
    <t>GUIA CAD,DIST.MAGISTER 100 MG</t>
  </si>
  <si>
    <t>TENSOR CAD.DIST.MAGISTER 100 MG</t>
  </si>
  <si>
    <t>S-01154-0 SIN DESCRIPCION</t>
  </si>
  <si>
    <t>S-01155-0 SIN DESCRIPCION</t>
  </si>
  <si>
    <t>S-01156-0 SIN DESCRIPCION</t>
  </si>
  <si>
    <t>S-01157-0 SIN DESCRIPCION</t>
  </si>
  <si>
    <t>S-01158-0 SIN DESCRIPCION</t>
  </si>
  <si>
    <t>S-01159-0 SIN DESCRIPCION</t>
  </si>
  <si>
    <t>S-01160-0 SIN DESCRIPCION</t>
  </si>
  <si>
    <t>S-01161-0 SIN DESCRIPCION</t>
  </si>
  <si>
    <t>S-01162-0 SIN DESCRIPCION</t>
  </si>
  <si>
    <t>S-01163-0 SIN DESCRIPCION</t>
  </si>
  <si>
    <t>S-01164-0 SIN DESCRIPCION</t>
  </si>
  <si>
    <t>S-01165-0 SIN DESCRIPCION</t>
  </si>
  <si>
    <t>S-01166-0 SIN DESCRIPCION</t>
  </si>
  <si>
    <t>S-01167-0 SIN DESCRIPCION</t>
  </si>
  <si>
    <t>S-01168-0 SIN DESCRIPCION</t>
  </si>
  <si>
    <t>JUNTA INF.TAPA VALVULA KAWA KLX 650</t>
  </si>
  <si>
    <t>BOCA ADMISION KAWA Z 1000 M/V. IZQ.</t>
  </si>
  <si>
    <t>BOCA ADMISION KAWA Z 1000 M/V DER.</t>
  </si>
  <si>
    <t>BOCA ADMISION YAMAHA RIVA</t>
  </si>
  <si>
    <t>JUNTA MEDIDOR COMBUSTIBLE MAGIC.150</t>
  </si>
  <si>
    <t>RETEN SIN FIN DIRECCION FIAT 600</t>
  </si>
  <si>
    <t>JGO.BOMBA DE FRENO YAMAHA AXIS 90</t>
  </si>
  <si>
    <t>RETEN SECTOR FALCON</t>
  </si>
  <si>
    <t>SOPORTE TANQUE FOURTRAX 300</t>
  </si>
  <si>
    <t>3,2 X 165 MLM</t>
  </si>
  <si>
    <t>3,2 X 170 MLM</t>
  </si>
  <si>
    <t>3,2 X 175 MLM</t>
  </si>
  <si>
    <t>3,2 X 180 MLM</t>
  </si>
  <si>
    <t>B-00729-0</t>
  </si>
  <si>
    <t>SEPARADOR CUBRE PIERNA C.90 M/NUEV</t>
  </si>
  <si>
    <t>B-00730-0</t>
  </si>
  <si>
    <t>ESPARRAGO CILINDRO HONDA MB 100</t>
  </si>
  <si>
    <t>B-00731-0</t>
  </si>
  <si>
    <t>KIT DE POTENCIACION BIZ / WAVE TOP SPEED CORTO</t>
  </si>
  <si>
    <t>KIT DE POTENCIACION BIZ / WAVE TOP SPEED LARGO</t>
  </si>
  <si>
    <t>KIT DE POTENCIACION SMASH CORTO 1/4 MILLA</t>
  </si>
  <si>
    <t>KIT DE POTENCIACION SMASH CORTO TOP SPEED</t>
  </si>
  <si>
    <t>S-01174-0 SIN DESCRIPCION</t>
  </si>
  <si>
    <t>S-01175-0 SIN DESCRIPCION</t>
  </si>
  <si>
    <t>S-01176-0 SIN DESCRIPCION</t>
  </si>
  <si>
    <t>S-01178-0 SIN DESCRIPCION</t>
  </si>
  <si>
    <t>S-01179-0 SIN DESCRIPCION</t>
  </si>
  <si>
    <t>S-01180-0 SIN DESCRIPCION</t>
  </si>
  <si>
    <t>S-01181-0 SIN DESCRIPCION</t>
  </si>
  <si>
    <t>S-01182-0 SIN DESCRIPCION</t>
  </si>
  <si>
    <t>S-01184-0 SIN DESCRIPCION</t>
  </si>
  <si>
    <t>S-01185-0 SIN DESCRIPCION</t>
  </si>
  <si>
    <t>S-01186-0 SIN DESCRIPCION</t>
  </si>
  <si>
    <t>S-01187-0 SIN DESCRIPCION</t>
  </si>
  <si>
    <t>S-01188-0 SIN DESCRIPCION</t>
  </si>
  <si>
    <t>S-01189-0 SIN DESCRIPCION</t>
  </si>
  <si>
    <t>S-01190-0 SIN DESCRIPCION</t>
  </si>
  <si>
    <t>S-01191-0 SIN DESCRIPCION</t>
  </si>
  <si>
    <t>S-01192-0 SIN DESCRIPCION</t>
  </si>
  <si>
    <t>S-01193-0 SIN DESCRIPCION</t>
  </si>
  <si>
    <t>S-01194-0 SIN DESCRIPCION</t>
  </si>
  <si>
    <t>S-01195-0 SIN DESCRIPCION</t>
  </si>
  <si>
    <t>S-01196-0 SIN DESCRIPCION</t>
  </si>
  <si>
    <t>S-01197-0 SIN DESCRIPCION</t>
  </si>
  <si>
    <t>S-01198-0 SIN DESCRIPCION</t>
  </si>
  <si>
    <t>S-01199-0 SIN DESCRIPCION</t>
  </si>
  <si>
    <t>S-01200-0 SIN DESCRIPCION</t>
  </si>
  <si>
    <t>S-01201-0 SIN DESCRIPCION</t>
  </si>
  <si>
    <t>S-01202-0 SIN DESCRIPCION</t>
  </si>
  <si>
    <t>S-01203-0 SIN DESCRIPCION</t>
  </si>
  <si>
    <t>S-01204-0 SIN DESCRIPCION</t>
  </si>
  <si>
    <t>S-01205-0 SIN DESCRIPCION</t>
  </si>
  <si>
    <t>S-01206-0 SIN DESCRIPCION</t>
  </si>
  <si>
    <t>S-01207-0 SIN DESCRIPCION</t>
  </si>
  <si>
    <t>S-01208-0 SIN DESCRIPCION</t>
  </si>
  <si>
    <t>S-01209-0 SIN DESCRIPCION</t>
  </si>
  <si>
    <t>S-01210-0 SIN DESCRIPCION</t>
  </si>
  <si>
    <t>S-01211-0 SIN DESCRIPCION</t>
  </si>
  <si>
    <t>S-01212-0 SIN DESCRIPCION</t>
  </si>
  <si>
    <t>S-01213-0 SIN DESCRIPCION</t>
  </si>
  <si>
    <t>RETEN SUSP. YAMAHA YBR 125</t>
  </si>
  <si>
    <t>RETEN ESPECIAL AGROINDUSTRIA</t>
  </si>
  <si>
    <t>RETEN AMORTIGUADOR 15,8X24X5</t>
  </si>
  <si>
    <t>RETEN AMORT.HONDA CR 250</t>
  </si>
  <si>
    <t>RETEN AMORTIGUADOR 12,3X20</t>
  </si>
  <si>
    <t>GUIA CAD. TRANS. AFRICA TWIN 750</t>
  </si>
  <si>
    <t>ACOPLE  CARB.A FILTRO HYOSUNG 125</t>
  </si>
  <si>
    <t>GOMA CABEZAL SUSPENSION ZALLA 175.</t>
  </si>
  <si>
    <t>GOMA CAMBIO GILERA 200</t>
  </si>
  <si>
    <t>GOMA PEDALIN CAMBIO SACHS 100/3.</t>
  </si>
  <si>
    <t>GOMA PEDALIN ARRANQUE SACHS 100/3.</t>
  </si>
  <si>
    <t>RETEN CIGUEñAL JIANSE 80(25X40X8)</t>
  </si>
  <si>
    <t>SILEN BLOK AMORTIGUADORES ISO.</t>
  </si>
  <si>
    <t>SILEN BLOK AMORTIGUADORES ISO FRES.</t>
  </si>
  <si>
    <t>ARANDELA TRABA REENVIO KM 125/150</t>
  </si>
  <si>
    <t>B-01121-0</t>
  </si>
  <si>
    <t>ARANDELA TRABA REENVIO 110 VARIAS</t>
  </si>
  <si>
    <t>B-01201-0</t>
  </si>
  <si>
    <t>BULON 10X15</t>
  </si>
  <si>
    <t>B-00112-0</t>
  </si>
  <si>
    <t>BULON 10X20</t>
  </si>
  <si>
    <t>B-00113-0</t>
  </si>
  <si>
    <t>BULON 10X25</t>
  </si>
  <si>
    <t>S-01319-0 SIN DESCRIPCION</t>
  </si>
  <si>
    <t>S-01320-0 SIN DESCRIPCION</t>
  </si>
  <si>
    <t>S-01321-0 SIN DESCRIPCION</t>
  </si>
  <si>
    <t>S-01322-0 SIN DESCRIPCION</t>
  </si>
  <si>
    <t>S-01323-0 SIN DESCRIPCION</t>
  </si>
  <si>
    <t>S-01324-0 SIN DESCRIPCION</t>
  </si>
  <si>
    <t>S-01325-0 SIN DESCRIPCION</t>
  </si>
  <si>
    <t>S-01326-0 SIN DESCRIPCION</t>
  </si>
  <si>
    <t>S-01327-0 SIN DESCRIPCION</t>
  </si>
  <si>
    <t>S-01328-0 SIN DESCRIPCION</t>
  </si>
  <si>
    <t>S-01329-0 SIN DESCRIPCION</t>
  </si>
  <si>
    <t>S-01330-0 SIN DESCRIPCION</t>
  </si>
  <si>
    <t>S-01331-0 SIN DESCRIPCION</t>
  </si>
  <si>
    <t>S-01332-0 SIN DESCRIPCION</t>
  </si>
  <si>
    <t>S-01333-0 SIN DESCRIPCION</t>
  </si>
  <si>
    <t>S-01334-0 SIN DESCRIPCION</t>
  </si>
  <si>
    <t>S-01335-0 SIN DESCRIPCION</t>
  </si>
  <si>
    <t>S-01336-0 SIN DESCRIPCION</t>
  </si>
  <si>
    <t>S-01337-0 SIN DESCRIPCION</t>
  </si>
  <si>
    <t>S-01339-0 SIN DESCRIPCION</t>
  </si>
  <si>
    <t>S-01340-0 SIN DESCRIPCION</t>
  </si>
  <si>
    <t>S-01341-0 SIN DESCRIPCION</t>
  </si>
  <si>
    <t>S-01342-0 SIN DESCRIPCION</t>
  </si>
  <si>
    <t>S-01343-0 SIN DESCRIPCION</t>
  </si>
  <si>
    <t>S-01344-0 SIN DESCRIPCION</t>
  </si>
  <si>
    <t>S-01345-0 SIN DESCRIPCION</t>
  </si>
  <si>
    <t>S-01346-0 SIN DESCRIPCION</t>
  </si>
  <si>
    <t>S-01347-0 SIN DESCRIPCION</t>
  </si>
  <si>
    <t>S-01348-0 SIN DESCRIPCION</t>
  </si>
  <si>
    <t>S-01349-0 SIN DESCRIPCION</t>
  </si>
  <si>
    <t>S-01350-0 SIN DESCRIPCION</t>
  </si>
  <si>
    <t>S-01351-0 SIN DESCRIPCION</t>
  </si>
  <si>
    <t>REENVIO CUENTA KM. TRANSALP</t>
  </si>
  <si>
    <t>RETEN AMORT.DEL.YAM.YZF 450</t>
  </si>
  <si>
    <t>RETEN RUEDA TRAS.ZLLA TT 200</t>
  </si>
  <si>
    <t>REENVIO CUENTA KM. XR 250 TORNADO</t>
  </si>
  <si>
    <t>RETEN RUEDA TRAS. CUATRI GIL.250</t>
  </si>
  <si>
    <t>GUIA CAD. PRIMARIA KAWA ZX 7</t>
  </si>
  <si>
    <t>COLITA DE PATO</t>
  </si>
  <si>
    <t>GOMA PEDALIN FRENO VESPA 58/61.</t>
  </si>
  <si>
    <t>GOMA APOYA MANUBRIO GILERA 200.</t>
  </si>
  <si>
    <t>RETEN CIGUEÑAL L/ENC.SUZUKI 450.</t>
  </si>
  <si>
    <t>RETEN PALIERS HONDA 200 CUADRICICLO</t>
  </si>
  <si>
    <t>RETEN 175 X 195 X 7</t>
  </si>
  <si>
    <t>RETEN LEVA EMBRAGUE BONUS 125.</t>
  </si>
  <si>
    <t>TENSOR CADENA DISTRIB.KAWA.KLX 250</t>
  </si>
  <si>
    <t>BOCA ADMISION SUZUKI AKIRA 120</t>
  </si>
  <si>
    <t>GUARD.DIR.HID.FORD RANGER</t>
  </si>
  <si>
    <t>S-01263-1</t>
  </si>
  <si>
    <t>S-01282-2</t>
  </si>
  <si>
    <t>RETEN VITON (25X36X7)</t>
  </si>
  <si>
    <t>S-01334-1</t>
  </si>
  <si>
    <t>RETEN DISTRIBUCION DE SILICONA</t>
  </si>
  <si>
    <t>B-00446-0</t>
  </si>
  <si>
    <t>S-02350-0</t>
  </si>
  <si>
    <t>S-02351-0</t>
  </si>
  <si>
    <t>S-02352-0</t>
  </si>
  <si>
    <t>S-02353-0</t>
  </si>
  <si>
    <t>S-02354-0</t>
  </si>
  <si>
    <t>RETEN VALVULA ABAJO DEL TAUNUS</t>
  </si>
  <si>
    <t>RETEN PUNTA VASTAGO TAUNUS/GOL</t>
  </si>
  <si>
    <t>RETEN CREMALLERA R.18 Y REGATA</t>
  </si>
  <si>
    <t>RETEN SECTOR CAJA RANGER</t>
  </si>
  <si>
    <t>JGO.FUELLES SUSP.HONDA XR 100 ROJO</t>
  </si>
  <si>
    <t>JGO.FUELLES SUSP.HONDA XR 100 AZUL</t>
  </si>
  <si>
    <t>MEDIDOR DE ACEITE MONDIAL/BIZ/CD100</t>
  </si>
  <si>
    <t>GOMA ACOPLE CARB FILTRO MAGISTER 70</t>
  </si>
  <si>
    <t>ACOPLE CARB.A FILTRO YAMAHA RD 400</t>
  </si>
  <si>
    <t>GUIA CADENA DRISTRIB.DAELIM 100</t>
  </si>
  <si>
    <t>RETEN BOMBA ACEITE ELITE 50/LEAD 80</t>
  </si>
  <si>
    <t>CAPUCHON CAJA PEUGEOT 405 (CORTO)</t>
  </si>
  <si>
    <t>CAPUCHON CAJA PEUGEOT 505 (LARGO)</t>
  </si>
  <si>
    <t>SOPORTE CAJA MEGANE/CLIO/KANGOO</t>
  </si>
  <si>
    <t>SOPORTE ASIENTO SUZUKI DR 650</t>
  </si>
  <si>
    <t>TUERCA CENTRIFUGO FEMCOR(IZQUIERDA)</t>
  </si>
  <si>
    <t>B-00541-0</t>
  </si>
  <si>
    <t>ARAND.COMP.CENTR.PUMITA DIAMETRO 1</t>
  </si>
  <si>
    <t>B-00541-1</t>
  </si>
  <si>
    <t>ARAND.COMP.ESP.PUMITA  15   0,9</t>
  </si>
  <si>
    <t>B-00542-0</t>
  </si>
  <si>
    <t>TORNILLO PROTECTOR SILENCIADOR DUE</t>
  </si>
  <si>
    <t>HONDA CG 125 FAN</t>
  </si>
  <si>
    <t>S-03018-0</t>
  </si>
  <si>
    <t>S-03019-0</t>
  </si>
  <si>
    <t>S-03020-0</t>
  </si>
  <si>
    <t>S-03021-0</t>
  </si>
  <si>
    <t>S-03294-0</t>
  </si>
  <si>
    <t>S-03295-0</t>
  </si>
  <si>
    <t>S-03317-0</t>
  </si>
  <si>
    <t>S-03318-0</t>
  </si>
  <si>
    <t>S-03319-0</t>
  </si>
  <si>
    <t>S-03320-0</t>
  </si>
  <si>
    <t>S-03321-0</t>
  </si>
  <si>
    <t>S-03322-0</t>
  </si>
  <si>
    <t>S-03323-0</t>
  </si>
  <si>
    <t>S-03324-0</t>
  </si>
  <si>
    <t>S-03325-0</t>
  </si>
  <si>
    <t>S-03326-0</t>
  </si>
  <si>
    <t>S-03327-0</t>
  </si>
  <si>
    <t>S-03328-0</t>
  </si>
  <si>
    <t>S-03329-0</t>
  </si>
  <si>
    <t>JUNTA TAPA VALVULA YAMAHA SECCA 750</t>
  </si>
  <si>
    <t>DIAFRAGMA KAWA 400 ZX.Y ZX.600</t>
  </si>
  <si>
    <t>ACOPLE CARB.A FILTRO MOTOMEL FD.100</t>
  </si>
  <si>
    <t>JUNTA TAPA VALVULA KAWA VULCAN 750</t>
  </si>
  <si>
    <t>RETEN PUNTA CIG.YAMAHA 750 MAXIM</t>
  </si>
  <si>
    <t>ACOPLE CARB.A FILTRO KAWASAKI 750 Z</t>
  </si>
  <si>
    <t>TENSOR CADENA DIST.SUZUKI GSX 400</t>
  </si>
  <si>
    <t>B-02055-0</t>
  </si>
  <si>
    <t>EJE DELANTERO ADLY 50</t>
  </si>
  <si>
    <t>B-02056-0</t>
  </si>
  <si>
    <t>S-03022-0</t>
  </si>
  <si>
    <t>S-03023-0</t>
  </si>
  <si>
    <t>BULON 8X15</t>
  </si>
  <si>
    <t>B-00096-0</t>
  </si>
  <si>
    <t>B-00097-0</t>
  </si>
  <si>
    <t>BULON 8X25</t>
  </si>
  <si>
    <t>B-00098-0</t>
  </si>
  <si>
    <t>BULON 8X30</t>
  </si>
  <si>
    <t>B-00099-0</t>
  </si>
  <si>
    <t>3,2 X 100 MLM</t>
  </si>
  <si>
    <t>3,2 X 105 MLM</t>
  </si>
  <si>
    <t>TUERCAS CANASTA DE 6</t>
  </si>
  <si>
    <t>B-02223-1</t>
  </si>
  <si>
    <t>TUERCA CANASTA DE 5</t>
  </si>
  <si>
    <t>B-02224-0</t>
  </si>
  <si>
    <t>FILTRO DE AIRE CHAPA CICLOMOTOR</t>
  </si>
  <si>
    <t>B-02225-0</t>
  </si>
  <si>
    <t>PORTA RESORTE ZLLA 50 M/NUEVO</t>
  </si>
  <si>
    <t>B-02226-0</t>
  </si>
  <si>
    <t>PORTA RESORTE SUP.ZLLA 50 M/VIEJO</t>
  </si>
  <si>
    <t>B-02227-0</t>
  </si>
  <si>
    <t>PORTA RESORTE INFERIOR ZLLA 50    .</t>
  </si>
  <si>
    <t>B-02229-0</t>
  </si>
  <si>
    <t>B-02230-0</t>
  </si>
  <si>
    <t>REDUCTOR BUJIA MEDIANO  14/18</t>
  </si>
  <si>
    <t>B-02231-0</t>
  </si>
  <si>
    <t>REDUCTOR BUJIA CORTO 18/22</t>
  </si>
  <si>
    <t>B-02232-0</t>
  </si>
  <si>
    <t>REDUCTOR BUJIA CORTO 14/22</t>
  </si>
  <si>
    <t>B-02233-0</t>
  </si>
  <si>
    <t>REDUCTOR BUJIA LARGO 14/20</t>
  </si>
  <si>
    <t>B-02234-0</t>
  </si>
  <si>
    <t>UNION DE CADENAS VARIOS</t>
  </si>
  <si>
    <t>B-02235-0</t>
  </si>
  <si>
    <t>CAPUCHON DE BUJIAS</t>
  </si>
  <si>
    <t>B-02236-0</t>
  </si>
  <si>
    <t>GOMA CAPUCHON DE BUJIAS</t>
  </si>
  <si>
    <t>B-02237-0</t>
  </si>
  <si>
    <t>S-03000-0</t>
  </si>
  <si>
    <t>S-03001-0</t>
  </si>
  <si>
    <t>S-03002-0</t>
  </si>
  <si>
    <t>S-00560-0</t>
  </si>
  <si>
    <t>S-00562-0</t>
  </si>
  <si>
    <t>S-00563-0</t>
  </si>
  <si>
    <t>S-00564-0</t>
  </si>
  <si>
    <t>B-00300-1</t>
  </si>
  <si>
    <t>ESPARRAGO CILINDRO LARGO ZLLA 175</t>
  </si>
  <si>
    <t>B-00301-0</t>
  </si>
  <si>
    <t>ESPARRAGO CIL.D.K.W.150</t>
  </si>
  <si>
    <t>B-00302-0</t>
  </si>
  <si>
    <t>B-00304-0</t>
  </si>
  <si>
    <t>PURGADOR FRENO A DISCO UNIVERSAL</t>
  </si>
  <si>
    <t>B-00305-0</t>
  </si>
  <si>
    <t>BULON PERFORADO FRENO UNIV.10x100</t>
  </si>
  <si>
    <t>B-00306-0</t>
  </si>
  <si>
    <t>BULON PERFORADO FRENO UNIV.10x1.25</t>
  </si>
  <si>
    <t xml:space="preserve">CAD. DE DISTRIBUCION </t>
  </si>
  <si>
    <t xml:space="preserve">CAD. DE TRANSMISION </t>
  </si>
  <si>
    <t>B-00584-0</t>
  </si>
  <si>
    <t>ESPARRAGO CILINDRO GARELLI G.10</t>
  </si>
  <si>
    <t>QUILLAS</t>
  </si>
  <si>
    <t>DEFLECTORES</t>
  </si>
  <si>
    <t>ESCAPES CROMADOS TUNNING</t>
  </si>
  <si>
    <t>ACCESORIOS TUNNING</t>
  </si>
  <si>
    <t>GUARDABARROS</t>
  </si>
  <si>
    <t>ESCAPES</t>
  </si>
  <si>
    <t>ACCESORIOS</t>
  </si>
  <si>
    <t>EJE DELANTERO ZLLA 175</t>
  </si>
  <si>
    <t>B-02024-0</t>
  </si>
  <si>
    <t>EJE CABALLETE SAPUCAI</t>
  </si>
  <si>
    <t>B-02025-0</t>
  </si>
  <si>
    <t>B-02026-0</t>
  </si>
  <si>
    <t>EJE HORQUILLON HERO PUCH C/TCA</t>
  </si>
  <si>
    <t>B-02027-0</t>
  </si>
  <si>
    <t>EJE DELANTERO HERO PUCHS C/TCA</t>
  </si>
  <si>
    <t>B-02028-0</t>
  </si>
  <si>
    <t>B-02029-0</t>
  </si>
  <si>
    <t>B-02030-0</t>
  </si>
  <si>
    <t>B-02031-0</t>
  </si>
  <si>
    <t>EJE DELANTERO HONDA XR.200</t>
  </si>
  <si>
    <t>S-00633-0</t>
  </si>
  <si>
    <t>S-00634-0</t>
  </si>
  <si>
    <t>S-00635-0</t>
  </si>
  <si>
    <t>S-00636-0</t>
  </si>
  <si>
    <t>S-00637-0</t>
  </si>
  <si>
    <t>S-00638-0</t>
  </si>
  <si>
    <t>S-00639-0</t>
  </si>
  <si>
    <t>S-00640-0</t>
  </si>
  <si>
    <t>F-A1313-0</t>
  </si>
  <si>
    <t>13780-44E00</t>
  </si>
  <si>
    <r>
      <t xml:space="preserve">Porta Corona tipo Smash 110cc </t>
    </r>
    <r>
      <rPr>
        <b/>
        <sz val="10"/>
        <rFont val="Arial"/>
        <family val="2"/>
      </rPr>
      <t>Solo</t>
    </r>
  </si>
  <si>
    <r>
      <t xml:space="preserve">Porta Corona tipo Smash 110cc </t>
    </r>
    <r>
      <rPr>
        <b/>
        <sz val="10"/>
        <rFont val="Arial"/>
        <family val="2"/>
      </rPr>
      <t>Completo</t>
    </r>
  </si>
  <si>
    <r>
      <t xml:space="preserve">Porta Corona Smash 110cc TUNING </t>
    </r>
    <r>
      <rPr>
        <b/>
        <sz val="10"/>
        <rFont val="Arial"/>
        <family val="2"/>
      </rPr>
      <t>Solo</t>
    </r>
  </si>
  <si>
    <r>
      <t xml:space="preserve">Porta Corona Smash 110cc TUNING </t>
    </r>
    <r>
      <rPr>
        <b/>
        <sz val="10"/>
        <rFont val="Arial"/>
        <family val="2"/>
      </rPr>
      <t>Completo</t>
    </r>
  </si>
  <si>
    <r>
      <t xml:space="preserve">Porta Corona Wave </t>
    </r>
    <r>
      <rPr>
        <b/>
        <sz val="10"/>
        <rFont val="Arial"/>
        <family val="2"/>
      </rPr>
      <t>Completo</t>
    </r>
  </si>
  <si>
    <r>
      <t xml:space="preserve">Porta Corona Biz </t>
    </r>
    <r>
      <rPr>
        <b/>
        <sz val="10"/>
        <rFont val="Arial"/>
        <family val="2"/>
      </rPr>
      <t>Completo</t>
    </r>
  </si>
  <si>
    <r>
      <t xml:space="preserve">Porta Corona Honda CG 150 </t>
    </r>
    <r>
      <rPr>
        <b/>
        <sz val="10"/>
        <rFont val="Arial"/>
        <family val="2"/>
      </rPr>
      <t>Completo</t>
    </r>
  </si>
  <si>
    <r>
      <t xml:space="preserve">Porta Corona Honda CG 150 </t>
    </r>
    <r>
      <rPr>
        <b/>
        <sz val="10"/>
        <rFont val="Arial"/>
        <family val="2"/>
      </rPr>
      <t>Solo</t>
    </r>
  </si>
  <si>
    <t>GUIA CADENA KAWA 100 BAJAJ</t>
  </si>
  <si>
    <t>ACOPLE CARB.A FILTRO SUZUKI 50ASTRA</t>
  </si>
  <si>
    <t>CARGADOR DE BATERIA INTELIGENTE</t>
  </si>
  <si>
    <t>BOTONES LUMINOSOS AUTOADHESIVO AZULES</t>
  </si>
  <si>
    <t>BOTONES LUMINOSOS AUTOADHESIVO ROJOS</t>
  </si>
  <si>
    <t>TORNILLO PHILLIPS 6X15 FRESADO</t>
  </si>
  <si>
    <t>B-00610-0</t>
  </si>
  <si>
    <t>TORNILLO PHILLIPS 6X20</t>
  </si>
  <si>
    <t>B-00610-1</t>
  </si>
  <si>
    <t>TORNILLO PHILLIPS 6X20 FRESADO</t>
  </si>
  <si>
    <t>B-00611-0</t>
  </si>
  <si>
    <t>TORNILLO PHILLIPS 6X25</t>
  </si>
  <si>
    <t>B-00612-0</t>
  </si>
  <si>
    <t>TORNILLO PHILLIPS 6X30</t>
  </si>
  <si>
    <t>B-00613-0</t>
  </si>
  <si>
    <t>TORNILLO PHILLIPS 6X35</t>
  </si>
  <si>
    <t>B-00614-0</t>
  </si>
  <si>
    <t>TORNILLO PHILLIPS 6X40</t>
  </si>
  <si>
    <t>B-00615-0</t>
  </si>
  <si>
    <t>TORNILLO PHILLIPS 6X45</t>
  </si>
  <si>
    <t>B-00640-0</t>
  </si>
  <si>
    <t>BULON MULETA FALCON 400</t>
  </si>
  <si>
    <t>B-00641-0</t>
  </si>
  <si>
    <t>TORNILLO FIJACION FARO DELANT.C.90</t>
  </si>
  <si>
    <t>B-00642-0</t>
  </si>
  <si>
    <t>S-03582-0</t>
  </si>
  <si>
    <t>S-03583-0</t>
  </si>
  <si>
    <t>S-03584-0</t>
  </si>
  <si>
    <t>S-03585-0</t>
  </si>
  <si>
    <t>S-03586-0</t>
  </si>
  <si>
    <t>S-03587-0</t>
  </si>
  <si>
    <t>S-03588-0</t>
  </si>
  <si>
    <t>3,2 X 110 MLM</t>
  </si>
  <si>
    <t>3,2 X 115 MLM</t>
  </si>
  <si>
    <t>3,2 X 120 MLM</t>
  </si>
  <si>
    <t>3,2 X 125 MLM</t>
  </si>
  <si>
    <t>R-C0012-0</t>
  </si>
  <si>
    <t>3,2 X 130 MLM</t>
  </si>
  <si>
    <t>R-C0012-1</t>
  </si>
  <si>
    <t>3,2 X 135 MLM</t>
  </si>
  <si>
    <t>R-C0013-0</t>
  </si>
  <si>
    <t>LUBRICANTE PARA CADENAS / TRANSMISIONES</t>
  </si>
  <si>
    <t>LUBRICANTE PARA CADENAS C/ORING BLANCA</t>
  </si>
  <si>
    <t>LUBRICANTE PARA CADENAS C/ORING AZUL</t>
  </si>
  <si>
    <t>LUBRICANTE PARA CADENAS C/ORING NARANJA</t>
  </si>
  <si>
    <t>LUBRICANTE PARA CADENAS C/ORING AMARILLO</t>
  </si>
  <si>
    <r>
      <t xml:space="preserve">QUILLA CBX 250 </t>
    </r>
    <r>
      <rPr>
        <b/>
        <sz val="12"/>
        <rFont val="Arial"/>
        <family val="2"/>
      </rPr>
      <t>Azul/ Blanca</t>
    </r>
  </si>
  <si>
    <t>F-A1229-0</t>
  </si>
  <si>
    <t>TOPE CORONA Y TANQUE ZLLA.125</t>
  </si>
  <si>
    <t>EJE SELECTOR CAMBIO HONDA 150/300MV</t>
  </si>
  <si>
    <t>RETEN EJE MOTOR HONDA ELITE 150</t>
  </si>
  <si>
    <t>SALIDA CAJA HONDA 150 M/VIEJO</t>
  </si>
  <si>
    <t>EJE CADENA DISTRIBUCION H.150 M/V.</t>
  </si>
  <si>
    <t>S-00641-0</t>
  </si>
  <si>
    <t>S-00642-0</t>
  </si>
  <si>
    <t>S-00643-0</t>
  </si>
  <si>
    <t>S-00644-0</t>
  </si>
  <si>
    <t>TORNILLO REGULADOR DE AIRE TITAN 2000</t>
  </si>
  <si>
    <t>TORNILLO REGULADOR DE AIRE NIGHTHAWK 250</t>
  </si>
  <si>
    <t>TORNILLO REGULADOR DE AIRE CB 250 / TRANSALP</t>
  </si>
  <si>
    <t>TORNILLO REGULADOR DE AIRE YAMAHA YBR 125</t>
  </si>
  <si>
    <t>TORNILLO REGULADOR DE AIRE ZANELLA RX 150</t>
  </si>
  <si>
    <t>TORNILLO REGISTRO CORTINA SMASH</t>
  </si>
  <si>
    <t>ARAND.GOMA TORNILLO CACHAS 110</t>
  </si>
  <si>
    <t>LISTA ORING</t>
  </si>
  <si>
    <t>S-05617-0</t>
  </si>
  <si>
    <t>SOPAPA</t>
  </si>
  <si>
    <t>S-05646-0</t>
  </si>
  <si>
    <t>S-05650-0</t>
  </si>
  <si>
    <t>S-05651-0</t>
  </si>
  <si>
    <t>S-05653-0</t>
  </si>
  <si>
    <t>S-05654-0</t>
  </si>
  <si>
    <t>S-05655-0</t>
  </si>
  <si>
    <t>S-05657-0</t>
  </si>
  <si>
    <t>S-05659-0</t>
  </si>
  <si>
    <t>S-05661-0</t>
  </si>
  <si>
    <t>S-05665-0</t>
  </si>
  <si>
    <t>S-05666-0</t>
  </si>
  <si>
    <t>S-05927-0</t>
  </si>
  <si>
    <t>S-05942-0</t>
  </si>
  <si>
    <t>RETEN SOPAPA</t>
  </si>
  <si>
    <t>S-05945-0</t>
  </si>
  <si>
    <t>JGO.MOTOR KAWASAKI 500 VULCAN</t>
  </si>
  <si>
    <t>J-00122-0</t>
  </si>
  <si>
    <t>JGO.MOTOR KAWASAKI KZ 550</t>
  </si>
  <si>
    <t>J-00125-0</t>
  </si>
  <si>
    <t>JGO.MOTOR KAWASAKI KZ 650/SR</t>
  </si>
  <si>
    <t>J-00127-0</t>
  </si>
  <si>
    <t>JGO.MOTOR KAWASAKI KZ 750</t>
  </si>
  <si>
    <t>J-00133-0</t>
  </si>
  <si>
    <t>JGO.MOTOR LEGNANO 48</t>
  </si>
  <si>
    <t>J-00134-0</t>
  </si>
  <si>
    <t>JGO.MOTOR LEGNANO 75</t>
  </si>
  <si>
    <t>J-00135-0</t>
  </si>
  <si>
    <t>JGO.MOTOR L.H.150</t>
  </si>
  <si>
    <t>J-00254-0</t>
  </si>
  <si>
    <t>JGO.MOTOR MINKS 125 RUSA</t>
  </si>
  <si>
    <t>J-00136-0</t>
  </si>
  <si>
    <t>JGO.MOTOR MI-VAL 125</t>
  </si>
  <si>
    <t>J-00137-0</t>
  </si>
  <si>
    <t>JGO.MOTOR MONDIAL 50</t>
  </si>
  <si>
    <t>J-00138-0</t>
  </si>
  <si>
    <t>J-00256-0</t>
  </si>
  <si>
    <t>JGO.MOTOR MOTOMEL 100</t>
  </si>
  <si>
    <t>J-00271-0</t>
  </si>
  <si>
    <t>JGO.MOTOR MOTOMEL VX 150</t>
  </si>
  <si>
    <t>J-00241-0</t>
  </si>
  <si>
    <t>JGO.MOTOR MOTOMEL RD 175</t>
  </si>
  <si>
    <t>J-00139-0</t>
  </si>
  <si>
    <t>JGO.MOTOR MORINI 9/4</t>
  </si>
  <si>
    <t>J-00140-0</t>
  </si>
  <si>
    <t>JGO.MOTOR MORINI 19/5</t>
  </si>
  <si>
    <t>J-00141-0</t>
  </si>
  <si>
    <t>JGO.MOTOR MURAVEY</t>
  </si>
  <si>
    <t>J-00267-0</t>
  </si>
  <si>
    <t>JGO.MOTOR NANFANG 125</t>
  </si>
  <si>
    <t>J-00142-0</t>
  </si>
  <si>
    <t>JGO.MOTOR NSU.250</t>
  </si>
  <si>
    <t>JGO.DE SUSPENSION ZLLA 125/175</t>
  </si>
  <si>
    <t>S-03102-0</t>
  </si>
  <si>
    <t>S-03103-0</t>
  </si>
  <si>
    <t>S-03104-0</t>
  </si>
  <si>
    <t>S-03130-0</t>
  </si>
  <si>
    <t>S-03131-0</t>
  </si>
  <si>
    <t>S-03132-0</t>
  </si>
  <si>
    <t>S-03133-0</t>
  </si>
  <si>
    <t>S-03134-0</t>
  </si>
  <si>
    <t>S-03135-0</t>
  </si>
  <si>
    <t>S-03136-0</t>
  </si>
  <si>
    <t>S-01179-0</t>
  </si>
  <si>
    <t>S-01180-0</t>
  </si>
  <si>
    <t>S-01181-0</t>
  </si>
  <si>
    <t>S-01182-0</t>
  </si>
  <si>
    <t>S-01183-0</t>
  </si>
  <si>
    <t>S-01184-0</t>
  </si>
  <si>
    <t>S-01185-0</t>
  </si>
  <si>
    <t>S-01186-0</t>
  </si>
  <si>
    <t>S-01187-0</t>
  </si>
  <si>
    <t>S-01188-0</t>
  </si>
  <si>
    <t>S-01189-0</t>
  </si>
  <si>
    <t>S-01190-0</t>
  </si>
  <si>
    <t>S-01191-0</t>
  </si>
  <si>
    <t>PERILLAS CAJA HERRAMIENTAS GIL.200</t>
  </si>
  <si>
    <t>JGO.DE SUSPENSION ZLLA 175</t>
  </si>
  <si>
    <t>RETEN LAVARROPAS BU-GI.12X24,70X8.</t>
  </si>
  <si>
    <t>RETEN LAVARROPAS BU-GI.</t>
  </si>
  <si>
    <t>BOCA ADMISION SUZUKI 250</t>
  </si>
  <si>
    <t>JGO.RETEN SUSPENSION GIL.200</t>
  </si>
  <si>
    <t>ACOPLE CARB.AL FILTRO JOOG/AXIS 90</t>
  </si>
  <si>
    <t>RETEN SUSPENSION HONDA 250 400 VTF</t>
  </si>
  <si>
    <t>TAPA TUERCA EJE OSCILANTE HONDA C90</t>
  </si>
  <si>
    <t>RETEN SUSPENSION GIL.200 C/297(14P)</t>
  </si>
  <si>
    <t>GUARNICION BOMBA FRAMBRETTA.</t>
  </si>
  <si>
    <t>RETEN LEVA EMBRAGUE HONDA 250 CROSS</t>
  </si>
  <si>
    <t>RETEN ESPECIAL 17 X 28 X 5.</t>
  </si>
  <si>
    <t>GUARDAPOLVO PALANCA CAMBIO GIL 200.</t>
  </si>
  <si>
    <t>RETEN DOBLE LABIO 17 X 35 X 6.</t>
  </si>
  <si>
    <t>RETEN SUSPENSION L.H.150</t>
  </si>
  <si>
    <t>RETEN HONDA ELITE 80.27 X 42 X 7.</t>
  </si>
  <si>
    <t>RETEN HONDA ELITE 80 20 X 32 X 4,5</t>
  </si>
  <si>
    <t>RETEN HONDA ELITE 80.17 X 32 X 6.</t>
  </si>
  <si>
    <t>RETEN HONDA ELITE 80.26X34,50X5,50.</t>
  </si>
  <si>
    <t>RETEN JIALING(34X23X6)</t>
  </si>
  <si>
    <t>RETEN JIALING(22X12X6)</t>
  </si>
  <si>
    <t>RETEN HORQUILLA GILERA 200 T/MACHO.</t>
  </si>
  <si>
    <t>RETEN SUSP.L.H.150 25 X 40 X 10.</t>
  </si>
  <si>
    <t>RETEN SUSP KAWA KTM/HUSQUARNA 610</t>
  </si>
  <si>
    <t>JGO. SUSPENSION GIL.200 TIPO MACHO</t>
  </si>
  <si>
    <t>RETEN SUSPENSION JAWA 250/350.</t>
  </si>
  <si>
    <t>GUIA DESL.TRANS.HONDA XLR 125BRASI</t>
  </si>
  <si>
    <t>RETEN VALVULA HONDA XT.200</t>
  </si>
  <si>
    <t>BOCA ADMISION YAMAHA YZ 125 (2001)</t>
  </si>
  <si>
    <t>HONDA CBX 250 TWISTER CARENERA</t>
  </si>
  <si>
    <r>
      <t xml:space="preserve">QUILLA CB1 </t>
    </r>
    <r>
      <rPr>
        <b/>
        <sz val="12"/>
        <rFont val="Arial"/>
        <family val="2"/>
      </rPr>
      <t xml:space="preserve">Negra </t>
    </r>
  </si>
  <si>
    <r>
      <t xml:space="preserve">QUILLA CB1 </t>
    </r>
    <r>
      <rPr>
        <b/>
        <sz val="12"/>
        <rFont val="Arial"/>
        <family val="2"/>
      </rPr>
      <t>Roja</t>
    </r>
  </si>
  <si>
    <r>
      <t xml:space="preserve">QUILLA CG 150 </t>
    </r>
    <r>
      <rPr>
        <b/>
        <sz val="12"/>
        <rFont val="Arial"/>
        <family val="2"/>
      </rPr>
      <t>Negra</t>
    </r>
  </si>
  <si>
    <r>
      <t xml:space="preserve">QUILLA CG 150 </t>
    </r>
    <r>
      <rPr>
        <b/>
        <sz val="12"/>
        <rFont val="Arial"/>
        <family val="2"/>
      </rPr>
      <t>Roja</t>
    </r>
  </si>
  <si>
    <r>
      <t xml:space="preserve">QUILLA CG 150 </t>
    </r>
    <r>
      <rPr>
        <b/>
        <sz val="12"/>
        <rFont val="Arial"/>
        <family val="2"/>
      </rPr>
      <t>Azul</t>
    </r>
  </si>
  <si>
    <t>MOTOMEL SERIE 2</t>
  </si>
  <si>
    <t>TUERCA EJES JUKI DRIBLING (11X1,25</t>
  </si>
  <si>
    <t>B-00509-0</t>
  </si>
  <si>
    <t>TAPON ACEITE GARELLI</t>
  </si>
  <si>
    <t>B-00510-0</t>
  </si>
  <si>
    <t>TAPON ACEITE PUMITA</t>
  </si>
  <si>
    <t>B-00511-0</t>
  </si>
  <si>
    <t>TOPE PATADA ARRANQUE PUMITA</t>
  </si>
  <si>
    <t>B-00512-0</t>
  </si>
  <si>
    <t>B-00513-0</t>
  </si>
  <si>
    <t>TUERCA VELA COMP.PUMITA</t>
  </si>
  <si>
    <t>B-00514-0</t>
  </si>
  <si>
    <t>CONTRA TCA EJE TRAS.GARELLI</t>
  </si>
  <si>
    <t>B-00515-0</t>
  </si>
  <si>
    <t>ESPARRAGO CIL.GARELLI 50 C.C.</t>
  </si>
  <si>
    <t>B-00516-0</t>
  </si>
  <si>
    <t>TUERCA VOLANTE GARELLI 50 9X100</t>
  </si>
  <si>
    <t>B-00517-0</t>
  </si>
  <si>
    <t>SEPARADOR DE RUEDA PUMITA</t>
  </si>
  <si>
    <t>B-00518-0</t>
  </si>
  <si>
    <t>TORNILLO PEDANA ZLLA 50 C.C.</t>
  </si>
  <si>
    <t>B-00518-1</t>
  </si>
  <si>
    <t>TORNILLO EMBRAGUE ZLLA 200</t>
  </si>
  <si>
    <t>B-00518-2</t>
  </si>
  <si>
    <t>TORNILLO PHILLIPS PEDANA ZLLA.SOL</t>
  </si>
  <si>
    <t>B-00519-0</t>
  </si>
  <si>
    <t>ESPARRAGO ESCAPE S/MEDIDA PUMITA</t>
  </si>
  <si>
    <t>B-00519-1</t>
  </si>
  <si>
    <t>TUERCA RUEDA VESPA 8X1.25</t>
  </si>
  <si>
    <t>B-00217-0</t>
  </si>
  <si>
    <t>TAPON BARRAL ZLLA DUE (12X1.25X30)</t>
  </si>
  <si>
    <t>B-00503-0</t>
  </si>
  <si>
    <t>ESPARRAGO ESCAPE PUMITA (5X0.80X33</t>
  </si>
  <si>
    <t>B-00504-0</t>
  </si>
  <si>
    <t>ESPARRAGO CARB.PUMITA 6X100X34</t>
  </si>
  <si>
    <t>B-00505-0</t>
  </si>
  <si>
    <t>ESPARRAGO ESCAPE ZLLA 50 6X100X23</t>
  </si>
  <si>
    <t>B-00506-0</t>
  </si>
  <si>
    <t>B-00346-0</t>
  </si>
  <si>
    <t>ARAND.COMP.EJE DE MARCHA(50668)</t>
  </si>
  <si>
    <t>B-00347-0</t>
  </si>
  <si>
    <t>B-00348-0</t>
  </si>
  <si>
    <t>B-00350-0</t>
  </si>
  <si>
    <t>CHAVETAS VOLANTE SACHS</t>
  </si>
  <si>
    <t>B-00351-0</t>
  </si>
  <si>
    <t>S-00541-0</t>
  </si>
  <si>
    <t>S-00542-0</t>
  </si>
  <si>
    <t>S-00543-0</t>
  </si>
  <si>
    <t>S-00544-0</t>
  </si>
  <si>
    <t>S-00545-0</t>
  </si>
  <si>
    <t>S-00546-0</t>
  </si>
  <si>
    <t>B-00296-0</t>
  </si>
  <si>
    <t>B-00297-0</t>
  </si>
  <si>
    <t>B-00298-0</t>
  </si>
  <si>
    <t>B-00298-1</t>
  </si>
  <si>
    <t>EXTRACTOR VOLANTE HERO PUCHS</t>
  </si>
  <si>
    <t>B-00299-0</t>
  </si>
  <si>
    <t>ESPARRAGO CORTO CIL.ZLLA 175</t>
  </si>
  <si>
    <t>B-00300-0</t>
  </si>
  <si>
    <t>B-00352-0</t>
  </si>
  <si>
    <t>EJE DELANTERO SACHS 98</t>
  </si>
  <si>
    <t>B-00353-0</t>
  </si>
  <si>
    <t>EJE TRASERO SACHS 98</t>
  </si>
  <si>
    <t>B-00355-0</t>
  </si>
  <si>
    <t>EJE SUSPENSION SACHS 98</t>
  </si>
  <si>
    <t>RETEN MOTOR JOHNSON 22X31X5</t>
  </si>
  <si>
    <t>RETEN JOHNSON DE 30 X 43 X 6.5</t>
  </si>
  <si>
    <t>RETEN BANCADA YAMAHA DT.50 38X20X5</t>
  </si>
  <si>
    <t>GOMA POSAPIE ZLLA 50</t>
  </si>
  <si>
    <t>S-00494-0</t>
  </si>
  <si>
    <t>S-00495-0</t>
  </si>
  <si>
    <t>S-00496-0</t>
  </si>
  <si>
    <t>S-00497-0</t>
  </si>
  <si>
    <t>S-00498-0</t>
  </si>
  <si>
    <t>S-00499-0</t>
  </si>
  <si>
    <t>S-00500-0</t>
  </si>
  <si>
    <t>S-00501-0</t>
  </si>
  <si>
    <t>S-00502-0</t>
  </si>
  <si>
    <t>S-00503-0</t>
  </si>
  <si>
    <t>S-00504-0</t>
  </si>
  <si>
    <t>S-00505-0</t>
  </si>
  <si>
    <t>S-00506-0</t>
  </si>
  <si>
    <t>S-00507-0</t>
  </si>
  <si>
    <t>S-00508-0</t>
  </si>
  <si>
    <t>S-00509-0</t>
  </si>
  <si>
    <t>S-00510-0</t>
  </si>
  <si>
    <t>S-00511-0</t>
  </si>
  <si>
    <t>S-00512-0</t>
  </si>
  <si>
    <t>S-00513-0</t>
  </si>
  <si>
    <t>S-00514-0</t>
  </si>
  <si>
    <t>S-00515-0</t>
  </si>
  <si>
    <t>S-00516-0</t>
  </si>
  <si>
    <t>S-00517-0</t>
  </si>
  <si>
    <t>S-00518-0</t>
  </si>
  <si>
    <t>S-00519-0</t>
  </si>
  <si>
    <t>S-00520-0</t>
  </si>
  <si>
    <t>S-00521-0</t>
  </si>
  <si>
    <t>S-00522-0</t>
  </si>
  <si>
    <t>S-00523-0</t>
  </si>
  <si>
    <t>S-00524-0</t>
  </si>
  <si>
    <t>S-00525-0</t>
  </si>
  <si>
    <t>S-00526-0</t>
  </si>
  <si>
    <t>S-00527-0</t>
  </si>
  <si>
    <t>S-00528-0</t>
  </si>
  <si>
    <t>S-00529-0</t>
  </si>
  <si>
    <t>S-00530-0</t>
  </si>
  <si>
    <t>S-00531-0</t>
  </si>
  <si>
    <t>S-00532-0</t>
  </si>
  <si>
    <t>S-00533-0</t>
  </si>
  <si>
    <t>S-00534-0</t>
  </si>
  <si>
    <t>S-00535-0</t>
  </si>
  <si>
    <t>S-00536-0</t>
  </si>
  <si>
    <t>S-00537-0</t>
  </si>
  <si>
    <t>S-00538-0</t>
  </si>
  <si>
    <t>S-00539-0</t>
  </si>
  <si>
    <t>S-00540-0</t>
  </si>
  <si>
    <t>S-01044-0 SIN DESCRIPCION</t>
  </si>
  <si>
    <t>S-01045-0 SIN DESCRIPCION</t>
  </si>
  <si>
    <t>S-01046-0 SIN DESCRIPCION</t>
  </si>
  <si>
    <t>S-01047-0 SIN DESCRIPCION</t>
  </si>
  <si>
    <t>S-01048-0 SIN DESCRIPCION</t>
  </si>
  <si>
    <t>S-01049-0 SIN DESCRIPCION</t>
  </si>
  <si>
    <t>S-01050-0 SIN DESCRIPCION</t>
  </si>
  <si>
    <t>S-01051-0 SIN DESCRIPCION</t>
  </si>
  <si>
    <t>S-01052-0 SIN DESCRIPCION</t>
  </si>
  <si>
    <t>S-01054-0 SIN DESCRIPCION</t>
  </si>
  <si>
    <t>S-01055-0 SIN DESCRIPCION</t>
  </si>
  <si>
    <t>S-01056-0 SIN DESCRIPCION</t>
  </si>
  <si>
    <t>S-01059-0 SIN DESCRIPCION</t>
  </si>
  <si>
    <t>S-01060-0 SIN DESCRIPCION</t>
  </si>
  <si>
    <t>S-01061-0 SIN DESCRIPCION</t>
  </si>
  <si>
    <t>S-01062-0 SIN DESCRIPCION</t>
  </si>
  <si>
    <t>S-01063-0 SIN DESCRIPCION</t>
  </si>
  <si>
    <t>S-01064-0 SIN DESCRIPCION</t>
  </si>
  <si>
    <t>S-01066-0 SIN DESCRIPCION</t>
  </si>
  <si>
    <t>S-01067-0 SIN DESCRIPCION</t>
  </si>
  <si>
    <t>S-01068-0 SIN DESCRIPCION</t>
  </si>
  <si>
    <t>S-01069-0 SIN DESCRIPCION</t>
  </si>
  <si>
    <t>S-01070-0 SIN DESCRIPCION</t>
  </si>
  <si>
    <t>S-01071-0 SIN DESCRIPCION</t>
  </si>
  <si>
    <t>S-01072-0 SIN DESCRIPCION</t>
  </si>
  <si>
    <t>S-01073-0 SIN DESCRIPCION</t>
  </si>
  <si>
    <t>S-01074-0 SIN DESCRIPCION</t>
  </si>
  <si>
    <t>S-01075-0 SIN DESCRIPCION</t>
  </si>
  <si>
    <t>S-01076-0 SIN DESCRIPCION</t>
  </si>
  <si>
    <t>S-01077-0 SIN DESCRIPCION</t>
  </si>
  <si>
    <t>S-01079-0 SIN DESCRIPCION</t>
  </si>
  <si>
    <t>S-01080-0 SIN DESCRIPCION</t>
  </si>
  <si>
    <t>S-01081-0 SIN DESCRIPCION</t>
  </si>
  <si>
    <t>S-01084-0 SIN DESCRIPCION</t>
  </si>
  <si>
    <t>S-01085-0 SIN DESCRIPCION</t>
  </si>
  <si>
    <t>S-01086-0 SIN DESCRIPCION</t>
  </si>
  <si>
    <t>S-01087-0 SIN DESCRIPCION</t>
  </si>
  <si>
    <t>S-01088-0 SIN DESCRIPCION</t>
  </si>
  <si>
    <t>S-01089-0 SIN DESCRIPCION</t>
  </si>
  <si>
    <t>S-01090-0 SIN DESCRIPCION</t>
  </si>
  <si>
    <t>S-01091-0 SIN DESCRIPCION</t>
  </si>
  <si>
    <t>S-01092-0 SIN DESCRIPCION</t>
  </si>
  <si>
    <t>S-01094-0 SIN DESCRIPCION</t>
  </si>
  <si>
    <t>S-01095-0 SIN DESCRIPCION</t>
  </si>
  <si>
    <t>S-01096-0 SIN DESCRIPCION</t>
  </si>
  <si>
    <t>S-01097-0 SIN DESCRIPCION</t>
  </si>
  <si>
    <t>S-01098-0 SIN DESCRIPCION</t>
  </si>
  <si>
    <t>S-01099-0 SIN DESCRIPCION</t>
  </si>
  <si>
    <t>S-01100-0 SIN DESCRIPCION</t>
  </si>
  <si>
    <t>S-01101-0 SIN DESCRIPCION</t>
  </si>
  <si>
    <t>S-01102-0 SIN DESCRIPCION</t>
  </si>
  <si>
    <t>S-01103-0 SIN DESCRIPCION</t>
  </si>
  <si>
    <t>S-01104-0 SIN DESCRIPCION</t>
  </si>
  <si>
    <t>S-01105-0 SIN DESCRIPCION</t>
  </si>
  <si>
    <t>S-01106-0 SIN DESCRIPCION</t>
  </si>
  <si>
    <t>S-01107-0 SIN DESCRIPCION</t>
  </si>
  <si>
    <t>S-01108-0 SIN DESCRIPCION</t>
  </si>
  <si>
    <t>S-01109-0 SIN DESCRIPCION</t>
  </si>
  <si>
    <t>S-01238-0 SIN DESCRIPCION</t>
  </si>
  <si>
    <t>S-01239-0 SIN DESCRIPCION</t>
  </si>
  <si>
    <t>S-01240-0 SIN DESCRIPCION</t>
  </si>
  <si>
    <t>S-01241-0 SIN DESCRIPCION</t>
  </si>
  <si>
    <t>S-01243-0 SIN DESCRIPCION</t>
  </si>
  <si>
    <t>S-01244-0 SIN DESCRIPCION</t>
  </si>
  <si>
    <t>S-01245-0 SIN DESCRIPCION</t>
  </si>
  <si>
    <t>B-00108-0</t>
  </si>
  <si>
    <t>BULON 8X80</t>
  </si>
  <si>
    <t>B-00109-0</t>
  </si>
  <si>
    <t>BULON 8X85</t>
  </si>
  <si>
    <t>B-00110-0</t>
  </si>
  <si>
    <t>EJE HORQUILLON SUZ.FD 110/TRIP(REF</t>
  </si>
  <si>
    <t>B-02368-0</t>
  </si>
  <si>
    <t>EJE HORQUILLON KAWA KAZER</t>
  </si>
  <si>
    <t>B-02369-0</t>
  </si>
  <si>
    <t>EJE TRAS.SUZUKI FD 110/REFORMA BIZ</t>
  </si>
  <si>
    <t>B-02370-0</t>
  </si>
  <si>
    <t>3,5 X 220 MLM</t>
  </si>
  <si>
    <t>R-C0055-0</t>
  </si>
  <si>
    <t>3,5 X 225 MLM</t>
  </si>
  <si>
    <t>RETEN 16x34.5x6</t>
  </si>
  <si>
    <t>JGO. CANASTA EMB. YAM. FZ 160</t>
  </si>
  <si>
    <t>ACOPLE CARB.A FILTRO GIL.YL 150</t>
  </si>
  <si>
    <t>RETEN SUSP.SUZ.RM 250/450</t>
  </si>
  <si>
    <t>RETEN SUSP.YAM.FZ 160</t>
  </si>
  <si>
    <t>ACOPLE CARBURADOR FILTRO YAMAHA</t>
  </si>
  <si>
    <t>S-02727-0</t>
  </si>
  <si>
    <t>S-02728-0</t>
  </si>
  <si>
    <t>S-02729-0</t>
  </si>
  <si>
    <t>S-02730-0</t>
  </si>
  <si>
    <t>S-02731-0</t>
  </si>
  <si>
    <t>S-02732-0</t>
  </si>
  <si>
    <t>S-02733-0</t>
  </si>
  <si>
    <t>S-01738-0</t>
  </si>
  <si>
    <t>R-00184-0</t>
  </si>
  <si>
    <t>R-00185-0</t>
  </si>
  <si>
    <t>S-01743-0</t>
  </si>
  <si>
    <t>S-01744-0</t>
  </si>
  <si>
    <t>S-01745-0</t>
  </si>
  <si>
    <t>S-01746-0</t>
  </si>
  <si>
    <t>S-01747-0</t>
  </si>
  <si>
    <t>S-01748-0</t>
  </si>
  <si>
    <t>S-01749-0</t>
  </si>
  <si>
    <t>S-01750-0</t>
  </si>
  <si>
    <t>S-01751-0</t>
  </si>
  <si>
    <t>S-01752-0</t>
  </si>
  <si>
    <t>S-01753-0</t>
  </si>
  <si>
    <t>S-01754-0</t>
  </si>
  <si>
    <t>S-01755-0</t>
  </si>
  <si>
    <t>S-01756-0</t>
  </si>
  <si>
    <t>TUERCA VARILLAS FRENOS 6X100</t>
  </si>
  <si>
    <t>B-00247-1</t>
  </si>
  <si>
    <t>TUERCA VARILLA FRENO DIAM.7</t>
  </si>
  <si>
    <t>B-00248-0</t>
  </si>
  <si>
    <t>TUERCA DE FRENO GIL.5X0,80</t>
  </si>
  <si>
    <t>B-00249-0</t>
  </si>
  <si>
    <t>B-00250-0</t>
  </si>
  <si>
    <t>TUERCA CILINDRO SIAM 125/ZLLA 50</t>
  </si>
  <si>
    <t>B-00251-0</t>
  </si>
  <si>
    <t>TUERCA CIL.SIAM 150 7x100</t>
  </si>
  <si>
    <t>B-00252-0</t>
  </si>
  <si>
    <t>S-00822-0</t>
  </si>
  <si>
    <t>S-00823-0</t>
  </si>
  <si>
    <t>S-00824-0</t>
  </si>
  <si>
    <t>S-00825-0</t>
  </si>
  <si>
    <t>S-00826-0</t>
  </si>
  <si>
    <t>S-00827-0</t>
  </si>
  <si>
    <t>S-00828-0</t>
  </si>
  <si>
    <t>S-00829-0</t>
  </si>
  <si>
    <t>S-00830-0</t>
  </si>
  <si>
    <t>S-00831-0</t>
  </si>
  <si>
    <t>S-00832-0</t>
  </si>
  <si>
    <t>S-00833-0</t>
  </si>
  <si>
    <t>S-00834-0</t>
  </si>
  <si>
    <t>S-00835-0</t>
  </si>
  <si>
    <t>S-00836-0</t>
  </si>
  <si>
    <t>S-00837-0</t>
  </si>
  <si>
    <t>B-00479-0</t>
  </si>
  <si>
    <t>B-00480-0</t>
  </si>
  <si>
    <t>EXTRACTOR DE VOL.ENCEND.C.E.F.</t>
  </si>
  <si>
    <t>S-01981-0</t>
  </si>
  <si>
    <t>S-01982-0</t>
  </si>
  <si>
    <t>S-01983-0</t>
  </si>
  <si>
    <t>S-01984-0</t>
  </si>
  <si>
    <t>S-01985-0</t>
  </si>
  <si>
    <t>S-01986-0</t>
  </si>
  <si>
    <t>S-01987-0</t>
  </si>
  <si>
    <t>S-01988-0</t>
  </si>
  <si>
    <t>S-01989-0</t>
  </si>
  <si>
    <t>GUIA CAD. DIST. HONDA MAGNA 750</t>
  </si>
  <si>
    <t>RETEN AMORT. SUZUKI TS 125</t>
  </si>
  <si>
    <t>CAPUCHON PUNTA DE EJE RUEDA CUADRI</t>
  </si>
  <si>
    <t>GUIA MORDAZA FRENO KAWA KDX</t>
  </si>
  <si>
    <t>TCA CANASTA FRENTE HONDA BIZ</t>
  </si>
  <si>
    <t>GUIA CAD.TRANS.HONDA TWISTER 250</t>
  </si>
  <si>
    <t>GUIA CAD.TRANS.DESLIZADOR KAWA ZX6</t>
  </si>
  <si>
    <t>BOCA ADMISION HONDA CRF 250</t>
  </si>
  <si>
    <t>BOCA ADMISION CUATRI.YAM.BREEZE</t>
  </si>
  <si>
    <t>GUIA CAD.TRANS.HONDA CBR 900</t>
  </si>
  <si>
    <t>S-00327-1</t>
  </si>
  <si>
    <t>S-00364-1</t>
  </si>
  <si>
    <t>JGO.RETEN SUSPENSION HONDA DAX 70</t>
  </si>
  <si>
    <t>S-00405-1</t>
  </si>
  <si>
    <t>GOMA DE ESCAPE ZANELLA 200 SILICONA</t>
  </si>
  <si>
    <t>S-00418-1</t>
  </si>
  <si>
    <t>JGO.RETEN SUSP.HONDA XLR.125 .</t>
  </si>
  <si>
    <t>S-00418-2</t>
  </si>
  <si>
    <t>RETEN SUSP BONUS Y CB.400 SILICONA</t>
  </si>
  <si>
    <t>RETEN VITON</t>
  </si>
  <si>
    <t>S-00420-1</t>
  </si>
  <si>
    <t>RETEN AMORT.C/RESPALDO HONDA 250</t>
  </si>
  <si>
    <t>S-00439-1</t>
  </si>
  <si>
    <t>RETEN PIÑON HONDA XR.650 SIL.</t>
  </si>
  <si>
    <t>S-01057-2</t>
  </si>
  <si>
    <t>RETEN PIÑON XR 250 SILICONA</t>
  </si>
  <si>
    <t>ARANDELA PLANAS DE 16 MLM(DORADAS)</t>
  </si>
  <si>
    <t>B-01211-2</t>
  </si>
  <si>
    <t>TENSOR CADENA DISTRIB.H.MAGNA/SHADO</t>
  </si>
  <si>
    <t>GUIA CADENA DISTRIB.H.MAGNA/SHADOW</t>
  </si>
  <si>
    <t>RETEN JINCHENG 70 MAGISTER 12X24X10</t>
  </si>
  <si>
    <t>JGO.BOMBA FRENO TRASERO YAMAHA 400</t>
  </si>
  <si>
    <t>RETEN CIGUEÑAL L/EMBRAGUE KAWA 110</t>
  </si>
  <si>
    <t>JGO.BOMBA DE FRENO GIL.250 HIRO</t>
  </si>
  <si>
    <t>S-01500-0 SIN DESCRIPCION</t>
  </si>
  <si>
    <t>S-01501-0 SIN DESCRIPCION</t>
  </si>
  <si>
    <t>S-01502-0 SIN DESCRIPCION</t>
  </si>
  <si>
    <t>S-01504-0 SIN DESCRIPCION</t>
  </si>
  <si>
    <t>S-01505-0 SIN DESCRIPCION</t>
  </si>
  <si>
    <t>S-01506-0 SIN DESCRIPCION</t>
  </si>
  <si>
    <t>S-01507-0 SIN DESCRIPCION</t>
  </si>
  <si>
    <t>S-01508-0 SIN DESCRIPCION</t>
  </si>
  <si>
    <t>S-01509-0 SIN DESCRIPCION</t>
  </si>
  <si>
    <t>S-01510-0 SIN DESCRIPCION</t>
  </si>
  <si>
    <t>S-01511-0 SIN DESCRIPCION</t>
  </si>
  <si>
    <t>S-01512-0 SIN DESCRIPCION</t>
  </si>
  <si>
    <t>S-01513-0 SIN DESCRIPCION</t>
  </si>
  <si>
    <t>S-01514-0 SIN DESCRIPCION</t>
  </si>
  <si>
    <t>S-01516-0 SIN DESCRIPCION</t>
  </si>
  <si>
    <t>S-01517-0 SIN DESCRIPCION</t>
  </si>
  <si>
    <t>S-01518-0 SIN DESCRIPCION</t>
  </si>
  <si>
    <t>S-01519-0 SIN DESCRIPCION</t>
  </si>
  <si>
    <t>S-01520-0 SIN DESCRIPCION</t>
  </si>
  <si>
    <t>S-01522-0 SIN DESCRIPCION</t>
  </si>
  <si>
    <t>ARANDELA FIBRA INT.3X6</t>
  </si>
  <si>
    <t>B-00174-0</t>
  </si>
  <si>
    <t>ARANDELA FIBRA INT.3X8</t>
  </si>
  <si>
    <t>B-00175-0</t>
  </si>
  <si>
    <t>ARANDELA FIBRA INT.5X10</t>
  </si>
  <si>
    <t>S-00843-0</t>
  </si>
  <si>
    <t>S-00844-0</t>
  </si>
  <si>
    <t>S-00845-0</t>
  </si>
  <si>
    <t>S-00846-0</t>
  </si>
  <si>
    <t>S-00847-0</t>
  </si>
  <si>
    <t>S-00848-0</t>
  </si>
  <si>
    <t>S-00849-0</t>
  </si>
  <si>
    <t>S-00850-0</t>
  </si>
  <si>
    <t>S-00851-0</t>
  </si>
  <si>
    <t>S-00852-0</t>
  </si>
  <si>
    <t>S-00853-0</t>
  </si>
  <si>
    <t>S-00854-0</t>
  </si>
  <si>
    <t>S-00855-0</t>
  </si>
  <si>
    <t>S-00856-0</t>
  </si>
  <si>
    <t>K-C0960-0</t>
  </si>
  <si>
    <t>S-00838-0</t>
  </si>
  <si>
    <t>S-00839-0</t>
  </si>
  <si>
    <t>S-00840-0</t>
  </si>
  <si>
    <t>S-00841-0</t>
  </si>
  <si>
    <t>S-00842-0</t>
  </si>
  <si>
    <t>ADAPTADOR CARBURADOR 110 A 125 cc.</t>
  </si>
  <si>
    <t>ADAPTADOR P/ROTAR CODO ADMISION  110 A 125 cc.</t>
  </si>
  <si>
    <t>DIAFRAGMA LLAVE MAFTA SUZUKI DR 350</t>
  </si>
  <si>
    <t>BOCA ADMISION HUSQVARNA 350</t>
  </si>
  <si>
    <t>S-02340-0</t>
  </si>
  <si>
    <t>S-02341-0</t>
  </si>
  <si>
    <t>S-02342-0</t>
  </si>
  <si>
    <t>S-02343-0</t>
  </si>
  <si>
    <t>S-02344-0</t>
  </si>
  <si>
    <t>B-02116-1</t>
  </si>
  <si>
    <t>EVITAS DE SOLDADURA EMBRAGUE 9X9</t>
  </si>
  <si>
    <t>B-02117-0</t>
  </si>
  <si>
    <t>EVITAS SOLDADURA BRONCE 7X9</t>
  </si>
  <si>
    <t>B-02118-0</t>
  </si>
  <si>
    <t>EVITAS ACELERADOR BAJAS</t>
  </si>
  <si>
    <t>B-02118-1</t>
  </si>
  <si>
    <t>EVITA ACELERADOR MEDIANA</t>
  </si>
  <si>
    <t>B-02119-0</t>
  </si>
  <si>
    <t>RESORTE PUESTA EN MARCHA ZLLA 50 VR</t>
  </si>
  <si>
    <t>B-02142-0</t>
  </si>
  <si>
    <t>RESORTE ARRANQUE SACHS 100/3.</t>
  </si>
  <si>
    <t>B-02143-0</t>
  </si>
  <si>
    <t>S-02104-0</t>
  </si>
  <si>
    <t>S-02105-0</t>
  </si>
  <si>
    <t>S-02106-0</t>
  </si>
  <si>
    <t>S-02107-0</t>
  </si>
  <si>
    <t>S-02108-0</t>
  </si>
  <si>
    <t>S-02109-0</t>
  </si>
  <si>
    <t>S-02110-0</t>
  </si>
  <si>
    <t>S-02111-0</t>
  </si>
  <si>
    <t>S-02112-0</t>
  </si>
  <si>
    <t>S-02113-0</t>
  </si>
  <si>
    <t>S-02114-0</t>
  </si>
  <si>
    <t>S-02115-0</t>
  </si>
  <si>
    <t>S-02116-0</t>
  </si>
  <si>
    <t>S-02117-0</t>
  </si>
  <si>
    <t>S-02118-0</t>
  </si>
  <si>
    <t>S-02119-0</t>
  </si>
  <si>
    <t>S-02120-0</t>
  </si>
  <si>
    <t>S-02121-0</t>
  </si>
  <si>
    <t>S-02122-0</t>
  </si>
  <si>
    <t>S-02123-0</t>
  </si>
  <si>
    <t>DIAFRAGMA CARB. SUZUKI FX R 150</t>
  </si>
  <si>
    <t>GUIA CAD.DIST KYMCO JOCKEY 125</t>
  </si>
  <si>
    <t>BOCA ADM.SUZUKI FXR 150</t>
  </si>
  <si>
    <t>TOPE CABALLETE MOTO CERRO</t>
  </si>
  <si>
    <t>BOCA ADMISION KAWASAKI ZXR 250</t>
  </si>
  <si>
    <t>ACOPLE CARB/FILTRO KAWA1000 (IZQ)</t>
  </si>
  <si>
    <t>B-00792-0</t>
  </si>
  <si>
    <t>BARRERITO PARA 110 CC</t>
  </si>
  <si>
    <t>38-15</t>
  </si>
  <si>
    <t>S-00751-0</t>
  </si>
  <si>
    <t>S-00752-0</t>
  </si>
  <si>
    <t>S-00753-0</t>
  </si>
  <si>
    <t>S-00754-0</t>
  </si>
  <si>
    <t>S-00755-0</t>
  </si>
  <si>
    <t>EJE  MONDIAL 10 x 270 C/TCA</t>
  </si>
  <si>
    <t>B-00868-0</t>
  </si>
  <si>
    <t>B-00869-0</t>
  </si>
  <si>
    <t>ESPARRAGO CILINDRO XR - CBX Y NX 200</t>
  </si>
  <si>
    <t>ESPARRAGO CILINDRO XR - CBX - NX 200 IZQ</t>
  </si>
  <si>
    <t>TORNILLO PHILLIPS CACHAS 5X15</t>
  </si>
  <si>
    <t>HONDA CBX 250 TWISTER</t>
  </si>
  <si>
    <t>B-02199-0</t>
  </si>
  <si>
    <t>ESPARRAGO DINAMO COMPLETO GIL.200</t>
  </si>
  <si>
    <t>B-02200-0</t>
  </si>
  <si>
    <t>PERNO TRABA ASIENTO ZANELLA 50</t>
  </si>
  <si>
    <t>B-02201-0</t>
  </si>
  <si>
    <t>PERNO TRABA PISTON.</t>
  </si>
  <si>
    <t>B-02202-0</t>
  </si>
  <si>
    <t>B-02203-0</t>
  </si>
  <si>
    <t>TONILLO FRESADO 4 X 20</t>
  </si>
  <si>
    <t>B-02204-0</t>
  </si>
  <si>
    <t>ESPARRAGO EMBRAGUE SAPUCAI MEDIANO</t>
  </si>
  <si>
    <t>S-00046-0</t>
  </si>
  <si>
    <t>S-00047-0</t>
  </si>
  <si>
    <t>S-00048-0</t>
  </si>
  <si>
    <t>S-00049-0</t>
  </si>
  <si>
    <t>S-00050-0</t>
  </si>
  <si>
    <t>S-00051-0</t>
  </si>
  <si>
    <t>S-00052-0</t>
  </si>
  <si>
    <t>S-00053-0</t>
  </si>
  <si>
    <t>S-00054-0</t>
  </si>
  <si>
    <t>S-00055-0</t>
  </si>
  <si>
    <t>S-00056-0</t>
  </si>
  <si>
    <t>S-00057-0</t>
  </si>
  <si>
    <t>S-00058-0</t>
  </si>
  <si>
    <t>S-00058-1</t>
  </si>
  <si>
    <t>S-00059-0</t>
  </si>
  <si>
    <t>RETEN SUSP.SUZUKI 400 HONDA 1000</t>
  </si>
  <si>
    <t>RETEN SUSPENCION SUZUKI 90 RV.</t>
  </si>
  <si>
    <t>TACO SOPORTE MOTOR MOTOFURGON SIAM</t>
  </si>
  <si>
    <t>BANDA TAPA CILINDRO SAPUCAI</t>
  </si>
  <si>
    <t>SILEN BLOK</t>
  </si>
  <si>
    <t>CAPUCHON DE SUSPENSION SAPUCAI</t>
  </si>
  <si>
    <t>BANDA DE BATERIA GIL.200</t>
  </si>
  <si>
    <t>BANDA DE BATERIA DE ZLLA 125</t>
  </si>
  <si>
    <t>EJE SUSPENSION SACHS 98 LARGO</t>
  </si>
  <si>
    <t>B-00357-0</t>
  </si>
  <si>
    <t>JGO.DE EJES DE SUSP.SACHS 98</t>
  </si>
  <si>
    <t>B-00358-0</t>
  </si>
  <si>
    <t>ESPARRAGO.CIL.SACHS 98 (6X100)</t>
  </si>
  <si>
    <t>B-02053-0</t>
  </si>
  <si>
    <t>B-02054-0</t>
  </si>
  <si>
    <t>RETEN PIÑON SMASH / WAVE DAX</t>
  </si>
  <si>
    <t>PORTA CORONA STORM / BANCADA SUZUKI</t>
  </si>
  <si>
    <t>S-01001-0 SIN DESCRIPCION</t>
  </si>
  <si>
    <t>S-01002-0 SIN DESCRIPCION</t>
  </si>
  <si>
    <t>S-01003-0 SIN DESCRIPCION</t>
  </si>
  <si>
    <t>S-01004-0 SIN DESCRIPCION</t>
  </si>
  <si>
    <t>S-01005-0 SIN DESCRIPCION</t>
  </si>
  <si>
    <t>K-C10350-0</t>
  </si>
  <si>
    <t>GOMA CANASTA EMBR.KAWA 250 (BICIL.)</t>
  </si>
  <si>
    <t>MONTURA TAPA VALVULA HONDA 1047 CBX</t>
  </si>
  <si>
    <t>TACO CADENA PRIMARIA HONDA 750/900</t>
  </si>
  <si>
    <t>BOCA ADMISION HONDA CBX 1047</t>
  </si>
  <si>
    <t>RETEN CIGUEÑAL L/ENCEND.SUZUKI 250.</t>
  </si>
  <si>
    <t>DIAFRAGMA CARBURADOR SUZUKI 550</t>
  </si>
  <si>
    <t>GOMA CANASTA EMBR.KAWA 250 KL</t>
  </si>
  <si>
    <t>BOCA ADMISION KAWASAKI 250 KL.</t>
  </si>
  <si>
    <t>RETEN JOHNSON EVINRUDE 16 X 28.7 X5</t>
  </si>
  <si>
    <t>DIAFRAGMA CARBURADOR KAWASAKI 440</t>
  </si>
  <si>
    <t>ACOPLE CARB.A FILTRO KAWASAKI 440.</t>
  </si>
  <si>
    <t>BOCA ADMISION KAWA KH.125</t>
  </si>
  <si>
    <t>RETEN AMORTIGUADOR SUZUKI 125 GP.</t>
  </si>
  <si>
    <t>RETEN CIGUEÑAL L/GENERADOR H.1047.</t>
  </si>
  <si>
    <t>GOMA ZLLA XX.125 SOPORTE SILENCIADO</t>
  </si>
  <si>
    <t>TENSOR CADENA HONDA 400</t>
  </si>
  <si>
    <t>RETEN CIGUEÑAL KAWASAKI 650 SR.</t>
  </si>
  <si>
    <t>RETEN SUSPENSION N.T.200</t>
  </si>
  <si>
    <t>JGO.BOMBA FRENO KAWASAKI 550</t>
  </si>
  <si>
    <t>DIAFRAGMA CARBURADOR KAWA 750</t>
  </si>
  <si>
    <t>GOMA BASE ASIENTO ZLLA 50 Y POKET</t>
  </si>
  <si>
    <t>RETEN AMORTIGUADOR AIRE KAWA 1100.</t>
  </si>
  <si>
    <t>SOPORTE TANQUE ZANELLA XX 125.</t>
  </si>
  <si>
    <t>RETEN EJE DE ARRANQUE KAWA 125 KE.</t>
  </si>
  <si>
    <t>GUIA CADENA HONDA 400</t>
  </si>
  <si>
    <t>GUIA CADENA KAWA 200/250</t>
  </si>
  <si>
    <t>GOMA AMORTIGUADOR CICLOMOTOR</t>
  </si>
  <si>
    <t>RETEN CAJA ALADIO M/N.COLUMNA JM.</t>
  </si>
  <si>
    <t>RETEN CAJA ALADIO M/N.SELLADOR JM.</t>
  </si>
  <si>
    <t>GOMA CENT.GARELLI BIMATIC GRANDE</t>
  </si>
  <si>
    <t>GOMA CENT.GARELLI.BIMATIC.CHICA</t>
  </si>
  <si>
    <t>ACOPLE CARB.A FILTRO SUZUKI 450.</t>
  </si>
  <si>
    <t>TAPON BARRAL BIZ 100</t>
  </si>
  <si>
    <t>B-00443-0</t>
  </si>
  <si>
    <t>TAPON BARRAL CG 125</t>
  </si>
  <si>
    <t>B-00444-0</t>
  </si>
  <si>
    <t>S-00785-0</t>
  </si>
  <si>
    <t>S-00786-0</t>
  </si>
  <si>
    <t>S-00787-0</t>
  </si>
  <si>
    <t>S-00788-0</t>
  </si>
  <si>
    <t>S-00789-0</t>
  </si>
  <si>
    <t>S-00790-0</t>
  </si>
  <si>
    <t>S-00800-0</t>
  </si>
  <si>
    <t>S-00801-0</t>
  </si>
  <si>
    <t>S-00802-0</t>
  </si>
  <si>
    <t>S-00803-0</t>
  </si>
  <si>
    <t>S-00804-0</t>
  </si>
  <si>
    <t>S-00805-0</t>
  </si>
  <si>
    <t>S-00806-0</t>
  </si>
  <si>
    <t>S-00807-0</t>
  </si>
  <si>
    <t>S-00808-0</t>
  </si>
  <si>
    <t>S-00809-0</t>
  </si>
  <si>
    <t>S-00810-0</t>
  </si>
  <si>
    <t>S-00811-0</t>
  </si>
  <si>
    <t>S-00812-0</t>
  </si>
  <si>
    <t>S-00813-0</t>
  </si>
  <si>
    <t>S-00814-0</t>
  </si>
  <si>
    <t>S-00815-0</t>
  </si>
  <si>
    <t>S-00816-0</t>
  </si>
  <si>
    <t>S-00817-0</t>
  </si>
  <si>
    <t>S-00818-0</t>
  </si>
  <si>
    <t>S-00819-0</t>
  </si>
  <si>
    <t>S-00820-0</t>
  </si>
  <si>
    <t>S-00821-0</t>
  </si>
  <si>
    <t>TORNILLO PHILLIPS 6X10</t>
  </si>
  <si>
    <t>B-00609-0</t>
  </si>
  <si>
    <t>TORNILLO PHILLIPS 6X15</t>
  </si>
  <si>
    <t>B-00609-1</t>
  </si>
  <si>
    <t>S-01037-0</t>
  </si>
  <si>
    <t>S-01038-0</t>
  </si>
  <si>
    <t>S-01039-0</t>
  </si>
  <si>
    <t>S-01040-0</t>
  </si>
  <si>
    <t>S-01041-0</t>
  </si>
  <si>
    <t>S-01042-0</t>
  </si>
  <si>
    <t>S-01043-0</t>
  </si>
  <si>
    <t>S-01044-0</t>
  </si>
  <si>
    <t>S-01045-0</t>
  </si>
  <si>
    <t>S-01046-0</t>
  </si>
  <si>
    <t>S-01047-0</t>
  </si>
  <si>
    <t>S-01048-0</t>
  </si>
  <si>
    <t>S-01049-0</t>
  </si>
  <si>
    <t>KIT DE POTENCIACION BIZ / WAVE 1/4 MILLA CORTO</t>
  </si>
  <si>
    <t>MINI REFLECTORES AZULES</t>
  </si>
  <si>
    <t>MINI REFLECTORES ROJOS</t>
  </si>
  <si>
    <t>MINI REFLECTORES BLANCOS</t>
  </si>
  <si>
    <t>MINI REFLECTORES VERDES</t>
  </si>
  <si>
    <t>TUBO DE NEON AZUL</t>
  </si>
  <si>
    <t>S-01739-0</t>
  </si>
  <si>
    <t>EQUIPO LANZA LLAMAS</t>
  </si>
  <si>
    <t xml:space="preserve">EQUIPO LANZA LLAMAS </t>
  </si>
  <si>
    <t>J-00028-0</t>
  </si>
  <si>
    <t>JGO.MOTOR HONDA TAC 50</t>
  </si>
  <si>
    <t>J-00029-0</t>
  </si>
  <si>
    <t>JGO.MOTOR HONDA MTX 50</t>
  </si>
  <si>
    <t>J-00030-0</t>
  </si>
  <si>
    <t>JGO.MOTOR HONDA DAX 70</t>
  </si>
  <si>
    <t>J-00031-0</t>
  </si>
  <si>
    <t>JGO.CABEZA CILINDRO HONDA DAX 70</t>
  </si>
  <si>
    <t>J-00032-0</t>
  </si>
  <si>
    <t>JGO.MOTOR HONDA DAX USA 70</t>
  </si>
  <si>
    <t>J-00275-0</t>
  </si>
  <si>
    <t>JGO.MOTOR HONDA CR 80</t>
  </si>
  <si>
    <t>AMORTIGUADOR SEGALLA SACHS 100/2</t>
  </si>
  <si>
    <t>BOCA ADMISION HONDA CBR 600</t>
  </si>
  <si>
    <t>TOPE PATADA ARRANQUE "FEMCOR"</t>
  </si>
  <si>
    <t>VARILLA EMBRAGUE DKW 125.</t>
  </si>
  <si>
    <t>GOMA CARBURADOR ZLLA 50 V.R.</t>
  </si>
  <si>
    <t>RETEN CIGUEÑAL BLINDADO SACHS 100/3</t>
  </si>
  <si>
    <t>SUSPENSION OLIVIERI SACHS 100/3</t>
  </si>
  <si>
    <t>BOCA ADMISION HONDA V.T.Z.250</t>
  </si>
  <si>
    <t>RETEN VALVULA HONDA X R 250</t>
  </si>
  <si>
    <t>DIAFRAGMA CBX 150-XR 250-NX 350 XR</t>
  </si>
  <si>
    <t>RETEN PIÑON HONDA 400 V.T.Z.</t>
  </si>
  <si>
    <t>ARANDELA LLAVE NAFTA SIAM 125</t>
  </si>
  <si>
    <t>ARANDELA LLAVE DE NAFTA GIL.150</t>
  </si>
  <si>
    <t>RETEN SUZUKI 50 M/N D/LABIO</t>
  </si>
  <si>
    <t>PATADA ARRANQUE HONDA  DAX 70 Y 550</t>
  </si>
  <si>
    <t>RETEN PIÑON ZANELLA 50 D/LABIO</t>
  </si>
  <si>
    <t>RETEN PALANCA CAMBIO D.R.350</t>
  </si>
  <si>
    <t>B-00667-0</t>
  </si>
  <si>
    <t>B-00667-1</t>
  </si>
  <si>
    <t>ARANDELA PLANAS V/GRANDE 0 7</t>
  </si>
  <si>
    <t>B-01205-2</t>
  </si>
  <si>
    <t>ARANDELA DE 7 ESPECIAL (DORADAS)</t>
  </si>
  <si>
    <t>B-01206-0</t>
  </si>
  <si>
    <t>B-01206-2</t>
  </si>
  <si>
    <t>ARANDELA DE 8 ESPECIAL (DORADAS)</t>
  </si>
  <si>
    <t>LIMITADOR DE RPM C/ANTIROBO + CONTROL LARGADA</t>
  </si>
  <si>
    <t>BOCA ADMISION CRM.125 MOD.93</t>
  </si>
  <si>
    <t>CONTRGOLPE CAN.EMB. Y.DT 175</t>
  </si>
  <si>
    <t>TOPE AMORTIGUADOR XR 250/600</t>
  </si>
  <si>
    <t>TOPE AMORTIGUADOR YZ 125</t>
  </si>
  <si>
    <t>S-01345-0</t>
  </si>
  <si>
    <t>S-01346-0</t>
  </si>
  <si>
    <t>S-01347-0</t>
  </si>
  <si>
    <t>S-01348-0</t>
  </si>
  <si>
    <t>S-01349-0</t>
  </si>
  <si>
    <t>S-01350-0</t>
  </si>
  <si>
    <t>S-01351-0</t>
  </si>
  <si>
    <t>S-01352-0</t>
  </si>
  <si>
    <t>S-01353-0</t>
  </si>
  <si>
    <t>S-01354-0</t>
  </si>
  <si>
    <t>S-01355-0</t>
  </si>
  <si>
    <t>S-01356-0</t>
  </si>
  <si>
    <t>S-01357-0</t>
  </si>
  <si>
    <t>S-01358-0</t>
  </si>
  <si>
    <t>S-01359-0</t>
  </si>
  <si>
    <t>S-01360-0</t>
  </si>
  <si>
    <t>B-02207-0</t>
  </si>
  <si>
    <t>TORNILLO CABEZA REDONDA 4 X 40</t>
  </si>
  <si>
    <t>B-02208-0</t>
  </si>
  <si>
    <t>TORNILLO LLAVE LUZ ZLLA.125 3X07.</t>
  </si>
  <si>
    <t>B-02209-0</t>
  </si>
  <si>
    <t>TORNILLO TAPA CARTER CORTO DAELIM</t>
  </si>
  <si>
    <t>B-02210-0</t>
  </si>
  <si>
    <t>TORNILLO TAPA CARTER DAELIM LARGO</t>
  </si>
  <si>
    <t>B-02211-0</t>
  </si>
  <si>
    <t>TORNILLO FRESADO 5 X 60 TODO ROSCA</t>
  </si>
  <si>
    <t>B-02212-0</t>
  </si>
  <si>
    <t>CRYPTON</t>
  </si>
  <si>
    <t>CODIGO</t>
  </si>
  <si>
    <t>BULON 5X55</t>
  </si>
  <si>
    <t>B-00024-0</t>
  </si>
  <si>
    <t>BULON 5X60</t>
  </si>
  <si>
    <t>B-00025-0</t>
  </si>
  <si>
    <t>BULON 5X65</t>
  </si>
  <si>
    <t>B-00026-0</t>
  </si>
  <si>
    <t>TORNILLO 6X10</t>
  </si>
  <si>
    <t>B-00027-0</t>
  </si>
  <si>
    <t>F-A5016-0</t>
  </si>
  <si>
    <t>F-A1406-0</t>
  </si>
  <si>
    <t>F-A1324-0</t>
  </si>
  <si>
    <t>F-A1325-0</t>
  </si>
  <si>
    <t>F-A1326-0</t>
  </si>
  <si>
    <t>F-A1327-0</t>
  </si>
  <si>
    <t>F-A1237-0</t>
  </si>
  <si>
    <t>F-A1238-0</t>
  </si>
  <si>
    <t>REREN RUEDA DEL.APPIA 110</t>
  </si>
  <si>
    <t>RETEN RUEDA SUZUKI DR 250</t>
  </si>
  <si>
    <t>B-00937-0</t>
  </si>
  <si>
    <t>B-00938-0</t>
  </si>
  <si>
    <t>B-00939-0</t>
  </si>
  <si>
    <t>B-00940-0</t>
  </si>
  <si>
    <t>B-02230-1</t>
  </si>
  <si>
    <t>B-02375-0</t>
  </si>
  <si>
    <t>S-03030-0</t>
  </si>
  <si>
    <t>S-03031-0</t>
  </si>
  <si>
    <t>S-03032-0</t>
  </si>
  <si>
    <t>S-03033-0</t>
  </si>
  <si>
    <t>S-03034-0</t>
  </si>
  <si>
    <t>S-03035-0</t>
  </si>
  <si>
    <t>S-03036-0</t>
  </si>
  <si>
    <t>S-03037-0</t>
  </si>
  <si>
    <t>S-03038-0</t>
  </si>
  <si>
    <t>S-03039-0</t>
  </si>
  <si>
    <t>S-00147-0</t>
  </si>
  <si>
    <t>S-00148-0</t>
  </si>
  <si>
    <t>S-01007-0 SIN DESCRIPCION</t>
  </si>
  <si>
    <t>S-01008-0 SIN DESCRIPCION</t>
  </si>
  <si>
    <t>S-01009-0 SIN DESCRIPCION</t>
  </si>
  <si>
    <t>S-01010-0 SIN DESCRIPCION</t>
  </si>
  <si>
    <t>S-01011-0 SIN DESCRIPCION</t>
  </si>
  <si>
    <t>S-01012-0 SIN DESCRIPCION</t>
  </si>
  <si>
    <t>S-01013-0 SIN DESCRIPCION</t>
  </si>
  <si>
    <t>S-01014-0 SIN DESCRIPCION</t>
  </si>
  <si>
    <t>S-01016-0 SIN DESCRIPCION</t>
  </si>
  <si>
    <t>S-01017-0 SIN DESCRIPCION</t>
  </si>
  <si>
    <t>S-01018-0 SIN DESCRIPCION</t>
  </si>
  <si>
    <t>R-00183-0</t>
  </si>
  <si>
    <t>S-01447-0 SIN DESCRIPCION</t>
  </si>
  <si>
    <t>S-01448-0 SIN DESCRIPCION</t>
  </si>
  <si>
    <t>S-01449-0 SIN DESCRIPCION</t>
  </si>
  <si>
    <t>S-01450-0 SIN DESCRIPCION</t>
  </si>
  <si>
    <t>S-01451-0 SIN DESCRIPCION</t>
  </si>
  <si>
    <t>S-01452-0 SIN DESCRIPCION</t>
  </si>
  <si>
    <t>S-01453-0 SIN DESCRIPCION</t>
  </si>
  <si>
    <t>S-01454-0 SIN DESCRIPCION</t>
  </si>
  <si>
    <t>S-01455-0 SIN DESCRIPCION</t>
  </si>
  <si>
    <t>S-01456-0 SIN DESCRIPCION</t>
  </si>
  <si>
    <t>S-01457-0 SIN DESCRIPCION</t>
  </si>
  <si>
    <t>S-01458-0 SIN DESCRIPCION</t>
  </si>
  <si>
    <t>S-01459-0 SIN DESCRIPCION</t>
  </si>
  <si>
    <t>S-01460-0 SIN DESCRIPCION</t>
  </si>
  <si>
    <t>S-01461-0 SIN DESCRIPCION</t>
  </si>
  <si>
    <t>S-01462-0 SIN DESCRIPCION</t>
  </si>
  <si>
    <t>S-01463-0 SIN DESCRIPCION</t>
  </si>
  <si>
    <t>S-01464-0 SIN DESCRIPCION</t>
  </si>
  <si>
    <t>S-01465-0 SIN DESCRIPCION</t>
  </si>
  <si>
    <t>S-01466-0 SIN DESCRIPCION</t>
  </si>
  <si>
    <t>S-01468-0 SIN DESCRIPCION</t>
  </si>
  <si>
    <t>S-01469-0 SIN DESCRIPCION</t>
  </si>
  <si>
    <t>S-01470-0 SIN DESCRIPCION</t>
  </si>
  <si>
    <t>S-01471-0 SIN DESCRIPCION</t>
  </si>
  <si>
    <t>S-01472-0 SIN DESCRIPCION</t>
  </si>
  <si>
    <t>S-01473-0 SIN DESCRIPCION</t>
  </si>
  <si>
    <t>S-01474-0 SIN DESCRIPCION</t>
  </si>
  <si>
    <t>S-01475-0 SIN DESCRIPCION</t>
  </si>
  <si>
    <t>S-01476-0 SIN DESCRIPCION</t>
  </si>
  <si>
    <t>S-01477-0 SIN DESCRIPCION</t>
  </si>
  <si>
    <t>S-01483-0 SIN DESCRIPCION</t>
  </si>
  <si>
    <t>S-01484-0 SIN DESCRIPCION</t>
  </si>
  <si>
    <t>S-01485-0 SIN DESCRIPCION</t>
  </si>
  <si>
    <t>S-01486-0 SIN DESCRIPCION</t>
  </si>
  <si>
    <t>S-01487-0 SIN DESCRIPCION</t>
  </si>
  <si>
    <t>S-01488-0 SIN DESCRIPCION</t>
  </si>
  <si>
    <t>S-01490-0 SIN DESCRIPCION</t>
  </si>
  <si>
    <t>S-01493-0 SIN DESCRIPCION</t>
  </si>
  <si>
    <t>TORNILLO PROTECTOR ESCAPE HONDA DA</t>
  </si>
  <si>
    <t>B-00643-0</t>
  </si>
  <si>
    <t>TORNILLO SUP.LUZ DE POSICION C.90</t>
  </si>
  <si>
    <t>ESPARRAGO CIL.SIAM 125 S.T.D.</t>
  </si>
  <si>
    <t>B-00399-0</t>
  </si>
  <si>
    <t>ESPARRAGO CILINDRO SIAM 150 S.T.D.</t>
  </si>
  <si>
    <t>B-00400-0</t>
  </si>
  <si>
    <t>ESPARRAGO MAZA SIAM S.T.D.(8X1.25)</t>
  </si>
  <si>
    <t>B-00401-0</t>
  </si>
  <si>
    <t>ESPARRAGO MAZA SIAM 1ER S/MED. 8/9</t>
  </si>
  <si>
    <t>B-00402-0</t>
  </si>
  <si>
    <t>ESPPARRAGO MAZA SIAM 2DAS/MED.8/10</t>
  </si>
  <si>
    <t>B-00403-0</t>
  </si>
  <si>
    <t>B-00404-0</t>
  </si>
  <si>
    <t>B-02450-0</t>
  </si>
  <si>
    <t>RETEN ESP. 280X310X15</t>
  </si>
  <si>
    <t>ARANDELA LLAVE NAFTA CUADRI CHINO</t>
  </si>
  <si>
    <t>GOMA MORDAZA CALIPER TEXANA 200</t>
  </si>
  <si>
    <t>RETEN BURRO ARRANQUE CRYPTON</t>
  </si>
  <si>
    <t>ACOPLE CARB.A FILTRO NIGHTHAWK 250</t>
  </si>
  <si>
    <t>TACO MAZA MODENA</t>
  </si>
  <si>
    <t>JGO.TOPE EMBRAGUE KAWA NINJA 250</t>
  </si>
  <si>
    <t>BOCA ADMISION SHADOW 500 MOD.83/84</t>
  </si>
  <si>
    <t>TACO MOTOR MOTO DESGROSADORA</t>
  </si>
  <si>
    <r>
      <t>QUILLA YBR 125</t>
    </r>
    <r>
      <rPr>
        <b/>
        <sz val="12"/>
        <rFont val="Arial"/>
        <family val="2"/>
      </rPr>
      <t xml:space="preserve"> Celeste</t>
    </r>
  </si>
  <si>
    <r>
      <t>QUILLA YBR 125</t>
    </r>
    <r>
      <rPr>
        <b/>
        <sz val="12"/>
        <rFont val="Arial"/>
        <family val="2"/>
      </rPr>
      <t xml:space="preserve"> Bordo</t>
    </r>
  </si>
  <si>
    <t>BULON 10X60</t>
  </si>
  <si>
    <t>B-00121-0</t>
  </si>
  <si>
    <t>BULON 10X65</t>
  </si>
  <si>
    <t>B-00122-0</t>
  </si>
  <si>
    <t>S-02007-0</t>
  </si>
  <si>
    <t>S-02008-0</t>
  </si>
  <si>
    <t>S-02009-0</t>
  </si>
  <si>
    <t>S-02010-0</t>
  </si>
  <si>
    <t>S-02011-0</t>
  </si>
  <si>
    <t>S-02012-0</t>
  </si>
  <si>
    <t>S-02013-0</t>
  </si>
  <si>
    <t>S-02014-0</t>
  </si>
  <si>
    <t>S-02015-0</t>
  </si>
  <si>
    <t>S-02016-0</t>
  </si>
  <si>
    <t>S-02017-0</t>
  </si>
  <si>
    <t>S-02018-0</t>
  </si>
  <si>
    <t>S-02019-0</t>
  </si>
  <si>
    <t>S-02020-0</t>
  </si>
  <si>
    <t>S-02021-0</t>
  </si>
  <si>
    <t>S-02022-0</t>
  </si>
  <si>
    <t>S-02023-0</t>
  </si>
  <si>
    <t>S-02024-0</t>
  </si>
  <si>
    <t>S-02025-0</t>
  </si>
  <si>
    <t>S-02026-0</t>
  </si>
  <si>
    <t>S-02027-0</t>
  </si>
  <si>
    <t>GUIA CADENA DIST. H.NIGHTHAWK 650</t>
  </si>
  <si>
    <t>TENSOR CADENA DIST. MOTOMEL CUSTOM</t>
  </si>
  <si>
    <t>GUIA CADENA DIST. MOTOMEL CUSTOM</t>
  </si>
  <si>
    <t>RASCATIERRA LANDROVER/DISCOVERY</t>
  </si>
  <si>
    <t>RETEN BLINDADO (20X31X7)</t>
  </si>
  <si>
    <t>K-C0402-0</t>
  </si>
  <si>
    <t>K-C0402-1</t>
  </si>
  <si>
    <t>RETEN AMORT.MONOSHOCK DR.350</t>
  </si>
  <si>
    <t>RETEN AMORT.TRAS.MONOSHOK.DR.350</t>
  </si>
  <si>
    <t>RETEN MOTOR FRABAR DE 15.5X25.4X5.</t>
  </si>
  <si>
    <t>GOMA DE ESCAPE XX125</t>
  </si>
  <si>
    <t>GOMA SOPORTE MANUBRIO ZLLA 200</t>
  </si>
  <si>
    <t>SUSPENSION SUZUKI 125 GP.</t>
  </si>
  <si>
    <t>SUSPENCION GILERA 250 HIRO.</t>
  </si>
  <si>
    <t>CIGUEÑAL L/ENCENDIDO SUZUKI 400.</t>
  </si>
  <si>
    <t>S-02124-0</t>
  </si>
  <si>
    <t>S-02125-0</t>
  </si>
  <si>
    <t>S-02126-0</t>
  </si>
  <si>
    <t>S-02127-0</t>
  </si>
  <si>
    <t>ACOPLE CARB.A FILTRO HONDA VFR.250</t>
  </si>
  <si>
    <t>SEPARADOR RODAMIENTO PUMITA  DELANT</t>
  </si>
  <si>
    <t>B-02222-0</t>
  </si>
  <si>
    <t>CONO EJES DE RUEDA CICLOMOTOR</t>
  </si>
  <si>
    <t>B-02223-0</t>
  </si>
  <si>
    <t>B-00333-0</t>
  </si>
  <si>
    <t>TAMBOR VARILLA FRENO SMASH/GIL 200</t>
  </si>
  <si>
    <t>B-00334-0</t>
  </si>
  <si>
    <t>B-00335-0</t>
  </si>
  <si>
    <t>GUIA TAPA CIL. / CARTER ( 6x 8x 12</t>
  </si>
  <si>
    <t>B-00336-0</t>
  </si>
  <si>
    <t>GUIA TAPA CIL. / CARTER (6x 8 x 14</t>
  </si>
  <si>
    <t>B-00337-0</t>
  </si>
  <si>
    <t>GUIA TAPA CIL./ CARTER ( 6x 8 x 20</t>
  </si>
  <si>
    <t>B-00338-0</t>
  </si>
  <si>
    <t>GUIA TAPA CIL./ CARTER ( 8x 10x 14</t>
  </si>
  <si>
    <t>B-00339-0</t>
  </si>
  <si>
    <t>GUIA TAPA CIL. / CARTER ( 8x10x 20</t>
  </si>
  <si>
    <t>B-00341-0</t>
  </si>
  <si>
    <t>B-00342-0</t>
  </si>
  <si>
    <t>ESPARRAGO PRIS.CARTER GIL.150</t>
  </si>
  <si>
    <t>B-00343-0</t>
  </si>
  <si>
    <t>CHAPITA TOPE TIRA CADENA STORM/CHI</t>
  </si>
  <si>
    <t>B-00344-0</t>
  </si>
  <si>
    <t>F-A1331-0</t>
  </si>
  <si>
    <t>F-A1332-0</t>
  </si>
  <si>
    <t>FILTRO DE AIRE CR 125/250 C/ORIFICI</t>
  </si>
  <si>
    <t>FILTRO DE AIRE CR 125/250 S/ORIFICI</t>
  </si>
  <si>
    <t>FILTRO DE AIRE HONDA XR 200</t>
  </si>
  <si>
    <t>FILTRO DE AIRE HONDA XR 250/400/600</t>
  </si>
  <si>
    <t>FILTRO DE AIRE HONDA CR 80</t>
  </si>
  <si>
    <t>FILTRO DE AIRE KAWA KDX 200/250 KLX</t>
  </si>
  <si>
    <t>FILTRO DE AIRE SUZ.GN 250 /  GSX 75</t>
  </si>
  <si>
    <t>FILTRO DE AIRE YAMAHA ATV RAPTOR 700</t>
  </si>
  <si>
    <t>SEPARADOR RUEDA DEL.GIL.150 ALTO</t>
  </si>
  <si>
    <t>B-00284-0</t>
  </si>
  <si>
    <t>REGULADORES DE EMB.GIL.200</t>
  </si>
  <si>
    <t>B-00286-0</t>
  </si>
  <si>
    <t>PERILLAS CAJA BATERIA GIL.MACHO</t>
  </si>
  <si>
    <t>B-00287-0</t>
  </si>
  <si>
    <t>B-00288-0</t>
  </si>
  <si>
    <t>ARANDELAS DE COMP.PUMA (53637)</t>
  </si>
  <si>
    <t>B-00290-0</t>
  </si>
  <si>
    <t>BULONES CRUCETA SIAM 125</t>
  </si>
  <si>
    <t>B-00291-0</t>
  </si>
  <si>
    <t>TORNILLO TAPA CAJA CAMBIO SIAM</t>
  </si>
  <si>
    <t>B-00292-0</t>
  </si>
  <si>
    <t>ESPARRAGO 7/100X40</t>
  </si>
  <si>
    <t>B-00293-0</t>
  </si>
  <si>
    <t>ESPARRAGO CILINDRO SIAM T.V</t>
  </si>
  <si>
    <t>B-00294-0</t>
  </si>
  <si>
    <t>TUERCA CILINDRO SIAM T.V.</t>
  </si>
  <si>
    <t>B-00295-0</t>
  </si>
  <si>
    <t>VARILLA VALVULA 148.5mm</t>
  </si>
  <si>
    <t>VARILLA VALVULA 151.6 mm</t>
  </si>
  <si>
    <t>VARILLA VALVULA 154 mm</t>
  </si>
  <si>
    <t>RETEN BANCADA HONDA BIZ/ SILICONA</t>
  </si>
  <si>
    <t>B-00662-1</t>
  </si>
  <si>
    <t>B-00663-0</t>
  </si>
  <si>
    <t>B-00664-0</t>
  </si>
  <si>
    <t>B-00664-1</t>
  </si>
  <si>
    <t>B-00665-0</t>
  </si>
  <si>
    <t>B-00665-1</t>
  </si>
  <si>
    <t>B-00666-0</t>
  </si>
  <si>
    <t>B-00666-1</t>
  </si>
  <si>
    <t>TUERCA VELA CG 150 / BREZZA</t>
  </si>
  <si>
    <t>B-00886-0</t>
  </si>
  <si>
    <t>TUERCA VOLANTE  CG TODAY</t>
  </si>
  <si>
    <t>B-00887-0</t>
  </si>
  <si>
    <t>ARAND.CENTRIF.ZLLA 50 DIAM.14 V/GD</t>
  </si>
  <si>
    <t>B-00551-0</t>
  </si>
  <si>
    <t>EJE ARRANQUE PUMITA C/BUJE</t>
  </si>
  <si>
    <t>B-00552-0</t>
  </si>
  <si>
    <t>REGULADOR DE FRENO DELANTERO CICLO</t>
  </si>
  <si>
    <t>B-00553-0</t>
  </si>
  <si>
    <t>B-00554-0</t>
  </si>
  <si>
    <t>EXTRACTOR VOL.27X1 IZQ.CG125/YAM</t>
  </si>
  <si>
    <t>B-00555-0</t>
  </si>
  <si>
    <t>EXTRACTOR VOLANTE HONDA ELITE / MB</t>
  </si>
  <si>
    <t>B-00557-0</t>
  </si>
  <si>
    <t>PERNO HORADADO HONDA M.B.100</t>
  </si>
  <si>
    <t>B-00558-0</t>
  </si>
  <si>
    <t>PERNO HORADADO GIL.200</t>
  </si>
  <si>
    <t>B-00559-0</t>
  </si>
  <si>
    <t>CONO DEL BULON ESPANDER ZLLA 50</t>
  </si>
  <si>
    <t>B-00560-0</t>
  </si>
  <si>
    <t>BULON ESPANDER DIRECCION Z.50 CICL</t>
  </si>
  <si>
    <t>B-00561-0</t>
  </si>
  <si>
    <t>EJE DE ARRANQUE PUMITA SIN BUJE</t>
  </si>
  <si>
    <t>B-00562-0</t>
  </si>
  <si>
    <t>CAPUCHON SUSPENCION HONDA 750</t>
  </si>
  <si>
    <t>PEDAL DE ARRANQUE GARELLI</t>
  </si>
  <si>
    <t>JGO.(6PZAS)CANASTA EMBRAGUE SUZUKI</t>
  </si>
  <si>
    <t>RETEN EJE CAMBIO HONDA C.90 DAX 70</t>
  </si>
  <si>
    <t>RETEN VARILLA EMBRAGUE SUZUKI 125</t>
  </si>
  <si>
    <t>DIAFRAGMA LLAVE NAFTA QUINKI QMB</t>
  </si>
  <si>
    <t>GUIA CADENA HONDA SHADOW 700</t>
  </si>
  <si>
    <t>JGO.BOMBA FRENO JAWA 350 (3 PZAS)</t>
  </si>
  <si>
    <t>BOCA ADMISION YAMAHA BANSHEE 350</t>
  </si>
  <si>
    <t>RETEN LAVARROPA ESLABON/WHILPOR</t>
  </si>
  <si>
    <t>K-C0550-0</t>
  </si>
  <si>
    <t>S-02345-0</t>
  </si>
  <si>
    <t>S-02346-0</t>
  </si>
  <si>
    <t>S-02347-0</t>
  </si>
  <si>
    <t>S-02348-0</t>
  </si>
  <si>
    <t>S-02349-0</t>
  </si>
  <si>
    <t>B-00954-0</t>
  </si>
  <si>
    <t>B-00960-0</t>
  </si>
  <si>
    <t>CHAPA TIRA CADENA HONDA TORNADO 250</t>
  </si>
  <si>
    <t>B-01112-0</t>
  </si>
  <si>
    <t>B-02340-0</t>
  </si>
  <si>
    <t>RESORTE PUESTA EN MARCHA ZANELLA RX</t>
  </si>
  <si>
    <t>B-00308-0</t>
  </si>
  <si>
    <t>CHAVETAS VOL.L.H.</t>
  </si>
  <si>
    <t>B-00311-0</t>
  </si>
  <si>
    <t>TAPON DESCARGA ACEITE 110cc S/M</t>
  </si>
  <si>
    <t>B-00863-0</t>
  </si>
  <si>
    <t>B-00864-0</t>
  </si>
  <si>
    <t>ESPARRAGO CILINDRO GMX  150 LARGO</t>
  </si>
  <si>
    <t>B-00877-1</t>
  </si>
  <si>
    <t>SEP.CUBREPIERNAS SIN GOMA</t>
  </si>
  <si>
    <t>B-00884-0</t>
  </si>
  <si>
    <t>RETEN VARILLA EMBRAGUE YAMAHA SIGMA</t>
  </si>
  <si>
    <t>DIAFRAG.LLAVE DE NAFTA Y.TENERE 750</t>
  </si>
  <si>
    <t>GUIA CADENA DISTRIB.KAWA.KZ 1000</t>
  </si>
  <si>
    <t>DIAFRAGNA CARB.HONDA CBR 600 M.92</t>
  </si>
  <si>
    <t>ARANDELA CHAPON ZLLA.50</t>
  </si>
  <si>
    <t>B-02189-0</t>
  </si>
  <si>
    <t>ARANDELA BASE EMBRAGUE ZLLA.125</t>
  </si>
  <si>
    <t>B-02190-0</t>
  </si>
  <si>
    <t>S-00224-1</t>
  </si>
  <si>
    <t>JGO.RETEN SUSPENSION JAWA 180.</t>
  </si>
  <si>
    <t>EJE SUP.SOP.MOTOR DAKAR/GXL/THUNDR</t>
  </si>
  <si>
    <t>B-02442-0</t>
  </si>
  <si>
    <t>EJE HORQUILLON SMASH / BIT</t>
  </si>
  <si>
    <t>B-02443-0</t>
  </si>
  <si>
    <t>EJE ESPECIAL 10 X 330</t>
  </si>
  <si>
    <t>B-02444-0</t>
  </si>
  <si>
    <t>EJE TRASERO GILERA 200</t>
  </si>
  <si>
    <t>B-00324-0</t>
  </si>
  <si>
    <t>ESPARRAGO LARGO TRAS.MOTOR GIL.200</t>
  </si>
  <si>
    <t>B-00325-0</t>
  </si>
  <si>
    <t>F-A1223-0</t>
  </si>
  <si>
    <t>B-02033-0</t>
  </si>
  <si>
    <t>EJE TRASERO HONDA NX 150</t>
  </si>
  <si>
    <t>B-02034-0</t>
  </si>
  <si>
    <t>B-02035-0</t>
  </si>
  <si>
    <t>EJE DELANTERO YAMAHA JOG</t>
  </si>
  <si>
    <t>B-02036-0</t>
  </si>
  <si>
    <t>B-02037-0</t>
  </si>
  <si>
    <t>EJE DELANTERO YAMAHA DT.125</t>
  </si>
  <si>
    <t>B-02038-0</t>
  </si>
  <si>
    <t>B-02039-0</t>
  </si>
  <si>
    <t>EJE TRASERO YAMAHA RX.125</t>
  </si>
  <si>
    <t>B-02040-0</t>
  </si>
  <si>
    <t>EJE TRASERO KAWA GTO.110</t>
  </si>
  <si>
    <t>B-02041-0</t>
  </si>
  <si>
    <t>EJE DELANTERO KAWA GPZ.250</t>
  </si>
  <si>
    <t>B-02042-0</t>
  </si>
  <si>
    <t>S-00658-0</t>
  </si>
  <si>
    <t>S-00659-0</t>
  </si>
  <si>
    <t>S-00660-0</t>
  </si>
  <si>
    <t>S-00661-0</t>
  </si>
  <si>
    <t>S-00662-0</t>
  </si>
  <si>
    <t>S-00663-0</t>
  </si>
  <si>
    <t>S-00664-0</t>
  </si>
  <si>
    <t>S-00665-0</t>
  </si>
  <si>
    <t>S-00666-0</t>
  </si>
  <si>
    <t>S-00667-0</t>
  </si>
  <si>
    <t>S-00668-0</t>
  </si>
  <si>
    <t>S-00669-0</t>
  </si>
  <si>
    <t>S-00670-0</t>
  </si>
  <si>
    <t>SEP.CUBREPIERNA BIZ LARGO COMPLETO</t>
  </si>
  <si>
    <t>H-K0064-0</t>
  </si>
  <si>
    <t>H-K0065-0</t>
  </si>
  <si>
    <t>H-K0068-0</t>
  </si>
  <si>
    <t>H-K0071-0</t>
  </si>
  <si>
    <t>H-K0075-0</t>
  </si>
  <si>
    <t>ESCAPE KRAFTEC YAMAHA YZF R1 2009-2</t>
  </si>
  <si>
    <t>B-02260-0</t>
  </si>
  <si>
    <t>B-02261-0</t>
  </si>
  <si>
    <t>PERNO HORADADO HONDA WAVE/CD.100</t>
  </si>
  <si>
    <t>B-02262-0</t>
  </si>
  <si>
    <t>BULON CABALLETE ZLLA 50 VR.</t>
  </si>
  <si>
    <t>B-02263-0</t>
  </si>
  <si>
    <t>LLAVE LUZ ZLLA 50</t>
  </si>
  <si>
    <t>B-02264-0</t>
  </si>
  <si>
    <t>LLAVE GIRO ZLLA 50</t>
  </si>
  <si>
    <t>B-02265-0</t>
  </si>
  <si>
    <t>BULBO DE FRENO CICLOMOTOR</t>
  </si>
  <si>
    <t>B-02266-0</t>
  </si>
  <si>
    <t>CRIQUE ARRANQUE ZLLA 50</t>
  </si>
  <si>
    <t>BOCA ADMISION KAWA ZX.7 MOD.92</t>
  </si>
  <si>
    <t>DIAFRAG CARB.KAWA.VULCAN 800 MOD.96</t>
  </si>
  <si>
    <t>JUNTA TAPA VALVULA HONDA CBR.400</t>
  </si>
  <si>
    <t>BUJE CREMALLERA PEUGEOT 405/505(GD</t>
  </si>
  <si>
    <t>BUJE CREMALLERA PEUGEOT 206/306(CH</t>
  </si>
  <si>
    <t>RETEN ESLABON DE LUJO(19X25X10)</t>
  </si>
  <si>
    <t>RETEN ESLABON DE LUJO(15X22X6/10)</t>
  </si>
  <si>
    <t>DIAFRAGMA CARBURADOR PASSING</t>
  </si>
  <si>
    <t>DIAFRAG.CARB.DAEWO DAMAS 800</t>
  </si>
  <si>
    <t>RETEN TAPA RUEDA DEL.HONDA CG.125</t>
  </si>
  <si>
    <t>ACOPLE CARB.A FILTRO KAWA.GPZ.900</t>
  </si>
  <si>
    <t>TENSOR CADENA DISTRIB.NIGHTHAWK 650</t>
  </si>
  <si>
    <t>SILENBLOK PEUGEOT 306/405(12X24X20)</t>
  </si>
  <si>
    <t>JUNTA CARB.HONDA CG.125/YAMAHA XT</t>
  </si>
  <si>
    <t>RETEN HIDROLAVADORA(14X22X5)D/L S/R</t>
  </si>
  <si>
    <t>DIAFRAGMA LLAVE NAFTA HONDA CBR.600</t>
  </si>
  <si>
    <t>JGO.CALIPER FRENO YAMAHA AXIS 90</t>
  </si>
  <si>
    <t>RETEN MOTOSIERRA(15X29,6X4)</t>
  </si>
  <si>
    <t>H-K0018-0</t>
  </si>
  <si>
    <t>H-K0020-0</t>
  </si>
  <si>
    <t>PROTECTOR TAPAS MOTOR R1</t>
  </si>
  <si>
    <t>H-K0021-0</t>
  </si>
  <si>
    <t>H-K0023-0</t>
  </si>
  <si>
    <t>MANILLARES</t>
  </si>
  <si>
    <t>H-K0025-0</t>
  </si>
  <si>
    <t>PEDALERA REGULABLE YAM. YZF R6 08-</t>
  </si>
  <si>
    <t>H-K0026-0</t>
  </si>
  <si>
    <t>H-K0027-0</t>
  </si>
  <si>
    <t>PEDALERA REGULABLE YZF RI 09-10</t>
  </si>
  <si>
    <t xml:space="preserve">Filtros de Aire ( Troquel ) </t>
  </si>
  <si>
    <t>CODIGO
ERO</t>
  </si>
  <si>
    <t>CODIGO ORIGINAL</t>
  </si>
  <si>
    <t>APLICACIÓN</t>
  </si>
  <si>
    <t>F-A5002-0</t>
  </si>
  <si>
    <t>F-A5003-0</t>
  </si>
  <si>
    <t>17211-439-000</t>
  </si>
  <si>
    <t>F-A5004-0</t>
  </si>
  <si>
    <t>17213-KW1-901</t>
  </si>
  <si>
    <t>F-A5005-0</t>
  </si>
  <si>
    <t>4CY-14451-00</t>
  </si>
  <si>
    <t>F-A5006-0</t>
  </si>
  <si>
    <t>1YU-14451-00</t>
  </si>
  <si>
    <t>F-A5007-0</t>
  </si>
  <si>
    <t>18G-14451-00</t>
  </si>
  <si>
    <t>TENSOR CADENA DISTRIB.H.200 TWISTER</t>
  </si>
  <si>
    <t>GUIA CADENA DISTRIB.HONDA CM 200 T</t>
  </si>
  <si>
    <t>BOCA ADMISION SUZUKI TVS 125</t>
  </si>
  <si>
    <t>GUIA CADENA DISTRIB.HONDA XR 200</t>
  </si>
  <si>
    <t>S-01121-0 SIN DESCRIPCION</t>
  </si>
  <si>
    <t>S-01122-0 SIN DESCRIPCION</t>
  </si>
  <si>
    <t>S-01123-0 SIN DESCRIPCION</t>
  </si>
  <si>
    <t>S-01124-0 SIN DESCRIPCION</t>
  </si>
  <si>
    <t>S-01125-0 SIN DESCRIPCION</t>
  </si>
  <si>
    <t>S-01126-0 SIN DESCRIPCION</t>
  </si>
  <si>
    <t>S-01127-0 SIN DESCRIPCION</t>
  </si>
  <si>
    <t>S-01128-0 SIN DESCRIPCION</t>
  </si>
  <si>
    <t>S-01129-0 SIN DESCRIPCION</t>
  </si>
  <si>
    <t>S-01130-0 SIN DESCRIPCION</t>
  </si>
  <si>
    <t>S-01131-0 SIN DESCRIPCION</t>
  </si>
  <si>
    <t>S-01132-0 SIN DESCRIPCION</t>
  </si>
  <si>
    <t>S-01133-0 SIN DESCRIPCION</t>
  </si>
  <si>
    <t>S-01134-0 SIN DESCRIPCION</t>
  </si>
  <si>
    <t>S-01135-0 SIN DESCRIPCION</t>
  </si>
  <si>
    <t>S-01136-0 SIN DESCRIPCION</t>
  </si>
  <si>
    <t>S-01137-0 SIN DESCRIPCION</t>
  </si>
  <si>
    <t>S-01138-0 SIN DESCRIPCION</t>
  </si>
  <si>
    <t>S-01139-0 SIN DESCRIPCION</t>
  </si>
  <si>
    <t>S-01140-0 SIN DESCRIPCION</t>
  </si>
  <si>
    <t>S-01141-0 SIN DESCRIPCION</t>
  </si>
  <si>
    <t>S-01142-0 SIN DESCRIPCION</t>
  </si>
  <si>
    <t>S-01144-0 SIN DESCRIPCION</t>
  </si>
  <si>
    <t>S-01145-0 SIN DESCRIPCION</t>
  </si>
  <si>
    <t>S-01146-0 SIN DESCRIPCION</t>
  </si>
  <si>
    <t>S-01147-0 SIN DESCRIPCION</t>
  </si>
  <si>
    <t>S-01148-0 SIN DESCRIPCION</t>
  </si>
  <si>
    <t>S-01149-0 SIN DESCRIPCION</t>
  </si>
  <si>
    <t>S-01150-0 SIN DESCRIPCION</t>
  </si>
  <si>
    <t>S-01151-0 SIN DESCRIPCION</t>
  </si>
  <si>
    <t>S-01152-0 SIN DESCRIPCION</t>
  </si>
  <si>
    <t>S-01153-0 SIN DESCRIPCION</t>
  </si>
  <si>
    <t>S-01273-0 SIN DESCRIPCION</t>
  </si>
  <si>
    <t>S-01274-0 SIN DESCRIPCION</t>
  </si>
  <si>
    <t>S-01275-0 SIN DESCRIPCION</t>
  </si>
  <si>
    <t>S-01276-0 SIN DESCRIPCION</t>
  </si>
  <si>
    <t>S-01277-0 SIN DESCRIPCION</t>
  </si>
  <si>
    <t>S-01278-0 SIN DESCRIPCION</t>
  </si>
  <si>
    <t>S-01279-0 SIN DESCRIPCION</t>
  </si>
  <si>
    <t>S-01280-0 SIN DESCRIPCION</t>
  </si>
  <si>
    <t>S-01281-0 SIN DESCRIPCION</t>
  </si>
  <si>
    <t>S-01284-0 SIN DESCRIPCION</t>
  </si>
  <si>
    <t>S-01285-0 SIN DESCRIPCION</t>
  </si>
  <si>
    <t>S-01286-0 SIN DESCRIPCION</t>
  </si>
  <si>
    <t>S-01287-0 SIN DESCRIPCION</t>
  </si>
  <si>
    <t>S-01288-0 SIN DESCRIPCION</t>
  </si>
  <si>
    <t>S-01289-0 SIN DESCRIPCION</t>
  </si>
  <si>
    <t>S-01290-0 SIN DESCRIPCION</t>
  </si>
  <si>
    <t>S-01291-0 SIN DESCRIPCION</t>
  </si>
  <si>
    <t>S-01292-0 SIN DESCRIPCION</t>
  </si>
  <si>
    <t>S-01293-0 SIN DESCRIPCION</t>
  </si>
  <si>
    <t>S-01294-0 SIN DESCRIPCION</t>
  </si>
  <si>
    <t>S-01295-0 SIN DESCRIPCION</t>
  </si>
  <si>
    <t>S-01296-0 SIN DESCRIPCION</t>
  </si>
  <si>
    <t>S-01297-0 SIN DESCRIPCION</t>
  </si>
  <si>
    <t>S-01298-0 SIN DESCRIPCION</t>
  </si>
  <si>
    <t>S-01299-0 SIN DESCRIPCION</t>
  </si>
  <si>
    <t>S-01300-0 SIN DESCRIPCION</t>
  </si>
  <si>
    <t>S-01301-0 SIN DESCRIPCION</t>
  </si>
  <si>
    <t>S-01302-0 SIN DESCRIPCION</t>
  </si>
  <si>
    <t>S-01303-0 SIN DESCRIPCION</t>
  </si>
  <si>
    <t>S-01304-0 SIN DESCRIPCION</t>
  </si>
  <si>
    <t>S-01305-0 SIN DESCRIPCION</t>
  </si>
  <si>
    <t>S-01306-0 SIN DESCRIPCION</t>
  </si>
  <si>
    <t>S-01307-0 SIN DESCRIPCION</t>
  </si>
  <si>
    <t>ARAND.PLANAS DE 0 14</t>
  </si>
  <si>
    <t>B-01210-0</t>
  </si>
  <si>
    <t>ARANDELA PLANAS DE 16</t>
  </si>
  <si>
    <t>B-01219-0</t>
  </si>
  <si>
    <t>ARANDELA CIG.ZLLA 200  (25X37)</t>
  </si>
  <si>
    <t>TENSOR CADENA DISTRIB.HONDA XR 200</t>
  </si>
  <si>
    <t>RETEN BANCADA 92 X 107 X 6 TAUNUS</t>
  </si>
  <si>
    <t>RETEN NUTICA VOLVO 45X75X8</t>
  </si>
  <si>
    <t>CAPUCHON SUSP.YAMAHA RX.125</t>
  </si>
  <si>
    <t>GUARD.SUSP.YAMAHA IZ125/250/H.CR125</t>
  </si>
  <si>
    <t>RETEN SUSP.KAWA.KTM 400/520</t>
  </si>
  <si>
    <t>TAPON BARRAL STORM / MONTERO</t>
  </si>
  <si>
    <t>B-00445-0</t>
  </si>
  <si>
    <t>REMACHE POSAPIE TRAS.SMASH/BIZ/ETC</t>
  </si>
  <si>
    <t>S-00794-0</t>
  </si>
  <si>
    <t>S-00795-0</t>
  </si>
  <si>
    <t>S-00796-0</t>
  </si>
  <si>
    <t>S-00797-0</t>
  </si>
  <si>
    <t>S-00798-0</t>
  </si>
  <si>
    <t>S-00799-0</t>
  </si>
  <si>
    <t>B-02032-0</t>
  </si>
  <si>
    <t>MULETA PARA 110 LARGA</t>
  </si>
  <si>
    <t>MULETA PARA 110 TUNING</t>
  </si>
  <si>
    <t>PEDALINES DELANTEROS</t>
  </si>
  <si>
    <t>JGO. POSAPIE DELANTERO SMASH- TIPO ORIGINAL</t>
  </si>
  <si>
    <t>JGO. PEDALIN DEL. STORM 125</t>
  </si>
  <si>
    <t>JGO. PEDALIN DEL. YAMAHA YBR 125</t>
  </si>
  <si>
    <t>B-02191-0</t>
  </si>
  <si>
    <t>ESPARRAGO ACEITERO GILERA 150</t>
  </si>
  <si>
    <t>B-02192-0</t>
  </si>
  <si>
    <t>B-00941-0</t>
  </si>
  <si>
    <t>RESORTE MULETA HONDA BROSS 125</t>
  </si>
  <si>
    <t>B-00942-0</t>
  </si>
  <si>
    <t>B-00943-0</t>
  </si>
  <si>
    <t>RESORTE PEDAL DE FRENO RX 150</t>
  </si>
  <si>
    <t>B-00944-0</t>
  </si>
  <si>
    <t>RESORTE SELECTOR DE CAMBIO 110 GRAN</t>
  </si>
  <si>
    <t>B-00947-0</t>
  </si>
  <si>
    <t>RESORTE CABALLETE CRYPTON</t>
  </si>
  <si>
    <t>B-00949-0</t>
  </si>
  <si>
    <t>RESORTE CENTRIFUGO CRYPTON</t>
  </si>
  <si>
    <t>B-00950-0</t>
  </si>
  <si>
    <t>TORNILLO CON ARANDELA 6X20 NEGROS</t>
  </si>
  <si>
    <t>B-00799-0</t>
  </si>
  <si>
    <t>TORNILLO CON ARANDELA 6 X 25</t>
  </si>
  <si>
    <t>B-00799-1</t>
  </si>
  <si>
    <t>TORNILLO CON ARANDELA 6X25 NEGROS</t>
  </si>
  <si>
    <t>B-00800-0</t>
  </si>
  <si>
    <t>TORNILLO CON ARANDELA 6 X 30</t>
  </si>
  <si>
    <t>B-00800-1</t>
  </si>
  <si>
    <t>TORNILLO CON ARANDELA 6X30 NEGROS</t>
  </si>
  <si>
    <t>B-00801-0</t>
  </si>
  <si>
    <t>TORNILLO CON ARANDELA 5X10</t>
  </si>
  <si>
    <t>B-00801-1</t>
  </si>
  <si>
    <t>TORNILLO CON ARANDELA 5X10 NEGROS</t>
  </si>
  <si>
    <t>B-00802-0</t>
  </si>
  <si>
    <t>TORNILLO CON ARANDELA 5X15</t>
  </si>
  <si>
    <t>B-00728-0</t>
  </si>
  <si>
    <t>BULON CUBRE PIERNAS C.90 M/N</t>
  </si>
  <si>
    <t>S-01110-0 SIN DESCRIPCION</t>
  </si>
  <si>
    <t>S-01111-0 SIN DESCRIPCION</t>
  </si>
  <si>
    <t>S-01112-0 SIN DESCRIPCION</t>
  </si>
  <si>
    <t>S-01113-0 SIN DESCRIPCION</t>
  </si>
  <si>
    <t>S-01114-0 SIN DESCRIPCION</t>
  </si>
  <si>
    <t>S-01115-0 SIN DESCRIPCION</t>
  </si>
  <si>
    <t>RESORTE VALVULA INTERIOR CHICO</t>
  </si>
  <si>
    <t>B-00952-0</t>
  </si>
  <si>
    <t>B-00955-0</t>
  </si>
  <si>
    <t>B-00956-0</t>
  </si>
  <si>
    <t>B-00957-0</t>
  </si>
  <si>
    <t>B-00958-0</t>
  </si>
  <si>
    <t>JGO. RESORTE SUSPENSION RX 150</t>
  </si>
  <si>
    <r>
      <t xml:space="preserve">Porta Corona Gilera Estilo 110 </t>
    </r>
    <r>
      <rPr>
        <b/>
        <sz val="10"/>
        <rFont val="Arial"/>
        <family val="2"/>
      </rPr>
      <t>Completo</t>
    </r>
  </si>
  <si>
    <r>
      <t xml:space="preserve">Porta Corona Gilera VC 200  </t>
    </r>
    <r>
      <rPr>
        <b/>
        <sz val="10"/>
        <rFont val="Arial"/>
        <family val="2"/>
      </rPr>
      <t>Completo</t>
    </r>
  </si>
  <si>
    <r>
      <t xml:space="preserve">Porta Corona Zanella Sexy 110 </t>
    </r>
    <r>
      <rPr>
        <b/>
        <sz val="10"/>
        <rFont val="Arial"/>
        <family val="2"/>
      </rPr>
      <t>Completo</t>
    </r>
  </si>
  <si>
    <r>
      <t xml:space="preserve">Porta Corona Honda Storm </t>
    </r>
    <r>
      <rPr>
        <b/>
        <sz val="10"/>
        <rFont val="Arial"/>
        <family val="2"/>
      </rPr>
      <t>Solo</t>
    </r>
  </si>
  <si>
    <r>
      <t xml:space="preserve">Porta Corona Honda Storm </t>
    </r>
    <r>
      <rPr>
        <b/>
        <sz val="10"/>
        <rFont val="Arial"/>
        <family val="2"/>
      </rPr>
      <t>Completo</t>
    </r>
  </si>
  <si>
    <r>
      <t xml:space="preserve">Porta Corona Yamaha Crypton/ YAMAHA YBR 125 </t>
    </r>
    <r>
      <rPr>
        <b/>
        <sz val="10"/>
        <rFont val="Arial"/>
        <family val="2"/>
      </rPr>
      <t>Solo</t>
    </r>
  </si>
  <si>
    <t>F-A5008-0</t>
  </si>
  <si>
    <t>F-A5009-0</t>
  </si>
  <si>
    <t>F-A5010-0</t>
  </si>
  <si>
    <t>B-00569-0</t>
  </si>
  <si>
    <t>B-00570-0</t>
  </si>
  <si>
    <t>EJE DELANTERO JUKI DRIBLING</t>
  </si>
  <si>
    <t>S-02993-0</t>
  </si>
  <si>
    <t>S-02994-0</t>
  </si>
  <si>
    <t>S-02995-0</t>
  </si>
  <si>
    <t>S-02996-0</t>
  </si>
  <si>
    <t>S-02997-0</t>
  </si>
  <si>
    <t>S-02998-0</t>
  </si>
  <si>
    <t>S-02999-0</t>
  </si>
  <si>
    <t>S-00556-0</t>
  </si>
  <si>
    <t>S-00557-0</t>
  </si>
  <si>
    <t>S-00558-0</t>
  </si>
  <si>
    <t>S-00559-0</t>
  </si>
  <si>
    <t>R-00186-0</t>
  </si>
  <si>
    <t>R-00187-0</t>
  </si>
  <si>
    <t>TENSOR CADENA PRIMARIA KAWA 440</t>
  </si>
  <si>
    <t>SOPORTE TABLERO JAWA 350</t>
  </si>
  <si>
    <t>RETEN ESPECIAL</t>
  </si>
  <si>
    <t>GOMA ACOPLE CARB.A FILTRO DT.200</t>
  </si>
  <si>
    <t>JUNTA TAPA VALVULA DAELIM 125</t>
  </si>
  <si>
    <t>TENSOR CAD.DIST.CORTO KAWA Z 250</t>
  </si>
  <si>
    <t>DIFRAGMA CARBURADOR WALBRO</t>
  </si>
  <si>
    <t>TENSOR CAD.DIST.TORNADO/CBX 250</t>
  </si>
  <si>
    <t>S-02963-0</t>
  </si>
  <si>
    <t>S-02964-0</t>
  </si>
  <si>
    <t>S-02965-0</t>
  </si>
  <si>
    <t>S-02966-0</t>
  </si>
  <si>
    <t>S-02967-0</t>
  </si>
  <si>
    <t>S-02968-0</t>
  </si>
  <si>
    <t>S-02969-0</t>
  </si>
  <si>
    <t>S-02970-0</t>
  </si>
  <si>
    <t>S-02971-0</t>
  </si>
  <si>
    <t>S-02972-0</t>
  </si>
  <si>
    <t>S-02973-0</t>
  </si>
  <si>
    <t>S-02974-0</t>
  </si>
  <si>
    <t>S-02975-0</t>
  </si>
  <si>
    <t>S-02976-0</t>
  </si>
  <si>
    <t>S-02977-0</t>
  </si>
  <si>
    <t>S-03024-0</t>
  </si>
  <si>
    <t>S-03025-0</t>
  </si>
  <si>
    <t>S-03026-0</t>
  </si>
  <si>
    <t>S-03027-0</t>
  </si>
  <si>
    <t>S-03028-0</t>
  </si>
  <si>
    <t>S-03029-0</t>
  </si>
  <si>
    <t>RETEN FORD KA.TRANSIT MONDE 26X37X7</t>
  </si>
  <si>
    <t>MOTOFURGON GUERRERO CIG.24X42X8 D/E</t>
  </si>
  <si>
    <t>MOTOSIERRA HUSQVARNA 36 12X32X3,5/5</t>
  </si>
  <si>
    <t>RETEN AMORT. FOURTRACK 200/300</t>
  </si>
  <si>
    <t>JUNTA TAPA VALVULA YAMAHA 250.FZR</t>
  </si>
  <si>
    <t>S-00328-0</t>
  </si>
  <si>
    <t>S-00329-0</t>
  </si>
  <si>
    <t>S-00330-0</t>
  </si>
  <si>
    <t>S-00331-0</t>
  </si>
  <si>
    <t>S-00332-0</t>
  </si>
  <si>
    <t>S-00333-0</t>
  </si>
  <si>
    <t>S-00334-0</t>
  </si>
  <si>
    <t>S-00335-0</t>
  </si>
  <si>
    <t>S-00336-0</t>
  </si>
  <si>
    <t>S-00337-0</t>
  </si>
  <si>
    <t>S-00338-0</t>
  </si>
  <si>
    <t>S-00339-0</t>
  </si>
  <si>
    <t>S-00340-0</t>
  </si>
  <si>
    <t>S-00341-0</t>
  </si>
  <si>
    <t>S-00342-0</t>
  </si>
  <si>
    <t>S-00343-0</t>
  </si>
  <si>
    <t>S-00344-0</t>
  </si>
  <si>
    <t>S-00345-0</t>
  </si>
  <si>
    <t>S-00346-0</t>
  </si>
  <si>
    <t>S-00347-0</t>
  </si>
  <si>
    <t>S-00348-0</t>
  </si>
  <si>
    <t>S-00349-0</t>
  </si>
  <si>
    <t>S-00350-0</t>
  </si>
  <si>
    <t>S-00351-0</t>
  </si>
  <si>
    <t>S-00352-0</t>
  </si>
  <si>
    <t>S-00353-0</t>
  </si>
  <si>
    <t>S-00354-0</t>
  </si>
  <si>
    <t>S-00355-0</t>
  </si>
  <si>
    <t>S-00356-0</t>
  </si>
  <si>
    <t>B-00238-0</t>
  </si>
  <si>
    <t>TUERCA EJES DE RUEDA ZLLA 14X14.5</t>
  </si>
  <si>
    <t xml:space="preserve">NXR 400 FALCON 2013 </t>
  </si>
  <si>
    <t xml:space="preserve">MOTOMEL SIRIUS 200 </t>
  </si>
  <si>
    <t xml:space="preserve">MOTOMEL MOTARD 200 </t>
  </si>
  <si>
    <t xml:space="preserve">MOTOMEL SKUA 250 </t>
  </si>
  <si>
    <t>CB1 125</t>
  </si>
  <si>
    <t>B-00328-0</t>
  </si>
  <si>
    <t>B-00329-0</t>
  </si>
  <si>
    <t>B-00419-1</t>
  </si>
  <si>
    <t>B-00681-1</t>
  </si>
  <si>
    <t>B-00682-1</t>
  </si>
  <si>
    <t>B-00848-0</t>
  </si>
  <si>
    <t>RETEN PIÑON GS.SUZUKI 450</t>
  </si>
  <si>
    <t>CIGUEÑAL L/EMBRAGUE SUZUKI 250</t>
  </si>
  <si>
    <t>CIGUEÑAL GT.X7.SUZUKI 250</t>
  </si>
  <si>
    <t>EJE DE ARRANQUE SUZUKI 250 GT.</t>
  </si>
  <si>
    <t>BUJE SUSPENSION MOTOMEL EXPLORA</t>
  </si>
  <si>
    <t>GUIA CAD.DISTRIBUCION BIZ 125</t>
  </si>
  <si>
    <t>ESPARRAGO CIL.SACHS/ESCAPE ZLLA175</t>
  </si>
  <si>
    <t>B-00383-0</t>
  </si>
  <si>
    <t>RODILLOS EMBRAGUE DAELIM</t>
  </si>
  <si>
    <t>B-00384-0</t>
  </si>
  <si>
    <t>SEPARADOR DE RULEMAN DEL SACHS</t>
  </si>
  <si>
    <t>B-00901-2</t>
  </si>
  <si>
    <t>B-00902-0</t>
  </si>
  <si>
    <t>B-00902-1</t>
  </si>
  <si>
    <t>B-00903-0</t>
  </si>
  <si>
    <t>SEPARADOR RUEDA TRAS. TRIP/SMASH</t>
  </si>
  <si>
    <t>B-00904-0</t>
  </si>
  <si>
    <t>B-00905-0</t>
  </si>
  <si>
    <t>B-00906-0</t>
  </si>
  <si>
    <t>SEPARADOR RUEDA IZQ. STORM</t>
  </si>
  <si>
    <t>B-00907-0</t>
  </si>
  <si>
    <t>B-00908-0</t>
  </si>
  <si>
    <t>B-00909-0</t>
  </si>
  <si>
    <t>TORNILLO PHILLIPS CACHA 6 X 15mlm</t>
  </si>
  <si>
    <t>B-00909-1</t>
  </si>
  <si>
    <t>TORNILLOS CACHA CROMADOS 6 X 15</t>
  </si>
  <si>
    <t>B-00910-0</t>
  </si>
  <si>
    <t>B-00910-1</t>
  </si>
  <si>
    <t>TORNILLO CACHA CROMADO 6 X 20</t>
  </si>
  <si>
    <t>B-00911-0</t>
  </si>
  <si>
    <t>TORNILLO PHILLISP CACHA 6 X 25</t>
  </si>
  <si>
    <t>B-00911-1</t>
  </si>
  <si>
    <t>TORNILLOS CACHA CROMADOS 6 X 25</t>
  </si>
  <si>
    <t>B-00912-0</t>
  </si>
  <si>
    <t>B-00913-0</t>
  </si>
  <si>
    <t>B-00915-0</t>
  </si>
  <si>
    <t>ESPARRAGO ESCAPE TITAN 125/ TODAY</t>
  </si>
  <si>
    <t>B-00916-0</t>
  </si>
  <si>
    <t>ESPARRAGO ESCAPE STORM</t>
  </si>
  <si>
    <t>B-00917-0</t>
  </si>
  <si>
    <t>TAPON PORTAEQUIPAJE HONDA WAVE</t>
  </si>
  <si>
    <t>JUNTA CUBA CARB.HONDA CBR 600 ´89</t>
  </si>
  <si>
    <t>B-00176-0</t>
  </si>
  <si>
    <t>TORNILLO ALLEN 6X65</t>
  </si>
  <si>
    <t>B-02098-0</t>
  </si>
  <si>
    <t>TORNILLO ALLEN 6X70</t>
  </si>
  <si>
    <t>B-02099-0</t>
  </si>
  <si>
    <t>TORNILLO ALLEN 7X20</t>
  </si>
  <si>
    <t>B-02100-0</t>
  </si>
  <si>
    <t>TORNILLO ALLEN 7X25</t>
  </si>
  <si>
    <t>B-02101-0</t>
  </si>
  <si>
    <t>TORNILLO ALLEN 7X30</t>
  </si>
  <si>
    <t>B-02102-0</t>
  </si>
  <si>
    <t>TORNILLO ALLEN 7X35</t>
  </si>
  <si>
    <t>B-02103-0</t>
  </si>
  <si>
    <t>TORNILLO ALLEN 7X40</t>
  </si>
  <si>
    <t>B-02104-0</t>
  </si>
  <si>
    <t>TORNILLO ALLEN 8X20</t>
  </si>
  <si>
    <t>B-02105-0</t>
  </si>
  <si>
    <t>TORNILLO ALLEN 8X25</t>
  </si>
  <si>
    <t>B-02106-0</t>
  </si>
  <si>
    <t>TORNILLO ALLEN 8X30</t>
  </si>
  <si>
    <t>B-02107-0</t>
  </si>
  <si>
    <t>TORNILLO ALLEN 8X35</t>
  </si>
  <si>
    <t>B-02108-0</t>
  </si>
  <si>
    <t>TORNILLO ALLEN 8X40</t>
  </si>
  <si>
    <t>B-02109-0</t>
  </si>
  <si>
    <t>B-00385-0</t>
  </si>
  <si>
    <t>SEPARADOR DE RULEMAN TRAS.SACHS</t>
  </si>
  <si>
    <t>B-00386-0</t>
  </si>
  <si>
    <t>TORNILLO ALLEN 6X20</t>
  </si>
  <si>
    <t>B-02089-0</t>
  </si>
  <si>
    <t>BOMBA MEZCLADORA YAMAHA 400 RD.DAYT</t>
  </si>
  <si>
    <t>TAPA EMBRAGUE SUZUKI 125 RM.</t>
  </si>
  <si>
    <t>RETEN EJE DE ARRANQUE HONDA XR 250</t>
  </si>
  <si>
    <t>MOTO SIERRA STHIL 23X33,5X4</t>
  </si>
  <si>
    <t>RETEN BANCADA YAMAHA 200 BLASTER</t>
  </si>
  <si>
    <t>SALIDA CAJA DE YAMAHA 250 CROSS</t>
  </si>
  <si>
    <t>GOMA DE AMORTIGUADOR ZLLA 50</t>
  </si>
  <si>
    <t>GOMA ESCAPE R.B200</t>
  </si>
  <si>
    <t>RETEN SUSPENCION ZLLA 125 XX</t>
  </si>
  <si>
    <t>CIGUEÑAL LADO EMBRAGUE YAMAHA 400</t>
  </si>
  <si>
    <t>BOCA ADMISION XT 350 C.C.</t>
  </si>
  <si>
    <t>CIGUEÑAL SUZUKI 250 GT.X7</t>
  </si>
  <si>
    <t>CIGUEÑAL SUZUKI 250 GT.X7.L/ENCEND.</t>
  </si>
  <si>
    <t>RETEN PIÑON RD.XS.YAMAHA 400</t>
  </si>
  <si>
    <t>REN SUZUKI DE 27X56X7</t>
  </si>
  <si>
    <t>S-01361-0 SIN DESCRIPCION</t>
  </si>
  <si>
    <t>S-01362-0 SIN DESCRIPCION</t>
  </si>
  <si>
    <t>S-01364-0 SIN DESCRIPCION</t>
  </si>
  <si>
    <t>S-01365-0 SIN DESCRIPCION</t>
  </si>
  <si>
    <t>S-01366-0 SIN DESCRIPCION</t>
  </si>
  <si>
    <t>S-01367-0 SIN DESCRIPCION</t>
  </si>
  <si>
    <t>S-01368-0 SIN DESCRIPCION</t>
  </si>
  <si>
    <t>S-01369-0 SIN DESCRIPCION</t>
  </si>
  <si>
    <t>S-01370-0 SIN DESCRIPCION</t>
  </si>
  <si>
    <t>S-01371-0 SIN DESCRIPCION</t>
  </si>
  <si>
    <t>S-01372-0 SIN DESCRIPCION</t>
  </si>
  <si>
    <t>S-01373-0 SIN DESCRIPCION</t>
  </si>
  <si>
    <t>S-01374-0 SIN DESCRIPCION</t>
  </si>
  <si>
    <t>S-01375-0 SIN DESCRIPCION</t>
  </si>
  <si>
    <t>S-01376-0 SIN DESCRIPCION</t>
  </si>
  <si>
    <t>S-01377-0 SIN DESCRIPCION</t>
  </si>
  <si>
    <t>S-01378-0 SIN DESCRIPCION</t>
  </si>
  <si>
    <t>S-01379-0 SIN DESCRIPCION</t>
  </si>
  <si>
    <t>S-01380-0 SIN DESCRIPCION</t>
  </si>
  <si>
    <t>S-01381-0 SIN DESCRIPCION</t>
  </si>
  <si>
    <t>S-01382-0 SIN DESCRIPCION</t>
  </si>
  <si>
    <t>S-01385-0 SIN DESCRIPCION</t>
  </si>
  <si>
    <t>S-01386-0 SIN DESCRIPCION</t>
  </si>
  <si>
    <t>S-01388-0 SIN DESCRIPCION</t>
  </si>
  <si>
    <t>S-01389-0 SIN DESCRIPCION</t>
  </si>
  <si>
    <t>S-01390-0 SIN DESCRIPCION</t>
  </si>
  <si>
    <t>S-01391-0 SIN DESCRIPCION</t>
  </si>
  <si>
    <t>S-01394-0 SIN DESCRIPCION</t>
  </si>
  <si>
    <t>S-01395-0 SIN DESCRIPCION</t>
  </si>
  <si>
    <t>S-01396-0 SIN DESCRIPCION</t>
  </si>
  <si>
    <t>S-01398-0 SIN DESCRIPCION</t>
  </si>
  <si>
    <t>S-01399-0 SIN DESCRIPCION</t>
  </si>
  <si>
    <t>S-01400-0 SIN DESCRIPCION</t>
  </si>
  <si>
    <t>S-01401-0 SIN DESCRIPCION</t>
  </si>
  <si>
    <t>S-01402-0 SIN DESCRIPCION</t>
  </si>
  <si>
    <t>S-01403-0 SIN DESCRIPCION</t>
  </si>
  <si>
    <t>S-01404-0 SIN DESCRIPCION</t>
  </si>
  <si>
    <t>S-01408-0 SIN DESCRIPCION</t>
  </si>
  <si>
    <t>S-01409-0 SIN DESCRIPCION</t>
  </si>
  <si>
    <t>S-01411-0 SIN DESCRIPCION</t>
  </si>
  <si>
    <t>S-01417-0 SIN DESCRIPCION</t>
  </si>
  <si>
    <t>S-01418-0 SIN DESCRIPCION</t>
  </si>
  <si>
    <t>S-01419-0 SIN DESCRIPCION</t>
  </si>
  <si>
    <t>S-01423-0 SIN DESCRIPCION</t>
  </si>
  <si>
    <t>S-01425-0 SIN DESCRIPCION</t>
  </si>
  <si>
    <t>S-01426-0 SIN DESCRIPCION</t>
  </si>
  <si>
    <t>S-01427-0 SIN DESCRIPCION</t>
  </si>
  <si>
    <t>S-01428-0 SIN DESCRIPCION</t>
  </si>
  <si>
    <t>S-01430-0 SIN DESCRIPCION</t>
  </si>
  <si>
    <t>S-01431-0 SIN DESCRIPCION</t>
  </si>
  <si>
    <t>S-01434-0 SIN DESCRIPCION</t>
  </si>
  <si>
    <t>S-01435-0 SIN DESCRIPCION</t>
  </si>
  <si>
    <t>S-01436-0 SIN DESCRIPCION</t>
  </si>
  <si>
    <t>S-01438-0 SIN DESCRIPCION</t>
  </si>
  <si>
    <t>S-01439-0 SIN DESCRIPCION</t>
  </si>
  <si>
    <t>S-01440-0 SIN DESCRIPCION</t>
  </si>
  <si>
    <t>S-01441-0 SIN DESCRIPCION</t>
  </si>
  <si>
    <t>S-01442-0 SIN DESCRIPCION</t>
  </si>
  <si>
    <t>S-01443-0 SIN DESCRIPCION</t>
  </si>
  <si>
    <t>S-01444-0 SIN DESCRIPCION</t>
  </si>
  <si>
    <t>B-00099-1</t>
  </si>
  <si>
    <t>KIT SEGURO Y BULON CORONA 110</t>
  </si>
  <si>
    <t>ORING VASTAGO PEUGEOT 505</t>
  </si>
  <si>
    <t>RETEN CILINDRO PEUGEOT 505</t>
  </si>
  <si>
    <t>S-01628-0</t>
  </si>
  <si>
    <t>S-01629-0</t>
  </si>
  <si>
    <t>S-01630-0</t>
  </si>
  <si>
    <t>S-01631-0</t>
  </si>
  <si>
    <t>S-01632-0</t>
  </si>
  <si>
    <t>S-01633-0</t>
  </si>
  <si>
    <t>S-01634-0</t>
  </si>
  <si>
    <t>S-01635-0</t>
  </si>
  <si>
    <t>S-01636-0</t>
  </si>
  <si>
    <t>S-01637-0</t>
  </si>
  <si>
    <t>S-01638-0</t>
  </si>
  <si>
    <t>S-01639-0</t>
  </si>
  <si>
    <t>S-01640-0</t>
  </si>
  <si>
    <t>S-01641-0</t>
  </si>
  <si>
    <t>S-01642-0</t>
  </si>
  <si>
    <t>S-01643-0</t>
  </si>
  <si>
    <t>S-01644-0</t>
  </si>
  <si>
    <t>S-01645-0</t>
  </si>
  <si>
    <t>S-01646-0</t>
  </si>
  <si>
    <t>S-01647-0</t>
  </si>
  <si>
    <t>S-01648-0</t>
  </si>
  <si>
    <t>S-01649-0</t>
  </si>
  <si>
    <t>S-01650-0</t>
  </si>
  <si>
    <t>S-01651-0</t>
  </si>
  <si>
    <t>S-01652-0</t>
  </si>
  <si>
    <t>S-01653-0</t>
  </si>
  <si>
    <t>S-01654-0</t>
  </si>
  <si>
    <t>S-01655-0</t>
  </si>
  <si>
    <t>S-01656-0</t>
  </si>
  <si>
    <t>S-01657-0</t>
  </si>
  <si>
    <t>RETEN PIÑON Z.RX 250</t>
  </si>
  <si>
    <t>DIAFRAGMA CARBURADOR BAJAJ 200</t>
  </si>
  <si>
    <t>JGO.BOMBA FRENO DEL.MOTOMEL MOTARD</t>
  </si>
  <si>
    <t>ACOPLE CARB.A FILTRO PANTHER 250</t>
  </si>
  <si>
    <t>TOPE ASIENTO SKUA</t>
  </si>
  <si>
    <t>JGO.BOMBA FRENO TRAS.MOTOMEL MOTARD</t>
  </si>
  <si>
    <t>SOPORTE CAJA CORSA CHICA L/D</t>
  </si>
  <si>
    <t>SOPORTE CAJA CORSA GRANDE L/IZQ</t>
  </si>
  <si>
    <t>GOMA CORONA HONDA M.B.100</t>
  </si>
  <si>
    <t>ANTIVIBRADOR CILINDRO GILERA 250</t>
  </si>
  <si>
    <t>RETEN EJE DE ARRANQUE KAWA GTO.110</t>
  </si>
  <si>
    <t>RETEN EJE DE CAMBIO KAWA.110 GTO.</t>
  </si>
  <si>
    <t>RETEN VAL.5X11X8 HONDA XR100/CG.125</t>
  </si>
  <si>
    <t>RETEN VALVULA HONDA C.B.400</t>
  </si>
  <si>
    <t>CIGUEÑAL L/ALTERNADOR HONDA 200.</t>
  </si>
  <si>
    <t>S-00389-0</t>
  </si>
  <si>
    <t>S-00390-0</t>
  </si>
  <si>
    <t>S-00391-0</t>
  </si>
  <si>
    <t>S-00392-0</t>
  </si>
  <si>
    <t>S-00393-0</t>
  </si>
  <si>
    <t>S-00394-0</t>
  </si>
  <si>
    <t>S-00395-0</t>
  </si>
  <si>
    <t>S-00396-0</t>
  </si>
  <si>
    <t>S-00397-0</t>
  </si>
  <si>
    <t>S-00398-0</t>
  </si>
  <si>
    <t>S-00399-0</t>
  </si>
  <si>
    <t>S-00400-0</t>
  </si>
  <si>
    <t>S-00401-0</t>
  </si>
  <si>
    <t>S-00402-0</t>
  </si>
  <si>
    <t>S-00403-0</t>
  </si>
  <si>
    <t>S-00404-0</t>
  </si>
  <si>
    <t>S-00405-0</t>
  </si>
  <si>
    <t>S-00406-0</t>
  </si>
  <si>
    <t>S-00407-0</t>
  </si>
  <si>
    <t>S-00408-0</t>
  </si>
  <si>
    <t>S-00409-0</t>
  </si>
  <si>
    <t>S-00410-0</t>
  </si>
  <si>
    <t>S-00411-0</t>
  </si>
  <si>
    <t>S-00412-0</t>
  </si>
  <si>
    <t>S-00413-0</t>
  </si>
  <si>
    <t>S-00414-0</t>
  </si>
  <si>
    <t>S-00415-0</t>
  </si>
  <si>
    <t>S-00416-0</t>
  </si>
  <si>
    <t>S-00417-0</t>
  </si>
  <si>
    <t>S-00418-0</t>
  </si>
  <si>
    <t>S-00419-0</t>
  </si>
  <si>
    <t>S-00420-0</t>
  </si>
  <si>
    <t>S-00421-0</t>
  </si>
  <si>
    <t>S-00422-0</t>
  </si>
  <si>
    <t>S-00423-0</t>
  </si>
  <si>
    <t>S-00424-0</t>
  </si>
  <si>
    <t>S-00425-0</t>
  </si>
  <si>
    <t>S-00426-0</t>
  </si>
  <si>
    <t>S-00427-0</t>
  </si>
  <si>
    <t>S-00428-0</t>
  </si>
  <si>
    <t>S-00429-0</t>
  </si>
  <si>
    <t>S-00430-0</t>
  </si>
  <si>
    <t>S-00431-0</t>
  </si>
  <si>
    <t>S-00432-0</t>
  </si>
  <si>
    <t>S-00433-0</t>
  </si>
  <si>
    <t>S-00434-0</t>
  </si>
  <si>
    <t>S-00435-0</t>
  </si>
  <si>
    <t>S-00436-0</t>
  </si>
  <si>
    <t>S-00437-0</t>
  </si>
  <si>
    <t>S-00438-0</t>
  </si>
  <si>
    <t>S-00439-0</t>
  </si>
  <si>
    <t>S-00440-0</t>
  </si>
  <si>
    <t>S-00441-0</t>
  </si>
  <si>
    <t>S-00442-0</t>
  </si>
  <si>
    <t>S-00443-0</t>
  </si>
  <si>
    <t>S-00444-0</t>
  </si>
  <si>
    <t>BOCA ADMISION GUZZI 1100 CALIFORNIA</t>
  </si>
  <si>
    <t>S-00547-0</t>
  </si>
  <si>
    <t>S-00548-0</t>
  </si>
  <si>
    <t>S-00549-0</t>
  </si>
  <si>
    <t>S-00550-0</t>
  </si>
  <si>
    <t>H-K0084-0</t>
  </si>
  <si>
    <t>H-K0093-0</t>
  </si>
  <si>
    <t>H-K0108-0</t>
  </si>
  <si>
    <t>H-K0111-0</t>
  </si>
  <si>
    <t>H-K0112-0</t>
  </si>
  <si>
    <t>H-K0114-0</t>
  </si>
  <si>
    <t>H-K0116-0</t>
  </si>
  <si>
    <t>H-K0117-0</t>
  </si>
  <si>
    <t>H-K0041-0</t>
  </si>
  <si>
    <t>H-K0042-0</t>
  </si>
  <si>
    <t>CONTROL CRUCERO SUPER TENERE</t>
  </si>
  <si>
    <t>H-K0043-0</t>
  </si>
  <si>
    <t>H-K0048-0</t>
  </si>
  <si>
    <t>PROTECTOR CARENADO FAZER FZ8 2011</t>
  </si>
  <si>
    <t>JGO.BOMBA FRENO GUZZI 1000</t>
  </si>
  <si>
    <t>DIAFRAG.CARB.HONDA ELITE 150/AERO</t>
  </si>
  <si>
    <t>BOMBA DE PIQUE X.R.250(LARGO)</t>
  </si>
  <si>
    <t>DIAFRAG.BOMBA DE PIQUE CB.400(CORTO</t>
  </si>
  <si>
    <t>BOCA ADMISION KLR 650 TENGAI</t>
  </si>
  <si>
    <t>SOPORTE FRENTE FAROL X.R.100/200</t>
  </si>
  <si>
    <t>BUJE OSCILANTE BIELETA C.90</t>
  </si>
  <si>
    <t>RETEN VARILLA EMBRAGUE X.R.600</t>
  </si>
  <si>
    <t>BANDA SOPORTE DEPOSITO ACEITE V.R</t>
  </si>
  <si>
    <t>GOMA PEDANA CUBRE MOTOR ZLLA POKET</t>
  </si>
  <si>
    <t>RETEN BANCADA !JOG!</t>
  </si>
  <si>
    <t>BOCA ADMISION ELITE 80 CH</t>
  </si>
  <si>
    <t>RETEN CIGUEÑAL GARELLI CROSS</t>
  </si>
  <si>
    <t>RETEN SUSPENSION KAWA.650(54X42X11)</t>
  </si>
  <si>
    <t>RETEN CIG. JINSHE 80/BLASTER 200</t>
  </si>
  <si>
    <t>RETEN RUEDA TRASERA CUADRICICLO</t>
  </si>
  <si>
    <t>RETEN BANCADA HONDA ELITE N.H.80</t>
  </si>
  <si>
    <t>RETEN RUEDA TRASERA XR 600</t>
  </si>
  <si>
    <t>RETEN LADO EMBRAGUE HONDA LEAD 80</t>
  </si>
  <si>
    <t>GUIA CADENA HONDA TORNADO/CBX 250</t>
  </si>
  <si>
    <t>JTA.AISLADORA SMASH C.110/BIZ 125</t>
  </si>
  <si>
    <t>ACOPLE CARB.A FILTRO NX/XR 200</t>
  </si>
  <si>
    <t>RETEN DIR.HID.SCANIA 114</t>
  </si>
  <si>
    <t>RETEN DIR.HID.SCANIA 114 LIMPIAVAS</t>
  </si>
  <si>
    <t>ARANDELA DIR.HID.SCANIA 114</t>
  </si>
  <si>
    <t>RETEN DIR.HID TOYOTA HILUX(32,5x43</t>
  </si>
  <si>
    <t>RETEN DIR.HID.TOYOTA HILUX(18.5x29</t>
  </si>
  <si>
    <r>
      <t xml:space="preserve">QUILLA INVICTA </t>
    </r>
    <r>
      <rPr>
        <b/>
        <sz val="12"/>
        <rFont val="Arial"/>
        <family val="2"/>
      </rPr>
      <t xml:space="preserve">Negra </t>
    </r>
  </si>
  <si>
    <r>
      <t xml:space="preserve">QUILLA INVICTA </t>
    </r>
    <r>
      <rPr>
        <b/>
        <sz val="12"/>
        <rFont val="Arial"/>
        <family val="2"/>
      </rPr>
      <t>Roja</t>
    </r>
  </si>
  <si>
    <r>
      <t>QUILLA INVICTA</t>
    </r>
    <r>
      <rPr>
        <b/>
        <sz val="12"/>
        <rFont val="Arial"/>
        <family val="2"/>
      </rPr>
      <t xml:space="preserve"> Azul</t>
    </r>
  </si>
  <si>
    <t>LLAVES ALLEN 5</t>
  </si>
  <si>
    <t>B-00311-1</t>
  </si>
  <si>
    <t>LLAVES ALLEN 0 5 HIERRO</t>
  </si>
  <si>
    <t>B-00312-0</t>
  </si>
  <si>
    <t>LLAVES ALLEN 6 PARA BULON POSAPIE</t>
  </si>
  <si>
    <t>B-00313-0</t>
  </si>
  <si>
    <t>B-00314-0</t>
  </si>
  <si>
    <t>ARAND.COMP.CIG.PUMA Y ZLLA 125</t>
  </si>
  <si>
    <t>B-00315-0</t>
  </si>
  <si>
    <t>ARAND.COMP.CAJA SIAM Y CUADRUPLE</t>
  </si>
  <si>
    <t>B-00316-0</t>
  </si>
  <si>
    <t>ARAND.ARBOL.DE LEVAS GIL.150</t>
  </si>
  <si>
    <t>B-00317-0</t>
  </si>
  <si>
    <t>B-00318-0</t>
  </si>
  <si>
    <t>B-02306-0</t>
  </si>
  <si>
    <t>TORNILLO ALLEN 6X25</t>
  </si>
  <si>
    <t>B-02090-0</t>
  </si>
  <si>
    <t>TORNILLO ALLEN 6X30</t>
  </si>
  <si>
    <t>B-02091-0</t>
  </si>
  <si>
    <t>TORNILLO ALLEN 6X35</t>
  </si>
  <si>
    <t>B-02092-0</t>
  </si>
  <si>
    <t>TORNILLO ALLEN 6X40</t>
  </si>
  <si>
    <t>B-02093-0</t>
  </si>
  <si>
    <t>TORNILLO ALLEN 6X45</t>
  </si>
  <si>
    <t>B-02094-0</t>
  </si>
  <si>
    <t>TORNILLO ALLEN 6X50</t>
  </si>
  <si>
    <t>B-02095-0</t>
  </si>
  <si>
    <t>TORNILLO ALLEN 6X55</t>
  </si>
  <si>
    <t>B-02096-0</t>
  </si>
  <si>
    <t>TORNILLO ALLEN 6X60</t>
  </si>
  <si>
    <t>B-02097-0</t>
  </si>
  <si>
    <t>RETEN DE 29X42,80X11</t>
  </si>
  <si>
    <t>S-00085-0</t>
  </si>
  <si>
    <t>S-00086-0</t>
  </si>
  <si>
    <t>S-00087-0</t>
  </si>
  <si>
    <t>S-00088-0</t>
  </si>
  <si>
    <t>S-00089-0</t>
  </si>
  <si>
    <t>S-00090-0</t>
  </si>
  <si>
    <t>S-00117-0</t>
  </si>
  <si>
    <t>S-00118-0</t>
  </si>
  <si>
    <t>S-00119-0</t>
  </si>
  <si>
    <t>S-00120-0</t>
  </si>
  <si>
    <t>S-00121-0</t>
  </si>
  <si>
    <t>S-00122-0</t>
  </si>
  <si>
    <t>F-A1230-0</t>
  </si>
  <si>
    <t>F-A1231-0</t>
  </si>
  <si>
    <t>F-A1232-0</t>
  </si>
  <si>
    <t>F-A1233-0</t>
  </si>
  <si>
    <t>F-A1234-0</t>
  </si>
  <si>
    <t>F-A1235-0</t>
  </si>
  <si>
    <t xml:space="preserve">Filtros de Aceite ( Cartucho ) </t>
  </si>
  <si>
    <t>F-C2002-0</t>
  </si>
  <si>
    <t>HONDA
15410-426-000
YAMAHA
36Y-13441-00</t>
  </si>
  <si>
    <t>EJE DE ARRANQUE HONDA 150 M/V.</t>
  </si>
  <si>
    <t>CAPUCHON UNIVERSAL SACHS 100/2</t>
  </si>
  <si>
    <t>RETEN PATADA ARRANQUE SIAM 125.</t>
  </si>
  <si>
    <t>ENGRANAJE DE ARRANQUE HONDA 150 M/</t>
  </si>
  <si>
    <t>RETEN VARILLA ENBRAGUE ZLLA.125/175</t>
  </si>
  <si>
    <t>RETEN RUEDA TRASERA DAELIM/C.90</t>
  </si>
  <si>
    <t>GOMA AMORT.HONDA X.R.600 SUZUKI D.R</t>
  </si>
  <si>
    <t>RETEN PIÑON X.R.250</t>
  </si>
  <si>
    <t>RETEN SUSPENSION HORQUILLA LODOLA</t>
  </si>
  <si>
    <t>VARILLA EMBRAGUE HONDA 300 M/VIEJO</t>
  </si>
  <si>
    <t>S-01352-0 SIN DESCRIPCION</t>
  </si>
  <si>
    <t>S-01353-0 SIN DESCRIPCION</t>
  </si>
  <si>
    <t>S-01354-0 SIN DESCRIPCION</t>
  </si>
  <si>
    <t>S-01355-0 SIN DESCRIPCION</t>
  </si>
  <si>
    <t>S-01356-0 SIN DESCRIPCION</t>
  </si>
  <si>
    <t>S-01357-0 SIN DESCRIPCION</t>
  </si>
  <si>
    <t>S-01358-0 SIN DESCRIPCION</t>
  </si>
  <si>
    <t>S-01359-0 SIN DESCRIPCION</t>
  </si>
  <si>
    <t>S-01360-0 SIN DESCRIPCION</t>
  </si>
  <si>
    <t>S-02054-0</t>
  </si>
  <si>
    <t>S-02055-0</t>
  </si>
  <si>
    <t>S-02056-0</t>
  </si>
  <si>
    <t>S-02057-0</t>
  </si>
  <si>
    <t>S-02058-0</t>
  </si>
  <si>
    <t>S-02059-0</t>
  </si>
  <si>
    <t>S-02060-0</t>
  </si>
  <si>
    <t>S-02061-0</t>
  </si>
  <si>
    <t>S-02062-0</t>
  </si>
  <si>
    <t>S-02063-0</t>
  </si>
  <si>
    <t>S-02064-0</t>
  </si>
  <si>
    <t>S-02065-0</t>
  </si>
  <si>
    <t>S-02066-0</t>
  </si>
  <si>
    <t>S-02067-0</t>
  </si>
  <si>
    <t>S-02068-0</t>
  </si>
  <si>
    <t>S-02069-0</t>
  </si>
  <si>
    <t>S-02070-0</t>
  </si>
  <si>
    <t>S-02071-0</t>
  </si>
  <si>
    <t>S-02072-0</t>
  </si>
  <si>
    <t>S-02073-0</t>
  </si>
  <si>
    <t>S-02074-0</t>
  </si>
  <si>
    <t>S-02075-0</t>
  </si>
  <si>
    <t>S-02076-0</t>
  </si>
  <si>
    <t>S-02077-0</t>
  </si>
  <si>
    <t>S-02078-0</t>
  </si>
  <si>
    <t>S-02079-0</t>
  </si>
  <si>
    <t>S-02080-0</t>
  </si>
  <si>
    <t>S-02081-0</t>
  </si>
  <si>
    <t>S-02082-0</t>
  </si>
  <si>
    <t>S-02083-0</t>
  </si>
  <si>
    <t>S-02084-0</t>
  </si>
  <si>
    <t>S-02085-0</t>
  </si>
  <si>
    <t>S-02086-0</t>
  </si>
  <si>
    <t>S-02087-0</t>
  </si>
  <si>
    <t>S-02088-0</t>
  </si>
  <si>
    <t>S-02089-0</t>
  </si>
  <si>
    <t>S-02090-0</t>
  </si>
  <si>
    <t>B-02301-0</t>
  </si>
  <si>
    <t>EJE TRASERO HONDA XR 650</t>
  </si>
  <si>
    <t>B-02302-0</t>
  </si>
  <si>
    <t>EJE HORQUILLON HONDA XR 600</t>
  </si>
  <si>
    <t>B-02303-0</t>
  </si>
  <si>
    <t>EJE TRASERO HONDA NIGHTHAWK 250</t>
  </si>
  <si>
    <t>B-02304-0</t>
  </si>
  <si>
    <t>EJE DELANTERO HONDA NIGHTHAWK 250</t>
  </si>
  <si>
    <t>B-02305-0</t>
  </si>
  <si>
    <t>EJE TRASERO KAWASAKI KLR 250</t>
  </si>
  <si>
    <t>RETEN SALIDA CARDAN FOURTRAX 300</t>
  </si>
  <si>
    <t>ACOPLE CARB.A FILTRO YAMAHA 750</t>
  </si>
  <si>
    <t>RETEN LAV.DREAN AUT.TAMBOR VERTICAL</t>
  </si>
  <si>
    <t>ACOPLE CARB,A FILTRO GILERA FUTURA</t>
  </si>
  <si>
    <t>BOCA ADM.CUATRICICLO POLARIS 250</t>
  </si>
  <si>
    <t>ADM.YAMAHA FZR 600 GENESIS DER.</t>
  </si>
  <si>
    <t>ADM.YAMAHA FZR 600 GENESIS IZQ.</t>
  </si>
  <si>
    <t>JGO.GUARD.BIELETA XR 200</t>
  </si>
  <si>
    <t>GUIA CAD.TRANS.MOTOMEL SKUA 150</t>
  </si>
  <si>
    <t>RETEN DIF.TRAS.CUADRI 400 YAMAHA</t>
  </si>
  <si>
    <t>ACOPLE CARB.A FILTRO SKUA 150</t>
  </si>
  <si>
    <t>RETEN DIRECCION HIDRAULICA (2 PZAS</t>
  </si>
  <si>
    <t>DIAFRAGMA CARB.CRYPTON M/NUEVO</t>
  </si>
  <si>
    <t>PATIN CAD.ARRANQUE CORTO Z.DELIVER</t>
  </si>
  <si>
    <t>PATIN CAD.ARRANQUE LARGO Z.DELIVER</t>
  </si>
  <si>
    <t>SEGURO CACHA DIAM. 8</t>
  </si>
  <si>
    <t>RETEN PALIER TRAFIC (42 X 58 X 13)</t>
  </si>
  <si>
    <t>GOMA CARB.A FILTRO YAMAHA 400 MOD84</t>
  </si>
  <si>
    <t>JGO.CALIP.FRENO YAMAHA 400 DAITONA</t>
  </si>
  <si>
    <t>PULMON AMORT.YAMAHA YZ.125</t>
  </si>
  <si>
    <t>S-03589-0</t>
  </si>
  <si>
    <t>S-03590-0</t>
  </si>
  <si>
    <t>S-03591-0</t>
  </si>
  <si>
    <t>S-03592-0</t>
  </si>
  <si>
    <t>S-03593-0</t>
  </si>
  <si>
    <t>S-03594-0</t>
  </si>
  <si>
    <t>3,5 X 100 MLM</t>
  </si>
  <si>
    <t>3,5 X 105 MLM</t>
  </si>
  <si>
    <t>3,5 X 110 MLM</t>
  </si>
  <si>
    <t>3,5 X 115 MLM</t>
  </si>
  <si>
    <t>3,5 X 120 MLM</t>
  </si>
  <si>
    <t>3,5 X 125 MLM</t>
  </si>
  <si>
    <t>3,5 X 130 MLM</t>
  </si>
  <si>
    <t>3,5 X 135 MLM</t>
  </si>
  <si>
    <t>3,5 X 140 MLM</t>
  </si>
  <si>
    <t>3,5 X 145 MLM</t>
  </si>
  <si>
    <t>EJE DE ARRANQUE JUKI ZLLA 50</t>
  </si>
  <si>
    <t>RETEN RUEDA TRASERA EXTERIOR 53/57</t>
  </si>
  <si>
    <t>RETEN DESCONPRESOR HONDA XR.250</t>
  </si>
  <si>
    <t>BOCA ADMISION YAMAHA DT 200</t>
  </si>
  <si>
    <t>RETEN HORQ.BIELETA TRAS.APPIA ANDI</t>
  </si>
  <si>
    <t>DIAFRAGMA CARB.DR 800 BIG (GOMA/TE</t>
  </si>
  <si>
    <t>SUSPENSION HONDA 50.C.C 17X9X5</t>
  </si>
  <si>
    <t>RETEN SUSPENSION HONDA XR.200</t>
  </si>
  <si>
    <t>RETEN RUEDA TRASERA YAMAHA 125</t>
  </si>
  <si>
    <t>TENSOR CADENA SUZUKI 50</t>
  </si>
  <si>
    <t>TENSOR CADENA SUZUKI 550/750/850</t>
  </si>
  <si>
    <t>BOCA ADMISION YAMAHA 400 C.C.</t>
  </si>
  <si>
    <t>GOMA PASO DE NAFTA SUZUKI 185 C.C.</t>
  </si>
  <si>
    <t>CALIPER 750</t>
  </si>
  <si>
    <t>RETEN BOMBA ACEITE DE !ADLY!5,5X9X3</t>
  </si>
  <si>
    <t>GOMA MAZA HONDA 440</t>
  </si>
  <si>
    <t>BOCA ADMISION HONDA 250</t>
  </si>
  <si>
    <t>GUIA DE CADENA SUZUKI 400/550</t>
  </si>
  <si>
    <t>JGO.BUJE ESCAPE PARTIDO C.90</t>
  </si>
  <si>
    <t>B-00793-0</t>
  </si>
  <si>
    <t>TUERCA CIEGA 8 X 1,25</t>
  </si>
  <si>
    <t>B-00796-0</t>
  </si>
  <si>
    <t>TUERCA 10X100 DERECHA</t>
  </si>
  <si>
    <t>B-00219-0</t>
  </si>
  <si>
    <t>TUERCA 10X100 IZQUIERDA</t>
  </si>
  <si>
    <t>B-00220-0</t>
  </si>
  <si>
    <t>TUERCA AMORTIGUADOR CICLO 10X1.5</t>
  </si>
  <si>
    <t>B-00221-0</t>
  </si>
  <si>
    <t>TUERCA VOLANTE PUMA 2DA 10X100</t>
  </si>
  <si>
    <t>B-00222-0</t>
  </si>
  <si>
    <t>TUERCA VOLANTE SIAM 125/150</t>
  </si>
  <si>
    <t>B-00223-0</t>
  </si>
  <si>
    <t>TUERCA VOLANTE ISO 10X1.5</t>
  </si>
  <si>
    <t>B-00224-0</t>
  </si>
  <si>
    <t>B-02439-0</t>
  </si>
  <si>
    <t>B-02440-0</t>
  </si>
  <si>
    <t>S-00325-0</t>
  </si>
  <si>
    <t>S-00326-0</t>
  </si>
  <si>
    <t>S-01169-0 SIN DESCRIPCION</t>
  </si>
  <si>
    <t>S-01170-0 SIN DESCRIPCION</t>
  </si>
  <si>
    <t>S-01171-0 SIN DESCRIPCION</t>
  </si>
  <si>
    <t>S-01172-0 SIN DESCRIPCION</t>
  </si>
  <si>
    <t>S-01173-0 SIN DESCRIPCION</t>
  </si>
  <si>
    <t>RETEN AMORT.HONDA XR.100/BANSHE</t>
  </si>
  <si>
    <t>GUIA CADENA DIST.YAMAHA 600 XT.</t>
  </si>
  <si>
    <t>RETEN JUKI PISTA 19X26X5</t>
  </si>
  <si>
    <t>RETEN BANCADA SUZUKI ASTRA 24X42X6</t>
  </si>
  <si>
    <t>RETEN SUZUKI ASTRA 14X20X3</t>
  </si>
  <si>
    <t>RETEN SUZUKI ASTRA 18X24X6</t>
  </si>
  <si>
    <t>RETEN SUZUKI ASTRA 14X30X7</t>
  </si>
  <si>
    <t>43-14</t>
  </si>
  <si>
    <t>R-C0112-0</t>
  </si>
  <si>
    <t xml:space="preserve">RAYOS C/NIPLES </t>
  </si>
  <si>
    <t>3,2 x 85 MLM</t>
  </si>
  <si>
    <t>R-C0084-0</t>
  </si>
  <si>
    <t>3,2 x 90 MLM</t>
  </si>
  <si>
    <t>TENSOR CADENA DISTRIB.YAMAHA 250.</t>
  </si>
  <si>
    <t>GUIA CADENA DISTRIB.SUZUKI GS 450</t>
  </si>
  <si>
    <t>TENSOR CADENA DISTRIB.YAMAHA XT 600</t>
  </si>
  <si>
    <t>RETE BOMBA ACEITE HONDA ELITE 50 LX</t>
  </si>
  <si>
    <t>RETEN MOTOSIERRA 16X25X5 C/TEFLON</t>
  </si>
  <si>
    <t>RETEN MOTOSIERRA 17X30X4,50 C/TEFLO</t>
  </si>
  <si>
    <t>GUIA CADENA DIST. YAMAHA MAXXIN 650</t>
  </si>
  <si>
    <t>ESPARRAGO CIL.GIL.200</t>
  </si>
  <si>
    <t>B-00332-0</t>
  </si>
  <si>
    <t>REGISTRO FRENO/EMB.7X100</t>
  </si>
  <si>
    <t>B-00332-1</t>
  </si>
  <si>
    <t>REGULADOR DE FRENO Y EMB.C/CONO</t>
  </si>
  <si>
    <t>B-01111-0</t>
  </si>
  <si>
    <t>B-01120-0</t>
  </si>
  <si>
    <t>ACOPLE CARB.A FILTRO KAWASAKI 250.</t>
  </si>
  <si>
    <t>RETEN SUSPENCION KAWASAKI 750 KZ.</t>
  </si>
  <si>
    <t>RETEN SILICONADO</t>
  </si>
  <si>
    <t>YAMAHA YBR 250</t>
  </si>
  <si>
    <t>T-23515-C</t>
  </si>
  <si>
    <t>ACOPLE CARB.A FILTRO HONDA CB.750/9</t>
  </si>
  <si>
    <t>DIAFRAGMA LLAVE NAFTA YAMAHA DT 125</t>
  </si>
  <si>
    <t>JGO.REP.BOMBA DE FRENO L.H.150</t>
  </si>
  <si>
    <t>RETEN GUIA VALVULA SUZU.DR.350.SIL.</t>
  </si>
  <si>
    <t>S-00174-2</t>
  </si>
  <si>
    <t>RETEN PIÑON CICLOMOTOR (VITON)</t>
  </si>
  <si>
    <t>S-00194-1</t>
  </si>
  <si>
    <t>JGO.RETEN SUSPENSION YAMAHA 125.</t>
  </si>
  <si>
    <t>S-00196-1</t>
  </si>
  <si>
    <t>GUARDA POLVO</t>
  </si>
  <si>
    <t>S-00222-1</t>
  </si>
  <si>
    <t>RETEN SUPERIOR VALVULA R.19</t>
  </si>
  <si>
    <t>S-00222-2</t>
  </si>
  <si>
    <t>S-01310-0 SIN DESCRIPCION</t>
  </si>
  <si>
    <t>S-01311-0 SIN DESCRIPCION</t>
  </si>
  <si>
    <t>S-01312-0 SIN DESCRIPCION</t>
  </si>
  <si>
    <t>S-01315-0 SIN DESCRIPCION</t>
  </si>
  <si>
    <t>S-01316-0 SIN DESCRIPCION</t>
  </si>
  <si>
    <t>S-01317-0 SIN DESCRIPCION</t>
  </si>
  <si>
    <t>S-01318-0 SIN DESCRIPCION</t>
  </si>
  <si>
    <t>H-K0118-0</t>
  </si>
  <si>
    <t>H-K0119-0</t>
  </si>
  <si>
    <t>H-K0121-0</t>
  </si>
  <si>
    <t>H-K0122-0</t>
  </si>
  <si>
    <t>H-K0123-0</t>
  </si>
  <si>
    <t>H-K0125-0</t>
  </si>
  <si>
    <t>H-K0126-0</t>
  </si>
  <si>
    <t>H-K0127-0</t>
  </si>
  <si>
    <t>H-K0128-0</t>
  </si>
  <si>
    <t>H-K0129-0</t>
  </si>
  <si>
    <t>H-K0130-0</t>
  </si>
  <si>
    <t>H-K0133-0</t>
  </si>
  <si>
    <t>H-K0139-0</t>
  </si>
  <si>
    <t>B-00970-0</t>
  </si>
  <si>
    <t>R-00057-1</t>
  </si>
  <si>
    <t>RAYOS 3,5 DE 240 MLM.</t>
  </si>
  <si>
    <t>S-01363-0</t>
  </si>
  <si>
    <t>S-01364-0</t>
  </si>
  <si>
    <t>S-01365-0</t>
  </si>
  <si>
    <t>S-01366-0</t>
  </si>
  <si>
    <t>S-01367-0</t>
  </si>
  <si>
    <t>S-01368-0</t>
  </si>
  <si>
    <t>S-01369-0</t>
  </si>
  <si>
    <t>S-01370-0</t>
  </si>
  <si>
    <t>S-01371-0</t>
  </si>
  <si>
    <t>S-01372-0</t>
  </si>
  <si>
    <t>S-01373-0</t>
  </si>
  <si>
    <t>S-01374-0</t>
  </si>
  <si>
    <t>S-01375-0</t>
  </si>
  <si>
    <t>S-01376-0</t>
  </si>
  <si>
    <t>S-01377-0</t>
  </si>
  <si>
    <t>S-01378-0</t>
  </si>
  <si>
    <t>S-01379-0</t>
  </si>
  <si>
    <t>S-01380-0</t>
  </si>
  <si>
    <t>S-01381-0</t>
  </si>
  <si>
    <t>S-01382-0</t>
  </si>
  <si>
    <t>S-01383-0</t>
  </si>
  <si>
    <t>S-01385-0</t>
  </si>
  <si>
    <t>S-01386-0</t>
  </si>
  <si>
    <t>S-01387-0</t>
  </si>
  <si>
    <t>S-02243-3</t>
  </si>
  <si>
    <t>S-02243-4</t>
  </si>
  <si>
    <t>S-02243-5</t>
  </si>
  <si>
    <t>S-02244-0</t>
  </si>
  <si>
    <t>S-02245-0</t>
  </si>
  <si>
    <t>S-02246-0</t>
  </si>
  <si>
    <t>S-02247-0</t>
  </si>
  <si>
    <t>S-02248-0</t>
  </si>
  <si>
    <t>S-00857-0</t>
  </si>
  <si>
    <t>S-00858-0</t>
  </si>
  <si>
    <t>S-00859-0</t>
  </si>
  <si>
    <t>S-00860-0</t>
  </si>
  <si>
    <t>S-00861-0</t>
  </si>
  <si>
    <t>S-00862-0</t>
  </si>
  <si>
    <t>S-00863-0</t>
  </si>
  <si>
    <t>S-00864-0</t>
  </si>
  <si>
    <t>S-00865-0</t>
  </si>
  <si>
    <t>S-00866-0</t>
  </si>
  <si>
    <t>S-00867-0</t>
  </si>
  <si>
    <t>S-02091-0</t>
  </si>
  <si>
    <t>S-02092-0</t>
  </si>
  <si>
    <t>B-02445-0</t>
  </si>
  <si>
    <t>EJE TRASERO GUERRERO GXL 125</t>
  </si>
  <si>
    <t>B-02446-0</t>
  </si>
  <si>
    <t>EJE HORQUILLON YAMAHA YBR 125</t>
  </si>
  <si>
    <t>B-02447-0</t>
  </si>
  <si>
    <t>EJE HORQUILLON ZANELLA BUSINESS</t>
  </si>
  <si>
    <t>B-02448-0</t>
  </si>
  <si>
    <t>S-02535-0</t>
  </si>
  <si>
    <t>S-02536-0</t>
  </si>
  <si>
    <t>S-02537-0</t>
  </si>
  <si>
    <t>S-02538-0</t>
  </si>
  <si>
    <t>S-02539-0</t>
  </si>
  <si>
    <t>S-02540-0</t>
  </si>
  <si>
    <t>S-02541-0</t>
  </si>
  <si>
    <t>S-02542-0</t>
  </si>
  <si>
    <t>S-02543-0</t>
  </si>
  <si>
    <t>S-02544-0</t>
  </si>
  <si>
    <t>S-02545-0</t>
  </si>
  <si>
    <t>S-02546-0</t>
  </si>
  <si>
    <t>B-00743-0</t>
  </si>
  <si>
    <t>BULON TAPA DE CILINDRO CRF 450</t>
  </si>
  <si>
    <t>B-00744-0</t>
  </si>
  <si>
    <t>TORNILLO SOPORTE FARO DELANT.BIZCU</t>
  </si>
  <si>
    <t>B-00745-0</t>
  </si>
  <si>
    <t>TUERCA VOLANTE DAELIM Y C.90</t>
  </si>
  <si>
    <t>B-00747-0</t>
  </si>
  <si>
    <t>BULON TAPA CILINDRO DAELIM</t>
  </si>
  <si>
    <t>B-00749-0</t>
  </si>
  <si>
    <t>PERNO HORADADO DAELIM CITY PLUS</t>
  </si>
  <si>
    <t>B-00750-0</t>
  </si>
  <si>
    <t>TORNILLO PEDANA ZANELLA SOL</t>
  </si>
  <si>
    <t>B-00751-0</t>
  </si>
  <si>
    <t>PERNO HORADADO YAMAHA CRYPTON</t>
  </si>
  <si>
    <t>B-00752-0</t>
  </si>
  <si>
    <t>TUERCA EMB.GARELLI BIMATIC</t>
  </si>
  <si>
    <t>B-00753-0</t>
  </si>
  <si>
    <t>TAPON DESCARGA ACEITE HONDA C.90</t>
  </si>
  <si>
    <t>B-00753-1</t>
  </si>
  <si>
    <t>B-00754-0</t>
  </si>
  <si>
    <t>EXTRACTOR VOLANTE YAMAHA DT 125.</t>
  </si>
  <si>
    <t>B-00755-0</t>
  </si>
  <si>
    <t>SOPORTE ESPEJO VARIAS</t>
  </si>
  <si>
    <t>B-00756-0</t>
  </si>
  <si>
    <t>B-00757-0</t>
  </si>
  <si>
    <t>SEPARADOR RUEDA TRASERA CG 125</t>
  </si>
  <si>
    <t>B-00758-0</t>
  </si>
  <si>
    <t>SEPARADOR DE RUEDA TRAS. CG 125 TIT</t>
  </si>
  <si>
    <t>B-00759-0</t>
  </si>
  <si>
    <t>SEPARADOR RUEDA DELANTERO CG 125</t>
  </si>
  <si>
    <t>B-00760-0</t>
  </si>
  <si>
    <t>SEPARADOR RODAMIENTO DEL.CG 125</t>
  </si>
  <si>
    <t>B-00761-0</t>
  </si>
  <si>
    <t>SEPARADOR RODAMIENTO TRAS.CG 125</t>
  </si>
  <si>
    <t>B-00762-0</t>
  </si>
  <si>
    <t>B-00763-0</t>
  </si>
  <si>
    <t>EJE DELANTERO GILERA 150</t>
  </si>
  <si>
    <t>B-00319-0</t>
  </si>
  <si>
    <t>JUNTA RECTANGULAR HONDA C.90.</t>
  </si>
  <si>
    <t>PEDALINES SUZUKI V-STROM DL 1000</t>
  </si>
  <si>
    <t>PUNTERAS DE MANILLAR</t>
  </si>
  <si>
    <t>PORTA EQUIPAJE BMW F 800 GS 10-14</t>
  </si>
  <si>
    <t>CONTROL CRUCERO KTM 990 ADVENTURE</t>
  </si>
  <si>
    <t>AMPLIACION MULETA KTM 990 ADVENTURE</t>
  </si>
  <si>
    <t>PROTECTOR CARENADO KTM DUKE 200</t>
  </si>
  <si>
    <t>CONTROL CRUCERO KTM DUKE 390</t>
  </si>
  <si>
    <t>TORNILLO INF.LUZ DE POSICION C.90</t>
  </si>
  <si>
    <t>B-00646-0</t>
  </si>
  <si>
    <t>B-00829-0</t>
  </si>
  <si>
    <t>ESPARRAGO CIL.C-90 Y BIZ (CORTO)</t>
  </si>
  <si>
    <t>B-00829-1</t>
  </si>
  <si>
    <t>B-00830-0</t>
  </si>
  <si>
    <t>ESPARRAGO CIL.C-90 Y BIZ(LARGO)</t>
  </si>
  <si>
    <t>B-00831-0</t>
  </si>
  <si>
    <t>S-01130-0</t>
  </si>
  <si>
    <t>S-01131-0</t>
  </si>
  <si>
    <t>S-01132-0</t>
  </si>
  <si>
    <t>S-01133-0</t>
  </si>
  <si>
    <t>S-01134-0</t>
  </si>
  <si>
    <t>S-01135-0</t>
  </si>
  <si>
    <t>S-01136-0</t>
  </si>
  <si>
    <t>S-01137-0</t>
  </si>
  <si>
    <t>S-01138-0</t>
  </si>
  <si>
    <t>S-01139-0</t>
  </si>
  <si>
    <t>S-01140-0</t>
  </si>
  <si>
    <t>BOCA ADMISION SUZUKI GS.550(DER)</t>
  </si>
  <si>
    <t>BOCA ADMISION SUZUKI GS.550(IZQ)</t>
  </si>
  <si>
    <t>TAPA EJE RUEDA DELANTERA ZLLA 50</t>
  </si>
  <si>
    <t>TAPON MAZA PATIN DE FRENO DE CICLO</t>
  </si>
  <si>
    <t>TAPA CILINDRO KAWA 250(JGO 4 PZAS)</t>
  </si>
  <si>
    <t>RETEN SALIDA TRANSMISION ELITE 80</t>
  </si>
  <si>
    <t>S-00702-2</t>
  </si>
  <si>
    <t>CAPUCHON SOLO</t>
  </si>
  <si>
    <t>RAYOS 2,5 DE 160 MLM.</t>
  </si>
  <si>
    <t>RAYOS 2,5 DE 165 MLM.</t>
  </si>
  <si>
    <t>B-02430-0</t>
  </si>
  <si>
    <t>B-02431-0</t>
  </si>
  <si>
    <t>S-00368-0</t>
  </si>
  <si>
    <t>S-00369-0</t>
  </si>
  <si>
    <t>S-00370-0</t>
  </si>
  <si>
    <t>S-00371-0</t>
  </si>
  <si>
    <t>S-00372-0</t>
  </si>
  <si>
    <t>S-00373-0</t>
  </si>
  <si>
    <t>S-00374-0</t>
  </si>
  <si>
    <t>S-00375-0</t>
  </si>
  <si>
    <t>S-00376-0</t>
  </si>
  <si>
    <t>J-00025-0</t>
  </si>
  <si>
    <t>JGO.MOTOR HONDA DIO 50</t>
  </si>
  <si>
    <t>J-00026-0</t>
  </si>
  <si>
    <t>JGO.MOTOR HONDA ELITE 50 LX</t>
  </si>
  <si>
    <t>J-00027-0</t>
  </si>
  <si>
    <t>JGO.MOTOR HONDA EXPRESS 50 NC</t>
  </si>
  <si>
    <t>GUIA CADENA DIST.YAMAHA VIRAGO 250</t>
  </si>
  <si>
    <t>TENSOR CAD.DIST. YAMAHA XS 400</t>
  </si>
  <si>
    <t>RAYOS 3 DE 115 MLM.</t>
  </si>
  <si>
    <t>RAYOS 3 DE 120 MLM.</t>
  </si>
  <si>
    <t>RAYOS 3 DE 125 MLM.</t>
  </si>
  <si>
    <t>RAYOS 3 DE 130 MLM.</t>
  </si>
  <si>
    <t>RAYOS 3 DE 135 MLM</t>
  </si>
  <si>
    <t>RAYOS 3 DE 140 MLM.</t>
  </si>
  <si>
    <t>RAYOS 3 DE 145 MLM.</t>
  </si>
  <si>
    <t>RAYOS 3 DE 150 MLM.</t>
  </si>
  <si>
    <t>RAYOS 3 DE 155 MLM.</t>
  </si>
  <si>
    <t>RAYOS 3 DE 160 MLM.</t>
  </si>
  <si>
    <t>RAYOS 3 DE 165 MLM.</t>
  </si>
  <si>
    <t>RAYOS 3 DE 170 MLM.</t>
  </si>
  <si>
    <t>RAYOS 3 DE 175 MLM.</t>
  </si>
  <si>
    <t>RETEN L/EMBRAGUE VESPA PRIMAVERA 80</t>
  </si>
  <si>
    <t>GUIA CADENA DISTRIB.HUSQVARNA 350.</t>
  </si>
  <si>
    <t>TENSOR CADENA DISTRIB.HUSQVARNA 350</t>
  </si>
  <si>
    <t>RETEN BANCADA HONDA NSR 250.</t>
  </si>
  <si>
    <t>SILEN BLOK MOTOR AXIS 90/GIL.LX 100</t>
  </si>
  <si>
    <t>RETEN AMORT.SCAL (25X41X10)</t>
  </si>
  <si>
    <t>BUJE CARBURADOR YAMAHA V.80</t>
  </si>
  <si>
    <t>BUJE CARBURADOR FENCOR</t>
  </si>
  <si>
    <t>JGO.FUELLE SUSP.HONDA XR 100 NEGRO</t>
  </si>
  <si>
    <t>CAPUCHON SUSPENCION SUZUKI AX 100</t>
  </si>
  <si>
    <t>TOPE PARAGOLPE CUATRICICLO</t>
  </si>
  <si>
    <t>JUNTA CUBA CARBURADOR CBR 600 F3</t>
  </si>
  <si>
    <t>DIAFRAGMA CARBURADOR HONDA CBR 600/</t>
  </si>
  <si>
    <t>S-01584-0</t>
  </si>
  <si>
    <t>S-01585-0</t>
  </si>
  <si>
    <t>RETEN BANCADA KAWA GTO.110</t>
  </si>
  <si>
    <t>S-00377-0</t>
  </si>
  <si>
    <t>S-00378-0</t>
  </si>
  <si>
    <t>S-00379-0</t>
  </si>
  <si>
    <t>S-00380-0</t>
  </si>
  <si>
    <t>S-00381-0</t>
  </si>
  <si>
    <t>S-00382-0</t>
  </si>
  <si>
    <t>S-00383-0</t>
  </si>
  <si>
    <t>S-00384-0</t>
  </si>
  <si>
    <t>S-00385-0</t>
  </si>
  <si>
    <t>S-00386-0</t>
  </si>
  <si>
    <t>S-00387-0</t>
  </si>
  <si>
    <t>S-00388-0</t>
  </si>
  <si>
    <t>PASO</t>
  </si>
  <si>
    <t>LINKS</t>
  </si>
  <si>
    <t>B-00464-0</t>
  </si>
  <si>
    <t>TERMINAL PART.P/CABLE CICLO ZLLA50</t>
  </si>
  <si>
    <t>B-00465-0</t>
  </si>
  <si>
    <t>B-00466-0</t>
  </si>
  <si>
    <t>TAPON CARBURADOR PUMA 4TA</t>
  </si>
  <si>
    <t>B-00467-0</t>
  </si>
  <si>
    <t>TENSOR EMBRAGUE SIAM 125</t>
  </si>
  <si>
    <t>B-00468-0</t>
  </si>
  <si>
    <t>H-K0059-0</t>
  </si>
  <si>
    <t>MANILLARES BMW S 1000 RR 2010</t>
  </si>
  <si>
    <t>H-K0063-0</t>
  </si>
  <si>
    <t>ARO EN LLANTAS DE 2.5 PULGADAS- 36 RAYOS</t>
  </si>
  <si>
    <t>L-C14140-0</t>
  </si>
  <si>
    <t>L-C14160-0</t>
  </si>
  <si>
    <t>L-C14185-0</t>
  </si>
  <si>
    <t>L-C17140-0</t>
  </si>
  <si>
    <t>L-C17160-0</t>
  </si>
  <si>
    <t>L-C17185-0</t>
  </si>
  <si>
    <t>L-C18160-0</t>
  </si>
  <si>
    <t>L-C18185-0</t>
  </si>
  <si>
    <t>L-C19140-0</t>
  </si>
  <si>
    <t>L-C19160-0</t>
  </si>
  <si>
    <t>L-C19185-0</t>
  </si>
  <si>
    <t>L-C21140-0</t>
  </si>
  <si>
    <t>L-C21160-0</t>
  </si>
  <si>
    <t>L-C21185-0</t>
  </si>
  <si>
    <t>17 x 215</t>
  </si>
  <si>
    <t>L-C17215-0</t>
  </si>
  <si>
    <t>SOPORTE TANQUE FZ 160 CHICO</t>
  </si>
  <si>
    <t>S-03626-0</t>
  </si>
  <si>
    <t>PEDALIN CAMBIO FZ 160</t>
  </si>
  <si>
    <t>S-03632-0</t>
  </si>
  <si>
    <t>DIAFRAGMA CARBURADOR MONDIAL FD 200</t>
  </si>
  <si>
    <t>GOMA PASACABLE GILERA SUPER 125 SCO</t>
  </si>
  <si>
    <t>JGO RODILLO VARIADOR 6 PZ GILERA SU</t>
  </si>
  <si>
    <t>TOPE DE MAZA GILERA YL 150 SERIE 2</t>
  </si>
  <si>
    <t>GUIA CADENA TRANSMISION-DESLIZADOR</t>
  </si>
  <si>
    <t>SILEN BLOCK HONDA WAVE 100 (M/N) 9.</t>
  </si>
  <si>
    <t>BOCA DE ADMISION HONDA NX 400 FALCO</t>
  </si>
  <si>
    <t>GUIA CAD.DIST. YAM.YBR 250</t>
  </si>
  <si>
    <t>BOCA ADMISION XTZ/YBR 250</t>
  </si>
  <si>
    <t>B-02371-0</t>
  </si>
  <si>
    <t>EJE DELANTERO CG 125/REFORMA SMASH</t>
  </si>
  <si>
    <t>B-02372-0</t>
  </si>
  <si>
    <t>TORNILLO REG.EMBRAGUE PUMA 4TA.</t>
  </si>
  <si>
    <t>B-00154-0</t>
  </si>
  <si>
    <t>BULON TAPA CUBA PUMA 5TA.</t>
  </si>
  <si>
    <t>B-00155-0</t>
  </si>
  <si>
    <t>B-00156-0</t>
  </si>
  <si>
    <t>BULON S/M FILTRO AIRE PUMA 4TA.</t>
  </si>
  <si>
    <t>B-00157-0</t>
  </si>
  <si>
    <t>BULON CABALLETE PUMA 4TA.</t>
  </si>
  <si>
    <t>B-00159-0</t>
  </si>
  <si>
    <t>SOPORTE PUMA 4TA</t>
  </si>
  <si>
    <t>B-00160-0</t>
  </si>
  <si>
    <t>TORNILLO 4X30 BOBINA</t>
  </si>
  <si>
    <t>B-00162-0</t>
  </si>
  <si>
    <t>TORNILLO PLAQUETA PUMA 4TA.Y ZLLA</t>
  </si>
  <si>
    <t>B-00164-0</t>
  </si>
  <si>
    <t>BULON MAZA SIAM T.V.</t>
  </si>
  <si>
    <t>B-00165-0</t>
  </si>
  <si>
    <t>BULON FRENO SIAM CON TUERCA</t>
  </si>
  <si>
    <t>B-00166-0</t>
  </si>
  <si>
    <t>TORNILLO MANILLAR SIAM CON TUERCA</t>
  </si>
  <si>
    <t>B-00167-0</t>
  </si>
  <si>
    <t>TORNILLO UNION LLANTA SIAM 125</t>
  </si>
  <si>
    <t>B-00168-0</t>
  </si>
  <si>
    <t>BULON FRENO TRASERO VESPA 150</t>
  </si>
  <si>
    <t>B-00170-0</t>
  </si>
  <si>
    <t>UNION LLANTA ISO 150</t>
  </si>
  <si>
    <t>B-00173-0</t>
  </si>
  <si>
    <t>K-C0340-0</t>
  </si>
  <si>
    <t>K-C0403-0</t>
  </si>
  <si>
    <t>F-A1314-0</t>
  </si>
  <si>
    <t>F-A1315-0</t>
  </si>
  <si>
    <t>11013-1203</t>
  </si>
  <si>
    <t>F-A1316-0</t>
  </si>
  <si>
    <t>F-A1317-0</t>
  </si>
  <si>
    <t>F-A1318-0</t>
  </si>
  <si>
    <t>F-A1319-0</t>
  </si>
  <si>
    <t>13780H23400H000</t>
  </si>
  <si>
    <t>F-A1320-0</t>
  </si>
  <si>
    <t>2GU-14451-00</t>
  </si>
  <si>
    <t xml:space="preserve">Filtros de Aire Rectos y Cónicos </t>
  </si>
  <si>
    <t>F-A1202-0</t>
  </si>
  <si>
    <t>F-A1203-0</t>
  </si>
  <si>
    <t>F-A1204-0</t>
  </si>
  <si>
    <t>F-A1205-0</t>
  </si>
  <si>
    <t>F-A1206-0</t>
  </si>
  <si>
    <t>BOCA ADMISION CUADRI Z.400</t>
  </si>
  <si>
    <t>ACOPLE CARB.ZTT 200</t>
  </si>
  <si>
    <t>SIN FIN REENVIO HONDA CG.125</t>
  </si>
  <si>
    <t>REENVIO CTA. KM. OKINOI 110</t>
  </si>
  <si>
    <t>H-K0028-0</t>
  </si>
  <si>
    <t>H-K0029-0</t>
  </si>
  <si>
    <t>H-K0030-0</t>
  </si>
  <si>
    <t>H-K0031-0</t>
  </si>
  <si>
    <t>H-K0032-0</t>
  </si>
  <si>
    <t>CONTROL CRUCERO BMW F650 GS800</t>
  </si>
  <si>
    <t>H-K0033-0</t>
  </si>
  <si>
    <t>CONTROL CRUCERO BMW R1200 GS ADVEN</t>
  </si>
  <si>
    <t>H-K0034-0</t>
  </si>
  <si>
    <t>PROTECTOR CARDAN BMW R1200 GS ADVE</t>
  </si>
  <si>
    <t>H-K0035-0</t>
  </si>
  <si>
    <t>MANIJA DE MANIOBRA BMW R1200 GS AD</t>
  </si>
  <si>
    <t>H-K0037-0</t>
  </si>
  <si>
    <t>ELEVADOR DE MANUBRIO BMW R1200 GS</t>
  </si>
  <si>
    <t>D-I1001-0</t>
  </si>
  <si>
    <t>D-I1001-E</t>
  </si>
  <si>
    <t>D-I1002-0</t>
  </si>
  <si>
    <t>D-I1005-0</t>
  </si>
  <si>
    <t>D-I1013-0</t>
  </si>
  <si>
    <t>D-I1013-E</t>
  </si>
  <si>
    <t>D-I1014-0</t>
  </si>
  <si>
    <t>D-I1015-0</t>
  </si>
  <si>
    <t>D-I1017-0</t>
  </si>
  <si>
    <t>D-I1024-0</t>
  </si>
  <si>
    <t>D-I1028-0</t>
  </si>
  <si>
    <t>D-I1032-0</t>
  </si>
  <si>
    <t>D-I1032-E</t>
  </si>
  <si>
    <t>D-I1035-0</t>
  </si>
  <si>
    <t>D-I1035-E</t>
  </si>
  <si>
    <t>D-I1036-0</t>
  </si>
  <si>
    <t>D-I1037-0</t>
  </si>
  <si>
    <t>D-I1038-0</t>
  </si>
  <si>
    <t>D-I1038-E</t>
  </si>
  <si>
    <t>D-I1040-0</t>
  </si>
  <si>
    <t>JGO. PEDALIN DEL. SUZUKI AX 100</t>
  </si>
  <si>
    <t>K-S0454-0</t>
  </si>
  <si>
    <t>RETEN CIGUEÑAL SUZUKI 850.</t>
  </si>
  <si>
    <t>BOMBA DE FRENO SUZ.750/850 / SMASH</t>
  </si>
  <si>
    <t>RETEN PIÑON KAWASAKI 440</t>
  </si>
  <si>
    <t>B-00543-0</t>
  </si>
  <si>
    <t>TORNILLO 4X15</t>
  </si>
  <si>
    <t>B-00545-0</t>
  </si>
  <si>
    <t>TORNILLO 4X25</t>
  </si>
  <si>
    <t>B-00546-0</t>
  </si>
  <si>
    <t>EJE ARRANQUE GARELLI M/N</t>
  </si>
  <si>
    <t>B-00548-0</t>
  </si>
  <si>
    <t>B-00549-0</t>
  </si>
  <si>
    <t>B-00550-0</t>
  </si>
  <si>
    <t>ARAND.COMP.CENT.Z.50 DIAMETRO 14</t>
  </si>
  <si>
    <t>B-00550-1</t>
  </si>
  <si>
    <t>S-02948-0</t>
  </si>
  <si>
    <t>S-02949-0</t>
  </si>
  <si>
    <t>S-02950-0</t>
  </si>
  <si>
    <t>S-02951-0</t>
  </si>
  <si>
    <t>S-02952-0</t>
  </si>
  <si>
    <t>S-02953-0</t>
  </si>
  <si>
    <t>S-02954-0</t>
  </si>
  <si>
    <t>S-02955-0</t>
  </si>
  <si>
    <t>S-02956-0</t>
  </si>
  <si>
    <t>S-02957-0</t>
  </si>
  <si>
    <t>S-02958-0</t>
  </si>
  <si>
    <t>S-02959-0</t>
  </si>
  <si>
    <t>S-02960-0</t>
  </si>
  <si>
    <t>S-02961-0</t>
  </si>
  <si>
    <t>S-02962-0</t>
  </si>
  <si>
    <t xml:space="preserve">PARA HONDA CB400, VFR400, VLX400, RVF400, NT400, CBR400, CBF500, CB500, XL600, VT600, NTV600, CBR600, CB600, Gemelo de XRV650 África, XL650 V Transalp, NTV650, CB650, NT650, VFR700, VFR750, VT750, XRV750, CB750, RVF750 R, VF750, VFR800, PC800, CBR900, XL1000, VTR1000, CBR1000, CB1000, VT1100, ST1100, CB1100, CBR1100, GL1500.              
PARA KAWASAKI ZXR250, KVF300, KVF400, ZX400, ZR400, MULA 1000, KLE500, ZZR500, EN500, EX500 de KAF450 B1, ER500, ER-5, KAF540, ZX600, KLE650, ER-6f, EX650, ER-6n, Z750, ZX750, VN750, W800 ABF, VN800, ZX900, VN900, ZX900, ZX10R, Z1000, ZX1000, ZG1400, ZX14, ZZR1400, VN1500, VN1600, VN1700, VN2000.
PARA YAMAHA FZR250, YFM350, YFM400, XJR400, FZR400, YFM450, XS600, FZ6 Fazer, FZR600, YZF600, YZFR6, XJ600, XS600, YFM660, YXR660, FZR750, YZF750, YZF-R7, diversión de XJ900 S, YZF-R1, As del trueno YZF1000, GTS1000 A, FZR1000Fazer, VMX1200, XVZ13, XV1600, XV1700, VMX1700, MT-01, XV1900.
</t>
  </si>
  <si>
    <t>BOCA ADMISION CUADRI PANTHER 250</t>
  </si>
  <si>
    <t>REENVIO CUENTA KM SUZ.FB</t>
  </si>
  <si>
    <t>S-03290-0</t>
  </si>
  <si>
    <t>S-03291-0</t>
  </si>
  <si>
    <t>S-03292-0</t>
  </si>
  <si>
    <t>S-03293-0</t>
  </si>
  <si>
    <t>S-00327-0</t>
  </si>
  <si>
    <t>RETEN RUEDA DEL. SMASH</t>
  </si>
  <si>
    <t>B-02449-0</t>
  </si>
  <si>
    <t>TUERCA RUEDA ISO 150 8X1,25</t>
  </si>
  <si>
    <t>B-00218-0</t>
  </si>
  <si>
    <t>RETEN SUSPENSION KELLER MX 260</t>
  </si>
  <si>
    <t>REENVIO CUENTA KILOMETRO YAMAH. NEW</t>
  </si>
  <si>
    <t>TOPE ASIENTO CERRO 110</t>
  </si>
  <si>
    <t>SILENBLOCK HORQUILLON FZ 12x23x50</t>
  </si>
  <si>
    <t>JUNTA TAPA VALVULA KYMCO SCOOTER 15</t>
  </si>
  <si>
    <t>ACOPLE CARBURADOR A FILTRO FZ 160</t>
  </si>
  <si>
    <t>GUIA CADENA DESLIZADOR HONDA FALCON</t>
  </si>
  <si>
    <t>JUNTA CUBA CARBURADOR YAMAHA YBR 125</t>
  </si>
  <si>
    <t>GUIA CADENA DISTRIBUCION BAJAJ NS 200</t>
  </si>
  <si>
    <t>TENSOR CADENA DISTRIBUCION BAJAJ NS 200</t>
  </si>
  <si>
    <t>PULMON AMORTIGUADOR SUZUKI RM 450</t>
  </si>
  <si>
    <t>BOTONES LUMINOSOS AUTOADHESIVO BLANCOS</t>
  </si>
  <si>
    <t>BOTONES LUMINOSOS AUTOADHESIVO VERDES</t>
  </si>
  <si>
    <t>LAMINA FLAPPERS CARBONO 100cc. ( Esp. 0,33 / Tension: 35g/cm2)</t>
  </si>
  <si>
    <t>S-02328-0</t>
  </si>
  <si>
    <t>S-02329-0</t>
  </si>
  <si>
    <t>S-02330-0</t>
  </si>
  <si>
    <t>S-02331-0</t>
  </si>
  <si>
    <t>S-02332-0</t>
  </si>
  <si>
    <t>S-02333-0</t>
  </si>
  <si>
    <t>S-02334-0</t>
  </si>
  <si>
    <t>S-02335-0</t>
  </si>
  <si>
    <t>S-02336-0</t>
  </si>
  <si>
    <t>S-02337-0</t>
  </si>
  <si>
    <t>S-02338-0</t>
  </si>
  <si>
    <t>S-02339-0</t>
  </si>
  <si>
    <t>YAMAHA FZ 16</t>
  </si>
  <si>
    <t>ASIENTO TUNING</t>
  </si>
  <si>
    <t>BIZ/ SMASH/TRIP/ BIT</t>
  </si>
  <si>
    <t>Filtro de Aire Conico 35 x 55</t>
  </si>
  <si>
    <t>Filtro de Aire Conico 39 x 55</t>
  </si>
  <si>
    <t>SOPORTE AMORT.VESPA 58/60</t>
  </si>
  <si>
    <t>S-03612-0</t>
  </si>
  <si>
    <t>K-C0263-0</t>
  </si>
  <si>
    <t>BOCA ADM.IZQ.KAWA ZEPHIR 750 (M.93)</t>
  </si>
  <si>
    <t>D-I1044-0</t>
  </si>
  <si>
    <t>D-I1055-0</t>
  </si>
  <si>
    <t>D-I1072-0</t>
  </si>
  <si>
    <t>D-I1083-0</t>
  </si>
  <si>
    <t>D-I1085-0</t>
  </si>
  <si>
    <t>D-I1097-0</t>
  </si>
  <si>
    <t>D-I1102-0</t>
  </si>
  <si>
    <t>D-I1103-0</t>
  </si>
  <si>
    <t>D-I1105-0</t>
  </si>
  <si>
    <t>D-I1124-0</t>
  </si>
  <si>
    <t>D-I1124-E</t>
  </si>
  <si>
    <t>D-I1125-0</t>
  </si>
  <si>
    <t>D-I1126-0</t>
  </si>
  <si>
    <t>D-I1135-0</t>
  </si>
  <si>
    <t>D-I1181-E</t>
  </si>
  <si>
    <t>D-I1190-0</t>
  </si>
  <si>
    <t>D-I1190-M</t>
  </si>
  <si>
    <t>D-I1191-E</t>
  </si>
  <si>
    <t>D-I1208-E</t>
  </si>
  <si>
    <t>D-I1236-0</t>
  </si>
  <si>
    <t>D-I1237-0</t>
  </si>
  <si>
    <t>D-I1254-0</t>
  </si>
  <si>
    <t>D-I1263-0</t>
  </si>
  <si>
    <t>D-I1264-0</t>
  </si>
  <si>
    <t>D-I1269-0</t>
  </si>
  <si>
    <t>D-I1346-0</t>
  </si>
  <si>
    <t>D-I1401-0</t>
  </si>
  <si>
    <t>D-I1402-0</t>
  </si>
  <si>
    <t>D-I1403-0</t>
  </si>
  <si>
    <t>D-I1404-0</t>
  </si>
  <si>
    <t>D-I1405-0</t>
  </si>
  <si>
    <t>D-I1406-0</t>
  </si>
  <si>
    <t>D-I1407-0</t>
  </si>
  <si>
    <t>D-I1408-0</t>
  </si>
  <si>
    <t>D-I1409-0</t>
  </si>
  <si>
    <t>D-I1410-0</t>
  </si>
  <si>
    <t>DISCO FRENO TRAS. DR</t>
  </si>
  <si>
    <t>S-03129-0</t>
  </si>
  <si>
    <t>B-00658-0</t>
  </si>
  <si>
    <t>B-00659-0</t>
  </si>
  <si>
    <t>B-00659-1</t>
  </si>
  <si>
    <t>BULON C/ARANDELA  6X20 C/Cab 10</t>
  </si>
  <si>
    <t>B-00660-0</t>
  </si>
  <si>
    <t>D-I1310-0</t>
  </si>
  <si>
    <t>GUIA CADENA DIST.SUZUKI GSX.400</t>
  </si>
  <si>
    <t>RETEN DIRECCION MAZDA 25X43X8</t>
  </si>
  <si>
    <t>GOMA ADMISION HONDA CBR.900</t>
  </si>
  <si>
    <t>BOCA ADMISION STARWAY CL.125 MOD.99</t>
  </si>
  <si>
    <t>DIAFRAGMA CARB.KAWASAKI 1300.</t>
  </si>
  <si>
    <t>BOCA ADMISION MOTOGUADAÑA STHIL</t>
  </si>
  <si>
    <t>TOPE BUJE AMORT. CUADRI.FORMER 250</t>
  </si>
  <si>
    <t>DIAFRAGMA CARBURADOR YAMAHA XS 400</t>
  </si>
  <si>
    <t>JUNTA CUBA CARB.CUAD. SUNNI 50</t>
  </si>
  <si>
    <t>ARANDELA LLAVE NAFTA YAMAHA GT 80</t>
  </si>
  <si>
    <t>BOCA ADMISION HONDA 375</t>
  </si>
  <si>
    <t>CAPUCHON PUNTA EJE RUEDA CUADRI</t>
  </si>
  <si>
    <t>GOMA CALIPER CUADRI CERRO</t>
  </si>
  <si>
    <t>B-00397-0</t>
  </si>
  <si>
    <t>EJE DELANTERO SIAM 125</t>
  </si>
  <si>
    <t>TENSOR CADENA KAWA 100 BAJAJ</t>
  </si>
  <si>
    <t>H-K0005-0</t>
  </si>
  <si>
    <t>H-K0009-0</t>
  </si>
  <si>
    <t>H-K0010-0</t>
  </si>
  <si>
    <t>H-K0011-0</t>
  </si>
  <si>
    <t>H-K0012-0</t>
  </si>
  <si>
    <t>H-K0013-0</t>
  </si>
  <si>
    <t>H-K0014-0</t>
  </si>
  <si>
    <t>H-K0015-0</t>
  </si>
  <si>
    <t>H-K0017-0</t>
  </si>
  <si>
    <t>JUNTA MEDIDOR COMBUSTIBLE DAKAR/RX</t>
  </si>
  <si>
    <t>TAPON JUNTA CIGUEÑAL</t>
  </si>
  <si>
    <t>ACOPLE CARB.A FILTRO GMX 150</t>
  </si>
  <si>
    <t>BOCA ADMISION SUZ.GSX 600 KATANA</t>
  </si>
  <si>
    <t>BOCA ADMISION SUZ.GSX 600 KATANA I</t>
  </si>
  <si>
    <t>ACOPLE CARBURADOR A FILTRO STORM</t>
  </si>
  <si>
    <t>REENVIO CUENTA KM.CG 125 TODAY</t>
  </si>
  <si>
    <t>DIAFRAGMA CARB. SUZ.GN 125</t>
  </si>
  <si>
    <t>DIAFRAGMA CARB.KAWA ZXR 250</t>
  </si>
  <si>
    <t>REENVIO CUENTA KM. SHADOW 600</t>
  </si>
  <si>
    <t>ACOPLE CARB.A FILTRO YBR 125 M/N.</t>
  </si>
  <si>
    <t>FUELLE TAPA LIQ.FRENO YAMAHA YZ 250</t>
  </si>
  <si>
    <t>RETEN LAVARROPA WHESTIN HOUSE</t>
  </si>
  <si>
    <t>BOCA ADMISION HONDA TRX 300 RANGER</t>
  </si>
  <si>
    <t>DIAFRAGMA CARBURADOR KYMCO ZING.150</t>
  </si>
  <si>
    <t>DIAFRAGMA CARB. MOTOSIERRA STILL</t>
  </si>
  <si>
    <t>JUNTA DIAFRAGMA CARB. TIMOTSON</t>
  </si>
  <si>
    <t>JUNTA DIAF.REG.CARBURADOR TIMOTSON</t>
  </si>
  <si>
    <t>DIFRAGMA REG.CARBURADOR TIMOTSON</t>
  </si>
  <si>
    <t>JUNTA TAPA CARBURADOR TIMOTSON</t>
  </si>
  <si>
    <t>BOCA ADMISION KAWA ZX 400</t>
  </si>
  <si>
    <t>RODILLOS VARIADOR LEAD.N.H.80</t>
  </si>
  <si>
    <t>B-00923-0</t>
  </si>
  <si>
    <t>RETEN DIRECCION HIDRAULICA 24X34X6,</t>
  </si>
  <si>
    <t>TACO MAZA SUZUKI DR.650/850</t>
  </si>
  <si>
    <t>RETEN CAJA TOYOTA 19X38X7</t>
  </si>
  <si>
    <t>RETEN CAJA TOYOTA 24X41X8,5</t>
  </si>
  <si>
    <t>GUIA CADENA DIST.KAWASAKI ZX.7</t>
  </si>
  <si>
    <t>GUIA CADENA DIST.KAWA.VULCAN 750</t>
  </si>
  <si>
    <t>SEPARADOR RUEDA DERECHA YBR 125</t>
  </si>
  <si>
    <t>S-03197-0</t>
  </si>
  <si>
    <t>S-03198-0</t>
  </si>
  <si>
    <t>S-03199-0</t>
  </si>
  <si>
    <t>S-01421-0</t>
  </si>
  <si>
    <t>S-03598-0</t>
  </si>
  <si>
    <t>S-03599-0</t>
  </si>
  <si>
    <t>S-03614-0</t>
  </si>
  <si>
    <t>S-03620-0</t>
  </si>
  <si>
    <t>S-03630-0</t>
  </si>
  <si>
    <t>S-03631-0</t>
  </si>
  <si>
    <t>S-03633-0</t>
  </si>
  <si>
    <t>S-03634-0</t>
  </si>
  <si>
    <t>S-03638-0</t>
  </si>
  <si>
    <t>BOCA ADMISION HONDA XR 250</t>
  </si>
  <si>
    <t>B-01208-0</t>
  </si>
  <si>
    <t>ARAND.PLANAS DE 0 12</t>
  </si>
  <si>
    <t>B-01209-0</t>
  </si>
  <si>
    <t>S-02572-0</t>
  </si>
  <si>
    <t>S-03635-0</t>
  </si>
  <si>
    <t>S-03636-0</t>
  </si>
  <si>
    <t>S-03637-0</t>
  </si>
  <si>
    <t>S-03639-0</t>
  </si>
  <si>
    <t>S-03640-0</t>
  </si>
  <si>
    <t>S-03641-0</t>
  </si>
  <si>
    <t>S-03642-0</t>
  </si>
  <si>
    <t>S-03643-0</t>
  </si>
  <si>
    <t>S-03645-0</t>
  </si>
  <si>
    <t>S-03646-0</t>
  </si>
  <si>
    <t>S-03647-0</t>
  </si>
  <si>
    <t>S-03648-0</t>
  </si>
  <si>
    <t>GOMA CACHA JAWA 350</t>
  </si>
  <si>
    <t>TOPE MAZA SIZUKI FXR 150</t>
  </si>
  <si>
    <t>TAPON CALIPER FRENO VARIAS</t>
  </si>
  <si>
    <t>GUIA CADENA TRANSMISION MONDIAL RD 200</t>
  </si>
  <si>
    <t>GUIA DACENA TRANSMISION BAJAJ NS 200</t>
  </si>
  <si>
    <t>GUARDAPOLVO SUSPENSION BAJAJ NS</t>
  </si>
  <si>
    <t>RETEN RUEDA TRASERA LADO CORONA NS 200</t>
  </si>
  <si>
    <t>RETEN RUEDA TRASERA L/CORONA BAJAJ NS 20</t>
  </si>
  <si>
    <t>RETEN RUEDA DELANTERA YAMAHA FZ 160</t>
  </si>
  <si>
    <t>JUNTA REGULADFOR AIRE/ NAFTA YAMAHA YBR</t>
  </si>
  <si>
    <t>GUIA CADENA TRANSMISION BAJAR ROUSER 200</t>
  </si>
  <si>
    <t>JUNTA CUBA CARBURADOR YAMAHA NP500 CUADR</t>
  </si>
  <si>
    <t>RETEN PALIER TRASERO YAMAHA RAPTOR 700</t>
  </si>
  <si>
    <t>B-00652-0</t>
  </si>
  <si>
    <t>B-00851-0</t>
  </si>
  <si>
    <t>B-00890-2</t>
  </si>
  <si>
    <t>B-00917-6</t>
  </si>
  <si>
    <t>BULON MANILLAR 110cc varias</t>
  </si>
  <si>
    <t>SEPARADOR RODAMIENTO GILERA SMASH 51</t>
  </si>
  <si>
    <t>ESPARRAGO ESCAPE SUPER MEDIDA 6-8</t>
  </si>
  <si>
    <t>TORNILLO PHILLIPS CACHA 6 X 10mlm</t>
  </si>
  <si>
    <t>TUERCA RAPIDA PARKER</t>
  </si>
  <si>
    <t>PERNO HORADADO HONDA NEW WAVE 2015</t>
  </si>
  <si>
    <t>LUBRICANTES PARA CADENAS</t>
  </si>
  <si>
    <t>O-S0001-0</t>
  </si>
  <si>
    <t>O-S0002-0</t>
  </si>
  <si>
    <t>O-S0002-1</t>
  </si>
  <si>
    <t>O-S0002-2</t>
  </si>
  <si>
    <t>O-S0002-5</t>
  </si>
  <si>
    <t>YAMAHA YBR 125 CARENERA</t>
  </si>
  <si>
    <r>
      <t xml:space="preserve">QUILLA YBR 125 CARENERA </t>
    </r>
    <r>
      <rPr>
        <b/>
        <sz val="12"/>
        <rFont val="Arial"/>
        <family val="2"/>
      </rPr>
      <t>Negra</t>
    </r>
  </si>
  <si>
    <r>
      <t xml:space="preserve">QUILLA YBR 125 CARENERA </t>
    </r>
    <r>
      <rPr>
        <b/>
        <sz val="12"/>
        <rFont val="Arial"/>
        <family val="2"/>
      </rPr>
      <t>Roja</t>
    </r>
  </si>
  <si>
    <r>
      <t xml:space="preserve">QUILLA YBR 125 CARENERA </t>
    </r>
    <r>
      <rPr>
        <b/>
        <sz val="12"/>
        <rFont val="Arial"/>
        <family val="2"/>
      </rPr>
      <t>Blanca</t>
    </r>
  </si>
  <si>
    <r>
      <t xml:space="preserve">QUILLA YBR 125 CARENERA </t>
    </r>
    <r>
      <rPr>
        <b/>
        <sz val="12"/>
        <rFont val="Arial"/>
        <family val="2"/>
      </rPr>
      <t>Celeste</t>
    </r>
  </si>
  <si>
    <r>
      <t xml:space="preserve">QUILLA YBR 125 CARENERA </t>
    </r>
    <r>
      <rPr>
        <b/>
        <sz val="12"/>
        <rFont val="Arial"/>
        <family val="2"/>
      </rPr>
      <t>Gris noche</t>
    </r>
  </si>
  <si>
    <t>RETEN BOMBA DE AGUA KAWASAKI 125</t>
  </si>
  <si>
    <t>RETEN AMORTIGUADOR ZLLA 200.FAR</t>
  </si>
  <si>
    <t>RETEN DOBLE LABIO 8 X 14 X 4.</t>
  </si>
  <si>
    <t>TENSOR CADENA HONDA XR 100/XR 80</t>
  </si>
  <si>
    <t>RETEN CROSS,BERRY,YUR.33 X 44 X 9.</t>
  </si>
  <si>
    <t>S-03075-0</t>
  </si>
  <si>
    <t>S-03076-0</t>
  </si>
  <si>
    <t>S-03077-0</t>
  </si>
  <si>
    <t>B-00816-0</t>
  </si>
  <si>
    <t>REGISTRO VALVULA HONDA CG/XR 250</t>
  </si>
  <si>
    <t>B-00817-0</t>
  </si>
  <si>
    <t>REGISTRO VALVULA XR 600</t>
  </si>
  <si>
    <t>B-00818-0</t>
  </si>
  <si>
    <t>TUERCA PERNO HORADADO HONDA XR.100</t>
  </si>
  <si>
    <t>B-00819-0</t>
  </si>
  <si>
    <t>B-00820-0</t>
  </si>
  <si>
    <t>BULON SOPORTE MOTOR INF.C.90</t>
  </si>
  <si>
    <t>B-00821-0</t>
  </si>
  <si>
    <t>B-00823-0</t>
  </si>
  <si>
    <t>SEPARADOR PORTA CORONA SMASH</t>
  </si>
  <si>
    <t>B-00824-0</t>
  </si>
  <si>
    <t>TUERCA TAPA DE CILINDRO SMASH</t>
  </si>
  <si>
    <t>B-00825-0</t>
  </si>
  <si>
    <t>EJE BOMBA ACEITE HONDA C.90</t>
  </si>
  <si>
    <t>B-00826-0</t>
  </si>
  <si>
    <t>B-00827-0</t>
  </si>
  <si>
    <t>S-03116-0</t>
  </si>
  <si>
    <t>VARILLA EMBRAGUE JAWA 350 M.N.</t>
  </si>
  <si>
    <t>TENSOR CADENA DISTRIBUCION H.XR 250</t>
  </si>
  <si>
    <t>RETEN BANCADA SUZUKI 50 FA.</t>
  </si>
  <si>
    <t>TENSOR DIST.SUZUKI 400 BANDIT</t>
  </si>
  <si>
    <t>S-00551-0</t>
  </si>
  <si>
    <t>S-00552-0</t>
  </si>
  <si>
    <t>S-00553-0</t>
  </si>
  <si>
    <t>S-00554-0</t>
  </si>
  <si>
    <t>S-00555-0</t>
  </si>
  <si>
    <t>Filtros de Aire ( Faja )</t>
  </si>
  <si>
    <t>F-A1401-0</t>
  </si>
  <si>
    <t>17213-KB7-000</t>
  </si>
  <si>
    <t>HONDA NX 150 - XL 125 R - XL250R</t>
  </si>
  <si>
    <t>F-A1402-0</t>
  </si>
  <si>
    <t>5hh-14450-00</t>
  </si>
  <si>
    <t>YAMAHA YBR-125 Mod.00-08</t>
  </si>
  <si>
    <t>F-A1403-0</t>
  </si>
  <si>
    <t>T-73715-C</t>
  </si>
  <si>
    <t>T-74414-C</t>
  </si>
  <si>
    <t>S-01148-0</t>
  </si>
  <si>
    <t>S-01149-0</t>
  </si>
  <si>
    <t>S-01150-0</t>
  </si>
  <si>
    <t>S-01151-0</t>
  </si>
  <si>
    <t>S-01152-0</t>
  </si>
  <si>
    <t>S-01153-0</t>
  </si>
  <si>
    <t>S-01154-0</t>
  </si>
  <si>
    <t>S-01155-0</t>
  </si>
  <si>
    <t>S-01156-0</t>
  </si>
  <si>
    <t>S-01157-0</t>
  </si>
  <si>
    <t>S-01158-0</t>
  </si>
  <si>
    <t>S-01159-0</t>
  </si>
  <si>
    <t>S-01160-0</t>
  </si>
  <si>
    <t>S-01161-0</t>
  </si>
  <si>
    <t>S-01162-0</t>
  </si>
  <si>
    <t>S-01163-0</t>
  </si>
  <si>
    <t>S-01164-0</t>
  </si>
  <si>
    <t>S-01165-0</t>
  </si>
  <si>
    <t>S-01166-0</t>
  </si>
  <si>
    <t>S-01167-0</t>
  </si>
  <si>
    <t>S-01168-0</t>
  </si>
  <si>
    <t>S-00445-0</t>
  </si>
  <si>
    <t>S-00446-0</t>
  </si>
  <si>
    <t>S-00447-0</t>
  </si>
  <si>
    <t>S-00448-0</t>
  </si>
  <si>
    <t>S-00449-0</t>
  </si>
  <si>
    <t>S-00450-0</t>
  </si>
  <si>
    <t>S-00451-0</t>
  </si>
  <si>
    <t>S-00452-0</t>
  </si>
  <si>
    <t>S-00453-0</t>
  </si>
  <si>
    <t>S-00454-0</t>
  </si>
  <si>
    <t>S-00455-0</t>
  </si>
  <si>
    <t>S-00456-0</t>
  </si>
  <si>
    <t>S-00457-0</t>
  </si>
  <si>
    <t>S-00458-0</t>
  </si>
  <si>
    <t>S-00459-0</t>
  </si>
  <si>
    <t>S-00460-0</t>
  </si>
  <si>
    <t>S-00461-0</t>
  </si>
  <si>
    <t>S-00462-0</t>
  </si>
  <si>
    <t>S-00463-0</t>
  </si>
  <si>
    <t>S-00464-0</t>
  </si>
  <si>
    <t>S-00465-0</t>
  </si>
  <si>
    <t>S-00466-0</t>
  </si>
  <si>
    <t>S-00467-0</t>
  </si>
  <si>
    <t>S-00468-0</t>
  </si>
  <si>
    <t>S-00469-0</t>
  </si>
  <si>
    <t>S-00470-0</t>
  </si>
  <si>
    <t>S-00471-0</t>
  </si>
  <si>
    <t>S-00472-0</t>
  </si>
  <si>
    <t>S-00473-0</t>
  </si>
  <si>
    <t>S-00474-0</t>
  </si>
  <si>
    <t>CIGUEÑAL L/ALTERNADOR HONDA 750</t>
  </si>
  <si>
    <t>JUNTAS ESPARRAGOS (JGOS)HONDA 750</t>
  </si>
  <si>
    <t>GOMA LLAVE DE NAFTA SUZUKI 550</t>
  </si>
  <si>
    <t>EJE DELANTERO ZANELLA 50 (REFORMA)</t>
  </si>
  <si>
    <t>B-02016-0</t>
  </si>
  <si>
    <t>EJE TRASERO ZANELLA 50 (REFORMA)</t>
  </si>
  <si>
    <t>B-02017-0</t>
  </si>
  <si>
    <t>EJE HORQUILLON DADALT Y ZADINA</t>
  </si>
  <si>
    <t>B-02018-0</t>
  </si>
  <si>
    <t>EJE MOTOR SIAM MOTO FURGON</t>
  </si>
  <si>
    <t>B-02019-0</t>
  </si>
  <si>
    <t>EJE DELANTERO SIAM T.V.</t>
  </si>
  <si>
    <t>B-02020-0</t>
  </si>
  <si>
    <t>SEPARADOR CUBRE PIERNA(CORTO BIZCU</t>
  </si>
  <si>
    <t>B-00832-0</t>
  </si>
  <si>
    <t>SEPARADOR CUBRE PIERNA(LARGO BIZCU</t>
  </si>
  <si>
    <t>B-00833-0</t>
  </si>
  <si>
    <t>BULON SEP.CUBRE PIERNA HONDA BIZCU</t>
  </si>
  <si>
    <t>B-00834-0</t>
  </si>
  <si>
    <t>BULON MANILLAR HONDA BIZCUP</t>
  </si>
  <si>
    <t>B-00835-0</t>
  </si>
  <si>
    <t>TORNILLO CUBREP.BIZ/SMASH ZINCADO</t>
  </si>
  <si>
    <t>B-00835-1</t>
  </si>
  <si>
    <t>TORNILLO CUBREPIERNA BIZ CROMADO</t>
  </si>
  <si>
    <t>B-00836-0</t>
  </si>
  <si>
    <t>B-00837-0</t>
  </si>
  <si>
    <t>TUERCA REMACHABLE 5X0,80</t>
  </si>
  <si>
    <t>B-00838-0</t>
  </si>
  <si>
    <t>TUERCA REMACHABLE 6X100</t>
  </si>
  <si>
    <t>B-00839-0</t>
  </si>
  <si>
    <t>TUERCA REMACHABLE 8X1,25</t>
  </si>
  <si>
    <t>B-00840-0</t>
  </si>
  <si>
    <t>BULON GUIA CADENA DIST.C.90/DAX/BI</t>
  </si>
  <si>
    <t>B-00841-0</t>
  </si>
  <si>
    <t>TORNILLO PEDANA DAELIM</t>
  </si>
  <si>
    <t>B-00842-0</t>
  </si>
  <si>
    <t>SEPARADOR DE RUEDA DELANTERA YAMAHA</t>
  </si>
  <si>
    <t>B-00843-0</t>
  </si>
  <si>
    <t>SEPARADOR RUEDA F A DISCO SMASH</t>
  </si>
  <si>
    <t>B-00844-0</t>
  </si>
  <si>
    <t>B-00845-0</t>
  </si>
  <si>
    <t>B-00846-0</t>
  </si>
  <si>
    <t>F-A5012-0</t>
  </si>
  <si>
    <t>F-A5013-0</t>
  </si>
  <si>
    <t>11013-1141</t>
  </si>
  <si>
    <t>F-A5014-0</t>
  </si>
  <si>
    <t>S-01144-0</t>
  </si>
  <si>
    <t>S-01145-0</t>
  </si>
  <si>
    <t>H-K0076-0</t>
  </si>
  <si>
    <t>EXTRACTOR VOLANTE KRAFTEC YZF R6</t>
  </si>
  <si>
    <t>H-K0080-0</t>
  </si>
  <si>
    <t>H-K0082-0</t>
  </si>
  <si>
    <t>CONTROL CRUCERO KAWASAKI VERSYS 650</t>
  </si>
  <si>
    <t>H-K0085-0</t>
  </si>
  <si>
    <t>CONTROL CRUCERO BMW G 650 GS</t>
  </si>
  <si>
    <t>H-K0086-0</t>
  </si>
  <si>
    <t>H-K0087-0</t>
  </si>
  <si>
    <t>PROTECTOR MOTOR BMW F 650 GS 03/06</t>
  </si>
  <si>
    <t>H-K0088-0</t>
  </si>
  <si>
    <t>H-K0089-0</t>
  </si>
  <si>
    <t>CONTROL CRUCERO DUCATI MULTISTRADA</t>
  </si>
  <si>
    <t>H-K0090-0</t>
  </si>
  <si>
    <t>H-K0092-0</t>
  </si>
  <si>
    <t>CABALLETE DELANTERO UNIVERSAL</t>
  </si>
  <si>
    <t>H-K0096-0</t>
  </si>
  <si>
    <t>H-K0097-0</t>
  </si>
  <si>
    <t>AMPLIACION MULETA YAMAHA XT 1200 Z</t>
  </si>
  <si>
    <t>H-K0098-0</t>
  </si>
  <si>
    <t>H-K0100-0</t>
  </si>
  <si>
    <t>H-K0101-0</t>
  </si>
  <si>
    <t>PERNO ANCLAJE CABALLETE DUCATI PANI</t>
  </si>
  <si>
    <t>H-K0102-0</t>
  </si>
  <si>
    <t>H-K0103-0</t>
  </si>
  <si>
    <t>H-K0104-0</t>
  </si>
  <si>
    <t>H-K0106-0</t>
  </si>
  <si>
    <t>H-K0107-0</t>
  </si>
  <si>
    <t>H-K0113-0</t>
  </si>
  <si>
    <t>AMPLIACION MULETA KAWASAKI VERSYS 6</t>
  </si>
  <si>
    <t>F-A1236-0</t>
  </si>
  <si>
    <t>CAM-AM ATV - OUTLANDER RENEGADE 500</t>
  </si>
  <si>
    <t>B-00100-0</t>
  </si>
  <si>
    <t>BULON 8X40</t>
  </si>
  <si>
    <t>B-00101-0</t>
  </si>
  <si>
    <t>BULON 8X45</t>
  </si>
  <si>
    <t>B-00102-0</t>
  </si>
  <si>
    <t>BULON 8X50</t>
  </si>
  <si>
    <t>B-00103-0</t>
  </si>
  <si>
    <t>BULON 8X55</t>
  </si>
  <si>
    <t>B-00104-0</t>
  </si>
  <si>
    <t>BULON 8X60</t>
  </si>
  <si>
    <t>B-00105-0</t>
  </si>
  <si>
    <t>BULON 8X65</t>
  </si>
  <si>
    <t>B-00106-0</t>
  </si>
  <si>
    <t>BULON 8X70</t>
  </si>
  <si>
    <t>B-00106-1</t>
  </si>
  <si>
    <t>BULON 8 X 70 T/ROS. /TIRA CAD STOR</t>
  </si>
  <si>
    <t>B-00107-0</t>
  </si>
  <si>
    <t>BULON 8X75</t>
  </si>
  <si>
    <t>K-C13130-0</t>
  </si>
  <si>
    <t>K-C14300-0</t>
  </si>
  <si>
    <t>K-C15130-0</t>
  </si>
  <si>
    <t>K-C17225-0</t>
  </si>
  <si>
    <t>K-C17300-0</t>
  </si>
  <si>
    <t>K-C18300-0</t>
  </si>
  <si>
    <t>K-C18410-0</t>
  </si>
  <si>
    <t>K-C19300-0</t>
  </si>
  <si>
    <t>K-C21300-0</t>
  </si>
  <si>
    <t>S-00711-0</t>
  </si>
  <si>
    <t>S-00712-0</t>
  </si>
  <si>
    <t>S-00713-0</t>
  </si>
  <si>
    <t>S-00714-0</t>
  </si>
  <si>
    <t>S-00715-0</t>
  </si>
  <si>
    <t>S-00716-0</t>
  </si>
  <si>
    <t>S-00717-0</t>
  </si>
  <si>
    <t>S-00718-0</t>
  </si>
  <si>
    <t>S-00719-0</t>
  </si>
  <si>
    <t>S-00720-0</t>
  </si>
  <si>
    <t>S-00721-0</t>
  </si>
  <si>
    <t>S-00722-0</t>
  </si>
  <si>
    <t>S-00723-0</t>
  </si>
  <si>
    <t>S-00724-0</t>
  </si>
  <si>
    <t>S-00725-0</t>
  </si>
  <si>
    <t>S-00726-0</t>
  </si>
  <si>
    <t>S-00727-0</t>
  </si>
  <si>
    <t>S-00728-0</t>
  </si>
  <si>
    <t>S-00729-0</t>
  </si>
  <si>
    <t>S-00730-0</t>
  </si>
  <si>
    <t>S-00731-0</t>
  </si>
  <si>
    <t>S-00732-0</t>
  </si>
  <si>
    <t>S-00733-0</t>
  </si>
  <si>
    <t>S-00734-0</t>
  </si>
  <si>
    <t>S-00735-0</t>
  </si>
  <si>
    <t>S-00736-0</t>
  </si>
  <si>
    <t>S-00737-0</t>
  </si>
  <si>
    <t>S-00738-0</t>
  </si>
  <si>
    <t>S-00739-0</t>
  </si>
  <si>
    <t>S-00740-0</t>
  </si>
  <si>
    <t>S-00741-0</t>
  </si>
  <si>
    <t>S-00742-0</t>
  </si>
  <si>
    <t>S-00743-0</t>
  </si>
  <si>
    <t>S-00744-0</t>
  </si>
  <si>
    <t>S-00745-0</t>
  </si>
  <si>
    <t>S-00746-0</t>
  </si>
  <si>
    <t>S-00747-0</t>
  </si>
  <si>
    <t>S-00748-0</t>
  </si>
  <si>
    <t>S-00749-0</t>
  </si>
  <si>
    <t>S-00750-0</t>
  </si>
  <si>
    <t>REPARACION CARBURADOR HONDA (3)PZA</t>
  </si>
  <si>
    <t>BOCA ADMISION KAWA KZ 650 MOD. 81</t>
  </si>
  <si>
    <t>BOCA ADMISION KAWA KZ 650 MOD.81</t>
  </si>
  <si>
    <t>CAPUCHON SUSPENCION ZLLA.50</t>
  </si>
  <si>
    <t>BOCA ADMISION DELLORTO 26</t>
  </si>
  <si>
    <t>TOPE PATADA ARRANQUE PUMITA DAELIM</t>
  </si>
  <si>
    <t>BOCA ADMISION SUZUKI 250 GSX</t>
  </si>
  <si>
    <t>BOCA ADMISION KAWA 440 LTD.</t>
  </si>
  <si>
    <t>RETEN RUEDA DELANTERA SUZUKI 50 FA.</t>
  </si>
  <si>
    <t>S-01041-0 SIN DESCRIPCION</t>
  </si>
  <si>
    <t>S-01042-0 SIN DESCRIPCION</t>
  </si>
  <si>
    <t>S-01043-0 SIN DESCRIPCION</t>
  </si>
  <si>
    <r>
      <t xml:space="preserve">Porta Corona Completo APPIA / BETA/ AX 100 </t>
    </r>
    <r>
      <rPr>
        <b/>
        <sz val="10"/>
        <rFont val="Arial"/>
        <family val="2"/>
      </rPr>
      <t>Completo</t>
    </r>
  </si>
  <si>
    <r>
      <t xml:space="preserve">Porta Corona Completo Gil.GL/ Motomel / Z. Patagonia 150 / GMX </t>
    </r>
    <r>
      <rPr>
        <b/>
        <sz val="10"/>
        <rFont val="Arial"/>
        <family val="2"/>
      </rPr>
      <t>Completo</t>
    </r>
  </si>
  <si>
    <t>TENSOR CADENA KAWA Z 650/750 MOD.81</t>
  </si>
  <si>
    <t>CAPUCHON SUSP.YAMAHA TZR.250</t>
  </si>
  <si>
    <t>TAPON ACEITE DAELIM</t>
  </si>
  <si>
    <t>B-00701-0</t>
  </si>
  <si>
    <t>EXTRACTOR VOLANTE YAMAHA CRYPTON</t>
  </si>
  <si>
    <t>B-00702-0</t>
  </si>
  <si>
    <t>B-00703-0</t>
  </si>
  <si>
    <t>B-00703-1</t>
  </si>
  <si>
    <t>EXTRACTOR VOLANTE CG 150 31 X 1.5</t>
  </si>
  <si>
    <t>B-00704-0</t>
  </si>
  <si>
    <t>B-00705-0</t>
  </si>
  <si>
    <t>B-00705-1</t>
  </si>
  <si>
    <t>B-00706-0</t>
  </si>
  <si>
    <t>TUERCA FRENO SUZUKI 100 DE 5.</t>
  </si>
  <si>
    <t>S-03628-0</t>
  </si>
  <si>
    <t>BOCA ADMISION BAJAJ NS 200 M/N</t>
  </si>
  <si>
    <t>B-00100-1</t>
  </si>
  <si>
    <t>KIT BULON 8 X 40 + SEGURO CORONA</t>
  </si>
  <si>
    <t>B-00917-3</t>
  </si>
  <si>
    <t>S-01214-0 SIN DESCRIPCION</t>
  </si>
  <si>
    <t>S-01215-0 SIN DESCRIPCION</t>
  </si>
  <si>
    <t>S-01216-0 SIN DESCRIPCION</t>
  </si>
  <si>
    <t>S-01217-0 SIN DESCRIPCION</t>
  </si>
  <si>
    <t>S-01218-0 SIN DESCRIPCION</t>
  </si>
  <si>
    <t>S-01219-0 SIN DESCRIPCION</t>
  </si>
  <si>
    <t>S-01220-0 SIN DESCRIPCION</t>
  </si>
  <si>
    <t>S-01221-0 SIN DESCRIPCION</t>
  </si>
  <si>
    <t>B-01207-0</t>
  </si>
  <si>
    <t>ARAND.PLANAS DE 0 10</t>
  </si>
  <si>
    <t>B-01207-2</t>
  </si>
  <si>
    <t>ARANDELA DE 10 ESPECIAL (DORADAS)</t>
  </si>
  <si>
    <t>JTA.TAPA CIL.YAMAHA VIRAGO 750</t>
  </si>
  <si>
    <t>CHICLER BAJA (DIFUSOR) SMASH</t>
  </si>
  <si>
    <t>CHICLER BAJA (DIFUSOR) HONDA CG 125</t>
  </si>
  <si>
    <t>CHICLER BAJA (DIFUSOR) YAMAHA CRYPTON</t>
  </si>
  <si>
    <t>CHICLER BAJA 0,35 (DIFUSOR) YAMAHA YBR 125</t>
  </si>
  <si>
    <t>CHICLER YBR 125 º120</t>
  </si>
  <si>
    <t>CHICLER BAJA (DIFUSOR) YAMAHA FZ 16</t>
  </si>
  <si>
    <t>CHICLER BAJA (DIFUSOR) ZANELLA RX 150</t>
  </si>
  <si>
    <t>KIT REPARACION CARBURADOR SMASH</t>
  </si>
  <si>
    <t>TORNILLO REGULADOR DE AIRE C- 90</t>
  </si>
  <si>
    <t>TORNILLO REGULADOR DE AIRE SMASH</t>
  </si>
  <si>
    <t>TORNILLO REGULADOR DE AIRE AX 100</t>
  </si>
  <si>
    <t>TORNILLO REGULADOR DE AIRE CG 125</t>
  </si>
  <si>
    <t>YAMAHA BELUGA CIGUEÑAL 38X 26 X 7</t>
  </si>
  <si>
    <t>PARRILLA SUSP.CUADRI.HONDA 200/300</t>
  </si>
  <si>
    <t>BOCA ADMISION YAMAHA JOG.Y AXI 90</t>
  </si>
  <si>
    <t>RETEN EJE EMBRAGUE HONDA XR 250</t>
  </si>
  <si>
    <t>SILEN BLOK MOTOR ELITE 80/150</t>
  </si>
  <si>
    <t>DIAFRAGMA LLAVE NAFTA YAMAHA JOG.</t>
  </si>
  <si>
    <t>DIAFRAGMA CARBURADOR YAMAHA JOG.</t>
  </si>
  <si>
    <t>BASE CABURADOR HONDA ECONOPOWER 90</t>
  </si>
  <si>
    <t>GOMA SOPORTE FAROL DEL.SUZUKI DR350</t>
  </si>
  <si>
    <t>GOMA PASACABLE CERRO FLY</t>
  </si>
  <si>
    <t>POSAPIE TRASERO</t>
  </si>
  <si>
    <t>ACOPLE CARB. A FILTRO PETERSON</t>
  </si>
  <si>
    <t>JUNTA TAPA VALVULAS ROUSER 135</t>
  </si>
  <si>
    <t>GUIA CADENA DIST.ROUSER 135</t>
  </si>
  <si>
    <t>BOCA ADMISION ROUSER 135</t>
  </si>
  <si>
    <t>ACOPLE CARBURADOR A FILTRO BAJAJ RO</t>
  </si>
  <si>
    <t>JUNTA CUBA CARBURADOR NIGHTHAWK</t>
  </si>
  <si>
    <t>DIAFRAGMA CARB. MONDIAL RV 125</t>
  </si>
  <si>
    <t>RETEN VARILLA EMBRAGUE SUZUKI 550.</t>
  </si>
  <si>
    <t>BANCADA SUZUKI 125.</t>
  </si>
  <si>
    <t>RETEN CIGUEÑAL L/EMBRAGUE H.LEAD.</t>
  </si>
  <si>
    <t>EJE DE ARRANQUE YAMAHA 125 CROSS.</t>
  </si>
  <si>
    <t>GOMA DE CACHAS XX125 ZLLA 200</t>
  </si>
  <si>
    <t>GOMA SOPORTE CHAPON ELIT</t>
  </si>
  <si>
    <t>RETEN VARILLA EMBRAGUE KAWASAKI 100</t>
  </si>
  <si>
    <t>VELOCIMETRO (SIN FIN) YAMAHA RX 125</t>
  </si>
  <si>
    <t>EJE DE ARRANQUE YAMAHA RX.XT. 125.</t>
  </si>
  <si>
    <t>RETEN EJE CAMBIO 22X13X5 KAWA KDX</t>
  </si>
  <si>
    <t>BALANCEADOR CIGUEÑAL HONDA CB 400.</t>
  </si>
  <si>
    <t>TAPA ARBOL DE LEVAS KAWASAKI 1000.</t>
  </si>
  <si>
    <t>JGO.TOPE EMBRAGUE YAMAHA RX 125.</t>
  </si>
  <si>
    <t>GOMA CANASTA EMBRAGUE KAWASAKI 750.</t>
  </si>
  <si>
    <t>GOMA MAZA YAMAHA RX.100/125/CRYPTON</t>
  </si>
  <si>
    <t>GOMA CAPUCHON SUSPENSION ZLLA 50</t>
  </si>
  <si>
    <t>RETEN SUSPENCION KAWASAKI 650.</t>
  </si>
  <si>
    <t>RETEN SUSPENSION HERO PUCH.</t>
  </si>
  <si>
    <t>RETEN SUSPENCION SUZUKI 250 X7.</t>
  </si>
  <si>
    <t>JGO.TOPE CANASTA EMB.SUZUKI 90</t>
  </si>
  <si>
    <t>RETEN BANCADA DAELIM/JIALING</t>
  </si>
  <si>
    <t>RETEN BOMBA MEZCLADORA ZLLA RX.125</t>
  </si>
  <si>
    <t>RETEN CIGUEÑAL L/EMB.HONDA EXPRESS</t>
  </si>
  <si>
    <t>RETEN VARILLA EMB.KAWASAKI 125</t>
  </si>
  <si>
    <t>RETEN VARILLA SUZUKI 50</t>
  </si>
  <si>
    <t>BOCA ADMISION HONDA 750/900</t>
  </si>
  <si>
    <t>R-00182-0</t>
  </si>
  <si>
    <t>1S4-14451-00</t>
  </si>
  <si>
    <t>YAMAHA YBR 250 - YS 250 - XTZ 250    07 --&gt;</t>
  </si>
  <si>
    <t>F-A1404-0</t>
  </si>
  <si>
    <t>F-A1405-0</t>
  </si>
  <si>
    <t>ZANELLA DUE, SOL 50cc</t>
  </si>
  <si>
    <t>Filtros de Aire ( Sombrero )</t>
  </si>
  <si>
    <t>BUJES CORONA</t>
  </si>
  <si>
    <t>CG 125 / RX 150 / XLR 125 / XR 200 BRASIL -- (JGO X 4)</t>
  </si>
  <si>
    <r>
      <t xml:space="preserve">CG 125 / RX 150 / XLR 125 / XR 200 BRA.  (JGO X 4) </t>
    </r>
    <r>
      <rPr>
        <b/>
        <sz val="12"/>
        <rFont val="Arial"/>
        <family val="2"/>
      </rPr>
      <t>GRILON</t>
    </r>
  </si>
  <si>
    <t>BUJES HORQUILLON</t>
  </si>
  <si>
    <t>BUJES MONO SHOCK</t>
  </si>
  <si>
    <t>BOCA ADMIS.SUZUKI GSX 400 R.IZQ.M87</t>
  </si>
  <si>
    <t>SILENBLOK MOTOR HONDA ELITE 50 LX.</t>
  </si>
  <si>
    <t>GUIA CADENA DISTRIB.HONDA XR 400.</t>
  </si>
  <si>
    <t>TENSOR CADENA DISTRIB.HONDA XR 400.</t>
  </si>
  <si>
    <t>RETEN LABARROPAS 26,5 X 35 X 9.</t>
  </si>
  <si>
    <t>RETEN LAVARROPAS CANDY 18X26,5X10</t>
  </si>
  <si>
    <t>BOCA ADMISION KAWASAKI KZ 550..</t>
  </si>
  <si>
    <t>RAYOS 3 DE 180 MLM.</t>
  </si>
  <si>
    <t>S-01222-0 SIN DESCRIPCION</t>
  </si>
  <si>
    <t>S-01223-0 SIN DESCRIPCION</t>
  </si>
  <si>
    <t>S-01224-0 SIN DESCRIPCION</t>
  </si>
  <si>
    <t>S-01225-0 SIN DESCRIPCION</t>
  </si>
  <si>
    <t>S-01226-0 SIN DESCRIPCION</t>
  </si>
  <si>
    <t>S-01227-0 SIN DESCRIPCION</t>
  </si>
  <si>
    <t>S-01228-0 SIN DESCRIPCION</t>
  </si>
  <si>
    <t>S-01229-0 SIN DESCRIPCION</t>
  </si>
  <si>
    <t>S-01230-0 SIN DESCRIPCION</t>
  </si>
  <si>
    <t>S-01231-0 SIN DESCRIPCION</t>
  </si>
  <si>
    <t>S-01232-0 SIN DESCRIPCION</t>
  </si>
  <si>
    <t>S-01233-0 SIN DESCRIPCION</t>
  </si>
  <si>
    <t>S-01234-0 SIN DESCRIPCION</t>
  </si>
  <si>
    <t>S-01235-0 SIN DESCRIPCION</t>
  </si>
  <si>
    <t>S-01236-0 SIN DESCRIPCION</t>
  </si>
  <si>
    <t>S-01237-0 SIN DESCRIPCION</t>
  </si>
  <si>
    <t>5/8" x 5/16"</t>
  </si>
  <si>
    <t>TORNILLO CABEZA REDONDA 6X50 T/ROS</t>
  </si>
  <si>
    <t>B-02213-0</t>
  </si>
  <si>
    <t>TORNILLO FARO TRASERO ZANELLA 50</t>
  </si>
  <si>
    <t>B-02213-1</t>
  </si>
  <si>
    <t>TORNILLO FARO TRASERO ZLLA.50 LARGO</t>
  </si>
  <si>
    <t>B-02214-0</t>
  </si>
  <si>
    <t>TORNILLO FARO ANDINA DE 3</t>
  </si>
  <si>
    <t>RETEN DE LAVARROPAS (BOMBA COVENTRY</t>
  </si>
  <si>
    <t>SOPORTE ANTIVIBRADOR BURBUJA TODAS</t>
  </si>
  <si>
    <t>S-03105-0</t>
  </si>
  <si>
    <t>S-03106-0</t>
  </si>
  <si>
    <t>S-03107-0</t>
  </si>
  <si>
    <t>S-03108-0</t>
  </si>
  <si>
    <t>S-03109-0</t>
  </si>
  <si>
    <t>S-03110-0</t>
  </si>
  <si>
    <t>S-03111-0</t>
  </si>
  <si>
    <t>S-03112-0</t>
  </si>
  <si>
    <t>S-03113-0</t>
  </si>
  <si>
    <t>S-03114-0</t>
  </si>
  <si>
    <t>S-03115-0</t>
  </si>
  <si>
    <t>JUNTA AISLADORA HONDA DAX 70</t>
  </si>
  <si>
    <t>ACOPLE CARB. A FILTRO YAMAHA VIRAGO</t>
  </si>
  <si>
    <t>RETEN LAVARROPA (30X47X10/11,5)</t>
  </si>
  <si>
    <t>JGO. BOMBA FRENO KAWA KZ 650</t>
  </si>
  <si>
    <t>TENSOR CADENA DIST. H.NIGHTHAWK 650</t>
  </si>
  <si>
    <t>B-00740-0</t>
  </si>
  <si>
    <t>B-00975-0</t>
  </si>
  <si>
    <t>B-02471-0</t>
  </si>
  <si>
    <t>B-02472-0</t>
  </si>
  <si>
    <t>ESPARRAGO CORONA HONDA CG 150 M/N</t>
  </si>
  <si>
    <t>EJE DELANTERO YAMAHA FZ 16</t>
  </si>
  <si>
    <t>EJE HORQUILLON YAMAHA FZ 16</t>
  </si>
  <si>
    <t>K-S0455-0</t>
  </si>
  <si>
    <t>R-C0058-0</t>
  </si>
  <si>
    <t>3,5X250 MLM</t>
  </si>
  <si>
    <t>R-C0060-0</t>
  </si>
  <si>
    <t>3,5X255 MLM</t>
  </si>
  <si>
    <t>CG 150 ES MOD. NUEVO</t>
  </si>
  <si>
    <t>DEFENSAS</t>
  </si>
  <si>
    <t>DEFENSAS LATERALES BAJAJ NS 200 BLANCA</t>
  </si>
  <si>
    <t>DEFENSAS LATERALES BAJAJ NS 200 ROJA</t>
  </si>
  <si>
    <t>QUILLA FZ 16 CARENERA 2015</t>
  </si>
  <si>
    <t>BAJAJ ROUSER 180</t>
  </si>
  <si>
    <t>QUILLA BAJAJ ROUSER 180 NEGRA</t>
  </si>
  <si>
    <t>MOTOMEL SIRIUS</t>
  </si>
  <si>
    <t>QUILLA MOTOMEL SIRIUS NEGRA</t>
  </si>
  <si>
    <t>QUILLA MOTOMEL SIRIUS BORDO</t>
  </si>
  <si>
    <t>SUZUKI GIXXER 150</t>
  </si>
  <si>
    <t>QUILLA BAJAJ ROUSER 180 ROJO</t>
  </si>
  <si>
    <t>QUILLA BAJAJ ROUSER 180 AZUL</t>
  </si>
  <si>
    <t>QUILLA BAJAJ ROUSER 180 CELESTE</t>
  </si>
  <si>
    <t>QUILLA BAJAJ ROUSER 180 BORDO</t>
  </si>
  <si>
    <t>HONDA  CB 190</t>
  </si>
  <si>
    <t>QUILLA CB 190 Negra</t>
  </si>
  <si>
    <t>QUILLA CB 190 Roja</t>
  </si>
  <si>
    <t>QUILLA CB 190 BLANCA Y NARANJA</t>
  </si>
  <si>
    <t>B-00708-0</t>
  </si>
  <si>
    <t>B-00708-1</t>
  </si>
  <si>
    <t>B-00976-0</t>
  </si>
  <si>
    <t>B-00977-0</t>
  </si>
  <si>
    <t>B-02473-0</t>
  </si>
  <si>
    <t>PERNO HORADADO C.90 G.50/G 70/TRIP</t>
  </si>
  <si>
    <t>EXTRACTOR VOLANTE SUZUKI X5 200 CC.</t>
  </si>
  <si>
    <t>BULON TAPA VALVULA HONDA WAVE 110</t>
  </si>
  <si>
    <t>BULON TAPA VALVULA HONDA TORNADO / CBX</t>
  </si>
  <si>
    <t>EXTRACTOR VOLANTE GUERRERO M80 25X1 IZ</t>
  </si>
  <si>
    <t>TUERCA CILINDRO HONDA CG 150</t>
  </si>
  <si>
    <t>K-S0457-0</t>
  </si>
  <si>
    <t>K-S0459-0</t>
  </si>
  <si>
    <t>DEFENSAS LATERALES HONDA CB 190 ROJA</t>
  </si>
  <si>
    <t>B-00740-1</t>
  </si>
  <si>
    <t>B-00976-1</t>
  </si>
  <si>
    <t>B-00977-1</t>
  </si>
  <si>
    <t>ESPARRAGO CIL. MOTOMEL SKUA150/DAKAR 200</t>
  </si>
  <si>
    <t>TUERCA CIGUEÑAL YBR 125 / CRYPTON</t>
  </si>
  <si>
    <t>BULON TAPA VALVULA HONDA WAVE 110 C/GOMA</t>
  </si>
  <si>
    <t>BULON TAPA VALVULA HONDA TORNADO / C/GOM</t>
  </si>
  <si>
    <t>K-C0153-0</t>
  </si>
  <si>
    <t>K-C0240-0</t>
  </si>
  <si>
    <t>K-C0260-0</t>
  </si>
  <si>
    <t>K-C0463-0</t>
  </si>
  <si>
    <t>K-C0524-0</t>
  </si>
  <si>
    <t>K-C0231-0</t>
  </si>
  <si>
    <t>B-00980-0</t>
  </si>
  <si>
    <t>B-02417-2</t>
  </si>
  <si>
    <t>B-02417-3</t>
  </si>
  <si>
    <t>BULON CORONA HONDA TORNADO / BROSS / NX</t>
  </si>
  <si>
    <t>BULON CORONA HONDA XR 250</t>
  </si>
  <si>
    <t>BULON CORONA SUZUKI DR 350 / HONDA CR 12</t>
  </si>
  <si>
    <t>ESPARRAGO CILINDRO SMASH LARGO S/M</t>
  </si>
  <si>
    <t>GOMA POSAPIE</t>
  </si>
  <si>
    <t>K-S0451-1</t>
  </si>
  <si>
    <t>K-S0452-1</t>
  </si>
  <si>
    <t>S-03663-0</t>
  </si>
  <si>
    <t>S-03664-0</t>
  </si>
  <si>
    <t>S-03665-0</t>
  </si>
  <si>
    <t>S-03666-0</t>
  </si>
  <si>
    <t>S-03667-0</t>
  </si>
  <si>
    <t>S-03668-0</t>
  </si>
  <si>
    <t>S-03669-0</t>
  </si>
  <si>
    <t>S-03670-0</t>
  </si>
  <si>
    <t>S-03671-0</t>
  </si>
  <si>
    <t>S-03672-0</t>
  </si>
  <si>
    <t>S-03673-0</t>
  </si>
  <si>
    <t>S-03674-0</t>
  </si>
  <si>
    <t>S-03675-0</t>
  </si>
  <si>
    <t>S-03676-0</t>
  </si>
  <si>
    <t>S-03677-0</t>
  </si>
  <si>
    <t>BOCA DE ADMISION HONDA G.G 125 Y NX.125</t>
  </si>
  <si>
    <t>BOCA  ADMISION YAMAHA WARRIOR 350 (CUADR</t>
  </si>
  <si>
    <t>BOCA ADMISION YAMAHA YZ 250.</t>
  </si>
  <si>
    <t>BOCA ADMISION HONDA XL 125/CUSTOM 150</t>
  </si>
  <si>
    <t>BOCA DE ADMISION MOTOSIERRA HECHO</t>
  </si>
  <si>
    <t>BOCA ADMISION HYOSUNG GN 125/SUZU.DR.12</t>
  </si>
  <si>
    <t>BOCA ADMISION BAJAJ</t>
  </si>
  <si>
    <t>BOCA ADMISION SUZUKI G.N.125</t>
  </si>
  <si>
    <t>BOCA ADMISION GUERRERO MAGIC 100/150</t>
  </si>
  <si>
    <t>BOCA ADMISION KAWA 250/300 KLX</t>
  </si>
  <si>
    <t>BOCA ADMISION SUZUKI AE.50</t>
  </si>
  <si>
    <t>BOCA ADMISION YAMAHA 200 MTX.</t>
  </si>
  <si>
    <t>BOCA ADMISION DERECHA YAMAHA 250 YZR.</t>
  </si>
  <si>
    <t>BOCA ADMISION IZQUIERDA YAMAHA 250 YZR.</t>
  </si>
  <si>
    <t>BOCA ADMISION HONDA CBR.1000</t>
  </si>
  <si>
    <t>BOCA ADMISION JINCHENG(SUZUKI 125)CHOPER</t>
  </si>
  <si>
    <t>BOCA ADMISION PETERSON 90</t>
  </si>
  <si>
    <t>BOCA ADMISION HONDA NX.350 Y XLX.SAHARA</t>
  </si>
  <si>
    <t>BOCA ADMISION HONDA MAGNA 1100</t>
  </si>
  <si>
    <t>BOCA ADMISION SUZUKI TS.185 ER.</t>
  </si>
  <si>
    <t>BOCA ADMISION MAGIC GMT.150 (2000)</t>
  </si>
  <si>
    <t>BOCA ADMISION MAGIC GMX.150</t>
  </si>
  <si>
    <t>BOCA ADMISION HONDA CUATRI TXR.300</t>
  </si>
  <si>
    <t>BOCA ADMISION YAMAHA XT.250 MOD(82)</t>
  </si>
  <si>
    <t>BOCA ADMISION SUZUKI GS.550 MOD.89/94</t>
  </si>
  <si>
    <t>BOCA ADMISION GUERRERO ANGEL/GIL.KL.125</t>
  </si>
  <si>
    <t>BOCA ADMISION HONDA CB.550</t>
  </si>
  <si>
    <t>BOCA ADMISION SUZUKI SHOGUN 110</t>
  </si>
  <si>
    <t>BOCA ADMISION YAMAHA IZ.80</t>
  </si>
  <si>
    <t>BOCA ADMISION DE HONDA CR.80</t>
  </si>
  <si>
    <t>BOCA ADMISION YAMAHA FEYZER 700 IZQUIERD</t>
  </si>
  <si>
    <t>BOCA ADMISION YAMAHA FEYZER 700 DERECHA</t>
  </si>
  <si>
    <t>BOCA ADMISION HONDA NX 350 SAHARA</t>
  </si>
  <si>
    <t>BOCA ADMISION MOTOSIERRA ECHO</t>
  </si>
  <si>
    <t>BOCA ADMISION SUZUKI GS 250 X7</t>
  </si>
  <si>
    <t>BOCA ADMISION SUZUKI DR.650</t>
  </si>
  <si>
    <t>BOCA ADMISION HONDA XR 200 BRASIL</t>
  </si>
  <si>
    <t>BOCA ADMISION SUZUKI GSX.1100</t>
  </si>
  <si>
    <t>BOCA ADMISION YAMAHA 250 TTR.92/93</t>
  </si>
  <si>
    <t>BOCA ADMISION YAMAHA 250 TZR.(IZQUIERDA)</t>
  </si>
  <si>
    <t>BOCA ADMISION YAMAHA 250 TZR.(DERECHA)</t>
  </si>
  <si>
    <t>GUIA CAD. DISTRIB. HONDA CG 150/ XR125</t>
  </si>
  <si>
    <t>TENSOR CAD. DISTRUB. HONDA CG 150/ XR125</t>
  </si>
  <si>
    <t>DIAFRAGMA CARBURADOR ZANELLA STYLER 250</t>
  </si>
  <si>
    <t>BOCA ADMISION BAJAJ ROUSER 200 - 220</t>
  </si>
  <si>
    <t>DIAFRAGMA CARBURADOR BAJAJ ROUSER 200</t>
  </si>
  <si>
    <t>JUNTA CUBA CARBURADOR YAMAHA R6</t>
  </si>
  <si>
    <t>DIAFRAGMA CARBURADOR HONDA FALCON 400</t>
  </si>
  <si>
    <t>BOCA ADMISION BAJAJ ROUSER 180</t>
  </si>
  <si>
    <t>ACOPLE CARBURA.FILTRO BRAVA ALTINO R 15</t>
  </si>
  <si>
    <t>JGO. BOMBA DE FRENO BRAVA CUADRICICLO 25</t>
  </si>
  <si>
    <t>SILEN BLOCK (16X27X44) GUERRERO QUEEN 15</t>
  </si>
  <si>
    <t>BOCA ADMISION HONDA CB 1</t>
  </si>
  <si>
    <t>JUNTA TAPA VALVULA HONDA CB 190</t>
  </si>
  <si>
    <t>JUNTA TAPA ARBOL DE LEVAS HONDA CB 1</t>
  </si>
  <si>
    <t>GUIA CADENA TRANSMISION HONDA CRF 450 (1</t>
  </si>
  <si>
    <t>ROTOR GUIA CADENA DISTRI.KAWASAKI KLR 25</t>
  </si>
  <si>
    <t>RETEN CIGUEÑAL YAMAHA GRIZZLY 550 - 700</t>
  </si>
  <si>
    <t>RETEN CIGUEÑAL YAMAHA BANSHEE 350</t>
  </si>
  <si>
    <t>BUJE CADENA TRANSMISION HONDA XR 125</t>
  </si>
  <si>
    <t>S-08779-0</t>
  </si>
  <si>
    <t>S-08801-0</t>
  </si>
  <si>
    <t>S-08813-0</t>
  </si>
  <si>
    <t>S-08817-0</t>
  </si>
  <si>
    <t>S-08825-0</t>
  </si>
  <si>
    <t>S-08872-0</t>
  </si>
  <si>
    <t>S-08872-2</t>
  </si>
  <si>
    <t>S-08925-0</t>
  </si>
  <si>
    <t>S-08939-0</t>
  </si>
  <si>
    <t>S-08956-0</t>
  </si>
  <si>
    <t>S-08964-0</t>
  </si>
  <si>
    <t>S-08965-0</t>
  </si>
  <si>
    <t>S-08991-0</t>
  </si>
  <si>
    <t>S-08998-0</t>
  </si>
  <si>
    <t>S-09001-0</t>
  </si>
  <si>
    <t>S-09004-0</t>
  </si>
  <si>
    <t>S-09018-0</t>
  </si>
  <si>
    <t>S-09019-0</t>
  </si>
  <si>
    <t>S-09020-0</t>
  </si>
  <si>
    <t>S-09021-0</t>
  </si>
  <si>
    <t>S-09029-0</t>
  </si>
  <si>
    <t>S-09031-0</t>
  </si>
  <si>
    <t>S-09038-0</t>
  </si>
  <si>
    <t>S-09039-0</t>
  </si>
  <si>
    <t>S-09042-0</t>
  </si>
  <si>
    <t>S-09046-0</t>
  </si>
  <si>
    <t>ARANDELA HIDROGENADA</t>
  </si>
  <si>
    <t>ARANDELA TAPA NAFTA VARIAS</t>
  </si>
  <si>
    <t>ARANDELA DE GOMA DIAM.12</t>
  </si>
  <si>
    <t>ARANDELA 41/48/3</t>
  </si>
  <si>
    <t>ARANDELA 6,5X19X1,5</t>
  </si>
  <si>
    <t>GOMA ARANDELA</t>
  </si>
  <si>
    <t>ARANDELAS</t>
  </si>
  <si>
    <t>ARANDELA TAPA TANQUE SIAM 125</t>
  </si>
  <si>
    <t>ARANDELA DE GOMA</t>
  </si>
  <si>
    <t>ARANDELA 44X62X4</t>
  </si>
  <si>
    <t>ARANDELA GOMA VALVULA FORD</t>
  </si>
  <si>
    <t>S-05656-0</t>
  </si>
  <si>
    <t>S-05658-0</t>
  </si>
  <si>
    <t>S-05660-0</t>
  </si>
  <si>
    <t>S-05662-0</t>
  </si>
  <si>
    <t>S-05663-0</t>
  </si>
  <si>
    <t>S-05664-0</t>
  </si>
  <si>
    <t>S-05938-0</t>
  </si>
  <si>
    <t>S-05954-0</t>
  </si>
  <si>
    <t>S-05955-0</t>
  </si>
  <si>
    <t>S-05956-0</t>
  </si>
  <si>
    <t>S-05957-0</t>
  </si>
  <si>
    <t>S-05964-0</t>
  </si>
  <si>
    <t>S-05967-0</t>
  </si>
  <si>
    <t>SOPAPA (8X16X5)</t>
  </si>
  <si>
    <t>S-22003-0</t>
  </si>
  <si>
    <t>S-22004-0</t>
  </si>
  <si>
    <t>S-22005-1</t>
  </si>
  <si>
    <t>S-22008-0</t>
  </si>
  <si>
    <t>S-22009-0</t>
  </si>
  <si>
    <t>S-22010-0</t>
  </si>
  <si>
    <t>S-22011-0</t>
  </si>
  <si>
    <t>S-22012-0</t>
  </si>
  <si>
    <t>S-22013-0</t>
  </si>
  <si>
    <t>S-22014-0</t>
  </si>
  <si>
    <t>S-22020-0</t>
  </si>
  <si>
    <t>S-22021-0</t>
  </si>
  <si>
    <t>S-22022-0</t>
  </si>
  <si>
    <t>S-22023-0</t>
  </si>
  <si>
    <t>S-22025-0</t>
  </si>
  <si>
    <t>S-22026-0</t>
  </si>
  <si>
    <t>S-22027-0</t>
  </si>
  <si>
    <t>S-22027-1</t>
  </si>
  <si>
    <t>S-22028-0</t>
  </si>
  <si>
    <t>S-22029-0</t>
  </si>
  <si>
    <t>S-22031-0</t>
  </si>
  <si>
    <t>S-22032-0</t>
  </si>
  <si>
    <t>S-22034-0</t>
  </si>
  <si>
    <t>S-22035-0</t>
  </si>
  <si>
    <t>S-22037-0</t>
  </si>
  <si>
    <t>S-22038-0</t>
  </si>
  <si>
    <t>S-22038-1</t>
  </si>
  <si>
    <t>S-22039-0</t>
  </si>
  <si>
    <t>S-22040-0</t>
  </si>
  <si>
    <t>S-22041-0</t>
  </si>
  <si>
    <t>S-22042-0</t>
  </si>
  <si>
    <t>S-22043-0</t>
  </si>
  <si>
    <t>S-22047-0</t>
  </si>
  <si>
    <t>S-22048-0</t>
  </si>
  <si>
    <t>S-22049-0</t>
  </si>
  <si>
    <t>S-22052-0</t>
  </si>
  <si>
    <t>S-22053-0</t>
  </si>
  <si>
    <t>S-22054-0</t>
  </si>
  <si>
    <t>S-22058-0</t>
  </si>
  <si>
    <t>S-22059-0</t>
  </si>
  <si>
    <t>S-22060-0</t>
  </si>
  <si>
    <t>S-22061-0</t>
  </si>
  <si>
    <t>S-22062-0</t>
  </si>
  <si>
    <t>S-22063-0</t>
  </si>
  <si>
    <t>S-22064-0</t>
  </si>
  <si>
    <t>S-22065-0</t>
  </si>
  <si>
    <t>S-22066-0</t>
  </si>
  <si>
    <t>S-22067-0</t>
  </si>
  <si>
    <t>S-22069-0</t>
  </si>
  <si>
    <t>S-22070-0</t>
  </si>
  <si>
    <t>S-22072-0</t>
  </si>
  <si>
    <t>S-22079-0</t>
  </si>
  <si>
    <t>S-22082-0</t>
  </si>
  <si>
    <t>S-22090-1</t>
  </si>
  <si>
    <t>S-22092-1</t>
  </si>
  <si>
    <t>S-22146-1</t>
  </si>
  <si>
    <t>S-22161-1</t>
  </si>
  <si>
    <t>S-22190-0</t>
  </si>
  <si>
    <t>S-22195-1</t>
  </si>
  <si>
    <t>S-22196-0</t>
  </si>
  <si>
    <t>S-22000-0</t>
  </si>
  <si>
    <t>S-22001-0</t>
  </si>
  <si>
    <t>S-22002-0</t>
  </si>
  <si>
    <t>ORING 1.60X1.80X5.20</t>
  </si>
  <si>
    <t>ORING.3X2X7</t>
  </si>
  <si>
    <t>ORING.4X1,5X7</t>
  </si>
  <si>
    <t>ORING CARB.CG 125 SILICONA</t>
  </si>
  <si>
    <t>ORING. SIAMBRETTA Y VESPA</t>
  </si>
  <si>
    <t>ORING EJE DE ARRANQUE ZLLA.175.</t>
  </si>
  <si>
    <t>ORING EJE ARRANQUE Z.175 SILICONA</t>
  </si>
  <si>
    <t>ORING.36,5X3X42,5</t>
  </si>
  <si>
    <t>S-22223-1</t>
  </si>
  <si>
    <t>S-22267-1</t>
  </si>
  <si>
    <t>ORING.BOMBA R.18/TORINO SAGINAW</t>
  </si>
  <si>
    <t>ORING.50X4X58 (SILICONA)</t>
  </si>
  <si>
    <t>30.00 * 4.00 * 38.00</t>
  </si>
  <si>
    <t>S-22336-1</t>
  </si>
  <si>
    <t>S-22356-1</t>
  </si>
  <si>
    <t>S-22378-0</t>
  </si>
  <si>
    <t>S-22396-0</t>
  </si>
  <si>
    <t>S-22432-0</t>
  </si>
  <si>
    <t>S-22432-1</t>
  </si>
  <si>
    <t>S-22465-1</t>
  </si>
  <si>
    <t>S-22469-0</t>
  </si>
  <si>
    <t>S-22469-1</t>
  </si>
  <si>
    <t>S-22484-1</t>
  </si>
  <si>
    <t>S-22493-0</t>
  </si>
  <si>
    <t>S-22495-0</t>
  </si>
  <si>
    <t>S-22495-1</t>
  </si>
  <si>
    <t>S-22496-0</t>
  </si>
  <si>
    <t>S-22497-0</t>
  </si>
  <si>
    <t>S-22498-0</t>
  </si>
  <si>
    <t>S-22498-1</t>
  </si>
  <si>
    <t>S-22498-2</t>
  </si>
  <si>
    <t>ORING TAPON REG.VALV.SMASH/BIZ</t>
  </si>
  <si>
    <t>ORING ARBOL LEVAS FIAT 619</t>
  </si>
  <si>
    <t>ORING TAPON VALVULA XR 600</t>
  </si>
  <si>
    <t>ORING.CEBADOR ELECT.HONDA CH.80/150</t>
  </si>
  <si>
    <t>ORING CEBADOR CH 80/150 SIL.</t>
  </si>
  <si>
    <t>37.80 * 7.00 * 51.80</t>
  </si>
  <si>
    <t>32.90 * 2.60 * 38.10</t>
  </si>
  <si>
    <t>33.00 * 2.50 * 38.00</t>
  </si>
  <si>
    <t>31.00 * 2.50 * 36.00</t>
  </si>
  <si>
    <t>23.50 * 3.50 * 30.50</t>
  </si>
  <si>
    <t>ORING.SILIC.(23,5X3,5X30,5)</t>
  </si>
  <si>
    <t>ORING.VITON (23,5X3,5X30,5)</t>
  </si>
  <si>
    <t>F-A1219-0</t>
  </si>
  <si>
    <t>F-A1258-0</t>
  </si>
  <si>
    <t>F-A1259-0</t>
  </si>
  <si>
    <t>F-A1260-0</t>
  </si>
  <si>
    <t>F-A1269-0</t>
  </si>
  <si>
    <t>F-A1270-0</t>
  </si>
  <si>
    <t>F-A1271-0</t>
  </si>
  <si>
    <t>F-A1272-0</t>
  </si>
  <si>
    <t>F-A1273-0</t>
  </si>
  <si>
    <t xml:space="preserve">FILTRO DE AIRE RECTO Ø50 X 70 C/RSORTE </t>
  </si>
  <si>
    <t>FILTRO DE AIRE RECTO Ø50 X 100 C/RESORTE</t>
  </si>
  <si>
    <t xml:space="preserve">FILTRO DE AIRE RECTO Ø50 X 150 C/RESORTE </t>
  </si>
  <si>
    <t>HONDA TRX-200 FOUR TRAX (88` ---&gt;) BOCA Ø70</t>
  </si>
  <si>
    <t>CÓNICO BOCA Ø55 ALTURA55</t>
  </si>
  <si>
    <t>CÓNICO BOCA Ø39 ALTURA 55</t>
  </si>
  <si>
    <t>RECTO BOCA Ø43 ALTURA 70</t>
  </si>
  <si>
    <t>RECTO BOCA DESPLAZADA (B/D) Ø39 ALTURA 100 CON RESORTE</t>
  </si>
  <si>
    <t>RECTO BOCA Ø55 ALTURA 100</t>
  </si>
  <si>
    <t>RECTO BOCA Ø55 ALTURA 150</t>
  </si>
  <si>
    <t>RECTO BOCA Ø28 ALTURA 45</t>
  </si>
  <si>
    <t>CÓNICO BOCA Ø39 ALTURA 45</t>
  </si>
  <si>
    <t>CÓNICO BOCA Ø55 ALTURA 70</t>
  </si>
  <si>
    <t>RECTO BOCA Ø39 ALTURA 55</t>
  </si>
  <si>
    <t>CÓNICO BOCA Ø28 ALTURA 45</t>
  </si>
  <si>
    <t>CÓNICO BOCA Ø43 ALTURA 70</t>
  </si>
  <si>
    <t>CÓNICO BOCA Ø39 ALTURA 70</t>
  </si>
  <si>
    <t>RECTO BOCA Ø39 ALTURA 70</t>
  </si>
  <si>
    <t>RECTO BOCA Ø35 ALTURA 55</t>
  </si>
  <si>
    <t xml:space="preserve">RECTO  BOCA Ø55 ALTURA 150  CON RESORTE Y  TAPA SUPERIOR CHAPA
</t>
  </si>
  <si>
    <t>HONDA CG 125 FAN / TITAN - CG 2000</t>
  </si>
  <si>
    <t>HONDA XR250 TORNADO</t>
  </si>
  <si>
    <t>HONDA NXR125 BROSS -- MOTOMEL SKUA 125/150</t>
  </si>
  <si>
    <t>RECTO BOCA DESPLAZADA (B/D) Ø39 ALTURA 150 CON RESORTE</t>
  </si>
  <si>
    <t xml:space="preserve">RECTO  BOCA Ø43 ALTURA 55 </t>
  </si>
  <si>
    <t xml:space="preserve">HONDA XRE300 / XRE300 RALLY </t>
  </si>
  <si>
    <t>RECTO BOCA DESPLAZADA (B/D) Ø39 ALTURA 120 SIMIL FOUR TRAX</t>
  </si>
  <si>
    <t>RECTO BOCA DESPLAZADA (B/D) Ø42 ALTURA 100 CON RESORTE</t>
  </si>
  <si>
    <t>RECTO BOCA DESPLAZADA (B/D) Ø42 ALTURA 150 CON RESORTE</t>
  </si>
  <si>
    <t>HONDA CG 150 - ESPUMA - HONDA TITAN 150 - ESPUMA - MOTOMEL S2 - ESPUMA</t>
  </si>
  <si>
    <t>RECTO BOCA Ø35 ALTURA 100</t>
  </si>
  <si>
    <t>RECTO BOCA Ø35 ALTURA 45</t>
  </si>
  <si>
    <t>RECTO BOCA DESPLAZADA (B/D)  Ø42 ALTURA 120 SIMIL FOUR TRAX</t>
  </si>
  <si>
    <t xml:space="preserve">RECTO BOCA DESPLAZADA (B/D) Ø42 ALTURA 55 
</t>
  </si>
  <si>
    <t>HONDA FALCON NX400</t>
  </si>
  <si>
    <t xml:space="preserve">RECTO BOCA DESPLAZADA (B/D) Ø39 ALTURA 55 
</t>
  </si>
  <si>
    <t>CONICO BOCA DESPLAZADA Ø39 DOBLE CONO H -150 CON CANASTO METALICO</t>
  </si>
  <si>
    <t>RECTO Ø60 H 120 DOBLE ESPUMA</t>
  </si>
  <si>
    <t>YAMAHA ATV - YFZ 450 R - BOCA Ø115 COMPETICION</t>
  </si>
  <si>
    <t xml:space="preserve">HONDA CB1 - 125cc </t>
  </si>
  <si>
    <r>
      <rPr>
        <b/>
        <sz val="10"/>
        <rFont val="Arial"/>
        <family val="2"/>
      </rPr>
      <t>ACCESORIO</t>
    </r>
    <r>
      <rPr>
        <sz val="10"/>
        <rFont val="Arial"/>
        <family val="2"/>
      </rPr>
      <t xml:space="preserve">---REDUCCION BOCA Ø 115 A Ø103 YZF 450R  </t>
    </r>
  </si>
  <si>
    <r>
      <t xml:space="preserve">SUZUKI ATV - LTR 450 - BOCA Ø115 ALTURA 120 </t>
    </r>
    <r>
      <rPr>
        <b/>
        <sz val="10"/>
        <rFont val="Arial"/>
        <family val="2"/>
      </rPr>
      <t>CON REDUCCION A Ø103</t>
    </r>
  </si>
  <si>
    <t xml:space="preserve">HONDA XR - 125ccL  / HONDA XR 150 L </t>
  </si>
  <si>
    <t xml:space="preserve">HONDA C-90 DE LUXE </t>
  </si>
  <si>
    <r>
      <rPr>
        <b/>
        <sz val="10"/>
        <rFont val="Arial"/>
        <family val="2"/>
      </rPr>
      <t>ACCESORIO</t>
    </r>
    <r>
      <rPr>
        <sz val="10"/>
        <rFont val="Arial"/>
        <family val="2"/>
      </rPr>
      <t xml:space="preserve">--REDUCCION  BOCA Ø39 A Ø35 </t>
    </r>
  </si>
  <si>
    <t xml:space="preserve">HONDA TWISTER 250 </t>
  </si>
  <si>
    <t xml:space="preserve">FILTRO DE AIRE KARTING Ø90 VENTURI Ø39 </t>
  </si>
  <si>
    <t xml:space="preserve">FILTRO DE AIRE KARTING Ø150 VENTURI Ø39 </t>
  </si>
  <si>
    <t xml:space="preserve">FILTRO DE AIRE RECTO Ø35 X 100 C/RESORTE </t>
  </si>
  <si>
    <t>FILTRO DE AIRE RECTO Ø35 X 150 C/RESORTE</t>
  </si>
  <si>
    <t xml:space="preserve">FILTRO DE AIRE RECTO Ø39 X 70 C/RESORTE </t>
  </si>
  <si>
    <t xml:space="preserve">FILTRO DE AIRE RECTO Ø39 X 100 C/RESORTE </t>
  </si>
  <si>
    <t>FILTRO DE AIRE RECTO Ø39 X 150 C/RESORTE</t>
  </si>
  <si>
    <t xml:space="preserve">FILTRO DE AIRE RECTO Ø43 X 70 C/RESORTE </t>
  </si>
  <si>
    <r>
      <t>FILTRO DE AIRE RECTO Ø43 X 100 C/RESORTE</t>
    </r>
    <r>
      <rPr>
        <b/>
        <sz val="10"/>
        <color indexed="10"/>
        <rFont val="Arial"/>
        <family val="2"/>
      </rPr>
      <t xml:space="preserve"> </t>
    </r>
  </si>
  <si>
    <t xml:space="preserve">FILTRO DE AIRE RECTO Ø43 X 150 C/RESORTE </t>
  </si>
  <si>
    <t xml:space="preserve">FILTRO DE AIRE RECTO Ø55 X 70 C/RESORTE </t>
  </si>
  <si>
    <t xml:space="preserve">FILTRO DE AIRE RECTO Ø45 X 70 C/RESORTE </t>
  </si>
  <si>
    <t>FILTRO DE AIRE RECTO Ø45 X 100 C/RESORTE</t>
  </si>
  <si>
    <t xml:space="preserve">FILTRO DE AIRE RECTO Ø45 X 150 C/RESORTE </t>
  </si>
  <si>
    <t>O-S0010-0</t>
  </si>
  <si>
    <t>18 x 215</t>
  </si>
  <si>
    <t>B-00871-0</t>
  </si>
  <si>
    <t>B-00957-1</t>
  </si>
  <si>
    <t>B-00981-0</t>
  </si>
  <si>
    <t>JGO RESORTE SUSPENSION YBR 125 CHINA</t>
  </si>
  <si>
    <t>JGO RESORTE SUSPENSION YBR 125 BRAZIL</t>
  </si>
  <si>
    <t>TUERCA PATADA ARRANQUE YBR 125</t>
  </si>
  <si>
    <t>RESORTE PEDAL DE FRENO SUZUKI AX 100</t>
  </si>
  <si>
    <r>
      <t>QUILLA BAJAJ ROUSER AS</t>
    </r>
    <r>
      <rPr>
        <b/>
        <sz val="12"/>
        <rFont val="Arial"/>
        <family val="2"/>
      </rPr>
      <t xml:space="preserve"> Negra</t>
    </r>
  </si>
  <si>
    <r>
      <t xml:space="preserve">QUILLA BAJAJ ROUSER AS </t>
    </r>
    <r>
      <rPr>
        <b/>
        <sz val="12"/>
        <rFont val="Arial"/>
        <family val="2"/>
      </rPr>
      <t>Roja</t>
    </r>
  </si>
  <si>
    <t>BAJAJ ROUSER AS</t>
  </si>
  <si>
    <t>R-C0052-0</t>
  </si>
  <si>
    <t>3,5 X 200 MLM</t>
  </si>
  <si>
    <t>R-00179-0</t>
  </si>
  <si>
    <t>R-00200-0</t>
  </si>
  <si>
    <t>R-00202-0</t>
  </si>
  <si>
    <t>R-00201-0</t>
  </si>
  <si>
    <t>R-00120-0</t>
  </si>
  <si>
    <t>R-00121-0</t>
  </si>
  <si>
    <t>R-00110-0</t>
  </si>
  <si>
    <t>R-00112-0</t>
  </si>
  <si>
    <t>R-00128-0</t>
  </si>
  <si>
    <t>R-00130-0</t>
  </si>
  <si>
    <t>RAYOS 4 DE 115 MLM.</t>
  </si>
  <si>
    <t>RAYOS 4 DE 125 MLM.</t>
  </si>
  <si>
    <t>F-C2006-0</t>
  </si>
  <si>
    <r>
      <t xml:space="preserve">KTM DUKE 125 / 200/ 390 -- BAJAJ NS 200 </t>
    </r>
    <r>
      <rPr>
        <b/>
        <sz val="9"/>
        <rFont val="Arial"/>
        <family val="2"/>
      </rPr>
      <t xml:space="preserve">NUEVO </t>
    </r>
  </si>
  <si>
    <r>
      <t xml:space="preserve">QUILLA CBX 250 </t>
    </r>
    <r>
      <rPr>
        <b/>
        <sz val="12"/>
        <rFont val="Arial"/>
        <family val="2"/>
      </rPr>
      <t>Amarilla</t>
    </r>
    <r>
      <rPr>
        <sz val="12"/>
        <rFont val="Arial"/>
        <family val="2"/>
      </rPr>
      <t xml:space="preserve"> </t>
    </r>
  </si>
  <si>
    <r>
      <t xml:space="preserve">QUILLA  FZ 16 </t>
    </r>
    <r>
      <rPr>
        <b/>
        <sz val="12"/>
        <rFont val="Arial"/>
        <family val="2"/>
      </rPr>
      <t xml:space="preserve">Blanca </t>
    </r>
  </si>
  <si>
    <r>
      <t xml:space="preserve">Deflector Premium </t>
    </r>
    <r>
      <rPr>
        <b/>
        <sz val="12"/>
        <rFont val="Arial"/>
        <family val="2"/>
      </rPr>
      <t>Negro</t>
    </r>
  </si>
  <si>
    <t>DEFENSAS LATERALES HONDA CB 190 NARANJA</t>
  </si>
  <si>
    <t>B-00874-0</t>
  </si>
  <si>
    <t>ESPARRAGO CILINDRO YAMAHA FZ  T/ORIGINAL</t>
  </si>
  <si>
    <t>QUILLA BAJAJ ROUSER 135 AZUL</t>
  </si>
  <si>
    <t>H-K0162-0</t>
  </si>
  <si>
    <t>PROTECCION PALANCA DE FRENO Y EMBRAGUE</t>
  </si>
  <si>
    <t>H-K0184-0</t>
  </si>
  <si>
    <t>H-K0148-0</t>
  </si>
  <si>
    <t>H-K0175-0</t>
  </si>
  <si>
    <t>H-K0149-0</t>
  </si>
  <si>
    <t>H-K0151-0</t>
  </si>
  <si>
    <t>H-K0152-0</t>
  </si>
  <si>
    <t>H-K0153-0</t>
  </si>
  <si>
    <t>CONTROL DE CRUCERO HONDA NC 700 X</t>
  </si>
  <si>
    <t>H-K0170-0</t>
  </si>
  <si>
    <t>DEFENSAS LATERALES BAJAS HONDA NC 700 X</t>
  </si>
  <si>
    <t>H-K0134-0</t>
  </si>
  <si>
    <t>H-K0135-0</t>
  </si>
  <si>
    <t>H-K0154-0</t>
  </si>
  <si>
    <t>H-K0150-0</t>
  </si>
  <si>
    <t>H-K0160-0</t>
  </si>
  <si>
    <t>H-K0159-0</t>
  </si>
  <si>
    <t>H-K0173-0</t>
  </si>
  <si>
    <t>H-K0142-0</t>
  </si>
  <si>
    <t>H-K0136-0</t>
  </si>
  <si>
    <t>H-K0167-0</t>
  </si>
  <si>
    <t>H-K0169-0</t>
  </si>
  <si>
    <t>H-K0166-0</t>
  </si>
  <si>
    <t>H-K0172-0</t>
  </si>
  <si>
    <t>H-K0178-0</t>
  </si>
  <si>
    <t>H-K0163-0</t>
  </si>
  <si>
    <t>H-K0164-0</t>
  </si>
  <si>
    <t>H-K0143-0</t>
  </si>
  <si>
    <t>H-K0165-0</t>
  </si>
  <si>
    <t>H-K0141-0</t>
  </si>
  <si>
    <t>H-K0137-0</t>
  </si>
  <si>
    <t>H-K0144-0</t>
  </si>
  <si>
    <t>H-K0146-0</t>
  </si>
  <si>
    <t>H-K0145-0</t>
  </si>
  <si>
    <t>H-K0147-0</t>
  </si>
  <si>
    <t>H-K0171-0</t>
  </si>
  <si>
    <t>H-K0177-0</t>
  </si>
  <si>
    <t>H-K0070-0</t>
  </si>
  <si>
    <t>H-K0132-0</t>
  </si>
  <si>
    <t>H-K0161-0</t>
  </si>
  <si>
    <t>OPTICAS Y FAROS</t>
  </si>
  <si>
    <t>BOTONES VARIOS</t>
  </si>
  <si>
    <t>K-C0101-0</t>
  </si>
  <si>
    <t>COMANDO DE LUCES</t>
  </si>
  <si>
    <t>K-C0343-0</t>
  </si>
  <si>
    <t>K-C0344-0</t>
  </si>
  <si>
    <t>GUIÑOS</t>
  </si>
  <si>
    <t>PORTA LAMPARAS</t>
  </si>
  <si>
    <t>PUÑOS</t>
  </si>
  <si>
    <t>K-C0130-0</t>
  </si>
  <si>
    <t>JGO. PUÑOS T/ORIGINAL</t>
  </si>
  <si>
    <t>CUBETAS</t>
  </si>
  <si>
    <t>K-C0890-0</t>
  </si>
  <si>
    <t>K-C0891-0</t>
  </si>
  <si>
    <t>PUNTERAS/ SOPORTE MANUBRIO</t>
  </si>
  <si>
    <t>K-C0131-1</t>
  </si>
  <si>
    <t>K-C0855-0</t>
  </si>
  <si>
    <t>TABLEROS</t>
  </si>
  <si>
    <t>ESPEJOS</t>
  </si>
  <si>
    <t>K-C0950-0</t>
  </si>
  <si>
    <t>REGULADOR</t>
  </si>
  <si>
    <t>ESTATOR</t>
  </si>
  <si>
    <t>K-C0230-0</t>
  </si>
  <si>
    <t>REPARACION CARBURACION</t>
  </si>
  <si>
    <t>CARBURADORES</t>
  </si>
  <si>
    <t>K-C0900-0</t>
  </si>
  <si>
    <t>K-C0902-0</t>
  </si>
  <si>
    <t>VALVULAS</t>
  </si>
  <si>
    <t>PARTES DE MOTOR</t>
  </si>
  <si>
    <t>K-C0491-0</t>
  </si>
  <si>
    <t>K-C1110-0</t>
  </si>
  <si>
    <t>K-C1111-0</t>
  </si>
  <si>
    <t>K-C1121-0</t>
  </si>
  <si>
    <t>CAJA DE CAMBIO SMASH CORTA</t>
  </si>
  <si>
    <t>CAJA DE CAMBIO SMASH LARGA</t>
  </si>
  <si>
    <t>K-C0451-0</t>
  </si>
  <si>
    <t>K-C0180-0</t>
  </si>
  <si>
    <t>K-C0181-0</t>
  </si>
  <si>
    <t>K-C0183-0</t>
  </si>
  <si>
    <t>K-C0184-0</t>
  </si>
  <si>
    <t>K-C0185-0</t>
  </si>
  <si>
    <t>K-C0186-0</t>
  </si>
  <si>
    <t>K-C0190-0</t>
  </si>
  <si>
    <t>K-C0191-0</t>
  </si>
  <si>
    <t>FILTRO DE AIRE HONDA WAVE 105</t>
  </si>
  <si>
    <t>FILTRO DE AIRE HONDA CG 125 FAN</t>
  </si>
  <si>
    <t>FILTRO DE AIRE HONDA STORM 125</t>
  </si>
  <si>
    <t>FILTRO DE AIRE HONDA NXR 125 BROSS</t>
  </si>
  <si>
    <t>FILTRO DE AIRE HONDA XR 250 TORNADO</t>
  </si>
  <si>
    <t>FILTRO DE AIRE YAMAHA NEW CRYPTON</t>
  </si>
  <si>
    <t>K-C0182-0</t>
  </si>
  <si>
    <t>FILTRO DE AIRE HONDA CB1 125</t>
  </si>
  <si>
    <t>K-C0188-0</t>
  </si>
  <si>
    <t>FILTRO DE AIRE HONDA NEW WAVE</t>
  </si>
  <si>
    <t>K-C0189-0</t>
  </si>
  <si>
    <t>FILTRO DE AIRE HONDA BIZ 125</t>
  </si>
  <si>
    <t>K-C0192-0</t>
  </si>
  <si>
    <t>K-C0193-0</t>
  </si>
  <si>
    <t>K-C0194-0</t>
  </si>
  <si>
    <t>K-C0195-0</t>
  </si>
  <si>
    <t>FILTRO DE AIRE YAMAHA FZ 16</t>
  </si>
  <si>
    <t>FILTRO DE AIRE HONDA CG 150</t>
  </si>
  <si>
    <t>FILTRO DE AIRE HONDA CB 190</t>
  </si>
  <si>
    <t>FILTRO DE AIRE BAJAJ ROUSER NS 200</t>
  </si>
  <si>
    <t>FILTROS DE NAFTA</t>
  </si>
  <si>
    <t>K-C0175-0</t>
  </si>
  <si>
    <t>FILTRO DE NAFTA UNIVERSAL</t>
  </si>
  <si>
    <t>ESCAPES TIPO ORIGINALES</t>
  </si>
  <si>
    <t>K-C0210-0</t>
  </si>
  <si>
    <t>K-C0211-0</t>
  </si>
  <si>
    <t>K-C0214-0</t>
  </si>
  <si>
    <t>CABLES</t>
  </si>
  <si>
    <t>K-C0272-0</t>
  </si>
  <si>
    <t>K-C0274-0</t>
  </si>
  <si>
    <t>K-C0284-0</t>
  </si>
  <si>
    <t>K-C0300-0</t>
  </si>
  <si>
    <t>K-C0301-0</t>
  </si>
  <si>
    <t>K-C0312-0</t>
  </si>
  <si>
    <t>K-C0701-0</t>
  </si>
  <si>
    <t>K-C0702-0</t>
  </si>
  <si>
    <t>K-C0711-0</t>
  </si>
  <si>
    <t>K-C0713-0</t>
  </si>
  <si>
    <t>CABLE ACELERADOR ZANELLA RX 150</t>
  </si>
  <si>
    <t>CABLE VELOCIMETRO HONDA WAVE</t>
  </si>
  <si>
    <t>K-C0287-0</t>
  </si>
  <si>
    <t>K-C0288-0</t>
  </si>
  <si>
    <t>CABLE ACELERADOR BAJAJ ROUSER 135</t>
  </si>
  <si>
    <t>K-C0304-0</t>
  </si>
  <si>
    <t>CABLE VELOCIMETRO HONDA BIZ 105</t>
  </si>
  <si>
    <t>K-C0768-0</t>
  </si>
  <si>
    <t>CABLE EMBRAGUE BAJAJ ROUSER 135</t>
  </si>
  <si>
    <t>K-C0769-0</t>
  </si>
  <si>
    <t>CABLE EMBRAGUE BAJAJ ROUSER NS 200</t>
  </si>
  <si>
    <t>K-C0250-0</t>
  </si>
  <si>
    <t>K-C0251-0</t>
  </si>
  <si>
    <t>K-C0252-0</t>
  </si>
  <si>
    <t>K-C0253-0</t>
  </si>
  <si>
    <t>K-C0254-0</t>
  </si>
  <si>
    <t>K-C0255-0</t>
  </si>
  <si>
    <t>K-C0256-0</t>
  </si>
  <si>
    <t>K-C0257-0</t>
  </si>
  <si>
    <t>K-C0258-0</t>
  </si>
  <si>
    <t>ZAPATA DE FRENO</t>
  </si>
  <si>
    <t>K-C0123-0</t>
  </si>
  <si>
    <t>K-C1000-0</t>
  </si>
  <si>
    <t>K-C1002-0</t>
  </si>
  <si>
    <t>K-C1010-0</t>
  </si>
  <si>
    <t>ZAPATA DE FRENO DRN SMASH / TRIP</t>
  </si>
  <si>
    <t>K-C0125-0</t>
  </si>
  <si>
    <t>K-C1130-0</t>
  </si>
  <si>
    <t>K-C2436-0</t>
  </si>
  <si>
    <t>PEDAL FRENO TRAS. SMASH/TRIP/OTRAS</t>
  </si>
  <si>
    <t>FLEXIBLE DE FRENO DELANTERO SMASH</t>
  </si>
  <si>
    <t>K-C0120-0</t>
  </si>
  <si>
    <t>K-C0127-0</t>
  </si>
  <si>
    <t>K-C0129-0</t>
  </si>
  <si>
    <t>K-C0121-1</t>
  </si>
  <si>
    <t>PATADA ARRANQUE SKUA / DAKAR</t>
  </si>
  <si>
    <t>KIT DISCOS DE EMBRAGUES</t>
  </si>
  <si>
    <t>K-C0972-0</t>
  </si>
  <si>
    <t>K-C0973-0</t>
  </si>
  <si>
    <t>K-C0974-0</t>
  </si>
  <si>
    <t>K-C0975-0</t>
  </si>
  <si>
    <t>K-C0976-0</t>
  </si>
  <si>
    <t>K-C0977-0</t>
  </si>
  <si>
    <t>K-C0978-0</t>
  </si>
  <si>
    <t>K-C0979-0</t>
  </si>
  <si>
    <t>K-C0980-0</t>
  </si>
  <si>
    <t>K-C0981-0</t>
  </si>
  <si>
    <t>K-C0982-0</t>
  </si>
  <si>
    <t>LLANTAS</t>
  </si>
  <si>
    <t>ARO DE LLANTA 14 X 140 DRN</t>
  </si>
  <si>
    <t>ARO DE LLANTA 14 X 160 DRN</t>
  </si>
  <si>
    <t>ARO DE LLANTA 17 X 140 DRN</t>
  </si>
  <si>
    <t>ARO DE LLANTA 17 X 160 DRN</t>
  </si>
  <si>
    <t>ARO DE LLANTA 17 X 185 DRN</t>
  </si>
  <si>
    <t>ARO DE LLANTA 17 X 215 DRN</t>
  </si>
  <si>
    <t>ARO DE LLANTA 18 X 160 DRN</t>
  </si>
  <si>
    <t>ARO DE LLANTA 18 X 185 DRN</t>
  </si>
  <si>
    <t>ARO DE LLANTA 18 X 215 DRN</t>
  </si>
  <si>
    <t>ARO DE LLANTA 19 X 160 DRN</t>
  </si>
  <si>
    <t>ARO DE LLANTA 19 X 185 DRN</t>
  </si>
  <si>
    <t>ARO DE LLANTA 21 X 160 DRN</t>
  </si>
  <si>
    <t>ARO DE LLANTA 21 X 185 DRN</t>
  </si>
  <si>
    <t>CORONA Y PIÑON</t>
  </si>
  <si>
    <t>T-BIZ01-C</t>
  </si>
  <si>
    <t>T-BIZ02-C</t>
  </si>
  <si>
    <t>T-23714-C</t>
  </si>
  <si>
    <t>T-74316-C</t>
  </si>
  <si>
    <t>K-C2399-0</t>
  </si>
  <si>
    <t>K-C0170-0</t>
  </si>
  <si>
    <t>JGO TAPONES</t>
  </si>
  <si>
    <t>VARILLA CROMADA MEDIDOR DE ACEITE</t>
  </si>
  <si>
    <t>TAPONES</t>
  </si>
  <si>
    <t>VARILLA MEDIDOR DE ACEITE</t>
  </si>
  <si>
    <t>ELEMENTOS DE SEGURIDAD</t>
  </si>
  <si>
    <t>CERRADURAS</t>
  </si>
  <si>
    <t>K-C0910-0</t>
  </si>
  <si>
    <t>K-C0920-0</t>
  </si>
  <si>
    <t>K-C0904-0</t>
  </si>
  <si>
    <t>K-C0124-0</t>
  </si>
  <si>
    <t>K-C0020-0</t>
  </si>
  <si>
    <t>K-C0030-0</t>
  </si>
  <si>
    <t>K-C0187-0</t>
  </si>
  <si>
    <t>FILTRO DE AIRE HONDA NXR 400 FALCON</t>
  </si>
  <si>
    <t>K-C0305-0</t>
  </si>
  <si>
    <t>CABLE VELOCIMETRO HONDA BIZ 125</t>
  </si>
  <si>
    <t>K-CJ048-0</t>
  </si>
  <si>
    <t>K-CJ263-0</t>
  </si>
  <si>
    <t>K-CJ264-0</t>
  </si>
  <si>
    <t>K-CJ265-0</t>
  </si>
  <si>
    <t>K-CJ270-0</t>
  </si>
  <si>
    <t>GUIA CADENA TRANSMISION</t>
  </si>
  <si>
    <t>K-CS2428-0</t>
  </si>
  <si>
    <t>K-CS3101-0</t>
  </si>
  <si>
    <t>K-CS3231-0</t>
  </si>
  <si>
    <t>GUIA CADENA TRANSMISION BIZ/ SMASH</t>
  </si>
  <si>
    <t>GUIA CADENA TRANSMISION CG 150</t>
  </si>
  <si>
    <t>GUIA CADENA TRANSMISION DAKAR 200</t>
  </si>
  <si>
    <t>GUIA CADENA TRANSMISION SKUA 150</t>
  </si>
  <si>
    <t>K-CS3487-0</t>
  </si>
  <si>
    <t>B-00710-0</t>
  </si>
  <si>
    <t>B-00901-3</t>
  </si>
  <si>
    <t>B-00982-0</t>
  </si>
  <si>
    <t>B-00990-0</t>
  </si>
  <si>
    <t>JGO POSAPIE TRASERO TORNADO</t>
  </si>
  <si>
    <t>JGO POSAPIE TRASERO YAMAHA FZ 16</t>
  </si>
  <si>
    <t>K-C0406-0</t>
  </si>
  <si>
    <t>K-C2350-1</t>
  </si>
  <si>
    <t>K-CJ064-0</t>
  </si>
  <si>
    <t>BOCA DE ADMISION</t>
  </si>
  <si>
    <t>K-CS2970-0</t>
  </si>
  <si>
    <t>K-CS3292-0</t>
  </si>
  <si>
    <t>K-CS3353-0</t>
  </si>
  <si>
    <t>K-CS3368-0</t>
  </si>
  <si>
    <t>BOCA DE ADMISION HONDA CG 150</t>
  </si>
  <si>
    <t>BOCA DE ADMISION MOTOMEL SKUA</t>
  </si>
  <si>
    <t>BOCA DE ADMISION THUNDRA/ DAKAR/ TT200/ RD 200</t>
  </si>
  <si>
    <t>BOCA DE ADMISION TORNADO/ CBX 250</t>
  </si>
  <si>
    <t>K-C0226-0</t>
  </si>
  <si>
    <t>K-C0225-0</t>
  </si>
  <si>
    <t>LLAVE DE CONTACTO HONDA WAVE</t>
  </si>
  <si>
    <t>M-00120-0</t>
  </si>
  <si>
    <t>D-I1411-0</t>
  </si>
  <si>
    <t>DISCO FRENO DELANTERO YAMAHA FZ 16</t>
  </si>
  <si>
    <t>DISCO FRENO DELANTERO HONDA STORM 125</t>
  </si>
  <si>
    <t>B-00329-1</t>
  </si>
  <si>
    <t>B-00781-0</t>
  </si>
  <si>
    <t>B-00794-0</t>
  </si>
  <si>
    <t>B-00878-0</t>
  </si>
  <si>
    <t>B-00929-1</t>
  </si>
  <si>
    <t>B-00945-0</t>
  </si>
  <si>
    <t>LLAVE TCA. ROTOR BOMBA ACEITE  CG 150</t>
  </si>
  <si>
    <t>1</t>
  </si>
  <si>
    <t>EJE HORQUILLON ZLLA 50 V.R. DUE SOL</t>
  </si>
  <si>
    <t>EXTRACTOR VOLANTE YAMAHA NEW CRYPTON</t>
  </si>
  <si>
    <t>EJE HORQUILLON ZANELLA 50 SOL / V3</t>
  </si>
  <si>
    <t>TUERCA BALANCEADORA CG 150 / NS ROSCA IZ</t>
  </si>
  <si>
    <t>SEPARADOR PLASTICO BAHULERA</t>
  </si>
  <si>
    <t>ADAPTADOR ESPEJO INT. IZQ 10m EXT.DER 10</t>
  </si>
  <si>
    <t>RESORTE SUSPENSION 110 VS FRENO CINTA</t>
  </si>
  <si>
    <t>TIRA CADENA YAMAHA FZ 16</t>
  </si>
  <si>
    <t>BULON PORTA CORONA YAMAHA ORIG</t>
  </si>
  <si>
    <t>FLAUTIN TENSOR CADENA INTERNA. x  KIT</t>
  </si>
  <si>
    <t>F-A1274-0</t>
  </si>
  <si>
    <t>H-K0062-N</t>
  </si>
  <si>
    <t>H-K0124-0</t>
  </si>
  <si>
    <t>H-K0131-0</t>
  </si>
  <si>
    <t>H-K0171-AZ</t>
  </si>
  <si>
    <t>H-K0171-NA</t>
  </si>
  <si>
    <t>H-K0176-0</t>
  </si>
  <si>
    <t>H-K0182-0</t>
  </si>
  <si>
    <t>H-K0183-0</t>
  </si>
  <si>
    <t>H-K0185-0</t>
  </si>
  <si>
    <t>H-K0186-0</t>
  </si>
  <si>
    <t>H-K0187-0</t>
  </si>
  <si>
    <t>H-K0188-0</t>
  </si>
  <si>
    <t>H-K0191-0</t>
  </si>
  <si>
    <t>PROTECCION CARENADO YAMAHA R6 07-15</t>
  </si>
  <si>
    <t>PEDALERA REGULABLE YAMAHA YZF R1 07 - 08</t>
  </si>
  <si>
    <t>PROTECTOR CARENADO YAMAHA FAZER FZ1 08</t>
  </si>
  <si>
    <t>PROTECTOR CARENADO YAMAHA FAZER-FZ6-S</t>
  </si>
  <si>
    <t>PROTECTOR CARENADO HONDA CBR 1000 06/07</t>
  </si>
  <si>
    <t>PROTECCION MOTOR HONDA CBR 1000 RR 08-15</t>
  </si>
  <si>
    <t>PROTECTOR TAPA MOTOR YAMAHA R6</t>
  </si>
  <si>
    <t>PROTECCION HORQ. SUSP.DEL.SUZUKI GSX 600</t>
  </si>
  <si>
    <t>PROTECCION CARENADO SUZUKI GSX R 6</t>
  </si>
  <si>
    <t>PROTECCION  MOTOR BMW S 1000 X KIT</t>
  </si>
  <si>
    <t>PROTECCION CARENADO YAMAHA YZF R1 09 - 1</t>
  </si>
  <si>
    <t>PROTECCION HORQ. + SUSP. DEL HONDA CBR</t>
  </si>
  <si>
    <t>PROTECCION MOTOR KAWASAKI  Z 1000 NAKE</t>
  </si>
  <si>
    <t>PROTECCION CARENADO BMW S 1000</t>
  </si>
  <si>
    <t>PROTECCION HORQ + SUSP. DEL BMW S 1000</t>
  </si>
  <si>
    <t>PROTECCION CARENADO HONDA CBR 600 RR 08</t>
  </si>
  <si>
    <t>PROTECCION CARENADO HONDA CBR 1000 RR 0</t>
  </si>
  <si>
    <t>MOLDURA DE EJE TRAS. BMW R1200 GS</t>
  </si>
  <si>
    <t>BAJA MULETA º 22 YAMAHA / DUCATI</t>
  </si>
  <si>
    <t>CONTROL CRUCERO HONDA VARADERO/TRANSALP</t>
  </si>
  <si>
    <t>CONTROL CRUCERO YAMAHA FAZER FZ1 S</t>
  </si>
  <si>
    <t>PROTECTOR POTENCIOMETRO BMW R1200 GS</t>
  </si>
  <si>
    <t>PROTECTOR POTENCIOMETRO BMW IZQ. LARGO</t>
  </si>
  <si>
    <t>PROTECTOR DEPOSITO LIQUIDO FRENO BMW</t>
  </si>
  <si>
    <t>PROTECCION ESTRUCTURA DUCATI MONSTER</t>
  </si>
  <si>
    <t>PROTECTOR DEL./TRAS. SUSP. + SOP. HONDA</t>
  </si>
  <si>
    <t>PUNTERAS MANUBRIO HONDA CBR600 RR 05 11</t>
  </si>
  <si>
    <t>PEDALERA REGULABLE KAWASA NINJA250</t>
  </si>
  <si>
    <t>PROTECTOR CARENADO KAWASAK NINJA ZX-6R</t>
  </si>
  <si>
    <t>SOPORTE CABALLETE UNIVERSAL M8X1.25</t>
  </si>
  <si>
    <t>CONTROL CRUCERO SUZUKI V-STROM DL650/10</t>
  </si>
  <si>
    <t>SOPORTE CABALLETE UNIVERSAL M10X1.25</t>
  </si>
  <si>
    <t>PROTECTOR DEL./TRAS. KAWASAKI SUSP.+SOP</t>
  </si>
  <si>
    <t>CABALLETE TRASERO KTM VS</t>
  </si>
  <si>
    <t>REPUESTO PALANCA DE CAMBIO YAMAHA R1</t>
  </si>
  <si>
    <t>PUNTERAS MANUBRIO R6 / R1 - 200 X KIT</t>
  </si>
  <si>
    <t>PROTECCION CARENADO KAWASAKI NINJA</t>
  </si>
  <si>
    <t>REPUESTO PEDALIN P/PEDALERA YAMAHA R6</t>
  </si>
  <si>
    <t>PROTECCION ESTRUCTURA DUCATI MULTISTRADA</t>
  </si>
  <si>
    <t>MANILLAR HONDA CBR 1000 RR</t>
  </si>
  <si>
    <t>AMPLIACION MULETA BMW R 1200 GS / ADV.</t>
  </si>
  <si>
    <t>AMPLIACION MULETA DUCATI VS</t>
  </si>
  <si>
    <t>PROTECTOR BOMBA DE AGUA DUCATI VS</t>
  </si>
  <si>
    <t>PEDALINES BMW R 1200 GS ADVENTURE X KIT</t>
  </si>
  <si>
    <t>LLAVE TUBO ESTRIADA E/C 55MM DUCATI</t>
  </si>
  <si>
    <t>PERNO ANCLAJE CABALLETE DUCATI MONSTER</t>
  </si>
  <si>
    <t>LLAVE TUBO HEXAG. DUCATI MONSTER / HYPE</t>
  </si>
  <si>
    <t>CABALLETE TRASERO DUCATI MONOBRAZO</t>
  </si>
  <si>
    <t>AMPLIACION MULETA SUZUKI V-STROM DL 1000</t>
  </si>
  <si>
    <t>PEDALINES DUCATI VS X KIT</t>
  </si>
  <si>
    <t>PROTECCION CARENADO KAWASAKI ER - 6N X K</t>
  </si>
  <si>
    <t>SOPORTE CABALLETE M 10 x 1.5 KTM DUKE 69</t>
  </si>
  <si>
    <t>PEDALINES RACING DUCATI VS X KIT</t>
  </si>
  <si>
    <t>PEDALINES TRASEROS RACING DUCATI X KIT</t>
  </si>
  <si>
    <t>PROTECTOR RADIADOR DUCATI MULTISTRADA</t>
  </si>
  <si>
    <t>PEDALINES  BMW F 800 GS 11 X KIT</t>
  </si>
  <si>
    <t>PEDALINES DELANTEROS KTM RACING X KIT</t>
  </si>
  <si>
    <t>PROTECTOR RADIADOR KTM DUKE</t>
  </si>
  <si>
    <t>PROTECTOR PALANCA FRENO UNIVERSAL</t>
  </si>
  <si>
    <t>PROTECCION CARENADO KTM DUKE 390 X KIT</t>
  </si>
  <si>
    <t>AMPLIACION MULETA SUZUKI V-STROM DL 650</t>
  </si>
  <si>
    <t>PEDALINES X KIT SUZUKI V-STROM DL 650</t>
  </si>
  <si>
    <t>SOPORTE CABALLETE 8 X 1.25 BMW S 1000 R</t>
  </si>
  <si>
    <t>PEDALINES KTM 990 ADVENTURE X KIT</t>
  </si>
  <si>
    <t>PORTA EQUIPAJE KTM DUKE</t>
  </si>
  <si>
    <t>CONTROL CRUCERO BMW F 800 GS/ F700 GS</t>
  </si>
  <si>
    <t>SLIDER DELANTERO/TRASERO KTM DUKE</t>
  </si>
  <si>
    <t>CONTROL CRUCERO BAJAJ NS 200</t>
  </si>
  <si>
    <t>PROTECCION LATERAL BAJAJ NS 200 X KIT</t>
  </si>
  <si>
    <t>REEMPLAZO MANUBRIO BAJAJ NS 200 X KIT</t>
  </si>
  <si>
    <t>CONTROL DE CRUCERO Y PUNTERA YBR 250</t>
  </si>
  <si>
    <t>CONTROL CRUCERO YAMAHA FZ 16 - FZ -ZFI 1</t>
  </si>
  <si>
    <t>CONTROL CRUCERO KAWASAKI KLR 650</t>
  </si>
  <si>
    <t>CONTROL CRUCERO HONDA CBX 250 TWISTER</t>
  </si>
  <si>
    <t>AMPLIACION MULETA HONDA NC 700 X</t>
  </si>
  <si>
    <t>AMPLIACION MULETA KAWASAKI VERSYS 650</t>
  </si>
  <si>
    <t>PUNTERAS MANILLAR KAWASAKI NINJA ZX-10 R</t>
  </si>
  <si>
    <t>SOPORTE PARA CABALLETE M 10 x 1,25</t>
  </si>
  <si>
    <t>PROTECTOR PALANCA DE FRENO UNIVERSAL</t>
  </si>
  <si>
    <t>PROTECCION CARENADO RC 200 X KIT</t>
  </si>
  <si>
    <t>SOPORTE PARA CABALLETE M 10x1.25 RC200</t>
  </si>
  <si>
    <t>SLIDER DELANTERO KTM RC 200</t>
  </si>
  <si>
    <t>AMPLIACION DE MULETA BMW  R1200 GSW</t>
  </si>
  <si>
    <t>PEDALINES BMW R 1200 GSW X KIT</t>
  </si>
  <si>
    <t>PROTECCION TANQUE LIQUIDO FRENO BMW R 12</t>
  </si>
  <si>
    <t>SOPORTE CABALLETE M6x1 UNIVERSAL</t>
  </si>
  <si>
    <t>SOPORTE CABALLETE M6x1 UNIVERSAL AZUL</t>
  </si>
  <si>
    <t>SOPORTE CABALLETE M6x1 UNIVERSAL NARA</t>
  </si>
  <si>
    <t>AMPLIACION DE MULETA BMW R1200 GSW ADVEN</t>
  </si>
  <si>
    <t>PROTECCION SUSP DEL / TR. KAWASAKI ZX 10</t>
  </si>
  <si>
    <t>CONTROL CRUCERO HONDA CB 190 R</t>
  </si>
  <si>
    <t>CABALLETE HORQUILLON TRASERO NS / TWISTE</t>
  </si>
  <si>
    <t>PROTECCION ESTRUCTURA / CARENADO DUCATI</t>
  </si>
  <si>
    <t>PROTECTOR RADIADOR BMW R 1200 GSW ADVEN</t>
  </si>
  <si>
    <t>PROTECCION CARENADO YZF R1 2016-2017</t>
  </si>
  <si>
    <t>AMPLIACION DE MULETA BMW R 1200 GSW ADVE</t>
  </si>
  <si>
    <t>PROTECCION CARENADO YAMAHA MT 03 2016</t>
  </si>
  <si>
    <t>PORTA EQUIPAJE YAMAHA MT-03</t>
  </si>
  <si>
    <t>AMPLIACION MULETA YAMAHA MT 03</t>
  </si>
  <si>
    <t>REPUESTO PUNTERA PALANCA DE FRENO - EMB</t>
  </si>
  <si>
    <t>TUERCA ROTOR BOMBA ACEITE CG 150/NS 200</t>
  </si>
  <si>
    <t>RESORTE CRIQUE ARRANQUE YBR 125</t>
  </si>
  <si>
    <t>RESORTE CRIQUE ARRANQUE SMASH / C90</t>
  </si>
  <si>
    <t>SEPARADOR RODAMIENTO GILERA SMASH 12</t>
  </si>
  <si>
    <t>RESORTE SELECTOR CAMBIO BAJAJ NS 200</t>
  </si>
  <si>
    <t>SEPARADOR RODAMIENTO HONDA BROSS</t>
  </si>
  <si>
    <t>GRASA MULTIUSO POTE X 120G</t>
  </si>
  <si>
    <t xml:space="preserve">CB 250 / GMX 150 - 200 - APPIA BREZZA-(JGO X 4)  </t>
  </si>
  <si>
    <t>TAPON CARGA ACEITE SUZUKI AX 100</t>
  </si>
  <si>
    <t>BOCA ADMISION YAMAHA 250 TZR. DERECHA</t>
  </si>
  <si>
    <t>BOCA ADMISION YAMAHA 250 TZR.IZQUIERDA</t>
  </si>
  <si>
    <t>BUJE BRAZO OSCILANTE YAMAHA YBR 125 / SI</t>
  </si>
  <si>
    <t>DEFENSAS LATERALES HONDA CB 190 NEGRA</t>
  </si>
  <si>
    <t>R-C0134-0</t>
  </si>
  <si>
    <t>R-C0135-0</t>
  </si>
  <si>
    <t>3,5 X 240 MLM</t>
  </si>
  <si>
    <t>3,5 X 245 MLM</t>
  </si>
  <si>
    <t>LISTA DE RAYOS SEMI RECTOS PARA CROSS</t>
  </si>
  <si>
    <t>R-C0088-0</t>
  </si>
  <si>
    <t>RAYOS C/NIPLES HONDA XR 250 DEL</t>
  </si>
  <si>
    <t>R-C0089-0</t>
  </si>
  <si>
    <t>RAYOS C/NIPLES HONDA XR 250 TRAS</t>
  </si>
  <si>
    <t>R-C0092-0</t>
  </si>
  <si>
    <t xml:space="preserve">RAYOS C/NIPLES SUZUKI DR 350 TRAS T2 </t>
  </si>
  <si>
    <t>R-C0093-0</t>
  </si>
  <si>
    <t>RAYOS C/NIPLES HONDA TORNADO DEL</t>
  </si>
  <si>
    <t>R-C0094-0</t>
  </si>
  <si>
    <t>RAYOS C/NIPLES HONDA TORNADO TRAS T1</t>
  </si>
  <si>
    <t>R-C0095-0</t>
  </si>
  <si>
    <t>RAYOS C/NIPLES HONDA TORNADO TRAS T2</t>
  </si>
  <si>
    <t>R-C0184-0</t>
  </si>
  <si>
    <t>RAYOS C/NIPLES KAWASAKI KMX 125 T2</t>
  </si>
  <si>
    <t>LUBRICANTE PARA CADENAS C/ORING ROJO</t>
  </si>
  <si>
    <t xml:space="preserve">NUEVO INGRESO </t>
  </si>
  <si>
    <r>
      <t>BUJIAS DENSO</t>
    </r>
    <r>
      <rPr>
        <b/>
        <sz val="14"/>
        <color rgb="FFFFFFFF"/>
        <rFont val="Arial"/>
        <family val="2"/>
      </rPr>
      <t xml:space="preserve"> </t>
    </r>
  </si>
  <si>
    <t>K-D2288-E</t>
  </si>
  <si>
    <t>K-D2286-E</t>
  </si>
  <si>
    <t>K-D2283-E</t>
  </si>
  <si>
    <t>K-D2283-H</t>
  </si>
  <si>
    <t>K-D2289-R</t>
  </si>
  <si>
    <t>K-D2290-R</t>
  </si>
  <si>
    <t>LUZ STOP / POSICION / FRENO / GUIÑO  PRF</t>
  </si>
  <si>
    <r>
      <t xml:space="preserve">LUZ STOP / POSICION / FRENO / GUIÑO  PRF </t>
    </r>
    <r>
      <rPr>
        <b/>
        <sz val="11"/>
        <rFont val="Arial"/>
        <family val="2"/>
      </rPr>
      <t>Mod MONSTER</t>
    </r>
  </si>
  <si>
    <t>B-02271-1</t>
  </si>
  <si>
    <t>B-02272-1</t>
  </si>
  <si>
    <t>GUIA TAPA CIL. /CARTER (7x 8x 10.5) C/TO</t>
  </si>
  <si>
    <t>GUIA TAPA CIL. / CARTER 7 x 8 x 12</t>
  </si>
  <si>
    <t>TIRA CADENA SUZUKI AX 100 x JGO</t>
  </si>
  <si>
    <t>KIT SEGURO PIÑON HONDA CG 125 C/BULON</t>
  </si>
  <si>
    <t>KIT SEGURO PIÑON HONDA BIZ  / 110 VS. C/</t>
  </si>
  <si>
    <t>B-00715-0</t>
  </si>
  <si>
    <t>B-00852-0</t>
  </si>
  <si>
    <t>EXTRACTOR VOLANTE YAMAHA VARIAS FULL</t>
  </si>
  <si>
    <t>$ x Gruesa (144 unid) S/ IVA</t>
  </si>
  <si>
    <t>PRECIO X PACK 18</t>
  </si>
  <si>
    <t>S-03678-0</t>
  </si>
  <si>
    <t>S-03679-0</t>
  </si>
  <si>
    <t>S-03680-0</t>
  </si>
  <si>
    <t>S-03683-0</t>
  </si>
  <si>
    <t>S-03684-0</t>
  </si>
  <si>
    <t>S-03685-0</t>
  </si>
  <si>
    <t>S-03686-0</t>
  </si>
  <si>
    <t>S-03687-0</t>
  </si>
  <si>
    <t>S-03689-0</t>
  </si>
  <si>
    <t>S-03690-0</t>
  </si>
  <si>
    <t>S-03691-0</t>
  </si>
  <si>
    <t>BOCA ADMISION GUERRERO MAGIC.GXL.125</t>
  </si>
  <si>
    <t>ACOPLE CARBURADOR A FILTRO SUZUKI DR 650</t>
  </si>
  <si>
    <t>JUNTA CUBA CARBURADOR KAWASAKI KDX 200</t>
  </si>
  <si>
    <t>BOCA ADMISION YAMAHA RAPTOR 700</t>
  </si>
  <si>
    <t>JUNTA CUBA CARBURADOR HONDA AFRICA TWIN</t>
  </si>
  <si>
    <t>ACOPLE CARBURADOR A FILTRO BLAXTON CUADR</t>
  </si>
  <si>
    <t>TRIPA VELOCIMETRO CTA KILOMETRO H.CB1</t>
  </si>
  <si>
    <t>REENVIO CUENTA KILOMETROS HONDA NXR 125</t>
  </si>
  <si>
    <t>TRIPA VELOCIMETRO HONDA NXR 125 BROSS</t>
  </si>
  <si>
    <t>RETEN DIFERENCIAL HONDA FOURTRAX 250</t>
  </si>
  <si>
    <t>DESLIZADOR Y GUIA TRANS. JAWA TEKKEN 250</t>
  </si>
  <si>
    <t>GUIA CADENA DISTRIBUCION KELLER R 150</t>
  </si>
  <si>
    <t>S-22083-0</t>
  </si>
  <si>
    <t>S-22084-0</t>
  </si>
  <si>
    <t>S-22085-0</t>
  </si>
  <si>
    <t>S-22086-0</t>
  </si>
  <si>
    <t>S-22087-0</t>
  </si>
  <si>
    <t>S-22088-0</t>
  </si>
  <si>
    <t>S-22089-0</t>
  </si>
  <si>
    <t>S-22090-0</t>
  </si>
  <si>
    <t>S-22091-0</t>
  </si>
  <si>
    <t>S-22092-0</t>
  </si>
  <si>
    <t>S-22093-0</t>
  </si>
  <si>
    <t>S-22095-0</t>
  </si>
  <si>
    <t>S-22097-0</t>
  </si>
  <si>
    <t>S-22098-0</t>
  </si>
  <si>
    <t>S-22099-0</t>
  </si>
  <si>
    <t>S-22100-0</t>
  </si>
  <si>
    <t>S-22101-0</t>
  </si>
  <si>
    <t>S-22102-0</t>
  </si>
  <si>
    <t>S-22103-0</t>
  </si>
  <si>
    <t>S-22104-0</t>
  </si>
  <si>
    <t>S-22105-0</t>
  </si>
  <si>
    <t>S-22106-0</t>
  </si>
  <si>
    <t>S-22107-0</t>
  </si>
  <si>
    <t>S-22108-0</t>
  </si>
  <si>
    <t>S-22109-0</t>
  </si>
  <si>
    <t>S-22110-0</t>
  </si>
  <si>
    <t>S-22111-0</t>
  </si>
  <si>
    <t>S-22112-0</t>
  </si>
  <si>
    <t>S-22113-0</t>
  </si>
  <si>
    <t>S-22114-0</t>
  </si>
  <si>
    <t>S-22115-0</t>
  </si>
  <si>
    <t>S-22116-0</t>
  </si>
  <si>
    <t>S-22117-0</t>
  </si>
  <si>
    <t>S-22118-0</t>
  </si>
  <si>
    <t>S-22119-0</t>
  </si>
  <si>
    <t>S-22120-0</t>
  </si>
  <si>
    <t>S-22121-0</t>
  </si>
  <si>
    <t>S-22122-0</t>
  </si>
  <si>
    <t>S-22123-0</t>
  </si>
  <si>
    <t>S-22124-0</t>
  </si>
  <si>
    <t>S-22125-0</t>
  </si>
  <si>
    <t>S-22126-0</t>
  </si>
  <si>
    <t>S-22127-0</t>
  </si>
  <si>
    <t>S-22128-0</t>
  </si>
  <si>
    <t>S-22129-0</t>
  </si>
  <si>
    <t>S-22130-0</t>
  </si>
  <si>
    <t>S-22131-0</t>
  </si>
  <si>
    <t>S-22132-0</t>
  </si>
  <si>
    <t>S-22133-0</t>
  </si>
  <si>
    <t>S-22134-0</t>
  </si>
  <si>
    <t>S-22135-0</t>
  </si>
  <si>
    <t>S-22136-0</t>
  </si>
  <si>
    <t>S-22137-0</t>
  </si>
  <si>
    <t>S-22138-0</t>
  </si>
  <si>
    <t>S-22139-0</t>
  </si>
  <si>
    <t>S-22140-0</t>
  </si>
  <si>
    <t>S-22141-0</t>
  </si>
  <si>
    <t>S-22142-0</t>
  </si>
  <si>
    <t>S-22143-0</t>
  </si>
  <si>
    <t>S-22144-0</t>
  </si>
  <si>
    <t>S-22145-0</t>
  </si>
  <si>
    <t>S-22146-0</t>
  </si>
  <si>
    <t>S-22147-0</t>
  </si>
  <si>
    <t>S-22148-0</t>
  </si>
  <si>
    <t>S-22149-0</t>
  </si>
  <si>
    <t>S-22150-0</t>
  </si>
  <si>
    <t>S-22151-0</t>
  </si>
  <si>
    <t>S-22152-0</t>
  </si>
  <si>
    <t>S-22153-0</t>
  </si>
  <si>
    <t>S-22154-0</t>
  </si>
  <si>
    <t>S-22155-0</t>
  </si>
  <si>
    <t>S-22156-0</t>
  </si>
  <si>
    <t>S-22157-0</t>
  </si>
  <si>
    <t>S-22158-0</t>
  </si>
  <si>
    <t>S-22159-0</t>
  </si>
  <si>
    <t>S-22160-0</t>
  </si>
  <si>
    <t>S-22161-0</t>
  </si>
  <si>
    <t>S-22162-0</t>
  </si>
  <si>
    <t>S-22163-0</t>
  </si>
  <si>
    <t>S-22164-0</t>
  </si>
  <si>
    <t>S-22165-0</t>
  </si>
  <si>
    <t>S-22166-0</t>
  </si>
  <si>
    <t>S-22167-0</t>
  </si>
  <si>
    <t>S-22168-0</t>
  </si>
  <si>
    <t>S-22170-0</t>
  </si>
  <si>
    <t>S-22171-0</t>
  </si>
  <si>
    <t>S-22172-0</t>
  </si>
  <si>
    <t>S-22173-0</t>
  </si>
  <si>
    <t>S-22174-0</t>
  </si>
  <si>
    <t>S-22175-0</t>
  </si>
  <si>
    <t>S-22176-0</t>
  </si>
  <si>
    <t>S-22177-0</t>
  </si>
  <si>
    <t>S-22178-0</t>
  </si>
  <si>
    <t>S-22179-0</t>
  </si>
  <si>
    <t>S-22180-0</t>
  </si>
  <si>
    <t>S-22181-0</t>
  </si>
  <si>
    <t>S-22182-0</t>
  </si>
  <si>
    <t>S-22183-0</t>
  </si>
  <si>
    <t>S-22184-0</t>
  </si>
  <si>
    <t>S-22185-0</t>
  </si>
  <si>
    <t>S-22186-0</t>
  </si>
  <si>
    <t>S-22187-0</t>
  </si>
  <si>
    <t>S-22188-0</t>
  </si>
  <si>
    <t>S-22189-0</t>
  </si>
  <si>
    <t>S-22191-0</t>
  </si>
  <si>
    <t>S-22192-0</t>
  </si>
  <si>
    <t>S-22193-0</t>
  </si>
  <si>
    <t>S-22194-0</t>
  </si>
  <si>
    <t>S-22195-0</t>
  </si>
  <si>
    <t>S-22197-0</t>
  </si>
  <si>
    <t>S-22198-0</t>
  </si>
  <si>
    <t>S-22199-0</t>
  </si>
  <si>
    <t>S-22200-0</t>
  </si>
  <si>
    <t>S-22201-0</t>
  </si>
  <si>
    <t>S-22202-0</t>
  </si>
  <si>
    <t>S-22203-0</t>
  </si>
  <si>
    <t>S-22204-0</t>
  </si>
  <si>
    <t>S-22205-0</t>
  </si>
  <si>
    <t>S-22206-0</t>
  </si>
  <si>
    <t>S-22207-0</t>
  </si>
  <si>
    <t>S-22208-0</t>
  </si>
  <si>
    <t>S-22209-0</t>
  </si>
  <si>
    <t>S-22210-0</t>
  </si>
  <si>
    <t>S-22211-0</t>
  </si>
  <si>
    <t>S-22212-0</t>
  </si>
  <si>
    <t>S-22213-0</t>
  </si>
  <si>
    <t>S-22214-0</t>
  </si>
  <si>
    <t>S-22215-0</t>
  </si>
  <si>
    <t>S-22216-0</t>
  </si>
  <si>
    <t>S-22217-0</t>
  </si>
  <si>
    <t>S-22218-0</t>
  </si>
  <si>
    <t>S-22219-0</t>
  </si>
  <si>
    <t>S-22220-0</t>
  </si>
  <si>
    <t>S-22221-0</t>
  </si>
  <si>
    <t>S-22222-0</t>
  </si>
  <si>
    <t>S-22223-0</t>
  </si>
  <si>
    <t>S-22224-0</t>
  </si>
  <si>
    <t>S-22225-0</t>
  </si>
  <si>
    <t>S-22226-0</t>
  </si>
  <si>
    <t>S-22227-0</t>
  </si>
  <si>
    <t>S-22228-0</t>
  </si>
  <si>
    <t>S-22229-0</t>
  </si>
  <si>
    <t>S-22230-0</t>
  </si>
  <si>
    <t>S-22231-0</t>
  </si>
  <si>
    <t>S-22232-0</t>
  </si>
  <si>
    <t>S-22233-0</t>
  </si>
  <si>
    <t>S-22234-0</t>
  </si>
  <si>
    <t>S-22235-0</t>
  </si>
  <si>
    <t>S-22236-0</t>
  </si>
  <si>
    <t>S-22237-0</t>
  </si>
  <si>
    <t>S-22238-0</t>
  </si>
  <si>
    <t>S-22239-0</t>
  </si>
  <si>
    <t>S-22240-0</t>
  </si>
  <si>
    <t>S-22241-0</t>
  </si>
  <si>
    <t>S-22242-0</t>
  </si>
  <si>
    <t>S-22243-0</t>
  </si>
  <si>
    <t>S-22244-0</t>
  </si>
  <si>
    <t>S-22245-0</t>
  </si>
  <si>
    <t>S-22246-0</t>
  </si>
  <si>
    <t>S-22247-0</t>
  </si>
  <si>
    <t>S-22248-0</t>
  </si>
  <si>
    <t>S-22249-0</t>
  </si>
  <si>
    <t>S-22250-0</t>
  </si>
  <si>
    <t>S-22251-0</t>
  </si>
  <si>
    <t>S-22252-0</t>
  </si>
  <si>
    <t>S-22253-0</t>
  </si>
  <si>
    <t>S-22254-0</t>
  </si>
  <si>
    <t>S-22255-0</t>
  </si>
  <si>
    <t>S-22256-0</t>
  </si>
  <si>
    <t>S-22257-0</t>
  </si>
  <si>
    <t>S-22258-0</t>
  </si>
  <si>
    <t>S-22259-0</t>
  </si>
  <si>
    <t>S-22260-0</t>
  </si>
  <si>
    <t>S-22261-0</t>
  </si>
  <si>
    <t>S-22262-0</t>
  </si>
  <si>
    <t>S-22263-0</t>
  </si>
  <si>
    <t>S-22264-0</t>
  </si>
  <si>
    <t>S-22265-0</t>
  </si>
  <si>
    <t>S-22266-0</t>
  </si>
  <si>
    <t>S-22267-0</t>
  </si>
  <si>
    <t>S-22268-0</t>
  </si>
  <si>
    <t>S-22269-0</t>
  </si>
  <si>
    <t>S-22271-0</t>
  </si>
  <si>
    <t>S-22272-0</t>
  </si>
  <si>
    <t>S-22273-0</t>
  </si>
  <si>
    <t>S-22274-0</t>
  </si>
  <si>
    <t>S-22275-0</t>
  </si>
  <si>
    <t>S-22276-0</t>
  </si>
  <si>
    <t>S-22277-0</t>
  </si>
  <si>
    <t>S-22278-0</t>
  </si>
  <si>
    <t>S-22279-0</t>
  </si>
  <si>
    <t>S-22280-0</t>
  </si>
  <si>
    <t>S-22281-0</t>
  </si>
  <si>
    <t>S-22282-0</t>
  </si>
  <si>
    <t>S-22283-0</t>
  </si>
  <si>
    <t>S-22284-0</t>
  </si>
  <si>
    <t>S-22285-0</t>
  </si>
  <si>
    <t>S-22286-0</t>
  </si>
  <si>
    <t>S-22287-0</t>
  </si>
  <si>
    <t>S-22289-0</t>
  </si>
  <si>
    <t>S-22290-0</t>
  </si>
  <si>
    <t>S-22291-0</t>
  </si>
  <si>
    <t>S-22292-0</t>
  </si>
  <si>
    <t>S-22293-0</t>
  </si>
  <si>
    <t>S-22294-0</t>
  </si>
  <si>
    <t>S-22295-0</t>
  </si>
  <si>
    <t>S-22296-0</t>
  </si>
  <si>
    <t>S-22297-0</t>
  </si>
  <si>
    <t>S-22298-0</t>
  </si>
  <si>
    <t>S-22300-0</t>
  </si>
  <si>
    <t>S-22301-0</t>
  </si>
  <si>
    <t>S-22302-0</t>
  </si>
  <si>
    <t>S-22303-0</t>
  </si>
  <si>
    <t>S-22304-0</t>
  </si>
  <si>
    <t>S-22305-0</t>
  </si>
  <si>
    <t>S-22306-0</t>
  </si>
  <si>
    <t>S-22307-0</t>
  </si>
  <si>
    <t>S-22309-0</t>
  </si>
  <si>
    <t>S-22310-0</t>
  </si>
  <si>
    <t>S-22311-0</t>
  </si>
  <si>
    <t>S-22312-0</t>
  </si>
  <si>
    <t>S-22313-0</t>
  </si>
  <si>
    <t>S-22314-0</t>
  </si>
  <si>
    <t>S-22315-0</t>
  </si>
  <si>
    <t>S-22316-0</t>
  </si>
  <si>
    <t>S-22317-0</t>
  </si>
  <si>
    <t>S-22318-0</t>
  </si>
  <si>
    <t>S-22319-0</t>
  </si>
  <si>
    <t>S-22320-0</t>
  </si>
  <si>
    <t>S-22321-0</t>
  </si>
  <si>
    <t>S-22322-0</t>
  </si>
  <si>
    <t>S-22323-0</t>
  </si>
  <si>
    <t>S-22324-0</t>
  </si>
  <si>
    <t>S-22325-0</t>
  </si>
  <si>
    <t>S-22326-0</t>
  </si>
  <si>
    <t>S-22327-0</t>
  </si>
  <si>
    <t>S-22328-0</t>
  </si>
  <si>
    <t>S-22329-0</t>
  </si>
  <si>
    <t>S-22330-0</t>
  </si>
  <si>
    <t>S-22331-0</t>
  </si>
  <si>
    <t>S-22332-0</t>
  </si>
  <si>
    <t>S-22333-0</t>
  </si>
  <si>
    <t>S-22334-0</t>
  </si>
  <si>
    <t>S-22335-0</t>
  </si>
  <si>
    <t>S-22336-0</t>
  </si>
  <si>
    <t>S-22337-0</t>
  </si>
  <si>
    <t>S-22338-0</t>
  </si>
  <si>
    <t>S-22339-0</t>
  </si>
  <si>
    <t>S-22340-0</t>
  </si>
  <si>
    <t>S-22341-0</t>
  </si>
  <si>
    <t>S-22342-0</t>
  </si>
  <si>
    <t>S-22344-0</t>
  </si>
  <si>
    <t>S-22345-0</t>
  </si>
  <si>
    <t>S-22346-0</t>
  </si>
  <si>
    <t>S-22347-0</t>
  </si>
  <si>
    <t>S-22348-0</t>
  </si>
  <si>
    <t>S-22349-0</t>
  </si>
  <si>
    <t>S-22350-0</t>
  </si>
  <si>
    <t>S-22351-0</t>
  </si>
  <si>
    <t>S-22352-0</t>
  </si>
  <si>
    <t>S-22353-0</t>
  </si>
  <si>
    <t>S-22354-0</t>
  </si>
  <si>
    <t>S-22355-0</t>
  </si>
  <si>
    <t>S-22356-0</t>
  </si>
  <si>
    <t>S-22357-0</t>
  </si>
  <si>
    <t>S-22358-0</t>
  </si>
  <si>
    <t>S-22358-1</t>
  </si>
  <si>
    <t>S-22359-0</t>
  </si>
  <si>
    <t>S-22360-0</t>
  </si>
  <si>
    <t>S-22361-0</t>
  </si>
  <si>
    <t>S-22362-0</t>
  </si>
  <si>
    <t>S-22363-0</t>
  </si>
  <si>
    <t>S-22365-0</t>
  </si>
  <si>
    <t>S-22366-0</t>
  </si>
  <si>
    <t>S-22367-0</t>
  </si>
  <si>
    <t>S-22368-0</t>
  </si>
  <si>
    <t>S-22369-0</t>
  </si>
  <si>
    <t>S-22370-0</t>
  </si>
  <si>
    <t>S-22372-0</t>
  </si>
  <si>
    <t>S-22373-0</t>
  </si>
  <si>
    <t>S-22376-0</t>
  </si>
  <si>
    <t>S-22377-0</t>
  </si>
  <si>
    <t>S-22379-0</t>
  </si>
  <si>
    <t>S-22380-0</t>
  </si>
  <si>
    <t>S-22381-0</t>
  </si>
  <si>
    <t>S-22382-0</t>
  </si>
  <si>
    <t>S-22383-0</t>
  </si>
  <si>
    <t>S-22384-0</t>
  </si>
  <si>
    <t>S-22385-0</t>
  </si>
  <si>
    <t>S-22386-0</t>
  </si>
  <si>
    <t>S-22387-0</t>
  </si>
  <si>
    <t>S-22388-0</t>
  </si>
  <si>
    <t>S-22389-0</t>
  </si>
  <si>
    <t>S-22390-0</t>
  </si>
  <si>
    <t>S-22391-0</t>
  </si>
  <si>
    <t>S-22392-0</t>
  </si>
  <si>
    <t>S-22393-0</t>
  </si>
  <si>
    <t>S-22394-0</t>
  </si>
  <si>
    <t>S-22395-0</t>
  </si>
  <si>
    <t>S-22397-0</t>
  </si>
  <si>
    <t>S-22398-0</t>
  </si>
  <si>
    <t>S-22399-0</t>
  </si>
  <si>
    <t>S-22400-0</t>
  </si>
  <si>
    <t>S-22401-0</t>
  </si>
  <si>
    <t>S-22402-0</t>
  </si>
  <si>
    <t>S-22403-0</t>
  </si>
  <si>
    <t>S-22404-0</t>
  </si>
  <si>
    <t>S-22405-0</t>
  </si>
  <si>
    <t>S-22406-0</t>
  </si>
  <si>
    <t>S-22407-0</t>
  </si>
  <si>
    <t>S-22408-0</t>
  </si>
  <si>
    <t>S-22409-0</t>
  </si>
  <si>
    <t>S-22410-0</t>
  </si>
  <si>
    <t>S-22411-0</t>
  </si>
  <si>
    <t>S-22412-0</t>
  </si>
  <si>
    <t>S-22413-0</t>
  </si>
  <si>
    <t>S-22414-0</t>
  </si>
  <si>
    <t>S-22415-0</t>
  </si>
  <si>
    <t>S-22416-0</t>
  </si>
  <si>
    <t>S-22417-0</t>
  </si>
  <si>
    <t>S-22418-0</t>
  </si>
  <si>
    <t>S-22419-0</t>
  </si>
  <si>
    <t>S-22420-0</t>
  </si>
  <si>
    <t>S-22421-0</t>
  </si>
  <si>
    <t>S-22422-0</t>
  </si>
  <si>
    <t>S-22423-0</t>
  </si>
  <si>
    <t>S-22424-0</t>
  </si>
  <si>
    <t>S-22425-0</t>
  </si>
  <si>
    <t>S-22426-0</t>
  </si>
  <si>
    <t>S-22427-0</t>
  </si>
  <si>
    <t>S-22428-0</t>
  </si>
  <si>
    <t>S-22429-0</t>
  </si>
  <si>
    <t>S-22430-0</t>
  </si>
  <si>
    <t>S-22431-0</t>
  </si>
  <si>
    <t>S-22433-0</t>
  </si>
  <si>
    <t>S-22434-0</t>
  </si>
  <si>
    <t>S-22435-0</t>
  </si>
  <si>
    <t>S-22436-0</t>
  </si>
  <si>
    <t>S-22437-0</t>
  </si>
  <si>
    <t>S-22439-0</t>
  </si>
  <si>
    <t>S-22440-0</t>
  </si>
  <si>
    <t>S-22441-0</t>
  </si>
  <si>
    <t>S-22442-0</t>
  </si>
  <si>
    <t>S-22443-0</t>
  </si>
  <si>
    <t>S-22445-0</t>
  </si>
  <si>
    <t>S-22446-0</t>
  </si>
  <si>
    <t>S-22447-0</t>
  </si>
  <si>
    <t>S-22448-0</t>
  </si>
  <si>
    <t>S-22449-0</t>
  </si>
  <si>
    <t>S-22450-0</t>
  </si>
  <si>
    <t>S-22451-0</t>
  </si>
  <si>
    <t>S-22452-0</t>
  </si>
  <si>
    <t>S-22453-0</t>
  </si>
  <si>
    <t>S-22454-0</t>
  </si>
  <si>
    <t>S-22455-0</t>
  </si>
  <si>
    <t>S-22456-0</t>
  </si>
  <si>
    <t>S-22457-0</t>
  </si>
  <si>
    <t>S-22458-0</t>
  </si>
  <si>
    <t>S-22459-0</t>
  </si>
  <si>
    <t>S-22460-0</t>
  </si>
  <si>
    <t>S-22461-0</t>
  </si>
  <si>
    <t>S-22462-0</t>
  </si>
  <si>
    <t>S-22463-0</t>
  </si>
  <si>
    <t>S-22464-0</t>
  </si>
  <si>
    <t>S-22465-0</t>
  </si>
  <si>
    <t>S-22466-0</t>
  </si>
  <si>
    <t>S-22467-0</t>
  </si>
  <si>
    <t>S-22468-0</t>
  </si>
  <si>
    <t>S-22471-0</t>
  </si>
  <si>
    <t>S-22472-0</t>
  </si>
  <si>
    <t>S-22473-0</t>
  </si>
  <si>
    <t>S-22474-0</t>
  </si>
  <si>
    <t>S-22476-0</t>
  </si>
  <si>
    <t>S-22477-0</t>
  </si>
  <si>
    <t>S-22478-0</t>
  </si>
  <si>
    <t>S-22479-0</t>
  </si>
  <si>
    <t>S-22480-0</t>
  </si>
  <si>
    <t>S-22481-0</t>
  </si>
  <si>
    <t>S-22482-0</t>
  </si>
  <si>
    <t>S-22483-0</t>
  </si>
  <si>
    <t>S-22484-0</t>
  </si>
  <si>
    <t>S-22485-0</t>
  </si>
  <si>
    <t>S-22486-0</t>
  </si>
  <si>
    <t>S-22487-0</t>
  </si>
  <si>
    <t>S-22488-0</t>
  </si>
  <si>
    <t>S-22489-0</t>
  </si>
  <si>
    <t>S-22490-0</t>
  </si>
  <si>
    <t>S-22499-0</t>
  </si>
  <si>
    <t>S-22500-0</t>
  </si>
  <si>
    <t>S-22501-0</t>
  </si>
  <si>
    <t>S-22502-0</t>
  </si>
  <si>
    <t>S-22503-0</t>
  </si>
  <si>
    <t>S-22504-0</t>
  </si>
  <si>
    <t>S-22505-0</t>
  </si>
  <si>
    <t>S-22506-0</t>
  </si>
  <si>
    <t>S-22507-0</t>
  </si>
  <si>
    <t>S-22508-0</t>
  </si>
  <si>
    <t>S-22509-0</t>
  </si>
  <si>
    <t>S-22510-0</t>
  </si>
  <si>
    <t>S-22511-0</t>
  </si>
  <si>
    <t>S-22512-0</t>
  </si>
  <si>
    <t>S-22513-0</t>
  </si>
  <si>
    <t>S-22514-0</t>
  </si>
  <si>
    <t>S-22515-0</t>
  </si>
  <si>
    <t>S-22516-0</t>
  </si>
  <si>
    <t>S-22517-0</t>
  </si>
  <si>
    <t>S-22518-0</t>
  </si>
  <si>
    <t>S-22519-0</t>
  </si>
  <si>
    <t>S-22520-0</t>
  </si>
  <si>
    <t>S-22521-0</t>
  </si>
  <si>
    <t>S-22522-0</t>
  </si>
  <si>
    <t>S-22523-0</t>
  </si>
  <si>
    <t>S-22524-0</t>
  </si>
  <si>
    <t>S-22525-0</t>
  </si>
  <si>
    <t>S-22526-0</t>
  </si>
  <si>
    <t>S-22527-0</t>
  </si>
  <si>
    <t>S-22528-0</t>
  </si>
  <si>
    <t>S-22529-0</t>
  </si>
  <si>
    <t>S-22530-0</t>
  </si>
  <si>
    <t>S-22531-0</t>
  </si>
  <si>
    <t>S-22532-0</t>
  </si>
  <si>
    <t>S-22533-0</t>
  </si>
  <si>
    <t>S-22534-0</t>
  </si>
  <si>
    <t>S-22535-0</t>
  </si>
  <si>
    <t>S-22536-0</t>
  </si>
  <si>
    <t>S-22537-0</t>
  </si>
  <si>
    <t>S-22538-0</t>
  </si>
  <si>
    <t>S-22539-0</t>
  </si>
  <si>
    <t>S-22540-0</t>
  </si>
  <si>
    <t>S-22541-0</t>
  </si>
  <si>
    <t>S-22542-0</t>
  </si>
  <si>
    <t>S-22543-0</t>
  </si>
  <si>
    <t>S-22544-0</t>
  </si>
  <si>
    <t>S-22545-0</t>
  </si>
  <si>
    <t>S-22546-0</t>
  </si>
  <si>
    <t>S-22547-0</t>
  </si>
  <si>
    <t>S-22548-0</t>
  </si>
  <si>
    <t>S-22549-0</t>
  </si>
  <si>
    <t>S-22550-0</t>
  </si>
  <si>
    <t>S-22551-0</t>
  </si>
  <si>
    <t>S-22552-0</t>
  </si>
  <si>
    <t>S-22553-0</t>
  </si>
  <si>
    <t>S-22554-0</t>
  </si>
  <si>
    <t>S-22555-0</t>
  </si>
  <si>
    <t>S-22556-0</t>
  </si>
  <si>
    <t>S-22557-0</t>
  </si>
  <si>
    <t>S-22558-0</t>
  </si>
  <si>
    <t>S-22559-0</t>
  </si>
  <si>
    <t>S-22560-0</t>
  </si>
  <si>
    <t>S-22561-0</t>
  </si>
  <si>
    <t>S-22562-0</t>
  </si>
  <si>
    <t>S-22563-0</t>
  </si>
  <si>
    <t>S-22564-0</t>
  </si>
  <si>
    <t>S-22564-1</t>
  </si>
  <si>
    <t>S-22565-0</t>
  </si>
  <si>
    <t>S-22566-0</t>
  </si>
  <si>
    <t>S-22567-0</t>
  </si>
  <si>
    <t>S-22568-0</t>
  </si>
  <si>
    <t>S-22569-0</t>
  </si>
  <si>
    <t>S-22570-0</t>
  </si>
  <si>
    <t>S-22571-0</t>
  </si>
  <si>
    <t>S-22572-0</t>
  </si>
  <si>
    <t>S-22573-0</t>
  </si>
  <si>
    <t>S-22574-0</t>
  </si>
  <si>
    <t>S-22575-0</t>
  </si>
  <si>
    <t>S-22576-0</t>
  </si>
  <si>
    <t>S-22577-0</t>
  </si>
  <si>
    <t>S-22578-0</t>
  </si>
  <si>
    <t>S-22579-0</t>
  </si>
  <si>
    <t>S-22580-0</t>
  </si>
  <si>
    <t>S-22581-0</t>
  </si>
  <si>
    <t>S-22582-0</t>
  </si>
  <si>
    <t>S-22583-0</t>
  </si>
  <si>
    <t>S-22584-0</t>
  </si>
  <si>
    <t>S-22585-0</t>
  </si>
  <si>
    <t>S-22586-0</t>
  </si>
  <si>
    <t>S-22587-0</t>
  </si>
  <si>
    <t>S-22588-0</t>
  </si>
  <si>
    <t>S-22589-0</t>
  </si>
  <si>
    <t>S-22590-0</t>
  </si>
  <si>
    <t>S-22590-1</t>
  </si>
  <si>
    <t>S-22591-0</t>
  </si>
  <si>
    <t>S-22591-1</t>
  </si>
  <si>
    <t>S-22592-0</t>
  </si>
  <si>
    <t>S-22593-0</t>
  </si>
  <si>
    <t>S-22594-0</t>
  </si>
  <si>
    <t>S-22595-0</t>
  </si>
  <si>
    <t>S-22596-0</t>
  </si>
  <si>
    <t>S-22597-0</t>
  </si>
  <si>
    <t>S-22598-0</t>
  </si>
  <si>
    <t>S-22599-0</t>
  </si>
  <si>
    <t>S-22600-0</t>
  </si>
  <si>
    <t>S-22601-0</t>
  </si>
  <si>
    <t>S-22602-0</t>
  </si>
  <si>
    <t>S-22603-0</t>
  </si>
  <si>
    <t>S-22604-0</t>
  </si>
  <si>
    <t>S-22605-0</t>
  </si>
  <si>
    <t>S-22606-0</t>
  </si>
  <si>
    <t>S-22607-0</t>
  </si>
  <si>
    <t>S-22608-0</t>
  </si>
  <si>
    <t>S-22609-0</t>
  </si>
  <si>
    <t>S-22610-0</t>
  </si>
  <si>
    <t>S-22611-0</t>
  </si>
  <si>
    <t>S-22612-0</t>
  </si>
  <si>
    <t>S-22613-0</t>
  </si>
  <si>
    <t>S-22614-0</t>
  </si>
  <si>
    <t>S-22615-0</t>
  </si>
  <si>
    <t>S-22616-0</t>
  </si>
  <si>
    <t>S-22617-0</t>
  </si>
  <si>
    <t>S-22618-0</t>
  </si>
  <si>
    <t>S-22619-0</t>
  </si>
  <si>
    <t>S-22620-0</t>
  </si>
  <si>
    <t>S-22621-0</t>
  </si>
  <si>
    <t>S-22622-0</t>
  </si>
  <si>
    <t>S-22623-0</t>
  </si>
  <si>
    <t>S-22624-0</t>
  </si>
  <si>
    <t>S-22624-1</t>
  </si>
  <si>
    <t>S-22625-0</t>
  </si>
  <si>
    <t>S-22625-1</t>
  </si>
  <si>
    <t>S-22626-0</t>
  </si>
  <si>
    <t>S-22627-0</t>
  </si>
  <si>
    <t>S-22628-0</t>
  </si>
  <si>
    <t>S-22629-0</t>
  </si>
  <si>
    <t>S-22630-0</t>
  </si>
  <si>
    <t>S-22631-0</t>
  </si>
  <si>
    <t>S-22631-1</t>
  </si>
  <si>
    <t>S-22632-0</t>
  </si>
  <si>
    <t>S-22633-0</t>
  </si>
  <si>
    <t>S-22634-0</t>
  </si>
  <si>
    <t>S-22635-0</t>
  </si>
  <si>
    <t>S-22636-0</t>
  </si>
  <si>
    <t>S-22637-0</t>
  </si>
  <si>
    <t>S-22638-0</t>
  </si>
  <si>
    <t>S-22639-0</t>
  </si>
  <si>
    <t>S-22640-0</t>
  </si>
  <si>
    <t>S-22641-0</t>
  </si>
  <si>
    <t>S-22642-0</t>
  </si>
  <si>
    <t>S-22642-1</t>
  </si>
  <si>
    <t>S-22643-0</t>
  </si>
  <si>
    <t>S-22644-0</t>
  </si>
  <si>
    <t>S-22645-0</t>
  </si>
  <si>
    <t>S-22645-1</t>
  </si>
  <si>
    <t>S-22646-0</t>
  </si>
  <si>
    <t>S-22647-0</t>
  </si>
  <si>
    <t>S-22648-0</t>
  </si>
  <si>
    <t>S-22649-0</t>
  </si>
  <si>
    <t>S-22650-0</t>
  </si>
  <si>
    <t>S-22650-1</t>
  </si>
  <si>
    <t>S-22651-0</t>
  </si>
  <si>
    <t>S-22651-1</t>
  </si>
  <si>
    <t>S-22652-0</t>
  </si>
  <si>
    <t>S-22653-0</t>
  </si>
  <si>
    <t>S-22654-0</t>
  </si>
  <si>
    <t>S-22654-1</t>
  </si>
  <si>
    <t>S-22655-0</t>
  </si>
  <si>
    <t>S-22655-1</t>
  </si>
  <si>
    <t>S-22655-2</t>
  </si>
  <si>
    <t>S-22656-0</t>
  </si>
  <si>
    <t>S-22657-0</t>
  </si>
  <si>
    <t>S-22657-1</t>
  </si>
  <si>
    <t>S-22658-0</t>
  </si>
  <si>
    <t>S-22659-0</t>
  </si>
  <si>
    <t>S-22660-0</t>
  </si>
  <si>
    <t>S-22661-0</t>
  </si>
  <si>
    <t>S-22662-0</t>
  </si>
  <si>
    <t>S-22662-1</t>
  </si>
  <si>
    <t>S-22663-0</t>
  </si>
  <si>
    <t>S-22664-0</t>
  </si>
  <si>
    <t>S-22665-0</t>
  </si>
  <si>
    <t>S-22666-0</t>
  </si>
  <si>
    <t>S-22667-0</t>
  </si>
  <si>
    <t>S-22668-0</t>
  </si>
  <si>
    <t>S-22669-0</t>
  </si>
  <si>
    <t>S-22670-0</t>
  </si>
  <si>
    <t>S-22671-0</t>
  </si>
  <si>
    <t>S-22672-0</t>
  </si>
  <si>
    <t>S-22673-0</t>
  </si>
  <si>
    <t>S-22674-0</t>
  </si>
  <si>
    <t>S-22675-0</t>
  </si>
  <si>
    <t>S-22676-0</t>
  </si>
  <si>
    <t>S-22677-0</t>
  </si>
  <si>
    <t>S-22677-1</t>
  </si>
  <si>
    <t>S-22677-2</t>
  </si>
  <si>
    <t>S-22678-0</t>
  </si>
  <si>
    <t>S-22679-0</t>
  </si>
  <si>
    <t>S-22680-0</t>
  </si>
  <si>
    <t>S-22681-0</t>
  </si>
  <si>
    <t>S-22682-0</t>
  </si>
  <si>
    <t>S-22683-0</t>
  </si>
  <si>
    <t>S-22684-0</t>
  </si>
  <si>
    <t>S-22685-0</t>
  </si>
  <si>
    <t>S-22686-0</t>
  </si>
  <si>
    <t>S-22687-0</t>
  </si>
  <si>
    <t>S-22688-0</t>
  </si>
  <si>
    <t>S-22689-0</t>
  </si>
  <si>
    <t>S-22691-0</t>
  </si>
  <si>
    <t>S-22692-0</t>
  </si>
  <si>
    <t>S-22693-0</t>
  </si>
  <si>
    <t>S-22693-1</t>
  </si>
  <si>
    <t>S-22694-0</t>
  </si>
  <si>
    <t>S-22695-0</t>
  </si>
  <si>
    <t>S-22696-0</t>
  </si>
  <si>
    <t>S-22697-0</t>
  </si>
  <si>
    <t>S-22698-0</t>
  </si>
  <si>
    <t>S-22699-0</t>
  </si>
  <si>
    <t>S-22700-0</t>
  </si>
  <si>
    <t>S-22701-0</t>
  </si>
  <si>
    <t>S-22702-0</t>
  </si>
  <si>
    <t>70.20 * 1.90 * 74.00</t>
  </si>
  <si>
    <t>36,00 X 3,00 X 41,00.</t>
  </si>
  <si>
    <t>10.30 * 1.50 * 13.30</t>
  </si>
  <si>
    <t>23.00 * 3.20 * 29.40</t>
  </si>
  <si>
    <t>27.60 * 3.50 * 34.60</t>
  </si>
  <si>
    <t>31.00 * 1.50 * 34.00</t>
  </si>
  <si>
    <t>95.00 * 5.50 * 106.00</t>
  </si>
  <si>
    <t>40.00 * 2.50 * 45.00</t>
  </si>
  <si>
    <t>66.50 * 3.30 * 73.10</t>
  </si>
  <si>
    <t>74.00 * 3.50 * 81.00</t>
  </si>
  <si>
    <t>8.70 * 1.80 * 12.30</t>
  </si>
  <si>
    <t>102.00 * 3.40 * 108.80</t>
  </si>
  <si>
    <t>52.00 * 3.50 * 59.00</t>
  </si>
  <si>
    <t>24.20 * 7.00 * 38.20</t>
  </si>
  <si>
    <t>18.50 * 3.00 * 24.50</t>
  </si>
  <si>
    <t>28.50 * 3.00 * 34.50</t>
  </si>
  <si>
    <t>29.50 * 3.00 * 35.50</t>
  </si>
  <si>
    <t>48.00 * 4.00 * 56.00</t>
  </si>
  <si>
    <t>19.00 * 1.80 * 22.60</t>
  </si>
  <si>
    <t>18.00 * 2.30 * 22.60</t>
  </si>
  <si>
    <t>10.00 * 1.50 * 13.00</t>
  </si>
  <si>
    <t>18.00 * 7.50 * 33.00</t>
  </si>
  <si>
    <t>39.50 * 3.50 * 46.50</t>
  </si>
  <si>
    <t>45.00 * 3.50 * 52.00</t>
  </si>
  <si>
    <t>26.00 * 7.00 * 40.00</t>
  </si>
  <si>
    <t>78.50 * 3.00 * 84.50</t>
  </si>
  <si>
    <t>97.70 * 5.70 * 109.10</t>
  </si>
  <si>
    <t>28.20 * 3.00 * 34.20</t>
  </si>
  <si>
    <t>6.80 * 2.20 * 11.30.</t>
  </si>
  <si>
    <t>13.20 * 3.00 * 19.20</t>
  </si>
  <si>
    <t>23.20 * 3.00 * 29.20</t>
  </si>
  <si>
    <t>8.50 * 2.40 * 13.00</t>
  </si>
  <si>
    <t>38.20 * 3.00 * 44.20</t>
  </si>
  <si>
    <t>68.50 * 3.00 * 74.50</t>
  </si>
  <si>
    <t>67.80 * 5.70 * 79.20</t>
  </si>
  <si>
    <t>33.00 * 5.00 * 43.00</t>
  </si>
  <si>
    <t>83.50 * 3.00 * 89.50</t>
  </si>
  <si>
    <t>93.50 * 3.00 * 99.50</t>
  </si>
  <si>
    <t>10.00 * 10.00 * 30.00</t>
  </si>
  <si>
    <t>16.00 * 2.50 * 21.00</t>
  </si>
  <si>
    <t>20.50 * 3.00 * 26.50</t>
  </si>
  <si>
    <t>88.50 * 3.00 * 94.50</t>
  </si>
  <si>
    <t>98.50 * 3.00 * 104.50</t>
  </si>
  <si>
    <t>138.50 * 3.00 * 144.50</t>
  </si>
  <si>
    <t>24.50 * 3.00 * 30.50</t>
  </si>
  <si>
    <t>40.00 * 4.80 * 49.60</t>
  </si>
  <si>
    <t>21.00 * 3.00 * 27.00</t>
  </si>
  <si>
    <t>36.00 * 4.00 * 44.00</t>
  </si>
  <si>
    <t>65.00 * 3.50 * 72.00</t>
  </si>
  <si>
    <t>67.00 * 2.50 * 72.00</t>
  </si>
  <si>
    <t>36.00 * 9.50 * 55.00</t>
  </si>
  <si>
    <t>41.00 * 3.00 * 47.00</t>
  </si>
  <si>
    <t>29.00 * 3.20 * 35.40</t>
  </si>
  <si>
    <t>45.00 * 8.00 * 61.00</t>
  </si>
  <si>
    <t>42.00 * 6.00 * 54.00</t>
  </si>
  <si>
    <t>45.00 * 7.50 * 60.00</t>
  </si>
  <si>
    <t>71.00 * 6.50 * 84.00</t>
  </si>
  <si>
    <t>22.00 * 8.00 * 38.00</t>
  </si>
  <si>
    <t>61.00 * 4.00 * 69.00</t>
  </si>
  <si>
    <t>18.50 * 7.00 * 32.50</t>
  </si>
  <si>
    <t>67.50 * 4.00 * 75.00</t>
  </si>
  <si>
    <t>55.00 * 4.00 * 63.00</t>
  </si>
  <si>
    <t>54.00 * 3.00 * 60.00</t>
  </si>
  <si>
    <t>67.00 * 6.00 * 79.00</t>
  </si>
  <si>
    <t>54.00 * 5.80 * 65.60</t>
  </si>
  <si>
    <t>67.00 * 3.00 * 73.00</t>
  </si>
  <si>
    <t>97.00 * 7.00 * 111.00</t>
  </si>
  <si>
    <t>69.00 * 4.00 * 77.00</t>
  </si>
  <si>
    <t>49.50 * 5.00 * 59.50</t>
  </si>
  <si>
    <t>24.50 * 3.30 * 31.10</t>
  </si>
  <si>
    <t>90.00 * 3.50 * 97.00</t>
  </si>
  <si>
    <t>50.00 * 8.00 * 66.00</t>
  </si>
  <si>
    <t>84.00 * 3.00 * 90.00</t>
  </si>
  <si>
    <t>51.00 * 5.00 * 61.00</t>
  </si>
  <si>
    <t>16.60 * 3.00 * 22.60</t>
  </si>
  <si>
    <t>8.50 * 2.20 * 12.90</t>
  </si>
  <si>
    <t>44.00 * 4.00 * 52.00</t>
  </si>
  <si>
    <t>13.00 * 3.80 * 20.60</t>
  </si>
  <si>
    <t>12.50 * 2.50 * 17.50</t>
  </si>
  <si>
    <t>80.00 * 4.00 * 88.00</t>
  </si>
  <si>
    <t>112.00 * 5.00 * 122.00</t>
  </si>
  <si>
    <t>86.50 * 3.70 * 93.90</t>
  </si>
  <si>
    <t>56.50 * 5.00 * 66.50</t>
  </si>
  <si>
    <t>14.50 * 2.30 * 19.10</t>
  </si>
  <si>
    <t>27.00 * 4.00 * 35.00</t>
  </si>
  <si>
    <t>12.50 * 3.50 * 19.50</t>
  </si>
  <si>
    <t>59.00 * 3.50 * 66.00</t>
  </si>
  <si>
    <t>90.00 * 4.80 * 99.60</t>
  </si>
  <si>
    <t>98.00 * 6.20 * 110.40</t>
  </si>
  <si>
    <t>36.00 * 3.20 * 42.40</t>
  </si>
  <si>
    <t>7.50 * 1.50 * 10.50</t>
  </si>
  <si>
    <t>15.00 * 2.70 * 20.40</t>
  </si>
  <si>
    <t>34.00 * 2.00 * 38.00</t>
  </si>
  <si>
    <t>58.00 * 5.00 * 68.00</t>
  </si>
  <si>
    <t>21.00 * 3.80 * 28.60</t>
  </si>
  <si>
    <t>65.00 * 5.50 * 76.00</t>
  </si>
  <si>
    <t>29.00 * 3.70 * 36.40</t>
  </si>
  <si>
    <t>55.50 * 4.00 * 63.50</t>
  </si>
  <si>
    <t>21.00 * 5.00 * 31.00</t>
  </si>
  <si>
    <t>69.50 * 4.00 * 77.50</t>
  </si>
  <si>
    <t>38.00 * 5.00 * 48.00</t>
  </si>
  <si>
    <t>36.00 * 4.50 * 45.00</t>
  </si>
  <si>
    <t>13.00 * 3.00 * 19.00</t>
  </si>
  <si>
    <t>99.00 * 1.50 * 102.00</t>
  </si>
  <si>
    <t>39.00 * 1.50 * 42.00</t>
  </si>
  <si>
    <t>11.50 * 1.80 * 15.10</t>
  </si>
  <si>
    <t>99.00 * 3.50 * 106.00</t>
  </si>
  <si>
    <t>49.00 * 2.30 * 53.60</t>
  </si>
  <si>
    <t>50.00 * 4.00 * 58.00</t>
  </si>
  <si>
    <t>29.00 * 4.00 * 37.00</t>
  </si>
  <si>
    <t>9.50 * 2.50 * 14.50</t>
  </si>
  <si>
    <t>16.50 * 4.00 * 24.50</t>
  </si>
  <si>
    <t>19.50 * 2.00 * 23.50</t>
  </si>
  <si>
    <t>11.00 * 2.30 * 15.60</t>
  </si>
  <si>
    <t>22.00 * 3.00 * 28.00</t>
  </si>
  <si>
    <t>15.50 * 2.00 * 19.50</t>
  </si>
  <si>
    <t>68.00 * 3.00 * 74.00</t>
  </si>
  <si>
    <t>81.00 * 3.00 * 87.00</t>
  </si>
  <si>
    <t>25.00 * 3.00 * 31.00</t>
  </si>
  <si>
    <t>38.50 * 2.80 * 44.10</t>
  </si>
  <si>
    <t>32.00 * 3.50 * 39.00</t>
  </si>
  <si>
    <t>117.00 * 4.00 * 125.00</t>
  </si>
  <si>
    <t>146.00 * 5.50 * 157.00</t>
  </si>
  <si>
    <t>123.00 * 4.00 * 131.00</t>
  </si>
  <si>
    <t>131.00 * 4.00 * 139.00</t>
  </si>
  <si>
    <t>113.00 * 4.50 * 122.00</t>
  </si>
  <si>
    <t>122.00 * 8.00 * 138.00</t>
  </si>
  <si>
    <t>85.00 * 8.00 * 101.00</t>
  </si>
  <si>
    <t>63.00 * 2.00 * 67.00</t>
  </si>
  <si>
    <t>168.00 * 4.00 * 176.00</t>
  </si>
  <si>
    <t>167.00 *4.00 * 175.00</t>
  </si>
  <si>
    <t>156.00 * 7.00 * 170.00</t>
  </si>
  <si>
    <t>164.00 * 7.00 * 178.00</t>
  </si>
  <si>
    <t>44.00 * 2.70 * 49.40</t>
  </si>
  <si>
    <t>54.00 * 1.80 * 57.60</t>
  </si>
  <si>
    <t>31.50 * 3.50 * 38.50</t>
  </si>
  <si>
    <t>14.00 * 2.40 * 18.80</t>
  </si>
  <si>
    <t>18.50 * 3.50 * 25.50</t>
  </si>
  <si>
    <t>21.00 * 2.80 * 26.60</t>
  </si>
  <si>
    <t>27.50 * 3.50 * 34.50</t>
  </si>
  <si>
    <t>40.00 * 2.00 * 44.00</t>
  </si>
  <si>
    <t>228.00 * 3.00 * 234.00</t>
  </si>
  <si>
    <t>141.50 * 6.00 * 153.50</t>
  </si>
  <si>
    <t>135.00 * 3.00 * 141.00</t>
  </si>
  <si>
    <t>310.00 * 8.00 * 326.00</t>
  </si>
  <si>
    <t>240.00 * 6.00 * 252.00</t>
  </si>
  <si>
    <t>228.00 * 9.00 * 246.00</t>
  </si>
  <si>
    <t>221.00 * 6.00 * 233.00</t>
  </si>
  <si>
    <t>340.00 * 8.00 * 356.00</t>
  </si>
  <si>
    <t>310.00 * 7.00 * 324.00</t>
  </si>
  <si>
    <t>250.00 * 5.00 * 260.00</t>
  </si>
  <si>
    <t>300.00 * 20.00 * 340.00</t>
  </si>
  <si>
    <t>400.00 * 10.00 * 420.00</t>
  </si>
  <si>
    <t>330.00 * 3.00 * 336.00</t>
  </si>
  <si>
    <t>322.00 * 7.00 * 336.00</t>
  </si>
  <si>
    <t>337.00 * 7.50 * 352.00</t>
  </si>
  <si>
    <t>402.00 * 11.00 * 424.00</t>
  </si>
  <si>
    <t>170.00 * 5.00 * 180.00</t>
  </si>
  <si>
    <t>200.00 * 7.00 * 214.00</t>
  </si>
  <si>
    <t>168.00 * 7.00 * 182.00</t>
  </si>
  <si>
    <t>120.00 * 3.70 * 127.40</t>
  </si>
  <si>
    <t>177.00 * 3.50 * 184.00</t>
  </si>
  <si>
    <t>235.00 * 7.00 * 249.00</t>
  </si>
  <si>
    <t>167.00 * 6.50 * 180.00</t>
  </si>
  <si>
    <t>158.00 * 5.00 * 168.00</t>
  </si>
  <si>
    <t>160.00 * 7.00 * 174.00</t>
  </si>
  <si>
    <t>120.00 * 8.00 * 136.00</t>
  </si>
  <si>
    <t>66.00 * 3.50 * 73.00</t>
  </si>
  <si>
    <t>115.00 * 4.00 * 123.00</t>
  </si>
  <si>
    <t>100.00 * 3.50 * 107.00</t>
  </si>
  <si>
    <t>109,00 X 3,50 X 116,00.</t>
  </si>
  <si>
    <t>101.00 * 4.50 * 110.00</t>
  </si>
  <si>
    <t>49.00 * 3.20 * 56.40</t>
  </si>
  <si>
    <t>36.20 * 3.50 * 42.20</t>
  </si>
  <si>
    <t>58.00 * 5.50 * 69.00</t>
  </si>
  <si>
    <t>54.00 * 5.50 * 65.00</t>
  </si>
  <si>
    <t>63.00 * 3.50 * 70.00</t>
  </si>
  <si>
    <t>47.00 * 3.50 * 54.00</t>
  </si>
  <si>
    <t>19.00 * 2.30 * 23.60</t>
  </si>
  <si>
    <t>13.00 * 1.50 * 16.00</t>
  </si>
  <si>
    <t>3.00 * 1.50 * 6.00</t>
  </si>
  <si>
    <t>320.00 * 3.50 * 327.00</t>
  </si>
  <si>
    <t>255.00 * 7.00 * 269.00</t>
  </si>
  <si>
    <t>49.50 * 3.30 * 56.10</t>
  </si>
  <si>
    <t>36.50 * 3.30 * 43.10</t>
  </si>
  <si>
    <t>35.00 * 4.00 * 43.00</t>
  </si>
  <si>
    <t>47.00 * 4.00 * 55.00</t>
  </si>
  <si>
    <t>20.00 * 2.80 * 25.60</t>
  </si>
  <si>
    <t>31.00 * 3.00 * 37.00</t>
  </si>
  <si>
    <t>24.00 * 3.00 * 30.00</t>
  </si>
  <si>
    <t>17.60 * 2.70 * 23.00</t>
  </si>
  <si>
    <t>82.00 * 5.00 * 92.00</t>
  </si>
  <si>
    <t>22.50 * 3.70 * 29.90</t>
  </si>
  <si>
    <t>80.00 * 4.50 * 89.00</t>
  </si>
  <si>
    <t>28.00 * 2.50 * 33.00</t>
  </si>
  <si>
    <t>63.00 * 2.50 * 68.00</t>
  </si>
  <si>
    <t>9.00 * 1.80 * 12.60</t>
  </si>
  <si>
    <t>7.00 * 1.50 * 10.00</t>
  </si>
  <si>
    <t>4.20 * 1.50 * 7.20</t>
  </si>
  <si>
    <t>24.00 * 2.60 * 29.20</t>
  </si>
  <si>
    <t>139.50 * 4.00 * 147.50</t>
  </si>
  <si>
    <t>116.00 * 8.00 * 132.00</t>
  </si>
  <si>
    <t>103.00 * 3.50 * 110.00</t>
  </si>
  <si>
    <t>86.00 * 2.20 * 90.40</t>
  </si>
  <si>
    <t>35.00 * 3.00 * 41.00</t>
  </si>
  <si>
    <t>67.10 * 5.30 * 77.70</t>
  </si>
  <si>
    <t>152.00 * 4.00 * 160.00</t>
  </si>
  <si>
    <t>183.50 * 6.50 * 196.50</t>
  </si>
  <si>
    <t>20.50 * 2.00 * 24.50</t>
  </si>
  <si>
    <t>16.00 * 1.50 * 19.00</t>
  </si>
  <si>
    <t>5.50 * 1.60 * 8.70</t>
  </si>
  <si>
    <t>11.00 * 1.70 * 14.40</t>
  </si>
  <si>
    <t>10.00 * 6.00 * 22.00</t>
  </si>
  <si>
    <t>22.00 * 3.50 * 29.00</t>
  </si>
  <si>
    <t>5,50*1,70*8,90</t>
  </si>
  <si>
    <t>25.50 * 1.50 * 28.50</t>
  </si>
  <si>
    <t>14.20 * 1.50 * 17.20</t>
  </si>
  <si>
    <t>16.00 * 5.00 * 26.00</t>
  </si>
  <si>
    <t>83.00 * 2.00 * 87.00</t>
  </si>
  <si>
    <t>91.50 * 1.80 * 95.10</t>
  </si>
  <si>
    <t>12.50 * 2.00 * 16.50</t>
  </si>
  <si>
    <t>77.00 * 5.70 * 88.40</t>
  </si>
  <si>
    <t>91.00 * 14.00 * 119.00</t>
  </si>
  <si>
    <t>13.00 * 5.50 * 24.00</t>
  </si>
  <si>
    <t>111.00 * 7.00 * 125.00</t>
  </si>
  <si>
    <t>210.00 * 4.00 * 218.00</t>
  </si>
  <si>
    <t>230.00 * 4.00 * 238.00</t>
  </si>
  <si>
    <t>85.50 * 5.50 * 96.00</t>
  </si>
  <si>
    <t>5.00 * 1.60 * 8.20</t>
  </si>
  <si>
    <t>5.10 * 1.00 * 7.10</t>
  </si>
  <si>
    <t>24.00 * 2.80 * 29.60</t>
  </si>
  <si>
    <t>23.00 * 3.50 * 30.00</t>
  </si>
  <si>
    <t>78.00 * 5.00 * 88.00</t>
  </si>
  <si>
    <t>26.50 * 2.00 * 30.50</t>
  </si>
  <si>
    <t>36.00 * 3.10 * 42.20</t>
  </si>
  <si>
    <t>19.50 * 4.50 * 24.50</t>
  </si>
  <si>
    <t>20.00 * 4.00 * 28.00</t>
  </si>
  <si>
    <t>99.00 * 4.50 * 108.00</t>
  </si>
  <si>
    <t>25.00 * 6.00 * 37.00</t>
  </si>
  <si>
    <t>37.00 * 6.00 * 49.00</t>
  </si>
  <si>
    <t>69.00 * 3.00 * 75.00</t>
  </si>
  <si>
    <t>69.00 * 5.70 * 80.40</t>
  </si>
  <si>
    <t>92.50 * 3.00 * 98.50</t>
  </si>
  <si>
    <t>109.00 * 3.00 * 115.00</t>
  </si>
  <si>
    <t>19.00 * 3.00 * 25.00</t>
  </si>
  <si>
    <t>31.50 * 1.80 * 35.10</t>
  </si>
  <si>
    <t>112.00 * 4.30 * 120.60</t>
  </si>
  <si>
    <t>18.00 * 3.00 * 24.00</t>
  </si>
  <si>
    <t>7.50 * 5.50 * 18.00</t>
  </si>
  <si>
    <t>60.00 * 2.00 * 64.00</t>
  </si>
  <si>
    <t>26.50 * 1.80 * 30.10</t>
  </si>
  <si>
    <t>138.50 * 3.50 * 145.50</t>
  </si>
  <si>
    <t>22.00 * 4.00 * 30.00</t>
  </si>
  <si>
    <t>44.00 * 3.50 * 51.00</t>
  </si>
  <si>
    <t>37.50 * 5.30 * 48.10</t>
  </si>
  <si>
    <t>61.00 * 2.50 * 66.00</t>
  </si>
  <si>
    <t>6.00 * 2.00 * 10.00</t>
  </si>
  <si>
    <t>15.60 * 1.80 * 19.20</t>
  </si>
  <si>
    <t>7.50 * 2.60 * 12.70</t>
  </si>
  <si>
    <t>15.30 * 2.60 * 20.50</t>
  </si>
  <si>
    <t>5.50 * 2.00 * 9.50</t>
  </si>
  <si>
    <t>66.00 * 1.60 * 69.20</t>
  </si>
  <si>
    <t>37.00 * 3.50 * 44.00</t>
  </si>
  <si>
    <t>91.50 * 4.50 * 100.50</t>
  </si>
  <si>
    <t>131.50 * 2.00 * 135.50</t>
  </si>
  <si>
    <t>ORIN TAPA CIL. CAGIVA AGRALE</t>
  </si>
  <si>
    <t>142.00 * 4.00 *150.00</t>
  </si>
  <si>
    <t>153.00 * 7.00 * 167.00</t>
  </si>
  <si>
    <t>110.50 * 5.30 * 121.10</t>
  </si>
  <si>
    <t>91.50 * 5.30 * 102.10</t>
  </si>
  <si>
    <t>101.00 * 5.30 * 111.60</t>
  </si>
  <si>
    <t>22.50 * 2.50 * 27.50</t>
  </si>
  <si>
    <t>40.00 * 5.30 * 50.60</t>
  </si>
  <si>
    <t>69.00 * 5.30 * 79.60</t>
  </si>
  <si>
    <t>42.00 * 5.00 * 52.00</t>
  </si>
  <si>
    <t>9.20 * 2.00 * 13.20</t>
  </si>
  <si>
    <t>17.50 * 2.60 * 22.70</t>
  </si>
  <si>
    <t>4.40 * 1.80 * 8.00</t>
  </si>
  <si>
    <t>18.70 * 2.60 * 23.90</t>
  </si>
  <si>
    <t>128.50 * 5.00 * 138.50</t>
  </si>
  <si>
    <t>120.00 * 4.50 * 129.00</t>
  </si>
  <si>
    <t>95.00 * 1.80 * 98.60</t>
  </si>
  <si>
    <t>16.00 * 2.00 * 20.00</t>
  </si>
  <si>
    <t>29.50 * 6.00 * 41.50</t>
  </si>
  <si>
    <t>54.00 * 6.00 * 66.00</t>
  </si>
  <si>
    <t>87.00 * 6.00 * 99.00</t>
  </si>
  <si>
    <t>41.50 * 6.00 * 53.50</t>
  </si>
  <si>
    <t>62.00 * 6.00 * 74.00</t>
  </si>
  <si>
    <t>74.50 * 6.00 * 86.50</t>
  </si>
  <si>
    <t>98.00 * 6.00 * 110.00</t>
  </si>
  <si>
    <t>111.00 * 6.00 * 123.00</t>
  </si>
  <si>
    <t>123.50 * 6.00 * 135.50</t>
  </si>
  <si>
    <t>67.10 * 5.50 * 78.10</t>
  </si>
  <si>
    <t>90.40 * 5.50 * 103.40</t>
  </si>
  <si>
    <t>20.00 * 6.00 * 32.00</t>
  </si>
  <si>
    <t>41.00 * 3.50 * 48.00</t>
  </si>
  <si>
    <t>57.20 * 5.70 * 68.60</t>
  </si>
  <si>
    <t>79.20 * 5.70 * 90.60</t>
  </si>
  <si>
    <t>84.20 * 5.70 * 95.60</t>
  </si>
  <si>
    <t>89.20 * 5.70 * 100.60</t>
  </si>
  <si>
    <t>36.20 * 3.00 * 42.20</t>
  </si>
  <si>
    <t>44.20 * 3.00 * 50.20</t>
  </si>
  <si>
    <t>18.20 * 3.00 * 24.20</t>
  </si>
  <si>
    <t>140.00 * 5.00 * 150.00</t>
  </si>
  <si>
    <t>165.00 * 5.00 * 175.00</t>
  </si>
  <si>
    <t>278.00 * 4.00 * 286.00</t>
  </si>
  <si>
    <t>217.00 * 7.00 * 231.00</t>
  </si>
  <si>
    <t>221.90 * 2.60 * 227.00</t>
  </si>
  <si>
    <t>234.60 * 2.60 * 239.80</t>
  </si>
  <si>
    <t>247.30 * 2.60 * 252.50</t>
  </si>
  <si>
    <t>5.00 * 2.00 * 9.00</t>
  </si>
  <si>
    <t>12.90 * 2.60 * 18.10</t>
  </si>
  <si>
    <t>31.70 * 3.50 * 38.70</t>
  </si>
  <si>
    <t>115.00 * 3.70 * 122.40</t>
  </si>
  <si>
    <t>278.00 * 12.00 * 302.00</t>
  </si>
  <si>
    <t>239.00 * 12.00 * 263.00</t>
  </si>
  <si>
    <t>101.00 * 5.10 * 111.20</t>
  </si>
  <si>
    <t>12.20 * 2.70 * 17.50</t>
  </si>
  <si>
    <t>22.00 * 1.80 * 25.60</t>
  </si>
  <si>
    <t>133.00 * 3.50 * 140.00</t>
  </si>
  <si>
    <t>110.00 * 3.50 * 117.00</t>
  </si>
  <si>
    <t>59.50 * 3.00 * 65.50</t>
  </si>
  <si>
    <t>25.70 * 2.60 * 30.30</t>
  </si>
  <si>
    <t>53.60 * 3.50 * 60.60</t>
  </si>
  <si>
    <t>140.00 * 4.00 * 148.00</t>
  </si>
  <si>
    <t>31.00 * 4.50 * 40.00</t>
  </si>
  <si>
    <t>32.00 * 3.00 * 38.00</t>
  </si>
  <si>
    <t>14.20 * 2.50 * 19.20</t>
  </si>
  <si>
    <t>14.40 * 1.80 * 18.00</t>
  </si>
  <si>
    <t>48.00 * 11.00 * 70.00</t>
  </si>
  <si>
    <t>8.00 * 6.00 * 20.00</t>
  </si>
  <si>
    <t>75.00 * 5.70 * 86.40</t>
  </si>
  <si>
    <t>31.00 * 3.50 * 38.00</t>
  </si>
  <si>
    <t>54.00 * 4.00 * 62.00</t>
  </si>
  <si>
    <t>71.00 * 10.00 * 91.00</t>
  </si>
  <si>
    <t>51.00 * 4.10 * 59.20</t>
  </si>
  <si>
    <t>175.00 * 3.50 * 182.00</t>
  </si>
  <si>
    <t>151.00 * 3.20 * 157.40</t>
  </si>
  <si>
    <t>123.00 * 3.50 * 130.00</t>
  </si>
  <si>
    <t>98.50 * 3.50 * 105.50</t>
  </si>
  <si>
    <t>124.50 * 5.30 * 135.10</t>
  </si>
  <si>
    <t>36.00 * 3.30 * 42.60</t>
  </si>
  <si>
    <t>79.50 * 3.30 * 42.60</t>
  </si>
  <si>
    <t>111.00 * 3.00 * 117.00</t>
  </si>
  <si>
    <t>83.00 * 3.00 * 89.00</t>
  </si>
  <si>
    <t>79.00 * 2.50 * 84.00</t>
  </si>
  <si>
    <t>11.50 * 1.50 * 14.50</t>
  </si>
  <si>
    <t>13.60 * 1.50 * 16.60</t>
  </si>
  <si>
    <t>11.00 * 2.00 * 15.00</t>
  </si>
  <si>
    <t>14.00 * 2.00 * 18.00</t>
  </si>
  <si>
    <t>38.00 * 1.80 * 41.60</t>
  </si>
  <si>
    <t>32.00 * 2.00 * 36.00</t>
  </si>
  <si>
    <t>8.50 * 3.00 * 14.50</t>
  </si>
  <si>
    <t>12.80 * 1.60 * 16.00</t>
  </si>
  <si>
    <t>53.00 * 2.50 * 58.00</t>
  </si>
  <si>
    <t>87.50 * 2.50 * 92.50</t>
  </si>
  <si>
    <t>97.00 * 3.50 * 104.00</t>
  </si>
  <si>
    <t>53.50 * 5.00 * 63.50</t>
  </si>
  <si>
    <t>31.00 * 5.00 * 41.00</t>
  </si>
  <si>
    <t>57.00 * 3.50 * 64.00</t>
  </si>
  <si>
    <t>28.40 * 1.80 * 32.00</t>
  </si>
  <si>
    <t>70.00 * 3.50 * 77.00</t>
  </si>
  <si>
    <t>6.00 * 5.00 * 16.00</t>
  </si>
  <si>
    <t>84.00 * 3.50 * 91.00</t>
  </si>
  <si>
    <t>22.00 * 7.00 * 36.00</t>
  </si>
  <si>
    <t>12.00 * 1.00 * 14.00</t>
  </si>
  <si>
    <t>4.00 * 1.00 * 6.00</t>
  </si>
  <si>
    <t>69.00 * 1.50 * 72.00</t>
  </si>
  <si>
    <t>59.00 * 1.80 * 62.60</t>
  </si>
  <si>
    <t>157.00 * 3.60 * 164.20</t>
  </si>
  <si>
    <t>290.00 * 6.00 * 302.00</t>
  </si>
  <si>
    <t>24.50 * 3.50 * 31.50</t>
  </si>
  <si>
    <t>164.00 * 3.00 * 170.00</t>
  </si>
  <si>
    <t>314.00 * 7.00 * 328.00</t>
  </si>
  <si>
    <t>510.00 * 5.50 * 521.00</t>
  </si>
  <si>
    <t>36.40 * 2.80 * 42.00</t>
  </si>
  <si>
    <t>27.00 * 5.00 * 37.00</t>
  </si>
  <si>
    <t>8.00 * 3.00 * 14.00</t>
  </si>
  <si>
    <t>108.00 * 2.00 * 112.00</t>
  </si>
  <si>
    <t>161.00 * 5.00 * 171.00</t>
  </si>
  <si>
    <t>57.00 * 3.00 * 63.00</t>
  </si>
  <si>
    <t>64.50 * 3.00 * 70.50</t>
  </si>
  <si>
    <t>260.00 * 6.00 * 272.00</t>
  </si>
  <si>
    <t>290.00 * 6.50 * 303.00</t>
  </si>
  <si>
    <t>47.00 * 2.50 * 52.00</t>
  </si>
  <si>
    <t>39.00 * 3.00 * 45.00</t>
  </si>
  <si>
    <t>95.00 * 3.50 * 102.00</t>
  </si>
  <si>
    <t>13.50 * 2.50 * 18.50</t>
  </si>
  <si>
    <t>159.50 * 3.00 * 165.50</t>
  </si>
  <si>
    <t>154.00 * 5.70 * 165.40</t>
  </si>
  <si>
    <t>199.00 * 5.70 * 210.40</t>
  </si>
  <si>
    <t>297.00 * 5.70 * 308.40</t>
  </si>
  <si>
    <t>132.00 * 7.00 * 146.00</t>
  </si>
  <si>
    <t>279.00 * 5.70 * 290.40</t>
  </si>
  <si>
    <t>68.50 * 2.60 * 73.70</t>
  </si>
  <si>
    <t>144.50 * 3.00 * 150.50</t>
  </si>
  <si>
    <t>66.00 * 2.60 * 71.20</t>
  </si>
  <si>
    <t>48.00 * 3.00 * 54.00</t>
  </si>
  <si>
    <t>53.00 * 3.00 * 59.00</t>
  </si>
  <si>
    <t>34.00 * 2.50 * 39.00</t>
  </si>
  <si>
    <t>62.00 * 5.00 * 72.00</t>
  </si>
  <si>
    <t>190.00 * 4.00 * 198.00</t>
  </si>
  <si>
    <t>65.00 * 3.20 * 71.40</t>
  </si>
  <si>
    <t>163.50 * 3.25 * 170.00</t>
  </si>
  <si>
    <t>194.00 * 3.00 * 200.00</t>
  </si>
  <si>
    <t>120.00 * 5.00 * 130.00</t>
  </si>
  <si>
    <t>60.00 * 1.60 * 63.20</t>
  </si>
  <si>
    <t>82.00 * 2.60 * 87.20</t>
  </si>
  <si>
    <t>16.50 * 2.00 * 20.50</t>
  </si>
  <si>
    <t>50.00 * 10.00 * 70.00</t>
  </si>
  <si>
    <t>170.00 * 3.00 * 176.00</t>
  </si>
  <si>
    <t>191.00 * 3.50 * 198.00</t>
  </si>
  <si>
    <t>610.00 * 9.00 * 628.00</t>
  </si>
  <si>
    <t>78.50 * 3.50 * 85.50</t>
  </si>
  <si>
    <t>164.30 * 5.70 * 175.70</t>
  </si>
  <si>
    <t>229.30 * 5.70 * 240.40</t>
  </si>
  <si>
    <t>3.00 * 1.80 * 8.60</t>
  </si>
  <si>
    <t>5.00 * 1.80 * 8.60</t>
  </si>
  <si>
    <t>23.50 * 1.80 * 27.10</t>
  </si>
  <si>
    <t>30.00 * 1.80 * 33.60</t>
  </si>
  <si>
    <t>50.50 * 3.50 * 57.50</t>
  </si>
  <si>
    <t>111.00 * 4.50 * 120.00</t>
  </si>
  <si>
    <t>ORING.VARILLA MEDIDA DE ACEITE</t>
  </si>
  <si>
    <t>23.00 * 2.00 * 27.00</t>
  </si>
  <si>
    <t>41.00 * 2.60 * 46.20</t>
  </si>
  <si>
    <t>ORING.ESCAPE ZLLA N.T.200</t>
  </si>
  <si>
    <t>17.00 * 3.50 * 24.00</t>
  </si>
  <si>
    <t>44.00 * 1.80 * 48.10</t>
  </si>
  <si>
    <t>ORING.BARRAL R.V.</t>
  </si>
  <si>
    <t>6.00 * 4.00 * 14.00</t>
  </si>
  <si>
    <t>31.60 * 2.60 * 36.80</t>
  </si>
  <si>
    <t>33.00 * 1.50 * 36.00</t>
  </si>
  <si>
    <t>24.00 *3.80 * 31.60</t>
  </si>
  <si>
    <t>44.00 * 1.50 * 47.00</t>
  </si>
  <si>
    <t>55.00 * 1.50 * 58.00</t>
  </si>
  <si>
    <t>52.50 * 4.00 * 60.50</t>
  </si>
  <si>
    <t>42.00 * 2.00 * 46.00</t>
  </si>
  <si>
    <t>25.00 * 3.50 * 32.00</t>
  </si>
  <si>
    <t>13.00 * 2.50 * 18.00</t>
  </si>
  <si>
    <t>ORING TAPON ENCENDIDO 110</t>
  </si>
  <si>
    <t>5.20 * 1.90 * 9.00</t>
  </si>
  <si>
    <t>4.70 * 1.30 * 7.30</t>
  </si>
  <si>
    <t>241.00 * 2.60 * 246.00</t>
  </si>
  <si>
    <t>16.00 * 1.80 * 19.60</t>
  </si>
  <si>
    <t>40.00 * 3.80 * 47.60</t>
  </si>
  <si>
    <t>44.00 * 1.80 * 47.60</t>
  </si>
  <si>
    <t>79.40 * 1.80 * 83.00</t>
  </si>
  <si>
    <t>oring.37,60 X 3,50 X 44,70.</t>
  </si>
  <si>
    <t>ORING.SILICONA (37.6X3.5X44,7)</t>
  </si>
  <si>
    <t>25,20 X 1,70 X 28,60.</t>
  </si>
  <si>
    <t>ORING.EMBRAGUE X.R.500</t>
  </si>
  <si>
    <t>148,00 X 3,50 X 155,50.</t>
  </si>
  <si>
    <t>145,50 X 3,50 X 152,50.</t>
  </si>
  <si>
    <t>135,00 X 7,00 X 149,50.</t>
  </si>
  <si>
    <t>164,50 X 7,00 X 178,50.</t>
  </si>
  <si>
    <t>104,00 X 5,30 X 114,60.</t>
  </si>
  <si>
    <t>88,50 X 1,80 X 92,00.</t>
  </si>
  <si>
    <t>91,60 X 3,50 X 98,60.</t>
  </si>
  <si>
    <t>63,00 X 1,80 X 66,60.</t>
  </si>
  <si>
    <t>140,50 X 3,50 X 147,50.</t>
  </si>
  <si>
    <t>167,00 X 9,00 X 185,00.</t>
  </si>
  <si>
    <t>63,00 X 5,30 X 74,00.</t>
  </si>
  <si>
    <t>10,50 X 2,50 X 15,50.</t>
  </si>
  <si>
    <t>6,00 X 2,50 X 11,00.</t>
  </si>
  <si>
    <t>106,00 X 5,00 X 116,00.</t>
  </si>
  <si>
    <t>146,00 X 7,00 X 160,00.</t>
  </si>
  <si>
    <t>264,00 X 9,00 X 282,00</t>
  </si>
  <si>
    <t>33,00 X 3,00 X 39,00.</t>
  </si>
  <si>
    <t>86,50 X 4,00 X 94,50.</t>
  </si>
  <si>
    <t>72,70 X 2,60 X 77,90.</t>
  </si>
  <si>
    <t>82,20 X 1,80 X 85,80.</t>
  </si>
  <si>
    <t>88,50 X 3,50 X 95,50.</t>
  </si>
  <si>
    <t>92,00 X 4,00 X 100,00.</t>
  </si>
  <si>
    <t>135,80 X 5,30 X 146,50.</t>
  </si>
  <si>
    <t>ORIG.ACOLPLE CARBURADO A MOTOR C 90</t>
  </si>
  <si>
    <t>ORING AC.CARB.A MOTOR C-90 SIL.</t>
  </si>
  <si>
    <t>ORING.L/LADO ENCENDIDO HONDA CG.125</t>
  </si>
  <si>
    <t>ORING L/ENCENDIDO CG 125 SIL.</t>
  </si>
  <si>
    <t>ORING.CUENTA VUELTA ZLLA X.X</t>
  </si>
  <si>
    <t>20,30 X 2,60 X 25,50.</t>
  </si>
  <si>
    <t>33,00 X 2,60 X 38,20.</t>
  </si>
  <si>
    <t>74,00 X 3,00 X 80,00.</t>
  </si>
  <si>
    <t>82,10 X 3,50 X 89,10.</t>
  </si>
  <si>
    <t>19,00 X 1,50 X 22,00.</t>
  </si>
  <si>
    <t>114,00 X 2,60 X 119,20.</t>
  </si>
  <si>
    <t>130,00 X 1,80 X 133,60.</t>
  </si>
  <si>
    <t>119,50 X 3,00 X 125,50.</t>
  </si>
  <si>
    <t>49,50 X 2,00 X 53,50.</t>
  </si>
  <si>
    <t>39,40 X 3,00 X 45,40.</t>
  </si>
  <si>
    <t>171,00 X 3,50 X 178,00.</t>
  </si>
  <si>
    <t>278,00 X 7,00 X 292,70.</t>
  </si>
  <si>
    <t>112,00 X 2,50 X 117,00.</t>
  </si>
  <si>
    <t>ORING.2X1,50X5,20</t>
  </si>
  <si>
    <t>12,00 * 7,00 * 1,80</t>
  </si>
  <si>
    <t>ORING.PIÑON GARELLI 50</t>
  </si>
  <si>
    <t>5,30 X 2,40 X 10,30.</t>
  </si>
  <si>
    <t>3,30 X 2,40 X 8,00.</t>
  </si>
  <si>
    <t>136,00 X 6,50 X 149,00.</t>
  </si>
  <si>
    <t>20,00 X 3,50 X 27,00.</t>
  </si>
  <si>
    <t>26,00 X 3,50 X 33,00</t>
  </si>
  <si>
    <t>200,00 X 15,00 X 230,00.</t>
  </si>
  <si>
    <t>110,00 X 12,00 X 134,00.</t>
  </si>
  <si>
    <t>160,00 X 14,00 X 188,00.</t>
  </si>
  <si>
    <t>75,00 X 3,00 X 81,00.</t>
  </si>
  <si>
    <t>76,00 X 2,50 X 81,00.</t>
  </si>
  <si>
    <t>10,50 X 2,80 X 16,10.</t>
  </si>
  <si>
    <t>15,00 X 2,00 X 19,00.</t>
  </si>
  <si>
    <t>123,00 X 3,00 X 129,00.</t>
  </si>
  <si>
    <t>45,00 X 2,00 X 49,00.</t>
  </si>
  <si>
    <t>ORING. CUBA CARB.JIALING 50X2X54</t>
  </si>
  <si>
    <t>47,50 X 1,80 X 51,10.</t>
  </si>
  <si>
    <t>41,00 X 3,00 X 47,00.</t>
  </si>
  <si>
    <t>62,00 X 3,00 X 68,00.</t>
  </si>
  <si>
    <t>20,40 X 1,80 X 24,40.</t>
  </si>
  <si>
    <t>42,50 X 2,60 X 47,70.</t>
  </si>
  <si>
    <t>76,00 X 1,80 X 79,60.</t>
  </si>
  <si>
    <t>ORING.TAPA VALVULA HONDA CH.250</t>
  </si>
  <si>
    <t>ORING TAPA VALV.CH 250 SILICONA</t>
  </si>
  <si>
    <t>71,00 X 2,60 X 76,20.</t>
  </si>
  <si>
    <t>126,50 X 3,50 X 133,50.</t>
  </si>
  <si>
    <t>80,00 X 2,60 X 85,20.</t>
  </si>
  <si>
    <t>85,00 X 5,50 X 96,00.</t>
  </si>
  <si>
    <t>9,92 X 2,60 X 15,12.</t>
  </si>
  <si>
    <t>ORING.EJE DE ARRANQUE CICLOMOTOR</t>
  </si>
  <si>
    <t>33,00 X 1,80 X 36,60.</t>
  </si>
  <si>
    <t>15,50 X 3,70 X 23,00.</t>
  </si>
  <si>
    <t>35,00 X 5,30 X 45,50.</t>
  </si>
  <si>
    <t>105,00 X 2,00 X 109,00.</t>
  </si>
  <si>
    <t>13,70 X 2,00 X 17,70.</t>
  </si>
  <si>
    <t>12,40 X 3,20 X 18,80.</t>
  </si>
  <si>
    <t>195,00 X 5,00 X 205,00.</t>
  </si>
  <si>
    <t>32,50 X 10,00 X 52,50.</t>
  </si>
  <si>
    <t>72,00 X 3,00 X 78,00.</t>
  </si>
  <si>
    <t>129,00 X 4,00 X 137,00.</t>
  </si>
  <si>
    <t>325,00 X 4,00 X 333,00</t>
  </si>
  <si>
    <t>27,10 X 2,00 X 31,10.</t>
  </si>
  <si>
    <t>ORING TAPA REGISTRO VALVULAS</t>
  </si>
  <si>
    <t>ORING TAPA REG.VALVULA SIL.</t>
  </si>
  <si>
    <t>ORING.CARBURADOR HONDA C.90</t>
  </si>
  <si>
    <t>ORING CARB.C-90 SILICONA</t>
  </si>
  <si>
    <t>ORING.JGO CABEZA CIL.C.90</t>
  </si>
  <si>
    <t>17,00 X 3,00 X 24,00.</t>
  </si>
  <si>
    <t>ORING TAPA ENCENDIDO C.90/DAX 70</t>
  </si>
  <si>
    <t>ORING TAPA ENC.DAX/C-90 SIL.</t>
  </si>
  <si>
    <t>8,00 X 1,50 X 11,00.</t>
  </si>
  <si>
    <t>ORING DE VITON</t>
  </si>
  <si>
    <t>ORING C-90 SILICONA</t>
  </si>
  <si>
    <t>75,00 X 2,50 X 80,00.</t>
  </si>
  <si>
    <t>6,00 X 2,00 X 10,00.</t>
  </si>
  <si>
    <t>78,00 X 2,00 X 82,00.</t>
  </si>
  <si>
    <t>22,00 X 2,00 X 26,00.</t>
  </si>
  <si>
    <t>ORING.EJE BALANCIN VALV.HONDA CG125</t>
  </si>
  <si>
    <t>ORING EJE BALANCIN CG 125 SIL.</t>
  </si>
  <si>
    <t>15,50 X 1,50 X 18,50.</t>
  </si>
  <si>
    <t>JUNTA TAPA VALVULAS ELITE 80</t>
  </si>
  <si>
    <t>120,00 X 4,00 X 128,00.</t>
  </si>
  <si>
    <t>ORING.ARBOL DE LEVAS HONDA CG.125</t>
  </si>
  <si>
    <t>14,20 X 3,00 X 20,20.</t>
  </si>
  <si>
    <t>29,50 X 3,50 X 36,50.</t>
  </si>
  <si>
    <t>10,00 X 2,30 X 14,60.</t>
  </si>
  <si>
    <t>ORING.TAPA VALVULA SUZUKI DR.250/35</t>
  </si>
  <si>
    <t>9,00 X 1,50 X 12,00.</t>
  </si>
  <si>
    <t>67,00 X 3,00 X 73,00.</t>
  </si>
  <si>
    <t>51,30 X 2,50 X 56,30.</t>
  </si>
  <si>
    <t>18,00 X 4,00 X 26,00.</t>
  </si>
  <si>
    <t>7,00 X 1,00 X 9,00.</t>
  </si>
  <si>
    <t>61,70 X 1,50 X 64,70.</t>
  </si>
  <si>
    <t>67,50 X 2,00 X 71,50.</t>
  </si>
  <si>
    <t>ORING.TAPA CIL.CAGIVA AGRALE</t>
  </si>
  <si>
    <t>ORING JTA.CUBA CARB.CBR 250 SIL.</t>
  </si>
  <si>
    <t>10,00 X 1,60 X 13,20.</t>
  </si>
  <si>
    <t>32,90 X 3,50 X 40,00.</t>
  </si>
  <si>
    <t>32,90 X 3,70 X 40,40.</t>
  </si>
  <si>
    <t>46,00 X 2,00 X 50,00.</t>
  </si>
  <si>
    <t>61,50 X 2,00 X 65,50.</t>
  </si>
  <si>
    <t>54,00 X 2,40 X 58,80.</t>
  </si>
  <si>
    <t>2,80 X 1,30 X 5,40.</t>
  </si>
  <si>
    <t>15,40 X 2,00 X 19,40.</t>
  </si>
  <si>
    <t>36,00 X 1,30 X 38,60.</t>
  </si>
  <si>
    <t>ORING.TAPA CILINDRO JAWA PENTA</t>
  </si>
  <si>
    <t>ORING.TAPON TAPA VALV.HONDA DAX 70</t>
  </si>
  <si>
    <t>O´RING</t>
  </si>
  <si>
    <t>ORING 58,5 X 63,5 X 2,5.</t>
  </si>
  <si>
    <t>ORING 51.80 x 1.60 x 54</t>
  </si>
  <si>
    <t>ORING.57X2X61</t>
  </si>
  <si>
    <t>ORING 120.5 X 2.2 X 124.9</t>
  </si>
  <si>
    <t>K-C0227-0</t>
  </si>
  <si>
    <t>K-C0228-0</t>
  </si>
  <si>
    <t>K-C0229-0</t>
  </si>
  <si>
    <t>LLAVE DE CONTACTO HONDA TWISTER</t>
  </si>
  <si>
    <t>K-C0051-0</t>
  </si>
  <si>
    <t>K-C0302-0</t>
  </si>
  <si>
    <t>CABLE VELOCIMETRO YAMAHA CRYPTON</t>
  </si>
  <si>
    <t>K-C0760-0</t>
  </si>
  <si>
    <t>QUILLA BAJAJ ROUSER 180 GRIS GRAFITO</t>
  </si>
  <si>
    <r>
      <t>QUILLA  FZ 16</t>
    </r>
    <r>
      <rPr>
        <b/>
        <sz val="12"/>
        <rFont val="Arial"/>
        <family val="2"/>
      </rPr>
      <t xml:space="preserve"> Celeste</t>
    </r>
  </si>
  <si>
    <r>
      <t xml:space="preserve">QUILLA  FZ 16 CARENERA </t>
    </r>
    <r>
      <rPr>
        <b/>
        <sz val="12"/>
        <rFont val="Arial"/>
        <family val="2"/>
      </rPr>
      <t>Blanca</t>
    </r>
  </si>
  <si>
    <r>
      <t xml:space="preserve">QUILLA VILLSO SUZUKI GIXXER 150 </t>
    </r>
    <r>
      <rPr>
        <b/>
        <sz val="12"/>
        <rFont val="Arial"/>
        <family val="2"/>
      </rPr>
      <t>NEGRA</t>
    </r>
  </si>
  <si>
    <r>
      <t xml:space="preserve">QUILLA VILLSO SUZUKI GIXXER 150 </t>
    </r>
    <r>
      <rPr>
        <b/>
        <sz val="12"/>
        <rFont val="Arial"/>
        <family val="2"/>
      </rPr>
      <t>BORDO</t>
    </r>
  </si>
  <si>
    <r>
      <t xml:space="preserve">QUILLA VILLSO SUZUKI GIXXER 150 </t>
    </r>
    <r>
      <rPr>
        <b/>
        <sz val="12"/>
        <rFont val="Arial"/>
        <family val="2"/>
      </rPr>
      <t>AZUL</t>
    </r>
  </si>
  <si>
    <r>
      <t xml:space="preserve">QUILLA VILLSO SUZUKI GIXXER 150 </t>
    </r>
    <r>
      <rPr>
        <b/>
        <sz val="12"/>
        <rFont val="Arial"/>
        <family val="2"/>
      </rPr>
      <t>CELESTE</t>
    </r>
  </si>
  <si>
    <t>GOMAS CACHA CG 125 CHINAS VS</t>
  </si>
  <si>
    <t>LLAVE DE CONTACTO</t>
  </si>
  <si>
    <t>T-73515-0</t>
  </si>
  <si>
    <t>KIT CORONA/PIÑON SMASH/WAVE Z35/15</t>
  </si>
  <si>
    <t>T-K23515-P</t>
  </si>
  <si>
    <t>T-K3614-P</t>
  </si>
  <si>
    <t>SMASH / WAVE / 110 VS**</t>
  </si>
  <si>
    <t>PROMO</t>
  </si>
  <si>
    <t>JGO. POSAPUIE DELANTERO 110 VS RED x 10 UNID</t>
  </si>
  <si>
    <t>JGO. POSAPIE DELANTERO 110 VS "T" x 10 UNID.</t>
  </si>
  <si>
    <t>K-D2284-E</t>
  </si>
  <si>
    <t>K-D2285-E</t>
  </si>
  <si>
    <t>K-D2287-E</t>
  </si>
  <si>
    <t>ZANELLA RX 125 - 200 / MONDIAL 50 / BMW R80</t>
  </si>
  <si>
    <t>BIZ / C 90 / CH 80 / FB 100 / FD - FX 110 / G.50 - G90 / DAY / TRIP / FLASH / FU 110</t>
  </si>
  <si>
    <t>Y.CRYPTON, YBR125, XTZ125/ Z.PATAGONIA 250, ZB110/ H.BIZ,WAVE/ G.SMASH/ BAJAJ ROUSER 135</t>
  </si>
  <si>
    <t>CG 125 /CB 500-650 / LTF 250 / BMW K100 LT - RT -RS</t>
  </si>
  <si>
    <t>Z.RX150/ H.CG125, NXR125 BROS, NX400 FALCON/ S.250/ CUATRI/Y.YBR250, XTZ 250</t>
  </si>
  <si>
    <t xml:space="preserve">Z.DUE, NEW FIRE, JAWA 350 </t>
  </si>
  <si>
    <t xml:space="preserve"> CICLOMOTOR, RX135 VIEJO, RX100, AX100</t>
  </si>
  <si>
    <t>K-D2271-R</t>
  </si>
  <si>
    <t xml:space="preserve"> H.CB1 125, TITAN CG150/ B.ROUSER 180-220, NS200/ Y.FZ16/ S.EN125</t>
  </si>
  <si>
    <t>NINJA 600 - 750 -1000 - 1100 / GSXR 250 - 600 -1100 / YZF / R6 (98-01) / R1 (98-01)</t>
  </si>
  <si>
    <t>BMW F 650 GS / HARLEY DAVIDSON / KTM / DUCATI / CAM-AM 400</t>
  </si>
  <si>
    <t>VIRAGO 535 / ZN 1300 / GENERADOR HONDA</t>
  </si>
  <si>
    <t>BUJIAS PARA GENERADORES</t>
  </si>
  <si>
    <t>K-D2270-R</t>
  </si>
  <si>
    <t>GENERADORES HONDA</t>
  </si>
  <si>
    <t>BUJIAS PARA MOTOSIERRAS</t>
  </si>
  <si>
    <t>K-D2272-E</t>
  </si>
  <si>
    <t>MOTO SIERRA</t>
  </si>
  <si>
    <t>K-C0128-0</t>
  </si>
  <si>
    <t>PATADA ARRANQUE SMASH/TRIP/OTRAS</t>
  </si>
  <si>
    <t xml:space="preserve">HONDA STORM </t>
  </si>
  <si>
    <t>QUILLA MOTOMEL SIRIUS AZUL</t>
  </si>
  <si>
    <t>SEPARADOR PORTA CORONA NEW CRYPTON/NEW Y</t>
  </si>
  <si>
    <t>K-C0067-2</t>
  </si>
  <si>
    <t>PUÑO TIPO ORIGINAL</t>
  </si>
  <si>
    <t>K-00130-0</t>
  </si>
  <si>
    <t>JGO. PUÑO TIPO ORIGINAL 110cc</t>
  </si>
  <si>
    <t>S-03654-0</t>
  </si>
  <si>
    <t>BULON TAPA DISTRIBUCION 110 VARIAS</t>
  </si>
  <si>
    <t xml:space="preserve">CHICLER ALTA  MOTO CHINA 125/150/200/250 cc (95 al 150) </t>
  </si>
  <si>
    <t>DEFENSAS LATERALES BAJAJ NS 200 NEGRA</t>
  </si>
  <si>
    <t>PRECIO EN PESOS</t>
  </si>
  <si>
    <t>PROTECTORES DE TANQUES</t>
  </si>
  <si>
    <r>
      <t xml:space="preserve">PROTECTORES DE TANQUES MODELOS VARIOS ( </t>
    </r>
    <r>
      <rPr>
        <b/>
        <sz val="11"/>
        <rFont val="Arial"/>
        <family val="2"/>
      </rPr>
      <t>VER ANEXO</t>
    </r>
    <r>
      <rPr>
        <sz val="11"/>
        <rFont val="Arial"/>
        <family val="2"/>
      </rPr>
      <t>)</t>
    </r>
  </si>
  <si>
    <t>K-C0220-0</t>
  </si>
  <si>
    <t>K-C0206-0</t>
  </si>
  <si>
    <t>K-D2273-E</t>
  </si>
  <si>
    <t>H-K0109-0</t>
  </si>
  <si>
    <t>H-K0171-RO</t>
  </si>
  <si>
    <t>H-K0179-0</t>
  </si>
  <si>
    <t>H-K0181-0</t>
  </si>
  <si>
    <t>H-K0189-0</t>
  </si>
  <si>
    <t>H-K0190-0</t>
  </si>
  <si>
    <t>H-K0192-0</t>
  </si>
  <si>
    <t>H-K0193-0</t>
  </si>
  <si>
    <t>H-K0194-0</t>
  </si>
  <si>
    <t>H-K0195-0</t>
  </si>
  <si>
    <t>H-K0196-0</t>
  </si>
  <si>
    <t>H-K0197-0</t>
  </si>
  <si>
    <t>H-K0198-0</t>
  </si>
  <si>
    <t>H-K0199-0</t>
  </si>
  <si>
    <t>H-K0200-0</t>
  </si>
  <si>
    <t>H-K0201-0</t>
  </si>
  <si>
    <t>SOPORTE CABALLETE M6x1 UNIVERSAL ROJO</t>
  </si>
  <si>
    <t>PORTA EQUIPAJE BAJAJ NS - AS 200</t>
  </si>
  <si>
    <t>KIT PROTECCION MOTOR YAMAHA YZF R1</t>
  </si>
  <si>
    <t>CUBRE PIÑON BAJAJ ROUSER NS - AS 200</t>
  </si>
  <si>
    <t>CUBRE CALIPER DE FRENO BAJAJ ROUSER NS -</t>
  </si>
  <si>
    <t>AMPLIACION MULETA BMW F700 GS</t>
  </si>
  <si>
    <t>AMPLIACION MULETA  YAMAHA MT 07</t>
  </si>
  <si>
    <t>PROTECTOR DE RADIADOR YAMAHA MT 03</t>
  </si>
  <si>
    <t>PROTECTOR RADIADOR YAMAHA YZF R3</t>
  </si>
  <si>
    <t>KIT PROTECCION LATERAL BENELLI TNT 300</t>
  </si>
  <si>
    <t>KIT PROTECCION LATERAL BENELLI TNT 600 S</t>
  </si>
  <si>
    <t>KIT PROTECCION LATERAL BENELLI TNT 600 G</t>
  </si>
  <si>
    <t>H-K5000-43</t>
  </si>
  <si>
    <t>H-K5000-44</t>
  </si>
  <si>
    <t>H-K5000-45</t>
  </si>
  <si>
    <t>H-K5000-46</t>
  </si>
  <si>
    <t>H-K5000-47</t>
  </si>
  <si>
    <t>H-K5001-39</t>
  </si>
  <si>
    <t>H-K5001-41</t>
  </si>
  <si>
    <t>H-K5001-42</t>
  </si>
  <si>
    <t>H-K5001-43</t>
  </si>
  <si>
    <t>H-K5002-42</t>
  </si>
  <si>
    <t>H-K5002-43</t>
  </si>
  <si>
    <t>H-K5002-44</t>
  </si>
  <si>
    <t>H-K5003-40</t>
  </si>
  <si>
    <t>H-K5003-41</t>
  </si>
  <si>
    <t>H-K5003-42</t>
  </si>
  <si>
    <t>H-K5003-43</t>
  </si>
  <si>
    <t>H-K5003-44</t>
  </si>
  <si>
    <t>H-K5003-45</t>
  </si>
  <si>
    <t>H-K5004-34</t>
  </si>
  <si>
    <t>H-K5004-35</t>
  </si>
  <si>
    <t>H-K5004-36</t>
  </si>
  <si>
    <t>H-K5004-37</t>
  </si>
  <si>
    <t>H-K5004-38</t>
  </si>
  <si>
    <t>H-K5006-37</t>
  </si>
  <si>
    <t>H-K5006-38</t>
  </si>
  <si>
    <t>H-K5006-39</t>
  </si>
  <si>
    <t>H-K5006-40</t>
  </si>
  <si>
    <t>QUILLA  FZS 2.0 CARENERA Bordo</t>
  </si>
  <si>
    <t>QUILLA  FZS 2.0 CARENERA Blanca</t>
  </si>
  <si>
    <t>QUILLA  FZS 2.0 CARENERA Naranja</t>
  </si>
  <si>
    <t>QUILLA  FZS 2.0 CARENERA Satinado</t>
  </si>
  <si>
    <t>QUILLA  FZS 2.0 CARENERA Verde</t>
  </si>
  <si>
    <t>YAMAHA FZS 2.0 CARENERA 2015</t>
  </si>
  <si>
    <t xml:space="preserve">QUILLA  FZS 2.0 CARENERA  Negra </t>
  </si>
  <si>
    <t>K-C17410-0</t>
  </si>
  <si>
    <t>K-C17225-R</t>
  </si>
  <si>
    <t>K-C17300-R</t>
  </si>
  <si>
    <t>K-C18300-R</t>
  </si>
  <si>
    <t>K-C14300-R</t>
  </si>
  <si>
    <t>CAMARAS 100% BUTILICAS</t>
  </si>
  <si>
    <t xml:space="preserve">RAMVEL </t>
  </si>
  <si>
    <t>K-C16225-R</t>
  </si>
  <si>
    <t>300 x 14</t>
  </si>
  <si>
    <t xml:space="preserve">225 x 16 </t>
  </si>
  <si>
    <t>225 / 250 x 17</t>
  </si>
  <si>
    <t>275 / 300 x 17</t>
  </si>
  <si>
    <t>275 / 300 x 18</t>
  </si>
  <si>
    <t>DRN- LINEA PREMIUM</t>
  </si>
  <si>
    <t>K-C16350-0</t>
  </si>
  <si>
    <t>350 x 10</t>
  </si>
  <si>
    <t>130/60 x 13</t>
  </si>
  <si>
    <t>130/90 x 15</t>
  </si>
  <si>
    <t>350 x 16</t>
  </si>
  <si>
    <t xml:space="preserve">275/300 x 17 </t>
  </si>
  <si>
    <t>4.10 x 17</t>
  </si>
  <si>
    <t xml:space="preserve">300 x 18 </t>
  </si>
  <si>
    <t>410 x 18</t>
  </si>
  <si>
    <t>275/300 x 19</t>
  </si>
  <si>
    <t>275/300 x 21</t>
  </si>
  <si>
    <t>RAMVEL</t>
  </si>
  <si>
    <t>BOTONES LUMINOSOS AUTOADHESIVO AMARILLOS</t>
  </si>
  <si>
    <t>K-C0554-0</t>
  </si>
  <si>
    <t>K-C0525-0</t>
  </si>
  <si>
    <t>K-C0517-0</t>
  </si>
  <si>
    <t>K-C0531-0</t>
  </si>
  <si>
    <t>K-C0407-0</t>
  </si>
  <si>
    <t>K-C0408-0</t>
  </si>
  <si>
    <t>PASTILLA DE FRENO</t>
  </si>
  <si>
    <t>K-C0475-0</t>
  </si>
  <si>
    <t>K-C0476-0</t>
  </si>
  <si>
    <t>L-CBIZ02-C</t>
  </si>
  <si>
    <t>B-00638-0</t>
  </si>
  <si>
    <t>B-00639-0</t>
  </si>
  <si>
    <t>BULON MANILLAR EMBRAGUE HONDA TORNADO</t>
  </si>
  <si>
    <t>GUIA TAPA CILINDRO Y CARTER 10 X 12 X 20</t>
  </si>
  <si>
    <t>LLAVES ALLEN DE 3 MLM</t>
  </si>
  <si>
    <t>LLAVES ALLEN DE 4 MLM.</t>
  </si>
  <si>
    <t>TUERCA AUTOFRENANTE 5</t>
  </si>
  <si>
    <t>TUERCA AUTOFRENANTE 6</t>
  </si>
  <si>
    <t>TUERCA AUTOFRENANTE 7</t>
  </si>
  <si>
    <t>TUERCA AUTOFRENANTE 10 X 1,50</t>
  </si>
  <si>
    <t>SEGURO PIÑON HONDA DAX 70 /BIZ / 110 Vs</t>
  </si>
  <si>
    <t>TUERCA AUTOFRENANTE 12 X 1,50</t>
  </si>
  <si>
    <t>TUERCA AUTOFRENANTE 16 x 2.00</t>
  </si>
  <si>
    <t xml:space="preserve">SKUA 150 / TODAS CHINAS TIPO ENDURO(JGO X 2) </t>
  </si>
  <si>
    <t xml:space="preserve">BROSS 125 / XR 125 NVA(JGO X 2) </t>
  </si>
  <si>
    <t>S-03627-0</t>
  </si>
  <si>
    <t>S-03644-0</t>
  </si>
  <si>
    <t>S-03682-0</t>
  </si>
  <si>
    <t>S-03692-0</t>
  </si>
  <si>
    <t>S-03693-0</t>
  </si>
  <si>
    <t>S-03694-0</t>
  </si>
  <si>
    <t>S-03695-0</t>
  </si>
  <si>
    <t>S-03696-0</t>
  </si>
  <si>
    <t>S-03697-0</t>
  </si>
  <si>
    <t>S-03698-0</t>
  </si>
  <si>
    <t>S-03699-0</t>
  </si>
  <si>
    <t>S-03700-0</t>
  </si>
  <si>
    <t>S-03701-0</t>
  </si>
  <si>
    <t>S-03702-0</t>
  </si>
  <si>
    <t>S-03703-0</t>
  </si>
  <si>
    <t>S-03704-0</t>
  </si>
  <si>
    <t>S-03705-0</t>
  </si>
  <si>
    <t>S-03706-0</t>
  </si>
  <si>
    <t>S-03707-0</t>
  </si>
  <si>
    <t>RETEN 9,5 X 19.10 X 6,40</t>
  </si>
  <si>
    <t>GOMA SALIDA NAFTA HONDA CBR TRANSALP 600</t>
  </si>
  <si>
    <t>JGO. CONJUNTO CARBURADOR SUZUKI DR 400</t>
  </si>
  <si>
    <t>ACOPLE CARBURADOR A FILTRO BAJAJ NS 200</t>
  </si>
  <si>
    <t>BOCA ADMISION YAMAHA XTZ-YBR 250</t>
  </si>
  <si>
    <t>GUIA CADENA DESLIZADOR YAMAHA RAPTOR 700</t>
  </si>
  <si>
    <t>GUIA CADENA TRANSMISION DESLIZ. SKUA 150</t>
  </si>
  <si>
    <t>GUIA CADENA BALANCEADORA SUZUKI DR 650</t>
  </si>
  <si>
    <t>ACOPLE CARBURADOR A FILTRO DAYANA 400 CU</t>
  </si>
  <si>
    <t>ACOPLE CARBURADOR A FILTRO HONDA TWISTER</t>
  </si>
  <si>
    <t>RETEN AMORTIGUADOR MOTOMEL XMM 250</t>
  </si>
  <si>
    <t>GUIA CADENA TRANSMISION DESLI. MOTOME.XM</t>
  </si>
  <si>
    <t>RETEN SUSPENSION ZANELLA TRICARGO 200</t>
  </si>
  <si>
    <t>SOPORTE TANQUE HONDA WAVE 110 S</t>
  </si>
  <si>
    <t>TOPE PATENTE HONDA WAVE 110 S</t>
  </si>
  <si>
    <t>GUIA CADENA TRANSMISION DESL. YAMAHA SUP</t>
  </si>
  <si>
    <t>GUIA CADENA TRANSMISION SUZUKI DR 650</t>
  </si>
  <si>
    <t>SOPORTE TANQUE HONDA CG TITAN 150</t>
  </si>
  <si>
    <t>MONTURA TAPA DE VALVULA HONDA WAVE 110S</t>
  </si>
  <si>
    <t>SOPORTE FAROL HONDA WAVE 110 S</t>
  </si>
  <si>
    <t>RETEN VELOCIMETRO HONDA WAVE 110 S</t>
  </si>
  <si>
    <t>RETEN RUEDA TRASERA HONDA WAVE 110 S</t>
  </si>
  <si>
    <t>JGO. MOTOR YAMAHA YBR/XTZ 125</t>
  </si>
  <si>
    <t>JGO. MOTOR YAMAHA RX 100 INDIA</t>
  </si>
  <si>
    <t>JGO. MOTOR YAMAHA FZ 160</t>
  </si>
  <si>
    <t>W-00184-0</t>
  </si>
  <si>
    <t>H-K0069-0</t>
  </si>
  <si>
    <t>CUBRECARTER HONDA XR 250 TORNADO</t>
  </si>
  <si>
    <t xml:space="preserve">ZANELLA RX 150 R </t>
  </si>
  <si>
    <t xml:space="preserve">WAVE  110 Mod Nuevo </t>
  </si>
  <si>
    <t xml:space="preserve">XR 150 </t>
  </si>
  <si>
    <r>
      <t>CB150 INVICTA</t>
    </r>
    <r>
      <rPr>
        <sz val="11"/>
        <color indexed="10"/>
        <rFont val="Arial"/>
        <family val="2"/>
      </rPr>
      <t xml:space="preserve"> </t>
    </r>
  </si>
  <si>
    <t>CB 190</t>
  </si>
  <si>
    <t xml:space="preserve">BAJAJ NS 200 </t>
  </si>
  <si>
    <t xml:space="preserve">ALTINO 150 R 2012 </t>
  </si>
  <si>
    <r>
      <t>ALTINO 180 R</t>
    </r>
    <r>
      <rPr>
        <sz val="10"/>
        <rFont val="Arial"/>
        <family val="2"/>
      </rPr>
      <t xml:space="preserve"> </t>
    </r>
  </si>
  <si>
    <t xml:space="preserve">SUZUKI EN 125 </t>
  </si>
  <si>
    <t>CORVEN TRIAX TXR 250 L'16</t>
  </si>
  <si>
    <r>
      <t xml:space="preserve">CBX 250 NEW TWISTER </t>
    </r>
    <r>
      <rPr>
        <b/>
        <sz val="11"/>
        <color rgb="FFFF0000"/>
        <rFont val="Arial"/>
        <family val="2"/>
      </rPr>
      <t>NUEVO</t>
    </r>
  </si>
  <si>
    <r>
      <t xml:space="preserve">CORVEN TRIAX 250R3 </t>
    </r>
    <r>
      <rPr>
        <b/>
        <sz val="11"/>
        <color rgb="FFFF0000"/>
        <rFont val="Arial"/>
        <family val="2"/>
      </rPr>
      <t>NUEVO</t>
    </r>
  </si>
  <si>
    <t>P-R0074-0</t>
  </si>
  <si>
    <t>P-R0070-1</t>
  </si>
  <si>
    <t>P-R0085-0</t>
  </si>
  <si>
    <t>P-R0085-1</t>
  </si>
  <si>
    <t>P-R0086-0</t>
  </si>
  <si>
    <t>P-R0088-0</t>
  </si>
  <si>
    <t>FAROL TRASERO LED POSICION/STOP/GUIÑO</t>
  </si>
  <si>
    <t>P-R0089-0</t>
  </si>
  <si>
    <t>CÓDIGO</t>
  </si>
  <si>
    <t>DESCRIPCIÓN</t>
  </si>
  <si>
    <t>PRECIO SIN IVA</t>
  </si>
  <si>
    <t>PRECIO CON IVA</t>
  </si>
  <si>
    <t>K-C0516-0</t>
  </si>
  <si>
    <t>K-C0103-2</t>
  </si>
  <si>
    <t>BOTON BOCINA GILERA SMASH</t>
  </si>
  <si>
    <t>K-C0490-0</t>
  </si>
  <si>
    <t>K-C0196-0</t>
  </si>
  <si>
    <t>K-C1100-0</t>
  </si>
  <si>
    <t>BOMBA DE FRENO DELANTERA SMASH/ TRIP/ OTRAS</t>
  </si>
  <si>
    <t>T-73815-C</t>
  </si>
  <si>
    <t>ACCESORIOS R-MOTOPARTES</t>
  </si>
  <si>
    <t>B-00983-0</t>
  </si>
  <si>
    <t>VARILLA FRENO HONDA DAX 70</t>
  </si>
  <si>
    <t>TIRA CADENA HONDA XR 125 L M/N</t>
  </si>
  <si>
    <t>TIRA CADENA HONDA XR 250 TORNADO</t>
  </si>
  <si>
    <t>TUERCA RAPIDA Y TORNILLO PARKER NEGRO</t>
  </si>
  <si>
    <t>37-14</t>
  </si>
  <si>
    <t>43-16</t>
  </si>
  <si>
    <t xml:space="preserve">ANTIPARRAS AZUL </t>
  </si>
  <si>
    <t>HONDA CB 250 2018</t>
  </si>
  <si>
    <r>
      <t xml:space="preserve">QUILLA CB 250 </t>
    </r>
    <r>
      <rPr>
        <b/>
        <sz val="12"/>
        <rFont val="Arial"/>
        <family val="2"/>
      </rPr>
      <t>Negra / Roja</t>
    </r>
  </si>
  <si>
    <r>
      <t xml:space="preserve">QUILLA CB 250 </t>
    </r>
    <r>
      <rPr>
        <b/>
        <sz val="12"/>
        <rFont val="Arial"/>
        <family val="2"/>
      </rPr>
      <t>Roja / Blanca</t>
    </r>
  </si>
  <si>
    <r>
      <t xml:space="preserve">QUILLA CB 250 </t>
    </r>
    <r>
      <rPr>
        <b/>
        <sz val="12"/>
        <rFont val="Arial"/>
        <family val="2"/>
      </rPr>
      <t>Blanca / Negra</t>
    </r>
  </si>
  <si>
    <r>
      <t xml:space="preserve">QUILLA CB 250 </t>
    </r>
    <r>
      <rPr>
        <b/>
        <sz val="12"/>
        <rFont val="Arial"/>
        <family val="2"/>
      </rPr>
      <t>Naranja / Blanco</t>
    </r>
  </si>
  <si>
    <t>K-C1101-0</t>
  </si>
  <si>
    <t>BOMBA DE FRENO TRASERA UNIVERSAL</t>
  </si>
  <si>
    <t>B-00917-1N</t>
  </si>
  <si>
    <t>B-00971-0</t>
  </si>
  <si>
    <t>BULON MANILLAR HONDA XR 125 / XR 150</t>
  </si>
  <si>
    <t>BULON MANILLAR  CG / 110 VS</t>
  </si>
  <si>
    <t>BULON MANILLAR HONDA STORM</t>
  </si>
  <si>
    <t>BULON MANILLAR HONDA C.90</t>
  </si>
  <si>
    <t>BUJE CABALLETE Y FRENO HONDA C.90</t>
  </si>
  <si>
    <t>VARILLA DE FRENO HONDA DAX 70</t>
  </si>
  <si>
    <t>BUJE CABALLETE HONDA CG 125</t>
  </si>
  <si>
    <t>BULON SOPORTE MOTOR SUP.HONDA C.90</t>
  </si>
  <si>
    <t>SEGURO CORONA WAVE/SMASH/BIZ</t>
  </si>
  <si>
    <t>TORNILLO PARKER PLASTICOS NEGRO</t>
  </si>
  <si>
    <t>TORNILLO PALANCA DE CAMBIO HONDA CB 190</t>
  </si>
  <si>
    <t>TUERCA FIJACION FAROL BIZ / TRIP/</t>
  </si>
  <si>
    <t>TUERCA CARBURADOR UNIVERSAL CUADRADA</t>
  </si>
  <si>
    <r>
      <t xml:space="preserve">QUILLA BAJAJ ROUSER </t>
    </r>
    <r>
      <rPr>
        <b/>
        <sz val="12"/>
        <rFont val="Arial"/>
        <family val="2"/>
      </rPr>
      <t>Negra</t>
    </r>
  </si>
  <si>
    <r>
      <t xml:space="preserve">QUILLA BAJAJ ROUSER </t>
    </r>
    <r>
      <rPr>
        <b/>
        <sz val="12"/>
        <rFont val="Arial"/>
        <family val="2"/>
      </rPr>
      <t>Roja</t>
    </r>
  </si>
  <si>
    <r>
      <t xml:space="preserve">QUILLA BAJAJ ROUSER </t>
    </r>
    <r>
      <rPr>
        <b/>
        <sz val="12"/>
        <rFont val="Arial"/>
        <family val="2"/>
      </rPr>
      <t>Azul</t>
    </r>
  </si>
  <si>
    <r>
      <t xml:space="preserve">QUILLA BAJAJ ROUSER </t>
    </r>
    <r>
      <rPr>
        <b/>
        <sz val="12"/>
        <rFont val="Arial"/>
        <family val="2"/>
      </rPr>
      <t>Gris</t>
    </r>
  </si>
  <si>
    <r>
      <t xml:space="preserve">QUILLA BAJAJ ROUSER </t>
    </r>
    <r>
      <rPr>
        <b/>
        <sz val="12"/>
        <rFont val="Arial"/>
        <family val="2"/>
      </rPr>
      <t>Blanca</t>
    </r>
  </si>
  <si>
    <r>
      <t>QUILLA BAJAJ ROUSER</t>
    </r>
    <r>
      <rPr>
        <b/>
        <sz val="12"/>
        <rFont val="Arial"/>
        <family val="2"/>
      </rPr>
      <t xml:space="preserve"> Amarillo</t>
    </r>
    <r>
      <rPr>
        <sz val="12"/>
        <rFont val="Arial"/>
        <family val="2"/>
      </rPr>
      <t xml:space="preserve"> 2018</t>
    </r>
  </si>
  <si>
    <r>
      <t xml:space="preserve">QUILLA BAJAJ ROUSER </t>
    </r>
    <r>
      <rPr>
        <b/>
        <sz val="12"/>
        <rFont val="Arial"/>
        <family val="2"/>
      </rPr>
      <t>Amarillo</t>
    </r>
  </si>
  <si>
    <t>H-K0206-0</t>
  </si>
  <si>
    <t>CONTROL CRUCERO YAMAHA MT 300</t>
  </si>
  <si>
    <t>K-S2456-1</t>
  </si>
  <si>
    <t>K-S0450-0</t>
  </si>
  <si>
    <t>K-S0451-0</t>
  </si>
  <si>
    <t>K-S0452-0</t>
  </si>
  <si>
    <t>K-S0453-0</t>
  </si>
  <si>
    <t>K-S0460-0</t>
  </si>
  <si>
    <t>K-S0461-0</t>
  </si>
  <si>
    <t>K-S0462-0</t>
  </si>
  <si>
    <t>K-S0415-0</t>
  </si>
  <si>
    <t>K-S0416-0</t>
  </si>
  <si>
    <t>K-S0417-0</t>
  </si>
  <si>
    <t>K-S0420-0</t>
  </si>
  <si>
    <t>K-S0025-0</t>
  </si>
  <si>
    <t>K-S2186-0</t>
  </si>
  <si>
    <t>K-S9166-0</t>
  </si>
  <si>
    <t>K-S0865-0</t>
  </si>
  <si>
    <t>K-S2234-0</t>
  </si>
  <si>
    <t>K-S0890-0</t>
  </si>
  <si>
    <t>K-S0890-1</t>
  </si>
  <si>
    <t>K-S0918-0</t>
  </si>
  <si>
    <t>K-S2496-0</t>
  </si>
  <si>
    <t>K-S1819-0</t>
  </si>
  <si>
    <t>CAMARAS BICICLETA</t>
  </si>
  <si>
    <t>K-C29210-0</t>
  </si>
  <si>
    <t>K-C26150-0</t>
  </si>
  <si>
    <t>B-00748-0</t>
  </si>
  <si>
    <t>B-00748-1</t>
  </si>
  <si>
    <t>B-00896-1</t>
  </si>
  <si>
    <t>B-02474-0</t>
  </si>
  <si>
    <t>VARILLA EMPUJE EMBRAGUE YAMAHA YBR 125</t>
  </si>
  <si>
    <t>B-00984-0</t>
  </si>
  <si>
    <t>TUERCA PIÑON SUZUKI AX 100</t>
  </si>
  <si>
    <t>K-S3538-0</t>
  </si>
  <si>
    <t>K-S3612-0</t>
  </si>
  <si>
    <t>K-S3159-0</t>
  </si>
  <si>
    <t>K-S2100-0</t>
  </si>
  <si>
    <t>K-S3537-0</t>
  </si>
  <si>
    <t>B-00985-0</t>
  </si>
  <si>
    <t>ARANDELA CORONA DIAM. 59 CG 125 `99</t>
  </si>
  <si>
    <t>ARANDELA CORONA DIAM. 63 CG 125</t>
  </si>
  <si>
    <t>RESORTE PEDAL DE FRENO CRYPTON M/N/YB</t>
  </si>
  <si>
    <t>RESORTE PEDAL DE FRENO HONDA CG 125</t>
  </si>
  <si>
    <t>RESORTE PEDAL DE FRENO SKUA / VECTRA /</t>
  </si>
  <si>
    <t>ARANDELA CORONA HONDA DAX 70</t>
  </si>
  <si>
    <t>RESORTE PEDAL DE FRENO CORTO 110 TODAS</t>
  </si>
  <si>
    <t>RESORTE PEDAL DE FRENO LARGO</t>
  </si>
  <si>
    <t>PERNO ANCLAJE CABALLETE DELANTERO</t>
  </si>
  <si>
    <t>B-00543-1</t>
  </si>
  <si>
    <t>VARILLA DE FRENO MEDIANA</t>
  </si>
  <si>
    <t>TORNILLO CUBRE OPTICA HONDA WAVE NEGRO</t>
  </si>
  <si>
    <t>BULON TAPA VALVULA CUSTOM 250 BICIL.</t>
  </si>
  <si>
    <t>BULON TAPA VALVULA CUSTOM 250 C/GOMA</t>
  </si>
  <si>
    <t>ANILLO SEGEER DIAMETRO 10</t>
  </si>
  <si>
    <t>ANILLO SEGEER DIAMETRO 16</t>
  </si>
  <si>
    <t>ANILLO SEGEER CORONA CG 58A</t>
  </si>
  <si>
    <t>ANILLO SEGEER CORONA XLR 125 63 A</t>
  </si>
  <si>
    <t>DISCO FRENO DELANTERO YAMAHA YZ 80 - 85</t>
  </si>
  <si>
    <t>D-I1030-0</t>
  </si>
  <si>
    <t>D-I1031-0</t>
  </si>
  <si>
    <t>F-A5019-0</t>
  </si>
  <si>
    <t>FILTRO DE AIRE BENELLI TNT 300</t>
  </si>
  <si>
    <t>ACEITE FOAM PARA FILTROS BMB X 125cc</t>
  </si>
  <si>
    <t>ACEITE FOAM PARA FILTRO BMB AEROSOL</t>
  </si>
  <si>
    <t>O-B0001-0</t>
  </si>
  <si>
    <t>K-00130-1</t>
  </si>
  <si>
    <t xml:space="preserve">MULETA PARA HONDA WAVE </t>
  </si>
  <si>
    <t>MULETA PARA HONDA CG 125</t>
  </si>
  <si>
    <t xml:space="preserve">MULETA PARA YAMAHA YBR 125 </t>
  </si>
  <si>
    <t xml:space="preserve">MULETA PARA ZANELLA RX 150 </t>
  </si>
  <si>
    <t>MANUBRIOS</t>
  </si>
  <si>
    <t>MANUBRIO HONDA CG 125 CROMADO</t>
  </si>
  <si>
    <t xml:space="preserve">MANUBRIO HONDA CG 150 CROMADO </t>
  </si>
  <si>
    <t xml:space="preserve">MANUBRIO ZANELLA RX 150 CROMADO </t>
  </si>
  <si>
    <t xml:space="preserve">MANUBRIO YAMAHA YBR 125 CROMADO </t>
  </si>
  <si>
    <t xml:space="preserve">MANUBRIO YAMAHA FZ 160 CROMADO </t>
  </si>
  <si>
    <t xml:space="preserve">MANUBRIO MOTOMEL SKUA 150 PINTADO </t>
  </si>
  <si>
    <t xml:space="preserve">MANUBRIO YAMAHA FZ 160 PINTADO </t>
  </si>
  <si>
    <t>S-03716-0</t>
  </si>
  <si>
    <t>S-03717-0</t>
  </si>
  <si>
    <t>S-03718-0</t>
  </si>
  <si>
    <t>S-03719-0</t>
  </si>
  <si>
    <t>RETEN 35 x 52 x 8,8</t>
  </si>
  <si>
    <t>BOCA ADMISION CORVEN TOURING 250</t>
  </si>
  <si>
    <t>GOMA AMORTIGUADOR HONDA CG 150 x JGO</t>
  </si>
  <si>
    <t>JUNTA TAPA VALVULA HONDA ELITE 150 mod.N</t>
  </si>
  <si>
    <t>RETEN DIFERENCIAL MOTOCARRO (25x42/52x8</t>
  </si>
  <si>
    <t>TORNILLO SOPORTE MANUBRIO DAX (x unidad)</t>
  </si>
  <si>
    <t>KIT SEGURO - BULON - TCA  CORONA 11</t>
  </si>
  <si>
    <t>OPTICA GILERA SMASH Y OTRAS</t>
  </si>
  <si>
    <t xml:space="preserve">OPTICA GUERRERO 110 DL / BRAVA APOLO </t>
  </si>
  <si>
    <t>OPTICA HONDA BIZ / GUERRERO TRIP</t>
  </si>
  <si>
    <t>OPTICA HONDA WAVE</t>
  </si>
  <si>
    <t>OPTICA HONDA  STORM</t>
  </si>
  <si>
    <t>OPTICA HONDA CG 125 TITAN</t>
  </si>
  <si>
    <t>OPTICA HONDA CG 150</t>
  </si>
  <si>
    <t>OPTICA ZANELLA RX 150 ARO DE CHAPA</t>
  </si>
  <si>
    <t>OPTICA YAMAHA YBR 125</t>
  </si>
  <si>
    <t>OPTICA HONDA BROSS / MOTOMEL SKUA</t>
  </si>
  <si>
    <t>OPTICA ZANELLA RX 150/MOTOMEL SERIE 3 MOD. NUEVO</t>
  </si>
  <si>
    <t xml:space="preserve">OPTICA  YAMAHA NEW CRYPTON </t>
  </si>
  <si>
    <t xml:space="preserve">OPTICA BAJAJ ROUSER NS 200 </t>
  </si>
  <si>
    <t>FARO TRASERO C-90 LUXE / GUERRERO MAGIC 70</t>
  </si>
  <si>
    <t>FARO TRASERO GUERRERO TRIP</t>
  </si>
  <si>
    <t xml:space="preserve">FARO TRASERO HONDA BIZ TIPO ORIGINAL </t>
  </si>
  <si>
    <t>FARO TRASERO GILERA SMASH Y OTRAS</t>
  </si>
  <si>
    <t>FARO TRASERO GILERA SMASH TIPO ORIGINAL</t>
  </si>
  <si>
    <t>FARO TRASERO HONDA STORM</t>
  </si>
  <si>
    <t>FARO TRASERO HONDA WAVE c/ GUIÑO INCLUIDO</t>
  </si>
  <si>
    <t>FARO TRASERO HONDA TITAN 2000 / ZANELLA RX 150</t>
  </si>
  <si>
    <t>FARO TRASERO YAMAHA YBR 125 MOD. NUEVO</t>
  </si>
  <si>
    <t xml:space="preserve">FARO TRASERO HONDA BROSS / MOTOMEL SKUA </t>
  </si>
  <si>
    <t>FARO TRASERO HONDA CG 150 LED</t>
  </si>
  <si>
    <t xml:space="preserve">FARO TRASERO YAMAHA NEW CRYPTON </t>
  </si>
  <si>
    <t xml:space="preserve">BOTON CORTE LUCES TRIP/SMASH - 3 PUNTOS </t>
  </si>
  <si>
    <t>BOTON LUZ DE GIRO TRIP / SMASH / VS</t>
  </si>
  <si>
    <t>BOTON ARRANQUE TRIP/SMASH</t>
  </si>
  <si>
    <t>BOTON ARRANQUE NEW WAVE / G110 DL</t>
  </si>
  <si>
    <t>BOTON ALTA/BAJA  SMASH / TRIP</t>
  </si>
  <si>
    <t>BOTON ALTA / BAJA  G 110 DL</t>
  </si>
  <si>
    <t>BOTON CORTE LUCES G110 DL - 3 PUNTOS</t>
  </si>
  <si>
    <t>BOTON CORTE LUZ BIZ</t>
  </si>
  <si>
    <t xml:space="preserve">COMANDO DE LUCES IZQ.  DAX/MONDIAL </t>
  </si>
  <si>
    <t xml:space="preserve">COMANDO DE LUCES DER.  DAX/MONDIAL </t>
  </si>
  <si>
    <t>GUIÑOS DEL/TRAS HONDA DAX  (SET X 2)</t>
  </si>
  <si>
    <t>GUIÑOS TRASERO HONDA C90/GUERRERO 70/G50 (SETx2)</t>
  </si>
  <si>
    <t>GUIÑOS TRASERO HONDA WAVE (SET X 2)</t>
  </si>
  <si>
    <t>GUIÑO TRASERO HONDA BROSS - MOTOMEL SKUA (SETx2)</t>
  </si>
  <si>
    <t>GUIÑOS DEL/TRAS HONDA CG 150  (SET X 2)</t>
  </si>
  <si>
    <t xml:space="preserve">GUIÑOS TRASERO YAMAHA NEW CRYPTON (SET X 2) </t>
  </si>
  <si>
    <t xml:space="preserve">GUIÑOS BAJAJ ROUSER NS 200 (SET X 2)  </t>
  </si>
  <si>
    <t>GUIÑOS LED  (SET X 2)</t>
  </si>
  <si>
    <t>DESTELLADOR - RELAY - MECÁNICO 12V  2 PIN</t>
  </si>
  <si>
    <t xml:space="preserve">DESTELLADOR - RELAY ELECTRÓNICO 12V  2 PIN </t>
  </si>
  <si>
    <t xml:space="preserve">RELAY ARRANQUE 110 VS </t>
  </si>
  <si>
    <t xml:space="preserve">RELAY ARRANQUE C/ FUSIBLE 125 VARIAS  </t>
  </si>
  <si>
    <t xml:space="preserve">LÁMPARA LED H4  </t>
  </si>
  <si>
    <t>LÁMPARA LED TIPO BOSH 110 VARIAS</t>
  </si>
  <si>
    <t xml:space="preserve">LÁMPARA DELANTERA H5 12V 35/35W </t>
  </si>
  <si>
    <t>LÁMPARA DELANTERA H5 12V 35/35W TIPO BOSH</t>
  </si>
  <si>
    <t>LÁMPARA DELANTERA H5 12V 35/35W BLUE</t>
  </si>
  <si>
    <t>LÁMPARA DELANTERA H5  12V 35-35W CLEAR</t>
  </si>
  <si>
    <t>LÁMPARA DELANTERA 12V 35/35W TIPO BOSH</t>
  </si>
  <si>
    <t>LÁMPARA DELANTERA H4 12V 35/35W CLEAR</t>
  </si>
  <si>
    <t>LÁMPARA DELANTERA H4 12V 35/35W BLUE</t>
  </si>
  <si>
    <t>LÁMPARA TRASERA 12V 21/5W CLEAR</t>
  </si>
  <si>
    <t>LÁMPARA DE POSICION 12V 5W T 10</t>
  </si>
  <si>
    <t>LÁMPARA DE GUIÑO CLEAR 12V 10W</t>
  </si>
  <si>
    <t>LÁMPARA DE GUIÑO RED 12V 10W</t>
  </si>
  <si>
    <t>PORTA LÁMPARA 110 VARIAS</t>
  </si>
  <si>
    <t>PORTA LÁMPARA HONDA WAVE/STORM</t>
  </si>
  <si>
    <t>PORTA LÁMPARA H4 HONDA CG</t>
  </si>
  <si>
    <t>PORTA LÁMPARA TIPO BOSH CHAPA</t>
  </si>
  <si>
    <t xml:space="preserve">SOPORTE MANUBRIO SMASH / TRIP </t>
  </si>
  <si>
    <t>JUEGO PUNTERAS NEGRAS</t>
  </si>
  <si>
    <t>JUEGO PUNTERAS CROMADAS</t>
  </si>
  <si>
    <t>REGULADOR GUERRERO DAY / TRIP CH.1260</t>
  </si>
  <si>
    <t xml:space="preserve">REGULADOR GUERRERO THUNDRA/TRIP </t>
  </si>
  <si>
    <t>ESTATOR 6 CAMPOS</t>
  </si>
  <si>
    <t>ESTATOR SMASH 9 CAMPOS</t>
  </si>
  <si>
    <t>KIT REPARACIÓN CARBURADOR SMASH/TRIP</t>
  </si>
  <si>
    <t xml:space="preserve">KIT TENSOR HIDRÁULICO CADENA DISTRIBUCIÓN </t>
  </si>
  <si>
    <t>TENSOR HIDRAULICO</t>
  </si>
  <si>
    <t>CARBURADOR (Sin Bomba) MOTOMEL SKUA 150</t>
  </si>
  <si>
    <t xml:space="preserve">CARBURADOR SMASH / TRIP / 110 cc Con Canilla </t>
  </si>
  <si>
    <t>CARBURADOR BOCA Ø27 CHINAS 150 A 200cc</t>
  </si>
  <si>
    <t>CARBURADOR BOCA Ø27 (Con Bomba) DE 150 A 200cc</t>
  </si>
  <si>
    <t>CARBURADOR BOCA Ø30 (Sin Bomba) DE 200 A 250 cc</t>
  </si>
  <si>
    <t>CARBURADOR CORTINA PLANA BOCA 28mm C/PANTALLA</t>
  </si>
  <si>
    <t>CARBURADOR CORTINA PLANA BOCA 32mm C/PANTALLA</t>
  </si>
  <si>
    <t>CARBURADOR CORTINA PLANA BOCA 34mm C/PANTALLA</t>
  </si>
  <si>
    <t>JUEGO VALVULA ESCAPE + ADMISIÓN SMASH / TRIP / VS</t>
  </si>
  <si>
    <t>JUEGO VALVULA ESCAPE + ADMISION SKUA</t>
  </si>
  <si>
    <t>JUEGO VALVULA ESCAPE + ADMISIÓN THUNDRA /DAKAR</t>
  </si>
  <si>
    <t>JUEGO VALVULA ESCAPE + ADMISIÓN CG 150</t>
  </si>
  <si>
    <t>JUEGO VALVULA ESCAPE + ADMISIÓN CG 125</t>
  </si>
  <si>
    <t>JUEGO VALVULA ESCAPE + ADMISION YBR 125</t>
  </si>
  <si>
    <t>SELECTORA CAMBIO DAX / DAY / G-70</t>
  </si>
  <si>
    <t xml:space="preserve">FILTRO DE AIRE BIZ / TRIP / SMASH / OTRAS </t>
  </si>
  <si>
    <t>FILTRO DE AIRE YAMAHA YBR 125 CHINA</t>
  </si>
  <si>
    <t xml:space="preserve">FILTRO DE AIRE HONDA XR 125 M/N / XR 150   </t>
  </si>
  <si>
    <t xml:space="preserve">ESCAPE TIPO ORIGINAL GUERRERO TRIP/HONDA BIZ </t>
  </si>
  <si>
    <t>ESCAPE TIPO ORIGINAL GILERA SMASH</t>
  </si>
  <si>
    <t>ESCAPE TIPO ORIGINAL GUERRERO G-70/ G-90</t>
  </si>
  <si>
    <t xml:space="preserve">CABLE DE FRENO DELANTERO GIL.SMASH / HONDA WAVE </t>
  </si>
  <si>
    <t>CABLE DE FRENO DELANTERO HONDA WAVE</t>
  </si>
  <si>
    <t>CABLE DE FRENO DELANTERO HONDA STORM</t>
  </si>
  <si>
    <t>CABLE DE FRENO DELANTERO HONDA CG TITAN 150</t>
  </si>
  <si>
    <t>CABLE ACELERADOR YAMAHA CRYPTON</t>
  </si>
  <si>
    <t>CABLE ACELERADOR GIL SMASH/BIT/ZB</t>
  </si>
  <si>
    <t>CABLE ACELERADOR BAJAJ ROUSER  NS 200</t>
  </si>
  <si>
    <t>CABLE VELOCIMETRO F/A/D  SMASH / TRIP / BIT</t>
  </si>
  <si>
    <t>CABLE VELOCIMETRO YAMAHA YBR 125 FRENO TAMBOR</t>
  </si>
  <si>
    <t>CABLE EMBRAGUE HONDA CG 125 KS ES</t>
  </si>
  <si>
    <t xml:space="preserve">TRIP / SMASH </t>
  </si>
  <si>
    <t xml:space="preserve">NEW CRYPTON / NEW YBR </t>
  </si>
  <si>
    <t>HONDA CG 150 Y ZANELLA RX 150</t>
  </si>
  <si>
    <t xml:space="preserve">SKUA 150 / DAKAR 200 / SUZUKI 125 </t>
  </si>
  <si>
    <t xml:space="preserve">BAJAJ ROUSER NS 200 TRAS. / KTM DUKE 200 </t>
  </si>
  <si>
    <t xml:space="preserve">BAJAJ ROUSER NS 200 DEL. </t>
  </si>
  <si>
    <t>TORNADO / XR 250/ XLR 125 / NX 125 / CBR 600</t>
  </si>
  <si>
    <t>ZAPATA DE FRENO NEW CRYPTON / FZ / XTZ 125</t>
  </si>
  <si>
    <t>ZAPATA DE FRENO YAMAHA CRYPTON / SIGMA</t>
  </si>
  <si>
    <t xml:space="preserve">ZAPATA DE FRENO YBR 125 / CG 150 / TORNADO </t>
  </si>
  <si>
    <t>PALANCA DE CAMBIO ESTRIA LARGA WAVE 46 mm</t>
  </si>
  <si>
    <t>HONDA C-90  3 PIEZAS</t>
  </si>
  <si>
    <t>HONDA BIZ C 100 / YAMAHA YBR 125  4 PIEZAS</t>
  </si>
  <si>
    <t>HONDA CG 125  5 PIEZAS</t>
  </si>
  <si>
    <t>HONDA BIZ 125  4 PIEZAS</t>
  </si>
  <si>
    <t>HONDA CB1   4 PIEZAS</t>
  </si>
  <si>
    <t>HONDA CG 150 / SKUA 150  6 PIEZAS</t>
  </si>
  <si>
    <t xml:space="preserve">HONDA CBX 250 / XR 250  6 PIEZAS </t>
  </si>
  <si>
    <t xml:space="preserve">YAMAHA CRYPTON 105  5 PIEZAS </t>
  </si>
  <si>
    <t xml:space="preserve">YAMAHA YBR 125 BRASIL / XTZ 125  5 PIEZAS </t>
  </si>
  <si>
    <t>YAMAHA FZ 16  4 PIEZAS</t>
  </si>
  <si>
    <t>BAJAJ ROUSER NS 200  6 PIEZAS</t>
  </si>
  <si>
    <t xml:space="preserve">CÁMARA DE BICICLETA 29 X 210 VEE RUBBER </t>
  </si>
  <si>
    <t xml:space="preserve">CÁMARA DE BICICLETA 26 X 150 VEE RUBBER </t>
  </si>
  <si>
    <t>LLANTA ALEACIÓN COMPLETA BIZ 125 (JGO.)</t>
  </si>
  <si>
    <t>CORONA Y PIÑON HONDA DAX 70 Z35 / T15</t>
  </si>
  <si>
    <t>CORONA Y PIÑON TRIP DRN Z35 / T15  PASO 420</t>
  </si>
  <si>
    <t>CORONA Y PIÑON SMASH / WAVE DRN  Z35 / T15</t>
  </si>
  <si>
    <t>CORONA Y PIÑON SMASH / WAVE DRN  Z36 / T14</t>
  </si>
  <si>
    <t>CORONA Y PIÑON HONDA BIZ DRN Z35 / T15</t>
  </si>
  <si>
    <t>CORONA Y PIÑON HONDA BIZ 125 DRN Z35 / T15</t>
  </si>
  <si>
    <t>CORONA Y PIÑON HONDA NEW WAVE PASO 420 Z37/T14</t>
  </si>
  <si>
    <t>CORONA Y PIÑON YAMAHA CRYPTON DRN Z37 / T15</t>
  </si>
  <si>
    <t>CORONA Y PIÑON CG 125 / RX 150 Z38 / T15</t>
  </si>
  <si>
    <t>CORONA Y PIÑON CG 125 FAN/ TITAN Z44 / T14</t>
  </si>
  <si>
    <t>CORONA Y PIÑON YAMAHA YBR 125 DRN Z43 / T14</t>
  </si>
  <si>
    <t>CORONA Y PIÑON HONDA CG 150 Z43 / T 16</t>
  </si>
  <si>
    <t>CORONA Y PIÑON SKUA 150 DRN Z46 / T17</t>
  </si>
  <si>
    <t>CORONA Y PIÑON DAKAR 200 DRN Z50 / T17</t>
  </si>
  <si>
    <t>LINGA CABLE ACERO C/PVS RAMVEL 22 X 1.20</t>
  </si>
  <si>
    <t>LINGA CABLE ACERO C/PVS RAMVEL 22 X 1.50</t>
  </si>
  <si>
    <t>CERRADURA INTERNA ASIENTO SMASH/ TRIP/ OTRAS</t>
  </si>
  <si>
    <t>CERRADURA EXTERNA ASIENTO SMASH/ TRIP/ OTRAS</t>
  </si>
  <si>
    <t>LLAVE DE CONTACTO MOTOMEL BIT/GILERA SMASH</t>
  </si>
  <si>
    <t xml:space="preserve">LLAVE DE CONTACTO HONDA STORM LLAVE CORTA </t>
  </si>
  <si>
    <t>LLAVE DE CONTACTO MOTOMEL 150/ CG 150 LLAVE LARGA</t>
  </si>
  <si>
    <t>RAYO/N X 18 HONDA XR 250 DEL.</t>
  </si>
  <si>
    <t>RAYO/N X 18 HONDA XR 250 TRAS.</t>
  </si>
  <si>
    <t>RAYO/N X 18 SUZUKI DR 350 DEL.</t>
  </si>
  <si>
    <t>RAYO/N X 18 HONDA TORNADO 250 DEL.</t>
  </si>
  <si>
    <t>RAYO/N X 18 TORNADO 250 TRAS T1.</t>
  </si>
  <si>
    <t>RAYO/N X 18 TORNADO 250 TRAS. T2</t>
  </si>
  <si>
    <t>RAYO/N X 18 HONDA NX 150 DEL.</t>
  </si>
  <si>
    <t>RAYO/N X 18 FALCON TRAS. T2</t>
  </si>
  <si>
    <t>RAYO C/NIPLE X 18 CRF 450 DELANTERO</t>
  </si>
  <si>
    <t>PROMOCION - KIT COMPLETO X 25 UNIDADES</t>
  </si>
  <si>
    <t>BUJIAS RESISTIVAS</t>
  </si>
  <si>
    <t>K-D2293-R</t>
  </si>
  <si>
    <r>
      <t>PORTA CORONA YAMAHA FZ 16</t>
    </r>
    <r>
      <rPr>
        <b/>
        <sz val="10"/>
        <rFont val="Arial"/>
        <family val="2"/>
      </rPr>
      <t xml:space="preserve"> SOLO</t>
    </r>
  </si>
  <si>
    <r>
      <t xml:space="preserve">PORTA CORONA YAMAHA FZ 16 </t>
    </r>
    <r>
      <rPr>
        <b/>
        <sz val="10"/>
        <rFont val="Arial"/>
        <family val="2"/>
      </rPr>
      <t>COMPLETO</t>
    </r>
  </si>
  <si>
    <t>Filtro de Aire Conico 60 X 55</t>
  </si>
  <si>
    <t>TRABAS U GRANDE REFORZADA RAMVEL DIAM. PERNO 10mm</t>
  </si>
  <si>
    <t>TRABAS U CHICA REFORZADA RAMVEL DIAM. PERNO 5,5mm</t>
  </si>
  <si>
    <t>P-01088-0</t>
  </si>
  <si>
    <t>B-00918-1</t>
  </si>
  <si>
    <t>BULON TAPA VALVULA CG 125/150 KS C/GOMA</t>
  </si>
  <si>
    <t>RAYOS 3,5 DE 95 MLM.</t>
  </si>
  <si>
    <t>RAYOS 3,5 DE 105 MLM.</t>
  </si>
  <si>
    <t>RAYOS 3,5 DE 110 MLM.</t>
  </si>
  <si>
    <t>O-S0002-P</t>
  </si>
  <si>
    <t>C-00132-1</t>
  </si>
  <si>
    <t>C-00033-1</t>
  </si>
  <si>
    <t>C-00021-1</t>
  </si>
  <si>
    <t>C-00127-1</t>
  </si>
  <si>
    <t>C-00039-1</t>
  </si>
  <si>
    <t>C-00111-0</t>
  </si>
  <si>
    <t>C-00035-0</t>
  </si>
  <si>
    <t>C-00119-1</t>
  </si>
  <si>
    <t>C-00061-1</t>
  </si>
  <si>
    <t>C-00034-1</t>
  </si>
  <si>
    <t>C-00134-1</t>
  </si>
  <si>
    <t>C-00007-1</t>
  </si>
  <si>
    <t>C-00055-1</t>
  </si>
  <si>
    <t>C-00124-1</t>
  </si>
  <si>
    <t>C-00062-0</t>
  </si>
  <si>
    <t>C-00131-1</t>
  </si>
  <si>
    <t>C-00136-1</t>
  </si>
  <si>
    <t>C-00140-1</t>
  </si>
  <si>
    <t>C-00052-0</t>
  </si>
  <si>
    <t>C-00114-0</t>
  </si>
  <si>
    <t>C-00120-1</t>
  </si>
  <si>
    <t>C-00117-1</t>
  </si>
  <si>
    <t>C-00133-1</t>
  </si>
  <si>
    <t>C-00054-1</t>
  </si>
  <si>
    <t>C-00130-1</t>
  </si>
  <si>
    <t>C-00135-1</t>
  </si>
  <si>
    <t>C-00103-1</t>
  </si>
  <si>
    <t>C-00113-0</t>
  </si>
  <si>
    <t>C-00129-1</t>
  </si>
  <si>
    <t>C-00137-1</t>
  </si>
  <si>
    <t>C-00141-1</t>
  </si>
  <si>
    <t>C-00037-0</t>
  </si>
  <si>
    <t>C-00100-1</t>
  </si>
  <si>
    <t>C-00107-1</t>
  </si>
  <si>
    <t>C-00040-1</t>
  </si>
  <si>
    <t>C-00048-1</t>
  </si>
  <si>
    <t>C-00138-1</t>
  </si>
  <si>
    <t>C-00096-0</t>
  </si>
  <si>
    <t>C-00098-0</t>
  </si>
  <si>
    <t>C-00105-0</t>
  </si>
  <si>
    <t>C-00139-1</t>
  </si>
  <si>
    <t>C-00065-1</t>
  </si>
  <si>
    <t>C-00122-1</t>
  </si>
  <si>
    <t>C-00073-1</t>
  </si>
  <si>
    <t>C-00070-0</t>
  </si>
  <si>
    <t>C-00072-0</t>
  </si>
  <si>
    <t>K-00077-0</t>
  </si>
  <si>
    <t>K-00100-0</t>
  </si>
  <si>
    <t>K-00042-0</t>
  </si>
  <si>
    <t>K-00031-2</t>
  </si>
  <si>
    <t>K-00108-1</t>
  </si>
  <si>
    <t>K-00108-2</t>
  </si>
  <si>
    <t>K-00108-3</t>
  </si>
  <si>
    <t>K-00107-0</t>
  </si>
  <si>
    <t>K-00114-0</t>
  </si>
  <si>
    <t>C-I0200-0</t>
  </si>
  <si>
    <t>C-I0200-1</t>
  </si>
  <si>
    <t>C-I0200-3</t>
  </si>
  <si>
    <t>C-I0201-0</t>
  </si>
  <si>
    <t>C-I0201-1</t>
  </si>
  <si>
    <t>C-I0201-3</t>
  </si>
  <si>
    <t>C-I0201-5</t>
  </si>
  <si>
    <t>C-I0202-3</t>
  </si>
  <si>
    <t>K-L0061</t>
  </si>
  <si>
    <t>K-00116</t>
  </si>
  <si>
    <t>K-00102-0</t>
  </si>
  <si>
    <t>V-00127-0</t>
  </si>
  <si>
    <t>V-00127-1</t>
  </si>
  <si>
    <t>V-00127-2</t>
  </si>
  <si>
    <t>V-00128-0</t>
  </si>
  <si>
    <t>V-00128-1</t>
  </si>
  <si>
    <t>V-00128-2</t>
  </si>
  <si>
    <t>V-00128-6</t>
  </si>
  <si>
    <t>V-00128-7</t>
  </si>
  <si>
    <t>V-00128-8</t>
  </si>
  <si>
    <t>V-00130-0</t>
  </si>
  <si>
    <t>V-00130-1</t>
  </si>
  <si>
    <t>V-00130-2</t>
  </si>
  <si>
    <t>V-00130-3</t>
  </si>
  <si>
    <t>V-00131-0</t>
  </si>
  <si>
    <t>V-00131-1</t>
  </si>
  <si>
    <t>V-00131-2</t>
  </si>
  <si>
    <t>V-00131-4</t>
  </si>
  <si>
    <t>V-00131-6</t>
  </si>
  <si>
    <t>V-00131-7</t>
  </si>
  <si>
    <t>V-00132-0</t>
  </si>
  <si>
    <t>V-00132-1</t>
  </si>
  <si>
    <t>V-00100-0</t>
  </si>
  <si>
    <t>V-00100-1</t>
  </si>
  <si>
    <t>V-00100-2</t>
  </si>
  <si>
    <t>V-00100-3</t>
  </si>
  <si>
    <t>V-00100-4</t>
  </si>
  <si>
    <t>V-00101-0</t>
  </si>
  <si>
    <t>V-00101-1</t>
  </si>
  <si>
    <t>V-00101-2</t>
  </si>
  <si>
    <t>V-00101-3</t>
  </si>
  <si>
    <t>V-00101-4</t>
  </si>
  <si>
    <t>V-00103-0</t>
  </si>
  <si>
    <t>V-00103-1</t>
  </si>
  <si>
    <t>V-00104-0</t>
  </si>
  <si>
    <t>V-00104-1</t>
  </si>
  <si>
    <t>V-00104-2</t>
  </si>
  <si>
    <t>V-00105-0</t>
  </si>
  <si>
    <t>V-00105-1</t>
  </si>
  <si>
    <t>V-00105-2</t>
  </si>
  <si>
    <t>V-00105-3</t>
  </si>
  <si>
    <t>V-00105-4</t>
  </si>
  <si>
    <t>V-00105-6</t>
  </si>
  <si>
    <t>V-00106-0</t>
  </si>
  <si>
    <t>V-00106-1</t>
  </si>
  <si>
    <t>V-00106-2</t>
  </si>
  <si>
    <t>V-00106-3</t>
  </si>
  <si>
    <t>V-00106-4</t>
  </si>
  <si>
    <t>V-00106-5</t>
  </si>
  <si>
    <t>V-00107-0</t>
  </si>
  <si>
    <t>V-00107-1</t>
  </si>
  <si>
    <t>V-00107-4</t>
  </si>
  <si>
    <t>V-00107-5</t>
  </si>
  <si>
    <t>V-00102-0</t>
  </si>
  <si>
    <t>V-00102-1</t>
  </si>
  <si>
    <t>V-00102-2</t>
  </si>
  <si>
    <t>V-00109-0</t>
  </si>
  <si>
    <t>V-00109-1</t>
  </si>
  <si>
    <t>V-00109-5</t>
  </si>
  <si>
    <t>V-00110-0</t>
  </si>
  <si>
    <t>V-00110-1</t>
  </si>
  <si>
    <t>V-00110-2</t>
  </si>
  <si>
    <t>V-00110-3</t>
  </si>
  <si>
    <t>V-00110-4</t>
  </si>
  <si>
    <t>V-00110-6</t>
  </si>
  <si>
    <t>V-00110-7</t>
  </si>
  <si>
    <t>V-00110-8</t>
  </si>
  <si>
    <t>V-00111-0</t>
  </si>
  <si>
    <t>V-00111-1</t>
  </si>
  <si>
    <t>V-00111-4</t>
  </si>
  <si>
    <t>V-00111-6</t>
  </si>
  <si>
    <t>V-00111-8</t>
  </si>
  <si>
    <t>V-00120-0</t>
  </si>
  <si>
    <t>V-00120-1</t>
  </si>
  <si>
    <t>V-00120-2</t>
  </si>
  <si>
    <t>V-00120-4</t>
  </si>
  <si>
    <t>V-00120-5</t>
  </si>
  <si>
    <t>V-00120-6</t>
  </si>
  <si>
    <t>V-00121-0</t>
  </si>
  <si>
    <t>V-00121-1</t>
  </si>
  <si>
    <t>V-00121-2</t>
  </si>
  <si>
    <t>V-00121-4</t>
  </si>
  <si>
    <t>V-00121-5</t>
  </si>
  <si>
    <t>V-00121-6</t>
  </si>
  <si>
    <t>V-00122-0</t>
  </si>
  <si>
    <t>V-00122-1</t>
  </si>
  <si>
    <t>V-00122-4</t>
  </si>
  <si>
    <t>V-00122-5</t>
  </si>
  <si>
    <t>V-00122-8</t>
  </si>
  <si>
    <t>V-00122-9</t>
  </si>
  <si>
    <t>V-00115-0</t>
  </si>
  <si>
    <t>V-00115-1</t>
  </si>
  <si>
    <t>V-00115-2</t>
  </si>
  <si>
    <t>V-00115-3</t>
  </si>
  <si>
    <t>V-00115-4</t>
  </si>
  <si>
    <t>V-00140-0</t>
  </si>
  <si>
    <t>V-00140-1</t>
  </si>
  <si>
    <t>V-00140-2</t>
  </si>
  <si>
    <t>V-00140-3</t>
  </si>
  <si>
    <t>V-00140-9</t>
  </si>
  <si>
    <t>V-00145-0</t>
  </si>
  <si>
    <t>V-00145-1</t>
  </si>
  <si>
    <t>V-00145-2</t>
  </si>
  <si>
    <t>V-00150-0</t>
  </si>
  <si>
    <t>V-00150-1</t>
  </si>
  <si>
    <t>V-00150-2</t>
  </si>
  <si>
    <t>V-00150-3</t>
  </si>
  <si>
    <t>V-00150-4</t>
  </si>
  <si>
    <t>V-00160-0</t>
  </si>
  <si>
    <t>V-00160-1</t>
  </si>
  <si>
    <t>V-00160-2</t>
  </si>
  <si>
    <t>V-00160-6</t>
  </si>
  <si>
    <t>V-00001-0</t>
  </si>
  <si>
    <t>V-00002-0</t>
  </si>
  <si>
    <t>V-00003-0</t>
  </si>
  <si>
    <t>V-00020-0</t>
  </si>
  <si>
    <t>V-00021-0</t>
  </si>
  <si>
    <t>V-00022-0</t>
  </si>
  <si>
    <t>V-00023-0</t>
  </si>
  <si>
    <t>V-00024-0</t>
  </si>
  <si>
    <t>V-00030-0</t>
  </si>
  <si>
    <t>V-00031-0</t>
  </si>
  <si>
    <t>V-00032-0</t>
  </si>
  <si>
    <t>V-00040-0</t>
  </si>
  <si>
    <t>V-00060-0</t>
  </si>
  <si>
    <t>V-00061-0</t>
  </si>
  <si>
    <t>V-00063-0</t>
  </si>
  <si>
    <t>V-00064-0</t>
  </si>
  <si>
    <t>P-00075-0</t>
  </si>
  <si>
    <t>P-00075-1</t>
  </si>
  <si>
    <t>P-00110-0</t>
  </si>
  <si>
    <t>P-00111-0</t>
  </si>
  <si>
    <t>P-00065-0</t>
  </si>
  <si>
    <t>P-00069-0</t>
  </si>
  <si>
    <t>P-00060-0</t>
  </si>
  <si>
    <t>P-00068-0</t>
  </si>
  <si>
    <t>P-00050-0</t>
  </si>
  <si>
    <t>P-00050-1</t>
  </si>
  <si>
    <t>P-00051-0</t>
  </si>
  <si>
    <t>P-00052-0</t>
  </si>
  <si>
    <t>P-00052-1</t>
  </si>
  <si>
    <t>P-00053-0</t>
  </si>
  <si>
    <t>P-00053-1</t>
  </si>
  <si>
    <t>P-00055-0</t>
  </si>
  <si>
    <t>P-00056-0</t>
  </si>
  <si>
    <t>P-00057-0</t>
  </si>
  <si>
    <t>P-00095-0</t>
  </si>
  <si>
    <t>P-00096-0</t>
  </si>
  <si>
    <t>P-00058-0</t>
  </si>
  <si>
    <t>P-00059-0</t>
  </si>
  <si>
    <t>P-00097-0</t>
  </si>
  <si>
    <t>P-00098-0</t>
  </si>
  <si>
    <t>P-00099-0</t>
  </si>
  <si>
    <t>P-00008-0</t>
  </si>
  <si>
    <t>P-00009-0</t>
  </si>
  <si>
    <t>P-00025-0</t>
  </si>
  <si>
    <t>P-00026-0</t>
  </si>
  <si>
    <t>P-00027-0</t>
  </si>
  <si>
    <t>P-00028-0</t>
  </si>
  <si>
    <t>P-00029-0</t>
  </si>
  <si>
    <t>P-00035-0</t>
  </si>
  <si>
    <t>P-00036-0</t>
  </si>
  <si>
    <t>P-00037-0</t>
  </si>
  <si>
    <t>P-00038-0</t>
  </si>
  <si>
    <t>P-00020-0</t>
  </si>
  <si>
    <t>P-00021-0</t>
  </si>
  <si>
    <t>P-00022-0</t>
  </si>
  <si>
    <t>P-00023-0</t>
  </si>
  <si>
    <t>P-00087-0</t>
  </si>
  <si>
    <t>P-00088-0</t>
  </si>
  <si>
    <t>P-00089-0</t>
  </si>
  <si>
    <t>P-00070-0</t>
  </si>
  <si>
    <t>P-00070-1</t>
  </si>
  <si>
    <t>P-00070-2</t>
  </si>
  <si>
    <t>P-00045-0</t>
  </si>
  <si>
    <t>P-00030-0</t>
  </si>
  <si>
    <t>P-00031-0</t>
  </si>
  <si>
    <t>P-00071-0</t>
  </si>
  <si>
    <t>P-00040-0</t>
  </si>
  <si>
    <t>P-00042-0</t>
  </si>
  <si>
    <t>P-00080-0</t>
  </si>
  <si>
    <t>P-00081-0</t>
  </si>
  <si>
    <t>P-00082-0</t>
  </si>
  <si>
    <t>P-00085-0</t>
  </si>
  <si>
    <t>P-00090-0</t>
  </si>
  <si>
    <t>P-00063-0</t>
  </si>
  <si>
    <t>T-K0005-0</t>
  </si>
  <si>
    <t>T-K0001-0</t>
  </si>
  <si>
    <t>T-K0006-0</t>
  </si>
  <si>
    <t>T-C0007-0</t>
  </si>
  <si>
    <t>T-C0020-0</t>
  </si>
  <si>
    <t>T-C0009-0</t>
  </si>
  <si>
    <t>T-C0006-0</t>
  </si>
  <si>
    <t>T-C0008-0</t>
  </si>
  <si>
    <t>T-C0021-0</t>
  </si>
  <si>
    <t>T-C0010-0</t>
  </si>
  <si>
    <t>T-C0017-0</t>
  </si>
  <si>
    <t>T-C0018-0</t>
  </si>
  <si>
    <t>T-C0009-C</t>
  </si>
  <si>
    <t>T-C0010-C</t>
  </si>
  <si>
    <t>R-C0086-0</t>
  </si>
  <si>
    <t>R-C0087-0</t>
  </si>
  <si>
    <t>R-C0033-0</t>
  </si>
  <si>
    <t>R-C0032-0</t>
  </si>
  <si>
    <t>R-C0010-0</t>
  </si>
  <si>
    <t>R-C0011-0</t>
  </si>
  <si>
    <t>R-C0017-0</t>
  </si>
  <si>
    <t>R-C0018-0</t>
  </si>
  <si>
    <t>R-C0019-0</t>
  </si>
  <si>
    <t>R-C0020-0</t>
  </si>
  <si>
    <t>R-C0021-0</t>
  </si>
  <si>
    <t>R-C0036-0</t>
  </si>
  <si>
    <t>R-C0120-0</t>
  </si>
  <si>
    <t>R-C0121-0</t>
  </si>
  <si>
    <t>R-C0122-0</t>
  </si>
  <si>
    <t>R-C0037-0</t>
  </si>
  <si>
    <t>R-C0038-0</t>
  </si>
  <si>
    <t>R-C0059-0</t>
  </si>
  <si>
    <t>R-C0039-0</t>
  </si>
  <si>
    <t>R-C0040-0</t>
  </si>
  <si>
    <t>R-C0041-0</t>
  </si>
  <si>
    <t>R-C0042-0</t>
  </si>
  <si>
    <t>R-C0043-0</t>
  </si>
  <si>
    <t>R-C0044-0</t>
  </si>
  <si>
    <t>R-C0045-0</t>
  </si>
  <si>
    <t>R-C0046-0</t>
  </si>
  <si>
    <t>R-C0047-0</t>
  </si>
  <si>
    <t>R-C0048-0</t>
  </si>
  <si>
    <t>L-01000-0</t>
  </si>
  <si>
    <t>L-01000-1</t>
  </si>
  <si>
    <t>L-01001-0</t>
  </si>
  <si>
    <t>L-01001-1</t>
  </si>
  <si>
    <t>L-01002-0</t>
  </si>
  <si>
    <t>L-01002-1</t>
  </si>
  <si>
    <t>L-01003-0</t>
  </si>
  <si>
    <t>L-01003-1</t>
  </si>
  <si>
    <t>K-00350-0</t>
  </si>
  <si>
    <t>K-00352-0</t>
  </si>
  <si>
    <t>K-00354-0</t>
  </si>
  <si>
    <t>K-00356-0</t>
  </si>
  <si>
    <t>K-00360-0</t>
  </si>
  <si>
    <t>K-00361-0</t>
  </si>
  <si>
    <t>K-00362-0</t>
  </si>
  <si>
    <t>K-00363-0</t>
  </si>
  <si>
    <t>K-00364-0</t>
  </si>
  <si>
    <t>K-00365-0</t>
  </si>
  <si>
    <t>K-00366-0</t>
  </si>
  <si>
    <t>K-00366-1</t>
  </si>
  <si>
    <t>K-00366-2</t>
  </si>
  <si>
    <t>K-00367-0</t>
  </si>
  <si>
    <t>K-00368-0</t>
  </si>
  <si>
    <t>K-00369-0</t>
  </si>
  <si>
    <t>K-00301-0</t>
  </si>
  <si>
    <t>K-00303-0</t>
  </si>
  <si>
    <t>K-00311-0</t>
  </si>
  <si>
    <t>K-00313-0</t>
  </si>
  <si>
    <t>K-00317-0</t>
  </si>
  <si>
    <t>K-00315-0</t>
  </si>
  <si>
    <t>K-00319-0</t>
  </si>
  <si>
    <t>K-00320-0</t>
  </si>
  <si>
    <t>K-00320-1</t>
  </si>
  <si>
    <t>K-00305-0</t>
  </si>
  <si>
    <t>K-00305-1</t>
  </si>
  <si>
    <t>K-00306-0</t>
  </si>
  <si>
    <t>K-00306-1</t>
  </si>
  <si>
    <t>K-00370-0</t>
  </si>
  <si>
    <t>K-00390-0</t>
  </si>
  <si>
    <t>K-00370-1</t>
  </si>
  <si>
    <t>K-00371-0</t>
  </si>
  <si>
    <t>K-00390-1</t>
  </si>
  <si>
    <t>K-00371-1</t>
  </si>
  <si>
    <t>K-00372-0</t>
  </si>
  <si>
    <t>K-00372-1</t>
  </si>
  <si>
    <t>K-00373-0</t>
  </si>
  <si>
    <t>K-00373-1</t>
  </si>
  <si>
    <t>K-00374-0</t>
  </si>
  <si>
    <t>K-00391-0</t>
  </si>
  <si>
    <t>K-00374-1</t>
  </si>
  <si>
    <t>K-00375-0</t>
  </si>
  <si>
    <t>K-00391-1</t>
  </si>
  <si>
    <t>K-00375-1</t>
  </si>
  <si>
    <t>K-00376-0</t>
  </si>
  <si>
    <t>K-00392-0</t>
  </si>
  <si>
    <t>K-00376-1</t>
  </si>
  <si>
    <t>K-00377-0</t>
  </si>
  <si>
    <t>K-00392-1</t>
  </si>
  <si>
    <t>K-00377-1</t>
  </si>
  <si>
    <t>K-00379-0</t>
  </si>
  <si>
    <t>K-00379-1</t>
  </si>
  <si>
    <t>K-00378-0</t>
  </si>
  <si>
    <t>K-00378-1</t>
  </si>
  <si>
    <t>K-00200-0</t>
  </si>
  <si>
    <t>K-00201-0</t>
  </si>
  <si>
    <t>K-00201-2</t>
  </si>
  <si>
    <t>K-00201-1</t>
  </si>
  <si>
    <t>K-00208-0</t>
  </si>
  <si>
    <t>K-00209-0</t>
  </si>
  <si>
    <t>K-00212-1</t>
  </si>
  <si>
    <t>K-00212-0</t>
  </si>
  <si>
    <t>K-00202-0</t>
  </si>
  <si>
    <t>K-00203-0</t>
  </si>
  <si>
    <t>K-00206-0</t>
  </si>
  <si>
    <t>K-00220-0</t>
  </si>
  <si>
    <t>K-00207-0</t>
  </si>
  <si>
    <t>K-00210-0</t>
  </si>
  <si>
    <t>K-00211-0</t>
  </si>
  <si>
    <t>K-00204-0</t>
  </si>
  <si>
    <t>K-00205-0</t>
  </si>
  <si>
    <t>K-00213-1</t>
  </si>
  <si>
    <t>K-00213-0</t>
  </si>
  <si>
    <t>K-00215-1</t>
  </si>
  <si>
    <t>K-00215-0</t>
  </si>
  <si>
    <t>K-00217-1</t>
  </si>
  <si>
    <t>K-00431-0</t>
  </si>
  <si>
    <t>K-00433-0</t>
  </si>
  <si>
    <t>K-00441-0</t>
  </si>
  <si>
    <t>K-00250-0</t>
  </si>
  <si>
    <t>K-00253-0</t>
  </si>
  <si>
    <t>K-00330-0</t>
  </si>
  <si>
    <t>K-00330-1</t>
  </si>
  <si>
    <t>K-00500-0</t>
  </si>
  <si>
    <t>K-00501-0</t>
  </si>
  <si>
    <t>K-00502-0</t>
  </si>
  <si>
    <t>K-00503-0</t>
  </si>
  <si>
    <t>K-00504-0</t>
  </si>
  <si>
    <t>K-00505-0</t>
  </si>
  <si>
    <t>K-00520-0</t>
  </si>
  <si>
    <t>K-00521-0</t>
  </si>
  <si>
    <t>K-00522-0</t>
  </si>
  <si>
    <t>K-00523-0</t>
  </si>
  <si>
    <t>K-00524-0</t>
  </si>
  <si>
    <t>K-00524-1</t>
  </si>
  <si>
    <t>K-00525-1</t>
  </si>
  <si>
    <t>K-00413-0</t>
  </si>
  <si>
    <t>K-00411-1</t>
  </si>
  <si>
    <t>K-00417-0</t>
  </si>
  <si>
    <t>K-00450-0</t>
  </si>
  <si>
    <t>K-00451-0</t>
  </si>
  <si>
    <t>K-00420-0</t>
  </si>
  <si>
    <t>K-00421-0</t>
  </si>
  <si>
    <t>G-R0002-0</t>
  </si>
  <si>
    <t>G-R0010-0</t>
  </si>
  <si>
    <t>G-R0020-0</t>
  </si>
  <si>
    <t>G-R0030-0</t>
  </si>
  <si>
    <t>G-R0040-0</t>
  </si>
  <si>
    <t>G-R0050-0</t>
  </si>
  <si>
    <t>G-R0100-0</t>
  </si>
  <si>
    <t>G-R0105-0</t>
  </si>
  <si>
    <t>G-R0110-0</t>
  </si>
  <si>
    <t>G-R0115-0</t>
  </si>
  <si>
    <t>G-R0120-0</t>
  </si>
  <si>
    <t>G-R0060-0</t>
  </si>
  <si>
    <t>G-R0200-0</t>
  </si>
  <si>
    <t>B-00986-0</t>
  </si>
  <si>
    <t xml:space="preserve">PEDAL DE FRENO </t>
  </si>
  <si>
    <t>K-00125-0</t>
  </si>
  <si>
    <t>JGO TOPE MAZA SMASH</t>
  </si>
  <si>
    <t>JGO TOPE MAZA HONDA WAVE</t>
  </si>
  <si>
    <t>JGO TOPE MAZA SKUA 150 / CHINAS VS</t>
  </si>
  <si>
    <t>K-S3283-0</t>
  </si>
  <si>
    <t>K-S0445-0</t>
  </si>
  <si>
    <t>K-S9143-0</t>
  </si>
  <si>
    <t>K-S0816-0</t>
  </si>
  <si>
    <r>
      <t xml:space="preserve">JGO. TOPE MAZA HONDA BIZ 125  </t>
    </r>
    <r>
      <rPr>
        <sz val="10"/>
        <color rgb="FFFF0000"/>
        <rFont val="Helv"/>
      </rPr>
      <t>¡NUEVO!</t>
    </r>
  </si>
  <si>
    <r>
      <t xml:space="preserve">KIT ORING TAPA CILINDRO (3PZAS)  </t>
    </r>
    <r>
      <rPr>
        <sz val="10"/>
        <color rgb="FFFF0000"/>
        <rFont val="Helv"/>
      </rPr>
      <t xml:space="preserve">¡NUEVO!  </t>
    </r>
    <r>
      <rPr>
        <sz val="10"/>
        <rFont val="Helv"/>
        <family val="2"/>
      </rPr>
      <t>MINIMO 10 JGOS</t>
    </r>
  </si>
  <si>
    <t>K-00525-0</t>
  </si>
  <si>
    <t>MANUBRIO MOTOMEL SKUA 150 CROMADO</t>
  </si>
  <si>
    <t>K-00126-0</t>
  </si>
  <si>
    <t>PEDAL DE FRENO SMASH / TRIP CROMADO NACIONAL</t>
  </si>
  <si>
    <t>K-00126-1</t>
  </si>
  <si>
    <t>K-00418-0</t>
  </si>
  <si>
    <t>K-00418-1</t>
  </si>
  <si>
    <t>K-00418-2</t>
  </si>
  <si>
    <t>B-00795-0</t>
  </si>
  <si>
    <t>K-S3107-0</t>
  </si>
  <si>
    <r>
      <t xml:space="preserve">JGO. TOPE MAZA HONDA CG 150   </t>
    </r>
    <r>
      <rPr>
        <sz val="10"/>
        <color rgb="FFFF0000"/>
        <rFont val="Helv"/>
      </rPr>
      <t>¡NUEVO!</t>
    </r>
  </si>
  <si>
    <t>NIPLES PARA RAYOS DE 2,5 MLM.</t>
  </si>
  <si>
    <t>NIPLES PARA RAYOS DE 3 MLM.</t>
  </si>
  <si>
    <t>NIPLES PARA RAYOS DE 3,5 MLM.</t>
  </si>
  <si>
    <t>NIPLES PARA RAYOS DE 4 MLM.</t>
  </si>
  <si>
    <t>R-00101-0</t>
  </si>
  <si>
    <t>RAYOS 2,5 DE 250 MLM.</t>
  </si>
  <si>
    <t>RAYOS 2,5 DE 260 MLM.</t>
  </si>
  <si>
    <t>RAYOS 2,5 DE 265 MLM.</t>
  </si>
  <si>
    <t>RAYOS 3 DE 75 MLM.</t>
  </si>
  <si>
    <t>RAYOS 3 DE 85 MLM.</t>
  </si>
  <si>
    <t>RAYOS 3 DE 90 MLM.</t>
  </si>
  <si>
    <t>RAYOS 3 DE 95 MLM.</t>
  </si>
  <si>
    <t>RAYOS 3 DE 100 MLM.</t>
  </si>
  <si>
    <t>RAYOS 3 DE 105 MLM.</t>
  </si>
  <si>
    <t>RAYOS 3 DE 110 MLM.</t>
  </si>
  <si>
    <t>NIPLES PARA RAYOS DE 3 MLM. RAFAMAN</t>
  </si>
  <si>
    <t>D-I1412-0</t>
  </si>
  <si>
    <t>D-I1124-C</t>
  </si>
  <si>
    <t>T-K3614-P05</t>
  </si>
  <si>
    <t>T-K3614-PH</t>
  </si>
  <si>
    <t>T-K3614-P06</t>
  </si>
  <si>
    <r>
      <t xml:space="preserve">SMASH / WAVE / 110 </t>
    </r>
    <r>
      <rPr>
        <b/>
        <sz val="10"/>
        <rFont val="Arial"/>
        <family val="2"/>
      </rPr>
      <t>REFORZADA</t>
    </r>
  </si>
  <si>
    <t>420 x 112</t>
  </si>
  <si>
    <t>428 x 108</t>
  </si>
  <si>
    <t>428 x 118</t>
  </si>
  <si>
    <t>428 x 118H</t>
  </si>
  <si>
    <t>428 x 108H</t>
  </si>
  <si>
    <t>T-K3515-P</t>
  </si>
  <si>
    <t>T-K3515-P05</t>
  </si>
  <si>
    <t>T-K3515-PH</t>
  </si>
  <si>
    <t>428x118</t>
  </si>
  <si>
    <t>428x108</t>
  </si>
  <si>
    <t>428x118H</t>
  </si>
  <si>
    <r>
      <t xml:space="preserve">SMASH / WAVE / 110 VS** </t>
    </r>
    <r>
      <rPr>
        <b/>
        <sz val="10"/>
        <rFont val="Arial"/>
        <family val="2"/>
      </rPr>
      <t>REFORZADA</t>
    </r>
  </si>
  <si>
    <t>FAROL TRASERO PRF FULL RED UNIVERSAL</t>
  </si>
  <si>
    <t>K-S2494-0</t>
  </si>
  <si>
    <t>K-S2495-0</t>
  </si>
  <si>
    <t>K-S0200-0</t>
  </si>
  <si>
    <t>K-S0201-0</t>
  </si>
  <si>
    <t>K-S0577-0</t>
  </si>
  <si>
    <t xml:space="preserve">PEDAL DE FRENO HONDA WAVE PINTADO NACIONAL </t>
  </si>
  <si>
    <t>PEDAL DE FRENO HONDA WAVE CROMADO NACIONAL</t>
  </si>
  <si>
    <t>K-00415-0</t>
  </si>
  <si>
    <t>PORTA PATENTE PLASTICO</t>
  </si>
  <si>
    <t>PORTA PATENTE PLASTICO-PROTECTOR NEGRO</t>
  </si>
  <si>
    <t>PORTA PATENTE PLASTICO-PROTECTOR ROJO</t>
  </si>
  <si>
    <t>PORTA PATENTE PLASTICO-PROTECTOR AZUL</t>
  </si>
  <si>
    <t>THUNDRA 200 - NEGRO</t>
  </si>
  <si>
    <t>TRIP - NEGRO</t>
  </si>
  <si>
    <t>DISCO FRENO TRASERO YAMAHA YZ 85 2014</t>
  </si>
  <si>
    <r>
      <t xml:space="preserve">FILTRO DE AIRE Yamaha ATV-YFZ 450R PLISADO Tipo K&amp;N Boca Ø115 </t>
    </r>
    <r>
      <rPr>
        <sz val="12"/>
        <color indexed="10"/>
        <rFont val="Arial"/>
        <family val="2"/>
      </rPr>
      <t xml:space="preserve">
</t>
    </r>
  </si>
  <si>
    <t>FILTRO DE AIRE RECTO Ø39 X 100 S/RESORTE</t>
  </si>
  <si>
    <t xml:space="preserve">FILTRO DE AIRE KARTING Ø90 VENTURI BOCA Ø35 ALTURA 150 </t>
  </si>
  <si>
    <t>FILTRO DE AIRE KARTING Ø150 VENTURI BOCA Ø35 ALTURA 150</t>
  </si>
  <si>
    <t xml:space="preserve">FILTRO DE AIRE RECTO Ø35 X 70 </t>
  </si>
  <si>
    <t xml:space="preserve">FILTRO DE AIRE RECTO Ø45 X 55 </t>
  </si>
  <si>
    <t xml:space="preserve">FILTRO DE AIRE RECTO Ø50 X 55 </t>
  </si>
  <si>
    <t>H-K0221-0</t>
  </si>
  <si>
    <t>CONTROL CRUCERO DUCATI MULTISTRADA 950</t>
  </si>
  <si>
    <t>P-01087-0</t>
  </si>
  <si>
    <t>FARO TRASERO C/ GUIÑO SIMPLE -NUEVO-</t>
  </si>
  <si>
    <t>TUERCA CANASTA EMBRAGUE BAJAJ NS 200/135</t>
  </si>
  <si>
    <t>ESPARRAGO CILINDRO YAMAHA YBR 125 / CRY</t>
  </si>
  <si>
    <t>BULON TAPON BARRAL HONDA CG 150</t>
  </si>
  <si>
    <t>MOTO</t>
  </si>
  <si>
    <t>PINES</t>
  </si>
  <si>
    <t>K-IN001-0</t>
  </si>
  <si>
    <t xml:space="preserve">GUIÑOS / BULBO STOP / TANQUE DE NAFTA </t>
  </si>
  <si>
    <t>SMASH / BIZ / CG / TITAN</t>
  </si>
  <si>
    <t>2 PINES                MACHO - HEMBRA</t>
  </si>
  <si>
    <t>K-IN001-1</t>
  </si>
  <si>
    <t>2 PINES                HEMBRA</t>
  </si>
  <si>
    <t>K-IN001-2</t>
  </si>
  <si>
    <t xml:space="preserve">2 PINES                MACHO </t>
  </si>
  <si>
    <t>FARO TRASERO S/GUIÑOS</t>
  </si>
  <si>
    <t xml:space="preserve">CG / TITAN / RX / SKUA / TORNADO </t>
  </si>
  <si>
    <t>3 PINES                MACHO - HEMBRA</t>
  </si>
  <si>
    <t>K-IN002-1</t>
  </si>
  <si>
    <t>3 PINES                HEMBRA</t>
  </si>
  <si>
    <t>K-IN002-2</t>
  </si>
  <si>
    <t xml:space="preserve">3 PINES                MACHO </t>
  </si>
  <si>
    <t>K-IN003-0</t>
  </si>
  <si>
    <t xml:space="preserve">FARO TRASERO C/GUIÑOS </t>
  </si>
  <si>
    <t>SMASH / TRIP</t>
  </si>
  <si>
    <t>5 PINES                HEMBRA</t>
  </si>
  <si>
    <t>K-IN004-0</t>
  </si>
  <si>
    <t>LLAVE DE LUZ 110cc / INSTALACION CENTRAL MONOFASICA</t>
  </si>
  <si>
    <t xml:space="preserve">4 PINES                MACHO </t>
  </si>
  <si>
    <t>K-IN005-0</t>
  </si>
  <si>
    <t>INDICADOR DE CAMBIO VELOCIMETRO</t>
  </si>
  <si>
    <t>6 PINES                MACHO - HEMBRA</t>
  </si>
  <si>
    <t>K-IN005-1</t>
  </si>
  <si>
    <t>6 PINES                HEMBRA</t>
  </si>
  <si>
    <t>K-IN005-2</t>
  </si>
  <si>
    <t xml:space="preserve">6 PINES                MACHO  </t>
  </si>
  <si>
    <t>K-IN006-0</t>
  </si>
  <si>
    <t>INSTALACION CENTRAL</t>
  </si>
  <si>
    <t>9 PINES                MACHO - HEMBRA</t>
  </si>
  <si>
    <t>K-IN006-1</t>
  </si>
  <si>
    <t>9 PINES                HEMBRA</t>
  </si>
  <si>
    <t>K-IN006-2</t>
  </si>
  <si>
    <t>K-IN007-0</t>
  </si>
  <si>
    <t>BULBO STOP</t>
  </si>
  <si>
    <t>K-IN007-1</t>
  </si>
  <si>
    <t>K-IN007-2</t>
  </si>
  <si>
    <t xml:space="preserve">2 PINES                MACHO  </t>
  </si>
  <si>
    <t>K-IN008-0</t>
  </si>
  <si>
    <t>SMASH / TRIP / 110cc.</t>
  </si>
  <si>
    <t>4 PINES                MACHO - HEMBRA</t>
  </si>
  <si>
    <t>K-IN008-1</t>
  </si>
  <si>
    <t>4 PINES                HEMBRA</t>
  </si>
  <si>
    <t>K-IN008-2</t>
  </si>
  <si>
    <t xml:space="preserve">4 PINES                MACHO  </t>
  </si>
  <si>
    <t>K-IN009-0</t>
  </si>
  <si>
    <t xml:space="preserve">FICHA LLAVE LUZ TODAS / TABLERO </t>
  </si>
  <si>
    <t>UNIVERSAL</t>
  </si>
  <si>
    <t>3 PINES                HEMBRA  - MACHO</t>
  </si>
  <si>
    <t>K-IN009-1</t>
  </si>
  <si>
    <t>K-IN009-2</t>
  </si>
  <si>
    <t>3 PINES                MACHO</t>
  </si>
  <si>
    <t>K-IN020-0</t>
  </si>
  <si>
    <t>REGULADOR VOLTAGE TRIFASICO</t>
  </si>
  <si>
    <t>UNIVERSAL  - LLAVE CONTACTO BIZ / TRIP / SMASH</t>
  </si>
  <si>
    <t>5 PINES                MACHO  - HEMBRA</t>
  </si>
  <si>
    <t>K-IN020-1</t>
  </si>
  <si>
    <t>K-IN020-2</t>
  </si>
  <si>
    <t>5 PINES                MACHO</t>
  </si>
  <si>
    <t>K-IN021-0</t>
  </si>
  <si>
    <t xml:space="preserve">UNIVERSAL </t>
  </si>
  <si>
    <t>3 PINES                MACHO  - HEMBRA</t>
  </si>
  <si>
    <t>K-IN022-0</t>
  </si>
  <si>
    <t xml:space="preserve">REGULADOR VOLTAGE MONOFASICO </t>
  </si>
  <si>
    <t>UNIVERSAL - BIZ - BIT</t>
  </si>
  <si>
    <t>K-IN022-1</t>
  </si>
  <si>
    <t>K-IN022-2</t>
  </si>
  <si>
    <t>K-IN023-0</t>
  </si>
  <si>
    <t xml:space="preserve">FICHA REGULADOR VOLTAGE MONOFASICO </t>
  </si>
  <si>
    <t>DAY - SKUA</t>
  </si>
  <si>
    <t>K-IN024-0</t>
  </si>
  <si>
    <t>CDI</t>
  </si>
  <si>
    <t>BIZ / NEVADA / SMASH</t>
  </si>
  <si>
    <t>K-IN025-0</t>
  </si>
  <si>
    <t>CG TODAY / CBX / NX / TITAN</t>
  </si>
  <si>
    <t>2 Y 4 PINES                HEMBRA  - HEMBRA</t>
  </si>
  <si>
    <t>K-IN026-0</t>
  </si>
  <si>
    <t>K-IN027-0</t>
  </si>
  <si>
    <t>K-IN028-0</t>
  </si>
  <si>
    <t>WAVE / RX / MOTOMEL CG S2</t>
  </si>
  <si>
    <t>4 Y 2 PINES                HEMBRAS</t>
  </si>
  <si>
    <t>K-IN029-0</t>
  </si>
  <si>
    <t>K-IN030-0</t>
  </si>
  <si>
    <t>K-IN050-0</t>
  </si>
  <si>
    <t>PORTA LAMPARA H4</t>
  </si>
  <si>
    <t>H4</t>
  </si>
  <si>
    <t>K-IN051-0</t>
  </si>
  <si>
    <t>PORTA LAMPARA S/CULOTE - INDICADOR DE TABLERO</t>
  </si>
  <si>
    <t>K-IN052-0</t>
  </si>
  <si>
    <t xml:space="preserve">PORTA FUSIBLE CILINDRICO </t>
  </si>
  <si>
    <t>K-IN053-0</t>
  </si>
  <si>
    <t>PORTA FUSIBLE CHATO</t>
  </si>
  <si>
    <t>K-IN054-0</t>
  </si>
  <si>
    <t>ESTANCA REDONDA</t>
  </si>
  <si>
    <t>UNIVERSAL - ENCENDIDO - SISTEMA REFRIGERACION MOTOS ALTA CILINDRADA</t>
  </si>
  <si>
    <t>K-IN055-0</t>
  </si>
  <si>
    <t>K-IN056-0</t>
  </si>
  <si>
    <t>PARA ARTEFACTO USB</t>
  </si>
  <si>
    <t>2 PINES                HEMBRA - MACHO</t>
  </si>
  <si>
    <t>K-IN056-1</t>
  </si>
  <si>
    <t>K-IN056-2</t>
  </si>
  <si>
    <t>2 PINES                MACHO</t>
  </si>
  <si>
    <t>K-IN100-0</t>
  </si>
  <si>
    <t xml:space="preserve">INSTALACION ELECTRICA </t>
  </si>
  <si>
    <t>GUERRERO DAY GT 110</t>
  </si>
  <si>
    <t>K-IN101-0</t>
  </si>
  <si>
    <r>
      <t xml:space="preserve">INSTALACION ELECTRICA </t>
    </r>
    <r>
      <rPr>
        <b/>
        <sz val="11"/>
        <color rgb="FF000000"/>
        <rFont val="Calibri"/>
        <family val="2"/>
        <scheme val="minor"/>
      </rPr>
      <t>TRIFASICA</t>
    </r>
  </si>
  <si>
    <t>TRIP / SMASH</t>
  </si>
  <si>
    <t>REG. 2 CONECTORES 3 VIAS</t>
  </si>
  <si>
    <t>K-IN101-1</t>
  </si>
  <si>
    <t>REG. 1 CONECTORES 6 VIAS</t>
  </si>
  <si>
    <t>K-IN102-0</t>
  </si>
  <si>
    <r>
      <t xml:space="preserve">INSTALACION ELECTRICA </t>
    </r>
    <r>
      <rPr>
        <b/>
        <sz val="11"/>
        <color rgb="FF000000"/>
        <rFont val="Calibri"/>
        <family val="2"/>
        <scheme val="minor"/>
      </rPr>
      <t>MONOFASICA</t>
    </r>
  </si>
  <si>
    <t>K-IN103-0</t>
  </si>
  <si>
    <t>HONDA BIZ 105</t>
  </si>
  <si>
    <t>K-IN104-0</t>
  </si>
  <si>
    <t>HONDA WAVE 110</t>
  </si>
  <si>
    <t>K-IN105-0</t>
  </si>
  <si>
    <t xml:space="preserve">CG TODAY / TITAN </t>
  </si>
  <si>
    <t>K-IN106-0</t>
  </si>
  <si>
    <t>HONDA CG 150 ES/ESD</t>
  </si>
  <si>
    <t>FICHAS Y CONEXIONES UNIVERSALES</t>
  </si>
  <si>
    <t>INSTALACIONES ELECTRICAS</t>
  </si>
  <si>
    <t>CONEXIONES PARA REGULADORES Y CDI</t>
  </si>
  <si>
    <t>BUJIAS</t>
  </si>
  <si>
    <t>K-00526-1</t>
  </si>
  <si>
    <t xml:space="preserve">MANUBRIO HONDA TORNADO PINTADO </t>
  </si>
  <si>
    <t>S-03681-0</t>
  </si>
  <si>
    <t>S-03688-0</t>
  </si>
  <si>
    <t>S-03708-0</t>
  </si>
  <si>
    <t>S-03709-0</t>
  </si>
  <si>
    <t>S-03710-0</t>
  </si>
  <si>
    <t>S-03711-0</t>
  </si>
  <si>
    <t>S-03712-0</t>
  </si>
  <si>
    <t>S-03713-0</t>
  </si>
  <si>
    <t>S-03714-0</t>
  </si>
  <si>
    <t>S-03715-0</t>
  </si>
  <si>
    <t>S-03720-0</t>
  </si>
  <si>
    <t>S-03724-0</t>
  </si>
  <si>
    <t>S-03725-0</t>
  </si>
  <si>
    <t>S-03726-0</t>
  </si>
  <si>
    <t>S-03727-0</t>
  </si>
  <si>
    <t>S-03728-0</t>
  </si>
  <si>
    <t>S-03729-0</t>
  </si>
  <si>
    <t>S-03730-0</t>
  </si>
  <si>
    <t>S-03731-0</t>
  </si>
  <si>
    <t>S-03732-0</t>
  </si>
  <si>
    <t>S-03733-0</t>
  </si>
  <si>
    <t>S-03734-0</t>
  </si>
  <si>
    <t>S-03735-0</t>
  </si>
  <si>
    <t>S-03736-0</t>
  </si>
  <si>
    <t>GUIA CADENA DESLIZADOR HONDA XR.600/250</t>
  </si>
  <si>
    <t>DIAFRAGMA CARBURADOR CG 125/150/ BIZ125</t>
  </si>
  <si>
    <t>TACO MAZA HONDA BIZ 125 / MAVERIK</t>
  </si>
  <si>
    <t>GUIA CADENA DESLIZADOR HONDA CR 250 PURA</t>
  </si>
  <si>
    <t>RETEN BANCADA HONDA CBX 250 TWISTER</t>
  </si>
  <si>
    <t>JUNTA CUBA CARBURADOR YAMAHA CRYPTON</t>
  </si>
  <si>
    <t>RETEN DIFERENCIAL GUERRERO MAPUCHE</t>
  </si>
  <si>
    <t>TENSOR CADENA DISTRIBUCION HONDA CRF 250</t>
  </si>
  <si>
    <t>TENSOR CADENA DISTRIBUCION HONDA CRF 450</t>
  </si>
  <si>
    <t>GUIA CADENA TRANSMISION DESLIZA BETA 300</t>
  </si>
  <si>
    <t>GUIA CADENA TRANSMISIION -DESLIZA KTM</t>
  </si>
  <si>
    <t>ROCE CADENA TRANSMISION HONDA CRF 250</t>
  </si>
  <si>
    <t>GUIA CADENA TRANSMISION DESLIZA. HONDA C</t>
  </si>
  <si>
    <t>BOCA ADMISION GILERA SMX 400 MOD 2016</t>
  </si>
  <si>
    <t>RETEN AMORTIGUADOR CUADRICICLO</t>
  </si>
  <si>
    <t>DIAFRAGMA CARBURADOR YAMAHA VIRAGO 750</t>
  </si>
  <si>
    <t>ACOPLE CARBURADOR A FILTRO CERRO FORMER</t>
  </si>
  <si>
    <t>BOCA ADMISION CORVEN TRX 250 MOD 2018</t>
  </si>
  <si>
    <t>JUNTA TAPA VALVULA HONDA CB1 125</t>
  </si>
  <si>
    <t>GUIA CADENA DISTRIBUCION HONDA CB 190</t>
  </si>
  <si>
    <t>TENSOR CADENA DISTRIBUCION HONDA CB 190</t>
  </si>
  <si>
    <t>GUIA CADENA TRANSMI. DESLI.HONDA CB 190</t>
  </si>
  <si>
    <t>ACOPLE CARBURADOR A FILTRO HONDA CB 190</t>
  </si>
  <si>
    <t>JUNTA AISLADORA CARBURADOR HONDA CB 190</t>
  </si>
  <si>
    <t>GUIA CADENA TRANSMI.DESLIZ. CHINA VS 250</t>
  </si>
  <si>
    <t>GUIA CADENA DISTRIBUCION HONDA CB 250 TW</t>
  </si>
  <si>
    <t>TENSOR CADENA DISTRIBUCION HONDA CB 250</t>
  </si>
  <si>
    <t>JGO TACO MAZA YAMAHA CRYPTON / YBR 125</t>
  </si>
  <si>
    <t>K-IN010-0</t>
  </si>
  <si>
    <t>K-IN010-1</t>
  </si>
  <si>
    <t>K-IN010-2</t>
  </si>
  <si>
    <t>FICHA BURRO ARRANQUE</t>
  </si>
  <si>
    <t>2 PINES HEMBRA - MACHO</t>
  </si>
  <si>
    <t xml:space="preserve">2 PINES HEMBRA </t>
  </si>
  <si>
    <t xml:space="preserve">2 PINES MACHO </t>
  </si>
  <si>
    <t>K-C1132-0</t>
  </si>
  <si>
    <t>K-C1133-0</t>
  </si>
  <si>
    <t>LAMPARAS</t>
  </si>
  <si>
    <t>DESTELLADOR</t>
  </si>
  <si>
    <t>CREE LED-LAMPARAS LED</t>
  </si>
  <si>
    <t>K-C0409-0</t>
  </si>
  <si>
    <t>CREE LED  UNIVERSAL H4 PI 15D BOSH</t>
  </si>
  <si>
    <t>LÁMPARA LED DELANTERA H5  12V 35-35W CLEAR</t>
  </si>
  <si>
    <t>K-C0141-0</t>
  </si>
  <si>
    <t>TABLERO SMASH / TRIP Y OTRAS</t>
  </si>
  <si>
    <t>TABLERO HONDA WAVE S 110</t>
  </si>
  <si>
    <t>TABLERO COMPLETO 1 TRIPA YAMAHA YBR 125 CHINA</t>
  </si>
  <si>
    <t>TABLERO VELOCÍMETRO TITAN CG 150</t>
  </si>
  <si>
    <t>ACRILICOS</t>
  </si>
  <si>
    <t>K-C0860-0</t>
  </si>
  <si>
    <t>K-C0861-0</t>
  </si>
  <si>
    <t>K-C0862-0</t>
  </si>
  <si>
    <t>K-C0863-0</t>
  </si>
  <si>
    <t xml:space="preserve">ACRÍLICO TABLERO GILERA SMASH - GUERRERO TRIP </t>
  </si>
  <si>
    <t xml:space="preserve">ACRÍLICO TABLERO HONDA WAVE </t>
  </si>
  <si>
    <t xml:space="preserve">ACRÍLICO TABLERO HONDA BIZ 125 </t>
  </si>
  <si>
    <t>K-C0956-0</t>
  </si>
  <si>
    <t>K-C0961-0</t>
  </si>
  <si>
    <t>JUEGO ESPEJO GILERA SMASH - 110 VARIAS ROSCA 10 mm</t>
  </si>
  <si>
    <t>JUEGO ESPEJO HONDA WAVE S 110 C/ ADAPTADOR</t>
  </si>
  <si>
    <t>JUEGO ESPEJO HONDA CG 125/150/CHINAS VS. ROSCA 10mm</t>
  </si>
  <si>
    <t xml:space="preserve">JUEGO ESPEJO MOTOMEL SKUA 150 / CHINAS VS. </t>
  </si>
  <si>
    <t>K-C0241-0</t>
  </si>
  <si>
    <t>K-C0242-0</t>
  </si>
  <si>
    <t>K-C0243-0</t>
  </si>
  <si>
    <t>KIT REPARACIÓN CARBURADOR HONDA CG 125 (18 PIEZAS)</t>
  </si>
  <si>
    <t>KIT REP.CARBURADOR HONDA CG 150/CHINAS VS. (18 PIEZAS)</t>
  </si>
  <si>
    <t xml:space="preserve">KIT REPARACIÓN CARBURADOR BAJAJ NS 200 </t>
  </si>
  <si>
    <t>K-C0492-0</t>
  </si>
  <si>
    <t>K-C0930-0</t>
  </si>
  <si>
    <t>K-C0931-0</t>
  </si>
  <si>
    <r>
      <rPr>
        <sz val="11"/>
        <color rgb="FF00B050"/>
        <rFont val="Calibri"/>
        <family val="2"/>
        <scheme val="minor"/>
      </rPr>
      <t>CIGUEÑAL</t>
    </r>
    <r>
      <rPr>
        <sz val="10"/>
        <rFont val="Arial"/>
        <family val="2"/>
      </rPr>
      <t xml:space="preserve"> WAVE Punta Larga Recorrido Corto</t>
    </r>
  </si>
  <si>
    <r>
      <rPr>
        <sz val="11"/>
        <color rgb="FF00B050"/>
        <rFont val="Calibri"/>
        <family val="2"/>
        <scheme val="minor"/>
      </rPr>
      <t>CIGUEÑAL</t>
    </r>
    <r>
      <rPr>
        <sz val="10"/>
        <rFont val="Arial"/>
        <family val="2"/>
      </rPr>
      <t xml:space="preserve"> TRIP / DL Punta Larga Recorrido Largo</t>
    </r>
  </si>
  <si>
    <r>
      <rPr>
        <sz val="11"/>
        <color theme="3"/>
        <rFont val="Calibri"/>
        <family val="2"/>
        <scheme val="minor"/>
      </rPr>
      <t>BENDIX</t>
    </r>
    <r>
      <rPr>
        <sz val="10"/>
        <rFont val="Arial"/>
        <family val="2"/>
      </rPr>
      <t xml:space="preserve"> DE ARRANQUE 110cc </t>
    </r>
  </si>
  <si>
    <r>
      <rPr>
        <sz val="11"/>
        <color theme="3"/>
        <rFont val="Calibri"/>
        <family val="2"/>
        <scheme val="minor"/>
      </rPr>
      <t>BENDIX</t>
    </r>
    <r>
      <rPr>
        <sz val="10"/>
        <rFont val="Arial"/>
        <family val="2"/>
      </rPr>
      <t xml:space="preserve"> ARRANQUE MOTOR VARILLERO 150cc </t>
    </r>
  </si>
  <si>
    <r>
      <rPr>
        <sz val="11"/>
        <color theme="3"/>
        <rFont val="Calibri"/>
        <family val="2"/>
        <scheme val="minor"/>
      </rPr>
      <t>BENDIX</t>
    </r>
    <r>
      <rPr>
        <sz val="10"/>
        <rFont val="Arial"/>
        <family val="2"/>
      </rPr>
      <t xml:space="preserve"> ARRANQUE MOTOR CADENERO 150cc VS. </t>
    </r>
  </si>
  <si>
    <t>K-C0151-0</t>
  </si>
  <si>
    <t>K-C0152-0</t>
  </si>
  <si>
    <t>K-C0154-0</t>
  </si>
  <si>
    <t>K-CS3649-0</t>
  </si>
  <si>
    <t>K-CS3133-0</t>
  </si>
  <si>
    <t>K-C0703-0</t>
  </si>
  <si>
    <t>K-C0306-0</t>
  </si>
  <si>
    <t>CABLE DE FRENO DELANTERO HONDA WAVE S 110</t>
  </si>
  <si>
    <t>CABLE VELOCIMETRO HONDA WAVE S 110</t>
  </si>
  <si>
    <t>K-C1003-0</t>
  </si>
  <si>
    <t>ZAPATA DE FRENO 150 CHINAS VS</t>
  </si>
  <si>
    <t>BOMBA DE FRENO</t>
  </si>
  <si>
    <t>PEDAL DE FRENO</t>
  </si>
  <si>
    <t>FLEXIBLE DE FRENO</t>
  </si>
  <si>
    <t>K-C2430-0</t>
  </si>
  <si>
    <t>K-C2440-0</t>
  </si>
  <si>
    <t>K-C2441-0</t>
  </si>
  <si>
    <t xml:space="preserve">BULBO STOP DELANTERO F/A/D 110 / 150 cc </t>
  </si>
  <si>
    <t>BULBO STOP TRASERO 110 / 150 cc</t>
  </si>
  <si>
    <t>BULBO EMBRAGUE ZANELLA RX 150 / CHINAS VS</t>
  </si>
  <si>
    <t>BULBO EMBRAGUE HONDA TITAN 150 / CHINAS VS</t>
  </si>
  <si>
    <t>K-C1131-0</t>
  </si>
  <si>
    <t>CAPUCHÓN BUJÍA VARIAS 110</t>
  </si>
  <si>
    <t xml:space="preserve">CAPUCHÓN BUJIA HONDA CG 150 </t>
  </si>
  <si>
    <t xml:space="preserve">TANQUE COMBUSTIBLE CHAPA </t>
  </si>
  <si>
    <t>B-00854-0</t>
  </si>
  <si>
    <t>B-00967-0</t>
  </si>
  <si>
    <t>B-00972-0</t>
  </si>
  <si>
    <t>B-00974-0</t>
  </si>
  <si>
    <t>B-00978-0</t>
  </si>
  <si>
    <t>K-00218-0</t>
  </si>
  <si>
    <r>
      <t xml:space="preserve">PORTA CORONA HONDA TWISTER 250 COMPLETO  </t>
    </r>
    <r>
      <rPr>
        <b/>
        <sz val="10"/>
        <color rgb="FFFF0000"/>
        <rFont val="Arial"/>
        <family val="2"/>
      </rPr>
      <t>NUEVO</t>
    </r>
  </si>
  <si>
    <t>K-00127-0</t>
  </si>
  <si>
    <t>PEDAL DE FRENO MOTOMEL / CG S2</t>
  </si>
  <si>
    <t>B-00973-0</t>
  </si>
  <si>
    <t>BULON CONDUCTOR ACEITE HONDA TORNADO / T</t>
  </si>
  <si>
    <t>ESPARRAGO CILINDRO HONDA FALCON X JGO</t>
  </si>
  <si>
    <t>RESORTE EMBRAGUE HONDA CBX / TORNADO X J</t>
  </si>
  <si>
    <t>RESORTE SUSPENSION HONDA BIZ 125 X JGO</t>
  </si>
  <si>
    <t>RESORTE LEVA EMBRAGUE SKUA / RX 150</t>
  </si>
  <si>
    <t>RESORTE ASENTAMIENTO EMBRAGUE SMASH</t>
  </si>
  <si>
    <t>SEPARADOR RUEDA TRAS.CHICO HONDA BIZ</t>
  </si>
  <si>
    <t>K-CS221-0</t>
  </si>
  <si>
    <t>PLACA DE 5 LED BLANCA, ROJA O AZUL</t>
  </si>
  <si>
    <t>S-03744-0</t>
  </si>
  <si>
    <t>PUÑOS DEPORTIVOS COLORES (JGO)</t>
  </si>
  <si>
    <t>ARANDELA DESLIZADOR KTM DUKE 250-300-390</t>
  </si>
  <si>
    <t>B-00744-1</t>
  </si>
  <si>
    <t>TORNILLO SOPORTE FARO DELANT C/TUERCA</t>
  </si>
  <si>
    <t>K-00128-0</t>
  </si>
  <si>
    <t>PEDAL DE FRENO ZANELLA ZB 110 / CHINAS VS</t>
  </si>
  <si>
    <t>K-00129-0</t>
  </si>
  <si>
    <t>PEDAL DE FRENO ZANELLA RX 150</t>
  </si>
  <si>
    <t>K-IN011-0</t>
  </si>
  <si>
    <t>FICHA DESTELLADOR</t>
  </si>
  <si>
    <t xml:space="preserve">2 PINES </t>
  </si>
  <si>
    <t>S-03737-0</t>
  </si>
  <si>
    <t>S-03739-0</t>
  </si>
  <si>
    <t>S-03740-0</t>
  </si>
  <si>
    <t>S-03741-0</t>
  </si>
  <si>
    <t>S-03742-0</t>
  </si>
  <si>
    <t>S-03743-0</t>
  </si>
  <si>
    <t>GUIA CADENA TRANSMISION HONDA CB 250 TWI</t>
  </si>
  <si>
    <t>BOCA ADMISION HONDA CB 250 TWISTER 2018</t>
  </si>
  <si>
    <t>RETEN YAMAHA CUADRICICLO 46 X 62 X 8</t>
  </si>
  <si>
    <t>RETEN YAMAHA CUADRICICLO 48 X 64 X 8/13</t>
  </si>
  <si>
    <t>RETEN BANCADA LADO VOLANTE GILERA SMASH</t>
  </si>
  <si>
    <t>TENSOR CADENA DISTRIBUCION ZANELLA  ZR 2</t>
  </si>
  <si>
    <t>B-00987-0</t>
  </si>
  <si>
    <t>B-00988-0</t>
  </si>
  <si>
    <t>B-00989-0</t>
  </si>
  <si>
    <t>B-00991-0</t>
  </si>
  <si>
    <t>B-00992-0</t>
  </si>
  <si>
    <t>B-00993-0</t>
  </si>
  <si>
    <t>B-00994-0</t>
  </si>
  <si>
    <t>RESORTE MULETA BAJAJ ROUSER 135</t>
  </si>
  <si>
    <t>RESORTE CABALLETE BAJAJ ROUSER 135</t>
  </si>
  <si>
    <t>RESORTE PEDAL DE FRENO BAJAJ NS200</t>
  </si>
  <si>
    <t>RESORTE CABALLETE BAJAJ ROUSER NS 200</t>
  </si>
  <si>
    <t>RESORTE MULETA BAJAJ ROUSER NS 200</t>
  </si>
  <si>
    <t>POTE X 120 grs.</t>
  </si>
  <si>
    <r>
      <t xml:space="preserve">SUZUKI GSX 150 GIXXER  </t>
    </r>
    <r>
      <rPr>
        <b/>
        <sz val="11"/>
        <color rgb="FFFF0000"/>
        <rFont val="Arial"/>
        <family val="2"/>
      </rPr>
      <t>NUEVO</t>
    </r>
  </si>
  <si>
    <r>
      <t xml:space="preserve">ZANELLA ZR 250  </t>
    </r>
    <r>
      <rPr>
        <b/>
        <sz val="11"/>
        <color rgb="FFFF0000"/>
        <rFont val="Arial"/>
        <family val="2"/>
      </rPr>
      <t>NUEVO</t>
    </r>
  </si>
  <si>
    <t>C-00143-1</t>
  </si>
  <si>
    <t>C-00144-1</t>
  </si>
  <si>
    <t>K-00410-1</t>
  </si>
  <si>
    <t>SOPORTE MANUBRIO DAX / CHINAS CHICO</t>
  </si>
  <si>
    <t>ESPARRAGO CORONA YAMAHA FZ 16 (8X43)</t>
  </si>
  <si>
    <t>PROTECTOR PALANCA CAMBIO NEOPRENE YAMAHA</t>
  </si>
  <si>
    <t>PROTECTOR PALANCA CAMBIO NEOPRENE  HONDA</t>
  </si>
  <si>
    <t>P-00091-1</t>
  </si>
  <si>
    <t>P-00092-1</t>
  </si>
  <si>
    <t>K-C10350-R</t>
  </si>
  <si>
    <t>K-IN004-1</t>
  </si>
  <si>
    <t>K-IN004-2</t>
  </si>
  <si>
    <t xml:space="preserve">4 PINES HEMBRA </t>
  </si>
  <si>
    <t xml:space="preserve">4 PINES MACHO - HEMBRA </t>
  </si>
  <si>
    <t>H-K0232-0</t>
  </si>
  <si>
    <t>PROTECTOR DE RADIADOR YAMAHA MT 09 TRACE</t>
  </si>
  <si>
    <t xml:space="preserve">350 X 10 </t>
  </si>
  <si>
    <t>C-M0058-0</t>
  </si>
  <si>
    <t>C-M0126-0</t>
  </si>
  <si>
    <t>C-M0111-0</t>
  </si>
  <si>
    <t>C-M0025-0</t>
  </si>
  <si>
    <t>C-M0108-0</t>
  </si>
  <si>
    <t>DCN 110    Ø3,5</t>
  </si>
  <si>
    <t>VECTRA     Ø3,5</t>
  </si>
  <si>
    <t>CITI PLUS  Ø3,5</t>
  </si>
  <si>
    <t>CITI PLUS  Ø4</t>
  </si>
  <si>
    <t>ANDINA      Ø3,5</t>
  </si>
  <si>
    <t>BERAKA     Ø3,5</t>
  </si>
  <si>
    <t>STRONGER 150    Ø 4"</t>
  </si>
  <si>
    <t>APPIA MONTERO SUPER 150  Ø4</t>
  </si>
  <si>
    <t>APPIA MONTERO SUPER 150 M/Nuevo  Ø4</t>
  </si>
  <si>
    <t xml:space="preserve">APPIA BREZZA 150      Ø4  </t>
  </si>
  <si>
    <t>BIX 110   Ø3,5</t>
  </si>
  <si>
    <t>BIX 110   Ø4</t>
  </si>
  <si>
    <t>FLY  Ø3,5</t>
  </si>
  <si>
    <t>CE 150 Ø4 CON SOPORTE ADAPTADOR</t>
  </si>
  <si>
    <t>FUTURA 110     Ø3,5</t>
  </si>
  <si>
    <t>SMASH 110       Ø3,5</t>
  </si>
  <si>
    <t>SMASH 110       Ø4</t>
  </si>
  <si>
    <t xml:space="preserve">SMASH VERY    Ø3,5 </t>
  </si>
  <si>
    <t>DAY GT 110       Ø3,5</t>
  </si>
  <si>
    <t>G 50 / G 70        Ø3</t>
  </si>
  <si>
    <t>GD 100              Ø3</t>
  </si>
  <si>
    <t>FUTURE 110    Ø3,5</t>
  </si>
  <si>
    <t>TRIP 110           Ø3,5</t>
  </si>
  <si>
    <t>TRIP 110           Ø4</t>
  </si>
  <si>
    <t>MAGIC  G 100   Ø3,5</t>
  </si>
  <si>
    <t>MAGIC 110        Ø3,5</t>
  </si>
  <si>
    <t>GC 125 QUEEN Ø4 CON SOPORTE ADAPTADOR</t>
  </si>
  <si>
    <t>THUNDRA         Ø4</t>
  </si>
  <si>
    <t>ROUSER 135   Ø4</t>
  </si>
  <si>
    <t>ROUSER 200   Ø4,5</t>
  </si>
  <si>
    <t>DAX 70               Ø3,5</t>
  </si>
  <si>
    <t>ECONO POWER Ø3</t>
  </si>
  <si>
    <t>BIZ. CUP           Ø3,5</t>
  </si>
  <si>
    <t>BIZ. CUP           Ø4</t>
  </si>
  <si>
    <t>BIZ. CUP 125 ES    Ø4</t>
  </si>
  <si>
    <t>WAVE                Ø3,5</t>
  </si>
  <si>
    <t>WAVE                Ø4</t>
  </si>
  <si>
    <t>POP                   Ø4</t>
  </si>
  <si>
    <t>CD 100            Ø3,5</t>
  </si>
  <si>
    <t>CD 100 SPLENDOR  Ø3,5</t>
  </si>
  <si>
    <t>XR 100 Ø3</t>
  </si>
  <si>
    <t>CG 125 ES      Ø4</t>
  </si>
  <si>
    <t>CG 125 KS / FAN  Ø4</t>
  </si>
  <si>
    <t>XLR 125          Ø3,5</t>
  </si>
  <si>
    <t xml:space="preserve">NXR 125 BROSS  Ø4 </t>
  </si>
  <si>
    <r>
      <t>XR 150</t>
    </r>
    <r>
      <rPr>
        <sz val="11"/>
        <color rgb="FFFF0000"/>
        <rFont val="Arial"/>
        <family val="2"/>
      </rPr>
      <t xml:space="preserve">             </t>
    </r>
    <r>
      <rPr>
        <sz val="11"/>
        <rFont val="Arial"/>
        <family val="2"/>
      </rPr>
      <t>Ø4</t>
    </r>
  </si>
  <si>
    <t>CB1 125          Ø4</t>
  </si>
  <si>
    <t>CG 150 ES      Ø4</t>
  </si>
  <si>
    <t>CG 150 KS      Ø4</t>
  </si>
  <si>
    <t>NX 150             Ø4</t>
  </si>
  <si>
    <t>CG STORM     Ø4</t>
  </si>
  <si>
    <t>XR 200 (BRASIL)  Ø3,5</t>
  </si>
  <si>
    <t>XR 200 R (JAPONESA)  Ø3,5</t>
  </si>
  <si>
    <t>XR 250             Ø4</t>
  </si>
  <si>
    <t>XR 250 TORNADO   Ø4</t>
  </si>
  <si>
    <t>CBX 250 TWISTER 4 1/2  Ø4,5</t>
  </si>
  <si>
    <t>NXR 400 FALCON   Ø4,5</t>
  </si>
  <si>
    <t>XR 600             Ø4</t>
  </si>
  <si>
    <t>LD 110             Ø3,5</t>
  </si>
  <si>
    <t>LD 110             Ø4</t>
  </si>
  <si>
    <t>RD 125            Ø4</t>
  </si>
  <si>
    <t>MAX                 Ø3,5</t>
  </si>
  <si>
    <t>BIT 110          Ø3,5</t>
  </si>
  <si>
    <t>BIT 110          Ø4</t>
  </si>
  <si>
    <t>CLX  100 / MAVERICK 100  Ø3</t>
  </si>
  <si>
    <t>CL 110 / MAVERICK 110     Ø3,5</t>
  </si>
  <si>
    <t>CG 150 4" CON SOPORTE ADAPTADOR  Ø4</t>
  </si>
  <si>
    <t>C 150 SERIE 2 Mod. 2010   Ø4</t>
  </si>
  <si>
    <t>C 150 SERIE 2 Mod. 2014 C/SOPORTE    Ø4</t>
  </si>
  <si>
    <t>SKUA CX 150   Ø4</t>
  </si>
  <si>
    <t>DAKAR 200      Ø4</t>
  </si>
  <si>
    <t>SIRIUS 200      Ø4</t>
  </si>
  <si>
    <t>TCP 150           Ø4</t>
  </si>
  <si>
    <t>KAZER             Ø3,5</t>
  </si>
  <si>
    <t>NEOMAX         Ø3,5</t>
  </si>
  <si>
    <t>FD 110            Ø3,5</t>
  </si>
  <si>
    <t>FB 100            Ø3,5</t>
  </si>
  <si>
    <t>FX 110            Ø3,5</t>
  </si>
  <si>
    <t>EN 125 2 A     Ø4</t>
  </si>
  <si>
    <t>DR 250 / 350  Ø4</t>
  </si>
  <si>
    <t>CRYPTON      Ø3,5</t>
  </si>
  <si>
    <t>NEW CRYPTON 2011 C/RECUPERADOR DE GASES   Ø3,5</t>
  </si>
  <si>
    <t>NEW CRYPTON 2011 SIN RECUP. DE GASES               Ø3,5</t>
  </si>
  <si>
    <t>YS FAZER 250   Ø4,5</t>
  </si>
  <si>
    <t>YBR 125                Ø4</t>
  </si>
  <si>
    <t>XTZ 125                Ø4</t>
  </si>
  <si>
    <t>FZ 160                  Ø4</t>
  </si>
  <si>
    <t>XTZ 250               Ø4</t>
  </si>
  <si>
    <t>TTR 230              Ø4</t>
  </si>
  <si>
    <t>YBR 250              Ø4,5</t>
  </si>
  <si>
    <t>NEVADA 110        Ø3,5</t>
  </si>
  <si>
    <t>ALTINO 150 Mod. 2010 ( Faro Redondo) Ø4</t>
  </si>
  <si>
    <r>
      <t xml:space="preserve">ALTINO 150 </t>
    </r>
    <r>
      <rPr>
        <b/>
        <sz val="11"/>
        <rFont val="Arial"/>
        <family val="2"/>
      </rPr>
      <t>R</t>
    </r>
    <r>
      <rPr>
        <sz val="11"/>
        <rFont val="Arial"/>
        <family val="2"/>
      </rPr>
      <t xml:space="preserve"> (Ultimo Modelo)  Ø4</t>
    </r>
  </si>
  <si>
    <t xml:space="preserve">TEXANA 200       Ø4 </t>
  </si>
  <si>
    <t>TEXANA 200 MOTARD Ø4</t>
  </si>
  <si>
    <t>ZANELLA ZB 110  Ø3,5</t>
  </si>
  <si>
    <t xml:space="preserve">ZANELLA RX 150 Ø4 CON SOPORTE ADAPTADOR </t>
  </si>
  <si>
    <t>ZANELLA RX 150 R  Ø4</t>
  </si>
  <si>
    <t>TRACK Ø3,5</t>
  </si>
  <si>
    <t>CORVEM ENERGY 110  Ø3,5</t>
  </si>
  <si>
    <t>MODENA KRISS 110       Ø3,5</t>
  </si>
  <si>
    <t>ROAD 125/150/TROPHY       Ø4</t>
  </si>
  <si>
    <t xml:space="preserve">CURVAS DE ESCAPE </t>
  </si>
  <si>
    <r>
      <t xml:space="preserve">CURVA DE ESCAPE 110 UNIVERSAL  </t>
    </r>
    <r>
      <rPr>
        <sz val="10"/>
        <color rgb="FFFF0000"/>
        <rFont val="Arial"/>
        <family val="2"/>
      </rPr>
      <t>NUEVO</t>
    </r>
  </si>
  <si>
    <r>
      <t xml:space="preserve">CURVA DE ESCAPE HONDA NEW WAVE </t>
    </r>
    <r>
      <rPr>
        <sz val="10"/>
        <color rgb="FFFF0000"/>
        <rFont val="Arial"/>
        <family val="2"/>
      </rPr>
      <t>NUEVO</t>
    </r>
  </si>
  <si>
    <r>
      <t xml:space="preserve">CURVA DE ESCAPE HONDA BIZ 125 </t>
    </r>
    <r>
      <rPr>
        <sz val="10"/>
        <color rgb="FFFF0000"/>
        <rFont val="Arial"/>
        <family val="2"/>
      </rPr>
      <t xml:space="preserve"> NUEVO</t>
    </r>
  </si>
  <si>
    <r>
      <t xml:space="preserve">CURVA DE ESCAPE YAMAHA CRYPTON  </t>
    </r>
    <r>
      <rPr>
        <sz val="10"/>
        <color rgb="FFFF0000"/>
        <rFont val="Arial"/>
        <family val="2"/>
      </rPr>
      <t>NUEVO</t>
    </r>
  </si>
  <si>
    <r>
      <t xml:space="preserve">CURVA DE ESCAPE YAMAHA NEW CRYPTON  </t>
    </r>
    <r>
      <rPr>
        <sz val="10"/>
        <color rgb="FFFF0000"/>
        <rFont val="Arial"/>
        <family val="2"/>
      </rPr>
      <t>NUEVO</t>
    </r>
  </si>
  <si>
    <t>G-R0003-0</t>
  </si>
  <si>
    <t>P-00090-1</t>
  </si>
  <si>
    <t xml:space="preserve">PROTECTOR PALANCA CAMBIO NEGRO  </t>
  </si>
  <si>
    <t xml:space="preserve">PROTECTOR PALANCA CAMBIO ROJO </t>
  </si>
  <si>
    <t>K-00124-0</t>
  </si>
  <si>
    <t xml:space="preserve">PEDAL DE FRENO YAMAHA NEW CRYPTON </t>
  </si>
  <si>
    <t>K-00221-1</t>
  </si>
  <si>
    <r>
      <t xml:space="preserve">Porta Corona Honda Wave S 110 </t>
    </r>
    <r>
      <rPr>
        <b/>
        <sz val="10"/>
        <rFont val="Arial"/>
        <family val="2"/>
      </rPr>
      <t>Solo</t>
    </r>
    <r>
      <rPr>
        <sz val="10"/>
        <rFont val="Arial"/>
        <family val="2"/>
      </rPr>
      <t xml:space="preserve"> </t>
    </r>
    <r>
      <rPr>
        <b/>
        <sz val="10"/>
        <color rgb="FFFF0000"/>
        <rFont val="Arial"/>
        <family val="2"/>
      </rPr>
      <t>Nuevo</t>
    </r>
  </si>
  <si>
    <t>K-00221-0</t>
  </si>
  <si>
    <r>
      <t xml:space="preserve">Porta Corona Honda Wave S 110 </t>
    </r>
    <r>
      <rPr>
        <b/>
        <sz val="10"/>
        <rFont val="Arial"/>
        <family val="2"/>
      </rPr>
      <t>Completo</t>
    </r>
    <r>
      <rPr>
        <sz val="10"/>
        <rFont val="Arial"/>
        <family val="2"/>
      </rPr>
      <t xml:space="preserve"> </t>
    </r>
    <r>
      <rPr>
        <b/>
        <sz val="10"/>
        <color rgb="FFFF0000"/>
        <rFont val="Arial"/>
        <family val="2"/>
      </rPr>
      <t>Nuevo</t>
    </r>
  </si>
  <si>
    <t>K-00219-1</t>
  </si>
  <si>
    <r>
      <t xml:space="preserve">Porta Corona Honda Biz 125 </t>
    </r>
    <r>
      <rPr>
        <b/>
        <sz val="10"/>
        <rFont val="Arial"/>
        <family val="2"/>
      </rPr>
      <t>Solo</t>
    </r>
    <r>
      <rPr>
        <sz val="10"/>
        <rFont val="Arial"/>
        <family val="2"/>
      </rPr>
      <t xml:space="preserve"> </t>
    </r>
    <r>
      <rPr>
        <b/>
        <sz val="10"/>
        <color rgb="FFFF0000"/>
        <rFont val="Arial"/>
        <family val="2"/>
      </rPr>
      <t>Nuevo</t>
    </r>
  </si>
  <si>
    <t>K-00219-0</t>
  </si>
  <si>
    <r>
      <t>Porta Corona Honda Biz 125</t>
    </r>
    <r>
      <rPr>
        <b/>
        <sz val="10"/>
        <rFont val="Arial"/>
        <family val="2"/>
      </rPr>
      <t xml:space="preserve"> Completo</t>
    </r>
    <r>
      <rPr>
        <sz val="10"/>
        <rFont val="Arial"/>
        <family val="2"/>
      </rPr>
      <t xml:space="preserve"> </t>
    </r>
    <r>
      <rPr>
        <b/>
        <sz val="10"/>
        <color rgb="FFFF0000"/>
        <rFont val="Arial"/>
        <family val="2"/>
      </rPr>
      <t>Nuevo</t>
    </r>
  </si>
  <si>
    <t>M-00001-0</t>
  </si>
  <si>
    <t>M-00001-1</t>
  </si>
  <si>
    <t>M-00002-0</t>
  </si>
  <si>
    <t>M-00002-1</t>
  </si>
  <si>
    <t>3,5 x 250 mm</t>
  </si>
  <si>
    <t>3,5 x 220 mm</t>
  </si>
  <si>
    <t>3,5 x 226 mm</t>
  </si>
  <si>
    <t>3,5 x 235 mm</t>
  </si>
  <si>
    <t>3,5 x 175 mm</t>
  </si>
  <si>
    <t>3,5 x 240 mm</t>
  </si>
  <si>
    <t>4 x 205 mm</t>
  </si>
  <si>
    <t xml:space="preserve">4 x 210 mm </t>
  </si>
  <si>
    <t>3,5 x 190 mm</t>
  </si>
  <si>
    <t>3,5 x 194 mm</t>
  </si>
  <si>
    <t>3,5 x 178 mm</t>
  </si>
  <si>
    <t xml:space="preserve">4 x 195 mm </t>
  </si>
  <si>
    <t>3,5 x 187 mm</t>
  </si>
  <si>
    <t>3,5 x 159 mm</t>
  </si>
  <si>
    <t>3,5 x 228 mm</t>
  </si>
  <si>
    <t>3,5 x 153 mm</t>
  </si>
  <si>
    <t>3,5 x 229 mm</t>
  </si>
  <si>
    <t>3,5 x 169 mm</t>
  </si>
  <si>
    <t>3,5 x 204 mm</t>
  </si>
  <si>
    <t>RAYO/N X 18 SUZUKI DR 350 TRAS.T1 / XR 150 L TRAS. /  BROS</t>
  </si>
  <si>
    <t>RAYO/N X 18 SUZUKI DR 350 TRAS.T2 / XR 150 L TRAS. / BROS</t>
  </si>
  <si>
    <t>RAYO C/NIPLE X 18 CRF 450 T1. / SKUA 150 LADO IZQ. TRAS.</t>
  </si>
  <si>
    <t>RAYO C/NIPLE X 18 CRF 450 T2.</t>
  </si>
  <si>
    <t>RAYO C/NIPLE X 18 KAWASAKI KMX 125 DEL.</t>
  </si>
  <si>
    <t>RAYO C/NIPLE X 18 KAWASAKI KMX 125 T2.</t>
  </si>
  <si>
    <t xml:space="preserve">RAYO C/NIPLE X 18 KAWASAKI KDX 200/KLX </t>
  </si>
  <si>
    <t>RAYO C/NIPLE X 18 HONDA NX 150 T1.</t>
  </si>
  <si>
    <t>RAYO C/NIPLE X 18 HONDA NX 150 T2.</t>
  </si>
  <si>
    <t>RAYO C/NIPLE X 18 KAWASAKI KMX 125 T1 / GILETA ZTT 200</t>
  </si>
  <si>
    <t>RAYO/N TRASERO T1 FALCON / SKUA 150 / BROS</t>
  </si>
  <si>
    <t>B-02475-0</t>
  </si>
  <si>
    <t>B-00429-0</t>
  </si>
  <si>
    <t>TAPON BARRAL HONDA TORNADO 250</t>
  </si>
  <si>
    <t>M-00005-0</t>
  </si>
  <si>
    <r>
      <t xml:space="preserve">MANGUERA DE NAFTA 5 X 8 DE CAUCHO - ROLLO X 20 MTS. </t>
    </r>
    <r>
      <rPr>
        <b/>
        <sz val="10"/>
        <color rgb="FFFF0000"/>
        <rFont val="Arial"/>
        <family val="2"/>
      </rPr>
      <t>NUEVO</t>
    </r>
  </si>
  <si>
    <t>K-C0039-0</t>
  </si>
  <si>
    <t>K-C0041-0</t>
  </si>
  <si>
    <t>K-C0042-0</t>
  </si>
  <si>
    <t>K-C0038-0</t>
  </si>
  <si>
    <t xml:space="preserve">XTZ / ZLLA ZTT 200 </t>
  </si>
  <si>
    <t xml:space="preserve">STORM / YBR 125 / WAVE / SIRIUS / TWISTER </t>
  </si>
  <si>
    <t>K-CS0168-0</t>
  </si>
  <si>
    <t>O-S0004-0</t>
  </si>
  <si>
    <t>TAPON DESCARGA ACEITE BAJAJ ROUSER</t>
  </si>
  <si>
    <t>B-00995-0</t>
  </si>
  <si>
    <t>K-00409-0</t>
  </si>
  <si>
    <t>H-K0105-0</t>
  </si>
  <si>
    <t>H-K0110-0</t>
  </si>
  <si>
    <t>H-K0162-NA</t>
  </si>
  <si>
    <t>H-K0202-0</t>
  </si>
  <si>
    <t>DEFENSA LATERAL BMW  F800 GS</t>
  </si>
  <si>
    <t>H-K0203-0</t>
  </si>
  <si>
    <t>SOPORTE CABALLETE HONDA CBR 600</t>
  </si>
  <si>
    <t>H-K0203-AZ</t>
  </si>
  <si>
    <t>H-K0203-RO</t>
  </si>
  <si>
    <t>H-K0204-0</t>
  </si>
  <si>
    <t>CONTROL DE CRUCERO HONDA AFRICA TWIN 17</t>
  </si>
  <si>
    <t>H-K0205-0</t>
  </si>
  <si>
    <t>MANILLARES YAMAHA YZF R3</t>
  </si>
  <si>
    <t>H-K0208-0</t>
  </si>
  <si>
    <t>KIT PROTECCION ESTRUCTURA YAMAHA MT 17</t>
  </si>
  <si>
    <t>H-K0209-0</t>
  </si>
  <si>
    <t>PROTECCION EJE DELANTERO Y TRASERO KAWAS</t>
  </si>
  <si>
    <t>H-K0210-0</t>
  </si>
  <si>
    <t>PERNO ANCLAJE CABALLETE DELANTERO Ø26.6</t>
  </si>
  <si>
    <t>H-K0211-0</t>
  </si>
  <si>
    <t>PERNO ANCLAJE CABALLETE DELANTERO Ø19.5</t>
  </si>
  <si>
    <t>H-K0222-0</t>
  </si>
  <si>
    <t>LLAVE TUBO ESTRIADA E/C 36MM DUCATI</t>
  </si>
  <si>
    <t>H-K0223-0</t>
  </si>
  <si>
    <t>PEDALERA REGULABLE YAMAHA YZF R3</t>
  </si>
  <si>
    <t>H-K0224-0</t>
  </si>
  <si>
    <t>H-K0225-0</t>
  </si>
  <si>
    <t>AMPLIACION MULETA HONDA NC 750 X</t>
  </si>
  <si>
    <t>H-K0226-0</t>
  </si>
  <si>
    <t>KIT PROTECCION ESTRUCTURA BAJAJ DOMINAR</t>
  </si>
  <si>
    <t>H-K0227-0</t>
  </si>
  <si>
    <t>PORTA EQUIPAJE BAJAJ DOMINAR 400</t>
  </si>
  <si>
    <t>H-K0228-0</t>
  </si>
  <si>
    <t>PROTECTOR RADIADOR HONDA NC 750</t>
  </si>
  <si>
    <t>H-K0229-0</t>
  </si>
  <si>
    <t>H-K0230-0</t>
  </si>
  <si>
    <t>REPUESTO PALANCA DE CAMBIO PEDAL R3</t>
  </si>
  <si>
    <t>H-K0231-0</t>
  </si>
  <si>
    <t>PROTECTOR RADIADOR KAWASAKI VERSYS 650</t>
  </si>
  <si>
    <t>H-K0235-0</t>
  </si>
  <si>
    <t>ESCAPE KRAFTEC BAJAJ DOMINAR 400</t>
  </si>
  <si>
    <t>H-K0236-0</t>
  </si>
  <si>
    <t>KIT PROTECCION CARENADO CF MOTO NK 400</t>
  </si>
  <si>
    <t>H-K0237-0</t>
  </si>
  <si>
    <t>CONTROL CRUCERO CF MOTO NK 400</t>
  </si>
  <si>
    <t>H-K0238-0</t>
  </si>
  <si>
    <t>DEFENSAS LATERALES DUCATI MULTIESTRADA 9</t>
  </si>
  <si>
    <t>H-K0238-RO</t>
  </si>
  <si>
    <t>H-K0239-0</t>
  </si>
  <si>
    <t>ELEVADOR DE MANUBRIO BMW F 700 GS º22.2</t>
  </si>
  <si>
    <t>H-K0240-0</t>
  </si>
  <si>
    <t>ELEVADOR DE MANUBRIO BMW R 1200 GSW NEGR</t>
  </si>
  <si>
    <t>H-K0240-1</t>
  </si>
  <si>
    <t>ELEVADOR DE MANUBRIO BMW R 1200 GSW GRIS</t>
  </si>
  <si>
    <t>H-K0241-0</t>
  </si>
  <si>
    <t>PORTA EQUIPAJE BMW G 310R / GS310</t>
  </si>
  <si>
    <t>H-K0242-0</t>
  </si>
  <si>
    <t>PROTECTOR RADIADOR BMW G 310 R / GS310</t>
  </si>
  <si>
    <t>H-K0243-0</t>
  </si>
  <si>
    <t>DEFENSA LATERAL BMW G 310 R / GS310</t>
  </si>
  <si>
    <t>H-K0244-0</t>
  </si>
  <si>
    <t>CONTROL CRUCERO BMW G310 R / GS 310</t>
  </si>
  <si>
    <t>H-K0245-0</t>
  </si>
  <si>
    <t>PROTECTOR PALANCA BMW G310 R</t>
  </si>
  <si>
    <t>H-K0245-NE</t>
  </si>
  <si>
    <t>H-K0246-0</t>
  </si>
  <si>
    <t>PROTECTOR RADIADOR SUZUKI 650 V-STROM</t>
  </si>
  <si>
    <t>H-K0247-0</t>
  </si>
  <si>
    <t>DEFENSA LATERAL SUZUKI DL 650 V-STROM</t>
  </si>
  <si>
    <t>H-K0248-0</t>
  </si>
  <si>
    <t>DEFENSA LATERAL KAWASAKI VERSYS 650</t>
  </si>
  <si>
    <t>H-K0249-0</t>
  </si>
  <si>
    <t>DEFENSA LATERAL KAWASAKI VERSYS 300</t>
  </si>
  <si>
    <t>H-K0251-0</t>
  </si>
  <si>
    <t>ESCAPE KRAFTEC YAMAHA MT 03 17-18</t>
  </si>
  <si>
    <t>H-K0255-0</t>
  </si>
  <si>
    <t>PROTECTOR RADIADOR ACEITE DUCATI MULTIST</t>
  </si>
  <si>
    <t>H-K0256-0</t>
  </si>
  <si>
    <t>ESCAPE KRAFTEC KTM DUKE 250 / 390</t>
  </si>
  <si>
    <t>H-K0257-0</t>
  </si>
  <si>
    <t>CABALLETE CENTRAL DUCATI MULTISTRADA 950</t>
  </si>
  <si>
    <t>H-K0258-0</t>
  </si>
  <si>
    <t>PORTA EQUIPAJE DUCATI MULTISTRADA 950 -1</t>
  </si>
  <si>
    <t>H-K0259-0</t>
  </si>
  <si>
    <t>ESCAPE KRAFTEC YAMAHA FZ 25</t>
  </si>
  <si>
    <t>H-K0263-0</t>
  </si>
  <si>
    <t>DEFENSA LATERAL BMW F850 GS</t>
  </si>
  <si>
    <t>H-K0269-0</t>
  </si>
  <si>
    <t>CABALLETE CENTRAL DUCATI MULTISTRADA 120</t>
  </si>
  <si>
    <t>B-00099-4</t>
  </si>
  <si>
    <t>B-00496-1</t>
  </si>
  <si>
    <t>B-00497-1</t>
  </si>
  <si>
    <t>KIT SEGURO - BULON - TUERCA CORONA YBR</t>
  </si>
  <si>
    <t>EJE DELANTERO ZLLA DUE C/TCA</t>
  </si>
  <si>
    <t>EJE TRASERO ZLLA DUE 165 MLM C/TCA</t>
  </si>
  <si>
    <t>REGISTRO FRENO Y EMBRAGUE º8</t>
  </si>
  <si>
    <t>SEGURO CORONA YAMAHA CRYPTON / YBR</t>
  </si>
  <si>
    <t>TIRA CADENA HONDA STORM X JGO</t>
  </si>
  <si>
    <t>TIRA CADENA ZANELLA RX 150 x JGO CUADRAD</t>
  </si>
  <si>
    <t>SEGURO CORONA HONDA CG 125</t>
  </si>
  <si>
    <t>EJE TRASERO HONDA MB 100 COMPLETO</t>
  </si>
  <si>
    <t>EJE TRASERO HONDA XR 100</t>
  </si>
  <si>
    <t>EJE TRASERO HONDA XR 200</t>
  </si>
  <si>
    <t>EJE TRASERO HONDA CBN 400</t>
  </si>
  <si>
    <t>EJE TRASERO HONDA XR 250</t>
  </si>
  <si>
    <t>EJE TRASERO HONDA CR 80</t>
  </si>
  <si>
    <t>S-02573-0</t>
  </si>
  <si>
    <t>S-03745-0</t>
  </si>
  <si>
    <t>RETEN AMORTIGUADOR HONDA CR 250</t>
  </si>
  <si>
    <t>DIAFRAGMA LLAVE NAFTA KAWASAKI VULCAN</t>
  </si>
  <si>
    <t>MONTURA TAPA VALV.CG 150 / NIGHTHAWK 750</t>
  </si>
  <si>
    <t>JUNTA CUBA CARBURADOR YAMAHA R1 2000</t>
  </si>
  <si>
    <t>NEW CRYPTON 2011 S/RECUPERA</t>
  </si>
  <si>
    <t>FZ 2.0</t>
  </si>
  <si>
    <t>XTZ 250</t>
  </si>
  <si>
    <t xml:space="preserve">YAMAHA YS FAZER 250 </t>
  </si>
  <si>
    <t xml:space="preserve">YAMAHA SZ-RR 2.0 </t>
  </si>
  <si>
    <t xml:space="preserve">TTR 230 </t>
  </si>
  <si>
    <t>B-00685-0</t>
  </si>
  <si>
    <t>BUJE CABALLETE Y FRENO HONDA WAVE S110</t>
  </si>
  <si>
    <t xml:space="preserve">YAMAHA FZ 25 </t>
  </si>
  <si>
    <t>V-00123-0</t>
  </si>
  <si>
    <t>V-00123-4</t>
  </si>
  <si>
    <t>V-00123-8</t>
  </si>
  <si>
    <t>V-00123-9</t>
  </si>
  <si>
    <t>QUILLA FZ 25 Negra</t>
  </si>
  <si>
    <t xml:space="preserve">QUILLA FZ 25 Blanca </t>
  </si>
  <si>
    <t>QUILLA FZ 25 Negra Satinada</t>
  </si>
  <si>
    <t xml:space="preserve">QUILLA FZ 25 Siam </t>
  </si>
  <si>
    <t>EXTRACTOR VOLANTE BAJAJ ROUSER 180 / 220</t>
  </si>
  <si>
    <t>TAPON BULON CALIPER DE FRENO SMASH</t>
  </si>
  <si>
    <t>O-S0010-1</t>
  </si>
  <si>
    <t>LUBRICANTE AFLOJA TUERCA x 440ml</t>
  </si>
  <si>
    <t>LUBRICANTE AFLOJA TUERCA x 225ml</t>
  </si>
  <si>
    <t>B-00979-0</t>
  </si>
  <si>
    <t>B-00996-0</t>
  </si>
  <si>
    <t>VARILLA DE FRENO SMASH COMPLETA CORTA</t>
  </si>
  <si>
    <t>EXTRACTOR VOLANTE HONDA TWISTER / TORNA</t>
  </si>
  <si>
    <t>EXTRACTOR VOLANTE HONDA CG 150</t>
  </si>
  <si>
    <t>VARILLA DE FRENO HONDA BIZ (COMPLETA)</t>
  </si>
  <si>
    <t>TIRA CADENA HONDA CG 150</t>
  </si>
  <si>
    <t>TUERCA CANASTA EMBRAGUE HONDA CG 125</t>
  </si>
  <si>
    <t>SEPARADOR RUEDA DERECHO HONDA STORM</t>
  </si>
  <si>
    <t>RESORTE SUSPENSION APPIA BREZZA 150 X JG</t>
  </si>
  <si>
    <t>PERNO CORONA HONDA CG 125 X JGO C/TCA</t>
  </si>
  <si>
    <t>RESORTE ARRANQUE SCOOTER 125/150 STYLE</t>
  </si>
  <si>
    <t>RESORTE ARRANQUE YAMAHA NEW CRYPTON</t>
  </si>
  <si>
    <t>RESORTE PUESTA EN MARCHA YAMAHA YBR</t>
  </si>
  <si>
    <t>S-03746-0</t>
  </si>
  <si>
    <t>S-03747-0</t>
  </si>
  <si>
    <t>S-03748-0</t>
  </si>
  <si>
    <t>S-03750-0</t>
  </si>
  <si>
    <t>S-03751-0</t>
  </si>
  <si>
    <t>S-03752-0</t>
  </si>
  <si>
    <t>DESLIZADOR CADENA HOMDA XR 250 TORNADO</t>
  </si>
  <si>
    <t>DIAFRAGMA CARBURADOR HONDA TORNADO</t>
  </si>
  <si>
    <t>TOPE CABALLETE º12 UNIVERSAL</t>
  </si>
  <si>
    <t>ANTIDESLIZADOR UNIVERSAL</t>
  </si>
  <si>
    <t>GOMA PORTA EQUIPAJE UNIVERSAL</t>
  </si>
  <si>
    <t>TENSOR CADENA DISTRIBUCION SUZUKI GIXXER</t>
  </si>
  <si>
    <t>GUIA CADENA DISTRIBUCION SUZUKI GIXXER</t>
  </si>
  <si>
    <t>JUNTA TAPA VALVULA SUZUKI GIXXER</t>
  </si>
  <si>
    <t>CURVA ESCAPE</t>
  </si>
  <si>
    <t>C-00156-0</t>
  </si>
  <si>
    <t>CURVA ESCAPE TORNADO BOMBER</t>
  </si>
  <si>
    <t>CG TODAY 125 Ø4 ( Faro Cuadrado) CON SOPORTE ADAPTADOR</t>
  </si>
  <si>
    <t xml:space="preserve">9 PINES                MACHO  </t>
  </si>
  <si>
    <t>PROTECTOR CARENADO YAMAHA R3 17</t>
  </si>
  <si>
    <t xml:space="preserve">BAJAJ ROUSER 135 </t>
  </si>
  <si>
    <t>W-00358-0</t>
  </si>
  <si>
    <t>W-00359-0</t>
  </si>
  <si>
    <t>W-00360-0</t>
  </si>
  <si>
    <t>W-00362-0</t>
  </si>
  <si>
    <t>W-00363-0</t>
  </si>
  <si>
    <t>W-00364-0</t>
  </si>
  <si>
    <t>W-00365-0</t>
  </si>
  <si>
    <t>W-00366-0</t>
  </si>
  <si>
    <t>W-00124-0</t>
  </si>
  <si>
    <t>W-00282-0</t>
  </si>
  <si>
    <t>W-00126-0</t>
  </si>
  <si>
    <t>W-00185-0</t>
  </si>
  <si>
    <t>W-00280-0</t>
  </si>
  <si>
    <t>W-00286-0</t>
  </si>
  <si>
    <t>W-00127-0</t>
  </si>
  <si>
    <t>W-00287-0</t>
  </si>
  <si>
    <t>W-00128-0</t>
  </si>
  <si>
    <t>W-00288-0</t>
  </si>
  <si>
    <t>W-00361-0</t>
  </si>
  <si>
    <t>W-00289-0</t>
  </si>
  <si>
    <t>W-00311-0</t>
  </si>
  <si>
    <t>W-00315-0</t>
  </si>
  <si>
    <t>W-00318-0</t>
  </si>
  <si>
    <t>W-00317-0</t>
  </si>
  <si>
    <t>W-00321-0</t>
  </si>
  <si>
    <t>W-00320-0</t>
  </si>
  <si>
    <t>W-00328-0</t>
  </si>
  <si>
    <t>W-00322-0</t>
  </si>
  <si>
    <t>W-00323-0</t>
  </si>
  <si>
    <t>W-00325-0</t>
  </si>
  <si>
    <t>W-00326-0</t>
  </si>
  <si>
    <t>W-00330-0</t>
  </si>
  <si>
    <t>W-00331-0</t>
  </si>
  <si>
    <t>W-00335-0</t>
  </si>
  <si>
    <t>W-00340-0</t>
  </si>
  <si>
    <t>W-00341-0</t>
  </si>
  <si>
    <r>
      <t xml:space="preserve">AGUJA FLOTANTE SMASH C/P/GOMA </t>
    </r>
    <r>
      <rPr>
        <b/>
        <sz val="12"/>
        <rFont val="Arial"/>
        <family val="2"/>
      </rPr>
      <t xml:space="preserve">CON GANCHO </t>
    </r>
  </si>
  <si>
    <t>AGUJA FLOTANTE HONDA CG 125 C/P/GOMA</t>
  </si>
  <si>
    <t>AGUJA FLOTANTE YAMAHA YBR 125 C/P/GOMA</t>
  </si>
  <si>
    <r>
      <t xml:space="preserve">AGUJA FLOTANTE ZANELLA RX 150 C/P/GOMA </t>
    </r>
    <r>
      <rPr>
        <b/>
        <sz val="12"/>
        <color rgb="FFFF0000"/>
        <rFont val="Arial"/>
        <family val="2"/>
      </rPr>
      <t xml:space="preserve"> ¡NUEVO!</t>
    </r>
  </si>
  <si>
    <r>
      <t xml:space="preserve">AGUJA CORTINA GILERA SMASH  </t>
    </r>
    <r>
      <rPr>
        <b/>
        <sz val="12"/>
        <color rgb="FFFF0000"/>
        <rFont val="Arial"/>
        <family val="2"/>
      </rPr>
      <t>¡NUEVO!</t>
    </r>
  </si>
  <si>
    <r>
      <t>AGUJA CORTINA HONDA CG 125</t>
    </r>
    <r>
      <rPr>
        <b/>
        <sz val="12"/>
        <color rgb="FFFF0000"/>
        <rFont val="Arial"/>
        <family val="2"/>
      </rPr>
      <t xml:space="preserve"> ¡NUEVO!</t>
    </r>
  </si>
  <si>
    <r>
      <t xml:space="preserve">AGUJA CORTINA YAMAHA YBR 125 </t>
    </r>
    <r>
      <rPr>
        <b/>
        <sz val="12"/>
        <color rgb="FFFF0000"/>
        <rFont val="Arial"/>
        <family val="2"/>
      </rPr>
      <t>¡NUEVO!</t>
    </r>
  </si>
  <si>
    <r>
      <t xml:space="preserve">AGUJA CORTINA HONDA CG 150 </t>
    </r>
    <r>
      <rPr>
        <b/>
        <sz val="12"/>
        <color rgb="FFFF0000"/>
        <rFont val="Arial"/>
        <family val="2"/>
      </rPr>
      <t>¡NUEVO!</t>
    </r>
  </si>
  <si>
    <t>CHICLER CICLOMOTOR D´LORTO (60 AL 160)</t>
  </si>
  <si>
    <t>CHICLER ALTA CICLOMOTOR  (44 al 60)</t>
  </si>
  <si>
    <t>CHICLER ALTA YAMAHA CRYPTON C/ORING</t>
  </si>
  <si>
    <t xml:space="preserve">CHICLER YAMAHA FZ 16 Nº120 </t>
  </si>
  <si>
    <t>KIT REPARACION CARBURADOR C 90</t>
  </si>
  <si>
    <r>
      <t xml:space="preserve">KIT REPARACION CARBURADOR MOTOMEL SKUA 150 </t>
    </r>
    <r>
      <rPr>
        <b/>
        <sz val="12"/>
        <color rgb="FFFF0000"/>
        <rFont val="Arial"/>
        <family val="2"/>
      </rPr>
      <t>¡NUEVO!</t>
    </r>
  </si>
  <si>
    <t>KIT REPARACION CARBURADOR HONDA CG</t>
  </si>
  <si>
    <t>TORNILLO REGULADOR DE AIRE YAMAHA FZ 16 C/ORING</t>
  </si>
  <si>
    <r>
      <t xml:space="preserve">TORNILLO REGISTRO CORTINA HONDA CG  </t>
    </r>
    <r>
      <rPr>
        <b/>
        <sz val="12"/>
        <color rgb="FFFF0000"/>
        <rFont val="Arial"/>
        <family val="2"/>
      </rPr>
      <t>¡NUEVO!</t>
    </r>
  </si>
  <si>
    <t>B-00095-1</t>
  </si>
  <si>
    <t>B-00997-0</t>
  </si>
  <si>
    <t>BULON 8X15 NEGRO</t>
  </si>
  <si>
    <t>BULON SOPORTE MOTOR CG VARIAS 10 X 115</t>
  </si>
  <si>
    <t>BULON SOPORTE ASIENTO RX 8X10</t>
  </si>
  <si>
    <t>S-05600-0</t>
  </si>
  <si>
    <t>S-05601-0</t>
  </si>
  <si>
    <t>S-05602-0</t>
  </si>
  <si>
    <t>S-05603-0</t>
  </si>
  <si>
    <t>S-05604-0</t>
  </si>
  <si>
    <t>S-05605-0</t>
  </si>
  <si>
    <t>S-05606-0</t>
  </si>
  <si>
    <t>S-05607-0</t>
  </si>
  <si>
    <t>S-05608-0</t>
  </si>
  <si>
    <t>S-05609-0</t>
  </si>
  <si>
    <t>S-05610-0</t>
  </si>
  <si>
    <t>S-05611-0</t>
  </si>
  <si>
    <t>S-05612-0</t>
  </si>
  <si>
    <t>S-05613-0</t>
  </si>
  <si>
    <t>S-05614-0</t>
  </si>
  <si>
    <t>S-05615-0</t>
  </si>
  <si>
    <t>S-05616-0</t>
  </si>
  <si>
    <t>S-05618-0</t>
  </si>
  <si>
    <t>S-05619-0</t>
  </si>
  <si>
    <t>S-05620-0</t>
  </si>
  <si>
    <t>S-05621-0</t>
  </si>
  <si>
    <t>S-05622-0</t>
  </si>
  <si>
    <t>S-05623-0</t>
  </si>
  <si>
    <t>S-05624-0</t>
  </si>
  <si>
    <t>S-05625-0</t>
  </si>
  <si>
    <t>S-05626-0</t>
  </si>
  <si>
    <t>S-05627-0</t>
  </si>
  <si>
    <t>S-05628-0</t>
  </si>
  <si>
    <t>S-05629-0</t>
  </si>
  <si>
    <t>S-05630-0</t>
  </si>
  <si>
    <t>S-05631-0</t>
  </si>
  <si>
    <t>S-05632-0</t>
  </si>
  <si>
    <t>S-05633-0</t>
  </si>
  <si>
    <t>S-05634-0</t>
  </si>
  <si>
    <t>S-05635-0</t>
  </si>
  <si>
    <t>S-05636-0</t>
  </si>
  <si>
    <t>S-05637-0</t>
  </si>
  <si>
    <t>S-05638-0</t>
  </si>
  <si>
    <t>S-05639-0</t>
  </si>
  <si>
    <t>S-05640-0</t>
  </si>
  <si>
    <t>S-05641-0</t>
  </si>
  <si>
    <t>S-05642-0</t>
  </si>
  <si>
    <t>S-05643-0</t>
  </si>
  <si>
    <t>S-05644-0</t>
  </si>
  <si>
    <t>S-05645-0</t>
  </si>
  <si>
    <t>S-05647-0</t>
  </si>
  <si>
    <t>S-05648-0</t>
  </si>
  <si>
    <t>S-05649-0</t>
  </si>
  <si>
    <t>S-05652-0</t>
  </si>
  <si>
    <t>S-05659-</t>
  </si>
  <si>
    <t>S-05667-0</t>
  </si>
  <si>
    <t>S-05668-0</t>
  </si>
  <si>
    <t>S-05669-0</t>
  </si>
  <si>
    <t>S-05670-0</t>
  </si>
  <si>
    <t>S-05671-0</t>
  </si>
  <si>
    <t>S-05672-0</t>
  </si>
  <si>
    <t>S-05673-0</t>
  </si>
  <si>
    <t>S-05674-0</t>
  </si>
  <si>
    <t>S-05675-0</t>
  </si>
  <si>
    <t>S-05676-0</t>
  </si>
  <si>
    <t>S-05677-0</t>
  </si>
  <si>
    <t>S-05678-0</t>
  </si>
  <si>
    <t>S-05679-0</t>
  </si>
  <si>
    <t>S-05680-0</t>
  </si>
  <si>
    <t>S-05681-0</t>
  </si>
  <si>
    <t>S-05682-0</t>
  </si>
  <si>
    <t>S-05683-0</t>
  </si>
  <si>
    <t>S-05684-0</t>
  </si>
  <si>
    <t>S-05685-0</t>
  </si>
  <si>
    <t>S-05686-0</t>
  </si>
  <si>
    <t>S-05687-0</t>
  </si>
  <si>
    <t>S-05688-0</t>
  </si>
  <si>
    <t>S-05689-0</t>
  </si>
  <si>
    <t>S-05690-0</t>
  </si>
  <si>
    <t>S-05691-0</t>
  </si>
  <si>
    <t>S-05692-0</t>
  </si>
  <si>
    <t>S-05693-0</t>
  </si>
  <si>
    <t>S-05694-0</t>
  </si>
  <si>
    <t>S-05695-0</t>
  </si>
  <si>
    <t>S-05696-0</t>
  </si>
  <si>
    <t>S-05697-0</t>
  </si>
  <si>
    <t>S-05698-0</t>
  </si>
  <si>
    <t>S-05699-0</t>
  </si>
  <si>
    <t>S-05700-0</t>
  </si>
  <si>
    <t>S-05701-0</t>
  </si>
  <si>
    <t>S-05702-0</t>
  </si>
  <si>
    <t>S-05703-0</t>
  </si>
  <si>
    <t>S-05704-0</t>
  </si>
  <si>
    <t>S-05705-0</t>
  </si>
  <si>
    <t>S-05706-0</t>
  </si>
  <si>
    <t>S-05707-0</t>
  </si>
  <si>
    <t>S-05708-0</t>
  </si>
  <si>
    <t>S-05709-0</t>
  </si>
  <si>
    <t>S-05710-0</t>
  </si>
  <si>
    <t>S-05711-0</t>
  </si>
  <si>
    <t>S-05712-0</t>
  </si>
  <si>
    <t>S-05713-0</t>
  </si>
  <si>
    <t>S-05714-0</t>
  </si>
  <si>
    <t>S-05715-0</t>
  </si>
  <si>
    <t>S-05716-0</t>
  </si>
  <si>
    <t>S-05717-0</t>
  </si>
  <si>
    <t>S-05718-0</t>
  </si>
  <si>
    <t>S-05719-0</t>
  </si>
  <si>
    <t>S-05720-0</t>
  </si>
  <si>
    <t>S-05721-0</t>
  </si>
  <si>
    <t>S-05722-0</t>
  </si>
  <si>
    <t>S-05723-0</t>
  </si>
  <si>
    <t>S-05724-0</t>
  </si>
  <si>
    <t>S-05725-0</t>
  </si>
  <si>
    <t>S-05726-0</t>
  </si>
  <si>
    <t>S-05727-0</t>
  </si>
  <si>
    <t>S-05728-0</t>
  </si>
  <si>
    <t>S-05729-0</t>
  </si>
  <si>
    <t>S-05730-0</t>
  </si>
  <si>
    <t>S-05731-0</t>
  </si>
  <si>
    <t>S-05732-0</t>
  </si>
  <si>
    <t>S-05733-0</t>
  </si>
  <si>
    <t>S-05734-0</t>
  </si>
  <si>
    <t>S-05735-0</t>
  </si>
  <si>
    <t>S-05736-0</t>
  </si>
  <si>
    <t>S-05737-0</t>
  </si>
  <si>
    <t>S-05738-0</t>
  </si>
  <si>
    <t>S-05739-0</t>
  </si>
  <si>
    <t>S-05740-0</t>
  </si>
  <si>
    <t>S-05741-0</t>
  </si>
  <si>
    <t>S-05742-0</t>
  </si>
  <si>
    <t>S-05743-0</t>
  </si>
  <si>
    <t>S-05744-0</t>
  </si>
  <si>
    <t>S-05745-0</t>
  </si>
  <si>
    <t>S-05746-0</t>
  </si>
  <si>
    <t>S-05747-0</t>
  </si>
  <si>
    <t>S-05748-0</t>
  </si>
  <si>
    <t>S-05749-0</t>
  </si>
  <si>
    <t>S-05750-0</t>
  </si>
  <si>
    <t>S-05751-0</t>
  </si>
  <si>
    <t>S-05752-0</t>
  </si>
  <si>
    <t>S-05753-0</t>
  </si>
  <si>
    <t>S-05754-0</t>
  </si>
  <si>
    <t>S-05755-0</t>
  </si>
  <si>
    <t>S-05756-0</t>
  </si>
  <si>
    <t>S-05757-0</t>
  </si>
  <si>
    <t>S-05758-0</t>
  </si>
  <si>
    <t>S-05759-0</t>
  </si>
  <si>
    <t>S-05760-0</t>
  </si>
  <si>
    <t>S-05761-0</t>
  </si>
  <si>
    <t>S-05762-0</t>
  </si>
  <si>
    <t>S-05763-0</t>
  </si>
  <si>
    <t>S-05764-0</t>
  </si>
  <si>
    <t>S-05765-0</t>
  </si>
  <si>
    <t>S-05766-0</t>
  </si>
  <si>
    <t>S-05767-0</t>
  </si>
  <si>
    <t>S-05768-0</t>
  </si>
  <si>
    <t>S-05769-0</t>
  </si>
  <si>
    <t>S-05770-0</t>
  </si>
  <si>
    <t>S-05771-0</t>
  </si>
  <si>
    <t>S-05772-0</t>
  </si>
  <si>
    <t>S-05773-0</t>
  </si>
  <si>
    <t>S-05774-0</t>
  </si>
  <si>
    <t>S-05775-0</t>
  </si>
  <si>
    <t>S-05776-0</t>
  </si>
  <si>
    <t>S-05777-0</t>
  </si>
  <si>
    <t>S-05778-0</t>
  </si>
  <si>
    <t>S-05779-0</t>
  </si>
  <si>
    <t>S-05780-0</t>
  </si>
  <si>
    <t>S-05781-0</t>
  </si>
  <si>
    <t>S-05782-0</t>
  </si>
  <si>
    <t>S-05783-0</t>
  </si>
  <si>
    <t>S-05784-0</t>
  </si>
  <si>
    <t>S-05785-0</t>
  </si>
  <si>
    <t>S-05786-0</t>
  </si>
  <si>
    <t>S-05787-0</t>
  </si>
  <si>
    <t>S-05788-0</t>
  </si>
  <si>
    <t>S-05789-0</t>
  </si>
  <si>
    <t>S-05790-0</t>
  </si>
  <si>
    <t>S-05791-0</t>
  </si>
  <si>
    <t>S-05792-0</t>
  </si>
  <si>
    <t>S-05793-0</t>
  </si>
  <si>
    <t>S-05794-0</t>
  </si>
  <si>
    <t>S-05795-0</t>
  </si>
  <si>
    <t>S-05796-0</t>
  </si>
  <si>
    <t>S-05797-0</t>
  </si>
  <si>
    <t>S-05798-0</t>
  </si>
  <si>
    <t>S-05799-0</t>
  </si>
  <si>
    <t>S-05800-0</t>
  </si>
  <si>
    <t>S-05801-0</t>
  </si>
  <si>
    <t>S-05802-0</t>
  </si>
  <si>
    <t>S-05803-0</t>
  </si>
  <si>
    <t>S-05804-0</t>
  </si>
  <si>
    <t>S-05805-0</t>
  </si>
  <si>
    <t>S-05806-0</t>
  </si>
  <si>
    <t>S-05807-0</t>
  </si>
  <si>
    <t>S-05808-0</t>
  </si>
  <si>
    <t>S-05809-0</t>
  </si>
  <si>
    <t>S-05810-0</t>
  </si>
  <si>
    <t>S-05811-0</t>
  </si>
  <si>
    <t>S-05812-0</t>
  </si>
  <si>
    <t>S-05813-0</t>
  </si>
  <si>
    <t>S-05814-0</t>
  </si>
  <si>
    <t>S-05815-0</t>
  </si>
  <si>
    <t>S-05816-0</t>
  </si>
  <si>
    <t>S-05817-0</t>
  </si>
  <si>
    <t>S-05818-0</t>
  </si>
  <si>
    <t>S-05819-0</t>
  </si>
  <si>
    <t>S-05820-0</t>
  </si>
  <si>
    <t>S-05821-0</t>
  </si>
  <si>
    <t>S-05822-0</t>
  </si>
  <si>
    <t>S-05823-0</t>
  </si>
  <si>
    <t>S-05824-0</t>
  </si>
  <si>
    <t>S-05825-0</t>
  </si>
  <si>
    <t>S-05826-0</t>
  </si>
  <si>
    <t>S-05827-0</t>
  </si>
  <si>
    <t>S-05828-0</t>
  </si>
  <si>
    <t>S-05829-0</t>
  </si>
  <si>
    <t>S-05830-0</t>
  </si>
  <si>
    <t>S-05831-0</t>
  </si>
  <si>
    <t>S-05832-0</t>
  </si>
  <si>
    <t>S-05833-0</t>
  </si>
  <si>
    <t>S-05834-0</t>
  </si>
  <si>
    <t>S-05835-0</t>
  </si>
  <si>
    <t>S-05836-0</t>
  </si>
  <si>
    <t>S-05837-0</t>
  </si>
  <si>
    <t>S-05838-0</t>
  </si>
  <si>
    <t>S-05839-0</t>
  </si>
  <si>
    <t>S-05840-0</t>
  </si>
  <si>
    <t>S-05841-0</t>
  </si>
  <si>
    <t>S-05842-0</t>
  </si>
  <si>
    <t>S-05843-0</t>
  </si>
  <si>
    <t>S-05844-0</t>
  </si>
  <si>
    <t>S-05845-0</t>
  </si>
  <si>
    <t>S-05846-0</t>
  </si>
  <si>
    <t>S-05847-0</t>
  </si>
  <si>
    <t>S-05848-0</t>
  </si>
  <si>
    <t>S-05849-0</t>
  </si>
  <si>
    <t>S-05850-0</t>
  </si>
  <si>
    <t>S-05851-0</t>
  </si>
  <si>
    <t>S-05852-0</t>
  </si>
  <si>
    <t>S-05853-0</t>
  </si>
  <si>
    <t>S-05854-0</t>
  </si>
  <si>
    <t>S-05855-0</t>
  </si>
  <si>
    <t>S-05856-0</t>
  </si>
  <si>
    <t>S-05857-0</t>
  </si>
  <si>
    <t>S-05858-0</t>
  </si>
  <si>
    <t>S-05859-0</t>
  </si>
  <si>
    <t>S-05860-0</t>
  </si>
  <si>
    <t>S-05861-0</t>
  </si>
  <si>
    <t>S-05862-0</t>
  </si>
  <si>
    <t>S-05863-0</t>
  </si>
  <si>
    <t>S-05864-0</t>
  </si>
  <si>
    <t>S-05865-0</t>
  </si>
  <si>
    <t>S-05866-0</t>
  </si>
  <si>
    <t>S-05867-0</t>
  </si>
  <si>
    <t>S-05868-0</t>
  </si>
  <si>
    <t>S-05869-0</t>
  </si>
  <si>
    <t>S-05870-0</t>
  </si>
  <si>
    <t>S-05871-0</t>
  </si>
  <si>
    <t>S-05872-0</t>
  </si>
  <si>
    <t>S-05873-0</t>
  </si>
  <si>
    <t>S-05874-0</t>
  </si>
  <si>
    <t>S-05875-0</t>
  </si>
  <si>
    <t>S-05876-0</t>
  </si>
  <si>
    <t>S-05877-0</t>
  </si>
  <si>
    <t>S-05878-0</t>
  </si>
  <si>
    <t>S-05879-0</t>
  </si>
  <si>
    <t>S-05880-0</t>
  </si>
  <si>
    <t>S-05881-0</t>
  </si>
  <si>
    <t>S-05882-0</t>
  </si>
  <si>
    <t>S-05883-0</t>
  </si>
  <si>
    <t>S-05886-0</t>
  </si>
  <si>
    <t>S-05887-0</t>
  </si>
  <si>
    <t>S-05888-0</t>
  </si>
  <si>
    <t>S-05889-0</t>
  </si>
  <si>
    <t>S-05890-0</t>
  </si>
  <si>
    <t>S-05891-0</t>
  </si>
  <si>
    <t>S-05892-0</t>
  </si>
  <si>
    <t>S-05893-0</t>
  </si>
  <si>
    <t>S-05894-0</t>
  </si>
  <si>
    <t>S-05895-0</t>
  </si>
  <si>
    <t>S-05896-0</t>
  </si>
  <si>
    <t>S-05897-0</t>
  </si>
  <si>
    <t>S-05898-0</t>
  </si>
  <si>
    <t>S-05899-0</t>
  </si>
  <si>
    <t>S-05900-0</t>
  </si>
  <si>
    <t>S-05901-0</t>
  </si>
  <si>
    <t>S-05902-0</t>
  </si>
  <si>
    <t>S-05903-0</t>
  </si>
  <si>
    <t>S-05904-0</t>
  </si>
  <si>
    <t>S-05905-0</t>
  </si>
  <si>
    <t>S-05906-0</t>
  </si>
  <si>
    <t>S-05907-0</t>
  </si>
  <si>
    <t>S-05914-0</t>
  </si>
  <si>
    <t>S-05915-0</t>
  </si>
  <si>
    <t>S-05918-0</t>
  </si>
  <si>
    <t>S-05922-0</t>
  </si>
  <si>
    <t>S-05926-0</t>
  </si>
  <si>
    <t>S-05930-0</t>
  </si>
  <si>
    <t>S-05932-0</t>
  </si>
  <si>
    <t>S-05933-0</t>
  </si>
  <si>
    <t>S-05944-0</t>
  </si>
  <si>
    <t>S-05958-0</t>
  </si>
  <si>
    <t>S-05958-1</t>
  </si>
  <si>
    <t>S-05961-0</t>
  </si>
  <si>
    <t>S-05969-0</t>
  </si>
  <si>
    <t>S-05975-0</t>
  </si>
  <si>
    <t>S-05976-0</t>
  </si>
  <si>
    <t>S-05976-1</t>
  </si>
  <si>
    <t>S-05977-0</t>
  </si>
  <si>
    <t>S-05978-0</t>
  </si>
  <si>
    <t>S-05980-0</t>
  </si>
  <si>
    <t>S-06000-0</t>
  </si>
  <si>
    <t>RETEN EJE DE CAMBIO SACHS 100/3</t>
  </si>
  <si>
    <t>RETEN HIDROLAVADOR</t>
  </si>
  <si>
    <t>SOPAPA DEL MERCEDES BENZ</t>
  </si>
  <si>
    <t>SOPAPA DIRECCION RANGER</t>
  </si>
  <si>
    <t>RETEN FORD</t>
  </si>
  <si>
    <t>SOPAPA INFERIOR FORD.7000</t>
  </si>
  <si>
    <t>SOPAPA FORD.7000</t>
  </si>
  <si>
    <t>ROTORES JOHNSON ENVIRUDE AÑO 68/78</t>
  </si>
  <si>
    <t>ROTOR JOHNSON ENVIRUDE  DESDE 79</t>
  </si>
  <si>
    <t>ROTOR JOHNSON ENVIRUDE 69/72</t>
  </si>
  <si>
    <t>ROTOR JONHSON ENVIRUDE 73/78</t>
  </si>
  <si>
    <t>ROTOR JOHNSON ENVIRUDE  235 HP.79</t>
  </si>
  <si>
    <t>ROTOR JOHNSON ENVIRUDE 100 HP.67</t>
  </si>
  <si>
    <t>ROTOR</t>
  </si>
  <si>
    <t>ANILLO VARIADOR POLEA JIALING</t>
  </si>
  <si>
    <t>GUARDAPOLVO SUPERIOR TRW.</t>
  </si>
  <si>
    <t>RASCATIERRA IZUZU</t>
  </si>
  <si>
    <t>RASCATIERRA IZUZU HIDROGENADO</t>
  </si>
  <si>
    <t>RETEN BOMBA KAWASAKI 900 ZX9</t>
  </si>
  <si>
    <t>SERVO EMBRAG.ASPIRADO SCANIA P.94</t>
  </si>
  <si>
    <t>SOPAPA CREMALLERA FORD.ESCOR/FOCUS</t>
  </si>
  <si>
    <t>RETEN AMORTIGUADOR HIDROGENADO</t>
  </si>
  <si>
    <t>SOPAPA EMB.YAMAHA 1200 GRANDE</t>
  </si>
  <si>
    <t>SOPAPA EMB.YAMAHA 1200 CHICA</t>
  </si>
  <si>
    <t>SOPAPAS VARIOS</t>
  </si>
  <si>
    <t>S-08000-0</t>
  </si>
  <si>
    <t>S-08000-1</t>
  </si>
  <si>
    <t>S-08090-0</t>
  </si>
  <si>
    <t>S-08808-0</t>
  </si>
  <si>
    <t>S-08811-0</t>
  </si>
  <si>
    <t>S-08812-0</t>
  </si>
  <si>
    <t>S-08824-0</t>
  </si>
  <si>
    <t>S-08826-0</t>
  </si>
  <si>
    <t>S-08827-0</t>
  </si>
  <si>
    <t>S-08829-0</t>
  </si>
  <si>
    <t>S-08874-0</t>
  </si>
  <si>
    <t>S-08875-0</t>
  </si>
  <si>
    <t>S-08876-0</t>
  </si>
  <si>
    <t>S-08898-0</t>
  </si>
  <si>
    <t>S-08899-0</t>
  </si>
  <si>
    <t>S-08900-0</t>
  </si>
  <si>
    <t>S-08972-0</t>
  </si>
  <si>
    <t>S-08983-0</t>
  </si>
  <si>
    <t>S-08987-0</t>
  </si>
  <si>
    <t>S-08999-0</t>
  </si>
  <si>
    <t>S-09003-0</t>
  </si>
  <si>
    <t>S-09005-0</t>
  </si>
  <si>
    <t>S-09008-0</t>
  </si>
  <si>
    <t>S-09030-0</t>
  </si>
  <si>
    <t>S-09030-1</t>
  </si>
  <si>
    <t>S-09048-0</t>
  </si>
  <si>
    <t>S-09055-0</t>
  </si>
  <si>
    <t>S-09058-0</t>
  </si>
  <si>
    <t>S-09059-0</t>
  </si>
  <si>
    <t>S-09073-0</t>
  </si>
  <si>
    <t>S-09074-0</t>
  </si>
  <si>
    <t>S-09082-0</t>
  </si>
  <si>
    <t>S-09088-0</t>
  </si>
  <si>
    <t>S-09089-0</t>
  </si>
  <si>
    <t>S-09090-0</t>
  </si>
  <si>
    <t>S-09099-0</t>
  </si>
  <si>
    <t>S-09100-0</t>
  </si>
  <si>
    <t>S-09101-0</t>
  </si>
  <si>
    <t>S-09119-0</t>
  </si>
  <si>
    <t>S-09136-0</t>
  </si>
  <si>
    <t>S-09137-0</t>
  </si>
  <si>
    <t>S-09140-0</t>
  </si>
  <si>
    <t>S-09142-0</t>
  </si>
  <si>
    <t>S-09143-0</t>
  </si>
  <si>
    <t>S-09144-0</t>
  </si>
  <si>
    <t>S-09144-2</t>
  </si>
  <si>
    <t>S-09146-0</t>
  </si>
  <si>
    <t>S-09147-0</t>
  </si>
  <si>
    <t>S-09148-0</t>
  </si>
  <si>
    <t>S-09152-0</t>
  </si>
  <si>
    <t>S-09153-0</t>
  </si>
  <si>
    <t>S-09154-0</t>
  </si>
  <si>
    <t>S-09156-0</t>
  </si>
  <si>
    <t>S-09166-1</t>
  </si>
  <si>
    <t>S-09207-0</t>
  </si>
  <si>
    <t>BALANCIN YAMAHA RAPTOR</t>
  </si>
  <si>
    <t>PEDAL DE CAMBIO COMPLETO Y. RAPTOR</t>
  </si>
  <si>
    <t>S-08090-0 SIN DESCRIPCION</t>
  </si>
  <si>
    <t>GOMA RUEDA DELANTERA SIAM 125</t>
  </si>
  <si>
    <t>S-08811-0 SIN DESCRIPCION</t>
  </si>
  <si>
    <t>GOMA ARRANQUE SACHS 100/3</t>
  </si>
  <si>
    <t>RETEN AMORTIGUADOR 41X47X3.50</t>
  </si>
  <si>
    <t>S-08826-0 SIN DESCRIPCION</t>
  </si>
  <si>
    <t>ANILLO ALZA VALVULA GIL.200</t>
  </si>
  <si>
    <t>S-08829-0 SIN DESCRIPCION</t>
  </si>
  <si>
    <t>RETEN AMORTIGUADOR 36X40X3</t>
  </si>
  <si>
    <t>RETEN AMORTIGUADOR 44X47X3</t>
  </si>
  <si>
    <t>RETEN AMORTIGUADOR 49.5X53X2.5</t>
  </si>
  <si>
    <t>S-08898-0 SIN DESCRIPCION</t>
  </si>
  <si>
    <t>S-08899-0 SIN DESCRIPCION</t>
  </si>
  <si>
    <t>S-08900-0 SIN DESCRIPCION</t>
  </si>
  <si>
    <t>GOMA</t>
  </si>
  <si>
    <t>RANDELA DE GOMA DEL JGO R.18</t>
  </si>
  <si>
    <t>TOPE MAZA GUZZI</t>
  </si>
  <si>
    <t>S-09003-0 SIN DESCRIPCION</t>
  </si>
  <si>
    <t>S-09005-0 SIN DESCRIPCION</t>
  </si>
  <si>
    <t>S-09008-0 SIN DESCRIPCION</t>
  </si>
  <si>
    <t>RETEN PUNTA SIN FIN DEL F.7000 M/V</t>
  </si>
  <si>
    <t>RETEN PUNTA SIN FIN DEL F-7000 M/V</t>
  </si>
  <si>
    <t>S-09055-0 SIN DESCRIPCION</t>
  </si>
  <si>
    <t>ANILLO DE GOMA</t>
  </si>
  <si>
    <t>ORING.RANGER</t>
  </si>
  <si>
    <t>RETEN GOMA  LISA</t>
  </si>
  <si>
    <t>RETEN CHICO LISO DEL JGO 3016</t>
  </si>
  <si>
    <t>S-09082-0 SIN DESCRIPCION</t>
  </si>
  <si>
    <t>ORING DE GOMA</t>
  </si>
  <si>
    <t>ARANDELA GOMA</t>
  </si>
  <si>
    <t>GOMA 8x12x1.5</t>
  </si>
  <si>
    <t>S-09136-0 SIN DESCRIPCION</t>
  </si>
  <si>
    <t>S-09137-0 SIN DESCRIPCION</t>
  </si>
  <si>
    <t>S-09140-0 SIN DESCRIPCION</t>
  </si>
  <si>
    <t>S-09142-0 SIN DESCRIPCION</t>
  </si>
  <si>
    <t>GOMA BASE CILINDRO C.90</t>
  </si>
  <si>
    <t>GOMA TAPA CILINDRO C.90</t>
  </si>
  <si>
    <t>GOMA TAPA CIL. C-90 SILIC.</t>
  </si>
  <si>
    <t>G0MA TAPA MEDIDOR</t>
  </si>
  <si>
    <t>GOMA TAPA MEDIDOR</t>
  </si>
  <si>
    <t>ARAN. EJE DE ARRANQUE SACHS 100/3</t>
  </si>
  <si>
    <t>S-09152-0 SIN DESCRIPCION</t>
  </si>
  <si>
    <t>S-09153-0 SIN DESCRIPCION</t>
  </si>
  <si>
    <t>S-09154-0 SIN DESCRIPCION</t>
  </si>
  <si>
    <t>GOMA TORNILLO CACHA LATERAL</t>
  </si>
  <si>
    <t>S-09207-0 SIN DESCRIPCION</t>
  </si>
  <si>
    <t>K-C0521-1</t>
  </si>
  <si>
    <t>GUIÑOS TRASEROS HONDA WAVE S 110 (SETx2)</t>
  </si>
  <si>
    <t>K-C0534-0</t>
  </si>
  <si>
    <t xml:space="preserve">GUIÑOS LED UNIVERSAL (SET x 2) </t>
  </si>
  <si>
    <t>K-C0535-0</t>
  </si>
  <si>
    <t>GUIÑOS LED UNIVERSAL FLECHA (SET x 2)</t>
  </si>
  <si>
    <t>K-C0090-1</t>
  </si>
  <si>
    <t>PUÑOS GOMA TIPO CROSS VERDE</t>
  </si>
  <si>
    <t>K-C0090-4</t>
  </si>
  <si>
    <t>K-C0090-3</t>
  </si>
  <si>
    <t>PUÑOS GOMA TIPO CROSS AMARILLO</t>
  </si>
  <si>
    <t>K-C0090-5</t>
  </si>
  <si>
    <t>PUÑOS GOMA TIPO CROSS NARANJA</t>
  </si>
  <si>
    <t>PUÑOS GOMA TIPO CROSS ROSA</t>
  </si>
  <si>
    <t>SOPORTE FAROL DELANTERO</t>
  </si>
  <si>
    <t>K-C0842-0</t>
  </si>
  <si>
    <t xml:space="preserve">ARAÑA SOPORTE FAROL DELANTERO HONDA CG 150 </t>
  </si>
  <si>
    <t>K-C0122-0</t>
  </si>
  <si>
    <t>K-C0665-0</t>
  </si>
  <si>
    <t xml:space="preserve">PALANCA DE CAMBIO HONDA WAVE S 110 </t>
  </si>
  <si>
    <t>K-C0664-0</t>
  </si>
  <si>
    <t xml:space="preserve">PALANCA DE CAMBIO HONDA BIZ 125 </t>
  </si>
  <si>
    <t>K-C0663-0</t>
  </si>
  <si>
    <t xml:space="preserve">PALANCA DE CAMBIO HONDA CG 150 </t>
  </si>
  <si>
    <t>K-C0661-0</t>
  </si>
  <si>
    <t xml:space="preserve">PALANCA DE CAMBIO YAMAHA YBR 125 </t>
  </si>
  <si>
    <t>K-C0662-0</t>
  </si>
  <si>
    <t xml:space="preserve">PALANCA DE CAMBIO ZANELLA RX 150 </t>
  </si>
  <si>
    <t>K-C0345-0</t>
  </si>
  <si>
    <t xml:space="preserve">COMANDO DE LUCES IZQ. HONDA STORM / VS. </t>
  </si>
  <si>
    <t>K-C0346-0</t>
  </si>
  <si>
    <t xml:space="preserve">COMANDO DE LUCES DER. HONDA STORM / VS. </t>
  </si>
  <si>
    <t xml:space="preserve">COMANDO DE LUCES IZQ. MOTOMEL SKUA 150 </t>
  </si>
  <si>
    <t xml:space="preserve">COMANDO DE LUCES DER. MOTOMEL SKUA 150 </t>
  </si>
  <si>
    <t>K-C0347-0</t>
  </si>
  <si>
    <t xml:space="preserve">COMANDO DE LUCES IZQ. ZANELLA RX 150 / CHINAS VS. </t>
  </si>
  <si>
    <t>K-C0348-0</t>
  </si>
  <si>
    <t xml:space="preserve">COMANDO DE LUCES DER. ZANELLA RX 50 / CHINAS VS. </t>
  </si>
  <si>
    <t>K-C0010-0</t>
  </si>
  <si>
    <t>FARO DELANTERO 6 LED DOBLE</t>
  </si>
  <si>
    <t>K-C0011-0</t>
  </si>
  <si>
    <t>FARO DELANTERO 6 LED PLANO</t>
  </si>
  <si>
    <t>K-C0432-0</t>
  </si>
  <si>
    <t xml:space="preserve">LAMPARA TRASERA LED </t>
  </si>
  <si>
    <t>K-C0225-1</t>
  </si>
  <si>
    <t>KIT LLAVE DE CONTACTO + BAHULERA TRIP / SMASH / 110 VS</t>
  </si>
  <si>
    <t>K-C0224-0</t>
  </si>
  <si>
    <t xml:space="preserve">LLAVE DE CONTACTO YAMAHA YBR 125 CHINA </t>
  </si>
  <si>
    <t>K-C2431-0</t>
  </si>
  <si>
    <t xml:space="preserve">BULBO STOP DELANTERO F/A/D/ CHINAS VARIAS </t>
  </si>
  <si>
    <t>K-C2432-0</t>
  </si>
  <si>
    <t xml:space="preserve">BULBO STOP DELANTERO FRENO TAMBOR 110 / 150 cc </t>
  </si>
  <si>
    <t>K-C0024-0</t>
  </si>
  <si>
    <t xml:space="preserve">CORTA CADENA UNIVERSAL </t>
  </si>
  <si>
    <t>K-C0025-0</t>
  </si>
  <si>
    <t>LLAVE REGULADOR VALVULA 3 mm</t>
  </si>
  <si>
    <t>K-CB777-0</t>
  </si>
  <si>
    <t xml:space="preserve">LLAVE UNIVERSAL TUERCA CANASTA EMBRAGUE </t>
  </si>
  <si>
    <t xml:space="preserve">SOPORTE CELULAR UNIVERSAL C/ ADAPTADOR DE POSICION </t>
  </si>
  <si>
    <t>K-C0052-0</t>
  </si>
  <si>
    <t xml:space="preserve">SOPORTE CELULAR UNIVERSAL  </t>
  </si>
  <si>
    <t>D-I1418-0</t>
  </si>
  <si>
    <t>DISCO DE FRENO TRASERO HONDA NC700 / 750</t>
  </si>
  <si>
    <t>TAPON BARRAL HONDA TWISTER CB 250</t>
  </si>
  <si>
    <t>B-00998-0</t>
  </si>
  <si>
    <t>B-01907-0</t>
  </si>
  <si>
    <t>B-02124-0</t>
  </si>
  <si>
    <t>CHAVETA VOLANTE ZLLA 50 Y EMB.SACHS 9</t>
  </si>
  <si>
    <t>SEPARADOR RUEDA DELANTERO HONDA BIZ</t>
  </si>
  <si>
    <t>TIRA CADENA GILERA SMASH x JGO</t>
  </si>
  <si>
    <t>RESORTE LEVA DE FRENO DELANTERO 110cc</t>
  </si>
  <si>
    <t>RESORTE LEVA EMBRAGUE YAMAHA YBR 125</t>
  </si>
  <si>
    <t>B-01907-0 SIN DESCRIPCION</t>
  </si>
  <si>
    <t>EVITAS SOLDADURA DE 3 CON TORNILLO</t>
  </si>
  <si>
    <t>TUERCA AUTOFRENANTE 10 X 1,25</t>
  </si>
  <si>
    <t>TIRA CADENA HONDA DAX 70 X JGO</t>
  </si>
  <si>
    <t>TIRA CADENA HONDA CG.125 x JGO</t>
  </si>
  <si>
    <t>TAPON ENCENDIDO HONDA TWISTER CB 250</t>
  </si>
  <si>
    <t>DAX  - NEGRO</t>
  </si>
  <si>
    <t>C-00038-1</t>
  </si>
  <si>
    <t>WAVE - NEGRO</t>
  </si>
  <si>
    <t>BIZ CUP 125 ES - (colores disponible: GRIS-NEGRO)</t>
  </si>
  <si>
    <t>CG STORM 125  (colores disponible: GRIS-NEGRO)</t>
  </si>
  <si>
    <t>CG KS 125- NEGRO</t>
  </si>
  <si>
    <t>C-00036-1</t>
  </si>
  <si>
    <t>C-00123-1</t>
  </si>
  <si>
    <t>S-03738-0</t>
  </si>
  <si>
    <t>S-03755-0</t>
  </si>
  <si>
    <t>RETEN RUEDA XR 250</t>
  </si>
  <si>
    <t>ACOPLE CARBURADOR A FILTRO HONDA CB 250</t>
  </si>
  <si>
    <t>BOCA ADMISION HONDA XR 300</t>
  </si>
  <si>
    <t>K-00364-1</t>
  </si>
  <si>
    <t>W-00357-0</t>
  </si>
  <si>
    <t>AGUJA FLOTANTE HERO PUCH</t>
  </si>
  <si>
    <t>K-C0553-1</t>
  </si>
  <si>
    <t xml:space="preserve">FARO TRASERO HONDA CG 150 </t>
  </si>
  <si>
    <t>B-00405-0</t>
  </si>
  <si>
    <t>B-00770-2</t>
  </si>
  <si>
    <t>B-00771-2</t>
  </si>
  <si>
    <t>B-00771-3</t>
  </si>
  <si>
    <t>ESPARRAGO CILINDRO HONDA TORNADO/TWISTER</t>
  </si>
  <si>
    <t>INSERTO 7 X 100 A 10 X 1.25</t>
  </si>
  <si>
    <t>INSERTO 8 X 1,25 A 12 X 1,25</t>
  </si>
  <si>
    <t>INSERTO 8 X 1,25 A 10 X 1.50</t>
  </si>
  <si>
    <t>INSERTO 6 X 100 A 10 X 1,25</t>
  </si>
  <si>
    <t>EVITA SOLDADURA BRONCE 4 ML</t>
  </si>
  <si>
    <t>TAPON ENCENDIDO HONDA CG 150</t>
  </si>
  <si>
    <t>K-00527-0</t>
  </si>
  <si>
    <t>MANUBRIO HONDA TWISTER 250 CROMADO</t>
  </si>
  <si>
    <t>K-00123-0</t>
  </si>
  <si>
    <t>PEDAL DE FRENO HONDA CG TITAN 99</t>
  </si>
  <si>
    <t>B-02476-0</t>
  </si>
  <si>
    <t>B-02477-0</t>
  </si>
  <si>
    <t>TAPON ENCENDIDO KAZER/MOTOMEL/GUERRERO</t>
  </si>
  <si>
    <t>EXTRACTOR VOLANTE DOBLE 20-100/22-100</t>
  </si>
  <si>
    <t>TAPON ENCENDIDO ALUMINIO CHICO TORNADO</t>
  </si>
  <si>
    <t>DEFENSAS LATERALES HONDA CB TWISTER 250</t>
  </si>
  <si>
    <t>D-I1054-K</t>
  </si>
  <si>
    <t>D-I1264-C</t>
  </si>
  <si>
    <t>R-C0083-0</t>
  </si>
  <si>
    <t>4 X 240 MLM</t>
  </si>
  <si>
    <t>ADAPTADOR ESPEJO EXT. IZQ 10m INT DER º1</t>
  </si>
  <si>
    <t>ADAPTADOR ESPEJO EXT DER 10M INT DER 10</t>
  </si>
  <si>
    <t>SEGURO CANASTA EMBRAGUE HONDA C 90</t>
  </si>
  <si>
    <t>TUERCA CIGUEÑAL L/EMBRAGU YAMAHA YBR 125</t>
  </si>
  <si>
    <t>F-A1277-0</t>
  </si>
  <si>
    <t>F-A1278-0</t>
  </si>
  <si>
    <t>F-A1279-0</t>
  </si>
  <si>
    <t xml:space="preserve">RECTO BOCA DESPLAZADA (B/D)  Ø42 ALTURA 120 SIMIL FOUR TRAX C/RRSORTE </t>
  </si>
  <si>
    <t xml:space="preserve">FILTRO DE AIRE BAJAJ ROUSER NS 200 BMB </t>
  </si>
  <si>
    <r>
      <t xml:space="preserve">FILTRO KART Ø90 - VENTURI BOCA Ø39 ALTURA 70 </t>
    </r>
    <r>
      <rPr>
        <b/>
        <sz val="10"/>
        <color rgb="FFFF0000"/>
        <rFont val="Arial"/>
        <family val="2"/>
      </rPr>
      <t>NUEVO</t>
    </r>
  </si>
  <si>
    <r>
      <t xml:space="preserve">FILTRO KART Ø150 - VENTURI BOCA Ø39 ALTURA 70 </t>
    </r>
    <r>
      <rPr>
        <b/>
        <sz val="10"/>
        <color rgb="FFFF0000"/>
        <rFont val="Arial"/>
        <family val="2"/>
      </rPr>
      <t>NUEVO</t>
    </r>
  </si>
  <si>
    <r>
      <t xml:space="preserve">FILTRO POLARIS SPORTSMAN 
550CC - 850CC -1000CC </t>
    </r>
    <r>
      <rPr>
        <b/>
        <sz val="10"/>
        <color rgb="FFFF0000"/>
        <rFont val="Arial"/>
        <family val="2"/>
      </rPr>
      <t>NUEVO</t>
    </r>
  </si>
  <si>
    <t>F-A1343-0</t>
  </si>
  <si>
    <t>F-A1344-0</t>
  </si>
  <si>
    <t>SUZUKI DR-Z400/GS-500 - (2000 ---&gt;)</t>
  </si>
  <si>
    <t>CAPUCHON Ø150X142</t>
  </si>
  <si>
    <t>KX 125 / 250 (ESPUMA DOBLE) 92 ---&gt;</t>
  </si>
  <si>
    <t>BETA MOTARD 200/250 - TR Enduro 200</t>
  </si>
  <si>
    <t>BETA RR300450</t>
  </si>
  <si>
    <t>YAMAHA YZ 125/250F - YZ450F - SUZUKI RM 125 04-08 / SUZUKI RM 250 / SUZUKI RMZ 250 /450-- GAS-GAS EC300/450 - KTM 300 2T</t>
  </si>
  <si>
    <t>SUZUKI AX 100</t>
  </si>
  <si>
    <t>YAMAHA BANSHEE</t>
  </si>
  <si>
    <t>KAWASAKI KLX 250</t>
  </si>
  <si>
    <t>YAMAHA ATV - YZF 450</t>
  </si>
  <si>
    <t>KELLER MX 260 ENDURO</t>
  </si>
  <si>
    <t xml:space="preserve">HONDA TORNADO 250 ANKER </t>
  </si>
  <si>
    <t xml:space="preserve">YAMAHA YZ 85 </t>
  </si>
  <si>
    <t>HONDA CRF R 250 2013-2014  -- HONDA CRF R 450 09-12</t>
  </si>
  <si>
    <r>
      <t>YAMAHA YFM ATV 250/450 MOD 2014</t>
    </r>
    <r>
      <rPr>
        <sz val="12"/>
        <color indexed="10"/>
        <rFont val="Arial"/>
        <family val="2"/>
      </rPr>
      <t xml:space="preserve"> </t>
    </r>
  </si>
  <si>
    <t xml:space="preserve">FILTRO FUNDA POLIESTER YAMAHA ATV - YFZ 450 </t>
  </si>
  <si>
    <t xml:space="preserve">MONDIAL RD 200/250 </t>
  </si>
  <si>
    <t xml:space="preserve">SUZUKI ATV - LTR 450 MOD 2008 </t>
  </si>
  <si>
    <t xml:space="preserve">FILTRO DE AIRE YAMAHA RAPTOR 250 </t>
  </si>
  <si>
    <t xml:space="preserve">YAMAHA XTZ 125 </t>
  </si>
  <si>
    <r>
      <t>FILTRO DE AIRE HONDA CRF 250 / 450 R ( CROSS) DEL 2005 A 2008 -- HONDA CRF 250 / 450 X (ENDURO) DEL 2005 A 2013--- GUERRERO GRF 250 DEL 2010 A 2015</t>
    </r>
    <r>
      <rPr>
        <b/>
        <sz val="10"/>
        <color indexed="10"/>
        <rFont val="Arial"/>
        <family val="2"/>
      </rPr>
      <t xml:space="preserve"> </t>
    </r>
  </si>
  <si>
    <t xml:space="preserve">FILTRO DE AIRE ATV-  YAMAHA RAPTOR 350 </t>
  </si>
  <si>
    <t xml:space="preserve">FILTRO DE AIRE KAWASAKI KXF 250/450 --05 </t>
  </si>
  <si>
    <t xml:space="preserve">FUNDA POLIESTER PARA FILTRO MOTO ENDURO UNIVERSAL </t>
  </si>
  <si>
    <t xml:space="preserve">FILTRO AIRE KAWASAKI KLX 250 09 </t>
  </si>
  <si>
    <r>
      <t xml:space="preserve">HONDA CRF 230 </t>
    </r>
    <r>
      <rPr>
        <b/>
        <sz val="10"/>
        <color rgb="FFFF0000"/>
        <rFont val="Arial"/>
        <family val="2"/>
      </rPr>
      <t>NUEVO</t>
    </r>
  </si>
  <si>
    <t xml:space="preserve">FILTRO DE AIRE KART 150º- 39 X 150 </t>
  </si>
  <si>
    <t>P-01089-0</t>
  </si>
  <si>
    <t xml:space="preserve">FAROL TRASERO UNIVERSAL CON GUIÑO </t>
  </si>
  <si>
    <r>
      <t xml:space="preserve">GUIÑOS LED HONDA TORNADO X JGO </t>
    </r>
    <r>
      <rPr>
        <b/>
        <sz val="11"/>
        <color rgb="FFFF0000"/>
        <rFont val="Arial"/>
        <family val="2"/>
      </rPr>
      <t>¡¡NUEVO!!</t>
    </r>
  </si>
  <si>
    <t>LUCES VARIAS</t>
  </si>
  <si>
    <t>C-00146-1</t>
  </si>
  <si>
    <r>
      <t xml:space="preserve">WAVE S 110 </t>
    </r>
    <r>
      <rPr>
        <b/>
        <sz val="11"/>
        <color rgb="FFFF0000"/>
        <rFont val="Arial"/>
        <family val="2"/>
      </rPr>
      <t>NUEVO</t>
    </r>
  </si>
  <si>
    <t>BULON 8X20 ARCO POSAPIE</t>
  </si>
  <si>
    <t>TORNILLO FRESADO 6 X 10 LLAVE DE CONTACT</t>
  </si>
  <si>
    <t>RESORTE SUSPENSION YAMAHA FZ 16 X JGO</t>
  </si>
  <si>
    <t>RESORTE SUSPENSION HONDA CG 150 X JGO</t>
  </si>
  <si>
    <t>RESORTE SUSPENSION CG 125 X JGO</t>
  </si>
  <si>
    <t>RESORTE SUSPENSION STORM X JGO</t>
  </si>
  <si>
    <t>EJE DELANTERO SUZUKI FD 110/KAZER</t>
  </si>
  <si>
    <t>EJE DELANTERO YAMAHA CRYPTON</t>
  </si>
  <si>
    <t>C-M0127-0</t>
  </si>
  <si>
    <t>CURVA ESCAPE HONDA WAVE S 110</t>
  </si>
  <si>
    <t>MEDIALUNA ESCAPE CHINAS VS. X JGO</t>
  </si>
  <si>
    <t>TIRA CADENA YAMAHA CRYPTON X JGO</t>
  </si>
  <si>
    <t>EJE DELANTERO HONDA WAVE</t>
  </si>
  <si>
    <t>K-C0521-0</t>
  </si>
  <si>
    <t>GUIÑO DELANTERO HONDA WAVE S 110 X JGO</t>
  </si>
  <si>
    <t>K-C0508-0</t>
  </si>
  <si>
    <t>OPTICA DELANTERA HONDA WAVE S 110</t>
  </si>
  <si>
    <t>K-C0556-0</t>
  </si>
  <si>
    <t>FARO TRASEROA HONDA WAVE S110</t>
  </si>
  <si>
    <t>K-C0090-0</t>
  </si>
  <si>
    <t>PUÑOS GOMA TIPO CROSS NEGRO</t>
  </si>
  <si>
    <t>K-C0090-2</t>
  </si>
  <si>
    <t>PUÑOS GOMA TIPO CROSS AZUL</t>
  </si>
  <si>
    <t>K-C0090-6</t>
  </si>
  <si>
    <t>PUÑOS GOMA TIPO CROSS ROJO</t>
  </si>
  <si>
    <t>B-02478-0</t>
  </si>
  <si>
    <t>RESORTE MULETA YAMAHA YBR 125</t>
  </si>
  <si>
    <t>G-R0061-0</t>
  </si>
  <si>
    <t>CABEZAL MOTO GUADAÑA MANUAL P.H.Iz 10 X 1,25</t>
  </si>
  <si>
    <t>PALANCA CEBADOR 110 VARIAS GRUESA</t>
  </si>
  <si>
    <t>PALANCA CEBADOR 110 VARIAS FINA</t>
  </si>
  <si>
    <t>K-00420-1</t>
  </si>
  <si>
    <t>F-A1245-0</t>
  </si>
  <si>
    <t>CUBRE CARTER</t>
  </si>
  <si>
    <t>V-00010-0</t>
  </si>
  <si>
    <t>V-00012-0</t>
  </si>
  <si>
    <t>V-00014-0</t>
  </si>
  <si>
    <t xml:space="preserve">CUBRE CARTER HONDA TORNADO 250 </t>
  </si>
  <si>
    <t xml:space="preserve">CUBRE CARTER HONDA NX 400 FALCON </t>
  </si>
  <si>
    <t>PASTILLA FRENO STORM / YBR 125</t>
  </si>
  <si>
    <t>K-00252-0</t>
  </si>
  <si>
    <t>B-00753-3</t>
  </si>
  <si>
    <t>BULON PIÑON 6X10</t>
  </si>
  <si>
    <t>TAPON DESCARGA ACEITE(TIPO MACHO)C/ARAND</t>
  </si>
  <si>
    <t>TAPON DESCARGA ACEITE S/M (T.MACHO)C/ARA</t>
  </si>
  <si>
    <t>ARANDELA DE ALUMINIO º12 TAPON DESCARGA</t>
  </si>
  <si>
    <t>ARANDELA DE ALUMINIO º14 TAPON DESCARGA</t>
  </si>
  <si>
    <t>SEPARADOR RUEDA TRASERO C.90</t>
  </si>
  <si>
    <t>RESORTE SUSPENSION MOTOMEL SKUA X JGO</t>
  </si>
  <si>
    <t>TUERCA AUTOFRENANTES DE 8</t>
  </si>
  <si>
    <t>REDUCTOR BUJIA HONDA CG 125 --12/16</t>
  </si>
  <si>
    <t>W-00221-0</t>
  </si>
  <si>
    <t>W-00225-0</t>
  </si>
  <si>
    <t>W-00354-0</t>
  </si>
  <si>
    <t>W-00188-0</t>
  </si>
  <si>
    <t>W-00240-0</t>
  </si>
  <si>
    <t>W-00108-0</t>
  </si>
  <si>
    <t>W-00125-0</t>
  </si>
  <si>
    <t>W-00275-0</t>
  </si>
  <si>
    <t>W-00107-0</t>
  </si>
  <si>
    <t>W-00270-0</t>
  </si>
  <si>
    <t>W-00276-0</t>
  </si>
  <si>
    <t>AGUJA FLOTANTE GILERA 150</t>
  </si>
  <si>
    <t>AGUJA FLOTANTE ZANELLA 175</t>
  </si>
  <si>
    <t>AGUJA FLOTANTE DAELIM LIBERTY</t>
  </si>
  <si>
    <t>AGUJA FLOTANTE CICLOMOTOR C/P/GOMA</t>
  </si>
  <si>
    <t>AGUJA PANTALLA GILERA 150</t>
  </si>
  <si>
    <t>CHICLER BAJA MIKUNI Nº 30 AL 70</t>
  </si>
  <si>
    <t>CHICLER BAJA D´LORTO IMP.N.40 AL 70</t>
  </si>
  <si>
    <t>CHICLER BAJA BING.NRO.50-75-85.</t>
  </si>
  <si>
    <t>CHICLER ALTA MIKUNI NRO.80 AL 180</t>
  </si>
  <si>
    <t>CHICLER ALTA D´LORTO NRO.60 AL 180</t>
  </si>
  <si>
    <t>CHICLER BAJA D´LORTO Nº 30 AL 60</t>
  </si>
  <si>
    <t>BAJAJ ROUSER 135-180-220</t>
  </si>
  <si>
    <t>FILTRO DE AIRE SUZUKI DR 250 / 350</t>
  </si>
  <si>
    <t>FILTRO DE AIRE SUZUKIDR 650</t>
  </si>
  <si>
    <t>FILTRO DE AIRE KAWASAKI KLR 650 TENGAI</t>
  </si>
  <si>
    <t>FILTRO DE AIRE KAWASAKI KMX 125</t>
  </si>
  <si>
    <t>FILTRO DE AIRE SUZUKI RMX 125/250 (92 ---&gt;) - RM 125 / 250 (92 ---&gt;)</t>
  </si>
  <si>
    <t>PASTA DE ESMERILAR DESBASTE X 40GR</t>
  </si>
  <si>
    <t>JUNTAS DE ESCAPE</t>
  </si>
  <si>
    <t>JUNTA ESCAPE 110cc</t>
  </si>
  <si>
    <t>JUNTA ESCAPE 125cc</t>
  </si>
  <si>
    <t>K-00001-0</t>
  </si>
  <si>
    <t>ELEVADOR MANUBRIO HONDA TORNADO CROSS</t>
  </si>
  <si>
    <t>BULON 8X20 ARCO POSAPIE COMPLETO</t>
  </si>
  <si>
    <t>TORNILLO FIJACION TABLERO 110cc</t>
  </si>
  <si>
    <t>BULON C/ARANDELA 8 X 10 CABEZA DE 10</t>
  </si>
  <si>
    <t>BULON C/ARANDELA 8 X 10 CABEZA DE 10 NEG</t>
  </si>
  <si>
    <t>RESORTE SELECTOR CAMBIO BAJAJ ROUSER 135</t>
  </si>
  <si>
    <t>B-00096-1</t>
  </si>
  <si>
    <t>B-00814-0</t>
  </si>
  <si>
    <t>B-00836-1</t>
  </si>
  <si>
    <t>K-00180-0</t>
  </si>
  <si>
    <t>K-00442-0</t>
  </si>
  <si>
    <t>K-00432-0</t>
  </si>
  <si>
    <t>K-00440-0</t>
  </si>
  <si>
    <t xml:space="preserve">PROMO POR 12 UNIDADES  BLANCA  DESCUENTO 10% </t>
  </si>
  <si>
    <t>O-S0002-8</t>
  </si>
  <si>
    <t>D-I1025-0</t>
  </si>
  <si>
    <t>DISCO DE FRENO TRASERO KAWASAKI KX 80-10</t>
  </si>
  <si>
    <t>CHICLER ALTA 0,75 A 0,95 SMASH</t>
  </si>
  <si>
    <t>EJE HORQUILLON HONDA CG 125/BROSS/SKUA</t>
  </si>
  <si>
    <t>B-00382-0</t>
  </si>
  <si>
    <t>B-01204-2</t>
  </si>
  <si>
    <t>B-02202-P</t>
  </si>
  <si>
    <t>ARANDELA PLANA Ø6 ECONOMICA</t>
  </si>
  <si>
    <t>PERNO CORONA HONDA CG 125 X JGO PROMO</t>
  </si>
  <si>
    <t>K-00410-E</t>
  </si>
  <si>
    <t>M-00003-0</t>
  </si>
  <si>
    <t>M-00003-1</t>
  </si>
  <si>
    <t>F-A1345-0</t>
  </si>
  <si>
    <t xml:space="preserve">FILTRO BENELLI TNT 25 </t>
  </si>
  <si>
    <r>
      <t xml:space="preserve">FILTRO AIRE HUSQVARNA 610cc / 310cc BMB </t>
    </r>
    <r>
      <rPr>
        <b/>
        <sz val="10"/>
        <color rgb="FFFF0000"/>
        <rFont val="Arial"/>
        <family val="2"/>
      </rPr>
      <t>NUEVO</t>
    </r>
  </si>
  <si>
    <r>
      <t xml:space="preserve">MANGUERA DE NAFTA 5 X 8 </t>
    </r>
    <r>
      <rPr>
        <b/>
        <sz val="10"/>
        <rFont val="Arial"/>
        <family val="2"/>
      </rPr>
      <t>NEGRA</t>
    </r>
    <r>
      <rPr>
        <sz val="10"/>
        <rFont val="Arial"/>
        <family val="2"/>
      </rPr>
      <t xml:space="preserve"> - ROLLO X 50 MTS.  </t>
    </r>
    <r>
      <rPr>
        <b/>
        <sz val="10"/>
        <color rgb="FFFF0000"/>
        <rFont val="Arial"/>
        <family val="2"/>
      </rPr>
      <t>NUEVO</t>
    </r>
  </si>
  <si>
    <r>
      <t xml:space="preserve">MANGUERA DE NAFTA 5 X 8 </t>
    </r>
    <r>
      <rPr>
        <b/>
        <sz val="10"/>
        <color rgb="FFFFFF00"/>
        <rFont val="Arial"/>
        <family val="2"/>
      </rPr>
      <t>AMARILLA</t>
    </r>
    <r>
      <rPr>
        <sz val="10"/>
        <rFont val="Arial"/>
        <family val="2"/>
      </rPr>
      <t xml:space="preserve"> - ROLLO X 50 MTS.</t>
    </r>
    <r>
      <rPr>
        <b/>
        <sz val="10"/>
        <color rgb="FFFF0000"/>
        <rFont val="Arial"/>
        <family val="2"/>
      </rPr>
      <t xml:space="preserve">  NUEVO</t>
    </r>
  </si>
  <si>
    <r>
      <t xml:space="preserve">MANGUERA DE NAFTA 5 X 8 </t>
    </r>
    <r>
      <rPr>
        <b/>
        <sz val="10"/>
        <color theme="3"/>
        <rFont val="Arial"/>
        <family val="2"/>
      </rPr>
      <t xml:space="preserve">AZUL </t>
    </r>
    <r>
      <rPr>
        <sz val="10"/>
        <rFont val="Arial"/>
        <family val="2"/>
      </rPr>
      <t>- ROLLO X 50 MTS.</t>
    </r>
    <r>
      <rPr>
        <b/>
        <sz val="10"/>
        <color rgb="FFFF0000"/>
        <rFont val="Arial"/>
        <family val="2"/>
      </rPr>
      <t xml:space="preserve">  NUEVO</t>
    </r>
  </si>
  <si>
    <t xml:space="preserve">STORM/ RX 150 / 200 (JGO X 2) </t>
  </si>
  <si>
    <t xml:space="preserve">CRYPTON (JGO X 2) </t>
  </si>
  <si>
    <t>JGO. BUJE HORQUILLON YBR 125</t>
  </si>
  <si>
    <t xml:space="preserve">SKUA 150 - 200 - 250 / DAKAR 200  (JGO X 2) </t>
  </si>
  <si>
    <t xml:space="preserve">FZ 16 (JGO X 2) </t>
  </si>
  <si>
    <t xml:space="preserve">BIT - WAVE - KONISA - BIZ - BLITZ (JGO X 2) </t>
  </si>
  <si>
    <t xml:space="preserve">SMASH - MAVERICK - VECTRA - TRIP (JGO X 2) </t>
  </si>
  <si>
    <t xml:space="preserve">BLITZ 125 / BIZ 125 / 110 TUNING (JGO X 2) </t>
  </si>
  <si>
    <t>BUJE HORQUILLON MOTOMEL SKUA 150 (JGO X 2)</t>
  </si>
  <si>
    <t>BUJE HORQUILLON MOTOMEL SERIE 2 (JGO X 2)</t>
  </si>
  <si>
    <t>D-I1017OS270</t>
  </si>
  <si>
    <t>D-I1017OS278</t>
  </si>
  <si>
    <t>D-I1032OS270</t>
  </si>
  <si>
    <t>D-I1032OS300</t>
  </si>
  <si>
    <t>D-I1035-MS</t>
  </si>
  <si>
    <t>D-I1037OS260</t>
  </si>
  <si>
    <t>D-I1037OS270</t>
  </si>
  <si>
    <t>D-I1037OS280</t>
  </si>
  <si>
    <t>D-I1102-K</t>
  </si>
  <si>
    <t>D-I1187-0</t>
  </si>
  <si>
    <t>D-I1254OS270</t>
  </si>
  <si>
    <t>D-I1255-E</t>
  </si>
  <si>
    <t>D-I1264OS270</t>
  </si>
  <si>
    <t>D-I1264OS280</t>
  </si>
  <si>
    <t>D-I1264OS300</t>
  </si>
  <si>
    <t>D-I1269-E</t>
  </si>
  <si>
    <t>D-I1275-0</t>
  </si>
  <si>
    <t>D-I1278-0</t>
  </si>
  <si>
    <t>D-I1304-0</t>
  </si>
  <si>
    <t>D-I1326-0</t>
  </si>
  <si>
    <t>D-I1412OS310</t>
  </si>
  <si>
    <t>D-I1413-0</t>
  </si>
  <si>
    <t>D-I1414-0</t>
  </si>
  <si>
    <t>D-I1415-0</t>
  </si>
  <si>
    <t>D-I1416-0</t>
  </si>
  <si>
    <t>D-I1417-0</t>
  </si>
  <si>
    <t>D-I2108-0</t>
  </si>
  <si>
    <t>D-I2190-0</t>
  </si>
  <si>
    <t>DISCO FRENO DELANTERO CR / CRF  / XR</t>
  </si>
  <si>
    <t>DISCO FRENO DELANTERO CR /CRF/XR EXTREME</t>
  </si>
  <si>
    <t>DISCO FRENO TRASERO HONDA CR HASTA 97</t>
  </si>
  <si>
    <t>DISCO FRENO TRASERO HONDA CR 80/CRF 15</t>
  </si>
  <si>
    <t>DISCO FRENO TRASERO SUZUKI / KAWASAKI /</t>
  </si>
  <si>
    <t>DISCO FRENO TRASERO HONDA CRF/XR/NX4/XRE</t>
  </si>
  <si>
    <t>DISCO FRENO TRASERO SUZUKI RM/RMX/DRZ</t>
  </si>
  <si>
    <t>DISCO FRENO DELANTERO KAWASAKI KDX/KLX/</t>
  </si>
  <si>
    <t>DISCO FRENO DELANTERO YAMAHA/KAWASAKI/SU</t>
  </si>
  <si>
    <t>DISCO FRENO TRASERO KAWASAKI KX/KDX 200</t>
  </si>
  <si>
    <t>DISCO FRENO DELANTERO YAMAHA YZ/YZF/WR</t>
  </si>
  <si>
    <t>DISCO FRENO DELANTERO KTM / HUSBERG</t>
  </si>
  <si>
    <t>DISCO FRENO DELANTERO KTM / HUSBERG ENDU</t>
  </si>
  <si>
    <t>DISCO FRENO DELANTERO KTM / HUSBERG OVER</t>
  </si>
  <si>
    <t>DISCO FRENO TRASERO KTM - HUSABERG-ATK</t>
  </si>
  <si>
    <t>DISCO FRENO TRASERO KTM - HUSABERG ENDUR</t>
  </si>
  <si>
    <t>DISCO FRENO TRASERO KTM - HUSABERG EDITI</t>
  </si>
  <si>
    <t>DISCO FRENO DELANTERO KAWASAKI KDX 200</t>
  </si>
  <si>
    <t>DISCO FRENO DELANTERO HONDA CR/CRF 2014</t>
  </si>
  <si>
    <t>DISCO FRENO DELANTERO HONDA CR/CRF 2015</t>
  </si>
  <si>
    <t>DISCO FRENO DELANTERO HONDA CR/CRF 270</t>
  </si>
  <si>
    <t>DISCO FRENO DELANTERO HONDA CR/CRF 280</t>
  </si>
  <si>
    <t>DISCO FRENO TRASERO SUZUKI DR EXTREME</t>
  </si>
  <si>
    <t>DISCO FRENO DELANTERO SUZUKI DR HASTA 96</t>
  </si>
  <si>
    <t>DISCO FRENO DELANTERO HONDA TRANSALP</t>
  </si>
  <si>
    <t>DISCO FRENO DELANTERO YAMAHA  X 2 UNIDAD</t>
  </si>
  <si>
    <t>DISCO FRENO TRASERO YAMAHA WARRIOR</t>
  </si>
  <si>
    <t>DISCO FRENO TRASERO YAMAHA XT/XTZ 600</t>
  </si>
  <si>
    <t>DISCO FRENO DELANTERO KAWASAKI KDX 200/2</t>
  </si>
  <si>
    <t>DISCO FRENO TRASERO KAWASAKI KLX 250/650</t>
  </si>
  <si>
    <t>DISCO FRENO TRASERO HONDA TRANSALP/AFRIC</t>
  </si>
  <si>
    <t>DISCO FRENO DELANTERO AFRICA TWIN</t>
  </si>
  <si>
    <t>DISCO FRENO DELANTERO AFRICA TWIN (BOTH</t>
  </si>
  <si>
    <t>DISCO FRENO TRASERO HONDA .AFRICA TWIN</t>
  </si>
  <si>
    <t>DISCO FRENO TRASERO KAWASAKI KDX/KLXS</t>
  </si>
  <si>
    <t>DISCO FRENO TRASERO HONDA CR 98-01</t>
  </si>
  <si>
    <t>DISCO FRENO TRASERO HONDA CR CROSS</t>
  </si>
  <si>
    <t>DISCO FRENO TRASERO HONDA CR 98-01 ENDUR</t>
  </si>
  <si>
    <t>DISCO FRENO DELANTERO HUSQVARNA</t>
  </si>
  <si>
    <t>DISCO FRENO TRASERO HUSQVARNA 350</t>
  </si>
  <si>
    <t>DISCO FRENO TRASERO YAMAHA YZ/YZF/WR</t>
  </si>
  <si>
    <t>DISCO FRENO TRASERO HONDA XR 650 R END</t>
  </si>
  <si>
    <t>DISCO FRENO TRASERO KAWASAKI 85-100 /</t>
  </si>
  <si>
    <t>DISCO FRENO TRASERO YAMAHA YZ/WR</t>
  </si>
  <si>
    <t>DISCO FRENO TRASERO YAMAHA YZ/WR ESPECIA</t>
  </si>
  <si>
    <t>DISCO FRENO TRASERO HONDA CR/CRF EXTREME</t>
  </si>
  <si>
    <t>DISCO FRENO TRASERO KAWASAKI KXF/KLX/RMZ</t>
  </si>
  <si>
    <t>DISCO FRENO TRASERO YAMAHA RAPTOR / YFZ</t>
  </si>
  <si>
    <t>DISCO FRENO TRASERO YAMAHA BANSHEE</t>
  </si>
  <si>
    <t>DISCO FRENO DELANTERO SUZUKI RMZ</t>
  </si>
  <si>
    <t>DISCO FRENO DELANTERO SUZUKI RMZ OVER SI</t>
  </si>
  <si>
    <t>DISCO FRENO TRASERO SUZUKI RMZ/RMX CROSS</t>
  </si>
  <si>
    <t>DISCO FRENO TRASERO YAMAHA RAPTOR 450/7</t>
  </si>
  <si>
    <t>DISCO FRENO DELANTERO KAWASAKI KXF/KLX</t>
  </si>
  <si>
    <t>DISCO DRENO DELANTERO KAWASAKI KXF/KLX O</t>
  </si>
  <si>
    <t>DISCO FRENO TRASERO BETA 300 / KTM</t>
  </si>
  <si>
    <t>DISCO FRENO TRASERO BETA 300 / KTM MASA</t>
  </si>
  <si>
    <t>DISCO FRENO TRASERO POLARIS RZR 800/ SPO</t>
  </si>
  <si>
    <t>DISCO FRENO TRASERO SUZUKI LTR 450</t>
  </si>
  <si>
    <t>DISCO FRENO TRASERO KAWASAKI KFX 450</t>
  </si>
  <si>
    <t>DISCO FRENO TRASERO KAWASAKI KLR 650</t>
  </si>
  <si>
    <t>DISCO FRENO TRASERO KAWASAKI KLX 250 S</t>
  </si>
  <si>
    <t>DISCO FRENO  DELANTERO HONDA TRANSALP</t>
  </si>
  <si>
    <t>DISCO FRENO TRASERO BETA RR 450 MASA 4 A</t>
  </si>
  <si>
    <t>DISCO FRENO DELANTERO  BETA RR (4 AGUJER</t>
  </si>
  <si>
    <t>DISCO FRENO DELANTERO YAMAHA XTZ 250 LAN</t>
  </si>
  <si>
    <t>DISCO FRENO DELANTERO YAMAHA XTZ 125/TTR</t>
  </si>
  <si>
    <t>DISCO FRENO TRASERO YAMAHA XTZ 250 LANDE</t>
  </si>
  <si>
    <t>DISCO FRENO DELANTERO HONDA FALCON NX 40</t>
  </si>
  <si>
    <t>DISCO FRENO TRASERO BETA 200 MOTARD</t>
  </si>
  <si>
    <t>DISCO FRENO DELANTERO YAMAHA YBR 250 FA</t>
  </si>
  <si>
    <t>DISCO FRENO DELANTERO  GAS GAS ENDURO</t>
  </si>
  <si>
    <t>DISCO FRENO DELANTERO HONDA CBX 250</t>
  </si>
  <si>
    <t>DISCO FRENO DELANTERO HONDA CBX 250 OVER</t>
  </si>
  <si>
    <t>DISCO FRENO DELANTERO KTM DUKE 200/390</t>
  </si>
  <si>
    <t>DISCO FRENO TRASERO KTM DUKE</t>
  </si>
  <si>
    <t>DISCO FRENO TRASERO ROUSER 200</t>
  </si>
  <si>
    <t>DISCO FRENO DELANTERO ROUSER 135</t>
  </si>
  <si>
    <t>DISCO FRENO TRASERO KAWASAKI KXF/KLX450</t>
  </si>
  <si>
    <t>DISCO FRENO TRASERO YAMAHA YZ/YZF/WR 19</t>
  </si>
  <si>
    <t>O-S0004-1</t>
  </si>
  <si>
    <t>B-02479-0</t>
  </si>
  <si>
    <t>B-02480-0</t>
  </si>
  <si>
    <t>TAMBOR VARILLA DE FRENO PUMA º6</t>
  </si>
  <si>
    <t>---</t>
  </si>
  <si>
    <t>EJE HORQUILLON HONDA CG 150 TITAN / S2</t>
  </si>
  <si>
    <t>CUBRE ASIENTO</t>
  </si>
  <si>
    <t>V-00025-0</t>
  </si>
  <si>
    <t>V-00025-1</t>
  </si>
  <si>
    <t>V-00025-2</t>
  </si>
  <si>
    <t>V-00025-4</t>
  </si>
  <si>
    <t>V-00025-6</t>
  </si>
  <si>
    <t>V-00025-7</t>
  </si>
  <si>
    <t>V-00025-9</t>
  </si>
  <si>
    <t>CUBRE ASIENTO BAJAJ ROUSER NS 200 NEGRA</t>
  </si>
  <si>
    <t>CUBRE ASIENTO BAJAJ ROUSER NS 200 ROJA 2018</t>
  </si>
  <si>
    <t>CUBRE ASIENTO BAJAJ ROUSER NS 200 AZUL</t>
  </si>
  <si>
    <t>CUBRE ASIENTO BAJAJ ROUSER NS 200 BLANCA</t>
  </si>
  <si>
    <t>CUBRE ASIENTO BAJAJ ROUSER NS 200 AMARILLA 2015</t>
  </si>
  <si>
    <t>CUBRE ASIENTO BAJAJ ROUSER NS 200 AMARILLA 2018</t>
  </si>
  <si>
    <t>CUBRE ASIENTO BAJAJ ROUSER NS 200 BORDO</t>
  </si>
  <si>
    <t>B-02481-0</t>
  </si>
  <si>
    <t>EXTRACTOR ENGRANAJE CIEGUEÑAL VARILLERA</t>
  </si>
  <si>
    <t>CUBRE ASIENTO/ CUBRE CARTER</t>
  </si>
  <si>
    <t>V-00025-5</t>
  </si>
  <si>
    <t>CUBRE ASIENTO BAJAJ ROUSER NS 200 ROJA 2015</t>
  </si>
  <si>
    <t>SOPORTE PORTA PATENTE</t>
  </si>
  <si>
    <t>P-01086-0</t>
  </si>
  <si>
    <t>PORTA PATENTE UNIVERSAL PARA ENDURO</t>
  </si>
  <si>
    <t>MEDIALUNA ESCAPE CG 125 GRANDE X JGO</t>
  </si>
  <si>
    <t>ARANDELA PLANA DE 8°</t>
  </si>
  <si>
    <t>CONEXIONES PORTA LAMPARA</t>
  </si>
  <si>
    <t>K-IN060-0</t>
  </si>
  <si>
    <r>
      <t xml:space="preserve">PORTALAMPARA  T10 TABLERO - </t>
    </r>
    <r>
      <rPr>
        <b/>
        <sz val="10"/>
        <color theme="1"/>
        <rFont val="Calibri"/>
        <family val="2"/>
        <scheme val="minor"/>
      </rPr>
      <t>P/ LAMP. S/ CULOTE A PRESION</t>
    </r>
  </si>
  <si>
    <t>K-IN058-0</t>
  </si>
  <si>
    <t>RELAY DE ARRANQUE C/FUSIBLE</t>
  </si>
  <si>
    <t xml:space="preserve">4 PINES               </t>
  </si>
  <si>
    <t>CONEXIONES UNIVERSALES</t>
  </si>
  <si>
    <t>K-IN057-0</t>
  </si>
  <si>
    <t>YAMAHA / VARIAS</t>
  </si>
  <si>
    <t>6 PINES                HEMBRA - MACHO</t>
  </si>
  <si>
    <t>K-IN057-1</t>
  </si>
  <si>
    <t>K-IN057-2</t>
  </si>
  <si>
    <t>6 PINES                MACHO</t>
  </si>
  <si>
    <t>K-IN061-0</t>
  </si>
  <si>
    <t>LUCES AUXILIARES UNIVERSAL</t>
  </si>
  <si>
    <t>K-IN061-1</t>
  </si>
  <si>
    <t>K-IN061-2</t>
  </si>
  <si>
    <t>K-IN062-0</t>
  </si>
  <si>
    <t>TERMINAL TUBO + AHISLANTE</t>
  </si>
  <si>
    <t>HEMBRA</t>
  </si>
  <si>
    <t>K-IN063-0</t>
  </si>
  <si>
    <t>TERMINAL PERNO + AHISLANTE</t>
  </si>
  <si>
    <t>MACHO</t>
  </si>
  <si>
    <t>H-K0083-0</t>
  </si>
  <si>
    <t>H-K0254-0</t>
  </si>
  <si>
    <t>H-K0260-0</t>
  </si>
  <si>
    <t>H-K0262-0</t>
  </si>
  <si>
    <t>H-K0263-3</t>
  </si>
  <si>
    <t>H-K0270-0</t>
  </si>
  <si>
    <t>H-K0271-0</t>
  </si>
  <si>
    <t>H-K0272-0</t>
  </si>
  <si>
    <t>H-K0273-0</t>
  </si>
  <si>
    <t>H-K0273-3</t>
  </si>
  <si>
    <t>H-K0274-0</t>
  </si>
  <si>
    <t>H-K0282-0</t>
  </si>
  <si>
    <t>H-K0283-0</t>
  </si>
  <si>
    <t>H-K0285-0</t>
  </si>
  <si>
    <t>H-K0286-0</t>
  </si>
  <si>
    <t>H-K0286-3</t>
  </si>
  <si>
    <t>H-K0289-0</t>
  </si>
  <si>
    <t>H-K0290-0</t>
  </si>
  <si>
    <t>H-K0291-0</t>
  </si>
  <si>
    <t>H-K0292-0</t>
  </si>
  <si>
    <t>H-K0293-0</t>
  </si>
  <si>
    <t>H-K0294-0</t>
  </si>
  <si>
    <t>H-K0295-0</t>
  </si>
  <si>
    <t>H-K0296-0</t>
  </si>
  <si>
    <t>H-K0297-0</t>
  </si>
  <si>
    <t>H-K0298-0</t>
  </si>
  <si>
    <t>H-K0299-0</t>
  </si>
  <si>
    <t>H-K0300-0</t>
  </si>
  <si>
    <t>H-K0301-0</t>
  </si>
  <si>
    <t>H-K0302-0</t>
  </si>
  <si>
    <t>H-K0305-0</t>
  </si>
  <si>
    <t>H-K0306-0</t>
  </si>
  <si>
    <t>PROTECTOR HORQ.+SUSP. DEL. YAMAHA R1/R6</t>
  </si>
  <si>
    <t>PROTECCION CARENADO KAWASAKI ZX10 R 11</t>
  </si>
  <si>
    <t>REPUESTO PALANCA DE CAMBIO R6-06/12 R109</t>
  </si>
  <si>
    <t>LLAVE PARA HORQUILLA SHOWA E/C 43 mm.</t>
  </si>
  <si>
    <t>MANILLAR Ø51 REPUESTO TUBO + TAPONES</t>
  </si>
  <si>
    <t>PEDALERA REGULABLE KAWASAKI NINJA ZX10</t>
  </si>
  <si>
    <t>AMPLIACION MULETA BMW F 800 GS</t>
  </si>
  <si>
    <t>PERNO ANCLAJE CABALLETE DEL. YZF- R1</t>
  </si>
  <si>
    <t>PERNO CABALLETE DEL. SUZUKI GSX R 600</t>
  </si>
  <si>
    <t>PERNO ANCLAJE CABALLETE KAWASAKI ZX-10R</t>
  </si>
  <si>
    <t>PERNO ANCLAJE DEL. HONDA CBR 1000 RR º18</t>
  </si>
  <si>
    <t>PERNO CABALLETE DEL. KAWASAKI VERSYS 650</t>
  </si>
  <si>
    <t>PERNO CABALLETE DEL. HONDA CBR 1000  º13</t>
  </si>
  <si>
    <t>PERNO CABALLETE DELANTERO KAWASAKI ZX-6R</t>
  </si>
  <si>
    <t>ADAPTADOR MANILLAR BAJAJ ROUSER NS 200</t>
  </si>
  <si>
    <t>ELEVADOR DE MANUBRIO KTM 1190 ADVENTURE</t>
  </si>
  <si>
    <t>AMPLIACION MULETA KTM 1190 SUPER ADVENTU</t>
  </si>
  <si>
    <t>PROTECCION CARENADO KTM DUKR 390 17/250</t>
  </si>
  <si>
    <t>CONTROL DE CRUCERO YAMAHA MT-07/MT-09</t>
  </si>
  <si>
    <t>REPUESTO PALANCA DE FRENO YAMAHA R3</t>
  </si>
  <si>
    <t>DEFENSA VERSYS 1000 17"</t>
  </si>
  <si>
    <t>PORTA MALETA LATERAL UNIVERSAL</t>
  </si>
  <si>
    <t>PORTA EQUIPAJE KTM DUKE 250/390</t>
  </si>
  <si>
    <t>DEFENSA LATERAL BMW F850 GS COLOR GRIS</t>
  </si>
  <si>
    <t>PROTECCION CARENERA SUZUKI GSX-S 750 "17</t>
  </si>
  <si>
    <t>PROTECCION DE PALANCA SUZUKI GSX -S 750</t>
  </si>
  <si>
    <t>PROTECCION HORQUILLON SUZUKI GSX -S 750</t>
  </si>
  <si>
    <t>PORTA EQUIPAJE BMW F850 GS/ F750 GS</t>
  </si>
  <si>
    <t>PORTA EQUIPAJE BMW F850 GS/ F750 GS GRIS</t>
  </si>
  <si>
    <t>AMPLIACION MULETA BMW F 850 GS</t>
  </si>
  <si>
    <t>CABALLETE DELANTERO YAMAHA R3</t>
  </si>
  <si>
    <t>PERNO CABALLETE DELANTERO YAMAHA YZF- R3</t>
  </si>
  <si>
    <t>CONTROL CRUCERO HONDA AFRICA TWIN "18</t>
  </si>
  <si>
    <t>PORTA EQUIPAJE TRASERO BMW GSW1200 NEGRO</t>
  </si>
  <si>
    <t>PORTA EQUIPAJE TRASERO BMW GSW1200 GRIS</t>
  </si>
  <si>
    <t>AMPLIACION MULETA KTM 1090/1290 19"</t>
  </si>
  <si>
    <t>PORTA EQUIPAJE KTM 790 AVD "19</t>
  </si>
  <si>
    <t>ELEVADOR MANUBRIO KTM 1090/1290/790 VS</t>
  </si>
  <si>
    <t>PROTECTOR CARBURADOR BAJAJ DOMINAR 400</t>
  </si>
  <si>
    <t>AMPLIACION MULETA KTM 790 ADV 19"</t>
  </si>
  <si>
    <t>AMPLIACION MULETA BMW G310 GS 17"</t>
  </si>
  <si>
    <t>ELEVADOR RETRAS. BMW 310 GS</t>
  </si>
  <si>
    <t>SLIDER CARENADO DUCATI SCRAMBLER 800</t>
  </si>
  <si>
    <t>SLIDER KAWASAKI  Z 400</t>
  </si>
  <si>
    <t>PROTECTOR RADIADOR KAWASAKI  Z 400</t>
  </si>
  <si>
    <t>AMPLIACION MULETA SUZUKI V-STROM 1000</t>
  </si>
  <si>
    <t>CONTROL CRUCERO BMW F850 GS</t>
  </si>
  <si>
    <t>PORTAEQUIPAJE F 750 GS SPORT</t>
  </si>
  <si>
    <t>AMPLIACION MULETA DUCATI MULTIESTRADA 95</t>
  </si>
  <si>
    <t>PORTA EQUIPAJE BAJAJ DOMINAR</t>
  </si>
  <si>
    <t>ESCAPE KTM 200</t>
  </si>
  <si>
    <t>CORONA 43T KRAFTEC YAMAHA - SUZUKI- NINJ</t>
  </si>
  <si>
    <t>CORONA 44T KRAFTEC YAMAHA - SUZUKI- NINJ</t>
  </si>
  <si>
    <t>CORONA 45T KRAFTEC YAMAHA - SUZUKI- NINJ</t>
  </si>
  <si>
    <t>CORONA 46T KRAFTEC YAMAHA - SUZUKI- NINJ</t>
  </si>
  <si>
    <t>CORONA 47T KRAFTEC YAMAHA - SUZUKI- NINJ</t>
  </si>
  <si>
    <t>CORONA 39T KRAFTEC KAWASAKI ZX-10R/Z1000</t>
  </si>
  <si>
    <t>CORONA 41T KRAFTEC KAWASAKI ZX-10R/Z1000</t>
  </si>
  <si>
    <t>CORONA 42T KRAFTEC KAWASAKI ZX-10R/Z1000</t>
  </si>
  <si>
    <t>CORONA 43T KRAFTEC KAWASAKI ZX-10R/Z1000</t>
  </si>
  <si>
    <t>CORONA 42T KRAFTEC HONDA CBR 600RR/CB100</t>
  </si>
  <si>
    <t>CORONA 43T KRAFTEC HONDA CBR 600RR/CB100</t>
  </si>
  <si>
    <t>CORONA 44T KRAFTEC HONDA CBR 600RR/CB100</t>
  </si>
  <si>
    <t>CORONA 40T KRAFTEC KTM DUKE 125 / 200/39</t>
  </si>
  <si>
    <t>CORONA 41T KRAFTEC KTM DUKE 125 / 200/39</t>
  </si>
  <si>
    <t>CORONA 42T KRAFTEC KTM DUKE 125 / 200/39</t>
  </si>
  <si>
    <t>CORONA 43T KRAFTEC KTM DUKE 125 / 200/39</t>
  </si>
  <si>
    <t>CORONA 44T KRAFTEC KTM DUKE 125 / 200/39</t>
  </si>
  <si>
    <t>CORONA 45T KRAFTEC KTM DUKE 125 / 200/39</t>
  </si>
  <si>
    <t>CORONA 34T KRAFTEC HONDA CBX 250 TWISTER</t>
  </si>
  <si>
    <t>CORONA 35T KRAFTEC HONDA CBX 250 TWISTER</t>
  </si>
  <si>
    <t>CORONA 36T KRAFTEC HONDA CBX 250 TWISTER</t>
  </si>
  <si>
    <t>CORONA 37T KRAFTEC HONDA CBX 250 TWISTER</t>
  </si>
  <si>
    <t>CORONA 38T KRAFTEC HONDA CBX 250 TWISTER</t>
  </si>
  <si>
    <t>CORONA 37T KRAFTEC BAJAJ NS 200</t>
  </si>
  <si>
    <t>CORONA 38T KRAFTEC ROUSER NS 200</t>
  </si>
  <si>
    <t>CORONA 39T KRAFTEC ROUSER NS 200</t>
  </si>
  <si>
    <t>CORONA 40T KRAFTEC ROUSER NS 200</t>
  </si>
  <si>
    <t>CORONAS</t>
  </si>
  <si>
    <t>R-C0053-0</t>
  </si>
  <si>
    <t>R-C0053-1</t>
  </si>
  <si>
    <t>C-00145-1</t>
  </si>
  <si>
    <t>HONDA XR 190 L</t>
  </si>
  <si>
    <t>C-00142-1</t>
  </si>
  <si>
    <t>ANILLO SEGEER DIAMETRO 12 A</t>
  </si>
  <si>
    <t>ANILLO SEGEER DIAMETRO 14 A</t>
  </si>
  <si>
    <t>ANILLO SEGEER DIAMETRO 15 A</t>
  </si>
  <si>
    <t>ANILLO SEGEER HONDA DAX 50A</t>
  </si>
  <si>
    <t>K-IN059-0</t>
  </si>
  <si>
    <t>PORTA FUSIBLE FICHA DOBLE C/TAPA</t>
  </si>
  <si>
    <t>P-00075-E</t>
  </si>
  <si>
    <t>ADAPTADOR CARBURADOR 110 A 125 ECONOMICO</t>
  </si>
  <si>
    <t>F-C2001-0</t>
  </si>
  <si>
    <t>ELEVADOR DE MANUBRIO</t>
  </si>
  <si>
    <t>K-00002-0</t>
  </si>
  <si>
    <t>K-00003-0</t>
  </si>
  <si>
    <t>K-00004-0</t>
  </si>
  <si>
    <t>ELEVADOR MANUBRIO ALTURA 30 X JGO</t>
  </si>
  <si>
    <t>ELEVADOR MANUBRIO ALTURA 40 X JGO</t>
  </si>
  <si>
    <t>ELEVADOR MANUBRIO ALTURA 50 X JGO</t>
  </si>
  <si>
    <t>RESORTE SUSPENSION 110 VS FRENO DISCO (J</t>
  </si>
  <si>
    <t>P-R0084-0</t>
  </si>
  <si>
    <t>K-IN064-0</t>
  </si>
  <si>
    <t>PORTA LAMPARA PARA GUIÑO</t>
  </si>
  <si>
    <t>ARCO POSAPIE</t>
  </si>
  <si>
    <t>K-00121-0</t>
  </si>
  <si>
    <t>ARCO POSAPIE COMPLETO NACIONAL</t>
  </si>
  <si>
    <t>B-00942-1</t>
  </si>
  <si>
    <t>RESORTE PEDAL DE FRENO SKUA / VECTRA  LA</t>
  </si>
  <si>
    <t>BULON SOPORTE MOTOR SUPERIOR 110</t>
  </si>
  <si>
    <t>S-T0215-0</t>
  </si>
  <si>
    <t>BOBINA DE LUZ ZLLA.GAR.-12.35W</t>
  </si>
  <si>
    <t>S-T0221-0</t>
  </si>
  <si>
    <t>BOBINA DE LUZ DAX70/90 MOD92 VOL .</t>
  </si>
  <si>
    <t>S-T0224-0</t>
  </si>
  <si>
    <t>BOBINA DE LUZ MAGIC G70/50 VOL. EL</t>
  </si>
  <si>
    <t>S-T0226-0</t>
  </si>
  <si>
    <t>BOBINA DE LUZ C-90 VOL.A PLATINO</t>
  </si>
  <si>
    <t>S-T0230-0</t>
  </si>
  <si>
    <t>BOBINA DE LUZ C110/BIT110 VOL.ELEC</t>
  </si>
  <si>
    <t>S-T0241-0</t>
  </si>
  <si>
    <t>BOBINA DE LUZ H.BIZ VOL. ELEC</t>
  </si>
  <si>
    <t>S-T0252-0</t>
  </si>
  <si>
    <t>BOBINA DE LUZ APPIA CITIPLUS Vol.E</t>
  </si>
  <si>
    <t>S-T0254-0</t>
  </si>
  <si>
    <t>BOBINA DE LUZ APPIA VECTRA Vol.Ele</t>
  </si>
  <si>
    <t>S-T0255-0</t>
  </si>
  <si>
    <t>BOBINA DE LUZ GIL. SMASH Enc. Bate</t>
  </si>
  <si>
    <t>S-T0313-0</t>
  </si>
  <si>
    <t>BOBINA ALIMENT. GAR-ZLLA SIN SENSOR</t>
  </si>
  <si>
    <t>S-T0320-0</t>
  </si>
  <si>
    <t>BOBINA ALIMENT. DAX 70/90 MOD.92 VO</t>
  </si>
  <si>
    <t>S-T0323-0</t>
  </si>
  <si>
    <t>BOBINA ALIMENT. MAGIC70/50 VOL. ELE</t>
  </si>
  <si>
    <t>S-T0325-0</t>
  </si>
  <si>
    <t>BOBINA ALIMENT. MOT.CUSTOM100-C100-</t>
  </si>
  <si>
    <t>S-T0326-0</t>
  </si>
  <si>
    <t>BOBINA ALIMENT. H.C-90 VOL. A PLATI</t>
  </si>
  <si>
    <t>S-T0327-0</t>
  </si>
  <si>
    <t>BOBINA ALIMENT. H.TODAY125 VOL. A P</t>
  </si>
  <si>
    <t>S-T0349-0</t>
  </si>
  <si>
    <t>BOBINA ALIMENT. H.BIZ VOL. ELECT</t>
  </si>
  <si>
    <t>S-T0357-0</t>
  </si>
  <si>
    <t>BOBINA ALIMENT. APPIA CITIPLUS Vol</t>
  </si>
  <si>
    <t>S-T0359-0</t>
  </si>
  <si>
    <t>BOBINA ALIMENT. APPIA VECTRA Vol.E</t>
  </si>
  <si>
    <t>S-T0360-0</t>
  </si>
  <si>
    <t>BOBINA ALIMENT. BRAVA ALP.ATHE. 125</t>
  </si>
  <si>
    <t>S-T0361-0</t>
  </si>
  <si>
    <t>BOBINA ALIMENT. ZLLA110/SEXI110/SWI</t>
  </si>
  <si>
    <t>S-T0407-0</t>
  </si>
  <si>
    <t>BOBINA DE IGNICION GARELLI-S.AE50</t>
  </si>
  <si>
    <t>S-T0422-0</t>
  </si>
  <si>
    <t>BOBINA DE IGNICION MOT.ECO70/BIT11</t>
  </si>
  <si>
    <t>S-T0431-0</t>
  </si>
  <si>
    <t>BOBINA DE IGNICION GUER.CG125/DAY</t>
  </si>
  <si>
    <t>S-T0434-0</t>
  </si>
  <si>
    <t>BOBINA DE IGNICION G.SMASH-GA125CC</t>
  </si>
  <si>
    <t>S-T0435-0</t>
  </si>
  <si>
    <t>BOBINA IGNICION APPIA CITIPLUS/AND</t>
  </si>
  <si>
    <t>S-T0437-0</t>
  </si>
  <si>
    <t>BOBINA IGNICION BRAVA NEVAD/ALPINA</t>
  </si>
  <si>
    <t>S-T0439-0</t>
  </si>
  <si>
    <t>BOBINA DE IGNICION C.BIX-CE125CC</t>
  </si>
  <si>
    <t>S-T0441-0</t>
  </si>
  <si>
    <t>BOBINA DE IGNICION LIBERTY50 C.PLU</t>
  </si>
  <si>
    <t>S-T0443-0</t>
  </si>
  <si>
    <t>BOBINA DE IGNICION GUER. GXL125</t>
  </si>
  <si>
    <t>S-T0444-0</t>
  </si>
  <si>
    <t>BOBINA DE IGNICION H.BIZ/WAVE/CG</t>
  </si>
  <si>
    <t>S-T0445-0</t>
  </si>
  <si>
    <t>BOBINA DE IGNICION H.CB NIGHTHAWK2</t>
  </si>
  <si>
    <t>S-T0448-0</t>
  </si>
  <si>
    <t>BOBINA DE IGNICION MOND/DAX70</t>
  </si>
  <si>
    <t>S-T0452-0</t>
  </si>
  <si>
    <t>BOBINA DE IGNICION. ZLLA 110CC</t>
  </si>
  <si>
    <t>S-T0455-0</t>
  </si>
  <si>
    <t>BOBINA DE IGNICION OKINOI110</t>
  </si>
  <si>
    <t>S-T0512-0</t>
  </si>
  <si>
    <t>CDI APPIA CITIPLUS/BERAKA 125/ANDI</t>
  </si>
  <si>
    <t>S-T0515-0</t>
  </si>
  <si>
    <t>CDI BRAVA 100M/100CC-ALP/ATHE</t>
  </si>
  <si>
    <t>S-T0516-0</t>
  </si>
  <si>
    <t>CDI CERRO BIX 110CC ATV110CC</t>
  </si>
  <si>
    <t>S-T0518-0</t>
  </si>
  <si>
    <t>CDI GIL.CD100-ESTILO(2004)-FUTURA</t>
  </si>
  <si>
    <t>S-T0519-0</t>
  </si>
  <si>
    <t>CDI G. SMASH110CC</t>
  </si>
  <si>
    <t>S-T0520-0</t>
  </si>
  <si>
    <t>CDI GUE. BIKE100CC-DAY110CC</t>
  </si>
  <si>
    <t>S-T0521-0</t>
  </si>
  <si>
    <t>CDI GUE. DAY GT110CC-EXCES 110CC</t>
  </si>
  <si>
    <t>S-T0522-0</t>
  </si>
  <si>
    <t>CDI GUE. CG125CC-GM125CC-GMX150CC</t>
  </si>
  <si>
    <t>S-T0523-0</t>
  </si>
  <si>
    <t>CDI H. BIZ 105CC-CD HERO 100CC-ELI</t>
  </si>
  <si>
    <t>S-T0524-0</t>
  </si>
  <si>
    <t>CDI HONDA CBX150CC-CG TODAY/TITAN1</t>
  </si>
  <si>
    <t>S-T0537-0</t>
  </si>
  <si>
    <t>CDI MOND. DAX 70CC MAX 110CC</t>
  </si>
  <si>
    <t>S-T0539-0</t>
  </si>
  <si>
    <t>CDI MOT. BIT110CC-C100/110CC</t>
  </si>
  <si>
    <t>S-T0540-0</t>
  </si>
  <si>
    <t>CDI MOT. C110CC ENC. C/AVANCE ALI</t>
  </si>
  <si>
    <t>S-T0541-0</t>
  </si>
  <si>
    <t>CDI ZLLA. 70NEW FIRE (4TIEMPOS)</t>
  </si>
  <si>
    <t>S-T0543-0</t>
  </si>
  <si>
    <t>CDI OKINOI 110(1)/110(2) ENC. C/AL</t>
  </si>
  <si>
    <t>S-T0547-0</t>
  </si>
  <si>
    <t>CDI APPIA 150 MONTERO 1 / MONTE. 2</t>
  </si>
  <si>
    <t>S-T0549-0</t>
  </si>
  <si>
    <t>CDI BRAVA ALTINO 150 ENC.C/AVANC</t>
  </si>
  <si>
    <t>S-T0551-0</t>
  </si>
  <si>
    <t>CDI GILERAQM125-JL150-YL150</t>
  </si>
  <si>
    <t>S-T0552-0</t>
  </si>
  <si>
    <t>CDI HONDA WAVE100-125 STORM</t>
  </si>
  <si>
    <t>S-T0556-0</t>
  </si>
  <si>
    <t>CDI MOND. RD125-HD125-HD150</t>
  </si>
  <si>
    <t>S-T0557-0</t>
  </si>
  <si>
    <t>CDI MOT. 125CG-CUSTOM 150(2005)-GO</t>
  </si>
  <si>
    <t>S-T0559-0</t>
  </si>
  <si>
    <t>CDI ZLLA. 110HJ(2007)-110 SWING RR</t>
  </si>
  <si>
    <t>S-T0560-0</t>
  </si>
  <si>
    <t>CDI GUE. 110 TRIP FULL 2007-110STI</t>
  </si>
  <si>
    <t>S-T0566-0</t>
  </si>
  <si>
    <t>CDI ZLLA. 110HJ(MOD2008)-SEXI110CC</t>
  </si>
  <si>
    <t>S-T0568-0</t>
  </si>
  <si>
    <t>CDI YAMAHA CRYPTON105CC ENC.C/AVA</t>
  </si>
  <si>
    <t>S-T0802-0</t>
  </si>
  <si>
    <t>REGULADOR UNIVERSAL12V REG-ESTABIL</t>
  </si>
  <si>
    <t>S-T0803-0</t>
  </si>
  <si>
    <t>REGULADOR ZLLA.CICLO-NEW FIRE</t>
  </si>
  <si>
    <t>S-T0804-0</t>
  </si>
  <si>
    <t>REGULADOR H.CG125 TODA-TITAN-DAX</t>
  </si>
  <si>
    <t>S-T0805-0</t>
  </si>
  <si>
    <t>REGULADOR LIBERTY 50CC 12V 4TERMIN</t>
  </si>
  <si>
    <t>S-T0810-0</t>
  </si>
  <si>
    <t>REGULADOR GUE. G50/70/100-BIKE100</t>
  </si>
  <si>
    <t>S-T0821-0</t>
  </si>
  <si>
    <t>REGULADOR H.BIZ C100 12V-4TERMIN</t>
  </si>
  <si>
    <t>S-T0826-0</t>
  </si>
  <si>
    <t>REGULADOR APPIA ANDINA 12V.4 Termi</t>
  </si>
  <si>
    <t>S-T0829-0</t>
  </si>
  <si>
    <t>REGULADOR MOND.LD110(2001)-LD MAX1</t>
  </si>
  <si>
    <t>S-T0830-0</t>
  </si>
  <si>
    <t>REGULADOR ZLLA.SOL BUSI.110 4TIEMP</t>
  </si>
  <si>
    <t>S-T0831-0</t>
  </si>
  <si>
    <t>REGULADOR BRAVAALP.110-ATHE</t>
  </si>
  <si>
    <t>S-T0832-0</t>
  </si>
  <si>
    <t>REGULADOR APPIA VECTRA 12V.4 Termi</t>
  </si>
  <si>
    <t>S-T0835-0</t>
  </si>
  <si>
    <t>REGULADOR B.TEXANA HS200-R.TRIFAS</t>
  </si>
  <si>
    <t>S-T0839-0</t>
  </si>
  <si>
    <t>REGULADOR GILERA 125CC</t>
  </si>
  <si>
    <t>S-T0840-0</t>
  </si>
  <si>
    <t>REGULADOR GILERA CD100CC</t>
  </si>
  <si>
    <t>S-T0841-0</t>
  </si>
  <si>
    <t>REGULADOR GILERA C100-ESTILO 2005</t>
  </si>
  <si>
    <t>S-T0843-0</t>
  </si>
  <si>
    <t>REGULADOR GUE.DAY110CC.ENC.ALIM.</t>
  </si>
  <si>
    <t>S-T0844-0</t>
  </si>
  <si>
    <t>REGULADOR GLX(2007) 125CC TRIP</t>
  </si>
  <si>
    <t>S-T0846-0</t>
  </si>
  <si>
    <t>REGULADOR H.CBX AERO150CC-STRADA20</t>
  </si>
  <si>
    <t>S-T0851-0</t>
  </si>
  <si>
    <t>REGULADOR MOND.HD150CC REG-RECTI</t>
  </si>
  <si>
    <t>S-T0852-0</t>
  </si>
  <si>
    <t>REGULADOR MOT. C110-CG125-CUSTOM12</t>
  </si>
  <si>
    <t>S-T0856-0</t>
  </si>
  <si>
    <t>REGULADOR ZLLA. RX150CC REG-RECTIF</t>
  </si>
  <si>
    <t>S-T0860-0</t>
  </si>
  <si>
    <t>REGULADOR OKINOI REG-RECTIFICADOR</t>
  </si>
  <si>
    <t>S-T0861-0</t>
  </si>
  <si>
    <t>REGULADOR OKINOI110(2) REG-RECTIFI</t>
  </si>
  <si>
    <t>S-T0865-0</t>
  </si>
  <si>
    <t>REGULADOR APPIA150 MONT. REG-RECT</t>
  </si>
  <si>
    <t>S-T0866-0</t>
  </si>
  <si>
    <t>REGULADOR APPIA C. PLUS-110DCN</t>
  </si>
  <si>
    <t>S-T0868-0</t>
  </si>
  <si>
    <t>REGULADOR B.150 ALTINO REG. RECTI</t>
  </si>
  <si>
    <t>S-T0872-0</t>
  </si>
  <si>
    <t>REGULADOR 125QUEEN(MOD.2006)</t>
  </si>
  <si>
    <t>S-T0873-0</t>
  </si>
  <si>
    <t>REGULADOR MOT.ECO70/BIT110/FUSION</t>
  </si>
  <si>
    <t>S-T0874-0</t>
  </si>
  <si>
    <t>REGULADOR MOT.125TOP-150CG/DAKAR</t>
  </si>
  <si>
    <t>S-T0879-0</t>
  </si>
  <si>
    <t>REGULADOR C. BIX 110CC</t>
  </si>
  <si>
    <t>S-T0881-0</t>
  </si>
  <si>
    <t>REGULADOR MOND.HD125 L-RD125L-REGU</t>
  </si>
  <si>
    <t>S-T0884-0</t>
  </si>
  <si>
    <t>REGULADOR MOT.FD100-CUSTOM-CLIPER1</t>
  </si>
  <si>
    <t>S-T0887-0</t>
  </si>
  <si>
    <t>REGULADOR Y. CRYPTON 105CC</t>
  </si>
  <si>
    <t>K-C0132-0</t>
  </si>
  <si>
    <t>ARCO POSAPIE MOTOMEL S2/ HONDA CG 150</t>
  </si>
  <si>
    <t>ARCO POSAPIE HONDA WAVE S 110</t>
  </si>
  <si>
    <t>BARRAL SUSPENSION</t>
  </si>
  <si>
    <t>K-C0001-0</t>
  </si>
  <si>
    <t>K-C0002-0</t>
  </si>
  <si>
    <t>BARRAL SUSPENSION GILERA SMASH</t>
  </si>
  <si>
    <t>BARRAL SUSPENSION HONDA BIZ 125</t>
  </si>
  <si>
    <t>BIELA</t>
  </si>
  <si>
    <t>K-C0360-0</t>
  </si>
  <si>
    <t>K-C0361-0</t>
  </si>
  <si>
    <t>K-C0362-0</t>
  </si>
  <si>
    <t>K-C0363-0</t>
  </si>
  <si>
    <t>BIELA GILERA SMAH CORTA</t>
  </si>
  <si>
    <t>BIELA GILERA SMASH LARGA</t>
  </si>
  <si>
    <t>BIELA YAMAHA YBR 125/ XTZ 125</t>
  </si>
  <si>
    <t>BIELA ZANELA RX  150/ MOTOMEL SKUA 150</t>
  </si>
  <si>
    <t>ARCO POSAPIE SMASH/ TRIP/ Vs 110</t>
  </si>
  <si>
    <t>BOMBA DE ACEITE</t>
  </si>
  <si>
    <t>K-C0380-0</t>
  </si>
  <si>
    <t>K-C0381-0</t>
  </si>
  <si>
    <t>K-C0382-0</t>
  </si>
  <si>
    <t>K-C0383-0</t>
  </si>
  <si>
    <t>K-C0384-0</t>
  </si>
  <si>
    <t>K-C0385-0</t>
  </si>
  <si>
    <t>K-C0386-0</t>
  </si>
  <si>
    <t>BOMBA DE ACEITE HONDA C 90/ BIZ</t>
  </si>
  <si>
    <t>BOMBA DE ACEITE GILERA SMASH</t>
  </si>
  <si>
    <t>BOMBA DE ACEITE HONDA CG TITAN 2000</t>
  </si>
  <si>
    <t>BOMBA DE ACEITE KAYAK</t>
  </si>
  <si>
    <t>BOMBA DE ACEITE ZANELLA RX 150</t>
  </si>
  <si>
    <t>BOMBA DE ACEITE HONDA NEW TITAN 150</t>
  </si>
  <si>
    <t>ROTOR BOMBA ACIETE/ FILTRO ACEITE RX 150/ TODAY CHINAS</t>
  </si>
  <si>
    <t>K-C0109-0</t>
  </si>
  <si>
    <t>BOTON ON- OFF UNIVERSAL</t>
  </si>
  <si>
    <t>K-C2286-C</t>
  </si>
  <si>
    <t>BUJIA 110 C7HSK</t>
  </si>
  <si>
    <t>K-C0714-0</t>
  </si>
  <si>
    <t>CABLE DE FRENO DELANTERO HONDA BIZ 125</t>
  </si>
  <si>
    <t>CARBONES</t>
  </si>
  <si>
    <t>K-C0620-0</t>
  </si>
  <si>
    <t>K-C0621-0</t>
  </si>
  <si>
    <t>K-C0622-0</t>
  </si>
  <si>
    <t>K-C0623-0</t>
  </si>
  <si>
    <t>K-C0624-0</t>
  </si>
  <si>
    <t>CARBONES PORTA ESCOBILLA SMASH/ TRIP</t>
  </si>
  <si>
    <t>CARBONES PORTA ESCOBILLA YAMAHA CRYPTON</t>
  </si>
  <si>
    <t>CARBONES PORTA ESCOBILLA HONDA CG 125/ CBX/ XR</t>
  </si>
  <si>
    <t>CARBONES PORTA ESCOBILLA YAMAHA YBR 125</t>
  </si>
  <si>
    <t>CARBONES PORTA ESCOBILLA HONDA CG 150</t>
  </si>
  <si>
    <t>CARGADOR USB</t>
  </si>
  <si>
    <t>K-C0053-0</t>
  </si>
  <si>
    <t>K-C0892-0</t>
  </si>
  <si>
    <t>K-C0893-0</t>
  </si>
  <si>
    <t>K-C0896-0</t>
  </si>
  <si>
    <t>K-C0895-0</t>
  </si>
  <si>
    <t>K-C0894-0</t>
  </si>
  <si>
    <t>CUBETAS DIRECCION SMASH / TRIP RAMVEL</t>
  </si>
  <si>
    <t>CUBETA DIRECCION C90 / DAX 70 / MB100</t>
  </si>
  <si>
    <t>CUBETA DIRECCION AX 100</t>
  </si>
  <si>
    <t>CUBETA DIRECCION TITAN 99 / SERIE 2</t>
  </si>
  <si>
    <t>CUBETA DIRECCION HONDA TITAN 150</t>
  </si>
  <si>
    <t>CUBETA DIRECCION MOTOMEL SKUA 150</t>
  </si>
  <si>
    <t>CUBETA DIRECCION ZANELLA RX 150</t>
  </si>
  <si>
    <t>EXTRACTOR ENGRANAJE</t>
  </si>
  <si>
    <t>K-CB779-0</t>
  </si>
  <si>
    <t>K-CB780-0</t>
  </si>
  <si>
    <t>LLAVE UNIVERSAL TUERCA CANASTA EMBRAGUE</t>
  </si>
  <si>
    <t>EXTRACTOR ENGRANAJE CIGUEÑAL VARILLERA</t>
  </si>
  <si>
    <t>EXTRACTOR PIÑON  DISTRIBUCION 110 A 150c</t>
  </si>
  <si>
    <t>K-C0179-0</t>
  </si>
  <si>
    <t>FILTRO DE AIRE HONDA XR 190</t>
  </si>
  <si>
    <t>K-C0197-0</t>
  </si>
  <si>
    <t>FILTRO DE AIRE YAMAHA FZ 2,0</t>
  </si>
  <si>
    <t>K-C0177-0</t>
  </si>
  <si>
    <t>FILTRO NAFTA GRANDE</t>
  </si>
  <si>
    <t>FLOTANTE DE NAFTA</t>
  </si>
  <si>
    <t>K-C0218-0</t>
  </si>
  <si>
    <t>K-C0219-0</t>
  </si>
  <si>
    <t>FLOTANTE DE NAFTA SMASH/ TRIP</t>
  </si>
  <si>
    <t>FLOTANTE DE NAFTA HONDA NEW WAVE</t>
  </si>
  <si>
    <t>KIT ENGRANAJE DISTRIBUCION</t>
  </si>
  <si>
    <t>K-C0932-0</t>
  </si>
  <si>
    <t>KIT DISTRIBUCION COMPLETO 110 VARIAS</t>
  </si>
  <si>
    <t>LLAVE DE NAFTA</t>
  </si>
  <si>
    <t>K-C0631-0</t>
  </si>
  <si>
    <t>K-C0632-0</t>
  </si>
  <si>
    <t>K-C0633-0</t>
  </si>
  <si>
    <t>LLAVE DE NAFTA YAMAHA CRYPTON</t>
  </si>
  <si>
    <t>LLAVE DE NAFTA ZANELLA RX 150/ CHINAS Vs</t>
  </si>
  <si>
    <t>TENSOR DISTRIBUCION</t>
  </si>
  <si>
    <t>K-C0935-0</t>
  </si>
  <si>
    <t>K-C0936-0</t>
  </si>
  <si>
    <t>K-C0937-0</t>
  </si>
  <si>
    <t>K-C0933-0</t>
  </si>
  <si>
    <t>K-C0938-0</t>
  </si>
  <si>
    <t>TENSOR DISTRIBUCION BAJAJ 135 / 180 / 20</t>
  </si>
  <si>
    <t>TENSOR DISTRIBUCION HONDA CG 150</t>
  </si>
  <si>
    <t>TENSOR DISTRIBUCION HONDA TORNADO 250</t>
  </si>
  <si>
    <t>TENSOR DISTRIBUCION C/CRIKE NEW CRYPTON</t>
  </si>
  <si>
    <t>TENSOR DISTRIBUCION YAMAHA YBR 250</t>
  </si>
  <si>
    <t>C-M0051-0</t>
  </si>
  <si>
    <t xml:space="preserve">CURVA DE ESCAPE MOTOMEL SKUA </t>
  </si>
  <si>
    <t>S-02948-1</t>
  </si>
  <si>
    <t>RETEN SUSPENSION HONDA FALCON (50X37X12)</t>
  </si>
  <si>
    <t>RETEN 40 x 66,66 x 6,3</t>
  </si>
  <si>
    <t>REPARACION CALIPER HONDA REVEL 250 FINA</t>
  </si>
  <si>
    <t>ACOPLE CARBURADOR A FILTRO HONDA TORNADO</t>
  </si>
  <si>
    <t>ARANDELA PLANA DE 0 6</t>
  </si>
  <si>
    <t>EJE TRASERO HONDA FALCON 400/CUSTOM</t>
  </si>
  <si>
    <t>CDI ENCENDIDO A BATERÍA GILERA SMASH- GUERRERO TRIP 4 pines</t>
  </si>
  <si>
    <t>CDI ENCENDIDO A MAGNETO HONDA BIZ - VARIOS 5 pines</t>
  </si>
  <si>
    <t>R-00099-0</t>
  </si>
  <si>
    <t>RAYO YAMAHA XTZ 250 TRASERO X 18</t>
  </si>
  <si>
    <t>EJE DELANTERO ZANELLA ZB 110</t>
  </si>
  <si>
    <t>K-C0176-0</t>
  </si>
  <si>
    <t>FILTRO DE NAFTA MEDIANO 250 a 500cc</t>
  </si>
  <si>
    <t>LLAVE DE NAFTA CICLOMOTOR</t>
  </si>
  <si>
    <t>TAPON ENCENDIDO HONDA TWISTER</t>
  </si>
  <si>
    <t>K-CB2391-0</t>
  </si>
  <si>
    <t>K-CB2392-0</t>
  </si>
  <si>
    <t>K-CB2477-0</t>
  </si>
  <si>
    <t>TAPON ENCENDIDO HONDA TORNADO CHICO</t>
  </si>
  <si>
    <t>K-CB424-0</t>
  </si>
  <si>
    <t>K-CB429-0</t>
  </si>
  <si>
    <t>TAPON BARRAL HONDA TWISTER 250</t>
  </si>
  <si>
    <t>TAPON BARRAL HONDA TORNADO</t>
  </si>
  <si>
    <t>BOCA ADMISION ALUMINIO 125/150</t>
  </si>
  <si>
    <t>P-00076-28</t>
  </si>
  <si>
    <t>P-00076-30</t>
  </si>
  <si>
    <t>P-00076-32</t>
  </si>
  <si>
    <t>P-00076-34</t>
  </si>
  <si>
    <t>BOCA ADMISION ALUMINIO 125 / 150 cc º28</t>
  </si>
  <si>
    <t>BOCA ADMISION ALUMINIO 125 / 150 cc º30</t>
  </si>
  <si>
    <t>BOCA ADMISION ALUMINIO 125 / 150 cc º32</t>
  </si>
  <si>
    <t>BOCA ADMISION ALUMINIO 125 / 150 cc º34</t>
  </si>
  <si>
    <t>P-00077-32</t>
  </si>
  <si>
    <t>P-00077-34</t>
  </si>
  <si>
    <t>P-00077-36</t>
  </si>
  <si>
    <t>BOCA ADMISION ALUMINIO TORNADO</t>
  </si>
  <si>
    <t>F-A1349-0</t>
  </si>
  <si>
    <t>FILTRO DE AIRE YAMAHA TTR 230 MOD 2010</t>
  </si>
  <si>
    <t>F-A1284-0</t>
  </si>
  <si>
    <t>O-S0011-0</t>
  </si>
  <si>
    <t>DESENGRASANTE PARA CADENA PRO DIAMOND</t>
  </si>
  <si>
    <t>SEPARADOR RUEDA TRASERO YAMAHA YBR 125</t>
  </si>
  <si>
    <t>RESORTE ARRANQUE HONDA C.90 / 110 VARIAS</t>
  </si>
  <si>
    <t>JGO. PUÑO TIPO ORIGINAL 110cc COLORES ROJO AZUL</t>
  </si>
  <si>
    <t>JGO. PUÑO TIPO ORIGINAL 110cc COLORES (VERDE, ROSA, AMARILLO, VIOLETA)</t>
  </si>
  <si>
    <t>O-S0012-0</t>
  </si>
  <si>
    <t>DESENGRASANTE PARA FILTRO DE AIRE PRO DIAMOND</t>
  </si>
  <si>
    <t>F-A1281-0</t>
  </si>
  <si>
    <t>F-A1283-0</t>
  </si>
  <si>
    <t>F-A1287-0</t>
  </si>
  <si>
    <t>FILTRO DE AIRE RECTO º90 X 150 - DOBLE E</t>
  </si>
  <si>
    <t>FILTTRO DE AIRE 45º BOCA º63 X 150</t>
  </si>
  <si>
    <t>B-00902-2</t>
  </si>
  <si>
    <t>B-00946-0</t>
  </si>
  <si>
    <t>B-02414-1</t>
  </si>
  <si>
    <t>B-02482-0</t>
  </si>
  <si>
    <t>ADAPTADOR ESPEJOS IZQ/DER X JGO</t>
  </si>
  <si>
    <t>SEPARADOR RUEDA TRASERA IZQ. 110cc VARIA</t>
  </si>
  <si>
    <t>TUERCA C/ARANDELA  12 x1,25</t>
  </si>
  <si>
    <t>EJE 12 X 300mlm</t>
  </si>
  <si>
    <t>F-A1288-0</t>
  </si>
  <si>
    <t>FILTRO DE AIRE RECTO º63 X 100</t>
  </si>
  <si>
    <t>LAMPARA LED 5 PTAS POSICION ROJA/ BLANCA</t>
  </si>
  <si>
    <t>K-C0244-0</t>
  </si>
  <si>
    <t>KIT REPARACION CARBURADOR HONDA CBX 250</t>
  </si>
  <si>
    <t>K-C0245-0</t>
  </si>
  <si>
    <t>KIT REPARACION CARBURADOR CICLOMOTOR</t>
  </si>
  <si>
    <t>GUIA CADENA DISTRIBUCION</t>
  </si>
  <si>
    <t>GUIA CADENA DISTRIBUCION MOTOMEL DAKAR/ XMM 250</t>
  </si>
  <si>
    <t>K-CS2790-0</t>
  </si>
  <si>
    <t>GUIA CADENA DISTRIBUCION MOTOMEL SKUA</t>
  </si>
  <si>
    <t>K-CS3096-0</t>
  </si>
  <si>
    <t>GUIA CADENA DISTRIBUCION HONDA XR 125 M/N- CG150</t>
  </si>
  <si>
    <t>K-CS3190-0</t>
  </si>
  <si>
    <t>GUIA CADENA DISTRIBUCION YAMAHA YBR 125/ XTZ 125</t>
  </si>
  <si>
    <t>K-CS3260-0</t>
  </si>
  <si>
    <t>GUIA CADENA DISTRIBUCION HONDA TORNADO/ CBX 250</t>
  </si>
  <si>
    <t>K-CS3582-0</t>
  </si>
  <si>
    <t>GUIA CADENA DISTRIBUCION HONDA BIZ 125</t>
  </si>
  <si>
    <t>K-CS3584-0</t>
  </si>
  <si>
    <t>GUIA CADENA DISTRIBUCION BAJAJ ROUSER 135</t>
  </si>
  <si>
    <t>K-CS3633-0</t>
  </si>
  <si>
    <t>GUIA CADENA DISTRIBUCION BAJAJ ROUSER NS 200</t>
  </si>
  <si>
    <t>K-CS3175-0</t>
  </si>
  <si>
    <t>BOCA DE ADMISION YAMAHA YBR 125/ XTZ 125</t>
  </si>
  <si>
    <t>K-CS3547-0</t>
  </si>
  <si>
    <t>BOCA DE ADMISION YAMAHA FZ 16</t>
  </si>
  <si>
    <t>PALANCA DE CAMBIO/ PATADA DE ARRANQUE</t>
  </si>
  <si>
    <t>K-C13130-R</t>
  </si>
  <si>
    <t>CORONA Y PIÑON HONDA CB 190</t>
  </si>
  <si>
    <t>K-C0223-0</t>
  </si>
  <si>
    <t>LLAVE DE CONTACTO HONDA TITAN 150 NEW</t>
  </si>
  <si>
    <t>K-C0630-0</t>
  </si>
  <si>
    <t>K-C0934-0</t>
  </si>
  <si>
    <t>TENSOR DISTRIBUCION ELITE 125</t>
  </si>
  <si>
    <t>K-C0055-0</t>
  </si>
  <si>
    <t xml:space="preserve">ZONDA DE VALVULA RECTA </t>
  </si>
  <si>
    <t xml:space="preserve">INFLADOR </t>
  </si>
  <si>
    <t>TENSOR CADENA DISTRIBUCION</t>
  </si>
  <si>
    <t>K-CS3564-0</t>
  </si>
  <si>
    <t>K-CS3634-0</t>
  </si>
  <si>
    <t>K-CS3399-0</t>
  </si>
  <si>
    <t>K-CS3097-0</t>
  </si>
  <si>
    <t>K-CS3087-0</t>
  </si>
  <si>
    <t>K-CS2712-0</t>
  </si>
  <si>
    <t>K-CS2789-0</t>
  </si>
  <si>
    <t>K-CS3191-0</t>
  </si>
  <si>
    <t>TENSOR CADENA DISTRIBUCION BAJAJ ROUSER 135</t>
  </si>
  <si>
    <t>TENSOR CADENA DISTRIBUCION BAJAJ ROUSER NS 200</t>
  </si>
  <si>
    <t>TENSOR CADENA DISTRIBUCION HONDA BIZ 125</t>
  </si>
  <si>
    <t>TENSOR CADENA DISTRIBUCION HOMDA XR 125 M/N- CG150</t>
  </si>
  <si>
    <t>TENSOR CADENA DISTRIBUCION HONDA TORNADO/ CBX 250</t>
  </si>
  <si>
    <t>TENSOR CADENA DISTRIBUCION MOTOMEL DAKAR/ CUSTOM/ VS</t>
  </si>
  <si>
    <t>TENSOR CADENA DISTRIBUCION MOTOMEL SKUA 250/ HONDA XLR 125/ XR 200</t>
  </si>
  <si>
    <t>TENSOR CADENA DISTRIBUCION YAMAHA YBR 125/ XTZ 125</t>
  </si>
  <si>
    <t>S-03764-0</t>
  </si>
  <si>
    <t>S-03765-0</t>
  </si>
  <si>
    <t>S-03766-0</t>
  </si>
  <si>
    <t>GUIA CADENA TRANS DES KELLER MX 260</t>
  </si>
  <si>
    <t>GUIA CADENA TRANSMISION KELLER MX 260</t>
  </si>
  <si>
    <t>DIAGRAFMA DE CARB. HONDA ELITE 125</t>
  </si>
  <si>
    <t>J-00254-</t>
  </si>
  <si>
    <t>J-00254- SIN DESCRIPCION</t>
  </si>
  <si>
    <t>3,5X240 mm</t>
  </si>
  <si>
    <t>RESORTE SELECTOR DE CAMBIO RX 150 / CHIN</t>
  </si>
  <si>
    <t>K-00170-0</t>
  </si>
  <si>
    <t>TAPON MEDIDOR ACEITE ECO</t>
  </si>
  <si>
    <t>TUERCA VELA HONDA CG 125 / DAX / MB 100</t>
  </si>
  <si>
    <t>K-S2186-1</t>
  </si>
  <si>
    <t>ACOPLE CARBURADOR A FILTRO WAVE / SMASH / TRIP</t>
  </si>
  <si>
    <t>ACOPLE CARBURADOR A FILTRO SMASH</t>
  </si>
  <si>
    <t>T-K0009-1</t>
  </si>
  <si>
    <t>T-C0002-C</t>
  </si>
  <si>
    <t>T-C0005-C</t>
  </si>
  <si>
    <t>T-C0007-C</t>
  </si>
  <si>
    <t>T-C0011-C</t>
  </si>
  <si>
    <t>T-C0012-C</t>
  </si>
  <si>
    <t>T-C0016-C</t>
  </si>
  <si>
    <t>CADENA DE DISTRIBUCION ELC</t>
  </si>
  <si>
    <t>T-K0102-C</t>
  </si>
  <si>
    <t>T-K0103-C</t>
  </si>
  <si>
    <t>CADENA 25H</t>
  </si>
  <si>
    <t>T-K0101-0</t>
  </si>
  <si>
    <t>T-K0102-0</t>
  </si>
  <si>
    <t>T-K0104-0</t>
  </si>
  <si>
    <t>T-K0105-0</t>
  </si>
  <si>
    <t>T-K0106-0</t>
  </si>
  <si>
    <t>1/2" x1/4"</t>
  </si>
  <si>
    <t>B-02433-P</t>
  </si>
  <si>
    <t>B-02434-P</t>
  </si>
  <si>
    <t>B-02435-P</t>
  </si>
  <si>
    <t>EJE HORQUILLON HONDA DAX 70 / MOTOR CG 1</t>
  </si>
  <si>
    <t>RESORTE PEDAL FRENO CORTO X 100 UNIDADES</t>
  </si>
  <si>
    <t>RESORTE PEDAL DE FRENO LARGO X 100 UNIDA</t>
  </si>
  <si>
    <t>RETEN PIÑON HONDA TORNADO / TWISTER / NX</t>
  </si>
  <si>
    <r>
      <t>FILTRO DE AIRE YAMAHA TTR 230 Mod 2005 AL 2015 TTR125 MOD 2000 AL 2010 -- TTR 125E MOD. 2010 AL 2015</t>
    </r>
    <r>
      <rPr>
        <b/>
        <sz val="10"/>
        <color indexed="10"/>
        <rFont val="Arial"/>
        <family val="2"/>
      </rPr>
      <t xml:space="preserve"> </t>
    </r>
  </si>
  <si>
    <t>V-00011-0</t>
  </si>
  <si>
    <t>CUBRE CARTER HONDA XR 300</t>
  </si>
  <si>
    <t>CUBRE ASIENTO CB 190 NEGRA</t>
  </si>
  <si>
    <t>CUBRE ASIENTO CB 190 BORDO</t>
  </si>
  <si>
    <t>CUBRE ASIENTO CB 190 REPSOL</t>
  </si>
  <si>
    <t>CADENA 420 ELC</t>
  </si>
  <si>
    <t>CADENA 428 ELC</t>
  </si>
  <si>
    <t>CADENA 428 TEC</t>
  </si>
  <si>
    <t>CADENA 428 GOLD TEC</t>
  </si>
  <si>
    <t>CADENA 428 H ELC</t>
  </si>
  <si>
    <t>CADENA 428 H TEC</t>
  </si>
  <si>
    <t>CADENA 428 H  ELC</t>
  </si>
  <si>
    <t>CADENA 428 H GOLD TEC</t>
  </si>
  <si>
    <t>CADENA 428H TEC</t>
  </si>
  <si>
    <t>CADENA 428H ELC</t>
  </si>
  <si>
    <t>CADENA 520H ELC</t>
  </si>
  <si>
    <t>CADENA 525 TEC</t>
  </si>
  <si>
    <t>CADENA 530 TEC</t>
  </si>
  <si>
    <t>V-00026-0</t>
  </si>
  <si>
    <t>V-00026-5</t>
  </si>
  <si>
    <t>V-00026-1</t>
  </si>
  <si>
    <t>K-00430-0</t>
  </si>
  <si>
    <t>R-00189-0</t>
  </si>
  <si>
    <t>R-00190-0</t>
  </si>
  <si>
    <t>3,5 x 182 mm</t>
  </si>
  <si>
    <t xml:space="preserve">3,5X162 mm </t>
  </si>
  <si>
    <t xml:space="preserve">RAYOS/N X 18 HONDA BROSS / XR 200R T1 </t>
  </si>
  <si>
    <t xml:space="preserve">RAYOS/N X 18 HONDA BROSS / XR 200R T2 </t>
  </si>
  <si>
    <t>B-00938-1</t>
  </si>
  <si>
    <t>B-00952-1</t>
  </si>
  <si>
    <t>BUJE CABALLETE Y FRENO HONDA BIZ 100/125</t>
  </si>
  <si>
    <t>RESORTE SELECTOR CAMBIO CRYPTON 105</t>
  </si>
  <si>
    <t>RESORTE VALVULA CRYPTON CHICO</t>
  </si>
  <si>
    <t>RESORTE VALVULA CRYPTON GRANDE</t>
  </si>
  <si>
    <t>RESORTE MULETA X BLISTER DE 50</t>
  </si>
  <si>
    <t>P-00078-E</t>
  </si>
  <si>
    <t>ADAPTADOR CARBURADOR CORTINA PLANA 110 A</t>
  </si>
  <si>
    <t>RESORTE MULETA BLISTER X 50</t>
  </si>
  <si>
    <t>RESORTE PEDAL DE FRENO CORTO X 100unidades</t>
  </si>
  <si>
    <t>RESORTE PEDAL DE FRENO LARGO X 100unidades</t>
  </si>
  <si>
    <t>K-S0865-1</t>
  </si>
  <si>
    <t>JUEGO GOMA MAZA SMASH X 50 unidades</t>
  </si>
  <si>
    <t>ACOPLE CARBURADOR A FILTRO 110 GOMA X 10 unidades</t>
  </si>
  <si>
    <t>B-00999-0</t>
  </si>
  <si>
    <t>EXTRACTOR VOLANTE WAVE 2015 / ELITE 250</t>
  </si>
  <si>
    <t>TUERCA CANASTA EMBRAGUE HONDA TORNADO</t>
  </si>
  <si>
    <t>P-R0083-0</t>
  </si>
  <si>
    <t>T-CB190-C</t>
  </si>
  <si>
    <t>EXTRACTOR VOLANTE BAJAJ RS 200 / KTM DUK</t>
  </si>
  <si>
    <t>EJE TRASERO HONDA C.90/BIZ</t>
  </si>
  <si>
    <t>EJE DELANTERO HONDA BIZ</t>
  </si>
  <si>
    <t>EXTRACTOR VOLANTE YBR 125 /FZ 16/WAVE S</t>
  </si>
  <si>
    <t>EXTRACTOR VOLANTE ROUSER NS 200 IZQ.</t>
  </si>
  <si>
    <t>SEPARADOR HORQUILLON GUERRERO GXL 125</t>
  </si>
  <si>
    <t>EJE TRASERO GUERRERO MAGIC 110</t>
  </si>
  <si>
    <t>EJE TRASERO HONDA WAVE</t>
  </si>
  <si>
    <t>EJE DELANTERO GUERRERO TRIP 2 MODELO</t>
  </si>
  <si>
    <t>EJE TRASERO GUERRERO TRIP</t>
  </si>
  <si>
    <t>EJE DELANTERO GUERRERO TRIP 1º MOD./G-00</t>
  </si>
  <si>
    <t>EJE HORQUILLON MONDIAL 10 x 280</t>
  </si>
  <si>
    <t>F-A1350-0</t>
  </si>
  <si>
    <t>FILTRO CAPUCHON º120 X 120</t>
  </si>
  <si>
    <t>RESORTE ARRANQUE HONDA WAVE S 110</t>
  </si>
  <si>
    <t>V-00013-0</t>
  </si>
  <si>
    <t>V-00015-0</t>
  </si>
  <si>
    <t>V-00016-0</t>
  </si>
  <si>
    <t>V-00017-0</t>
  </si>
  <si>
    <t>V-00018-0</t>
  </si>
  <si>
    <t>CUBRE CARTER YAMAHA XTZ 125 VILLSO</t>
  </si>
  <si>
    <t>CUBRE CARTER YAMAHA XTZ 250 LANDER VILL</t>
  </si>
  <si>
    <t>CUBRE CARTER HONDA BROSS 125</t>
  </si>
  <si>
    <t>CUBRE CARTER HONDA XR 150</t>
  </si>
  <si>
    <t>CUBRE CARTER HONDA XR 190</t>
  </si>
  <si>
    <t>EXTRACTOR VOLANTE HONDA CRF 250/450 C/IN</t>
  </si>
  <si>
    <t>EXTRACTOR VOLANTE HONDA CRF 450R / CRF 2</t>
  </si>
  <si>
    <t>SEPARADOR PORTA CORONA SKUA 150 / CG 150</t>
  </si>
  <si>
    <t>ESPARRAGO ESCAPE CBX 250/XR 250/CG150</t>
  </si>
  <si>
    <t>RESORTE PLATO EMBRAGUE SMASH P/ 3 DISCO</t>
  </si>
  <si>
    <t>EJE TRASERO BAJAJ NS 200</t>
  </si>
  <si>
    <t>K-00131-0</t>
  </si>
  <si>
    <t>TUBO ACELERADOR</t>
  </si>
  <si>
    <t>D-I1421-0</t>
  </si>
  <si>
    <t>D-I1422-0</t>
  </si>
  <si>
    <t>DISCO FRENO DELAN. KTM DUKE 125/200 NS20</t>
  </si>
  <si>
    <t>DISCO FRENO DELANTERO KTM DUKE 200 (2017</t>
  </si>
  <si>
    <t>EXTRACTOR VOLANTE DOBLE ZLLA 50 Y SAPU</t>
  </si>
  <si>
    <t>LLAVE TUERCA ROTOR BOMBA ACEITE  CG 125</t>
  </si>
  <si>
    <t>VARILLA DE EMBRAGUE SUZUKI AX 100</t>
  </si>
  <si>
    <t>BULON TAPA CILINDRO HONDA XR 250 10 X87</t>
  </si>
  <si>
    <t>INSERTO 8X1,25 EXTERIOR 11X1,50</t>
  </si>
  <si>
    <t>LLAVE TUERCA CANASTA EMBRAGUE C.90</t>
  </si>
  <si>
    <t>LLAVE TUERCA CANASTA EMBRAGUE CD.100</t>
  </si>
  <si>
    <t>SEPARADOR RUEDA TRASERA NEW CRYPTON IZQ</t>
  </si>
  <si>
    <t>SEPARADOR RUEDA TRASERA HONDA BIZ GRAND</t>
  </si>
  <si>
    <t>400x8</t>
  </si>
  <si>
    <t>K-C8400-0</t>
  </si>
  <si>
    <t>K-C16350-R</t>
  </si>
  <si>
    <t>K-C17410-R</t>
  </si>
  <si>
    <t>410 x 17</t>
  </si>
  <si>
    <t>K-C18410-R</t>
  </si>
  <si>
    <t>K-C19300-R</t>
  </si>
  <si>
    <t>K-C21300-R</t>
  </si>
  <si>
    <t>300 x 19</t>
  </si>
  <si>
    <t>300 x 21</t>
  </si>
  <si>
    <t>130 x 13</t>
  </si>
  <si>
    <t>KIT VARILLA DE FRENO º6 REPARACION</t>
  </si>
  <si>
    <t>B-00654-0</t>
  </si>
  <si>
    <t>B-00835-2</t>
  </si>
  <si>
    <t>B-00918-2</t>
  </si>
  <si>
    <t>TORNILLO CUBREPIERNA ZINCADO S/GOM</t>
  </si>
  <si>
    <t>BULON TAPA VALVULA CG 125/150 KS S/MEDID</t>
  </si>
  <si>
    <t>K-CS2713-0</t>
  </si>
  <si>
    <t>ARBOL DE LEVA</t>
  </si>
  <si>
    <t>K-C0057-0</t>
  </si>
  <si>
    <t>K-C0058-0</t>
  </si>
  <si>
    <t>K-C0059-0</t>
  </si>
  <si>
    <t>K-C0060-0</t>
  </si>
  <si>
    <t>K-C0061-0</t>
  </si>
  <si>
    <t>K-C0062-0</t>
  </si>
  <si>
    <t>K-C0063-0</t>
  </si>
  <si>
    <t>K-C0064-0</t>
  </si>
  <si>
    <t>K-C0065-0</t>
  </si>
  <si>
    <t>ARBOL DE LEVA SMASH CORTO</t>
  </si>
  <si>
    <t>ARBOL DE LEVA SMASH LARGO C/DESCOMPRESOR</t>
  </si>
  <si>
    <t>ARBOL DE LEVA HONDA WAVE S 110</t>
  </si>
  <si>
    <t>ARBOL DE LEVA HONDA BIZ / WAVE S/DESCOMP</t>
  </si>
  <si>
    <t>ARBOL DE LEVA TODAY / RX 150</t>
  </si>
  <si>
    <t>ARBOL DE LEVA HONDA TITAN 2000</t>
  </si>
  <si>
    <t>ARBOL DE LEVA HONDA TORNADO ADMISION</t>
  </si>
  <si>
    <t>ARBOL DE LEVA HONDA TORNADO ESCAPE</t>
  </si>
  <si>
    <t>ARBOL DE LEVA TITAN 150</t>
  </si>
  <si>
    <t>BALANCINES</t>
  </si>
  <si>
    <t>K-C0070-0</t>
  </si>
  <si>
    <t>K-C0071-0</t>
  </si>
  <si>
    <t>K-C0072-0</t>
  </si>
  <si>
    <t>K-C0073-0</t>
  </si>
  <si>
    <t>BALANCINES 110cc VARIAS X JGO</t>
  </si>
  <si>
    <t>BALANCINES HONDA WAVE S 110 X JGO</t>
  </si>
  <si>
    <t>BALANCINES ZANELLA RX 150 SUPERIOR X SET</t>
  </si>
  <si>
    <t>BALANCINES ZANELLA RX 150 INFERIOR X SET</t>
  </si>
  <si>
    <t>K-C0493-0</t>
  </si>
  <si>
    <r>
      <rPr>
        <sz val="11"/>
        <color theme="3"/>
        <rFont val="Calibri"/>
        <family val="2"/>
        <scheme val="minor"/>
      </rPr>
      <t>BENDIX</t>
    </r>
    <r>
      <rPr>
        <sz val="10"/>
        <rFont val="Arial"/>
        <family val="2"/>
      </rPr>
      <t xml:space="preserve"> ARRANQUE MOTOR HONDA WAVE S</t>
    </r>
  </si>
  <si>
    <t>K-C0762-0</t>
  </si>
  <si>
    <t>CABLE EMBRAGUE HONDA TITAN 150</t>
  </si>
  <si>
    <t>K-C0770-0</t>
  </si>
  <si>
    <t>K-C0771-0</t>
  </si>
  <si>
    <t>K-C0772-0</t>
  </si>
  <si>
    <t>K-C0773-0</t>
  </si>
  <si>
    <t>K-C0763-0</t>
  </si>
  <si>
    <t>CABLE EMBRAGUE ZANELLA RX 150</t>
  </si>
  <si>
    <t>CABLE EMBRAGUE HONDA TITAN 150 NEW</t>
  </si>
  <si>
    <t>CABLE EMBRAGUE HONDA TORNADO</t>
  </si>
  <si>
    <t>CABLE EMBRAGUE SUZUKI AX 100</t>
  </si>
  <si>
    <t>CABLE EMBRAGUE TWISTER 250</t>
  </si>
  <si>
    <t>K-C0625-0</t>
  </si>
  <si>
    <t>PLAQUETA PORTA CARBONES WAVE S 110</t>
  </si>
  <si>
    <t>K-C1134-0</t>
  </si>
  <si>
    <t>CDI ENCENDIDO HONDA WAVE S110</t>
  </si>
  <si>
    <t>K-C0208-0</t>
  </si>
  <si>
    <t>CENTRIFUGO EMBRAGUE HONDA WAVE S110</t>
  </si>
  <si>
    <t>K-C0234-0</t>
  </si>
  <si>
    <t>ESTATOR HONDA WAVE S110</t>
  </si>
  <si>
    <t>FILTROS DE ACEITE</t>
  </si>
  <si>
    <t>K-C0173-0</t>
  </si>
  <si>
    <t>K-C0174-0</t>
  </si>
  <si>
    <t>FILTRO ACEITE 125 / 150 UNIVERSAL</t>
  </si>
  <si>
    <t>FILTRO ACEITE 110cc UNIVERSAL</t>
  </si>
  <si>
    <t>K-C0156-0</t>
  </si>
  <si>
    <t>K-C0157-0</t>
  </si>
  <si>
    <t>JUNTA MOTOR HONDA WAVE S 110 COMPLETO</t>
  </si>
  <si>
    <t>JUNTA BASE CILINDRO HONDA WAVE S 110</t>
  </si>
  <si>
    <t>K-CS3618-0</t>
  </si>
  <si>
    <t>JUNTA TAPA VALVULA HONDA WAVE S 110</t>
  </si>
  <si>
    <t>K-CJ271-0</t>
  </si>
  <si>
    <t>JGO. MOTOR HONDA WAVE S 110</t>
  </si>
  <si>
    <t>K-C0443-0</t>
  </si>
  <si>
    <t>K-C0443-1</t>
  </si>
  <si>
    <t>LAMPARA LED GUIÑO C/CULOTE 12V 10WBLANCA</t>
  </si>
  <si>
    <t>LAMPARA LED GUIÑO C/CULOTE 12V 10WROJA</t>
  </si>
  <si>
    <t>K-C0222-0</t>
  </si>
  <si>
    <t>K-C0222-1</t>
  </si>
  <si>
    <t>LLAVE CONTACTO HONDA WAVE S 110</t>
  </si>
  <si>
    <t>LLAVE CONTACTO HONDA WAVE S 110 SET COMP</t>
  </si>
  <si>
    <t>K-C0480-0</t>
  </si>
  <si>
    <t>LLAVE CONTACTO HONDA DAX 70</t>
  </si>
  <si>
    <t>K-C0921-0</t>
  </si>
  <si>
    <t>LLAVE BAULERA HONDA WAVE S 110</t>
  </si>
  <si>
    <t>LLAVE DE CONTACTO Y BAULERA</t>
  </si>
  <si>
    <t>MEDIDOR DE ACEITE</t>
  </si>
  <si>
    <t>K-C0171-0</t>
  </si>
  <si>
    <t>VARILLA MEDIDOR ACEITE HONDA WAVE S 110</t>
  </si>
  <si>
    <t>ORING ENCENDIDO</t>
  </si>
  <si>
    <t>K-CS22654-0</t>
  </si>
  <si>
    <t>ORING ENCENDIDO 110</t>
  </si>
  <si>
    <t>PATADA ARRANQUE HONDA WAVE S110</t>
  </si>
  <si>
    <t>K-C0097-0</t>
  </si>
  <si>
    <t>EJE ARRANQUE HONDA WAVE S 110</t>
  </si>
  <si>
    <t>REPARACION EMBRAGUE</t>
  </si>
  <si>
    <t>K-C0985-0</t>
  </si>
  <si>
    <t>K-C0965-0</t>
  </si>
  <si>
    <t>K-C0967-0</t>
  </si>
  <si>
    <t>K-C0968-0</t>
  </si>
  <si>
    <t>REPARACION EMBRAGUE HONDA WAVE S 110</t>
  </si>
  <si>
    <t>PORTA RULEMAN EMBRAGUE WAVE S 110</t>
  </si>
  <si>
    <t>PLATO PRESION EMBRAGUE</t>
  </si>
  <si>
    <t>REPARACION EMBRAGUE 110cc UNIVERSAL</t>
  </si>
  <si>
    <t>SELECTOR DE CAMBIO</t>
  </si>
  <si>
    <t>K-C1122-0</t>
  </si>
  <si>
    <t>K-C1123-0</t>
  </si>
  <si>
    <t>K-C1125-0</t>
  </si>
  <si>
    <t>SELECTORA CAMBIO DAX</t>
  </si>
  <si>
    <t>SELECTORA CAMBIO HONDA WAVE S110 COMP.</t>
  </si>
  <si>
    <t>SELECTORA CAMBIO SMASH/110cc COMPLETO</t>
  </si>
  <si>
    <t>EJE CAMBIO HONDA WAVE S110</t>
  </si>
  <si>
    <t>TANQUE DE NAFTA</t>
  </si>
  <si>
    <t>TANQUE COMBUSTIBLE CHAPA</t>
  </si>
  <si>
    <t>K-C0580-0</t>
  </si>
  <si>
    <t>K-C0098-0</t>
  </si>
  <si>
    <t>K-C0099-0</t>
  </si>
  <si>
    <t>VALVULA HONDA WAVE S 110 X JGO.</t>
  </si>
  <si>
    <t>SEGURO VALVULA 110cc UNIVERSAL</t>
  </si>
  <si>
    <t>PLATILLO VALVULA 110cc</t>
  </si>
  <si>
    <t>BOCA ADMISION ALUMINIO 125 / 150 cc º36</t>
  </si>
  <si>
    <t>JUEGO RETEN DE MOTOR</t>
  </si>
  <si>
    <t>CAJA DE CAMBIO</t>
  </si>
  <si>
    <t>BENDIX</t>
  </si>
  <si>
    <t>K-C1112-0</t>
  </si>
  <si>
    <t>CAJA DE CAMBIO HONDA WAVE S 110</t>
  </si>
  <si>
    <t>K-C1173-0</t>
  </si>
  <si>
    <t>CAJA DE CAMBIO ZANELLA RX 150</t>
  </si>
  <si>
    <t>V-00001-1</t>
  </si>
  <si>
    <t>V-00003-1</t>
  </si>
  <si>
    <t>V-00003-2</t>
  </si>
  <si>
    <t>V-00020-2</t>
  </si>
  <si>
    <t>V-00020-3</t>
  </si>
  <si>
    <t>V-00020-4</t>
  </si>
  <si>
    <t>V-00021-3</t>
  </si>
  <si>
    <t>V-00022-3</t>
  </si>
  <si>
    <t>V-00023-3</t>
  </si>
  <si>
    <t>V-00024-3</t>
  </si>
  <si>
    <t>V-00030-1</t>
  </si>
  <si>
    <t>V-00030-2</t>
  </si>
  <si>
    <t>V-00030-3</t>
  </si>
  <si>
    <t>V-00030-4</t>
  </si>
  <si>
    <t>V-00031-1</t>
  </si>
  <si>
    <t>V-00031-2</t>
  </si>
  <si>
    <t>V-00031-3</t>
  </si>
  <si>
    <t>V-00031-4</t>
  </si>
  <si>
    <t>V-00032-1</t>
  </si>
  <si>
    <t>V-00032-2</t>
  </si>
  <si>
    <t>V-00032-3</t>
  </si>
  <si>
    <t>V-00032-4</t>
  </si>
  <si>
    <t>V-00033-0</t>
  </si>
  <si>
    <t>V-00035-0</t>
  </si>
  <si>
    <t>V-00035-1</t>
  </si>
  <si>
    <t>V-00035-2</t>
  </si>
  <si>
    <t>V-00035-3</t>
  </si>
  <si>
    <t>V-00035-4</t>
  </si>
  <si>
    <t>V-00036-0</t>
  </si>
  <si>
    <t>V-00036-1</t>
  </si>
  <si>
    <t>V-00036-2</t>
  </si>
  <si>
    <t>V-00036-4</t>
  </si>
  <si>
    <t>V-00037-0</t>
  </si>
  <si>
    <t>V-00037-1</t>
  </si>
  <si>
    <t>V-00037-2</t>
  </si>
  <si>
    <t>V-00037-3</t>
  </si>
  <si>
    <t>V-00040-1</t>
  </si>
  <si>
    <t>V-00040-2</t>
  </si>
  <si>
    <t>V-00040-3</t>
  </si>
  <si>
    <t>V-00040-4</t>
  </si>
  <si>
    <t>V-00049-0</t>
  </si>
  <si>
    <t>V-00049-1</t>
  </si>
  <si>
    <t>V-00050-0</t>
  </si>
  <si>
    <t>V-00060-3</t>
  </si>
  <si>
    <t>V-00062-0</t>
  </si>
  <si>
    <t>V-00062-3</t>
  </si>
  <si>
    <t>V-00106-7</t>
  </si>
  <si>
    <t>DEFLECTOR NEGRO MATE</t>
  </si>
  <si>
    <t>DEFLECTOR MATE CON LUZ</t>
  </si>
  <si>
    <t>DEFLECTOR PREMIUN NEGRO</t>
  </si>
  <si>
    <t>DEFLECTOR PREMIUN GRIS</t>
  </si>
  <si>
    <t>DEFLECTOR PREMIUN ROJO</t>
  </si>
  <si>
    <t>DEFLECTOR PREMIUN AZUL</t>
  </si>
  <si>
    <t>CUBRE CARTER HONDA TORNADO 250 VILLSO</t>
  </si>
  <si>
    <t>CUBRE CARTER HONDA XR 300 VILLSO</t>
  </si>
  <si>
    <t>CUBRE CARTER HONDA NX 400 FALCON VILLSO</t>
  </si>
  <si>
    <t>CUBRE CARTER HONDA XR 125</t>
  </si>
  <si>
    <t>ASIENTO TUNING WAVE NEGRO / NEGRO</t>
  </si>
  <si>
    <t>ASIENTO TUNING WAVE NEGRO/AZUL</t>
  </si>
  <si>
    <t>ASIENTO TUNING WAVE NEGRO/BLANCO</t>
  </si>
  <si>
    <t>ASIENTO TUNING WAVE NEGRO/GRIS</t>
  </si>
  <si>
    <t>ASIENTO TUNING WAVE BORDO/NEGRO</t>
  </si>
  <si>
    <t>ASIENTO TUNING WAVE BORDO/BLANCO</t>
  </si>
  <si>
    <t>ASIENTO TUNING WAVE AZUL/NEGRO</t>
  </si>
  <si>
    <t>ASIENTO TUNING WAVE AZUL/BLANCO</t>
  </si>
  <si>
    <t>ASIENTO TUNING WAVE GRIS/NEGRO</t>
  </si>
  <si>
    <t>ASIENTO TUNING WAVE GRIS/BLANCO</t>
  </si>
  <si>
    <t>ASIENTO TUNING WAVE VERDE/NEGRO</t>
  </si>
  <si>
    <t>ASIENTO TUNING WAVE VERDE/BLANCO</t>
  </si>
  <si>
    <t>TAPA CUBRE ASIENTO BAJAJ NS 200 NEGRO</t>
  </si>
  <si>
    <t>TAPA CUBRE ASIENTO BAJAJ NS 200 ROJO</t>
  </si>
  <si>
    <t>TAPA CUBRE ASIENTO BAJAJ NS 200 AZUL</t>
  </si>
  <si>
    <t>TAPA CUBRE ASIENTO BAJAJ NS 200 BLANCA</t>
  </si>
  <si>
    <t>TAPA CUBRE ASIENTO BAJAJ NS 200 AMARILLA</t>
  </si>
  <si>
    <t>TAPA CUBRE ASIENTO BAJAJ NS 200 AMARIL</t>
  </si>
  <si>
    <t>TAPA CUBRE ASIENTO BAJAJ NS 200 BORDO</t>
  </si>
  <si>
    <t>TAPA CUBRE ASIENTO HONDA CB 190 NEGRO</t>
  </si>
  <si>
    <t>TAPA CUBRE ASIENTO HONDA CB 190 BORDO</t>
  </si>
  <si>
    <t>TAPA CUBRE ASIENTO HONDA CB 190 REPSOL</t>
  </si>
  <si>
    <t>ASIENTO TUNING BIZ NEGRO / NEGRO</t>
  </si>
  <si>
    <t>ASIENTO TUNING BIZ NEGRO / ROJO</t>
  </si>
  <si>
    <t>ASIENTO TUNING NEGRO / AZUL</t>
  </si>
  <si>
    <t>ASIENTO TUNING NEGRO / BLANCO</t>
  </si>
  <si>
    <t>ASIENTO TUNING BIZ NEGRO / GRIS</t>
  </si>
  <si>
    <t>ASIENTO TUNING BIZ BLANCO / NEGRO</t>
  </si>
  <si>
    <t>ASIENTO TUNING BIZ BLANCO / ROJO</t>
  </si>
  <si>
    <t>ASIENTO TUNING BIZ BLANCO / AZUL</t>
  </si>
  <si>
    <t>ASIENTO TUNING BIZ BLANCO/BLANCO</t>
  </si>
  <si>
    <t>ASIENTO TUNING BIZ BLANCO / GRIS</t>
  </si>
  <si>
    <t>ASIENTO TUNING BIZ GRIS / NEGRO</t>
  </si>
  <si>
    <t>ASIENTO TUNING BIZ GRIS / ROJO</t>
  </si>
  <si>
    <t>ASIENTO TUNING BIZ GRIS / AZUL</t>
  </si>
  <si>
    <t>ASIENTO TUNING BIZ GRIS / BLANCO</t>
  </si>
  <si>
    <t>ASIENTO TUNING BIZ GRIS/GRIS</t>
  </si>
  <si>
    <t>ASIENTO TUNING BIZ ROJO/NEGRO</t>
  </si>
  <si>
    <t>ASIENTO TUNING FLY NEGRO / NEGRO</t>
  </si>
  <si>
    <t>ASIENTO TUNING FLY NEGRO / ROJO</t>
  </si>
  <si>
    <t>ASIENTO TUNING FLY NEGRO / AZUL</t>
  </si>
  <si>
    <t>ASIENTO TUNING FLY NEGRO / BLANCO</t>
  </si>
  <si>
    <t>ASIENTO TUNING FLY NEGRO / GRIS</t>
  </si>
  <si>
    <t>ASIENTO TUNING FLY BLANCO / NEGRO</t>
  </si>
  <si>
    <t>ASIENTO TUNING FLY BLANCO / ROJO</t>
  </si>
  <si>
    <t>ASIENTO TUNING FLY BLANCO / AZUL</t>
  </si>
  <si>
    <t>ASIENTO TUNING FLY BLANCO / GRIS</t>
  </si>
  <si>
    <t>ASIENTO TUNING FLY GRIS / NEGRO</t>
  </si>
  <si>
    <t>ASIENTO TUNING FLY GRIS / ROJO</t>
  </si>
  <si>
    <t>ASIENTO TUNING FLY GRIS / AZUL</t>
  </si>
  <si>
    <t>ASIENTO TUNING FLY GRIS / BLANCO</t>
  </si>
  <si>
    <t>ASIENTO TUNING MATE/NEGRO</t>
  </si>
  <si>
    <t>ASIENTO TUNING MATE/ROJO</t>
  </si>
  <si>
    <t>ASIENTO TUNING MATE/AZUL</t>
  </si>
  <si>
    <t>ASIENTO TUNING MATE/BLANCO</t>
  </si>
  <si>
    <t>ASIENTO TUNING MATE/GRIS</t>
  </si>
  <si>
    <t>ASIENTO TUNING BIZ PERSONALIZADOS</t>
  </si>
  <si>
    <t>ASIENTO TUNING WAVE PERSONALIZADOS</t>
  </si>
  <si>
    <t>KIT SOUND VC1 TUNNING</t>
  </si>
  <si>
    <t>ASIENTO TUNING CG 150 NEGRO</t>
  </si>
  <si>
    <t>ASIENTO TUNING CG 150 NEGRO/BLANCO</t>
  </si>
  <si>
    <t>ASIENTO TUNING CG 150 ROJO</t>
  </si>
  <si>
    <t>ASIENTO TUNING CG 150 AZUL</t>
  </si>
  <si>
    <t>ASIENTO TUNING CG 150 AZUL/BLANCO</t>
  </si>
  <si>
    <t>ASIENTO TUNING CG 150 GRIS</t>
  </si>
  <si>
    <t>ASIENTO TUNING CG 150 VERDE</t>
  </si>
  <si>
    <t>QUILLA VILLSO HONDA CG 125 NEGRA</t>
  </si>
  <si>
    <t>QUILLA VILLSO HONDA CG 125 ROJA</t>
  </si>
  <si>
    <t>QUILLA VILLSO HONDA CG 125 AZUL</t>
  </si>
  <si>
    <t>QUILLA VILLSO HONDA CG 125 GRIS</t>
  </si>
  <si>
    <t>QUILLA VILLSO HONDA CG 125 BLANCA</t>
  </si>
  <si>
    <t>QUILLA VILLSO HONDA STORM NEGRA</t>
  </si>
  <si>
    <t>QUILLA VILLSO HONDA STORM ROJA</t>
  </si>
  <si>
    <t>QUILLA VILLSO HONDA STORM AZUL</t>
  </si>
  <si>
    <t>QUILLA VILLSO HONDA STORM GRIS</t>
  </si>
  <si>
    <t>QUILLA VILLSO HONDA STORM BLANCA</t>
  </si>
  <si>
    <t>QUILLA VILLSO HONDA INVICTA 150 CB</t>
  </si>
  <si>
    <t>QUILLA VILLSO HONDA INVICTA 150 ROJA</t>
  </si>
  <si>
    <t>QUILLA VILLSO HONDA INVICTA 150 AZUL</t>
  </si>
  <si>
    <t>QUILLA VILLSO HONDA CB1 125 NEGRA</t>
  </si>
  <si>
    <t>QUILLA VILLSO HONDA CG 150 NEGRA</t>
  </si>
  <si>
    <t>QUILLA VILLSO HONDA CG 150 ROJA</t>
  </si>
  <si>
    <t>QUILLA VILLSO HONDA CG 150 AZUL</t>
  </si>
  <si>
    <t>QUILLA VILLSO HONDA CBX 250 TWISTER NEGR</t>
  </si>
  <si>
    <t>QUILLA VILLSO HONDA CBX 250 TWISTER ROJA</t>
  </si>
  <si>
    <t>QUILLA VILLSO HONDA CBX 250 TWISTER AZUL</t>
  </si>
  <si>
    <t>QUILLA VILLSO HONDA CBX 250 TWISTER GRIS</t>
  </si>
  <si>
    <t>QUILLA VILLS HONDA CBX 250 TWISTER BLANC</t>
  </si>
  <si>
    <t>QUILLA VILLSO HONDA CBX 250 AMARILLA</t>
  </si>
  <si>
    <t>QUILLA VILLSO HONDA CBX 250  CAREN. NEGR</t>
  </si>
  <si>
    <t>QUILLA VILLSO HONDA CBX 250  CAREN. ROJA</t>
  </si>
  <si>
    <t>QUILLA VILLSO HONDA CBX  250 CAREN. AZUL</t>
  </si>
  <si>
    <t>QUILLA VILLSO HONDA CBX 250  CAREN. GRIS</t>
  </si>
  <si>
    <t>QUILLA VILLSO HONDA CBX 250  CAREN. BLAN</t>
  </si>
  <si>
    <t>QUILLA VILLSO HONDA CBX 250 CARE.AZUL/BL</t>
  </si>
  <si>
    <t>QUILLA VILLSO HONDA CBX 250 CARE.ROJ/NEG</t>
  </si>
  <si>
    <t>QUILLA VILLSO HONDA CB 250(2018) Neg/ R</t>
  </si>
  <si>
    <t>QUILLA VILLSO HONDA CB 250(2018) ROJA/BL</t>
  </si>
  <si>
    <t>QUILLA VILLSO HONDA CB 250(2018) BL /NEG</t>
  </si>
  <si>
    <t>QUILLA VILLSO HONDA CB 250(2018) NAR/BL</t>
  </si>
  <si>
    <t>QUILLA VILLSO HONDA CB190 NEGRA</t>
  </si>
  <si>
    <t>QUILLA VILLSO HONDA CB190 BORDO</t>
  </si>
  <si>
    <t>QUILLA VILLSO HONDA CB190 REPSOL</t>
  </si>
  <si>
    <t>QUILLA VILLSO YAMAHA YBR 125 NEGRA</t>
  </si>
  <si>
    <t>QUILLA VILLSO YAMAHA YBR 125 ROJA</t>
  </si>
  <si>
    <t>QUILLA VILLSO YAMAHA YBR 125 AZUL</t>
  </si>
  <si>
    <t>QUILLA VILLSO YAMAHA YBR 125 GRIS</t>
  </si>
  <si>
    <t>QUILLA VILLSO YAMAHA YBR 125 BLANCA</t>
  </si>
  <si>
    <t>QUILLA VILLSO YAMAHA YBR 125 CELESTE</t>
  </si>
  <si>
    <t>QUILLA VILLSO YAMAHA YBR 125 BORDO</t>
  </si>
  <si>
    <t>QUILLA VILLSO YAMAHA YBR 125 GRIS OSCURO</t>
  </si>
  <si>
    <t>QUILLA VILLSO YAMAHA YBR 125 CARE. NEGRA</t>
  </si>
  <si>
    <t>QUILLA VILLSO YAMAHA YBR 125 CARE. BORDO</t>
  </si>
  <si>
    <t>QUILLA VILLSO YAMAHA YBR 125 CARE. BLANC</t>
  </si>
  <si>
    <t>QUILLA VILLSO YAMAHA YBR 125 CARE. CELES</t>
  </si>
  <si>
    <t>QUILLA VILLSO YAMAHA YBR 125 CARE. GRIS</t>
  </si>
  <si>
    <t>QUILLA VILLSO YAMAHA YBR 250 NEGRO</t>
  </si>
  <si>
    <t>QUILLA VILLSO YAMAHA YBR 250 ROJA</t>
  </si>
  <si>
    <t>QUILLA VILLSO YAMAHA YBR 250 AZUL</t>
  </si>
  <si>
    <t>QUILLA VILLSO YAMAHA YBR 250 GRIS</t>
  </si>
  <si>
    <t>QUILLA VILLSO YAMAHA YBR 250 BLANCA</t>
  </si>
  <si>
    <t>QUILLA VILLSO YAMAHA FZ 160 NEGRA</t>
  </si>
  <si>
    <t>QUILLA VILLSO YAMAHA FZ 160 ROJA</t>
  </si>
  <si>
    <t>QUILLA VILLSO YAMAHA FZ 160 AZUL</t>
  </si>
  <si>
    <t>QUILLA VILLSO YAMAHA FZ 160 BLANCA</t>
  </si>
  <si>
    <t>QUILLA VILLSO YAMAHA FZ 160 NARANJA</t>
  </si>
  <si>
    <t>QUILLA VILLSO YAMAHA FZ 160 CELESTE</t>
  </si>
  <si>
    <t>QUILLA VILLSO FZ 160 NEGRA CARENERA</t>
  </si>
  <si>
    <t>QUILLA VILLSO FZ 160 BORDO CARENERA</t>
  </si>
  <si>
    <t>QUILLA VILLSO FZ 160 AZUL CARENERA</t>
  </si>
  <si>
    <t>QUILLA VILLSO FZ 16 CARENERA BLANCA</t>
  </si>
  <si>
    <t>QUILLA VILLSO FZ 160 NARANJA CARENERA</t>
  </si>
  <si>
    <t>QUILLA VILLSO FZ 160 CELESTE CARENERA</t>
  </si>
  <si>
    <t>QUILLA VILLSO FZ 160 2.0 NEGRA</t>
  </si>
  <si>
    <t>QUILLA VILLSO FZ 25 NEGRA</t>
  </si>
  <si>
    <t>QUILLA VILLSO FZ 25 BLANCA</t>
  </si>
  <si>
    <t>QUILLA VILLSO FZ 25 NEGRA SATINADA</t>
  </si>
  <si>
    <t>QUILLA VILLSO FZ 25 SIAM</t>
  </si>
  <si>
    <t>QUILLA VILLSO BAJAJ ROUSER 135 NEGRA</t>
  </si>
  <si>
    <t>QUILLA VILLSO BAJAJ ROUSER 135 ROJA</t>
  </si>
  <si>
    <t>QUILLA VILLSO BAJAJ ROUSER 135 AZUL</t>
  </si>
  <si>
    <t>QUILLA VILLSO BAJAJ ROUSER 180 NEGRA</t>
  </si>
  <si>
    <t>QUILLA VILLSO BAJAJ ROUSER 180 ROJO</t>
  </si>
  <si>
    <t>QUILLA VILLSO BAJAJ ROUSER 180 AZUL</t>
  </si>
  <si>
    <t>QUILLA VILLSO BAJAJ ROUSER 180 CELESTE</t>
  </si>
  <si>
    <t>QUILLA VILLSO BAJAJ ROUSER 180 BORDO</t>
  </si>
  <si>
    <t>QUILLA VILLSO BAJAJ ROUSER 180 GRIS GRAF</t>
  </si>
  <si>
    <t>QUILLA VILLSO BAJAJ ROUSER 200-225 NEGRA</t>
  </si>
  <si>
    <t>QUILLA VILLSO BAJAJ ROUSER 200-225 ROJA</t>
  </si>
  <si>
    <t>QUILLA VILLSO BAJAJ ROUSER 200-225 AZUL</t>
  </si>
  <si>
    <t>QUILLA VILLSO BAJAJ ROUSER 200-225 GRIS</t>
  </si>
  <si>
    <t>QUILLA VILLSO BAJAJ NS 200 NEGRA</t>
  </si>
  <si>
    <t>QUILLA VILLSO BAJAJ NS 200 ROJA</t>
  </si>
  <si>
    <t>QUILLA VILLSO BAJAJ NS 200 AZUL</t>
  </si>
  <si>
    <t>QUILLA VILLSO BAJAJ NS 200 BLANCA</t>
  </si>
  <si>
    <t>QUILLA VILLSO BAJAJ NS 200 AMARILLA</t>
  </si>
  <si>
    <t>QUILLA VILLSO BAJAJ NS 200 AMARILLO 2018</t>
  </si>
  <si>
    <t>QUILLA VILLSO BAJAJ AS 200 NEGRA</t>
  </si>
  <si>
    <t>QUILLA VILLSO BAJAJ AS 200 ROJA</t>
  </si>
  <si>
    <t>QUILLA VILLSO MOTOMEL SERIE 2 NEGRA</t>
  </si>
  <si>
    <t>QUILLA VILLSO MOTOMEL SERIE 2 Roja</t>
  </si>
  <si>
    <t>QUILLA VILLSO MOTOMEL SERIE 2 AZUL</t>
  </si>
  <si>
    <t>QUILLA VILLSO MOTOMEL SERIE 2 GRIS</t>
  </si>
  <si>
    <t>QUILLA VILLSO MOTOMEL SERIE 2 Verde</t>
  </si>
  <si>
    <t>QUILLA VILLSO MOTOMEL SIRIUS NEGRA</t>
  </si>
  <si>
    <t>QUILLA VILLSO MOTOMEL SIRIUS BORDO</t>
  </si>
  <si>
    <t>QUILLA VILLSO MOTOMEL SIRIUS AZUL</t>
  </si>
  <si>
    <t>QUILLA VILLSO BRAVA AQUILA 200 NEGRA</t>
  </si>
  <si>
    <t>QUILLA VILLSO BRAVA AQUILA 200 ROJA</t>
  </si>
  <si>
    <t>QUILLA VILLSO BRAVA AQUILA 200 AZUL</t>
  </si>
  <si>
    <t>QUILLA VILLSO BRAVA AQUILA 200 GRIS</t>
  </si>
  <si>
    <t>QUILLA VILLSO BRAVA AQUILA 200 BLANCA</t>
  </si>
  <si>
    <t>QUILLA VILLSO SUZUKI GIXXER 150 NEGRA</t>
  </si>
  <si>
    <t>QUILLA VILLSO SUZUKI GIXXER 150 BORDO</t>
  </si>
  <si>
    <t>QUILLA VILLSO SUZUKI GIXXER 150 AZUL</t>
  </si>
  <si>
    <t>QUILLA VILLSO SUZUKI GIXXER 150 CELESTE</t>
  </si>
  <si>
    <t>K-C0080-3</t>
  </si>
  <si>
    <t>K-C0116-0</t>
  </si>
  <si>
    <t>K-C0261-0</t>
  </si>
  <si>
    <t>K-C0262-0</t>
  </si>
  <si>
    <t>K-C0271-0</t>
  </si>
  <si>
    <t>K-C0273-0</t>
  </si>
  <si>
    <t>K-C0280-0</t>
  </si>
  <si>
    <t>K-C0281-0</t>
  </si>
  <si>
    <t>K-C0303-0</t>
  </si>
  <si>
    <t>K-C0310-0</t>
  </si>
  <si>
    <t>K-C0400-0</t>
  </si>
  <si>
    <t>K-C0401-0</t>
  </si>
  <si>
    <t>K-C0405-0</t>
  </si>
  <si>
    <t>K-C0410-0</t>
  </si>
  <si>
    <t>K-C0411-0</t>
  </si>
  <si>
    <t>K-C0412-0</t>
  </si>
  <si>
    <t>K-C0413-0</t>
  </si>
  <si>
    <t>K-C0415-0</t>
  </si>
  <si>
    <t>K-C0421-0</t>
  </si>
  <si>
    <t>K-C0430-1</t>
  </si>
  <si>
    <t>K-C0431-0</t>
  </si>
  <si>
    <t>K-C0444-0</t>
  </si>
  <si>
    <t>K-C0444-1</t>
  </si>
  <si>
    <t>K-C0523-0</t>
  </si>
  <si>
    <t>K-C0527-0</t>
  </si>
  <si>
    <t>K-C0530-0</t>
  </si>
  <si>
    <t>K-C0533-0</t>
  </si>
  <si>
    <t>K-C0551-0</t>
  </si>
  <si>
    <t>K-C0555-0</t>
  </si>
  <si>
    <t>K-C0600-0</t>
  </si>
  <si>
    <t>K-C0601-0</t>
  </si>
  <si>
    <t>K-C0610-0</t>
  </si>
  <si>
    <t>K-C0611-0</t>
  </si>
  <si>
    <t>K-C0612-0</t>
  </si>
  <si>
    <t>K-C0640-0</t>
  </si>
  <si>
    <t>K-C0641-0</t>
  </si>
  <si>
    <t>K-C0650-0</t>
  </si>
  <si>
    <t>K-C0651-0</t>
  </si>
  <si>
    <t>K-C0652-0</t>
  </si>
  <si>
    <t>K-C0660-0</t>
  </si>
  <si>
    <t>K-C0700-0</t>
  </si>
  <si>
    <t>K-C0761-0</t>
  </si>
  <si>
    <t>K-C0905-0</t>
  </si>
  <si>
    <t>K-C0906-0</t>
  </si>
  <si>
    <t>K-CS064-0</t>
  </si>
  <si>
    <t>K-CS0936-0</t>
  </si>
  <si>
    <t>K-CS2665-0</t>
  </si>
  <si>
    <t>K-CS2786-0</t>
  </si>
  <si>
    <t>K-CS2885-0</t>
  </si>
  <si>
    <t>K-CS3332-0</t>
  </si>
  <si>
    <t>K-CS3395-0</t>
  </si>
  <si>
    <t>K-CS3396-0</t>
  </si>
  <si>
    <t>K-CS3402-0</t>
  </si>
  <si>
    <t>K-CS3409-0</t>
  </si>
  <si>
    <t>K-CS3412-0</t>
  </si>
  <si>
    <t>K-CS3419-0</t>
  </si>
  <si>
    <t>K-CS3431-0</t>
  </si>
  <si>
    <t>K-CS3440-0</t>
  </si>
  <si>
    <t>K-CS3517-0</t>
  </si>
  <si>
    <t>K-CS3598-0</t>
  </si>
  <si>
    <t>K-CS3623-0</t>
  </si>
  <si>
    <t>K-CS3630-0</t>
  </si>
  <si>
    <t>K-CS3652-0</t>
  </si>
  <si>
    <t>K-CS3686-0</t>
  </si>
  <si>
    <t>T-00135-0</t>
  </si>
  <si>
    <t>T-00236-0</t>
  </si>
  <si>
    <t>T-00714-0</t>
  </si>
  <si>
    <t>T-00715-0</t>
  </si>
  <si>
    <t>T-00735-0</t>
  </si>
  <si>
    <t>T-23515-P</t>
  </si>
  <si>
    <t>T-23615-0</t>
  </si>
  <si>
    <t>T-73814-0</t>
  </si>
  <si>
    <t>T-C0001-0</t>
  </si>
  <si>
    <t>T-C0005-0</t>
  </si>
  <si>
    <t>T-C0006-1</t>
  </si>
  <si>
    <t>T-C0011-0</t>
  </si>
  <si>
    <t>T-C0013-C</t>
  </si>
  <si>
    <t>T-C0014-C</t>
  </si>
  <si>
    <t>T-CB001-0</t>
  </si>
  <si>
    <t>BARRAL SUSPENSION SMASH / 100cc vs RAMVE</t>
  </si>
  <si>
    <t>BARRAL SUSPENSION HONDA BIZ 125 RAMVEL</t>
  </si>
  <si>
    <t>FAROL DELANTERO 6  LED DOBLE</t>
  </si>
  <si>
    <t>FAROL DELANTERO 6 LED PLANO</t>
  </si>
  <si>
    <t>CORTA CADENA UNIVERSAL</t>
  </si>
  <si>
    <t>LLAVE REGULADOR VALVULA</t>
  </si>
  <si>
    <t>LINGA CABLE ACERO C/PVC RAMVEL 22 X 1.20</t>
  </si>
  <si>
    <t>LINGA CABLE ACERO C/PVC RAMVEL 22 X 1.50</t>
  </si>
  <si>
    <t>TRABAS U GRANDE REFORZADA RAMVEL</t>
  </si>
  <si>
    <t>TRABAS U CHICA REFORZADA RAMVEL</t>
  </si>
  <si>
    <t>SOPORTE CELULAR UNIVERSAL C/ADPTADOR</t>
  </si>
  <si>
    <t>SOPORTE CELULAR UNIVERSAL</t>
  </si>
  <si>
    <t>ZONDA DE VALVULAS RECTA RAMVEL</t>
  </si>
  <si>
    <t>PUÑO ALUMINIO TIPO ESCAMA NEGRO</t>
  </si>
  <si>
    <t>BOTON CORTE LUCES 3 PUNTOS CHINAS</t>
  </si>
  <si>
    <t>BOTON DE GIRO BIZ / SMASH / TRIP</t>
  </si>
  <si>
    <t>BOTON ARRANQUE GILERA SMASH</t>
  </si>
  <si>
    <t>BOTON LUZ ALTA / BAJA SMASH / TRI</t>
  </si>
  <si>
    <t>BOTON LUZ ALTA / BAJA G. 110 DL</t>
  </si>
  <si>
    <t>BOTON CORTE DE LUCES G 110 DL 3 P.</t>
  </si>
  <si>
    <t>BOTON CORTE DE LUCES HONDA BIZ</t>
  </si>
  <si>
    <t>BOTON ON/OFF UNIVERSAL</t>
  </si>
  <si>
    <t>OPTICA DELANTERA GILERA SMASH</t>
  </si>
  <si>
    <t>OPTICA DELANTERA G 110 DL /BRAVA</t>
  </si>
  <si>
    <t>OPTICA DELANTERA BIZ / TRIP</t>
  </si>
  <si>
    <t>OPTICA DELANTERA HONDA WAVE</t>
  </si>
  <si>
    <t>FARO TRASERO C-90 LUXE/MAGIC 70</t>
  </si>
  <si>
    <t>FARO TRASERO TRIP DRN</t>
  </si>
  <si>
    <t>FARO TRASERO BIZ ORIGINAL DRN</t>
  </si>
  <si>
    <t>FARO TRASERO G. 110 DL</t>
  </si>
  <si>
    <t>FARO TRASERO GIL.SMASH / OTRAS</t>
  </si>
  <si>
    <t>FAROL TRASERO SMASH ORIGINAL</t>
  </si>
  <si>
    <t>FAROL TRASERO STORM / OTRAS</t>
  </si>
  <si>
    <t>FAROL TRASERO HONDA WAVE M/N</t>
  </si>
  <si>
    <t>PALANCA DE CAMBIO SOP.LARGO SMASH</t>
  </si>
  <si>
    <t>ARCO POSAPIE COMPLETO SMASH/TRIP</t>
  </si>
  <si>
    <t>ARCO POSAPIE HONDA CG 150 / CHINA VS</t>
  </si>
  <si>
    <t>CAPUCHON BUJIA CICLO / MOTOS VS</t>
  </si>
  <si>
    <t>PUÑO T/ORIGINAL SMASH / TRIP</t>
  </si>
  <si>
    <t>PUNTERAS ALUMINIO NEGRAS X JGO</t>
  </si>
  <si>
    <t>PUNTERA ALUMINIO CROMADAS X JGO</t>
  </si>
  <si>
    <t>ARCO POSAPIE HONDA WAVE S110</t>
  </si>
  <si>
    <t>TABLERO SMASH / TRIP / OTRAS</t>
  </si>
  <si>
    <t>TABLERO VELOCIMETRO CG 150</t>
  </si>
  <si>
    <t>TABLERO YAMAHA YBR 125</t>
  </si>
  <si>
    <t>JUNTA MOTOR SMASH º50 COMPLETO</t>
  </si>
  <si>
    <t>JUNTA MOTOR SMASH 52,5º COMPLETO</t>
  </si>
  <si>
    <t>JUNTA MOTOR CG 125 VARILLERO COMPLETO</t>
  </si>
  <si>
    <t>JUNTA CABEZA CILINDRO SMASH 52.5º DRN</t>
  </si>
  <si>
    <t>JUNTA CABEZA CILINDRO CG 125 VARILLERA</t>
  </si>
  <si>
    <t>FILTRO DE NAFTA GRANDE CBR -600</t>
  </si>
  <si>
    <t>FILTRO AIRE BIZ / TRIP / SMASH</t>
  </si>
  <si>
    <t>FILTRO DE AIRE HONDA WAVE 100 RAMVEL</t>
  </si>
  <si>
    <t>FILTRO DE AIRE HONDA CB1 125 RAMVEL</t>
  </si>
  <si>
    <t>FILTRO DE AIRE YAMAHA YBR 125 CHIN</t>
  </si>
  <si>
    <t>FILTRO DE AIRE HONDA CG 150 M/N</t>
  </si>
  <si>
    <t>FILTRO DE AIRE HONDA XR 125 M/N / XR 150</t>
  </si>
  <si>
    <t>FILTRO DE AIRE YAMAHA FZ 2.0</t>
  </si>
  <si>
    <t>VALVULAS YAMAHA YBR 125  x JGO</t>
  </si>
  <si>
    <t>VALVULAS HONDA CG 125  TITAN 2000 X JGO</t>
  </si>
  <si>
    <t>VALVULAS HONDA CG 150 X JGO</t>
  </si>
  <si>
    <t>VALVULAS ZANELLA RX 150 / SKUA 150 X JGO</t>
  </si>
  <si>
    <t>VALVULAS SMASH / TRIP / 110cc  X JGO</t>
  </si>
  <si>
    <t>VALVULAS MOTOMEL DAKAR 200 X JGO</t>
  </si>
  <si>
    <t>CENTRIFUGO SMASH / TRIP CN 5</t>
  </si>
  <si>
    <t>ESCAPE ORIGINAL DRN TRIP / BIZ</t>
  </si>
  <si>
    <t>ESCAPE TIPO ORIGINAL G-70 / G-90</t>
  </si>
  <si>
    <t>FLOTANTE DE NAFTA SMASH / TRIP</t>
  </si>
  <si>
    <t>LLAVE CONTACTO HONDA TITAN 150 NEW</t>
  </si>
  <si>
    <t>LLAVE CONTACTO YAMAHA YBR 125 CHINA</t>
  </si>
  <si>
    <t>LLAVE CONTACTO SMASH/TRIP / VS</t>
  </si>
  <si>
    <t>LLAVE CONTACTO SMASH 110 SET COMPLETO</t>
  </si>
  <si>
    <t>LLAVE CONTACTO HONDA WAVE C/TRABA</t>
  </si>
  <si>
    <t>LLAVE DE CONTACTO SKUA / RX / STORM</t>
  </si>
  <si>
    <t>LLAVE DE CONTACTO CG 150 / MOTOMEL CG 15</t>
  </si>
  <si>
    <t>LLAVE DE CONTACTO TORNADO/ TWISTER/BROSS</t>
  </si>
  <si>
    <t>ESTATOR VOLANTE MAGNETICO 6 CAMPOS</t>
  </si>
  <si>
    <t>ESTATOR VOLANTE MAGNETICO SMASH 9 CAMPOS</t>
  </si>
  <si>
    <t>ESTATOR VOLANTE MAGNETICO HONDA WAVE S11</t>
  </si>
  <si>
    <t>KIT REPARACION CARBURADOR SMASH/TRIP</t>
  </si>
  <si>
    <t>KIT REPARACION CARBURADOR HONDA CG 125</t>
  </si>
  <si>
    <t>KIT REPARACION CARBURADOR CG 150/CHINAS</t>
  </si>
  <si>
    <t>KIT REPARACION CARBURADOR BAJAJ NS 200</t>
  </si>
  <si>
    <t>PASTILLA DE FRENO DRN  SMASH/TRIP/O</t>
  </si>
  <si>
    <t>PASTILLA DE FRENO DRN CG/RX 150</t>
  </si>
  <si>
    <t>PASTILLA DE FRENO WAVE/ YBR 125/TWIS</t>
  </si>
  <si>
    <t>PASTILLA DE FRENO YAMAHA  XTZ/ZTT20</t>
  </si>
  <si>
    <t>PASTILLA DE FRENO DRN TORNADO / XR 250/</t>
  </si>
  <si>
    <t>PASTILLA DE FRENO DRN SKUA 150 / DAKAR 2</t>
  </si>
  <si>
    <t>PASTILLA DE FRENO YAMAHA NEW CRYPTON / Y</t>
  </si>
  <si>
    <t>PASTILLA DE FRENO BAJAJ ROUSER NS TRASER</t>
  </si>
  <si>
    <t>PASTILLA DE FRENO BAJAJ ROUSER NS / FZ 1</t>
  </si>
  <si>
    <t>CARBURADOR SKUA 150 /200 S/ BOMBA</t>
  </si>
  <si>
    <t>CARBURADOR HONDA CG 125 C/BOMBA</t>
  </si>
  <si>
    <t>CARBURADOR HONDA CG 125 S/BOMBA</t>
  </si>
  <si>
    <t>CARBURADOR SMASH / TRIP / 110 VS DRN</t>
  </si>
  <si>
    <t>CARBURADOR PARA 150 A 200cc</t>
  </si>
  <si>
    <t>CARBURADOR DE 200 A 250cc S/ BOMBA</t>
  </si>
  <si>
    <t>CABLE ACELERADOR HONDA WAVE</t>
  </si>
  <si>
    <t>CABLE ACELERADOR HONDA BIZ</t>
  </si>
  <si>
    <t>CABLE ACELERADOR SMASH/BIT/ZB</t>
  </si>
  <si>
    <t>CABLE ACELERADOR HONDA STORM</t>
  </si>
  <si>
    <t>CABLE ACELERADOR HONDA CG125 TITAN</t>
  </si>
  <si>
    <t>CABLE ACELERADOR BAJAJ ROUSER NS 200</t>
  </si>
  <si>
    <t>CABLE VELOCIMETRO SMASH / TRIP F/A/D</t>
  </si>
  <si>
    <t>CABLE VELOCIMETRO SMASH/BIT/ZB</t>
  </si>
  <si>
    <t>CABLE VELOCIMETRO STORM</t>
  </si>
  <si>
    <t>CABLE VELOCIMETRO YBR 125 FRENO TAMBOR</t>
  </si>
  <si>
    <t>COMANDO LUCES MOTOMEL SKUA 150 IZQUIERDO</t>
  </si>
  <si>
    <t>COMANDO LUCES MOTOMEL SKUA 150 DERECHO</t>
  </si>
  <si>
    <t>COMANDO LUCES DAX / MONDIAL IZQ.</t>
  </si>
  <si>
    <t>COMANDO LUCES HONDA STORM / CHINAS VS IZ</t>
  </si>
  <si>
    <t>COMANDO LUCES HONDA STORM / CHINAS VS DE</t>
  </si>
  <si>
    <t>COMANDO LUCES ZLLA RX 150 / CHINA VS IZQ</t>
  </si>
  <si>
    <t>COMANDO LUCES ZLLA RX 150 / CHINAS VS DE</t>
  </si>
  <si>
    <t>BIELA SMASH/TRIP CORTA</t>
  </si>
  <si>
    <t>BIELA SMASH/TRIP LARGA</t>
  </si>
  <si>
    <t>BIELA YAMAHA YBR 125 / XTZ 125</t>
  </si>
  <si>
    <t>BIELA ZANELLA RX 150 / MOTOMEL SKUA 150</t>
  </si>
  <si>
    <t>BOMBA ACEITE HONDA BIZ / C90 RAMVEL</t>
  </si>
  <si>
    <t>BOMBA ACEITE SMASH RAMVEL</t>
  </si>
  <si>
    <t>BOMBA ACEITE TITAN 2000 RAMVEL</t>
  </si>
  <si>
    <t>BOMBA ACEITE KAYAK</t>
  </si>
  <si>
    <t>BOMBA ACEITE ZANELLA RX 150 RAMVEL</t>
  </si>
  <si>
    <t>BOMBA ACEITE HONDA NEW TITAN 150 RAMVEL</t>
  </si>
  <si>
    <t>ROTOR BOMBA ACEITE RX 150 / HONDA TODAY</t>
  </si>
  <si>
    <t>LAMPARA DEL. H5-03  12V 35/35W BLUE</t>
  </si>
  <si>
    <t>LAMPARA DEL. 12V 35/35W T/BOSCH</t>
  </si>
  <si>
    <t>LAMPARA DEL. H5 12V 35/35W HIR-04</t>
  </si>
  <si>
    <t>LAMPARA DEL.H5 12V 35/35W HIR4 T/B</t>
  </si>
  <si>
    <t>LAMPARA DEL. H5 - 13 12V 35/35W BLU</t>
  </si>
  <si>
    <t>LAMPARA DEL. H5 12V 35/35W XENON D</t>
  </si>
  <si>
    <t>LAMPARA CREE LED UNIVERSAL</t>
  </si>
  <si>
    <t>LAMPARA LED H4</t>
  </si>
  <si>
    <t>LAMPARA LED 110 VARIAS</t>
  </si>
  <si>
    <t>LAMPARA LED DELANTERA H5-13 12V 35-35W</t>
  </si>
  <si>
    <t>LAMPARA DEL. H5 12V 35/35W IODO</t>
  </si>
  <si>
    <t>LAMPARA DEL. H5 12V 35/35W YELLOW</t>
  </si>
  <si>
    <t>LAMPARA DEL. H5 12V35/35W HARD BLU</t>
  </si>
  <si>
    <t>LAMPARA DEL. H5 12V 35/35W PLATA</t>
  </si>
  <si>
    <t>LAMPARA DEL.H5-13 12V 35-35W CLEAR</t>
  </si>
  <si>
    <t>LAMPARA DEL.12V 18/18W CLEAR</t>
  </si>
  <si>
    <t>LAMPARA DEL 12V 35/35W TIPO BOSH</t>
  </si>
  <si>
    <t>LAMPARA DEL.H4 12V 35/35W CLEAR</t>
  </si>
  <si>
    <t>LAMPARA H4 - HS1 TIPO VELITA</t>
  </si>
  <si>
    <t>LAMPARA TRAS. 12V 21/5W CLEAR</t>
  </si>
  <si>
    <t>LAMPARA TRAS. 12V 21/5W CLEAR Promo</t>
  </si>
  <si>
    <t>LAMPARA TRASERA 12V 21/5W AMBAR</t>
  </si>
  <si>
    <t>LAMPARA LED TRASERA</t>
  </si>
  <si>
    <t>LAMPARA DEL POSICION 12V 5W T 10</t>
  </si>
  <si>
    <t>LAMPARA GUIÑO CLEAR 12V 10W</t>
  </si>
  <si>
    <t>LAMPARA GUIÑO ROJA 12V 10W</t>
  </si>
  <si>
    <t>LAMPARA GUIÑO C/CULOTE 12V 10W CRISTAL</t>
  </si>
  <si>
    <t>LAMPARA GUIÑO C/CULOTE 12V 10W NARANJA</t>
  </si>
  <si>
    <t>REGULADOR G. DAY / TRIP CH.1260</t>
  </si>
  <si>
    <t>REGULADOR G. THUNDRA/TRIP CH.1261</t>
  </si>
  <si>
    <t>PORTALAMPARA 110 VS</t>
  </si>
  <si>
    <t>PORTALAMPARA WAVE/STORM</t>
  </si>
  <si>
    <t>PORTALAMPARA H4 CG</t>
  </si>
  <si>
    <t>PORTA LAMPARA TIPO BOSH CHAPA</t>
  </si>
  <si>
    <t>DESTELLADOR - RELAY - MECANICO 12V</t>
  </si>
  <si>
    <t>DESTELLADOR - RELAY ELECTRONICO 12V</t>
  </si>
  <si>
    <t>RELAY ARRANQUE 110 VS</t>
  </si>
  <si>
    <t>RELAY ARRANQUE C/FUSIBLE 125 VARIAS</t>
  </si>
  <si>
    <t>BENDIX ARRANQUE SMASH / 110 cc</t>
  </si>
  <si>
    <t>BENDIX ARRANQUE RX 150 / SKUA VARILLERO</t>
  </si>
  <si>
    <t>BENDIX ARRANQUE CADENERO</t>
  </si>
  <si>
    <t>BENDIX HONDA WAVE S 110</t>
  </si>
  <si>
    <t>OPTICA DELANTERA HONDA  STORM 125</t>
  </si>
  <si>
    <t>OPTICA DELANTERA HONDA CG 125 TITAN</t>
  </si>
  <si>
    <t>OPTICA DELANTERA HONDA CG 150</t>
  </si>
  <si>
    <t>OPTICA DELANTERA ZANELLA RX 150 CHAPA</t>
  </si>
  <si>
    <t>OPTICA DELANTERA YAMAHA YBR 125</t>
  </si>
  <si>
    <t>OPTICA DELANTERA HONDA BROSS / SKUA</t>
  </si>
  <si>
    <t>OPTICA DELANTERA ZANELLA RX 150 M/N CHIN</t>
  </si>
  <si>
    <t>OPTICA DELANTERA YAMAHA NEW CRYPTON</t>
  </si>
  <si>
    <t>OPTICA DELANTERA BAJAJ NS 200</t>
  </si>
  <si>
    <t>GUIÑO DEL/TRAS DAX / DEI x SET (2unid)</t>
  </si>
  <si>
    <t>GUIÑO TRASEROS C90 / G70 / G50 x SET (2U</t>
  </si>
  <si>
    <t>GUIÑO TRASERO HONDA WAVE (2 unid.)</t>
  </si>
  <si>
    <t>GUIÑO TRASERO HONDA WAVE S 110 (2 unid)</t>
  </si>
  <si>
    <t>GUIÑO DEL / TRAS  HONDA BROSS/ SKUA x 2</t>
  </si>
  <si>
    <t>GUIÑO DEL / TRAS HONDA STORM (4 unid.)</t>
  </si>
  <si>
    <t>GUIÑO DEL / TRAS  HONDA CG 150 X JGO</t>
  </si>
  <si>
    <t>GUIÑO TRASERO YAMAHA NEW CRYPTON X JGO</t>
  </si>
  <si>
    <t>GUIÑO DEL /TRAS YAMAHA YBR 125(4  unid.)</t>
  </si>
  <si>
    <t>GUIÑO DEL/TRA ZANELLA RX 150 (4 unid.)</t>
  </si>
  <si>
    <t>GUIÑOS BAJAJ NS 200 X JGO</t>
  </si>
  <si>
    <t>GUIÑO LED TRIANGULO (2 unid.)</t>
  </si>
  <si>
    <t>GUIÑO LED REDONDO (4 unid.)</t>
  </si>
  <si>
    <t>GUIÑO LED UNIVERSAL TRANGULO ( 2 unid)</t>
  </si>
  <si>
    <t>GUIÑO LED UNIVERSAL FLECHA ( 2 Unid)</t>
  </si>
  <si>
    <t>FARO TRASERO RX 150 / TITAN 2000</t>
  </si>
  <si>
    <t>FAROL TRASERO YBR 125</t>
  </si>
  <si>
    <t>FAROL TRASERO YBR 125 M/N</t>
  </si>
  <si>
    <t>FARO TRASERO HONDA BROSS / SKUA 150</t>
  </si>
  <si>
    <t>FAROL TRASERO HONDA CG 150 C/LED</t>
  </si>
  <si>
    <t>FAROL TRASERO HONDA CG 150</t>
  </si>
  <si>
    <t>FAROL TRASERO YAMAHA NEW CRYPTON</t>
  </si>
  <si>
    <t>FAROL TRASERO BAJAJ NS 200</t>
  </si>
  <si>
    <t>FAROL TRASEROA HONDA WAVE S110</t>
  </si>
  <si>
    <t>PEDAL DE FRENO HONDA BIZ</t>
  </si>
  <si>
    <t>PEDAL DE FRENO YAMAHA CRYPTON</t>
  </si>
  <si>
    <t>PEDAL DE FRENO HONDA STORM</t>
  </si>
  <si>
    <t>PEDAL DE FRENO YAMAHA YBR 125</t>
  </si>
  <si>
    <t>PLAQUETA PORTA CARBONES SMASH / BIZ</t>
  </si>
  <si>
    <t>PLAQUETA PORTA CARBONES YAMAHA CRYPTON</t>
  </si>
  <si>
    <t>PLAQUETA PORTA CARBONES CG 125 / CBX /XR</t>
  </si>
  <si>
    <t>PLAQUETA PORTA CARBONES YAMAHA YBR 125</t>
  </si>
  <si>
    <t>PLAQUETA PORTA CARBONES HONDA CG 150</t>
  </si>
  <si>
    <t>LLAVE NAFTA CICLOMOTOR</t>
  </si>
  <si>
    <t>LLAVE NAFTA YAMAHA CRYPTON</t>
  </si>
  <si>
    <t>LLAVE NAFTA YAMAHA YBR 125</t>
  </si>
  <si>
    <t>LLAVE NAFTA ZANELLA RX 150 / CHINAS VS</t>
  </si>
  <si>
    <t>MANUBRIO SMASH / TRIP 110cc</t>
  </si>
  <si>
    <t>MANUBRIO HONDA WAVE</t>
  </si>
  <si>
    <t>PALANCA DE CAMBIO HONDA BIZ</t>
  </si>
  <si>
    <t>PALANCA DE CAMBIO HONDA WAVE</t>
  </si>
  <si>
    <t>PALANCA DE CAMBIO YAMAHA CRYPTON</t>
  </si>
  <si>
    <t>PALANCA DE CAMBIO HONDA STORM</t>
  </si>
  <si>
    <t>PALANCA DE CAMBIO YAMAHA YBR 125</t>
  </si>
  <si>
    <t>PALANCA DE CAMBIO ZANELLA RX 150</t>
  </si>
  <si>
    <t>PALANCA DE CAMBIO HONDA CG 150</t>
  </si>
  <si>
    <t>PALANCA DE CAMBIO HONDA BIZ 125</t>
  </si>
  <si>
    <t>PALANCA DE CAMBIO HONDA WAVE S 110</t>
  </si>
  <si>
    <t>CABLE FRENO DELANTERO HONDA  BIZ 105</t>
  </si>
  <si>
    <t>CABLE FRENO DELANTERO GIL/ZLLA/MOT 110c</t>
  </si>
  <si>
    <t>CABLE FRENO DELANTERO HONDA WAVE</t>
  </si>
  <si>
    <t>CABLE FRENO DELANTERO HONDA WAVE S 110</t>
  </si>
  <si>
    <t>CABLE FRENO DELANTERO HONDA STORM</t>
  </si>
  <si>
    <t>CABLE FRENO DELANTERO HONDA TITAN 150</t>
  </si>
  <si>
    <t>CABLE FRENO HONDA BIZ 125</t>
  </si>
  <si>
    <t>CABLE EMBRAGUE HONDA CG 125 KS/ES</t>
  </si>
  <si>
    <t>CABLE EMBRAGUE HONDA STORM</t>
  </si>
  <si>
    <t>SOPORTE FAROL HONDA CG 150</t>
  </si>
  <si>
    <t>SOPORTE MANUBRIO 110 VS</t>
  </si>
  <si>
    <t>ACRILICO TABLERO SMASH / TRIP</t>
  </si>
  <si>
    <t>ACRILICO TABLERO HONDA WAVE</t>
  </si>
  <si>
    <t>ACRILICO TABLERO HONDA BIZ 125</t>
  </si>
  <si>
    <t>ACRILICO TABLERO YAMAHA NEW CRYPTON</t>
  </si>
  <si>
    <t>CARBURADOR CORTINA PLANA º28</t>
  </si>
  <si>
    <t>CARBURADOR CORTINA PLANA º 32</t>
  </si>
  <si>
    <t>CARBURADOR CORTINA PLANA º 34</t>
  </si>
  <si>
    <t>KIT CILINDRO CG 150 RACING 150 A 190cc</t>
  </si>
  <si>
    <t>KIT CILINDRO TORNADO RACING 250 A 290cc</t>
  </si>
  <si>
    <t>KIT ENGRANAJE DISTRIBUCION C-90/BIZ</t>
  </si>
  <si>
    <t>KIT ENGRANAJE DISTRIBUCION SMASH</t>
  </si>
  <si>
    <t>TENSOR DISTRIBUCION ELITE 125 SCCOTER 15</t>
  </si>
  <si>
    <t>ESPEJO GILERA SMASH ROSCA 10MM</t>
  </si>
  <si>
    <t>ESPEJO HONDA WAVE S 110 T/ORIGINAL</t>
  </si>
  <si>
    <t>ESPEJO TITAN 2000 ROSCA 10MM</t>
  </si>
  <si>
    <t>ESPEJO MOTOMEL SKUA 150 / CHINA VS</t>
  </si>
  <si>
    <t>DISCO DE EMBRAGUE HONDA C 90</t>
  </si>
  <si>
    <t>DISCO DE EMBRAGUE HONDA BIZ 100 /YAM.YBR</t>
  </si>
  <si>
    <t>DISCO DE EMBRAGUE HONDA CG 125</t>
  </si>
  <si>
    <t>DISCO DE EMBRAGUE HONDA BIZ 125</t>
  </si>
  <si>
    <t>DISCO DE EMBRAGUE HONDA CB 1</t>
  </si>
  <si>
    <t>DISCO DE EMBRAGUE HONDA CG 150 / SKUA 15</t>
  </si>
  <si>
    <t>DISCO DE EMBRAGUE YAMAHA CRYPTON 105</t>
  </si>
  <si>
    <t>DISCO DE EMBRAGUE YAMAHA YBR 125 BRA.XTZ</t>
  </si>
  <si>
    <t>DISCO DE EMBRAGUE YAMAHA FZ 16</t>
  </si>
  <si>
    <t>DISCO DE EMBRAGUE HONDA XR 250 / CBX 250</t>
  </si>
  <si>
    <t>DISCO DE EMBRAGUE BAJAJ ROUSER NS 200</t>
  </si>
  <si>
    <t>ZAPATA DE FRENO YAMAHA FZ / NEW CRYPTON</t>
  </si>
  <si>
    <t>ZAPATA DE FRENO CB 250 / RX 150 DRN</t>
  </si>
  <si>
    <t>ZAPATA DE FRENO YAMAHA YBR 125 / CG 150</t>
  </si>
  <si>
    <t>CAMARA 10 x 350 DRN PREMIUN</t>
  </si>
  <si>
    <t>CAMARA 10 x 350 RAMVEL</t>
  </si>
  <si>
    <t>BOMBA DE FRENO DEL. 110 VS</t>
  </si>
  <si>
    <t>CAJA CAMBIO SMASH CORTA</t>
  </si>
  <si>
    <t>CAJA CAMBIO LARGA 110cc</t>
  </si>
  <si>
    <t>CAJA CAMBIO HONDA WAVE 110S</t>
  </si>
  <si>
    <t>CAPUCHON BUJIA CG 150</t>
  </si>
  <si>
    <t>CDI ENCENDIDO A BATERIA SMASH / TRIP</t>
  </si>
  <si>
    <t>CDI ENCENDIDO A MAGNETO BIZ - VS</t>
  </si>
  <si>
    <t>CAJA CAMBIO ZANELLA RX 150</t>
  </si>
  <si>
    <t>CAMARA 13 X 130 - 60 DRN PREMIUN</t>
  </si>
  <si>
    <t>CAMARA 130-60 X 13 RAMVEL</t>
  </si>
  <si>
    <t>CAMARA 14 x 300 DRN PREMIUN</t>
  </si>
  <si>
    <t>CAMARA 14 x 300 RAMVEL</t>
  </si>
  <si>
    <t>CAMARA 15 x 130 90 DRN PREMIUN</t>
  </si>
  <si>
    <t>CAMARA 16 X 225 RAMVEL</t>
  </si>
  <si>
    <t>CAMARA 16 x 350 DRN PRMIUN</t>
  </si>
  <si>
    <t>CAMARA 16 X 350 RAMVEL</t>
  </si>
  <si>
    <t>CAMARA 17 x 225 / 250 DRN PREMIUN</t>
  </si>
  <si>
    <t>CAMARA 17 x 225 / 250 RAMVEL</t>
  </si>
  <si>
    <t>CAMARA 17 x 275 / 300 DRN PREMIUN</t>
  </si>
  <si>
    <t>CAMARA 17 x 275 / 300 RAMVEL</t>
  </si>
  <si>
    <t>CAMARA 17 x 410 DRN PREMIUN</t>
  </si>
  <si>
    <t>CAMARA 17 X 410 RAMVEL</t>
  </si>
  <si>
    <t>CAMARA 18 x 300 DRN PREMIUN</t>
  </si>
  <si>
    <t>CAMARA 18 x 275 / 300 RAMVEL</t>
  </si>
  <si>
    <t>CAMARA 18 x 410 DRN PREMIUN</t>
  </si>
  <si>
    <t>CAMARA 18 X 410 RAMVEL</t>
  </si>
  <si>
    <t>CAMARA 19 x 275 / 300 DRN PREMIUN</t>
  </si>
  <si>
    <t>CAMARA 19 X 275/300 RAMVEL</t>
  </si>
  <si>
    <t>CAMARA 21 x 275 / 300 DRN PREMIUN</t>
  </si>
  <si>
    <t>CAMARA 21 X 275 / 300 RAMVEL</t>
  </si>
  <si>
    <t>BUJIA CHINA C7H 110 RAMVEL</t>
  </si>
  <si>
    <t>TAPON ENCENDIDO 110 VS x JGO</t>
  </si>
  <si>
    <t>BULBO STOP DELANTERO FRENO CINTA 110 / 1</t>
  </si>
  <si>
    <t>BULBO STOP DELANTERO F/A/D CHINAS VS</t>
  </si>
  <si>
    <t>BULBO STOP DELANTERO FRENO A DISCO 110c</t>
  </si>
  <si>
    <t>BULBO STOP SMASH/WAVE TRASERO</t>
  </si>
  <si>
    <t>BULBO EMBRAGUE RX 150 / CHINAS VS</t>
  </si>
  <si>
    <t>BULBO EMBRAGUE TITAN 150 / CHINAS VS</t>
  </si>
  <si>
    <t>CAMARA DE BICICLETA 26 X1.50 VEE RUBBER</t>
  </si>
  <si>
    <t>CAMARA DE BICILETA 29 X 210 VEE RUBBER B</t>
  </si>
  <si>
    <t>TAPON ENCENDIDO HONDA TWISTER 250</t>
  </si>
  <si>
    <t>JGO. MOTOR CG 125/ XLR 125</t>
  </si>
  <si>
    <t>JGO. MOTOR HONDA NIGHTHAWK.250 CH</t>
  </si>
  <si>
    <t>JGO. MOTOR HONDA CG 150</t>
  </si>
  <si>
    <t>JGO. MOTOR SMASH/ VECTRA</t>
  </si>
  <si>
    <t>JGO. MOTOR YBR 125/ XTZ 125</t>
  </si>
  <si>
    <t>JGO. MOTOR ZANELLA RX 150</t>
  </si>
  <si>
    <t>DIAFRAGMA CARBURADOR XR 250 / CBX 150</t>
  </si>
  <si>
    <t>JGO.MOTOR HONDA NIGHTHAWK.REVEL CH</t>
  </si>
  <si>
    <t>JUNTA CUBA CARBURADOR C 90 / BIZ / WAVE</t>
  </si>
  <si>
    <t>BOCA ADMISION HONDA CG 125 Y NX.125</t>
  </si>
  <si>
    <t>GUIA CADENA TRANSMISION HONDA BIZ/ SMASH</t>
  </si>
  <si>
    <t>JUNTA CUBA CARBURADOR HONDA CG 125 / 150</t>
  </si>
  <si>
    <t>TENSOR CADENA DISTRIBUCION DAKAR 200</t>
  </si>
  <si>
    <t>GUIA CADENA DISTR MOTOMEL DAKAR / XMM250</t>
  </si>
  <si>
    <t>JUNTA CUBA CARBURADOR WAVE / SMASH</t>
  </si>
  <si>
    <t>TENSOR CADENA DISTRIBU SKUA 250 / KELLER</t>
  </si>
  <si>
    <t>GUIA CADENA MOTOMEL SKUA 250 / XLR 125</t>
  </si>
  <si>
    <t>JUNTA CUBA CARBURADOR SMASH / TRIP / VS</t>
  </si>
  <si>
    <t>TENSOR CADENA DISTRIBU. TORNADO/CBX 250</t>
  </si>
  <si>
    <t>GUIA CADENA  HONDA CG 150 / XR 125 M/N</t>
  </si>
  <si>
    <t>TENSOR CADENA HONDA CG 150 / XR 125M/NUE</t>
  </si>
  <si>
    <t>GUIA CADENA DE TRANSMISION HONDA CG 150</t>
  </si>
  <si>
    <t>DIAFRAGMA CARBURADOR HONDA CG 125/150</t>
  </si>
  <si>
    <t>BOCA ADMISION YAMAHA YBR 125 / XTZ 125 /</t>
  </si>
  <si>
    <t>GUIA CADENA YAMAHA YBR 125 / XTZ 125</t>
  </si>
  <si>
    <t>TENSOR CADENA  YAMAHA YBR 125 / XTZ 125</t>
  </si>
  <si>
    <t>GUIA CADENA HONDA TORNADO / CBX 250</t>
  </si>
  <si>
    <t>BOCA ADMISION MOTOMEL SKUA 150</t>
  </si>
  <si>
    <t>JUNTA CUBA CARBURADOR CHOPERAS/ MONDIAL</t>
  </si>
  <si>
    <t>BOCA ADMISION HONDA STORM 125</t>
  </si>
  <si>
    <t>REENVIO CUENTA KILOMETRO HONDA CG 125/WA</t>
  </si>
  <si>
    <t>REENVIO CUENTA KILO. HONDA WAVE/BIZ 125</t>
  </si>
  <si>
    <t>REENVIO CUENTA KILOMETRO HONDA TORNADO 2</t>
  </si>
  <si>
    <t>REENVIO CUENTA KILOMETRO HONDA TORNA/FAL</t>
  </si>
  <si>
    <t>REENVIO CUENTA KILOMETRO HONDA CBX 250 T</t>
  </si>
  <si>
    <t>REENVIO CUENTA KILOMETRO HONDA CG 150</t>
  </si>
  <si>
    <t>REENVIO CUENTA KILOMETRO SMASH TAMBOR</t>
  </si>
  <si>
    <t>REENVIO CUENTA KILOMETRO SMASH F/A/D</t>
  </si>
  <si>
    <t>BOCA ADMISION YAMAHA FZ 16</t>
  </si>
  <si>
    <t>TENSOR CADENA DISTRIBU. BAJAJ ROUSER 135</t>
  </si>
  <si>
    <t>GUIA CADENA DISTRIBUCIO BAJAJ ROUSER 135</t>
  </si>
  <si>
    <t>REENVIO CUENTA KILOMETRO YAMAHA NEW CRYP</t>
  </si>
  <si>
    <t>JUNTA CUBA CARBURADOR YAMAHA FZ 16</t>
  </si>
  <si>
    <t>JUNTA CUBA CARBURADOR YAMAHA YBR 125 / Z</t>
  </si>
  <si>
    <t>GUIA CADENA DISTRIBU BAJAJ ROUSER NS 200</t>
  </si>
  <si>
    <t>TENSOR CADENA DISTRI BAJAJ ROUSER NS 200</t>
  </si>
  <si>
    <t>DIAFRAGMA CARBURADOR YAMAHA NEW CRYPT/YB</t>
  </si>
  <si>
    <t>REENVIO CUENTA KILOMETRO HONDA BROS 125</t>
  </si>
  <si>
    <t>JGO. LLANTA ALEACION COMPLETA BIZ 125</t>
  </si>
  <si>
    <t>CORONA Z 35 CICLO</t>
  </si>
  <si>
    <t>CORONA Z 36 PASO 420</t>
  </si>
  <si>
    <t>PIÑON Z 14 PASO 428</t>
  </si>
  <si>
    <t>PIÑON Z 15 PASO 428</t>
  </si>
  <si>
    <t>CORONA Z 35 PASO 428</t>
  </si>
  <si>
    <t>CORONA Y PIÑON TRIP DRN T3 Z15 PASO 420</t>
  </si>
  <si>
    <t>CORONA Y PIÑON TRIP DRN T35 Z15 PASO 420</t>
  </si>
  <si>
    <t>KIT CORONA/PIÑON TRIP 420 Z 36/14</t>
  </si>
  <si>
    <t>KIT CORONA/PIÑON TRIP 420 Z 36/15</t>
  </si>
  <si>
    <t>CORONA Y PIÑON HONDA NEW WAVE PASO 420</t>
  </si>
  <si>
    <t>CORONA Y PIÑON SMASH / WAVE DRN  Z35 T15</t>
  </si>
  <si>
    <t>CORONA Y PIÑON SMASH / WAVE DRN  Z36-T14</t>
  </si>
  <si>
    <t>KIT CORONA/PIÑON CRYPTON 37/15</t>
  </si>
  <si>
    <t>CORONA Y PIÑON YAMAHA CRYPTON DRN</t>
  </si>
  <si>
    <t>CORONA Y PIÑON SMASH/ WAVE Z38 / 14</t>
  </si>
  <si>
    <t>CORONA Y PIÑON CG 125 / RX 150 Z 38</t>
  </si>
  <si>
    <t>CORONA Y PIÑON YAMAHA YBR 125 DRN Z43 T1</t>
  </si>
  <si>
    <t>CORONA Y PIÑON HONDA CG 150</t>
  </si>
  <si>
    <t>CORONA Y PIÑON HONDA BIZ DRN Z35 T15</t>
  </si>
  <si>
    <t>CORONA Y PIÑON HONDA BIZ 125 DRN</t>
  </si>
  <si>
    <t>CADENA TEC 415 H 1/2x3/16 102</t>
  </si>
  <si>
    <t>CADENA TEC 428 1/2x5/16  108</t>
  </si>
  <si>
    <t>CADENA TEC 428H 1/2x5/16x110</t>
  </si>
  <si>
    <t>CADENA TEC 428 1/2 x 5/16 136</t>
  </si>
  <si>
    <t>CADENA CHINA 428 1/2 x 5/16 134</t>
  </si>
  <si>
    <t>CADENA CHINA 428H 1/2 x 5/16 134</t>
  </si>
  <si>
    <t>CADENA TEC 525 X 118</t>
  </si>
  <si>
    <t>CADENA TEC 530 x 118</t>
  </si>
  <si>
    <t>CORONA Y PIÑON CB 250 T33 Z15</t>
  </si>
  <si>
    <t>CORONA Y PIÑON HONDA CB 190 RAMVEL</t>
  </si>
  <si>
    <t>CORONA Y PIÑON HONDA DAX 70 Z35 / 1</t>
  </si>
  <si>
    <t>CORONA Y PIÑON DAKAR 200 DRN Z50 T17</t>
  </si>
  <si>
    <t>CADENA DISTRIBUCION CHINA ELC 25H x 84</t>
  </si>
  <si>
    <t>CADENA DISTRIBUCION CHINA ELC 25H x 90</t>
  </si>
  <si>
    <t>CORONA Y PIÑON SKUA 150 DRN  Z46 T17</t>
  </si>
  <si>
    <t>P-00001-0</t>
  </si>
  <si>
    <t>TABLERO BANDERA NARANJA NUMERO BLA</t>
  </si>
  <si>
    <t>P-00002-0</t>
  </si>
  <si>
    <t>TABLERO BANDERA ROJA NUMERO AZUL</t>
  </si>
  <si>
    <t>P-00003-0</t>
  </si>
  <si>
    <t>TABLERO BANDERA BLANCA NUMERO AMAR</t>
  </si>
  <si>
    <t>P-00004-0</t>
  </si>
  <si>
    <t>TABLERO BANDERA BLANCA NUMERO VERD</t>
  </si>
  <si>
    <t>P-00005-0</t>
  </si>
  <si>
    <t>TABLERO BANDERA  BLANCA NUMERO ROJ</t>
  </si>
  <si>
    <t>P-00007-0</t>
  </si>
  <si>
    <t>BLISTER CINTA DECORATIVA x 4 UNID.</t>
  </si>
  <si>
    <t>BLISTER LAMINA FLAPPER PRF</t>
  </si>
  <si>
    <t>BLISTER LAMINA FLAPPER PRF CARBONO</t>
  </si>
  <si>
    <t>P-00010-0</t>
  </si>
  <si>
    <t>TABLERO LLAMA ROJA FONDO NEGRO</t>
  </si>
  <si>
    <t>P-00011-0</t>
  </si>
  <si>
    <t>TABLERO LLAMA AZUL FONDO NEGRO</t>
  </si>
  <si>
    <t>P-00012-0</t>
  </si>
  <si>
    <t>TABLERO LLAMA AZUL FONDO BLANCO</t>
  </si>
  <si>
    <t>P-00015-0</t>
  </si>
  <si>
    <t>TABLERO G.DL LLAMA</t>
  </si>
  <si>
    <t>TUBOS NEON AZULES</t>
  </si>
  <si>
    <t>TUBOS NEON ROJOS</t>
  </si>
  <si>
    <t>TUBOS NEON BLANCOS</t>
  </si>
  <si>
    <t>TUBOS DE NEON VERDE</t>
  </si>
  <si>
    <t>BOTONES LUMINOSOS AUTOADHESIVO AZU</t>
  </si>
  <si>
    <t>BOTONES LUMINOSO AUTOAHESIVO ROJO</t>
  </si>
  <si>
    <t>BOTONES LUMINOSO AUADHESIVO BLANCO</t>
  </si>
  <si>
    <t>BOTONES LUMINOSOS AUTOADHES. VERDE</t>
  </si>
  <si>
    <t>BOTONES LUMINOSOS AUTOADHE. AMARIL</t>
  </si>
  <si>
    <t>TACOMETRO FONDO NEGRO</t>
  </si>
  <si>
    <t>P-00030-1</t>
  </si>
  <si>
    <t>TACOMETRO FONDO NEGRO CROMO</t>
  </si>
  <si>
    <t>TACOMETRO FONDO BLANCO</t>
  </si>
  <si>
    <t>P-00031-1</t>
  </si>
  <si>
    <t>TACOMETRO FONDO BLANCO CROMADO</t>
  </si>
  <si>
    <t>P-00032-0</t>
  </si>
  <si>
    <t>TACOMETRO FONDO ROJO</t>
  </si>
  <si>
    <t>P-00033-0</t>
  </si>
  <si>
    <t>TACOMETRO FONDO AZUL</t>
  </si>
  <si>
    <t>MINI REFLECTORES ROJO</t>
  </si>
  <si>
    <t>TAPA VAL. AIRE TUNING (X 7 JGOS) VARIAS</t>
  </si>
  <si>
    <t>P-00040-1</t>
  </si>
  <si>
    <t>TAPA VAL. AIRE TUNING HONDA (X 7 JGOS)</t>
  </si>
  <si>
    <t>P-00040-2</t>
  </si>
  <si>
    <t>TAPA VAL. AIRE TUNING YAMAHA (X 7 JGOS)</t>
  </si>
  <si>
    <t>P-00041-0</t>
  </si>
  <si>
    <t>JGO. TAPON AGUJERO ESPEJOS CROMADO</t>
  </si>
  <si>
    <t>JGO. TAPON AGUJERO ESPEJOS NEGRO</t>
  </si>
  <si>
    <t>VOLTIMETROS Y TEMPERATURA</t>
  </si>
  <si>
    <t>KIT POTENCIACION BIZ / WAVE 1/4 MILLA</t>
  </si>
  <si>
    <t>KIT POTENCIACION BIZ / WAVE TOP SPEED</t>
  </si>
  <si>
    <t>KIT POTENCIACION BIZ / WAVE LARGO</t>
  </si>
  <si>
    <t>KIT POTENCIACION SMASH CORTO 1/4 MILLA</t>
  </si>
  <si>
    <t>KIT POTENCIACION SMASH  CORTO TOP SEED</t>
  </si>
  <si>
    <t>KIT POTENCIACION SMASH LARGO 1/4 MILLA</t>
  </si>
  <si>
    <t>KIT POTENCIACION SMASH LARGO TOP SPEED</t>
  </si>
  <si>
    <t>KIT POTENCIACION BIZ/WAVE EXTREMO</t>
  </si>
  <si>
    <t>KIT POTENCIACION SMASH CORTO EXTREMO</t>
  </si>
  <si>
    <t>KIT POTENCIACION SMASH LARGO EXTREMO</t>
  </si>
  <si>
    <t>KIT POTENCIACION TITAN EXTREMO</t>
  </si>
  <si>
    <t>KIT POTENCIACION CG TODAY EXTREMO</t>
  </si>
  <si>
    <t>CARGADOR DE BATERIA</t>
  </si>
  <si>
    <t>P-00061-0</t>
  </si>
  <si>
    <t>MINI COMPRESOR DE AIRE</t>
  </si>
  <si>
    <t>PROTECTOR DE TANQUE PRF</t>
  </si>
  <si>
    <t>BOBINA UNIVERSAL 4T</t>
  </si>
  <si>
    <t>LANZA LLAMAS PRF</t>
  </si>
  <si>
    <t>CABLE BUJIA PRF</t>
  </si>
  <si>
    <t>LIMITADOR DE RPM CON ANTIRROBO</t>
  </si>
  <si>
    <t>LIMITADOR RPM C/CONTROL DE LARGADA</t>
  </si>
  <si>
    <t>LIMITADOR RPM C/CTL DE LARGADA/CTL</t>
  </si>
  <si>
    <t>ADAPTADOR CARBURADOR 110 A 125</t>
  </si>
  <si>
    <t>ADAPTADOR PARA ROTAR CODO ADM. 110</t>
  </si>
  <si>
    <t>ADAPTADOR CARBURADOR 110 A 125 ECO</t>
  </si>
  <si>
    <t>BOCA ADMISION ALUMINIO TORNADO / CBX º32</t>
  </si>
  <si>
    <t>BOCA ADMISION ALUMINIO TORNADO / CBX º34</t>
  </si>
  <si>
    <t>BOCA ADMISION ALUMINIO TORNADO / CBX º36</t>
  </si>
  <si>
    <t>P-00077-38</t>
  </si>
  <si>
    <t>BOCA ADMISION ALUMINIO TORNADO / CBX º38</t>
  </si>
  <si>
    <t>EMBRAGUE COMPETICION 110 cc</t>
  </si>
  <si>
    <t>EMBRAGUE COMPETICION HONDA BIZ 110cc</t>
  </si>
  <si>
    <t>SEPARADOR RUEDA CUATRI</t>
  </si>
  <si>
    <t>P-00086-0</t>
  </si>
  <si>
    <t>CINTA DECORATIVA</t>
  </si>
  <si>
    <t>LUZ STOP / POSICION / FRENO PRF</t>
  </si>
  <si>
    <t>FAROL TRASERO PRF MONSTER UNIVERSAL</t>
  </si>
  <si>
    <t>FAROL TRASERO PRF FULL LED UNIVERSAL</t>
  </si>
  <si>
    <t>PROTECTOR PALALANCA DE CAMBIO NEGRO</t>
  </si>
  <si>
    <t>PROTECTOR PALANCA DE CAMBIO ROJA</t>
  </si>
  <si>
    <t>P-00091-0</t>
  </si>
  <si>
    <t>PROTECTOR PALANCA DE CAMBIO YAMAHA</t>
  </si>
  <si>
    <t>PROTECTOR PALANCA DE CAMBIO YAMAHA NEO</t>
  </si>
  <si>
    <t>P-00092-0</t>
  </si>
  <si>
    <t>PROTECTOR PALANCA DE CAMBIO HONDA</t>
  </si>
  <si>
    <t>PROTECTOR PALANCA DE CAMBIO HONDA NEO</t>
  </si>
  <si>
    <t>KIT POTENCIACION YAMAHA CRYPTON EXTREM</t>
  </si>
  <si>
    <t>KIT POTENCIACION YAMAHA YBR 125 EXTREMO</t>
  </si>
  <si>
    <t>KIT POTENCIACION HONDA CG150 EXTREMO</t>
  </si>
  <si>
    <t>KIT POTENCIACION SUZUKI 125 EXTREMO</t>
  </si>
  <si>
    <t>KIT POTENCIACION YAMAHA FZ 16 EXTREMO</t>
  </si>
  <si>
    <t>BIELAS CUCHILLAS CORTA 110 VS.</t>
  </si>
  <si>
    <t>BIELAS CUCHILLAS LARGA 110 VS.</t>
  </si>
  <si>
    <t>PORTA PATENTE UNIVERSAL P/ENDURO</t>
  </si>
  <si>
    <t>FAROL TRASERO C/GUIÑO SIMPLE</t>
  </si>
  <si>
    <t>FAROL TRASERO UNIVERSAL C/GUIÑOS DOBLE</t>
  </si>
  <si>
    <t>GUIÑOS LED HONDA TORNADO X JGO</t>
  </si>
  <si>
    <t>VOLVER INDICE</t>
  </si>
  <si>
    <t>CORTE DE VUELTAS - R MOTO PARTES-</t>
  </si>
  <si>
    <t>FLASH PARA LUCES -R MOTO PARTES-</t>
  </si>
  <si>
    <t>GUIÑOS LED GOTA  X JGO. R MOTO</t>
  </si>
  <si>
    <t>GUIÑOS LED UNIVERSAL BLANCO XJGO. R MOTO</t>
  </si>
  <si>
    <t>GUIÑOS LED UNIVERSAL ROJO XJGO. R MOTO</t>
  </si>
  <si>
    <t>FAROL DELANTERO LED - R MOTO PARTES-</t>
  </si>
  <si>
    <t>FAROL TRASERO LED POSICION/STOP -R MOTO</t>
  </si>
  <si>
    <t>VOVLER INDICE</t>
  </si>
  <si>
    <t>CADENA DISTRIBUCION KMC 25H x 82</t>
  </si>
  <si>
    <t>CADENA DISTRIBUCION KMC 25H x 84</t>
  </si>
  <si>
    <t>CADENA DISTRIBUCION KMC 25H x 98</t>
  </si>
  <si>
    <t>CADENA DISTRIBUCION KMC 25H x 100</t>
  </si>
  <si>
    <t>CADENA DISTRIBUCION KMC 25H x 102</t>
  </si>
  <si>
    <t>DOLAR</t>
  </si>
  <si>
    <t>W-00101-0</t>
  </si>
  <si>
    <t>AGUJA PANTALLA MIKUNI</t>
  </si>
  <si>
    <t>W-00102-0</t>
  </si>
  <si>
    <t>AGUJA FLOTANTE MK.C/P/METALICA</t>
  </si>
  <si>
    <t>W-00102-1</t>
  </si>
  <si>
    <t>AGUJA FLOTANTE ZANELLA 200</t>
  </si>
  <si>
    <t>W-00103-0</t>
  </si>
  <si>
    <t>ASIENTO CON AGUJA MIKUNI</t>
  </si>
  <si>
    <t>W-00104-0</t>
  </si>
  <si>
    <t>REGISTRO DE AIRE MIKUNI</t>
  </si>
  <si>
    <t>W-00105-0</t>
  </si>
  <si>
    <t>REGISTRO PANTALLA MIKUNI</t>
  </si>
  <si>
    <t>W-00106-0</t>
  </si>
  <si>
    <t>REGISTRO DE ACELERADOR MIKUNI</t>
  </si>
  <si>
    <t>CHICLER BAJA MIKUNI NRO.30 AL 70</t>
  </si>
  <si>
    <t>W-00109-0</t>
  </si>
  <si>
    <t>DIFUSORES DEL MIKUNI</t>
  </si>
  <si>
    <t>W-00121-0</t>
  </si>
  <si>
    <t>W-00122-0</t>
  </si>
  <si>
    <t>W-00123-0</t>
  </si>
  <si>
    <t>CHICLER GILERA SMASH NRO.75 AL 95</t>
  </si>
  <si>
    <t>W-00126-75</t>
  </si>
  <si>
    <t>CHICLER GILERA SMASH NRO.75</t>
  </si>
  <si>
    <t>W-00126-80</t>
  </si>
  <si>
    <t>CHICLER GILERA SMASH NRO.80</t>
  </si>
  <si>
    <t>W-00126-85</t>
  </si>
  <si>
    <t>CHICLER GILERA SMASH NRO.85</t>
  </si>
  <si>
    <t>W-00126-90</t>
  </si>
  <si>
    <t>CHICLER GILERA SMASH NRO.90</t>
  </si>
  <si>
    <t>W-00126-95</t>
  </si>
  <si>
    <t>CHICLER GILERA SMASH NRO.95</t>
  </si>
  <si>
    <t>CHICLER CRYPTON º8</t>
  </si>
  <si>
    <t>CHICLER YAMAHA YBR 125</t>
  </si>
  <si>
    <t>W-00129-0</t>
  </si>
  <si>
    <t>W-00130-0</t>
  </si>
  <si>
    <t>W-00131-0</t>
  </si>
  <si>
    <t>W-00135-0</t>
  </si>
  <si>
    <t>W-00176-0</t>
  </si>
  <si>
    <t>CHICLE ALTA MOTO 125 / 150 / 200 / 250cc</t>
  </si>
  <si>
    <t>W-00184-100</t>
  </si>
  <si>
    <t>CHICLE ALTA MOTO 125/150/200/250cc Nº100</t>
  </si>
  <si>
    <t>W-00184-105</t>
  </si>
  <si>
    <t>CHICLE ALTA MOTO 125/150/200/250cc Nº105</t>
  </si>
  <si>
    <t>W-00184-110</t>
  </si>
  <si>
    <t>CHICLE ALTA MOTO 125/150/200/250cc Nº110</t>
  </si>
  <si>
    <t>W-00184-115</t>
  </si>
  <si>
    <t>CHICLE ALTA MOTO 125/150/200/250cc Nº115</t>
  </si>
  <si>
    <t>W-00184-120</t>
  </si>
  <si>
    <t>CHICLE ALTA MOTO 125/150/200/250cc Nº120</t>
  </si>
  <si>
    <t>W-00184-125</t>
  </si>
  <si>
    <t>CHICLE ALTA MOTO 125/150/200/250cc Nº125</t>
  </si>
  <si>
    <t>W-00184-130</t>
  </si>
  <si>
    <t>CHICLE ALTA MOTO 125/150/200/250cc Nº130</t>
  </si>
  <si>
    <t>W-00184-135</t>
  </si>
  <si>
    <t>CHICLE ALTA MOTO 125/150/200/250cc Nº135</t>
  </si>
  <si>
    <t>W-00184-140</t>
  </si>
  <si>
    <t>CHICLE ALTA MOTO 125/150/200/250cc Nº140</t>
  </si>
  <si>
    <t>W-00184-145</t>
  </si>
  <si>
    <t>CHICLE ALTA MOTO 125/150/200/250cc Nº145</t>
  </si>
  <si>
    <t>W-00184-150</t>
  </si>
  <si>
    <t>CHICLE ALTA MOTO 125/150/200/250cc Nº150</t>
  </si>
  <si>
    <t>W-00184-95</t>
  </si>
  <si>
    <t>CHICLE ALTA MOTO 125/150/200/250cc Nº 95</t>
  </si>
  <si>
    <t>W-00184-98</t>
  </si>
  <si>
    <t>CHICLE ALTA MOTO 125/150/200/250cc Nº 98</t>
  </si>
  <si>
    <t>CHICLER ALTA CICLOMOTOR NRO.44 AL6</t>
  </si>
  <si>
    <t>W-00186-0</t>
  </si>
  <si>
    <t>W-00188-1</t>
  </si>
  <si>
    <t>AGUJA FLOTANTE CICLOMOTOR ITALIANA</t>
  </si>
  <si>
    <t>W-00193-0</t>
  </si>
  <si>
    <t>PIPETA ENTRADA NAFTA CICLOMOTOR</t>
  </si>
  <si>
    <t>W-00193-1</t>
  </si>
  <si>
    <t>PIPETA ENTRADA NAFTA CICLO.C/P/MET.</t>
  </si>
  <si>
    <t>W-00222-0</t>
  </si>
  <si>
    <t>AGUJA FLOTANTE GILERA 200</t>
  </si>
  <si>
    <t>W-00224-0</t>
  </si>
  <si>
    <t>AGUJA FLOTANTE ZANELLA 125</t>
  </si>
  <si>
    <t>W-00226-0</t>
  </si>
  <si>
    <t>AGUJA FLOTANTE SIAM 125</t>
  </si>
  <si>
    <t>W-00227-0</t>
  </si>
  <si>
    <t>AGUJA FLOTANTE SIAM 150</t>
  </si>
  <si>
    <t>W-00228-0</t>
  </si>
  <si>
    <t>AGUJA FLOTANTE SIAM 175 TV.</t>
  </si>
  <si>
    <t>W-00233-0</t>
  </si>
  <si>
    <t>AGUJA FLOTANTE SACHS 98</t>
  </si>
  <si>
    <t>W-00234-0</t>
  </si>
  <si>
    <t>AGUJA FLOTANTE SACHS 125</t>
  </si>
  <si>
    <t>W-00235-0</t>
  </si>
  <si>
    <t>AGUJA FLOTANTE SACHS 200</t>
  </si>
  <si>
    <t>W-00241-0</t>
  </si>
  <si>
    <t>AGUJA PANTALLA GILERA 200</t>
  </si>
  <si>
    <t>W-00248-0</t>
  </si>
  <si>
    <t>AGUJA PANTALLA SIAM 125</t>
  </si>
  <si>
    <t>W-00249-0</t>
  </si>
  <si>
    <t>AGUJA PANTALLA SIAM 150</t>
  </si>
  <si>
    <t>W-00250-0</t>
  </si>
  <si>
    <t>AGUJA PANTALLA SIAM 175 TV.</t>
  </si>
  <si>
    <t>W-00252-0</t>
  </si>
  <si>
    <t>AGUJA PANTALLA ZANELLA 125</t>
  </si>
  <si>
    <t>W-00253-0</t>
  </si>
  <si>
    <t>AGUJA PANTALLA ZANELLA 175/180</t>
  </si>
  <si>
    <t>W-00255-0</t>
  </si>
  <si>
    <t>AGUJA PANTALLA SACHS 125</t>
  </si>
  <si>
    <t>W-00256-0</t>
  </si>
  <si>
    <t>AGUJA PANTALLA SACHS 200</t>
  </si>
  <si>
    <t>W-00264-0</t>
  </si>
  <si>
    <t>ASIENTO AGUJA FLOTANTE SACHS 98</t>
  </si>
  <si>
    <t>W-00265-0</t>
  </si>
  <si>
    <t>ASIENTO AGUJA FLOTANTE SIAM 125</t>
  </si>
  <si>
    <t>W-00266-0</t>
  </si>
  <si>
    <t>CHICLER FIJO SACHS 98</t>
  </si>
  <si>
    <t>W-00267-0</t>
  </si>
  <si>
    <t>CHICLER FIJO SACHS 125</t>
  </si>
  <si>
    <t>W-00268-0</t>
  </si>
  <si>
    <t>CHICLER REGULABLE SACHS 98</t>
  </si>
  <si>
    <t>W-00269-0</t>
  </si>
  <si>
    <t>CHICLER REGULABLE SACHS 125</t>
  </si>
  <si>
    <t>W-00277-0</t>
  </si>
  <si>
    <t>PASO CALIBRADO SACHS 125 NRO.270</t>
  </si>
  <si>
    <t>W-00279-0</t>
  </si>
  <si>
    <t>DIFUSOR DKW.125</t>
  </si>
  <si>
    <t>CHICLER BAJA (DIFUSOR) HONDA CG 125/150</t>
  </si>
  <si>
    <t>CHICLER DE BAJA (DIFUSOR) Nº35 SMA</t>
  </si>
  <si>
    <t>W-00284-0</t>
  </si>
  <si>
    <t>W-00285-0</t>
  </si>
  <si>
    <t>CHCLER DE BAJA DIFUSOR YAMAHA CRYPT</t>
  </si>
  <si>
    <t>CHICLER BAJA DIFUSOR YAMAHA YBR 125</t>
  </si>
  <si>
    <t>CHICLER BAJA DIFUSOR YAMAHA FZ 16</t>
  </si>
  <si>
    <t>CHICLER DE BAJA DIFUSOR ZANELLA RX</t>
  </si>
  <si>
    <t>W-00295-0</t>
  </si>
  <si>
    <t>W-00302-0</t>
  </si>
  <si>
    <t>W-00304-0</t>
  </si>
  <si>
    <t>REGISTRO AIRE BING.</t>
  </si>
  <si>
    <t>W-00308-0</t>
  </si>
  <si>
    <t>W-00309-0</t>
  </si>
  <si>
    <t>JGO.REP.CARBURADOR DAELIM LIBERTY</t>
  </si>
  <si>
    <t>W-00310-0</t>
  </si>
  <si>
    <t>JGO.REP.CARBURADOR HONDA DAX 70</t>
  </si>
  <si>
    <t>KIT REPARACION CARBURADOR HONDA C.90</t>
  </si>
  <si>
    <t>W-00312-0</t>
  </si>
  <si>
    <t>JGO.REP.CARBURADOR HONDA LEAD 80</t>
  </si>
  <si>
    <t>W-00313-0</t>
  </si>
  <si>
    <t>JGO.REP.CARBURADOR SUZUKI ADRESS 50</t>
  </si>
  <si>
    <t>W-00314-0</t>
  </si>
  <si>
    <t>JGO.REP.CARBURADOR YAMAHA JOG.</t>
  </si>
  <si>
    <t>KIT REPARACION CARBURADOR GILERA SM</t>
  </si>
  <si>
    <t>W-00316-0</t>
  </si>
  <si>
    <t>KIT ORING MOTOR COMPLETO SMASH</t>
  </si>
  <si>
    <t>KIT REPARACION CARBURADOR MOTOMEL SKUA</t>
  </si>
  <si>
    <t>TORNILLO REGULADOR AIRE GILERA SMAS</t>
  </si>
  <si>
    <t>TORNILLO REGULADOR DE AIRE HONDA C-90</t>
  </si>
  <si>
    <t>TORNILLO REGULADOR DE AIRE HONDA CG</t>
  </si>
  <si>
    <t>TORNILLO REGULADOR DE AIRE HONDA TI</t>
  </si>
  <si>
    <t>TORNILLO REGULADOR DE AIRE HONDA NI</t>
  </si>
  <si>
    <t>TORNILLO REGULADOR DE AIRE HONDA TO</t>
  </si>
  <si>
    <t>TORNILLO REGULADOR DE AIRE YAMAHA YBR 12</t>
  </si>
  <si>
    <t>TORNILLO REGULADOR AIRE YAMAHA FZ 16</t>
  </si>
  <si>
    <t>TORNILLO REGULADOR AIRE ZANELLA RX</t>
  </si>
  <si>
    <t>TORNILLO REGISTRO CORTINA GILERA SM</t>
  </si>
  <si>
    <t>TORNILLO REGISTRO CORTINA HONDA CG 125</t>
  </si>
  <si>
    <t>W-00344-0</t>
  </si>
  <si>
    <t>CHICLER ALTA HONDA DAX 70N.58-60-62</t>
  </si>
  <si>
    <t>W-00345-0</t>
  </si>
  <si>
    <t>GANCHO PANTALLA SIAM 125</t>
  </si>
  <si>
    <t>W-00346-0</t>
  </si>
  <si>
    <t>REGISTRO PANTALLA BING</t>
  </si>
  <si>
    <t>W-00347-0</t>
  </si>
  <si>
    <t>REGISTRO AIRE ZANELLA 175</t>
  </si>
  <si>
    <t>W-00348-0</t>
  </si>
  <si>
    <t>W-00349-0</t>
  </si>
  <si>
    <t>W-00350-0</t>
  </si>
  <si>
    <t>W-00351-0</t>
  </si>
  <si>
    <t>DIFUSOR SACHS 200</t>
  </si>
  <si>
    <t>W-00352-0</t>
  </si>
  <si>
    <t>AGUJA PANTALLA AMAL.</t>
  </si>
  <si>
    <t>W-00353-0</t>
  </si>
  <si>
    <t>MEDIDOR DE NAFTA CICLOMOTOR</t>
  </si>
  <si>
    <t>AGUJA CARBURADOR DAELIM LIBERTY</t>
  </si>
  <si>
    <t>W-00355-0</t>
  </si>
  <si>
    <t>AGUJA CARBURADOR HONDA DAX 70</t>
  </si>
  <si>
    <t>W-00356-0</t>
  </si>
  <si>
    <t>AGUJA CARBURADOR HONDA C.90</t>
  </si>
  <si>
    <t>AGUJA CARBURADOR HERO PUCH</t>
  </si>
  <si>
    <t>AGUJA CARBURADOR SMASH</t>
  </si>
  <si>
    <t>AGUJA CARBURADOR HONDA CG 125</t>
  </si>
  <si>
    <t>AGUJA FLOTANTE YAMAHA YBR 125</t>
  </si>
  <si>
    <t>CHICLER YAMAHA FZ 16 Nº120</t>
  </si>
  <si>
    <t>AGUJA FLOTANTE ZANELLA RX 150</t>
  </si>
  <si>
    <t>AGUJA CORTINA GILERA SMASH</t>
  </si>
  <si>
    <t>AGUJA CORTINA HONDA CG 125</t>
  </si>
  <si>
    <t>AGUJA CORTINA YAMAHA YBR 125</t>
  </si>
  <si>
    <t>AGUJA CORTINA HONDA CG 150</t>
  </si>
  <si>
    <t>C-00001-0</t>
  </si>
  <si>
    <t>ESCAPE COTT SUZUKI FD 110</t>
  </si>
  <si>
    <t>C-00002-0</t>
  </si>
  <si>
    <t>ESCAPE COTT SUZUKI FB 110</t>
  </si>
  <si>
    <t>C-00003-0</t>
  </si>
  <si>
    <t>ESCAPE COTT SUZUKI FX 110</t>
  </si>
  <si>
    <t>C-00004-0</t>
  </si>
  <si>
    <t>ESCAPE COTT SUZUKI DR 250/350</t>
  </si>
  <si>
    <t>C-00005-0</t>
  </si>
  <si>
    <t>ESCAPE COTT HONDA DAX</t>
  </si>
  <si>
    <t>C-00006-0</t>
  </si>
  <si>
    <t>ESCAPE COTT HONDA C-90</t>
  </si>
  <si>
    <t>ESCAPE COTT RS7R HONDA XR 250 TORNADO NE</t>
  </si>
  <si>
    <t>C-00009-0</t>
  </si>
  <si>
    <t>ESCAPE COTT HONDA XR 100</t>
  </si>
  <si>
    <t>C-00010-0</t>
  </si>
  <si>
    <t>ESCAPE COTT HONDA CD 100 HERO</t>
  </si>
  <si>
    <t>C-00011-0</t>
  </si>
  <si>
    <t>ESCAPE COTT HONDA CD 100 SPLENDOR</t>
  </si>
  <si>
    <t>C-00013-0</t>
  </si>
  <si>
    <t>C-00014-0</t>
  </si>
  <si>
    <t>ESCAPE COTT HONDA CG 125 "ES"</t>
  </si>
  <si>
    <t>C-00015-0</t>
  </si>
  <si>
    <t>ESCAPE COTT HONDA XLR 125</t>
  </si>
  <si>
    <t>C-00016-0</t>
  </si>
  <si>
    <t>ESCAPE COTT HONDA NX 150</t>
  </si>
  <si>
    <t>C-00017-0</t>
  </si>
  <si>
    <t>ESCAPE COTT HONDA XR 200 BRASIL</t>
  </si>
  <si>
    <t>C-00018-0</t>
  </si>
  <si>
    <t>ESCAPE COTT HONDA XR 200 JAPON</t>
  </si>
  <si>
    <t>C-00019-0</t>
  </si>
  <si>
    <t>ESCAPE COTT YAMAHA XTZ 125</t>
  </si>
  <si>
    <t>C-00020-0</t>
  </si>
  <si>
    <t>ESCAPE COTT HONDA XR 250</t>
  </si>
  <si>
    <t>C-00021-0</t>
  </si>
  <si>
    <t>ESCAPE COTT RS7R HONDA WAVE</t>
  </si>
  <si>
    <t>ESCAPE COTT RS7R HONDA WAVE NEGRO</t>
  </si>
  <si>
    <t>C-00022-0</t>
  </si>
  <si>
    <t>ESCAPE COTT HONDA XR 250 TORNADO</t>
  </si>
  <si>
    <t>C-00023-0</t>
  </si>
  <si>
    <t>ESCAPE COTT HONDA XR 600</t>
  </si>
  <si>
    <t>C-00024-0</t>
  </si>
  <si>
    <t>ESCAPE COTT YAMAHA YBR 125 4 "</t>
  </si>
  <si>
    <t>C-00025-0</t>
  </si>
  <si>
    <t>ESCAPE COTT YAMAHA CRYPTON</t>
  </si>
  <si>
    <t>C-00026-0</t>
  </si>
  <si>
    <t>ESCAPE COTT KAWASAKI KAZER</t>
  </si>
  <si>
    <t>C-00027-0</t>
  </si>
  <si>
    <t>ESCAPE COTT KAWASAKI NEOMAX</t>
  </si>
  <si>
    <t>C-00028-0</t>
  </si>
  <si>
    <t>ESCAPE COTT GUERRERO GD/MOTOMEL 10</t>
  </si>
  <si>
    <t>C-00029-0</t>
  </si>
  <si>
    <t>ESCAPE COTT GUERRERO FUTURE 110</t>
  </si>
  <si>
    <t>C-00030-0</t>
  </si>
  <si>
    <t>ESCAPE COTT GUERRERO MAGIC 110</t>
  </si>
  <si>
    <t>C-00031-0</t>
  </si>
  <si>
    <t>ESCAPE COTT GUERRERO TRIP</t>
  </si>
  <si>
    <t>C-00032-0</t>
  </si>
  <si>
    <t>ESCAPE COTT MODENA KRISS</t>
  </si>
  <si>
    <t>C-00033-0</t>
  </si>
  <si>
    <t>ESCAPE COTT  RS7R GUERRE SMASH /TRIP/BIT</t>
  </si>
  <si>
    <t>ESCAPE COTT RS7R SMASH/TRIP NEGRO</t>
  </si>
  <si>
    <t>ESCAPE COTT RS7R HONDA ES 150 NEGR</t>
  </si>
  <si>
    <t>ESCAPE COTT RS7R HONDA STORM</t>
  </si>
  <si>
    <t>C-00035-1</t>
  </si>
  <si>
    <t>ESCAPE COTT RS7R HONDA STORM NEGRO</t>
  </si>
  <si>
    <t>C-00036-0</t>
  </si>
  <si>
    <t>ESCAPE COTT RS7 HONDA CG KS 125</t>
  </si>
  <si>
    <t>ESCAPE COTT RS7R HONDA CG KS 125 NE</t>
  </si>
  <si>
    <t>ESCAPE COTT RS7 YAMAHA CRYPTON</t>
  </si>
  <si>
    <t>C-00037-1</t>
  </si>
  <si>
    <t>ESCAPE COTT RS7R YAMAHA CRYPTON NEG</t>
  </si>
  <si>
    <t>C-00038-0</t>
  </si>
  <si>
    <t>ESCAPE COTT RS7 HONDA DAX</t>
  </si>
  <si>
    <t>ESCAPE COTT RS7R HONDA DAX NEGRO</t>
  </si>
  <si>
    <t>C-00039-0</t>
  </si>
  <si>
    <t>ESCAPE COTT RS7R HONDA BIZ</t>
  </si>
  <si>
    <t>ESCAPE COTT RS7R HONDA BIZ NEGRO</t>
  </si>
  <si>
    <t>ESCAPE COTT RS7R YAMAHA YBR NEGRO</t>
  </si>
  <si>
    <t>C-00041-0</t>
  </si>
  <si>
    <t>ESCAPE COTT MOTOMEL DAKAR 200</t>
  </si>
  <si>
    <t>C-00042-0</t>
  </si>
  <si>
    <t>ESCAPE COTT HONDA CG 125 4" / CHINAS VS.</t>
  </si>
  <si>
    <t>C-00043-0</t>
  </si>
  <si>
    <t>ESCAPE COTT IMSA ROAD 125 / 150</t>
  </si>
  <si>
    <t>C-00044-0</t>
  </si>
  <si>
    <t>ESCAPE COTT HONDA POP 110</t>
  </si>
  <si>
    <t>C-00045-0</t>
  </si>
  <si>
    <t>C-00046-0</t>
  </si>
  <si>
    <t>ESCAPE COTT HONDA CBX 250 TWISTER 4 1/2</t>
  </si>
  <si>
    <t>C-00047-0</t>
  </si>
  <si>
    <t>ESCAPE COTT HONDA NXR 125 BROSS</t>
  </si>
  <si>
    <t>ESCAPE COTT RS7R YAMAHA XTZ 125 NEGRO</t>
  </si>
  <si>
    <t>C-00049-0</t>
  </si>
  <si>
    <t>ESCAPE COTT APPIA ANDINA</t>
  </si>
  <si>
    <t>C-00050-0</t>
  </si>
  <si>
    <t>ESCAPE COTT GUERRERO THUNDRA 4</t>
  </si>
  <si>
    <t>C-00051-0</t>
  </si>
  <si>
    <t>ESCAPE COTT MOTOMEL SQUA 150 / STR</t>
  </si>
  <si>
    <t>ESCAPE COTT RS7 MOTOMEL SKUA</t>
  </si>
  <si>
    <t>C-00052-1</t>
  </si>
  <si>
    <t>ESCAPE COTT RS7R MOTOMEL SKUA NEGRO</t>
  </si>
  <si>
    <t>C-00053-0</t>
  </si>
  <si>
    <t>ESCAPE COTT BRAVA TEXANA 200</t>
  </si>
  <si>
    <t>ESCAPE COTT RS7R BRAVA TEXANA NEGRO</t>
  </si>
  <si>
    <t>ESCAPE COTT RS7R CBX 250 TWISTER NE</t>
  </si>
  <si>
    <t>C-00056-0</t>
  </si>
  <si>
    <t>ESCAPE COTT APPIA MONTERO M/NUEVO</t>
  </si>
  <si>
    <t>C-00057-0</t>
  </si>
  <si>
    <t>ESCAPE COTT BAJAJ ROUSER 200</t>
  </si>
  <si>
    <t>C-00058-0</t>
  </si>
  <si>
    <t>ESCAPE COTT GILERA SMASH</t>
  </si>
  <si>
    <t>C-00059-0</t>
  </si>
  <si>
    <t>ESCAPE COTT HONDA NX 400 FALCON</t>
  </si>
  <si>
    <t>C-00060-0</t>
  </si>
  <si>
    <t>ESCAPE COTT YAMAHA XTZ 250 4 "</t>
  </si>
  <si>
    <t>ESCAPE COTT RS7R HONDA BROSS NEGRO</t>
  </si>
  <si>
    <t>ESCAPE COTT RS7R HONDA NX 400 FALCON G</t>
  </si>
  <si>
    <t>C-00062-1</t>
  </si>
  <si>
    <t>ESCAPE HONDA RS7R HONDA NX 400 FALCON NE</t>
  </si>
  <si>
    <t>C-00063-0</t>
  </si>
  <si>
    <t>ESCAPE COTT BRAVA ALTINO 150 4 " 2010</t>
  </si>
  <si>
    <t>C-00064-0</t>
  </si>
  <si>
    <t>ESCAPE COTT SUZUKI EN 125</t>
  </si>
  <si>
    <t>ESCAPE COTT RS7R SUZUKI EN 125 NEGR</t>
  </si>
  <si>
    <t>C-00066-0</t>
  </si>
  <si>
    <t>ESCAPE COTT BRAVA ALTINO 150 R</t>
  </si>
  <si>
    <t>C-00067-0</t>
  </si>
  <si>
    <t>ESCAPE COTT YAMAHA FZ 160</t>
  </si>
  <si>
    <t>C-00068-0</t>
  </si>
  <si>
    <t>ESCAPE COTT GUERRERO G 100</t>
  </si>
  <si>
    <t>C-00069-1</t>
  </si>
  <si>
    <t>ESCAPE COTT RS7R YAMAHA FZ 160 NEG</t>
  </si>
  <si>
    <t>ESCAPE COTT RS7 YAMAHA YFM 250</t>
  </si>
  <si>
    <t>C-00070-1</t>
  </si>
  <si>
    <t>ESCAPE COTT RS7R YAMAHA YFM 250 NEG</t>
  </si>
  <si>
    <t>C-00071-1</t>
  </si>
  <si>
    <t>ESCAPE COTT RS7R YAMAHA YFM 350 NEG</t>
  </si>
  <si>
    <t>ESCAPE COTT RS7 YAMAHA YFM 450</t>
  </si>
  <si>
    <t>C-00072-1</t>
  </si>
  <si>
    <t>ESCAPE COTT RS7R YAMAHA YFM 450 NEG</t>
  </si>
  <si>
    <t>ESCAPE COTT RS7R HONDA TRX 700 NEGR</t>
  </si>
  <si>
    <t>C-00074-0</t>
  </si>
  <si>
    <t>ESCAPE COTT BRAVA TEXANA MOTARD 4</t>
  </si>
  <si>
    <t>C-00075-0</t>
  </si>
  <si>
    <t>ESCAPE COTT MOTOMEL CL 110</t>
  </si>
  <si>
    <t>C-00076-0</t>
  </si>
  <si>
    <t>ESCAPE COTT HONDA BIZ 4"</t>
  </si>
  <si>
    <t>C-00077-0</t>
  </si>
  <si>
    <t>ESCAPE COTT GILERA FUTURA</t>
  </si>
  <si>
    <t>C-00078-0</t>
  </si>
  <si>
    <t>ESCAPE COTT HONDA CG 150 "KS"</t>
  </si>
  <si>
    <t>C-00080-0</t>
  </si>
  <si>
    <t>ESCAPE COTT MOTOMEL BIT</t>
  </si>
  <si>
    <t>C-00081-0</t>
  </si>
  <si>
    <t>ESCAPE COTT HONDA CG 150 ES 4"</t>
  </si>
  <si>
    <t>C-00082-0</t>
  </si>
  <si>
    <t>ESCAPE COTT APPIA DCN 110</t>
  </si>
  <si>
    <t>C-00083-0</t>
  </si>
  <si>
    <t>ESCAPE COTT HONDA BIZ 3 " 1/2</t>
  </si>
  <si>
    <t>C-00084-0</t>
  </si>
  <si>
    <t>ESCAPE COTT APPIA BREZZA 150 4"</t>
  </si>
  <si>
    <t>C-00084-1</t>
  </si>
  <si>
    <t>ESCAPE COTT CG 150 KS 3/12</t>
  </si>
  <si>
    <t>C-00085-0</t>
  </si>
  <si>
    <t>ESCAPE COTT MOTOMEL 150 SERIE 2</t>
  </si>
  <si>
    <t>C-00086-0</t>
  </si>
  <si>
    <t>ESCAPE COTT APPIA VECTRA</t>
  </si>
  <si>
    <t>C-00088-0</t>
  </si>
  <si>
    <t>ESCAPE COTT HONDA WAVE</t>
  </si>
  <si>
    <t>C-00089-1</t>
  </si>
  <si>
    <t>ESCAPE COTT RS7R YAMAHA XTZ 250 NEGRO</t>
  </si>
  <si>
    <t>C-00090-0</t>
  </si>
  <si>
    <t>ESCAPE COTT NEVADA 110 JM STAR</t>
  </si>
  <si>
    <t>C-00092-0</t>
  </si>
  <si>
    <t>ESCAPE COTT GILERA SMASH/TRIP/BIT 4"</t>
  </si>
  <si>
    <t>C-00093-0</t>
  </si>
  <si>
    <t>ESCAPE COTT HONDA STORM</t>
  </si>
  <si>
    <t>C-00094-0</t>
  </si>
  <si>
    <t>ESCAPE COTT APPIA MONTERO</t>
  </si>
  <si>
    <t>C-00095-0</t>
  </si>
  <si>
    <t>ESCAPE COTT CERRO FLY</t>
  </si>
  <si>
    <t>ESCAPE COTT RS7R YAMAHA TTR 230</t>
  </si>
  <si>
    <t>C-00096-1</t>
  </si>
  <si>
    <t>ESCAPE COTT RS7R YAMAHA TTR 230 NEG</t>
  </si>
  <si>
    <t>C-00097-0</t>
  </si>
  <si>
    <t>ESCAPE COTT YAMAHA TTR 230</t>
  </si>
  <si>
    <t>ESCAPE COTT RS7 YAMAHA YBR 250</t>
  </si>
  <si>
    <t>C-00098-1</t>
  </si>
  <si>
    <t>ESCAPE COTT RS7R YAMAHA YBR 250 NEGRO</t>
  </si>
  <si>
    <t>C-00099-0</t>
  </si>
  <si>
    <t>ESCAPE COTT YAMAHA YBR 250</t>
  </si>
  <si>
    <t>ESCAPE COTT RS7R YAMAHA NEW CRYPTON NEGR</t>
  </si>
  <si>
    <t>C-00101-0</t>
  </si>
  <si>
    <t>ESCAPE COTT YAMAHA NEW CRYPTON</t>
  </si>
  <si>
    <t>ESCAPE COTT RS7R BETA MOTARD 200 N</t>
  </si>
  <si>
    <t>C-00104-0</t>
  </si>
  <si>
    <t>ESCAPE COTT GILERA SMASH VERY 3,5</t>
  </si>
  <si>
    <t>ESCAPE COTT RS7R YAMAHA YS FAZER 2</t>
  </si>
  <si>
    <t>C-00105-1</t>
  </si>
  <si>
    <t>ESCAPE COTT RS7R YAMAHA YS FAZER N</t>
  </si>
  <si>
    <t>C-00106-0</t>
  </si>
  <si>
    <t>ESCAPE COTT YAMAHA FAZER 250 4,5</t>
  </si>
  <si>
    <t>ESCAPE COTT RS7R YAMAHA NEW CRYPTON S/RE</t>
  </si>
  <si>
    <t>C-00108-0</t>
  </si>
  <si>
    <t>ESCAPE COTT YAMAHA CRYPTON M/N</t>
  </si>
  <si>
    <t>C-00109-1</t>
  </si>
  <si>
    <t>ESCAPE COTT RS7R BAJAJ ROUSER 135 NEGRO</t>
  </si>
  <si>
    <t>C-00110-0</t>
  </si>
  <si>
    <t>ESCAPE COTT HONDA BIZ 125 ES 4</t>
  </si>
  <si>
    <t>ESCAPE COTT RS7R HONDA BIZ 125</t>
  </si>
  <si>
    <t>C-00111-1</t>
  </si>
  <si>
    <t>ESCAPE COTT RS7R HONDA BIZ 125 NEGR</t>
  </si>
  <si>
    <t>C-00112-0</t>
  </si>
  <si>
    <t>ESCAPE COTT BAJAJ ROUSER 135</t>
  </si>
  <si>
    <t>ESCAPE COTT RS7R BETA MOTARD 250 G</t>
  </si>
  <si>
    <t>C-00113-1</t>
  </si>
  <si>
    <t>ESCAPE COTT RS7R BETA MOTARD 250 N</t>
  </si>
  <si>
    <t>ESCAPE COTT RS7R MOTOMEL SIRIUS 200</t>
  </si>
  <si>
    <t>C-00114-1</t>
  </si>
  <si>
    <t>C-00115-0</t>
  </si>
  <si>
    <t>ESCAPE COTT MOTOMEL SIRIUS 200</t>
  </si>
  <si>
    <t>C-00116-0</t>
  </si>
  <si>
    <t>ESCAPE COTT MOTOMEL TCP 150 4"</t>
  </si>
  <si>
    <t>ESCAPE COTT RS7R  SKUA 250 NEGRO</t>
  </si>
  <si>
    <t>C-00118-0</t>
  </si>
  <si>
    <t>ESCAPE COTT HONDA CB1 125 4</t>
  </si>
  <si>
    <t>ESCAPE COTT RS7R HONDA CB1 NEGRO</t>
  </si>
  <si>
    <t>ESCAPE COTT RS7R MOTOMEL MOTARD 200</t>
  </si>
  <si>
    <t>C-00121-0</t>
  </si>
  <si>
    <t>ESCAPE COTT ZANELLA RX 150 R</t>
  </si>
  <si>
    <t>ESCAPE COTT RS7R ZANELLA RX 150 R N</t>
  </si>
  <si>
    <t>ESCAPE COTT RS7R HONDA FALCON 400 1</t>
  </si>
  <si>
    <t>ESCAPE COTT RS7R HONDA XR 300 NEGR</t>
  </si>
  <si>
    <t>C-00125-0</t>
  </si>
  <si>
    <t>ESCAPE COTT MOTOMEL SERIE 2 MOD. NU</t>
  </si>
  <si>
    <t>C-00126-0</t>
  </si>
  <si>
    <t>ESCAPE COTT HONDA WAVE 110 MOD. NUE</t>
  </si>
  <si>
    <t>ESCAPE COTT RS7R HONDA WAVE 110 MOD</t>
  </si>
  <si>
    <t>C-00128-0</t>
  </si>
  <si>
    <t>ESCAPE COTT CORVEN ENERGY 110</t>
  </si>
  <si>
    <t>ESCAPE COTT RS7R CORVEN ENERGY 110</t>
  </si>
  <si>
    <t>ESCAPE COTT RS7R BRAVA ALTINO 150 R 2012</t>
  </si>
  <si>
    <t/>
  </si>
  <si>
    <t>ESCAPE COTT  RS7R HONDA INVICTA CB 150</t>
  </si>
  <si>
    <t>ESCAPE COTT  RS7R GUERRERO THUNDRA 200</t>
  </si>
  <si>
    <t>ESCAPE COTT RS7R BAJAJ ROUSER NS 200</t>
  </si>
  <si>
    <t>ESCAPE COTT RS7R HONDA ES 150 M/NUE NEGR</t>
  </si>
  <si>
    <t>ESCAPE COTT RS7R BRAVA ALTINO 180R</t>
  </si>
  <si>
    <t>ESCAPE COTT RS7R HONDA CB 190 ALUMINIO</t>
  </si>
  <si>
    <t>ESCAPE COTT RS7R CORVEN TRIAX 250</t>
  </si>
  <si>
    <t>ESCAPE COTT RS7R YAMAHA FZ 2.0 NEGRO</t>
  </si>
  <si>
    <t>ESCAPE COTT RS7R YAMAHA SZ-RR 2.0 NEGRO</t>
  </si>
  <si>
    <t>ESCAPE COTT RS7R HONDA CBX250 NEW TWISTE</t>
  </si>
  <si>
    <t>ESCAPE COTT RS7R CORVEN TRIAX 250R3 NEGR</t>
  </si>
  <si>
    <t>ESCAPE COTT RS7R MOTOMEL CG 150SERIE II</t>
  </si>
  <si>
    <t>ESCAPE COTT RS7R SUZUKI GSX 150 GIXXER</t>
  </si>
  <si>
    <t>ESCAPE COTT RS7R ZANELLA ZR 250</t>
  </si>
  <si>
    <t>ESCAPE COTT RS7R HONDA XR 190 L</t>
  </si>
  <si>
    <t>ESCAPE COTT RS7R HONDA WAVE S 110</t>
  </si>
  <si>
    <t>C-00147-0</t>
  </si>
  <si>
    <t>CURVA TORNADO REEMPLAZO</t>
  </si>
  <si>
    <t>C-00150-0</t>
  </si>
  <si>
    <t>ESCAPE COTT RS2R CBR 600</t>
  </si>
  <si>
    <t>C-00151-0</t>
  </si>
  <si>
    <t>ESCAPE COTT RS2R HONDA XR 650</t>
  </si>
  <si>
    <t>C-00154-0</t>
  </si>
  <si>
    <t>ESCAPE COTT RS2R SUZ.DR 400 Z</t>
  </si>
  <si>
    <t>CURVA ESCAPE HONDA TORNADO COTT BOMBER</t>
  </si>
  <si>
    <t>C-00160-0</t>
  </si>
  <si>
    <t>C-00200-0</t>
  </si>
  <si>
    <t>BRIDA ESCAPE RS2R</t>
  </si>
  <si>
    <t>C-00201-0</t>
  </si>
  <si>
    <t>PIEZA VARIAS</t>
  </si>
  <si>
    <t>C-00215-0</t>
  </si>
  <si>
    <t>CABLES VARIOS</t>
  </si>
  <si>
    <t>C-00250-0</t>
  </si>
  <si>
    <t>ESCAPE COTT RS 2 HONDA CBR 600</t>
  </si>
  <si>
    <t>C-00255-0</t>
  </si>
  <si>
    <t>ESACAPE COTT RS 2 HONDA XR 200</t>
  </si>
  <si>
    <t>C-00260-0</t>
  </si>
  <si>
    <t>ESCAPE COTT RS 2 HONDA CG TODAY</t>
  </si>
  <si>
    <t>C-00300-0</t>
  </si>
  <si>
    <t>ESCAPE COTT RS7 YAMAHA YBR 125</t>
  </si>
  <si>
    <t>C-00335-1</t>
  </si>
  <si>
    <t>ESCAPE COTT RS7R  STORM NEGRO</t>
  </si>
  <si>
    <t>C-00350-0</t>
  </si>
  <si>
    <t>ESCAPE COTT RS7R DR 350</t>
  </si>
  <si>
    <t>C-00351-0</t>
  </si>
  <si>
    <t>ESCAPE COTT RS2R DRZ 400</t>
  </si>
  <si>
    <t>C-00500-0</t>
  </si>
  <si>
    <t>CUBIERTA</t>
  </si>
  <si>
    <t>C-00500-1</t>
  </si>
  <si>
    <t>CUBIERTAS PIRELLI</t>
  </si>
  <si>
    <t>C-00500-2</t>
  </si>
  <si>
    <t>C-00501-0</t>
  </si>
  <si>
    <t>ESCAPE BIZ CUP</t>
  </si>
  <si>
    <t>C-00502-0</t>
  </si>
  <si>
    <t>CUBIERTA 120/70-13</t>
  </si>
  <si>
    <t>C-00510-0</t>
  </si>
  <si>
    <t>CUBIERTA CUATRI. SUN. F 20x7x8</t>
  </si>
  <si>
    <t>C-00600-0</t>
  </si>
  <si>
    <t>ESCAPE COTT RS7R BIZ</t>
  </si>
  <si>
    <t>C-00600-1</t>
  </si>
  <si>
    <t>ESCAPE COTT RS7R BIZ NEGRO</t>
  </si>
  <si>
    <t>C-00900-0</t>
  </si>
  <si>
    <t>TURBO 4"</t>
  </si>
  <si>
    <t>C-01000-0</t>
  </si>
  <si>
    <t>Escapes y accesorios varios</t>
  </si>
  <si>
    <t>C-01500-0</t>
  </si>
  <si>
    <t>ESCAPE D.RACE YZF 450</t>
  </si>
  <si>
    <t>C-05000-0</t>
  </si>
  <si>
    <t>BRIDA RS2R HONDA DAX</t>
  </si>
  <si>
    <t>DEFENSAS LATERALES HONDA CB 190 BLANCA</t>
  </si>
  <si>
    <t>DEFENSAS LATERALES HONDA CB 190 ROJO</t>
  </si>
  <si>
    <t>C-I0203-3</t>
  </si>
  <si>
    <t>DEFENSA HONDA CB TWISTER 250</t>
  </si>
  <si>
    <t>K-00135-0</t>
  </si>
  <si>
    <t>Acople Escape RSR CBR 600</t>
  </si>
  <si>
    <t>K-00079-0</t>
  </si>
  <si>
    <t>ADAPT. 13 SMASH/TRIP FRENO DISCO</t>
  </si>
  <si>
    <t>K-00020-0</t>
  </si>
  <si>
    <t>ADAPTACION 13 CERRO FLY</t>
  </si>
  <si>
    <t>K-00064-0</t>
  </si>
  <si>
    <t>ADAPTACION 13 CRYPTON (CINTA)</t>
  </si>
  <si>
    <t>K-00062-0</t>
  </si>
  <si>
    <t>ADAPTACION 13 CRYPTON (DISCO)</t>
  </si>
  <si>
    <t>K-00023-0</t>
  </si>
  <si>
    <t>ADAPTACION 13 GUERRERO TRIP</t>
  </si>
  <si>
    <t>K-00022-0</t>
  </si>
  <si>
    <t>ADAPTACION 13 HONDA DAX</t>
  </si>
  <si>
    <t>K-00021-0</t>
  </si>
  <si>
    <t>ADAPTACION 13 HONDA WAVE</t>
  </si>
  <si>
    <t>K-00059-0</t>
  </si>
  <si>
    <t>K-00058-0</t>
  </si>
  <si>
    <t>ADAPTACION 13 KAWA KAZER</t>
  </si>
  <si>
    <t>K-00078-0</t>
  </si>
  <si>
    <t>ADAPTACION CERRO FLY</t>
  </si>
  <si>
    <t>K-00089-0</t>
  </si>
  <si>
    <t>ADAPTACION MOTOMEL BIT</t>
  </si>
  <si>
    <t>K-00189-0</t>
  </si>
  <si>
    <t>ARBOL DE LEVAS</t>
  </si>
  <si>
    <t>K-00010-0</t>
  </si>
  <si>
    <t>ARBOL DE LEVAS BIZ/DAX/C90</t>
  </si>
  <si>
    <t>K-01000-0</t>
  </si>
  <si>
    <t>ARMADO LLANTA 17</t>
  </si>
  <si>
    <t>K-00325-0</t>
  </si>
  <si>
    <t>ARO 13 CROMADO DE 72 RAYOS</t>
  </si>
  <si>
    <t>K-00380-1</t>
  </si>
  <si>
    <t>ARO 14 NEGRO+MAZA TR.PULIDA/PERFO</t>
  </si>
  <si>
    <t>K-00321-0</t>
  </si>
  <si>
    <t>ARO 17 3 1/2 SUPERMOTARD ALU. NEG</t>
  </si>
  <si>
    <t>K-00321-1</t>
  </si>
  <si>
    <t>K-00323-0</t>
  </si>
  <si>
    <t>ARO 17 X 4.25 SUPERMOTARD ALU. NEG</t>
  </si>
  <si>
    <t>K-00323-1</t>
  </si>
  <si>
    <t>ARO 17 x 4.25 SUPERMOTARD ALU. NEG</t>
  </si>
  <si>
    <t>K-00322-0</t>
  </si>
  <si>
    <t>ARO 17 X 4.25 SUPERMOTARD ALU. PUL</t>
  </si>
  <si>
    <t>K-00322-1</t>
  </si>
  <si>
    <t>ARO 17 x 4.25 SUPERMOTARD ALU. PUL</t>
  </si>
  <si>
    <t>K-00024-5</t>
  </si>
  <si>
    <t>ARO DE LLANTA 13</t>
  </si>
  <si>
    <t>K-00014-1</t>
  </si>
  <si>
    <t>ARO DE LLANTA DAX DELANTERO</t>
  </si>
  <si>
    <t>K-00358-0</t>
  </si>
  <si>
    <t>ARO DE LLANTA DEL. HONDA BIZ</t>
  </si>
  <si>
    <t>K-00385-0</t>
  </si>
  <si>
    <t>ARO NEGRO 17 MAZA DEL+PULIDO Y PER</t>
  </si>
  <si>
    <t>K-00025-3</t>
  </si>
  <si>
    <t>ARO PINTADO 13</t>
  </si>
  <si>
    <t>K-00057-1</t>
  </si>
  <si>
    <t>ARO SOLO  HONDA DAX</t>
  </si>
  <si>
    <t>K-00413-4</t>
  </si>
  <si>
    <t>BARRERITO PARA 110 FOX</t>
  </si>
  <si>
    <t>BARRERITO PARA 110 HONDA</t>
  </si>
  <si>
    <t>K-00413-3</t>
  </si>
  <si>
    <t>BARRERITO PARA 110 MONSTER</t>
  </si>
  <si>
    <t>K-00413-1</t>
  </si>
  <si>
    <t>BARRERITO PARA 110 YAMAHA</t>
  </si>
  <si>
    <t>K-00413-2</t>
  </si>
  <si>
    <t>BARRERITO UNIVERSAL SIN MARCA</t>
  </si>
  <si>
    <t>K-05000-0</t>
  </si>
  <si>
    <t>K-00850-0</t>
  </si>
  <si>
    <t>BRIDA RS2 R</t>
  </si>
  <si>
    <t>BUJE HORQUILLON MOTOMEL SKUA 150 X JGO</t>
  </si>
  <si>
    <t>K-00116-0</t>
  </si>
  <si>
    <t>CACHA LATERAL DER. HONDA POP</t>
  </si>
  <si>
    <t>K-00133-0</t>
  </si>
  <si>
    <t>CAMARA MITSUTOMO 2.75/3.00 -17 TR4</t>
  </si>
  <si>
    <t>K-00132-0</t>
  </si>
  <si>
    <t>CAMARA MITSUTOMO 300/325-16 TR4</t>
  </si>
  <si>
    <t>K-00085-0</t>
  </si>
  <si>
    <t>CAPUCHON CAMBIO&amp;ARRANQUE</t>
  </si>
  <si>
    <t>K-02222-0</t>
  </si>
  <si>
    <t>CHAPA LOGO COTT RS7</t>
  </si>
  <si>
    <t>CORTA SPRAY CG 125 / 150</t>
  </si>
  <si>
    <t>K-00660-0</t>
  </si>
  <si>
    <t>CROMADO ARO 17 / 18</t>
  </si>
  <si>
    <t>ELEVADOR MANUBRIO HONDA TORNADO X JGO</t>
  </si>
  <si>
    <t>FILTRO AIRE BIZ / TRIP / SMASH NAC.</t>
  </si>
  <si>
    <t>FILTRO AIRE C/RESORTE º35 X 130</t>
  </si>
  <si>
    <t>FILTRO DE AIRE C/RESORTE 39 X 130</t>
  </si>
  <si>
    <t>FILTRO DE AIRE C/RESORTE 42 X 130</t>
  </si>
  <si>
    <t>FILTRO DE AIRE CONICO 42 x 55</t>
  </si>
  <si>
    <t>FILTRO DE AIRE CONICO 60 X 55</t>
  </si>
  <si>
    <t>FILTRO DE AIRE CONICO º35</t>
  </si>
  <si>
    <t>FILTRO DE AIRE CONICO º39</t>
  </si>
  <si>
    <t>K-03500-1</t>
  </si>
  <si>
    <t>GUANTES CON PROTECCION MOD. VARIOS</t>
  </si>
  <si>
    <t>K-00098-0</t>
  </si>
  <si>
    <t>GUARDABARRO  CG 150</t>
  </si>
  <si>
    <t>K-00034-0</t>
  </si>
  <si>
    <t>GUARDABARRO 13</t>
  </si>
  <si>
    <t>K-00076-0</t>
  </si>
  <si>
    <t>GUARDABARRO 13 CRYPTON</t>
  </si>
  <si>
    <t>K-00055-0</t>
  </si>
  <si>
    <t>GUARDABARRO 13 HONDA DAX</t>
  </si>
  <si>
    <t>K-00075-0</t>
  </si>
  <si>
    <t>GUARDABARRO 13 KAWA KAZER</t>
  </si>
  <si>
    <t>GUARDABARRO 13 WAVE/CRYPTON</t>
  </si>
  <si>
    <t>K-00037-0</t>
  </si>
  <si>
    <t>GUARDABARRO 17</t>
  </si>
  <si>
    <t>K-00099-0</t>
  </si>
  <si>
    <t>GUARDABARRO 17 CG 125</t>
  </si>
  <si>
    <t>K-00036-0</t>
  </si>
  <si>
    <t>GUARDABARRO 80/100/14</t>
  </si>
  <si>
    <t>K-00035-0</t>
  </si>
  <si>
    <t>GUARDABARRO 80/80/14</t>
  </si>
  <si>
    <t>K-00101-2</t>
  </si>
  <si>
    <t>GUARDABARRO BAJAJ ROUSER AZUL</t>
  </si>
  <si>
    <t>K-00063-0</t>
  </si>
  <si>
    <t>GUARDABARRO CUBRECADENA</t>
  </si>
  <si>
    <t>K-00039-0</t>
  </si>
  <si>
    <t>GUARDABARRO INTERIOR</t>
  </si>
  <si>
    <t>K-00101-0</t>
  </si>
  <si>
    <t>GUARDABARRO ROUSER NEGRO</t>
  </si>
  <si>
    <t>K-00101-1</t>
  </si>
  <si>
    <t>GUARDABARRO ROUSER ROJO</t>
  </si>
  <si>
    <t>K-00038-0</t>
  </si>
  <si>
    <t>GUARDABARRO TRASERO CORTA SPRAY</t>
  </si>
  <si>
    <t>K-00012-5</t>
  </si>
  <si>
    <t>KIT DEL BIZ S/CUBIERTA</t>
  </si>
  <si>
    <t>K-00091-0</t>
  </si>
  <si>
    <t>kIT DEL WAVE CROMADO F/A/D</t>
  </si>
  <si>
    <t>K-00014-2</t>
  </si>
  <si>
    <t>KIT DEL, DAX S/ CUBIERTA</t>
  </si>
  <si>
    <t>K-00012-3</t>
  </si>
  <si>
    <t>KIT DEL. AMARILLO HONDA BIZ</t>
  </si>
  <si>
    <t>K-00016-3</t>
  </si>
  <si>
    <t>KIT DEL. AMARILLO SMASH</t>
  </si>
  <si>
    <t>K-00018-3</t>
  </si>
  <si>
    <t>KIT DEL. AMARILLO TRIP</t>
  </si>
  <si>
    <t>K-00060-3</t>
  </si>
  <si>
    <t>KIT DEL. AMARILLO WAVE</t>
  </si>
  <si>
    <t>K-00267-2</t>
  </si>
  <si>
    <t>KIT DEL. AZUL CRYPTON F/A/D REFLEX</t>
  </si>
  <si>
    <t>K-00268-0</t>
  </si>
  <si>
    <t>K-00018-2</t>
  </si>
  <si>
    <t>KIT DEL. AZUL TRIP</t>
  </si>
  <si>
    <t>K-00090-2</t>
  </si>
  <si>
    <t>KIT DEL. BIT F.A.D.NEGRO S/CUB</t>
  </si>
  <si>
    <t>K-00090-5</t>
  </si>
  <si>
    <t>KIT DEL. BIT F.A.DISCO</t>
  </si>
  <si>
    <t>K-00090-3</t>
  </si>
  <si>
    <t>KIT DEL. BIT F.A.DISCO PINTADO S/C</t>
  </si>
  <si>
    <t>K-00082-1</t>
  </si>
  <si>
    <t>KIT DEL. CERRO FLY PINTADO</t>
  </si>
  <si>
    <t>K-00069-0</t>
  </si>
  <si>
    <t>KIT DEL. CROM. CRYPTON FRENO CINTA</t>
  </si>
  <si>
    <t>K-00067-0</t>
  </si>
  <si>
    <t>KIT DEL. CROM. CRYPTON FRENO DISCO</t>
  </si>
  <si>
    <t>K-00028-0</t>
  </si>
  <si>
    <t>KIT DEL. CROMADO KAZER</t>
  </si>
  <si>
    <t>K-00068-0</t>
  </si>
  <si>
    <t>KIT DEL. CRYPTON PINT. FRENO DISCO</t>
  </si>
  <si>
    <t>K-00081-1</t>
  </si>
  <si>
    <t>KIT DEL. DORADO GIL.SMASH F/A</t>
  </si>
  <si>
    <t>K-00081-0</t>
  </si>
  <si>
    <t>KIT DEL. GIL. SMASH C/FRENO DISCO</t>
  </si>
  <si>
    <t>K-00081-4</t>
  </si>
  <si>
    <t>KIT DEL. GIL. SMASH NEGRO F/A/D</t>
  </si>
  <si>
    <t>K-00019-0</t>
  </si>
  <si>
    <t>KIT DEL. NEGRO TRIP</t>
  </si>
  <si>
    <t>K-00061-0</t>
  </si>
  <si>
    <t>KIT DEL. NEGRO WAVE</t>
  </si>
  <si>
    <t>K-00070-0</t>
  </si>
  <si>
    <t>KIT DEL. PINT. CRYPTON FRENO CINTA</t>
  </si>
  <si>
    <t>K-00029-0</t>
  </si>
  <si>
    <t>KIT DEL. PINTADO KAZER</t>
  </si>
  <si>
    <t>K-00081-6</t>
  </si>
  <si>
    <t>KIT DEL. SMASH NEGRO F.A.D. S/CUB.</t>
  </si>
  <si>
    <t>K-00091-1</t>
  </si>
  <si>
    <t>KIT DEL. WAVE PINTADO F/A/D</t>
  </si>
  <si>
    <t>K-00012-2</t>
  </si>
  <si>
    <t>KIT DEL.AZUL  HONDA BIZ</t>
  </si>
  <si>
    <t>K-00016-2</t>
  </si>
  <si>
    <t>KIT DEL.AZUL GILERA  SMASH V</t>
  </si>
  <si>
    <t>K-00060-2</t>
  </si>
  <si>
    <t>KIT DEL.AZUL HONDA WAVE</t>
  </si>
  <si>
    <t>K-00013-4</t>
  </si>
  <si>
    <t>KIT DEL.BIZ PINTADO S/CUB.</t>
  </si>
  <si>
    <t>K-00016-0</t>
  </si>
  <si>
    <t>KIT DEL.CROM.GILERA SMASH</t>
  </si>
  <si>
    <t>K-00018-0</t>
  </si>
  <si>
    <t>KIT DEL.CROM.GUERRERO TRIP</t>
  </si>
  <si>
    <t>K-00090-0</t>
  </si>
  <si>
    <t>KIT DEL.CROMADO BIT FRENO A DISCO</t>
  </si>
  <si>
    <t>K-00012-0</t>
  </si>
  <si>
    <t>KIT DEL.CROMADO HONDA BIZ</t>
  </si>
  <si>
    <t>K-00014-0</t>
  </si>
  <si>
    <t>KIT DEL.CROMADO HONDA DAX</t>
  </si>
  <si>
    <t>K-00018-4</t>
  </si>
  <si>
    <t>KIT DEL.CROMADO TRIP S/CUB.</t>
  </si>
  <si>
    <t>K-00060-0</t>
  </si>
  <si>
    <t>KIT DEL.CROMADO WAVE</t>
  </si>
  <si>
    <t>K-00018-1</t>
  </si>
  <si>
    <t>KIT DEL.DORADO  TRIP</t>
  </si>
  <si>
    <t>K-00016-1</t>
  </si>
  <si>
    <t>KIT DEL.DORADO GILERA SMASH</t>
  </si>
  <si>
    <t>K-00012-1</t>
  </si>
  <si>
    <t>KIT DEL.DORADO HONDA BIZ</t>
  </si>
  <si>
    <t>K-00060-1</t>
  </si>
  <si>
    <t>KIT DEL.DORADO WAVE</t>
  </si>
  <si>
    <t>K-00028-1</t>
  </si>
  <si>
    <t>KIT DEL.KAZER DORADO</t>
  </si>
  <si>
    <t>K-00029-2</t>
  </si>
  <si>
    <t>KIT DEL.KAZER NEGRO C/BANDA FLUOR/</t>
  </si>
  <si>
    <t>K-00017-0</t>
  </si>
  <si>
    <t>KIT DEL.NEGRO GILERA SMASH</t>
  </si>
  <si>
    <t>K-00013-0</t>
  </si>
  <si>
    <t>KIT DEL.NEGRO HONDA BIZ</t>
  </si>
  <si>
    <t>K-00090-1</t>
  </si>
  <si>
    <t>KIT DEL.PINTADO BIT FRENO A DISCO</t>
  </si>
  <si>
    <t>K-00015-0</t>
  </si>
  <si>
    <t>KIT DEL.PINTADO HONDA DAX</t>
  </si>
  <si>
    <t>K-00017-1</t>
  </si>
  <si>
    <t>KIT DEL.PINTADO SMASH S/CUB.</t>
  </si>
  <si>
    <t>K-00016-4</t>
  </si>
  <si>
    <t>KIT DEL.SAMSH PINTADO S/CUB.</t>
  </si>
  <si>
    <t>K-00081-3</t>
  </si>
  <si>
    <t>KIT DEL.SMASH AMARILLO F/A DISCO</t>
  </si>
  <si>
    <t>K-00081-2</t>
  </si>
  <si>
    <t>KIT DEL.SMASH AZUL F/A DISCO</t>
  </si>
  <si>
    <t>K-00081-5</t>
  </si>
  <si>
    <t>KIT DEL.SMASH F.DISCO S/CUB.</t>
  </si>
  <si>
    <t>K-00226-2</t>
  </si>
  <si>
    <t>KIT LLANTA AZUL  REFLEX</t>
  </si>
  <si>
    <t>K-02000-0</t>
  </si>
  <si>
    <t>KIT PLASTICO 10 PZAS</t>
  </si>
  <si>
    <t>K-02001-0</t>
  </si>
  <si>
    <t>KIT PLASTICO 15 PZAS</t>
  </si>
  <si>
    <t>K-00025-1</t>
  </si>
  <si>
    <t>KIT TRAS. NEGRO C/BLISTER REFLECTI</t>
  </si>
  <si>
    <t>K-00024-4</t>
  </si>
  <si>
    <t>KIT TRAS.CROMADO S/CUB/S/CAM.</t>
  </si>
  <si>
    <t>K-00027-2</t>
  </si>
  <si>
    <t>KIT TRAS.NEGRO CON BANDA FLUOR/REF</t>
  </si>
  <si>
    <t>K-00025-2</t>
  </si>
  <si>
    <t>KIT TRAS.PINTADO S/CUB. S/CAMARA</t>
  </si>
  <si>
    <t>K-00027-1</t>
  </si>
  <si>
    <t>KIT TRAS.PULIDO</t>
  </si>
  <si>
    <t>K-00026-3</t>
  </si>
  <si>
    <t>KIT TRASERO AMARILLO COMPLETO</t>
  </si>
  <si>
    <t>K-00024-3</t>
  </si>
  <si>
    <t>KIT TRASERO AMARILLO S/CUB</t>
  </si>
  <si>
    <t>K-00071-3</t>
  </si>
  <si>
    <t>KIT TRASERO AMARILLO WAVE</t>
  </si>
  <si>
    <t>K-00072-3</t>
  </si>
  <si>
    <t>KIT TRASERO AMARILLO WAVE S/CUB</t>
  </si>
  <si>
    <t>K-00026-2</t>
  </si>
  <si>
    <t>KIT TRASERO AZUL  COMPLETO</t>
  </si>
  <si>
    <t>K-00024-2</t>
  </si>
  <si>
    <t>KIT TRASERO AZUL  S/CUB.</t>
  </si>
  <si>
    <t>K-00071-2</t>
  </si>
  <si>
    <t>KIT TRASERO AZUL  WAVE</t>
  </si>
  <si>
    <t>K-00072-2</t>
  </si>
  <si>
    <t>KIT TRASERO AZUL WAVE S/CUB</t>
  </si>
  <si>
    <t>K-00071-0</t>
  </si>
  <si>
    <t>KIT TRASERO CROM.COMPLETO WAVE</t>
  </si>
  <si>
    <t>K-00026-0</t>
  </si>
  <si>
    <t>KIT TRASERO CROMADO COMPLETO</t>
  </si>
  <si>
    <t>K-00057-0</t>
  </si>
  <si>
    <t>KIT TRASERO CROMADO HONDA DAX</t>
  </si>
  <si>
    <t>K-00024-0</t>
  </si>
  <si>
    <t>KIT TRASERO CROMADO S/CUB.</t>
  </si>
  <si>
    <t>K-00072-0</t>
  </si>
  <si>
    <t>KIT TRASERO CROMADO S/CUB. WAVE</t>
  </si>
  <si>
    <t>K-00026-1</t>
  </si>
  <si>
    <t>KIT TRASERO DORADO COMPLETO</t>
  </si>
  <si>
    <t>K-00024-1</t>
  </si>
  <si>
    <t>KIT TRASERO DORADO S/CUB.</t>
  </si>
  <si>
    <t>K-00071-1</t>
  </si>
  <si>
    <t>KIT TRASERO DORADO WAVE</t>
  </si>
  <si>
    <t>K-00072-1</t>
  </si>
  <si>
    <t>KIT TRASERO DORADO WAVE S/CUB</t>
  </si>
  <si>
    <t>K-00025-0</t>
  </si>
  <si>
    <t>KIT TRASERO NEGRO  S/CUB.</t>
  </si>
  <si>
    <t>K-00027-0</t>
  </si>
  <si>
    <t>KIT TRASERO NEGRO COMPLETO</t>
  </si>
  <si>
    <t>K-00073-0</t>
  </si>
  <si>
    <t>KIT TRASERO NEGRO WAVE</t>
  </si>
  <si>
    <t>K-00074-0</t>
  </si>
  <si>
    <t>KIT TRASERO NEGRO WAVE S/CUB</t>
  </si>
  <si>
    <t>K-00056-0</t>
  </si>
  <si>
    <t>KIT TRASERO PINTADO HONDA DAX</t>
  </si>
  <si>
    <t>K-00082-0</t>
  </si>
  <si>
    <t>KIT. DEL. CERRO FLY</t>
  </si>
  <si>
    <t>K-00280-0</t>
  </si>
  <si>
    <t>LINGA</t>
  </si>
  <si>
    <t>K-00395-0</t>
  </si>
  <si>
    <t>LLANTA 13 FRENO A DISCO CROMO</t>
  </si>
  <si>
    <t>LLANTA 14 72 RAYOS " NEGRA"</t>
  </si>
  <si>
    <t>LLANTA 14 CROMADA 2.5 X 36 RAYOS</t>
  </si>
  <si>
    <t>LLANTA 14 CROMADA 72 RAYOS</t>
  </si>
  <si>
    <t>K-00351-1</t>
  </si>
  <si>
    <t>LLANTA 14 NEGRA 2.5 X 32 RAYOS</t>
  </si>
  <si>
    <t>K-00351-0</t>
  </si>
  <si>
    <t>LLANTA 14 NEGRA 2.5 X 36 RAYOS</t>
  </si>
  <si>
    <t>LLANTA 14" ( 72 RAYOS) CROMADA</t>
  </si>
  <si>
    <t>LLANTA 14" CROMADA</t>
  </si>
  <si>
    <t>K-00362-1</t>
  </si>
  <si>
    <t>LLANTA 16 CROMADA ESTRELLA X 72 RAYOS</t>
  </si>
  <si>
    <t>LLANTA 16 CROMADA X 36 RAYOS</t>
  </si>
  <si>
    <t>LLANTA 16 CROMADA X 72 RAYOS</t>
  </si>
  <si>
    <t>LLANTA 16 NEGRA 72 RAYOS</t>
  </si>
  <si>
    <t>LLANTA 16" ( 72 RAYOS) CROMADA</t>
  </si>
  <si>
    <t>LLANTA 16" CROMADA</t>
  </si>
  <si>
    <t>LLANTA 17 2 1/2 RAYOS AL CENTRO</t>
  </si>
  <si>
    <t>K-00307-0</t>
  </si>
  <si>
    <t>LLANTA 17 4 1/2 72 RAYOS</t>
  </si>
  <si>
    <t>K-00354-1</t>
  </si>
  <si>
    <t>LLANTA 17 CROMADA 2.5 ESTRELLA X 36 RAY</t>
  </si>
  <si>
    <t>LLANTA 17 CROMADA 2.5 X 36 RAYOS</t>
  </si>
  <si>
    <t>LLANTA 17 CROMADA 4 1/2 SUPER MOTARD</t>
  </si>
  <si>
    <t>LLANTA 17 CROMADA 72 RAYOS</t>
  </si>
  <si>
    <t>LLANTA 17 CROMADA ESTRELLA  X 72 RAYOS</t>
  </si>
  <si>
    <t>K-00364-2</t>
  </si>
  <si>
    <t>LLANTA 17 CROMADA ESTRELLA X 108 RAYOS</t>
  </si>
  <si>
    <t>K-00374-3</t>
  </si>
  <si>
    <t>LLANTA 17 DEL MAZA CHICA ARMADA 110</t>
  </si>
  <si>
    <t>K-00355-1</t>
  </si>
  <si>
    <t>LLANTA 17 NEGRA 2.5 X 32 RAYOS</t>
  </si>
  <si>
    <t>K-00355-0</t>
  </si>
  <si>
    <t>LLANTA 17 NEGRA 2.5 X 36 RAYOS</t>
  </si>
  <si>
    <t>LLANTA 17 NEGRA 3 1/2 SUPER MOTARD</t>
  </si>
  <si>
    <t>LLANTA 17 NEGRA 3 1/2"  72 RAYOS</t>
  </si>
  <si>
    <t>LLANTA 17 NEGRA 4 1/2 SUPER MOTARD</t>
  </si>
  <si>
    <t>LLANTA 17 NEGRA 72 RAYOS 2 1/2</t>
  </si>
  <si>
    <t>K-00381-0</t>
  </si>
  <si>
    <t>LLANTA 17 YBR 125 DEL ARMADA 216 RA</t>
  </si>
  <si>
    <t>K-00382-0</t>
  </si>
  <si>
    <t>LLANTA 17 YBR 125 TRAS ARMADA 216 R</t>
  </si>
  <si>
    <t>LLANTA 17" CROMADA 3 1/2 (72 RAYOS)</t>
  </si>
  <si>
    <t>LLANTA 17" CROMADA 3 1/2 SUPER MOTARD</t>
  </si>
  <si>
    <t>K-00397-0</t>
  </si>
  <si>
    <t>LLANTA 18 COROMO ARMADA Y CENTRADA</t>
  </si>
  <si>
    <t>LLANTA 18 CROMADA 2 1/2 X 36 RAYOS</t>
  </si>
  <si>
    <t>K-00356-1</t>
  </si>
  <si>
    <t>LLANTA 18 CROMADA 2 1/2 X ESTRELLA X 36</t>
  </si>
  <si>
    <t>K-00366-3</t>
  </si>
  <si>
    <t>LLANTA 18 CROMADA 2.5 ESPECIAL 144 RAYOS</t>
  </si>
  <si>
    <t>LLANTA 18 CROMADA 3 1/2</t>
  </si>
  <si>
    <t>LLANTA 18 CROMADA 72 RAYOS 2 1/2</t>
  </si>
  <si>
    <t>LLANTA 18 CROMADA ARMADA DEL CG</t>
  </si>
  <si>
    <t>LLANTA 18 CROMADA ESTRELLA X 108 RAYOS</t>
  </si>
  <si>
    <t>LLANTA 18 CROMADA ESTRELLA X 72 RAYOS</t>
  </si>
  <si>
    <t>LLANTA 18 DEL. 72 RAYOS YBR CROMO</t>
  </si>
  <si>
    <t>K-00357-0</t>
  </si>
  <si>
    <t>LLANTA 18 NEGRA 2.5 X 36 RAYOS</t>
  </si>
  <si>
    <t>LLANTA 18 NEGRA 2.5 X 72 RAYOS</t>
  </si>
  <si>
    <t>LLANTA 18 NEGRA 3 1/2</t>
  </si>
  <si>
    <t>LLANTA 18 NEGRA ARMADA DEL CG</t>
  </si>
  <si>
    <t>LLANTA 18 TRAS.72 RAYOS YBR CROMO</t>
  </si>
  <si>
    <t>K-00376-2</t>
  </si>
  <si>
    <t>LLANTA 18 TRASERA CG 150  72 RAYOS</t>
  </si>
  <si>
    <t>LLANTA 19 CROMADA 72 RAYOS 2 1/2</t>
  </si>
  <si>
    <t>LLANTA 19 NEGRA 2.5 X 72 RAYOS</t>
  </si>
  <si>
    <t>LLANTA ARMADA CROMO 14 ZAPATA</t>
  </si>
  <si>
    <t>K-00391-2</t>
  </si>
  <si>
    <t>LLANTA ARMADA CROMO 17 CINTA BIZ</t>
  </si>
  <si>
    <t>LLANTA ARMADA CROMO 17 ZAPATA</t>
  </si>
  <si>
    <t>LLANTA ARMADA CROMO 18 CG ZAPATA</t>
  </si>
  <si>
    <t>K-00383-0</t>
  </si>
  <si>
    <t>LLANTA ARMADA DEL  CG 150 "18 X 144</t>
  </si>
  <si>
    <t>LLANTA ARMADA NEGRA 14 ZAPATA</t>
  </si>
  <si>
    <t>LLANTA ARMADA NEGRA 17 ZAPATA</t>
  </si>
  <si>
    <t>LLANTA ARMADA NEGRA 18 CG ZAPATA</t>
  </si>
  <si>
    <t>K-00384-0</t>
  </si>
  <si>
    <t>LLANTA ARMADA TRAS CG 150 "18 X 144</t>
  </si>
  <si>
    <t>LLANTA CROM. ARMADA  DEL. 17 DE 72</t>
  </si>
  <si>
    <t>LLANTA CROM. ARMADA TRAS. 17 DE 72</t>
  </si>
  <si>
    <t>LLANTA CROMADA 16  TRAS. 72</t>
  </si>
  <si>
    <t>LLANTA CROMADA 16 DEL 72</t>
  </si>
  <si>
    <t>LLANTA CROMADA 18 ARMADA TRAS CG</t>
  </si>
  <si>
    <t>LLANTA CROMADA COMP. 14  72 RAYOS</t>
  </si>
  <si>
    <t>LLANTA CROMADA COMP. TRAS 14 DE 72</t>
  </si>
  <si>
    <t>K-00374-2</t>
  </si>
  <si>
    <t>LLANTA DEL CROMO WAVE DEL.72</t>
  </si>
  <si>
    <t>K-00396-0</t>
  </si>
  <si>
    <t>LLANTA DEL. AX 100 NEGRA 72 RAYOS</t>
  </si>
  <si>
    <t>K-00013-1</t>
  </si>
  <si>
    <t>LLANTA DEL. NEGRA</t>
  </si>
  <si>
    <t>K-00375-2</t>
  </si>
  <si>
    <t>LLANTA DEL. NEGRA COMPLETA WAVE</t>
  </si>
  <si>
    <t>LLANTA DEL.NEGRA ARMADA YBR 72 RAY</t>
  </si>
  <si>
    <t>K-00375-4</t>
  </si>
  <si>
    <t>LLANTA DEL.NEGRA/DOR CRYPTON DISC</t>
  </si>
  <si>
    <t>K-00389-0</t>
  </si>
  <si>
    <t>LLANTA DEL.NEGRA/DOR.17 YBR 72 RAY</t>
  </si>
  <si>
    <t>LLANTA NEGRA ARMADA 14 DEL.  72</t>
  </si>
  <si>
    <t>LLANTA NEGRA ARMADA 14 TRAS 72</t>
  </si>
  <si>
    <t>LLANTA NEGRA ARMADA 16 DEL 72</t>
  </si>
  <si>
    <t>LLANTA NEGRA ARMADA TRAS. 16 DE 72</t>
  </si>
  <si>
    <t>LLANTA NEGRA COMP. 17 DEL DE 72</t>
  </si>
  <si>
    <t>LLANTA NEGRA COMP. 17 TRAS 72</t>
  </si>
  <si>
    <t>K-00375-5</t>
  </si>
  <si>
    <t>LLANTA NEGRA COMP. 17 TRAS 72 DORA</t>
  </si>
  <si>
    <t>LLANTA NEGRA COMP. 18 TRAS 72</t>
  </si>
  <si>
    <t>K-00385-1</t>
  </si>
  <si>
    <t>LLANTA NEGRA/DOR. 17 TRAS 72</t>
  </si>
  <si>
    <t>K-00388-0</t>
  </si>
  <si>
    <t>LLANTA NEGRA/DOR.RX 150 18 DEL.</t>
  </si>
  <si>
    <t>K-00388-1</t>
  </si>
  <si>
    <t>LLANTA NEGRA/DOR.RX 150 18 TRAS 72</t>
  </si>
  <si>
    <t>K-00394-1</t>
  </si>
  <si>
    <t>LLANTA TRAS CROMADA ARMADA 72 SERIE</t>
  </si>
  <si>
    <t>K-00375-3</t>
  </si>
  <si>
    <t>LLANTA TRAS NEGRA COMPLETA WAVE</t>
  </si>
  <si>
    <t>K-00396-1</t>
  </si>
  <si>
    <t>LLANTA TRAS. AX 100 NEGRA 72 RAYOS</t>
  </si>
  <si>
    <t>K-00393-0</t>
  </si>
  <si>
    <t>LLANTA TRAS.CROMADA 72 CRYPTON</t>
  </si>
  <si>
    <t>LLANTA TRAS.NEGRA ARMADA YBR 72 RA</t>
  </si>
  <si>
    <t>K-00389-1</t>
  </si>
  <si>
    <t>LLANTA TRAS.NEGRA/DOR.17 YBR 72 RA</t>
  </si>
  <si>
    <t>K-00399-0</t>
  </si>
  <si>
    <t>LLANTA YBR 3" 108 RAYOS</t>
  </si>
  <si>
    <t>K-00411-0</t>
  </si>
  <si>
    <t>MANIJA ACOMPAÑANTE CROMADA</t>
  </si>
  <si>
    <t>MANIJA ACOMPAÑANTE NEGRA</t>
  </si>
  <si>
    <t>K-00047-0</t>
  </si>
  <si>
    <t>MANIJA DE FRENO BIZ/SMASH/TRIP/WAVE</t>
  </si>
  <si>
    <t>K-00046-0</t>
  </si>
  <si>
    <t>MANIJA DE FRENO C-90 R</t>
  </si>
  <si>
    <t>K-00700-0</t>
  </si>
  <si>
    <t>MANIJA DE FRENO COLORES VARIOS</t>
  </si>
  <si>
    <t>K-00045-0</t>
  </si>
  <si>
    <t>MANIJA DE FRENO HONDA C-90</t>
  </si>
  <si>
    <t>K-00051-2</t>
  </si>
  <si>
    <t>MANIJA DE FRENO TUNING AZUL</t>
  </si>
  <si>
    <t>K-00052-2</t>
  </si>
  <si>
    <t>MANIJA DE FRENO TUNING AZUL F/DIS</t>
  </si>
  <si>
    <t>K-00050-0</t>
  </si>
  <si>
    <t>MANIJA DE FRENO TUNING BIZ/TRIP</t>
  </si>
  <si>
    <t>K-00051-3</t>
  </si>
  <si>
    <t>MANIJA DE FRENO TUNING GRIS</t>
  </si>
  <si>
    <t>K-00052-3</t>
  </si>
  <si>
    <t>MANIJA DE FRENO TUNING GRIS  F/DIS</t>
  </si>
  <si>
    <t>K-00051-0</t>
  </si>
  <si>
    <t>MANIJA DE FRENO TUNING NEGRA</t>
  </si>
  <si>
    <t>K-00052-0</t>
  </si>
  <si>
    <t>MANIJA DE FRENO TUNING NEGRA F/DIS</t>
  </si>
  <si>
    <t>K-00051-1</t>
  </si>
  <si>
    <t>MANIJA DE FRENO TUNING ROJA</t>
  </si>
  <si>
    <t>K-00052-1</t>
  </si>
  <si>
    <t>MANIJA DE FRENO TUNING ROJA F/DIS</t>
  </si>
  <si>
    <t>MANUBRIO HONDA CG 150 CROMADO</t>
  </si>
  <si>
    <t>MANUBRIO MOTOMEL SKUA 150 PINTADO</t>
  </si>
  <si>
    <t>MANUBRIO PINTADO HONDA TORNADO</t>
  </si>
  <si>
    <t>MANUBRIO YAMAHA FZ 16 CROMADO</t>
  </si>
  <si>
    <t>MANUBRIO YAMAHA FZ 16 PINTADO</t>
  </si>
  <si>
    <t>MANUBRIO YAMAHA YBR 125 CROMADO</t>
  </si>
  <si>
    <t>MANUBRIO ZANELLA RX 150 / CHINAS VS CROM</t>
  </si>
  <si>
    <t>K-00601-0</t>
  </si>
  <si>
    <t>MAZA DEL F/AD + PULI + PERF + RAYOS</t>
  </si>
  <si>
    <t>K-00340-0</t>
  </si>
  <si>
    <t>MAZA DEL HONDA WAVE</t>
  </si>
  <si>
    <t>K-00336-1</t>
  </si>
  <si>
    <t>MAZA DEL. F.A.CINTA SMASH 72 AGUJE</t>
  </si>
  <si>
    <t>K-00334-0</t>
  </si>
  <si>
    <t>MAZA DEL. FRENO A DISCO SMASH</t>
  </si>
  <si>
    <t>K-00334-1</t>
  </si>
  <si>
    <t>MAZA DEL. SMASH F.A.DISCO 72 AGUJE</t>
  </si>
  <si>
    <t>K-00337-0</t>
  </si>
  <si>
    <t>MAZA DELANTERA YAMAHA YBR 125</t>
  </si>
  <si>
    <t>K-00336-0</t>
  </si>
  <si>
    <t>MAZA DELANTERA ZAPATA SMASH</t>
  </si>
  <si>
    <t>K-00600-0</t>
  </si>
  <si>
    <t>MAZA TRAS + PULIDO + PERF + RAYOS</t>
  </si>
  <si>
    <t>K-00338-0</t>
  </si>
  <si>
    <t>MAZA TRAS YAMAHA YBR 125</t>
  </si>
  <si>
    <t>K-00335-1</t>
  </si>
  <si>
    <t>MAZA TRASERA 72 RAYOS</t>
  </si>
  <si>
    <t>MAZA TRASERA COMPLETA DAX GRIS</t>
  </si>
  <si>
    <t>MAZA TRASERA COMPLETA DAX NEGRA</t>
  </si>
  <si>
    <t>K-00341-0</t>
  </si>
  <si>
    <t>MAZA TRASERA HONDA WAVE</t>
  </si>
  <si>
    <t>K-00335-0</t>
  </si>
  <si>
    <t>MAZA TRASERA SMASH</t>
  </si>
  <si>
    <t>K-00343-0</t>
  </si>
  <si>
    <t>MAZA TRASERA YAMAHA CRYPTON</t>
  </si>
  <si>
    <t>K-00339-0</t>
  </si>
  <si>
    <t>MAZA TRASERA ZANELLA RX 1</t>
  </si>
  <si>
    <t>K-00054-0</t>
  </si>
  <si>
    <t>MEDIDOR ACEITE BIZ CUP (115.MM)</t>
  </si>
  <si>
    <t>K-00053-0</t>
  </si>
  <si>
    <t>MEDIDOR DE ACEITE UNIVERSAL (60.MM)</t>
  </si>
  <si>
    <t>MULETA HONDA CG 125</t>
  </si>
  <si>
    <t>MULETA HONDA WAVE</t>
  </si>
  <si>
    <t>MULETA SMASH / TRIP / 110 VS LARGA</t>
  </si>
  <si>
    <t>MULETA TUNING SMASH / TRIP / 110 VS CORT</t>
  </si>
  <si>
    <t>MULETA YAMAHA YBR 125</t>
  </si>
  <si>
    <t>MULETA ZANELLA RX 150 / CHINAS VS</t>
  </si>
  <si>
    <t>K-01001-0</t>
  </si>
  <si>
    <t>ORING PED TRAS</t>
  </si>
  <si>
    <t>K-00416-0</t>
  </si>
  <si>
    <t>PALANCA DESARMA CUBIERTA</t>
  </si>
  <si>
    <t>K-00254-0</t>
  </si>
  <si>
    <t>PASTILLA DE FRENO HONDA TORNADO / X</t>
  </si>
  <si>
    <t>PASTILLA FRENO GILERA SMASH</t>
  </si>
  <si>
    <t>PASTILLA FRENO XTZ 125  / ZTT 200</t>
  </si>
  <si>
    <t>PEDAL DE FRENO HONDA CG 150 NEW / CG S2</t>
  </si>
  <si>
    <t>PEDAL DE FRENO HONDA CG TITAN  99</t>
  </si>
  <si>
    <t>PEDAL DE FRENO HONDA WAVE CROMO NC</t>
  </si>
  <si>
    <t>PEDAL DE FRENO HONDA WAVE NEGRO NC</t>
  </si>
  <si>
    <t>PEDAL DE FRENO SMASH / TRIP NACIONAL</t>
  </si>
  <si>
    <t>PEDAL DE FRENO YAMAHA NEW CRYPTON</t>
  </si>
  <si>
    <t>PEDAL DE FRENO ZANELLA ZB 110/CHINAS VS</t>
  </si>
  <si>
    <t>PEDALIN DEL. 110 AZUL L/NUEVA</t>
  </si>
  <si>
    <t>PEDALIN DEL. HONDA CG/YBR M/Nuevo</t>
  </si>
  <si>
    <t>PEDALIN DEL. ROJO 110 L/NUEVA</t>
  </si>
  <si>
    <t>K-00097-0</t>
  </si>
  <si>
    <t>PEDALIN DEL.BIZ/SMASH M/Nuevo</t>
  </si>
  <si>
    <t>K-00602-0</t>
  </si>
  <si>
    <t>PEDALIN DEL.CG M/N.</t>
  </si>
  <si>
    <t>PEDALIN DEL.DORADO 110 L/NUEVA</t>
  </si>
  <si>
    <t>K-00104-0</t>
  </si>
  <si>
    <t>PEDALIN TRAS. SMASH/CRYPTON SYGMA</t>
  </si>
  <si>
    <t>K-00103-0</t>
  </si>
  <si>
    <t>PEDALIN TRAS. SYGMA CG 125/150</t>
  </si>
  <si>
    <t>K-00105-0</t>
  </si>
  <si>
    <t>PEDALIN TRAS. TRIP SYGMA M/N</t>
  </si>
  <si>
    <t>K-00106-0</t>
  </si>
  <si>
    <t>PEDALIN TRAS. WAVE SYGMA M/N</t>
  </si>
  <si>
    <t>PEDALIN TRAS.BIZ MOD.NUEVO</t>
  </si>
  <si>
    <t>K-00112-2</t>
  </si>
  <si>
    <t>PEDALIN TRAS.SIGMA TRAS. TRIP AZUL</t>
  </si>
  <si>
    <t>K-00603-0</t>
  </si>
  <si>
    <t>PEDALIN TRASERO CG M/N.</t>
  </si>
  <si>
    <t>PORTA CORONA  SMASH TUNING COMPLETO</t>
  </si>
  <si>
    <t>PORTA CORONA  SMASH TUNING SOLO</t>
  </si>
  <si>
    <t>PORTA CORONA AX 100 COMPLETO</t>
  </si>
  <si>
    <t>PORTA CORONA CRYPTON / YBR 125 SOLO</t>
  </si>
  <si>
    <t>PORTA CORONA CRYPTON / YBR COMPLETO</t>
  </si>
  <si>
    <t>PORTA CORONA GIL 150/GMX/ COMPLETO</t>
  </si>
  <si>
    <t>PORTA CORONA GILERA VC 200</t>
  </si>
  <si>
    <t>PORTA CORONA HONDA BIZ 100 COMPLETO</t>
  </si>
  <si>
    <t>PORTA CORONA HONDA BIZ 125 COMPLETO</t>
  </si>
  <si>
    <t>PORTA CORONA HONDA BIZ 125 SOLO</t>
  </si>
  <si>
    <t>PORTA CORONA HONDA CG 150 COMP</t>
  </si>
  <si>
    <t>PORTA CORONA HONDA CG 150 SOLO</t>
  </si>
  <si>
    <t>PORTA CORONA HONDA STORM COMPLETO</t>
  </si>
  <si>
    <t>PORTA CORONA HONDA STORM SOLO</t>
  </si>
  <si>
    <t>PORTA CORONA HONDA TWISTER 250</t>
  </si>
  <si>
    <t>PORTA CORONA HONDA WAVE COMPLETO</t>
  </si>
  <si>
    <t>PORTA CORONA HONDA WAVE S 110 COMPLETO</t>
  </si>
  <si>
    <t>PORTA CORONA HONDA WAVE S 110 SOLO</t>
  </si>
  <si>
    <t>PORTA CORONA MOTOMEL SKUA 150 COMP.</t>
  </si>
  <si>
    <t>PORTA CORONA MOTOMEL SKUA 150 SOLO</t>
  </si>
  <si>
    <t>PORTA CORONA SMASH 110cc SOLO</t>
  </si>
  <si>
    <t>PORTA CORONA SMASH COMPLETO 110cc</t>
  </si>
  <si>
    <t>K-00201-P</t>
  </si>
  <si>
    <t>PORTA CORONA SMASH COMPLETO PROMO</t>
  </si>
  <si>
    <t>PORTA CORONA YAMAHA FZ 16 COMPLETO</t>
  </si>
  <si>
    <t>PORTA CORONA YAMAHA FZ 16 SOLO</t>
  </si>
  <si>
    <t>PORTA CORONA ZLLA SEXY 11 COMPLETO</t>
  </si>
  <si>
    <t>K-00412-0</t>
  </si>
  <si>
    <t>K-00412-1</t>
  </si>
  <si>
    <t>K-00414-0</t>
  </si>
  <si>
    <t>PORTA PATENTE COMPLETO CHICO 110</t>
  </si>
  <si>
    <t>K-00414-2</t>
  </si>
  <si>
    <t>PORTA PATENTE COMPLETO GRANDE 250 /</t>
  </si>
  <si>
    <t>K-00414-1</t>
  </si>
  <si>
    <t>PORTA PATENTE COMPLETO MEDIANO 125</t>
  </si>
  <si>
    <t>K-00418-P</t>
  </si>
  <si>
    <t>PORTA PATENTE PLASTICO PROMO</t>
  </si>
  <si>
    <t>PORTA PATENTE PLASTICO T-PROTECTOR AZUL</t>
  </si>
  <si>
    <t>PORTA PATENTE PLASTICO T-PROTECTOR NEG</t>
  </si>
  <si>
    <t>PORTA PATENTE PLASTICO T-PROTECTOR ROJ</t>
  </si>
  <si>
    <t>PORTA PATENTE PLASTICO UNIVERSAL</t>
  </si>
  <si>
    <t>K-00108-0</t>
  </si>
  <si>
    <t>POSAPIE DEL. 110 NEGRO L/NUEVA</t>
  </si>
  <si>
    <t>K-00030-2</t>
  </si>
  <si>
    <t>POSAPIE DEL. BIZ C/ORING ALUM/NEG.</t>
  </si>
  <si>
    <t>POSAPIE DEL. CG 125-150 NEGRO L/N</t>
  </si>
  <si>
    <t>K-00032-1</t>
  </si>
  <si>
    <t>POSAPIE DEL. CG S/ORRING</t>
  </si>
  <si>
    <t>K-00030-1</t>
  </si>
  <si>
    <t>POSAPIE DEL.BIZ/SMASH S/ORING</t>
  </si>
  <si>
    <t>K-00030-0</t>
  </si>
  <si>
    <t>POSAPIE DEL.HONDA BIZ</t>
  </si>
  <si>
    <t>K-00032-0</t>
  </si>
  <si>
    <t>POSAPIE DEL.HONDA CG 125/150</t>
  </si>
  <si>
    <t>POSAPIE DEL.HONDA DAX</t>
  </si>
  <si>
    <t>K-00109-0</t>
  </si>
  <si>
    <t>POSAPIE TRAS. BIZ / DAX  NEGRO L/N</t>
  </si>
  <si>
    <t>K-00110-0</t>
  </si>
  <si>
    <t>POSAPIE TRAS. CG 125-150 NEGRO L/N</t>
  </si>
  <si>
    <t>K-00031-1</t>
  </si>
  <si>
    <t>POSAPIE TRAS. HONDA WAVE</t>
  </si>
  <si>
    <t>K-00111-2</t>
  </si>
  <si>
    <t>POSAPIE TRAS. SMASH AZUL L/N</t>
  </si>
  <si>
    <t>K-00111-3</t>
  </si>
  <si>
    <t>POSAPIE TRAS. SMASH DORADO L/N</t>
  </si>
  <si>
    <t>K-00111-0</t>
  </si>
  <si>
    <t>POSAPIE TRAS. SMASH NEGRO L/N</t>
  </si>
  <si>
    <t>K-00111-1</t>
  </si>
  <si>
    <t>POSAPIE TRAS. SMASH ROJO L/N</t>
  </si>
  <si>
    <t>K-00112-0</t>
  </si>
  <si>
    <t>POSAPIE TRAS. TRIP NEGRO L/N</t>
  </si>
  <si>
    <t>K-00112-1</t>
  </si>
  <si>
    <t>POSAPIE TRAS. TRIP ROJOP L/N</t>
  </si>
  <si>
    <t>K-00113-0</t>
  </si>
  <si>
    <t>POSAPIE TRAS. WAVE NEGRO L/N</t>
  </si>
  <si>
    <t>K-00113-1</t>
  </si>
  <si>
    <t>POSAPIE TRAS. WAVE ROJO L/N</t>
  </si>
  <si>
    <t>K-00109-2</t>
  </si>
  <si>
    <t>POSAPIE TRAS.BIZ/DAX AZUL L/NUEVA</t>
  </si>
  <si>
    <t>K-00109-3</t>
  </si>
  <si>
    <t>POSAPIE TRAS.BIZ/DAX DORADO L/NUEV</t>
  </si>
  <si>
    <t>K-00109-1</t>
  </si>
  <si>
    <t>POSAPIE TRAS.BIZ/DAX ROJO L/NUEVA</t>
  </si>
  <si>
    <t>POSAPIE TRAS.CERRO FLY/110</t>
  </si>
  <si>
    <t>K-00043-0</t>
  </si>
  <si>
    <t>POSAPIE TRAS.GILERA SMASH/CRYPTON</t>
  </si>
  <si>
    <t>K-00044-0</t>
  </si>
  <si>
    <t>POSAPIE TRAS.GUERRERO TRIP/BIT</t>
  </si>
  <si>
    <t>K-00031-0</t>
  </si>
  <si>
    <t>POSAPIE TRAS.HONDA BIZ</t>
  </si>
  <si>
    <t>K-00033-0</t>
  </si>
  <si>
    <t>POSAPIE TRAS.HONDA CG 125/150</t>
  </si>
  <si>
    <t>K-00112-3</t>
  </si>
  <si>
    <t>POSAPIE TRAS.L/N TRIP DORADO</t>
  </si>
  <si>
    <t>K-00113-2</t>
  </si>
  <si>
    <t>POSAPIE TRAS.WAVE AZUL L/N</t>
  </si>
  <si>
    <t>K-00113-3</t>
  </si>
  <si>
    <t>POSAPIE TRAS.WAVE DORADO L/N</t>
  </si>
  <si>
    <t>K-00130-5</t>
  </si>
  <si>
    <t>PUÑO TIPO ORIGINAL 110cc X JGO AMARILLO</t>
  </si>
  <si>
    <t>K-00130-2</t>
  </si>
  <si>
    <t>PUÑO TIPO ORIGINAL 110cc X JGO AZUL</t>
  </si>
  <si>
    <t>PUÑO TIPO ORIGINAL 110cc X JGO NEGRO</t>
  </si>
  <si>
    <t>PUÑO TIPO ORIGINAL 110cc X JGO ROJO</t>
  </si>
  <si>
    <t>K-00130-4</t>
  </si>
  <si>
    <t>PUÑO TIPO ORIGINAL 110cc X JGO ROSA</t>
  </si>
  <si>
    <t>K-00130-3</t>
  </si>
  <si>
    <t>PUÑO TIPO ORIGINAL 110cc X JGO VERDE</t>
  </si>
  <si>
    <t>K-00130-6</t>
  </si>
  <si>
    <t>PUÑO TIPO ORIGINAL 110cc X JGO VIOLETA</t>
  </si>
  <si>
    <t>K-00080-2</t>
  </si>
  <si>
    <t>PUÑO TUNING AZUL</t>
  </si>
  <si>
    <t>K-00080-1</t>
  </si>
  <si>
    <t>PUÑO TUNING ROJO</t>
  </si>
  <si>
    <t>K-00080-0</t>
  </si>
  <si>
    <t>PUÑOS TUNING ( ALUMINIO)</t>
  </si>
  <si>
    <t>K-00083-0</t>
  </si>
  <si>
    <t>PUÑOS TUNING ALUMINUM RS</t>
  </si>
  <si>
    <t>K-00084-0</t>
  </si>
  <si>
    <t>PUÑOS TUNING ALUMINUM RS CG 125</t>
  </si>
  <si>
    <t>K-00400-0</t>
  </si>
  <si>
    <t>SOPORTE ADAPTACION VARIAS</t>
  </si>
  <si>
    <t>K-00150-0</t>
  </si>
  <si>
    <t>SOPORTE DAX RS7</t>
  </si>
  <si>
    <t>K-00885-0</t>
  </si>
  <si>
    <t>SOPORTE EMBRAGUE</t>
  </si>
  <si>
    <t>K-00410-0</t>
  </si>
  <si>
    <t>SOPORTE MANUBRIO DAX / CHINAS</t>
  </si>
  <si>
    <t>SOPORTE MANUBRIO DAX / CHINAS ECO</t>
  </si>
  <si>
    <t>K-00550-0</t>
  </si>
  <si>
    <t>SOPORTE, EJE Y SEPARADOR HONDA BIZ</t>
  </si>
  <si>
    <t>K-00510-1</t>
  </si>
  <si>
    <t>SORDINA ESCAPE CROMADOS 3 1/2</t>
  </si>
  <si>
    <t>K-00510-2</t>
  </si>
  <si>
    <t>SORDINA ESCAPES CROMADOS 4</t>
  </si>
  <si>
    <t>K-00510-0</t>
  </si>
  <si>
    <t>SORDINA RS 7</t>
  </si>
  <si>
    <t>K-09000-0</t>
  </si>
  <si>
    <t>TAPA ARRANQUE CUADRI CHINO</t>
  </si>
  <si>
    <t>K-00656-0</t>
  </si>
  <si>
    <t>TAPA RS7 COMPLETA</t>
  </si>
  <si>
    <t>K-00655-0</t>
  </si>
  <si>
    <t>TAPA RS7 CROMADA</t>
  </si>
  <si>
    <t>K-00222-0</t>
  </si>
  <si>
    <t>TAPAS MANOPLAS</t>
  </si>
  <si>
    <t>K-00040-0</t>
  </si>
  <si>
    <t>TAPON REGISTRO VALVULA ADMISION</t>
  </si>
  <si>
    <t>K-00041-0</t>
  </si>
  <si>
    <t>TAPON REGISTRO VALVULA ESCAPE</t>
  </si>
  <si>
    <t>K-00417-4</t>
  </si>
  <si>
    <t>TOPE SUSPENSION P/TRAILER AMARILLO</t>
  </si>
  <si>
    <t>K-00417-2</t>
  </si>
  <si>
    <t>TOPE SUSPENSION P/TRAILER AZUL</t>
  </si>
  <si>
    <t>K-00417-5</t>
  </si>
  <si>
    <t>TOPE SUSPENSION P/TRAILER NARANJA</t>
  </si>
  <si>
    <t>TOPE SUSPENSION P/TRAILER NEGRO</t>
  </si>
  <si>
    <t>K-00417-1</t>
  </si>
  <si>
    <t>TOPE SUSPENSION P/TRAILER ROJO</t>
  </si>
  <si>
    <t>K-00417-3</t>
  </si>
  <si>
    <t>TOPE SUSPENSION P/TRAILER VERDE</t>
  </si>
  <si>
    <t>TORNILLO SOPORTE MANUBRIO DAX MARIPOSA</t>
  </si>
  <si>
    <t>W-05000-0</t>
  </si>
  <si>
    <t>GANCHO LEVANTA CORTINA SIAM</t>
  </si>
  <si>
    <t>ESCAPES- CURVA ESCAPE</t>
  </si>
  <si>
    <t>GOMAS-PEDALES-POSAPIES-PORTA CORONAS-MAZAS</t>
  </si>
  <si>
    <t>K-S0001-0</t>
  </si>
  <si>
    <t>BUJE PLASTICO ESPECIAL</t>
  </si>
  <si>
    <t>K-S0026-0</t>
  </si>
  <si>
    <t>TAPON BATERIA UNIVERSAL DE GOMA</t>
  </si>
  <si>
    <t>BUJE MONOSHOCK SKUA X JGO</t>
  </si>
  <si>
    <t>BUJE MONOSHOCK BROSS X JGO</t>
  </si>
  <si>
    <t>POSAPIE TRASERO UNIVERSAL 110 X JGO</t>
  </si>
  <si>
    <t>POSAPIE TRASERO CRUZADO X JGO</t>
  </si>
  <si>
    <t>POSAPIE TRASERO VECTRA / VS X JGO</t>
  </si>
  <si>
    <t>POSAPIE TRASERO HONDA STORM X JGO</t>
  </si>
  <si>
    <t>GOMA MAZA MOTOMEL SKUA 150 / VS CHI</t>
  </si>
  <si>
    <t>POSAPIE DELANTERO SMASH TIPO ORG. X JGO</t>
  </si>
  <si>
    <t>POSAPIE DELANTERO SMASH / TRIP X JGO</t>
  </si>
  <si>
    <t>PROMO POSAPIE DELANTERO 110 VS RED. x 10</t>
  </si>
  <si>
    <t>PROMO POSAPIE DELANTERO 110 VS "T" x 10</t>
  </si>
  <si>
    <t>POSAPIE DELANTERO BIZ X JGO</t>
  </si>
  <si>
    <t>POSAPIE DELANTERO HONDA WAVE M/N X JGO</t>
  </si>
  <si>
    <t>POSAPIE DELANTERO BIZ / WAVE T.ORIG.X JG</t>
  </si>
  <si>
    <t>POSAPIE TRASERO HONDA TORNADO /</t>
  </si>
  <si>
    <t>POSAPIE TRASERO YAMAHA FZ 16</t>
  </si>
  <si>
    <t>POSAPIE DELANTERO HONDA STORM X JGO</t>
  </si>
  <si>
    <t>POSAPIE DELANTERO YAMAHA YBR 125 X JGO</t>
  </si>
  <si>
    <t>POSAPIE DELANTERO SUZUKI AX 100 X JGO</t>
  </si>
  <si>
    <t>K-S0470-0</t>
  </si>
  <si>
    <t>POSAPIE DELANTERO 110 UNIVERSAL - NEW DE</t>
  </si>
  <si>
    <t>GOMA MAZA YAMAHA YBR / CRYPTON  X JGO</t>
  </si>
  <si>
    <t>K-S0577-1</t>
  </si>
  <si>
    <t>JGO GOMA MAZA CRYPTON</t>
  </si>
  <si>
    <t>K-S0629-0</t>
  </si>
  <si>
    <t>JGO. GOMA TOPE MAZA HONDA DAX</t>
  </si>
  <si>
    <t>GOMAS CACHAS CG 125 CHINAS VS</t>
  </si>
  <si>
    <t>GOMA MAZA SMASH X JGO</t>
  </si>
  <si>
    <t>GOMA MAZA SMASH X 50 JGO</t>
  </si>
  <si>
    <t>BUJE CORONA 125 VARIAS / 150 X JGO</t>
  </si>
  <si>
    <t>JGO. BUJE CORONA 125 VARIAS / 150 /</t>
  </si>
  <si>
    <t>BUJE CORONA  CB 250 / GMX 150 X JGO</t>
  </si>
  <si>
    <t>K-S0918-1</t>
  </si>
  <si>
    <t>JGO. BUJE CORONA  CB 250 / GMX 150</t>
  </si>
  <si>
    <t>K-S0943-0</t>
  </si>
  <si>
    <t>RETEN PORTA CORONA 110 / 150</t>
  </si>
  <si>
    <t>K-S1802-0</t>
  </si>
  <si>
    <t>GOMA MAZA SUZUKI AX 100</t>
  </si>
  <si>
    <t>JGO. BUJE HORQUILLON BIZ/BIT</t>
  </si>
  <si>
    <t>K-S1819-1</t>
  </si>
  <si>
    <t>JGO. BUJE HORQUILLON BIZ/BIT  GRILO</t>
  </si>
  <si>
    <t>K-S2077-1</t>
  </si>
  <si>
    <t>BUJES BIELETA SUSPENSION C 90</t>
  </si>
  <si>
    <t>JGO. BUJE HORQUILLON BLITZ/BIZ 125</t>
  </si>
  <si>
    <t>K-S2100-1</t>
  </si>
  <si>
    <t>ACOPLE CARB. A FILTRO SMASH</t>
  </si>
  <si>
    <t>ACOPLE SMASH</t>
  </si>
  <si>
    <t>GOMA MAZA BIZ / WAVE X JGO</t>
  </si>
  <si>
    <t>BUJE PATADA ARRANQUE YBR 125</t>
  </si>
  <si>
    <t>BUJE HORQUILLON STORM X JGO</t>
  </si>
  <si>
    <t>K-S2494-1</t>
  </si>
  <si>
    <t>JGO. BUJE HORQUILLON STORM GRILON</t>
  </si>
  <si>
    <t>JGO. BUJE HORQUILLON CRYPTON</t>
  </si>
  <si>
    <t>K-S2495-1</t>
  </si>
  <si>
    <t>JGO. BUJE HORQUILLON CRYPTON GRILON</t>
  </si>
  <si>
    <t>K-S2496-1</t>
  </si>
  <si>
    <t>JGO. BUJE HORQUILLON YBR GRILON</t>
  </si>
  <si>
    <t>K-S3106-0</t>
  </si>
  <si>
    <t>GOMA CUBREPIERNAS</t>
  </si>
  <si>
    <t>GOMA MAZA HONDA CG 150 X JGO</t>
  </si>
  <si>
    <t>BUJE HORQUILLON SMASH/TRIP X JGO</t>
  </si>
  <si>
    <t>GOMA MAZA HONDA BIZ 125 X JGO</t>
  </si>
  <si>
    <t>K-S3537-1</t>
  </si>
  <si>
    <t>JGO. BUJE HORQUILLON MOTOMEL SKUA 150</t>
  </si>
  <si>
    <t>BUJE HORQUILLON MOTOMEL SERIE 2 X JGO</t>
  </si>
  <si>
    <t>K-S3538-1</t>
  </si>
  <si>
    <t>JGO. BUJE HORQUILLON MOTOMEL SERIE 2</t>
  </si>
  <si>
    <t>BUJE HORQUILLON FZ 160 X JGO</t>
  </si>
  <si>
    <t>K-S3612-1</t>
  </si>
  <si>
    <t>BUJE HORQUILLON FZ 160 GRILON X JGO</t>
  </si>
  <si>
    <t>ARANDELA PARA PALSTICOS 110</t>
  </si>
  <si>
    <t>J-E0001-0</t>
  </si>
  <si>
    <t>J-E0002-0</t>
  </si>
  <si>
    <t>JUNTA ESCAPE</t>
  </si>
  <si>
    <t>FICHA GUIÑOS / BULBO STOP - 2 P.  MAC-HE</t>
  </si>
  <si>
    <t>FICHA GUIÑOS / BULBO STOP - 2 P. HEMBRA</t>
  </si>
  <si>
    <t>FICHA GUIÑOS / BULBO STOP - 2 P.  MACHO</t>
  </si>
  <si>
    <t>K-IN002-0</t>
  </si>
  <si>
    <t>FICHA FARO TRAS. S/GUIÑO - 3 P.  MAC-HE</t>
  </si>
  <si>
    <t>FICHA FARO TRAS. S/GUIÑO - 3 P.  HEMBRA</t>
  </si>
  <si>
    <t>FICHA FARO TRAS. S/GUIÑO - 3 P.  MACHO</t>
  </si>
  <si>
    <t>FICHA FARO TRAS. C/GUIÑO - 5 P.  HEMBRA</t>
  </si>
  <si>
    <t>FICHA LLAVE DE LUZ SMASH -4PINES HE-MA</t>
  </si>
  <si>
    <t>FICHA LLAVE DE LUZ SMASH -4 PINES HEMBRA</t>
  </si>
  <si>
    <t>FICHA LLAVE DE LUZ SMASH -4 PINES MACHO</t>
  </si>
  <si>
    <t>FICHA INDICADOR DE CAMBIO 6 PINE MA-HE</t>
  </si>
  <si>
    <t>FICHA INDICADOR DE CAMBIO 6 PINE HEMBRA</t>
  </si>
  <si>
    <t>FICHA INDICADOR DE CAMBIO 6 PINE MACHO</t>
  </si>
  <si>
    <t>FICHA INSTALACION CENTRAL 9 PINES MA-HE</t>
  </si>
  <si>
    <t>FICHA INSTALACION CENTRAL 9 PINES HEMBRA</t>
  </si>
  <si>
    <t>FICHA INSTALACION CENTRAL 9 PINES MACHO</t>
  </si>
  <si>
    <t>FICHA BULBO STOP 2 PINES MACHO-HEMBRA</t>
  </si>
  <si>
    <t>FICHA BULBO STOP 2 PINES HEMBRA</t>
  </si>
  <si>
    <t>FICHA BULBO STOP 2 PINES MACHO</t>
  </si>
  <si>
    <t>FICHA LLAVE CONTACTO 110 (4 PINES) MA-HE</t>
  </si>
  <si>
    <t>FICHA LLAVE CONTACTO 110 (4 PINES) HEMBR</t>
  </si>
  <si>
    <t>FICHA LLAVE CONTACTO 110 (4 PINES) MACHO</t>
  </si>
  <si>
    <t>FICHA LLAVE DE LUZ /TABLERO(3 PINES)MA-H</t>
  </si>
  <si>
    <t>FICHA LLAVE DE LUZ /TABLERO(3 PINES)HEMB</t>
  </si>
  <si>
    <t>FICHA LLAVE DE LUZ /TABLERO(3 PINES)MACH</t>
  </si>
  <si>
    <t>FICHA BURRO ARRANQUE (2 PINES) MACHO - H</t>
  </si>
  <si>
    <t>FICHA BURRO ARRANQUE (2 PINES) HEMBRA</t>
  </si>
  <si>
    <t>FICHA BURRO ARRANQUE (2 PINES) MACHO</t>
  </si>
  <si>
    <t>FICHA DESTELLADOR UNIVERSAL (2 PINES)</t>
  </si>
  <si>
    <t>FICHA REGULADOR VOLTAGE TRIFA.(5PINE)M-H</t>
  </si>
  <si>
    <t>FICHA REGULADOR VOLTAGE TRIFA.(5PINE)HEM</t>
  </si>
  <si>
    <t>FICHA REGULADOR VOLTAGE TRIFA.(5PINE)MAC</t>
  </si>
  <si>
    <t>FICHA REGULADOR VOLTAGE TRIFA.(3PINE)M-H</t>
  </si>
  <si>
    <t>FICHA REGULADOR VOLTAGE MONO.(4PINE)M-H</t>
  </si>
  <si>
    <t>FICHA REGULADOR VOLTAGE MONO.(4PINE)HEM</t>
  </si>
  <si>
    <t>FICHA REGULADOR VOLTAGE MONO.(4PINE)MACH</t>
  </si>
  <si>
    <t>FICHA REGULADOR VOLTAGE MONO.(5PINES)HEM</t>
  </si>
  <si>
    <t>FICHA PARA CDI BIZ/SMASH (5 PINES) HEMBR</t>
  </si>
  <si>
    <t>FICHA PARA CDI CG TODAY/TITAN (4Y2PINES)</t>
  </si>
  <si>
    <t>FICHA PARA CDI CG TODAY/TITAN (2PINES)HE</t>
  </si>
  <si>
    <t>FICHA PARA CDI CG TODAY/TITAN (4PINES)</t>
  </si>
  <si>
    <t>FICHA PARA CDI WAVE/RX (4Y2 PINES) HEMBR</t>
  </si>
  <si>
    <t>FICHA PARA CDI WAVE/RX (4 PINES) HEMBRA</t>
  </si>
  <si>
    <t>FICHA PARA CDI WAVE/RX (2 PINES) HEMBRA</t>
  </si>
  <si>
    <t>FICHA PORTA LAMPARA H4</t>
  </si>
  <si>
    <t>FICHA PORTA LAMPARA S/CULOTE</t>
  </si>
  <si>
    <t>FICHA PORTA FUSIBLE CILINDRICO</t>
  </si>
  <si>
    <t>FICHA PORTA FUSIBLE CHATO</t>
  </si>
  <si>
    <t>FICHA ESTANCA REDONDA (2 PINES) HEMBRA</t>
  </si>
  <si>
    <t>FICHA ESTANCA REDONDA (4PINES) HEMBRA</t>
  </si>
  <si>
    <t>FICHA UNIVERSAL P/AGUA</t>
  </si>
  <si>
    <t>FICHA UNIVERSAL YAMAHA  - MA-HE</t>
  </si>
  <si>
    <t>FICHA UNIVERSAL YAMAHA 6 P. HEM</t>
  </si>
  <si>
    <t>FICHA UNIVERSAL YAMAHA 6P MAC</t>
  </si>
  <si>
    <t>FICHA RELAY DE ARRANQUE C/FUSIBLE</t>
  </si>
  <si>
    <t>PORTA LAMPARA T-10</t>
  </si>
  <si>
    <t>FICHA UNIVERSAL LUCES AUXILIARES 2P HE-M</t>
  </si>
  <si>
    <t>FICHA UNIVERSAL LUCES AUXILIARES 2P HEM</t>
  </si>
  <si>
    <t>FICHA UNIVERSAL LUCES AUXILIARES 2P MAC</t>
  </si>
  <si>
    <t>INSTALACION ELECTRICA GUERRRO DAY / DAX</t>
  </si>
  <si>
    <t>INSTALACION ELECTRICA GILERA SMASH TRIFA</t>
  </si>
  <si>
    <t>INSTALACION ELECTRICA GILERA SMASH MONOF</t>
  </si>
  <si>
    <t>INSTALACION ELECTRICA HONDA BIZ 105</t>
  </si>
  <si>
    <t>INSTALACION ELECTRICA HONDA WAVE 110</t>
  </si>
  <si>
    <t>INSTALACION ELECTRICA HONDA CG TODAY/TIT</t>
  </si>
  <si>
    <t>INSTALACION ELECTRICA HONDA CG 150 ES /E</t>
  </si>
  <si>
    <t>IMPORTADO</t>
  </si>
  <si>
    <t>K-C6004-0</t>
  </si>
  <si>
    <t>RULEMAN 6004 PORTA CORONA YBR / CRY</t>
  </si>
  <si>
    <t>K-C6004-1</t>
  </si>
  <si>
    <t>RULEMAN 6004 2RS ORIG. INDIO ZNL</t>
  </si>
  <si>
    <t>K-C6201-1</t>
  </si>
  <si>
    <t>RULEMAN 6201 PORTA CORONA 110 INDIO</t>
  </si>
  <si>
    <t>K-C6202-1</t>
  </si>
  <si>
    <t>RULEMAN 6201 ORIG INDIO</t>
  </si>
  <si>
    <t>K-C6203-0</t>
  </si>
  <si>
    <t>RULEMAN 6203 PORTA CORONA 110</t>
  </si>
  <si>
    <t>K-C6203-1</t>
  </si>
  <si>
    <t>RULEMAN 6203 ORIG. INDIO</t>
  </si>
  <si>
    <t>K-C6204-1</t>
  </si>
  <si>
    <t>RULEMAN 6204 2RS ORIG INDIO</t>
  </si>
  <si>
    <t>K-C6300-0</t>
  </si>
  <si>
    <t>RULEMAN 6300 2RS CHINO</t>
  </si>
  <si>
    <t>K-C6301-0</t>
  </si>
  <si>
    <t>RULEMAN 6301 RUEDA 110 2RS CHINO</t>
  </si>
  <si>
    <t>K-C6301-1</t>
  </si>
  <si>
    <t>RULEMAN 6301 2RS ORIG. INDIO</t>
  </si>
  <si>
    <t>K-C6302-0</t>
  </si>
  <si>
    <t>RULEMAN 6302 BLINDADO CHINO</t>
  </si>
  <si>
    <t>K-C6302-1</t>
  </si>
  <si>
    <t>RULEMAN 6302 BLINDADO INDIO</t>
  </si>
  <si>
    <t>MANGUERA DE NAFTA 5 X 8 NEGRA X ROLLO 50</t>
  </si>
  <si>
    <t>MANGUERA DE NAFTA 5 X 8 NEGRA X ROLLO10M</t>
  </si>
  <si>
    <t>MANGUERA DE NAFTA 5 X 8 AMARIL X ROLLO50</t>
  </si>
  <si>
    <t>MANGUERA DE NAFTA 5 X 8 AMARIL X ROLLO10</t>
  </si>
  <si>
    <t>MANGUERA DE NAFTA 5 X 8 AZUL X ROLLO50</t>
  </si>
  <si>
    <t>MANGUERA DE NAFTA 5 X 8 AZUL X ROLLO10</t>
  </si>
  <si>
    <t>MANGUERA DE NAFTA 5X8  DE CAUCHO NEGRA</t>
  </si>
  <si>
    <t>MANGUERAS</t>
  </si>
  <si>
    <t>DISCO DE FRENO</t>
  </si>
  <si>
    <t>FILTRO AIRE MONDIAL RD 200/250</t>
  </si>
  <si>
    <t>FILTRO DE ACEITE CBR/FZR/YFM/ZX</t>
  </si>
  <si>
    <t>FILTRO DE ACEITE HONDA CB 400/650 Y</t>
  </si>
  <si>
    <t>FILTRO DE ACEITE HONDA FOURTRAX</t>
  </si>
  <si>
    <t>FILTRO DE ACEITE KTM DUKE / BAJAJ NS</t>
  </si>
  <si>
    <t>FILTRO DE ACEITE YAMAHA FZ 16</t>
  </si>
  <si>
    <t>FILTRO DE AIRE  RECTO 35 x 45</t>
  </si>
  <si>
    <t>FILTRO DE AIRE  RECTO 45 x 55</t>
  </si>
  <si>
    <t>FILTRO DE AIRE  RECTO 50 x 55</t>
  </si>
  <si>
    <t>FILTRO DE AIRE BAJAJ ROUSER 135</t>
  </si>
  <si>
    <t>FILTRO DE AIRE BAJAJ ROUSER NS 200 BMB</t>
  </si>
  <si>
    <t>FILTRO DE AIRE BENELLI TNT 25</t>
  </si>
  <si>
    <t>FILTRO DE AIRE BETA MOTARD 200/250</t>
  </si>
  <si>
    <t>FILTRO DE AIRE BETA RR 300</t>
  </si>
  <si>
    <t>FILTRO DE AIRE BMB HONDA C-90 DE LUXE</t>
  </si>
  <si>
    <t>FILTRO DE AIRE BMB HONDA CB1</t>
  </si>
  <si>
    <t>FILTRO DE AIRE CAPUCHON 150 x 142</t>
  </si>
  <si>
    <t>FILTRO DE AIRE CONICO 28 x 45</t>
  </si>
  <si>
    <t>FILTRO DE AIRE CONICO 39 x 45</t>
  </si>
  <si>
    <t>FILTRO DE AIRE CONICO 39 x 55</t>
  </si>
  <si>
    <t>FILTRO DE AIRE CONICO 39 x 70</t>
  </si>
  <si>
    <t>FILTRO DE AIRE CONICO 43 x 70</t>
  </si>
  <si>
    <t>FILTRO DE AIRE CONICO 55 x 55</t>
  </si>
  <si>
    <t>FILTRO DE AIRE CONICO 55 x 70</t>
  </si>
  <si>
    <t>FILTRO DE AIRE CONICO B/D DIAM.39 H</t>
  </si>
  <si>
    <t>FILTRO DE AIRE FOURTRAX  BOCA DIAM.</t>
  </si>
  <si>
    <t>FILTRO DE AIRE HONDA BROSS - SKUA 125/15</t>
  </si>
  <si>
    <t>F-A2002-0</t>
  </si>
  <si>
    <t>FILTRO DE AIRE HONDA C-90 DE LUXE</t>
  </si>
  <si>
    <t>FILTRO DE AIRE HONDA CG 150 / MOTOM</t>
  </si>
  <si>
    <t>FILTRO DE AIRE HONDA CRF 230</t>
  </si>
  <si>
    <t>FILTRO DE AIRE HONDA CRF 250 2013-2</t>
  </si>
  <si>
    <t>FILTRO DE AIRE HONDA CRF R / X GUERRERO</t>
  </si>
  <si>
    <t>FILTRO DE AIRE HONDA FALCON</t>
  </si>
  <si>
    <t>FILTRO DE AIRE HONDA NX 150 / XL 12</t>
  </si>
  <si>
    <t>FILTRO DE AIRE HONDA TORNADO ANKER</t>
  </si>
  <si>
    <t>FILTRO DE AIRE HONDA TWISTER 250</t>
  </si>
  <si>
    <t>FILTRO DE AIRE HONDA XR125L / XR 150 L</t>
  </si>
  <si>
    <t>FILTRO DE AIRE HONDA XRE 300 / RALLY</t>
  </si>
  <si>
    <t>FILTRO DE AIRE HUSQVARNA 610cc / 310cc</t>
  </si>
  <si>
    <t>FILTRO DE AIRE KART 150º - 39X150</t>
  </si>
  <si>
    <t>FILTRO DE AIRE KART º150 VENTURI º39 X 7</t>
  </si>
  <si>
    <t>FILTRO DE AIRE KART º90 VENTURI º39 X 70</t>
  </si>
  <si>
    <t>FILTRO DE AIRE KARTING º150 VENTURI 35X1</t>
  </si>
  <si>
    <t>FILTRO DE AIRE KARTING º150 VENTURI º39</t>
  </si>
  <si>
    <t>FILTRO DE AIRE KARTING º90 VENTURI 35X15</t>
  </si>
  <si>
    <t>FILTRO DE AIRE KARTING º90 VENTURI º39</t>
  </si>
  <si>
    <t>FILTRO DE AIRE KAWA KLX 250</t>
  </si>
  <si>
    <t>FILTRO DE AIRE KAWA KMX 125</t>
  </si>
  <si>
    <t>FILTRO DE AIRE KAWA KX 125/250 DOBL</t>
  </si>
  <si>
    <t>FILTRO DE AIRE KAWASAKI KLX 250 09</t>
  </si>
  <si>
    <t>FILTRO DE AIRE KAWASAKI KXF 250/450 --05</t>
  </si>
  <si>
    <t>F-A1407-0</t>
  </si>
  <si>
    <t>FILTRO DE AIRE KAWASAKI VOLCAN 500</t>
  </si>
  <si>
    <t>FILTRO DE AIRE KELLER MX 260</t>
  </si>
  <si>
    <t>FILTRO DE AIRE KTM 300 2T</t>
  </si>
  <si>
    <t>FILTRO DE AIRE POLARIS SPORT SMAN 550 -8</t>
  </si>
  <si>
    <t>FILTRO DE AIRE RECTO 28 x 45</t>
  </si>
  <si>
    <t>FILTRO DE AIRE RECTO 35 x 100</t>
  </si>
  <si>
    <t>FILTRO DE AIRE RECTO 35 x 55</t>
  </si>
  <si>
    <t>FILTRO DE AIRE RECTO 35 x 70</t>
  </si>
  <si>
    <t>FILTRO DE AIRE RECTO 39 X 100 S/RESORTE</t>
  </si>
  <si>
    <t>FILTRO DE AIRE RECTO 39 x 55</t>
  </si>
  <si>
    <t>FILTRO DE AIRE RECTO 39 x 70</t>
  </si>
  <si>
    <t>FILTRO DE AIRE RECTO 43 X 55</t>
  </si>
  <si>
    <t>FILTRO DE AIRE RECTO 43 x 70</t>
  </si>
  <si>
    <t>FILTRO DE AIRE RECTO 45 X 100 C/RESORTE</t>
  </si>
  <si>
    <t>FILTRO DE AIRE RECTO 45 X 150 C/RESORTE</t>
  </si>
  <si>
    <t>FILTRO DE AIRE RECTO 45 X 70 C/RESORTE</t>
  </si>
  <si>
    <t>FILTRO DE AIRE RECTO 50 X 100 C/RESORTE</t>
  </si>
  <si>
    <t>FILTRO DE AIRE RECTO 50 X 150 C/RESORTE</t>
  </si>
  <si>
    <t>FILTRO DE AIRE RECTO 50 X 70 C/RSORTE</t>
  </si>
  <si>
    <t>FILTRO DE AIRE RECTO 55 x 100</t>
  </si>
  <si>
    <t>FILTRO DE AIRE RECTO 55 x 150</t>
  </si>
  <si>
    <t>FILTRO DE AIRE RECTO 55 x 150 CON T</t>
  </si>
  <si>
    <t>FILTRO DE AIRE RECTO B/D  42 x 55</t>
  </si>
  <si>
    <t>FILTRO DE AIRE RECTO B/D 39 x 100 C</t>
  </si>
  <si>
    <t>FILTRO DE AIRE RECTO B/D 39 x 120</t>
  </si>
  <si>
    <t>FILTRO DE AIRE RECTO B/D 39 x 150 C</t>
  </si>
  <si>
    <t>FILTRO DE AIRE RECTO B/D 39 x 55</t>
  </si>
  <si>
    <t>FILTRO DE AIRE RECTO B/D 42 x 100</t>
  </si>
  <si>
    <t>FILTRO DE AIRE RECTO B/D 42 x 120</t>
  </si>
  <si>
    <t>FILTRO DE AIRE RECTO B/D 42 x 120 C/RESO</t>
  </si>
  <si>
    <t>FILTRO DE AIRE RECTO B/D 42 x 150</t>
  </si>
  <si>
    <t>FILTRO DE AIRE RECTO º35 X 100 C/RESORTE</t>
  </si>
  <si>
    <t>FILTRO DE AIRE RECTO º35 X 150 C/RESORTE</t>
  </si>
  <si>
    <t>FILTRO DE AIRE RECTO º39 X 100 C/RESORTE</t>
  </si>
  <si>
    <t>FILTRO DE AIRE RECTO º39 X 150 C/RESORTE</t>
  </si>
  <si>
    <t>FILTRO DE AIRE RECTO º39 X 70 C/RESORTE</t>
  </si>
  <si>
    <t>FILTRO DE AIRE RECTO º43 X 100 C/RESORTE</t>
  </si>
  <si>
    <t>FILTRO DE AIRE RECTO º43 X 150 C/RESORTE</t>
  </si>
  <si>
    <t>FILTRO DE AIRE RECTO º43 X 70 C/RESORTE</t>
  </si>
  <si>
    <t>FILTRO DE AIRE RECTO º55 X 70 C/RESORTE</t>
  </si>
  <si>
    <t>FILTRO DE AIRE RECTO º60 H 120 DOBL</t>
  </si>
  <si>
    <t>F-A1282-0</t>
  </si>
  <si>
    <t>FILTRO DE AIRE RECTO º63 X 150</t>
  </si>
  <si>
    <t>FILTRO DE AIRE RECTO º63 X 70</t>
  </si>
  <si>
    <t>F-A1280-0</t>
  </si>
  <si>
    <t>FILTRO DE AIRE RECTO º90 X 100 - DOBLE E</t>
  </si>
  <si>
    <t>FILTRO DE AIRE ROUSER 135/180/220</t>
  </si>
  <si>
    <t>FILTRO DE AIRE SUZ. AX 100</t>
  </si>
  <si>
    <t>FILTRO DE AIRE SUZ. DR 250 / 350</t>
  </si>
  <si>
    <t>FILTRO DE AIRE SUZ.DR 650</t>
  </si>
  <si>
    <t>FILTRO DE AIRE SUZ.DRZ400 / GS 500</t>
  </si>
  <si>
    <t>FILTRO DE AIRE SUZ.RM 125/250</t>
  </si>
  <si>
    <t>FILTRO DE AIRE SUZUKI ATV - LTR450</t>
  </si>
  <si>
    <t>FILTRO DE AIRE SUZUKI ATV-LTR 450 MOD 08</t>
  </si>
  <si>
    <t>FILTRO DE AIRE YAMAHA ATV YZF 450 PLISAD</t>
  </si>
  <si>
    <t>FILTRO DE AIRE YAMAHA ATV-YZF 450 R</t>
  </si>
  <si>
    <t>FILTRO DE AIRE YAMAHA BANSHEE</t>
  </si>
  <si>
    <t>FILTRO DE AIRE YAMAHA MINT</t>
  </si>
  <si>
    <t>FILTRO DE AIRE YAMAHA RAPTOR 250</t>
  </si>
  <si>
    <t>FILTRO DE AIRE YAMAHA RAPTOR 350</t>
  </si>
  <si>
    <t>F-A2005-0</t>
  </si>
  <si>
    <t>FILTRO DE AIRE YAMAHA RX 125</t>
  </si>
  <si>
    <t>FILTRO DE AIRE YAMAHA TTR 230</t>
  </si>
  <si>
    <t>FILTRO DE AIRE YAMAHA XTZ 125</t>
  </si>
  <si>
    <t>FILTRO DE AIRE YAMAHA YBR 125</t>
  </si>
  <si>
    <t>FILTRO DE AIRE YAMAHA YBR 250 / XTZ</t>
  </si>
  <si>
    <t>FILTRO DE AIRE YAMAHA YZ 85</t>
  </si>
  <si>
    <t>FILTRO DE AIRE YAMAHA YZF 250/450 2</t>
  </si>
  <si>
    <t>FILTRO DE AIRE YAMAHA YZF 450</t>
  </si>
  <si>
    <t>FILTRO DE AIRE ZANELLA DUE / SOL</t>
  </si>
  <si>
    <t>FILTRO FUNDA POLIESTER YAMAHA ATV Y</t>
  </si>
  <si>
    <t>FILTTRO DE AIRE HONDA CB 250 TWISTER NEW</t>
  </si>
  <si>
    <t>FUNDA POLIESTER BMB ENDURO</t>
  </si>
  <si>
    <t>REDUCCION BMB BOCA 36 A 35</t>
  </si>
  <si>
    <t>REDUCCION BOCA BMB DE 115 A 103 YZF 450R</t>
  </si>
  <si>
    <t>G-R0001-0</t>
  </si>
  <si>
    <t>GRASA DE LITIO SACHET 50GR</t>
  </si>
  <si>
    <t>GRASA DE LITIO POTE 120GR</t>
  </si>
  <si>
    <t>GRASA FIBROSA SACHET 50GR</t>
  </si>
  <si>
    <t>GRASA GRAFITADA ESPECIAL SACHET 50G</t>
  </si>
  <si>
    <t>GRASA RULEMANES RAPIDOS SACHET 50GR</t>
  </si>
  <si>
    <t>GRASA SILICONADA SACHET 50 GR</t>
  </si>
  <si>
    <t>KIT DE GRASAS MIXTA X 18 UNIDADES</t>
  </si>
  <si>
    <t>GRASA CABEZAL MOTOGUADAÑA POMO 80GR</t>
  </si>
  <si>
    <t>CABEZAL MOTO GUADAÑA MANUAL P.H.Iz 10X1,</t>
  </si>
  <si>
    <t>PASTA DE ESMERILAR FINA POTE 40GR</t>
  </si>
  <si>
    <t>PASTA ESMERILAR FINA POMO 80GR</t>
  </si>
  <si>
    <t>PASTA ESMERILAR GRUESA POTE 40GR</t>
  </si>
  <si>
    <t>PASTA ESMERILAR GRUESA POMO 80GR</t>
  </si>
  <si>
    <t>PASTA ESMERILAR DESBASTE POTE 40GR</t>
  </si>
  <si>
    <t>LUBRICANTE SECO PARA CERRADURA</t>
  </si>
  <si>
    <t>L-14140-0</t>
  </si>
  <si>
    <t>ARO DE LLANTA 14 X 140</t>
  </si>
  <si>
    <t>L-14160-0</t>
  </si>
  <si>
    <t>ARO DE LLANTA 14 X 160</t>
  </si>
  <si>
    <t>L-14185-0</t>
  </si>
  <si>
    <t>ARO DE LLANTA 14 X 185</t>
  </si>
  <si>
    <t>L-17140-0</t>
  </si>
  <si>
    <t>ARO DE LLANTA 17 X 1.40</t>
  </si>
  <si>
    <t>L-17160-0</t>
  </si>
  <si>
    <t>ARO DE LLANTA 17 X 160</t>
  </si>
  <si>
    <t>L-17185-0</t>
  </si>
  <si>
    <t>ARO DE LLANTA 17 X 185</t>
  </si>
  <si>
    <t>L-18140-0</t>
  </si>
  <si>
    <t>ARO DE LLANTA 18 X 140</t>
  </si>
  <si>
    <t>L-18160-0</t>
  </si>
  <si>
    <t>ARO DE LLANTA 18 X 160</t>
  </si>
  <si>
    <t>L-18185-0</t>
  </si>
  <si>
    <t>ARO DE LLANTA 18 X 185</t>
  </si>
  <si>
    <t>L-19140-0</t>
  </si>
  <si>
    <t>ARO DE LLANTA 19 X 140</t>
  </si>
  <si>
    <t>L-19160-0</t>
  </si>
  <si>
    <t>ARO DE LLANTA 19 X 160</t>
  </si>
  <si>
    <t>L-19185-0</t>
  </si>
  <si>
    <t>ARO DE LLANTA 19 X 185</t>
  </si>
  <si>
    <t>L-21140-0</t>
  </si>
  <si>
    <t>ARO DE LLANTA 21 X 140</t>
  </si>
  <si>
    <t>L-21160-0</t>
  </si>
  <si>
    <t>ARO DE LLANTA 21 X 160</t>
  </si>
  <si>
    <t>L-21185-0</t>
  </si>
  <si>
    <t>ARO DE LLANTA 21 X 185</t>
  </si>
  <si>
    <t>LLANTA ALEACION 14 GRIS</t>
  </si>
  <si>
    <t>LLANTA ALEACION 14 NEGRA</t>
  </si>
  <si>
    <t>L-01004-0</t>
  </si>
  <si>
    <t>LLANTA ALEACION 17 GRIS</t>
  </si>
  <si>
    <t>LLANTA ALEACION 17 GRIS CINTA DEL.</t>
  </si>
  <si>
    <t>LLANTA ALEACION 17 GRIS DISCO DEL.</t>
  </si>
  <si>
    <t>LLANTA ALEACION 17 GRIS TRASERA</t>
  </si>
  <si>
    <t>LLANTA ALEACION 17 NEGRA CINTA DEL.</t>
  </si>
  <si>
    <t>LLANTA ALEACION 17 NEGRA DISCO DEL.</t>
  </si>
  <si>
    <t>LLANTA ALEACION 17 NEGRA TRASERA</t>
  </si>
  <si>
    <t>L-22165-0</t>
  </si>
  <si>
    <t>LLANTA PUMA 2da SERIE (RODADO 22)</t>
  </si>
  <si>
    <t>LLANTAS NACIONALES</t>
  </si>
  <si>
    <t>ACEITES-LUBRICANTES</t>
  </si>
  <si>
    <t>O-B0002-0</t>
  </si>
  <si>
    <t>ACEITE FOAM PARA FILTRO BMB X 470cc</t>
  </si>
  <si>
    <t>DESENGRASANTE PARA FILTRO AIRE PRO DIAM</t>
  </si>
  <si>
    <t>LUBRICANTE AFLOJA TUERCA x 225ml.</t>
  </si>
  <si>
    <t>LUBRICANTE PARA CADENAS C/ORING AMARILL</t>
  </si>
  <si>
    <t>LUBRICANTE PARA CADENAS C/ORING NARANJ</t>
  </si>
  <si>
    <t>LUBRICANTE PARA CADENAS C/ORING PREM. CH</t>
  </si>
  <si>
    <t>LUBRICANTE PARA CADENAS C/ORING PREMIUN</t>
  </si>
  <si>
    <t>LUBRICANTE PARA CADENAS C/ORING PROMO</t>
  </si>
  <si>
    <t>V-00250-2</t>
  </si>
  <si>
    <t>GUARDABARRO DEL. ROUSER AZUL</t>
  </si>
  <si>
    <t>V-00300-0</t>
  </si>
  <si>
    <t>QUILLA VILLSO CBX 250</t>
  </si>
  <si>
    <t>V-00500-0</t>
  </si>
  <si>
    <t>QUILA FZ</t>
  </si>
  <si>
    <t>V-00600-0</t>
  </si>
  <si>
    <t>JGO. SILLIN ASIENTO SMASH / BIZ</t>
  </si>
  <si>
    <t>V-02000-0</t>
  </si>
  <si>
    <t>TANK PAD VILLSO</t>
  </si>
  <si>
    <t>RAYOS/N X 18 HONDA BROSS / XR 200R T2 (1</t>
  </si>
  <si>
    <t>RAYOS/N X 18 HONDA BROSS / XR 200R T1 (1</t>
  </si>
  <si>
    <t>RAYOS/N X 18 HONDA CR 250 T / CR 125</t>
  </si>
  <si>
    <t>RAYOS/N X 18 HONDA NX 150 T2</t>
  </si>
  <si>
    <t>RAYOS/N X 18 HONDA NX 150 T1</t>
  </si>
  <si>
    <t>RAYOS/N X 18 KAWASAKI KDX 200 / KLX DEL</t>
  </si>
  <si>
    <t>RAYOS/N X 18 KAWASAKI KMX 125 T2</t>
  </si>
  <si>
    <t>RAYOS/N X 18 KAWASAKI KMX 125 T1</t>
  </si>
  <si>
    <t>RAYOS/N X 18 KAWASAKI KMX 125 DEL</t>
  </si>
  <si>
    <t>RAYOS/N X 18 HONDA CRF 450 T2</t>
  </si>
  <si>
    <t>RAYOS/N X 18 HONDA CRF 450 T1</t>
  </si>
  <si>
    <t>RAYOS/N X 18 HONDA CRF 450 DELANTERO</t>
  </si>
  <si>
    <t>RAYOS 3 DE 85 MLM</t>
  </si>
  <si>
    <t>RAYOS/N X 18 FALCON TRAS. T2</t>
  </si>
  <si>
    <t>RAYOS/N FALCON TRAS. T1</t>
  </si>
  <si>
    <t>RAYOS/N X 18 HONDA NX 150 DEL.</t>
  </si>
  <si>
    <t>RAYOS/N X 18 TORNADO 250 TRAS. T2</t>
  </si>
  <si>
    <t>RAYOS/N X 18 TORNADO 250 TRAS T1.</t>
  </si>
  <si>
    <t>RAYOS/N X 18 HONDA TORNADO 250 DEL.</t>
  </si>
  <si>
    <t>RAYOS/N X 18 SUZUKI DR 350 TRAS.T2</t>
  </si>
  <si>
    <t>RAYOS/N X 18 SUZUKI DR 350 TRAS.T1</t>
  </si>
  <si>
    <t>RAYOS/N X 18 SUZUKI DR 350 DEL.</t>
  </si>
  <si>
    <t>RAYOS/N X 18 HONDA XR 250 TRAS.</t>
  </si>
  <si>
    <t>RAYOS/N X 18 HONDA XR 250 DEL.</t>
  </si>
  <si>
    <t>RAYOS DE 3 DE 100 MLM.</t>
  </si>
  <si>
    <t>RAYOS DE 3 DE 95 MLM.</t>
  </si>
  <si>
    <t>RAYOS DE 3 DE 90 MLM.</t>
  </si>
  <si>
    <t>RAYOS 3.5 DE 95 mlm</t>
  </si>
  <si>
    <t>RAYOS 3 DE 110 MLM</t>
  </si>
  <si>
    <t>RAYO C/NIPLE 120 X 3.2 (144Unid)</t>
  </si>
  <si>
    <t>RAYO C/NIPLE 125 X 3.2 (144 Unid)</t>
  </si>
  <si>
    <t>RAYO C/NIPLE 130 X 3.2 (144 Unid)</t>
  </si>
  <si>
    <t>RAYO C/NIPLE 135 X 3.2  (144 Unid)</t>
  </si>
  <si>
    <t>RAYO C/NIPLE 140 X 3.2 ( 144 Unid)</t>
  </si>
  <si>
    <t>RAYO C/NIPLE 145 X 3.2 ( 144 Unid)</t>
  </si>
  <si>
    <t>RAYO C/NIPLE 150 X 3.2 ( 144 Unid)</t>
  </si>
  <si>
    <t>RAYO C/NIPLE 155 X 3.2 ( 144 Unid)</t>
  </si>
  <si>
    <t>RAYO C/NIPLE 160 X 3.2  ( 144 Unid)</t>
  </si>
  <si>
    <t>RAYO C/NIPLE 165 X 3.2 ( 144 Unid)</t>
  </si>
  <si>
    <t>RAYO C/NIPLE 170 X 3.2 ( 144 Unid)</t>
  </si>
  <si>
    <t>RAYO C/NIPLE 175 X 3.2 ( 144 Unid)</t>
  </si>
  <si>
    <t>RAYO C/NIPLE 180 X 3.2 ( 144 Unid)</t>
  </si>
  <si>
    <t>RAYO C/NIPLE 115 X 3.2 (144Unid)</t>
  </si>
  <si>
    <t>RAYO C/NIPLE 110 X 3.2 (144Unid)</t>
  </si>
  <si>
    <t>RAYO C/NIPLE 100 X 3.5 (144unid.)</t>
  </si>
  <si>
    <t>RAYO C/NIPLE 120 x 3.5 (144unid.)</t>
  </si>
  <si>
    <t>RAYO C/NIPLE 125 x 3.5  144unid).</t>
  </si>
  <si>
    <t>RAYO C/NIPLE 135 X 3.5 (144 Unid)</t>
  </si>
  <si>
    <t>RAYO C/NIPLE 140 x 3,5 (144unid.)</t>
  </si>
  <si>
    <t>RAYO C/NIPLE 145 x 3,5 (144unid.)</t>
  </si>
  <si>
    <t>RAYO C/NIPLE 150 X 3.5 (144 Unid)</t>
  </si>
  <si>
    <t>RAYO C/NIPLE 155 x 3.5 (144unid.)</t>
  </si>
  <si>
    <t>RAYO C/NIPLE 160 x 3.5 (144unid.)</t>
  </si>
  <si>
    <t>RAYO C/NIPLE 165 x 3.5 (144unid.)</t>
  </si>
  <si>
    <t>RAYO C/NIPLE 170 x 3.5 (144unid.)</t>
  </si>
  <si>
    <t>RAYO C/NIPLE 175 x 3,5 (144unid.)</t>
  </si>
  <si>
    <t>RAYO C/NIPLE 180 x 3,5 (144unid.)</t>
  </si>
  <si>
    <t>RAYO C/NIPLE 185 x 3.5 (144unid.)</t>
  </si>
  <si>
    <t>RAYO C/NIPLE 190 X 3.5 (144unid.)</t>
  </si>
  <si>
    <t>RAYO C/NIPLE 195 x 3.5 (144unid.)</t>
  </si>
  <si>
    <t>RAYO C/NIPLE 200 x 3.5 (144unid.)</t>
  </si>
  <si>
    <t>RAYO C/NIPLE 210 X 3.5 (144unid)</t>
  </si>
  <si>
    <t>RAYO C/NIPLE 215 X 3.5 (144unid)</t>
  </si>
  <si>
    <t>RAYO C/NIPLE 220 X 3.5 (144unid)</t>
  </si>
  <si>
    <t>RAYO C/NIPLE 225 X 3.5 (144unid)</t>
  </si>
  <si>
    <t>RAYO C/NIPLE 230 X 3.5 (144unid)</t>
  </si>
  <si>
    <t>RAYO C/NIPLE 235 X 3.5 (144unid)</t>
  </si>
  <si>
    <t>RAYO C/NIPLE 250 x 3,5 (144unid.)</t>
  </si>
  <si>
    <t>RAYO C/NIPLE 130 x 3,5 (144unid.)</t>
  </si>
  <si>
    <t>RAYO C/NIPLE 255 x 3,5 (144unid.)</t>
  </si>
  <si>
    <t>RAYO C/NIPLE 135 X 4 (144unid)</t>
  </si>
  <si>
    <t>RAYO C/NIPLE 140 X 4 (144unid)</t>
  </si>
  <si>
    <t>RAYO C/NIPLE 145 X 4 (144unid)</t>
  </si>
  <si>
    <t>RAYO C/NIPLE 150 X 4 (144unid)</t>
  </si>
  <si>
    <t>RAYO C/NIPLE 155 X 4 (144unid)</t>
  </si>
  <si>
    <t>RAYO C/NIPLE 170 X 4 ( 144 Unid)</t>
  </si>
  <si>
    <t>RAYO C/NIPLE 175 X 4 ( 144 unid)</t>
  </si>
  <si>
    <t>RAYO C/NIPLE 180 X 4 ( 144 Unid)</t>
  </si>
  <si>
    <t>RAYO C/NIPLE 185 X 4 ( 144 Unid)</t>
  </si>
  <si>
    <t>RAYO C/NIPLE 190 X 4 (144 Unid)</t>
  </si>
  <si>
    <t>RAYO C/NIPLE 195 X 4 (144 Unid)</t>
  </si>
  <si>
    <t>RAYO C/NIPLE 200 X 4 ( 144 Unid)</t>
  </si>
  <si>
    <t>RAYO C/NIPLE 205 X 4 ( 144 Unid)</t>
  </si>
  <si>
    <t>RAYO C/NIPLE 210 X 4 ( 144 Unid)</t>
  </si>
  <si>
    <t>RAYO C/NIPLE 215 X 4 ( 144 Unid)</t>
  </si>
  <si>
    <t>RAYO C/NIPLE 220 X 4 ( 144 Unid)</t>
  </si>
  <si>
    <t>RAYO C/NIPLE 230 X 4 ( 144 Unid)</t>
  </si>
  <si>
    <t>RAYO C/NIPLE 235 X 4 (144unid)</t>
  </si>
  <si>
    <t>RAYO C/NIPLE  90 X 3.2 (144unid)</t>
  </si>
  <si>
    <t>RAYO C/NIPLE 100 X 3.2 (144unid)</t>
  </si>
  <si>
    <t>RAYO C/NIPLE 105 X 3.2</t>
  </si>
  <si>
    <t>RAYO C/NIPLE CROSS HONDA XR 250 DEL x 18</t>
  </si>
  <si>
    <t>RAYO C/NIPLE CROSS HONDA XR 250 TRA x 18</t>
  </si>
  <si>
    <t>RAYO C/NIPLE CROSS SUZUKI DR 350 T2 x 18</t>
  </si>
  <si>
    <t>RAYO C/NIPLE CROSS HONDA TORNADO DELx 18</t>
  </si>
  <si>
    <t>RAYO C/NIPLE CROSS HONDA TORNADO T1 x 18</t>
  </si>
  <si>
    <t>RAYO C/NIPLE CROSS HONDA TORNADO T2 x 18</t>
  </si>
  <si>
    <t>RAYO C/NIPLE 85 X 3.2 (144unid)</t>
  </si>
  <si>
    <t>RAYO C/NIPLE 105 x 3.5 (144unid.)</t>
  </si>
  <si>
    <t>RAYO C/NIPLE 110 x 3.5 (144unid.)</t>
  </si>
  <si>
    <t>RAYO C/NIPLE 115 X 3.5 (144unid.)</t>
  </si>
  <si>
    <t>RAYO C/NIPLE 125 X 4 (144 Unid)</t>
  </si>
  <si>
    <t>RAYO C/NIPLE 250 X 4 (144 Unid)</t>
  </si>
  <si>
    <t>RAYO C/NIPLE 205 X 3.5 (144 Unid)</t>
  </si>
  <si>
    <t>RAYO C/NIPLE 245 X 3.5 (144Unid)</t>
  </si>
  <si>
    <t>RAYO C/NIPLE CROSS KAWASAKI KMX T2 x 18</t>
  </si>
  <si>
    <t>RAYOS NACIONALES</t>
  </si>
  <si>
    <t>RAYOS IMPORTADOS</t>
  </si>
  <si>
    <t>B-03088-0</t>
  </si>
  <si>
    <t>ALLEN FRESADO 6X20</t>
  </si>
  <si>
    <t>B-03090-0</t>
  </si>
  <si>
    <t>ALLEN FRESADO 6X30</t>
  </si>
  <si>
    <t>B-03094-0</t>
  </si>
  <si>
    <t>ALLEN FRESADO 6X50</t>
  </si>
  <si>
    <t>B-03105-0</t>
  </si>
  <si>
    <t>ALLEN FRESADO 8X25</t>
  </si>
  <si>
    <t>B-03108-0</t>
  </si>
  <si>
    <t>ALLEN FRESADO 8X40</t>
  </si>
  <si>
    <t>B-03109-0</t>
  </si>
  <si>
    <t>ALLEN FRESADO 8X50</t>
  </si>
  <si>
    <t>B-04902-0</t>
  </si>
  <si>
    <t>arandela grower  10</t>
  </si>
  <si>
    <t>B-03000-0</t>
  </si>
  <si>
    <t>BULON ESPECIAL 10 x 45 x 1.25</t>
  </si>
  <si>
    <t>B-04000-0</t>
  </si>
  <si>
    <t>BULON EXTRACTOR VOL. GUER. C/ARRAN</t>
  </si>
  <si>
    <t>B-50000-0</t>
  </si>
  <si>
    <t>BULON MA 16-200 X 70</t>
  </si>
  <si>
    <t>B-40000-0</t>
  </si>
  <si>
    <t>BULON ZINC AZUL 3/8 *1</t>
  </si>
  <si>
    <t>B-05000-0</t>
  </si>
  <si>
    <t>CARRETELES VARIOS</t>
  </si>
  <si>
    <t>B-04001-0</t>
  </si>
  <si>
    <t>CATALOGOS VARIOS</t>
  </si>
  <si>
    <t>B-05001-0</t>
  </si>
  <si>
    <t>CHAPA TIRACADENA</t>
  </si>
  <si>
    <t>B-04901-0</t>
  </si>
  <si>
    <t>CUBIERTA 13</t>
  </si>
  <si>
    <t>B-03800-0</t>
  </si>
  <si>
    <t>EJE C/TCA</t>
  </si>
  <si>
    <t>B-03601-0</t>
  </si>
  <si>
    <t>JUNTA TAPA VALVULA KELLER 260 MX</t>
  </si>
  <si>
    <t>B-06000-_</t>
  </si>
  <si>
    <t>MUÑONES VARIOS</t>
  </si>
  <si>
    <t>B-07000-0</t>
  </si>
  <si>
    <t>PUÑO ACELERADOR PLASTICO</t>
  </si>
  <si>
    <t>B-06000-0</t>
  </si>
  <si>
    <t>RESORTE CENTRIFUGO CUADRI 50 C.C</t>
  </si>
  <si>
    <t>B-03455-0</t>
  </si>
  <si>
    <t>SILENBLOK 10X25X44 APPIA</t>
  </si>
  <si>
    <t>B-04500-0</t>
  </si>
  <si>
    <t>TIRA CADENA REDONDO TIPO 681</t>
  </si>
  <si>
    <t>B-05002-0</t>
  </si>
  <si>
    <t>TORNILLO ALLEN  10 X 30</t>
  </si>
  <si>
    <t>B-09002-0</t>
  </si>
  <si>
    <t>TORNILLO ALLEN 10 X 55</t>
  </si>
  <si>
    <t>B-09001-0</t>
  </si>
  <si>
    <t>TORNILLO ALLEN 8 X 45</t>
  </si>
  <si>
    <t>B-10003-0</t>
  </si>
  <si>
    <t>TORNILLO C/CILIN HEX INT 8 X 25 COT</t>
  </si>
  <si>
    <t>B-04900-0</t>
  </si>
  <si>
    <t>TORNILLO CAB.BOTON 5X10</t>
  </si>
  <si>
    <t>B-10001-0</t>
  </si>
  <si>
    <t>TORNILLO CABEZA BOTON 5 X 10</t>
  </si>
  <si>
    <t>B-10002-0</t>
  </si>
  <si>
    <t>TORNILLO S/CABEZA 8 X 15</t>
  </si>
  <si>
    <t>B-11000-0</t>
  </si>
  <si>
    <t>TORNILLO TORX 6 X 13</t>
  </si>
  <si>
    <t>B-02500-0</t>
  </si>
  <si>
    <t>SCAR</t>
  </si>
  <si>
    <t>22 X 35.60 X 2.50/9.50 AMORTIGUADO</t>
  </si>
  <si>
    <t>S-10584-0</t>
  </si>
  <si>
    <t>20 X 41 X 3/12</t>
  </si>
  <si>
    <t>S-10570-0</t>
  </si>
  <si>
    <t>20 X 37.50 X 9.50/11.50</t>
  </si>
  <si>
    <t>S-10581-0</t>
  </si>
  <si>
    <t>20 X 31.60/45 X 8.50</t>
  </si>
  <si>
    <t>S-10563-1</t>
  </si>
  <si>
    <t>ARAND.LLAVE DE NAFTA DAELIN</t>
  </si>
  <si>
    <t>S-05001-0</t>
  </si>
  <si>
    <t>ACOPLE CARBURADOR FILTRO KAWA.VULCAN 500</t>
  </si>
  <si>
    <t>BOMBA DE FRENO 125 / 150 CHINAS VS X JGO</t>
  </si>
  <si>
    <t>S-03768-0</t>
  </si>
  <si>
    <t>GOMA ANTIVIBRADOR ZLLA X.X.125</t>
  </si>
  <si>
    <t>S-00561-0</t>
  </si>
  <si>
    <t>CENTRIFUGOS ZLLA 50  SOLRAC</t>
  </si>
  <si>
    <t>S-04002-0</t>
  </si>
  <si>
    <t>CENTRIFUGO PUMITA SOLRAC</t>
  </si>
  <si>
    <t>S-04002-1</t>
  </si>
  <si>
    <t>CENTRIFUGO ESPECIAL DE CARRERA SCAR</t>
  </si>
  <si>
    <t>S-04000-1</t>
  </si>
  <si>
    <t>CENTRIFUGO EMBRAGUE CICLO.SCAR</t>
  </si>
  <si>
    <t>S-04000-0</t>
  </si>
  <si>
    <t>GoMa CACHA JAWA 350</t>
  </si>
  <si>
    <t>s-02572-0</t>
  </si>
  <si>
    <t>RETEN AMORTIGUADOR 15.50X31X9</t>
  </si>
  <si>
    <t>S-10506-0</t>
  </si>
  <si>
    <t>RETEN AMORTIGUADOR 14X44.5X3.5/10.</t>
  </si>
  <si>
    <t>S-10558-0</t>
  </si>
  <si>
    <t>RETEN AMORTIGUADOR 14x42x7</t>
  </si>
  <si>
    <t>S-10616-0</t>
  </si>
  <si>
    <t>RETEN AMORTIGUADOR 14 X  36.3 X 7.5</t>
  </si>
  <si>
    <t>S-10626-0</t>
  </si>
  <si>
    <t>RETEN AMORTIGUADOR 13X26.50X9</t>
  </si>
  <si>
    <t>S-10578-0</t>
  </si>
  <si>
    <t>RETEN AMORTIGUADOR 12X48X4/13</t>
  </si>
  <si>
    <t>S-10579-0</t>
  </si>
  <si>
    <t>RETEN AMORTIGUADOR 12x40x2/10</t>
  </si>
  <si>
    <t>S-10606-0</t>
  </si>
  <si>
    <t>RETEN AMORTIGUADOR 12X39.50X4/12</t>
  </si>
  <si>
    <t>S-10586-0</t>
  </si>
  <si>
    <t>RETEN AMORTIGUADOR 12X34X3/10</t>
  </si>
  <si>
    <t>S-10582-0</t>
  </si>
  <si>
    <t>RETEN AMORTIGUADOR 12X32X16</t>
  </si>
  <si>
    <t>S-10544-0</t>
  </si>
  <si>
    <t>RETEN AMORTIGUADOR 12X31.40X21</t>
  </si>
  <si>
    <t>S-10550-0</t>
  </si>
  <si>
    <t>RETEN AMORTIGUADOR 12X27X9</t>
  </si>
  <si>
    <t>S-10533-0</t>
  </si>
  <si>
    <t>RETEN AMORTIGUADOR 12X27X10</t>
  </si>
  <si>
    <t>S-10521-0</t>
  </si>
  <si>
    <t>RETEN AMORTIGUADOR 12x27/33x10</t>
  </si>
  <si>
    <t>S-10601-0</t>
  </si>
  <si>
    <t>RETEN AMORTIGUADOR 12X26X9</t>
  </si>
  <si>
    <t>S-10514-0</t>
  </si>
  <si>
    <t>RETEN AMORTIGUADOR 12X26.50X9</t>
  </si>
  <si>
    <t>S-10529-0</t>
  </si>
  <si>
    <t>RETEN AMORTIGUADOR 12X25X8.50</t>
  </si>
  <si>
    <t>S-10561-0</t>
  </si>
  <si>
    <t>RETEN AMORTIGUADOR 12X24X8.50</t>
  </si>
  <si>
    <t>S-10508-0</t>
  </si>
  <si>
    <t>RETEN AMORTIGUADOR 12X24X8</t>
  </si>
  <si>
    <t>S-10528-0</t>
  </si>
  <si>
    <t>RETEN AMORTIGUADOR 12X24X6</t>
  </si>
  <si>
    <t>S-10534-0</t>
  </si>
  <si>
    <t>RETEN AMORTIGUADOR 12X23X8</t>
  </si>
  <si>
    <t>S-10507-0</t>
  </si>
  <si>
    <t>RETEN AMORTIGUADOR 12X22.50X7.50</t>
  </si>
  <si>
    <t>S-10351-0</t>
  </si>
  <si>
    <t>RETEN AMORTIGUADOR 12X22.50X10.50</t>
  </si>
  <si>
    <t>S-10555-0</t>
  </si>
  <si>
    <t>RETEN AMORTIGUADOR 12.5X33.5X1.5/8</t>
  </si>
  <si>
    <t>S-10552-0</t>
  </si>
  <si>
    <t>RETEN AMORTIGUADOR 11X39X3/9.50</t>
  </si>
  <si>
    <t>S-10553-0</t>
  </si>
  <si>
    <t>RETEN AMORTIGUADOR 11X36X5/9</t>
  </si>
  <si>
    <t>S-10600-0</t>
  </si>
  <si>
    <t>RETEN AMORTIGUADOR 11X31.5X3.5/10.</t>
  </si>
  <si>
    <t>S-10560-0</t>
  </si>
  <si>
    <t>RETEN AMORTIGUADOR 11X25.6X5/8.6</t>
  </si>
  <si>
    <t>S-10595-0</t>
  </si>
  <si>
    <t>RETEN AMORTIGUADOR 11X22X6</t>
  </si>
  <si>
    <t>S-10515-0</t>
  </si>
  <si>
    <t>RETEN AMORTIGUADOR 11.50X23.50X7</t>
  </si>
  <si>
    <t>S-10549-0</t>
  </si>
  <si>
    <t>RETEN AMORTIGUADOR 11.50X23.50X10</t>
  </si>
  <si>
    <t>S-10509-0</t>
  </si>
  <si>
    <t>RETEN AMORTIGUADOR 10X23X7</t>
  </si>
  <si>
    <t>S-10178-0</t>
  </si>
  <si>
    <t>RETEN AMORTIGUADOR 10X20X7</t>
  </si>
  <si>
    <t>S-10501-0</t>
  </si>
  <si>
    <t>RETEN AMORTIGUADOR 10X19X7</t>
  </si>
  <si>
    <t>S-10502-0</t>
  </si>
  <si>
    <t>RETEN AMORTIGUADOR  18x30x10/15</t>
  </si>
  <si>
    <t>S-10523-0</t>
  </si>
  <si>
    <t>S-10623-0</t>
  </si>
  <si>
    <t>S-10622-0</t>
  </si>
  <si>
    <t>S-10621-0</t>
  </si>
  <si>
    <t>S-10619-0</t>
  </si>
  <si>
    <t>S-10618-0</t>
  </si>
  <si>
    <t>S-10613-0</t>
  </si>
  <si>
    <t>S-10602-0</t>
  </si>
  <si>
    <t>S-10592-0</t>
  </si>
  <si>
    <t>S-10591-0</t>
  </si>
  <si>
    <t>S-10590-0</t>
  </si>
  <si>
    <t>S-10588-0</t>
  </si>
  <si>
    <t>S-10524-0</t>
  </si>
  <si>
    <t>RETEN AMORTIGUADO</t>
  </si>
  <si>
    <t>S-10605-0</t>
  </si>
  <si>
    <t>RETEN AMORT.22X45</t>
  </si>
  <si>
    <t>S-10563-3</t>
  </si>
  <si>
    <t>RETEN AMORT.22X41</t>
  </si>
  <si>
    <t>S-10563-2</t>
  </si>
  <si>
    <t>RETEN AMORT.20X72X17/9</t>
  </si>
  <si>
    <t>S-10603-0</t>
  </si>
  <si>
    <t>RETE AMORTIGUADOR 22X51,25X7</t>
  </si>
  <si>
    <t>S-10631-0</t>
  </si>
  <si>
    <t>S-04500-0</t>
  </si>
  <si>
    <t>POSAPIE VARIOS</t>
  </si>
  <si>
    <t>S-04001-0</t>
  </si>
  <si>
    <t>PICO DE GALLO</t>
  </si>
  <si>
    <t>S-03999-0</t>
  </si>
  <si>
    <t>ORING (75.5 X 2 X 79.5)</t>
  </si>
  <si>
    <t>S-22703-0</t>
  </si>
  <si>
    <t>RETEN AMORTIGUADOR 9X21X7</t>
  </si>
  <si>
    <t>S-10535-0</t>
  </si>
  <si>
    <t>RETEN AMORTIGUADOR 9X18X8</t>
  </si>
  <si>
    <t>S-10504-0</t>
  </si>
  <si>
    <t>RETEN AMORTIGUADOR 8X18X7</t>
  </si>
  <si>
    <t>S-10503-0</t>
  </si>
  <si>
    <t>RETEN AMORTIGUADOR 8,4X23X3,5/7</t>
  </si>
  <si>
    <t>S-10598-0</t>
  </si>
  <si>
    <t>RETEN AMORTIGUADOR 7X18X6.50</t>
  </si>
  <si>
    <t>S-10565-0</t>
  </si>
  <si>
    <t>RETEN AMORTIGUADOR 7.5X15X7</t>
  </si>
  <si>
    <t>S-10540-0</t>
  </si>
  <si>
    <t>RETEN AMORTIGUADOR 42X20X7</t>
  </si>
  <si>
    <t>S-10637-0</t>
  </si>
  <si>
    <t>RETEN AMORTIGUADOR 28X53.5X8.6/14</t>
  </si>
  <si>
    <t>S-10596-0</t>
  </si>
  <si>
    <t>RETEN AMORTIGUADOR 27X55X10</t>
  </si>
  <si>
    <t>S-10536-0</t>
  </si>
  <si>
    <t>RETEN AMORTIGUADOR 27X35X9,2/12,6</t>
  </si>
  <si>
    <t>S-10594-0</t>
  </si>
  <si>
    <t>RETEN AMORTIGUADOR 25X54.50X8.5</t>
  </si>
  <si>
    <t>S-10567-0</t>
  </si>
  <si>
    <t>RETEN AMORTIGUADOR 25X53X5/8</t>
  </si>
  <si>
    <t>S-10580-0</t>
  </si>
  <si>
    <t>RETEN AMORTIGUADOR 25X52X8/16</t>
  </si>
  <si>
    <t>S-10585-0</t>
  </si>
  <si>
    <t>RETEN AMORTIGUADOR 25X52X6.50/10</t>
  </si>
  <si>
    <t>S-10576-0</t>
  </si>
  <si>
    <t>RETEN AMORTIGUADOR 25X50X7/15</t>
  </si>
  <si>
    <t>S-10573-0</t>
  </si>
  <si>
    <t>RETEN AMORTIGUADOR 25X48X10</t>
  </si>
  <si>
    <t>S-10569-0</t>
  </si>
  <si>
    <t>RETEN AMORTIGUADOR 25X41X3/10</t>
  </si>
  <si>
    <t>S-10583-0</t>
  </si>
  <si>
    <t>RETEN AMORTIGUADOR 25 X 34.50 X 9</t>
  </si>
  <si>
    <t>S-10562-0</t>
  </si>
  <si>
    <t>RETEN AMORTIGUADOR 24X50X10</t>
  </si>
  <si>
    <t>S-10537-0</t>
  </si>
  <si>
    <t>RETEN AMORTIGUADOR 24X40X10</t>
  </si>
  <si>
    <t>S-10545-0</t>
  </si>
  <si>
    <t>RETEN AMORTIGUADOR 22X50</t>
  </si>
  <si>
    <t>S-10608-0</t>
  </si>
  <si>
    <t>RETEN AMORTIGUADOR 22X47</t>
  </si>
  <si>
    <t>S-10604-0</t>
  </si>
  <si>
    <t>RETEN AMORTIGUADOR 22X46X6</t>
  </si>
  <si>
    <t>S-10627-0</t>
  </si>
  <si>
    <t>RETEN AMORTIGUADOR 22X45X5</t>
  </si>
  <si>
    <t>S-10593-0</t>
  </si>
  <si>
    <t>RETEN AMORTIGUADOR 22X42.5X12</t>
  </si>
  <si>
    <t>S-10525-0</t>
  </si>
  <si>
    <t>RETEN AMORTIGUADOR 22X40,8</t>
  </si>
  <si>
    <t>S-10609-0</t>
  </si>
  <si>
    <t>RETEN AMORTIGUADOR 22X35X7</t>
  </si>
  <si>
    <t>S-10517-0</t>
  </si>
  <si>
    <t>RETEN AMORTIGUADOR 22x31.5/41x8,50</t>
  </si>
  <si>
    <t>S-10617-0</t>
  </si>
  <si>
    <t>RETEN AMORTIGUADOR 22x31,5/45x8,50</t>
  </si>
  <si>
    <t>S-10617-1</t>
  </si>
  <si>
    <t>RETEN AMORTIGUADOR 22.5X35X6.5</t>
  </si>
  <si>
    <t>S-10511-0</t>
  </si>
  <si>
    <t>RETEN AMORTIGUADOR 22.5X32X7</t>
  </si>
  <si>
    <t>S-10510-0</t>
  </si>
  <si>
    <t>RETEN AMORTIGUADOR 22 X 34 X 12</t>
  </si>
  <si>
    <t>S-10542-0</t>
  </si>
  <si>
    <t>RETEN AMORTIGUADOR 21x42x13</t>
  </si>
  <si>
    <t>S-10587-0</t>
  </si>
  <si>
    <t>RETEN AMORTIGUADOR 21.5X35.30X13</t>
  </si>
  <si>
    <t>S-10532-0</t>
  </si>
  <si>
    <t>RETEN AMORTIGUADOR 21 X 42 X 8</t>
  </si>
  <si>
    <t>S-10541-0</t>
  </si>
  <si>
    <t>RETEN AMORTIGUADOR 20X50</t>
  </si>
  <si>
    <t>S-10607-0</t>
  </si>
  <si>
    <t>RETEN AMORTIGUADOR 20X41X3/12</t>
  </si>
  <si>
    <t>S-10589-0</t>
  </si>
  <si>
    <t>RETEN AMORTIGUADOR 20X40,8</t>
  </si>
  <si>
    <t>S-10610-0</t>
  </si>
  <si>
    <t>RETEN AMORTIGUADOR 20x37x10</t>
  </si>
  <si>
    <t>S-10611-0</t>
  </si>
  <si>
    <t>RETEN AMORTIGUADOR 20X36X4/15</t>
  </si>
  <si>
    <t>S-10538-0</t>
  </si>
  <si>
    <t>RETEN AMORTIGUADOR 20X36X3/12.20</t>
  </si>
  <si>
    <t>S-10547-0</t>
  </si>
  <si>
    <t>RETEN AMORTIGUADOR 20X36X3/12</t>
  </si>
  <si>
    <t>S-10551-0</t>
  </si>
  <si>
    <t>RETEN AMORTIGUADOR 20x35x3.5/8</t>
  </si>
  <si>
    <t>S-10615-0</t>
  </si>
  <si>
    <t>RETEN AMORTIGUADOR 20X32X3/13</t>
  </si>
  <si>
    <t>S-10566-0</t>
  </si>
  <si>
    <t>RETEN AMORTIGUADOR 20X32X2.5/10</t>
  </si>
  <si>
    <t>S-10572-0</t>
  </si>
  <si>
    <t>RETEN AMORTIGUADOR 20X32X16.5</t>
  </si>
  <si>
    <t>S-10564-0</t>
  </si>
  <si>
    <t>RETEN AMORTIGUADOR 20x32x10/15</t>
  </si>
  <si>
    <t>S-10614-0</t>
  </si>
  <si>
    <t>RETEN AMORTIGUADOR 20x31x7/12</t>
  </si>
  <si>
    <t>S-10612-0</t>
  </si>
  <si>
    <t>RETEN AMORTIGUADOR 20X31.6/44X8.5</t>
  </si>
  <si>
    <t>S-10539-1</t>
  </si>
  <si>
    <t>RETEN AMORTIGUADOR 20 X 41 X 19</t>
  </si>
  <si>
    <t>S-10546-0</t>
  </si>
  <si>
    <t>RETEN AMORTIGUADOR 20 X 35 X 10</t>
  </si>
  <si>
    <t>S-10518-0</t>
  </si>
  <si>
    <t>RETEN AMORTIGUADOR 20 X 34 X 3/9</t>
  </si>
  <si>
    <t>S-10575-0</t>
  </si>
  <si>
    <t>RETEN AMORTIGUADOR 20 X 34 X 3/15.</t>
  </si>
  <si>
    <t>S-10568-0</t>
  </si>
  <si>
    <t>RETEN AMORTIGUADOR 20 X 32 X 9</t>
  </si>
  <si>
    <t>S-10519-0</t>
  </si>
  <si>
    <t>RETEN AMORTIGUADOR 20 X 31.6/41X8.</t>
  </si>
  <si>
    <t>S-10563-0</t>
  </si>
  <si>
    <t>RETEN AMORTIGUADOR 20 X 31.5 X 3/1</t>
  </si>
  <si>
    <t>S-10559-0</t>
  </si>
  <si>
    <t>RETEN AMORTIGUADOR 20 X 31.5 X 10.</t>
  </si>
  <si>
    <t>S-10526-0</t>
  </si>
  <si>
    <t>RETEN AMORTIGUADOR 19X33/39X1.50/9</t>
  </si>
  <si>
    <t>S-10539-0</t>
  </si>
  <si>
    <t>RETEN AMORTIGUADOR 19 X 40 X 7</t>
  </si>
  <si>
    <t>S-10625-0</t>
  </si>
  <si>
    <t>RETEN AMORTIGUADOR 19 X 39 X 10</t>
  </si>
  <si>
    <t>S-10520-0</t>
  </si>
  <si>
    <t>RETEN AMORTIGUADOR 19 X 36 X 9</t>
  </si>
  <si>
    <t>S-10557-0</t>
  </si>
  <si>
    <t>RETEN AMORTIGUADOR 19 X 30.5 X 10</t>
  </si>
  <si>
    <t>S-10554-0</t>
  </si>
  <si>
    <t>RETEN AMORTIGUADOR 18X40,8X6</t>
  </si>
  <si>
    <t>S-10599-0</t>
  </si>
  <si>
    <t>RETEN AMORTIGUADOR 18X37.5X3.8/10.</t>
  </si>
  <si>
    <t>S-10577-0</t>
  </si>
  <si>
    <t>RETEN AMORTIGUADOR 18X33,5X10/14.5</t>
  </si>
  <si>
    <t>S-10597-0</t>
  </si>
  <si>
    <t>RETEN AMORTIGUADOR 18X31.50X12.50</t>
  </si>
  <si>
    <t>S-10522-0</t>
  </si>
  <si>
    <t>RETEN AMORTIGUADOR 18 X 35 X 11</t>
  </si>
  <si>
    <t>S-10571-0</t>
  </si>
  <si>
    <t>RETEN AMORTIGUADOR 17 X 34.5 X 10</t>
  </si>
  <si>
    <t>S-10531-0</t>
  </si>
  <si>
    <t>RETEN AMORTIGUADOR 16X44.40X4/9.50</t>
  </si>
  <si>
    <t>S-10548-0</t>
  </si>
  <si>
    <t>RETEN AMORTIGUADOR 16X42X3.50/10</t>
  </si>
  <si>
    <t>S-10574-0</t>
  </si>
  <si>
    <t>RETEN AMORTIGUADOR 16X32X11.50</t>
  </si>
  <si>
    <t>S-10527-0</t>
  </si>
  <si>
    <t>RETEN AMORTIGUADOR 16X31X9</t>
  </si>
  <si>
    <t>S-10505-0</t>
  </si>
  <si>
    <t>RETEN AMORTIGUADOR 16X31X8</t>
  </si>
  <si>
    <t>S-10512-0</t>
  </si>
  <si>
    <t>RETEN AMORTIGUADOR 16X30X10</t>
  </si>
  <si>
    <t>S-10530-0</t>
  </si>
  <si>
    <t>RETEN AMORTIGUADOR 16X30.50X9</t>
  </si>
  <si>
    <t>S-10513-0</t>
  </si>
  <si>
    <t>RETEN AMORTIGUADOR 16X27X10</t>
  </si>
  <si>
    <t>S-10543-0</t>
  </si>
  <si>
    <t>RETEN AMORTIGUADOR 15X39X3/12.50</t>
  </si>
  <si>
    <t>S-10556-0</t>
  </si>
  <si>
    <t>RETEN AMORTIGUADOR 15X31X10</t>
  </si>
  <si>
    <t>S-10516-0</t>
  </si>
  <si>
    <t>RETEN AMORTIGUADOR 9X25X6.50</t>
  </si>
  <si>
    <t>S-10165-0</t>
  </si>
  <si>
    <t>ReTeN AMOrTIGUADOR SUZUKI RM 250</t>
  </si>
  <si>
    <t>s-02573-0</t>
  </si>
  <si>
    <t>RETEN EJE CAMBIO XR.600</t>
  </si>
  <si>
    <t>S-00581-0</t>
  </si>
  <si>
    <t>ROTORES VARIOS</t>
  </si>
  <si>
    <t>S-04004-0</t>
  </si>
  <si>
    <t>S-10999-9 SIN DESCRIPCION</t>
  </si>
  <si>
    <t>S-10999-9</t>
  </si>
  <si>
    <t>TOPE MAZA HONDA CB1 125 MOD. 2013</t>
  </si>
  <si>
    <t>S-3658-0</t>
  </si>
  <si>
    <t>TELA DIAFRAGMA</t>
  </si>
  <si>
    <t>S-15000-0</t>
  </si>
  <si>
    <t>TAPON BATERIA APPIA</t>
  </si>
  <si>
    <t>S-20000-0</t>
  </si>
  <si>
    <t>BOBINAS</t>
  </si>
  <si>
    <t xml:space="preserve">PEDIDO DE LAS LISTAS </t>
  </si>
  <si>
    <t>ESCAPES-DEFENSAS</t>
  </si>
  <si>
    <t>INDICE</t>
  </si>
  <si>
    <t>BUJES</t>
  </si>
  <si>
    <t>FICHAS Y CONEXIONES</t>
  </si>
  <si>
    <t xml:space="preserve">DISCO DE FRENO </t>
  </si>
  <si>
    <t xml:space="preserve">FILTROS BMB </t>
  </si>
  <si>
    <t>ACEITE-LUBRICANTES</t>
  </si>
  <si>
    <t>JUEGO DE MOTOR</t>
  </si>
  <si>
    <t>T-74414-0</t>
  </si>
  <si>
    <t>CORONA Y PIÑON CG 44T 14</t>
  </si>
  <si>
    <t>T-74415-0</t>
  </si>
  <si>
    <t>CORONA Y PIÑON CG 44T 15</t>
  </si>
  <si>
    <t>CORONA Y PIÑON CG 125 FAN / TITAN</t>
  </si>
  <si>
    <t>ARCO POSAPIE SMASH  COMPLETO NACIONAL</t>
  </si>
  <si>
    <t>K-00122-0</t>
  </si>
  <si>
    <t>ARCO POSAPIE CG  COMPLETO NACIONAL</t>
  </si>
  <si>
    <t>K-00122-1</t>
  </si>
  <si>
    <t>AGUJA PANTALLA D¿LORTO IMPORTADO</t>
  </si>
  <si>
    <t>AGUJA FLOTANTE D¿LORTO IMP.</t>
  </si>
  <si>
    <t>ASIENTO Y AGUJA D¿LORTO IMP.C/P/G.</t>
  </si>
  <si>
    <t>CHICLER ALTA D¿LORTO IMP.N.60 AL160</t>
  </si>
  <si>
    <t>CHICLER BAJA D¿LORTO IMP.N.40 AL 70</t>
  </si>
  <si>
    <t>REGISTRO PANTALLA D¿LORTO IMPORTADO</t>
  </si>
  <si>
    <t>REGISTRO ACELERADOR D¿LORTO IMP.</t>
  </si>
  <si>
    <t>DIFUSOR D¿LORTO IMPORTADO</t>
  </si>
  <si>
    <t>TORNILLO ABRAZADERA D¿LORTO IMP.</t>
  </si>
  <si>
    <t>CHICLER FINO D¿LORTO IMPORTADO</t>
  </si>
  <si>
    <t>REGISTRO PANTALLA D¿LORTO 14</t>
  </si>
  <si>
    <t>CHICLER ALTA D¿LORTO NRO.60 AL 180</t>
  </si>
  <si>
    <t>CHICLER BAJA D¿LORTO NRO.30 AL 60</t>
  </si>
  <si>
    <t>DIFUSOR D¿LORTO R/MEDIO NRO.255/26</t>
  </si>
  <si>
    <t>DIFUSOR D¿LORTO R/ABAJO NRO.255/26</t>
  </si>
  <si>
    <t>REGISTRO PANTALLA D¿LORTO CHICO</t>
  </si>
  <si>
    <t>REGISTRO AIRE D¿LORTO</t>
  </si>
  <si>
    <t>TRABA AGUJA D¿LORTO</t>
  </si>
  <si>
    <t>SURTIDOR LARGO D¿LORTO IMP.N.45/85</t>
  </si>
  <si>
    <t>DIFUSOR AIRE D¿LORTO ZANELLA 175</t>
  </si>
  <si>
    <t>SURTIDOR LARGO D¿LORTO IMP.R/MEDIO</t>
  </si>
  <si>
    <t>B-00684-0</t>
  </si>
  <si>
    <t>BULON C/ARANDELA AJUSTE CILINDRO YBR 125</t>
  </si>
  <si>
    <t>P-00093-0</t>
  </si>
  <si>
    <t>PROTECTOR PALANCA DE CAMBIO UNIVERSAL FO</t>
  </si>
  <si>
    <t>EXTRACTOR SUZUKI D.R.350/ YAMAHA R6</t>
  </si>
  <si>
    <t>RESORTE SELECTOR CAMBIO  XTZ 125/ YBR 12</t>
  </si>
  <si>
    <t>RESORTE FLAUTIN HIDRAUL.GIL.SMASH DURO</t>
  </si>
  <si>
    <t>PROTECTOR PALANCA CAMBIO NEOPRENE  UNIVERSAL FOX</t>
  </si>
  <si>
    <t>V-00122-7</t>
  </si>
  <si>
    <t>QUILLA  FZS 2.0 CARENERA Satinado Gris</t>
  </si>
  <si>
    <t>O-S0004-2</t>
  </si>
  <si>
    <t>LUBRICANTE PARA CADENAS C/ORING PREM. TR</t>
  </si>
  <si>
    <t>BULON TAPA VALVULA BAJAJ ROUSER</t>
  </si>
  <si>
    <t>SEPARADOR RUEDA DELANTERA HONDA TORNADO</t>
  </si>
  <si>
    <t>SEPARADOR RUEDA TRASERA HONDA TORNADO 25</t>
  </si>
  <si>
    <t>P-R0088-1</t>
  </si>
  <si>
    <t>LUBRICANTE PARA CADENAS C/ORING PREMIUN BLANCO</t>
  </si>
  <si>
    <t>LUBRICANTE PARA CADENAS C/ORING PREMIUN TRANSPARENTE</t>
  </si>
  <si>
    <r>
      <t xml:space="preserve">LUBRICANTE PARA CADENAS C/ORING PREMIUN </t>
    </r>
    <r>
      <rPr>
        <b/>
        <i/>
        <sz val="10"/>
        <color theme="0"/>
        <rFont val="Arial"/>
        <family val="2"/>
      </rPr>
      <t>NUEVO</t>
    </r>
  </si>
  <si>
    <t>ESCAPE COTT HONDA CG 125 "KS" 4¿"</t>
  </si>
  <si>
    <t>ESCAPE COTT HONDA WAVE 4¿</t>
  </si>
  <si>
    <t>ARCO POSAPIE SMASH NACIONAL S/MULETA</t>
  </si>
  <si>
    <t>QUILLA VILLSO FZ 2.0 ROJA</t>
  </si>
  <si>
    <t>QUILLA VILLSO FZ 2.0 BLANCA</t>
  </si>
  <si>
    <t>QUILLA VILLSO FZ 2.0 NARANJA</t>
  </si>
  <si>
    <t>QUILLA VILLSO FZ 2.0 SATINADA GRIS</t>
  </si>
  <si>
    <t>QUILLA VILLSO FZ 2.0 SATINADA NEGRA</t>
  </si>
  <si>
    <t>QUILLA VILLSO FZ 2.0 SIAM</t>
  </si>
  <si>
    <t>P-01086-1</t>
  </si>
  <si>
    <t>PORTA PATENTE P/ENDURO REVATIBLE</t>
  </si>
  <si>
    <t>CG 150 SERIE II</t>
  </si>
  <si>
    <t>RULEMANES</t>
  </si>
  <si>
    <t>CAPUCHON BUJIA</t>
  </si>
  <si>
    <t>CAPUCHON BUJIA VARIAS 110</t>
  </si>
  <si>
    <t>CAPUCHOM BUJIA HONDA CG 150</t>
  </si>
  <si>
    <t>CENTRIFUGO</t>
  </si>
  <si>
    <t>CENTRIFUGO EMBRAGUE HONDA WAVE S 110</t>
  </si>
  <si>
    <t>CENTRIFUGO GILERA SMASH/ GUERRERO TRIP</t>
  </si>
  <si>
    <t>CIGÜEÑAL</t>
  </si>
  <si>
    <t>CIGÜEÑAL HONDA WAVE PUNTA LARGA RECORRIDO CORTO</t>
  </si>
  <si>
    <t>CIGÜEÑAL TRIP/DL PUNTA LARGA RECORRDIO LARGO</t>
  </si>
  <si>
    <t>KIT CILINDRO</t>
  </si>
  <si>
    <t>KIT CILINDRO 150 A 190cc/Honda Titan 150/XR 150</t>
  </si>
  <si>
    <t>KIT CILINDRO 250 A 290cc Honda Tornado/CBX TWISTER</t>
  </si>
  <si>
    <t xml:space="preserve">FLAUTIN </t>
  </si>
  <si>
    <t>FLAUTIN TENSOR HIDRAULICO CADENA DISTRIBUCION</t>
  </si>
  <si>
    <t>JUNTAS CUBA CARBURADOR</t>
  </si>
  <si>
    <t>MANUBRIO GILERA SMASH</t>
  </si>
  <si>
    <t>REENVIO CUENTA KILOMETROS</t>
  </si>
  <si>
    <t>D-I1032OS270K</t>
  </si>
  <si>
    <t>DISCO FRENO DELANTERO KTM  OVERSIDE KIT</t>
  </si>
  <si>
    <t>D-I2208-0</t>
  </si>
  <si>
    <t>DISCO DE FRENO TRASERO KAWASAKI KXF/KLX</t>
  </si>
  <si>
    <t>C-M0042-0</t>
  </si>
  <si>
    <t>CURVA ESCAPE RX 150 / CHINAS VS</t>
  </si>
  <si>
    <t>C-M0005-0</t>
  </si>
  <si>
    <t>CURVA ESCAPE HONDA DAX 70</t>
  </si>
  <si>
    <t>CURVA ESCAPE YAMAHA CRYPTON</t>
  </si>
  <si>
    <t>CURVA ESCAPE MOTOMEL SKUA 150</t>
  </si>
  <si>
    <t>CURVA ESCAPE 110 UNIVERSAL</t>
  </si>
  <si>
    <t>CURVA ESCAPE YAMAHA NEW CRYPTON</t>
  </si>
  <si>
    <t>CURVA ESCAPE HONDA BIZ 125 NEGRA</t>
  </si>
  <si>
    <t>CURVA ESCAPE HONDA NEW WAVE</t>
  </si>
  <si>
    <t>FILTRO DE AIRE BENELLI TRK 502</t>
  </si>
  <si>
    <t>F-A5022-0</t>
  </si>
  <si>
    <t>FILTRO ACEITE XR 250 / XR 600 / CBX</t>
  </si>
  <si>
    <t>EXTRACTOR VOLANTE 110 VS REFORZADO ROSCA</t>
  </si>
  <si>
    <t>EXTRACTOR VOLANTE 110 VARIAS ROSCA</t>
  </si>
  <si>
    <t>EJE DELANTERO SKUA 150/ RX / TRAS ZLLA.</t>
  </si>
  <si>
    <t>E-B0917-2</t>
  </si>
  <si>
    <t>KIT TCA.CANASTA 5 Y TORNILLO 5 X 15 -802</t>
  </si>
  <si>
    <t>B-00388-0</t>
  </si>
  <si>
    <t>VARILLA DE FRENO HONDA WAVE S 110</t>
  </si>
  <si>
    <t>TIRA CADENA LADO DERECHO SMASH / WAVE</t>
  </si>
  <si>
    <t>TIRA CADENA REDONDO CHICO SMASH WAVE</t>
  </si>
  <si>
    <t>TIRA CADENA AGUJERO GRANDE WAVE</t>
  </si>
  <si>
    <t>TIRA CADENA REDONDO GRANDE WAVE</t>
  </si>
  <si>
    <t>PROTECTOR CARENADO YAMAHA R1 ¿07/08</t>
  </si>
  <si>
    <t>K-S3561-0</t>
  </si>
  <si>
    <t>GOMA AMORTIGUADOR 110 VS</t>
  </si>
  <si>
    <t>S-00692-1</t>
  </si>
  <si>
    <t>TAPON SOLO JGO.692</t>
  </si>
  <si>
    <t>S-00865-E</t>
  </si>
  <si>
    <t>JGO. GOMA MAZA GIL. SMASH / MOTOMEL BIT</t>
  </si>
  <si>
    <t>S-010636-0</t>
  </si>
  <si>
    <t>RETEN AMORTIGUADOR 22x42x6</t>
  </si>
  <si>
    <t>TENSOR CADENA TRANS. SUZUKI 425 ¿79</t>
  </si>
  <si>
    <t>GUIA CADENA DIST. SUZUKI DR 250¿84</t>
  </si>
  <si>
    <t>TENSOR CAD.DIST. VULCAN 500 93¿</t>
  </si>
  <si>
    <t>GUIA CAD.DIST. VULCAN 500 93¿</t>
  </si>
  <si>
    <t>JGO.CONTGPE.CTA.KAWA KX.250¿94/¿02</t>
  </si>
  <si>
    <t>GUIA CAD.DIST. YAMAHA FZ 400 ¿87</t>
  </si>
  <si>
    <t>ARANDELA CORONA CG 125 ¿00 DIAM.64</t>
  </si>
  <si>
    <t>JUNTA CUBA CARB.HONDA CBR 600 ¿89</t>
  </si>
  <si>
    <t>BOCA ADMISION GUERRERO GMX 150¿07</t>
  </si>
  <si>
    <t>BOCA ADMISION SUZ.EN 125 MOD.¿07</t>
  </si>
  <si>
    <t>GUIA CAD. TRANS. CBR 600 RR ¿06</t>
  </si>
  <si>
    <t>DESLIZADOR Y GUIA KXF 250 ¿09/¿11</t>
  </si>
  <si>
    <t>S-10628-0</t>
  </si>
  <si>
    <t>RETEN AMORTIGUADOR 10 X 42 X 12</t>
  </si>
  <si>
    <t>S-10629-0</t>
  </si>
  <si>
    <t>RETEN AMORTIGUADOR 12x36x7/9</t>
  </si>
  <si>
    <t>S-10630-0</t>
  </si>
  <si>
    <t>RETEN AMORTIGUADOR 12x36x6/8</t>
  </si>
  <si>
    <t>S-10632-0</t>
  </si>
  <si>
    <t>RETEN AMORTIGUADOR 12x36x6.5/9</t>
  </si>
  <si>
    <t>S-10636-0</t>
  </si>
  <si>
    <t>S-10638-0</t>
  </si>
  <si>
    <t>RETEN AMORTIGUADOR 11x32x8/10</t>
  </si>
  <si>
    <t>S-10642-0</t>
  </si>
  <si>
    <t>RETEN AMORTIGUADOR 20x47 5x7/10</t>
  </si>
  <si>
    <t>O¿RING</t>
  </si>
  <si>
    <t>ADAPTADOR ESPEJO EXT 8 DEREC A 10 DERECH</t>
  </si>
  <si>
    <t>ADAPTADOR ESPEJO EXT 10 DERE.  A 8 DEREC</t>
  </si>
  <si>
    <t>ADAPTACION ESPEJO EXT. 8 IZQ. A 10 DEREC</t>
  </si>
  <si>
    <t>B-00902-3</t>
  </si>
  <si>
    <t>ADAPTADOR ESPEJO EXT. 10mm DER. A 8m IZQ</t>
  </si>
  <si>
    <t>PORTA PATENTE P/ENDURO REBATIBLE</t>
  </si>
  <si>
    <t>GUIÑO LED UNIVERSAL MINI NACIONAL X JGO</t>
  </si>
  <si>
    <t>T-C0002-0</t>
  </si>
  <si>
    <t>CADENA TEC 420 1/2x1/4 112</t>
  </si>
  <si>
    <t>DEFENSA LATERALE YAMAHA FZ-FI V2.0 16 17</t>
  </si>
  <si>
    <t>K-C0928-0</t>
  </si>
  <si>
    <t>BRAZO TENSOR DISTRIBUCION WAVE S 110</t>
  </si>
  <si>
    <t>K-C0929-0</t>
  </si>
  <si>
    <t>KIT ENGRANAJE DISTRIBUCION WAVE S 110</t>
  </si>
  <si>
    <t>CAMARA 8 x 400 DRN PREMIUN</t>
  </si>
  <si>
    <t xml:space="preserve">BRAZO TENSOR </t>
  </si>
  <si>
    <t>BRAZO TENSOR HONDA WAVE S 110</t>
  </si>
  <si>
    <r>
      <rPr>
        <sz val="11"/>
        <color theme="1"/>
        <rFont val="Calibri"/>
        <family val="2"/>
        <scheme val="minor"/>
      </rPr>
      <t>KIT ENGRANAJE DISTRIBUCION</t>
    </r>
    <r>
      <rPr>
        <sz val="10"/>
        <color theme="1"/>
        <rFont val="Arial"/>
        <family val="2"/>
      </rPr>
      <t xml:space="preserve"> HONDA BIZ - C 90 </t>
    </r>
  </si>
  <si>
    <r>
      <rPr>
        <sz val="11"/>
        <color theme="1"/>
        <rFont val="Calibri"/>
        <family val="2"/>
        <scheme val="minor"/>
      </rPr>
      <t>KIT ENGRANAJE DISTIBUCION</t>
    </r>
    <r>
      <rPr>
        <sz val="10"/>
        <color theme="1"/>
        <rFont val="Arial"/>
        <family val="2"/>
      </rPr>
      <t xml:space="preserve"> GILERA SMASH </t>
    </r>
  </si>
  <si>
    <t>PEDAL FRENO SMASH/TRIP/OTRAS</t>
  </si>
  <si>
    <t>K-C0134-0</t>
  </si>
  <si>
    <t>PEDAL FRENO HONDA BIZ 100</t>
  </si>
  <si>
    <t>K-S5000-0</t>
  </si>
  <si>
    <t>MUÑON MOTOGUADAÑA</t>
  </si>
  <si>
    <t>KIT ORING TAPA CILINDRO (3PZAS)</t>
  </si>
  <si>
    <t>CADENA TRANSMISION 420 x 112L "ELC"</t>
  </si>
  <si>
    <t>CADENA TRANSMISION 428 x 110L "ELC"</t>
  </si>
  <si>
    <t>CADENA TRANSMISION 428 x  118L  "TEC"</t>
  </si>
  <si>
    <t>CADENA TRANSMISION 428 x 118L "ELC"</t>
  </si>
  <si>
    <t>CADENA TRANSMISION 428 x 130L "TEC"</t>
  </si>
  <si>
    <t>CADENA TRANSMISION 428 x 136L "ELC"</t>
  </si>
  <si>
    <t>CADENA TRANSMISION 428H x 136L "ELC"</t>
  </si>
  <si>
    <t>CADENA TRANSMISION 520H x 118L "ELC"</t>
  </si>
  <si>
    <t>CADENA TRANSMISION 428 x 118L DORADA "TE</t>
  </si>
  <si>
    <t>CORONA/PIÑON TRIP PASO 420 NACIONAL</t>
  </si>
  <si>
    <t>CORONA / PIÑON CG 125 / RX 150 NACIONAL</t>
  </si>
  <si>
    <t>C-M0043-0</t>
  </si>
  <si>
    <t>CURVA ESCAPE RX 150 / CHINAS VS PREMIUN</t>
  </si>
  <si>
    <t>C-M0052-0</t>
  </si>
  <si>
    <t>CURVA ESCAPE MOTOMEL SKUA 150 PREMIUN</t>
  </si>
  <si>
    <t>C-M0059-0</t>
  </si>
  <si>
    <t>CURVA ESCAPE 110 UNIVERSAL PREMIUN</t>
  </si>
  <si>
    <t>C-M0112-0</t>
  </si>
  <si>
    <t>CURVA ESCAPE HONDA BIZ 125 PREMIUN</t>
  </si>
  <si>
    <t>C-M0125-0</t>
  </si>
  <si>
    <t>CURVA ESCAPE HONDA NEW WAVE PREMIUN</t>
  </si>
  <si>
    <t>C-M0128-0</t>
  </si>
  <si>
    <t>CURVA ESCAPE HONDA WAVE S 110 PREMIUN</t>
  </si>
  <si>
    <t>C-M0134-0</t>
  </si>
  <si>
    <t>CURVA ESCAPE HODA TITAN 150 PREMIUN</t>
  </si>
  <si>
    <t>PORTA CORONA GILERA  STYILO COMPLETO</t>
  </si>
  <si>
    <t>K-00506-0</t>
  </si>
  <si>
    <t>MULETA HONDA CG 150</t>
  </si>
  <si>
    <t>KIT BULON CORONA MOTOMEL SKUA / CHINAS V</t>
  </si>
  <si>
    <t>TUERCA CANASTA EMBRAGUE CG 150 / CRYPTON</t>
  </si>
  <si>
    <t>K-00522-1</t>
  </si>
  <si>
    <t>MANUBRIO ZANELLA RX 150 / CHINAS VS NEGR</t>
  </si>
  <si>
    <t>K-00528-0</t>
  </si>
  <si>
    <t>MANUBRIO MOTOMEL SKUA 150 C/TRAVESAÑO CR</t>
  </si>
  <si>
    <t>K-00528-1</t>
  </si>
  <si>
    <t>MANUBRIO MOTOMEL SKUA 150 C/TRAVESAÑO NE</t>
  </si>
  <si>
    <t>EJE HORQUILLON YAMAHA CRYPTON / SIGMA</t>
  </si>
  <si>
    <t>EJE HORQUILLON HONDA WAVE S 110</t>
  </si>
  <si>
    <t>K-C0091-0</t>
  </si>
  <si>
    <t>PUÑOS GOMA TIPO CROSS PRO GRIP BLUE</t>
  </si>
  <si>
    <t>K-C0092-0</t>
  </si>
  <si>
    <t>PUÑOS GOMA TIPO CROSS PRO GRIP RED</t>
  </si>
  <si>
    <t>T-C0008-C</t>
  </si>
  <si>
    <t>T-C0022-C</t>
  </si>
  <si>
    <t>T-C0006-C</t>
  </si>
  <si>
    <t>FAROL TRASERO LED POSICION/STOP/GUIÑO BO</t>
  </si>
  <si>
    <t>CADENA TRANSMISION 428H x 118L "ELC"</t>
  </si>
  <si>
    <t>CADENA TRANSMISION 428H x 110L "ELC"</t>
  </si>
  <si>
    <t>CADENA TRANSMISION 428 x 110L DORADA "EL</t>
  </si>
  <si>
    <t>K-C0521-L</t>
  </si>
  <si>
    <t>GUIÑO TRASERO WAVE S 110 LED (2 unid)</t>
  </si>
  <si>
    <t>BULON CON ARANDELA 5 X 12</t>
  </si>
  <si>
    <t>BULON CON ARANDELA 6 X 10</t>
  </si>
  <si>
    <t>BULON CON ARANDELA 6X12</t>
  </si>
  <si>
    <t>BULON CON ARANDELA 6 x 12 C/Cab 10</t>
  </si>
  <si>
    <t>BULON CON ARANDELA 6X15</t>
  </si>
  <si>
    <t>BULON CON ARANDELA 6X15 C/Cabeza 10</t>
  </si>
  <si>
    <t>BULON CON ARANDELA 6X18</t>
  </si>
  <si>
    <t>BULON CON ARANDELA  6X20</t>
  </si>
  <si>
    <t>BULON CON ARANDELA 6X25</t>
  </si>
  <si>
    <t>BULON CON ARANDELA  6X25 C/Cab 10</t>
  </si>
  <si>
    <t>BULON CON ARANDELA 6 X 28</t>
  </si>
  <si>
    <t>BULON CON ARANDELA  6X28 C/Cab 10</t>
  </si>
  <si>
    <t>BULON CON ARANDELA 6X30</t>
  </si>
  <si>
    <t>BULON CON ARANDELA  6X30 C/Cab 10</t>
  </si>
  <si>
    <t>BULON CON ARANDELA 6X32</t>
  </si>
  <si>
    <t>BULON CON ARANDELA 6X35</t>
  </si>
  <si>
    <t>BULON CON ARANDELA  6X35 C/Cab 10</t>
  </si>
  <si>
    <t>BULON CON ARANDELA 6X40</t>
  </si>
  <si>
    <t>BULON CON ARANDELA  6X40 C/Cab 10</t>
  </si>
  <si>
    <t>BULON CON ARANDELA 6X45</t>
  </si>
  <si>
    <t>BULON CON ARANDELA  6X45 C/Cab 10</t>
  </si>
  <si>
    <t>BULON CON ARANDELA 6X50</t>
  </si>
  <si>
    <t>BULON CON ARANDELA  6X50 C/Cab 10</t>
  </si>
  <si>
    <t>BULON CON ARANDELA 6X55</t>
  </si>
  <si>
    <t>BULON CON ARANDELA 6X60</t>
  </si>
  <si>
    <t>BULON CON ARANDELA 6X65</t>
  </si>
  <si>
    <t>BULON CON ARANDELA 6X75</t>
  </si>
  <si>
    <t>BULON CON ARANDELA 6X80</t>
  </si>
  <si>
    <t>BULON CON ARANDELA 6X90</t>
  </si>
  <si>
    <t>ARANDELA GROWERS 3</t>
  </si>
  <si>
    <t>ARANDELA GROWERS 4</t>
  </si>
  <si>
    <t>ARANDELA GROWERS 5</t>
  </si>
  <si>
    <t>ARANDELA GROWERS 6</t>
  </si>
  <si>
    <t>ARANDELA GROWERS 7</t>
  </si>
  <si>
    <t>ARANDELA GROWERS 8</t>
  </si>
  <si>
    <t>ARANDELA GROWERS 10</t>
  </si>
  <si>
    <t>ARANDELA GROWERS 12</t>
  </si>
  <si>
    <t>ARANDELA GROWERS 14 MLM</t>
  </si>
  <si>
    <t>ARANDELA GROWERS 16 MLM</t>
  </si>
  <si>
    <t>CADENA DE TRANSMISION</t>
  </si>
  <si>
    <t>CADENA 428H "ELC"</t>
  </si>
  <si>
    <t>CADENA 428 x "ELC"</t>
  </si>
  <si>
    <t>110L</t>
  </si>
  <si>
    <t>118L</t>
  </si>
  <si>
    <t>CADENA TRANSMISION 415H x 102L "KMC"</t>
  </si>
  <si>
    <t>CADENA TRANSMISION 428 x 108L "KMC" TAIW</t>
  </si>
  <si>
    <t>CADENA TRANSMISION 428H x 108L "KMC" TAI</t>
  </si>
  <si>
    <t>CADENA TRANSMISION 428 x 126L "KMC" TAIW</t>
  </si>
  <si>
    <t>RAYO C/NIPLE 160 X 4 ( 144 Unid)</t>
  </si>
  <si>
    <t>RAYO C/NIPLE 165 X 4 ( 144 Unid)</t>
  </si>
  <si>
    <t>RAYO C/NIPLE 240 X 4 (144unid)</t>
  </si>
  <si>
    <t>R-C0102-0</t>
  </si>
  <si>
    <t>NIPLE 3.2</t>
  </si>
  <si>
    <t>R-C0103-0</t>
  </si>
  <si>
    <t>NIPLE 3.5</t>
  </si>
  <si>
    <t>R-C0104-0</t>
  </si>
  <si>
    <t>NIPLE 4</t>
  </si>
  <si>
    <t>RAYO C/NIPLE 240 X 3.5 (144Unid)</t>
  </si>
  <si>
    <t>RESORTE MULETA HONDA TORNADO</t>
  </si>
  <si>
    <t>B-00407-0</t>
  </si>
  <si>
    <t>RESORTE PEDAL DE FRENO CB 250 NEW TWISTE</t>
  </si>
  <si>
    <t>RESORTE SUSPENSION HONDA CBX 250 TWISTER</t>
  </si>
  <si>
    <t>RESORTE SUSPENSION HONDA BROS 125 X JGO</t>
  </si>
  <si>
    <t>P-00300-0</t>
  </si>
  <si>
    <t>CARBURADOR CG 150 c/BOMBA</t>
  </si>
  <si>
    <t>P-00301-0</t>
  </si>
  <si>
    <t>CARBURADOR CG.150 S/BOMBA PIQUE</t>
  </si>
  <si>
    <t>P-0088-0</t>
  </si>
  <si>
    <t>D-I1423-0</t>
  </si>
  <si>
    <t>DISCO FRENO TRASERO YAMAHA YBR / FZ 250</t>
  </si>
  <si>
    <t>B-00822-0</t>
  </si>
  <si>
    <t>SEPARADOR RUEDA DELANTERO MOTOMEL XMM 25</t>
  </si>
  <si>
    <t>EJE 14 X 235</t>
  </si>
  <si>
    <t>SEGURO PIÑON HONDA TORNADO 250 C/BULON</t>
  </si>
  <si>
    <t>COD. ARTI</t>
  </si>
  <si>
    <t>H-KN051-0</t>
  </si>
  <si>
    <t>J-00277-0</t>
  </si>
  <si>
    <t>K-C0095-0</t>
  </si>
  <si>
    <t>L-A4160-2</t>
  </si>
  <si>
    <t>L-A7140-1</t>
  </si>
  <si>
    <t>L-A7160-0</t>
  </si>
  <si>
    <t>L-A7160-2</t>
  </si>
  <si>
    <t>P-01080-0</t>
  </si>
  <si>
    <t>P-01080-1</t>
  </si>
  <si>
    <t>P-01082-1</t>
  </si>
  <si>
    <t>P-01083-1</t>
  </si>
  <si>
    <t>P-01084-0</t>
  </si>
  <si>
    <t>P-01085-0</t>
  </si>
  <si>
    <t>P-01086-2</t>
  </si>
  <si>
    <t>K-C0103-3</t>
  </si>
  <si>
    <t xml:space="preserve">MODULO BALIZA </t>
  </si>
  <si>
    <t>MODULO DE BALIZAS UNIVERSAL</t>
  </si>
  <si>
    <t>BOTON BOCINA HONDA WAVE S 110</t>
  </si>
  <si>
    <t>PORTA PATENTE REVATIBLE CAFÉ RACE</t>
  </si>
  <si>
    <t>LUZ PATENTE</t>
  </si>
  <si>
    <t>LUZ DE PATENTE UNIVERSAL</t>
  </si>
  <si>
    <t>F-A1353-0</t>
  </si>
  <si>
    <t>D-I1032-F</t>
  </si>
  <si>
    <t>D-I1001OS280</t>
  </si>
  <si>
    <t>D-I2135-0</t>
  </si>
  <si>
    <t>F-A2015-0</t>
  </si>
  <si>
    <t>F-A2017-0</t>
  </si>
  <si>
    <t>P-00079-32</t>
  </si>
  <si>
    <t>P-00079-34</t>
  </si>
  <si>
    <t>P-00079-36</t>
  </si>
  <si>
    <t>P-00079-38</t>
  </si>
  <si>
    <t>P-00079-40</t>
  </si>
  <si>
    <t>BOCA ADMISION ALUMINIO TORNADO/CBX  TIPO ORIGINAL º32</t>
  </si>
  <si>
    <t>BOCA ADMISION ALUMINIO TORNADO / CBX TIPO ORIGINAL º34</t>
  </si>
  <si>
    <t>BOCA ADMISION ALUMINIO TORNADO/CBX TIPO ORIGINAL º36</t>
  </si>
  <si>
    <t>BOCA ADMISION ALUMINIO TORNADO/CBX TIPO ORIGINAL 38</t>
  </si>
  <si>
    <t>BOCA ADMISION ALUMINIO TORNADO/CBX TIPO ORIGINAL 40</t>
  </si>
  <si>
    <t>Filtro de Aire Reemplazo de Original</t>
  </si>
  <si>
    <t>FILTRO DE AIRE YAMAHA MT 03 / R3</t>
  </si>
  <si>
    <t>S-03774-0</t>
  </si>
  <si>
    <t>S-03775-0</t>
  </si>
  <si>
    <t>K-C0681-0</t>
  </si>
  <si>
    <t>B-02484-0</t>
  </si>
  <si>
    <t>C-M0024-0</t>
  </si>
  <si>
    <t>K-00125-1</t>
  </si>
  <si>
    <t>K-00507-0</t>
  </si>
  <si>
    <t>B-00904-1</t>
  </si>
  <si>
    <t>O-S0001-1</t>
  </si>
  <si>
    <t>TAPON BARRAL HONDA XR 125 / BROSS</t>
  </si>
  <si>
    <t>TUERCA RAPIDA DIAM. 6 C/TORNILLO</t>
  </si>
  <si>
    <t>TUERCA FIJACION FAROL BIZ / TRIP/ º5</t>
  </si>
  <si>
    <t>EJE DOBLE ROSCA 12 X 200</t>
  </si>
  <si>
    <t>CURVA ESCAPE YAMAHA YBR 125</t>
  </si>
  <si>
    <t>DISCO FRENO DELANTERO TORNADO/ CR / CRF</t>
  </si>
  <si>
    <t>FILTRO DE AIRE CORVEN TXR 250 X</t>
  </si>
  <si>
    <t>PEDAL DE FRENO SMASH / TRIP PINTADO NAC</t>
  </si>
  <si>
    <t>LLANTA ARMADA 14 X 160 TRASERA</t>
  </si>
  <si>
    <t>LLANTA ARMADA 17 X 140 SMASH F/A/D</t>
  </si>
  <si>
    <t>LLANTA ARMADA 17 X 1.60 F/CINTA</t>
  </si>
  <si>
    <t>LLANTA ARMADA 17 X 160 TRASERA</t>
  </si>
  <si>
    <t>SILEN BLOK HORQUILLON BIZ 125 / BLITZ /</t>
  </si>
  <si>
    <t>RETEN RUEDA DEL.HONDA C.90 21X35X7</t>
  </si>
  <si>
    <t>B-00764-1</t>
  </si>
  <si>
    <t>SEPARADOR RUEDA DELANTERA HONDA C.90</t>
  </si>
  <si>
    <t>ACRÍLICO TABLERO HONDA WAVE S 110</t>
  </si>
  <si>
    <t>K-C0864-0</t>
  </si>
  <si>
    <t>K-C0178-0</t>
  </si>
  <si>
    <t>FILTRO DE AIRE HONDA CG 150 MODELO VIEJO</t>
  </si>
  <si>
    <t>K-C0092-3</t>
  </si>
  <si>
    <t>K-C0092-4</t>
  </si>
  <si>
    <t>PUÑOS GOMA TIPO CROSS PRO GRIP AMARILLO</t>
  </si>
  <si>
    <t>PUÑOS GOMA TIPO CROSS PRO GRIP VERDE</t>
  </si>
  <si>
    <t>K-C0095-1</t>
  </si>
  <si>
    <t>K-C0095-4</t>
  </si>
  <si>
    <t>PUÑOS GOMA CAFÉ RACE NEGRO</t>
  </si>
  <si>
    <t>PUÑOS GOMA CAFÉ RACE ROJO</t>
  </si>
  <si>
    <t>PUÑOS GOMA CAFÉ RACE AMARILLO</t>
  </si>
  <si>
    <t>PUÑOS GOMA TIPO CROSS PRO VERDE</t>
  </si>
  <si>
    <t>PUÑOS GOMA TIPO CROSS PRO AMARILLO</t>
  </si>
  <si>
    <t>PUÑOS GOMA TIPO CAFE RACE REBEL NEGRO</t>
  </si>
  <si>
    <t>ACRILICO TABLERO HONDA WAVE S 110</t>
  </si>
  <si>
    <t>F-A5020-0</t>
  </si>
  <si>
    <t>FILTRO DE AIRE BENELLI TNT 600</t>
  </si>
  <si>
    <t>P-01081-0</t>
  </si>
  <si>
    <t>P-01082-0</t>
  </si>
  <si>
    <t>P-01083-0</t>
  </si>
  <si>
    <t>B-02485-0</t>
  </si>
  <si>
    <t>ACELERADOR RAPIDO GILERA SMASH 110 VS</t>
  </si>
  <si>
    <t>K-S0456-0</t>
  </si>
  <si>
    <t>K-S0458-0</t>
  </si>
  <si>
    <t xml:space="preserve">JGO. POSAPIE DELANTERO HONDA BIZ </t>
  </si>
  <si>
    <t>JGO. POSAPIE DELANTERO GILETA SMASH / TRIP (Tipo T)</t>
  </si>
  <si>
    <t>JGO. POSAPIE DELANTERO GILERA SMASH / TRIP (Redondo)</t>
  </si>
  <si>
    <t>JGO. POSAPIE DELANTERO HONDA WAVE M/N</t>
  </si>
  <si>
    <t>JGO.POSAPIE DELANTERO HONDA BIZ / WAVE TIPO ORIGINAL</t>
  </si>
  <si>
    <t>JGO.POSAPIE DELANTERO YAMAHA CRYPTON</t>
  </si>
  <si>
    <t>JGO.POSAPIE DELANTERO YAMAHA NEW CRYPTON</t>
  </si>
  <si>
    <t>P-00010-1</t>
  </si>
  <si>
    <t>P-00015-1</t>
  </si>
  <si>
    <t>CUBRE PIÑON</t>
  </si>
  <si>
    <t>P-01081-1</t>
  </si>
  <si>
    <t>CUBRE CARTER HONDA XR 250 TORNADO NEGRO</t>
  </si>
  <si>
    <t>CUBRE CARTER HONDA XR 250 TORNADO ROJO</t>
  </si>
  <si>
    <t>CUBRE CARTER HONDA XR 125 / 150 NEGRO</t>
  </si>
  <si>
    <t>CUBRE CARTER HONDA XR 125 / 150 ROJO</t>
  </si>
  <si>
    <t>CUBRE PIÑON HONDA XR 250 TORNADO NEGRO</t>
  </si>
  <si>
    <t>CUBRE PIÑON HONDA XR 250 TORNADO ROJO</t>
  </si>
  <si>
    <t>CUBRE PIÑON MOTOMEL SKUA 150 / 250 NEGRO</t>
  </si>
  <si>
    <t>CUBRE PIÑON MOTOMEL SKUA 150 / 250 ROJO</t>
  </si>
  <si>
    <t>CUBRE PIÑON HONDA XR 125 / 150 / CG NEGRO</t>
  </si>
  <si>
    <t>CUBRE PIÑON HONDA XR 125 / 150 / CG ROJO</t>
  </si>
  <si>
    <t>CUBRE PIÑON YAMAHA XTZ 125 NEGRO</t>
  </si>
  <si>
    <t>CUBRE PIÑON YAMAHA XTZ 125 ROJO</t>
  </si>
  <si>
    <t>P-00013-0</t>
  </si>
  <si>
    <t>PUÑOS GOMA TIPO CAFE RACE REBEL WINE RED</t>
  </si>
  <si>
    <t>PUÑOS GOMA TIPO CAFE RACE REBEL ARENA</t>
  </si>
  <si>
    <t>FAROL DELANTERO 6 LED DOBLE</t>
  </si>
  <si>
    <t>LLAVE REGULADOR VALVULA 3mm</t>
  </si>
  <si>
    <t>LINGA CABLE ACERO CON PVS 1.20 X 22 RAMVEL</t>
  </si>
  <si>
    <t>LINGA CABLE ACERO CON PVS 1.50 X 22 RAMVEL</t>
  </si>
  <si>
    <t>TRABAS U GRANDE REFORZADA PERNO 10 MM</t>
  </si>
  <si>
    <t>TRABAS U CHICA REFORZADA PERNO 5,5 MM</t>
  </si>
  <si>
    <t>SOPORTE CELULAR UNIVERSAL CON ADAPTADOR</t>
  </si>
  <si>
    <t>PUÑOS GOMA TIPO CROSS ROSA (JGO)</t>
  </si>
  <si>
    <t>PUÑOS GOMA TIPO CROSS VERDE (JGO)</t>
  </si>
  <si>
    <t>PUÑOS GOMA TIPO CROSS AMARILLO (JGO)</t>
  </si>
  <si>
    <t>PUÑOS GOMA TIPO CROSS NARANJA (JGO)</t>
  </si>
  <si>
    <t>BOTON CORTE LUCES GUERRERO TRIP/ GILERA SMASH- 3 PUNTOS</t>
  </si>
  <si>
    <t>BOTON LUZ DE GIRO BIZ / SMASH / TRIP VARIAS</t>
  </si>
  <si>
    <t>BOTON ARRANQUE GILERA SMASH/ GUERRERO TRIP</t>
  </si>
  <si>
    <t>BOTON ARRANQUE HONDA NEW WAVE/ GUERRERO G110 DL</t>
  </si>
  <si>
    <t>BOTON LUZ ALTA / BAJA GILERA SMASH/ GUERRERO TRIP</t>
  </si>
  <si>
    <t>BOTON LUZ ALTA / BAJA GUERRERO 110 DL</t>
  </si>
  <si>
    <t>BOTON CORTE DE LUCES GUERRERO 110 DL 3 PUNTOS</t>
  </si>
  <si>
    <t>BOTON GIRO GUERRERO 110 DL</t>
  </si>
  <si>
    <t>OPTICA GUERRERO G 110 DL /BRAVA APOLO</t>
  </si>
  <si>
    <t>FARO TRASERO HONDA C-90 LUXE/ GUERRERO MAGIC 70</t>
  </si>
  <si>
    <t>FARO TRASERO HONDA BIZ TIPO ORIGINAL</t>
  </si>
  <si>
    <t>FARO TRASERO GUERRERO 110 DL</t>
  </si>
  <si>
    <t>FARO TRASERO GILERA SMASH / OTRAS</t>
  </si>
  <si>
    <t>FARO TRASERO HONDA STORM / OTRAS</t>
  </si>
  <si>
    <t>FARO TRASERO HONDA WAVE  MODELO NUEVO</t>
  </si>
  <si>
    <t>ARCO POSAPIE COMPLETO GILERA SMASH/ GUERRERO TRIP</t>
  </si>
  <si>
    <t>ARCO POSAPIE MOTOMEL S2/ HONDA CG 150 / CHINA VS</t>
  </si>
  <si>
    <t>ZAPATA DE FRENO GILERA SMASH / GUERRERO TRIP</t>
  </si>
  <si>
    <t>CAPUCHON BUJIA 110 VARIAS</t>
  </si>
  <si>
    <t>PEDAL FRENO GILERA SMASH/ GUERRERO TRIP/OTRAS</t>
  </si>
  <si>
    <t>PATADA ARRANQUE HONDA WAVE S 110</t>
  </si>
  <si>
    <t>PATADA ARRANQUE MOTOMEL SKUA / DAKAR</t>
  </si>
  <si>
    <t>PUÑOS TIPO ORIGINAL GILERA SMASH/ TRIP/ 110 VS (x JGO)</t>
  </si>
  <si>
    <t>PUNTERAS NEGRAS x JGO</t>
  </si>
  <si>
    <t>PUNTERAS CROMADAS (JUEGO)</t>
  </si>
  <si>
    <t>TABLERO GILERA SMASH/GUERRERO TRIP/ OTRAS</t>
  </si>
  <si>
    <t>TABLERO VELOCIMETRO HONDA CG 150</t>
  </si>
  <si>
    <t>TABLERO COMPLETO YAMAHA YBR 125</t>
  </si>
  <si>
    <t>JUNTA MOTOR COMPLETO GILERA SMASH/ GUERRERO TRIP - CILINDRO 50mm (JGO)</t>
  </si>
  <si>
    <t>JUNTA MOTOR COMPLETO GILERA SMASH/ GUERRERO TRIP - CILINDRO 52,5mm (JGO)</t>
  </si>
  <si>
    <t>JUNTA MOTOR COMPLETO HONDA CG 125 / SKUA 150 VARILLERO (JGO)</t>
  </si>
  <si>
    <t>JUNTA REPARACION CABEZA DE CILINDRO GILERA SMASH - CILINDRO 52.5mm (JGO)</t>
  </si>
  <si>
    <t>JUNTA REPARACION CABEZA CILINDRO HONDA CG 125 VARILLERA</t>
  </si>
  <si>
    <t>FILTRO DE AIRE HONDA CG 150 TITAN MODELO VIEJO</t>
  </si>
  <si>
    <t>FILTRO DE AIRE HONDA XR 190 IMPORTADO RAMVEL</t>
  </si>
  <si>
    <t>FILTRO DE AIRE HONDA BIZ / GUERRERO TRIP / GILERA SMASH (RAMVEL)</t>
  </si>
  <si>
    <t>FILTRO DE AIRE HONDA WAVE 100 (DRN)</t>
  </si>
  <si>
    <t>FILTRO DE AIRE HONDA CG 125 FAN DRN</t>
  </si>
  <si>
    <t>FILTRO DE AIRE HONDA STORM 125 (DRN)</t>
  </si>
  <si>
    <t>FILTRO DE AIRE HONDA NXR 125 BROSS (DRN)</t>
  </si>
  <si>
    <t>FILTRO DE AIRE HONDA XR 250 TORNADO (DRN)</t>
  </si>
  <si>
    <t>FILTRO DE AIRE HONDA NEW WAVE (DRN)</t>
  </si>
  <si>
    <t>FILTRO DE AIRE HONDA BIZ 125 (RAMVEL)</t>
  </si>
  <si>
    <t>FILTRO DE AIRE YAMAHA NEW CRYPTON (DRN)</t>
  </si>
  <si>
    <t>FILTRO DE AIRE YAMAHA YBR 125 (DRN)</t>
  </si>
  <si>
    <t>FILTRO DE AIRE YAMAHA FZ 16 (DRN)</t>
  </si>
  <si>
    <t>FILTRO DE AIRE HONDA CG 150 MODELO NUEVO (DRN)</t>
  </si>
  <si>
    <t>FILTRO DE AIRE HONDA CB 190 DRN</t>
  </si>
  <si>
    <t>FILTRO DE AIRE BAJAJ ROUSER NS 200 (DRN)</t>
  </si>
  <si>
    <t>FILTRO DE AIRE HONDA XR 125 M/N / XR 150 (DRN)</t>
  </si>
  <si>
    <t>FILTRO DE AIRE YAMAHA FZ 2.0 IMPORTADO RAMVEL</t>
  </si>
  <si>
    <t>VÁLVULA ADMISIÓN + ESCAPE YAMAHA YBR 125 (JGO)</t>
  </si>
  <si>
    <t>VALVULA ADMISION+ESCAPE HONDA CG 125</t>
  </si>
  <si>
    <t>VÁLVULA ADMISIÓN+ESCAPE HONDA CG 150</t>
  </si>
  <si>
    <t>VÁLVULA ADMISIÓN + ESCAPE MOTOMEL SKUA</t>
  </si>
  <si>
    <t>VÁLVULA ADMISIÓN + ESCAPE GILERA SMASH/ GUERRERO TRIP</t>
  </si>
  <si>
    <t>VALVULA ADMISION + ESCAPE GUERRERO TUNDRA /DAKAR</t>
  </si>
  <si>
    <t>CENTRIFUGO GILERA SMASH / GUERRERO TRIP</t>
  </si>
  <si>
    <t>ESCAPE GUERRERO TRIP TIPO ORIGINAL</t>
  </si>
  <si>
    <t>ESCAPE GUERRERO 70 / G-90 TIPO ORIGINAL</t>
  </si>
  <si>
    <t>FLOTANTE DE NAFTA GILERA SMASH / GUERRERO TRIP</t>
  </si>
  <si>
    <t>LLAVE DE CONTACTO MOTOMEL BIT/ GILERA SMASH</t>
  </si>
  <si>
    <t>LLAVE DE CONTACTO HONDA WAVE C/TRABA</t>
  </si>
  <si>
    <t>LLAVE DE CONTACTO HONDA CG 150 / MOTOMEL 150 LLAVE LARGA</t>
  </si>
  <si>
    <t>LLAVE DE CONTACTO HONDA TORNADO/ TWISTER/BROSS</t>
  </si>
  <si>
    <t>ESTATOR VOLANTE 6 CAMPOS</t>
  </si>
  <si>
    <t>ESTATOR VOLANTE GILERA SMASH 9 CAMPOS</t>
  </si>
  <si>
    <t>ESTATOR VOLANTE MAGNETICO HONDA WAVE S 110</t>
  </si>
  <si>
    <t>KIT REPARACIÓN CARBURADOR GILERA SMASH/ GUERRERO TRIP (KIT)</t>
  </si>
  <si>
    <t>KIT REPARACIÓN CARBURADOR HONDA CG 150/CHINAS (18 PIEZAS)</t>
  </si>
  <si>
    <t>KIT REPARACIÓN CARBURADOR BAJAJ NS 200</t>
  </si>
  <si>
    <t>PASTILLA DE FRENO GILERA SMASH/ GUERRERO TRIP</t>
  </si>
  <si>
    <t>PASTILLA DE FRENO HONDA CG 150/ ZANELLA RX 150</t>
  </si>
  <si>
    <t>PASTILLA DE FRENO HONDA STORM/ YAMAHA YBR 125/ HONDA WAVE/ MOTOMEL SIRIUS / HONDA TWISTER</t>
  </si>
  <si>
    <t>PASTILLA DE FRENO HONDA XTZ / ZANELLA ZTT 200</t>
  </si>
  <si>
    <t>PASTILLA DE FRENO HONDA TORNADO / XR 250/XLR 125/ NX125/ CBR 600</t>
  </si>
  <si>
    <t>PASTILLA DE FRENO MOTOMEL SKUA 150 / DAKAR 200/ SUZUKI 125</t>
  </si>
  <si>
    <t>PASTILLA DE FRENO BAJAJ ROUSER NS 200/ KTM DUKE 200</t>
  </si>
  <si>
    <t>PASTILLA DE FRENO BAJAJ ROUSER NS 200 / YAMAHA FZ 16</t>
  </si>
  <si>
    <t>CARBURADOR (sin Bomba) MOTOMEL SKUA 150</t>
  </si>
  <si>
    <t>CARBURADOR GILERA SMASH / GUERRERO TRIP / 110cc Con Canilla</t>
  </si>
  <si>
    <t>CABLE ACELERADOR GILERA SMASH/ MOTOMEL BIT/ZB</t>
  </si>
  <si>
    <t>CABLE VELOCIMETRO FRENO A DISCO GILERA SMASH /GUERRERO TRIP</t>
  </si>
  <si>
    <t>COMANDO DE LUCES MOTOMEL SKUA 150 IZQUIERDO</t>
  </si>
  <si>
    <t>COMANDO DE LUCES MOTOMEL SKUA 150 DERECHO</t>
  </si>
  <si>
    <t>COMANDO DE LUCES HONDA DAX/MONDIAL IZQUIERDO</t>
  </si>
  <si>
    <t>COMANDO DE LUCES HONDA STORM / CHINAS VS IZQUIERDO</t>
  </si>
  <si>
    <t>COMANDO DE LUCES HONDA STORM / CHINAS VS DERECHO</t>
  </si>
  <si>
    <t>COMANDO DE LUCES ZANELLA RX 150 / CHINA VS IZQUIERDO</t>
  </si>
  <si>
    <t>COMANDO DE LUCES ZANELLA RX 150 / CHINAS VS DERECHO</t>
  </si>
  <si>
    <t>BIELA GILERA SMASH/ GUERRERO TRIP CORTA</t>
  </si>
  <si>
    <t>BIELA GILERA SMASH/ GUERRERO TRIP LARGA</t>
  </si>
  <si>
    <t>BOMBA ACEITE KAYAK RAMVEL (39 DIENTES)</t>
  </si>
  <si>
    <t>ROTOR BOMBA ACEITE ZANELLA RX 150 / HONDA TODAY</t>
  </si>
  <si>
    <t>LAMPARA DEL. H5-03 12V 35/35W BLUE</t>
  </si>
  <si>
    <t>LAMPARA DELANTERA 12V 35/35W TIPO BOSCH</t>
  </si>
  <si>
    <t>LAMPARA DELANTERA H5 12V 35/35W</t>
  </si>
  <si>
    <t>LAMPARA DELANTERA H5 12V 35/35W TIPO BOSH</t>
  </si>
  <si>
    <t>LAMPARA DELANTERA H5-12V 35/35W BLUE</t>
  </si>
  <si>
    <t>LAMPARA DELANTERA H5 12V 35/35W XENON D</t>
  </si>
  <si>
    <t>CREE LED UNIVERSAL</t>
  </si>
  <si>
    <t>LAMPARA DELANTERA H5 12V 35/35W IODO</t>
  </si>
  <si>
    <t>LAMPARA DELANTERA H5 12V 35/35W YELLOW</t>
  </si>
  <si>
    <t>LAMPARA DELANTERA H5 12V 35/35W PLATA</t>
  </si>
  <si>
    <t>LAMPARA DELANTERA 12V 18/18W CLEAR</t>
  </si>
  <si>
    <t>LAMPARA DELANTERA H4 12V 35/35W CLEAR</t>
  </si>
  <si>
    <t>LAMPARA DE POSICIÓN 12V 5W T 10</t>
  </si>
  <si>
    <t>LAMPARA LED GUIÑO C/CULOTE 12V 10W BLANCA</t>
  </si>
  <si>
    <t>LAMPARA LED GUIÑO C/CULOTE 12V 10W ROJA</t>
  </si>
  <si>
    <t>REGULADOR GUERRERO DAY / TRIP</t>
  </si>
  <si>
    <t>REGULADOR GUERRERO THUNDRA/TRIP</t>
  </si>
  <si>
    <t>PORTA LAMPARA HONDA WAVE/STORM</t>
  </si>
  <si>
    <t>PORTA LAMPARA H4 HONDA CG</t>
  </si>
  <si>
    <t>DESTELLADOR - RELAY - MECANICO 12V 2 PIN</t>
  </si>
  <si>
    <t>DESTELLADOR - RELAY ELECTRONICO 12V 2 PIN</t>
  </si>
  <si>
    <t>RELAY ARRANQUE CON FUSIBLE 125 VARIAS</t>
  </si>
  <si>
    <t>BENDIX DE ARRANQUE GILERA SMASH/ GUERRERO TRIP/ 110</t>
  </si>
  <si>
    <t>OPTICA HONDA STORM</t>
  </si>
  <si>
    <t>OPTICA ZANELLA RX 150/ MOTOMEL SERIE 3 MODELO NUEVO</t>
  </si>
  <si>
    <t>OPTICA YAMAHA NEW CRYPTON</t>
  </si>
  <si>
    <t>OPTICA BAJAJ ROUSER NS 200</t>
  </si>
  <si>
    <t>GUIÑO DELANTERO/ TRASERO HONDA DAX (SET x 2)</t>
  </si>
  <si>
    <t>GUIÑO TRASERO HONDA C-90/ GUERRERO 70/ GUERRERO 50 (SET x 2)</t>
  </si>
  <si>
    <t>GUIÑO TRASERO HONDA WAVE (SET x 2)</t>
  </si>
  <si>
    <t>GUIÑO TRASERO HONDA BROSS/ MOTOMEL SKUA (SET x 2)</t>
  </si>
  <si>
    <t>SET GUIÑO HONDA STORM (4 unid.)</t>
  </si>
  <si>
    <t>GUIÑO DELANTERO/ TRASERO HONDA CG 150 (SET x 2)</t>
  </si>
  <si>
    <t>GUIÑO TRASERO YAMAHA NEW CRYPTON (SET x 2</t>
  </si>
  <si>
    <t>SET GUIÑO DEL/TRA RX 150 (4 unid.)</t>
  </si>
  <si>
    <t>GUIÑO BAJAJ ROUSER NS 200 (SET x 2)</t>
  </si>
  <si>
    <t>GUIÑO LED TRIANGULO (SET x 2)</t>
  </si>
  <si>
    <t>SET GUIÑO LED REDONDO (4 unid.)</t>
  </si>
  <si>
    <t>GUIÑO LED UNIVERSAL TRIANGULO (SET x 2)</t>
  </si>
  <si>
    <t>GUIÑO LED UNIVERSAL FLECHA (SET x 2)</t>
  </si>
  <si>
    <t>FARO TRASERO ZANELLA RX 150 /HONDA TITAN 2000</t>
  </si>
  <si>
    <t>FARO TRASERO YAMAHA YBR 125 MODELO NUEVO</t>
  </si>
  <si>
    <t>FARO TRASERO HONDA BROSS / MOTOMEL SKUA 150</t>
  </si>
  <si>
    <t>FAROL TRASERO CG 150</t>
  </si>
  <si>
    <t>FARO TRASERO YAMAHA NEW CRYPTON</t>
  </si>
  <si>
    <t>FAROL TRASERO HONDA WAVE S110</t>
  </si>
  <si>
    <t>PEDAL DE FRENO YAM. CRYPTON</t>
  </si>
  <si>
    <t>PEDAL DE FRENO YAM. YBR 125</t>
  </si>
  <si>
    <t>PLAQUETA PORTA CARBONES GILERA SMASH / HONDA BIZ</t>
  </si>
  <si>
    <t>PLAQUETA PORTA CARBONES HONDA CG 125 / CBX /XR</t>
  </si>
  <si>
    <t>PALANCA DE CAMBIO YAM. CRYPTON</t>
  </si>
  <si>
    <t>CABLE FRENO DELANTERO HONDA WAVE/ CORVEN ENERGY 110</t>
  </si>
  <si>
    <t>CABLE FRENO DELANTERO HONDA CG TITAN 150</t>
  </si>
  <si>
    <t>CABLE DE FRENO HONDA BIZ 125</t>
  </si>
  <si>
    <t>CABLE EMBRAGUE HONDA CG 150 KS/ES</t>
  </si>
  <si>
    <t>ARAÑA SOPORTE FAROL DELANTERO HONDA CG 150</t>
  </si>
  <si>
    <t>SOPORTE MANUBRIO GILERA SMASH/ GUERRERO TRIP/ OTRAS</t>
  </si>
  <si>
    <t>ACRILICO TABLERO GILERA SMASH /GUERRERO TRIP</t>
  </si>
  <si>
    <t>ACRÍLICO TABLERO HONDA WAVE</t>
  </si>
  <si>
    <t>ACRÍLICO TABLERO YAMAHA NEW CRYPTON</t>
  </si>
  <si>
    <t>CUBETAS DIRECCION GILERA SMASH/ GUERRERO TRIP/ OTRAS X JGO</t>
  </si>
  <si>
    <t>CUBETA DIRECCION MOTOMEL SKUA/ HONDA BROSS/ OTRAS</t>
  </si>
  <si>
    <t>CUBETA DIRECCION HONDA C90 / DAX 70 / MB100</t>
  </si>
  <si>
    <t>CUBETA DIRECCION SUZUKI AX 100</t>
  </si>
  <si>
    <t>CUBETA DIRECCION HONDA TITAN 99 / SERIE 2</t>
  </si>
  <si>
    <t>CARBURADOR CORTINA PLANA BOCA 28 mm CON PANTALLA</t>
  </si>
  <si>
    <t>CARBURADOR CORTINA PLANA BOCA 32mm C/ PANTALLA</t>
  </si>
  <si>
    <t>CARBURADOR CORTINA PLANA BOCA 34mm CON PANTALLA</t>
  </si>
  <si>
    <t>KIT ENGRANAJE DISTRIBUCION HONDA WAVE S 110</t>
  </si>
  <si>
    <t>KIT ENGRANAJE DISTRIBUCION HONDA BIZ/ C 90</t>
  </si>
  <si>
    <t>KIT ENGRANAJE DISTRIBUCION GILERA SMASH</t>
  </si>
  <si>
    <t>TENSOR DISTRIBUCION C/CRIKE YAMAHA NEW CRYPTON</t>
  </si>
  <si>
    <t>TENSOR DISTRIBUCION BAJAJ ROUSER 135 / 180 / 200</t>
  </si>
  <si>
    <t>ESPEJO GILERA SMASH/ GUERRERO TRIP/ VS - ROSCA 10MM</t>
  </si>
  <si>
    <t>ESPEJO HONDA WAVE S 110 TIPO ORIGINAL CON ADAPTADOR - ROSCA 10mm</t>
  </si>
  <si>
    <t>ESPEJO HONDA CG 125/150 - ROSCA 10MM</t>
  </si>
  <si>
    <t>DISCO EMBRAGUE HONDA C-90 (3 PIEZAS)</t>
  </si>
  <si>
    <t>DISCO EMBRAGUE HONDA BIZ C 100 (4 PIEZAS)</t>
  </si>
  <si>
    <t>DISCO EMBRAGUE HONDA CG 125 (5 PIEZAS)</t>
  </si>
  <si>
    <t>DISCO EMBRAGUE HONDA BIZ 125 (4 PIEZAS)</t>
  </si>
  <si>
    <t>DISCO EMBRAGUE YAMAHA CRYPTON 105 (5 PIEZAS)</t>
  </si>
  <si>
    <t>DISCO EMBRAGUE YAMAHA YBR 125 (5 PIEZAS)</t>
  </si>
  <si>
    <t>DISCO EMBRAGUE YAMAHA FZ 16 (4 PIEZAS)</t>
  </si>
  <si>
    <t>DISCO EMBRAGUE HONDA TORNADO XR250 / CBX 250 (6 PIEZAS)</t>
  </si>
  <si>
    <t>DISCO EMBRAGUE BAJAJ ROUSER NS 200 (6 PIEZAS)</t>
  </si>
  <si>
    <t>ZAPATA DE FRENO YAMAHA FZ / YAMAHA NEW CRYPTON / XTZ 125</t>
  </si>
  <si>
    <t>ZAPATA DE FRENO RESORTE YAMAHA CRYPTON / SIGMA</t>
  </si>
  <si>
    <t>ZAPATA DE FRENO YAMAHA YBR 125 / HONDA CG 150 / TORNADO/ ZANELLA RX 150</t>
  </si>
  <si>
    <t>CAMARA RAMVEL 350 X 10</t>
  </si>
  <si>
    <t>BOMBA DE FRENO DELANTERA GILERA SMASH / GUERRERO TRIP/ OTRAS</t>
  </si>
  <si>
    <t>SELECTORA CAMBIO DAX/ DAY/ G-70</t>
  </si>
  <si>
    <t>FLEXIBLE DE FRENO DELANTERO GILERA SMASH</t>
  </si>
  <si>
    <t>CAPUCHON BUJIA HONDA CG 150</t>
  </si>
  <si>
    <t>CDI ENCENDIDO A BATERIA SMASH / TRIP (4 PINES)</t>
  </si>
  <si>
    <t>CDI ENCENDIDO A MAGNETO HONDA BIZ - VS (5 PINES)</t>
  </si>
  <si>
    <t>CAMARA 300 X 14 DRN</t>
  </si>
  <si>
    <t>CAMARA 300 X 14 RAMVEL</t>
  </si>
  <si>
    <t>CAMARA 130 90 X 15 DRN</t>
  </si>
  <si>
    <t>CAMARA 350 X 16 DRN</t>
  </si>
  <si>
    <t>CAMARA 225 / 250 X 17 DRN</t>
  </si>
  <si>
    <t>CAMARA 225 / 250 X 17 RAMVEL</t>
  </si>
  <si>
    <t>CAMARA 275 / 300 X 17 DRN</t>
  </si>
  <si>
    <t>CAMARA 275 / 300 X 17 RAMVEL</t>
  </si>
  <si>
    <t>CAMARA 410 X 17 DRN</t>
  </si>
  <si>
    <t>CAMARA 300 X 18 DRN</t>
  </si>
  <si>
    <t>CAMARA 300 X 18 RAMVEL</t>
  </si>
  <si>
    <t>CAMARA 410 X 18 DRN</t>
  </si>
  <si>
    <t>CAMARA 275 / 300 X 19 DRN</t>
  </si>
  <si>
    <t>CAMARA 275 / 300 X 21 DRN</t>
  </si>
  <si>
    <t>BUJIA CHINA C7H 110</t>
  </si>
  <si>
    <t>TENSOR HIDRÁULICO CADENA DISTRIBUCIÓN x KIT</t>
  </si>
  <si>
    <t>TAPON ENCENDIDO 110 VARIAS (JGO)</t>
  </si>
  <si>
    <t>BULBO STOP DELANTERO FRENO A CINTA GILERA SMASH/HONDA WAVE</t>
  </si>
  <si>
    <t>BULBO STOP DELANTERO FRENO A DISCO</t>
  </si>
  <si>
    <t>BULBO STOP TRASERO UNIVERSAL</t>
  </si>
  <si>
    <t>LLAVE UNIVERSAL TUERCA CANASTA EMBRAGUE*</t>
  </si>
  <si>
    <t>EXTRACTOR ENGRANAJE CIGUEÑAL VARILLERA IMPORTADO RAMVEL</t>
  </si>
  <si>
    <t>JUEGO RETEN MOTOR HONDA CG 125/ XLR 125</t>
  </si>
  <si>
    <t>JUEGO RETEN MOTOR HONDA NIGHTHAWK.250 CHICA *</t>
  </si>
  <si>
    <t>JUEGO RETEN MOTOR HONDA CG 150 *</t>
  </si>
  <si>
    <t>JUEGO RETEN MOTOR GILERA SMASH/ VECTRA *</t>
  </si>
  <si>
    <t>JUEGO RETEN MOTOR YAMAHA YBR 125/ XTZ 125 *</t>
  </si>
  <si>
    <t>JUEGO RETEN MOTOR ZANELLA RX 150 *</t>
  </si>
  <si>
    <t>DIAFRAGMA CARBURADOR HONDA XR 250 / CBX 150/ NX 350</t>
  </si>
  <si>
    <t>TENSOR CADENA MOTOMEL DAKAR / XMM250 /MO</t>
  </si>
  <si>
    <t>GUIA CADENA MOTOMEL DAKAR / XMM250 / MOT</t>
  </si>
  <si>
    <t>TENSOR CADENA MOTOMEL SKUA 250 / KELLER</t>
  </si>
  <si>
    <t>GUIA CADENA MOTOMEL SKUA 250 / XLR 125 /</t>
  </si>
  <si>
    <t>TENSOR CADENA HONDA TORNADO/CBX 250</t>
  </si>
  <si>
    <t>GUIA CADENA HONDA CG 150 / XR 125 M/N</t>
  </si>
  <si>
    <t>DIAFRAGMA CARBURADOR HONDA CG 125/150/ KYMCO 50/150</t>
  </si>
  <si>
    <t>TENSOR CADENA YAMAHA YBR 125 / XTZ 125</t>
  </si>
  <si>
    <t>REENVIO CUENTA KILOMETRO HONDA CG 125/WAVE Mod. Nuevo</t>
  </si>
  <si>
    <t>TENSOR CADENA HONDA BIZ 125</t>
  </si>
  <si>
    <t>REENVIO CUENTA KILOMETRO HONDA WAVE/BIZ 125</t>
  </si>
  <si>
    <t>TENSOR CADENA BAJAJ ROUSER 135</t>
  </si>
  <si>
    <t>GUIA CADENA HONDA BIZ 125</t>
  </si>
  <si>
    <t>GUIA CADENA BAJAJ ROUSER 135</t>
  </si>
  <si>
    <t>GUIA CADENA BAJAJ ROUSER NS 200</t>
  </si>
  <si>
    <t>TENSOR CADENA BAJAJ ROUSER NS 200</t>
  </si>
  <si>
    <t>DIAFRAGMA CARBURADOR YAMAHA NEW CRYPTON/YBR 125 MODELO NUEVO</t>
  </si>
  <si>
    <t>LLANTA ALEACION COMPLETA BIZ 125 (JGO)</t>
  </si>
  <si>
    <t>CORONA Y PIÑON GILERA SMASH /HONDA WAVE DRN Z36-T14</t>
  </si>
  <si>
    <t>CORONA Y PIÑON YAMAHA YBR 125 Z43 T1 DRN</t>
  </si>
  <si>
    <t>CADENA 415 H 1/2x3/16 102 TEC</t>
  </si>
  <si>
    <t>CORONA Y PIÑON MOTOMEL DAKAR 200 Z50 T17 DRN</t>
  </si>
  <si>
    <t>CADENA 415 H 1/2x3/16 102 KMC</t>
  </si>
  <si>
    <t>CADENA TRANSMISION 428H x 108L "KMC" TAIWAN</t>
  </si>
  <si>
    <t>CADENA TRANSMISION 428 x 126L "KMC" TAIWAN</t>
  </si>
  <si>
    <t>CORONA Y PIÑON MOTOMEL SKUA 150 Z46 T17 DRN</t>
  </si>
  <si>
    <t>RAYO 120 MM X 3,2 CON NIPLE (144 Unid)</t>
  </si>
  <si>
    <t>RAYO 125 MM X 3,2 CON NIPLE (144 Unid)</t>
  </si>
  <si>
    <t>RAYO 130 MM X 3,2 CON NIPLE (144 Unid)</t>
  </si>
  <si>
    <t>RAYO 135 MM X 3,2 CON NIPLE (144 Unid)</t>
  </si>
  <si>
    <t>RAYO 140 MM X 3,2 CON NIPLE ( 144 Unid)</t>
  </si>
  <si>
    <t>RAYO 145 MM X 3,2 CON NIPLE ( 144 Unid)</t>
  </si>
  <si>
    <t>RAYO 150 MM X 3,2 CON NIPLE ( 144 Unid)</t>
  </si>
  <si>
    <t>RAYO 155 MM X 3,2 CON NIPLE ( 144 Unid)</t>
  </si>
  <si>
    <t>RAYO 160 MM X 3,2 CON NIPLE ( 144 Unid)</t>
  </si>
  <si>
    <t>RAYO 165 MM X 3,2 CON NIPLE ( 144 Unid)</t>
  </si>
  <si>
    <t>RAYO 170 MM X 3,2 CON NIPLE ( 144 Unid)</t>
  </si>
  <si>
    <t>RAYO 175 MM X 3,2 CON NIPLE ( 144 Unid)</t>
  </si>
  <si>
    <t>RAYO 180 MM X 3,2 CON NIPLE ( 144 Unid)</t>
  </si>
  <si>
    <t>RAYO 115 MM X 3,2 CON NIPLE (144 Unid)</t>
  </si>
  <si>
    <t>RAYO 110 MM X 3,2 CON NIPLE (144 Unid)</t>
  </si>
  <si>
    <t>RAYO 100 MM X 3,5 CON NIPLE (144 Unid)</t>
  </si>
  <si>
    <t>RAYO 120 MM X 3,5 CON NIPLE (144 Unid.)</t>
  </si>
  <si>
    <t>RAYO 125 MM X 3,5 CON NIPLE (144 Unid).</t>
  </si>
  <si>
    <t>RAYO 135 MM X 3,5 CON NIPLE (144 Unid)</t>
  </si>
  <si>
    <t>RAYO 140 MM X 3,5 CON NIPLE (144 Unid.)</t>
  </si>
  <si>
    <t>RAYO 145 MM X 3,5 CON NIPLE (144 Unid.)</t>
  </si>
  <si>
    <t>RAYO 150 MM X 3,5 CON NIPLE (144 Unid)</t>
  </si>
  <si>
    <t>RAYO 155 MM X 3,5 CON NIPLE (144unid.)</t>
  </si>
  <si>
    <t>RAYO 160 MM X 3,5 CON NIPLE (144unid.)</t>
  </si>
  <si>
    <t>RAYO 165 MM x 3,5 CON NIPLE (144unid.)</t>
  </si>
  <si>
    <t>RAYO 170 MM X 3,5 CON NIPLE (144unid)</t>
  </si>
  <si>
    <t>RAYO 175 MM X 3,5 CON NIPLE (144unid)</t>
  </si>
  <si>
    <t>RAYO 180 MM x 3,5 CON NIPLE (144unid.)</t>
  </si>
  <si>
    <t>RAYO 185 MM x 3,5 CON NIPLE (144unid.)</t>
  </si>
  <si>
    <t>RAYO 190 MM X 3,5 CON NIPLE (144unid.)</t>
  </si>
  <si>
    <t>RAYO 195 MM x 3,5 CON NIPLE (144unid.)</t>
  </si>
  <si>
    <t>RAYO 200 MM x 3,5 CON NIPLE (144unid.)</t>
  </si>
  <si>
    <t>RAYO 210 MM X 3,5 CON NIPLE (144unid)</t>
  </si>
  <si>
    <t>RAYO 215 MM X 3,5 CON NIPLE (144unid)</t>
  </si>
  <si>
    <t>RAYO 220 MM X 3,5 CON NIPLE (144unid)</t>
  </si>
  <si>
    <t>RAYO 225 MM X 3,5 CON NIPLE (144unid)</t>
  </si>
  <si>
    <t>RAYO 230 MM X 3,5 CON NIPLE (144unid)</t>
  </si>
  <si>
    <t>RAYO 235 MM X 3,5 CON NIPLE (144unid)</t>
  </si>
  <si>
    <t>RAYO 250 MM x 3,5 CON NIPLE (144unid.)</t>
  </si>
  <si>
    <t>RAYO 130 MM x 3,5 CON NIPLE (144unid.)</t>
  </si>
  <si>
    <t>RAYO 135 MM X 4 CON NIPLE (144unid)</t>
  </si>
  <si>
    <t>RAYO 140 MM X 4 CON NIPLE (144unid)</t>
  </si>
  <si>
    <t>RAYO 145 MM X 4 CON NIPLE (144unid)</t>
  </si>
  <si>
    <t>RAYO 150 MM X 4 CON NIPLE (144unid)</t>
  </si>
  <si>
    <t>RAYO 155 MM X 4 CON NIPLE (144unid)</t>
  </si>
  <si>
    <t>RAYO 160 MM X 4 CON NIPLE ( 144 Unid)</t>
  </si>
  <si>
    <t>RAYO 165 MM X 4 CON NIPLE ( 144 Unid)</t>
  </si>
  <si>
    <t>RAYO 170 MM X 4 CON NIPLE ( 144 Unid)</t>
  </si>
  <si>
    <t>RAYO 175 MM X 4 CON NIPLE ( 144 unid)</t>
  </si>
  <si>
    <t>RAYO 180 MM X 4 CON NIPLE (144 Unid)</t>
  </si>
  <si>
    <t>RAYO 185 MM X 4 CON NIPLE ( 144 Unid)</t>
  </si>
  <si>
    <t>RAYO 190 MM X 4 CON NIPLE (144 Unid)</t>
  </si>
  <si>
    <t>RAYO 195 MM X 4 CON NIPLE (144 Unid)</t>
  </si>
  <si>
    <t>RAYO 200 MM X 4 CON NIPLE ( 144 Unid)</t>
  </si>
  <si>
    <t>RAYO 205 MM X 4 CON NIPLE (144 Unid)</t>
  </si>
  <si>
    <t>RAYO 210 MM X 4 CON NIPLE ( 144 Unid)</t>
  </si>
  <si>
    <t>RAYO 215 MM X 4 CON NIPLE ( 144 Unid)</t>
  </si>
  <si>
    <t>RAYO 220 MM X 4 CON NIPLE ( 144 Unid)</t>
  </si>
  <si>
    <t>RAYO 230 MM X 4 CON NIPLE (144 Unid)</t>
  </si>
  <si>
    <t>RAYO 235 MM X 4 CON NIPLE (144unid)</t>
  </si>
  <si>
    <t>RAYO 240 MM X 4 CON NIPLE (144unid)</t>
  </si>
  <si>
    <t>RAYO 90 MM X 3,2 CON NIPLE (144unid)</t>
  </si>
  <si>
    <t>RAYO 100 MM X 3,2 CON NIPLE (144unid)</t>
  </si>
  <si>
    <t>RAYO 105 MM X 3,2 CON NIPLE (144unid)</t>
  </si>
  <si>
    <t>RAYO 85 MM X 3,2 CON NIPLE (144unid)</t>
  </si>
  <si>
    <t>RAYO 105 MM X 3,5 CON NIPLE (144unid.)</t>
  </si>
  <si>
    <t>RAYO 110 MM X 3,5 CON NIPLE (144unid.)</t>
  </si>
  <si>
    <t>RAYO 115 MM X 3,5 CON NIPLE (144unid.)</t>
  </si>
  <si>
    <t>RAYO 125 MM X 4 CON NIPLE (144 Unid)</t>
  </si>
  <si>
    <t>RAYO 250 MM X 4 CON NIPLE (144 Unid)</t>
  </si>
  <si>
    <t>RAYO 205 MM X 3,5 CON NIPLE (144 Unid)</t>
  </si>
  <si>
    <t>RAYO 240 MM X 3,5 CON NIPLE (144Unid)</t>
  </si>
  <si>
    <t>RAYO 245 MM X 3,5 CON NIPLE (144Unid)</t>
  </si>
  <si>
    <t>TORNILLO 5x10</t>
  </si>
  <si>
    <t>TORNILLO 5x15</t>
  </si>
  <si>
    <t>TORNILLO 5X35 *</t>
  </si>
  <si>
    <t>TORNILLO 5X55 *</t>
  </si>
  <si>
    <t>TORNILLO 5X60 *</t>
  </si>
  <si>
    <t>TORNILLO 5X65 *</t>
  </si>
  <si>
    <t>BULON ENGRANAJE ARBOL DE LEVAS 110 VS *</t>
  </si>
  <si>
    <t>BULON 5X15 *</t>
  </si>
  <si>
    <t>BULON 5X20 *</t>
  </si>
  <si>
    <t>BULON 5X25 *</t>
  </si>
  <si>
    <t>BULON 5X30 *</t>
  </si>
  <si>
    <t>BULON 5X35 *</t>
  </si>
  <si>
    <t>BULON 5X40 *</t>
  </si>
  <si>
    <t>BULON 5X45 *</t>
  </si>
  <si>
    <t>BULON 5X50 *</t>
  </si>
  <si>
    <t>BULON 5X55 *</t>
  </si>
  <si>
    <t>BULON 5X60 *</t>
  </si>
  <si>
    <t>BULON 5X65 *</t>
  </si>
  <si>
    <t>TORNILLO 6X10 *</t>
  </si>
  <si>
    <t>TORNILLO 6X15 *</t>
  </si>
  <si>
    <t>TORNILLO 6X18*</t>
  </si>
  <si>
    <t>TORNILLO 6X20 *</t>
  </si>
  <si>
    <t>TORNILLO 6X25 *</t>
  </si>
  <si>
    <t>TORNILLO 6X30 *</t>
  </si>
  <si>
    <t>TORNILLO 6X35 *</t>
  </si>
  <si>
    <t>TORNILLO 6X40 *</t>
  </si>
  <si>
    <t>TORNILLO 6X45 *</t>
  </si>
  <si>
    <t>TORNILLO 6X50 *</t>
  </si>
  <si>
    <t>TORNILLO 6X55 *</t>
  </si>
  <si>
    <t>TORNILLO 6X60 *</t>
  </si>
  <si>
    <t>TORNILLO 6X65 *</t>
  </si>
  <si>
    <t>TORNILLO 6X70 *</t>
  </si>
  <si>
    <t>TORNILLO 6X75 *</t>
  </si>
  <si>
    <t>TORNILLO 5X70 *</t>
  </si>
  <si>
    <t>TORNILLO 5X75 *</t>
  </si>
  <si>
    <t>BULON 5X70 *</t>
  </si>
  <si>
    <t>BULON 5X75 *</t>
  </si>
  <si>
    <t>TORNILLO REGULADOR EMBRAGUE GILERA 200 CON TUERCA</t>
  </si>
  <si>
    <t>TORNILLO 7X10 *</t>
  </si>
  <si>
    <t>TORNILLO 7X15 *</t>
  </si>
  <si>
    <t>TORNILLO 7X20 *</t>
  </si>
  <si>
    <t>TORNILLO 7X25 *</t>
  </si>
  <si>
    <t>TORNILLO 7X30 *</t>
  </si>
  <si>
    <t>TORNILLO 7X35 *</t>
  </si>
  <si>
    <t>TORNILLO 7X40 *</t>
  </si>
  <si>
    <t>TORNILLO 7X45 *</t>
  </si>
  <si>
    <t>TORNILLO 7X50 *</t>
  </si>
  <si>
    <t>TORNILLO 7X55 *</t>
  </si>
  <si>
    <t>TORNILLO 7X60 *</t>
  </si>
  <si>
    <t>TORNILLO 7X65 *</t>
  </si>
  <si>
    <t>TORNILLO 7X70 *</t>
  </si>
  <si>
    <t>TORNILLO 7X75 *</t>
  </si>
  <si>
    <t>BULON SEGURO PIÑON 6X10*</t>
  </si>
  <si>
    <t>BULON 6X15 *</t>
  </si>
  <si>
    <t>BULON 6X20 *</t>
  </si>
  <si>
    <t>BULON 6X25 *</t>
  </si>
  <si>
    <t>BULON 6X30 CORONA GARELLI *</t>
  </si>
  <si>
    <t>BULON 6X35 *</t>
  </si>
  <si>
    <t>BULON 6X40 *</t>
  </si>
  <si>
    <t>BULON 6X45 *</t>
  </si>
  <si>
    <t>BULON 6X50 *</t>
  </si>
  <si>
    <t>BULON 6X55 *</t>
  </si>
  <si>
    <t>BULON 6X60 *</t>
  </si>
  <si>
    <t>BULON 6X65 TANQUE GARELLI *</t>
  </si>
  <si>
    <t>BULON 6X70 *</t>
  </si>
  <si>
    <t>BULON 6X75 *</t>
  </si>
  <si>
    <t>CHAVETA VOLANTE ZANELLA 50 VR (Medidas L:15 A:5 E:3) *</t>
  </si>
  <si>
    <t>BULON 7x10 *</t>
  </si>
  <si>
    <t>BULON 7x15 *</t>
  </si>
  <si>
    <t>BULON 7x20 *</t>
  </si>
  <si>
    <t>BULON 7x25 CORONA CICLOMOTOR *</t>
  </si>
  <si>
    <t>BULON 7x30 *</t>
  </si>
  <si>
    <t>BULON 7x35 *</t>
  </si>
  <si>
    <t>BULON 7x40 *</t>
  </si>
  <si>
    <t>BULON 7x45 *</t>
  </si>
  <si>
    <t>BULON 7X50 *</t>
  </si>
  <si>
    <t>BULON 7x55 *</t>
  </si>
  <si>
    <t>BULON 7x60 *</t>
  </si>
  <si>
    <t>BULON 7x65 *</t>
  </si>
  <si>
    <t>BULON 7x70 *</t>
  </si>
  <si>
    <t>BULON 7x75 *</t>
  </si>
  <si>
    <t>BULON 8x15 *</t>
  </si>
  <si>
    <t>BULON POSAPIE 8x20 *</t>
  </si>
  <si>
    <t>BULON 8x25 SOPORTE MANUBRIO 110 *</t>
  </si>
  <si>
    <t>BULON 8x30 *</t>
  </si>
  <si>
    <t>BULON 8x35 PORTACORONA *</t>
  </si>
  <si>
    <t>KIT SEGURO Y BULON CORONA 110 *</t>
  </si>
  <si>
    <t>KIT SEGURO - BULON - TUERCA CORONA YAMAHA YBR 125/ HONDA STORM *</t>
  </si>
  <si>
    <t>KIT SEGURO - BULON - TUERCA CORONA 110 *</t>
  </si>
  <si>
    <t>KIT BULON CORONA MOTOMEL SKUA / SERIE 2 / CHINAS VS *</t>
  </si>
  <si>
    <t>BULON 8x40 *</t>
  </si>
  <si>
    <t>KIT BULON 8x40 + SEGURO CORONA *</t>
  </si>
  <si>
    <t>BULON 8x45 *</t>
  </si>
  <si>
    <t>BULON 8x50 *</t>
  </si>
  <si>
    <t>BULON 8x55 *</t>
  </si>
  <si>
    <t>BULON 8X60 *</t>
  </si>
  <si>
    <t>BULON 8X65 *</t>
  </si>
  <si>
    <t>BULON 8X70 *</t>
  </si>
  <si>
    <t>BULON 8x70 TODA ROSCA/TIRA CADENA HONDA STORM *</t>
  </si>
  <si>
    <t>BULON 8x75 *</t>
  </si>
  <si>
    <t>BULON 8x85 *</t>
  </si>
  <si>
    <t>BULON 8x90 SOPORTE MOTOR ZANELLA 50</t>
  </si>
  <si>
    <t>BULON 10x15 *</t>
  </si>
  <si>
    <t>BULON 10x20 *</t>
  </si>
  <si>
    <t>BULON 10x25 *</t>
  </si>
  <si>
    <t>BULON 10x30 *</t>
  </si>
  <si>
    <t>BULON 10x35 *</t>
  </si>
  <si>
    <t>BULON PORTACORONA HONDA CG 150 (Kit x 4 Bulones)</t>
  </si>
  <si>
    <t>BULON 10x40 *</t>
  </si>
  <si>
    <t>BULON 10x1.5X45 AMORTIGUADOR ZANELLA 50 *</t>
  </si>
  <si>
    <t>BULON CRISTO10X1.25X45 110 VARIAS *</t>
  </si>
  <si>
    <t>BULON 10x50 *</t>
  </si>
  <si>
    <t>BULON CRISTO 10X1.25X50 *</t>
  </si>
  <si>
    <t>BULON 10x55 *</t>
  </si>
  <si>
    <t>BULON 10x60 *</t>
  </si>
  <si>
    <t>BULON 10x65 *</t>
  </si>
  <si>
    <t>BULON 10x70 *</t>
  </si>
  <si>
    <t>BULON 10x75 *</t>
  </si>
  <si>
    <t>BULON 10x80 *</t>
  </si>
  <si>
    <t>BULON 10x85 BULON CABALLETE PUMITA *</t>
  </si>
  <si>
    <t>BULON 10x90 *</t>
  </si>
  <si>
    <t>BULON 10x100 *</t>
  </si>
  <si>
    <t>BULON TAPA CUBA D.LORTO *</t>
  </si>
  <si>
    <t>BULON CORONA CORTO GILERA 200 *</t>
  </si>
  <si>
    <t>BULON CORONA GILERA 200 LARGO*</t>
  </si>
  <si>
    <t>BULON TAPA VALVULA GILERA 150 S.T.D. *</t>
  </si>
  <si>
    <t>BULON TAPA VALVULA GILERA 150 SUPER MEDIDA *</t>
  </si>
  <si>
    <t>BULON SOPORTE MOTOR HONDA CG 150/ VARIAS 10 X 115 *</t>
  </si>
  <si>
    <t>BULON TAPA VALVULA GILERA 200 SUPER MEDIDA *</t>
  </si>
  <si>
    <t>TORNILLO BRIDA CARBURADOR DELLORTO 5X80 *</t>
  </si>
  <si>
    <t>BULON BRIDA CARBURADOR DELLORTO 6X100 *</t>
  </si>
  <si>
    <t>TORNILLO EMBRAGUE GILERA 150.C.C *</t>
  </si>
  <si>
    <t>TORNILLO TANQUE GILERA 200 DELANTERO *</t>
  </si>
  <si>
    <t>TORNILLO TANQUE TRASERO GILERA 200 *</t>
  </si>
  <si>
    <t>TORNILLO MANILLAR GILERA 200 *</t>
  </si>
  <si>
    <t>TORNILLO 4X10 BASE PLATINO GILERA 200</t>
  </si>
  <si>
    <t>TORNILLO 4x20 LLAVE LUZ GILERA 200</t>
  </si>
  <si>
    <t>TORNILLO TAPA PLATINO GILERA 200 *</t>
  </si>
  <si>
    <t>BULON TAPA CUBA PUMA(5X10) *</t>
  </si>
  <si>
    <t>BULON REGULADOR DE AIRE(5X20) *</t>
  </si>
  <si>
    <t>BULON CABALLETE PUMA *</t>
  </si>
  <si>
    <t>TORNILLO PLATINO (4X10) *</t>
  </si>
  <si>
    <t>TORNILLO MANILLAR PUMA *</t>
  </si>
  <si>
    <t>TORNILLO REGULADOR EMBRAGUE PUMA 4TA *</t>
  </si>
  <si>
    <t>BULON TAPA CUBA PUMA 5TA *</t>
  </si>
  <si>
    <t>BULON TAPA DISTRIBUCION 6X115 110 VARIAS *</t>
  </si>
  <si>
    <t>BULON S/M FILTRO AIRE PUMA 4TA *</t>
  </si>
  <si>
    <t>BULON CABALLETE PUMA 4TA *</t>
  </si>
  <si>
    <t>TORNILLO 4x30 BOBINA *</t>
  </si>
  <si>
    <t>TORNILLO PLAQUETA PUMA 4TA Y ZANELLA *</t>
  </si>
  <si>
    <t>BULON MAZA SIAM T.V *</t>
  </si>
  <si>
    <t>BULON FRENO SIAM CON TUERCA*</t>
  </si>
  <si>
    <t>TORNILLO MANILLAR SIAM CON TUERCA *</t>
  </si>
  <si>
    <t>TORNILLO UNION LLANTA SIAM 125 *</t>
  </si>
  <si>
    <t>BULON FRENO TRASERO VESPA 150 *</t>
  </si>
  <si>
    <t>ARANDELA FIBRA INTERIOR 3X6 *</t>
  </si>
  <si>
    <t>ARANDELA FIBRA INTERIOR 3X8 *</t>
  </si>
  <si>
    <t>ARANDELA FIBRA INTERIOR 5X10*</t>
  </si>
  <si>
    <t>ARANDELA FIBRA TAPA CARTER 6X10 *</t>
  </si>
  <si>
    <t>ARANDELA FIBRA PLATINO 3X10 *</t>
  </si>
  <si>
    <t>ARANDELA FIBRA 7X12 *</t>
  </si>
  <si>
    <t>ARANDELA FIBRA 8X13 *</t>
  </si>
  <si>
    <t>ARANDELA FIBRA ZANELLA 10X14 *</t>
  </si>
  <si>
    <t>ARANDELA FIBRA PUMA CUARTA 8X16 *</t>
  </si>
  <si>
    <t>ARANDELA FIBRA ZANELLA 10X17 *</t>
  </si>
  <si>
    <t>ARANDELA FIBRA 13X18 *</t>
  </si>
  <si>
    <t>ARANDELA FIBRA 14X18 *</t>
  </si>
  <si>
    <t>ARANDELA FIBRA PUMA/GILERA/ZANELLA 12X20 *</t>
  </si>
  <si>
    <t>ARANDELA FIBRA INFERIOR 14X20 *</t>
  </si>
  <si>
    <t>ARANDELA FIBRA 33x20 *</t>
  </si>
  <si>
    <t>ARANDELA FIBRA 8X20 *</t>
  </si>
  <si>
    <t>ARANDELA FIBRA CUBA REVER.15,5X21 *</t>
  </si>
  <si>
    <t>ARANDELA FIBRA SUPERIOR 14X22 *</t>
  </si>
  <si>
    <t>ARANDELA FIBRA ACEITE 18X25 *</t>
  </si>
  <si>
    <t>ARANDELA FIBRA BARRAL GILERA 150 17X28 *</t>
  </si>
  <si>
    <t>ARANDELA FIBRA ACEITE GILERA 150 20x29 *</t>
  </si>
  <si>
    <t>ARANDELA FIBRA ACEITE GILERA 200 21x29 *</t>
  </si>
  <si>
    <t>ARANDELA FIBRA 25x33 *</t>
  </si>
  <si>
    <t>ARANDELA FIBRA ACEITE SIAM 28x35 *</t>
  </si>
  <si>
    <t>ARANDELA FIBRA 20X25 *</t>
  </si>
  <si>
    <t>ARANDELA FIBRA 2,5x16 PORTA LAMPARA 1 POLO *</t>
  </si>
  <si>
    <t>TUERCA 4X0,70 *</t>
  </si>
  <si>
    <t>TUERCA 5X0,80 *</t>
  </si>
  <si>
    <t>TUERCA 6X100 *</t>
  </si>
  <si>
    <t>TUERCA 7X100 *</t>
  </si>
  <si>
    <t>TUERCA 8X100 CILINDRO GILERA 150 *</t>
  </si>
  <si>
    <t>TUERCA BASE CILINDRO PUMA 4TA 8X1,25 (10MM) *</t>
  </si>
  <si>
    <t>TUERCA BASE CILINDRO PUMA 4TA 8X1,25 (11MM) *</t>
  </si>
  <si>
    <t>TUERCA 8X1,25 *</t>
  </si>
  <si>
    <t>TUERCA DOBLE 6X100 *</t>
  </si>
  <si>
    <t>TUERCA DOBLE 7X100*</t>
  </si>
  <si>
    <t>TUERCAS DOBLE 8X1,25 *</t>
  </si>
  <si>
    <t>TUERCA DOBLE 9X1,25*</t>
  </si>
  <si>
    <t>TUERCA CIEGA LLANTA SIAM 8X1,25 *</t>
  </si>
  <si>
    <t>TUERCA VOLANTE GARELLI 9x100 Ø 12*</t>
  </si>
  <si>
    <t>TUERCA 8X100 *</t>
  </si>
  <si>
    <t>TUERCAS ENTRE DOS ROSCADO PUMA *</t>
  </si>
  <si>
    <t>TUERCA RUEDA VESPA 8X1.25 *</t>
  </si>
  <si>
    <t>TUERCA RUEDA ISO 150 8X1,25 *</t>
  </si>
  <si>
    <t>TUERCA 10X100 DERECHA *</t>
  </si>
  <si>
    <t>TUERCA 10X1,5 AMORTIGUADOR CICLOMOTOR *</t>
  </si>
  <si>
    <t>TUERCA VOLANTE PUMA 2DA 10X100 *</t>
  </si>
  <si>
    <t>TUERCA VOLANTE SIAM 125/150 *</t>
  </si>
  <si>
    <t>TUERCA VOLANTE ISO 10X1.5 *</t>
  </si>
  <si>
    <t>TUERCA VOLANTE ZANELLA 50 *</t>
  </si>
  <si>
    <t>TUERCA DOBLE PUMA 12X100 *</t>
  </si>
  <si>
    <t>TUERCA EJE RUEDA PUMA 12X1.5 *</t>
  </si>
  <si>
    <t>TUERCA EJE DELANTERO SIAM T.V 12x1.50 *</t>
  </si>
  <si>
    <t>TUERCA CILINDRO GILERA 200 10X100*</t>
  </si>
  <si>
    <t>TUERCA EMBRAGUE PUMA 4TA *</t>
  </si>
  <si>
    <t>TUERCA VOLANTE PUMA 4TA *</t>
  </si>
  <si>
    <t>TUERCA EMBRAGUE 12X1,25 ZANELLA SAPUCAI IZQUIERDA *</t>
  </si>
  <si>
    <t>TUERCA CHAPON 12X1,25 ZANELLA 50 *</t>
  </si>
  <si>
    <t>TUERCA EJE RUEDA DELANTERO GILERA 200 *</t>
  </si>
  <si>
    <t>TUERCA VOLANTE ZANELLA 125 Y RUEDA CICLOMOTOR 12x1,25 *</t>
  </si>
  <si>
    <t>TUERCA EMBRAGUE ZANELLA 125 Y SAPUCAY *</t>
  </si>
  <si>
    <t>TUERCA PIÑON PUMA 4TA 12X100 IZQUIERDA*</t>
  </si>
  <si>
    <t>TUERCA PIÑON GILERA 200 12X100 DERECHO *</t>
  </si>
  <si>
    <t>TUERCA EJES DE RUEDA ZANELLA 14X14.5*</t>
  </si>
  <si>
    <t>TUERCA EMBRAGUE SIAM 125/150 *</t>
  </si>
  <si>
    <t>TUERCA ARBOL DE LEVAS GILERA 200 *</t>
  </si>
  <si>
    <t>TUERCA FIJACION MOTOR SIAM 18X1.5*</t>
  </si>
  <si>
    <t>TUERCA EMBRAGUE PUMA 2DA *</t>
  </si>
  <si>
    <t>TUERCA CASTILLO 14X1,50 PALIER VESPA *</t>
  </si>
  <si>
    <t>TUERCA VARILLAS FRENOS 6X100 *</t>
  </si>
  <si>
    <t>TUERCA VARILLA FRENO Ø 7 *</t>
  </si>
  <si>
    <t>TUERCA PIÑON GILERA 150 (SEMI CIEGA) *</t>
  </si>
  <si>
    <t>TUERCA CILINDRO SIAM 125/ZANELLA 50*</t>
  </si>
  <si>
    <t>TUERCA CILINDRO SIAM 150 7x100*</t>
  </si>
  <si>
    <t>TUERCA CILINDRO ZANELLA 125 *</t>
  </si>
  <si>
    <t>TUERCA REGULADOR VALVULA GILERA 200/150/175 *</t>
  </si>
  <si>
    <t>TUERCA EJE BRAZO OSCILANTE PUMA 15X1.5 *</t>
  </si>
  <si>
    <t>TUERCA BRAZO OSCILANTE GILERA 200 14X1,25 *</t>
  </si>
  <si>
    <t>TUERCA CIEGA BRAZO OSCILANTE GILERA 200* *</t>
  </si>
  <si>
    <t>TUERCA CIEGA EJE RUEDA SIAM 12X1,5 *</t>
  </si>
  <si>
    <t>TUERCA CIEGA AMORTIGUADOR GILERA 12X1,5 *</t>
  </si>
  <si>
    <t>TUERCA CIEGA CAMBIO GILERA 200 10X100 *</t>
  </si>
  <si>
    <t>TUERCA CIEGA AMORTIGUADOR ZANELLA 125 *</t>
  </si>
  <si>
    <t>BULON 7x45 TODA ROSCA ZANELLA SAPUCAI *</t>
  </si>
  <si>
    <t>BULON 8x110 SOPORTE MOTOR POKET *</t>
  </si>
  <si>
    <t>TUERCA CIGUEÑAL LADO EMBRAGUE BAJA 100X100 *</t>
  </si>
  <si>
    <t>TUERCA CAMPANA EMBRAGUE VESPA *</t>
  </si>
  <si>
    <t>TUERCA VOLANTE VESPA *</t>
  </si>
  <si>
    <t>TUERCA PIÑON ZANELLA 125 (SEMICIEGA) *</t>
  </si>
  <si>
    <t>TUERCA PIÑON D.K.W.125 *</t>
  </si>
  <si>
    <t>TUERCA CIEGA PALIERS SIAM/T.V.*</t>
  </si>
  <si>
    <t>TUERCA VOLANTE ZANELLA 175 / 200 *</t>
  </si>
  <si>
    <t>TUERCA VOLANTE SIAM T.V *</t>
  </si>
  <si>
    <t>TUERCA CIGUEÑAL SIAM 150 19X100*</t>
  </si>
  <si>
    <t>TUERCA POSAPIE ZANELLA 18X1,5 *</t>
  </si>
  <si>
    <t>TUERCA CILINDRO VESPA 150*</t>
  </si>
  <si>
    <t>TUERCA MOTOR ISO *</t>
  </si>
  <si>
    <t>SEPARADOR RUEDA DELANTERA GILERA 150 ALTO *</t>
  </si>
  <si>
    <t>REGULADORES EMBRAGUE GILERA 200 *</t>
  </si>
  <si>
    <t>EXTRACTOR VOLANTE DOBLE ZANELLA 50 Y SAPUCAI 19x100/ 22x1,5 *</t>
  </si>
  <si>
    <t>ARANDELA COMPENSACION PUMA (53637) *</t>
  </si>
  <si>
    <t>BULONES CRUCETA SIAM 125 *</t>
  </si>
  <si>
    <t>TORNILLO PHILLIPS 4X12 *</t>
  </si>
  <si>
    <t>TAMBOR VARILLA DE FRENO °7 *</t>
  </si>
  <si>
    <t>JUEGO MEDIALUNA ESCAPE CHINAS VARIAS *</t>
  </si>
  <si>
    <t>EXTRACTOR VOLANTE Y PIÑON ZANELLA 175 DOBLE 27x1,25/26x100 *</t>
  </si>
  <si>
    <t>EXTRACTOR VOLANTE Y PIÑON ZANELLA 125 DOBLE 27x1,25 INTERNA/ 24x100 EXTERNA *</t>
  </si>
  <si>
    <t>EXTRACTOR VOLANTE HERO PUCHS ROSCA 24x100 *</t>
  </si>
  <si>
    <t>ESPARRAGO CILINDRO ZANELLA 175 CORTO (A:10 L:63)*</t>
  </si>
  <si>
    <t>ESPARRAGO CILINDRO MOTOMEL SKUA 150 (A:8 L:140) *</t>
  </si>
  <si>
    <t>ESPARRAGO CILINDRO ZANELLA 175 LARGO (A:10 L:165) *</t>
  </si>
  <si>
    <t>ESPARRAGO CILINDRO D.K.W.150 (A:6 L:135) *</t>
  </si>
  <si>
    <t>BULON PERFORADO FRENO UNIVERSAL 10x100 *</t>
  </si>
  <si>
    <t>BULON PERFORADO FRENO UNIVERSAL 10x1.25 *</t>
  </si>
  <si>
    <t>BULON CONDUCTOR ACEITE HONDA TORNADO / TWISTER</t>
  </si>
  <si>
    <t>CHAVETAS VOLANTE L.H (Medidas L:14,5 A:4 E:3) *</t>
  </si>
  <si>
    <t>LLAVES ALLEN 5 *</t>
  </si>
  <si>
    <t>LLAVES ALLEN 6 PARA BULON POSAPIE *</t>
  </si>
  <si>
    <t>ARANDELA COMPENSACION PINON Y CAJA GILERA 200 17x28x0,30 *</t>
  </si>
  <si>
    <t>ARANDELA COMPENSACION CIGUENAL PUMA Y ZANELLA 125 20x29x0,30 *</t>
  </si>
  <si>
    <t>ARANDELA COMPENSACION CAJA SIAM Y CUADRUPLE 12x20x0.30 *</t>
  </si>
  <si>
    <t>ARANDELA COMPENSACION ARBOL DE LEVAS GILERA 150 14x18x0,30 *</t>
  </si>
  <si>
    <t>CHAVETA PIÑON GILERA 200 (Medidas L:13,5 A:5 E:4) *</t>
  </si>
  <si>
    <t>EJE DELANTERO GILERA 150 *</t>
  </si>
  <si>
    <t>EJE DELANTERO GILERA 200 *</t>
  </si>
  <si>
    <t>EJE POSAPIE GILERA 150 *</t>
  </si>
  <si>
    <t>EJE POSAPIE GILERA 200 *</t>
  </si>
  <si>
    <t>EJE TRASERO GILERA 150 (12x185) *</t>
  </si>
  <si>
    <t>EJE TRASERO GILERA 200 (12x225) *</t>
  </si>
  <si>
    <t>ESPARRAGO MOTOR GILERA 200 LARGO TRASERO (A:8 L:210) *</t>
  </si>
  <si>
    <t>EJE HORQUILLON GILERA 150 *</t>
  </si>
  <si>
    <t>EXTRACTOR DINAMO GILERA 200 *</t>
  </si>
  <si>
    <t>LLAVE TUERCA ROTOR BOMBA ACEITE HONDA CG 150*</t>
  </si>
  <si>
    <t>LLAVE TUERCA CRISTO GRANDE</t>
  </si>
  <si>
    <t>LLAVE TUERCA ROTOR BOMBA ACEITE HONDA CG 125*</t>
  </si>
  <si>
    <t>ESPARRAGO CILINDRO GILERA 200 (A:10 L:160) *</t>
  </si>
  <si>
    <t>REGISTRO FRENO/EMBRAGUE 7X100</t>
  </si>
  <si>
    <t>REGULADOR FRENO Y EMBRAGUE CON CONO *</t>
  </si>
  <si>
    <t>TAMBOR VARILLA FRENO GILERA SMASH/GILERA 200 *</t>
  </si>
  <si>
    <t>GUIA TAPA CILINDRO/CARTER (7X8X10,50) *</t>
  </si>
  <si>
    <t>GUIA TAPA CILINDRO/CARTER (6x8x12) *</t>
  </si>
  <si>
    <t>GUIA TAPA CILINDRO/CARTER (6x8x14) *</t>
  </si>
  <si>
    <t>GUIA TAPA CILINDRO/CARTER (6x8x20) *</t>
  </si>
  <si>
    <t>GUIA TAPA CILINDRO/CARTER (8x10x14) *</t>
  </si>
  <si>
    <t>GUIA TAPA CILINDRO/CARTER (8x10x20) *</t>
  </si>
  <si>
    <t>GUIA TAPA CILINDRO/CARTER (7x8x14) *</t>
  </si>
  <si>
    <t>GUIA TAPA CILINDRO / CARTER 7x 8x 12 *</t>
  </si>
  <si>
    <t>ESPARRAGO CARTER GILERA 150 (A:6 L:103) *</t>
  </si>
  <si>
    <t>PERILLAS CAJA HERRAMIENTAS GILERA 200</t>
  </si>
  <si>
    <t>ARANDELA COMPENSACION EJE DOBLE (50660)PUMA 13x18x0,30 *</t>
  </si>
  <si>
    <t>ARANDELA COMPENSACION EJE DE MARCHA(50668) *</t>
  </si>
  <si>
    <t>ARANDELA COMPENSACION CIGUEÑAL SACHS Y CICLOMOTOR 17x24x0,30 *</t>
  </si>
  <si>
    <t>GUIA TAPA CILINDRO/CARTER (10x12x20) *</t>
  </si>
  <si>
    <t>CHAVETAS VOLANTE SACHS (Medidas L:12 A:5 E:3) *</t>
  </si>
  <si>
    <t>CHAVETAS VOLANTE ZANELLA 50 Y EMBRAGUE SACHS 98 (Medidas L:10 A:4 E:3) *</t>
  </si>
  <si>
    <t>EJE DELANTERO SACHS 98 (12x170) *</t>
  </si>
  <si>
    <t>EJE TRASERO SACHS 98 (12x210) *</t>
  </si>
  <si>
    <t>EJES DE SUSPENSION SACHS 98 *</t>
  </si>
  <si>
    <t>ESPARRAGO CILINDRO SACHS 98 (A:6 L:28) *</t>
  </si>
  <si>
    <t>ESPARRAGO ESCAPE ZANELLA 50 SUPER MEDIDA (A: 6/7 L:28) *</t>
  </si>
  <si>
    <t>ESPARRAGO ESCAPE SACHS 98 SUPER MEDIDA (A:7 L:30) *</t>
  </si>
  <si>
    <t>ESPARRAGO CORTOS (A:8 R:1,25 L:40) *</t>
  </si>
  <si>
    <t>EXTRACTOR VOLANTE UNIVERSAL DOBLE ROSCA 27x1,25 DER./ 27x1,25 IZQ. *</t>
  </si>
  <si>
    <t>SEPARADOR RUEDA DELANTERA CORTO PUMA (int.12mm, ext.22mm, largo 12mm) *</t>
  </si>
  <si>
    <t>SEPARADOR RUEDA DELANTERA ZANELLA 50 *</t>
  </si>
  <si>
    <t>SEPARADOR RUEDA TRASERA MEDIANO PUMA (int.12mm, ext.22mm, largo 22mm) *</t>
  </si>
  <si>
    <t>SEPARADOR RUEDA TRASERA ZANELLA 50 (int.12mm, ext.17mm, largo 10mm) *</t>
  </si>
  <si>
    <t>SEPARADOR RUEDA TRASERA LARGO PUMA (int.12mm, ext.22mm, largo 31mm) *</t>
  </si>
  <si>
    <t>SEPARADOR RODAMIENTO PUMA *</t>
  </si>
  <si>
    <t>TAMBOR VARILLA DE FRENO PUMA °6*</t>
  </si>
  <si>
    <t>VARILLA EMBRAGUE SACHS 98 *</t>
  </si>
  <si>
    <t>CHAVETA DE VOLANTE PUMITA (Medidas L:9 A:3 E:2) *</t>
  </si>
  <si>
    <t>VARILLA DE FRENO COMPLETA CORTA 49 cm *</t>
  </si>
  <si>
    <t>VARILLA DE FRENO COMPLETA LARGA 57 cm *</t>
  </si>
  <si>
    <t>VARILLA DE FRENO ZANELLA 175 *</t>
  </si>
  <si>
    <t>VARILLA DE FRENO HONDA DAX 70 - 41 cm *</t>
  </si>
  <si>
    <t>EJE TRASERO SACHS CUARTA (12X230) *</t>
  </si>
  <si>
    <t>EJE HORQUILLON SACHS 100/3 (15x215) *</t>
  </si>
  <si>
    <t>EXTRACTOR VOLANTE BAJAJ NS 200 / KTM DUKE *</t>
  </si>
  <si>
    <t>SEPARADOR RODAMIENTO DELANTERO SACHS *</t>
  </si>
  <si>
    <t>SEPARADOR RODAMIENTO TRASERO SACHS *</t>
  </si>
  <si>
    <t>BULON TAPA VALVULA BAJAJ ROUSER *</t>
  </si>
  <si>
    <t>VARILLA DE FRENO HONDA WAVE S 110 *</t>
  </si>
  <si>
    <t>TUERCA CIEGA VELA PUMA 4TA *</t>
  </si>
  <si>
    <t>CHAVETA VOLANTE GILERA SMASH MEDIANA (Medidas L:14 A:4 E:3) *</t>
  </si>
  <si>
    <t>CHAVETA VOLANTE GILERA SMASH ALTA (Medidas L:15 A:5 E:3) *</t>
  </si>
  <si>
    <t>CHAVETA VOLANTE GILERA SMASH BAJA (Medidas L:12 A:3,5 E:3) *</t>
  </si>
  <si>
    <t>CHAVETA PALIERS SIAM Y CENTRIFUGO GARELLI (Medidas L:15 A:6,5 E:4) *</t>
  </si>
  <si>
    <t>CHAVETAS VOLANTE HONDA TITAN 2000/STORM (Medidas L:14 A:4 E:4) *</t>
  </si>
  <si>
    <t>CHAVETAS VOLANTE SIAM 125 (Medidas L:12,5 A:5 E:3) *</t>
  </si>
  <si>
    <t>CHAVETA VOLANTE HONDA CG 150 (Medidas L:14 A:4 E:4) *</t>
  </si>
  <si>
    <t>EJE CABALLETE SIAM COMPLETO *</t>
  </si>
  <si>
    <t>EJE DELANTERO SIAM 125 (12x180) *</t>
  </si>
  <si>
    <t>ESPARRAGO MAZA SIAM S.T.D.(A:8 R:1.25 L:35) *</t>
  </si>
  <si>
    <t>ESPARRAGO MAZA SIAM 1ER S/MED. (A:8/9 L:35) *</t>
  </si>
  <si>
    <t>ESPARRAGO MAZA SIAM 2DA SUPER MEDIDA (A:8/10 L:35) *</t>
  </si>
  <si>
    <t>RESORTE MULETA HONDA TORNADO 250</t>
  </si>
  <si>
    <t>ESPARRAGO CILINDRO SIAM 150 S/MEDIDA *</t>
  </si>
  <si>
    <t>ESPARRAGO CILINDRO HONDA TORNADO/TWISTER *</t>
  </si>
  <si>
    <t>RESORTE PEDAL DE FRENO CB 250 NEW TWISTER</t>
  </si>
  <si>
    <t>PERILLA CAJA HERRAMIENTA ZANELLA</t>
  </si>
  <si>
    <t>CHAVETA VOLANTE ZANELLA ACERO (Medidas L:12 A:5 E:3) *</t>
  </si>
  <si>
    <t>ESPARRAGO CILINDRO ZANELLA 100 (A:6 L:120 *</t>
  </si>
  <si>
    <t>ESPARRAGO CILINDRO ZANELLA 125/KINETIC 100 (A:8 L:150) *</t>
  </si>
  <si>
    <t>EJE TRASERO ZANELLA 125 Y XX125 *</t>
  </si>
  <si>
    <t>REGULADOR EMBRAGUE ZANELLA 125/175 **</t>
  </si>
  <si>
    <t>VARILLA EMBRAGUE ZANELLA 125/175 *</t>
  </si>
  <si>
    <t>CHAPA TIRA CADENA VARIAS (32X52)*</t>
  </si>
  <si>
    <t>EJE HORQUILLON GILERA 200 *</t>
  </si>
  <si>
    <t>TUERCA VELA ZANELLA 125/175 *</t>
  </si>
  <si>
    <t>TAPON BARRAL HONDA XR 125 / BROSS*</t>
  </si>
  <si>
    <t>TAPÓN BARRAL HONDA TWISTER CB 250 *</t>
  </si>
  <si>
    <t>TAPON DESCARGA ACEITE BAJAJ ROUSER *</t>
  </si>
  <si>
    <t>TAPON BARRAL YAMAHA YBR 125 ROSCA 25x100 *</t>
  </si>
  <si>
    <t>TAPON BARRAL YAMAHA CRYPTON ROSCA 22x100 *</t>
  </si>
  <si>
    <t>TAPON BARRAL HONDA CG 150 / VS ROSCA 27x100 *</t>
  </si>
  <si>
    <t>TAPON BARRAL HONDA TORNADO 250 *</t>
  </si>
  <si>
    <t>TUERCA 12 X 1,25 *</t>
  </si>
  <si>
    <t>TUERCA PIÑON ZANELLA 125 10x1,25 BAJA (SEMICIEGA) *</t>
  </si>
  <si>
    <t>TUERCA PERNO HORADADO GILERA 200 *</t>
  </si>
  <si>
    <t>TUERCA NIPLE EMBRAGUE GILERA 200 *</t>
  </si>
  <si>
    <t>BULON 8x50 DE ACERO TODO ROSCA *</t>
  </si>
  <si>
    <t>REMACHE 4X10 VOLANTE *</t>
  </si>
  <si>
    <t>REMACHE 4X13 VOLANTE *</t>
  </si>
  <si>
    <t>REMACHE 5X13 VOLANTE SUPER MEDIDA</t>
  </si>
  <si>
    <t>TAPON BARRAL GUERRERO TRIP / GILERA SMASH ROSCA 20x100 *</t>
  </si>
  <si>
    <t>TAPON BARRAL HONDA BIZ 100 ROSCA 20x100 *</t>
  </si>
  <si>
    <t>TAPON BARRAL HONDA CG 125 ROSCA 22x100 *</t>
  </si>
  <si>
    <t>TAPON BARRAL HONDA STORM / MONTERO ROSCA 26x100 *</t>
  </si>
  <si>
    <t>REMACHE 4X16 VOLANTE *</t>
  </si>
  <si>
    <t>REMACHE 5X16 VOLANTE SUPER MEDIDA *</t>
  </si>
  <si>
    <t>REMACHES DE PIÑON GILERA 150</t>
  </si>
  <si>
    <t>REMACHE 3X16 EMBRAGUE DAELIM *</t>
  </si>
  <si>
    <t>EXTRACTOR VOLANTE ZANELLA XX 125 ROSCA 26x1,5 *</t>
  </si>
  <si>
    <t>TORNILLO FRESADO 4X10 VENTILADOR ZANELLA 50 *</t>
  </si>
  <si>
    <t>REGISTRO CORTINA DELLORTO 20 *</t>
  </si>
  <si>
    <t>BULON DE ACERO TODO ROSCA 6X1,00X50 *</t>
  </si>
  <si>
    <t>BULON DE ACERO 7X1,00X50 TODO ROSCA *</t>
  </si>
  <si>
    <t>TUERCA PIÑON ZANELLA 50 JUKI PUMITA *</t>
  </si>
  <si>
    <t>TUERCA PIÑON AUTOFRENANTE ZANELLA 50 *</t>
  </si>
  <si>
    <t>TUERCA CENTRO EMBRAGUE PUMITA 11X100 *</t>
  </si>
  <si>
    <t>HONGO EMBRAGUE ZANELLA SAPUCAI *</t>
  </si>
  <si>
    <t>TUERCA EJE OSCILANTE ZANELLA 200 *</t>
  </si>
  <si>
    <t>TUERCA CRISTO MOTOMEL SKUA *</t>
  </si>
  <si>
    <t>REGISTRO FRENO Y EMBRAGUE CICLOMOTOR 6X100 *</t>
  </si>
  <si>
    <t>TUERCA CRISTO DAKAR/CB250/ EXPLORER *</t>
  </si>
  <si>
    <t>BULON PRENSA CABLE CICLOMOTOR *</t>
  </si>
  <si>
    <t>PRENSA CABLE CICLOMOTOR CON CUADRANTE</t>
  </si>
  <si>
    <t>PRENSA CABLE ZANELLA POKET</t>
  </si>
  <si>
    <t>CHAVETA ARRANQUE ZANELLA SAPUCAY ZANELLA 50 *</t>
  </si>
  <si>
    <t>TUERCA PIÑON Y EMBRAGUE JUKI 50 C.C *</t>
  </si>
  <si>
    <t>TAPON BARRAL SUSPENSION ZANELLA 50 C.C ROSCA 12x1,25 *</t>
  </si>
  <si>
    <t>ARANDELA BASE RESORTE ZANELLA 125/175 *</t>
  </si>
  <si>
    <t>VARILLA DE FRENO YAMAHA YBR 125 - 51,5cm *</t>
  </si>
  <si>
    <t>VARILLA DE FRENO YAMAHA FZ 16 - 48cm*</t>
  </si>
  <si>
    <t>CHAVETAS VOLANTE SAPUCAI *</t>
  </si>
  <si>
    <t>VARILLA DE FRENO GILERA 200 - 53 cm*</t>
  </si>
  <si>
    <t>SEPARADOR RUEDA DELANTERA GILERA (bajo) *</t>
  </si>
  <si>
    <t>VARILLA DE FRENO HONDA STORM / CERRO 125 - 48 cm *</t>
  </si>
  <si>
    <t>VARILLA DE FRENO MOTOMEL SKUA 150 - 53cm* *</t>
  </si>
  <si>
    <t>EXTRACTOR VOLANTE ENCENDIDO C.E.F DOBLE ROSCA 20x100/22x1,5 *</t>
  </si>
  <si>
    <t>TAPON ACEITE PUMA 4 CUARTA *</t>
  </si>
  <si>
    <t>ESPARRAGO CILINDRO ZANELLA 50 *</t>
  </si>
  <si>
    <t>SEPARADOR RUEDA DELANTERA HONDA TORNADO *</t>
  </si>
  <si>
    <t>TUERCA VOLANTE PUMITA 8X1,25 *</t>
  </si>
  <si>
    <t>ESPARRAGO CILINDRO PUMITA (A:6 L:108) *</t>
  </si>
  <si>
    <t>ESPARRAGO CILINDRO PUMITA ACERO (A:6 L:108) *</t>
  </si>
  <si>
    <t>TORNILLO MANILLAR CICLOMOTOR *</t>
  </si>
  <si>
    <t>ARANDELA LEVA DE VOLANTE ZANELLA/PUMA *</t>
  </si>
  <si>
    <t>TUERCA ESCAPE PUMITA *</t>
  </si>
  <si>
    <t>TUERCA ESPARRAGO DINAMO GILERA 200 *</t>
  </si>
  <si>
    <t>TUERCA EJE RUEDA ZANELLA (15X1.25) *</t>
  </si>
  <si>
    <t>SEPARADOR RUEDA TRASERA HONDA TORNADO 250 *</t>
  </si>
  <si>
    <t>TUERCA PASANTE CRISTO ZANELLA 50 *</t>
  </si>
  <si>
    <t>EJE DELANTERO GARELLI 50 C.C (12x160) *</t>
  </si>
  <si>
    <t>EJE DELANTERO ZANELLA DUE  *</t>
  </si>
  <si>
    <t>EJE TRASERO ZANELLA DUE  *</t>
  </si>
  <si>
    <t>EJE DELANTERO JUKI 50 C.C (10x150) *</t>
  </si>
  <si>
    <t>EJE TRASERO JUKI 50 C.C (10x170) *</t>
  </si>
  <si>
    <t>EJE DELANTERO PUMITA (10x145) *</t>
  </si>
  <si>
    <t>EJE TRASERO PUMITA (10x190) *</t>
  </si>
  <si>
    <t>TAPON BARRAL ZANELLA DUE (12X1.25X30) *</t>
  </si>
  <si>
    <t>ESPARRAGO ESCAPE PUMITA (A:5 R:0.80 L:33) *</t>
  </si>
  <si>
    <t>ESPARRAGO CARBURADOR PUMITA (6X100X34) *</t>
  </si>
  <si>
    <t>ESPARRAGO ESCAPE ZANELLA 50 (A:6 L:23) *</t>
  </si>
  <si>
    <t>REGISTRO FRENO Y EMBRAGUE 8X1,25 *</t>
  </si>
  <si>
    <t>TUERCA EJE RUEDA ALTA CICLOMOTOR (11X100) *</t>
  </si>
  <si>
    <t>TUERCA EJE JUKI DRIBLING (11X1,25)*</t>
  </si>
  <si>
    <t>TAPON ACEITE GARELLI *</t>
  </si>
  <si>
    <t>TUERCA CIGUENAL YAMAHA YBR 125 / CRYPTON *</t>
  </si>
  <si>
    <t>TUERCA VELA PUMITA *</t>
  </si>
  <si>
    <t>CONTRA TUERCA EJE TRASERO GARELLI *</t>
  </si>
  <si>
    <t>ESPARRAGO CILINDRO GARELLI 50 C.C (A:7 L:100) *</t>
  </si>
  <si>
    <t>TUERCA VOLANTE GARELLI 50 9X100 Ø15 *</t>
  </si>
  <si>
    <t>SEPARADOR RUEDA DELANTERA PUMITA *</t>
  </si>
  <si>
    <t>TORNILLO PEDANA ZANELLA 50 C.C *</t>
  </si>
  <si>
    <t>TORNILLO EMBRAGUE ZANELLA 200 *</t>
  </si>
  <si>
    <t>TORNILLO PHILLIPS PEDANA ZANELLA SOL *</t>
  </si>
  <si>
    <t>ESPARRAGO ESCAPE S/MEDIDA PUMITA (A:5/6 R:0.80 L:33) *</t>
  </si>
  <si>
    <t>ESPARRAGO DE ESCAPE PUMITA S/M (A:5/7 R:0.80 L:33) *</t>
  </si>
  <si>
    <t>CHAVETA VOLANTE GARELLI 50 C.C (Medidas L:7 A:3 E:2) *</t>
  </si>
  <si>
    <t>EJE HORQUILLON PUMITA/GARELLI 50 (12x170) *</t>
  </si>
  <si>
    <t>KIT VARILLA DE FRENO DIAMETRO 6 REPARACION</t>
  </si>
  <si>
    <t>LLAVE SACA BUJIA 10x60 PARA MOTO 110 VARIAS</t>
  </si>
  <si>
    <t>EJE HORQUILLON ZANELLA 50 M/N (12x185) *</t>
  </si>
  <si>
    <t>TORNILLO MANOPLA CICLOMOTOR *</t>
  </si>
  <si>
    <t>SEGURO ARANDELA PIÑON CICLOMOTOR *</t>
  </si>
  <si>
    <t>ARANDELA SEGURO EMBRAGUE GILERA 150 *</t>
  </si>
  <si>
    <t>TAPON ACEITE PUMITA 8X10 *</t>
  </si>
  <si>
    <t>RESORTE VARILLA DE FRENO HONDA WAVE *</t>
  </si>
  <si>
    <t>RESORTE VARILLA DE FRENO*</t>
  </si>
  <si>
    <t>TORNILLO CHAPON ZANELLA 50 MODELO NUEVO *</t>
  </si>
  <si>
    <t>TORNILLO FRESADO 4X25 PLAQUETA CICLOMOTOR *</t>
  </si>
  <si>
    <t>TUERCA 10X1.25 IZQUIERDA (TUERCA VOLANTE GARELLI) *</t>
  </si>
  <si>
    <t>ARANDELA COMPENSACION CENTRIFUGO PUMITA 15x24x0,30 *</t>
  </si>
  <si>
    <t>ARANDELA COMPENSACION ESPECIAL PUMITA 15x24x0,90 *</t>
  </si>
  <si>
    <t>TORNILLO PROTECTOR SILENCIADOR DUE *</t>
  </si>
  <si>
    <t>EJE ARRANQUE GARELLI MODELO NUEVO *</t>
  </si>
  <si>
    <t>EJE DELANTERO ZANELLA 50 V.R (12x185) *</t>
  </si>
  <si>
    <t>TUERCA CANASTA EMBRAGUE CG 150 / CRYPTON *</t>
  </si>
  <si>
    <t>ARANDELA COMPENSACION CENTRIFUGO ZANELLA 50 DIAMETRO 14 14x20x0,30 *</t>
  </si>
  <si>
    <t>ARANDELA COMPENSACION CENTRIFUGO ZANELLA 50 DIAMETRO 14 VUELO GRANDE 14x26x0,30 *</t>
  </si>
  <si>
    <t>EJE ARRANQUE PUMITA CON BUJE</t>
  </si>
  <si>
    <t>REGULADOR FRENO DELANTERO CICLOMOTOR</t>
  </si>
  <si>
    <t>ARANDELA SEGURO PIÑON GARELLI MODELO NUEVO *</t>
  </si>
  <si>
    <t>EXTRACTOR VOLANTE HONDA CG 125 ROSCA IZQ. 27x100 *</t>
  </si>
  <si>
    <t>EXTRACTOR VOLANTE HONDA ELITE /MB ROSCA 24x100 *</t>
  </si>
  <si>
    <t>PERNO HORADADO HONDA MB 100 *</t>
  </si>
  <si>
    <t>CONO DEL BULON ESPANDER ZLLA 50*</t>
  </si>
  <si>
    <t>BULON ESPANDER DIRECCION ZANELLA 50 CICLOMOTOR *</t>
  </si>
  <si>
    <t>EJE DE ARRANQUE PUMITA 50*</t>
  </si>
  <si>
    <t>EXTRACTOR VOLANTE SUZUKI ROSCA 14x1,5 *</t>
  </si>
  <si>
    <t>EXTRACTOR ALTERNADOR HONDA 18X1,5 *</t>
  </si>
  <si>
    <t>EXTRACTOR VOLANTE HONDA TWISTER / TORNADO ROSCA 20x100 *</t>
  </si>
  <si>
    <t>VARILLA EMBRAGUE SAPUCAI *</t>
  </si>
  <si>
    <t>EJE HORQUILLON ZANELLA 50 V.R./DUE/SOL (12x155) *</t>
  </si>
  <si>
    <t>EJE DELANTERO JUKI DRIBLING *</t>
  </si>
  <si>
    <t>EJE TRASERO JUKI DRIBLING *</t>
  </si>
  <si>
    <t>EJE TRASERO ZANELLA 175 *</t>
  </si>
  <si>
    <t>ESPARRAGO CILINDRO ZANELLA V.R (A:6 L:135) *</t>
  </si>
  <si>
    <t>ESPARRAGO CILINDRO FENCOR (A:6 L:125) *</t>
  </si>
  <si>
    <t>EXTRACTOR VOLANTE CICLOMOTOR ROSCA FINA 19x100 *</t>
  </si>
  <si>
    <t>EXTRACTOR VOLANTE CICLOMOTOR ROSCA GRUESA 22x100 *</t>
  </si>
  <si>
    <t>TORNILLO FRESADO 5X20 SOPORTE FARO GIRO C 90 *</t>
  </si>
  <si>
    <t>TORNILLO FRESADO 5X15 FARO GIRO C-90 (LARGO) *</t>
  </si>
  <si>
    <t>EJE TRASERO JIALING 50 *</t>
  </si>
  <si>
    <t>SEPARADOR RUEDA DELANTERA PUMITA LLANTA ROSCA CHICA *</t>
  </si>
  <si>
    <t>EJE DELANTERO PUMITA LLANTA RUECHS (12x145) *</t>
  </si>
  <si>
    <t>EJE TRASERO PUMITA LLANTA RUECHS (12x190) *</t>
  </si>
  <si>
    <t>TAPON ACEITE ZANELLA 50 DUE *</t>
  </si>
  <si>
    <t>ESPARRAGO CILINDRO GARELLI G.10 (A:7 L:100) *</t>
  </si>
  <si>
    <t>BULON CUBRE PIERNAS HONDA C-90 *</t>
  </si>
  <si>
    <t>ESPARRAGO CILINDRO ZANELLA RX 125 CC (A:10 L:140) *</t>
  </si>
  <si>
    <t>PERNO HORADADO HONDA C 90/ G 50/G 70/TRIP *</t>
  </si>
  <si>
    <t>EJE TRASERO ZANELLA SOL/V3 (12x190) *</t>
  </si>
  <si>
    <t>TUERCA VOLANTE ZANELLA 200 CC *</t>
  </si>
  <si>
    <t>TORNILLO FRESADO 6X25 *</t>
  </si>
  <si>
    <t>EJE DELANTERO ZANELLA NT 200 Y RX 125 *</t>
  </si>
  <si>
    <t>EJE DELANTERO ZANELLA XX 125 Y ZANELLA 125 *</t>
  </si>
  <si>
    <t>EJE DELANTERO ZANELLA NT 200 Y RX *</t>
  </si>
  <si>
    <t>TUERCA VELA HONDA M.B.100 (23mm)*</t>
  </si>
  <si>
    <t>TUERCA PERNO HORADADO HONDA WAVE/C-90 17X100*</t>
  </si>
  <si>
    <t>EJE HORQUILLON ZANELLA 125/175 (14x195) *</t>
  </si>
  <si>
    <t>EXTRACTOR EMBRAGE JIALING/CICLON/KENIA</t>
  </si>
  <si>
    <t>EXTRACTOR VOLANTE VESPA PIAGGIO ROSCA 27x100 *</t>
  </si>
  <si>
    <t>TORNILLO PHILLIPS 5X10 *</t>
  </si>
  <si>
    <t>TORNILLO PHILLIPS 5X15 *</t>
  </si>
  <si>
    <t>TORNILLO PHILLIPS 5X20 *</t>
  </si>
  <si>
    <t>TORNILLO PHILLIPS 5X25 *</t>
  </si>
  <si>
    <t>TORNILLO PHILLIPS 5X30 *</t>
  </si>
  <si>
    <t>TORNILLO PHILLIPS 5X35 *</t>
  </si>
  <si>
    <t>TORNILLO PHILLIPS 5X40 *</t>
  </si>
  <si>
    <t>TORNILLO PHILLIPS 6X10 *</t>
  </si>
  <si>
    <t>TORNILLO PHILLIPS 6X15 *</t>
  </si>
  <si>
    <t>TORNILLO PHILLIPS 6X15 FRESADO *</t>
  </si>
  <si>
    <t>TORNILLO PHILLIPS 6X20 *</t>
  </si>
  <si>
    <t>TORNILLO PHILLIPS 6X20 FRESADO *</t>
  </si>
  <si>
    <t>TORNILLO PHILLIPS 6X25 *</t>
  </si>
  <si>
    <t>TORNILLO PHILLIPS 6X30 *</t>
  </si>
  <si>
    <t>TORNILLO PHILLIPS 6X35 *</t>
  </si>
  <si>
    <t>TORNILLO PHILLIPS 6X40 *</t>
  </si>
  <si>
    <t>TORNILLO PHILLIPS 6X45 *</t>
  </si>
  <si>
    <t>BULON MANILLAR HONDA XR 125 / XR 150 *</t>
  </si>
  <si>
    <t>BULON MANILLAR EMBRAGUE HONDA TORNADO *</t>
  </si>
  <si>
    <t>BULON MULETA FALCON 400 *</t>
  </si>
  <si>
    <t>TORNILLO FRESADO 5x10 *</t>
  </si>
  <si>
    <t>TORNILLO PHILLIPS 5X6 PROTECTOR ESCAPE *</t>
  </si>
  <si>
    <t>TORNILLO PHILLIPS 3X28 SOPORTE LUZ DE POSICION *</t>
  </si>
  <si>
    <t>TORNILLO PHILLIPS 3X25 FARO DE GIRO *</t>
  </si>
  <si>
    <t>TORNILLO PHILLIPS 3X15 INFERIOR LUZ DE POSICION C.90 *</t>
  </si>
  <si>
    <t>BULON TENSA CADENA DISTRIBUCION *</t>
  </si>
  <si>
    <t>EJE HORQUILLON DADALT (14x173) *</t>
  </si>
  <si>
    <t>BULON MULETA HONDA C-90/ GILERA SMASH *</t>
  </si>
  <si>
    <t>BULON MANILLAR 110cc VARIAS / HONDA CG 125 MODELO VIEJO*</t>
  </si>
  <si>
    <t>BULON MANILLAR HONDA STORM *</t>
  </si>
  <si>
    <t>BULON MANILLAR 110cc VARIAS *</t>
  </si>
  <si>
    <t>REGULADOR HEXAGONAL CON TUERCA 6X100 *</t>
  </si>
  <si>
    <t>BULON CON ARANDELA 6x10 *</t>
  </si>
  <si>
    <t>BULON CON ARANDELA 6x12 *</t>
  </si>
  <si>
    <t>BULON CON ARANDELA 6x12 C/Cab 10 *</t>
  </si>
  <si>
    <t>BULON CON ARANDELA 6x15 *</t>
  </si>
  <si>
    <t>BULON CON ARANDELA 6X15 CON CABEZA 10 *</t>
  </si>
  <si>
    <t>BULON CON ARANDELA 6X18 *</t>
  </si>
  <si>
    <t>BULON CON ARANDELA 6x20 *</t>
  </si>
  <si>
    <t>BULON CON ARANDELA 6X20 CON CABEZA 10</t>
  </si>
  <si>
    <t>BULON CON ARANDELA 6x25 CARBURADOR SUPERIOR HONDA C90 *</t>
  </si>
  <si>
    <t>BULON C/ARANDELA 6X25 C/Cab 10</t>
  </si>
  <si>
    <t>BULON CON ARANDELA 6x28 CARBURADOR INFERIOR TAPA MOTOR HONDA C90 *</t>
  </si>
  <si>
    <t>BULON CON ARANDELA 6X28 CON CABEZA 10*</t>
  </si>
  <si>
    <t>BULON CON ARANDELA 6x30 *</t>
  </si>
  <si>
    <t>BULON CON ARANDELA 6x30 C/Cab 10 *</t>
  </si>
  <si>
    <t>BULON CON ARANDELA 6x32 *</t>
  </si>
  <si>
    <t>BULON CON ARANDELA 6x35 TAPA MOTOR LADO VOLANTE HONDA C-90 *</t>
  </si>
  <si>
    <t>BULON C/ARANDELA 6X35 C/Cab 10</t>
  </si>
  <si>
    <t>BULON CON ARANDELA 6 X 40 TAPA MOTOR LADO DERECHO HONDA C90 *</t>
  </si>
  <si>
    <t>BULON C/ARANDELA 6X40 C/Cab 10</t>
  </si>
  <si>
    <t>BULON CON ARANDELA 6x45 *</t>
  </si>
  <si>
    <t>BULON CON ARANDELA 6x45 CON CABEZA Ø10 *</t>
  </si>
  <si>
    <t>BULON CON ARANDELA 6x50 *</t>
  </si>
  <si>
    <t>BULON CON ARANDELA 6x50 CON CABEZA Ø10 *</t>
  </si>
  <si>
    <t>BULON CON ARANDELA 6x55 *</t>
  </si>
  <si>
    <t>BULON CON ARANDELA 6x60 *</t>
  </si>
  <si>
    <t>BULON CON ARANDELA 6x65 TAPA MOTOR LADO DERECHO *</t>
  </si>
  <si>
    <t>BULON CON ARANDELA 6x75 TAPA MOTOR LADO DERECHO CABEZA Ø10*</t>
  </si>
  <si>
    <t>BULON CON ARANDELA 6x80 TAPA MOTOR LADO DERECHO *</t>
  </si>
  <si>
    <t>BULON CON ARANDELA 6x90 *</t>
  </si>
  <si>
    <t>TUERCA AMORTIGUADOR SUPERIOR HONDA C-90 *</t>
  </si>
  <si>
    <t>BULON MANILLAR HONDA C-90 *</t>
  </si>
  <si>
    <t>EJE TRASERO HONDA C-90/BIZ  *</t>
  </si>
  <si>
    <t>EJE HORQUILLON HONDA C-90  *</t>
  </si>
  <si>
    <t>EJE DELANTERO HONDA C-90 CON TUERCA  *</t>
  </si>
  <si>
    <t>TUERCA EJE BRAZO OSCILANTE HONDA C-90 *</t>
  </si>
  <si>
    <t>TUERCA CASTILLO 12X1,25 EJE TRASERO HONDA C-90 *</t>
  </si>
  <si>
    <t>TUERCA CASTILLO 10X1,15 EJE DELANTERO HONDA C 90 *</t>
  </si>
  <si>
    <t>TIRA CADENA REDONDO CHICO</t>
  </si>
  <si>
    <t>TIRA CADENA REDONDO GRANDE</t>
  </si>
  <si>
    <t>BULON CON ARANDELA AJUSTE CILINDRO YBR 125 *</t>
  </si>
  <si>
    <t>VARILLA DE FRENO HONDA C 90 - 45 cm*</t>
  </si>
  <si>
    <t>PERNO HORADADO YAMAHA C H 80 *</t>
  </si>
  <si>
    <t>TUERCA PERNO HORADADO YAMAHA V.80 *</t>
  </si>
  <si>
    <t>EXTRACTOR ALTERNADOR HONDA SCOOTER ROSCA 20x15 *</t>
  </si>
  <si>
    <t>SEGURO ARANDELA PIÑON GARELLI 50 *</t>
  </si>
  <si>
    <t>TUERCA VOLANTE PUMITA 10X1.25 *</t>
  </si>
  <si>
    <t>EJE DELANTERO HONDA BIZ  *</t>
  </si>
  <si>
    <t>EJE DELANTERO DAELIM (10x183) *</t>
  </si>
  <si>
    <t>TAPON ACEITE DAELIM *</t>
  </si>
  <si>
    <t>EXTRACTOR VOLANTE YAMAHA CRYPTON *</t>
  </si>
  <si>
    <t>EXTRACTOR VOLANTE HONDA CG 150 KS 31x 1,5 *</t>
  </si>
  <si>
    <t>EXTRACTOR VOLANTE SUZUKI DR 350 ROSCA 35x1,5 *</t>
  </si>
  <si>
    <t>EXTRACTOR VOLANTE 110 VARIAS REFORZADO ROSCA 28x100 *</t>
  </si>
  <si>
    <t>EXTRACTOR VOLANTE 110 VARIAS ROSCA 28x100 *</t>
  </si>
  <si>
    <t>TUERCA FRENO SUZUKI 100 DE 5*</t>
  </si>
  <si>
    <t>EXTRACTOR VOLANTE HONDA ELITE 250 ROSCA 33x1,5 *</t>
  </si>
  <si>
    <t>EXTRACTOR VOLANTE BAJAJ ROUSER 180/220 (ROSCA IZQ 28x1,25) *</t>
  </si>
  <si>
    <t>EXTRACTOR VOLANTE BAJAJ ROUSER NS 200/ YAMAHA FZ 16 (ROSCA IZQ. 31x1,25) *</t>
  </si>
  <si>
    <t>BULON TRABA PIÑON HONDA DAX/NX 125*</t>
  </si>
  <si>
    <t>EXTRACTOR VOLANTE YAMAHA NEW CRYPTON *</t>
  </si>
  <si>
    <t>CHAVETA VOLANTE ENCENDIDO DUCATI (Medidas L:9,5 A:4 E:2) *</t>
  </si>
  <si>
    <t>EJE DELANTERO HONDA XR 250 *</t>
  </si>
  <si>
    <t>CHAVETA VOLANTE HONDA C 90 /JIALING (Medidas L:14,5 A:2,5 E:3) *</t>
  </si>
  <si>
    <t>TORNILLO PEDANA GARELLI *</t>
  </si>
  <si>
    <t>EXTRACTOR VOLANTE YAMAHA VARIAS FULL *</t>
  </si>
  <si>
    <t>SEGURO ARANDELA PIÑON DAELIM</t>
  </si>
  <si>
    <t>PERNO HORADADO DAELIM *</t>
  </si>
  <si>
    <t>BULON GUIA CADENA DISTRIBUCION GILERA SMASH/ MOTOMEL BIT/VS. *</t>
  </si>
  <si>
    <t>TUERCA EMBRAGUE DAELIM *</t>
  </si>
  <si>
    <t>EJE TRASERO ZANELLA 50 SOL (12x160) *</t>
  </si>
  <si>
    <t>EJE DELANTERO ZANELLA 50 SOL (12x135) *</t>
  </si>
  <si>
    <t>EJE HORQUILLON ZANELLA 50 SOL / V3 (10x145) *</t>
  </si>
  <si>
    <t>EXTRACTOR VOLANTE VESPA ROSCA 28X100 *</t>
  </si>
  <si>
    <t>EJE HORQUILLON DAELIM (10x180) *</t>
  </si>
  <si>
    <t>BULON CUBRE PIERNAS GILERA SMASH *</t>
  </si>
  <si>
    <t>SEPARADOR CUBRE PIERNA HONDA C-90 MODELO NUEVO (43mm) *</t>
  </si>
  <si>
    <t>ESPARRAGO CILINDRO HONDA MB 100 (A:8 L:110) *</t>
  </si>
  <si>
    <t>EXTRACTOR VOLANTE HONDA XR 250/DAKAR 200 ROSCA 16x 1,5 *</t>
  </si>
  <si>
    <t>TUERCA CIEGA 6 MM BLANCA *</t>
  </si>
  <si>
    <t>TUERCA CIEGA 6 MM NEGRA *</t>
  </si>
  <si>
    <t>TUERCA PIÑON YAMAHA RX 125/100/DT 16x100*</t>
  </si>
  <si>
    <t>PERNO HORADADO HONDA XR 100 *</t>
  </si>
  <si>
    <t>EJE TRASERO ZANELLA 70 VR (12x190) *</t>
  </si>
  <si>
    <t>EJE TRASERO ZANELLA SOL *</t>
  </si>
  <si>
    <t>BULON TAPA VALVULA CHOPERAS 250 BICILINDRICAS *</t>
  </si>
  <si>
    <t>BULON TAPA VALVULA CHOPERAS 250 CON GOMA *</t>
  </si>
  <si>
    <t>BULON TAPA CILINDRO HONDA XR 250 10x87 *</t>
  </si>
  <si>
    <t>BULON TAPA DE CILINDRO CRF 450*</t>
  </si>
  <si>
    <t>TORNILLO FIJACION OPTICA *</t>
  </si>
  <si>
    <t>TUERCA VOLANTE GILERA SMASH CON ARANDELA 10X1,25 *</t>
  </si>
  <si>
    <t>BULON TAPA CILINDRO DAELIM *</t>
  </si>
  <si>
    <t>BULON DESCARGA ACEITE CONICO Ø12/12.5 (TIPO MACHO) CON ARANDELA *</t>
  </si>
  <si>
    <t>BULON DESCARGA ACEITE CONICO SUPER MEDIDA Ø12/13 (TIPO MACHO) CON ARANDELA *</t>
  </si>
  <si>
    <t>PERNO HORADADO DAELIM CITY PLUS *</t>
  </si>
  <si>
    <t>TORNILLO PEDANA ZANELLA SOL *</t>
  </si>
  <si>
    <t>PERNO HORADADO YAMAHA CRYPTON *</t>
  </si>
  <si>
    <t>TUERCA EMBRAGUE GARELLI BIMATIC *</t>
  </si>
  <si>
    <t>TAPON DESCARGA ACEITE HONDA C-90 *</t>
  </si>
  <si>
    <t>TAPÓN DESCARGA ACEITE 110cc SUPER MEDIDA (14x1,5) *</t>
  </si>
  <si>
    <t>ARANDELA TAPON DESCARGA DE ALUMINIO Ø12*</t>
  </si>
  <si>
    <t>ARANDELA TAPON DESCARGA DE ALUMINIO Ø14*</t>
  </si>
  <si>
    <t>EXTRACTOR VOLANTE YAMAHA DT 125 ROSCA IZQ. 27x 100 *</t>
  </si>
  <si>
    <t>SOPORTE ESPEJO VARIAS *</t>
  </si>
  <si>
    <t>JUEGO MEDIALUNA ESCAPE HONDA CG 125 *</t>
  </si>
  <si>
    <t>SEPARADOR RUEDA TRASERA HONDA CG 125 (int.15mm, ext.30,5mm, largo 44,5mm) *</t>
  </si>
  <si>
    <t>SEPARADOR RUEDA TRASERA HONDA CG 125 TITAN IZQUIERDO (int.15mm, ext. 28mm, largo 17mm) *</t>
  </si>
  <si>
    <t>SEPARADOR RUEDA DELANTERA HONDA CG 125 (int.12mm, ext.20,5mm, largo 16mm) *</t>
  </si>
  <si>
    <t>SEPARADOR RODAMIENTO DELANTERO HONDA CG 125 (int.12mm, ext.17,5mm, largo 42mm) *</t>
  </si>
  <si>
    <t>SEPARADOR RODAMIENTO TRASERO HONDA CG 125 (int.15mm, ext.22mm, largo 61mm) *</t>
  </si>
  <si>
    <t>TUERCA CANASTA 4 MM *</t>
  </si>
  <si>
    <t>TUERCA CANASTA 6MM FIJACION FRENTE</t>
  </si>
  <si>
    <t>TUERCA RAPIDA DIAM. 6 C/TORNILLO*</t>
  </si>
  <si>
    <t>INSERTO PARA ROSCA 5x0,80/ Externa 7x1,00 *</t>
  </si>
  <si>
    <t>INSERTO PARA ROSCA 4x0,70/ Externa 6x1,00 *</t>
  </si>
  <si>
    <t>INSERTO PARA ROSCA 5x0,80/ Externa 8x1,25 *</t>
  </si>
  <si>
    <t>INSERTO PARA ROSCA 6x1,00/ Externa 8x1,25 *</t>
  </si>
  <si>
    <t>INSERTO PARA ROSCA 6x1,00/ Externa 9x1,25 *</t>
  </si>
  <si>
    <t>INSERTO PARA ROSCA 7x100/ Externa 10x1,50 *</t>
  </si>
  <si>
    <t>INSERTO PARA ROSCA 8x1,25/ Externa 11x1,25 *</t>
  </si>
  <si>
    <t>INSERTO PARA ROSCA 8x1,25/ Externa 10x1,25 *</t>
  </si>
  <si>
    <t>INSERTO PARA ROSCA 10x1,25/ Externa 12x1,25 *</t>
  </si>
  <si>
    <t>INSERTO PARA ROSCA 6x1,00/ Externa 10x1,25 *</t>
  </si>
  <si>
    <t>TUERCA CANASTA EMBRAGUE HONDA C.90/DAX/MAGIC 70 *</t>
  </si>
  <si>
    <t>EJE TRASERO MONDIAL 110/KAZER (12x270) *</t>
  </si>
  <si>
    <t>LLAVE TUERCA CANASTA EMBRAGUE HONDA C 90 *</t>
  </si>
  <si>
    <t>TUERCA CANASTA EMBRAGUE HONDA CD 100 *</t>
  </si>
  <si>
    <t>TAPON GUIA ACEITE HONDA C 90 DE LUXE *</t>
  </si>
  <si>
    <t>TUERCA PERNO HORADADO DAELIM CITY*</t>
  </si>
  <si>
    <t>TUERCA ROTOR BOMBA ACEITE HONDA CG 150/BAJAJ NS 200 *</t>
  </si>
  <si>
    <t>BULON BLOQUEO PLATO FRENO TRASERO HONDA C-90 *</t>
  </si>
  <si>
    <t>SEPARADOR RUEDA DELANTERA HONDA C-90 (int.10mm, ext.20,5mm, largo 20mm) *</t>
  </si>
  <si>
    <t>ESPARRAGO CORONA YAMAHA FZ 16 (ESPESOR:8 LARGO 43) *</t>
  </si>
  <si>
    <t>SEPARADOR RUEDA TRASERA HONDA C 90 DERECHO (int.12mm, ext.26,5mm, largo 25,5mm) *</t>
  </si>
  <si>
    <t>TORNILLO CAJA HERRAMIENTA DERECHA HONDA C-90 *</t>
  </si>
  <si>
    <t>TORNILLO CAJA HERRAMIENTA IZQUIERDA HONDA C-90 *</t>
  </si>
  <si>
    <t>SEPARADOR RODAMIENTO DELANTERO HONDA C-90 (int.10mm ext.17mm, largo 43mm) *</t>
  </si>
  <si>
    <t>SEPARADOR RODAMIENTO TRASERO HONDA BIZ (int.mm12, ext.17mm, largo 55,5mm) *</t>
  </si>
  <si>
    <t>TORNILLO PHILLIPS 3X40 REGULADOR OPTICA C.90 *</t>
  </si>
  <si>
    <t>SEPARADOR RUEDA TRASERA HONDA C-90 IZQUIERDO (int.17mm, ext.27mm, largo 13mm) *</t>
  </si>
  <si>
    <t>BUJE ESCAPE PARTIDO HONDA C.90 (JGO) *</t>
  </si>
  <si>
    <t>TUERCA CIEGA 8X1,25 *</t>
  </si>
  <si>
    <t>TUERCA BALANCEADORA HONDA CG 150 / BAJAJ NS ROSCA IZQUIERDA *</t>
  </si>
  <si>
    <t>TUERCA CANASTA EMBRAGUE YAMAHA FZ 16 ROSCA IZQUIERDA *</t>
  </si>
  <si>
    <t>PERNO HORADADO SUZUKI 110 BRAVA *</t>
  </si>
  <si>
    <t>TORNILLO CON ARANDELA 6X15 BLANCO *</t>
  </si>
  <si>
    <t>TORNILLO CON ARANDELA 6X15 NEGRO *</t>
  </si>
  <si>
    <t>TORNILLO CON ARANDELA 6X20 *</t>
  </si>
  <si>
    <t>TORNILLO CON ARANDELA 6X20 NEGRO *</t>
  </si>
  <si>
    <t>TORNILLO CON ARANDELA 6X25 *</t>
  </si>
  <si>
    <t>TORNILLO CON ARANDELA 6X25 NEGRO *</t>
  </si>
  <si>
    <t>TORNILLO CON ARANDELA 6X30 *</t>
  </si>
  <si>
    <t>TORNILLO CON ARANDELA 6X30 NEGRO *</t>
  </si>
  <si>
    <t>TORNILLO CON ARANDELA 5X10 *</t>
  </si>
  <si>
    <t>TORNILLO CON ARANDELA 5X10 NEGRO *</t>
  </si>
  <si>
    <t>TORNILLO CON ARANDELA 5X15 *</t>
  </si>
  <si>
    <t>TORNILLO CON ARANDELA 5X15 NEGRO *</t>
  </si>
  <si>
    <t>TORNILLO CON ARANDELA 5X20 *</t>
  </si>
  <si>
    <t>TORNILLO CON ARANDELA 5X20 NEGRO *</t>
  </si>
  <si>
    <t>TORNILLO CON ARANDELA 5X25 *</t>
  </si>
  <si>
    <t>TORNILLO CON ARANDELA 5X25 NEGRO *</t>
  </si>
  <si>
    <t>TORNILLO CON ARANDELA 5X30 *</t>
  </si>
  <si>
    <t>TORNILLO CON ARANDELA 5X30 NEGRO *</t>
  </si>
  <si>
    <t>LLAVE TUERCA CANASTA EMBRAGUE HONDA CD.100*</t>
  </si>
  <si>
    <t>TUERCA PERNO HORADADO SUZUKI 110 *</t>
  </si>
  <si>
    <t>TUERCA 14 X 1,25 *</t>
  </si>
  <si>
    <t>TORNILLO FIJACION FRENTE HONDA BIZ *</t>
  </si>
  <si>
    <t>TORNILLO FIJACION FRENTE BIZ/SMASH LARGO *</t>
  </si>
  <si>
    <t>TORNILLO FIJACION FRENTE ECO LARGO *</t>
  </si>
  <si>
    <t>TORNILLO FIJACION FRENTE 110 ECO *</t>
  </si>
  <si>
    <t>TUERCA CIEGA 5 MM *</t>
  </si>
  <si>
    <t>TUERCA CIEGA 7 MM *</t>
  </si>
  <si>
    <t>TORNILLO FIJACION CUBRE TABLERO HONDA WAVE *</t>
  </si>
  <si>
    <t>REGISTRO VALVULA GILERA SMASH 110/ HONDA C.90 (5mm)</t>
  </si>
  <si>
    <t>REGISTRO VALVULA HONDA CG 125/ CG 150 6mm *</t>
  </si>
  <si>
    <t>REGISTRO VALVULA HONDA XR 250 7mm *</t>
  </si>
  <si>
    <t>TUERCA PERNO HORADADO HONDA XR.100 *</t>
  </si>
  <si>
    <t>TUERCA PIÑON MOTOMEL RD 175 *</t>
  </si>
  <si>
    <t>BULON SOPORTE MOTOR INFERIOR HONDA C-90 *</t>
  </si>
  <si>
    <t>BULON SOPORTE MOTOR SUPERIOR HONDA C.90 *</t>
  </si>
  <si>
    <t>SEPARADOR RUEDA DELANTERO MOTOMEL XMM 250</t>
  </si>
  <si>
    <t>SEPARADOR PORTA CORONA HONDA SMASH (interior 12mm/largo 25,5mm)</t>
  </si>
  <si>
    <t>TUERCA TAPA DE CILINDRO GILERA SMASH *</t>
  </si>
  <si>
    <t>EJE BOMBA ACEITE HONDA C 90 *</t>
  </si>
  <si>
    <t>SEPARADOR PORTA CORONA MOTOTMEL SKUA 150 (int.15mm, ext.19,5mm, largo 32mm) *</t>
  </si>
  <si>
    <t>PERNO HORADADO YAMAHA FZ 16 / SYRIUS *</t>
  </si>
  <si>
    <t>SEPARADOR RUEDA TRASERA YAMAHA CRYPTON (int.18mm, ext.29,5mm, largo 22mm) *</t>
  </si>
  <si>
    <t>ESPARRAGO CILINDRO HONDA C-90 Y BIZ CORTO (A:6 L:195) *</t>
  </si>
  <si>
    <t>ESPARRAGO CILINDRO HONDA C-90 Y BIZ LARGO (A:6 L:205) *</t>
  </si>
  <si>
    <t>SEPARADOR CUBRE PIERNA HONDA BIZ CORTO (58mm) *</t>
  </si>
  <si>
    <t>SEPARADOR CUBRE PIERNA HONDA BIZ LARGO (66mm) *</t>
  </si>
  <si>
    <t>BULON CUBRE PIERNAS HONDA BIZ CUP *</t>
  </si>
  <si>
    <t>BULON MANILLAR HONDA BIZ CUP *</t>
  </si>
  <si>
    <t>TORNILLO CACHA CUBREPIERNA CON GOMA *</t>
  </si>
  <si>
    <t>BULON CON ARANDELA 8 X 10 CABEZA DE 10 *</t>
  </si>
  <si>
    <t>BULON CON ARANDELA 8 X 10 CABEZA DE 10 NEGRO *</t>
  </si>
  <si>
    <t>BULON GUIA CADENA DISTRIBUCION HONDA C-90/DAX/BIT *</t>
  </si>
  <si>
    <t>SEPARADOR RUEDA DELANTERA YAMAHA YBR 125 (int.12mm, ext.18mm, largo 24mm) *</t>
  </si>
  <si>
    <t>SEPARADOR RUEDA DELANTERA GILERA SMASH FRENO A DISCO (int.12mm, ext.22,5mm, largo 21,5mm) *</t>
  </si>
  <si>
    <t>SEPARADOR RUEDA DELANTERA HONDA BIZ (int.12mm, ext.20,5mm, largo 24,5mm) *</t>
  </si>
  <si>
    <t>VARILLA DE FRENO HONDA BIZ (COMPLETA) 44,5 cm *</t>
  </si>
  <si>
    <t>SEPARADOR RUEDA TRASERA YAMAHA YBR 125 DERECHO (int.15mm, ext.26mm, largo 36mm) *</t>
  </si>
  <si>
    <t>SEPARADOR RUEDA TRASERA YAMAHA YBR 125 IZQUIERDO (int.15mm, ext.26mm, largo 23mm) *</t>
  </si>
  <si>
    <t>SEPARADOR RODAMIENTO GILERA SMASH 12 (int.12mm,ext.17mm, largo 58,5mm) *</t>
  </si>
  <si>
    <t>SEGURO CORONADAELIM/CRYPTON/ZLLA</t>
  </si>
  <si>
    <t>PERNO HORADADO YAMAHA YBR 125 *</t>
  </si>
  <si>
    <t>SEPARADOR RODAMIENTO GILERA SMASH (int.12mm, ext.17mm, largo 56mm) *</t>
  </si>
  <si>
    <t>SEPARADOR PORTA CORONA YAMAHA NEW CRYPTON/NEW YBR (interior 12mm/largo 21mm)</t>
  </si>
  <si>
    <t>TUERCA CON ARANDELA 5MM *</t>
  </si>
  <si>
    <t>TUERCA CON ARANDELA 6 MM *</t>
  </si>
  <si>
    <t>TUERCA CON ARANDELA 8 MM *</t>
  </si>
  <si>
    <t>EXTRACTOR VOLANTE KAWASAKI 600 ROSCA 22x1,5 *</t>
  </si>
  <si>
    <t>TUERCA CON ARANDELA 7 MM *</t>
  </si>
  <si>
    <t>REGISTRO EMBRAGUE HONDA C.90 *</t>
  </si>
  <si>
    <t>TUERCA CORONA DAELIM HEXAGONO 12*</t>
  </si>
  <si>
    <t>ESPARRAGO CILINDRO YAMAHA YBR 125 (A:8 L:180)*</t>
  </si>
  <si>
    <t>ESPARRAGO CILINDRO GMX 150 CORTO (A:8 L:215) *</t>
  </si>
  <si>
    <t>ESPARRAGO CILINDRO GUERRERO GMX 150 LARGO (A:8 L:225) *</t>
  </si>
  <si>
    <t>ESPARRAGO CILINDRO HONDA CG.125 CORTO (A:8 L:122) *</t>
  </si>
  <si>
    <t>ESPARRAGO CILINDRO HONDA CG 125 LARGO (A:8 L:125) *</t>
  </si>
  <si>
    <t>BULON CORONA SUZUKI TS 125/185 *</t>
  </si>
  <si>
    <t>ESPARRAGO CILINDRO HONDA XR - CBX Y NX 200 (A:8 L:220) *</t>
  </si>
  <si>
    <t>ESPARRAGO CILINDRO HONDA XR - CBX - NX 200 IZQUIERDO (A:8 L:235) *</t>
  </si>
  <si>
    <t>EXTRACTOR VOLANTE SUZUKI X5 200 CC ROSCA 30x1,5 *</t>
  </si>
  <si>
    <t>TUERCA 16X1,5 IZQUIERDA *</t>
  </si>
  <si>
    <t>ESPARRAGO CILINDRO YAMAHA FZ TIPO ORIGINAL (A:7 L:205) *</t>
  </si>
  <si>
    <t>SEGURO ARANDELA PIÑON MOTOMEL 175 *</t>
  </si>
  <si>
    <t>BULON 7x85 *</t>
  </si>
  <si>
    <t>SEPARADOR CUBRE PIERNA GILERA SMASH COMPLETO (46mm) *</t>
  </si>
  <si>
    <t>SEPARADOR PLASTICO BAHULERA *</t>
  </si>
  <si>
    <t>TIRA CADENA HONDA STORM</t>
  </si>
  <si>
    <t>TIRA CADENA SUZUKI AX 100</t>
  </si>
  <si>
    <t>TUERCA VELA HONDA CG 150 / BREZZA*</t>
  </si>
  <si>
    <t>TUERCA VOLANTE HONDA CG 125 12x1,25 *</t>
  </si>
  <si>
    <t>TUERCA EMBRAGUE YAMAHA V.80 *</t>
  </si>
  <si>
    <t>TIRA CADENA WAVE LADO IZQUIERDO</t>
  </si>
  <si>
    <t>TIRA CADENA WAVE LADO DERECHO</t>
  </si>
  <si>
    <t>TIRA CADENA CG 150</t>
  </si>
  <si>
    <t>EJE DELANTERO MONDIAL 50 COMPLETO *</t>
  </si>
  <si>
    <t>EJE TRASERO MONDIAL 50 COMPLETO *</t>
  </si>
  <si>
    <t>EXTRACTOR VOLANTE SUZUKI DR 650 ROSCA 42x1.5 *</t>
  </si>
  <si>
    <t>TIRA CADENA GILERA SMASH (JGO) *</t>
  </si>
  <si>
    <t>ARANDELA CORONA DIAMETRO 59 HONDA CG 125 `99 *</t>
  </si>
  <si>
    <t>ARANDELA CORONA DIAMETRO 63 CG 125*</t>
  </si>
  <si>
    <t>SEGURO CORONA 125</t>
  </si>
  <si>
    <t>SEGURO ARANDELA CORONA WAVE/SMASH/BIZ *</t>
  </si>
  <si>
    <t>PERNO HORADADO HONDA STORM *</t>
  </si>
  <si>
    <t>PERNO HORADADO APPIA VECTRA *</t>
  </si>
  <si>
    <t>ADAPTADOR ESPEJO IZQUIERDA A DERECHA *</t>
  </si>
  <si>
    <t>ADAPTADOR ESPEJO ROSCA INTERNA DERECHA 10 mm Y ROSCA EXTERNA IZQUIERDA 10 mm *</t>
  </si>
  <si>
    <t>ADAPTADOR ESPEJO ROSCA INTERNA DERECHA 10 mm Y ROSCA EXTERNA DERECHA 10 mm *</t>
  </si>
  <si>
    <t>ADAPTADOR ESPEJO ROSCA INTERNA IZQUIERDA 10 mm Y ROSCA EXTERNA DERECHA 10 mm *</t>
  </si>
  <si>
    <t>ADAPTADOR ESPEJO DE 8 mm a 10 mm *</t>
  </si>
  <si>
    <t>ADAPTADOR ESPEJO DE 10 mm a 8 mm *</t>
  </si>
  <si>
    <t>ADAPTADOR ESPEJO 8 IZQUIERDA a 10 DERECHA</t>
  </si>
  <si>
    <t>ADAPTADOR ESPEJO EXTERIOR 10mm DER. A 8mm IZQ *</t>
  </si>
  <si>
    <t>TUERCA FIJACION FAROL GILERA SMASH/ GUERRERO TRIP/ HONDA BIZ *</t>
  </si>
  <si>
    <t>TUERCA CANASTA EMBRAGUE HONDA CG 125 *</t>
  </si>
  <si>
    <t>SEPARADOR RUEDA TRASERA HONDA STORM IZQUIERDO (int.20mm, ext.25mm, largo 25mm) *</t>
  </si>
  <si>
    <t>SEPARADOR RUEDA TRASERA HONDA STORM DERECHO (int.15mm, ext.23,5mm, largo 30mm) *</t>
  </si>
  <si>
    <t>TORNILLO CACHA 6X10 *</t>
  </si>
  <si>
    <t>TORNILLO CACHA 6X15 *</t>
  </si>
  <si>
    <t>TORNILLO CACHA 6X15 CROMADO *</t>
  </si>
  <si>
    <t>TORNILLO CACHA 6X20 *</t>
  </si>
  <si>
    <t>TORNILLO CACHA 6X20 CROMADO *</t>
  </si>
  <si>
    <t>TORNILLO CACHA 6X25 *</t>
  </si>
  <si>
    <t>TORNILLO CACHA 6X25 CROMADO *</t>
  </si>
  <si>
    <t>TORNILLO CACHA 5x15 *</t>
  </si>
  <si>
    <t>ESPARRAGO ESCAPE HONDA CBX 250/XR 250/CG150 (A:8 L:40) *</t>
  </si>
  <si>
    <t>ESPARRAGO ESCAPE HONDA STORM (A:6 L:38) *</t>
  </si>
  <si>
    <t>TUERCA CANASTA FIJACION FRENTE 110 *</t>
  </si>
  <si>
    <t>TUERCA RAPIDA Y TORNILLO PARKER NEGRO *</t>
  </si>
  <si>
    <t>KIT TUERCA CANASTA 5 Y TORNILLO *</t>
  </si>
  <si>
    <t>TORNILLO PARKER PARA PLASTICOS *</t>
  </si>
  <si>
    <t>TUERCA RAPIDA PARKER *</t>
  </si>
  <si>
    <t>BULON TAPA VÁLVULA HONDA CG 125/150 KS *</t>
  </si>
  <si>
    <t>BULON TAPA VALVULA HONDA CG 125/150 KS C/GOMA *</t>
  </si>
  <si>
    <t>BULON TAPA VALVULA HONDA CG 125/150 KS S/MEDIDA</t>
  </si>
  <si>
    <t>RESORTE PEDAL DE FRENO YAMAHA CRYPTON *</t>
  </si>
  <si>
    <t>RESORTE BULBO DE FRENO YAMAHA CRYPTON *</t>
  </si>
  <si>
    <t>RESORTE SUSPENSION YAMAHA CRYPTON JGO *</t>
  </si>
  <si>
    <t>RESORTE CABALLETE HONDA STORM *</t>
  </si>
  <si>
    <t>RESORTE MULETA HONDA STORM *</t>
  </si>
  <si>
    <t>RESORTE PEDAL DE FRENO HONDA STORM *</t>
  </si>
  <si>
    <t>RESORTE PEDAL FRENO YAMAHA CRYPTON Mod Nuevo/ YBR125 *</t>
  </si>
  <si>
    <t>RESORTE CABALLETE YAMAHA YBR 125 *</t>
  </si>
  <si>
    <t>RESORTE BULBO DE FRENO YAMAHA YBR 125 *</t>
  </si>
  <si>
    <t>RESORTE SUSPENSION 110 VS FRENO CINTA x JGO. *</t>
  </si>
  <si>
    <t>RESORTE SUSPENSION 110 VS FRENO DISCO x JGO *</t>
  </si>
  <si>
    <t>RESORTE MULETA CROSS VARIAS *</t>
  </si>
  <si>
    <t>RESORTE PEDAL DE FRENO YAMAHA CRYPTON MODELO NUEVO *</t>
  </si>
  <si>
    <t>RESORTE BULBO DE FRENO MOTOMEL SKUA *</t>
  </si>
  <si>
    <t>RESORTE SUSPENSION HONDA WAVE (jgo)</t>
  </si>
  <si>
    <t>RESORTE PEDAL DE FRENO HONDA CG 125 *</t>
  </si>
  <si>
    <t>RESORTE CENTRIFUGO 110 *</t>
  </si>
  <si>
    <t>RESORTE SELECTOR DE CAMBIO YAMAHA XTZ *</t>
  </si>
  <si>
    <t>RESORTE SELECTOR CAMBIO YAMAHA CRYPTON M/N *</t>
  </si>
  <si>
    <t>RESORTE SELECTOR DE CAMBIO RX 150 / CHIN*</t>
  </si>
  <si>
    <t>RESORTE BULBO DE FRENO CROSS VS *</t>
  </si>
  <si>
    <t>RESORTE MULETA HONDA BROSS 125 *</t>
  </si>
  <si>
    <t>RESORTE PEDAL DE FRENO MOTOMEL SKUA / VECTRA *</t>
  </si>
  <si>
    <t>RESORTE PEDAL DE FRENO ZANELLA RX 150 *</t>
  </si>
  <si>
    <t>RESORTE SELECTOR DE CAMBIO 110 GRANDE *</t>
  </si>
  <si>
    <t>RESORTE SELECTOR DE CAMBIO BAJAJ NS 200 *</t>
  </si>
  <si>
    <t>SEPARADOR RUEDA TRASERA IZQUIERDA 110cc VARIAS</t>
  </si>
  <si>
    <t>RESORTE CABALLETE YAMAHA CRYPTON *</t>
  </si>
  <si>
    <t>RESORTE CABALLETE HONDA CG 125 *</t>
  </si>
  <si>
    <t>RESORTE CENTRIFUGO YAMAHA CRYPTON *</t>
  </si>
  <si>
    <t>RESORTE SUSPENSION MOTOMEL SKUA 150 JGO *</t>
  </si>
  <si>
    <t>RESORTE VALVULA YAMAHA CRYPTON</t>
  </si>
  <si>
    <t>RESORTE SUSPENSION YAMAHA FZ 160 JGO *</t>
  </si>
  <si>
    <t>RESORTE SUSPENSION HONDA CG 150 x JGO *</t>
  </si>
  <si>
    <t>RESORTE SUSPENSION HONDA CG 125 x JGO *</t>
  </si>
  <si>
    <t>RESORTE SUSPENSION HONDA STORM x JGO *</t>
  </si>
  <si>
    <t>RESORTE SUSPENSION YAMAHA YBR 125 CHINA LARGO 35.5 x JGO *</t>
  </si>
  <si>
    <t>RESORTE SUSPENSION YAMAHA YBR 125 BRAZIL LARGO 34.5 x JGO *</t>
  </si>
  <si>
    <t>RESORTE SUSPENSION ZANELLA RX 150 JGO</t>
  </si>
  <si>
    <t>TUERCA PORTA CORONA ESPECIAL *</t>
  </si>
  <si>
    <t>RESORTE SELECTOR DE CAMBIO HONDA CG 125 *</t>
  </si>
  <si>
    <t>BALANCIN DISTRIBUCION 110 *</t>
  </si>
  <si>
    <t>TUERCA CARBURADOR UNIVERSAL *</t>
  </si>
  <si>
    <t>RESORTE EMBRAGUE 110cc REFORZADO x JGO(4 UN</t>
  </si>
  <si>
    <t>RESORTE PEDAL DE FRENO APPIA BREZZA 150 *</t>
  </si>
  <si>
    <t>TORNILLO PARKER PLASTICOS *</t>
  </si>
  <si>
    <t>TORNILLO PALANCA DE CAMBIO HONDA CB 190 *</t>
  </si>
  <si>
    <t>RESORTE LEVA EMBRAGUE MOTOMEL SKUA / ZANELLA RX 150 *</t>
  </si>
  <si>
    <t>RESORTE ASENTAMIENTO EMBRAGUE GILERA SMASH</t>
  </si>
  <si>
    <t>ESPARRAGO CORONA HONDA CG 150 MODELO NUEVO / BAJAJ ROUSER135 (A:10 L:45) *</t>
  </si>
  <si>
    <t>BULON TAPA VALVULA HONDA WAVE 110 *</t>
  </si>
  <si>
    <t>BULON TAPA VALVULA HONDA WAVE 110 CON GOMA *</t>
  </si>
  <si>
    <t>BULON TAPA VALVULA HONDA TORNADO / CBX 250 *</t>
  </si>
  <si>
    <t>BULON TAPA VALVULA HONDA TORNADO CON GOMA *</t>
  </si>
  <si>
    <t>RESORTE PLATO EMBRAGUE GILERA SMASH</t>
  </si>
  <si>
    <t>RESORTE LEVA GILERA SMASH / 110cc VS</t>
  </si>
  <si>
    <t>TIRA CADENA HONDA XR 125 L MODELO NUEVO</t>
  </si>
  <si>
    <t>TUERCA PATADA ARRANQUE YAMAHA YBR 125 *</t>
  </si>
  <si>
    <t>TUERCA PIÑON SUZUKI AX 100 20x1,50 *</t>
  </si>
  <si>
    <t>ARANDELA CORONA HONDA DAX 70 *</t>
  </si>
  <si>
    <t>RESORTE MULETA BAJAJ ROUSER 135 *</t>
  </si>
  <si>
    <t>RESORTE CABALLETE BAJAJ ROUSER 135 *</t>
  </si>
  <si>
    <t>RESORTE PEDAL DE FRENO BAJAJ ROUSER NS 200 *</t>
  </si>
  <si>
    <t>BULON PORTA CORONA YAMAHA ORIGINAL *</t>
  </si>
  <si>
    <t>RESORTE SUSPENSION HONDA BROSS 125 X JGO *</t>
  </si>
  <si>
    <t>RESORTE PEDAL DE CAMBIO BAJAJ ROUSER 135 *</t>
  </si>
  <si>
    <t>RESORTE CABALLETE BAJAJ ROUSER NS 200 *</t>
  </si>
  <si>
    <t>RESORTE MULETA BAJAJ ROUSER NS 200 *</t>
  </si>
  <si>
    <t>TAPÓN BULÓN CALIPER DE FRENO GILERA SMASH *</t>
  </si>
  <si>
    <t>ARANDELA SEGURO EMBRAGUE SACHS 98</t>
  </si>
  <si>
    <t>ARANDELA ENGRANAJE PRIMERA SACHS 125 *</t>
  </si>
  <si>
    <t>ARANDELA ARBOL DE LEVAS DE GILERA 200</t>
  </si>
  <si>
    <t>ARANDELA ARBOL DE LEVAS GILERA 200 0.2</t>
  </si>
  <si>
    <t>ARANDELA ARBOL DE LEVAS GILERA .02</t>
  </si>
  <si>
    <t>ARANDELA SEGURO PIÑON GILERA 200</t>
  </si>
  <si>
    <t>ARANDELA TAPA CILINDRO GILERA 200</t>
  </si>
  <si>
    <t>ARANDELA CIGUEñAL GILERA 200(ACERO)</t>
  </si>
  <si>
    <t>ARANDELA BASE RESORTE GILERA 200 *</t>
  </si>
  <si>
    <t>ARANDELA RESPALDO CIG.SIAM 125</t>
  </si>
  <si>
    <t>ARANDELA GROWER DIAMETRO 3 *</t>
  </si>
  <si>
    <t>ARANDELA GROWER DIAMETRO 4 *</t>
  </si>
  <si>
    <t>ARANDELA GROWER DIAMETRO 5 *</t>
  </si>
  <si>
    <t>ARANDELA GROWER DIAMETRO 6 *</t>
  </si>
  <si>
    <t>ARANDELA GROWER DIAMETRO 7 *</t>
  </si>
  <si>
    <t>ARANDELA GROWER DIAMETRO 8 *</t>
  </si>
  <si>
    <t>ARANDELA GROWER DIAMETRO 10 *</t>
  </si>
  <si>
    <t>ARANDELA GROWER DIAMETRO 12 *</t>
  </si>
  <si>
    <t>ARANDELA GROWER DIAMETRO 14 *</t>
  </si>
  <si>
    <t>ARANDELA GROWER DIAMETRO 16 *</t>
  </si>
  <si>
    <t>SEGURO SEEGER DIAMETRO 10 *</t>
  </si>
  <si>
    <t>SEGURO SEEGER DIAMETRO 12 *</t>
  </si>
  <si>
    <t>SEGURO SEEGER DIAMETRO 14 *</t>
  </si>
  <si>
    <t>SEGURO SEEGER DIAMETRO 15 *</t>
  </si>
  <si>
    <t>SEGURO SEEGER DIAMETRO 16 *</t>
  </si>
  <si>
    <t>ANILLO SEEGER CORONA CG 58A *</t>
  </si>
  <si>
    <t>ANILLO SEEGER CORONA XLR 125 63A *</t>
  </si>
  <si>
    <t>ANILLO SEEGER CORONA HONDA DAX *</t>
  </si>
  <si>
    <t>ARANDELA TRABA REENVIO KM 125/150 *</t>
  </si>
  <si>
    <t>ARANDELA TRABA REENVIO 110 VARIAS *</t>
  </si>
  <si>
    <t>ARANDELA PLANA DIAMETRO 3 *</t>
  </si>
  <si>
    <t>ARANDELA PLANA DIAMETRO 4 *</t>
  </si>
  <si>
    <t>ARANDELA PLANA DIAMETRO 5 *</t>
  </si>
  <si>
    <t>ARANDELA PLANA DIAMETRO 5 ESPECIAL (DORADAS) *</t>
  </si>
  <si>
    <t>ARANDELA PLANA DIAMETRO 6 *</t>
  </si>
  <si>
    <t>ARANDELA PLANA DIAMETRO 6 VUELO GRANDE *</t>
  </si>
  <si>
    <t>ARANDELA PLANA DIAMETRO 6 ESPECIAL (DORADAS) *</t>
  </si>
  <si>
    <t>ARANDELA PLANA DIAMETRO 7 *</t>
  </si>
  <si>
    <t>ARANDELA PLANA DIAMETRO 7 VUELO GRANDE *</t>
  </si>
  <si>
    <t>ARANDELA PLANA DIAMETRO 7 ESPECIAL (DORADAS) *</t>
  </si>
  <si>
    <t>ARANDELA PLANA DIAMETRO 8 *</t>
  </si>
  <si>
    <t>ARANDELA PLANA DIAMETRO 8 ESPECIAL (DORADAS) *</t>
  </si>
  <si>
    <t>ARANDELA PLANA DIAMETRO 10 *</t>
  </si>
  <si>
    <t>ARANDELA PLANA DIAMETRO 10 ESPECIAL (DORADAS) *</t>
  </si>
  <si>
    <t>ARANDELA PLANA DIAMETRO 12 *</t>
  </si>
  <si>
    <t>ARANDELA PLANA DIAMETRO 14 *</t>
  </si>
  <si>
    <t>ARANDELA PLANAS DIAMETRO 16 *</t>
  </si>
  <si>
    <t>ARANDELA PLANAS DIAMETRO 18 *</t>
  </si>
  <si>
    <t>ARANDELA CIG.ZLLA 200 (25X37)</t>
  </si>
  <si>
    <t>ARANDELA EJE SECUNDARIO ZANELLA 125</t>
  </si>
  <si>
    <t>SEGURO ARANDELA PIÑON ZANELLA 125 *</t>
  </si>
  <si>
    <t>SEGURO ARANDELA PIÑON ZANELLA SAPUCAI *</t>
  </si>
  <si>
    <t>EJE HORQUILLON GARELLI BIMATIC (12x180) *</t>
  </si>
  <si>
    <t>EJE DELANTERO ZANELLA 48 *</t>
  </si>
  <si>
    <t>EJE TRASERO ZANELLA JR (15x250) *</t>
  </si>
  <si>
    <t>EJE DELANTERO ZADINA DADALT (12x145) *</t>
  </si>
  <si>
    <t>EJE TRASERO ZADINA DA-DALT (12x183) *</t>
  </si>
  <si>
    <t>EJE HORQUILLON ZANELLA XX 125 *</t>
  </si>
  <si>
    <t>EJE HORQUILLON ZANELLA 50/V3/PUMITA *</t>
  </si>
  <si>
    <t>EJE HORQUILLON ZANELLA 200/SAPUCAI *</t>
  </si>
  <si>
    <t>EJE CABALLETE ZANELLA XX 125 *</t>
  </si>
  <si>
    <t>EJE DELANTERO ZANELLA 50 (REFORMA) *</t>
  </si>
  <si>
    <t>EJE TRASERO ZANELLA 50 (REFORMA) *</t>
  </si>
  <si>
    <t>EJE HORQUILLON DADALT Y ZADINA (12x180) *</t>
  </si>
  <si>
    <t>EJE MOTOR SIAM MOTO FURGON *</t>
  </si>
  <si>
    <t>EJE DELANTERO SIAM T.V (12x185) *</t>
  </si>
  <si>
    <t>EJE MOTOR SIAM 125 *</t>
  </si>
  <si>
    <t>EJE HORQUILLON ZANELLA 50 DUE (12x190) *</t>
  </si>
  <si>
    <t>EJE TRASERO ZANELLA 50 TODO ROSCA (11x190) *</t>
  </si>
  <si>
    <t>EJE DELANTERO ZANELLA 50 TODO ROSCA (11x150) *</t>
  </si>
  <si>
    <t>EJE DELANTERO ZANELLA 175 *</t>
  </si>
  <si>
    <t>EJE HORQUILLON GARELLI NOI *</t>
  </si>
  <si>
    <t>EJE HORQUILLON HERO PUCH CON TUERCA *</t>
  </si>
  <si>
    <t>EJE TRASERO HERO PUCH (12x195) *</t>
  </si>
  <si>
    <t>EJE TRASERO HONDA MB 100 COMPLETO (12x185) *</t>
  </si>
  <si>
    <t>EJE TRASERO HONDA XR 100 (12x208) *</t>
  </si>
  <si>
    <t>EJE DELANTERO HONDA XR 200 (15x160) *</t>
  </si>
  <si>
    <t>EJE TRASERO HONDA XR 200 (17x235) *</t>
  </si>
  <si>
    <t>EJE HORQUILLON MOTOMEL SIRIUS 14 X 235 *</t>
  </si>
  <si>
    <t>EJE TRASERO YAMAHA DT 125 (15x250) *</t>
  </si>
  <si>
    <t>EJE TRASERO YAMAHA RX 125 (12x225) *</t>
  </si>
  <si>
    <t>EJE TRASERO KAWASAKI GTO 110 (12x200) *</t>
  </si>
  <si>
    <t>EJE DELANTERO KAWA GPZ 250 (15x230) *</t>
  </si>
  <si>
    <t>EJE TRASERO SUZUKI TS 125 *</t>
  </si>
  <si>
    <t>EJE DELANTERO JAWA 350 *</t>
  </si>
  <si>
    <t>EJE HORQUILLON YAMAHA DT 125 *</t>
  </si>
  <si>
    <t>EJE TRASERO HONDA CBN 400 *</t>
  </si>
  <si>
    <t>EJE HORQUILLON HONDA CBN.400 (15X290) *</t>
  </si>
  <si>
    <t>EJE DELANTERO HONDA NX 150 (15x180) *</t>
  </si>
  <si>
    <t>EJE TRASERO JAWA 350 M/N *</t>
  </si>
  <si>
    <t>EJE DELANTERO ZANELLA POKET (10X135) *</t>
  </si>
  <si>
    <t>EJE HORQUILLON HONDA CBR 600/EJE TRASERO KAWASAKI KMX 125 (15x295) *</t>
  </si>
  <si>
    <t>EJE DELANTERO KAWASAKI KMX 125 (12x222) *</t>
  </si>
  <si>
    <t>EJE DELANTERO ADLY 50 (10x155) *</t>
  </si>
  <si>
    <t>EJE DELANTERO HONDA TAC CON TUERCA (10x160) *</t>
  </si>
  <si>
    <t>EJE TRASERO HONDA XR 250 (17x255) *</t>
  </si>
  <si>
    <t>EJE DELANTERO CAGIVA AGRALE (15x193) *</t>
  </si>
  <si>
    <t>EJE DELANTERO SUZUKI AE 50 (10x150) *</t>
  </si>
  <si>
    <t>EJE DELANTERO KAWA GTO 110 (12x208) *</t>
  </si>
  <si>
    <t>EJE HORQUILLON KAWA KLR 250 (15x250) *</t>
  </si>
  <si>
    <t>EJE HORQUILLON KAWASAKI KMX 125 *</t>
  </si>
  <si>
    <t>EJE HORQUILLON KAWA KDX 200 *</t>
  </si>
  <si>
    <t>BULON CORONA HONDA TORNADO / BROSS / NX *</t>
  </si>
  <si>
    <t>TORNILLO ALLEN 4X15 *</t>
  </si>
  <si>
    <t>TORNILLO ALLEN 4X20 *</t>
  </si>
  <si>
    <t>TORNILLO ALLEN 4X25 *</t>
  </si>
  <si>
    <t>TORNILLO ALLEN 4X30 *</t>
  </si>
  <si>
    <t>TORNILLO ALLEN 5X10 *</t>
  </si>
  <si>
    <t>TORNILLO ALLEN 5X15 *</t>
  </si>
  <si>
    <t>TORNILLO ALLEN 5X20 *</t>
  </si>
  <si>
    <t>TORNILLO ALLEN 5X25 *</t>
  </si>
  <si>
    <t>TORNILLO ALLEN 5X30 *</t>
  </si>
  <si>
    <t>TORNILLO ALLEN 5X35 *</t>
  </si>
  <si>
    <t>TORNILLO ALLEN 5X40 *</t>
  </si>
  <si>
    <t>TORNILLO ALLEN 5X45 *</t>
  </si>
  <si>
    <t>TORNILLO ALLEN 5X50 FARO DELANTERO ZANELLA *</t>
  </si>
  <si>
    <t>TORNILLO ALLEN 5X55 *</t>
  </si>
  <si>
    <t>TORNILLO ALLEN 5X60 *</t>
  </si>
  <si>
    <t>TORNILLO ALLEN 6X10 *</t>
  </si>
  <si>
    <t>TORNILLO ALLEN 6X15 *</t>
  </si>
  <si>
    <t>TORNILLO ALLEN 6X20 *</t>
  </si>
  <si>
    <t>TORNILLO ALLEN 6X25 *</t>
  </si>
  <si>
    <t>TORNILLO ALLEN 6X30 *</t>
  </si>
  <si>
    <t>TORNILLO ALLEN 6X35 *</t>
  </si>
  <si>
    <t>TORNILLO ALLEN 6X40 *</t>
  </si>
  <si>
    <t>TORNILLO ALLEN 6X45 *</t>
  </si>
  <si>
    <t>TORNILLO ALLEN 6X50 *</t>
  </si>
  <si>
    <t>TORNILLO ALLEN 6X55 *</t>
  </si>
  <si>
    <t>TORNILLO ALLEN 6X60 *</t>
  </si>
  <si>
    <t>TORNILLO ALLEN 6X65 *</t>
  </si>
  <si>
    <t>TORNILLO ALLEN 6X70 *</t>
  </si>
  <si>
    <t>TORNILLO ALLEN 7X20 *</t>
  </si>
  <si>
    <t>TORNILLO ALLEN 7X25 *</t>
  </si>
  <si>
    <t>TORNILLO ALLEN 7X30 *</t>
  </si>
  <si>
    <t>TORNILLO ALLEN 7X35 *</t>
  </si>
  <si>
    <t>TORNILLO ALLEN 7X40 *</t>
  </si>
  <si>
    <t>TORNILLO ALLEN 8X20 *</t>
  </si>
  <si>
    <t>TORNILLO ALLEN 8X25 *</t>
  </si>
  <si>
    <t>TORNILLO ALLEN 8X30 *</t>
  </si>
  <si>
    <t>TORNILLO ALLEN 8X35 *</t>
  </si>
  <si>
    <t>TORNILLO ALLEN 8X40 *</t>
  </si>
  <si>
    <t>TORNILLO ALLEN 8X60 *</t>
  </si>
  <si>
    <t>TORNILLO ALLEN 8X70 *</t>
  </si>
  <si>
    <t>TORNILLO ALLEN 10X25 *</t>
  </si>
  <si>
    <t>TORNILLO ALLEN 10X70 *</t>
  </si>
  <si>
    <t>TORNILLO ALLEN 10X30 *</t>
  </si>
  <si>
    <t>LLAVES ALLEN DE 3 MM</t>
  </si>
  <si>
    <t>LLAVES ALLEN DE 4 MM.</t>
  </si>
  <si>
    <t>EVITA SOLDADURA DE 3 ML *</t>
  </si>
  <si>
    <t>EVITA SOLDADURA DE BRONCE 4 ML*</t>
  </si>
  <si>
    <t>EVITA ACELERADOR MEDIANA*</t>
  </si>
  <si>
    <t>EVITA SOLDADURA CON PICO EMBRAGUE*</t>
  </si>
  <si>
    <t>EVITA DE CAJA SIAM*</t>
  </si>
  <si>
    <t>EVITA DE FRENO DE SIAM TV.*</t>
  </si>
  <si>
    <t>EVITA EMBRAGUE DE HIERRO *</t>
  </si>
  <si>
    <t>EVITA SOLDADURA DE 3 CON TORNILLO*</t>
  </si>
  <si>
    <t>EVITA SOLDADURA DE 4 CON TORNILLO*</t>
  </si>
  <si>
    <t>RESORTE PUESTA EN MARCHA PUMITA *</t>
  </si>
  <si>
    <t>RESORTE PUESTA EN MARCHA ZANELLA 50 *</t>
  </si>
  <si>
    <t>RESORTE PUESTA EN MARCHA SAPUCAI *</t>
  </si>
  <si>
    <t>RESORTE PUESTA EN MARCHA JIALING *</t>
  </si>
  <si>
    <t>RESORTE PUESTA EN MARCHA DAELIM *</t>
  </si>
  <si>
    <t>RESORTE PUESTA EN MARCHA JUKI J2L *</t>
  </si>
  <si>
    <t>RESORTE CABALLETE GARELLI *</t>
  </si>
  <si>
    <t>RESORTE CABALLETE DAELIM *</t>
  </si>
  <si>
    <t>RESORTE PUESTA EN MARCHA ZANELLA 50 VR *</t>
  </si>
  <si>
    <t>RESORTE PUESTA EN MARCHA SACHS 100/3 *</t>
  </si>
  <si>
    <t>GRIFO DE NAFTA ZANELLA SOL</t>
  </si>
  <si>
    <t>TUERCA AUTOFRENANTE 5X0,80 *</t>
  </si>
  <si>
    <t>TUERCA AUTOFRENANTE 6X100 *</t>
  </si>
  <si>
    <t>TUERCA AUTOFRENANTE 7X100 *</t>
  </si>
  <si>
    <t>TUERCAS AUTOFRENANTE 8X1,25 *</t>
  </si>
  <si>
    <t>TUERCA AUTOFRENANTE 10X1,5 *</t>
  </si>
  <si>
    <t>TUERCA AUTOFRENANTE 10X1,25 *</t>
  </si>
  <si>
    <t>TAPA TANQUE ZANELLA 50 *</t>
  </si>
  <si>
    <t>TAPA TANQUE ZANELLA SOL *</t>
  </si>
  <si>
    <t>BUJE CAÑO HORQUILLON ZANELLA 50/70 SOL*</t>
  </si>
  <si>
    <t>BUJE HORQUILLON ZANELLA SAPUCAI *</t>
  </si>
  <si>
    <t>BUJE HORQUILLON GILERA 200 *</t>
  </si>
  <si>
    <t>BUJE REFERENCIA CARTER ZANELLA 125/175 *</t>
  </si>
  <si>
    <t>BUJE PATADA ARRANQUE PUMA 4TA *</t>
  </si>
  <si>
    <t>BUJE ROCE CADENA PUMITA PLASTICO *</t>
  </si>
  <si>
    <t>BUJE CABALLETE ZANELLA 50 *</t>
  </si>
  <si>
    <t>BUJE CABALLETE ZANELLA 50 VR *</t>
  </si>
  <si>
    <t>BUJE REFERENCIA CARTER ZANELLA 50 *</t>
  </si>
  <si>
    <t>BUJE BRONCE HORQUILLON ZANELLA 50 *</t>
  </si>
  <si>
    <t>BUJE HORQUILLON ZANELLA 125 *</t>
  </si>
  <si>
    <t>ARANDELA PLANA 8 X 14 *</t>
  </si>
  <si>
    <t>ARANDELA PLANA 11,50x20x8 *</t>
  </si>
  <si>
    <t>ARANDELA CHAPON ZANELLA 50 *</t>
  </si>
  <si>
    <t>ARANDELA BASE EMBRAGUE ZANELLA 125 *</t>
  </si>
  <si>
    <t>ARANDELA PLASTICA ROSCA GRIFOS *</t>
  </si>
  <si>
    <t>ESPARRAGO ACEITERO GILERA 150 (A:8 L:192) *</t>
  </si>
  <si>
    <t>ESPARRAGO ACEITERO GILERA 200 (A:10 L:100) *</t>
  </si>
  <si>
    <t>ESPARRAGO MOTOSIERRA (A:8/9 L:45) *</t>
  </si>
  <si>
    <t>ESPARRAGO MOTOSIERRA (A:8/10 L: 45) *</t>
  </si>
  <si>
    <t>ESPARRAGO EMBRAGE SAPUCAI CORTO/LARGO</t>
  </si>
  <si>
    <t>ESPARRAGO DINAMO COMPLETO GILERA 200 (A:6 L:68) *</t>
  </si>
  <si>
    <t>PERNO TRABA PISTON</t>
  </si>
  <si>
    <t>PERNO CORONA HONDA CG 125 CON TUERCA (JUEGO X 4)*</t>
  </si>
  <si>
    <t>TORNILLO FRESADO 4X20 *</t>
  </si>
  <si>
    <t>TORNILLO FRESADO 6X20 *</t>
  </si>
  <si>
    <t>TORNILLO CABEZA REDONDA 4X35 *</t>
  </si>
  <si>
    <t>TORNILLO CABEZA REDONDA 4X40 *</t>
  </si>
  <si>
    <t>TORNILLO PHILLIPS 3X20 *</t>
  </si>
  <si>
    <t>TORNILLO TAPA CARTER CORTO DAELIM *</t>
  </si>
  <si>
    <t>TORNILLO TAPA CARTER DAELIM LARGO *</t>
  </si>
  <si>
    <t>TORNILLO FRESADO 5X60 TODO ROSCA *</t>
  </si>
  <si>
    <t>TORNILLO CABEZA REDONDA 6X50 *</t>
  </si>
  <si>
    <t>TORNILLO FARO TRASERO ZANELLA 50 LARGO *</t>
  </si>
  <si>
    <t>TORNILLO FARO ANDINA *</t>
  </si>
  <si>
    <t>TORNILLO MANILLAR DAELIM *</t>
  </si>
  <si>
    <t>BULON CORONA HONDA XR 250 *</t>
  </si>
  <si>
    <t>BULON CORONA SUZUKI DR 350 / HONDA CR 125 *</t>
  </si>
  <si>
    <t>SEPARADOR RODAMIENTO DELANTERO ZANELLA 50 *</t>
  </si>
  <si>
    <t>SEPARADOR RODAMIENTO TRASERO ZANELLA 50 *</t>
  </si>
  <si>
    <t>SEPARADOR RODAMIENTO PUMITA DELANTERO *</t>
  </si>
  <si>
    <t>CONO EJES DE RUEDA CICLOMOTOR*</t>
  </si>
  <si>
    <t>TUERCAS CANASTA 6MM ZANELA 50 *</t>
  </si>
  <si>
    <t>TUERCA CANASTA 5 MM ZANELLA 50 *</t>
  </si>
  <si>
    <t>PORTA RESORTE ZANELLA 50 M/NUEVO *</t>
  </si>
  <si>
    <t>PORTA RESORTE SUPERIOR ZANELLA 50 M/VIEJO</t>
  </si>
  <si>
    <t>PORTA RESORTE INFERIOR ZANELLA 50</t>
  </si>
  <si>
    <t>REDUCTOR BUJIA CORTO (ROSCA INTERNA 14- ROSCA EXTERNA 18) *</t>
  </si>
  <si>
    <t>REDUCTOR BUJIA MEDIANO 14/18 *</t>
  </si>
  <si>
    <t>REDUCTOR BUJIA LARGO 14/18 *</t>
  </si>
  <si>
    <t>REDUCTOR BUJIA CORTO 18/22 *</t>
  </si>
  <si>
    <t>REDUCTOR BUJIA CORTO 14/22 *</t>
  </si>
  <si>
    <t>REDUCTOR BUJIA LARGO 14/20 *</t>
  </si>
  <si>
    <t>REMACHE PINON GILERA 150</t>
  </si>
  <si>
    <t>BULON 7x35 G8 CON TUERCA AUTOFRENANTE</t>
  </si>
  <si>
    <t>TUERCA LLANTA SIAM TV *</t>
  </si>
  <si>
    <t>CONTRA TUERCA VELA CICLOMOTOR *</t>
  </si>
  <si>
    <t>CHAVETA ARRANQUE JUKI J 2L *</t>
  </si>
  <si>
    <t>TUERCA CRISTO GILERA 200 BRONCE *</t>
  </si>
  <si>
    <t>EXTRACTOR VOLANTE GILERA 250 HIRO ROSCA 27x1,25 *</t>
  </si>
  <si>
    <t>SEPARADOR CUBRE PIERNA HONDA C-90 MODELO VIEJO (43mm)</t>
  </si>
  <si>
    <t>SEPARADOR CUBREPIERNA HONDA C-90 M/N COMPLETO *</t>
  </si>
  <si>
    <t>ARANDELA CUBRE PIERNAS HONDA C.90 *</t>
  </si>
  <si>
    <t>PERNO HORADADO HONDA NEW WAVE 2015 *</t>
  </si>
  <si>
    <t>PERNO HORADADO HONDA WAVE/CD 100 *</t>
  </si>
  <si>
    <t>BULON 8x135 CABALLETE ZANELLA 50 VR. *</t>
  </si>
  <si>
    <t>BULBO DE FRENO CICLOMOTOR *</t>
  </si>
  <si>
    <t>TORNILLO ALLEN 7X45 *</t>
  </si>
  <si>
    <t>SEGURO ARANDELA PIÑON HONDA CG 125/ 150 *</t>
  </si>
  <si>
    <t>SEGURO ARANDELA PIÑON HONDA CG 125/150 CON BULON (KIT) *</t>
  </si>
  <si>
    <t>SEGURO ARANDELA PIÑON HONDA DAX 70 /BIZ / 110 Vs *</t>
  </si>
  <si>
    <t>SEGURO ARANDELA PIÑON HONDA DAX/BIZ /110 VS (KIT) *</t>
  </si>
  <si>
    <t>SEGURO ARANDELA PINON YAMAHA FZ 16 *</t>
  </si>
  <si>
    <t>JUEGO TIRACADENAS YAMAHA CRYPTON</t>
  </si>
  <si>
    <t>LLAVE SACA BUJIA TIPO PIPA *</t>
  </si>
  <si>
    <t>LLAVE SACA BUJIA TIPO UNIVERSAL *</t>
  </si>
  <si>
    <t>LLAVE SACA BUJIA CON MANGO *</t>
  </si>
  <si>
    <t>LLAVE SACA BUJIA 10x90 PARA MOTOS 110 VARIAS *</t>
  </si>
  <si>
    <t>LLAVE SACA BUJIA 10x130 PARA MOTO 110 VS *</t>
  </si>
  <si>
    <t>LLAVE SACA BUJIA 12x90 PARA MOTOS 125 *</t>
  </si>
  <si>
    <t>LLAVE SACA BUJIA 12x130 PARA MOTOS 125</t>
  </si>
  <si>
    <t>RESORTE CENTRIFUGO DAELIM (CORTO) *</t>
  </si>
  <si>
    <t>TORNILLO EMBRAGUE ZANELLA RX *</t>
  </si>
  <si>
    <t>CHAVETA EMBRAGUE ZANELLA 50 VR *</t>
  </si>
  <si>
    <t>EJE TRASERO HONDA CG 125  *</t>
  </si>
  <si>
    <t>EJE TRASERO YAMAHA YBR 125  *</t>
  </si>
  <si>
    <t>EJE DELANTERO HONDA XR 600 (17x260) *</t>
  </si>
  <si>
    <t>EJE TRASERO HONDA XR 600 (17x258) *</t>
  </si>
  <si>
    <t>EJE TRASERO HONDA XR 650 (17x270) *</t>
  </si>
  <si>
    <t>EJE HORQUILLON HONDA XR 600 (15x265) *</t>
  </si>
  <si>
    <t>EJE TRASERO HONDA NIGHTHAWK 250 (17x270) *</t>
  </si>
  <si>
    <t>EJE DELANTERO HONDA NIGHTHAWK 250 (15x235) *</t>
  </si>
  <si>
    <t>EJE DELANTERO HONDA CG STORM/SUZUKI AX 100 (12x205) *</t>
  </si>
  <si>
    <t>EJE TRASERO SUZUKI AX 100 (12 x 230)*</t>
  </si>
  <si>
    <t>EJE HORQUILLON SUZUKI AX 100 (12x250) *</t>
  </si>
  <si>
    <t>EJE HORQUILLON SUZUKI DR 350 (17x250) *</t>
  </si>
  <si>
    <t>EJE TRASERO VESPA 50 (12x190) *</t>
  </si>
  <si>
    <t>EJE DELANTERO YAMAHA RX 125 (12x210) *</t>
  </si>
  <si>
    <t>EJE HORQUILLON YAMAHA RX 125 (12x245) *</t>
  </si>
  <si>
    <t>EJE DELANTERO HONDA CD 100 HERO (12x205) *</t>
  </si>
  <si>
    <t>EJE TRASERO HONDA CD 100 HERO (12x230) *</t>
  </si>
  <si>
    <t>EJE HORQUILLON HONDA CG 125/BROSS/SKUA  *</t>
  </si>
  <si>
    <t>PERNO CABALLETE DAELIM LIBERTY</t>
  </si>
  <si>
    <t>EXTRACTOR VOLANTE GUERRERO M80 ROSCA IZQ. 25x100*</t>
  </si>
  <si>
    <t>SEGURO ARANDELA PIÑON HONDA XR 600 *</t>
  </si>
  <si>
    <t>SEGURO ARANDELA PIÑON HONDA CB.400 *</t>
  </si>
  <si>
    <t>EJE DELANTERO TRASERO HONDA DAX 70 (12x205) *</t>
  </si>
  <si>
    <t>EVITA SOLDADURA CON PESTANA BRONCE*</t>
  </si>
  <si>
    <t>EVITA C/GUSANILLO 8X8*</t>
  </si>
  <si>
    <t>EJE HORQUILLON HONDA STORM (12x265) *</t>
  </si>
  <si>
    <t>EJE TRASERO HONDA STORM (15x275) *</t>
  </si>
  <si>
    <t>ESPARRAGO ESCAPE HONDA C.90 (A:6 L:30) *</t>
  </si>
  <si>
    <t>EJE HORQUILLON HONDA CD.100/BIZ CUP (10x245) *</t>
  </si>
  <si>
    <t>EJE DELANTERO SUZUKI DR 350 *</t>
  </si>
  <si>
    <t>EJE TRASERO CAGIVA AGRALE *</t>
  </si>
  <si>
    <t>EJE TRASERO YAMAHA CRYPTON  *</t>
  </si>
  <si>
    <t>EJE DELANTERO HONDA CB 400 *</t>
  </si>
  <si>
    <t>EJE TRASERO SKUA 150 / THUNDRA/ KMX 125  *</t>
  </si>
  <si>
    <t>RESORTE PEDAL DE FRENO SUZUKI AX 100 *</t>
  </si>
  <si>
    <t>RESORTE PEDAL DE FRENO CHOPERAS *</t>
  </si>
  <si>
    <t>SEPARADOR RUEDA TRASERA GUERRERO GXL 125 (int.14mm, ext.20mm, largo 58mm) *</t>
  </si>
  <si>
    <t>BUJE HORQUILLON YAMAHA DT 125 *</t>
  </si>
  <si>
    <t>RESORTE PATIN DE FRENO DAELIM *</t>
  </si>
  <si>
    <t>RESORTE MULETA CICLOMOTOR *</t>
  </si>
  <si>
    <t>RESORTE PUESTA EN MARCHA HERO PUCH *</t>
  </si>
  <si>
    <t>RESORTE PUESTA EN MARCHA HONDA CG 125 *</t>
  </si>
  <si>
    <t>BUJE HORQUILLON HONDA CG 125 *</t>
  </si>
  <si>
    <t>TORNILLO CALIPER HONDA XR 250 CORTO *</t>
  </si>
  <si>
    <t>TORNILLO CALIPER SUZUKI DR 350 LARGO *</t>
  </si>
  <si>
    <t>FLAUTIN TENSOR CAD. INTERNA C-90</t>
  </si>
  <si>
    <t>BUJE HORQUILLON YAMAHA SIGMA *</t>
  </si>
  <si>
    <t>JGO.TIRA CADENA HONDA DAX 70</t>
  </si>
  <si>
    <t>RESORTE FLAUTIN BOMBA ACEITE HONDA C-90</t>
  </si>
  <si>
    <t>BULON TAPA CILINDRO HONDA XR 250 10x72 *</t>
  </si>
  <si>
    <t>BULON TAPA CILINDRO HONDA XR 250 10x81*</t>
  </si>
  <si>
    <t>BULON TAPA CILINDRO HONDA XR 250 10x110*</t>
  </si>
  <si>
    <t>PERNO CORONA HONDA NIGHTHAWK 250 *</t>
  </si>
  <si>
    <t>TORNILLO DISCO DE FRENO *</t>
  </si>
  <si>
    <t>BULON TAPA CILINDRO HONDA XR 600 9X81 CORTO *</t>
  </si>
  <si>
    <t>BULON TAPA CILINDRO HONDA XR 600 LARGO *</t>
  </si>
  <si>
    <t>SEPARADOR RUEDA TRASERA HONDA CG 125 *</t>
  </si>
  <si>
    <t>EJE HORQUILLON HONDA DAX 70 (10x135) *</t>
  </si>
  <si>
    <t>PERNO HORADADO HONDA BIZCUP *</t>
  </si>
  <si>
    <t>PERNO HORADADO HONDA CG 150 *</t>
  </si>
  <si>
    <t>EJE HORQUILLON SUZUKI FD 110/TRIP (10x255) *</t>
  </si>
  <si>
    <t>EJE HORQUILLON KAWA KAZER (12x260) *</t>
  </si>
  <si>
    <t>EJE TRASERO SUZUKI FD 110/REFORMA BIZ (12x255) *</t>
  </si>
  <si>
    <t>EJE DELANTERO SUZUKI FD 110/KAZER (10x200) *</t>
  </si>
  <si>
    <t>EJE DELANTERO HONDA CG 125/REFORMA SMASH (12x235) *</t>
  </si>
  <si>
    <t>SEPARADOR RUEDA TRASERA HONDA BIZ DERECHO (int.12mm, ext.30mm, largo 30mm) *</t>
  </si>
  <si>
    <t>SEPARADOR RUEDA TRASERA HONDA BIZ IZQUIERDO (int.12mm, ext.25,5mm, largo 18mm) *</t>
  </si>
  <si>
    <t>SEPARADOR RODAMIENTO HONDA BROSS (int.15mm, ext.22mm, largo 84mm) *</t>
  </si>
  <si>
    <t>EJE TRASERO YAMAHA AXIS 90 (12x210) *</t>
  </si>
  <si>
    <t>REDUCTOR BUJIA HONDA C 90 / BIZ 10/16 (ROSCA INTERNA 10, ROSCA EXTERNA 16) *</t>
  </si>
  <si>
    <t>REDUCTOR BUJIA HONDA CG.125 (ROSCA INTERNA 12- ROSCA EXTERNA 16) *</t>
  </si>
  <si>
    <t>JGO. TIRA CADENA HONDA CG.125</t>
  </si>
  <si>
    <t>RESORTE CABALLETE CICLOMOTOR *</t>
  </si>
  <si>
    <t>RESORTE PUESTA EN MARCHA HONDA DAX *</t>
  </si>
  <si>
    <t>RESORTE PUESTA EN MARCHA HONDA BIZ *</t>
  </si>
  <si>
    <t>RESORTE PUESTA EN MARCHA HONDA C-90</t>
  </si>
  <si>
    <t>TORNILLO ALLEN 7X50 *</t>
  </si>
  <si>
    <t>EJE DELANTERO JAWA 180 *</t>
  </si>
  <si>
    <t>EJE TRASERO JAWA 180 *</t>
  </si>
  <si>
    <t>EJE TRASERO YAMAHA V 80 (12x210) *</t>
  </si>
  <si>
    <t>EJE HORQUILLON JAWA 180 *</t>
  </si>
  <si>
    <t>TUERCA POLEA SECUNDARIA SCOOTER *</t>
  </si>
  <si>
    <t>TAPÓN ENCENDIDO HONDA TWISTER CB 250 *</t>
  </si>
  <si>
    <t>TAPÓN ENCENDIDO HONDA CG 150 *</t>
  </si>
  <si>
    <t>TAPON REGISTRO VALVULA HONDA C 90/BIZ *</t>
  </si>
  <si>
    <t>TAPON ACEITE HONDA CG 125 *</t>
  </si>
  <si>
    <t>TAPON ENCENDIDO HONDA XR.250/400/600 TODAY *</t>
  </si>
  <si>
    <t>TAPON REGISTRO VALVULA HONDA XR 250 *</t>
  </si>
  <si>
    <t>TAPON REGISTRO VALVULA HONDA XR 600 *</t>
  </si>
  <si>
    <t>TAPON ENCENDIDO SUZUKI DR 250/350 *</t>
  </si>
  <si>
    <t>TAPON ENCENDIDO KAZER/MOTOMEL/GUERRERO *</t>
  </si>
  <si>
    <t>TORNILLO CACHA HONDA XR 250 CORTO *</t>
  </si>
  <si>
    <t>TORNILLO CACHA HONDA XR 250 LARGO *</t>
  </si>
  <si>
    <t>EXTRACTOR VOLANTE DOBLE 20-100/22-100 *</t>
  </si>
  <si>
    <t>SEGURO CANASTA EMBRAG.HONDA.C.90</t>
  </si>
  <si>
    <t>EJE HORQUILLON DEI *</t>
  </si>
  <si>
    <t>EJE DELANTERO KAWA NEOMAX  *</t>
  </si>
  <si>
    <t>TUERCA CILINDRO HONDA CG 125*</t>
  </si>
  <si>
    <t>EJE TRASERO GILERA SMASH /DELANTERO KAZER (12x220) *</t>
  </si>
  <si>
    <t>RESORTE FLAUTIN HIDRAULICO GILERA SMASH *</t>
  </si>
  <si>
    <t>EJE DELANTERO GILERA SMASH/BIT/XLR 125  *</t>
  </si>
  <si>
    <t>EJE HORQUILLON GILERA SMASH *</t>
  </si>
  <si>
    <t>EJE TRASERO GILERA SMASH  *</t>
  </si>
  <si>
    <t>TORNILLO CALIPER CORTO 110 *</t>
  </si>
  <si>
    <t>TORNILLO CALIPER 110 VS. LARGO *</t>
  </si>
  <si>
    <t>TUERCA AUTOFRENANTE 12 x1,25 *</t>
  </si>
  <si>
    <t>TUERCA C/ARANDELA 12 x1,25</t>
  </si>
  <si>
    <t>TORNILLO PHILLIPS 5X45 *</t>
  </si>
  <si>
    <t>TORNILLO PHILLIPS 5X50 *</t>
  </si>
  <si>
    <t>ESPARRAGO CILINDRO GILERA SMASH LARGO (A:6 L:215)*</t>
  </si>
  <si>
    <t>ESPARRAGO CILINDRO GILERA SMASH CORTO (A:6 L:200) *</t>
  </si>
  <si>
    <t>ESPARRAGO CILINDRO GILERA SMASH LARGO S/M (A:7 L:215) *</t>
  </si>
  <si>
    <t>EJE TRASERO BAJAJ NS 200 *</t>
  </si>
  <si>
    <t>EJE HORQUILLON ZANELLA ZB 110  *</t>
  </si>
  <si>
    <t>TUERCA AUTOFRENANTE 12X1,5 *</t>
  </si>
  <si>
    <t>EJE TRASERO HONDA XLR 125/CBX 200 (15x255) *</t>
  </si>
  <si>
    <t>EJE DELANTERO HONDA TITAN ES/KS (12x195) *</t>
  </si>
  <si>
    <t>EJE DELANTERO YAMAHA YBR 125 FRENO DISCO (15x205) *</t>
  </si>
  <si>
    <t>TUERCA AUTOFRENANTE 14 X 1,5 *</t>
  </si>
  <si>
    <t>EJE HORQUILLON YAMAHA CRYPTON / SIGMA 12 X 255</t>
  </si>
  <si>
    <t>TUERCA AUTOFRENANTE 16 x 1.5 *</t>
  </si>
  <si>
    <t>TUERCA AUTOFRENANATE 16 x 2.00 *</t>
  </si>
  <si>
    <t>EJE TRASERO GUERRERO MAGIC 110 (12x207) *</t>
  </si>
  <si>
    <t>EJE DELANTERO HONDA WAVE (12x203) *</t>
  </si>
  <si>
    <t>EJE TRASERO HONDA WAVE (12x217) *</t>
  </si>
  <si>
    <t>EJE DELANTERO GUERRERO TRIP 2º MODELO CON TUERCA (12x197) *</t>
  </si>
  <si>
    <t>EJE TRASERO GUERRERO TRIP (12x215) *</t>
  </si>
  <si>
    <t>RESORTE MULETA 110 TODAS *</t>
  </si>
  <si>
    <t>RESORTE PEDAL DE FRENO 110 TODAS CORTO *</t>
  </si>
  <si>
    <t>RESORTE PEDAL DE FRENO 110 TODAS LARGO *</t>
  </si>
  <si>
    <t>RESORTE BULBO FRENO 110 TODAS *</t>
  </si>
  <si>
    <t>EJE HORQUILLON HONDA WAVE /SMASH M/N (10x245) *</t>
  </si>
  <si>
    <t>EJE HORQUILLON GUERRERO 70 / TRIP 1º MODELO (10x250) *</t>
  </si>
  <si>
    <t>EJE DELANTERO GUERRERO TRIP 1º MODELO/G-100 CON TUERCA  *</t>
  </si>
  <si>
    <t>EJE DELANTERO YAMAHA CRYPTON  *</t>
  </si>
  <si>
    <t>EJE SOPORTE MOTOR SKUA / DAKAR</t>
  </si>
  <si>
    <t>EJE HORQUILLON GILERA SMASH / MOTOMEL BIT *</t>
  </si>
  <si>
    <t>EJE ESPECIAL 10x330 CON TUERCA *</t>
  </si>
  <si>
    <t>EJE TRASERO GUERRERO GMX 150 (14x310) *</t>
  </si>
  <si>
    <t>EJE TRASERO GUERRERO GXL 125 (12x310) *</t>
  </si>
  <si>
    <t>EJE HORQUILLON YAMAHA YBR 125 (12x245) *</t>
  </si>
  <si>
    <t>EJE HORQUILLON ZANELLA BUSINESS (12x215) *</t>
  </si>
  <si>
    <t>EJE ESPECIAL 10x270 CON TUERCA *</t>
  </si>
  <si>
    <t>EJE HORQUILLON MONDIAL 10 x 280 CON TUERCA *</t>
  </si>
  <si>
    <t>EJE HORQUILLON MONDIAL (10x300) *</t>
  </si>
  <si>
    <t>EJE DELANTERO MOTOMEL SKUA 150, ZANELLA RX 150/ TRASERO ZANELLA ZB (12x275) *</t>
  </si>
  <si>
    <t>EJE HORQUILLON HONDA WAVE S 110 *</t>
  </si>
  <si>
    <t>EJE ESPECIAL 12x330 CON TUERCA *</t>
  </si>
  <si>
    <t>EJE TRASERO YAMAHA FZ 16 (15x310) / EJE HORQUILLON CBX 250 TWISTER *</t>
  </si>
  <si>
    <t>EJE TRASERO HONDA TORNADO (17x310) *</t>
  </si>
  <si>
    <t>RESORTE PUESTA EN MARCHA YAMAHA YBR 125 *</t>
  </si>
  <si>
    <t>SEPARADOR RODAMIENTO HONDA TORNADO (int.17mm,ext.24mm, largo 89mm) *</t>
  </si>
  <si>
    <t>VARILLA VALVULA 142mm *</t>
  </si>
  <si>
    <t>VARILLA VALVULA 146.2mm *</t>
  </si>
  <si>
    <t>VARILLA VALVULA 148.5mm *</t>
  </si>
  <si>
    <t>VARILLA VALVULA 151,6mm *</t>
  </si>
  <si>
    <t>VARILLA VALVULA 154mm *</t>
  </si>
  <si>
    <t>VARILLA VALVULA 141 mm *</t>
  </si>
  <si>
    <t>EJE DELANTERO HONDA TWISTER 250 (15x190) *</t>
  </si>
  <si>
    <t>EJE DELANTERO HONDA TORNADO 250 (15x180) *</t>
  </si>
  <si>
    <t>RESORTE PUESTA EN MARCHA HONDA STORM *</t>
  </si>
  <si>
    <t>RESORTE PUESTA EN MARCHA HONDA CG 150 *</t>
  </si>
  <si>
    <t>RESORTE PUESTA EN MARCHA SUZUKI AX 100 *</t>
  </si>
  <si>
    <t>SEGURO PIÑON HONDA TORNADO / TWISTER 250 X KIT</t>
  </si>
  <si>
    <t>EJE DELANTERO YAMAHA FZ 16 (15x245) *</t>
  </si>
  <si>
    <t>EJE HORQUILLON YAMAHA FZ 16 (12x285) *</t>
  </si>
  <si>
    <t>TUERCA CILINDRO HONDA CG 150*</t>
  </si>
  <si>
    <t>VARILLA EMPUJE EMBRAGUE YAMAHA YBR 125*</t>
  </si>
  <si>
    <t>EJE TRASERO HONDA FALCON 400 *</t>
  </si>
  <si>
    <t>TUERCA CIGUEÑAL YAMAHA YBR 125 *</t>
  </si>
  <si>
    <t>TAPÓN ENCENDIDO ALUMINIO CHICO HONDA TORNADO *</t>
  </si>
  <si>
    <t>RESORTE MULETA YAMAHA YBR 125 *</t>
  </si>
  <si>
    <t>EJE HORQUILLON HONDA CG 150 TITAN / S2 *</t>
  </si>
  <si>
    <t>EXTRACTOR ENGRANAJE CIGUEÑAL VARILLERA *</t>
  </si>
  <si>
    <t>EJE 12 X 300 mlm</t>
  </si>
  <si>
    <t>EJE DOBLE ROSCA 12 X 200*</t>
  </si>
  <si>
    <t>PERNO HORADADO YAMAHA NEW CRYPTON *</t>
  </si>
  <si>
    <t>arandela grower 10</t>
  </si>
  <si>
    <t>TORNILLO ALLEN 10 X 30</t>
  </si>
  <si>
    <t>ESCAPE SUZUKI FD 110 3,5¿ *</t>
  </si>
  <si>
    <t>ESCAPE SUZUKI FB 110 3,5¿ *</t>
  </si>
  <si>
    <t>ESCAPE SUZUKI FX 110 3,5¿ *</t>
  </si>
  <si>
    <t>ESCAPE SUZUKI DR 250/350 4¿ *</t>
  </si>
  <si>
    <t>ESCAPE HONDA DAX/DAY GT 110/ MAX 70 3,5¿*</t>
  </si>
  <si>
    <t>ESCAPE HONDA C-90 3¿/ GUERREO G50/G70 *</t>
  </si>
  <si>
    <t>ESCAPE HONDA XR 250 TORNADO RS7R NEGRO *</t>
  </si>
  <si>
    <t>ESCAPE HONDA XR 100 3¿ *</t>
  </si>
  <si>
    <t>ESCAPE HONDA CD 100 HERO 3,5¿ *</t>
  </si>
  <si>
    <t>ESCAPE HONDA CD 100 SPLENDOR 3,5 ¿ *</t>
  </si>
  <si>
    <t>ESCAPE HONDA CG 125 KS 4¿ *</t>
  </si>
  <si>
    <t>ESCAPE HONDA CG 125 ES 4¿ *</t>
  </si>
  <si>
    <t>ESCAPE HONDA XLR 125 3,5¿ *</t>
  </si>
  <si>
    <t>ESCAPE HONDA NX 150 4¿ *</t>
  </si>
  <si>
    <t>ESCAPE HONDA XR 200 BRASIL 3,5¿ *</t>
  </si>
  <si>
    <t>ESCAPE HONDA XR 200 JAPON 3,5¿ *</t>
  </si>
  <si>
    <t>ESCAPE YAMAHA XTZ 125 4¿ *</t>
  </si>
  <si>
    <t>ESCAPE HONDA XR 250 4¿JAPONESA *</t>
  </si>
  <si>
    <t>ESCAPE HONDA WAVE RS7R NEGRO *</t>
  </si>
  <si>
    <t>ESCAPE HONDA XR 250 TORNADO 4¿ *</t>
  </si>
  <si>
    <t>ESCAPE HONDA XR 600 4¿ *</t>
  </si>
  <si>
    <t>ESCAPE YAMAHA YBR 125 4¿ *</t>
  </si>
  <si>
    <t>ESCAPE YAMAHA CRYPTON 3,5¿ *</t>
  </si>
  <si>
    <t>ESCAPE KAWASAKI KAZER 3,5¿ *</t>
  </si>
  <si>
    <t>ESCAPE KAWASAKI NEOMAX 3¿ *</t>
  </si>
  <si>
    <t>ESCAPE GUERRERO GD100/MOTOMEL CLX 3¿</t>
  </si>
  <si>
    <t>ESCAPE GUERRERO FUTURE 110 3,5¿</t>
  </si>
  <si>
    <t>ESCAPE GUERRERO MAGIC 110 3,5¿ *</t>
  </si>
  <si>
    <t>ESCAPE GUERRERO TRIP 3,5¿ *</t>
  </si>
  <si>
    <t>ESCAPE MODENA KRISS *</t>
  </si>
  <si>
    <t>ESCAPE GILERA SMASH/TRIP RS7R NEGRO *</t>
  </si>
  <si>
    <t>ESCAPE HONDA CG 150 TITAN ES RS7R NEGRO *</t>
  </si>
  <si>
    <t>ESCAPE HONDA STORM RS7R GRIS *</t>
  </si>
  <si>
    <t>ESCAPE HONDA STORM RS7R NEGRO *</t>
  </si>
  <si>
    <t>ESCAPE HONDA CG KS 125 RS7R GRIS *</t>
  </si>
  <si>
    <t>ESCAPE HONDA CG KS 125 RS7R NEGRO *</t>
  </si>
  <si>
    <t>ESCAPE YAMAHA CRYPTON RS7R GRIS *</t>
  </si>
  <si>
    <t>ESCAPE YAMAHA CRYPTON RS7R NEGRO *</t>
  </si>
  <si>
    <t>ESCAPE HONDA DAX RS7R GRIS *</t>
  </si>
  <si>
    <t>ESCAPE HONDA DAX RS7R NEGRO *</t>
  </si>
  <si>
    <t>ESCAPE HONDA BIZ RS7R GRIS *</t>
  </si>
  <si>
    <t>ESCAPE HONDA BIZ CUP /CITY PLUS RS7R NEGRO *</t>
  </si>
  <si>
    <t>ESCAPE YAMAHA YBR 125 RS7R NEGRO *</t>
  </si>
  <si>
    <t>ESCAPE MOTOMEL DAKAR 200 4¿ *</t>
  </si>
  <si>
    <t>ESCAPE HONDA CG 125 4¿ (+ soporte K-400 sin incluir)/ CERRO CE 150 *</t>
  </si>
  <si>
    <t>ESCAPE IMSA ROAD 125 -150/ MONDIAL RD 125 4¿ *</t>
  </si>
  <si>
    <t>ESCAPE HONDA POP 110 3,5¿ *</t>
  </si>
  <si>
    <t>ESCAPE HONDA WAVE/ MAGIC 110/ DL MONDIAL/ IMSA TRACK 4¿ *</t>
  </si>
  <si>
    <t>ESCAPE HONDA CBX 250 TWISTER 4,5¿</t>
  </si>
  <si>
    <t>ESCAPE HONDA NXR 125 BROSS/ XR 125/ XR 150 2015/16 4¿ *</t>
  </si>
  <si>
    <t>ESCAPE YAMAHA XTZ 125 RS7R NEGRO *</t>
  </si>
  <si>
    <t>ESCAPE APPIA ANDINA Ø3,5` *</t>
  </si>
  <si>
    <t>ESCAPE GUERRERO THUNDRA 4¿</t>
  </si>
  <si>
    <t>ESCAPE MOTOMEL SKUA CX 150 /STRONGER 150 4¿*</t>
  </si>
  <si>
    <t>ESCAPE MOTOMEL SKUA RS7R GRIS *</t>
  </si>
  <si>
    <t>ESCAPE MOTOMEL SKUA RS7R NEGRO *</t>
  </si>
  <si>
    <t>ESCAPE BRAVA TEXANA 200 4¿ *</t>
  </si>
  <si>
    <t>ESCAPE BRAVA TEXANA RS7R NEGRO *</t>
  </si>
  <si>
    <t>ESCAPE HONDA CBX 250 TWISTER RS7R NEGRO *</t>
  </si>
  <si>
    <t>ESCAPE APPIA MONTERO 150 2009 MODELO NUEVO Ø4 *</t>
  </si>
  <si>
    <t>ESCAPE BAJAJ ROUSER 200 4,5¿ *</t>
  </si>
  <si>
    <t>ESCAPE GILERA SMASH 110 Ø3,5/CERRO BIX 110 / *</t>
  </si>
  <si>
    <t>ESCAPE HONDA NX 400 FALCON 4,5¿ *</t>
  </si>
  <si>
    <t>ESCAPE YAMAHA XTZ 250 4¿ *</t>
  </si>
  <si>
    <t>ESCAPE NXR 125 BROSS/ XR 125 L/ XR 150 2015/16 RS7R NEGRO *</t>
  </si>
  <si>
    <t>ESCAPE HONDA NX 400 FALCON RS7R GRIS *</t>
  </si>
  <si>
    <t>ESCAPE BRAVA ALTINO 150 4 PULGADAS</t>
  </si>
  <si>
    <t>ESCAPE SUZUKI EN 125 4¿ *</t>
  </si>
  <si>
    <t>ESCAPE SUZUKI EN 125 RS7R NEGRO *</t>
  </si>
  <si>
    <t>ESCAPE BRAVA ALTINO 150 R</t>
  </si>
  <si>
    <t>ESCAPE YAMAHA FZ 160 4¿ *</t>
  </si>
  <si>
    <t>ESCAPE GUERRERO G 100 3,5¿</t>
  </si>
  <si>
    <t>ESCAPE YAMAHA FZ 160 RS7R NEGRO *</t>
  </si>
  <si>
    <t>ESCAPE YAMAHA YFM 250 RS7R GRIS *</t>
  </si>
  <si>
    <t>ESCAPE YAMAHA YFM 250 RS7R NEGRO *</t>
  </si>
  <si>
    <t>ESCAPE YAMAHA YFM 350 RS7R NEGRO *</t>
  </si>
  <si>
    <t>ESCAPE YAMAHA YFM 450 RS7R GRIS *</t>
  </si>
  <si>
    <t>ESCAPE YAMAHA YFM 450 RS7R NEGRO *</t>
  </si>
  <si>
    <t>ESCAPE HONDA TRX 700 RS7R NEGRO *</t>
  </si>
  <si>
    <t>ESCAPE BRAVA TEXANA MOTARD 4 PULGADAS</t>
  </si>
  <si>
    <t>ESCAPE MOTOMEL CL 110 3,5¿ *</t>
  </si>
  <si>
    <t>ESCAPE HONDA BIZ 4/ CITI PLUS 4¿ *</t>
  </si>
  <si>
    <t>ESCAPE GILERA FUTURA Ø3,5 *</t>
  </si>
  <si>
    <t>ESCAPE HONDA CG 150 TITAN KS 4¿(ARRANQUE A PATADA) *</t>
  </si>
  <si>
    <t>ESCAPE MOTOMEL BIT 3,5¿ *</t>
  </si>
  <si>
    <t>ESCAPE HONDA CG 150 TITAN ES 4¿ *</t>
  </si>
  <si>
    <t>ESCAPE APPIA DCN 110 Ø3,5 *</t>
  </si>
  <si>
    <t>ESCAPE HONDA BIZ CUP, CITI PLUS 3,5`</t>
  </si>
  <si>
    <t>ESCAPE APPIA BREZZA 150 Ø4 *</t>
  </si>
  <si>
    <t>ESCAPE MOTOMEL 150 SERIE 2 4¿ *</t>
  </si>
  <si>
    <t>ESCAPE APPIA VECTRA Ø3,5 *</t>
  </si>
  <si>
    <t>ESCAPE HONDA WAVE/ MAGIC 110 / LD 110/ IMSA TRACK 3,5¿ *</t>
  </si>
  <si>
    <t>ESCAPE YAMAHA XTZ 250 RS7R NEGRO *</t>
  </si>
  <si>
    <t>ESCAPE JM STAR NEVADA 110 3,5¿ *</t>
  </si>
  <si>
    <t>ESCAPE GILERA SMASH/ GUERRERO TRIP/BIT Ø4 *</t>
  </si>
  <si>
    <t>ESCAPE HONDA STORM 4¿ *</t>
  </si>
  <si>
    <t>ESCAPE APPIA MONTERO 150 Ø4 *</t>
  </si>
  <si>
    <t>ESCAPE CERRO FLY/ BERAKA Ø3,5 *</t>
  </si>
  <si>
    <t>ESCAPE YAMAHA TTR 230 RS7R GRIS *</t>
  </si>
  <si>
    <t>ESCAPE YAMAHA TTR 230 RS7R NEGRO *</t>
  </si>
  <si>
    <t>ESCAPE YAMAHA TTR 230 4¿ *</t>
  </si>
  <si>
    <t>ESCAPE YAMAHA YBR 250 RS7R GRIS *</t>
  </si>
  <si>
    <t>ESCAPE YAMAHA YBR 250 RS7R NEGRO *</t>
  </si>
  <si>
    <t>ESCAPE YAMAHA YBR 250 4,5 *</t>
  </si>
  <si>
    <t>ESCAPE YAMAHA NEW CRYPTON RS7R NEGRO *</t>
  </si>
  <si>
    <t>ESCAPE YAMAHA NEW CRYPTON CON RECUPERADOR DE GASES 3,5¿ *</t>
  </si>
  <si>
    <t>ESCAPE BETA MOTARD 200 RS7R NEGRO *</t>
  </si>
  <si>
    <t>ESCAPE GILERA SMASH VERY Ø3,5 *</t>
  </si>
  <si>
    <t>ESCAPE YAMAHA YS FAZER 250 RS7R GRIS *</t>
  </si>
  <si>
    <t>ESCAPE YAMAHA YS FAZER RS7R NEGRO *</t>
  </si>
  <si>
    <t>ESCAPE YAMAHA FAZER 250 4,5¿ *</t>
  </si>
  <si>
    <t>ESCAPE YAMAHA NEW CRYPTON S/RECUPERADOR DE GASES RS7R NEGRO</t>
  </si>
  <si>
    <t>ESCAPE YAMAHA CRYPTON M/N 3,5¿ *</t>
  </si>
  <si>
    <t>ESCAPE BAJAJ ROUSER 135 RS7R NEGRO *</t>
  </si>
  <si>
    <t>ESCAPE HONDA BIZ 125 ES 4¿ *</t>
  </si>
  <si>
    <t>ESCAPE HONDA BIZ 125 ES RS7R GRIS *</t>
  </si>
  <si>
    <t>ESCAPE HONDA BIZ 125 ES RS7R NEGRO *</t>
  </si>
  <si>
    <t>ESCAPE BAJAJ ROUSER 135 4¿*</t>
  </si>
  <si>
    <t>ESCAPE BETA MOTARD 250 RS7R *</t>
  </si>
  <si>
    <t>ESCAPE BETA MOTARD 250 RS7R NEGRO *</t>
  </si>
  <si>
    <t>ESCAPE MOTOMEL SIRIUS 200 RS7R NEGRO *</t>
  </si>
  <si>
    <t>ESCAPE MOTOMEL SIRIUS 200 4¿ *</t>
  </si>
  <si>
    <t>ESCAPE MOTOMEL TCP 150 4¿ *</t>
  </si>
  <si>
    <t>ESCAPE MOTOMEL SKUA 250 RS7R NEGRO *</t>
  </si>
  <si>
    <t>ESCAPE HONDA CB1 125 4¿ *</t>
  </si>
  <si>
    <t>ESCAPE HONDA CB1125 RS7R NEGRO *</t>
  </si>
  <si>
    <t>ESCAPE MOTOMEL MOTARD 200 RS7R NEGRO *</t>
  </si>
  <si>
    <t>ESCAPE ZANELLA RX 150 R 4¿ *</t>
  </si>
  <si>
    <t>ESCAPE ZANELLA RX 150 R RS7R NEGRO *</t>
  </si>
  <si>
    <t>ESCAPE HONDA FALCON 400 RS7R NEGRO del 2013 en adelante</t>
  </si>
  <si>
    <t>ESCAPE HONDA XR 300 RS7R NEGRO *</t>
  </si>
  <si>
    <t>ESCAPE CG 150 T SERIE II 4¿ *</t>
  </si>
  <si>
    <t>ESCAPE HONDA WAVE 110 2013-2014 3,5¿MODELO NUEVO *</t>
  </si>
  <si>
    <t>ESCAPE HONDA WAVE 110 2013-2014 RS7R NEGRO (MODELO NUEVO)*</t>
  </si>
  <si>
    <t>ESCAPE CORVEN ENERGY 110 3,5¿</t>
  </si>
  <si>
    <t>ESCAPE BRAVA ALTINO 150 R 2012 RS7R NEGRO *</t>
  </si>
  <si>
    <t>ESCAPE HONDA CB150 INVICTA RS7R NEGRO *</t>
  </si>
  <si>
    <t>ESCAPE GUERRERO THUNDRA GXR 200 RS7R NEGRO</t>
  </si>
  <si>
    <t>ESCAPE BAJAJ NS 200 RS7R NEGRO *</t>
  </si>
  <si>
    <t>ESCAPE HONDA CG 150 L TITAN NUEVA 2015 RS7R NEGRO *</t>
  </si>
  <si>
    <t>ESCAPE BRAVA ALTINO 180 R RS7R NEGRO</t>
  </si>
  <si>
    <t>ESCAPE HONDA CB 190 RS7R NEGRO *</t>
  </si>
  <si>
    <t>ESCAPE CORVEN TRIAX 250 RS7R NEGRO *</t>
  </si>
  <si>
    <t>ESCAPE YAMAHA FZ 2.0 RS7R NEGRO *</t>
  </si>
  <si>
    <t>ESCAPE YAMAHA SZ-RR 2.0 RS7R NEGRO</t>
  </si>
  <si>
    <t>ESCAPE CBX 250 NEW TWISTER RS7R NEGRO</t>
  </si>
  <si>
    <t>ESCAPE CORVEN TRIAX 250 R3 18` RS7R NEGRO *</t>
  </si>
  <si>
    <t>ESCAPE COTT RS7R MOTOMEL CG 150 SERIE II</t>
  </si>
  <si>
    <t>ESCAPE COTT RS7R HONDA WAVE S 110 (modelo S )*</t>
  </si>
  <si>
    <t>CURVA ESCAPE HONDA TORNADO BOMBEER COTT</t>
  </si>
  <si>
    <t>ESCAPE COTT RS7R STORM NEGRO</t>
  </si>
  <si>
    <t>DEFENSAS LATERALES HONDA CB 190 BLANCA*</t>
  </si>
  <si>
    <t>DEFENSAS LATERALES HONDA CB 190 ROJO *</t>
  </si>
  <si>
    <t>DEFENSAS LATERALES HONDA CB 190 NEGRA *</t>
  </si>
  <si>
    <t>DEFENSAS LATERALES HONDA CB 190 NARANJA *</t>
  </si>
  <si>
    <t>DEFENSA LATERALE YAMAHA FZ-FI V2.0 *</t>
  </si>
  <si>
    <t>CURVA ESCAPE HONDA DAX 70 **</t>
  </si>
  <si>
    <t>CURVA ESCAPE YAMAHA CRYPTON **</t>
  </si>
  <si>
    <t>CURVA ESCAPE RX 150 / CHINAS VS **</t>
  </si>
  <si>
    <t>CURVA ESCAPE 110 UNIVERSAL **</t>
  </si>
  <si>
    <t>CURVA ESCAPE YAMAHA NEW CRYPTON **</t>
  </si>
  <si>
    <t>CURVA ESCAPE HONDA BIZ 125 NEGRA **</t>
  </si>
  <si>
    <t>CURVA ESCAPE HONDA NEW WAVE **</t>
  </si>
  <si>
    <t>CURVA ESCAPE HONDA WAVE S 110 **</t>
  </si>
  <si>
    <t>DISCO DE FRENO DELANTERO HONDA XR/CR/CRF 230 /NX **</t>
  </si>
  <si>
    <t>DISCO DE FRENO DELANTERO EXTREME HONDA XR/CR/CRF 230/NX/TORNADO **</t>
  </si>
  <si>
    <t>DISCO DE FRENO TRASERO HONDA CR **</t>
  </si>
  <si>
    <t>DISCO DE FRENO TRASERO HONDA CR 80/CRF 15</t>
  </si>
  <si>
    <t>DISCO DE FRENO TRASERO CRF/XR EXTREME **</t>
  </si>
  <si>
    <t>DISCO DE FRENO TRASERO KLX/KX/DRZ **</t>
  </si>
  <si>
    <t>DISCO DE FRENO DELANTERO KX/KDX/KL **</t>
  </si>
  <si>
    <t>DISCO DE FRENO DELANTERO KLX/RM/DR **</t>
  </si>
  <si>
    <t>DISCO DE FRENO TRASERO KAWASAKI KX/KDX **</t>
  </si>
  <si>
    <t>DISCO DE FRENO TRASERO KAWASAKI KX 80-10 **</t>
  </si>
  <si>
    <t>DISCO DE FRENO TRASERO YAMAHA YZ 85 2014 **</t>
  </si>
  <si>
    <t>DISCO DE FRENO DELANTERO ATK / KTM EXTREME **</t>
  </si>
  <si>
    <t>DISCO DE FRENO DELANTERO KAWASAKI KDX 200 86/92 **</t>
  </si>
  <si>
    <t>DISCO DE FRENO DELANTERO HONDA CR/CRF HASTA 2014 INCLUSIVE</t>
  </si>
  <si>
    <t>DISCO DE FRENO TRASERO SUZUKI DR EXTREME **</t>
  </si>
  <si>
    <t>DISCO DE FRENO DELANTERO DR HASTA 96 INCLUSIVE</t>
  </si>
  <si>
    <t>DISCO DE FRENO DELANTERO HONDA TRANSALP SIMPLE DISCO **</t>
  </si>
  <si>
    <t>DISCO DE FRENO YAMAHA DELANTERO X 2UNID</t>
  </si>
  <si>
    <t>DISCO DE FRENO TRASERO YAMAHA WARRIOR **</t>
  </si>
  <si>
    <t>DISCO DE FRENO TRASERO YAMAHA XT/XTZ 600/660 **</t>
  </si>
  <si>
    <t>DISCO DE FRENO DELANTERO KAWASAKI KDX 200/220 **</t>
  </si>
  <si>
    <t>DISCO DE FRENO TRASERO KLX 250/650 **</t>
  </si>
  <si>
    <t>DISCO DE FRENO TRASERO HONDA TRANSALP **</t>
  </si>
  <si>
    <t>DISCO DE FRENO DELANTERO HONDA AFRICA TWIN</t>
  </si>
  <si>
    <t>DISCO DE FRENO TRASERO AFRICA TWIN</t>
  </si>
  <si>
    <t>DISCO DE FRENO TRASERO KDX/KLX</t>
  </si>
  <si>
    <t>DISCO DE FRENO TRASERO HONDA CR CROSS</t>
  </si>
  <si>
    <t>DISCO DE FRENO TRASERO HONDA CR EXTREME</t>
  </si>
  <si>
    <t>DISCO DE FRENO DELANTERO HUSQVARNA 92-99</t>
  </si>
  <si>
    <t>DISCO DE FRENO TRASERO HUSQVARNA 350</t>
  </si>
  <si>
    <t>DISCO DE FRENO TRASERO YZ/WR</t>
  </si>
  <si>
    <t>DISCO DE FRENO TRASERO HONDA XR 650 R EXTREME</t>
  </si>
  <si>
    <t>DISCO DE FRENO TRASERO HONDA CR / CRF EXTREME</t>
  </si>
  <si>
    <t>DISCO DE FRENO TRASERO KXF/KLX/RMZ EXTREME **</t>
  </si>
  <si>
    <t>DISCO DE FRENO TRASERO RAPTOR / YFZ **</t>
  </si>
  <si>
    <t>DISCO DE FRENO DELANTERO SUZUKI RMZ/ RMXZ **</t>
  </si>
  <si>
    <t>DISCO DE FRENO TRASERO RAPTOR 450/700 **</t>
  </si>
  <si>
    <t>DISCO DE FRENO DELANTERO EXTREME KXF/KLX HASTA 2014 INCLUSIVE **</t>
  </si>
  <si>
    <t>DISCO FRENO DELANTERO EXTREME KX 250/45 CROSS **</t>
  </si>
  <si>
    <t>DISCO DE FRENO TRASERO BETA 300 / KTM MASA 6 AGUJEROS **</t>
  </si>
  <si>
    <t>DISCO DE FRENO KAWASAKI KLR 650</t>
  </si>
  <si>
    <t>DISCO DE FRENO DELANTERO HONDA TRANSALP/ NX / XRL 650 **</t>
  </si>
  <si>
    <t>DISCO DE FRENO TRASERO BETA RR 450 **</t>
  </si>
  <si>
    <t>DISCO DE FRENO DELANTERO BETA RR MASA 4 AGUJEROS</t>
  </si>
  <si>
    <t>DISCO DE FRENO DELANTERO YAMAHA XTZ 250 LANDER</t>
  </si>
  <si>
    <t>DISCO DE FRENO DELANTERO YAMAHA TTR 230 / XTZ 125 / DT 125 / YZ 85-89 /WR 89-92 / TT 600 **</t>
  </si>
  <si>
    <t>DISCO DE FRENO TRASERO XTZ 250</t>
  </si>
  <si>
    <t>DISCO DE FRENO DELANTERO HONDA FALCON NX 400</t>
  </si>
  <si>
    <t>DISCO DE FRENO TRASERO BETA 200 MOTARD</t>
  </si>
  <si>
    <t>DISCO DE FRENO DELANTERO GAS GAS ENDURO</t>
  </si>
  <si>
    <t>DISCO DE FRENO DELANTERO YAMAHA FZ 16 **</t>
  </si>
  <si>
    <t>DISCO DE FRENO DELANTERO HONDA STORM 125 **</t>
  </si>
  <si>
    <t>DISCO FRENO DELANTERO HONDA CBX 250 *</t>
  </si>
  <si>
    <t>DISCO FRENO DELANTERO KTM DUKE 200/390 **</t>
  </si>
  <si>
    <t>DISCO FRENO TRASERO YAMAHA YBR / FZ 250 (5 BULONES)</t>
  </si>
  <si>
    <t>DISCO FRENO TRASERO YAMAHA YZ 125/250 MOD. 22</t>
  </si>
  <si>
    <t>DISCO DE FRENO TRASERO KAWASAKI KXF/KLX *</t>
  </si>
  <si>
    <t>FILTRO DE AIRE 39x55 CONICO SIN RESORTE</t>
  </si>
  <si>
    <t>FILTRO DE AIRE HONDA CB1 *</t>
  </si>
  <si>
    <t>REDUCCION BOCA BMB DE 115 A 103 YZF 450R *</t>
  </si>
  <si>
    <t>FILTRO DE AIRE HONDA C-90 DE LUXE BMB *</t>
  </si>
  <si>
    <t>REDUCCION BOCA 39 A 35 (BMB) *</t>
  </si>
  <si>
    <t>FILTRO DE AIRE HONDA CBX 250 TWISTER *</t>
  </si>
  <si>
    <t>FILTRO DE AIRE HONDA CR 125/250 S/ORIFICIO *</t>
  </si>
  <si>
    <t>FILTRO DE AIRE SUZUKI DR 250 / 350 *</t>
  </si>
  <si>
    <t>FILTRO DE AIRE SUZUKI DR 650 *</t>
  </si>
  <si>
    <t>FILTRO DE AIRE SUZUKI RM 125/250 *</t>
  </si>
  <si>
    <t>FILTRO DE AIRE SUZUKI GN 250 / GSX 750 *</t>
  </si>
  <si>
    <t>FILTRO DE AIRE SUZUKI DRZ400 / GS 500 *</t>
  </si>
  <si>
    <t>FILTRO DE AIRE SUZUKI AX 100 *</t>
  </si>
  <si>
    <t>FILTRO DE AIRE BENELLI TNT 25 *</t>
  </si>
  <si>
    <t>FILTRO DE AIRE CORVEN TXR 250 X *</t>
  </si>
  <si>
    <t>FILTRO DE AIRE YAMAHA YBR 250 / XTZ250/ YS250 *</t>
  </si>
  <si>
    <t>FILTRO DE AIRE BENELLI TNT 600 *</t>
  </si>
  <si>
    <t>GRASA CABEZAL MOTOGUADANA POMO x 80gr</t>
  </si>
  <si>
    <t>CABEZAL MOTOGUADAÑA MANUAL</t>
  </si>
  <si>
    <t>JUEGO RETEN MOTOR BAJAJ ROUSER 135 *</t>
  </si>
  <si>
    <t>ELEVADOR MANUBRIO HONDA TORNADO CROSS **</t>
  </si>
  <si>
    <t>ELEVADOR MANUBRIO ALTURA 30 X JGO **</t>
  </si>
  <si>
    <t>ELEVADOR MANUBRIO ALTURA 40 X JGO **</t>
  </si>
  <si>
    <t>ELEVADOR MANUBRIO ALTURA 50 X JGO **</t>
  </si>
  <si>
    <t>KIT DEL.AZUL HONDA BIZ</t>
  </si>
  <si>
    <t>KIT DEL.AZUL GILERA SMASH V</t>
  </si>
  <si>
    <t>KIT DEL.DORADO TRIP</t>
  </si>
  <si>
    <t>ADAPTACION 13 HONDA BIZ</t>
  </si>
  <si>
    <t>ADAPTACION 13 GILERA SMASH</t>
  </si>
  <si>
    <t>KIT TRASERO AZUL S/CUB.</t>
  </si>
  <si>
    <t>KIT TRASERO NEGRO S/CUB.</t>
  </si>
  <si>
    <t>KIT TRASERO AZUL COMPLETO</t>
  </si>
  <si>
    <t>POSAPIE DELANTERO HONDA BIZ</t>
  </si>
  <si>
    <t>POSAPIE TRAS.CERRO FLY</t>
  </si>
  <si>
    <t>TAPÓN REGISTRO VÁLVULA ADMISIÓN</t>
  </si>
  <si>
    <t>MANIJA DE FRENO TUNING GRIS F/DIS</t>
  </si>
  <si>
    <t>MEDIDOR ACEITE BIZ CUP (115.MM) *</t>
  </si>
  <si>
    <t>ARO SOLO HONDA DAX</t>
  </si>
  <si>
    <t>KIT TRASERO AZUL WAVE</t>
  </si>
  <si>
    <t>PUNOS TUNING ( ALUMINIO)</t>
  </si>
  <si>
    <t>PUNO TUNING ROJO</t>
  </si>
  <si>
    <t>PUNO TUNNING AZUL</t>
  </si>
  <si>
    <t>PUNOS TUNING ALUMINUM RS</t>
  </si>
  <si>
    <t>PUNOS TUNING ALUMINIO RS CG 125</t>
  </si>
  <si>
    <t>CAPUCHON CAMBIO - ARRANQUE *</t>
  </si>
  <si>
    <t>GUARDABARRO CG 150</t>
  </si>
  <si>
    <t>PEDALIN DELANTERO HONDA CG/ YAMAHA YBR MODELO NUEVO *</t>
  </si>
  <si>
    <t>PEDALIN DELANTERO 110 AZUL L/NUEVA</t>
  </si>
  <si>
    <t>POSAPIE TRAS. BIZ / DAX NEGRO L/N</t>
  </si>
  <si>
    <t>ARCO POSAPIE HONDA CG 125/150 COMPLETO NACIONAL*</t>
  </si>
  <si>
    <t>PEDAL DE FRENO HONDA CG TITAN 99 **</t>
  </si>
  <si>
    <t>PEDAL DE FRENO GILERA SMASH / GUERRERO TRIP NACIONAL</t>
  </si>
  <si>
    <t>PEDAL DE FRENO HONDA NEW WAVE NACIONAL **</t>
  </si>
  <si>
    <t>PEDAL DE FRENO HONDA NEW WAVE NEGRO NACIONAL **</t>
  </si>
  <si>
    <t>PEDAL DE FRENO ZANELLA ZB 110/CHINAS VS **</t>
  </si>
  <si>
    <t>PEDAL DE FRENO ZANELLA RX 150 **</t>
  </si>
  <si>
    <t>PUÑO TIPO ORIGINAL 110 cc NEGRO x JGO **</t>
  </si>
  <si>
    <t>PUÑO TIPO ORIGINAL 110cc ROJO x JGO</t>
  </si>
  <si>
    <t>PUÑO TIPO ORIGINAL 110cc AZUL x JGO</t>
  </si>
  <si>
    <t>PUÑO TIPO ORIGINAL 110cc VERDE x JGO</t>
  </si>
  <si>
    <t>PUÑO TIPO ORIGINAL 110cc ROSA x JGO</t>
  </si>
  <si>
    <t>PUÑO TIPO ORIGINAL 110cc AMARILLO x JGO</t>
  </si>
  <si>
    <t>TUBO ACELERADOR 110 vs</t>
  </si>
  <si>
    <t>ACELERADOR RAPIDO GILERA SMASH 110 VS**</t>
  </si>
  <si>
    <t>FILTRO AIRE HONDA BIZ / GUERRERO TRIP / GILERA SMASH NACIONAL *</t>
  </si>
  <si>
    <t>PORTA CORONA GILERA SMASH 110cc SOLO *</t>
  </si>
  <si>
    <t>PORTA CORONA COMPLETO GILERA SMASH 110cc **</t>
  </si>
  <si>
    <t>PORTA CORONA GILERA SMASH TUNING COMPLETO *</t>
  </si>
  <si>
    <t>PORTACORONA GILERA SMASH TUNING SOLO *</t>
  </si>
  <si>
    <t>PORTA CORONA COMPLETO APPIA **</t>
  </si>
  <si>
    <t>PORTA CORONA COMPLETO GILERA 150/GMX **</t>
  </si>
  <si>
    <t>PORTA CORONA YAMAHA CRYPTON / YBR 125 SOLO *</t>
  </si>
  <si>
    <t>PORTA CORONA COMPLETO YAMAHA CRYPTON / YBR **</t>
  </si>
  <si>
    <t>PORTA CORONA COMPLETO GILERA ESTILO **</t>
  </si>
  <si>
    <t>PORTA CORONA COMPLETO ZANELLA SEXY 110 **</t>
  </si>
  <si>
    <t>PORTA CORONA COMPLETO HONDA WAVE **</t>
  </si>
  <si>
    <t>PORTA CORONA COMPLETO HONDA BIZ 100 **</t>
  </si>
  <si>
    <t>PORTA CORONA HONDA STORM SOLO *</t>
  </si>
  <si>
    <t>PORTA CORONA COMPLETO HONDA STORM **</t>
  </si>
  <si>
    <t>PORTA CORONA HONDA CG 150 COMPLETO *</t>
  </si>
  <si>
    <t>PORTA CORONA HONDA CG 150 SOLO *</t>
  </si>
  <si>
    <t>PORTA CORONA YAMAHA FZ 16 COMPLETO *</t>
  </si>
  <si>
    <t>PORTA CORONA YAMAHA FZ 16 SIMPLE *</t>
  </si>
  <si>
    <t>PORTA CORONA MOTOMEL SKUA 150 COMPLETO *</t>
  </si>
  <si>
    <t>PORTA CORONA BAJAJ ROUSER COMPLETO **</t>
  </si>
  <si>
    <t>PORTA CORONA HONDA BIZ 125 COMPLETO *</t>
  </si>
  <si>
    <t>PORTA CORONA GILERA VC 200 *</t>
  </si>
  <si>
    <t>PORTA CORONA HONDA WAVE S 110 COMPLETO *</t>
  </si>
  <si>
    <t>PORTA CORONA HONDA WAVE S 110 SOLO *</t>
  </si>
  <si>
    <t>KIT LLANTA AZUL REFLEX</t>
  </si>
  <si>
    <t>PASTILLA FRENO XTZ 125 / ZTT 200</t>
  </si>
  <si>
    <t>LLANTA 14 4 PULGADAS CROMADA**</t>
  </si>
  <si>
    <t>LLANTA 16 **</t>
  </si>
  <si>
    <t>LLANTA 17 **</t>
  </si>
  <si>
    <t>LLANTA 17 NEGRA 3 1/2 SUPER MOTARD **</t>
  </si>
  <si>
    <t>LLANTA 17 CROMADA 4 1/2 SUPER MOTARD **</t>
  </si>
  <si>
    <t>LLANTA 17 NEGRA 4 1/2 SUPER MOTARD **</t>
  </si>
  <si>
    <t>LLANTA 14 **</t>
  </si>
  <si>
    <t>LLANTA 17 2 1/2 RAYOS AL CENTRO **</t>
  </si>
  <si>
    <t>LLANTA 17 NEGRA 3 1/2 **</t>
  </si>
  <si>
    <t>LLANTA 18 CROMADA 3 1/2 **</t>
  </si>
  <si>
    <t>LLANTA 18 NEGRA 3 1/2 **</t>
  </si>
  <si>
    <t>MAZA TRASERA COMPLETA HONDA DAX GRIS **</t>
  </si>
  <si>
    <t>MAZA TRASERA COMPLETA HONDA DAX NEGRA **</t>
  </si>
  <si>
    <t>MAZA DELANTERA HONDA WAVE **</t>
  </si>
  <si>
    <t>LLANTA 14 CROMADA 2.5 X 36 RAYOS **</t>
  </si>
  <si>
    <t>LLANTA 14 NEGRA 2.5 X 36 RAYOS**</t>
  </si>
  <si>
    <t>LLANTA 16 CROMADA X 36 RAYOS **</t>
  </si>
  <si>
    <t>LLANTA 17 CROMADA 2.5 X 36 RAYOS **</t>
  </si>
  <si>
    <t>LLANTA 17 CROMADA 2.5 ESTRELLA X 36 RAYOS **</t>
  </si>
  <si>
    <t>LLANTA 18 CROMADA 2 1/2 X 36 RAYOS **</t>
  </si>
  <si>
    <t>LLANTA 14 72 RAYOS AGUJERO AFUERA CROMADA **</t>
  </si>
  <si>
    <t>LLANTA 14 72 RAYOS AGUJERO AFUERA NEGRA **</t>
  </si>
  <si>
    <t>LLANTA 16 72 RAYOS AGUJERO AFUERA CROMADA **</t>
  </si>
  <si>
    <t>LLANTA 16 CROMADA ESTRELLA X 72 RAYOS **</t>
  </si>
  <si>
    <t>LLANTA 16 72 RAYOS AGUJERO AFUERA NEGRA **</t>
  </si>
  <si>
    <t>LLANTA 17 72 RAYOS AGUJERO AFUERA CROMADA **</t>
  </si>
  <si>
    <t>LLANTA 17 CROMADA ESTRELLA X 72 RAYOS **</t>
  </si>
  <si>
    <t>LLANTA 17 108 RAYOS DISEÑO ESPECIAL CROMADA</t>
  </si>
  <si>
    <t>LLANTA 17 72 RAYOS AGUJERO AFUERA NEGRA **</t>
  </si>
  <si>
    <t>LLANTA 18 72 RAYOS AGUJERO AFUERA CROMADA **</t>
  </si>
  <si>
    <t>LLANTA 18 108 RAYOS DISEÑO ESPECIAL CROMADA **</t>
  </si>
  <si>
    <t>LLANTA 18 X 108 RAYOS DISEÑO ESPECIAL **</t>
  </si>
  <si>
    <t>LLANTA 18 CROMADA 2.5 ESPECIAL 144 RAYOS **</t>
  </si>
  <si>
    <t>LLANTA 18 2.5 X 72 RAYOS AGUJERO AFUERA NEGRA **</t>
  </si>
  <si>
    <t>LLANTA 19 72 RAYOS AGUJERO AFUERA CROMADA **</t>
  </si>
  <si>
    <t>LLANTA 19 2.5 X 72 RAYOS AGUJERO AFUERA NEGRA **</t>
  </si>
  <si>
    <t>LLANTA CROMADA 14 72 RAYOS **</t>
  </si>
  <si>
    <t>LLANTA CROMADA TRASERO 14 DE 72 RAYOS **</t>
  </si>
  <si>
    <t>LLANTA NEGRA ARMADA 14 DELANTERA 72 RAYOS **</t>
  </si>
  <si>
    <t>LLANTA NEGRA ARMADA 14 TRASERA 72 RAYOS **</t>
  </si>
  <si>
    <t>LLANTA CROMADA 16 DELANTERO 72 RAYOS **</t>
  </si>
  <si>
    <t>LLANTA CROMADA 16 TRASERO 72 RAYOS **</t>
  </si>
  <si>
    <t>LLANTA NEGRA ARMADA 16 DELANTERA 72 RAYOS **</t>
  </si>
  <si>
    <t>LLANTA NEGRA ARMADA TRASERA 16 DE 72 RAYOS **</t>
  </si>
  <si>
    <t>LLANTA CROMADA ARMADA DELANTERA 17 DE 72 RAYOS **</t>
  </si>
  <si>
    <t>LLANTA CROMADA ARMADA TRASERO 17 DE 72 RAYOS **</t>
  </si>
  <si>
    <t>LLANTA DELANTERA 72 RAYOS **</t>
  </si>
  <si>
    <t>LLANTA 17 DEL MAZA CHICA ARMADA 110 **</t>
  </si>
  <si>
    <t>LLANTA NEGRA COMPLETA 17 DELANTERA 72 RAYOS **</t>
  </si>
  <si>
    <t>LLANTA NEGRA COMPLETA 17 TRASERA 72 RAYOS **</t>
  </si>
  <si>
    <t>LLANTA DELANTERA NEGRA COMPLETA HONDA WAVE **</t>
  </si>
  <si>
    <t>LLANTA TRASERA NEGRA COMPLETA HONDA WAVE **</t>
  </si>
  <si>
    <t>LLANTA DELANTERA NEGRA/DOR CRYPTON DISCO **</t>
  </si>
  <si>
    <t>LLANTA 18 CROMADA ARMADA DELANTERO HONDA CG **</t>
  </si>
  <si>
    <t>LLANTA CROMADA 18 ARMADA TRASERO HONDA CG **</t>
  </si>
  <si>
    <t>LLANTA 18 TRASERA HONDA CG 150 72 RAYOS **</t>
  </si>
  <si>
    <t>LLANTA 18 NEGRA ARMADA DELANTERO HONDA CG **</t>
  </si>
  <si>
    <t>LLANTA NEGRA COMPLETA 18 TRASERO 72 RAYOS **</t>
  </si>
  <si>
    <t>LLANTA DELANTERA NEGRA ARMADA YAMAHA YBR 72 RAYOS **</t>
  </si>
  <si>
    <t>LLANTA TRASERA NEGRA ARMADA YAMAHA YBR 72 RAYOS **</t>
  </si>
  <si>
    <t>LLANTA 18 DELANTERA 72 RAYOS YAMAHA YBR CROMO **</t>
  </si>
  <si>
    <t>LLANTA 18 TRAS.72 RAYOS YBR CROMO **</t>
  </si>
  <si>
    <t>LLANTA 17 YBR 125 DEL ARMADA 216 RAYOS **</t>
  </si>
  <si>
    <t>LLANTA 17 YBR 125 TRAS ARMADA 216 RAYOS **</t>
  </si>
  <si>
    <t>LLANTA ARMADA DELANTERA HONDA CG 150 **</t>
  </si>
  <si>
    <t>LLANTA ARMADA TRASERO HONDA CG 150 **</t>
  </si>
  <si>
    <t>LLANTA NEGRA/DORADA 17 TRASERA 72 RAYOS **</t>
  </si>
  <si>
    <t>LLANTA NEGRA/DOR ZANELLA RX 150 18 DELANTERA **</t>
  </si>
  <si>
    <t>LLANTA NEGRA/DOR.RX 150 18 TRASERO 72 RAYOS **</t>
  </si>
  <si>
    <t>LLANTA DELANTERA NEGRA/DOR.17 YBR 72 RAYOS **</t>
  </si>
  <si>
    <t>LLANTA TRAS.NEGRA/DOR.17 YBR 72 RAYOS **</t>
  </si>
  <si>
    <t>LLANTA ARMADA CROMO 14 ZAPATA **</t>
  </si>
  <si>
    <t>LLANTA ARMADA NEGRA 14 ZAPATA **</t>
  </si>
  <si>
    <t>LLANTA ARMADA CROMO 17 ZAPATA **</t>
  </si>
  <si>
    <t>LLANTA ARMADA NEGRA 17 ZAPATA **</t>
  </si>
  <si>
    <t>LLANTA ARMADA CROMO 17 CINTA BIZ **</t>
  </si>
  <si>
    <t>LLANTA ARMADA CROMO 18 HONDA CG ZAPATA **</t>
  </si>
  <si>
    <t>LLANTA ARMADA NEGRA 18 HONDA CG ZAPATA **</t>
  </si>
  <si>
    <t>LLANTA TRAS.CROMADA 72 CRYPTON **</t>
  </si>
  <si>
    <t>LLANTA TRASERA CROMADA ARMADA 72 RAYOS **</t>
  </si>
  <si>
    <t>LLANTA DELANTERA AX 100 NEGRA 72 RAYOS **</t>
  </si>
  <si>
    <t>LLANTA TRASERA AX 100 NEGRA 72 RAYOS **</t>
  </si>
  <si>
    <t>LLANTA 18 COROMO ARMADA Y CENTRADA **</t>
  </si>
  <si>
    <t>LLANTA YBR **</t>
  </si>
  <si>
    <t>SOPORTE MANUBRIO HONDA DAX / CHINAS</t>
  </si>
  <si>
    <t>SOPORTE MANUBRIO HONDA DAX / CHINAS CHICO</t>
  </si>
  <si>
    <t>MANIJA ACOMPAÑANTE</t>
  </si>
  <si>
    <t>JGO. PEDALIN TRASERO CRUZADO</t>
  </si>
  <si>
    <t>PORTA PATENTE PLASTICO T-PROTECTOR NEGRO</t>
  </si>
  <si>
    <t>PALANCA CEBADOR 110 GRUESA *</t>
  </si>
  <si>
    <t>FILTRO DE AIRE 35x55 CONICO SIN RESORTE</t>
  </si>
  <si>
    <t>FILTRO DE AIRE 42x55 CONICO SIN RESORTE</t>
  </si>
  <si>
    <t>FILTRO DE AIRE 60x55 CONICO SIN RESORTE</t>
  </si>
  <si>
    <t>FILTRO DE AIRE 35x130 CONICO CON RESORTE</t>
  </si>
  <si>
    <t>FILTRO DE AIRE 39x130 CONICO CON RESORTE</t>
  </si>
  <si>
    <t>FILTRO DE AIRE 42x130 CONICO CON RESORTE</t>
  </si>
  <si>
    <t>TAPA CORONA DISTRIBUCION 110 72</t>
  </si>
  <si>
    <t>MULETA 110 LARGA **</t>
  </si>
  <si>
    <t>MULETA TUNING 110 Y OTRAS **</t>
  </si>
  <si>
    <t>MULETA HONDA WAVE **</t>
  </si>
  <si>
    <t>MULETA HONDA CG 125 **</t>
  </si>
  <si>
    <t>MULETA MOTOMEL SKUA 150*</t>
  </si>
  <si>
    <t>MANUBRIO HONDA CG 125 CROMADO **</t>
  </si>
  <si>
    <t>MANUBRIO HONDA CG 150 CROMADO **</t>
  </si>
  <si>
    <t>MANUBRIO ZANELLA RX 150 / CHINAS VS CROMADO **</t>
  </si>
  <si>
    <t>MANUBRIO ZANELLA RX 150 / CHINAS VS NEGRO</t>
  </si>
  <si>
    <t>MANUBRIO MOTOMEL SKUA 150 CROMADO **</t>
  </si>
  <si>
    <t>MANUBRIO MOTOMEL SKUA 150 PINTADO **</t>
  </si>
  <si>
    <t>MANUBRIO PINTADO HONDA TORNADO *</t>
  </si>
  <si>
    <t>MANUBRIO HONDA TWISTER 250 CROMADO **</t>
  </si>
  <si>
    <t>MANUBRIO MOTOMEL SKUA 150 C/TRAVESAÑO CROMADO</t>
  </si>
  <si>
    <t>MANUBRIO MOTOMEL SKUA 150 C/TRAVESAÑO NEGRO</t>
  </si>
  <si>
    <t>TENSOR REFORZADO **</t>
  </si>
  <si>
    <t>FICHA GUIÑOS/BULBO STOP/ TANQUE DE NAFTA DE GILERA SMASH/HONDA BIZ-CG-TITAN - 2 PINES MACHO-HEMBRA (JGO)</t>
  </si>
  <si>
    <t>FICHA GUIÑOS/BULBO STOP/ TANQUE DE NAFTA DE GILERA SMASH/HONDA BIZ-CG-TITAN - 2 PINES HEMBRA *</t>
  </si>
  <si>
    <t>FICHA GUIÑOS/BULBO STOP/ TANQUE DE NAFTA DE GILERA SMASH/HONDA BIZ-CG-TITAN - 2 PINES MACHO *</t>
  </si>
  <si>
    <t>FICHA FARO TRASERO SIN GUIÑOS DE HONDA CG-TITAN-TORNADO/ ZANELLA RX/ MOTOMEL SKUA - 3 PINES MACHO-HEMBRA *</t>
  </si>
  <si>
    <t>FICHA FARO TRASERO SIN GUIÑOS DE HONDA CG-TITAN-TORNADO/ ZANELLA RX/ MOTOMEL SKUA - 3 PINES HEMBRA *</t>
  </si>
  <si>
    <t>FICHA FARO TRASERO SIN GUIÑOS DE HONDA CG-TITAN-TORNADO/ ZANELLA RX/ MOTOMEL SKUA - 3 PINES MACHO *</t>
  </si>
  <si>
    <t>FICHA FARO TRASERO CON GUIÑO PARA GILERA SMASH/GUERRERO TRIP/ 5 PINES HEMBRA *</t>
  </si>
  <si>
    <t>FICHA LLAVE DE LUZ 110 cc/ INSTALACION CENTRAL MONOFASICA PARA GILERA SMASH/ GUERRERO TRIP - 4 PINES MACHO *</t>
  </si>
  <si>
    <t>FICHA LLAVE DE LUZ GILERA SMASH -4 PINES HEMBRA</t>
  </si>
  <si>
    <t>FICHA LLAVE DE LUZ GILERA SMASH -4 PINES MACHO</t>
  </si>
  <si>
    <t>FICHA INDICADOR DE CAMBIO VELOCIMETRO PARA GILERA SMASH/ GUERRERO TRIP- 6 PINES MACHO-HEMBRA (JGO) *</t>
  </si>
  <si>
    <t>FICHA INDICADOR DE CAMBIO VELOCIMETRO PARA GILERA SMASH/ GUERRERO TRIP- 6 PINES HEMBRA *</t>
  </si>
  <si>
    <t>FICHA INDICADOR DE CAMBIO VELOCIMETRO PARA GILERA SMASH/ GUERRERO TRIP- 6 PINES MACHO *</t>
  </si>
  <si>
    <t>FICHA INSTALACION CENTRAL HONDA 9 PINES MACHO-HEMBRA *</t>
  </si>
  <si>
    <t>FICHA INSTALACION CENTRAL HONDA 9 PINES HEMBRA *</t>
  </si>
  <si>
    <t>FICHA INSTALACION CENTRAL HONDA 9 PINES MACHO *</t>
  </si>
  <si>
    <t>FICHA BULBO STOP - GILERA SMASH/ GUERRERO TRIP - 2 PINES MACHO-HEMBRA *</t>
  </si>
  <si>
    <t>FICHA BULBO STOP - GILERA SMASH/GUERRERO TRIP - 2 PINES HEMBRA *</t>
  </si>
  <si>
    <t>FICHA BULBO STOP - GILERA SMASH/ GUERRERO TRIP - 2 PINES MACHO *</t>
  </si>
  <si>
    <t>FICHA LLAVE DE CONTACTO 110 - GILERA SMASH/ GUERRERO TRIP/ 110 cc - 4 PINES MACHO-HEMBRA *</t>
  </si>
  <si>
    <t>FICHA LLAVE DE CONTACTO 110 - GILERA SMASH/ GUERRERO TRIP/ 110 cc - 4 PINES HEMBRA *</t>
  </si>
  <si>
    <t>FICHA LLAVE DE CONTACTO 110 - GILERA SMASH/ GUERRERO TRIP/ 110 cc - 4 PINES MACHO *</t>
  </si>
  <si>
    <t>FICHA LLAVE DE LUZ (TODAS) /TABLERO - UNIVERSAL - 3 PINES MACHO -HEMBRA *</t>
  </si>
  <si>
    <t>FICHA LLAVE DE LUZ (TODAS) /TABLERO - UNIVERSAL - 3 PINES HEMBRA *</t>
  </si>
  <si>
    <t>FICHA LLAVE DE LUZ (TODAS) /TABLERO - UNIVERSAL - 3 PINES MACHO *</t>
  </si>
  <si>
    <t>FICHA REGULADOR VOLTAGE TRIFASICO - UNIVERSAL/ LLAVE DE CONTACTO BIZ/ TRIP -5 PINES MACHO - HEMBRA *</t>
  </si>
  <si>
    <t>FICHA REGULADOR VOLTAGE TRIFASICO - UNIVERSAL/ LLAVE DE CONTACTO BIZ/ TRIP -5 PINES HEMBRA *</t>
  </si>
  <si>
    <t>FICHA REGULADOR VOLTAGE TRIFASICO - UNIVERSAL/ LLAVE DE CONTACTO BIZ/ TRIP -5 PINES MACHO *</t>
  </si>
  <si>
    <t>FICHA REGULADOR VOLTAGE TRIFASICO - UNIVERSAL - 3 PINES MACHO - HEMBRA *</t>
  </si>
  <si>
    <t>FICHA REGULADOR VOLTAGE MONOFASICO - UNIVERSAL/ BIZ/ BIT - 4 PINES MACHO-HEMBRA *</t>
  </si>
  <si>
    <t>FICHA REGULADOR VOLTAGE MONOFASICO - UNIVERSAL/BIZ/BIT - 4 PINES HEMBRA *</t>
  </si>
  <si>
    <t>FICHA REGULADOR VOLTAGE MONOFASICO - UNIVERSAL/ BIZ/ BIT - 4 PINES MACHO *</t>
  </si>
  <si>
    <t>FICHA REGULADOR VOLTAGE MONOFASICO - MOTOMEL SKUA/ DAY - 5 PINES HEMBRA *</t>
  </si>
  <si>
    <t>FICHA CDI - HONDA BIZ/ GILERA SMASH/ NEVADA - 5 PINES HEMBRA *</t>
  </si>
  <si>
    <t>FICHA CDI - HONDA CG TODAY/TITAN/ CBX/ NX - 4y2 PINES HEMBRA- HEMBRA *</t>
  </si>
  <si>
    <t>FICHA CDI - HONDA CG TODAY/TITAN/ CBX/ NX - 2 PINES HEMBRA *</t>
  </si>
  <si>
    <t>FICHA CDI - HONDA CG TODAY/TITAN/ CBX/ NX - 4 PINES HEMBRA *</t>
  </si>
  <si>
    <t>FICHA CDI - HONDA WAVE/ZANELLA RX/ MOTOMEL CG S2 - 4y2 PINES HEMBRA *</t>
  </si>
  <si>
    <t>FICHA CDI - HONDA WAVE/ZANELLA RX/ MOTOMEL CG S2 - 4 PINES HEMBRA *</t>
  </si>
  <si>
    <t>FICHA PARA CDI - HONDA WAVE/ZANELLA RX/ MOTOMEL CG S2 - 2 PINES HEMBRA *</t>
  </si>
  <si>
    <t>FICHA PORTA LAMPARA H4 UNIVERSAL - H4 PINES *</t>
  </si>
  <si>
    <t>FICHA PORTA LAMPARA SIN CULOTE</t>
  </si>
  <si>
    <t>FICHA PORTA FUSIBLE CILINDRICO UNIVERSAL *</t>
  </si>
  <si>
    <t>FICHA PORTA FUSIBLE CHATO UNIVERSAL *</t>
  </si>
  <si>
    <t>FICHA ESTANCA REDONDA UNIVERSAL-ENCENDIDO-SISTEMA REFRIGERACION MOTOS ALTA CILINDRADA - 2 PINES HEMBRA *</t>
  </si>
  <si>
    <t>FICHA ESTANCA REDONDA - UNIVERSAL-ENCENDIDO-SISTEMA REFRIGERACION MOTOS ALTA CILINDRADA - 4 PINES HEMBRA *</t>
  </si>
  <si>
    <t>FICHA UNIVERSAL PARA ARTEFACTO USB- 2 PINES MACHO-HEMBRA *</t>
  </si>
  <si>
    <t>FICHA UNIVERSAL PARA ARTEFACTO USB- 2 PINES HEMBRA *</t>
  </si>
  <si>
    <t>FICHA UNIVERSAL PARA ARTEFACTO USB- 2 PINES MACHO *</t>
  </si>
  <si>
    <t>FICHA UNIVERSAL YAMAHA - MA-HE</t>
  </si>
  <si>
    <t>FICHA UNIVERSAL YAMAHA 6 PINES MACHO PORTA TERMINAL HEMBRA</t>
  </si>
  <si>
    <t>FICHA UNIVERSAL YAMAHA 6 PINES HEMBRA PORTA TERMINAL MACHO</t>
  </si>
  <si>
    <t>PORTA FUSIBLE FICHA DOBLE CON TAPA</t>
  </si>
  <si>
    <t>PORTA LAMPARA PARA GUIÑOS *</t>
  </si>
  <si>
    <t>INSTALACION ELECTRICA GUERRERO DAY / DAX *</t>
  </si>
  <si>
    <t>INSTALACION ELECTRICA TRIFASICA - GILERA SMASH/ GUERRERO TRIP - REG 2 CONECTORES 3 VIAS *</t>
  </si>
  <si>
    <t>INSTALACION ELECTRICA TRIFASICA - GILERA SMASH/ GUERRERO TRIP - REG 1 CONECTORES 6 VIAS *</t>
  </si>
  <si>
    <t>INSTALACION ELECTRICA MONOFASICA - GILERA SMASH/ GUERRERO TRIP *</t>
  </si>
  <si>
    <t>INSTALACION ELECTRICA HONDA BIZ 105 *</t>
  </si>
  <si>
    <t>INSTALACION ELECTRICA HONDA CG TODAY/TITAN *</t>
  </si>
  <si>
    <t>INSTALACION ELECTRICA HONDA CG 150 ES /ESD *</t>
  </si>
  <si>
    <t>POSAPIE DELANTERO YAMAHA CRYPTON X JGO**</t>
  </si>
  <si>
    <t>LUBRICANTE PARA CADENAS / TRANSMISIONES **</t>
  </si>
  <si>
    <t>LUBRICANTE PARA CADENAS / TRANS CHICO 225MLM*</t>
  </si>
  <si>
    <t>LUBRICANTE PARA CADENAS CON ORING **</t>
  </si>
  <si>
    <t>LUBRICANTE PARA CADENAS CON ORING NARANJA **</t>
  </si>
  <si>
    <t>LUBRICANTE PARA CADENAS CON ORING AZUL **</t>
  </si>
  <si>
    <t>LUBRICANTE PARA CADENAS C/ORING AMARILLO **</t>
  </si>
  <si>
    <t>LUBRICANTE PARA CADENAS CON ORING ROJO **</t>
  </si>
  <si>
    <t>LUBRICANTE PARA CADENAS ALTA VELOCIDAD **</t>
  </si>
  <si>
    <t>LUBRICANTE PARA CADENAS CON ORING PREMIUM CHICO</t>
  </si>
  <si>
    <t>LUBRICANTE PARA CADENAS C/ORING PREMIUM</t>
  </si>
  <si>
    <t>LUBRICANTE AFLOJA TUERCA **</t>
  </si>
  <si>
    <t>LUBRICANTE AFLOJA TUERCA x 225ml.*</t>
  </si>
  <si>
    <t>DESENGRASANTE PARA FILTRO AIRE PRO DIAMOND</t>
  </si>
  <si>
    <t>RAYO 140 MM X 2,5 (100 unid)</t>
  </si>
  <si>
    <t>RAYO 145 MM x 2,5 (Nacionales 33)</t>
  </si>
  <si>
    <t>RAYO 150 MM x 2,5 (Nacionales 33)</t>
  </si>
  <si>
    <t>RAYO 155 MM X 2,5 (Nacionales 33)</t>
  </si>
  <si>
    <t>RAYO 160 MM X 2,5</t>
  </si>
  <si>
    <t>RAYO 165 MM X 2,5 (Nacionales 33)</t>
  </si>
  <si>
    <t>RAYO 170 MM X 2,5 (Nacionales 33)</t>
  </si>
  <si>
    <t>RAYO 175 MM X 2,5 (Nacionales 33)</t>
  </si>
  <si>
    <t>RAYO 180 MM X 2,5 (Nacionales 33)</t>
  </si>
  <si>
    <t>RAYO 120 MM X 3 (Nacionales 33)</t>
  </si>
  <si>
    <t>RAYO 125 MM X 3 (Nacionales 33)</t>
  </si>
  <si>
    <t>RAYO 130 MM X 3 (Nacionales 33)</t>
  </si>
  <si>
    <t>RAYO 135 MM X 3 (Nacionales 33)</t>
  </si>
  <si>
    <t>RAYO 140 MM X 3 (Nacionales 33)</t>
  </si>
  <si>
    <t>RAYO 145 MM X 3 (Nacionales 33)</t>
  </si>
  <si>
    <t>RAYO 150 MM X 3 (Nacionales 33)</t>
  </si>
  <si>
    <t>RAYO 155 MM X 3 ( Nacionales 33)</t>
  </si>
  <si>
    <t>RAYO 160 MM X 3 (Nacionales 33)</t>
  </si>
  <si>
    <t>RAYO 165 MM X 3 (Nacionales 33)</t>
  </si>
  <si>
    <t>RAYO 170 MM X 3 (Nacionales 33)</t>
  </si>
  <si>
    <t>RAYO 175 MM X 3 ( Nacionales 33)</t>
  </si>
  <si>
    <t>RAYO 180 MM X 3</t>
  </si>
  <si>
    <t>RAYO 185 MM X 3</t>
  </si>
  <si>
    <t>RAYO 190 MM X 3</t>
  </si>
  <si>
    <t>RAYO 205 MM X 3</t>
  </si>
  <si>
    <t>RAYO 210 MM X 3</t>
  </si>
  <si>
    <t>RAYO 230 MM X 3</t>
  </si>
  <si>
    <t>RAYO 235 MM X 3</t>
  </si>
  <si>
    <t>RAYO 220 MM X 3 ( Nacionales 33)</t>
  </si>
  <si>
    <t>RAYO 225 MM X 3 (Nacionales 33)</t>
  </si>
  <si>
    <t>RAYO 115 MM X 3 (Nacionales 33)</t>
  </si>
  <si>
    <t>RAYO 110 MM X 3 (Nacionales 33)</t>
  </si>
  <si>
    <t>RAYO 85 MM X 3,5 (Nacionales 33)</t>
  </si>
  <si>
    <t>RAYO 90 MM X 3,5 (Nacionales 33)</t>
  </si>
  <si>
    <t>RAYO 100 MM X 3 (Nacionales 33)</t>
  </si>
  <si>
    <t>RAYO 120 MM X 3,5 (Nacionales 33)</t>
  </si>
  <si>
    <t>RAYO 125 MM X 3,5 (Nacionales 33)</t>
  </si>
  <si>
    <t>RAYO 135 MM X 3,5 (Nacionales 33)</t>
  </si>
  <si>
    <t>RAYO 140 MM X 3,5 (Nacionales 33)</t>
  </si>
  <si>
    <t>RAYO 145 MM X 3,5 (Nacionales 33)</t>
  </si>
  <si>
    <t>RAYO 150 MM X 3,5 (Nacionales 33)</t>
  </si>
  <si>
    <t>RAYO 155 MM X 3,5 (Nacionales 33)</t>
  </si>
  <si>
    <t>RAYO 160 MM X 3,5 (Nacionales 33)</t>
  </si>
  <si>
    <t>RAYO 165 MM X 3,5 (Nacionales 33)</t>
  </si>
  <si>
    <t>RAYO 170 MM X 3,5 (Nacionales 33)</t>
  </si>
  <si>
    <t>RAYO 175 MM X 3,5 (Nacionales 33)</t>
  </si>
  <si>
    <t>RAYO 180 MM X 3,5 (Nacionales 33)</t>
  </si>
  <si>
    <t>RAYO 185 MM X 3,5 (Nacionales 33)</t>
  </si>
  <si>
    <t>RAYO 190 MM X 3,5 (Nacionales 33)</t>
  </si>
  <si>
    <t>RAYO 195 MM X 3,5 (Nacionales)</t>
  </si>
  <si>
    <t>RAYO 200 MM X 3,5 (Nacionales 33)</t>
  </si>
  <si>
    <t>RAYO 210 MM X 3,5 (Nacionales 33)</t>
  </si>
  <si>
    <t>RAYO 220 MM X 3,5 (Nacionales 33)</t>
  </si>
  <si>
    <t>RAYO 225 MM X 3,5 (Nacionales 33)</t>
  </si>
  <si>
    <t>RAYO 230 MM X 3,5 (Nacionales 33)</t>
  </si>
  <si>
    <t>RAYO 235 MM X 3,5 (Nacionales 33)</t>
  </si>
  <si>
    <t>RAYO 240 MM X 3,5 (Nacionales 33)</t>
  </si>
  <si>
    <t>RAYO 245 MM X 3,5 (Nacionales 33)</t>
  </si>
  <si>
    <t>RAYO 130 MM X 3,5 (Nacionales 33)</t>
  </si>
  <si>
    <t>RAYO 95 MM X 3,5 (Nacionales 33)</t>
  </si>
  <si>
    <t>RAYO 145 MM X 4 (Nacionales 33)</t>
  </si>
  <si>
    <t>RAYO 150 MM X 4 (Nacionales 33)</t>
  </si>
  <si>
    <t>RAYO 155 MM X 4 (Nacionales 33)</t>
  </si>
  <si>
    <t>RAYO 160 MM X 4 (Nacionales 33)</t>
  </si>
  <si>
    <t>RAYO 165 MM X 4 (Nacionales 33)</t>
  </si>
  <si>
    <t>RAYO 170 MM X 4 (Nacionales 33)</t>
  </si>
  <si>
    <t>RAYO 175 MM X 4 (Nacionales 33)</t>
  </si>
  <si>
    <t>RAYO 180 MM X 4 (Nacionales 33)</t>
  </si>
  <si>
    <t>RAYO 185 MM X 4 (Nacionales 33)</t>
  </si>
  <si>
    <t>RAYO 190 MM X 4 (Nacionales 33)</t>
  </si>
  <si>
    <t>RAYO 195 MM X 4 (Nacionales 33)</t>
  </si>
  <si>
    <t>RAYO 200 MM X 4 (Nacionales 33)</t>
  </si>
  <si>
    <t>RAYO 205 MM X 4 (Nacionales 33)</t>
  </si>
  <si>
    <t>RAYO 210 MM X 4 (Nacionales 33)</t>
  </si>
  <si>
    <t>RAYO 215 MM X 4 (Nacionales 33)</t>
  </si>
  <si>
    <t>RAYO 220 MM X 4 (Nacionales 33)</t>
  </si>
  <si>
    <t>RAYO 225 MM X 4 (Nacionales 33)</t>
  </si>
  <si>
    <t>RAYO 230 MM X 4 (Nacionales 33)</t>
  </si>
  <si>
    <t>RAYO 235 MM X 4 (Nacionales 33)</t>
  </si>
  <si>
    <t>RAYO 240 MM X 4 (Nacionales 33)</t>
  </si>
  <si>
    <t>RAYO 90 MM X 3 (Nacionales 33)</t>
  </si>
  <si>
    <t>RAYO 95 MM X 3</t>
  </si>
  <si>
    <t>RAYO 100 MM X 3</t>
  </si>
  <si>
    <t>RAYO 105 MM X 3</t>
  </si>
  <si>
    <t>RAYO CROSS HONDA XR 250 DELANTERO CON NIPLE (18 unid) MEDIDA: 250X3,5</t>
  </si>
  <si>
    <t>RAYO CROSS HONDA XR 250 TRASERO CON NIPLE (18 unid) MEDIDAD: 220x3,5</t>
  </si>
  <si>
    <t>RAYO CROSS SUZUKI DR 350 DELANTERO CON NIPLE (18 unid) MEDIDA: 225x3,5</t>
  </si>
  <si>
    <t>RAYO CROSS SUZUKI DR 350 TRASERO T1 CON NIPLE (18 unid) MEDIDA: 170x3,5</t>
  </si>
  <si>
    <t>RAYO CROSS SUZUKI DR 350 TRASERO T2 CON NIPLE (18 unid) MEDIDA: 187x3,5</t>
  </si>
  <si>
    <t>RAYO CROSS HONDA TORNADO 250 DELANTERO CON NIPLE (18 unid) MEDIDA: 235x3,5</t>
  </si>
  <si>
    <t>RAYO CROSS HONDA TORNADO 250 TRASERO T1 CON NIPLE (18 unid) MEDIDA: 153x3,5</t>
  </si>
  <si>
    <t>RAYO CROSS HONDA TORNADO 250 TRASERO T2 CON NIPLE (18 unid) MEDIDA: 203x3,5</t>
  </si>
  <si>
    <t>RAYO CROSS HONDA NX 150 DELANTERO CON NIPLE (18 unid) MEDIDA:230x3,5</t>
  </si>
  <si>
    <t>RAYO CROSS HONDA FALCON TRASERO T1 CON NIPLE (18 unid) MEDIDA: 159x3,5</t>
  </si>
  <si>
    <t>RAYO CROSS HONDA FALCON TRASERO T2 CON NIPLE (18 unid) MEDIDA: 175x3,5</t>
  </si>
  <si>
    <t>NIPLES 2,5 MM</t>
  </si>
  <si>
    <t>NIPLES 3 MM RAFAMAN</t>
  </si>
  <si>
    <t>NIPLES 3 MM</t>
  </si>
  <si>
    <t>NIPLES 3,5 MM</t>
  </si>
  <si>
    <t>NIPLES 4 MM</t>
  </si>
  <si>
    <t>RAYO 75 MM X 3 (Nacionales 33)</t>
  </si>
  <si>
    <t>RAYO 85 MM X 3 (Nacionales 33)</t>
  </si>
  <si>
    <t>RAYO 105 MM X 3,5</t>
  </si>
  <si>
    <t>RAYO 110 MM X 3,5</t>
  </si>
  <si>
    <t>RAYO 115 MM X 4</t>
  </si>
  <si>
    <t>RAYO 125 MM X 4 (Nacionales 33)</t>
  </si>
  <si>
    <t>RAYO HONDA CRF 450 DELANTERO CON NIPLE (18 unid) MEDIDA: 240x3,5</t>
  </si>
  <si>
    <t>RAYO CROSS HONDA CRF 450 T1 CON NIPLE (18 unid) MEDIDA: 205x4</t>
  </si>
  <si>
    <t>RAYO CROSS HONDA CRF 450 T2 CON NIPLE (18 unid) MEDIDA: 210x4</t>
  </si>
  <si>
    <t>RAYO CROSS KAWASAKI KMX 125 DELANTERO CON NIPLE (18 unid) MEDIDA: 227x3,5</t>
  </si>
  <si>
    <t>RAYO CROSS KAWASAKI KMX 125 T2 CON NIPLE (18 unid) MEDIDA: 194x3,5</t>
  </si>
  <si>
    <t>RAYO CROSS KAWASAKI KDX 200 / KLX DELANTERO CON NIPLE (18 unid) MEDIDA: 228x3,5</t>
  </si>
  <si>
    <t>RAYO CROSS HONDA NX 150 T1 CON NIPLE (18 unid) MEDIDA: 178x3,5</t>
  </si>
  <si>
    <t>RAYO CROSS HONDA NX 150 T2 CON NIPLE (18 unid) MEDIDA: 175x3,5</t>
  </si>
  <si>
    <t>RAYO CROSS HONDA CR 250 T / CR 125 CON NIPLE (18 unid) MEDIDA: 195x4</t>
  </si>
  <si>
    <t>RAYO 250 MLM X 2,5</t>
  </si>
  <si>
    <t>ACOPLE CARBURADOR A FILTRO DE AIRE YAMAHA V-80 *</t>
  </si>
  <si>
    <t>BOCA ADMISIÓN YAMAHA JOG/ JUKI PISTA *</t>
  </si>
  <si>
    <t>RETEN DESCONPRESOR HONDA XR 250</t>
  </si>
  <si>
    <t>TOPE DE MAZA YAMAHA V 80 *</t>
  </si>
  <si>
    <t>TOPE DE MAZA GILERA 200</t>
  </si>
  <si>
    <t>DIAFRAGMA CARBURADOR SUZUKI DR 350 *</t>
  </si>
  <si>
    <t>DIAFRAGMA CARBURADOR KAWASAKI KZ 550 *</t>
  </si>
  <si>
    <t>ACOPLE CARBURADOR A FILTRO DE AIRE HONDA LEAD 80 *</t>
  </si>
  <si>
    <t>BUJE AMORTIGUADOR SACHS 100/3 *</t>
  </si>
  <si>
    <t>GUÍA CADENA DISTRIBUCIÓN GILERA SMASH (CHICA) *</t>
  </si>
  <si>
    <t>TOPE DE MAZA ZANELLA 100</t>
  </si>
  <si>
    <t>BOCA ADMISIÓN HONDA XR 250 *</t>
  </si>
  <si>
    <t>TOPE DE MAZA ZANELLA 125-175</t>
  </si>
  <si>
    <t>DIAFRAGMA LLAVE NAFTA HONDA VTZ 250-VFR 400 *</t>
  </si>
  <si>
    <t>DIAFRAGMA LLAVE NAFTA JIANSHE 80-KAWASAKI ZEPHIR 750-YAMAHA V 80-SECCA 750 *</t>
  </si>
  <si>
    <t>JUNTA CAÑO DE ESCAPE HONDA M/VIEJO</t>
  </si>
  <si>
    <t>BUJE AMORTIGUADOR CICLOMOTOR CON CANO *</t>
  </si>
  <si>
    <t>DIAFRAGMA LLAVE NAFTA SUZUKI DR 250-350 COMPETICION *</t>
  </si>
  <si>
    <t>BOCA ADMISIÓN HONDA CBR 600 *</t>
  </si>
  <si>
    <t>BOCA ADMISIÓN HONDA VT 250/SHADOW 600 MOD. 92 - 93 *</t>
  </si>
  <si>
    <t>DIAFRAGMA CARBURADOR HONDA ELITE 150-NX 150-CBX 150-XR 250-XR 600 *</t>
  </si>
  <si>
    <t>ARANDELA LLAVE DE NAFTA GILERA 150 *</t>
  </si>
  <si>
    <t>PATADA ARRANQUE HONDA DAX 70 Y 550</t>
  </si>
  <si>
    <t>GUÍA CADENA TRANSMISIÓN HONDA C-90 *</t>
  </si>
  <si>
    <t>TOPE DE MAZA ZANELLA 125</t>
  </si>
  <si>
    <t>BUJE CAÑO DE ESCAPE SACHS 100/3</t>
  </si>
  <si>
    <t>BOCA ADMISION ZANELLA RZA.</t>
  </si>
  <si>
    <t>BOCA ADMISIÓN HONDA NX 150 *</t>
  </si>
  <si>
    <t>BOCA ADMISIÓN HONDA CG 125/ NX 125/ BRAVA TEXANA 200 *</t>
  </si>
  <si>
    <t>TOPE DE MAZA GILERA 300</t>
  </si>
  <si>
    <t>BUJE AMORTIGUADOR ZANELLA 48 *</t>
  </si>
  <si>
    <t>BOCA ADMISIÓN KENIA *</t>
  </si>
  <si>
    <t>RETEN SUSPENSION N.X.250(50X37X12)</t>
  </si>
  <si>
    <t>BOCA ADMISIÓN SUZUKI DR 250 - 350 *</t>
  </si>
  <si>
    <t>BOCA ADMISIÓN HONDA XR 100</t>
  </si>
  <si>
    <t>DIAFRAGMA LLAVE NAFTA YAMAHA MINT 50 *</t>
  </si>
  <si>
    <t>FUELLE CARDAN FRAMBRETTA</t>
  </si>
  <si>
    <t>FUELLE CARDAN CORTO FRAMBRETTA</t>
  </si>
  <si>
    <t>TOPE DE MAZA GARELLI</t>
  </si>
  <si>
    <t>GUIA CADENA DISTRIBUCION HONDA XR 100</t>
  </si>
  <si>
    <t>BOCA ADMISIÓN SUZUKI GS 250</t>
  </si>
  <si>
    <t>ACOPLE CARBURADOR A FILTRO DE AIRE YAMAHA AXIS 90 *</t>
  </si>
  <si>
    <t>TENSOR CADENA DISTRIBUCION HONDA XR 80-100</t>
  </si>
  <si>
    <t>TOPE DE MAZA ZANELLA SAPUCAI</t>
  </si>
  <si>
    <t>TOPE DE MAZA HONDA TODAY</t>
  </si>
  <si>
    <t>DIAFRAGMA CARBURADOR YAMAHA DT 100-FZR 250 *</t>
  </si>
  <si>
    <t>GOMA ESCAPE ZANELLA 48</t>
  </si>
  <si>
    <t>BANDA SUJETA BATERIA GILERA 200 *</t>
  </si>
  <si>
    <t>BANDA SUJETA BATERIA ZANELLA 125 *</t>
  </si>
  <si>
    <t>BOCA ADMISIÓN HONDA XR 600 HONDA XR 650*</t>
  </si>
  <si>
    <t>TOPE DE MAZA MOTOMEL SKUA 150 *</t>
  </si>
  <si>
    <t>PEDALIN CAMBIO ZANELLA 200 MOD.91</t>
  </si>
  <si>
    <t>BOCA ADMISIÓN YAMAHA XT - TT 250 - 350 *</t>
  </si>
  <si>
    <t>TOPE DE MAZA HONDA MB 100</t>
  </si>
  <si>
    <t>TOPE DE MAZA YAMAHA CRYPTON</t>
  </si>
  <si>
    <t>BOCA ADMISIÓN HONDA CBF 750 - 900 *</t>
  </si>
  <si>
    <t>ACOPLE CARBURADOR A FILTRO DE AIRE ZANELLA SAPUCAI *</t>
  </si>
  <si>
    <t>GOMA POSAPIE ZANELLA 50</t>
  </si>
  <si>
    <t>TENSOR CADENA DISTRIBUCION SUZUKI GS 400-450-500-750-850-1000</t>
  </si>
  <si>
    <t>BOCA ADMISIÓN HONDA CBN 400 *</t>
  </si>
  <si>
    <t>TOPE DE MAZA GILERA HIRO 250</t>
  </si>
  <si>
    <t>TOPE DE MAZA HONDA CBN 400</t>
  </si>
  <si>
    <t>TOPE DE MAZA HONDA DAX 70</t>
  </si>
  <si>
    <t>BOCA ADMISIÓN SUZUKI GS 400-450/ BOCA ADMISION GS E 500 *</t>
  </si>
  <si>
    <t>BOCA ADMISIÓN ZANELLA SAPUCAI CARBURADOR MIKUNI *</t>
  </si>
  <si>
    <t>BOCA ADMISIÓN SUZUKI GS 550 DERECHA CARBURADOR CHICO</t>
  </si>
  <si>
    <t>BOCA ADMISIÓN SUZUKI GS 550 IZQUIERDA CARBURADOR CHICO *</t>
  </si>
  <si>
    <t>ACOPLE CARBURADOR A FILTRO DE AIRE ZANELLA XX.125 *</t>
  </si>
  <si>
    <t>BOCA ADMISIÓN ZANELLA RK *</t>
  </si>
  <si>
    <t>BOCA ADMISION SUZUKI GS 550 DERECHA CARBURADOR GRANDE</t>
  </si>
  <si>
    <t>BOCA ADMISIÓN SUZUKI GS 550 IZQUIERDA CARBURADOR GRANDE *</t>
  </si>
  <si>
    <t>ACOPLE CARBURADOR A FILTRO AIRE HONDA MB 100 *</t>
  </si>
  <si>
    <t>ACOPLE CARBURADOR A FILTRO DE AIRE SUZUKI TS 125 *</t>
  </si>
  <si>
    <t>ACOPLE CARBURADOR A FILTRO DE AIRE SUZUKI TS 250 *</t>
  </si>
  <si>
    <t>BOCA ADMISIÓN SUZUKI GS 750 *</t>
  </si>
  <si>
    <t>BOCA ADMISIÓN KAWASAKI Z 400/ BOCA ADMISIÓN KAWASAKI kZ 440</t>
  </si>
  <si>
    <t>BOCA ADMISIÓN SUZUKI GSX 750 MODELO 81</t>
  </si>
  <si>
    <t>VARILLA EMBRAGUE SUZUKI 100.*</t>
  </si>
  <si>
    <t>DIAFRAGMA CARBURADOR HONDA CBN 400-CX 500-HONDA 550-CB 650-CBF 750-CBX 1047 JGO. X3*</t>
  </si>
  <si>
    <t>TAPON SOLO HONDA (JGO.692)</t>
  </si>
  <si>
    <t>BOCA ADMISIÓN KAWASAKI KZ 650- SR 650 DERECHA</t>
  </si>
  <si>
    <t>BOCA ADMISION KAWASAKI KZ 650 - SR 650 IZQUIERDA *</t>
  </si>
  <si>
    <t>BOCA ADMISION ZANELLA 200 CARBURADOR DEL ORTO DIAM. 33 *</t>
  </si>
  <si>
    <t>BOCA ADMISIÓN SUZUKI GSX 250 *</t>
  </si>
  <si>
    <t>BOCA ADMISIÓN KAWASAKI LTD 454</t>
  </si>
  <si>
    <t>ACOPLE CARBURADOR A FILTRO DE AIRE KAWASAKI 250 *</t>
  </si>
  <si>
    <t>ACOPLE CARBURADOR A FILTRO AIRE SUZUKI 750 *</t>
  </si>
  <si>
    <t>TOPE DE MAZA HONDA CB 750-900.</t>
  </si>
  <si>
    <t>TOPE DE MAZA KAWASAKI NEOMAX *</t>
  </si>
  <si>
    <t>ACOPLE CARBURADOR A FILTRO DE AIRE KAWASAKI Z 200 *</t>
  </si>
  <si>
    <t>BOCA ADMISIÓN HONDA CBX 1047 *</t>
  </si>
  <si>
    <t>DIAFRAGMA CARBURADOR SUZUKI 550 *</t>
  </si>
  <si>
    <t>BOCA ADMISIÓN KAWASAKI KZ 200/ KL 250 *</t>
  </si>
  <si>
    <t>DIAFRAGMA CARBURADOR KAWASAKI Z 440-KZ 440-KL 250 *</t>
  </si>
  <si>
    <t>ACOPLE CARBURADOR A FILTRO DE AIRE KAWASAKI KZ 440 *</t>
  </si>
  <si>
    <t>BOCA ADMISIÓN KAWASAKI KH 125 *</t>
  </si>
  <si>
    <t>TENSOR CADENA DISTRIBUCION HONDA CBN 400 *</t>
  </si>
  <si>
    <t>DIAFRAGMA CARBURADOR KAWASAKI Z 750 *</t>
  </si>
  <si>
    <t>GUÍA CADENA DISTRIBUCIÓN HONDA CBN 400 *</t>
  </si>
  <si>
    <t>GUIA CADENA DISTRIBUCIÓN KAWASAKI Z 200 *</t>
  </si>
  <si>
    <t>ACOPLE CARBURADOR A FILTRO DE AIRE SUZUKI GS 450 *</t>
  </si>
  <si>
    <t>TENSOR CADENA DISTRIBUCION HONDA XR 200 *</t>
  </si>
  <si>
    <t>GUÍA CADENA TRANSMISIÓN SUZUKI FA 50</t>
  </si>
  <si>
    <t>BOCA ADMISIÓN ZANELLA 200 CARBURADOR DEL ORTO Ø28</t>
  </si>
  <si>
    <t>TENSOR CADENA DISTRIBUCION HONDA CBF 750/900 LARGO</t>
  </si>
  <si>
    <t>TENSOR CADENA DISTRIBUCION HONDA CBF 750/900 (CORTO)</t>
  </si>
  <si>
    <t>GUIA CADENA DISTRIBUCION HONDA CBF 750/900 (CORTO)</t>
  </si>
  <si>
    <t>GUIA CADENA TRANSMISION ZANELLA 50 DUE V3</t>
  </si>
  <si>
    <t>GUIA CADENA DISTRIBUCION HONDA CBF 750/900 (LARGO)</t>
  </si>
  <si>
    <t>TOPE DE MAZA SUZUKI TS 250</t>
  </si>
  <si>
    <t>BOCA ADMISIÓN HONDA CB 650 CORTO *</t>
  </si>
  <si>
    <t>BUJE AMORTIGUADOR TRASERO ZANELLA 50 *</t>
  </si>
  <si>
    <t>ACOPLE CARBURADOR A FILTRO DE AIRE KAWASAKI SR 650 (RECTO) *</t>
  </si>
  <si>
    <t>GUIA CADENA DISTRIBUCION HONDA CB 125 *</t>
  </si>
  <si>
    <t>ACOPLE CARBURADOR A FILTRO DE AIRE KAWASAKI SR 650 (CURVO)</t>
  </si>
  <si>
    <t>DIAFRAGMA LLAVE NAFTA SUZUKI FA 50 *</t>
  </si>
  <si>
    <t>GUIA CADENA TRANSMISION ZANELLA 50 POKET (BUJE)</t>
  </si>
  <si>
    <t>TENSOR CADENA DISTRIBUCION SUZUKI GS 550-750-850-1000</t>
  </si>
  <si>
    <t>BOCA ADMISIÓN YAMAHA RD 400 *</t>
  </si>
  <si>
    <t>TOPE DE MAZA KAWASAKI K 440 *</t>
  </si>
  <si>
    <t>BOCA ADMISIÓN HONDA 250 CUSTOM *</t>
  </si>
  <si>
    <t>GUIA CADENA DISTRIBUCION SUZUKI 400-1000 *</t>
  </si>
  <si>
    <t>TENSOR CADENA DISTRIBUCION HONDA CB 550</t>
  </si>
  <si>
    <t>TENSOR CADENA DISTRIBUCION KAWASAKI KZ 250 *</t>
  </si>
  <si>
    <t>ACOPLE CARBURADOR A FILTRO DE AIRE ZANELLA RX 125</t>
  </si>
  <si>
    <t>DIAFRAGMA LLAVE NAFTA KAWASAKI Z 440-YAMAHA XT 350-VIRAGO 535-750 *</t>
  </si>
  <si>
    <t>DIAFRAGMA CARBURADOR KAWASAKI KZ 250-YAMAHA XT 225-VIRAGO 535 *</t>
  </si>
  <si>
    <t>TENSOR CADENA DISTRIBUCION KAWASAKI KZ 440 *</t>
  </si>
  <si>
    <t>GUÍA CADENA DISTRIBUCIÓN HONDA CX 500</t>
  </si>
  <si>
    <t>GUIA CADENA DISTRIBUCION KAWASAKI KZ 440</t>
  </si>
  <si>
    <t>DIAFRAGMA LLAVE NAFTA SUZUKI FA 50 M/N *</t>
  </si>
  <si>
    <t>GUIA CADENA TRANSMICION ZANELLA 50 DUE-POCKET-V3 (CHATA)</t>
  </si>
  <si>
    <t>BOCA ADMISIÓN ZANELLA XX 125 CARBURADOR DEL ORTO Ø28 /GILERA 200 *</t>
  </si>
  <si>
    <t>ACOPLE CARBURADOR A FILTRO DE AIRE HONDA CBN 400 *</t>
  </si>
  <si>
    <t>BOCA ADMISIÓN HONDA ELITE 150 *</t>
  </si>
  <si>
    <t>GOMA CENTRIFUGO</t>
  </si>
  <si>
    <t>RETEN RUEDA HONDA XR 250</t>
  </si>
  <si>
    <t>TOPE DE MAZA GILERA SMASH *</t>
  </si>
  <si>
    <t>DIAFRAGMA CARBURADOR KAWASAKI GPZ 250-NINJA 400 *</t>
  </si>
  <si>
    <t>DIAFRAGMA CARBURADOR GILERA 125 SCOTTER-HONDA ELITE 150-HONDA CB 250 *</t>
  </si>
  <si>
    <t>DIAFRAGMA CARBURADOR HONDA CG 125 - XR 250 BOMBA DE PIQUE *</t>
  </si>
  <si>
    <t>DIAFRAGMA CARBURADOR HONDA CBN 400 BOMBA DE PIQUE *</t>
  </si>
  <si>
    <t>BOCA ADMISIÓN KAWASAKI TENGAI 650/ KAWASAKI KLR 600 *</t>
  </si>
  <si>
    <t>BOCA ADMISIÓN HONDA ELITE 80 *</t>
  </si>
  <si>
    <t>DIAFRAGMA CARBURADOR HONDA VTZ 250-VFR 400 *</t>
  </si>
  <si>
    <t>TOPE DE MAZA HONDA CG 125</t>
  </si>
  <si>
    <t>GUÍA CADENA TRANSMISION HONDA XR 250-500-600 *</t>
  </si>
  <si>
    <t>ACOPLE CARBURADOR A FILTRO DE AIRE HONDA TAC 50 *</t>
  </si>
  <si>
    <t>TOPE DE MAZA SUZUKI DR 250-350</t>
  </si>
  <si>
    <t>BOCA ADMISIÓN HONDA XL 250 *</t>
  </si>
  <si>
    <t>BOCA ADMISIÓN YAMAHA MINT 50 *</t>
  </si>
  <si>
    <t>BOCA ADMISIÓN PIAGGIO COMET 50 *</t>
  </si>
  <si>
    <t>GUIA CADENA TRANSMISION SUZUKI DR 250-350</t>
  </si>
  <si>
    <t>DIAFRAGMA CARBURADOR KAWASAKI KLR-KLX 650 *</t>
  </si>
  <si>
    <t>TOPE DE MAZA HONDA CB 250 NIGHTHAWK</t>
  </si>
  <si>
    <t>TOPE DE MAZA DAELIM LIBERTY</t>
  </si>
  <si>
    <t>TENSOR CADENA DISTRIBUCIÓN GILERA SMASH (DENTADA) *</t>
  </si>
  <si>
    <t>BOCA ADMISION YAMAHA JOG 50/ AXIS 90 *</t>
  </si>
  <si>
    <t>DIAFRAGMA LLAVE NAFTA YAMAHA JOG 50-AXIS 90 *</t>
  </si>
  <si>
    <t>DIAFRAGMA CARBURADOR YAMAHA JOG *</t>
  </si>
  <si>
    <t>RETEN SUSPENSION JAWA 350 M/N</t>
  </si>
  <si>
    <t>BOCA ADMISIÓN YAMAHA BELUGA 50 - 80 *</t>
  </si>
  <si>
    <t>DIAFRAGMA LLAVE DE NAFTA SUZUKI FZ 50 *</t>
  </si>
  <si>
    <t>GUÍA CADENA DISTRIBUCIÓN HONDA XR 250</t>
  </si>
  <si>
    <t>DIAFRAGMA CARBURADOR SUZUKI 400 *</t>
  </si>
  <si>
    <t>RETEN RUEDA YAMAHA 350 WARRIOT X.T</t>
  </si>
  <si>
    <t>GUIA CADENA DISTRIBUCION SUZUKI DR 250-350 *</t>
  </si>
  <si>
    <t>TENSOR CADENA DISTRIBUCIÓN SUZUKI DR 250-350 *</t>
  </si>
  <si>
    <t>ACOPLE CARBURADOR A FILTRO DE AIRE YAMAHA DT 125 *</t>
  </si>
  <si>
    <t>GUIA CADENA TRANSMISION SUZUKI DR 250-350 (RUEDITA) *</t>
  </si>
  <si>
    <t>BOCA ADMISIÓN YAMAHA FZR 400 GENESIS/ KAWASAKI VULCAN 700- 750/ HONDA VFR 750 *</t>
  </si>
  <si>
    <t>TENSOR CADENA DISTRIBUCION HONDA XR 250</t>
  </si>
  <si>
    <t>TENSOR DISTRIBUCION SUZUKI GSX 400 BANDIT</t>
  </si>
  <si>
    <t>GUIA CADENA DISTRIBUCION SUZUKI GSX 400 BANDIT</t>
  </si>
  <si>
    <t>BOCA ADMISION YAMAHA X.T.200 *</t>
  </si>
  <si>
    <t>BOCA ADMSION SUZUKI INTRUDER 800 *</t>
  </si>
  <si>
    <t>BOCA ADMISION YAMAHA VIRAGO 700-800-1000 *</t>
  </si>
  <si>
    <t>BOCA ADMISIÓN HONDA 650 LARGA *</t>
  </si>
  <si>
    <t>RETEN CIGUEÑAL YAMAHA 50 20X38X8</t>
  </si>
  <si>
    <t>BOCA ADMISIÓN YAMAHA WARRIOR 350 (CUADR) *</t>
  </si>
  <si>
    <t>TENSOR CADENA DISTRIBUCION KAWASAKI VULCAN 500</t>
  </si>
  <si>
    <t>BOCA ADMISION KAWASAKI KZ.250 *</t>
  </si>
  <si>
    <t>BOCA ADMISION YAMAHA DT.125 *</t>
  </si>
  <si>
    <t>DIAFRAGMA CARBURADOR KAWASAKI GPZ 250 NINJA-KLR 650-ZANELLA STYLER 125 *</t>
  </si>
  <si>
    <t>BOCA ADMISIÓN CAGIVA AGRALE 16.5*</t>
  </si>
  <si>
    <t>BOCA ADMISION KAWASAKI GPX.600 R-GPZ 400 *</t>
  </si>
  <si>
    <t>DIAFRAGMA LLAVE NAFTA KAWASAKI GPZ 600-YAMAHA VIRAGO 700-MAXIM 750 *</t>
  </si>
  <si>
    <t>ACOPLE CARBURADOR A FILTRO DE AIRE YAMAHA FZR 400 *</t>
  </si>
  <si>
    <t>TENSOR CADENA DISTRIBUCION HONDA ELITE 150</t>
  </si>
  <si>
    <t>GUÍA CADENA DISTRIBUCIÓN HONDA ÉLITE 150</t>
  </si>
  <si>
    <t>BOCA ADMISION YAMAHA DOHG 750 MOD. 81 *</t>
  </si>
  <si>
    <t>RETEN AMORTIGUADOR 22x42x6 *</t>
  </si>
  <si>
    <t>S-01065-0 SIN DESCRIPCION</t>
  </si>
  <si>
    <t>RETEN 40 x 66,6 x 6,3</t>
  </si>
  <si>
    <t>RETEN RUEDA TRASERA HONDA M.B.100</t>
  </si>
  <si>
    <t>RETEN EJE BOMBA B.M.W.</t>
  </si>
  <si>
    <t>RETEN SUSP.SHADOW 600/KAWA KLR 650</t>
  </si>
  <si>
    <t>BOCA ADMISION HONDA CBR.250-REBEL 250 *</t>
  </si>
  <si>
    <t>TOPE DE MAZA HONDA CBR 600</t>
  </si>
  <si>
    <t>TENSOR CADENA DISTRIBUCION HONDA VLX 750 SHADOW</t>
  </si>
  <si>
    <t>ACOPLE CARBURADOR A FILTRO DE AIRE HONDA C-90 (M/V) *</t>
  </si>
  <si>
    <t>DIAFRAGMA LLAVE NAFTA GILERA YL 150-KAWASAKI GPZ 250-EX 500-VULCAN 500 *</t>
  </si>
  <si>
    <t>BOCA ADMISION YAMAHA FZR 400(DER)RADIAN 600 DER. *</t>
  </si>
  <si>
    <t>BOCA ADMISION YAMAHA FZR 400 (IZQ)RADIAN 600 IZQ. *</t>
  </si>
  <si>
    <t>DIAFRAGMA CARBURADOR SUZUKI ADRESS 50-60 *</t>
  </si>
  <si>
    <t>ACOPLE CARBURADOR A FILTRO DE AIRE PGO 90 STAR *</t>
  </si>
  <si>
    <t>ACOPLE CARBURADOR A FILTRO DE AIRE JAWA 350 (M/N) *</t>
  </si>
  <si>
    <t>BOCA ADMISION JAWA 350MOD. NUEVO *</t>
  </si>
  <si>
    <t>BOCA ADMISION HONDA XR 600 M/NUEVO *</t>
  </si>
  <si>
    <t>TENSOR CADENA DISTRIBUCIÓN HONDA CB 250 NIGHTHAWK *</t>
  </si>
  <si>
    <t>GUIA CADENA DISTRIBUCION KAWASAKI KLR 650 TENGAI</t>
  </si>
  <si>
    <t>TENSOR CADENA DISTRIBUCIÓN KAWASAKI KLR 650 TENGAI</t>
  </si>
  <si>
    <t>GUÍA CADENA DISTRIBUCIÓN HONDA CB 250 NIGHTHAWK *</t>
  </si>
  <si>
    <t>DIAFRAGMA CARBURADOR HONDA MAGNA 750-YAMAHA MAXIM 650 *</t>
  </si>
  <si>
    <t>TENSOR CADENA DISTRIBUCIÓN SUZUKI DR 125 *</t>
  </si>
  <si>
    <t>GUÍA CADENA DISTRIBUCIÓN SUZUKI 125 *</t>
  </si>
  <si>
    <t>TENSOR CADENA DISTRIBUCIÓN YAMAHA VIRAGO 700-920-1000 ('84)</t>
  </si>
  <si>
    <t>GUÍA CADENA DISTRIBUCIÓN YAMAHA VIRAGO 700-920-1000</t>
  </si>
  <si>
    <t>BOCA ADMISIÓN YAMAHA YZ 250 *</t>
  </si>
  <si>
    <t>DIAFRAGMA LLAVE NAFTA YAMAHA MINT 50 M/N *</t>
  </si>
  <si>
    <t>TENSOR CADENA DISTRIBUCION KAWASAKI VULCAN 500 *</t>
  </si>
  <si>
    <t>TENSOR CADENA DISTRIBUCION KAWASAKI VULCAN 750 *</t>
  </si>
  <si>
    <t>GUÍA CADENA DISTRIBUCIÓN KAWASAKI VULCAN 750.</t>
  </si>
  <si>
    <t>TENSOR CADENA DISTRIBUCIÓN YAMAHA XF 250 *</t>
  </si>
  <si>
    <t>DIAFRAGMA LLAVE DE NAFTA HONDA VFR 400 *</t>
  </si>
  <si>
    <t>BOCA ADMISION SUZUKI 250 RR. *</t>
  </si>
  <si>
    <t>TENSOR CADENA DISTRIBUCION HONDA XR 600</t>
  </si>
  <si>
    <t>GUÍA CADENA DISTRIBUCIÓN HONDA XR 600</t>
  </si>
  <si>
    <t>GUIA CADENA DISTRIBUCION KAWASAKI NINJA GPZ 400 (M/N)</t>
  </si>
  <si>
    <t>DIAFRAGMA CARBURADOR HONDA ELITE 80 *</t>
  </si>
  <si>
    <t>GUIA CADENA DISTRIBUCION HONDA VFR 250-400 *</t>
  </si>
  <si>
    <t>TENSOR CADENA DISTRIBUCION HONDA VF 250-400 *</t>
  </si>
  <si>
    <t>TENSOR CADENA DISTRIBUCION KAWASAKI NINJA GPZ 250</t>
  </si>
  <si>
    <t>BOCA ADMISIÓN HONDA XL 125/CUSTOM 150 *</t>
  </si>
  <si>
    <t>ACOPLE CARBURADOR A FILTRO DE AIRE DAELIM LIBERTY *</t>
  </si>
  <si>
    <t>DIAFRAGMA LLAVE DE NAFTA HONDA NX 650 *</t>
  </si>
  <si>
    <t>ACOPLE CARBURADOR A FILTRO DE AIRE YAMAHA FZR 400 GENESIS *</t>
  </si>
  <si>
    <t>DIAFRAGMA CARBURADOR YAMAHA BELUGA *</t>
  </si>
  <si>
    <t>GUIA CADENA DITRIBUCION HONDA FOURTRAX 200</t>
  </si>
  <si>
    <t>GUÍA CADENA DISTRIBUCIÓN YAMAHA XT 225</t>
  </si>
  <si>
    <t>TENSOR CADENA DISTRIBUCIÓN YAMAHA XT 225</t>
  </si>
  <si>
    <t>GUIA CADENA TRANSMISION ZANELLA 50 POCKET (CORTA)</t>
  </si>
  <si>
    <t>GUÍA CADENA DISTRIBUCIÓN YAMAHA VIRAGO 900</t>
  </si>
  <si>
    <t>BOCA ADMISION KAWASAKI VULCAN 500-750 *</t>
  </si>
  <si>
    <t>GUIA CADENA DISTRIBUCION SUZUKI GSXR 250 (CUATRICILO)</t>
  </si>
  <si>
    <t>TENSOR CADENA DISTRIBUCIÓN KAWASAKI NINJA ZX 600 *</t>
  </si>
  <si>
    <t>DIAFRAGMA LLAVE NAFTA CICLON EXCEL *</t>
  </si>
  <si>
    <t>DIAFRAGMA CARBURADOR HYOSUNG-YAMAHA XJ 600-SUZUKI X5 200-SUZUKI 600 *</t>
  </si>
  <si>
    <t>GUÍA CADENA DISTRIBUCIÓN KAWASAKI NINJA 600 *</t>
  </si>
  <si>
    <t>ACOPLE CARBURADOR A FILTRO DE AIRE KAWASAKI NINJA 600 *</t>
  </si>
  <si>
    <t>TENSOR CADENA DISTRIBUCION HONDA XL 250</t>
  </si>
  <si>
    <t>ACOPLE CARBURADOR A FILTRO DE AIRE HONDA DAX 70 *</t>
  </si>
  <si>
    <t>TOPE DE MAZA SUZUKI DR 250.</t>
  </si>
  <si>
    <t>GUÍA CADENA DISTRIBUCIÓN HONDA VTZ 250 (CADENA DOBLE)</t>
  </si>
  <si>
    <t>TENSOR CADENA DISTRIBUCIÓN HONDA NX 350</t>
  </si>
  <si>
    <t>TENSOR CADENA DISTRIBUCIÓN KAWASAKI ZX 10 GPZ 1000</t>
  </si>
  <si>
    <t>GUÍA CADENA DISTRIBUCIÓN HONDA XLX 250</t>
  </si>
  <si>
    <t>BOCA ADMISION SUZUKI GSXR 250 *</t>
  </si>
  <si>
    <t>DIAFRAGMA CARBURADOR KAWASAKI GPZ 600-EX 500-VULCAN 750 *</t>
  </si>
  <si>
    <t>ACOPLE CARBURADOR A FILTRO DE AIRE HONDA ELITE 50 *</t>
  </si>
  <si>
    <t>ACOPLE CARBURADOR A FILTRO DE AIRE YAMAHA MINT 50 *</t>
  </si>
  <si>
    <t>BOCA ADMISION YAMAHA MAXIM 650- SECCA 750 DECHA*</t>
  </si>
  <si>
    <t>BOCA ADMISION YAMAHA 650 MAXIM 650-SECCA 750 IZQUIERDA *</t>
  </si>
  <si>
    <t>BOCA ADMISION KAWASAKI AR.125 *</t>
  </si>
  <si>
    <t>BOCA ADMISION YAMAHA FZR 250 GENESIS DERECHA *</t>
  </si>
  <si>
    <t>BOCA ADMISIÓN YAMAHA FZR 250 GENESIS IZQUIERDA *</t>
  </si>
  <si>
    <t>ACOPLE CARBURADOR A FILTRO DE AIRE HONDA ELITE 80 *</t>
  </si>
  <si>
    <t>ACOPLE CARBURADOR A FILTRO DE AIRE SUZUKI AE 50 - 60 *</t>
  </si>
  <si>
    <t>DIAFRAGMA CARBURADOR YAMAHA VIRAGO 750-920 *</t>
  </si>
  <si>
    <t>ACOPLE CARBURADOR A FILTRO DE AIRE YAMAHA GENESIS 250 *</t>
  </si>
  <si>
    <t>BOCA ADMISION KAWASAKI Z 750 M.81/82 *</t>
  </si>
  <si>
    <t>ACOPLE CARBURADOR A FILTRO DE AIRE SUZUKI GS 550 (DERECHO) *</t>
  </si>
  <si>
    <t>ACOPLE CARBURADOR A FILTRO DE AIRE SUZUKI GS 550 (IZQUIERDO) *</t>
  </si>
  <si>
    <t>TOPE DE MAZA HONDA C 90 (M/N) *</t>
  </si>
  <si>
    <t>DIAFRAGMA CARBURADOR SUZUKI PHAZER 250 *</t>
  </si>
  <si>
    <t>ARANDELA LLAVE NAFTA HONDA VTZ 250 *</t>
  </si>
  <si>
    <t>TENSOR CADENA DISTRIBUCION KAWASAKI ZX 750</t>
  </si>
  <si>
    <t>TENSOR CADENA DISTRIBUCIÓN SUZUKI DR 650</t>
  </si>
  <si>
    <t>DIAFRAGMA CARBURADOR SUZUKI GN 125 *</t>
  </si>
  <si>
    <t>GUÍA CADENA DISTRIBUCIÓN KAWASAKI NINJA 250</t>
  </si>
  <si>
    <t>BOCA ADMISION YAMAHA TW 250</t>
  </si>
  <si>
    <t>DIAFRAGMA CARBURADOR SUZUKI GS 450 *</t>
  </si>
  <si>
    <t>TOPE DE MAZA SUZUKI KATANA 600</t>
  </si>
  <si>
    <t>BOCA ADMISION JUKI JE-JX 80 *</t>
  </si>
  <si>
    <t>DIAFRAGMA CARBURADOR HONDA SHADOW 500 *</t>
  </si>
  <si>
    <t>TENSOR CADENA DISTRIBUCIÓN NX 150</t>
  </si>
  <si>
    <t>BOCA ADMISION HONDA TRANSALP 600 *</t>
  </si>
  <si>
    <t>BOCA ADMISION YAMAHA XT 600.(IZQ) *</t>
  </si>
  <si>
    <t>TOPE DE MAZA APPIA VECTRA *</t>
  </si>
  <si>
    <t>ACOPLE CARBURADOR A FILTRO DE AIRE JAWA 180 - 250 *</t>
  </si>
  <si>
    <t>TENSOR CADENA BALANCEADORA KAWASAKI KLR 650 TENGAI</t>
  </si>
  <si>
    <t>TENSOR CADENA DISTRIBUCIÓN HONDA ÉLITE 250</t>
  </si>
  <si>
    <t>DIAFRAGMA CARBURADOR HONDA XL 250 *</t>
  </si>
  <si>
    <t>BOCA ADMISIÓN CAGIVA AGRALE 27.5*</t>
  </si>
  <si>
    <t>ACOPLE CARBURADOR A FILTRO DE AIRE KAWASAKI NEOMAX</t>
  </si>
  <si>
    <t>DIAFRAGMA LLAVE NAFTA SUZUKI GS 450 *</t>
  </si>
  <si>
    <t>BOCA ADMISION SUZUKI RM 250 *</t>
  </si>
  <si>
    <t>ACOPLE CARBURADOR A FILTRO DE AIRE SUZUKI X5 200</t>
  </si>
  <si>
    <t>BOCA ADMISION SUZUKI X5 200 *</t>
  </si>
  <si>
    <t>GUIA CADENA DISTRIBUCIÓN KAWASAKI Z 250</t>
  </si>
  <si>
    <t>BOCA ADMISION HYOSUNG 125 HX *</t>
  </si>
  <si>
    <t>GUIA CADENA DISTRIBUCION HONDA CBX 200 TWISTER</t>
  </si>
  <si>
    <t>TENSOR CADENA DISTRIBUCIÓN SUZUKI GSX 250</t>
  </si>
  <si>
    <t>GUIA CADENA DISTRIBUCION SUZUKI GSX 250</t>
  </si>
  <si>
    <t>TENSOR CADENA DISTRIBUCIÓN KAWASAKI KLR 250</t>
  </si>
  <si>
    <t>BOCA ADMISION HUSQVARNA 610 *</t>
  </si>
  <si>
    <t>BOCA ADMISION HONDA XR 200 *</t>
  </si>
  <si>
    <t>BOCA ADMISION KAWASAKI 250 ELIMINATOR *</t>
  </si>
  <si>
    <t>BOCA ADMISION KAWASAKI EX 500- VULCAN 500-GPZ 1000</t>
  </si>
  <si>
    <t>TENSOR CADENA DISTRIBUCION HONDA VT 600 SHADO *</t>
  </si>
  <si>
    <t>GUIA CADENA DISTRIBUCION HONDA VT 600 SHADOW *</t>
  </si>
  <si>
    <t>GUIA CADENA TRANSMISION SUZUKI QUINKI 50 *</t>
  </si>
  <si>
    <t>GUÍA CADENA DISTRIBUCIÓN HONDA CBR 650</t>
  </si>
  <si>
    <t>TENSOR CADENA DISTRIBUCION HONDA CB 650</t>
  </si>
  <si>
    <t>BOCA ADMISION JAWA PENTA 125 TORETE *</t>
  </si>
  <si>
    <t>TENSOR CADENA DISTRIBUCION HONDA CBX 200 TWISTER (CADENA DOBLE)</t>
  </si>
  <si>
    <t>GUIA CADENA DISTRIBUCION HONDA CB 200 TWISTER (CADENA DOBLE)</t>
  </si>
  <si>
    <t>GUÍA CADENA DISTRIBUCIÓN HONDA XR 200 *</t>
  </si>
  <si>
    <t>GUÍA CADENA DISTRIBUCIÓN HONDA NX 150 *</t>
  </si>
  <si>
    <t>BOCA ADMISION HONDA VFR 400 *</t>
  </si>
  <si>
    <t>TENSOR CADENA DISTRIBUCIÓN HONDA NX 250</t>
  </si>
  <si>
    <t>GUÍA CADENA DISTRIBUCIÓN HONDA NX 250 *</t>
  </si>
  <si>
    <t>GUIA CADENA TRANSMISION SUZUKI DR 250/350 (TRASERA)</t>
  </si>
  <si>
    <t>GOMA POSAPIE HONDA BIZ / NEOMAX</t>
  </si>
  <si>
    <t>DIAFRAGMA CARBURADOR KAWASAKI VULCAN 750 *</t>
  </si>
  <si>
    <t>TOPE DE MAZA YAMAHA XT 600</t>
  </si>
  <si>
    <t>DIAFRAGMA CARBURADOR YAMAHA FZR 400 *</t>
  </si>
  <si>
    <t>ACOPLE CARBURADOR A FILTRO DE AIRE VESPA SCATTO</t>
  </si>
  <si>
    <t>GUÍA CADENA DISTRIBUCIÓN KAWASAKI KLR 250</t>
  </si>
  <si>
    <t>DIAFRAGMA LLAVE NAFTA SUZUKI DR 350 DUAL *</t>
  </si>
  <si>
    <t>BOCA ADMISION HUSQVARNA 350 *</t>
  </si>
  <si>
    <t>GUÍA CADENA DISTRIBUCIÓN HUSQVARNA 350-610.</t>
  </si>
  <si>
    <t>TENSOR CADENA DISTRIBUCIÓN HUSQVARNA 350-610</t>
  </si>
  <si>
    <t>BOCA ADMISIÓN MOTOSIERRA HECHO *</t>
  </si>
  <si>
    <t>BOCA ADMISION HYOSUNG CHOPPER *</t>
  </si>
  <si>
    <t>GUIA CADENA DISTRIBUCION HONDA NX 650</t>
  </si>
  <si>
    <t>BOCA ADMISION HONDA NX 250 *</t>
  </si>
  <si>
    <t>TENSOR CADENA DISTRIBUCIÓN HONDA CX 500</t>
  </si>
  <si>
    <t>BOCA ADMISIÓN HONDA REVEL 450 DERECHO *</t>
  </si>
  <si>
    <t>BOCA ADMISION HONDA REBEL 450 IZQUIERDA *</t>
  </si>
  <si>
    <t>GUIA CADENA TRANSMISION HONDA XR 250-600 (PIÑON)</t>
  </si>
  <si>
    <t>BOCA ADMISION YAMAHA XT 225 *</t>
  </si>
  <si>
    <t>ACOPLE CARBURADOR A FILTRO DE AIRE KAWASAKI KMX 125 *</t>
  </si>
  <si>
    <t>BOCA ADMISION YAMAHA VIRAGO 250 *</t>
  </si>
  <si>
    <t>TENSOR CADENA DISTRIBUCIÓN HYOSUNG 125</t>
  </si>
  <si>
    <t>GUÍA CADENA DISTRIBUCIÓN HYOSUNG 125</t>
  </si>
  <si>
    <t>ACOPLE CARBURADOR A FILTRO DE AIRE HONDA DIO 50 *</t>
  </si>
  <si>
    <t>TENSOR CADENA DISTRIBUCIÓN KAWASAKI KLX 650 TENGAI</t>
  </si>
  <si>
    <t>TENSOR CADENA BALANCEADORA HONDA CB 400 *</t>
  </si>
  <si>
    <t>DIAFRGMA LLAVE NAFTA YAMAHA XT 250-VIRAGO 250 *</t>
  </si>
  <si>
    <t>DIAFRAGMA LLAVE NAFTA HONDA TRANSALP 600*</t>
  </si>
  <si>
    <t>GUÍA CADENA DISTRIBUCIÓN KAWASAKI ZXR 400 *</t>
  </si>
  <si>
    <t>DIAFRAGMA LLAVE NAFTA SUZUKI GS E 500 (REDONDO) *</t>
  </si>
  <si>
    <t>GUÍA CADENA DISTRIBUCIÓN HONDA XL 250</t>
  </si>
  <si>
    <t>GUÍA CADENA BALANCEADORA HONDA CBN 400</t>
  </si>
  <si>
    <t>GUIA CADENA DISTRIBUCIÓN HONDA VLX 750 SHADOW *</t>
  </si>
  <si>
    <t>TENSOR CADENA DISTRIBUCIÓN HONDA VLX 750 SHADOW *</t>
  </si>
  <si>
    <t>DIAFRAGMA CARBURADOR HONDA NX 650 *</t>
  </si>
  <si>
    <t>DIAFRAGMA LLAVE NAFTA PIAGGIO COMET *</t>
  </si>
  <si>
    <t>DIAFRAGMA CARBURADOR SUZUKI GN 250-YAMAHA VIRAGO 535 *</t>
  </si>
  <si>
    <t>DIAFRAGMA LLAVE NAFTA SUZUKI GS E 500 (CUADRADO) *</t>
  </si>
  <si>
    <t>BOCA ADMISION HONDA XR 250 (DOBLE) *</t>
  </si>
  <si>
    <t>TOPE DE MAZA KAWASAKI ZX 7- 750 R</t>
  </si>
  <si>
    <t>TENSOR CADENA DISTRIBUCIÓN KAWASAKI Z 550 *</t>
  </si>
  <si>
    <t>GUÍA CADENA DISTRIBUCIÓN KAWASAKI Z 550</t>
  </si>
  <si>
    <t>BOCA ADMISION HONDA CBR 400- CB.1 (400M/89-90) *</t>
  </si>
  <si>
    <t>ACOPLE CARBURADOR A FILTRO DE AIRE KAWASAKI GPZ 750 ZX7</t>
  </si>
  <si>
    <t>GUÍA CADENA DISTRIBUCIÓN KAWA Z 400 *</t>
  </si>
  <si>
    <t>DIAFRAGMA CARBURADOR YAMAHA 250 *</t>
  </si>
  <si>
    <t>BOCA ADMISIÓN HONDA CBX 150 AERO *</t>
  </si>
  <si>
    <t>BOCA ADMISION HONDA NSR 250 (DOBLE) *</t>
  </si>
  <si>
    <t>DIAFRAGMA CARBURADOR HYOSUNG 125 *</t>
  </si>
  <si>
    <t>BOCA ADMISION SUZUKI GSX 750 DERECHA *</t>
  </si>
  <si>
    <t>BOCA ADMISION SUZUKI GSX 750 IZQUIERDA *</t>
  </si>
  <si>
    <t>DIAFRAGMA LLAVE NAFTA YAMAHA BELUGA 125 *</t>
  </si>
  <si>
    <t>BOCA ADMISION HONDA XL 100 *</t>
  </si>
  <si>
    <t>DIAFRAGMA LLAVE NAFTA YAMAHA JOG 50 M/N *</t>
  </si>
  <si>
    <t>BOCA ADMISIÓN HONDA FOURTRAX 200 *</t>
  </si>
  <si>
    <t>ACOPLE CARBURADOR A FILTRO DE AIRE KAWASAKI NINJA 250 *</t>
  </si>
  <si>
    <t>ACOPLE CARBURADOR A FILTRO DE AIRE HONDA CD 100 *</t>
  </si>
  <si>
    <t>TOPE DE MAZA KAWASAKI GPZ 600 NINJA</t>
  </si>
  <si>
    <t>TENSOR CADENA DISTRIBUIDORA HONDA XR 200 (Brs) *</t>
  </si>
  <si>
    <t>BOCA ADMISIÓN HONDA XR 600 M/N (DOBLE) *</t>
  </si>
  <si>
    <t>GUIA CADENA TRANSMISION GARELLI 50 NOI</t>
  </si>
  <si>
    <t>GUIA CADENA TRANSMISION ZANELLA SOL 50 (M/N)</t>
  </si>
  <si>
    <t>ACOPLE CARBURADOR A FILTRO DE AIRE SUZUKI AX 100 *</t>
  </si>
  <si>
    <t>BOCA ADMISION PIAGGIO STAR 90 *</t>
  </si>
  <si>
    <t>TOPE DE MAZA HONDA XR 250 *</t>
  </si>
  <si>
    <t>BOCA ADMISION SUZUKI AX 100-GUERRERO MAGIC MB 100 *</t>
  </si>
  <si>
    <t>BOCA ADMISION HONDA CBR 600 F2-SHADOW 700-750 *</t>
  </si>
  <si>
    <t>TENSOR CADENA DISTRIBUCIÓN YAMAHA RIVA 125</t>
  </si>
  <si>
    <t>GUÍA CADENA DISTRIBUCIÓN YAMAHA RIVA 125</t>
  </si>
  <si>
    <t>DIAFRAGMA CARBURADOR YAMAHA RIVA 125 *</t>
  </si>
  <si>
    <t>TENSOR CADENA DISTRIBUCIÓN KAWASAKI KLX 250</t>
  </si>
  <si>
    <t>GUÍA CADENA DISTRIBUCIÓN KAWASAKI KLX 250</t>
  </si>
  <si>
    <t>TENSOR CADENA DISTRIBUCIÓN BONUS 125</t>
  </si>
  <si>
    <t>GUÍA CADENA DISTRIBUCIÓN BONUS 125</t>
  </si>
  <si>
    <t>TENSOR CADENA DISTRIBUCIÓN KAWASAKI KLX 650</t>
  </si>
  <si>
    <t>BOCA ADMISION SUZUKI TS 185 *</t>
  </si>
  <si>
    <t>GUIA CADENA TRANSMISION HONDA XR 250-600 ('91)</t>
  </si>
  <si>
    <t>ACOPLE CARBURADOR A FILTRO DE AIRE HONDA C-90 (M/N) *</t>
  </si>
  <si>
    <t>BOCA ADMISIÓN HONDA CR 80 *</t>
  </si>
  <si>
    <t>BOCA ADMISION YAMAHA NANGFANG 125-RX 125 -NY 125 *</t>
  </si>
  <si>
    <t>TENSOR CADENA DISTRIBUCIÓN KAWASAKI KZ 1000 ('81) *</t>
  </si>
  <si>
    <t>ARANDELA LLAVE DE NAFTA KAWASAKI ER 125 *</t>
  </si>
  <si>
    <t>BOCA ADMISION YAMAHA SPACE 400 DERECHA *</t>
  </si>
  <si>
    <t>BOCA ADMISION YAMAHA SPACE 400 IZQUIERDA *</t>
  </si>
  <si>
    <t>BOCA ADMISION YAMAHA YZ 125 *</t>
  </si>
  <si>
    <t>TOPE DE MAZA KAWASAKI KLR 250 *</t>
  </si>
  <si>
    <t>DIAFRAGMA CARBURADOR KAWASAKI KZ 650-SR 650 *</t>
  </si>
  <si>
    <t>DIAFRAGMA LLAVE NAFTA KAWASAKI SR 650 *</t>
  </si>
  <si>
    <t>BOCA ADMISIÓN HYOSUNG GN 125 *</t>
  </si>
  <si>
    <t>BOCA ADMISION KAWASAKI KDX 250 (MOD.93) *</t>
  </si>
  <si>
    <t>TENSOR CADENA DISTRIBUCIÓN HONDA CBX 1047</t>
  </si>
  <si>
    <t>DIAFRAGMA CARBURADOR KAWASAKI Z 400-KZ 440-YAMAHA GENESISI 400 *</t>
  </si>
  <si>
    <t>GUIA CADENA TRANSMISION YAMAHA DT 125 (DESLIZADOR)</t>
  </si>
  <si>
    <t>GUIA CADENA TRANSMISION HONDA EXPRESS 50 *</t>
  </si>
  <si>
    <t>GUIA CADENA DISTRIBUCION KAWASAKI NEOMAX</t>
  </si>
  <si>
    <t>TENSOR CADENA DISTRIBUCIÓN KAWASAKI NEOMAX.</t>
  </si>
  <si>
    <t>BOCA ADMISION YAMAHA YZ125 P/SANGRE *</t>
  </si>
  <si>
    <t>DIAFRAGMA HONDA SHADOW 225-YAMAHA XT 225-SUZUKI INTRUDER 800 BOMBA DE PIQUE *</t>
  </si>
  <si>
    <t>BOCA ADMISION SUZUKI TSR.250 *</t>
  </si>
  <si>
    <t>BOCA ADMISION KAWA ZX6-GPZ 600-ZX7 *</t>
  </si>
  <si>
    <t>TOPE DE MAZA CAGIVA AGRALE</t>
  </si>
  <si>
    <t>TENSOR CADENA DISTRIBUCION HONDA XR 500 *</t>
  </si>
  <si>
    <t>ACOPLE CARBURADOR A FILTRO DE AIRE SUZUKI QUINQUI *</t>
  </si>
  <si>
    <t>BOCA ADMISIÓN BAJAJ 100*</t>
  </si>
  <si>
    <t>DIAFRAGMA LLAVE NAFTA KAWASAKI GPZ 250 *</t>
  </si>
  <si>
    <t>ACOPLE CARBURADOR A FILTRO DE AIRE KAWASAKI KLR 250</t>
  </si>
  <si>
    <t>GUÍA CADENA DISTRIBUCIÓN KAWASAKI VULCAN 454</t>
  </si>
  <si>
    <t>DIAFRAGMA CARBURADOR MOTOCULTIVADOR BRIGGS *</t>
  </si>
  <si>
    <t>TENSOR CADENA DISTRIBUCIÓN HONDA CBR 450</t>
  </si>
  <si>
    <t>GUÍA CADENA DISTRIBUCIÓN HONDA XL 100</t>
  </si>
  <si>
    <t>GUÍA CADENA DISTRIBUCIÓN KAWASAKI KLR 650 (SUPERIOR)</t>
  </si>
  <si>
    <t>BOCA ADMISION KAWASAKI KMX 125 *</t>
  </si>
  <si>
    <t>TENSOR CADENA BALANCEADORA KAWASAKI Z 440 *</t>
  </si>
  <si>
    <t>TENSOR CADENA DISTRIBUCION HONDA CB 750/900 (RESPALDO PRIMARIO)</t>
  </si>
  <si>
    <t>GUÍA CADENA DISTRIBUCIÓN YAMAHA GENESI 400</t>
  </si>
  <si>
    <t>DIAFRAGMA CARBURADOR YAMAHA FZR 400-HYOSUNG TN 125 *</t>
  </si>
  <si>
    <t>TENSOR CADENA DISTRIBUCIÓN KAWASAKI Z 440 (PRIMARIA)</t>
  </si>
  <si>
    <t>GUÍA CADENA DISTRIBUCIÓN KAWASAKI Z 440 (PRIMARIA) *</t>
  </si>
  <si>
    <t>GUÍA CADENA DISTRIBUCIÓN HONDA NSR 250 *</t>
  </si>
  <si>
    <t>BOCA ADMISIÓN SUZUKI GSX 400 R DERECHA *</t>
  </si>
  <si>
    <t>BOCA ADMISIÓN SUZUKI GSX 400 R IZQUIERDA *</t>
  </si>
  <si>
    <t>GUÍA CADENA DISTRIBUCIÓN HONDA XR 400 *</t>
  </si>
  <si>
    <t>TENSOR CADENA DISTRIBUCIÓN HONDA XR 400</t>
  </si>
  <si>
    <t>BOCA ADMISION KAWASAKI KZ 550 (MOD. NUEVO) *</t>
  </si>
  <si>
    <t>GUIA CADENA TRANSMISION YAMAHA DT 125</t>
  </si>
  <si>
    <t>ACOPLE CARBURADOR A FILTRO DE AIRE HONDA CG 125 *</t>
  </si>
  <si>
    <t>TENSOR CADENA DISTRIBUCIÓN HONDA CBX 1047 (CORTO)</t>
  </si>
  <si>
    <t>TENSOR CADENA DISTRIBUCION HONDA CBX 1047 (LARGO)</t>
  </si>
  <si>
    <t>BOCA ADMISION KAWASAKI NINJA 750 GPZ *</t>
  </si>
  <si>
    <t>BOCA ADMISIÓN SUZUKI GN 125 *</t>
  </si>
  <si>
    <t>BOCA ADMISIÓN GUERRERO MAGIC 100/ZANELLA CUSTOM 150 (2007)*</t>
  </si>
  <si>
    <t>GUÍA CADENA DISTRIBUCIÓN YAMAHA FZ 400</t>
  </si>
  <si>
    <t>BOCA ADMISIÓN KAWASAKI KLR 250-KLX 250*</t>
  </si>
  <si>
    <t>ACOPLE CARBURADOR A FILTRO DE AIRE SIAM 100 *</t>
  </si>
  <si>
    <t>GUÍA CADENA DISTRIBUCIÓN YAMAHA XT 250-350</t>
  </si>
  <si>
    <t>TENSOR CADENA DISTRIBUCIÓN YAMAHA XT 350</t>
  </si>
  <si>
    <t>DIAFRAGMA LLAVE NAFTA SUZUKI GSX 1100 *</t>
  </si>
  <si>
    <t>BOCA ADMISIÓN SUZUKI AE.50 *</t>
  </si>
  <si>
    <t>GUÍA CADENA DISTRIBUCIÓN YAMAHA VIRAGO 250 *</t>
  </si>
  <si>
    <t>BOCA ADMISION MURAVEY *</t>
  </si>
  <si>
    <t>GUÍA CADENA DISTRIBUCIÓN YAMAHA WARRIOR 350</t>
  </si>
  <si>
    <t>TENSOR CADENA DISTRIBUCIÓN YAMAHA VIRAGO 250.</t>
  </si>
  <si>
    <t>GUÍA CADENA DISTRIBUCIÓN SUZUKI GS 450 (SUPERIOR) *</t>
  </si>
  <si>
    <t>TENSOR CADENA DISTRIBUCIÓN YAMAHA XT 600</t>
  </si>
  <si>
    <t>GUÍA CADENA DISTRIBUCIÓN YAMAHA MAXXIN 650</t>
  </si>
  <si>
    <t>BOCA ADMISIÓN YAMAHA MTX 200*</t>
  </si>
  <si>
    <t>BOCA ADMISIÓN YAMAHA YZR 250 DERECHA *</t>
  </si>
  <si>
    <t>BOCA ADMISIÓN YAMAHA YZR 250 IZQUIERDA *</t>
  </si>
  <si>
    <t>BOCA ADMISIÓN HONDA CBR 1000 *</t>
  </si>
  <si>
    <t>GUÍA CADENA DISTRIBUCIÓN YAMAHA XT 600</t>
  </si>
  <si>
    <t>ACOPLE CARBURADOR A FILTRO DE AIRE VESPA SFERA *</t>
  </si>
  <si>
    <t>BOCA ADMISIÓN JINCHENG - SUZUKI 125 CHOPERA *</t>
  </si>
  <si>
    <t>BOCA ADMISIÓN YAMAHA TZR 250 DERECHA *</t>
  </si>
  <si>
    <t>BOCA ADMISIÓN YAMAHA TZR 250 IZQUIERDA *</t>
  </si>
  <si>
    <t>TENSOR CADENA DISTRIBUCIÓN KAWASAKI KAZER R 100</t>
  </si>
  <si>
    <t>GUIA CADENA DISTRIBUCIÓN KAWASAKI KAZER R 100</t>
  </si>
  <si>
    <t>ACOPLE CARBURADOR A FILTRO DE AIRE ASTRA 50 *</t>
  </si>
  <si>
    <t>TENSOR CADENA DISTRIBUCIÓN KAWASAKI Z 650-750 ('81)</t>
  </si>
  <si>
    <t>ACOPLE CARBURADOR A FILTRO DE AIRE PETERSON 90 *</t>
  </si>
  <si>
    <t>ACOPLE CARBURADOR A FILTRO DE AIRE GILERA SMASH 110 *</t>
  </si>
  <si>
    <t>DIAFRAGMA CARBURADOR YAMAHA RZR 250-XT 600 *</t>
  </si>
  <si>
    <t>BOCA ADMISION YAMAHA DT 100 *</t>
  </si>
  <si>
    <t>TOPE DE MAZA KAWASAKI GPZ 250 NINJA *</t>
  </si>
  <si>
    <t>DIAFRAGMA CARBURADOR CORTADORA DE CESPED BRIGGS *</t>
  </si>
  <si>
    <t>TOPE DE MAZA KAWASAKI ZX 10-ZX 11.</t>
  </si>
  <si>
    <t>GUÍA CADENA DISTRIBUCIÓN HONDA ELITE 250 ('86)</t>
  </si>
  <si>
    <t>TENSOR CADENA DISTRIBUCIÓN HONDA VTZ 250</t>
  </si>
  <si>
    <t>ACOPLE CARBURADOR A FILTRO DE AIRE VESPA SALUTTE *</t>
  </si>
  <si>
    <t>ACOPLE CARBURADOR A FILTRO DE AIRE JUKI PISTA *</t>
  </si>
  <si>
    <t>FUELLE SUSPENSIÓN GRANDE NEGRO *</t>
  </si>
  <si>
    <t>FUELLE SUSPENSIÓN GRANDE ROJO *</t>
  </si>
  <si>
    <t>FUELLE SUSPENSIÓN GRANDE AZUL *</t>
  </si>
  <si>
    <t>FUELLE SUSPENSIÓN GRANDE VERDE</t>
  </si>
  <si>
    <t>FUELLE SUSPENSIÓN GRANDE LILA *</t>
  </si>
  <si>
    <t>FUELLE SUSPENSIÓN GRANDE AMARILLO</t>
  </si>
  <si>
    <t>GUIA CADENA TRANSMISION HONDA XR 250 *</t>
  </si>
  <si>
    <t>TOPE DE MAZA SAFARI</t>
  </si>
  <si>
    <t>BOCA ADMISIÓN HONDA NX 350 SAHARA - XLX 350 R *</t>
  </si>
  <si>
    <t>ACOPLE CARBURADOR A FILTRO DE AIRE YAMAHA BANSHEE 350 *</t>
  </si>
  <si>
    <t>TOPE DE MAZA MOTOMEL CUSTOM 100</t>
  </si>
  <si>
    <t>DIAFRAGMA LLAVE NAFTA YAMAHA SIGMA-CRYPTON *</t>
  </si>
  <si>
    <t>TOPE DE MAZA HONDA WAVE S 110 *</t>
  </si>
  <si>
    <t>BOCA ADMISIÓN HONDA MAGNA 1100 *</t>
  </si>
  <si>
    <t>FUELLE SUSPENSIÓN MEDIANO NEGRO</t>
  </si>
  <si>
    <t>FUELLE SUSPENSIÓN MEDIANO ROJO *</t>
  </si>
  <si>
    <t>FUELLE SUSPENSIÓN MEDIANO AZUL</t>
  </si>
  <si>
    <t>FUELLE SUSPENSIÓN MEDIANO VERDE *</t>
  </si>
  <si>
    <t>FUELLE SUSPENSIÓN MEDIANO LILA</t>
  </si>
  <si>
    <t>FUELLE SUSPENSIÓN MEDIANO AMARILLO *</t>
  </si>
  <si>
    <t>TENSOR CADENA DISTRIBUCIÓN YAMAHA MAXIM 700</t>
  </si>
  <si>
    <t>GUÍA CADENA DISTRIBUCIÓN HONDA CBX 1047</t>
  </si>
  <si>
    <t>ACOPLE CARBURADOR A FILTRO DE AIRE PIAGGIO PGO *</t>
  </si>
  <si>
    <t>BOCA ADMISIÓN SUZUKI TS 185 ER *</t>
  </si>
  <si>
    <t>FUELLE SUSPENSIÓN CHICO NEGRO *</t>
  </si>
  <si>
    <t>FUELLE SUSPENSIÓN CHICO ROJO</t>
  </si>
  <si>
    <t>FUELLE SUSPENSIÓN CHICO AZUL *</t>
  </si>
  <si>
    <t>FUELLE SUSPENSIÓN CHICO VERDE *</t>
  </si>
  <si>
    <t>FUELLE SUSPENSIÓN CHICO LILA</t>
  </si>
  <si>
    <t>FUELLE SUSPENSIÓN CHICO AMARILLO *</t>
  </si>
  <si>
    <t>BOCA ADMISIÓN GUERRERO MAGIC GMT.150 (2000) *</t>
  </si>
  <si>
    <t>BOCA ADMISIÓN GUERRERO MAGIC GMX.150 - MOTOMEL QM 125*</t>
  </si>
  <si>
    <t>BOCA ADMISIÓN HONDA TRX 300 *</t>
  </si>
  <si>
    <t>BOCA ADMISIÓN YAMAHA XT 250 MOD(82) *</t>
  </si>
  <si>
    <t>TENSOR CADENA DISTRIBUCIÓN HONDA VTZ 250 (TOPE)</t>
  </si>
  <si>
    <t>ACOPLE CARBURADOR A FILTRO DE AIRE SUZUKI GS 750-850-1000 *</t>
  </si>
  <si>
    <t>ACOPLE CARBURADOR A FILTRO DE AIRE PETERSON *</t>
  </si>
  <si>
    <t>TOPE DE MAZA YAMAHA SIGMA</t>
  </si>
  <si>
    <t>ACOPLE CARBURADOR A FILTRO DE AIRE HONDA 550 (DERECHO) *</t>
  </si>
  <si>
    <t>ACOPLE CARBURADOR A FILTRO DE AIRE HONDA 550 IZQUIERDO *</t>
  </si>
  <si>
    <t>ARANDELA TAPA CILINDRO HONDA C.90 Y DAX *</t>
  </si>
  <si>
    <t>ARANDELA TAPA CILINDRO HONDA C-90 *</t>
  </si>
  <si>
    <t>BOCA ADMISION YAMAHA TENNERE 660 *</t>
  </si>
  <si>
    <t>TOPE DE MAZA HONDA XR 250 TORNADO *</t>
  </si>
  <si>
    <t>DIAFRAGMA CARBURADOR SUZUKI GS 550 *</t>
  </si>
  <si>
    <t>DIAFRAGMA CARBURADOR KAWASAKI ZX6 600 *</t>
  </si>
  <si>
    <t>ACOPLE CARBURADOR A FILTRO DE AIRE MOTOMEL FD 100 (M/N) *</t>
  </si>
  <si>
    <t>ACOPLE CARBURADOR A FILTRO DE AIRE KAWASAKI NINJA ZX 750 *</t>
  </si>
  <si>
    <t>TENSOR CADENA DISTRIBUCION SUZUKI GSX 400</t>
  </si>
  <si>
    <t>GUÍA CADENA DISTRIBUCIÓN SUZUKI GSX.400</t>
  </si>
  <si>
    <t>BOCA ADMISION STARWAY CL.125 MOD.99 *</t>
  </si>
  <si>
    <t>DIAFRAGMA CARBURADOR KAWASAKI 1300 *</t>
  </si>
  <si>
    <t>TOPE DE MAZA MODENA</t>
  </si>
  <si>
    <t>BOCA ADMISION HONDA SHADOW 500 MOD.83/84 *</t>
  </si>
  <si>
    <t>GUÍA CADENA DISTRIBUCIÓN YAMAHA GX 250 *</t>
  </si>
  <si>
    <t>DIAFRAGMA CARBURADOR KAWASAKI ZX 400 *</t>
  </si>
  <si>
    <t>ACOPLE CARBURADOR A FILTRO DE AIRE HONDA BIZ 105 *</t>
  </si>
  <si>
    <t>GUÍA CADENA DISTRIBUCIÓN HONDA XR 250 ('98-'99)</t>
  </si>
  <si>
    <t>TENSOR CADENA DISTRIBUCIÓN HONDA C 50</t>
  </si>
  <si>
    <t>GUÍA CADENA DISTRIBUCIÓN HONDA C 50</t>
  </si>
  <si>
    <t>BOCA ADMISION HONDA MTX 125 *</t>
  </si>
  <si>
    <t>GUÍA CADENA DISTRIBUCIÓN SUZUKI DR 650</t>
  </si>
  <si>
    <t>GUÍA CADENA DISTRIBUCIÓN YAMAHA FZR 600-1000</t>
  </si>
  <si>
    <t>BOCA ADMISION YAMAHA FZR 600-FZR1000 *</t>
  </si>
  <si>
    <t>ACOPLE CARBURADOR A FILTRO DE AIRE YAMAHA FZR 400-600 *</t>
  </si>
  <si>
    <t>BOCA ADMISION SUZUKI RM 125 *</t>
  </si>
  <si>
    <t>GUÍA CADENA DISTRIBUCIÓN SUZUKI DR 350 (M/N)</t>
  </si>
  <si>
    <t>BOCA ADMISION SUZUKI RG 250</t>
  </si>
  <si>
    <t>BOCA ADMISION YAMAHA DT 250 *</t>
  </si>
  <si>
    <t>BOCA ADMISION SUZUKI DR 125-HYOSUNG 125 *</t>
  </si>
  <si>
    <t>TOPE DE MAZA SUZUKI DR 650-850</t>
  </si>
  <si>
    <t>GUIA CADENA DISTRIBUCION KAWASAKI ZX 7 *</t>
  </si>
  <si>
    <t>GUÍA CADENA DISTRIBUCIÓN KAWASAKI VULCAN 750</t>
  </si>
  <si>
    <t>TENSOR CADENA DISTRIBUCIÓN KAWASAKI VULCAN 750</t>
  </si>
  <si>
    <t>GUIA CADENA TRANSMISION YAMAHA YZ 125 ('94) *</t>
  </si>
  <si>
    <t>DIAFRAGMA CARBURADOR HONDA CBR 450-VT 750 *</t>
  </si>
  <si>
    <t>ACOPLE CARBURADOR A FILTRO DE AIRE HONDA NX 650 *</t>
  </si>
  <si>
    <t>BUJE HORQUILLON ZANELLA 50</t>
  </si>
  <si>
    <t>BUJE HORQUILLON ZANELLA SOL</t>
  </si>
  <si>
    <t>BUJE CARBURADOR ZANELLA 50 VR *</t>
  </si>
  <si>
    <t>DIAFRAGMA CARBURADOR SUZUKI DR 250-DR 650 *</t>
  </si>
  <si>
    <t>ACOPLE CARBURADOR A FILTRO DE AIRE HONDA REBEL 250</t>
  </si>
  <si>
    <t>ACOPLE CARBURADOR A FILTRO DE AIRE HONDA VRF 400 *</t>
  </si>
  <si>
    <t>BOCA ADMISIÓN SUZUKI GS 550 MOD.89/94 *</t>
  </si>
  <si>
    <t>TENSOR CADENA DISTRIBUCIÓN HONDA XR 250 (M/N)</t>
  </si>
  <si>
    <t>ACOPLE CARBURADOR A FILTRO DE AIRE KAWASAKI ZX 750 (`87) *</t>
  </si>
  <si>
    <t>GUIA CADENA TRANSMISION YAMAHA YZ 400 (TRASERA CORTA) *</t>
  </si>
  <si>
    <t>GUÍA CADENA DISTRIBUCIÓN KAWASAKI LTD 700</t>
  </si>
  <si>
    <t>TENSOR CADENA DISTRIBUCIÓN SUZUKI INTRUDER 800</t>
  </si>
  <si>
    <t>GUIA CADENA TRANSMISION HONDA CR 125 (TRASERA)</t>
  </si>
  <si>
    <t>TOPE DE MAZA DE SUZUKI TS 185</t>
  </si>
  <si>
    <t>GUIA CADENA TRANSMISION HONDA NX 650</t>
  </si>
  <si>
    <t>BOCA ADMISIÓN SCOOTER ANGEL 150-REGGIA 125-ELITE 125-KL 125-DAYANG 125-VX 150- CUATRICICLO 125 *</t>
  </si>
  <si>
    <t>ACOPLE CARBURADOR A FILTRO DE AIRE YAMAHA 400 SPECIAL CUSTOM (`84)</t>
  </si>
  <si>
    <t>BOCA ADMISIÓN HONDA CB 550 *</t>
  </si>
  <si>
    <t>BOCA ADMISIÓN SUZUKI SHOGUN 110 *</t>
  </si>
  <si>
    <t>ACOPLE CARBURADOR A FILTRO DE AIRE HONDA CB 550 (DERECHO) *</t>
  </si>
  <si>
    <t>BOCA ADMISIÓN YAMAHA YZ 80 *</t>
  </si>
  <si>
    <t>DIAFRAGMA CARBURADOR SUZUKI GSXR 250 *</t>
  </si>
  <si>
    <t>GUIA CADENA TRANSMISION SUZUKI GSX 400 BANDIT</t>
  </si>
  <si>
    <t>DIAFRAGMA CARBURADOR KYMCO METEORIT CRUISER 125 *</t>
  </si>
  <si>
    <t>ACOPLE CARBURADOR A FILTRO DE AIRE GILERA LX 100 *</t>
  </si>
  <si>
    <t>ACOPLE CARBURADOR A FILTRO DE AIRE HONDA CB 550 (IZQUIERDO) *</t>
  </si>
  <si>
    <t>TENSOR CADENA DISTRIBUCIÓN KAWASAKI GPZ 400 (PRIMARIA)</t>
  </si>
  <si>
    <t>TENSOR CADENA DISTRIBUCIÓN KAWASAKI GPZ 400 (RESPALDO)</t>
  </si>
  <si>
    <t>DIAFRAGMA CARBURADOR YAMAHA YZF 400 *</t>
  </si>
  <si>
    <t>TENSOR CADENA DISTRIBUCIÓN GUERRERO MAGIC 125</t>
  </si>
  <si>
    <t>ACOPLE CARBURADOR A FILTRO DE AIRE GARELLI MALGUTTI 75 *</t>
  </si>
  <si>
    <t>BOCA ADMISION KAWASAKI KDX 200 *</t>
  </si>
  <si>
    <t>TOPE DE MAZA HONDA SL 125</t>
  </si>
  <si>
    <t>TOPE DE MAZA KAWASAKI VULCAN 500 *</t>
  </si>
  <si>
    <t>ACOPLE CARBURADOR A FILTRO DE AIRE ZANELLA CUSTOM 125 *</t>
  </si>
  <si>
    <t>GUIA CADENA TRANSMISION GILERA SMASH *</t>
  </si>
  <si>
    <t>GUIA CADENA TRANSMISION HONDA XR 400</t>
  </si>
  <si>
    <t>ACOPLE CARBURADOR A FILTRO DE AIRE GUERRERO MAGIC 50 *</t>
  </si>
  <si>
    <t>ACOPLE CARBURADOR A FILTRO DE AIRE GUERRERO MAGIC G 100 *</t>
  </si>
  <si>
    <t>ACOPLE CARBURADOR A FILTRO DE AIRE GUERRERO MAGIC GMT 150 *</t>
  </si>
  <si>
    <t>TOPE DE MAZA HONDA CBX 250-450 REBEL</t>
  </si>
  <si>
    <t>FUELLE SUSPENSIÓN HONDA XR 100 NEGRO *</t>
  </si>
  <si>
    <t>FUELLE SUSPENSIÓN HONDA XR 100 ROJO</t>
  </si>
  <si>
    <t>FUELLE SUSPENSIÓN HONDA XR 100 AZUL *</t>
  </si>
  <si>
    <t>ACOPLE CARBURADOR A FILTRO DE AIRE JINCHENG MAGISTER 70</t>
  </si>
  <si>
    <t>ACOPLE CARBURADOR A FILTRO DE AIRE YAMAHA 400 *</t>
  </si>
  <si>
    <t>BOCA ADMISIÓN YAMAHA FEYZER 700 IZQUIERDA *</t>
  </si>
  <si>
    <t>BOCA ADMISIÓN YAMAHA FEYZER 700 DERECHA *</t>
  </si>
  <si>
    <t>BOCA ADMISION PIAGGIO SKIPPER 50 *</t>
  </si>
  <si>
    <t>TENSOR CADENA DISTRIBUCIÓN SUZUKI GSR 750 *</t>
  </si>
  <si>
    <t>BOCA ADMISION YAMAHA RX 100 *</t>
  </si>
  <si>
    <t>DIAFRAGMA CARBURADOR KAWASAKI 650 MOTO DE AGUA *</t>
  </si>
  <si>
    <t>FUELLE SUSPENSIÓN CICLOMOTOR NEGRO *</t>
  </si>
  <si>
    <t>FUELLE SUSPENSIÓN CICLOMOTOR ROJO *</t>
  </si>
  <si>
    <t>FUELLE SUSPENSIÓN CICLOMOTOR AZUL *</t>
  </si>
  <si>
    <t>FUELLE SUSPENSIÓN CICLOMOTOR VERDE *</t>
  </si>
  <si>
    <t>FUELLE SUSPENSIÓN CICLOMOTOR LILA *</t>
  </si>
  <si>
    <t>FUELLE SUSPENSIÓN CICLOMOTOR AMARILLO *</t>
  </si>
  <si>
    <t>SOPORTE FARO GUIÑO HONDA C.90</t>
  </si>
  <si>
    <t>TOPE DE MAZA HONDA MT 90 (M/N)</t>
  </si>
  <si>
    <t>GUIA CADENA TRANSMISION HONDA CG 125</t>
  </si>
  <si>
    <t>BOCA ADMISION GUZZI 100 MODELO NUEVO *</t>
  </si>
  <si>
    <t>GUÍA CADENA BALANCEADORA KAWASAKI KLR 250 ('89)</t>
  </si>
  <si>
    <t>RETEN TOYOTA  24 X 38,5 X 12,5</t>
  </si>
  <si>
    <t>RETEN TOYOTA  24 X 35 X 12</t>
  </si>
  <si>
    <t>ACOPLE CARBURADOR A FILTRO DE AIRE PIAGGIO PGO 50</t>
  </si>
  <si>
    <t>CAPUCHÓN SUSPENSIÓN YAMAHA RX 125</t>
  </si>
  <si>
    <t>ACOPLE CARBURADOR A FILTRO DE AIRE HONDA CB 750-900 (RECTO) *</t>
  </si>
  <si>
    <t>DIAFRAGMA LLAVE NAFTA YAMAHA DT 125 M/92 *</t>
  </si>
  <si>
    <t>GUIA CADENA TRANSMISION HONDA NX 200 (Brs) *</t>
  </si>
  <si>
    <t>BOCA ADMISION YAMAHA YZ 125 (2001) *</t>
  </si>
  <si>
    <t>ACOPLE CARBURADOR A FILTRO DE AIRE HONDA CB 750-900 (CURVO) *</t>
  </si>
  <si>
    <t>ARANDELA LLAVE NAFTA HONDA CB750/900 *</t>
  </si>
  <si>
    <t>TOPE DE MAZA ZUNDAAP K 100</t>
  </si>
  <si>
    <t>DIAFRAGMA CARBURADOR KAWASAKI NINJA 550 *</t>
  </si>
  <si>
    <t>BOCA ADMISIÓN HONDA NX 350 SAHARA (BRASIL)*</t>
  </si>
  <si>
    <t>TENSOR CADENA DISTRIBUCIÓN KAWASAKI SR 650 (SUPERIOR)</t>
  </si>
  <si>
    <t>TENSOR CADENA DISTRIBUCIÓN YAMAHA MAXXIM 750</t>
  </si>
  <si>
    <t>TENSOR CADENA DISTRIBUCIÓN HONDA 550 ('81)</t>
  </si>
  <si>
    <t>GUIA CADENA TRANSMISION HONDA CR 125-250-425</t>
  </si>
  <si>
    <t>TENSOR CADENA DISTRIBUCIÓN HONDA CBR 1000</t>
  </si>
  <si>
    <t>GUIA CADENA DISTRIBUCION HONDA CBR 1000</t>
  </si>
  <si>
    <t>GUÍA CADENA BALANCEADORA HONDA CBR 1000</t>
  </si>
  <si>
    <t>BOCA ADMISION YAMAHA MAXIM 750 DERECHA M/92 *</t>
  </si>
  <si>
    <t>BOCA ADMISION YAMAHA MAXIM 750 IZQUIERDA M/92 *</t>
  </si>
  <si>
    <t>BOCA ADMISION SUZUKI GS 400 RR M.88 *</t>
  </si>
  <si>
    <t>BOCA ADMISION SUZUKI GS 400 RR M/88</t>
  </si>
  <si>
    <t>ACOPLE CARBURADOR A FILTRO DE AIRE GILERA SMASH 110 (M/N)*</t>
  </si>
  <si>
    <t>TENSOR CADENA DISTRIBUCIÓN HONDA CBF 750-900 (PRIMARIA)</t>
  </si>
  <si>
    <t>TENSOR CADENA DISTRIBUCIÓN DAELIM 100</t>
  </si>
  <si>
    <t>GUIA CADENA TRANSMISION KAWASAKI KLX 650 *</t>
  </si>
  <si>
    <t>FUELLE SUSPENSIÓN HERO PUCH NEGRO *</t>
  </si>
  <si>
    <t>FUELLE SUSPENSIÓN HERO PUCH ROJO *</t>
  </si>
  <si>
    <t>FUELLE SUSPENSIÓN HERO PUCH AZUL *</t>
  </si>
  <si>
    <t>BOCA ADMISIÓN MOTOSIERRA ECHO *</t>
  </si>
  <si>
    <t>TENSOR CADENA DISTRIBUCIÓN HONDA XR 500</t>
  </si>
  <si>
    <t>BANDA SUJETA BATERIA VESPA CORTO</t>
  </si>
  <si>
    <t>BANDA SUJETA BATERIA VESPA LARGA *</t>
  </si>
  <si>
    <t>DIAFRAGMA LLAVE NAFTA YAMAHA VIRAGO 250 *</t>
  </si>
  <si>
    <t>DIAFRAGMA CARBURADOR MOTOSIERRA STIHL *</t>
  </si>
  <si>
    <t>DIAFRAGMA CARBURADOR MOTOSIERRA STIHL (JUNTA) *</t>
  </si>
  <si>
    <t>GUIA CADENA TRANSMISION SUZUKI TS 125</t>
  </si>
  <si>
    <t>DIAFRAGMA CARBURADOR KAWASAKI 750 *</t>
  </si>
  <si>
    <t>GUÍA CADENA DISTRIBUCIÓN HONDA FOURTRAX 300</t>
  </si>
  <si>
    <t>TENSOR CADENA DISTRIBUCIÓN HONDA FOURTRAX 300</t>
  </si>
  <si>
    <t>DIAFRAGMA CARBURADOR BORDEADORA NEUZA NAFTERA *</t>
  </si>
  <si>
    <t>BOCA ADMISION SUZUKI GN 400 MOD 79 *</t>
  </si>
  <si>
    <t>DIAFRAGMA CARBURADOR MOTODESMALEZADORA KAWASAKI TD 48 *</t>
  </si>
  <si>
    <t>DIAFRAGMA CARBURADOR MOTODESMALEZADORA KAWASAKI TD 48 (JUNTA) *</t>
  </si>
  <si>
    <t>DIAFRAGMA LLAVE NAFTA SUZUKI GSX 750 *</t>
  </si>
  <si>
    <t>DIAFRAGMA CARBURADOR MOTOSIERRA VARIOS *</t>
  </si>
  <si>
    <t>DIAFRAGMA CARBURADOR MOTOSIERRA VARIOS (JUNTA) *</t>
  </si>
  <si>
    <t>BOCA ADMISIÓN KAWAKI ZEPHIR 750 IZQUIERDA *</t>
  </si>
  <si>
    <t>BOCA ADMISIÓN KAWASAKI ZEPHIR 750 DERECHA *</t>
  </si>
  <si>
    <t>DIAFRAGMA LLAVE NAFTA KAWASAKI VULCAN 500 M/N *</t>
  </si>
  <si>
    <t>BOCA ADMISION YAMAHA BANSHEE 350 *</t>
  </si>
  <si>
    <t>BOCA ADMISION KAWASAKI ZX 7 MOD.92 *</t>
  </si>
  <si>
    <t>DIAFRAGMA CARBURADOR KAWASAKI VULCAN 500-800 *</t>
  </si>
  <si>
    <t>DIAFRAGMA CARBURADOR DAEWO DAMAS 800 *</t>
  </si>
  <si>
    <t>ACOPLE CARBURADOR A FILTRO DE AIRE KAWASAKI GPZ 900 *</t>
  </si>
  <si>
    <t>TENSOR CADENA DISTRIBUCIÓN CB 650 NIGHTHAWK</t>
  </si>
  <si>
    <t>DIAFRAGMA LLAVE NAFTA HONDA CBR 600 F2 *</t>
  </si>
  <si>
    <t>GUIA CADENA TRANSMISION HONDA XR 650 R</t>
  </si>
  <si>
    <t>GUIA CADENA DISTRIBUCIÓN GILERA SMASH (CILINDRO)</t>
  </si>
  <si>
    <t>ACOPLE CARBURADOR A FILTRO DE AIRE HONDA NH 100 *</t>
  </si>
  <si>
    <t>BOCA ADMISIÓN SUZUKI GSX 250 7 *</t>
  </si>
  <si>
    <t>DIAFRAGMA CARBURADOR SUZUKI FXR 150 *</t>
  </si>
  <si>
    <t>BOCA ADMISIÓN HONDA CBR 600 F3 *</t>
  </si>
  <si>
    <t>BOCA ADMISIÓN SUZUKI DR 650 *</t>
  </si>
  <si>
    <t>ACOPLE CARBURADOR A FILTRO DE AIRE KAWASAKI BAJAJ 150 *</t>
  </si>
  <si>
    <t>ACOPLE CARBURADOR A FILTRO DE AIRE YAMAHA XV 250 VIRAGO *</t>
  </si>
  <si>
    <t>GUIA CADENA TRANSMISION KAWASAKI KZ 1000</t>
  </si>
  <si>
    <t>ACOPLE CARBURADOR A FILTRO DE AIRE YAMAHA VIRAGO 535 *</t>
  </si>
  <si>
    <t>GUIA CADENA DISTRIBUCIÓN HONDA CB 750 NIGHTHAWK</t>
  </si>
  <si>
    <t>TENSOR CADENA DISTRIBUCIÓN HONDA CB 750 NIGHTHAWK</t>
  </si>
  <si>
    <t>TENSOR CADENA DISTRIBUCIÓN MOTOMEL DAKAR 200 *</t>
  </si>
  <si>
    <t>GUÍA CADENA DISTRIBUCIÓN MOTOMEL DAKAR 200 *</t>
  </si>
  <si>
    <t>ACOPLE CARBURADOR A FILTRO DE AIRE GUERRERO MB 100*</t>
  </si>
  <si>
    <t>GUIA CADENA DISTRIBUCION SUZUKI GSX 750 ('91-'92) F</t>
  </si>
  <si>
    <t>JUNTA AISLAD.CARB.HONDA LEAD 80</t>
  </si>
  <si>
    <t>DIAFRAGMA LLAVE NAFTA MOTOMEL FORZA 50 *</t>
  </si>
  <si>
    <t>TENSOR CADENA DISTRIBUCIÓN SUZUKI GSX 750 ('98-'99)</t>
  </si>
  <si>
    <t>ACOPLE CARBURADOR A FILTRO DE AIRE HONDA CB 650-750 *</t>
  </si>
  <si>
    <t>ARANDELA LLAVE NAFTA YAMAHA TZR 250 *</t>
  </si>
  <si>
    <t>GUIA CADENA DISTRIBUCION APPIA VECTRA 110</t>
  </si>
  <si>
    <t>GUIA CADENA DISTRIBUCIÓN KAWASAKI SR 650-750</t>
  </si>
  <si>
    <t>GUÍA CADENA DISTRIBUCIÓN KAWASAKI SR 650-750</t>
  </si>
  <si>
    <t>BOCA ADMISION SUZUKI DR 350 DUAL *</t>
  </si>
  <si>
    <t>ACOPLE CARBURADOR A FILTRO DE AIRE MONDIAL 125 *</t>
  </si>
  <si>
    <t>GUIA CADENA TRANSMISION SUZUKI FB 100</t>
  </si>
  <si>
    <t>TENSOR CADENA DISTRIBUCIÓN SUZUKI GS 425 ('79)</t>
  </si>
  <si>
    <t>BOCA ADMISION SUZUKI DR 125-HYOSUNG 125 M/N *</t>
  </si>
  <si>
    <t>ACOPLE CARBURADOR A FILTRO DE AIRE SUZUKI DR 350 (INTERIOR 58) *</t>
  </si>
  <si>
    <t>ACOPLE CARBURADOR A FILTRO DE AIRE YAMAHA NI 125 *</t>
  </si>
  <si>
    <t>ACOPLE CARBURADOR A FILTRO DE AIRE KAWASAKI 1100 *</t>
  </si>
  <si>
    <t>GUIA CADENA DISTRIBUCION SUZUKI DR 250 ('84) *</t>
  </si>
  <si>
    <t>DIAFRAGMA LLAVE NAFTA HONDA VT 250 F - NH 100 KINETIC *</t>
  </si>
  <si>
    <t>ACOPLE CARBURADOR A FILTRO DE AIRE HONDA XR 250 *</t>
  </si>
  <si>
    <t>FUELLE BOMBA DE FRENO KAWASAKI EX 500 *</t>
  </si>
  <si>
    <t>GUIA CADENA TRANSMISION CR 125</t>
  </si>
  <si>
    <t>GUÍA CADENA DISTRIBUCIÓN SUZUKI DR 800</t>
  </si>
  <si>
    <t>TENSOR CADENA DISTRIBUCIÓN SUZUKI DR 800</t>
  </si>
  <si>
    <t>BOCA ADMISION KAWASAKI K1 MOD.2000 *</t>
  </si>
  <si>
    <t>BOCA ADMISIÓN DAELIM ALTINO 100 *</t>
  </si>
  <si>
    <t>GUIA CADENA TRANSMISION GARELLI TEAM</t>
  </si>
  <si>
    <t>GUÍA CADENA DISTRIBUCIÓN MAGISTER 100</t>
  </si>
  <si>
    <t>TENSOR CADENA DISTRIBUCIÓN MAGISTER 100</t>
  </si>
  <si>
    <t>TENSOR CADENA DISTRIBUCIÓN SUZUKI DR 250 *</t>
  </si>
  <si>
    <t>TENSOR CADENA DISTRIBUCIÓN YAMAHA XS 400 BICILINDRICA ('77-'85)</t>
  </si>
  <si>
    <t>BOCA ADMISIÓN DAELIM TRANS 125 *</t>
  </si>
  <si>
    <t>BOCA ADMISION HONDA CBX 200 *</t>
  </si>
  <si>
    <t>TENSOR CADENA DISTRIBUCIÓN HONDA XR 200 (Brs) *</t>
  </si>
  <si>
    <t>GUÍA CADENA DISTRIBUCIÓN HONDA XR 200 (Brs) *</t>
  </si>
  <si>
    <t>TENSOR CADENA DISTRIBUCIÓN KAWASAKI ZX4</t>
  </si>
  <si>
    <t>BOCA ADMISIÓN HONDA XR 200 BRASIL *</t>
  </si>
  <si>
    <t>GUIA CADENA TRANSMISION KAWASAKI KLX 650</t>
  </si>
  <si>
    <t>DIAFRAGMA LLAVE NAFTA YAMAHA RIVA 50 *</t>
  </si>
  <si>
    <t>TENSOR CADENA DISTRIBUCIÓN THOMPSON 100</t>
  </si>
  <si>
    <t>GUIA CADENA TRANSMISION HONDA CBR600</t>
  </si>
  <si>
    <t>TENSOR CADENA DISTRIBUCION HONDA XL 185</t>
  </si>
  <si>
    <t>S-02816-0 SIN DESCRIPCION</t>
  </si>
  <si>
    <t>BOCA ADMISIÓN SUZUKI GSX 1100 *</t>
  </si>
  <si>
    <t>BOCA ADMISION HONDA MAGNA 750 *</t>
  </si>
  <si>
    <t>BOCA ADMISION HONDA NSR 125 *</t>
  </si>
  <si>
    <t>ACOPLE CARBURADOR A FILTRO DE AIRE DAELIM 50 *</t>
  </si>
  <si>
    <t>TOPE DE MAZA KAWASAKI ZX7 ('92)</t>
  </si>
  <si>
    <t>ARANDELA LLAVE NAFTA KAWASAKI KDX 200/KLX *</t>
  </si>
  <si>
    <t>ACOPLE CARBURADOR A FILTRO DE AIRE KAWASAKI VULCAN 500 *</t>
  </si>
  <si>
    <t>ACOPLE CARBURADOR A FILTRO DE AIRE HONDA XL 250 R *</t>
  </si>
  <si>
    <t>BOCA ADMISION SUZUKI RM 125 M/N *</t>
  </si>
  <si>
    <t>BOCA ADMSION HONDA CBZ 150 HERO / CG FAN *</t>
  </si>
  <si>
    <t>ACOPLE CARBURADOR A FILTRO DE AIRE SUZUKI FD 110 *</t>
  </si>
  <si>
    <t>GUIA CADENA TRANSMISION HONDA XR 200 (JP).</t>
  </si>
  <si>
    <t>GUIA CADENA TRANSMISION GILERA C 50</t>
  </si>
  <si>
    <t>GUIA CADENA TRANSMISION HONDA XL 600 TRANSALP</t>
  </si>
  <si>
    <t>ACOPLE CARBURADOR A FILTRO DE AIRE NANFANG 100 *</t>
  </si>
  <si>
    <t>BOCA ADMISION KAWASAKI J 1000 *</t>
  </si>
  <si>
    <t>GUIA CADENA TRANSMISION KAWASAKI KX 125-250 ('96-'01)</t>
  </si>
  <si>
    <t>TENSOR CADENA DISTRIBUCION KAWASAKI VULCAN 500 ('93)</t>
  </si>
  <si>
    <t>GUÍA CADENA DISTRIBUCIÓN KAWASAKI VULCAN 500 ('93)</t>
  </si>
  <si>
    <t>TENSOR CADENA DISTRIBUCION KAWASAKI KLX 650</t>
  </si>
  <si>
    <t>ACOPLE CARBURADOR A FILTRO DE AIRE MOTOMEL RD 125 *</t>
  </si>
  <si>
    <t>ACOPLE CARBURADOR A FILTRO DE AIRE KAWASAKI J 1000 *</t>
  </si>
  <si>
    <t>TENSOR CADENA DISTRIBUCION KYMCO 125</t>
  </si>
  <si>
    <t>GUÍA CADENA DISTRIBUCIÓN KYMCO 125 *</t>
  </si>
  <si>
    <t>GUÍA CADENA DISTRIBUCIÓN HONDA ELITE 250 ('87)</t>
  </si>
  <si>
    <t>RETEN CIG.GUERRERO 80 20X41/50X9</t>
  </si>
  <si>
    <t>GUÍA CADENA DISTRIBUCIÓN SUZUKI FX 110 *</t>
  </si>
  <si>
    <t>TENSOR CADENA DISTRIBUCION SUZUKI FX 110 *</t>
  </si>
  <si>
    <t>ACOPLE CARBURADOR A FILTRO DE AIRE KAWASAKI KLE 500 *</t>
  </si>
  <si>
    <t>BOCA ADMISION HONDA CR 125 *</t>
  </si>
  <si>
    <t>JGO.CONTRAGOLPE CANASTA KAWASAKI KX.250</t>
  </si>
  <si>
    <t>ACOPLE CARBURADOR A FILTRO DE AIRE GUZZI 1000 *</t>
  </si>
  <si>
    <t>BOCA ADMISIÓN YAMAHA TTR 250 92/93 *</t>
  </si>
  <si>
    <t>ACOPLE CARBURADOR A FILTRO DE AIRE YAMAHA GENESIS 600 *</t>
  </si>
  <si>
    <t>BOCA ADMISION HONDA XLR 125 *</t>
  </si>
  <si>
    <t>ACOPLE CARBURADOR A FILTRO DE AIRE YAMAHA XJ 600 (DERECHO) *</t>
  </si>
  <si>
    <t>ACOPLE CARBURADOR A FILTRO DE AIRE YAMAHA XJ 600 (IZQUIERDO) *</t>
  </si>
  <si>
    <t>JUNTA TAPA VALVULA KELLER MX 260 /NX 250*</t>
  </si>
  <si>
    <t>GUIA CADENA TRANSMISION HONDA XR 125-250 (TRASERO) *</t>
  </si>
  <si>
    <t>ACOPLE CARBURADOR A FILTRO DE AIRE HONDA XR 100 *</t>
  </si>
  <si>
    <t>BOCA ADMISION HONDA NX 150 (JAPON) *</t>
  </si>
  <si>
    <t>BOCA ADMISIÓN BONUS 125 *</t>
  </si>
  <si>
    <t>BOCA ADMISION SUZUKI AKIRA 120 *</t>
  </si>
  <si>
    <t>PATIN ARRANQUE LARGA BIZ/CD/GERRE</t>
  </si>
  <si>
    <t>BOCA ADMISION GUERRERO MAGIC GXL 125 *</t>
  </si>
  <si>
    <t>ACOPLE CARBURADOR A FILTRO DE AIRE BONUS 125 *</t>
  </si>
  <si>
    <t>ACOPLE CARBURADOR A FILTRO DE AIRE SUZUKI SAVAGE 650 *</t>
  </si>
  <si>
    <t>TENSOR CADENA DISTRIBUCION KAWASAKI 750</t>
  </si>
  <si>
    <t>GUÍA CADENA TRANSMISION HONDA XR 100</t>
  </si>
  <si>
    <t>GUIA CADENA DISTRIBUCION YAMAHA YZ 400 F</t>
  </si>
  <si>
    <t>GUÍA CADENA DISTRIBUCIÓN YAMAHA VIRAGO 535</t>
  </si>
  <si>
    <t>TENSOR CADENA DISTRIBUCION HONDA XR 80</t>
  </si>
  <si>
    <t>ACOPLE CARBURADOR A FILTRO DE AIRE SUZUKI DR 125</t>
  </si>
  <si>
    <t>BOCA ADMISIÓN YAMAHA TZR 250(IZQUIERDA) *</t>
  </si>
  <si>
    <t>BOCA ADMISIÓN YAMAHA TZR 250 (DERECHA) *</t>
  </si>
  <si>
    <t>RETEN HORQUILLON KDX.200</t>
  </si>
  <si>
    <t>BOCA ADMISIÓN KAWASAKI ZEPHIR 750 DERECH*</t>
  </si>
  <si>
    <t>GUIA CADENA TRANSMISION KAWASAKI KDX 200</t>
  </si>
  <si>
    <t>ACOPLE CARBURADOR A FILTRO DE AIRE MOTOMEL 125 *</t>
  </si>
  <si>
    <t>ACOPLE CARBURADOR A FILTRO DE AIRE KAWASAKI STINGER ZXR 750 (CORTO) *</t>
  </si>
  <si>
    <t>ACOPLE CARBURADOR A FILTRO DE AIRE KAWASAKI STINGER ZXR 750 (LARGO) *</t>
  </si>
  <si>
    <t>ACOPLE CARBURADOR A FILTRO DE AIRE HONDA CBX 150 *</t>
  </si>
  <si>
    <t>BOCA ADMISION KAWASAKI KR 150 *</t>
  </si>
  <si>
    <t>TENSOR CADENA DISTRIBUCIÓN HYOSUNG CRUISE 125</t>
  </si>
  <si>
    <t>BOCA ADMISION HONDA CG 150 *</t>
  </si>
  <si>
    <t>GUIA CADENA DISTRIBUCIÓN HYONSUNG CRUISE 125</t>
  </si>
  <si>
    <t>ACOPLE CARBURADOR A FILTRO DE AIRE YAMAHA 750 ('84-'85) *</t>
  </si>
  <si>
    <t>BOCA ADMISIÓN CUATRICICLO POLARIS 250 *</t>
  </si>
  <si>
    <t>BOCA ADMISIÓN YAMAHA FZR 600 GENESIS DERECHA *</t>
  </si>
  <si>
    <t>BOCA ADMISIÓN YAMAHA FZR 600 GENESIS IZQUIERDA *</t>
  </si>
  <si>
    <t>ACOPLE CARBURADOR A FILTRO DE AIRE KAWASAKI ZX 10 1000 ('88-'92) (IZQUIERDO)*</t>
  </si>
  <si>
    <t>ACOPLE CARBURADOR A FILTRO DE AIRE KAWASAKI ZX 10 1000 ('88-'92) (DERECHO)*</t>
  </si>
  <si>
    <t>TENSOR CADENA DISTRIBUCIÓN KYMCO JOCKEY 125 *</t>
  </si>
  <si>
    <t>GUÍA CADENA DISTRIBUCIÓN KYMCO JOCKEY 125</t>
  </si>
  <si>
    <t>BOCA ADMISIÓN SUZUKI FXR 150 *</t>
  </si>
  <si>
    <t>GUÍA CADENA DISTRIBUCIÓN KYMCO 125</t>
  </si>
  <si>
    <t>GUIA CADENA TRANSMISION HONDA XR 350 SAHARA</t>
  </si>
  <si>
    <t>GUIA CADENA TRANSMISION APPIA ANDINDA 100</t>
  </si>
  <si>
    <t>ACOPLE CARBURADOR A FILTRO DE AIRE YAMAHA SIGMA *</t>
  </si>
  <si>
    <t>DIAFRAGMA CARBURADOR MOTOSIERRA POULAN (JUNTA) *</t>
  </si>
  <si>
    <t>BOCA ADMISION YAMAHA DT 180 M 89/91 *</t>
  </si>
  <si>
    <t>GUÍA CADENA BALANCEADORA KAWASAKI KLX 650</t>
  </si>
  <si>
    <t>BOCA ADMISION KAWASAKI Z 1000 IZQUIERDA M/V *</t>
  </si>
  <si>
    <t>BOCA ADMISION KAWASAKI Z 1000 DERECHA M/V *</t>
  </si>
  <si>
    <t>BOCA ADMISION HONDA TRX 300 RANGER *</t>
  </si>
  <si>
    <t>DIAFRAGMA CARBURADOR KYMCO ZING 150 *</t>
  </si>
  <si>
    <t>DIAFRAGMA CARBURADOR KARTING SUDAN - MOTOSIERRA STIHL 08/70 *</t>
  </si>
  <si>
    <t>DIAFRAGMA CARBURADOR KARTING SUDAN-MOTOSIERRA STIHL 08/70 (JUNTA) *</t>
  </si>
  <si>
    <t>DIAFRAGMA CARBURADOR KARTING SUDAN - MOTOSIERRA STIHL 08/70 (JUNTA) *</t>
  </si>
  <si>
    <t>BOCA ADMISION KAWASAKI ZX 400 *</t>
  </si>
  <si>
    <t>BOCA ADMISION YAMAHA ELEVEN 900 *</t>
  </si>
  <si>
    <t>BOCA ADMISION YAMAHA XT 600 97/03 *</t>
  </si>
  <si>
    <t>DIFRAGAMA LLAVE NAFTA KAWASAKI SR 650 *</t>
  </si>
  <si>
    <t>ACOPLE CARBURADOR A FILTRO DE AIRE STAR WAY *</t>
  </si>
  <si>
    <t>DIAFRAGMA LLAVE NAFTA QUINKI QMB 50 *</t>
  </si>
  <si>
    <t>GUÍA CADENA DISTRIBUCIÓN HONDA VLX 700 SHADOW</t>
  </si>
  <si>
    <t>GUIA CADENA DISTRIBUCION YAMAHA CRYPTON</t>
  </si>
  <si>
    <t>BOCA ADMISION HUSQVARNA 215 *</t>
  </si>
  <si>
    <t>GUIA CADENA TRANSMISION HONDA CR 80</t>
  </si>
  <si>
    <t>ACOPLE CARBURADOR A FILTRO DE AIRE KAWASAKI KAZER *</t>
  </si>
  <si>
    <t>GUIA CADENA TRANSMISION KAWASAKI KAZER R</t>
  </si>
  <si>
    <t>TENSOR CADENA DISTRIBUCION YAMAHA CRYPTON</t>
  </si>
  <si>
    <t>DIAFRAGMA LLAVE NAFTA YAMAHA SUPER TENERE 750 *</t>
  </si>
  <si>
    <t>DIAFRAGMA LLAVE NAFTA YAMAHA SUPER TENERE 750 (JUNTA)*</t>
  </si>
  <si>
    <t>GUÍA CADENA DISTRIBUCIÓN KAWASAKI KZ 1000</t>
  </si>
  <si>
    <t>DIAFRAGNA CARBURADOR HONDA CBR 600 M/92 *</t>
  </si>
  <si>
    <t>DIFRAGMA LLAVE NAFTA PIAGGIO HEXAGON 150 *</t>
  </si>
  <si>
    <t>DIAFRAGMA LLAVE NAFTA PIAGGIO HEXAGON 150 (JUNTA) *</t>
  </si>
  <si>
    <t>DIFRAGMA LLAVE NAFTA PIAGGIO HEXAGON 150 (JUNTA) *</t>
  </si>
  <si>
    <t>DIAFRAGMA CARBURADOR YAMAHA VIRAGO 535 *</t>
  </si>
  <si>
    <t>DIFRAGMA CARBURADOR SUZUKI INTRUDER 800-1100 *</t>
  </si>
  <si>
    <t>GUIA CADENA TRANSMISION HONDA XR 250-600 (CARCAZA TRASERA) *</t>
  </si>
  <si>
    <t>BOCA ADMMISION MOTOSIERRA PARTNER *</t>
  </si>
  <si>
    <t>FUELLE CARGA SUPERIOR LAV.WHIRPOOL</t>
  </si>
  <si>
    <t>BOCA ADMISION KAWASAKI Z 200 *</t>
  </si>
  <si>
    <t>GUÍA CADENA DISTRIBUCIÓN YAMAHA FZ 400 ('87)</t>
  </si>
  <si>
    <t>ACOPLE CARBURADOR A FILTRO DE AIRE YAMAHA DT 200 *</t>
  </si>
  <si>
    <t>TENSOR CADENA DISTRIBUCIÓN KAWASAKI Z 250 ('80)(CORTO)</t>
  </si>
  <si>
    <t>DIFRAGMA CARBURADOR MITSUBISHI L 43 M (MOTOGUADAÑA) *</t>
  </si>
  <si>
    <t>TENSOR CADENA DISTRIBUCIÓN HONDA CBX 250 TWISTER *</t>
  </si>
  <si>
    <t>ACOPLE CARBURADOR A FILTRO DE AIRE GUERRERO CLASSIC 80 *</t>
  </si>
  <si>
    <t>BOCA ADMISION SUZUKI LT 160 CUATRICICLO *</t>
  </si>
  <si>
    <t>BOCA ADMISION GUZZI 1100 CALIFORNIA *</t>
  </si>
  <si>
    <t>DIAFRAGMA LLAVE NAFTA HONDA ELITE 250 *</t>
  </si>
  <si>
    <t>DIAFRAGMA CARBURADOR YAMAHA PASSOLA 50 *</t>
  </si>
  <si>
    <t>TENSOR CADENA DISTRIBUCION HONDA VF 500 INTERCEPTOR</t>
  </si>
  <si>
    <t>GUÍA CADENA DISTRIBUCIÓN HONDA CG 150 *</t>
  </si>
  <si>
    <t>TENSOR CADENA DISTRIBUCIÓN HONDA CG 150 TITAN *</t>
  </si>
  <si>
    <t>ACOPLE CARBURADOR A FILTRO DE AIRE HONDA CG 150 (GRANDE) *</t>
  </si>
  <si>
    <t>ACOPLE CARBURADOR A FILTRO DE AIRE HONDA CG 150 (CHICO) *</t>
  </si>
  <si>
    <t>GUIA CADENA TRANSMISION HONDA CG 150 TITAN *</t>
  </si>
  <si>
    <t>BOCA ADMISION SUZUKI RM 250 CUADRI *</t>
  </si>
  <si>
    <t>ACOPLE CARBURADOR A FILTRO DE AIRE GUERRERO TRIP 100 *</t>
  </si>
  <si>
    <t>TOPE DE MAZA HONDA CG 150</t>
  </si>
  <si>
    <t>BOCA ADMISION PIAGGIO COMET 50 *</t>
  </si>
  <si>
    <t>GUÍA CADENA DISTRIBUCIÓN DAELIM TRANS 125</t>
  </si>
  <si>
    <t>TENSOR CADENA DISTRIBUCIÓN DAELIM TRANS 125</t>
  </si>
  <si>
    <t>DIAFRAGMA CARBURADOR KAWASAKI 650-MOTO DE AGUA *</t>
  </si>
  <si>
    <t>ACOPLE CARBURADOR A FILTRO DE AIRE GILERA 50 *</t>
  </si>
  <si>
    <t>BOCA ADMISIÓN HONDA FOUR 750 M/80-81 *</t>
  </si>
  <si>
    <t>TENSOR CADENA DISTRIBUCIÓN HONDA XR 250 (TOPE)</t>
  </si>
  <si>
    <t>GUIA CADENA TRANSMISION APPIA VECTRA *</t>
  </si>
  <si>
    <t>ACOPLE CARBURADOR A FILTRO DE AIRE GUERRERO DL 110 *</t>
  </si>
  <si>
    <t>BOCA ADMISIÓN CUATRI POLARIS *</t>
  </si>
  <si>
    <t>BOCA ADMISION TIGER 250 -PRINCE 250-MONDIAL 250-MONDIAL HD 254 DERECHA *</t>
  </si>
  <si>
    <t>BOCA ADMISION TIGER 250-PRINCE 250-MONDIAL 250-MONDIAL HD 254 IZQUIERDA *</t>
  </si>
  <si>
    <t>DIAFRAGMA CARBURADOR HONDA STORM 125-CG 150- KYMCO ZILLY 50- 125</t>
  </si>
  <si>
    <t>GUIA CADENA TRANSMISION HONDA AFRICA TWIN 750</t>
  </si>
  <si>
    <t>ACOPLE CARBURADOR A FILTRO DE AIRE HYOSUNG 125 *</t>
  </si>
  <si>
    <t>GUIA CADENA TRANSMISION KAWASAKI KLR 250</t>
  </si>
  <si>
    <t>ACOPLE CARBURADOR A FILTRO DE AIRE DERBY PADOLOK 50 *</t>
  </si>
  <si>
    <t>GUIA CADENA TRANSMISION HUSQVARNA 610</t>
  </si>
  <si>
    <t>TOPE DE MAZA ZANELLA CUSTOM 150 *</t>
  </si>
  <si>
    <t>ACOPLE CARBURADOR A FILTRO DE AIRE HONDA CG 125 (M/N) (DERECHO) *</t>
  </si>
  <si>
    <t>ACOPLE CARBURADOR A FILTRO DE AIRE HONDA CG 125 (M/N) (IZQUIERDO) *</t>
  </si>
  <si>
    <t>ACOPLE CARBURADOR A FILTRO DE AIRE SUZUKI KATANA 600 (DERECHO) *</t>
  </si>
  <si>
    <t>ACOPLE CARBURADOR A FILTRO DE AIRE SUZUKI KATANA 600 (IZQUIERDO) *</t>
  </si>
  <si>
    <t>GUÍA CADENA DISTRIBUCIÓN KAWASAKI ZX4</t>
  </si>
  <si>
    <t>TENSOR CADENA DISTRIBUCION HONDA FOURTRAX 200</t>
  </si>
  <si>
    <t>GUÍA CADENA DISTRIBUCIÓN HONDA CBX 1047 (CADENA DOBLE)</t>
  </si>
  <si>
    <t>ACOPLE CARBURADOR A FILTRO DE AIRE JINCHENG JC 70 CHOPERA *</t>
  </si>
  <si>
    <t>BOCA ADMISION SUZUKI GN 250 *</t>
  </si>
  <si>
    <t>ACOPLE CARBURADOR A FILTRO DE AIRE HONDA VT 700 *</t>
  </si>
  <si>
    <t>DIAFRAGMA CARBURADOR KAWASAKI ZX7 -ZX9 *</t>
  </si>
  <si>
    <t>TOPE DE MAZA MOTOMEL 200 CHOPERA</t>
  </si>
  <si>
    <t>BOCA ADMISION YBR 125/XTZ 125 *</t>
  </si>
  <si>
    <t>TOPE DE MAZA KAWASAKI VICTOR KR 150 *</t>
  </si>
  <si>
    <t>DIAFRAGMA CARBURADOR YAMAHA VIRAGO 250 *</t>
  </si>
  <si>
    <t>GUÍA CADENA DISTRIBUCIÓN YAMAHA YBR 125 *</t>
  </si>
  <si>
    <t>TENSOR CADENA DISTRIBUCIÓN YAMAHA YBR 125</t>
  </si>
  <si>
    <t>BOCA ADMISION YAMAHA DT 200 *</t>
  </si>
  <si>
    <t>DIAFRAGMA CARBURADOR SUZUKI DR 800 BIG *</t>
  </si>
  <si>
    <t>ACOPLE CARBURADOR A FILTRO DE AIRE CERRO PRINCE 250</t>
  </si>
  <si>
    <t>TENSOR CADENA DISTRIBUCION HONDA CBR 600</t>
  </si>
  <si>
    <t>GUÍA CADENA DISTRIBUCIÓN HONDA CBR 600</t>
  </si>
  <si>
    <t>BOCA ADMISIÓN MOTOGUADAÑA STHIL *</t>
  </si>
  <si>
    <t>DIAFRAGMA CARBURADOR YAMAHA XS 400 *</t>
  </si>
  <si>
    <t>BOCA ADMISION HONDA 375 *</t>
  </si>
  <si>
    <t>GOMAS CACHAS HONDA CG 125</t>
  </si>
  <si>
    <t>GUÍA CADENA DISTRIBUCIÓN HONDA VT 750 MAGNA</t>
  </si>
  <si>
    <t>BUJE BRAZO OSCILANTE YAMAHA SIGMA *</t>
  </si>
  <si>
    <t>TUERCA CANASTA FRENTE HONDA BIZ*</t>
  </si>
  <si>
    <t>GUIA CADENA TRANSMISION HONDA CBX 250 TWISTER</t>
  </si>
  <si>
    <t>GUIA CADENA TRANSMISION KAWA ZX6 ('96)</t>
  </si>
  <si>
    <t>BOCA ADMISION HONDA CRF 250 *</t>
  </si>
  <si>
    <t>BOCA ADMISIÓN YAMAHA BRIZER 125 CUATRICICLO*</t>
  </si>
  <si>
    <t>GUIA CADENA TRANSMISION HONDA CBR 900</t>
  </si>
  <si>
    <t>BOCA ADMISIÓN HONDA CRM 125 M/93 *</t>
  </si>
  <si>
    <t>CONTRAGOLPE CAN.EMB. Y.DT 175</t>
  </si>
  <si>
    <t>BOCA ADMISION KAWASAKI ZXR 250 *</t>
  </si>
  <si>
    <t>GUIA CADENA TRANSMISION MOTOMEL DAKAR 200</t>
  </si>
  <si>
    <t>RETEN PIÑON HONDA NX 250</t>
  </si>
  <si>
    <t>GUIA CADENA TRANSMISION HONDA REBEL 450</t>
  </si>
  <si>
    <t>TOPE DE MAZA HONDA CG STORM</t>
  </si>
  <si>
    <t>GUIA CADENA TRANSMISION YAMAHA XT 350</t>
  </si>
  <si>
    <t>ACOPLE CARBURADOR A FILTRO DE AIRE YAMAHA YBR 125 *</t>
  </si>
  <si>
    <t>BOCA ADMISIÓN ARTIK CAT (MOTO DE NIEVE)*</t>
  </si>
  <si>
    <t>GUÍA CADENA DISTRIBUCIÓN MAGISTER MG 100 K ('01)</t>
  </si>
  <si>
    <t>TENSOR CADENA DISTRIBUCIÓN MAGISTER MG 100 K</t>
  </si>
  <si>
    <t>ACOPLE CARBURADOR A FILTRO DE AIRE MONDIAL DAX 70 *</t>
  </si>
  <si>
    <t>RETEN 90x146x14</t>
  </si>
  <si>
    <t>ACOPLE CARBURADOR A FILTRO DE AIRE HONDA XLR 125 *</t>
  </si>
  <si>
    <t>BOCA ADMISION SUZUKI GSXR 1100 *</t>
  </si>
  <si>
    <t>ACOPLE CARBURADOR A FILTRO DE AIRE YAMAHA CRYPTON 105 *</t>
  </si>
  <si>
    <t>GUIA CADENA TRANSMISION YAMAHA CRYPTON</t>
  </si>
  <si>
    <t>GUIA CADENA TRANSMISION HONDA CR 125 *</t>
  </si>
  <si>
    <t>BOCA ADMISION HONDA NXR 125 BROSS *</t>
  </si>
  <si>
    <t>TOPE DE MAZA HONDA BIZ 125 *</t>
  </si>
  <si>
    <t>ACOPLE CARBURADOR A FILTRO DE AIRE GILERA SMASH (M/N) *</t>
  </si>
  <si>
    <t>GUIA CADENA TRANSMISION HONDA NXR 125 BROSS</t>
  </si>
  <si>
    <t>BOCA ADMISION MOTOMEL SKUA 150 *</t>
  </si>
  <si>
    <t>RETEN ECO FORD.6,80X34,5X7,5/12</t>
  </si>
  <si>
    <t>TUERCA CANASTA 4 MM.*</t>
  </si>
  <si>
    <t>ACOPLE CARBURADOR A FILTRO DE AIRE HONDA NXR 125 BROSS *</t>
  </si>
  <si>
    <t>ARANDELA CORONA HONDA CG 125 Ø64 *</t>
  </si>
  <si>
    <t>JUNTA CUBA CARBURADOR HONDA CBR 600 ¿89</t>
  </si>
  <si>
    <t>ACOPLE CARBURADOR A FILTRO DE AIRE BRAVA ALTINO 150 *</t>
  </si>
  <si>
    <t>TOPE DE MAZA ZANELLA 110</t>
  </si>
  <si>
    <t>BOCA ADMISION GUERRERO MAPUCHE 200 CUATRICICLO *</t>
  </si>
  <si>
    <t>GUIA CADENA TRANSIMISION YAMAHA XT 600</t>
  </si>
  <si>
    <t>GUIA CADENA TRANSMISION SUZUKI DR 350</t>
  </si>
  <si>
    <t>GUIA CADENA TRANSMISION HONDA CB 250 NIGHTHAWK</t>
  </si>
  <si>
    <t>BOCA ADMISION CERRO SCRATCH 200-PANTHER 250 CUTRICICLO APPIA BLESS 150 *</t>
  </si>
  <si>
    <t>DIAFRAGMA LLAVE NAFTA SCOOTERS *</t>
  </si>
  <si>
    <t>JUNTA CUBA CARBURADOR HONDA CBX TWISTER TORNADO 250</t>
  </si>
  <si>
    <t>TOPE DE MAZA HONDA CBX 250 TWISTER ('07-'08)</t>
  </si>
  <si>
    <t>TOPE DE MAZA YAMAHA YBR 125 *</t>
  </si>
  <si>
    <t>DIAFRAGMA CARBURADOR MOTOMEL SPEEDY 50 *</t>
  </si>
  <si>
    <t>ACOPLE CARBURADOR A FILTRO DE AIRE HONDA WAVE ('07-'08) *</t>
  </si>
  <si>
    <t>ARANDELA TAPA CIL.YAMA.FZR 400</t>
  </si>
  <si>
    <t>GUIA CADENA TRANSMISION GUERRERO GXL 125 ('07)</t>
  </si>
  <si>
    <t>BOCA ADMISION HONDA TORNADO / CBX 250 *</t>
  </si>
  <si>
    <t>GUIA CADENA TRANSMISION HONDA STORM</t>
  </si>
  <si>
    <t>GUIA CADENA TRANSMISION HONDA WAVE</t>
  </si>
  <si>
    <t>MONTURA TAPA VALVULA HONDA CG TITAN 150</t>
  </si>
  <si>
    <t>ACOPLE CARBURADOR A FILTRO DE AIRE HONDA XR 200 *</t>
  </si>
  <si>
    <t>ACOPLE CARBURADOR A FILTRO DE AIRE GILERA 250 CUATRICICLO *</t>
  </si>
  <si>
    <t>BOCA ADMISION ZTT 200/ DAKAR 200/TEXANA 200/THUNDRA 200/RD 200/PHANTER 200 *</t>
  </si>
  <si>
    <t>GUIA CADENA TRANSMISION XR 250 TORNADO *</t>
  </si>
  <si>
    <t>ACOPLE CARBURADOR A FILTRO DE AIRE HONDA NIGHTHAWK 250 (JAPON) *</t>
  </si>
  <si>
    <t>BOCA ADMISION KAWASAKI ZX7 R 750 *</t>
  </si>
  <si>
    <t>DIAFRAGMA LLAVE NAFTA YAMAHA PASSOLA 50 *</t>
  </si>
  <si>
    <t>ACOPLE CARBURADOR A FILTRO DE AIRE KAWASAKI KZ 250 *</t>
  </si>
  <si>
    <t>TOPE DE MAZA MOTOMEL DAKAR 200 *</t>
  </si>
  <si>
    <t>BOCA ADMISION MOTOMEL EXPLORA 250 *</t>
  </si>
  <si>
    <t>GUIA CADENA TRANSMISION GUERRERO GXL 125</t>
  </si>
  <si>
    <t>GUIA CADENA TRANSMISION YAMAHA XTZ 125</t>
  </si>
  <si>
    <t>GUIA CADENA TRANSMISION YAMAHA YZF 250-450 ('05-'09)</t>
  </si>
  <si>
    <t>GUÍA CADENA DISTRIBUCIÓN HONDA XR 250 TORNADO (CORTA) *</t>
  </si>
  <si>
    <t>BOCA ADMISION HONDA STORM 125 *</t>
  </si>
  <si>
    <t>TENSOR CADENA DISTRIBUCIÓN HONDA BIZ 125</t>
  </si>
  <si>
    <t>GUIA CADENA TRANSMISION HONDA XR 200 (Brs)</t>
  </si>
  <si>
    <t>REENVIO CUENTA KILOMETROS HONDA TORNADO 250/TRANSALP 600/ AFRICA TWIN 750 *</t>
  </si>
  <si>
    <t>GUÍA CADENA DISTRIBUCIÓN KAWA ZX 7 ('87-'90)</t>
  </si>
  <si>
    <t>GUIA CADENA TRANSMISION KAWASAKI KMX 125 ('91)</t>
  </si>
  <si>
    <t>GUIA CADENA TRANSMISION KAWASAKI KMX 125 ('91) (CORTO)</t>
  </si>
  <si>
    <t>DIAFRAGMA CARBURADOR KYMCO 125 *</t>
  </si>
  <si>
    <t>DESLIZADOR ZANELLA ZB 125-250 *</t>
  </si>
  <si>
    <t>ACOPLE CARBURADOR A FILTRO DE AIRE YAMAHA XTZ 125 *</t>
  </si>
  <si>
    <t>ACOPLE CARBURADOR A FILTRO DE AIRE MOTOMEL 150 ENDURO *</t>
  </si>
  <si>
    <t>ACOPLE CARBURADOR A FILTRO DE AIRE MOTOMEL DAKAR 200 *</t>
  </si>
  <si>
    <t>REENVIO CUENTA KM. YAMAHA JOG</t>
  </si>
  <si>
    <t>BOCA ADMISIÓN GUERRERO GMX 150 ¿07 *</t>
  </si>
  <si>
    <t>TUERCA CANASTA 6 MM.*</t>
  </si>
  <si>
    <t>BOCA ADMISIÓN CUATRICILO PANTHER 200 M/N*</t>
  </si>
  <si>
    <t>ACOPLE CARBURADOR A FILTRO DE AIRE MOTOMEL SKUA 150 *</t>
  </si>
  <si>
    <t>TOPE DE MAZA BAJAJ ROUSER 135-200</t>
  </si>
  <si>
    <t>BOCA ADMISION SUZUKI EN 125 MODELO ¿07 *</t>
  </si>
  <si>
    <t>GUIA CADENA TRANSMISIOIN MOTOMEL CUSTOM 150 *</t>
  </si>
  <si>
    <t>BOCA ADMISIÓN YAMAHA BLASTER 250 *</t>
  </si>
  <si>
    <t>BOCA ADMISIÓN JIANSHE 250-ZANELLA TRAKTOR FORCE CUATRICICLO *</t>
  </si>
  <si>
    <t>DIAFRAGMA LLAVE NAFTA YAMAHA CRYPTON M/N *</t>
  </si>
  <si>
    <t>TENSOR CADENA DISTRIBUCIÓN YAMAHA RADIAN 600</t>
  </si>
  <si>
    <t>ACOPLE CARBURADOR A FILTRO DE AIRE HONDA XR 250 TORNADO *</t>
  </si>
  <si>
    <t>BOCA ADMISIÓN CERRO COLT 200 *</t>
  </si>
  <si>
    <t>DIAFRAGMA CARBURADOR YAMAHA YBR 125 CHINA *</t>
  </si>
  <si>
    <t>GUÍA CADENA DISTRIBUCIÓN BAJAJ 200</t>
  </si>
  <si>
    <t>ACOPLE CARBURADOR A FILTRO DE AIRE BAJAJ ROUSER 200 *</t>
  </si>
  <si>
    <t>TENSOR CADENA DISTRIBUCIÓN BAJAJ 200</t>
  </si>
  <si>
    <t>ACOPLE CARBURADOR A FILTRO DE AIRE CERRO 250 CUATRICICLO *</t>
  </si>
  <si>
    <t>ACOPLE CARBURADOR A FILTRO DE AIRE SUZUKI DR 350 (INTERIOR 50) *</t>
  </si>
  <si>
    <t>GUIA CADENA TRANSMISION HONDA CBR 600 RR ('06)</t>
  </si>
  <si>
    <t>GUIA CADENA TRANSMISION MOTOMEL SKUA 150 *</t>
  </si>
  <si>
    <t>DIAFRAGMA CARBURADOR YAMAHA CRYPTON M/N *</t>
  </si>
  <si>
    <t>ACOPLE CARBURADOR A FILTRO DE AIRE GUERRERO GMX 150 *</t>
  </si>
  <si>
    <t>BOCA ADMISION SUZUKI GSX F 600 KATANA *</t>
  </si>
  <si>
    <t>ACOPLE CARBURADOR A FILTRO DE AIRE HONDA STORM *</t>
  </si>
  <si>
    <t>DIAFRAGMA CARBURADOR KAWASAKI ZXR 250 *</t>
  </si>
  <si>
    <t>ACOPLE CARBURADOR A FILTRO DE AIRE YAMAHA YBR 125 (CHINA) *</t>
  </si>
  <si>
    <t>ACOPLE CARBURADOR A FILTRO DE AIRE MOTOMEL 150 SERIE 2 *</t>
  </si>
  <si>
    <t>TOPE DE MAZA YAMAHA YBR 250</t>
  </si>
  <si>
    <t>BOCA ADMISIÓN ZANELLA FX 400 CUATRICICLO*</t>
  </si>
  <si>
    <t>ACOPLE CARBURADOR A FILTRO DE AIRE ZANELLA TT 200 *</t>
  </si>
  <si>
    <t>ACOPLE CARBURADOR A FILTRO DE AIRE ZANELLA BUSSINES *</t>
  </si>
  <si>
    <t>GUÍA CADENA DISTRIBUCIÓN POLARIS GOES 350</t>
  </si>
  <si>
    <t>TENSOR CADENA DISTRIBUCIÓN POLARIS GOES 350</t>
  </si>
  <si>
    <t>ACOPLE CARBURADOR A FILTRO DE AIRE YAMAHA XT 600 *</t>
  </si>
  <si>
    <t>BOCA ADMISION ZANELLA RX 200 *</t>
  </si>
  <si>
    <t>GUIA CADENA TRANSMISION KAWASAKI KXF 250 ('09-'11)</t>
  </si>
  <si>
    <t>GUIA CADENA TRANSMISION KAWASAKI KXF 250-450 ('11)</t>
  </si>
  <si>
    <t>DIAFRAGMA CARBURADOR YAMAHA XTZ 125 *</t>
  </si>
  <si>
    <t>TENSOR CADENA DISTRIBUCIÓN ZANELLA STYLER 125</t>
  </si>
  <si>
    <t>ACOPLE CARBURADOR A FILTRO DE AIRE YAMAHA XT 600 ('91-'95) *</t>
  </si>
  <si>
    <t>ACOPLE CARBURADOR A FILTRO DE AIRE APPIA MONTERO *</t>
  </si>
  <si>
    <t>ACOPLE CARBURADOR A FILTRO DE AIRE APPIA MONTERO 150</t>
  </si>
  <si>
    <t>ACOPLE CARBURADOR A FILTRO DE AIRE GILERA YL 150 *</t>
  </si>
  <si>
    <t>GUIA CADENA TRANSMISION ZANELLA SAPUCAI (M/N)</t>
  </si>
  <si>
    <t>BOCA ADMISION YAMAHA FZ 160 *</t>
  </si>
  <si>
    <t>GUIA CADENA TRANSMISION BRAVA ALTINO 150 *</t>
  </si>
  <si>
    <t>TENSOR CADENA DISTRIBUCIÓN FZ 16</t>
  </si>
  <si>
    <t>GUÍA CADENA DISTRIBUCIÓN YAMAHA FZ 16</t>
  </si>
  <si>
    <t>DIAFRAGMA CARBURADOR HONDA TORNADO 250*</t>
  </si>
  <si>
    <t>DIAFRAGMA CARBURADOR BAJAJ ROUSER 135 *</t>
  </si>
  <si>
    <t>ACOPLE CARBURADOR A FILTRO DE AIRE ZANELLA SAPUCAI 125 (M/N) *</t>
  </si>
  <si>
    <t>TENSOR CADENA DISTRIBUCIÓN YAMAHA YBR 250</t>
  </si>
  <si>
    <t>TENSOR CADENA DISTRIBUCIÓN BAJAJ ROUSER</t>
  </si>
  <si>
    <t>GUIA CADENA TRANSMISION GILERA YL 150 SERIE 2</t>
  </si>
  <si>
    <t>BOCA ADMISION HONDA NX 400 FALCON *</t>
  </si>
  <si>
    <t>GUÍA CADENA DISTRIBUCIÓN YAMAHA YBR 250</t>
  </si>
  <si>
    <t>BOCA ADMISION YAMAHA XTZ/YBR 250 *</t>
  </si>
  <si>
    <t>DIAFRAGMA CARBURADOR BAJAJ 200 *</t>
  </si>
  <si>
    <t>ACOPLE CARBURADOR A FILTRO DE AIRE PANTHER 200 R *</t>
  </si>
  <si>
    <t>GUÍA CADENA DISTRIBUCIÓN BIZ 125</t>
  </si>
  <si>
    <t>GUÍA CADENA DISTRIBUCIÓN BAJAJ ROUSER 135 *</t>
  </si>
  <si>
    <t>BOCA ADMISION ROUSER 135 *</t>
  </si>
  <si>
    <t>ACOPLE CARBURADOR A FILTRO DE AIRE BAJAJ ROUSER 135</t>
  </si>
  <si>
    <t>DIAFRAGMA CARBURADOR MONDIAL RV 125 *</t>
  </si>
  <si>
    <t>GUIA CADENA TRANSMISION BAJAJ ROUSER 135</t>
  </si>
  <si>
    <t>DIAFRAGMA CARBURADOR HONDA NIGHTHAWK 250-REBEL 250 *</t>
  </si>
  <si>
    <t>DIAFRAGMA CARBURADOR HONDA CBR 600- 900 *</t>
  </si>
  <si>
    <t>JUNTA TAPA VALV. KELLER KZ 260 *</t>
  </si>
  <si>
    <t>GOMA PARRILLA ACOMPAÑANTE YAMAHA YBR</t>
  </si>
  <si>
    <t>BOCA ADMISIÓN BETA MOTARD 200 *</t>
  </si>
  <si>
    <t>GUIA CADENA TRANSMISION KELLER KZ 260 QUASAR</t>
  </si>
  <si>
    <t>DIAFRAGMA CARBURADOR YAMAHA FZ 16 *</t>
  </si>
  <si>
    <t>BOCA ADMISION MONDIAL 250 *</t>
  </si>
  <si>
    <t>BOCA ADMISION YAMAHA YZF 426 *</t>
  </si>
  <si>
    <t>GUIA CADENA TRANSMISION YAMAHA FZ 16</t>
  </si>
  <si>
    <t>ACOPLE CARBURADOR A FILTRO DE AIRE YAMAHA FZ 160 *</t>
  </si>
  <si>
    <t>GUIA CADENA DESLIZADOR HONDA NX 400 FALCON</t>
  </si>
  <si>
    <t>JUNTA CUBA CARBURADOR SUZUKI EN 125</t>
  </si>
  <si>
    <t>BOCA ADMISIÓN BAJAJ NS 200 *</t>
  </si>
  <si>
    <t>BOCA ADMISIÓN BAJAJ ROUSER 200 - 220 *</t>
  </si>
  <si>
    <t>DIAFRAGMA CARBURADOR MONDIAL FD 200 *</t>
  </si>
  <si>
    <t>TOPE DE MAZA SUZUKI FXR 150</t>
  </si>
  <si>
    <t>GUIA CADENA TRANSMISION MONDIAL RD 200 *</t>
  </si>
  <si>
    <t>GUIA CADENA TRANSMISION BAJAJ NS 200</t>
  </si>
  <si>
    <t>JUNTA REGULADOR AIRE/ NAFTA YAMAHA YBR</t>
  </si>
  <si>
    <t>GUIA CADENA TRANSMISION BAJAR ROUSER 220</t>
  </si>
  <si>
    <t>DIAFRAGMA CARBURADOR YAMAHA YBR 125 M/N *</t>
  </si>
  <si>
    <t>ACOPLE CARBURADOR A FILTRO DE AIRE BAJAJ ROUSER NS 200 *</t>
  </si>
  <si>
    <t>BOCA ADMISION YAMAHA XTZ-YBR 250 BRASIL *</t>
  </si>
  <si>
    <t>GUÍA CADENA DISTRIBUCIÓN MOTOMEL CUSTOM 200 *</t>
  </si>
  <si>
    <t>TOPE DE MAZA HONDA CB1 125 ('13)</t>
  </si>
  <si>
    <t>GUIA CADENA TRANSMISION KAWASAKI KX 125 ('94-'96)</t>
  </si>
  <si>
    <t>BOCA ADMISION GUERRERO QUEEN *</t>
  </si>
  <si>
    <t>GUÍA CADENA DISTRIBUCIÓN BAJAJ ROUSER 220</t>
  </si>
  <si>
    <t>TENSOR CADENA DISTRIBUCION BAJAJ ROUSER 220</t>
  </si>
  <si>
    <t>DIAFRAGMA CARBURADOR BAJAJ ROUSER 200 *</t>
  </si>
  <si>
    <t>DIAFRAGMA CARBURADOR HONDA FALCON 400 *</t>
  </si>
  <si>
    <t>BOCA ADMISIÓN BAJAJ ROUSER 180 *</t>
  </si>
  <si>
    <t>ACOPLE CARBURADOR A FILTRO DE AIRE BRAVA ALTINO 150 R *</t>
  </si>
  <si>
    <t>BOCA ADMISION HONDA CB1 125*</t>
  </si>
  <si>
    <t>GUIA CADENA TRANSMISION HONDA CRF 450 ('13-'14)</t>
  </si>
  <si>
    <t>GUÍA CADENA DISTRIBUCIÓN KAWASAKI KLR 250 (RUEDITA)</t>
  </si>
  <si>
    <t>GUIA CADENA TRANSMISION HONDA NXR 125 (BUJE) *</t>
  </si>
  <si>
    <t>ACOPLE CARBURADOR A FILTRO DE AIRE SUZUKI DR 650 *</t>
  </si>
  <si>
    <t>BOCA ADMISION YAMAHA RAPTOR 700 *</t>
  </si>
  <si>
    <t>GUÍA CADENA TRANSMISIÓN HONDA CR 250 PURA SANGRE ('94)</t>
  </si>
  <si>
    <t>GUIA CADENA TRANSMISION YAMAHA RAPTOR 700</t>
  </si>
  <si>
    <t>ACOPLE CARBURADOR A FILTRO DE AIRE BLAXTON 250 CUADRICICLO</t>
  </si>
  <si>
    <t>TRIPA VELOCIMETRO CUENTA KILOMETRO HONDA CB1 *</t>
  </si>
  <si>
    <t>REENVIÓ CUENTA KILÓMETROS HONDA NXR 125 *</t>
  </si>
  <si>
    <t>GUIA CADENA TRANSMISION JAWA TEKKEN 250</t>
  </si>
  <si>
    <t>GUÍA CADENA DISTRIBUCIÓN KELLER K2 260 *</t>
  </si>
  <si>
    <t>GUIA CADENA TRANSMISION MOTOMEL SKUA 150 (TRASERO)</t>
  </si>
  <si>
    <t>ACOPLE CARBURADOR A FILTRO DE AIRE DAYAMA 400 CUADRICICLO *</t>
  </si>
  <si>
    <t>ACOPLE CARBURADOR A FILTRO DE AIRE HONDA CBX 250 TWISTER *</t>
  </si>
  <si>
    <t>GUIA CADENA TRANSMISION MOTOMEL XXM 250</t>
  </si>
  <si>
    <t>RETEN SUSPENSIÓN ZANELLA TRICARGO 200</t>
  </si>
  <si>
    <t>GUIA CADENA TRANSMISION YAMAHA SUPER TENERE 750</t>
  </si>
  <si>
    <t>RETEN VELOCÍMETRO HONDA WAVE 110 S</t>
  </si>
  <si>
    <t>JUNTA CUBA CARBURADOR YAMAHA CRYPTON 105 *</t>
  </si>
  <si>
    <t>TENSOR CADENA DISTRIBUCION HONDA CRF 250 (`14) *</t>
  </si>
  <si>
    <t>TENSOR CADENA DISTRIBUCION HONDA CRF 450 (¿13) *</t>
  </si>
  <si>
    <t>GUIA CADENA TRANSMISION BETA 300- 350-400 *</t>
  </si>
  <si>
    <t>GUIA CADENA TRANSMISION KTM DUKE 200-250-390 *</t>
  </si>
  <si>
    <t>GUIA CADENA TRANSMISION HONDA CRF 250 (¿10) *</t>
  </si>
  <si>
    <t>GUIA CADENA TRANSMISION HONDA CRF 450 (`17) *</t>
  </si>
  <si>
    <t>BOCA DE ADMISIÓN CORVEN TOURING 250 *</t>
  </si>
  <si>
    <t>GOMA AMORTIGUADOR BALANCEADORA HONDA CG 150 x JGO</t>
  </si>
  <si>
    <t>JUNTA TAPA VALVULA HONDA ELITE 125 M/N *</t>
  </si>
  <si>
    <t>BOCA DE ADMISIÓN GILERA SMX 400 MOD 2016 *</t>
  </si>
  <si>
    <t>RETEN AMORTIGUADOR CUADRICICLO *</t>
  </si>
  <si>
    <t>DIAFRAGMA CARBURADOR YAMAHA VIRAGO 750 *</t>
  </si>
  <si>
    <t>ACOPLE CARBURADOR A FILTRO DE AIRE CERRO FORMER 250  *</t>
  </si>
  <si>
    <t>BOCA DE ADMISIÓN CORVEN TRX 250 (`18) *</t>
  </si>
  <si>
    <t>JUNTA TAPA VALVULA HONDA CB1 125 *</t>
  </si>
  <si>
    <t>GUÍA CADENA DISTRIBUCIÓN HONDA CB 190</t>
  </si>
  <si>
    <t>GUIA CADENA TRANSMISION HONDA CB 190 *</t>
  </si>
  <si>
    <t>ACOPLE CARBURADOR A FILTRO DE AIRE HONDA CB 190 *</t>
  </si>
  <si>
    <t>GUIA CADENA TRANSMISION CORVEN TXR 250 *</t>
  </si>
  <si>
    <t>TENSOR CADENA DISTRIBUCIÓN HONDA CB 250 NIGHTHAWK</t>
  </si>
  <si>
    <t>GUIA CADENA TRANSMISION HONDA CBX 250 TWISTER (M/N) *</t>
  </si>
  <si>
    <t>BOCA ADMISION HONDA CB 250 TWISTER 2018 *</t>
  </si>
  <si>
    <t>RETEN BANCADA LADO VOLANTE GILERA SMASH *</t>
  </si>
  <si>
    <t>TENSOR CADENA DISTRIBUCIÓN ZANELLA ZR 200</t>
  </si>
  <si>
    <t>ARANDELA SUJETADOR CADENA TRANSMISIÓN MOTOS VARIAS *</t>
  </si>
  <si>
    <t>TOPE CABALLETE Ø12 UNIVERSAL</t>
  </si>
  <si>
    <t>TENSOR CADENA DISTRIBUCIÓN SUZUKI GIXXER 150</t>
  </si>
  <si>
    <t>GUÍA CADENA DISTRIBUCIÓN SUZUKI GIXXER 150</t>
  </si>
  <si>
    <t>JUNTA TAPA VÁLVULA SUZUKI GIXXER 150</t>
  </si>
  <si>
    <t>GUIA CADENA DE TRANSMISION DESLIZADOR KELLER MX 260 TRASERO</t>
  </si>
  <si>
    <t>GUIA CADENA DE TRANSMISION DESLIZADOR KELLER MX 260</t>
  </si>
  <si>
    <t>DIAGRAFMA DE CARBURADOR HONDA ELITE 125</t>
  </si>
  <si>
    <t>BUJE AMORTIGUADOR TRASERO CON AGUJERO VESPA 58 (16 X 27 X 40)</t>
  </si>
  <si>
    <t>BUJE AMORTIGUADOR TRASERO VESPA 58 (15  27 X 40)</t>
  </si>
  <si>
    <t>CENTRIFUGOS ZLLA 50 SOLRAC</t>
  </si>
  <si>
    <t>ROTOR JOHNSON ENVIRUDE DESDE 79</t>
  </si>
  <si>
    <t>ROTOR JOHNSON ENVIRUDE 235 HP.79</t>
  </si>
  <si>
    <t>ARANDELA BALANCIN YAMAHA RAPTOR</t>
  </si>
  <si>
    <t>ARANDELA GOMA RUEDA DELANTERA SIAM 125</t>
  </si>
  <si>
    <t>TOPE DE MAZA GUZZI *</t>
  </si>
  <si>
    <t>RETEN GOMA LISA</t>
  </si>
  <si>
    <t>ARANDELA GOMA TORNILLO CACHAS 110</t>
  </si>
  <si>
    <t>RETEN AMORTIGUADOR 18x30x10/15</t>
  </si>
  <si>
    <t>RETEN AMORTIGUADOR 14 X 36.3 X 7.5</t>
  </si>
  <si>
    <t>RETEN AMORTIGUADOR 12x36x7/9 *</t>
  </si>
  <si>
    <t>RETEN AMORTIGUADOR 12x36x6/8 *</t>
  </si>
  <si>
    <t>RETEN AMORTIGUADOR 12x36x6.5/9 *</t>
  </si>
  <si>
    <t>RETEN AMORTIGUADOR 11x32x8/10 *</t>
  </si>
  <si>
    <t>RETEN AMORTIGUADOR 20x47 5x7/10 *</t>
  </si>
  <si>
    <t>ORING.ESCAPE ZANELLA N.T.200</t>
  </si>
  <si>
    <t>DEFLECTOR NEGRO MATE VILLSO</t>
  </si>
  <si>
    <t>CUBRE CARTER HONDA TORNADO 250 **</t>
  </si>
  <si>
    <t>CUBRE CARTER HONDA XR 300 **</t>
  </si>
  <si>
    <t>CUBRE CARTER HONDA NX 400 FALCON **</t>
  </si>
  <si>
    <t>CUBRE CARTER YAMAHA XTZ 250 LANDER **</t>
  </si>
  <si>
    <t>CUBRE CARTER HONDA XR 125 **</t>
  </si>
  <si>
    <t>CUBRE CARTER HONDA BROSS 125 **</t>
  </si>
  <si>
    <t>CUBRE CARTER HONDA XR 150 **</t>
  </si>
  <si>
    <t>CUBRE CARTER HONDA XR 190 **</t>
  </si>
  <si>
    <t>CUBRE ASIENTO BAJAJ NS 200 NEGRO</t>
  </si>
  <si>
    <t>CUBRE ASIENTO BAJAJ NS 200 ROJO 2018</t>
  </si>
  <si>
    <t>CUBRE ASIENTO BAJAJ NS 200 AZUL **</t>
  </si>
  <si>
    <t>CUBRE ASIENTO BAJAJ NS 200 BLANCA **</t>
  </si>
  <si>
    <t>CUBRE ASIENTO BAJAJ NS 200 ROJO 2015</t>
  </si>
  <si>
    <t>CUBRE ASIENTO BAJAJ NS 200 AMARILLA 2015 **</t>
  </si>
  <si>
    <t>CUBRE ASIENTO BAJAJ NS 200 AMARILLA 2018 **</t>
  </si>
  <si>
    <t>CUBRE ASIENTO BAJAJ NS 200 BORDO</t>
  </si>
  <si>
    <t>TAPA CUBRE ASIENTO HONDA CB 190 NEGRO **</t>
  </si>
  <si>
    <t>TAPA CUBRE ASIENTO HONDA CB 190 BORDO *</t>
  </si>
  <si>
    <t>TAPA CUBRE ASIENTO HONDA CB 190 REPSOL *</t>
  </si>
  <si>
    <t>QUILLA HONDA CG 125 NEGRA VILLSO **</t>
  </si>
  <si>
    <t>QUILLA HONDA CG 125 ROJA VILLSO **</t>
  </si>
  <si>
    <t>QUILLA HONDA CG 125 AZUL VILLSO **</t>
  </si>
  <si>
    <t>QUILLA HONDA CG 125 GRIS VILLSO **</t>
  </si>
  <si>
    <t>QUILLA HONDA CG 125 BLANCA VILLSO **</t>
  </si>
  <si>
    <t>QUILLA HONDA STORM NEGRA VILLSO **</t>
  </si>
  <si>
    <t>QUILLA HONDA STORM ROJA VILLSO **</t>
  </si>
  <si>
    <t>QUILLA HONDA STORM AZUL VILLSO **</t>
  </si>
  <si>
    <t>QUILLA HONDA STORM GRIS VILLSO **</t>
  </si>
  <si>
    <t>QUILLA HONDA STORM BLANCA VILLSO **</t>
  </si>
  <si>
    <t>QUILLA HONDA INVICTA 150 NEGRA VILLSO **</t>
  </si>
  <si>
    <t>QUILLA HONDA INVICTA 150 ROJA VILLSO **</t>
  </si>
  <si>
    <t>QUILLA HONDA INVICTA 150 AZUL VILLSO **</t>
  </si>
  <si>
    <t>QUILLA HONDA CB1 125 NEGRA VILLSO **</t>
  </si>
  <si>
    <t>QUILLA HONDA CG 150 NEGRA VILLSO **</t>
  </si>
  <si>
    <t>QUILLA HONDA CG 150 ROJA VILLSO **</t>
  </si>
  <si>
    <t>QUILLA HONDA CG 150 AZUL VILLSO **</t>
  </si>
  <si>
    <t>QUILLA HONDA TWISTER NEGRO VILLSO **</t>
  </si>
  <si>
    <t>QUILLA HONDA TWISTER ROJA VILLSO **</t>
  </si>
  <si>
    <t>QUILLA HONDA TWISTER AZUL VILLSO **</t>
  </si>
  <si>
    <t>QUILLA HONDA TWISTER GRIS VILLSO **</t>
  </si>
  <si>
    <t>QUILLA HONDA TWISTER BLANCA VILLSO **</t>
  </si>
  <si>
    <t>QUILLA HONDA TWISTER AMARILLA VILLSO **</t>
  </si>
  <si>
    <t>QUILLA HONDA TWISTER CARENERA NEGRA VILLSO **</t>
  </si>
  <si>
    <t>QUILLA HONDA TWISTER CARENERA ROJA VILLSO **</t>
  </si>
  <si>
    <t>QUILLA HONDA TWISTER CARENERA AZUL VILLSO **</t>
  </si>
  <si>
    <t>QUILLA HONDA TWISTER CARENERA GRIS VILLSO **</t>
  </si>
  <si>
    <t>QUILLA HONDA TWISTER CARENERA BLANCA VILLSO **</t>
  </si>
  <si>
    <t>QUILLA HONDA TWISTER CARENERA AZUL/BLANCA VILLSO **</t>
  </si>
  <si>
    <t>QUILLA HONDA CB 250 TWISTER (2018) NEGRA/ ROJA VILLSO **</t>
  </si>
  <si>
    <t>QUILLA HONDA CB 250 TWISTER (2018) ROJA/BLANCA VILLSO **</t>
  </si>
  <si>
    <t>QUILLA HONDA CB 250 TWISTER (2018) BLANCA /NEGRA VILLSO **</t>
  </si>
  <si>
    <t>QUILLA HONDA CB 250 TWISTER (2018) NARANJA/BLANCA VILLSO **</t>
  </si>
  <si>
    <t>QUILLA HONDA CB190 NEGRA VILLSO **</t>
  </si>
  <si>
    <t>QUILLA HONDA CB190 BORDO VILLSO **</t>
  </si>
  <si>
    <t>QUILLA HONDA CB190 REPSOL VILLSO **</t>
  </si>
  <si>
    <t>QUILLA YAMAHA YBR 125 NEGRA VILLSO **</t>
  </si>
  <si>
    <t>QUILLA YAMAHA YBR 125 ROJA VILLSO **</t>
  </si>
  <si>
    <t>QUILLA YAMAHA YBR 125 AZUL VILLSO **</t>
  </si>
  <si>
    <t>QUILLA YAMAHA YBR 125 GRIS VILLSO **</t>
  </si>
  <si>
    <t>QUILLA YAMAHA YBR 125 NEW(2013) BLANCA VILLSO **</t>
  </si>
  <si>
    <t>QUILLA YAMAHA YBR 125 NEW (2013) CELESTE VILLSO **</t>
  </si>
  <si>
    <t>QUILLA YAMAHA YBR 125 NEW (2013) BORDO VILLSO **</t>
  </si>
  <si>
    <t>QUILLA YAMAHA YBR 125 NEW (2013) GRIS OSCURO VILLSO **</t>
  </si>
  <si>
    <t>QUILLA YAMAHA YBR 125 NEW (2013) CARENERA NEGRA VILLSO **</t>
  </si>
  <si>
    <t>QUILLA YAMAHA YBR 125 NEW (2013) CARENERA BORDO VILLSO **</t>
  </si>
  <si>
    <t>QUILLA YAMAHA YBR 125 NEW (2013 CARENERA BLANCA VILLSO **</t>
  </si>
  <si>
    <t>QUILLA YAMAHA YBR 125 NEW (2013) CARENERA CELESTE VILLSO **</t>
  </si>
  <si>
    <t>QUILLA YAMAHA YBR 125 NEW (2013) CARENERA GRIS OSCURO VILLSO **</t>
  </si>
  <si>
    <t>QUILLA YAMAHA YBR 250 NEGRA VILLSO **</t>
  </si>
  <si>
    <t>QUILLA YAMAHA YBR 250 BORDO VILLSO</t>
  </si>
  <si>
    <t>QUILLA YAMAHA YBR 250 AZUL VILLSO **</t>
  </si>
  <si>
    <t>QUILLA YAMAHA YBR 250 GRIS VILLSO **</t>
  </si>
  <si>
    <t>QUILLA YAMAHA YBR 250 BLANCA VILLSO **</t>
  </si>
  <si>
    <t>QUILLA YAMAHA FZ 160 NEGRA VILLSO **</t>
  </si>
  <si>
    <t>QUILLA YAMAHA FZ 160 BORDO VILLSO **</t>
  </si>
  <si>
    <t>QUILLA YAMAHA FZ 160 AZUL VILLSO **</t>
  </si>
  <si>
    <t>QUILLA YAMAHA FZ 160 BLANCA VILLSO **</t>
  </si>
  <si>
    <t>QUILLA YAMAHA FZ 160 NARANJA VILLSO **</t>
  </si>
  <si>
    <t>QUILLA YAMAHA FZ 160 CELESTE VILLSO **</t>
  </si>
  <si>
    <t>QUILLA YAMAHA FZ 16 NEGRA CARENERA VILLSO **</t>
  </si>
  <si>
    <t>QUILLA YAMAHA FZ 16 BORDO CARENERA VILLSO **</t>
  </si>
  <si>
    <t>QUILLA YAMAHA FZ 16 AZUL CARENERA VILLSO **</t>
  </si>
  <si>
    <t>QUILLA YAMAHA FZ 16 CARENERA BLANCA VILLSO **</t>
  </si>
  <si>
    <t>QUILLA YAMAHA FZ 16 NARANJA CARENERA VILLSO **</t>
  </si>
  <si>
    <t>QUILLA YAMAHA FZ 16 CELESTE CARENERA VILLSO **</t>
  </si>
  <si>
    <t>QUILLA YAMAHA FZ S 2.0 NEGRA CARENERA 2015 VILLSO **</t>
  </si>
  <si>
    <t>QUILLA YAMAHA FZ S 2.0 ROJA CARENERA 2015 VILLSO **</t>
  </si>
  <si>
    <t>QUILLA YAMAHA FZ S 2.0 BLANCA CARENERA 2015 VILLSO **</t>
  </si>
  <si>
    <t>QUILLA YAMAHA FZ S 2.0 NARANJA CARENERA 2015 VILLSO **</t>
  </si>
  <si>
    <t>QUILLA VILLSO FZ 2.0 SATINADA GRIS **</t>
  </si>
  <si>
    <t>QUILLA YAMAHA FZ S 2.0 NEGRA SATINADA CARENERA 2015 VILLSO **</t>
  </si>
  <si>
    <t>QUILLA YAMAHA FZ S 2.0 VERDE SIAM CARENERA 2015 VILLSO **</t>
  </si>
  <si>
    <t>QUILLA YAMAHA FZ 25 NEGRA VILLSO **</t>
  </si>
  <si>
    <t>QUILLA YAMAHA FZ 25 BLANCA VILLSO **</t>
  </si>
  <si>
    <t>QUILLA YAMAHA FZ 25 NEGRA SATINADA VILLSO **</t>
  </si>
  <si>
    <t>QUILLA YAMAHA FZ 25 VERDE SIAM VILLSO **</t>
  </si>
  <si>
    <t>QUILLA BAJAJ ROUSER 135 NEGRA VILLSO **</t>
  </si>
  <si>
    <t>QUILLA BAJAJ ROUSER 135 ROJA VILLSO **</t>
  </si>
  <si>
    <t>QUILLA BAJAJ ROUSER 135 AZUL VILLSO **</t>
  </si>
  <si>
    <t>QUILLA BAJAJ ROUSER 180 NEGRA VILLSO **</t>
  </si>
  <si>
    <t>QUILLA BAJAJ ROUSER 180 ROJA VILLSO **</t>
  </si>
  <si>
    <t>QUILLA BAJAJ ROUSER 180 AZUL VILLSO **</t>
  </si>
  <si>
    <t>QUILLA BAJAJ ROUSER 180 CELESTE VILLSO **</t>
  </si>
  <si>
    <t>QUILLA BAJAJ ROUSER 180 BORDO VILLSO **</t>
  </si>
  <si>
    <t>QUILLA BAJAJ ROUSER 180 GRIS GRAFITO VILLSO **</t>
  </si>
  <si>
    <t>QUILLA BAJAJ ROUSER 200-220 NEGRA VILLSO **</t>
  </si>
  <si>
    <t>QUILLA BAJAJ ROUSER 200-220 ROJA VILLSO **</t>
  </si>
  <si>
    <t>QUILLA BAJAJ ROUSER 200-220 AZUL VILLSO**</t>
  </si>
  <si>
    <t>QUILLA BAJAJ ROUSER 200-220 GRIS VILLSO **</t>
  </si>
  <si>
    <t>QUILLA BAJAJ NS 200 NEGRA VILLSO **</t>
  </si>
  <si>
    <t>QUILLA BAJAJ NS 200 ROJA VILLSO **</t>
  </si>
  <si>
    <t>QUILLA BAJAJ NS 200 AZUL VILLSO **</t>
  </si>
  <si>
    <t>QUILLA BAJAJ NS 200 BLANCA VILLSO **</t>
  </si>
  <si>
    <t>QUILLA BAJAJ NS 200 AMARILLA VILLSO **</t>
  </si>
  <si>
    <t>QUILLA BAJAJ NS 200 AMARILLA (2018) VILLSO **</t>
  </si>
  <si>
    <t>QUILLA BAJAJ AS 200 NEGRA VILLSO **</t>
  </si>
  <si>
    <t>QUILLA BAJAJ AS 200 ROJA VILLSO **</t>
  </si>
  <si>
    <t>QUILLA MOTOMEL SERIE 2 NEGRA VILLSO **</t>
  </si>
  <si>
    <t>QUILLA MOTOMEL SERIE 2 ROJA VILLSO **</t>
  </si>
  <si>
    <t>QUILLA MOTOMEL SERIE 2 AZUL VILLSO **</t>
  </si>
  <si>
    <t>QUILLA MOTOMEL SERIE 2 GRIS VILLSO **</t>
  </si>
  <si>
    <t>QUILLA MOTOMEL SERIE 2 VERDE VILLSO **</t>
  </si>
  <si>
    <t>QUILLA MOTOMEL SIRIUS NEGRA VILLSO **</t>
  </si>
  <si>
    <t>QUILLA MOTOMEL SIRIUS BORDO VILLSO **</t>
  </si>
  <si>
    <t>QUILLA MOTOMEL SIRIUS AZUL VILLSO **</t>
  </si>
  <si>
    <t>QUILLA BRAVA AQUILA 200 NEGRA VILLSO **</t>
  </si>
  <si>
    <t>QUILLA BRAVA AQUILA 200 ROJA VILLSO **</t>
  </si>
  <si>
    <t>QUILLA BRAVA AQUILA 200 AZUL VILLSO **</t>
  </si>
  <si>
    <t>QUILLA BRAVA AQUILA 200 GRIS VILLSO **</t>
  </si>
  <si>
    <t>QUILLA BRAVA AQUILA 200 BLANCA VILLSO **</t>
  </si>
  <si>
    <t>QUILLA SUZUKI GIXXER 150 NEGRA VILLSO **</t>
  </si>
  <si>
    <t>QUILLA SUZUKI GIXXER 150 BORDO VILLSO **</t>
  </si>
  <si>
    <t>QUILLA SUZUKI GIXXER 150 AZUL VILLSO **</t>
  </si>
  <si>
    <t>QUILLA SUZUKI GIXXER 150 CELESTE VILLSO **</t>
  </si>
  <si>
    <t>B-02486-0</t>
  </si>
  <si>
    <t>LLAVE TUERCA CIGUEÑAL KTM 390</t>
  </si>
  <si>
    <t>B-00845-1</t>
  </si>
  <si>
    <t>VARILLA DE FRENO C/PESTAÑA WAVE</t>
  </si>
  <si>
    <t>F-A1290-0</t>
  </si>
  <si>
    <t>FILTRO DE AIRE  BOCA º63 X 150</t>
  </si>
  <si>
    <t>FILTRO DE AIRE 45º BOCA º63 X 150</t>
  </si>
  <si>
    <r>
      <t xml:space="preserve">FILTRO DE AIRE HONDA CB 250 TWISTER </t>
    </r>
    <r>
      <rPr>
        <b/>
        <sz val="10"/>
        <color rgb="FFFF0000"/>
        <rFont val="Arial"/>
        <family val="2"/>
      </rPr>
      <t>NUEVO</t>
    </r>
  </si>
  <si>
    <t>FILTRO DE AIRE RECTO 63X70</t>
  </si>
  <si>
    <t>FILTRO DE AIRE RECTO °63X100</t>
  </si>
  <si>
    <t>FILTRO DE AIRE KARTING BOCA 39° 130x70</t>
  </si>
  <si>
    <t>CUBRE CARTER YAMAHA XTZ 125 NEGRO</t>
  </si>
  <si>
    <t>LLAVE TUERCA CIGUEÑAL KTM 390*</t>
  </si>
  <si>
    <t>LLANTA 14 CROMADA COMP. TRAS 14 DE 72</t>
  </si>
  <si>
    <t>LLANTA 17 CROM. ARMADA  DEL. 17 DE 72</t>
  </si>
  <si>
    <t>LLANTA 17 CROM. ARMADA TRAS. 17 DE 72</t>
  </si>
  <si>
    <t>LLANTA 18 CROMADA 18 ARMADA TRAS CG</t>
  </si>
  <si>
    <t>LLANTA 17 ARMADA CROMO 17 ZAPATA</t>
  </si>
  <si>
    <t>LLANTA 17 CROMADA ESTRELLA  X 36 RAYOS</t>
  </si>
  <si>
    <t>B-02116-0H</t>
  </si>
  <si>
    <t>B-02116-1H</t>
  </si>
  <si>
    <t>EVITAS DE SOLDADURA EMBRAGUE 9X9 HIERRO**</t>
  </si>
  <si>
    <t>F-A2016-0</t>
  </si>
  <si>
    <t>F-A2019-0</t>
  </si>
  <si>
    <t>F-A2020-0</t>
  </si>
  <si>
    <t>F-A2021-0</t>
  </si>
  <si>
    <t>F-A2022-0</t>
  </si>
  <si>
    <t>F-A2023-0</t>
  </si>
  <si>
    <t>F-A2024-0</t>
  </si>
  <si>
    <t>F-A2025-0</t>
  </si>
  <si>
    <t>F-A2026-0</t>
  </si>
  <si>
    <t>F-A2027-0</t>
  </si>
  <si>
    <t>F-A2028-0</t>
  </si>
  <si>
    <t>FILTRO DE AIRE TORNADO TIPO SOMBRERO</t>
  </si>
  <si>
    <t>FILTRO DE AIRE ROYAL ENFIELD HIMALAYAN 410</t>
  </si>
  <si>
    <t>FILTRO DE AIRE HONDA GLH 150GAUCHA/CB 125</t>
  </si>
  <si>
    <t>FILTRO DE AIRE KAWASAKI Z 400-NINJA 400</t>
  </si>
  <si>
    <t>FILTRO DE AIRE KTM DUKE/RC (125 -200 - 390) MOD 2011' AL 2019</t>
  </si>
  <si>
    <t>TAPA FILTRO DE AIRE KTM 250 / 390 / HUSQVARNA</t>
  </si>
  <si>
    <t>FILTRO DE AIRE BAJAJ DOMINAR 250 / 400 / NS160 / BAJAJ PULSAR RS220</t>
  </si>
  <si>
    <t>FILTRO DE AIRE NEW WAVE MOD. 2013-2016/ WAVE S110MOD 2017-2019</t>
  </si>
  <si>
    <t>FILTRO DE AIRE HONDA CB 190/190R</t>
  </si>
  <si>
    <t>FILTRO DE AIRE TITAN 150 NEW MOD 2015 EN ADELANTE</t>
  </si>
  <si>
    <t>MAZA</t>
  </si>
  <si>
    <t>K-S2211-0</t>
  </si>
  <si>
    <t>GOMA PATADA  ARRANQUE 110 VS*</t>
  </si>
  <si>
    <t>JGO. GOMA MAZA 110 VS PREMIUN*</t>
  </si>
  <si>
    <t>GOMA PATADA ARRANQUE HONDA C.90</t>
  </si>
  <si>
    <t>GOMA PATADA ARRANQUE 110 Vs</t>
  </si>
  <si>
    <t>MULETA MOTOMEL SKUA 150</t>
  </si>
  <si>
    <t>H-K0309-0</t>
  </si>
  <si>
    <t>H-K0312-0</t>
  </si>
  <si>
    <t>H-K0325-0</t>
  </si>
  <si>
    <t>H-K0326-0</t>
  </si>
  <si>
    <t>H-K0328-0</t>
  </si>
  <si>
    <t>H-K0329-0</t>
  </si>
  <si>
    <t>H-K0331-0</t>
  </si>
  <si>
    <t>H-K0332-0</t>
  </si>
  <si>
    <t>H-K0334-0</t>
  </si>
  <si>
    <t>H-K0335-0</t>
  </si>
  <si>
    <t>H-K0336-0</t>
  </si>
  <si>
    <t>H-K0339-0</t>
  </si>
  <si>
    <t>SOPORTE CABALLETE KTM M10X1.5</t>
  </si>
  <si>
    <t>PROTECTOR RADIADOR BENELLI LEONCINO 500</t>
  </si>
  <si>
    <t>PROTECTOR RADIADOR BENELLI TNT 600S</t>
  </si>
  <si>
    <t>AMPLIACION MULETA KTM 390 ADV</t>
  </si>
  <si>
    <t>PROTECTOR CARENADO KTM DUKE 200 NG 21</t>
  </si>
  <si>
    <t>ELEVADOR MANUBRIO KTM 390 ADV ª26.2</t>
  </si>
  <si>
    <t>SLIDER DEL/TRAS HUSQVARNA SVARTPILER 401</t>
  </si>
  <si>
    <t>SLIDER BENELLI 302 S</t>
  </si>
  <si>
    <t>F-A2014-0</t>
  </si>
  <si>
    <t>F-A2018-0</t>
  </si>
  <si>
    <t>SILENBLOK OSCIL.HERO PUCH 10X25X22</t>
  </si>
  <si>
    <t>CARGADOR USB DOBLE CON BOTON DE CORTE</t>
  </si>
  <si>
    <t>PROTECTOR PALANCA FRENO Y EMB. Z 400</t>
  </si>
  <si>
    <t>CONTROL CRUCERO ROYAL ENFIELD HIMALAYAN</t>
  </si>
  <si>
    <t>PROTECTOR CARENADO/MOTOR HUSQVARNA SVART</t>
  </si>
  <si>
    <t>PROTECTOR RADIADOR HUSQVARNA SVARTPILEN</t>
  </si>
  <si>
    <t>F-A1285-0</t>
  </si>
  <si>
    <t>CIGUEÑAL HONDA WAVE PUNTA LARGA/ RECORRIDO CORTO</t>
  </si>
  <si>
    <t>CIGUEÑAL GUERRERO TRIP / DL PUNTA LARGA - RECORRIDO LARGO</t>
  </si>
  <si>
    <t>lista ero en pesos</t>
  </si>
  <si>
    <t>FILTRO DE AIRE KTM DUKE/RC MOD 17 EN ADELANTE</t>
  </si>
  <si>
    <t>BULON BALANCIN 150 / 200 VARILLERA 8X80*</t>
  </si>
  <si>
    <t>F-A2029-0</t>
  </si>
  <si>
    <t>FILTRO DE AIRE HONDA CB 300F TWISTER 2023 -REEMPLAZO ORIGINAL*</t>
  </si>
  <si>
    <t>F-A2030-0</t>
  </si>
  <si>
    <t>F-A2032-0</t>
  </si>
  <si>
    <t>FILTRO DE AIRE YAMAHA FZ25 MOD 2018 EN ADELANTE*</t>
  </si>
  <si>
    <t>F-A2033-0</t>
  </si>
  <si>
    <t>FILTRO DE AIRE YAMAHA FZS FI 2.0*</t>
  </si>
  <si>
    <t>K-C0008-0</t>
  </si>
  <si>
    <t>CAJA FILTRO DE AIRE SMASH / TRIP</t>
  </si>
  <si>
    <t>K-C0074-0</t>
  </si>
  <si>
    <t>K-C0143-D</t>
  </si>
  <si>
    <t>TABLERO DIGITAL HONDA CG 150</t>
  </si>
  <si>
    <t>K-C0172-0</t>
  </si>
  <si>
    <t>DESTELLADOR HONDA CG 150 TITAN</t>
  </si>
  <si>
    <t>FILTRO DE AIRE HONDA CB 250 NEW</t>
  </si>
  <si>
    <t>K-C0291-0</t>
  </si>
  <si>
    <t>LLAVE CONTACTO YAMAHA NEW CRYPTON T-110</t>
  </si>
  <si>
    <t>K-C0320-0</t>
  </si>
  <si>
    <t>FILTRO AIRE SCOOTER CHINOS VS</t>
  </si>
  <si>
    <t>K-C0387-0</t>
  </si>
  <si>
    <t>BOMBA ACEITE MOTOMEL CG 150 (37 DIENTES)</t>
  </si>
  <si>
    <t>K-C0557-0</t>
  </si>
  <si>
    <t>FARO TRASERO HONDA DAX / DEI</t>
  </si>
  <si>
    <t>K-C0626-0</t>
  </si>
  <si>
    <t>PLAQUETA PORTA CARBONES HONDA XR 150</t>
  </si>
  <si>
    <t>K-C0634-0</t>
  </si>
  <si>
    <t>LLAVE NAFTA HONDA CG 150 NEW / XR 125 / XR 250 TORNADO</t>
  </si>
  <si>
    <t>K-C0862-1</t>
  </si>
  <si>
    <t>ACRILICO TABLERO HONDA BIZ 125 C/DISCO</t>
  </si>
  <si>
    <t>K-C0907-0</t>
  </si>
  <si>
    <t>KIT CILINDRO VARILLERA RACING 150 A 180c</t>
  </si>
  <si>
    <t>K-C0939-0</t>
  </si>
  <si>
    <t>TENSOR DISTRIBUCION YAMAHA YBR 125</t>
  </si>
  <si>
    <t>K-C0940-0</t>
  </si>
  <si>
    <t>TENSOR DISTRIBUCION YAMAHA FZ 16</t>
  </si>
  <si>
    <t>K-C1102-0</t>
  </si>
  <si>
    <t>K-C1126-0</t>
  </si>
  <si>
    <t>EJE CAMBIO SMASH / 110 VS</t>
  </si>
  <si>
    <t>K-C1127-0</t>
  </si>
  <si>
    <t>EJE CAMBIO HONDA TITAN 150</t>
  </si>
  <si>
    <t>K-C1128-0</t>
  </si>
  <si>
    <t>EJE CAMBIO YAMAHA YBR 125</t>
  </si>
  <si>
    <t>K-C1140-0</t>
  </si>
  <si>
    <t>CALIPER FRENO MOTOMEL SKUA 150</t>
  </si>
  <si>
    <t>K-C1150-0</t>
  </si>
  <si>
    <t>K-CB2483-0</t>
  </si>
  <si>
    <t>TUERCA CRISTO TITAN 150 NEW</t>
  </si>
  <si>
    <t>K-CS2915-0</t>
  </si>
  <si>
    <t>GUIA CADENA TRANSMISION XR 125 / 150</t>
  </si>
  <si>
    <t>K-CS3416-0</t>
  </si>
  <si>
    <t>REENVIO CUENTA KM. XR 125 / XR 150 (20 DIENTES)</t>
  </si>
  <si>
    <t>K-CS3692-0</t>
  </si>
  <si>
    <t>EXTRACTOR VOLANTE HONDA CRF 250/450 C/INSERTO (Medida 24x1.5) *</t>
  </si>
  <si>
    <t>EXTRACTOR VOLANTE HONDA CRF 450R / CRF 250 (Medida 28x100)</t>
  </si>
  <si>
    <t>EVITA SOLDADURA / ACELERADOR BAJAS*</t>
  </si>
  <si>
    <t>RESORTE CRIQUE ARRANQUE YAMAHA YBR 125 *</t>
  </si>
  <si>
    <t>K-C0149-0</t>
  </si>
  <si>
    <t>JUNTA MOTOR HONDA CG 150 TITAN / XR 125L</t>
  </si>
  <si>
    <t>K-C0155-0</t>
  </si>
  <si>
    <t>JUNTA MOTOR HONDA BIZ 125 COMPLETO</t>
  </si>
  <si>
    <t>K-C0159-0</t>
  </si>
  <si>
    <t>K-C0160-0</t>
  </si>
  <si>
    <t>K-C0161-0</t>
  </si>
  <si>
    <t>JUNTA CABEZA CILINDRO CG 150 TITAN</t>
  </si>
  <si>
    <t>K-C0162-0</t>
  </si>
  <si>
    <t>JUNTA CABEZA CILINDRO YAMAHA CRYPTON VIEJA</t>
  </si>
  <si>
    <t>K-C0163-0</t>
  </si>
  <si>
    <t>JUNTA CABEZA CILINDRO YAMAHA YBR 125</t>
  </si>
  <si>
    <t>K-C0164-0</t>
  </si>
  <si>
    <t>JUNTA CABEZA CILINDRO SKUA 200 / 250</t>
  </si>
  <si>
    <t>K-C0165-0</t>
  </si>
  <si>
    <t>JUNTA CABEZA CILINDRO YAMAHA FZ 16 /SZ</t>
  </si>
  <si>
    <t>K-C0166-0</t>
  </si>
  <si>
    <t>JUNTA CABEZA CILINDRO BAJAJ NS 200</t>
  </si>
  <si>
    <t>K-C0167-0</t>
  </si>
  <si>
    <t>JUNTA CABEZA CILINDRO BAJAJ ROUSER 135</t>
  </si>
  <si>
    <t>K-C0168-0</t>
  </si>
  <si>
    <t>JUNTA MOTOR BAJAJ NS 200 COMPLETO</t>
  </si>
  <si>
    <t>K-C0169-0</t>
  </si>
  <si>
    <t>JUNTA MOTOR YAMAHA YBR 125 COMPLETO</t>
  </si>
  <si>
    <t>K-C0528-0</t>
  </si>
  <si>
    <t>GUIÑO DEL / TRAS  HONDA CG 150 NEW / XR 150</t>
  </si>
  <si>
    <t>K-C0680-0</t>
  </si>
  <si>
    <t>SILEN BLOCK CORONA CG 125 / 150 (JGO X 4)</t>
  </si>
  <si>
    <t>SILEN BLOCK CORONA CB 250 (JGO x 4)</t>
  </si>
  <si>
    <t>K-C0682-0</t>
  </si>
  <si>
    <t>K-C0683-0</t>
  </si>
  <si>
    <t>SILEN BLOCK HORQUILLON SMASH TRASERO (JGO.x 2)</t>
  </si>
  <si>
    <t>K-C0684-0</t>
  </si>
  <si>
    <t>SILEN BLOCK HORQUILLON BIZ 125 / BLITZ (Jgo.x2)</t>
  </si>
  <si>
    <t>K-C0685-0</t>
  </si>
  <si>
    <t>SILEN BLOCK HORQUILLON MOTOMEL CG 125 (Jgo.x2)</t>
  </si>
  <si>
    <t>K-C0686-0</t>
  </si>
  <si>
    <t>SILEN BLOCK HORQUILLON SKUA 150 (Jgo.x2)</t>
  </si>
  <si>
    <t>K-C0687-0</t>
  </si>
  <si>
    <t>SILEN BLOCK HORQUILLON MOTOMEL SERIE 2 (Jgo.x2)</t>
  </si>
  <si>
    <t>K-C0688-0</t>
  </si>
  <si>
    <t>SILEN BLOCK HORQUILLON YAMAHA FZ 16 (Jgo.x2)</t>
  </si>
  <si>
    <t>K-C0730-0</t>
  </si>
  <si>
    <t>RETEN SUSPENSION 110 VARIAS (x10unidades)</t>
  </si>
  <si>
    <t>K-C0731-0</t>
  </si>
  <si>
    <t>RETEN SUSPENSION WAVE / CRYPTON/MAGIC (x10unidades)</t>
  </si>
  <si>
    <t>K-C0732-0</t>
  </si>
  <si>
    <t xml:space="preserve">RETEN SUSPENSION BIZ 100 / WAVE / NEOMAX (x10unidades)
</t>
  </si>
  <si>
    <t>K-C0733-0</t>
  </si>
  <si>
    <t>K-C0734-0</t>
  </si>
  <si>
    <t>RETEN SUSPENSION AX 100 / CG 125 TITAN (x10unidades)</t>
  </si>
  <si>
    <t>K-C0735-0</t>
  </si>
  <si>
    <t>RETEN SUSPENSION CBX 250 / CUSTOM 150 (x10 Unidades)</t>
  </si>
  <si>
    <t>K-C0750-0</t>
  </si>
  <si>
    <t>RETEN BANCADA LADO DISTRIBUCION GRANDE SMASH / WAVE / 110 VS (x10 Unidades)</t>
  </si>
  <si>
    <t>K-C0751-0</t>
  </si>
  <si>
    <t xml:space="preserve">RETEN BANCADA CORONA ARRANQUE CHICO SMASH / WAVE / BIZ / C90  (x10 unidades)
</t>
  </si>
  <si>
    <t>K-C0752-0</t>
  </si>
  <si>
    <t>RETEN BANCADA CICLOMOTOR (x10 Unidades)</t>
  </si>
  <si>
    <t>K-C0753-0</t>
  </si>
  <si>
    <t>RETEN PIÑON CG 125 / CG 150 / RX 150 / CHINAS VARIAS</t>
  </si>
  <si>
    <t>K-C0780-0</t>
  </si>
  <si>
    <t>RETEN RUEDA SMASH / TRIP LADO VELOCIMETRO (x10 unidades)</t>
  </si>
  <si>
    <t>K-C0781-0</t>
  </si>
  <si>
    <t>RETEN RUEDA SMASH / TRIP FRENO CINTA (x10 Undiades)</t>
  </si>
  <si>
    <t>K-C0782-0</t>
  </si>
  <si>
    <t>RETEN RUEDA TRASERO SMASH / WAVE (x10 Unidades)</t>
  </si>
  <si>
    <t>K-C0783-0</t>
  </si>
  <si>
    <t>RETEN RUEDA DELANTERA CG 125 / XR 250 (x10 Unidades)</t>
  </si>
  <si>
    <t>K-C0784-0</t>
  </si>
  <si>
    <t>RETEN RUEDA TRASERA CG / TITAN /CBX (x10 Unidades)</t>
  </si>
  <si>
    <t>K-C0790-0</t>
  </si>
  <si>
    <t>RETEN PORTA CORONA SMASH /110 VS (x10 Unidades)</t>
  </si>
  <si>
    <t>K-C0793-0</t>
  </si>
  <si>
    <t>K-C0794-0</t>
  </si>
  <si>
    <t>RETEN VALVULA 110 / 125/ 150 (x10 Unidades)</t>
  </si>
  <si>
    <t>K-C0795-0</t>
  </si>
  <si>
    <t>RETEN VALVULA 150 / 200 (x10 Unidades)</t>
  </si>
  <si>
    <t>K-C0800-0</t>
  </si>
  <si>
    <t>DIAFRAGMA CARBURADOR SCOOTER VS</t>
  </si>
  <si>
    <t>K-C0801-0</t>
  </si>
  <si>
    <t>DIAFRAGMA CARBURADOR XR 250 TORNADO</t>
  </si>
  <si>
    <t>JUEGO MOTOR HONDA WAVE S 110</t>
  </si>
  <si>
    <t>GUIA CADENA TRANSMISION HONDA BIZ/ SMASH**</t>
  </si>
  <si>
    <t>JUNTA CUBA CARBURADOR TORNADO/TWISTER/CHOPERAS/ MONDIAL 250/CBX150/ FALCON</t>
  </si>
  <si>
    <t>REENVIO CUENTA KILOMETRO HONDA WAVE S 110 /YAMAHA NEW CRYPTON</t>
  </si>
  <si>
    <t>JUNTA CUBA CARBURADOR YAMAHA YBR 125 / XTZ 125 / ZANELLA ZTT 200</t>
  </si>
  <si>
    <t>K-C0802-0</t>
  </si>
  <si>
    <t>DIAFRAGMA CARBURADOR NIGHTHAWK 250</t>
  </si>
  <si>
    <t>K-C0803-0</t>
  </si>
  <si>
    <t>DIAFRAGMA CARBURADOR YAMAHA YBR 125</t>
  </si>
  <si>
    <t>K-C0804-0</t>
  </si>
  <si>
    <t>K-C0805-0</t>
  </si>
  <si>
    <t>DIAFRAGMA CARBURADOR BAJAJ ROUSER 135</t>
  </si>
  <si>
    <t>K-C0806-0</t>
  </si>
  <si>
    <t>DIAFRAGMA CARBURADOR NS 200</t>
  </si>
  <si>
    <t>K-C0807-0</t>
  </si>
  <si>
    <t>DIAFRAGMA CARBURADOR YAMAHA XTZ 125</t>
  </si>
  <si>
    <t>K-C0815-0</t>
  </si>
  <si>
    <t>REPARACION BOMBA DE FRENO SMASH</t>
  </si>
  <si>
    <t>K-C0816-0</t>
  </si>
  <si>
    <t>K-C0817-0</t>
  </si>
  <si>
    <t>REPARACION BOMBA DE FRENO FZ 16</t>
  </si>
  <si>
    <t>K-C0825-0</t>
  </si>
  <si>
    <t>REPARACION CALIPER FRENO 110 VS</t>
  </si>
  <si>
    <t>K-C0826-0</t>
  </si>
  <si>
    <t>REPARACION CALIPER FRENO CG 150</t>
  </si>
  <si>
    <t>K-C0827-0</t>
  </si>
  <si>
    <t>K-C0966-0</t>
  </si>
  <si>
    <t>PORTA RULEMAN EMBRAGUE MOTOMEL DAKAR 200</t>
  </si>
  <si>
    <t>K-C0969-0</t>
  </si>
  <si>
    <t>PLATO PRESION EMBRAGUE RX 150</t>
  </si>
  <si>
    <t>K-C0970-0</t>
  </si>
  <si>
    <t>K-C1009-0</t>
  </si>
  <si>
    <t>ZAPATA DE FRENO HONDA CG 125 TODAY / TITAN 2000</t>
  </si>
  <si>
    <t>K-C1015-0</t>
  </si>
  <si>
    <t>CANASTA EMBRAGUE MOTOMEL 200 (6 DISCO)</t>
  </si>
  <si>
    <t>K-C2450-0</t>
  </si>
  <si>
    <t>BULBO INDICADOR DE CAMBIO SMASH</t>
  </si>
  <si>
    <t>K-C2452-0</t>
  </si>
  <si>
    <t>BULBO INDICADOR DE CAMBIO 150</t>
  </si>
  <si>
    <t>K-C2453-0</t>
  </si>
  <si>
    <t>BULBO INDICADOR DE CAMBIO RX 150</t>
  </si>
  <si>
    <t>K-C2455-0</t>
  </si>
  <si>
    <t>BULBO INDICADOR NEUTRO TITAN 150</t>
  </si>
  <si>
    <t>K-C2456-0</t>
  </si>
  <si>
    <t>BULBO INDICADOR NEUTRO YAMAHA YBR 125</t>
  </si>
  <si>
    <t>K-CS001-0</t>
  </si>
  <si>
    <t>ACOPLE CARBURADOR FILTRO DAX / DEI</t>
  </si>
  <si>
    <t>K-CS1994-0</t>
  </si>
  <si>
    <t>K-CS2375-0</t>
  </si>
  <si>
    <t>BOCA ADMISION SCOOTER VS</t>
  </si>
  <si>
    <t>K-CS3130-0</t>
  </si>
  <si>
    <t>BOCA ADMISION CUSTOM BICILINDRICA DERECHA</t>
  </si>
  <si>
    <t>K-CS3131-0</t>
  </si>
  <si>
    <t>BOCA ADMISION CUSTOM BICILINDRICA IZQUIERDA</t>
  </si>
  <si>
    <t>K-CS3615-0</t>
  </si>
  <si>
    <t>K-CS3616-0</t>
  </si>
  <si>
    <t>K-CS3617-0</t>
  </si>
  <si>
    <t>K-CS3619-0</t>
  </si>
  <si>
    <t>JUNTA TAPA VALVULA HONDA TORNADO</t>
  </si>
  <si>
    <t>K-CS3628-0</t>
  </si>
  <si>
    <t>BOCA ADMISION NS 200</t>
  </si>
  <si>
    <t>K-CS3739-0</t>
  </si>
  <si>
    <t>BOCA ADMISION HONDA CB 250 NEW</t>
  </si>
  <si>
    <t>JUNTA MOTOR YAMAHA FZ 16 COMPLETO</t>
  </si>
  <si>
    <t>JUNTA MOTOR YAMAHA CRYPTON COMPLETO</t>
  </si>
  <si>
    <t>J-00278-0</t>
  </si>
  <si>
    <t>REPARACION CALIPER FRENO SKUA 150 / TEXANA</t>
  </si>
  <si>
    <t>ACRILICO TABLERO HONDA BIZ 125 CON DISCO</t>
  </si>
  <si>
    <t>ACOPLE CARBURADOR A FILTRO</t>
  </si>
  <si>
    <t>BOCA ADMISION CUSTOM BICILINDRICA DER</t>
  </si>
  <si>
    <t>BOCA ADMISION CUSTOM BICILINDRICA IZQ</t>
  </si>
  <si>
    <t>BALANCINES YAMAHA YBR 125/ CRYPTON</t>
  </si>
  <si>
    <t>JGO. RETEN MOTOR HONDA BIZ 125</t>
  </si>
  <si>
    <t>RETEN SUSPENSION CG 150 / CBX 250 / BROSS 125 (x10 unidades)</t>
  </si>
  <si>
    <t>RETEN VALVULA 110 / 125 /150 CON DOBLE RESORTE (x10 Unidades)</t>
  </si>
  <si>
    <t>BOMBA DE FRENO CG 150 / RX 150</t>
  </si>
  <si>
    <t>JUNTA TAPA VALVULA CG TODAY / STORM (x unidad)</t>
  </si>
  <si>
    <t>JUNTA TAPA VALVULA CG 150 TITAN (x unidad)</t>
  </si>
  <si>
    <t>JUNTA TAPA VALVULA YAMAHA FZ 16 (x unidad)</t>
  </si>
  <si>
    <t>BOBINA</t>
  </si>
  <si>
    <t>BOBINA ALTA GILERA SMASH</t>
  </si>
  <si>
    <t>BULBO EMBRAGUE</t>
  </si>
  <si>
    <t>BULBO INDICADOR DE CAMBIO</t>
  </si>
  <si>
    <t>BULBO INDICADOR DE CAMBIO GILERA SMASH</t>
  </si>
  <si>
    <t>PLAQUETA PORTA CARBONES XR 150</t>
  </si>
  <si>
    <t>CAJA FILTRO DE AIRE</t>
  </si>
  <si>
    <t>CAJA FILTRO DE AIRE GILERA SMASH</t>
  </si>
  <si>
    <t>CANASTA EMBRAGUE</t>
  </si>
  <si>
    <t>CALIPER FRENO</t>
  </si>
  <si>
    <t>KIT CILINDRO VARILLERA RACING 150 A 180cc</t>
  </si>
  <si>
    <t>EJES</t>
  </si>
  <si>
    <t>FILTRO DE AIRE SCOOTER VS</t>
  </si>
  <si>
    <t>JUNTAS MOTOR COMPLETO</t>
  </si>
  <si>
    <t>JUNTAS CABEZA CILINDRO</t>
  </si>
  <si>
    <t>JUNTAS REPARACION CABEZA DE CILINDRO</t>
  </si>
  <si>
    <t>TIRA CADENA ZANELLA RX 150 X UNIDAD</t>
  </si>
  <si>
    <t>K-C1430-0</t>
  </si>
  <si>
    <t>CAMARA DRN 14 X 300 RAMVEL PROMO</t>
  </si>
  <si>
    <t>K-C1725-0</t>
  </si>
  <si>
    <t>CAMARA 17 X 250 RAMVEL PROMO</t>
  </si>
  <si>
    <t>K-C1830-0</t>
  </si>
  <si>
    <t>CAMARA 18 X 300 RAMVEL PROMO</t>
  </si>
  <si>
    <t>GUÍA CADENA HONDA CBX 250 TWISTER *</t>
  </si>
  <si>
    <t>CHAPA TOPE TIRA CADENA HONDA STORM/CHINAS VS</t>
  </si>
  <si>
    <t>CHAPA TIRACADENA 30x40(VARIAS)</t>
  </si>
  <si>
    <t>ESCAPE GILERA SMASH TIPO ORIGINAL C/SOPORTE</t>
  </si>
  <si>
    <t>EXTRACTOR VOLANTE YAMAHA YBR 125 / YAMAHA FZ 16ROSCA 28x1,50 *</t>
  </si>
  <si>
    <t>B-00702-1</t>
  </si>
  <si>
    <t>EVITA SOLDADURA HIERRO 8 X 9 Ø 3,5 **</t>
  </si>
  <si>
    <t>EVITA DE SOLDADURA EMBRAGUE 9X9 Ø4 *</t>
  </si>
  <si>
    <t>FILTRO DE AIRE HONDA TRX 200 FOUR TRAX BOCA DIAM.70 *</t>
  </si>
  <si>
    <t>FILTRO DE AIRE 55 x 55 CÓNICO SIN RESORTE *</t>
  </si>
  <si>
    <t>FILTRO DE AIRE 39x55 CONICO SIN RESORTE *</t>
  </si>
  <si>
    <t>FILTRO DE AIRE 43x70 RECTO SIN RESORTE *</t>
  </si>
  <si>
    <t>FILTRO DE AIRE 39x100 RECTO BOCA DESPLAZADA *</t>
  </si>
  <si>
    <t>FILTRO DE AIRE 55x100 RECTO CON RESORTE *</t>
  </si>
  <si>
    <t>FILTRO DE AIRE 55x150 RECTO CON RESORTE *</t>
  </si>
  <si>
    <t>FILTRO DE AIRE 28x45 RECTO SIN RESORTE *</t>
  </si>
  <si>
    <t>FILTRO DE AIRE 39x45 CÓNICO SIN RESORTE *</t>
  </si>
  <si>
    <t>FILTRO DE AIRE 55x70 CÓNICO SIN RESORTE *</t>
  </si>
  <si>
    <t>FILTRO DE AIRE 39x55 RECTO SIN RESORTE *</t>
  </si>
  <si>
    <t>FILTRO DE AIRE 28x45 CONICO SIN RESORTE *</t>
  </si>
  <si>
    <t>FILTRO DE AIRE 43x70 CONICO SIN RESORTE *</t>
  </si>
  <si>
    <t>FILTRO DE AIRE 39x70 CONICO SIN RESORTE *</t>
  </si>
  <si>
    <t>FILTRO DE AIRE 39x70 RECTO SIN RESORTE *</t>
  </si>
  <si>
    <t>FILTRO DE AIRE 35x55 RECTO SIN RESORTE *</t>
  </si>
  <si>
    <t>FILTRO DE AIRE 55x150 RECTO CON RESORTE CON TAPA *</t>
  </si>
  <si>
    <t>FILTRO DE AIRE HONDA XR 250 TORNADO *</t>
  </si>
  <si>
    <t>FILTRO DE AIRE MOTOMEL SKUA 150 *</t>
  </si>
  <si>
    <t>FILTRO DE AIRE 39x150 RECTO BOCA DESPLAZADA CON RESORTE *</t>
  </si>
  <si>
    <t>FILTRO DE AIRE 43x55 RECTO SIN RESORTE *</t>
  </si>
  <si>
    <t>FILTRO DE AIRE HONDA XRE 300 / XRE 300 RALLY *</t>
  </si>
  <si>
    <t>FILTRO DE AIRE 39x120 RECTO BOCA DESPLAZADA SIMIL FOUR TRAX *</t>
  </si>
  <si>
    <t>FILTRO DE AIRE 42x100 RECTO BOCA DESPLAZADA CON RESORTE *</t>
  </si>
  <si>
    <t>FILTRO DE AIRE 42x150 RECTO BOCA DESPLAZADA CON RESORTE *</t>
  </si>
  <si>
    <t>FILTRO DE AIRE MOTOMEL S2 ESPUMA *</t>
  </si>
  <si>
    <t>FILTRO DE AIRE 35x100 RECTO SIN RESORTE *</t>
  </si>
  <si>
    <t>FILTRO DE AIRE 35x45 RECTO SIN RESORTE *</t>
  </si>
  <si>
    <t>FILTRO DE AIRE 42x120 RECTO BOCA DESPLAZADA SIMIL FOUR TRAX *</t>
  </si>
  <si>
    <t>FILTRO DE AIRE 42x55 RECTO BOCA DESPLAZADA *</t>
  </si>
  <si>
    <t>FILTRO DE AIRE HONDA FALCON NX400 *</t>
  </si>
  <si>
    <t>FILTRO DE AIRE 39x55 RECTO BOCA DESPLAZADA *</t>
  </si>
  <si>
    <t>FILTRO DE AIRE 39x150 CONICO BOCA DESPLAZADA, DOBLE CONO H-150 CON CANASTA METALICA *</t>
  </si>
  <si>
    <t>FILTRO DE AIRE CUATRICICLO CAM-AM ATV - OUTLANDER RENEGADE 500 *</t>
  </si>
  <si>
    <t>FILTRO DE AIRE 60x120 RECTO DOBLE ESPUMA *</t>
  </si>
  <si>
    <t>FILTRO DE AIRE YAMAHA ATV - YFZ 450 R - BOCA Ø115 COMPETICION *</t>
  </si>
  <si>
    <t>FILTRO DE AIRE SUZUKI ATV - LTR450 *</t>
  </si>
  <si>
    <t>FILTRO DE AIRE HONDA XR125L / XR 150 L *</t>
  </si>
  <si>
    <t>FILTRO DE AIRE 39x150 KARTING VENTURI Ø 90 *</t>
  </si>
  <si>
    <t>FILTRO DE AIRE 39x150 KARTING VENTURI Ø150 *</t>
  </si>
  <si>
    <t>FILTRO DE AIRE 35x100 RECTO CON RESORTE *</t>
  </si>
  <si>
    <t>FILTRO DE AIRE 35x150 RECTO CON RESORTE *</t>
  </si>
  <si>
    <t>FILTRO DE AIRE 39x70 RECTO CON RESORTE *</t>
  </si>
  <si>
    <t>FILTRO DE AIRE 39x100 RECTO CON RESORTE *</t>
  </si>
  <si>
    <t>FILTRO DE AIRE 39x150 RECTO CON RESORTE *</t>
  </si>
  <si>
    <t>FILTRO DE AIRE 43x70 RECTO CON RESORTE *</t>
  </si>
  <si>
    <t>FILTRO DE AIRE 43x100 RECTO CON RESORTE *</t>
  </si>
  <si>
    <t>FILTRO DE AIRE 43x150 RECTO CON RESORTE *</t>
  </si>
  <si>
    <t>FILTRO DE AIRE 55x70 RECTO CON RESORTE *</t>
  </si>
  <si>
    <t>FILTRO DE AIRE YAMAHA ATV YZF 450 PLISAD *</t>
  </si>
  <si>
    <t>FILTRO DE AIRE 39x100 RECTO SIN RESORTE *</t>
  </si>
  <si>
    <t>FILTRO DE AIRE 35x150 KARTING VENTURI 90 *</t>
  </si>
  <si>
    <t>FILTRO DE AIRE 35x150 KARTING VENTURI Ø150 *</t>
  </si>
  <si>
    <t>FILTRO DE AIRE 39x55 KARTING VENTURI Ø90 *</t>
  </si>
  <si>
    <t>FILTRO DE AIRE 35x55 KARTING VENTURI 90 *</t>
  </si>
  <si>
    <t>FILTRO DE AIRE 45x70 RECTO CON RESORTE *</t>
  </si>
  <si>
    <t>FILTRO DE AIRE 45x100 RECTO CON RESORTE *</t>
  </si>
  <si>
    <t>FILTRO DE AIRE 45x150 RECTO CON RESORTE *</t>
  </si>
  <si>
    <t>FILTRO DE AIRE 50x70 RECTO CON RESORTE *</t>
  </si>
  <si>
    <t>FILTRO DE AIRE 50x100 RECTO CON RESORTE *</t>
  </si>
  <si>
    <t>FILTRO DE AIRE 50x150 RECTO CON RESORTE *</t>
  </si>
  <si>
    <t>FILTRO DE AIRE 35x70 RECTO CON RESORTE *</t>
  </si>
  <si>
    <t>FILTRO DE AIRE 42x120 RECTO BOCA DESPLAZADA CON RESORTE *</t>
  </si>
  <si>
    <t>FILTRO DE AIRE 39x150 KARTING *</t>
  </si>
  <si>
    <t>FILTRO DE AIRE 45x55 RECTO SIN RESORTE *</t>
  </si>
  <si>
    <t>FILTRO DE AIRE BAJAJ ROUSER NS 200 BMB *</t>
  </si>
  <si>
    <t>FILTRO DE AIRE KARTING Ø90 VENTURI Ø39 ALTURA 70 *</t>
  </si>
  <si>
    <t>FILTRO DE AIRE KARTING Ø150 VENTURI Ø39 ALTURA 70 *</t>
  </si>
  <si>
    <t>FILTRO DE AIRE POLARIS SPORT SMAN 550CC -850CC- 1000CC *</t>
  </si>
  <si>
    <t>FILTRO DE AIRE RECTO 90 X 100 - DOBLE *</t>
  </si>
  <si>
    <t>FILTRO DE AIRE RECTO 90 X 150 - DOBLE *</t>
  </si>
  <si>
    <t>FILTRO DE AIRE RECTO 63 X 150 *</t>
  </si>
  <si>
    <t>FILTRO DE AIRE BOCA 63 X 150 *</t>
  </si>
  <si>
    <t>FILTRO DE AIRE HONDA CB 250 TWISTER NEW *</t>
  </si>
  <si>
    <t>ADAPTADOR GUERRERO GXR 250/CORVEN TXR 250+FILTRO AIRE *</t>
  </si>
  <si>
    <t>FILTRO DE AIRE RECTO 63 X 70 *</t>
  </si>
  <si>
    <t>FILTRO DE AIRE RECTO 63 X 100 *</t>
  </si>
  <si>
    <t>FILTRO AIRE KARTING BOCA º39  -EXT 130 x ALT 70 *</t>
  </si>
  <si>
    <t>FILTRO DE AIRE HONDA CR 125/250 CON ORIFICIO *</t>
  </si>
  <si>
    <t>FILTRO DE AIRE HONDA XR 200 *</t>
  </si>
  <si>
    <t>FILTRO DE AIRE HONDA XR 250/400/600 *</t>
  </si>
  <si>
    <t>FILTRO DE AIRE HONDA CR 80 *</t>
  </si>
  <si>
    <t>FILTRO DE AIRE KAWAKI KLR 650 TENGAI *</t>
  </si>
  <si>
    <t>FILTRO DE AIRE KAWAKI KMX 125 *</t>
  </si>
  <si>
    <t>FILTRO DE AIRE KAWASAKI KDX 200/250 KLX *</t>
  </si>
  <si>
    <t>FILTRO DE AIRE 150x142 CAPUCHON *</t>
  </si>
  <si>
    <t>FILTRO DE AIRE KAWAKI KX 125/250 DOBL *</t>
  </si>
  <si>
    <t>FILTRO DE AIRE BETA MOTARD 200/250 *</t>
  </si>
  <si>
    <t>FILTRO DE AIRE BETA RR 300 *</t>
  </si>
  <si>
    <t>FILTRO DE AIRE KTM 300 2T/ YAMAHA YZ125/250F/YZ450F *</t>
  </si>
  <si>
    <t>FILTRO DE AIRE YAMAHA BANSHEE *</t>
  </si>
  <si>
    <t>FILTRO DE AIRE KAWASAKI KLX 250 *</t>
  </si>
  <si>
    <t>FILTRO DE AIRE YAMAHA ATV-YZF 450 *</t>
  </si>
  <si>
    <t>FILTRO DE AIRE KELLER MX 260 *</t>
  </si>
  <si>
    <t>FILTRO DE AIRE HONDA TORNADO ANKER *</t>
  </si>
  <si>
    <t>FILTRO DE AIRE YAMAHA YZ 85 *</t>
  </si>
  <si>
    <t>FILTRO DE AIRE HONDA CRF 250 2013-2 *</t>
  </si>
  <si>
    <t>FILTRO DE AIRE YAMAHA YZF 250/450 *</t>
  </si>
  <si>
    <t>FUNDA POLIESTER YAMAHA ATV/ YFZ 450 *</t>
  </si>
  <si>
    <t>FILTRO DE AIRE MONDIAL RD 200/250 *</t>
  </si>
  <si>
    <t>FILTRO DE AIRE SUZUKI ATV-LTR 450 MOD 08 *</t>
  </si>
  <si>
    <t>FILTRO DE AIRE YAMAHA RAPTOR 250 *</t>
  </si>
  <si>
    <t>FILTRO DE AIRE YAMAHA ATV RAPTOR 700 *</t>
  </si>
  <si>
    <t>FILTRO DE AIRE YAMAHA XTZ 125 *</t>
  </si>
  <si>
    <t>FILTRO DE AIRE HONDA CRF R / X GUERRERO *</t>
  </si>
  <si>
    <t>FILTRO DE AIRE YAMAHA TTR 230 (2005/15) TTR 125 (2000-15) *</t>
  </si>
  <si>
    <t>FILTRO DE AIRE YAMAHA RAPTOR 350 *</t>
  </si>
  <si>
    <t>FILTRO DE AIRE KAWASAKI KXF 250/450 --05 *</t>
  </si>
  <si>
    <t>FUNDA POLIESTER BMB ENDURO UNIVERSAL *</t>
  </si>
  <si>
    <t>FUNDA POLIESTER BMB SIMIL FOURTRAX *</t>
  </si>
  <si>
    <t>FILTRO DE AIRE KAWASAKI KLX 250 09 *</t>
  </si>
  <si>
    <t>FILTRO DE AIRE HONDA CRF 230 *</t>
  </si>
  <si>
    <t>FILTRO AIRE HUSQVARNA 610cc / 310cc BMB *</t>
  </si>
  <si>
    <t>FILTRO DE AIRE YAMAHA TTR 230 MOD 2010 *</t>
  </si>
  <si>
    <t>FILTRO CAPUCHON Âº120 X 120 *</t>
  </si>
  <si>
    <t>FILTRO DE AIRE HONDA NX 150 / XL 12 *</t>
  </si>
  <si>
    <t>FILTRO DE AIRE YAMAHA YBR 125 *</t>
  </si>
  <si>
    <t>FILTRO DE AIRE BAJAJ ROUSER 180/220 *</t>
  </si>
  <si>
    <t>FILTRO DE AIRE ZANELLA DUE / SOL 50cc *</t>
  </si>
  <si>
    <t>FILTRO DE AIRE BAJAJ ROUSER 135 *</t>
  </si>
  <si>
    <t>FILTRO DE AIRE KAWASAKI VOLCAN 500 *</t>
  </si>
  <si>
    <t>FILTRO DE AIRE HONDA C-90 DE LUXE *</t>
  </si>
  <si>
    <t>FILTRO DE AIRE YAMAHA RX 125 *</t>
  </si>
  <si>
    <t>FILTRO DE AIRE ADAPTADOR GUERRERO GXR 250 / CORVEN TXR 250L *</t>
  </si>
  <si>
    <t>FILTRO DE AIRE YAMAHA MT 03 / R3 *</t>
  </si>
  <si>
    <t>FILTRO DE AIRE TORNADO TIPO SOMBRERO *</t>
  </si>
  <si>
    <t>FILTRO DE AIRE ROYAL ENFIELD HIMALAYAN 410 *</t>
  </si>
  <si>
    <t>FILTRO AIRE ROYAL ENFIELD INTERCEPTOR 650/648 CONTINENTAL GT 650/648 MOD 2018 AL 2022 *</t>
  </si>
  <si>
    <t>FILTRO DE AIRE HONDA GLH 150GAUCHA/CB 125 *</t>
  </si>
  <si>
    <t>FILTRO DE AIRE KAWASAKI Z 400-NINJA 400 *</t>
  </si>
  <si>
    <t>FILTRO DE AIRE KTM DUKE/RC (125 -200 - 390) MOD 2011' AL 2019 *</t>
  </si>
  <si>
    <t>FILTRO DE AIRE KTM DUKE/RC MOD 17 EN ADELANTE *</t>
  </si>
  <si>
    <t>TAPA FILTRO DE AIRE KTM 250 / 390 / HUSQVARNA *</t>
  </si>
  <si>
    <t>FILTRO DE AIRE BAJAJ DOMINAR 250 / 400 / NS160 / BAJAJ PULSAR RS220 *</t>
  </si>
  <si>
    <t>FILTRO DE AIRE NEW WAVE MOD. 2013-2016/ WAVE S110MOD 2017-2019 *</t>
  </si>
  <si>
    <t>FILTRO DE AIRE HONDA CB 190/190R *</t>
  </si>
  <si>
    <t>FILTRO DE AIRE TITAN 150 NEW MOD 2015 EN ADELANTE *</t>
  </si>
  <si>
    <t>FILTRO DE AIRE HONDA XR 190L MOD 2017 *</t>
  </si>
  <si>
    <t>FILTRO DE AIRE HONDA CB 300F TWISTER 2023 -REEMPLAZO ORIGINAL *</t>
  </si>
  <si>
    <t>FILTRO DE AIRE HONDA CRF 250L *</t>
  </si>
  <si>
    <t>F-A2031-0</t>
  </si>
  <si>
    <t>FILTRO DE AIRE HONDA NAVI*</t>
  </si>
  <si>
    <t>FILTRO DE AIRE YAMAHA FZ25 MOD 2018 EN ADELANTE *</t>
  </si>
  <si>
    <t>FILTRO DE AIRE YAMAHA FZS FI 2.0 *</t>
  </si>
  <si>
    <t>FILTRO DE AIRE HONDA DAX *</t>
  </si>
  <si>
    <t>FILTRO DE AIRE HONDA BIZ/ GUERRERO TRIP/ GILERA SMASH *</t>
  </si>
  <si>
    <t>FILTRO DE AIRE HONDA TITAN/ TODAY *</t>
  </si>
  <si>
    <t>FILTRO DE AIRE HONDA CBX 150 / 200 *</t>
  </si>
  <si>
    <t>FILTRO DE AIRE YAMAHA AXIS 90 CY50H/CY50N/ YAMAHA JOG *</t>
  </si>
  <si>
    <t>FILTRO DE AIRE YAMAHA MINT 50 *</t>
  </si>
  <si>
    <t>FILTRO DE AIRE YAMAHA DT 125 *</t>
  </si>
  <si>
    <t>FILTRO DE AIRE BETA BS 110 *</t>
  </si>
  <si>
    <t>FILTRO DE AIRE BETA URBA 110 *</t>
  </si>
  <si>
    <t>FILTRO DE AIRE BETA PRO RACE 50 *</t>
  </si>
  <si>
    <t>FILTRO DE AIRE SCOOTER BETA SCOOBY 80 *</t>
  </si>
  <si>
    <t>FILTRO DE AIRE KAWASAKI NINJA 250/300 *</t>
  </si>
  <si>
    <t>FILTRO DE AIRE 195x130 KARTING MOTOR ROTAX ESPESOR 20 MM. *</t>
  </si>
  <si>
    <t>FILTRO DE AIRE HONDA XR 650 DOBLE E *</t>
  </si>
  <si>
    <t>FILTRO DE AIRE YAMAHA YZF 450 2010 a 2013 *</t>
  </si>
  <si>
    <t>FILTRO DE AIRE HONDA MB 100 *</t>
  </si>
  <si>
    <t>FILTRO DE AIRE 180x250 UNIVERSAL *</t>
  </si>
  <si>
    <t>FILTRO DE AIRE BENELLI TNT 300 *</t>
  </si>
  <si>
    <t>FILTRO DE AIRE BENELLI TRK 502 *</t>
  </si>
  <si>
    <t>JUNTA CABEZA CILINDRO YAMAHA CRYPTON</t>
  </si>
  <si>
    <t>VARILLA DE EMBRAGUE SUZUKI AX 100 *</t>
  </si>
  <si>
    <t>EXTRACTOR ENGRANAJE DISTRIBUCION CADENERA IMPORTADO</t>
  </si>
  <si>
    <t>DISCO DE FRENO DELANTERO BETA 300 RR/ KELLER MX 260 - MASA 6 AGUJEROS **</t>
  </si>
  <si>
    <t>DISCO DE FRENO TRASERO ATK /KTM EXTREME / KELLER MX 260 MASA 6 AGUJERO**</t>
  </si>
  <si>
    <t>DISCO FRENO TRASERO KTM - HUSABERG EDITION- KELLER MX 260 MASA 6 AGUJERO**</t>
  </si>
  <si>
    <t>TRABA VALVULA 110cc UNIVERSAL</t>
  </si>
  <si>
    <t>PALANCA DE CAMBIO ESTRIA LARGA GILERA SMASH - HONDA WAVE 46mm</t>
  </si>
  <si>
    <t>BOCA ADMISION ZANELLA RX 150 - HONDA CG 125 Y NX 125</t>
  </si>
  <si>
    <t xml:space="preserve">TIPO DE CAMBIO </t>
  </si>
  <si>
    <t>VARILLA DE FRENO CON PESTAÑA WAVE (Medida 49.5 cm)*</t>
  </si>
  <si>
    <t>CURVA ESCAPE 110 UNIVERSAL PROMO X 10 UNID.</t>
  </si>
  <si>
    <t>F-A2013-0</t>
  </si>
  <si>
    <t>F-A2034-0</t>
  </si>
  <si>
    <t>FILTRO DE AIRE HONDA BIZ 125 MOD.06-08*</t>
  </si>
  <si>
    <t>F-A5025-0</t>
  </si>
  <si>
    <t>FILTRO DE AIRE KAWASAKI VERSYS 300*</t>
  </si>
  <si>
    <t>K-00121-P</t>
  </si>
  <si>
    <t>ARCO POSAPIE SMASH  COMPLETO NAC. PROMO X 5 UNID.</t>
  </si>
  <si>
    <t>K-00125-P</t>
  </si>
  <si>
    <t>PEDAL DE FRENO SMASH / TRIP NAC. PROMO X 10 UNID</t>
  </si>
  <si>
    <t>KIT ENGRANAJE DISTRIBUCION COMPLETO 110 VARIAS</t>
  </si>
  <si>
    <t>TABLERO BANDERA NARANJA NUMERO BLA *</t>
  </si>
  <si>
    <t>TABLERO BANDERA ROJA NUMERO AZUL *</t>
  </si>
  <si>
    <t>TABLERO BANDERA BLANCA NUMERO AMAR *</t>
  </si>
  <si>
    <t>TABLERO BANDERA BLANCA NUMERO VERD *</t>
  </si>
  <si>
    <t>TABLERO BANDERA BLANCA NUMERO ROJ *</t>
  </si>
  <si>
    <t>BLISTER CINTA DECORATIVA x 4 UNID. *</t>
  </si>
  <si>
    <t>BLISTER LAMINA FLAPPER PRF *</t>
  </si>
  <si>
    <t>BLISTER LAMINA FLAPPER PRF CARBONO *</t>
  </si>
  <si>
    <t>CUBRE CARTER HONDA XR 250 TORNADO NEGRO *</t>
  </si>
  <si>
    <t>CUBRE CARTER HONDA XR 250 TORNADO ROJO *</t>
  </si>
  <si>
    <t>TABLERO LLAMA AZUL FONDO NEGRO *</t>
  </si>
  <si>
    <t>TABLERO LLAMA AZUL FONDO BLANCO *</t>
  </si>
  <si>
    <t>CUBRE CARTER YAMAHA XTZ 125 NEGRO *</t>
  </si>
  <si>
    <t>P-00013-1</t>
  </si>
  <si>
    <t>CUBRE CARTER YAMAHA XTZ 125 ROJO**</t>
  </si>
  <si>
    <t>CUBRE CARTER HONDA XR 125 / 150 NEGRO**</t>
  </si>
  <si>
    <t>CUBRE CARTER HONDA XR 125 / 150 ROJO**</t>
  </si>
  <si>
    <t>TUBOS NEON AZULES *</t>
  </si>
  <si>
    <t>TUBO NEON ROJO *</t>
  </si>
  <si>
    <t>TUBO NEON BLANCO *</t>
  </si>
  <si>
    <t>TUBOS DE NEON VERDE *</t>
  </si>
  <si>
    <t>BOTONES LUMINOSOS AUTOADHESIVO AZUL *</t>
  </si>
  <si>
    <t>BOTONES LUMINOSO AUTOADHESIVO ROJO *</t>
  </si>
  <si>
    <t>BOTONES LUMINOSO AUTOADHESIVO BLANCO *</t>
  </si>
  <si>
    <t>BOTONES LUMINOSOS AUTOADHESIVO VERDE *</t>
  </si>
  <si>
    <t>BOTONES LUMINOSOS AUTOADHESIVO AMARILLO *</t>
  </si>
  <si>
    <t>TACOMETRO FONDO NEGRO *</t>
  </si>
  <si>
    <t>TACOMETRO FONDO NEGRO CROMO *</t>
  </si>
  <si>
    <t>TACOMETRO FONDO BLANCO *</t>
  </si>
  <si>
    <t>TACOMETRO FONDO BLANCO CROMADO *</t>
  </si>
  <si>
    <t>TACOMETRO FONDO ROJO *</t>
  </si>
  <si>
    <t>TACOMETRO FONDO AZUL *</t>
  </si>
  <si>
    <t>MINI REFLECTORES AZULES *</t>
  </si>
  <si>
    <t>MINI REFLECTORES ROJO *</t>
  </si>
  <si>
    <t>MINI REFLECTORES BLANCOS *</t>
  </si>
  <si>
    <t>MINI REFLECTORES VERDES *</t>
  </si>
  <si>
    <t>TAPA VALVULA AIRE TUNING (X 7 JGOS) VARIAS *</t>
  </si>
  <si>
    <t>TAPA VALVULA AIRE TUNING HONDA (X 7 JUEGOS) *</t>
  </si>
  <si>
    <t>TAPA VALVULA AIRE TUNING YAMAHA (X 7 JUEGOS) *</t>
  </si>
  <si>
    <t>JUEGO TAPON AGUJERO ESPEJOS CROMADO *</t>
  </si>
  <si>
    <t>TAPON AGUJERO ESPEJOS NEGRO (JUEGO) *</t>
  </si>
  <si>
    <t>VOLTIMETROS Y TEMPERATURA *</t>
  </si>
  <si>
    <t>KIT POTENCIACION BIZ / WAVE 1/4 MILLA *</t>
  </si>
  <si>
    <t>KIT POTENCIACION BIZ / WAVE TOP SPEED *</t>
  </si>
  <si>
    <t>KIT POTENCIACION BIZ / WAVE LARGO *</t>
  </si>
  <si>
    <t>KIT POTENCIACION GILERA SMASH CORTO 1/4 MILLA *</t>
  </si>
  <si>
    <t>KIT POTENCIACION GILERA SMASH CORTO TOP SPEED *</t>
  </si>
  <si>
    <t>KIT POTENCIACION GILERA SMASH LARGO 1/4 MILLA *</t>
  </si>
  <si>
    <t>KIT POTENCIACION GILERA SMASH LARGO TOP SPEED *</t>
  </si>
  <si>
    <t>KIT POTENCIACION BIZ/WAVE EXTREMO *</t>
  </si>
  <si>
    <t>KIT POTENCIACION GILERA SMASH CORTO EXTREMO *</t>
  </si>
  <si>
    <t>KIT POTENCIACION GILERA SMASH LARGO EXTREMO *</t>
  </si>
  <si>
    <t>KIT POTENCIACION HONDA TITAN EXTREMO *</t>
  </si>
  <si>
    <t>KIT POTENCIACION HONDA CG TODAY EXTREMO *</t>
  </si>
  <si>
    <t>CARGADOR DE BATERIA *</t>
  </si>
  <si>
    <t>MINI COMPRESOR DE AIRE *</t>
  </si>
  <si>
    <t>PROTECTOR DE TANQUE PRF *</t>
  </si>
  <si>
    <t>BOBINA UNIVERSAL 4 TIEMPOS *</t>
  </si>
  <si>
    <t>LANZA LLAMAS *</t>
  </si>
  <si>
    <t>CABLE DE BUJIA PRF *</t>
  </si>
  <si>
    <t>LIMITADOR DE RPM CON ANTIRROBO *</t>
  </si>
  <si>
    <t>LIMITADOR RPM CON CONTROL DE LARGADA *</t>
  </si>
  <si>
    <t>TACOMETRO RPM MONSTER *</t>
  </si>
  <si>
    <t>ADAPTADOR CARBURADOR 110 A 125 *</t>
  </si>
  <si>
    <t>ADAPTADOR CARBURADOR PARA ROTAR CODO ADMISIÓN 110 *</t>
  </si>
  <si>
    <t>ADAPTADOR CARBURADOR 110 A 125 ECONOMICO *</t>
  </si>
  <si>
    <t>BOCA ADMISION ALUMINIO 125 / 150 cc Ø28 *</t>
  </si>
  <si>
    <t>BOCA ADMISION ALUMINIO 125 / 150 cc Ø30 *</t>
  </si>
  <si>
    <t>BOCA ADMISION ALUMINIO 125 / 150 cc Ø32 *</t>
  </si>
  <si>
    <t>BOCA ADMISION ALUMINIO 125 / 150 cc Ø34 *</t>
  </si>
  <si>
    <t>BOCA ADMISION ALUMINIO TORNADO / CBX Ø32 *</t>
  </si>
  <si>
    <t>BOCA ADMISION ALUMINIO TORNADO / CBX Øº34 *</t>
  </si>
  <si>
    <t>BOCA ADMISION ALUMINIO TORNADO / CBX Ø36 *</t>
  </si>
  <si>
    <t>BOCA ADMISION ALUMINIO TORNADO / CBX Ø38 *</t>
  </si>
  <si>
    <t>ADAPTADOR CARBURADOR CORTINA PLANA 110 A *</t>
  </si>
  <si>
    <t>BOCA ADMISION ALUMINIO TORNADO/CBX  TIPO ORIGINAL º32 *</t>
  </si>
  <si>
    <t>BOCA ADMISION ALUMINIO TORNADO / CBX TIPO ORIGINAL.34 *</t>
  </si>
  <si>
    <t>BOCA ADMISION ALUMINIO TORNADO/CBX TIPO ORIGINAL 36 *</t>
  </si>
  <si>
    <t>BOCA ADMISION ALUMINIO TORNADO/CBX TIPO ORIGINAL 38 *</t>
  </si>
  <si>
    <t>BOCA ADMISION ALUMINIO TORNADO / CBX TIPO ORIGINAL 40 *</t>
  </si>
  <si>
    <t>EMBRAGUE COMPETICION 110 cc PRF *</t>
  </si>
  <si>
    <t>EMBRAGUE COMPETICION HONDA BIZ 110cc PRF *</t>
  </si>
  <si>
    <t>EMBRAGUE COMPETICION 125cc HONDA TITAN / STORM *</t>
  </si>
  <si>
    <t>SEPARADOR RUEDA CUATRICICLO *</t>
  </si>
  <si>
    <t>CINTA DECORATIVA *</t>
  </si>
  <si>
    <t>LUZ STOP / POSICION / FRENO PRF *</t>
  </si>
  <si>
    <t>FAROL TRASERO PRF MONSTER UNIVERSAL *</t>
  </si>
  <si>
    <t>FAROL TRASERO PRF FULL LED UNIVERSAL *</t>
  </si>
  <si>
    <t>PROTECTOR PALANCA DE CAMBIO NEGRO *</t>
  </si>
  <si>
    <t>PROTECTOR PALANCA DE CAMBIO ROJA *</t>
  </si>
  <si>
    <t>PROTECTOR PALANCA DE CAMBIO YAMAHA *</t>
  </si>
  <si>
    <t>PROTECTOR PALANCA DE CAMBIO HONDA *</t>
  </si>
  <si>
    <t>PROTECTOR PALANCA DE CAMBIO HONDA NEO *</t>
  </si>
  <si>
    <t>PROTECTOR PALANCA DE CAMBIO UNIVERSAL FOx *</t>
  </si>
  <si>
    <t>KIT POTENCIACION YAMAHA CRYPTON EXTREMO *</t>
  </si>
  <si>
    <t>KIT POTENCIACION YAMAHA YBR 125 EXTREMO *</t>
  </si>
  <si>
    <t>KIT POTENCIACION HONDA CG 150 EXTREMO *</t>
  </si>
  <si>
    <t>KIT POTENCIACION SUZUKI 125 EXTREMO *</t>
  </si>
  <si>
    <t>KIT POTENCIACION YAMAHA FZ 16 EXTREMO *</t>
  </si>
  <si>
    <t>BIELAS CUCHILLAS CORTA 110 VARIAS *</t>
  </si>
  <si>
    <t>BIELAS CUCHILLAS LARGA 110 VARIAS *</t>
  </si>
  <si>
    <t>CARBURADOR CG 150 c/BOMBA *</t>
  </si>
  <si>
    <t>CARBURADOR CG.150 S/BOMBA PIQUE *</t>
  </si>
  <si>
    <t>P-01000-0</t>
  </si>
  <si>
    <t>TABLEROS TUNING WAVE MOD. VARIOS *</t>
  </si>
  <si>
    <t>P-01001-0</t>
  </si>
  <si>
    <t>TABLEROS TUNING BIZ MOD. VARIOS *</t>
  </si>
  <si>
    <t>P-01002-0</t>
  </si>
  <si>
    <t>TABLEROS TUNING CHINAS MOD. VARIOS *</t>
  </si>
  <si>
    <t>P-01010-0</t>
  </si>
  <si>
    <t>BLISTER REFLECTIVO LLANTA 13 FLUOR *</t>
  </si>
  <si>
    <t>P-01010-1</t>
  </si>
  <si>
    <t>BLISTER REFLECTIVO LLANTA 13 REFLE *</t>
  </si>
  <si>
    <t>P-01011-0</t>
  </si>
  <si>
    <t>BLISTER REFLECTIVO LLANTA 14 FLUOR *</t>
  </si>
  <si>
    <t>P-01011-1</t>
  </si>
  <si>
    <t>BLISTER REFLECTIVO LLANTA 14 REFLE *</t>
  </si>
  <si>
    <t>P-01012-0</t>
  </si>
  <si>
    <t>BLISTER REFLECTIVO LLANTA 16 FLUOR *</t>
  </si>
  <si>
    <t>P-01012-1</t>
  </si>
  <si>
    <t>BLISTER REFLECTIVO LLANTA 16 REFLE *</t>
  </si>
  <si>
    <t>P-01013-0</t>
  </si>
  <si>
    <t>BLISTER REFLECTIVO LLANTA 17 FLUOR *</t>
  </si>
  <si>
    <t>P-01013-1</t>
  </si>
  <si>
    <t>BLISTER REFLECTIVO LLANTA 17 REFLE *</t>
  </si>
  <si>
    <t>P-01014-0</t>
  </si>
  <si>
    <t>BLISTER RELECTIVO 18 FLUOR *</t>
  </si>
  <si>
    <t>P-01014-1</t>
  </si>
  <si>
    <t>BLISTER REFLECTIVO 18 REFLECTIVO *</t>
  </si>
  <si>
    <t>P-01015-0</t>
  </si>
  <si>
    <t>BLISTER REFLECTIVO LLANTA 19 FLUOR *</t>
  </si>
  <si>
    <t>P-01015-1</t>
  </si>
  <si>
    <t>BLISTER REFLECTIVO LLANTA 19 REFLE *</t>
  </si>
  <si>
    <t>P-01016-0</t>
  </si>
  <si>
    <t>VIRAS LLANTA 21 FLUOR *</t>
  </si>
  <si>
    <t>P-01016-1</t>
  </si>
  <si>
    <t>BLISTER REFLECTIVO LLANTA 21 REFLE *</t>
  </si>
  <si>
    <t>P-01020-0</t>
  </si>
  <si>
    <t>VIRAS DE LLANTAS CROMO ROD. 13 *</t>
  </si>
  <si>
    <t>P-01021-0</t>
  </si>
  <si>
    <t>VIRAS DE LLANTAS CROMO ROD. 14 *</t>
  </si>
  <si>
    <t>P-01022-0</t>
  </si>
  <si>
    <t>VIRAS DE LLANTAS CROMO ROD 16 *</t>
  </si>
  <si>
    <t>P-01023-0</t>
  </si>
  <si>
    <t>VIRAS DE LLANTAS CROMO ROD. 17 *</t>
  </si>
  <si>
    <t>P-01024-0</t>
  </si>
  <si>
    <t>VIRAS DE LLANTAS CROMO ROD. 18 *</t>
  </si>
  <si>
    <t>P-01025-0</t>
  </si>
  <si>
    <t>VIRAS DE LLANTAS CROMO ROD. 21 *</t>
  </si>
  <si>
    <t>P-01030-0</t>
  </si>
  <si>
    <t>VIRAS DE LLANTAS CARBONO ROD.13- 14 *</t>
  </si>
  <si>
    <t>P-01031-0</t>
  </si>
  <si>
    <t>VIRAS DE LLANTAS CARBONO ROD. 16 17 1 *</t>
  </si>
  <si>
    <t>P-01040-0</t>
  </si>
  <si>
    <t>VIRAS DE LLANTAS IMPRESAS ROD. 13 *</t>
  </si>
  <si>
    <t>P-01041-0</t>
  </si>
  <si>
    <t>VIRAS DE LLANTAS IMPRESAS ROD 14 *</t>
  </si>
  <si>
    <t>P-01042-0</t>
  </si>
  <si>
    <t>VIRAS DE LLANTAS IMPRESAS ROD 16 *</t>
  </si>
  <si>
    <t>P-01043-0</t>
  </si>
  <si>
    <t>VIRAS DE LLANTAS IMPRESAS ROD 17 *</t>
  </si>
  <si>
    <t>P-01044-0</t>
  </si>
  <si>
    <t>VIRAS DE LLANTAS IMPRESAS ROD 18 *</t>
  </si>
  <si>
    <t>P-01046-0</t>
  </si>
  <si>
    <t>VIRAS DE LLANTAS IMPRESAS ROD 21 *</t>
  </si>
  <si>
    <t>P-01050-0</t>
  </si>
  <si>
    <t>P-01051-0</t>
  </si>
  <si>
    <t>MASCARILLA FAROL PARA 110 ROJA *</t>
  </si>
  <si>
    <t>P-01052-0</t>
  </si>
  <si>
    <t>MASCARILLA FAROL PARA 110 AZUL *</t>
  </si>
  <si>
    <t>P-01060-0</t>
  </si>
  <si>
    <t>P-01061-0</t>
  </si>
  <si>
    <t>MASCARILLA FAROL PARA 110 CUADROS *</t>
  </si>
  <si>
    <t>P-01062-0</t>
  </si>
  <si>
    <t>MASCARILLA FAROL PARA 110 CARBONO *</t>
  </si>
  <si>
    <t>P-01070-0</t>
  </si>
  <si>
    <t>AUTOADHESIVO REFLECTIVO BLANCO *</t>
  </si>
  <si>
    <t>P-01071-0</t>
  </si>
  <si>
    <t>AUTOADHESIVO REFLECTIVO ROJO *</t>
  </si>
  <si>
    <t>P-01072-0</t>
  </si>
  <si>
    <t>AUTOADHESIVO REFLECTIVO AMARILLO *</t>
  </si>
  <si>
    <t>P-01075-0</t>
  </si>
  <si>
    <t>CUBREPIERNAS CUB. 110 cc *</t>
  </si>
  <si>
    <t>CUBRE PIÑON HONDA XR 250 TORNADO NEGRO**</t>
  </si>
  <si>
    <t>CUBRE PIÑON HONDA XR 250 TORNADO ROJO**</t>
  </si>
  <si>
    <t>P-01080-2</t>
  </si>
  <si>
    <t>TANK PAD NEGRO *</t>
  </si>
  <si>
    <t>P-01080-4</t>
  </si>
  <si>
    <t>P-01080-5</t>
  </si>
  <si>
    <t>P-01080-6</t>
  </si>
  <si>
    <t>CUBRE PIÑON MOTOMEL SKUA 150 / 250 NEGRO**</t>
  </si>
  <si>
    <t>CUBRE PIÑON MOTOMEL SKUA 150 / 250 ROJO**</t>
  </si>
  <si>
    <t>P-01081-2</t>
  </si>
  <si>
    <t>TANK PAD CROMADO *</t>
  </si>
  <si>
    <t>P-01081-3</t>
  </si>
  <si>
    <t>TANK PAD CROMO COMBINADO *</t>
  </si>
  <si>
    <t>P-01081-4</t>
  </si>
  <si>
    <t>P-01081-7</t>
  </si>
  <si>
    <t>CUBRE PIÑON HONDA XR 125 / 150 / CG NEGRO**</t>
  </si>
  <si>
    <t>CUBRE PIÑON HONDA XR 125 / 150 / CG ROJO**</t>
  </si>
  <si>
    <t>P-01082-2</t>
  </si>
  <si>
    <t xml:space="preserve"> TANK PAD CROMADO *</t>
  </si>
  <si>
    <t>P-01082-3</t>
  </si>
  <si>
    <t>P-01082-4</t>
  </si>
  <si>
    <t>P-01082-5</t>
  </si>
  <si>
    <t>P-01082-6</t>
  </si>
  <si>
    <t>P-01082-7</t>
  </si>
  <si>
    <t>CUBRE PIÑON YAMAHA XTZ 125 NEGRO**</t>
  </si>
  <si>
    <t>CUBRE PIÑON YAMAHA XTZ 125 ROJO**</t>
  </si>
  <si>
    <t>P-01083-2</t>
  </si>
  <si>
    <t>TANK PAD CEPILLADO *</t>
  </si>
  <si>
    <t>P-01083-3</t>
  </si>
  <si>
    <t>P-01083-4</t>
  </si>
  <si>
    <t>P-01083-5</t>
  </si>
  <si>
    <t>P-01083-6</t>
  </si>
  <si>
    <t>LUZ DE PATENTE UNIVERSAL *</t>
  </si>
  <si>
    <t>P-01084-1</t>
  </si>
  <si>
    <t>TANK PAD CARBONO *</t>
  </si>
  <si>
    <t>P-01084-2</t>
  </si>
  <si>
    <t>P-01084-3</t>
  </si>
  <si>
    <t>P-01084-5</t>
  </si>
  <si>
    <t>MODULO DE BALIZAS UNIVERSAL *</t>
  </si>
  <si>
    <t>P-01085-1</t>
  </si>
  <si>
    <t>TANK PAD TRIBAL *</t>
  </si>
  <si>
    <t>P-01085-3</t>
  </si>
  <si>
    <t>P-01085-4</t>
  </si>
  <si>
    <t>P-01085-5</t>
  </si>
  <si>
    <t>PORTA PATENTE UNIVERSAL PARA ENDURO *</t>
  </si>
  <si>
    <t>PORTA PATENTE REBATIBLE CAFE RACE *</t>
  </si>
  <si>
    <t>FAROL TRASERA CON GUIÑO SIMPLE *</t>
  </si>
  <si>
    <t>FAROL TRASERO UNIVERSAL CON GUIÑO *</t>
  </si>
  <si>
    <t>GUIÑOS LED HONDA TORNADO X JGO *</t>
  </si>
  <si>
    <t>P-01090-0</t>
  </si>
  <si>
    <t>P-01090-1</t>
  </si>
  <si>
    <t>TANK PAD NEGRO LARGO *</t>
  </si>
  <si>
    <t>P-01090-3</t>
  </si>
  <si>
    <t>P-01090-6</t>
  </si>
  <si>
    <t>P-01091-1</t>
  </si>
  <si>
    <t>TANK PAD CROMADO LARGO *</t>
  </si>
  <si>
    <t>P-01091-3</t>
  </si>
  <si>
    <t>TANK PAD LARGO CROMADO *</t>
  </si>
  <si>
    <t>P-01092-2</t>
  </si>
  <si>
    <t>TANK PAD COMBINADO LARGO *</t>
  </si>
  <si>
    <t>P-01092-5</t>
  </si>
  <si>
    <t>P-01093-2</t>
  </si>
  <si>
    <t>TANK PAD CROMO COMB. LARGO *</t>
  </si>
  <si>
    <t>P-01093-3</t>
  </si>
  <si>
    <t>P-01094-1</t>
  </si>
  <si>
    <t>TANK PAD LARGO CARBONO *</t>
  </si>
  <si>
    <t>P-01094-2</t>
  </si>
  <si>
    <t>TANK PAD CEPILLADO LARGO *</t>
  </si>
  <si>
    <t>P-01094-3</t>
  </si>
  <si>
    <t>P-01100-0</t>
  </si>
  <si>
    <t>CALCOS LOGO HONDA *</t>
  </si>
  <si>
    <t>P-01100-1</t>
  </si>
  <si>
    <t>CALCOS LOGO HONDA DOBLE *</t>
  </si>
  <si>
    <t>P-01110-0</t>
  </si>
  <si>
    <t>CALCOS PLANCHA MONSTER *</t>
  </si>
  <si>
    <t>P-01111-0</t>
  </si>
  <si>
    <t>CALCOS PLANCHA HONDA *</t>
  </si>
  <si>
    <t>P-01112-0</t>
  </si>
  <si>
    <t>CALCOS PLANCHA ONE *</t>
  </si>
  <si>
    <t>P-01113-0</t>
  </si>
  <si>
    <t>CALCOS PLANCHA SUZUKI *</t>
  </si>
  <si>
    <t>P-01114-0</t>
  </si>
  <si>
    <t>CALCOS PLANCHA YAMAHA *</t>
  </si>
  <si>
    <t>P-01115-0</t>
  </si>
  <si>
    <t>CALCOS PLANCHA FOX *</t>
  </si>
  <si>
    <t>P-01120-0</t>
  </si>
  <si>
    <t>TANK PAD RESINADOS. DISEÑOS VS *</t>
  </si>
  <si>
    <t>P-01121-0</t>
  </si>
  <si>
    <t>TANK PAD C/GOMA DISEÑO VS *</t>
  </si>
  <si>
    <t>P-01122-0</t>
  </si>
  <si>
    <t>TANK PAD C/GOMA ESPECIAL *</t>
  </si>
  <si>
    <t>P-01200-0</t>
  </si>
  <si>
    <t>BLISTER DE NUMEROS RESINADOS (50) *</t>
  </si>
  <si>
    <t>P-01201-0</t>
  </si>
  <si>
    <t>NUMEROS SUELTOS RESINADOS *</t>
  </si>
  <si>
    <t>P-01300-0</t>
  </si>
  <si>
    <t>SKIN PAINT LARGO *</t>
  </si>
  <si>
    <t>P-01301-0</t>
  </si>
  <si>
    <t>SKIN PAINT TRADE MARK LARGO *</t>
  </si>
  <si>
    <t>P-01301-1</t>
  </si>
  <si>
    <t>SKIN PAINT TRADE MARK CORTO *</t>
  </si>
  <si>
    <t>P-01302-0</t>
  </si>
  <si>
    <t>SKIN PAINT SKULL B-N LARGO *</t>
  </si>
  <si>
    <t>P-01302-1</t>
  </si>
  <si>
    <t>SKIN PAINT SKULL B-N CORTO *</t>
  </si>
  <si>
    <t>P-01303-0</t>
  </si>
  <si>
    <t>SKIN PAINT ADOLF LARGO *</t>
  </si>
  <si>
    <t>P-01303-1</t>
  </si>
  <si>
    <t>SKIN PAINT ADOLF CORTO *</t>
  </si>
  <si>
    <t>P-01304-0</t>
  </si>
  <si>
    <t>SKIN PAINT HAPPY TREE FRIENDS LARG *</t>
  </si>
  <si>
    <t>P-01304-1</t>
  </si>
  <si>
    <t>SKIN PAINT HAPPY TREE FRIENDS CORT *</t>
  </si>
  <si>
    <t>P-01305-0</t>
  </si>
  <si>
    <t>SKIN PAINT MONSTER ENERGY LARGO *</t>
  </si>
  <si>
    <t>P-01305-1</t>
  </si>
  <si>
    <t>SKIN PAINT MONSTER ENERGY CORTO *</t>
  </si>
  <si>
    <t>P-01306-0</t>
  </si>
  <si>
    <t>SKIN PAINT CREAM LARGO *</t>
  </si>
  <si>
    <t>P-01306-1</t>
  </si>
  <si>
    <t>SKIN PAINT CREAM CORTO *</t>
  </si>
  <si>
    <t>P-01307-0</t>
  </si>
  <si>
    <t>SKIN PAINT DC-SHOES LARGO *</t>
  </si>
  <si>
    <t>P-01307-1</t>
  </si>
  <si>
    <t>SKIN PAINT DC-SHOES CORTO *</t>
  </si>
  <si>
    <t>P-01308-0</t>
  </si>
  <si>
    <t>SKIN PAINT REGAE YELLOW LARGO *</t>
  </si>
  <si>
    <t>P-01308-1</t>
  </si>
  <si>
    <t>SKIN PAINT REGAE YELLOW CORTO *</t>
  </si>
  <si>
    <t>P-01309-0</t>
  </si>
  <si>
    <t>SKIN PAINT CALABERA LARGO *</t>
  </si>
  <si>
    <t>P-01309-1</t>
  </si>
  <si>
    <t>SKIN PAIN CALAVERA CORTO *</t>
  </si>
  <si>
    <t>P-01310-0</t>
  </si>
  <si>
    <t>SKIN PAINT ANGRY BIRDS LARGO *</t>
  </si>
  <si>
    <t>P-01310-1</t>
  </si>
  <si>
    <t>SKIN PAINTANGRY BIRDS CORTO *</t>
  </si>
  <si>
    <t>P-01311-0</t>
  </si>
  <si>
    <t>SKIN PAINT JACK LARGO *</t>
  </si>
  <si>
    <t>P-01311-1</t>
  </si>
  <si>
    <t>SKIN PAINT JACK CORTO *</t>
  </si>
  <si>
    <t>P-01312-0</t>
  </si>
  <si>
    <t>SKIN PAINT CARTOON SKULL LARGO *</t>
  </si>
  <si>
    <t>P-01312-1</t>
  </si>
  <si>
    <t>SKIN PAINT CARTOON SKULL CORTO *</t>
  </si>
  <si>
    <t>P-01313-0</t>
  </si>
  <si>
    <t>SKIN PAINT GAMES LARGO *</t>
  </si>
  <si>
    <t>P-01313-1</t>
  </si>
  <si>
    <t>SKIN PAINT GAMES CORTO *</t>
  </si>
  <si>
    <t>P-01314-0</t>
  </si>
  <si>
    <t>SKIN PAINT SKULL AI LARGO *</t>
  </si>
  <si>
    <t>P-01314-1</t>
  </si>
  <si>
    <t>SKIN PAINT SKULL AI CORTO *</t>
  </si>
  <si>
    <t>P-01315-0</t>
  </si>
  <si>
    <t>SKIN PAINT KROSS1 LARGO *</t>
  </si>
  <si>
    <t>P-01315-1</t>
  </si>
  <si>
    <t>SKIN PAINT KROSS1 CORTO *</t>
  </si>
  <si>
    <t>P-01316-0</t>
  </si>
  <si>
    <t>SKIN PAINT MONKIS LARGO *</t>
  </si>
  <si>
    <t>P-01316-1</t>
  </si>
  <si>
    <t>SKIN PAINT MONKIS CORTO *</t>
  </si>
  <si>
    <t>P-01399-0</t>
  </si>
  <si>
    <t>SKIN PAINT MOTIVOS VARIOS *</t>
  </si>
  <si>
    <t>P-02000-0</t>
  </si>
  <si>
    <t>CALCO DE VENTA *</t>
  </si>
  <si>
    <t>P-05000-0</t>
  </si>
  <si>
    <t>PULSERA POWER - BALANCE *</t>
  </si>
  <si>
    <t>P-10000-0</t>
  </si>
  <si>
    <t>VIRAS CARBONO PROMO</t>
  </si>
  <si>
    <t>DEFENSAS LATERALES BAJAJ NS 200 BLANCA (HASTA EL 2022 INCLUSIVE) *</t>
  </si>
  <si>
    <t>DEFENSAS LATERALES BAJAJ NS 200 ROJA ( HASTA EL 2022 INCLUSIVE) *</t>
  </si>
  <si>
    <t>DEFENSAS LATERALES BAJAJ NS 200 NEGRA (HASTA EL 2022 INCLUSIVE)  *</t>
  </si>
  <si>
    <t>K-00171-0</t>
  </si>
  <si>
    <t>TAPON MEDIDOR ACEITE YAMAHA YBR 125**</t>
  </si>
  <si>
    <t>PLATILLO VALVULA 110cc x (JGO)</t>
  </si>
  <si>
    <t>BENDIX DE ARRANQUE ZANELLA RX 150 / MOTOMEL SKUA CADENERO</t>
  </si>
  <si>
    <t>BENDIX DE ARRANQUE HONDA WAVE S 110</t>
  </si>
  <si>
    <t>CABLE FRENO DELANTERO SMASH/ WAVE</t>
  </si>
  <si>
    <t>CONJUNTO PLATO EMBRAGUE HONDA WAVE S 110</t>
  </si>
  <si>
    <t>CONJUNTO PLATO EMBRAGUE MOTOMEL DAKAR 200 / 250 (6 TORNILLOS)</t>
  </si>
  <si>
    <t>CAJA DE CAMBIO HONDA WAVE 110 S</t>
  </si>
  <si>
    <t>BOBINA ALTA GILERA SMASH 110 CC</t>
  </si>
  <si>
    <t>CORONA Y PINON GUERRERO TRIP  Z35 T15  PASO 420</t>
  </si>
  <si>
    <t>CORONA Y PIÑON HONDA NEW WAVE Z37 T14 PASO 420</t>
  </si>
  <si>
    <t>CORONA Y PINON GILERA SMASH/ HONDA WAVE Z35 T15</t>
  </si>
  <si>
    <t>CORONA Y PIÑON YAMAHA CRYPTON Z37 T15</t>
  </si>
  <si>
    <t>CORONA Y PIÑON HONDA CG 125 / ZANELLA RX 150 Z38 T15</t>
  </si>
  <si>
    <t>CORONA Y PIÑON HONDA CG 150 Z43 T16</t>
  </si>
  <si>
    <t>CORONA Y PIÑON HONDA CG 125 FAN / TITAN Z44 T14</t>
  </si>
  <si>
    <t>CORONA Y PINON HONDA BIZ Z35 T15</t>
  </si>
  <si>
    <t>CORONA Y PIÑON HONDA BIZ 125</t>
  </si>
  <si>
    <t>CORONA Y PINON HONDA DAX 70 Z35 /15 PASO 420</t>
  </si>
  <si>
    <t>RETEN CAJA DIRECCION RENAULT 19*</t>
  </si>
  <si>
    <t>DISCO DE FRENO TRASERO ATK /KTM/KELLER MX 260 - MASA 6 AGUJEROS USO MIXTO**</t>
  </si>
  <si>
    <t>D-I1035-N</t>
  </si>
  <si>
    <t>DISCO FRENO TRASERO KTM - HUSABERG-ATK USO MIXTO**</t>
  </si>
  <si>
    <t>F-A1359-0</t>
  </si>
  <si>
    <t>FILTRO DE AIRE BETA RR 250/300 END - REEMPLAZO ORIGINAL- *</t>
  </si>
  <si>
    <t>F-A1360-0</t>
  </si>
  <si>
    <t>FILTRO DE AIRE HONDA CRF 250 R-J -REEMPLAZO ORIGINAL -DEL 18 AL 19 /RX-K MOD19 / RX MOD20/ CRF 450 R-H-J-K 17 AL 19/ R MOD20/ RX-H-J-K 17 AL 19 / RX MOD20/ RWE-K WORKS EDITION MOD 19/ RWE WORKS EDITION MOD 20*</t>
  </si>
  <si>
    <t>F-A1362-0</t>
  </si>
  <si>
    <t>FILTRO DE AIRE HUSABERG TE 125/250/300 MOD 11-12*
KTM ATV 450 SX/XC MOD 08-11
KTM 125/150/200/250/300/400/450 MOD 08-11</t>
  </si>
  <si>
    <t>F-A1363-0</t>
  </si>
  <si>
    <t>FILTRO DE AIRE HONDA CRF 250 R-J-K MOD 18 -19*
CRF 250 RX-K MOD 19
CRF450 RH,J,K,L MOD 17-20
CRF 450 RX,H,J,K,L MOD 17 -20
CRF 450 RWE,K,L WORKS EDITION MOD 19-20</t>
  </si>
  <si>
    <t>F-A1364-0</t>
  </si>
  <si>
    <t>FILTRO DE AIRE HUSQVARNA TC350 FC 350 2T MOD 2023/24*
KTM 250 SXF FACTORY EDITION 2022
KTM 450 SXF FACTORY EDITION 2023
KTM 125 SX / XC / SXF/ XCF 2023
KTM 300 SX / XC 2023
KTM 450 SXF / XC-F 2023</t>
  </si>
  <si>
    <t>F-A2036-0</t>
  </si>
  <si>
    <t>FILTRO DE AIRE ZANELLA PATAGONIA EAGLE 150*
MOTOMEL XMN 250 MOD 20-24</t>
  </si>
  <si>
    <t>PORTA PATENTE PARA ENDURO REBATIBLE CON LUZ LED PARA ILUMINAR LA PATENTE *</t>
  </si>
  <si>
    <t>F-A1361-0</t>
  </si>
  <si>
    <t>FILTRO DE AIRE KTM 65 X/400/620/640</t>
  </si>
  <si>
    <t>G-R0062-0</t>
  </si>
  <si>
    <t>K-S0463-0</t>
  </si>
  <si>
    <t>POSAPIE DELANTERO HONDA CG 150 X JGO*</t>
  </si>
  <si>
    <t>K-S0790-0</t>
  </si>
  <si>
    <t>GOMA SOPORTE TANQUE NAFTA 125 / 150*</t>
  </si>
  <si>
    <t>ASIENTO Y AGUJA D-LORTO IMP.C/P/G.</t>
  </si>
  <si>
    <t>CHICLER ALTA DLORTO N.60 AL 160</t>
  </si>
  <si>
    <t>CHICLER BAJA DLORTO NRO.40 AL 70</t>
  </si>
  <si>
    <t>CHICLER ALTA YAMAHA CRYPTON CON ORING *</t>
  </si>
  <si>
    <t>REGISTRO PANTALLA D-LORTO IMPORTADO</t>
  </si>
  <si>
    <t>CHICLER ALTA MOTO 125 / 150 / 200 / 250cc</t>
  </si>
  <si>
    <t>CHICLE ALTA MOTO 125/150/200/250cc NÂº10</t>
  </si>
  <si>
    <t>CHICLER ALTA MOTO 125/150/200/250cc Nº10</t>
  </si>
  <si>
    <t>CHICLER ALTA MOTO 125/150/200/250cc Nº11</t>
  </si>
  <si>
    <t>CHICLER ALTA MOTO 125/150/200/250cc NÂº11</t>
  </si>
  <si>
    <t>CHICLER ALTA MOTO 125/150/200/250cc Nº12</t>
  </si>
  <si>
    <t>CHICLER ALTA MOTO 125/150/200/250cc Nº13</t>
  </si>
  <si>
    <t>CHICLER ALTA MOTO 125/150/200/250cc NÂº14</t>
  </si>
  <si>
    <t>CHICLER ALTA MOTO 125/150/200/250cc Nº14</t>
  </si>
  <si>
    <t>CHICLER ALTA MOTO 125/150/200/250cc Nº15</t>
  </si>
  <si>
    <t>CHICLER ALTA MOTO 125/150/200/250cc NÂº 9</t>
  </si>
  <si>
    <t>CHICLER ALTA CICLOMOTOR Nº 44 AL 60</t>
  </si>
  <si>
    <t>REGISTRO PANTALLA D-LORTO 14</t>
  </si>
  <si>
    <t>CHICLER ALTA DLORTO NRO.60 AL 180</t>
  </si>
  <si>
    <t>CHICLER BAJA (DIFUSOR) Nº35 GILERA SMASH</t>
  </si>
  <si>
    <t>CHICLER DE BAJA DIFUSOR YAMAHA CRYPTON **</t>
  </si>
  <si>
    <t>CHICLER DE BAJA DIFUSOR ZANELLA RX 150</t>
  </si>
  <si>
    <t>REGISTRO PANTALLA D-LORTO CHICO</t>
  </si>
  <si>
    <t>TRABA AGUJA D-LORTO</t>
  </si>
  <si>
    <t>REPARACION CARBURADOR HONDA C 90</t>
  </si>
  <si>
    <t>REPARACION CARBURADOR GILERA SMASH x KIT **</t>
  </si>
  <si>
    <t>ORING MOTOR COMPLETO GILERA SMASH x KIT **</t>
  </si>
  <si>
    <t>REPARACION CARBURADOR HONDA CG x KIT **</t>
  </si>
  <si>
    <t>REPARACION CARBURADOR MOTOMEL SKUA (KIT)</t>
  </si>
  <si>
    <t>TORNILLO REGULADOR AIRE GILERA SMASH</t>
  </si>
  <si>
    <t>TORNILLO REGULADOR DE AIRE HONDA C 90</t>
  </si>
  <si>
    <t>TORNILLO REGULADOR DE AIRE HONDA CG 125</t>
  </si>
  <si>
    <t>TORNILLO REGULADOR DE AIRE HONDA TITAN 2000</t>
  </si>
  <si>
    <t>TORNILLO REGULADOR DE AIRE HONDA CB 250/ TRANSALP</t>
  </si>
  <si>
    <t>TORNILLO REGULADOR DE AIRE YAMAHA YBR 125 *</t>
  </si>
  <si>
    <t>TORNILLO REGULADOR AIRE YAMAHA FZ 16 CON ORING *</t>
  </si>
  <si>
    <t>TORNILLO REGULADOR AIRE ZANELLA RX 150 *</t>
  </si>
  <si>
    <t>TORNILLO REGISTRO CORTINA GILERA SMASH *</t>
  </si>
  <si>
    <t>TORNILLO REGISTRO CORTINA HONDA CG 125 *</t>
  </si>
  <si>
    <t>AGUJA CARBURADOR GILERA SMASH *</t>
  </si>
  <si>
    <t>AGUJA FLOTANTE YAMAHA YBR 125 *</t>
  </si>
  <si>
    <t>TORNILLO FRESADO 6 X 10 LLAVE CONTACTO</t>
  </si>
  <si>
    <t>JUEGO RETEN MOTOR ADLY 50 HERCHEE *</t>
  </si>
  <si>
    <t>JUEGO RETEN MOTOR ADLY 100 *</t>
  </si>
  <si>
    <t>JUEGO RETEN MOTOR ALPINO 75 *</t>
  </si>
  <si>
    <t>JUEGO RETEN MOTOR ALPINO 175</t>
  </si>
  <si>
    <t>JUEGO RETEN MOTOR BONUS 125</t>
  </si>
  <si>
    <t>JUEGO RETEN MOTOR CAGIVA AGRALE 200 *</t>
  </si>
  <si>
    <t>JUEGO RETEN MOTOR DAELIM LIBERTY *</t>
  </si>
  <si>
    <t>JUEGO RETEN MOTOR DKW 125 *</t>
  </si>
  <si>
    <t>JUEGO RETEN MOTOR DKW 200 *</t>
  </si>
  <si>
    <t>JUEGO RETEN MOTOR DEI IMX *</t>
  </si>
  <si>
    <t>JUEGO RETEN MOTOR FANTIC 50 ISSIMO *</t>
  </si>
  <si>
    <t>JUEGO RETEN MOTOR FANTIC 80 *</t>
  </si>
  <si>
    <t>JUEGO RETEN MOTOR FENCOR *</t>
  </si>
  <si>
    <t>JUEGO RETEN MOTOR FRAMBRETTA *</t>
  </si>
  <si>
    <t>JUEGO RETEN MOTOR GARELLI 50 *</t>
  </si>
  <si>
    <t>JUEGO RETEN MOTOR GARELLI 75 *</t>
  </si>
  <si>
    <t>JUEGO RETEN MOTOR GILERA 150 *</t>
  </si>
  <si>
    <t>JUEGO RETEN MOTOR GILERA 200 *</t>
  </si>
  <si>
    <t>JUEGO RETEN MOTOR GILERA 250 HIRO</t>
  </si>
  <si>
    <t>JUEGO RETEN MOTOR GILERA 300 *</t>
  </si>
  <si>
    <t>JUEGO RETEN MOTOR GILERA 300 MODELO VIEJO *</t>
  </si>
  <si>
    <t>JUEGO RETEN MOTOR GUZZI 175 *</t>
  </si>
  <si>
    <t>JUEGO RETEN MOTOR HERO PUCH *</t>
  </si>
  <si>
    <t>JUEGO RETEN MOTOR HERCHEE 100 *</t>
  </si>
  <si>
    <t>JUEGO RETEN MOTOR HONDA CORBEX 50 *</t>
  </si>
  <si>
    <t>JUEGO RETEN MOTOR HONDA DIO 50 *</t>
  </si>
  <si>
    <t>JUEGO RETEN MOTOR HONDA ELITE 50 LX *</t>
  </si>
  <si>
    <t>JUEGO RETEN MOTOR HONDA EXPRESS 50 NC *</t>
  </si>
  <si>
    <t>JUEGO RETEN MOTOR HONDA TAC 50 *</t>
  </si>
  <si>
    <t>JUEGO RETEN MOTOR HONDA MTX 50 *</t>
  </si>
  <si>
    <t>JUEGO RETEN MOTOR HONDA DAX 70 *</t>
  </si>
  <si>
    <t>JUEGO RETEN MOTOR CABEZA CILINDRO HONDA DAX 70 *</t>
  </si>
  <si>
    <t>JUEGO RETEN MOTOR HONDA DAX USA 70 *</t>
  </si>
  <si>
    <t>JUEGO RETEN MOTOR HONDA 80 LEAD/NH *</t>
  </si>
  <si>
    <t>JUEGO RETEN MOTOR HONDA ELITE 80</t>
  </si>
  <si>
    <t>JUEGO RETEN MOTOR CABEZA CILINDRO HONDA ELITE 80 *</t>
  </si>
  <si>
    <t>JUEGO RETEN MOTOR HONDA C.90 *</t>
  </si>
  <si>
    <t>JUEGO RETEN MOTOR CABEZA CILINDRO Y CARTER HONDA C.90 *</t>
  </si>
  <si>
    <t>JUEGO RETEN MOTOR CODO CARBURADOR HONDA C.90 *</t>
  </si>
  <si>
    <t>JUEGO RETEN MOTOR HONDA BIZ CUP 100 *</t>
  </si>
  <si>
    <t>JUEGO RETEN MOTOR HONDA HERO CD 100 *</t>
  </si>
  <si>
    <t>JUEGO RETEN MOTOR HONDA LEAD KINETIC 100 *</t>
  </si>
  <si>
    <t>JUEGO RETEN MOTOR HONDA MB 100</t>
  </si>
  <si>
    <t>JUEGO RETEN MOTOR HONDA XR 100 *</t>
  </si>
  <si>
    <t>JUEGO RETEN MOTOR CABEZA CILINDRO HONDA XR 100 *</t>
  </si>
  <si>
    <t>JUEGO RETEN MOTOR HONDA ATC 110 TRICICLO *</t>
  </si>
  <si>
    <t>JUEGO RETEN MOTOR HONDA CG 125 TODAY/ XLR 125 *</t>
  </si>
  <si>
    <t>JUEGO RETEN MOTOR HONDA 125/150 M/V</t>
  </si>
  <si>
    <t>JUEGO RETEN MOTOR HONDA NX 125/CBX 150</t>
  </si>
  <si>
    <t>JUEGO RETEN MOTOR HONDA XL 125</t>
  </si>
  <si>
    <t>JUEGO RETEN MOTOR HONDA ELITE 150</t>
  </si>
  <si>
    <t>JUEGO RETEN MOTOR CABEZA CILINDRO HONDA ELITE 15</t>
  </si>
  <si>
    <t>JUEGO RETEN MOTOR HONDA NX 150</t>
  </si>
  <si>
    <t>JUEGO RETEN MOTOR HONDA XL 185</t>
  </si>
  <si>
    <t>JUEGO RETEN MOTOR HONDA FOURTRAX 200</t>
  </si>
  <si>
    <t>JUEGO RETEN MOTOR CABEZA CILINDRO FOURTRAX 200 *</t>
  </si>
  <si>
    <t>JUEGO RETEN MOTOR HONDA TWISTER 200</t>
  </si>
  <si>
    <t>JUEGO RETEN MOTOR HONDA XR 200*</t>
  </si>
  <si>
    <t>JUEGO RETEN MOTOR HONDA CB 250 *</t>
  </si>
  <si>
    <t>JUEGO RETEN MOTOR HONDA NIGHTHAWK.REVEL 25</t>
  </si>
  <si>
    <t>CABEZA CILINDRO HONDA NIGHTHAWK.REVEL *</t>
  </si>
  <si>
    <t>JUEGO RETEN MOTOR HONDA NSR 250 *</t>
  </si>
  <si>
    <t>JUEGO RETEN MOTOR HONDA NX 250 *</t>
  </si>
  <si>
    <t>JUEGO RETEN MOTOR HONDA VT 250 *</t>
  </si>
  <si>
    <t>JUEGO RETEN MOTOR HONDA XL 250*</t>
  </si>
  <si>
    <t>JUEGO RETEN MOTOR HONDA XR 250*</t>
  </si>
  <si>
    <t>JUEGO RETEN MOTOR CABEZA CILINDRO HONDA XR 250*</t>
  </si>
  <si>
    <t>JUEGO RETEN MOTOR HONDA 300 MODELO VIEJO*</t>
  </si>
  <si>
    <t>JUEGO RETEN MOTOR HONDA NX 350 / XLX *</t>
  </si>
  <si>
    <t>JUEGO RETEN MOTOR HONDA CBN 400*</t>
  </si>
  <si>
    <t>JUEGO RETEN MOTOR HONDA CBR 400*</t>
  </si>
  <si>
    <t>JUEGO CARBURADOR CILINDRO HONDA SHADOW 500 TRANS *</t>
  </si>
  <si>
    <t>JUEGO RETEN MOTOR HONDA CB 550*</t>
  </si>
  <si>
    <t>JUEGO RETEN MOTOR HONDA XR 600*</t>
  </si>
  <si>
    <t>JUEGO RETEN MOTOR HONDA CB 650*</t>
  </si>
  <si>
    <t>JUEGO RETEN MOTOR HONDA NX/XR 650*</t>
  </si>
  <si>
    <t>JUEGO RETEN MOTOR HONDA CBF 750/CB 900*</t>
  </si>
  <si>
    <t>JUEGO RETEN MOTOR HONDA CBX 1047*</t>
  </si>
  <si>
    <t>JUEGO RETEN MOTOR ISO*</t>
  </si>
  <si>
    <t>JUEGO RETEN MOTOR JAWA 50*</t>
  </si>
  <si>
    <t>JUEGO RETEN MOTOR JAWA 50 MODELO NUEVO*</t>
  </si>
  <si>
    <t>JUEGO RETEN MOTOR JAWA 180*</t>
  </si>
  <si>
    <t>JUEGO RETEN MOTOR JAWA 250/350*</t>
  </si>
  <si>
    <t>JUEGO RETEN MOTOR JAWA 350 MODELO NUEVO*</t>
  </si>
  <si>
    <t>JUEGO RETEN MOTOR JIALING 50*</t>
  </si>
  <si>
    <t>JUEGO RETEN MOTOR JIANSHE 50*</t>
  </si>
  <si>
    <t>JUEGO RETEN MOTOR JIANSHE 80*</t>
  </si>
  <si>
    <t>JUEGO RETEN MOTOR JINCHENG 70 MAGISTER*</t>
  </si>
  <si>
    <t>JUEGO RETEN MOTOR JUKI 50 J 2L.*</t>
  </si>
  <si>
    <t>JUEGO RETEN MOTOR JUKI 80 JE/JX*</t>
  </si>
  <si>
    <t>JUEGO RETEN MOTOR KAWASAKI BAJAJ 100*</t>
  </si>
  <si>
    <t>JUEGO RETEN MOTOR KAWASAKI KE 100*</t>
  </si>
  <si>
    <t>JUEGO RETEN MOTOR KAWASAKI NEOMAX 100*</t>
  </si>
  <si>
    <t>JUEGO RETEN MOTOR KAWASAKI GTO 110*</t>
  </si>
  <si>
    <t>JUEGO RETEN MOTOR KAWASAKI KE 125*</t>
  </si>
  <si>
    <t>JUEGO RETEN MOTOR KAWASAKI KMX 125*</t>
  </si>
  <si>
    <t>JUEGO RETEN MOTOR KAWASAKI ER 175 ENDURO*</t>
  </si>
  <si>
    <t>JUEGO RETEN MOTOR KAWASAKI KDX 200*</t>
  </si>
  <si>
    <t>JUEGO RETEN MOTOR KAWASAKI Z 200*</t>
  </si>
  <si>
    <t>JUEGO RETEN MOTOR KAWASAKI GPZ 250/NINJA*</t>
  </si>
  <si>
    <t>JUEGO RETEN MOTOR KAWASAKI KDX 250*</t>
  </si>
  <si>
    <t>JUEGO RETEN MOTOR KAWASAKI KL 250*</t>
  </si>
  <si>
    <t>JUEGO RETEN MOTOR KAWASAKI KLR 250*</t>
  </si>
  <si>
    <t>JUEGO RETEN MOTOR KAWASAKI KZ 250*</t>
  </si>
  <si>
    <t>JUEGO RETEN MOTOR KAWASAKI Z 440*</t>
  </si>
  <si>
    <t>JUEGO RETEN MOTOR KAWASAKI 454*</t>
  </si>
  <si>
    <t>JUEGO RETEN MOTOR KAWASAKI EX 500*</t>
  </si>
  <si>
    <t>JUEGO RETEN MOTOR KAWASAKI KLE 500*</t>
  </si>
  <si>
    <t>JUEGO RETEN MOTOR KAWASAKI 500 VULCAN*</t>
  </si>
  <si>
    <t>JUEGO RETEN MOTOR KAWASAKI KZ 550*</t>
  </si>
  <si>
    <t>JUEGO RETEN MOTOR KAWASAKI KZ 650/SR*</t>
  </si>
  <si>
    <t>JUEGO RETEN MOTOR KAWASAKI KZ 750*</t>
  </si>
  <si>
    <t>JUEGO RETEN MOTOR KAWASAKI VULCAN 750*</t>
  </si>
  <si>
    <t>JUEGO RETEN MOTOR LEGNANO 48*</t>
  </si>
  <si>
    <t>JUEGO RETEN MOTOR LEGNANO 75*</t>
  </si>
  <si>
    <t>JUEGO RETEN MOTOR L.H.150*</t>
  </si>
  <si>
    <t>JUEGO RETEN MOTOR MI-VAL 125*</t>
  </si>
  <si>
    <t>JUEGO RETEN MOTOR MONDIAL 50*</t>
  </si>
  <si>
    <t>JUEGO RETEN MOTOR MONDIAL 125 / DAKAR*</t>
  </si>
  <si>
    <t>JUEGO RETEN MOTOR MORINI 9/4*</t>
  </si>
  <si>
    <t>JUEGO RETEN MOTOR MORINI 19/5*</t>
  </si>
  <si>
    <t>JUEGO RETEN MOTOR MURAVEY*</t>
  </si>
  <si>
    <t>JUEGO RETEN MOTOR NSU.250*</t>
  </si>
  <si>
    <t>JUEGO RETEN MOTOR PIAGGIO CIAO*</t>
  </si>
  <si>
    <t>JUEGO RETEN MOTOR PUMITA/ZADINA/DADALT*</t>
  </si>
  <si>
    <t>JUEGO RETEN MOTOR RUMI 125*</t>
  </si>
  <si>
    <t>JUEGO RETEN MOTOR RUMI 160*</t>
  </si>
  <si>
    <t>JUEGO RETEN MOTOR SACHS 100/2*</t>
  </si>
  <si>
    <t>JUEGO RETEN MOTOR SACHS 100/3*</t>
  </si>
  <si>
    <t>JUEGO RETEN MOTOR SACHS 200*</t>
  </si>
  <si>
    <t>JUEGO RETEN MOTOR SAFARI*</t>
  </si>
  <si>
    <t>JUEGO RETEN MOTOR SIAM 48*</t>
  </si>
  <si>
    <t>JUEGO RETEN MOTOR SIAM AURORA 50 C.C.*</t>
  </si>
  <si>
    <t>JUEGO RETEN MOTOR SIAM AURORA 100 Y A.T.10*</t>
  </si>
  <si>
    <t>JUEGO RETEN MOTOR SIAM 125 C.C.*</t>
  </si>
  <si>
    <t>JUEGO RETEN MOTOR SIAM 150 C.C.*</t>
  </si>
  <si>
    <t>JUEGO RETEN MOTOR SIAM TV 175 C.C.*</t>
  </si>
  <si>
    <t>JUEGO RETEN MOTOR SIAM MOTOFURGON*</t>
  </si>
  <si>
    <t>JUEGO RETEN MOTOR SUZUKI ADRESS 50 /AE.50*</t>
  </si>
  <si>
    <t>JUEGO RETEN MOTOR SUZUKI FA 50 C.C.*</t>
  </si>
  <si>
    <t>JUEGO RETEN MOTOR SUZUKI RV 50 C.C.*</t>
  </si>
  <si>
    <t>JUEGO RETEN MOTOR SUZUKI RV 90 C.C.*</t>
  </si>
  <si>
    <t>JUEGO RETEN MOTOR SUZUKI ADRESS 100 C.C.*</t>
  </si>
  <si>
    <t>JUEGO RETEN MOTOR SUZUKI AX 100 C.C.*</t>
  </si>
  <si>
    <t>JUEGO RETEN MOTOR SUZUKI FB 100 C.C.*</t>
  </si>
  <si>
    <t>JUEGO RETEN MOTOR SUZUKI TS 100 C.C.*</t>
  </si>
  <si>
    <t>JUEGO RETEN MOTOR SUZUKI DR 125/HYOSUNG*</t>
  </si>
  <si>
    <t>JUEGO RETEN MOTOR SUZUKI GP 125 C.C.*</t>
  </si>
  <si>
    <t>JUEGO RETEN MOTOR SUZUKI GT 125 C.C.*</t>
  </si>
  <si>
    <t>JUEGO RETEN MOTOR SUZUKI RH 125/250 C.C*</t>
  </si>
  <si>
    <t>JUEGO RETEN MOTOR SUZUKI TS 125 C.C.*</t>
  </si>
  <si>
    <t>JUEGO RETEN MOTOR SUZUKI GT 185 C.C.*</t>
  </si>
  <si>
    <t>JUEGO RETEN MOTOR SUZUKI TS 185 C.C.*</t>
  </si>
  <si>
    <t>JUEGO RETEN MOTOR SUZUKI X5 200 C.C.*</t>
  </si>
  <si>
    <t>JUEGO RETEN MOTOR SUZUKI GS 250 C.C.*</t>
  </si>
  <si>
    <t>JUEGO RETEN MOTOR SUZUKI RGV 250 C.C.*</t>
  </si>
  <si>
    <t>JUEGO RETEN MOTOR SUZUKI TS 250 C.C.*</t>
  </si>
  <si>
    <t>JUEGO RETEN MOTOR SUZUKI X7 250 C.C.*</t>
  </si>
  <si>
    <t>JUEGO RETEN MOTOR SUZUKI DR 350 C.C.*</t>
  </si>
  <si>
    <t>JUEGO RETEN MOTOR SUZUKI GT 380 C.C.*</t>
  </si>
  <si>
    <t>JUEGO RETEN MOTOR SUZUKI GS 400 C.C.*</t>
  </si>
  <si>
    <t>JUEGO RETEN MOTOR SUZUKI GS 425 C.C.*</t>
  </si>
  <si>
    <t>JUEGO RETEN MOTOR SUZUKI GS 450 C.C.*</t>
  </si>
  <si>
    <t>JUEGO RETEN MOTOR SUZUKI GS 550 C.C.*</t>
  </si>
  <si>
    <t>JUEGO RETEN MOTOR SUZUKI DR 650 C.C.*</t>
  </si>
  <si>
    <t>JUEGO RETEN MOTOR SUZUKI GSX 750 C.C *</t>
  </si>
  <si>
    <t>JUEGO RETEN MOTOR SUZUKI GS 850 C.C *</t>
  </si>
  <si>
    <t>JUEGO RETEN MOTOR SUZUKI GS 1000 C.C.</t>
  </si>
  <si>
    <t>JUEGO RETEN MOTOR VESPA SCATTO/SALUTE *</t>
  </si>
  <si>
    <t>JUEGO RETEN MOTOR VESPA SFERA TS *</t>
  </si>
  <si>
    <t>JUEGO RETEN MOTOR VESPA 58 *</t>
  </si>
  <si>
    <t>JUEGO RETEN MOTOR VESPA 61 *</t>
  </si>
  <si>
    <t>JUEGO RETEN MOTOR YAMAHA BELUGA 50 C.C *</t>
  </si>
  <si>
    <t>JUEGO RETEN MOTOR YAMAHA JOG/MINT *</t>
  </si>
  <si>
    <t>JUEGO RETEN MOTOR YAMAHA GT 80 C.C *</t>
  </si>
  <si>
    <t>JUEGO RETEN MOTOR YAMAHA V 80 C.C *</t>
  </si>
  <si>
    <t>JUEGO RETEN MOTOR YAMAHA AXIS 90 *</t>
  </si>
  <si>
    <t>JUEGO RETEN MOTOR YAMAHA 100 C.C.(india) *</t>
  </si>
  <si>
    <t>JUEGO RETEN MOTOR YAMAHA RX 100 C.C *</t>
  </si>
  <si>
    <t>JUEGO RETEN MOTOR YAMAHA RX 100 ESPECIAL *</t>
  </si>
  <si>
    <t>JUEGO RETEN MOTOR YAMAHA DT 125 C.C *</t>
  </si>
  <si>
    <t>JUEGO RETEN MOTOR YAMAHA NI 125 C.C *</t>
  </si>
  <si>
    <t>JUEGO RETEN MOTOR YAMAHA RX 125 C.C *</t>
  </si>
  <si>
    <t>JUEGO RETEN MOTOR YAMAHA DT 175 C.C *</t>
  </si>
  <si>
    <t>JUEGO RETEN MOTOR YAMAHA DT 200 C.C *</t>
  </si>
  <si>
    <t>JUEGO RETEN MOTOR YAMAHA TZR 250 C.C *</t>
  </si>
  <si>
    <t>JUEGO RETEN MOTOR YAMAHA XT 250 C.C *</t>
  </si>
  <si>
    <t>JUEGO RETEN MOTOR YAMAHA XT 350 C.C *</t>
  </si>
  <si>
    <t>JUEGO RETEN MOTOR YAMAHA CROSS *</t>
  </si>
  <si>
    <t>JUEGO RETEN MOTOR YAMAHA RD 400 C.C *</t>
  </si>
  <si>
    <t>JUEGO RETEN MOTOR ZANELLA 48 C.C *</t>
  </si>
  <si>
    <t>JUEGO RETEN MOTOR ZANELLA 50 C.C *</t>
  </si>
  <si>
    <t>JUEGO RETEN MOTOR ZANELLA 50 C.C.ESPECIAL *</t>
  </si>
  <si>
    <t>JUEGO RETEN MOTOR ZANELLA 50 VR *</t>
  </si>
  <si>
    <t>JUEGO RETEN MOTOR ZANELLA 125 C.C *</t>
  </si>
  <si>
    <t>JUEGO RETEN MOTOR ZANELLA 175 C.C *</t>
  </si>
  <si>
    <t>JUEGO RETEN MOTOR ZANELLA 175 C.C ESPECIAL *</t>
  </si>
  <si>
    <t>JUEGO RETEN MOTOR ZANELLA 180 C.C *</t>
  </si>
  <si>
    <t>JUEGO RETEN MOTOR ZANELLA 180 C.C ESPECIAL *</t>
  </si>
  <si>
    <t>JUEGO RETEN MOTOR ZANELLA SAPUCAI *</t>
  </si>
  <si>
    <t>JUEGO RETEN MOTOR ZANELLA SAPUCAI ESPECIAL *</t>
  </si>
  <si>
    <t>JUEGO RETEN MOTOR ZANELLA 200 C.C *</t>
  </si>
  <si>
    <t>JUEGO RETEN MOTOR ZANELLA 200 MODELO NUEVO *</t>
  </si>
  <si>
    <t>JUEGO RETEN MOTOR ZUNDAAP</t>
  </si>
  <si>
    <t>JUEGO RETEN MOTOR MOTOMEL RD 175 *</t>
  </si>
  <si>
    <t>JUEGO RETEN MOTOR SUZUKI ASTRA 50 CC.TVS *</t>
  </si>
  <si>
    <t>JUEGO RETEN MOTOR GUERRERO MAGIG 70/GILERA C.50 *</t>
  </si>
  <si>
    <t>JUEGO RETEN MOTOR GUERRERO MAGIC 100/TRIP *</t>
  </si>
  <si>
    <t>JUEGO RETEN MOTOR HONDA CB 50 *</t>
  </si>
  <si>
    <t>JUEGO RETEN MOTOR GUERRERO MAGIC 70 ARRANQUE ELECTRICO *</t>
  </si>
  <si>
    <t>JUEGO RETEN MOTOR SUZUKI ADRESS 60 *</t>
  </si>
  <si>
    <t>JUEGO RETEN MOTOR SUZUKI TVS.50 CHAMP *</t>
  </si>
  <si>
    <t>JUEGO RETEN MOTOR GARELLI MALAGUTTI *</t>
  </si>
  <si>
    <t>JUEGO RETEN MOTOR KAWASAKI H 110 *</t>
  </si>
  <si>
    <t>JUEGO RETEN MOTOR SUZUKI FX/FD 110 *</t>
  </si>
  <si>
    <t>JUEGO RETEN MOTOR GILERA LX.100</t>
  </si>
  <si>
    <t>JUEGO RETEN MOTOR YAMAHA SIGMA *</t>
  </si>
  <si>
    <t>JUEGO RETEN MOTOR MINKS 125 RUSA *</t>
  </si>
  <si>
    <t>JUEGO RETEN MOTOR HONDA C-90 CUB *</t>
  </si>
  <si>
    <t>JUEGO RETEN MOTOR MOTOMEL 100 *</t>
  </si>
  <si>
    <t>JUEGO RETEN MOTOR KAWASAKI K.1 *</t>
  </si>
  <si>
    <t>JUEGO RETEN MOTOR SUZUKI RG 250 CC *</t>
  </si>
  <si>
    <t>JUEGO RETEN MOTOR YAMAHA RXZ.135 *</t>
  </si>
  <si>
    <t>JUEGO RETEN MOTOR KAWASAKI KH 125 *</t>
  </si>
  <si>
    <t>JUEGO RETEN MOTOR YAMAHA CRYPTON *</t>
  </si>
  <si>
    <t>JUEGO RETEN MOTOR KAWASAKI KAZER *</t>
  </si>
  <si>
    <t>JUEGO MOTOR GILERA SMASH/APPIA VECTRA *</t>
  </si>
  <si>
    <t>JUEGO MOTOR YAMAHA YBR/XTZ 125</t>
  </si>
  <si>
    <t>JUEGO RETEN MOTOR DAELIM ALTINO *</t>
  </si>
  <si>
    <t>JUEGO RETEN MOTOR NANFANG 125 *</t>
  </si>
  <si>
    <t>JUEGO RETEN MOTOR KAWASAKI KR 150 *</t>
  </si>
  <si>
    <t>JUEGO RETEN MOTOR HONDA STORM *</t>
  </si>
  <si>
    <t>JUEGO RETEN MOTOR ZANELA RX 150 *</t>
  </si>
  <si>
    <t>JUEGO RETEN MOTOR MOTOMEL VX 150 *</t>
  </si>
  <si>
    <t>JUEGO MOTOR YAMAHA RX 100 INDIA</t>
  </si>
  <si>
    <t>JUEGO RETEN MOTOR YAMAHA VR 150 *</t>
  </si>
  <si>
    <t>JUEGO RETEN MOTOR YAMAHA DT 175 M/NUEVO</t>
  </si>
  <si>
    <t>JUEGO RETEN MOTOR HONDA CR 80 *</t>
  </si>
  <si>
    <t>JUEGO MOTOR YAMAHA FZ 160</t>
  </si>
  <si>
    <t>TORNILLO CUBRE OPTICA HONDA WAVE NEGRO *</t>
  </si>
  <si>
    <t>K-00130-P</t>
  </si>
  <si>
    <t>PUÑO TIPO ORIGINAL 110cc PROMO X 10 JGO**</t>
  </si>
  <si>
    <t>GUIÑO TRASERO HONDA WAVE S 110 (2 unid) SIN LAMPARA</t>
  </si>
  <si>
    <t>INFLADOR DE PIE</t>
  </si>
  <si>
    <t>RETEN BRAZO OSCILANTE XLR 125 GRANDE</t>
  </si>
  <si>
    <t>B-00763-1</t>
  </si>
  <si>
    <t>SEPARADOR RUEDA TRASERA HONDA WAVE S 110 LADO PORTA CORONA*, 
RECORDA QUE PODES ARMAR KIT CON EL CODIGO B-02260-0 Y CON EL B-00492-1</t>
  </si>
  <si>
    <t>B-00492-1</t>
  </si>
  <si>
    <t>SEPARADOR RUEDA TRASERA HONDA WAVE S 110*</t>
  </si>
  <si>
    <t>SEPARADOR RUEDA TRASERA GILERA SMASH  (int.12mm, ext.25,5mm, largo 33mm) *</t>
  </si>
  <si>
    <t>GRASA CABEZAL MOTOGUADAÑA POMO 200gr</t>
  </si>
  <si>
    <t>PROTECTOR CARENADO YAMAHA R1 07/08</t>
  </si>
  <si>
    <t>PROTECTOR CARENADO YAMAHA R6 07/08/09</t>
  </si>
  <si>
    <t>PROTECTOR HORQUILLON Y SUSPENSIÓN DELANTERA YAMAHA YZF R6-R1</t>
  </si>
  <si>
    <t>PEDALERA REGULABLE YAMAHA YZF R1 07-08</t>
  </si>
  <si>
    <t>PROTECTOR CARENADO YAMAHA FZ6 N - FZ6 S2</t>
  </si>
  <si>
    <t>PROTECTOR CARENADO HONDA CBR 1000 RR 06/07</t>
  </si>
  <si>
    <t>PROTECCIÓN MOTOR HONDA CBR 1000 '08 '12/'16 (KIT)</t>
  </si>
  <si>
    <t>PROTECTOR TAPA MOTOR YAMAHA YZF R6 06¿09¿ (KIT)</t>
  </si>
  <si>
    <t>PROTECCIÓN HORQUILLON Y SUSPENSIÓN DELANTERO SUZUKI GSX R600</t>
  </si>
  <si>
    <t>PROTECCION CARENADO SUZUKI GSX-R 600 '15</t>
  </si>
  <si>
    <t>KIT PROTECCIÓN MOTOR BMW S 1000 RR '10/'17</t>
  </si>
  <si>
    <t>KIT PROTECCIÓN CARENADO YAMAHA YZF R1 - '09/'15</t>
  </si>
  <si>
    <t>KIT PROTECCIÓN MOTOR YAMAHA YZF R1</t>
  </si>
  <si>
    <t>PROTECCION HORQUILLON + SUSPENSION DELANTERA HONDA CBR 1000 RR ¿06/¿07</t>
  </si>
  <si>
    <t>MANILLARES Ø50 UNIVERSAL</t>
  </si>
  <si>
    <t>PEDALERA REGULABLE YAMAHA YZF R6 '08/'15</t>
  </si>
  <si>
    <t>KIT PROTECCIÓN MOTOR KAWASAKI Z 1000 NAKE</t>
  </si>
  <si>
    <t>PEDALERA REGULABLE YAMAHA YZF RI '09/'15</t>
  </si>
  <si>
    <t>PROTECCION CARENADO BMW S 1000 RR ¿10</t>
  </si>
  <si>
    <t>PROTECCIÓN HORQUILLÓN + SUSPENSIÓN DELANTERA BMW S 1000 RR</t>
  </si>
  <si>
    <t>KIT PROTECCIÓN CARENADO HONDA CBR 600 RR '07/'08</t>
  </si>
  <si>
    <t>KIT PROTECCIÓN CARENADO HONDA CBR 1000 RR '08/'11</t>
  </si>
  <si>
    <t>CONTROL CRUCERO BMW F 650 GS - F 800 GS</t>
  </si>
  <si>
    <t>CONTROL CRUCERO BMW R 1200 GS - R 1200 GS ADVENTURE</t>
  </si>
  <si>
    <t>PROTECTOR CARDAN BMW R 1200 GS ADVENTURE</t>
  </si>
  <si>
    <t>MANIJA DE MANIOBRA BMW R 1200 GS ADVENTURE '08/'13</t>
  </si>
  <si>
    <t>ELEVADOR DE MANUBRIO BMW R1200 GS '08/'13</t>
  </si>
  <si>
    <t>TAPA DE EJE TRASERO BMW R 1200 GS ADVENTURE - '08/'13</t>
  </si>
  <si>
    <t>CUBRE BASCULANTE DELANTERO CHASIS BMW R 1200 GS</t>
  </si>
  <si>
    <t>BAJA MULETA 22,2 UNIVERSAL - BMW R 1200 GS ADVENTURE/ F 800 GS - DUCATI MULTISTRADA 1200 - YAMAHA XT 1200 SUPER TENERE</t>
  </si>
  <si>
    <t>CONTROL CRUCERO HONDA VARADERO/ AFRICA TWIN 750/ TRANSALP XL 600V / XL650 V</t>
  </si>
  <si>
    <t>CONTROL CRUCERO YAMAHA XT 1200 SUPER TENERE</t>
  </si>
  <si>
    <t>CONTROL CRUCERO YAMAHA FZ1 N/ FZ1 S</t>
  </si>
  <si>
    <t>PROTECTOR DE POTENCIÓMETRO IZQUIERDO BMW R 1200 GS ADVENTURE</t>
  </si>
  <si>
    <t>PROTECTOR POTENCIOMETRO IZQ. LARGO</t>
  </si>
  <si>
    <t>PROTECTOR DEPOSITO LIQUIDO DE FRENO BMW F 800 GS '08/'12</t>
  </si>
  <si>
    <t>PROTECTOR CARENADO YAMAHA FAZER FZ8 N '11/'13</t>
  </si>
  <si>
    <t>PROTECCIÓN ESTRUCTURA DUCATI MONSTER 796</t>
  </si>
  <si>
    <t>PROTECTOR DELANTERO Y TRASERO DE SUSPENSIÓN Y SOPORTES PARA CABALLETE HONDA CBR 600 RR ?16/?19</t>
  </si>
  <si>
    <t>KIT PUNTERAS MANUBRIO HONDA CBR 600 RR</t>
  </si>
  <si>
    <t>PEDALERAS REGULABLES KAWASAKI NINJA 250 R '08/'10</t>
  </si>
  <si>
    <t>PROTECTOR CARENADO KAWASAKI NINJA ZX6-R '11/'12</t>
  </si>
  <si>
    <t>SOPORTE CABALLETE UNIVERSAL M8X1.2</t>
  </si>
  <si>
    <t>PROTECCIÓN CARENADO KAWASAKI NINJA ZX-10R</t>
  </si>
  <si>
    <t>CONTROL DE CRUCERO SUZUKI V-Strom 650-1000 DL '08/'13</t>
  </si>
  <si>
    <t>MANILLARES BMW S 1000 RR 2010/2017</t>
  </si>
  <si>
    <t>PROTECCIÓN SUSPENSIÓN DELANTERA Y TRASERA + SOPORTES PARA CABALLETE KAWASAKI NINJA ZX-6R - '09/'15</t>
  </si>
  <si>
    <t>CABALLETE TRASERO KTM VARIOS MODELOS</t>
  </si>
  <si>
    <t>REPUESTO PALANCA DE CAMBIO YAMAHA YZF R1 '07/'08</t>
  </si>
  <si>
    <t>REPUESTO PALANCA DE FRENO YAMAHA R6/ R1</t>
  </si>
  <si>
    <t>REPUESTO PALANCA DE CAMBIO YAMAHA YZF R6/R10</t>
  </si>
  <si>
    <t>KIT PUNTERAS MANUBRIO YAMAHA YZF R1 - MT-10</t>
  </si>
  <si>
    <t>KIT PROTECCIÓN CARENADO KAWASAKI NINJA 650 R</t>
  </si>
  <si>
    <t>LLAVE HORQUILLA SHOWA E/C 45 mm UNIVERSAL</t>
  </si>
  <si>
    <t>REPUESTO PEDALIN YAMAHA YZF R1 - YZF R6 - YZF R3</t>
  </si>
  <si>
    <t>PROTECCIÓN ESTRUCTURA DUCATI MULTISTRADA 1200 '10/'15</t>
  </si>
  <si>
    <t>ESCAPE YAMAHA YZF R1 '09/'15</t>
  </si>
  <si>
    <t>EXTRACTOR DE VOLANTE YAMAHA YZF R6</t>
  </si>
  <si>
    <t>MANILLAR HONDA CBR 100 RR</t>
  </si>
  <si>
    <t>CONTROL CRUCERO KAWASAKI Versys 650 '09-'17/ Versys 650 '16-'18/ ER-6N '09-'11 / Versys 1000 '16-'17</t>
  </si>
  <si>
    <t>MANILLAR Ø 51 REPUESTO TUBO + TAPONES</t>
  </si>
  <si>
    <t>PEDALERA REGULABLE KAWASAKI NINJA ZX-10R</t>
  </si>
  <si>
    <t>CONTROL CRUCERO BMW G 650 GS/G 650 GS SERTAO</t>
  </si>
  <si>
    <t>AMPLIACION DE MULETA BMW R 1200 GS/ R 1200 GS ADVENTURE</t>
  </si>
  <si>
    <t>PROTECTOR MOTOR BMW G 650 GS/ G 650 GS SERTAO</t>
  </si>
  <si>
    <t>AMPLIACION DE MULETA DUCATI MULTISTRADA 1200/ MULTISTRADA ENDURO 1200/MULTISTRADA 950/ HYPERMOTARD / HYPERSTRADA 821/ MONSTER 821/MONSTER 797/ MONSTER 796/ STREETFIGHTER/SCRAMBLER</t>
  </si>
  <si>
    <t>CONTROL CRUCERO DUCATI MULTISTRADA 1200 '10-'15/ SCRAMBLER '10-'15</t>
  </si>
  <si>
    <t>PROTECTOR BOMBA DE AGUA DUCATI MULTISTRADA 1200 '10/'15 - HYPERMOTARD-HYPERSTRADA 821-STREETFIGHTER</t>
  </si>
  <si>
    <t>PEDALINES BMW R 1200 GS/ R 1200 GS ADVENTURE</t>
  </si>
  <si>
    <t>AMPLIACION DE MULETA BMW F 800 GS</t>
  </si>
  <si>
    <t>AMPLIACION DE MULETA YAMAHA XT 1200 SUPER TENERE</t>
  </si>
  <si>
    <t>LLAVE TUBO ESTRIADA E/C 55MM DUCATI PANIGALE 1199/ DIAVEL/MONSTER 1200/STREETFIGHTER</t>
  </si>
  <si>
    <t>PERNO ANCLAJE CABALLETE DELANTERO Ø16.8 YAMAHA YZF R1/ YZF R6/ MT-10</t>
  </si>
  <si>
    <t>PERNO ANCLAJE CABALLETE DELANTERO Ø 28.9 DUCATI PANIGALE 1199</t>
  </si>
  <si>
    <t>PERNO ANCLAJE CABALLETE DELANTERO Ø15.6 SUZUKI GSX-R 600</t>
  </si>
  <si>
    <t>PERNO ANCLAJE CABALLETE DELANTERO Ø15.8 KAWASAKI NINJA ZX-10R '11/'17</t>
  </si>
  <si>
    <t>PERNO ANCLAJE CABALLETE DELANTERO Ø18 HONDA CBR 1000 RR '08/'16</t>
  </si>
  <si>
    <t>PERNO ANCLAJE CABALLETE DELANTERO Ø 27.8 DUCATI MONSTER 821/ 796/797/ SCRAMBLER</t>
  </si>
  <si>
    <t>PERNO ANCLAJE CABALLETE DELANTERO Ø28 KAWASAKI VERSYS 650 '08/'10</t>
  </si>
  <si>
    <t>PERNO ANCLAJE CABALLETE DELANTERO Ø 19 KTM DUKE 200/390</t>
  </si>
  <si>
    <t>PERNO ANCLAJE CABALLETE DELANTERO Ø13 HONDA CBR 1000 RR/ CBR 600 RR `16-`19</t>
  </si>
  <si>
    <t>PERNO ANCLAJE CABALLETE DELANTERO Ø28 KAWASAKI NINJA ZX-6R 636 '17</t>
  </si>
  <si>
    <t>LLAVE TUBO HEXAGAGONAL DUCATI MONTERS 796/ HYPERMOTARD / HYPERSTRADA 821</t>
  </si>
  <si>
    <t>CABALLETE TRASERO MONOBRAZO DUCATI HYPERMOTARD / HYPERSTRADA 821/PANIGALE 1199/ DIAVEL/ MONSTER 1200/ MONSTER 796/ STREETFIGHTER/MULTISTRADA 1200</t>
  </si>
  <si>
    <t>AMPLIACIÓN DE MULETA KAWASAKI VERSYS 650</t>
  </si>
  <si>
    <t>AMPLIACIÓN DE MULETA SUZUKI DL 1000 V-STROM</t>
  </si>
  <si>
    <t>PEDALINES DUCATI MULTISTRADA 1200/ HYPERMOTARD / HYPERSTRADA 821</t>
  </si>
  <si>
    <t>PROTECCIÓN CARENADO KAWASAKI ER-6N '09/'11</t>
  </si>
  <si>
    <t>PUNTERAS DE MANILLAR UNIVERSAL</t>
  </si>
  <si>
    <t>SOPORTE PARA CABALLETE KTM DUKE 690 (M10 x 1.5)</t>
  </si>
  <si>
    <t>PEDALINES DELANTEROS RACING DUCATI VARIAS</t>
  </si>
  <si>
    <t>PEDALINES TRASEROS RACING DUCATI</t>
  </si>
  <si>
    <t>PROTECTOR DE RADIADOR DUCATI MULTISTRADA 1200 '10/'15</t>
  </si>
  <si>
    <t>PEDALINES BMW F 800 GS '08/'12 - '13/'16</t>
  </si>
  <si>
    <t>PORTA EQUIPAJE BMW F 800 GS '10/'17</t>
  </si>
  <si>
    <t>CONTROL CRUCERO KTM LC8 ADVENTURE 990</t>
  </si>
  <si>
    <t>AMPLIACIÓN DE MULETA KTM LC8 ADVENTURE 990</t>
  </si>
  <si>
    <t>PEDALINES DELANTEROS KTM DUKE 200/390</t>
  </si>
  <si>
    <t>PROTECTOR DE RADIADOR KTM DUKE 200</t>
  </si>
  <si>
    <t>PROTECCIÓN CARENADO KTM DUKE 390</t>
  </si>
  <si>
    <t>AMPLIACIÓN DE MULETA SUZUKI V-STROM 650 XT ABS/DL 650 V-STROM</t>
  </si>
  <si>
    <t>PEDALINES SUZUKI V-STROM 650 XT ABS/ DL 650 V-STROM</t>
  </si>
  <si>
    <t>SOPORTE PARA CABALLETE M8 x 1.25 BMW S 1000 RR/S 1000 R/S 1000 XR</t>
  </si>
  <si>
    <t>PEDALINES KTM LC8 ADVENTURE 990</t>
  </si>
  <si>
    <t>PORTA EQUIPAJE KTM DUKE 390/ DUKE 200</t>
  </si>
  <si>
    <t>SLIDER DELANTERO/TRASERO KTM DUKE 390/250/200</t>
  </si>
  <si>
    <t>CONTROL CRUCERO BAJAJ NS 200/AS 200/DOMINAR 400</t>
  </si>
  <si>
    <t>ADAPTADOR MANUBRIO Ø28.6 BAJAJ ROUSER NS 200/AS 200</t>
  </si>
  <si>
    <t>KIT PROTECCION LATERAL BAJAJ ROUSER NS 200 AS 200</t>
  </si>
  <si>
    <t>KIT REEMPLAZO MANUBRIO ORIGINAL Ø22.2 BAJAJ ROUSER NS 200/ AS 200</t>
  </si>
  <si>
    <t>CONTROL DE CRUCERO YAMAHA YBR 250</t>
  </si>
  <si>
    <t>CONTROL DE CRUCERO YAMAHA FZ-16/ FZ-S Fi 149</t>
  </si>
  <si>
    <t>CONTROL DE CRUCERO KAWASAKI KLR 650</t>
  </si>
  <si>
    <t>AMPLIACIÓN DE MULETA HONDA NC 700 X</t>
  </si>
  <si>
    <t>CONTROL DE CRUCERO HONDA NC 700 X/ 750 X</t>
  </si>
  <si>
    <t>AMPLIACIÓN DE MULETA KAWASAKI VERSYS 650/ VERSYS X 300/ Z 650</t>
  </si>
  <si>
    <t>PUNTERAS MANILLAR KAWASAKI NINJA ZX-10 R/ ER-6 N</t>
  </si>
  <si>
    <t>SOPORTE PARA CABALLETE M10 x 1.25 KAWASAKI ER-6 N/ Z 1000</t>
  </si>
  <si>
    <t>PROTECTOR DE PALANCA DE FRENO UNIVERSAL</t>
  </si>
  <si>
    <t>PROTECCIÓN PALANCA DE FRENO Y EMBRAGUE KTM DUKE 390/ DUKE 250/ BAJAJ DOMINAR 400</t>
  </si>
  <si>
    <t>PROTECCION PALANCA DE FRENO Y EMBRAGUE KTM DUKE NARANJA</t>
  </si>
  <si>
    <t>PROTECCIÓN CARENADO KTM RC 200/ RC 390</t>
  </si>
  <si>
    <t>SOPORTE PARA CABALLETE M10 x 1,25 KTM</t>
  </si>
  <si>
    <t>SLIDER DELANTERO KTM RC 200/ RC 390</t>
  </si>
  <si>
    <t>AMPLIACION DE MULETA BMW R1200 GSW</t>
  </si>
  <si>
    <t>PEDALINES BMW R 1200 GSW</t>
  </si>
  <si>
    <t>PROTECCIÓN TANQUE LÍQUIDO FRENO TRASERO BMW R 1200 GSW</t>
  </si>
  <si>
    <t>DEFENSAS LATERALES BAJAS HONDA NC 700 X/750 X</t>
  </si>
  <si>
    <t>SOPORTE PARA CABALLETE M6 x 1.00</t>
  </si>
  <si>
    <t>AMPLIACION DE MULETA BMW R1200 GSW/ R 1200 GSW ADVENTURE</t>
  </si>
  <si>
    <t>PROTECCIÓN SUSPENSIÓN DELANTERA Y TRASERA SOPORTES PARA CABALLETE KAWASAKI NINJA ZX-10R '13/'17</t>
  </si>
  <si>
    <t>PROTECTOR DE RADIADOR DUCATI MULTISTRADA 950/1200/1260 S</t>
  </si>
  <si>
    <t>CABALLETE PARA HORQUILLÓN</t>
  </si>
  <si>
    <t>PROTECCIÓN ESTRUCTURA / CARENADO DUCATI MULTIESTRADA 950/ 1200</t>
  </si>
  <si>
    <t>PORTA EQUIPAJE BAJAJ NS 200/ AS 200</t>
  </si>
  <si>
    <t>PROTECCIÓN MOTOR YAMAHA YZF R1/ MT 10</t>
  </si>
  <si>
    <t>ELEVADOR DE MANUBRIO KTM 1290 SUPER ADVENTURE Ø28.6mm H=35mm</t>
  </si>
  <si>
    <t>PROTECTOR RADIADOR BMW R 1200 GSW/ R1200 GSW ADVENTURE</t>
  </si>
  <si>
    <t>PROTECCIÓN CARENADO YAMAHA YZF R1 '16-'17/ MT 10</t>
  </si>
  <si>
    <t>AMPLIACION DE MULETA BMW R 1200 GSW/ R 1200 ADVENTURE</t>
  </si>
  <si>
    <t>PROTECCION CARENADO YAMAHA MT 03</t>
  </si>
  <si>
    <t>AMPLIACIÓN DE MULETA YAMAHA MT 03</t>
  </si>
  <si>
    <t>CUBRE PIÑON BAJAJ ROUSER NS 200/AS 200</t>
  </si>
  <si>
    <t>CUBRE CÁLIPER DE FRENO BAJAJ NS 200/ AS 200</t>
  </si>
  <si>
    <t>REPUESTO PUNTERA PALANCA DE FRENO Ó EMBRAGUE YAMAHA YZF R1/ YZF R6</t>
  </si>
  <si>
    <t>AMPLIACIÓN DE MULETA BMW F 700 GS</t>
  </si>
  <si>
    <t>AMPLIACION DE MULETA KTM 1190 ADVENTURE /1290 SUPER ADVENTURE</t>
  </si>
  <si>
    <t>AMPLIACIÓN DE MULETA YAMAHA MT-07 '17</t>
  </si>
  <si>
    <t>PROTECTOR DE RADIADOR YAMAHA MT-03 '16/'17</t>
  </si>
  <si>
    <t>PROTECTOR CARENADO YAMAHA YZF R3</t>
  </si>
  <si>
    <t>PROTECTOR DE RADIADOR YAMAHA YZF R3</t>
  </si>
  <si>
    <t>PROTECTOR CARENADO BENELLI TNT 300 ¿16</t>
  </si>
  <si>
    <t>PROTECTOR CARENADO BENELLI TNT 600 S ?16</t>
  </si>
  <si>
    <t>PROTECTOR CARENADO BENELLI TNT 600 GT '16</t>
  </si>
  <si>
    <t>PROTECCIÓN CARENADO/ MOTOR KTM DUKE 250/390</t>
  </si>
  <si>
    <t>DEFENSA LATERAL BMW F650 GS/ F700 GS/ F800 GS</t>
  </si>
  <si>
    <t>SOPORTE PARA CABALLETE UNIVERSAL M8 x 1.25</t>
  </si>
  <si>
    <t>CONTROL DE CRUCERO HONDA AFRICA TWIN CRF 1000 L ?17</t>
  </si>
  <si>
    <t>CONTROL CRUCERO YAMAHA MT 03</t>
  </si>
  <si>
    <t>PROTECCIÓN ESTRUCTURA YAMAHA MT 07</t>
  </si>
  <si>
    <t>PROTECCIÓN EJE DELANTERO Y TRASERO + SOPORTES PARA CABALLETE KAWASAKI NINJA ZX 636 R '17</t>
  </si>
  <si>
    <t>PERNO ANCLAJE CABALLETE DELANTERO Ø 26.6 BENELLI 302 R/ TNT 300/ TNT 25</t>
  </si>
  <si>
    <t>PERNO ANCLAJE CABALLETE DELANTERO Ø 19.5 KTM DUKE 250</t>
  </si>
  <si>
    <t>LLAVE TUBO ESTRIADA E/C 36 mm DUCATI MULTISTRADA 950/ MONSTER 821/ MULTISTRADA ENDURO 1200</t>
  </si>
  <si>
    <t>PEDALERA REGULABLE YAMAHA YZF R3/ MT-03</t>
  </si>
  <si>
    <t>CONTROL DE CRUCERO YAMAHA XSR 900/ MT-09/MT-07</t>
  </si>
  <si>
    <t>AMPLIACIÓN DE MULETA HONDA NC 750 X</t>
  </si>
  <si>
    <t>KIT PROTECCIÓN ESTRUCTURA BAJAJ DOMINAR 400</t>
  </si>
  <si>
    <t>PROTECTOR DE RADIADOR HONDA NC 750 X</t>
  </si>
  <si>
    <t>REPUESTO DE LA PALANCA DE FRENO YAMAHA YZF R3/ MT-03</t>
  </si>
  <si>
    <t>REPUESTO PALANCA DE CAMBIO PEDAL YAMAHA YZF R3/ MT-03</t>
  </si>
  <si>
    <t>PROTECTOR DE RADIADOR KAWASAKI VERSYS 650</t>
  </si>
  <si>
    <t>PROTECTOR DE RADIADOR YAMAHA MT 09/XSR 900</t>
  </si>
  <si>
    <t>ESCAPE BAJAJ DOMINAR 400</t>
  </si>
  <si>
    <t>KIT PROTECCION CARENADO MOTOR CF MOTO 400 NK/ 650 NK</t>
  </si>
  <si>
    <t>CONTROL DE CRUCERO CF MOTO 400 NK</t>
  </si>
  <si>
    <t>DEFENSAS LATERALES DUCATI MULTISTRADA 950/ MULTISTRADA 1260 S</t>
  </si>
  <si>
    <t>DEFENSAS LATERALES DUCATI MULTISTRADA 950/ 1260 S</t>
  </si>
  <si>
    <t>ELEVADOR-RETRASADOR DE MANUBRIO Ø22.2mm BMW F700 GS</t>
  </si>
  <si>
    <t>ELEVADOR-RETRASADOR MANUBRIO Ø32mm BMW R 1200 GSW R 1200 GSW SPORT</t>
  </si>
  <si>
    <t>PORTA EQUIPAJE BMW G 310 GS ?2018</t>
  </si>
  <si>
    <t>PROTECTOR DE RADIADOR BMW G 310 R / G 310 GS</t>
  </si>
  <si>
    <t>DEFENSA LATERAL BMW G 310 R / G310 GS</t>
  </si>
  <si>
    <t>CONTROL DE CRUCERO BMW G310 GS / G310 R</t>
  </si>
  <si>
    <t>PROTECTOR DE PALANCAS BMW G 310 R ¿17-¿18</t>
  </si>
  <si>
    <t>PROTECTOR DE RADIADOR SUZUKI DL 650 V-STROM</t>
  </si>
  <si>
    <t>DEFENSA LATERAL KAWASAKI VERSYS X 300</t>
  </si>
  <si>
    <t>ESCAPE YAMAHA MT 03 `17-¿18</t>
  </si>
  <si>
    <t>DEFENSA KAWASAKI VERSYS 1000 `17</t>
  </si>
  <si>
    <t>PROTECTOR DE RADIADOR DE ACEITE DUCATI MULTISTRADA 950/ MULTISTRADA ENDURO 1200</t>
  </si>
  <si>
    <t>ESCAPE KTM DUKE 250 / 390</t>
  </si>
  <si>
    <t>PORTA EQUIPAJE DUCATI MULTISTRADA 950 -17 EN ADELANTE</t>
  </si>
  <si>
    <t>ESCAPE YAMAHA FZ 25</t>
  </si>
  <si>
    <t>DEFENSA LATERAL BMW F 750GS/ F 850 GS</t>
  </si>
  <si>
    <t>CABALLETE CENTRAL DUCATI MULTISTRADA 1200/ MULTISTRADA 1260 S</t>
  </si>
  <si>
    <t>PROTECCION CARENERA SUZUKI GSX-S 750</t>
  </si>
  <si>
    <t>CONTROL CRUCERO HONDA AFRICA TWIN</t>
  </si>
  <si>
    <t>AMPLIACION MULETA KTM 1090/1290 `19</t>
  </si>
  <si>
    <t>PORTA EQUIPAJE KTM 790 AVD</t>
  </si>
  <si>
    <t>ELEVADOR MANUBRIO KTM Ø28,6 1090/1290 /790 VARIAS</t>
  </si>
  <si>
    <t>AMPLIACION MULETA KTM 790 ADV 19</t>
  </si>
  <si>
    <t>AMPLIACION MULETA BMW G310 GS 17</t>
  </si>
  <si>
    <t>ELEVADOR RETRASADOR BMW 310 GS</t>
  </si>
  <si>
    <t>SLIDER KAWASAKI Z 400</t>
  </si>
  <si>
    <t>PROTECTOR RADIADOR KAWASAKI Z 400</t>
  </si>
  <si>
    <t>PORTAEQUIPAJE BMW F 750 GS SPORT</t>
  </si>
  <si>
    <t>PROTECTOR PALANCA FRENO Y EMBRAGUE KAWASAKI Z 400</t>
  </si>
  <si>
    <t>CONTROL CRUCERO ROYAL ENFIELD HIMALAYAN 411</t>
  </si>
  <si>
    <t>PROTECTOR CARENADO/MOTOR HUSQVARNA SVARTPILEN 401/200</t>
  </si>
  <si>
    <t>PROTECTOR RADIADOR HUSQVARNA SVARTPILEN 401</t>
  </si>
  <si>
    <t>PROTECTOR CUADRO HONDA TORNADO 250**</t>
  </si>
  <si>
    <t>P-01055-0</t>
  </si>
  <si>
    <t>PROTECTOR RADIADOR HONDA XR 250 TORNADO NEGRO**</t>
  </si>
  <si>
    <t>P-01055-1</t>
  </si>
  <si>
    <t>PROTECTOR RADIADOR HONDA XR 250 TORNADO ROJO**</t>
  </si>
  <si>
    <t>P-01056-0</t>
  </si>
  <si>
    <t>PROTECTOR RADIADOR YAMAHA XTZ 250 NEGRO **</t>
  </si>
  <si>
    <t>P-01056-1</t>
  </si>
  <si>
    <t>PORTA EQUIPAJE HONDA TORNADO 250**</t>
  </si>
  <si>
    <t>P-01086-3</t>
  </si>
  <si>
    <t>PORTA PATENTE P/ENDURO REBATIBLE**</t>
  </si>
  <si>
    <t>P-01086-4</t>
  </si>
  <si>
    <t>PORTA PATENTE REBATIBLE BAJAJ NS 200**</t>
  </si>
  <si>
    <t>K-C0005-0</t>
  </si>
  <si>
    <t>LUZ DE TRABAJO MINI LINTERNA PORTATIL</t>
  </si>
  <si>
    <t>F-A2039-0</t>
  </si>
  <si>
    <t>TAPA FILTRERA HONDA TORNADO 250*</t>
  </si>
  <si>
    <t>F-A2040-0</t>
  </si>
  <si>
    <t>FILTRO DE AIRE HONDA TORNADO SOMBRERO REEMPLAZO COMPLETO*</t>
  </si>
  <si>
    <t>F-A2041-0</t>
  </si>
  <si>
    <t>TAPA FILTRERA KAWASAKI KLX 250 / KLX 300 / 300R 1995-2024*</t>
  </si>
  <si>
    <t>F-A2042-0</t>
  </si>
  <si>
    <t>TAPA FILTRERA YAMAHA MT 03/R3 MAYOR CAUDAL AIRE *</t>
  </si>
  <si>
    <t>CADENA 420 1/2x1/4 112 TEC</t>
  </si>
  <si>
    <t>CADENA 428 1/2x5/16 108 TEC</t>
  </si>
  <si>
    <t>CADENA TRANSMISION 428H x 108 TEC</t>
  </si>
  <si>
    <t>CADENA 428 118 (1/2x5/16) TEC</t>
  </si>
  <si>
    <t>CADENA TRANSMISION 428H x 118L "TEC"</t>
  </si>
  <si>
    <t>CADENA TRANSMISION 428 130L</t>
  </si>
  <si>
    <t>CADENA TRANSMISION 428H x 130L "TEC"</t>
  </si>
  <si>
    <t>CADENA TRANSMISION 428H 130L</t>
  </si>
  <si>
    <t>CADENA 428 1/2 x 5/16 136 TEC</t>
  </si>
  <si>
    <t>CADENA 428 1/2 x 5/16 134 CHINA</t>
  </si>
  <si>
    <t>CADENA TRANSMISION 428H 1/2 x 5/16 134 CHINA</t>
  </si>
  <si>
    <t>CADENA 118 X 525 TEC</t>
  </si>
  <si>
    <t>CADENA 118 x 530 TEC</t>
  </si>
  <si>
    <t>CADENA DISTRIBUCION 25H x 82 KMC</t>
  </si>
  <si>
    <t>CADENA DISTRIBUCION 25H x 84 KMC</t>
  </si>
  <si>
    <t>CADENA DISTRIBUCION 25H x 98 KMC</t>
  </si>
  <si>
    <t>CADENA DISTRIBUCION 25H x 100 KMC</t>
  </si>
  <si>
    <t>CADENA DISTRIBUCION 25H x 102 KMC</t>
  </si>
  <si>
    <t>KIT CORONA + PIÑON + CADENA 428 110</t>
  </si>
  <si>
    <t>EXTRACTOR VOLANTE HONDA CG 150/ BIZ 125/ NEW WAVE  ROSCA 32x1,5 *</t>
  </si>
  <si>
    <t>K-00529-0</t>
  </si>
  <si>
    <t>MANUBRIO HONDA CG 150 NEW TITAN **</t>
  </si>
  <si>
    <t>B-00266-0</t>
  </si>
  <si>
    <t>TAPON DRENAJE ACEITE MAGNETICO HONDA TORNADO / HONDA TWISTER / HONDA C90 / HONDA DAX 70*</t>
  </si>
  <si>
    <t>ROTOR FILTRO DE ACEITE HONDA CG TITAN 150 COMPETICION*</t>
  </si>
  <si>
    <t>ROTOR FILTRO DE ACEITE MOTOR VARILLERO ZANELLA RX 150 / MOTOMEL CG 150*</t>
  </si>
  <si>
    <t>SALVA MAZA HONDA CG 150*</t>
  </si>
  <si>
    <t>CADENA TRANSMISION 428 x 118L DORADA TEC</t>
  </si>
  <si>
    <t>CADENA TRANSMISION 428H x 118L DORADA "T</t>
  </si>
  <si>
    <t>K-CU1430A12</t>
  </si>
  <si>
    <t>CUBIERTA 80/100/14 6 PR BENTON</t>
  </si>
  <si>
    <t>K-CU17250A14</t>
  </si>
  <si>
    <t>CUBIERTA 17 X 250 6 PR A 14</t>
  </si>
  <si>
    <t>K-CU17250A15</t>
  </si>
  <si>
    <t>CUBIERTA 17 X 250 6 PR BENTON</t>
  </si>
  <si>
    <t>K-CU17250A16</t>
  </si>
  <si>
    <t>CUBIERTA 17 X 250 6PR BENTON</t>
  </si>
  <si>
    <t>K-CU17275A15</t>
  </si>
  <si>
    <t>CUBIERTA 17 X 275 6PR BENTON</t>
  </si>
  <si>
    <t>K-CU17275A16</t>
  </si>
  <si>
    <t>K-CU18275A15</t>
  </si>
  <si>
    <t>CUBIERTA 18 X 275 6PR BENTON</t>
  </si>
  <si>
    <t>K-CU18275A16</t>
  </si>
  <si>
    <t>RESORTE PUESTA EN MARCHA ZANELLA STYLER 125 SCOOTER*</t>
  </si>
  <si>
    <t>RESORTE PALANCA EMBRAGUE HONDA TITAN 150 / CG 125 / INVICTA 150*</t>
  </si>
  <si>
    <t>RESORTE SELECTOR CAMBIO HONDA CB 250*</t>
  </si>
  <si>
    <t>RESORTE BULBO STOP HONDA XR 190 L*</t>
  </si>
  <si>
    <t>RESORTE SUSPENSION HONDA XR 190 L*</t>
  </si>
  <si>
    <t>RESORTE BULBO STOP HONDA CBX 250 TWISTER*</t>
  </si>
  <si>
    <t>RESORTE BALANCIN SUZUKI EN 125*</t>
  </si>
  <si>
    <t>RESORTE BULBO STOP ZANELLA RX 150 *</t>
  </si>
  <si>
    <t>RESORTE BULBO STOP YAMAHA CRYPTON *</t>
  </si>
  <si>
    <t>BULON SOPORTE MOTOR HONDA CG 125 / 150*</t>
  </si>
  <si>
    <t>RESORTE SUSPENSION MONDIAL HD 254*</t>
  </si>
  <si>
    <t>F-A1365-0</t>
  </si>
  <si>
    <t>REEMPLAZO FILTRO DE AIRE YAMAHA WR250 / 450 MOD 20/23.
YAMAHA YZ 250 FX-R MOD 24*</t>
  </si>
  <si>
    <t>F-A1368-0</t>
  </si>
  <si>
    <t>REEMPLAZO FILTRO DE AIRE HONDA CRF 250 /450 R MOD 2003-2017*</t>
  </si>
  <si>
    <t>F-A1369-0</t>
  </si>
  <si>
    <t>REEMPLAZO FILTRO DE AIRE KAWASAKI KX 450 2019-22
KAWASAKI KX 250 MOD.2021/2022
KAWASAKI KX 250F MOD. 2021-2022</t>
  </si>
  <si>
    <t>K-CU18300A15</t>
  </si>
  <si>
    <t>CUBIERTA 18 X 300 6PR BENTON</t>
  </si>
  <si>
    <t>K-CU18300A16</t>
  </si>
  <si>
    <t>K-CU18300A30</t>
  </si>
  <si>
    <t>VARILLA DE FRENO COMPLETA CG 150/ TODAY  55 cm *</t>
  </si>
  <si>
    <t>RESORTE EMBRAGUE HONDA TWISTER 125 / CG 125 X JGO (4UNIDADES)*</t>
  </si>
  <si>
    <t>RESORTE EMBRAGUE SUZUKI GIXXER 150 X JGO (4 UNIDADES)*</t>
  </si>
  <si>
    <t>RESORTE EMBRAGUE YAMAHA XTZ 125 X JGO (4UNIDADES)*</t>
  </si>
  <si>
    <t>FLAUTIN TENSOR CADENA INTERNA C.90 *</t>
  </si>
  <si>
    <t>FLAUTIN TENSOR CADENA ELITE 80 *</t>
  </si>
  <si>
    <t>PORTA CORONA BAJAJ ROUSER NS 200*</t>
  </si>
  <si>
    <t>SOPORTE MANUBRIO DAX / CHINAS**</t>
  </si>
  <si>
    <t>TUERCA CANASTA 4 MLM CON TORNILLO *</t>
  </si>
  <si>
    <t>B-00917-S</t>
  </si>
  <si>
    <t>KIT TUERCA CANASTA 5 Y TORNILLO PROMO X 200 UNIDADES</t>
  </si>
  <si>
    <t xml:space="preserve">SILEN BLOCK HORQUILLON BIZ / SMASH (JGO  x 2)(EJ:10,EX 23L:35)
</t>
  </si>
  <si>
    <t>EJE ESPECIAL 10 X 235*</t>
  </si>
  <si>
    <t>PROTECTOR RADIADOR YAMAHA XTZ 250 PLATEADO**</t>
  </si>
  <si>
    <t>ACOPLE CARBURADOR A FILTRO DE AIRE HONDA WAVE 110 S SCAR *</t>
  </si>
  <si>
    <t>SONDA DE VALVULAS RECTA</t>
  </si>
  <si>
    <t>K-C0112-P</t>
  </si>
  <si>
    <t>FILTRO DE AIRE HONDA CB1 125 / GLH GAUCHA RAMVEL</t>
  </si>
  <si>
    <t>BOMBA ACEITE GILERA SMASH RAMVEL**</t>
  </si>
  <si>
    <t>BOMBA ACEITE HONDA TITAN 2000 RAMVEL**</t>
  </si>
  <si>
    <t>BOMBA ACEITE ZANELLA RX 150 (39 DIENTES)  RAMVEL**</t>
  </si>
  <si>
    <t>LAMPARA LED H4 PREMIUN 6 LED</t>
  </si>
  <si>
    <t>LAMPARA LED TIPO BOSCH PREMIUM 6 LED</t>
  </si>
  <si>
    <t>BENDIX DE ARRANQUE RX 150 / SKUA VARILLERO COMPLETO</t>
  </si>
  <si>
    <t>GUIÑO DEL / TRAS  HONDA XR 150 (JGO)</t>
  </si>
  <si>
    <t xml:space="preserve">TENSOR DISTRIBUCION YAMAHA YBR 250/ XTZ 250
</t>
  </si>
  <si>
    <t>FILTRO DE AIRE 50x55 RECTO CON RESORTE *</t>
  </si>
  <si>
    <t>JUNTA REPARACION CABEZA CILINDRO HONDA CG 125- SKUA 150 VARILLERA (JGO)</t>
  </si>
  <si>
    <t>TORNILLO PLAQUETA 110 / TORNILLO FRESADO 6X15 *</t>
  </si>
  <si>
    <t xml:space="preserve">EXTRACTOR VOLANTE HONDA WAVE S 110 (28x 1.05) *
</t>
  </si>
  <si>
    <t>EJE CABALLETE ZANELLA RX 150*</t>
  </si>
  <si>
    <t>B-00901-4</t>
  </si>
  <si>
    <t>ADAPTADOR ESPEJO ROSCA EXTERIOR IZQUIERDA DE 10M / ROSCA INTERIOR IZQUIERDA DE 10M*</t>
  </si>
  <si>
    <t>H-K0078-0</t>
  </si>
  <si>
    <t>TAPA FILTRO ACEITE TWISTER KRAFTEC</t>
  </si>
  <si>
    <t>H-K0207-0</t>
  </si>
  <si>
    <t>CONTROL VELOCIDAD CRUCERO YAMAHA MT 07 TRACE KRAFTEC</t>
  </si>
  <si>
    <t>H-K0234-0</t>
  </si>
  <si>
    <t>PROTECTOR RADIADOR YAMAHA MT 07 MOD. 18 KRAFTEC</t>
  </si>
  <si>
    <t>LAMPARA TRASERA 12V 21/5W CLEAR</t>
  </si>
  <si>
    <t>DISCO EMBRAGUE HONDA CB1 (4 PIEZAS)</t>
  </si>
  <si>
    <t>K-C0006-0</t>
  </si>
  <si>
    <t>K-C0075-0</t>
  </si>
  <si>
    <t>K-C0141-D</t>
  </si>
  <si>
    <t>K-C0275-0</t>
  </si>
  <si>
    <t>K-C0276-0</t>
  </si>
  <si>
    <t>K-C0277-0</t>
  </si>
  <si>
    <t>K-C0278-1</t>
  </si>
  <si>
    <t>K-C0388-0</t>
  </si>
  <si>
    <t>K-C1141-0</t>
  </si>
  <si>
    <t>K-C2460-0</t>
  </si>
  <si>
    <t>K-C2465-0</t>
  </si>
  <si>
    <t>K-C2466-0</t>
  </si>
  <si>
    <t>K-C2467-0</t>
  </si>
  <si>
    <t>K-C2470-0</t>
  </si>
  <si>
    <t>K-C2471-0</t>
  </si>
  <si>
    <t>K-CB1204-0</t>
  </si>
  <si>
    <t>K-CB1204-1</t>
  </si>
  <si>
    <t>K-CB1204-2</t>
  </si>
  <si>
    <t>K-CB1204-8</t>
  </si>
  <si>
    <t>K-CJE01-0</t>
  </si>
  <si>
    <t>K-CJE02-0</t>
  </si>
  <si>
    <t>K-CS0445-0</t>
  </si>
  <si>
    <t>K-CS1990-0</t>
  </si>
  <si>
    <t>K-CS2975-0</t>
  </si>
  <si>
    <t>K-CS3100-0</t>
  </si>
  <si>
    <t>K-CS3272-0</t>
  </si>
  <si>
    <t>K-CS3432-0</t>
  </si>
  <si>
    <t>K-CS3442-0</t>
  </si>
  <si>
    <t>K-CS3467-0</t>
  </si>
  <si>
    <t>K-CS3489-0</t>
  </si>
  <si>
    <t>K-CS3505-0</t>
  </si>
  <si>
    <t>K-CS3620-0</t>
  </si>
  <si>
    <t>K-CS3651-0</t>
  </si>
  <si>
    <t>K-CS3653-0</t>
  </si>
  <si>
    <t>K-CS3695-0</t>
  </si>
  <si>
    <t>CEPILLO LIMPIA CADENA</t>
  </si>
  <si>
    <t>BALANCINES HONDA CG 150 / XR 150</t>
  </si>
  <si>
    <t>TABLERO DIGITAL HONDA WAVE S 110 / HONDA NEW WAVE</t>
  </si>
  <si>
    <t>CARBURADOR CICLOMOTOR</t>
  </si>
  <si>
    <t>CARBURADOR HONDA CG 150</t>
  </si>
  <si>
    <t>CARBURADOR HONDA WAVE S 110</t>
  </si>
  <si>
    <t>CABLE ACELERADOR SKUA 150 / 200</t>
  </si>
  <si>
    <t>CABLE ACELERADOR HONDA TORNADO B</t>
  </si>
  <si>
    <t>CABLE ACELERADOR YAMAHA XTZ 125</t>
  </si>
  <si>
    <t>CABLE ACELERADOR HONDA TWISTER CBX 250 B</t>
  </si>
  <si>
    <t>BOMBA ACEITE YAMAHA CRYPTON T-110</t>
  </si>
  <si>
    <t>MANUBRIO HONDA WAVE NF 100</t>
  </si>
  <si>
    <t>CALIPER FRENO HONDA TITAN 150</t>
  </si>
  <si>
    <t>ROTOR BOMBA DE AGUA BAJAJ NS 200 - 250 / DOMINAR 400 / KTM 200 - 390</t>
  </si>
  <si>
    <t>GUIA VALVULA 110 VS</t>
  </si>
  <si>
    <t>GUIA VALVULA RX 150 / STORM</t>
  </si>
  <si>
    <t>GUIA VALVULA HONDA TITAN 150</t>
  </si>
  <si>
    <t>INFLADOR DIGITAL - ELECTRIC PUMP -</t>
  </si>
  <si>
    <t>ARANDELA DE ALUMINIO NEGRA C/TORNILLO  X  JGO (10 UNIDAES)</t>
  </si>
  <si>
    <t>ARANDELA DE ALUMINIO ROJA C/TORNILLO X JGO (10UNIDADES)</t>
  </si>
  <si>
    <t>ARANDELA DE ALUMINIO AZUL C/TORNILLO X JGO (10UNIDADES)</t>
  </si>
  <si>
    <t>JUNTA DE ESCAPE 110CC</t>
  </si>
  <si>
    <t>JUNTA DE ESCAPE 125CC</t>
  </si>
  <si>
    <t>GOMA MAZA MOTOMEL SKUA 150 CALIDAD PREMIUM</t>
  </si>
  <si>
    <t>ACOPLE CARBURADOR A FILTRO DE AIRE SUZUKI AX 100</t>
  </si>
  <si>
    <t>ACOPLE CARBURADOR A FILTRO DE AIRE HONDA WAVE S 110</t>
  </si>
  <si>
    <t>ACOPLE CARBURADOR A FILTRO DE AIRE HONDA CG150 (GRANDE)</t>
  </si>
  <si>
    <t>ACOPLE CARBURADOR A FILTRO DE AIRE YAMAHA CRYPTON 105</t>
  </si>
  <si>
    <t>ACOPLE CARBURADOR A FILTRO DE AIRE YAMAHA XTZ 125</t>
  </si>
  <si>
    <t>ACOPLE CARBURADOR A FILTRO DE AIRE MOTOMEL DAKAR 200</t>
  </si>
  <si>
    <t>ACOPLE CARBURADOR A FILTRO DE AIRE HONDA XR 250 TORNADO</t>
  </si>
  <si>
    <t>ACOPLE CARBURADOR A FILTRO DE AIRE MOTOMEL SKUA 150</t>
  </si>
  <si>
    <t>ACOPLE CARBURADOR A FILTRO DE AIRE YAMAHA YBR 125 CHINA MODELO NUEVO</t>
  </si>
  <si>
    <t>ACOPLE CARBURADOR A FILTRO DE AIRE YAMAHA FZ 16</t>
  </si>
  <si>
    <t>ACOPLE CARBURADOR A FILTRO DE AIRE BAJAJ ROUSER NS 200</t>
  </si>
  <si>
    <t>ACOPLE CARBURADOR A FILTRO DE AIRE HONDA CBX 250 TWISTER</t>
  </si>
  <si>
    <t>CADENA TRANSMISION 428 x 110L DORADA "ELC"</t>
  </si>
  <si>
    <t>JUNTA ESCAPE 110cc*</t>
  </si>
  <si>
    <t>JUNTA ESCAPE 125cc*</t>
  </si>
  <si>
    <t>B-00208-1</t>
  </si>
  <si>
    <t>TUERCA ESPARRAGO ESCAPE º6**</t>
  </si>
  <si>
    <t>B-00209-1</t>
  </si>
  <si>
    <t>B-00210-1</t>
  </si>
  <si>
    <t>EJE CABALLETE Y FRENO HONDA WAVE S110*</t>
  </si>
  <si>
    <t>EJE CABALLETE Y FRENO GILERA SMASH - GUERRERO TRIP - HONDA C-90 *</t>
  </si>
  <si>
    <t>EJE CABALLETE Y FRENO HONDA CG 125 *</t>
  </si>
  <si>
    <t>EJE CABALLETE Y FRENO HONDA BIZ *</t>
  </si>
  <si>
    <t>ESPARRAGO ESCAPE GILERA SMASH - GUERRERO TRIP - HONDA BIZ 
(A:6 L:40) *</t>
  </si>
  <si>
    <t>ESPARRAGO ESCAPE GILERA SMASH - GUERRERO TRIP - HONDA BIZ SUPER MEDIDA (A:6/7 L:40) *</t>
  </si>
  <si>
    <t>ESPARRAGO ESCAPE GILERA SMASH - GUERRERO TRIP - HONDA BIZ SUPER MEDIDA (A:6/8 L:40) *</t>
  </si>
  <si>
    <t>ESPARRAGO ESCAPE HONDA CG 125 TITAN / TODAY (A:7 L:40) *</t>
  </si>
  <si>
    <t>K-00430-E0</t>
  </si>
  <si>
    <t>FILTRO DE AIRE CONICO CON RESORTE º35 X 55  NEGRO ECONOMICO**</t>
  </si>
  <si>
    <t>K-00430-E4</t>
  </si>
  <si>
    <t>FILTRO DE AIRE CONICO CON RESORTE º35 X 55  VIOLETA ECONOMICO**</t>
  </si>
  <si>
    <t>K-00431-E0</t>
  </si>
  <si>
    <t>FILTRO DE AIRE CONICO CON RESORTE º39 X 55  NEGRO ECONOMICO**</t>
  </si>
  <si>
    <t>K-00431-E4</t>
  </si>
  <si>
    <t>FILTRO DE AIRE CONICO CON RESORTE º39 X 55  VIOLETA ECONOMICO**</t>
  </si>
  <si>
    <t>K-00432-E0</t>
  </si>
  <si>
    <t>FILTRO DE AIRE CONICO CON RESORTE º42 X 55 NEGRO ECONOMICO**</t>
  </si>
  <si>
    <t>K-00432-E4</t>
  </si>
  <si>
    <t>FILTRO DE AIRE CONICO CON RESORTE º42 X 55  VIOLETA ECONOMICO**</t>
  </si>
  <si>
    <t>FUELLE SUSPENSIÓN MOTOMEL CG 125/ HONDA CB 125 *</t>
  </si>
  <si>
    <t>K-CB0099-3</t>
  </si>
  <si>
    <t>BULON CORONA 110 + SEGURO CORONA + TUERCA CORONA</t>
  </si>
  <si>
    <t>K-CB2202-0</t>
  </si>
  <si>
    <t>PERNO CORONA HONDA CG 125 CON TUERCA x  JGO (4 UNDIADES)</t>
  </si>
  <si>
    <t>K-CB2202-1</t>
  </si>
  <si>
    <t>PERO CORONA + SILEN BLOCK SET  (4 UNDIADES)</t>
  </si>
  <si>
    <t>K-CB2271-0</t>
  </si>
  <si>
    <t>SEGURO ARANDELA PIÑON HONDA CG 125 / 150 CON BULON</t>
  </si>
  <si>
    <t>K-CB2272-0</t>
  </si>
  <si>
    <t>SEGURO ARANDELA PIÑON GILERA SMASH - GUERRERO TRIP - HONDA BIZ - HONDA DAX 70 - HONDA C 90 - 110VS CON BULON</t>
  </si>
  <si>
    <t>K-CB823-0</t>
  </si>
  <si>
    <t>SEPARADOR PORTA CORONA GILERA SMASH - GUERRERO TRIP - 110 VS</t>
  </si>
  <si>
    <t>K-CB835-0</t>
  </si>
  <si>
    <t>BULON CUBRE PIERNA CON GOMA</t>
  </si>
  <si>
    <t>K-CB890-0</t>
  </si>
  <si>
    <t>ESPARRAGO ESCAPE GILERA SMASH - GUERRERO TRIP - HONDA BIZ / CON TUERCA (DIAMETRO 6)</t>
  </si>
  <si>
    <t>K-CB913-0</t>
  </si>
  <si>
    <t>ESPARRAGO ESCAPE HONDA CG 150 TITAN / HONDA CBX 250 / HONDA XR 250 CON TUERCA (DIAMETRO 8)</t>
  </si>
  <si>
    <t>K-CB915-0</t>
  </si>
  <si>
    <t>ESPARRAGO ESCAPE HONDA CG 125 TITAN / TODAY CON TUERCA (DIAMETRO 7)</t>
  </si>
  <si>
    <t>RAYO CROSS HONDA XR 250 DELANTERO CON NIPLE (36 Unid)</t>
  </si>
  <si>
    <t>RAYO CROSS HONDA XR 250 TRASERO (36 Unid)</t>
  </si>
  <si>
    <t>RAYO CROSS SUZUKI DR 350 T2 CON NIPLE (36 Unid)</t>
  </si>
  <si>
    <t>RAYO CROSS HONDA TORNADO DELANTERO CON NIPLE (36 Unid)</t>
  </si>
  <si>
    <t>RAYO CROSS HONDA TORNADO T1 CON NIPLE (36 Unid)</t>
  </si>
  <si>
    <t>RAYO CROSS HONDA TORNADO T2 CON NIPLE (36 Unid)</t>
  </si>
  <si>
    <t>RAYO CROSS KAWASAKI KMX T2 CON NIPLE (36 Unid)</t>
  </si>
  <si>
    <t>RAYOS  HONDA BROSS / XR 200R T1 (Medidas 182x3,5)</t>
  </si>
  <si>
    <t>RAYOS HONDA BROSS / XR 200R T2 (Medida 162x3,5)</t>
  </si>
  <si>
    <t>RESORTE SELECTOR CAMBIO HONDA CG 150 NEW TITAN /HONDA  XR 150 L*</t>
  </si>
  <si>
    <t>DISCO DE FRENO DELANTERO YZ/ YZF/ WR 98-01 **</t>
  </si>
  <si>
    <t>DISCO DE FRENO DELANTERO YAMAHA YBR 250 FAZER Ø 105mm int. Ø 282mm ext **</t>
  </si>
  <si>
    <t>F-A5027-0</t>
  </si>
  <si>
    <t>FILTRO AIRE BENELLI 752 S*</t>
  </si>
  <si>
    <t>B-00349-0</t>
  </si>
  <si>
    <t>GUIÑOS LED HONDA TORNADO TRIANGULARES MASCARA*</t>
  </si>
  <si>
    <t>K-C2472-0</t>
  </si>
  <si>
    <t>K-C2473-0</t>
  </si>
  <si>
    <t>FILTRO DE AIRE CORVEN TXR 250 L / GUERRERO GRF 250- VOGUE 300 *</t>
  </si>
  <si>
    <t>P-01534-0</t>
  </si>
  <si>
    <t>GUIÑOS LED TIPO FLECHA CH. (x JGO.)**</t>
  </si>
  <si>
    <t>INFLADOR DIGITAL POWERBANK</t>
  </si>
  <si>
    <t>INFLADOR DIGITAL CILINDRICO</t>
  </si>
  <si>
    <t>CHAVETA VOLANTE HONDA TORNADO 250 / HONDA TWISTER 250*
(L: 17 X A:10 X 4 ESP)</t>
  </si>
  <si>
    <t>TAPON ESTIRA CADENA DISTRIBUCION HONDA C 90 **</t>
  </si>
  <si>
    <t>TAPON BATERIA UNIVERSAL DE GOMA **</t>
  </si>
  <si>
    <t>BUJE MONOSHOCK MOTOMEL SKUA  (Medida: 10x22x23)**</t>
  </si>
  <si>
    <t>BUJE MONOSHOCK HONDA BROSS (JGO) **</t>
  </si>
  <si>
    <t>POSAPIE TRASERO UNIVERSAL 110 (JGO) **</t>
  </si>
  <si>
    <t>POSAPIE TRASERO CRUZADO (JGO) **</t>
  </si>
  <si>
    <t>POSAPIE TRASERO VECTRA / VS (JGO) **</t>
  </si>
  <si>
    <t>POSAPIE TRASERO HONDA STORM (JGO) **</t>
  </si>
  <si>
    <t>GOMA MAZA MOTOMEL SKUA 150 / VS CHINA **</t>
  </si>
  <si>
    <t>POSAPIE DELANTERO GILERA SMASH TIPO ORIGINAL **</t>
  </si>
  <si>
    <t>POSAPIE DELANTERO GILERA SMASH / TRIP (JGO) ** PREMIUN</t>
  </si>
  <si>
    <t>PROMO POSAPIE DELANTERO 110 VS RED. x 10 CALIDAD PREMIUN**</t>
  </si>
  <si>
    <t>POSAPIE DELANTERO GILETA SMASH / TRIP (JGO) **</t>
  </si>
  <si>
    <t>POSAPIE DELANTERO 110 VS PROMO X 10 unidades</t>
  </si>
  <si>
    <t>POSAPIE DELANTERO HONDA BIZ (JGO) **</t>
  </si>
  <si>
    <t>POSAPIE DELANTERO HONDA WAVE M/N (JGO) **</t>
  </si>
  <si>
    <t>K-S0454-1</t>
  </si>
  <si>
    <t>PROMO POSAPIE DELANTERO HONDA WAVE S 110 (x 10 JUEGOS)</t>
  </si>
  <si>
    <t>POSAPIE DELANTERO HONDA BIZ / WAVE TIPO ORIGINAL **</t>
  </si>
  <si>
    <t>POSAPIE TRASERO HONDA TORNADO **</t>
  </si>
  <si>
    <t>POSAPIE DELANTERO YAMAHA NEW CRYPTON X JGO **</t>
  </si>
  <si>
    <t>POSAPIE TRASERO YAMAHA FZ 16 **</t>
  </si>
  <si>
    <t>POSAPIE DELANTERO HONDA STORM (JGO) **</t>
  </si>
  <si>
    <t>POSAPIE DELANTERO YAMAHA YBR 125 (JGO) **</t>
  </si>
  <si>
    <t>POSAPIE DELANTERO SUZUKI AX 100 (JGO) **</t>
  </si>
  <si>
    <t>POSAPIE DELANTERO 110 UNIVERSAL **</t>
  </si>
  <si>
    <t>TACO MAZA YAMAHA CRYPTON/ YBR 125/ FZ 16 (JGO) **</t>
  </si>
  <si>
    <t>GOMA MAZA YAMAHA YBR 125 / CRYPTON x JGO**</t>
  </si>
  <si>
    <t>GOMA MAZA HONDA DAX (JGO) **</t>
  </si>
  <si>
    <t>GOMAS CACHAS CG 125 CHINAS VS **</t>
  </si>
  <si>
    <t>TOPE MAZA GILERA SMASH (JGO) **</t>
  </si>
  <si>
    <t>BUJE CORONA 125 VARIAS / 150 (JGO) **</t>
  </si>
  <si>
    <t>BUJE CORONA HONDA CB 250 / GMX 150 (JGO) Medida: 10x28x21 **</t>
  </si>
  <si>
    <t>JGO. BUJE CORONA CB 250 / GMX 150 - Medida: 10x28x21</t>
  </si>
  <si>
    <t>BUJE HORQUILLON HONDA BIZ/BIT (JGO) ** Medida: 23x10x36</t>
  </si>
  <si>
    <t>BUJE HORQUILLON BIZ/BIT GRILO (jgo)- (Medida: 23x10x36) **</t>
  </si>
  <si>
    <t>BUJES BIELETA SUSPENSION C 90 **</t>
  </si>
  <si>
    <t>BUJE HORQUILLON BLITZ/BIZ 125 (JGO) ** Medida: 23x12x37</t>
  </si>
  <si>
    <t>BUJE HORQUILLON BLITZ/BIZ 125 (JGO) (Medida: 23x12x37)</t>
  </si>
  <si>
    <t>ACOPLE CARBURADOR A FILTRO DE AIRE GILERA SMASH *</t>
  </si>
  <si>
    <t>TOPE MAZA HONDA BIZ / WAVE **</t>
  </si>
  <si>
    <t>K-S2235-0</t>
  </si>
  <si>
    <t>GOMA MAZA HONDA WAVE S 110 x JGO**</t>
  </si>
  <si>
    <t>BUJE HORQUILLON HONDA STORM (JGO) Medida: 25x12x47 **</t>
  </si>
  <si>
    <t>BUJE HORQUILLON YAMAHA CRYPTON ** Medida: 24x12x46</t>
  </si>
  <si>
    <t>BUJE HORQUILLON CRYPTON GRILON (JGO) Medidas:24x12x46 **</t>
  </si>
  <si>
    <t>BUJE HORQUILLON YAMAHA YBR 125 (JGO) ** Medida:24x14x46</t>
  </si>
  <si>
    <t>JGO. BUJE HORQUILLON YBR 125 GRILON (Medida:24x14x46)</t>
  </si>
  <si>
    <t>K-S2975-0</t>
  </si>
  <si>
    <t>ACOPLE CARBURADOR A FILTRO HONDA WAVE S 110 ECO**</t>
  </si>
  <si>
    <t>GOMA CUBREPIERNAS REDONDA **</t>
  </si>
  <si>
    <t>TOPE GOMA MAZA HONDA CG 150 X JGO</t>
  </si>
  <si>
    <t>BUJE HORQUILLON GILERA SMASH/TRIP (JGO) ** Medida: 24x10x36</t>
  </si>
  <si>
    <t>GOMA MAZA HONDA BIZ 125 X JGO **</t>
  </si>
  <si>
    <t>BUJE HORQUILLON SERIE 2 GRILON (JGO) Medida: 25x14x40 **</t>
  </si>
  <si>
    <t>BUJE HORQUILLON SKUA GRILON (JGO) (Medida: 26x14x55)</t>
  </si>
  <si>
    <t>GOMA AMORTIGUADOR 110 VS **</t>
  </si>
  <si>
    <t>BUJE HORQUILLON YAMAHA FZ 160 ** Medida: 24x12x54</t>
  </si>
  <si>
    <t>BUJE HORQUILLON YAMAHA FZ 160 GRILON (JGO) Medida: 24x12x54 **</t>
  </si>
  <si>
    <t>ARANDELA PARA PLASTICOS 110 **</t>
  </si>
  <si>
    <t>MANGUERA DE NAFTA 5X8 (ROLLO 50 METROS) *</t>
  </si>
  <si>
    <t>MANGUERA DE NAFTA 5X8 NEGRA (ROLLO 10 METROS) *</t>
  </si>
  <si>
    <t>MANGUERA DE NAFTA 5X8 AMARILLO (ROLLO 10 METROS) *</t>
  </si>
  <si>
    <t>MANGUERA DE NAFTA 5X8 DE CAUCHO NEGRA (20MTS) *</t>
  </si>
  <si>
    <t>M-00010-0</t>
  </si>
  <si>
    <t>MUÑONES SACHS 100/3</t>
  </si>
  <si>
    <t>M-00100-0</t>
  </si>
  <si>
    <t>DETECTOR DE MOVIMINETO</t>
  </si>
  <si>
    <t>M-00110-0</t>
  </si>
  <si>
    <t>INFLADOR</t>
  </si>
  <si>
    <t>M-00115-0</t>
  </si>
  <si>
    <t>INFLADOR MOTO / BICI</t>
  </si>
  <si>
    <t>M-00120-1</t>
  </si>
  <si>
    <t>GOMA CANASTA EMBRAGUE YAMAHA  FZ 160 X JGO.*</t>
  </si>
  <si>
    <t>R-C0102-1</t>
  </si>
  <si>
    <t>NIPLES 3.2 x GRUESA (144 unidades)</t>
  </si>
  <si>
    <t>R-C0103-1</t>
  </si>
  <si>
    <t>NIPLE 3.5 POR GRUESA (144 unidades)</t>
  </si>
  <si>
    <t>R-C0104-1</t>
  </si>
  <si>
    <t>NIPLE 4 POR GRUESA (144 unidades)</t>
  </si>
  <si>
    <t>F-A2038-0</t>
  </si>
  <si>
    <t>FILTRO DE AIRE BENELLI LEONCINO TRAIL 500 MOD 2018-2021
BENELLI 502C CRUISER 500 
BENELLI LEONCINO 500 MOD 2017-2023*</t>
  </si>
  <si>
    <t>RESORTE CRIQUE ARRANQUE GILERA SMASH / HONDA C-90/ YAMAHA V80 (x JGO)*</t>
  </si>
  <si>
    <t>H-K0327-0</t>
  </si>
  <si>
    <t>PORTAEQUIPAJE KTM 250 ADV - 390 ADV</t>
  </si>
  <si>
    <t>P-02186-0</t>
  </si>
  <si>
    <t>P-02187-0</t>
  </si>
  <si>
    <t>OPTICA DELANTERA HONDA WAVE AFS 110</t>
  </si>
  <si>
    <t>K-C0140-D</t>
  </si>
  <si>
    <t>TABLERO DIGITAL SMASH / TRIP / OTRAS</t>
  </si>
  <si>
    <t>K-C0145-D</t>
  </si>
  <si>
    <t>TABLERO DIGITAL MOTOMEL SKUA 150/ HONDA XR 150 / ZANELLA XT 150</t>
  </si>
  <si>
    <t>K-C0146-D</t>
  </si>
  <si>
    <t>TABLERO DIGITAL YAMAHA NEW CRYPTON</t>
  </si>
  <si>
    <t>PASTILLA DE FRENO YAMAHA YBR 125 ED / YAMAHA NEW CRYPTON</t>
  </si>
  <si>
    <t>LAMPARA DELANTERA P15D - 25 -112V 35-35W HALOGENA CLEAR H5</t>
  </si>
  <si>
    <t>LAMPARA GUIÑO CON CULOTE 12V 10W CRISTAL BA15S</t>
  </si>
  <si>
    <t>LAMPARA GUIÑO CON CULOTE 12V 10W NARANJA BA15S</t>
  </si>
  <si>
    <t>PORTA LAMPARA 110 VS PREMIUN DE BAQUELITA</t>
  </si>
  <si>
    <t>K-CB1204-4</t>
  </si>
  <si>
    <t>ARANDELA DE ALUMINIO ROSA CON TORNILLO X JGO (10 UNID)</t>
  </si>
  <si>
    <t>K-CB1204-5</t>
  </si>
  <si>
    <t xml:space="preserve">ARANDELA DE ALUMINIO DORADO CON TORNILLO X JGO (10 UNID)
</t>
  </si>
  <si>
    <t>K-CB1204-6</t>
  </si>
  <si>
    <t>ARANDELA DE ALUMINIO TORNASOLADO CON TORNILLO X JGO (10 UNID)</t>
  </si>
  <si>
    <t>ARANDELA DE ALUMINIO GRIS CON TORNILLO X JGO (10 UNIDADES)</t>
  </si>
  <si>
    <t>TORNILLO MANILLAR SUZUKI AX 100*</t>
  </si>
  <si>
    <t>BULON TAPA CILINDRO BAJAJ NS 200 (10 X 145)*</t>
  </si>
  <si>
    <t>TORNILLO DISCO DE FRENO BAJAJ NS 200*</t>
  </si>
  <si>
    <t xml:space="preserve">BULON TAPA CILINDRO YAMAHA YBR 125 TIPO ORIGINAL  (A:7 L:185) *
</t>
  </si>
  <si>
    <t>TORNILLO CACHA CABEZA TORX 6X15**</t>
  </si>
  <si>
    <t>B-02267-0</t>
  </si>
  <si>
    <t>TORNILLO CACHA CABEZA TORX 6X 20**</t>
  </si>
  <si>
    <t>TORNILLO CACHA CABEZA TORX 6X 25**</t>
  </si>
  <si>
    <t>SEGURO PIÑON BENELLI 752s / 302R / LEONCINO / TNT 300/600 / TRK502 / TRX502X*</t>
  </si>
  <si>
    <t>ADAPTADOR CARBURADOR 110 INCLINADO ALUMINIO**</t>
  </si>
  <si>
    <t>ADAPTADOR CARBURADOR CORTINA PLANA INCLINADO**</t>
  </si>
  <si>
    <t>RAYO CROSS KAWASAKI KMX 125 T1 CON NIPLE (18 unid) MEDIDA: 190x3,5</t>
  </si>
  <si>
    <t>K-C0015-0</t>
  </si>
  <si>
    <t>PRECINTO PLASTICO 2.5 x 100 PRENSA CABLE (X 100 unidades)</t>
  </si>
  <si>
    <t>K-C0016-0</t>
  </si>
  <si>
    <t>PRECINTO PLASTICO 3.5 x 150 PRENSA CABLE (x100 unidades)</t>
  </si>
  <si>
    <t>K-C0017-0</t>
  </si>
  <si>
    <t>PRECINTO PLASTICO 3.5 x 250 PRENSA CABLE (x 100 unidades)</t>
  </si>
  <si>
    <t>K-C0018-0</t>
  </si>
  <si>
    <t>PRECINTO PLASTICO 4.8 x 250 PRENSA CABLE (x100 Unidades)</t>
  </si>
  <si>
    <t>OPTICA DELANTERA HONDA TORNADO 250 / HONDA BROSS / MOTOMEL SKUA 150</t>
  </si>
  <si>
    <t>K-C0532-3</t>
  </si>
  <si>
    <t>CANASTA EMBRAGUE MOTOMEL 200 (6 DISCO) 73 DIENTES</t>
  </si>
  <si>
    <t>DISCO DE FRENO TRASERO YAMAHA BANSHE / CRYPTON / SIGMA**</t>
  </si>
  <si>
    <t>DISCO FRENO DELANTERO KTM DUKE125 / 200 - BAJAJ ROUSER NS 200**</t>
  </si>
  <si>
    <t>DISCO FRENO TRASERO KTM DUKE / RC TODAS HASTA 2023 - HUSQVARNA 401 SVARTPILEN / VITPILEN **</t>
  </si>
  <si>
    <t>DISCO DE FRENO TRASERO HONDA NC700 / 750 - BMW GSE310**</t>
  </si>
  <si>
    <t>R-C0123-0</t>
  </si>
  <si>
    <t>RAYO C/NIPLE 115 X 4 (144unid.)</t>
  </si>
  <si>
    <t>R-C0131-0</t>
  </si>
  <si>
    <t>RAYO 75 MM X 4 CON NIPLE (144 Unid)</t>
  </si>
  <si>
    <t>B-02228-0</t>
  </si>
  <si>
    <t>REDUCTOR BUJIA 12x1.25 a 10x1.00 hierro*</t>
  </si>
  <si>
    <t>TUERCA 10 x 1.25 *</t>
  </si>
  <si>
    <t xml:space="preserve">INSERTO PARA ROSCA 10x1,50/ Externa 12x1,50 *
</t>
  </si>
  <si>
    <t>C-00210-0</t>
  </si>
  <si>
    <t>C-00211-0</t>
  </si>
  <si>
    <t>C-00211-1</t>
  </si>
  <si>
    <t>EVITA SOLDADURA HIERRO 7X9**</t>
  </si>
  <si>
    <t>EVITA SOLDADURA BARRILITO 6 X 6*</t>
  </si>
  <si>
    <t>C-00212-0</t>
  </si>
  <si>
    <t>K-S22654-0</t>
  </si>
  <si>
    <t>ORING TAPA ENCENDIDO 110cc varias**</t>
  </si>
  <si>
    <t>CONTRAGOLPE CANASTA EMBRAGUE CG 150**</t>
  </si>
  <si>
    <t>K-C1056-0</t>
  </si>
  <si>
    <t>K-C1057-0</t>
  </si>
  <si>
    <t>K-C1058-0</t>
  </si>
  <si>
    <t>K-C1061-0</t>
  </si>
  <si>
    <t>TRAJE DE LLUVIA HOMBRE TALLE "M" RAMVEL</t>
  </si>
  <si>
    <t>K-C1062-0</t>
  </si>
  <si>
    <t>TRAJE DE LLUVIA HOMBRE TALLE "L" RAMVEL</t>
  </si>
  <si>
    <t>K-C1063-0</t>
  </si>
  <si>
    <t>TRAJE DE LLUVIA HOMBRE TALLE "XL" RAMVEL</t>
  </si>
  <si>
    <t>K-C1064-0</t>
  </si>
  <si>
    <t>TRAJE DE LLUVIA HOMBRE TALLE "XXL" RAMVEL</t>
  </si>
  <si>
    <t>K-C1068-0</t>
  </si>
  <si>
    <t>TRAJE DE LLUVIA MUJER TALLE "M "RAMVEL</t>
  </si>
  <si>
    <t>K-C1069-0</t>
  </si>
  <si>
    <t>TRAJE DE LLUVIA MUJER TALLE "XL "RAMVEL</t>
  </si>
  <si>
    <t>ESCAPE TRIP TIPO ORIGINAL  ECONOMICO**</t>
  </si>
  <si>
    <t>ESCAPE SMASH CON SOPORTE TIPO ORIGINAL ECONOMICO**</t>
  </si>
  <si>
    <t>ESCAPE KELLER TIPO ORIGINAL ECONOMICO**</t>
  </si>
  <si>
    <t>ESCAPE ZANELLA RX 150 ECONOMICO**</t>
  </si>
  <si>
    <t>K-00439-0</t>
  </si>
  <si>
    <t>K-C0013-0</t>
  </si>
  <si>
    <t>LED OJO ANIMADO</t>
  </si>
  <si>
    <t>LAMPARA TRASERA 12V P21/5W AMBAR</t>
  </si>
  <si>
    <t>LAMPARA GUIÑO 12V 10W CLEAR</t>
  </si>
  <si>
    <t>LAMPARA GUIÑO 12V 10W AMBAR</t>
  </si>
  <si>
    <t>K-C0445-0</t>
  </si>
  <si>
    <t>K-C0932-1</t>
  </si>
  <si>
    <t>GALOCHA BOTA CUBRE ZAPATOS TALLE "M" (39-40)</t>
  </si>
  <si>
    <t>GALOCHA BOTA CUBRE ZAPATOS TALLE "L" (41-42)</t>
  </si>
  <si>
    <t>GALOCHA BOTA CUBRE ZAPATOS TALLE "XL" (43-44)</t>
  </si>
  <si>
    <t>K-CM002-0</t>
  </si>
  <si>
    <t>ROLLO MANGUERA NAFTA 5 X 8 AMARILLA PREMIUN RAMVEL (ROLLO 50 METROS)</t>
  </si>
  <si>
    <t>K-CM005-0</t>
  </si>
  <si>
    <t>ROLLO MANGUERA NAFTA 5 X 8 CAUCHO PREMIUN RAMVEL (ROLLO 50 METROS)</t>
  </si>
  <si>
    <t>P-00016-0</t>
  </si>
  <si>
    <t>LAMPARA  TABLERO S/CULOTE T5 12V 2W</t>
  </si>
  <si>
    <t>KIT DISTRIBUCION COMPLETO 110 25H * 90L</t>
  </si>
  <si>
    <t>TIRA CADENA ZANELLA RX 150**</t>
  </si>
  <si>
    <t>PORTA PATENTE PLASTICO T-PROTECTOR ROJO**</t>
  </si>
  <si>
    <t>K-00418-4</t>
  </si>
  <si>
    <t>PORTA PATENTE PLASTICO T-PROTECTOR ROSA**</t>
  </si>
  <si>
    <t>K-S0454-4</t>
  </si>
  <si>
    <t>POSAPIE DELANTERO HONDA WAVE S 110 ROSA X JGO*</t>
  </si>
  <si>
    <t>K-S0454-R</t>
  </si>
  <si>
    <t>POSAPIE DELANTERO HONDA WAVE S 110 ROJO X JGO*</t>
  </si>
  <si>
    <t>MODULO LED COB PREMIUN BLANCO X 5 UNID**</t>
  </si>
  <si>
    <t>K-C0012-0</t>
  </si>
  <si>
    <t>LUZ TRASERA LED BICICLETA PROYECTA PISO TIPO ROMBO</t>
  </si>
  <si>
    <t>LUZ TRASERA LED BICICLETA ROMBO PROYECTA PISO TIPO LINEA</t>
  </si>
  <si>
    <t>K-C0014-0</t>
  </si>
  <si>
    <t>K-C0093-1</t>
  </si>
  <si>
    <t>CHALECO REFLECTICO CON LUZ LED MODELO TIRA</t>
  </si>
  <si>
    <t>K-C0093-2</t>
  </si>
  <si>
    <t>CHALECO REFLECTICO CON LUZ LED TIPO CAMISETA</t>
  </si>
  <si>
    <t>DISCO EMBRAGUE HONDA CG 150 / MOTOMEL SKUA 150 (6 PIEZAS)</t>
  </si>
  <si>
    <t>K-CU14275A15</t>
  </si>
  <si>
    <t>CUBIERTA 14 -275 6PR BENTON</t>
  </si>
  <si>
    <t>K-CU17410A70</t>
  </si>
  <si>
    <t>CUBIERTA ENDURO 110/90 17  6 PR BENTON</t>
  </si>
  <si>
    <t>K-CU19300A70</t>
  </si>
  <si>
    <t>CUBIERTA ENDURO 90/90 19 6PR BENTON</t>
  </si>
  <si>
    <t>K-CUPROMO-0</t>
  </si>
  <si>
    <t>B-C0673-0</t>
  </si>
  <si>
    <t>TUERCA AMORTIGUADOR SUPERIOR GILERA SMASH - GUERRERO TRIP - HONDA C-90 / CH.</t>
  </si>
  <si>
    <t>B-C0685-0</t>
  </si>
  <si>
    <t>EJE CABALLETE Y FRENO HONDA WAVE S110 / CH.</t>
  </si>
  <si>
    <t>B-C0686-0</t>
  </si>
  <si>
    <t>EJE CABALLETE Y FRENO GILERA SMASH - GUERRERO TRIP - HONDA C-90 / CH.</t>
  </si>
  <si>
    <t>B-C0762-0</t>
  </si>
  <si>
    <t>EJE CABALLETE Y FRENO HONDA CG 125 / CH.</t>
  </si>
  <si>
    <t>B-C0872-0</t>
  </si>
  <si>
    <t>EJE CABALLETE Y FRENO HONDA BIZ 100/125 - CH.</t>
  </si>
  <si>
    <t>B-C0877-0</t>
  </si>
  <si>
    <t>SEPARADOR CUBRE PIERNA GILERA SMASH COMPLETO (46mm) / CH.</t>
  </si>
  <si>
    <t>B-C0883-0</t>
  </si>
  <si>
    <t>TIRA CADENA ZANELLA RX 150 IMPORTADO RAMVEL</t>
  </si>
  <si>
    <t>B-C0891-0</t>
  </si>
  <si>
    <t>TIRA CADENA HONDA CG 150 / CH.</t>
  </si>
  <si>
    <t>B-C0918-1</t>
  </si>
  <si>
    <t>BULON TAPA VALVULA HONDA CG 125/150 KS C/GOMA  - CH.</t>
  </si>
  <si>
    <t>B-C2405-0</t>
  </si>
  <si>
    <t>TUERCA CILINDRO HONDA CG 125 / CH.</t>
  </si>
  <si>
    <t>B-C2473-0</t>
  </si>
  <si>
    <t>TUERCA CILINDRO HONDA CG 150 / CH.</t>
  </si>
  <si>
    <t>BUJE HORQUILLON MOTOMEL SERIE 2 (JGO) ** Medida: 25x14x30</t>
  </si>
  <si>
    <t>BUJE HORQUILLON MOTOMEL SERIE 2 (JGO) ** Medida: 25x14x52</t>
  </si>
  <si>
    <t>RAYO 255 MM x 3,5 CON NIPLE (144unid.)</t>
  </si>
  <si>
    <t>TIRA CADENA LADO DERECHO SMASH / WAVE**</t>
  </si>
  <si>
    <t>TIRA CADENA AGUJERO GRANDE WAVE**</t>
  </si>
  <si>
    <t>B-C0681-0</t>
  </si>
  <si>
    <t>B-C0682-0</t>
  </si>
  <si>
    <t>K-S0452-4</t>
  </si>
  <si>
    <t>POSAPIE DELANTERO SMASH / TRIP X JGO ROSA**</t>
  </si>
  <si>
    <t>K-S0452-A</t>
  </si>
  <si>
    <t>POSAPIE DELANTERO SMASH / TRIP X JGO AZUL **</t>
  </si>
  <si>
    <t>K-S0452-R</t>
  </si>
  <si>
    <t>POSAPIE DELANTERO SMASH / TRIP X JGO ROJO**</t>
  </si>
  <si>
    <t>ACOPLE CARBURADOR A FILTRO GILERA SMASH 110 VARIAS**</t>
  </si>
  <si>
    <t>PORTA CORONA SMASH COMPLETO PROMO X 10 UNIDADES**</t>
  </si>
  <si>
    <t>RAYO 195 MM X 3 (NACIONAL 33)</t>
  </si>
  <si>
    <t>RAYO 200 MM X 3 (NACIONAL 33)</t>
  </si>
  <si>
    <t>T-00110-0</t>
  </si>
  <si>
    <t>PIÑON Z 10 PASO 415 COMUN</t>
  </si>
  <si>
    <t>T-00110-1</t>
  </si>
  <si>
    <t>PIÑON Z 10 PASO 415 ESTRIADO</t>
  </si>
  <si>
    <t>T-00133-0</t>
  </si>
  <si>
    <t>CORONA Z 33 CICLO</t>
  </si>
  <si>
    <t>T-00138-0</t>
  </si>
  <si>
    <t>CORONA Z 38 CICLO</t>
  </si>
  <si>
    <t>T-00142-0</t>
  </si>
  <si>
    <t>CORONA Z 42 CICLO</t>
  </si>
  <si>
    <t>T-00214-0</t>
  </si>
  <si>
    <t>PIÑON Z 14 PASO 420</t>
  </si>
  <si>
    <t>T-00215-0</t>
  </si>
  <si>
    <t>PIÑON Z 15 PASO 420</t>
  </si>
  <si>
    <t>T-00736-0</t>
  </si>
  <si>
    <t>CORONA Z 36 PASO 428</t>
  </si>
  <si>
    <t>T-00737-0</t>
  </si>
  <si>
    <t>CORONA Z 37 PASO 428</t>
  </si>
  <si>
    <t>T-00738-0</t>
  </si>
  <si>
    <t>CORONA Z 38 PASO 428</t>
  </si>
  <si>
    <t>T-00740-0</t>
  </si>
  <si>
    <t>CORONA Z 40 PASO 428</t>
  </si>
  <si>
    <t>T-00740-1</t>
  </si>
  <si>
    <t>CORONA Z 40 PASO 428 PLANA</t>
  </si>
  <si>
    <t>T-00743-0</t>
  </si>
  <si>
    <t>CORONA Z 43 PASO 428</t>
  </si>
  <si>
    <t>T-00745-0</t>
  </si>
  <si>
    <t>CORONA Z 45 PASO 428</t>
  </si>
  <si>
    <t>T-05000-0</t>
  </si>
  <si>
    <t>KIT CORONA / PIÑON TORNADO</t>
  </si>
  <si>
    <t>T-13310-0</t>
  </si>
  <si>
    <t>KIT CORONA/ PIÑON Z33/10</t>
  </si>
  <si>
    <t>T-13310-1</t>
  </si>
  <si>
    <t>KIT CORONA/PIÑON ESTRIADO</t>
  </si>
  <si>
    <t>T-13510-0</t>
  </si>
  <si>
    <t>KIT CORONA/ PIÑON CICLO Z35 / Z10</t>
  </si>
  <si>
    <t>T-13510-1</t>
  </si>
  <si>
    <t>KIT CORONA/PIÑON CICLO Z 35/10 EST</t>
  </si>
  <si>
    <t>T-13810-0</t>
  </si>
  <si>
    <t>KIT CORONA/PIÑON CICLO Z 38/10</t>
  </si>
  <si>
    <t>T-13810-1</t>
  </si>
  <si>
    <t>KIT CORONA/PIÑON CICLO Z 38/10 EST</t>
  </si>
  <si>
    <t>T-14210-0</t>
  </si>
  <si>
    <t>KIT CORONA/PIÑON CICLO Z 42/10</t>
  </si>
  <si>
    <t>T-14210-1</t>
  </si>
  <si>
    <t>KIT CORONA/PIÑON CICLO Z 42/10 EST</t>
  </si>
  <si>
    <t>T-23614-C</t>
  </si>
  <si>
    <t>CORONA Y PINON TRIP / C 90 Z 36 / 1</t>
  </si>
  <si>
    <t>T-73415-C</t>
  </si>
  <si>
    <t>CORONA Y PIÑON SMASH / WAVE Z 34 /</t>
  </si>
  <si>
    <t>T-74014-0</t>
  </si>
  <si>
    <t>KIT CORONA/PIÑON STORM BOMBE</t>
  </si>
  <si>
    <t>T-74014-1</t>
  </si>
  <si>
    <t>CORONA Y PIÑON HONDA STORM PLANA Z4</t>
  </si>
  <si>
    <t>T-74015-0</t>
  </si>
  <si>
    <t>T-74015-1</t>
  </si>
  <si>
    <t>T-74214-0</t>
  </si>
  <si>
    <t>CORONA Y PIÑON AX 100 42T 14</t>
  </si>
  <si>
    <t>T-74314-0</t>
  </si>
  <si>
    <t>CORONA Y PIÑON YAMAHA YBR 125 Z43 T14</t>
  </si>
  <si>
    <t>CORONA Y PIÑON HONDA CG 44 T14</t>
  </si>
  <si>
    <t>T-74514-0</t>
  </si>
  <si>
    <t>CORONA Y PIÑON YAMAHA YBR 125 Z 45/14</t>
  </si>
  <si>
    <t>T-BIZ02-P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</si>
</sst>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4" formatCode="_-&quot;$&quot;\ * #,##0.00_-;\-&quot;$&quot;\ * #,##0.00_-;_-&quot;$&quot;\ * &quot;-&quot;??_-;_-@_-"/>
    <numFmt numFmtId="164" formatCode="_ &quot;$&quot;\ * #,##0.00_ ;_ &quot;$&quot;\ * \-#,##0.00_ ;_ &quot;$&quot;\ * &quot;-&quot;??_ ;_ @_ "/>
    <numFmt numFmtId="165" formatCode="&quot;$&quot;\ #,##0.00"/>
    <numFmt numFmtId="166" formatCode="0.000"/>
    <numFmt numFmtId="167" formatCode="[$$-2C0A]\ #,##0.00"/>
    <numFmt numFmtId="168" formatCode="[$USD]\ #,##0.00"/>
    <numFmt numFmtId="169" formatCode="[$USS]\ #,##0.00;[$USS]\ \-#,##0.00"/>
    <numFmt numFmtId="170" formatCode="[$$-2C0A]\ #,##0.00;[Red][$$-2C0A]\ \-#,##0.00"/>
    <numFmt numFmtId="171" formatCode="[$USS]\ #,##0.00"/>
    <numFmt numFmtId="172" formatCode="[$USD]\ #,##0.0"/>
    <numFmt numFmtId="173" formatCode="&quot;$&quot;\ #,##0.0"/>
    <numFmt numFmtId="174" formatCode="_ [$$-2C0A]\ * #,##0.00_ ;_ [$$-2C0A]\ * \-#,##0.00_ ;_ [$$-2C0A]\ * &quot;-&quot;??_ ;_ @_ "/>
    <numFmt numFmtId="175" formatCode="&quot;$&quot;\ #,##0"/>
    <numFmt numFmtId="176" formatCode="_-[$$-2C0A]\ * #,##0.00_-;\-[$$-2C0A]\ * #,##0.00_-;_-[$$-2C0A]\ * &quot;-&quot;??_-;_-@_-"/>
  </numFmts>
  <fonts count="17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b/>
      <sz val="11"/>
      <name val="Arial"/>
      <family val="2"/>
    </font>
    <font>
      <sz val="11"/>
      <name val="Arial"/>
      <family val="2"/>
    </font>
    <font>
      <sz val="11"/>
      <name val="Arial"/>
      <family val="2"/>
    </font>
    <font>
      <sz val="8"/>
      <name val="Arial"/>
      <family val="2"/>
    </font>
    <font>
      <u/>
      <sz val="10"/>
      <color indexed="12"/>
      <name val="Arial"/>
      <family val="2"/>
    </font>
    <font>
      <sz val="10"/>
      <name val="Book Antiqua"/>
      <family val="1"/>
    </font>
    <font>
      <sz val="12"/>
      <color indexed="9"/>
      <name val="Book Antiqua"/>
      <family val="1"/>
    </font>
    <font>
      <sz val="10"/>
      <name val="Helv"/>
      <family val="2"/>
    </font>
    <font>
      <sz val="9"/>
      <name val="Arial"/>
      <family val="2"/>
    </font>
    <font>
      <sz val="12"/>
      <name val="Book Antiqua"/>
      <family val="1"/>
    </font>
    <font>
      <b/>
      <sz val="10"/>
      <name val="Arial"/>
      <family val="2"/>
    </font>
    <font>
      <sz val="12"/>
      <name val="Arial"/>
      <family val="2"/>
    </font>
    <font>
      <b/>
      <sz val="12"/>
      <name val="Arial"/>
      <family val="2"/>
    </font>
    <font>
      <b/>
      <i/>
      <sz val="16"/>
      <color indexed="9"/>
      <name val="Albertus Extra Bold"/>
      <family val="2"/>
    </font>
    <font>
      <b/>
      <i/>
      <sz val="12"/>
      <name val="Albertus Extra Bold"/>
      <family val="2"/>
    </font>
    <font>
      <sz val="18"/>
      <color indexed="9"/>
      <name val="Book Antiqua"/>
      <family val="1"/>
    </font>
    <font>
      <sz val="14"/>
      <name val="Book Antiqua"/>
      <family val="1"/>
    </font>
    <font>
      <b/>
      <i/>
      <sz val="11"/>
      <name val="Arial"/>
      <family val="2"/>
    </font>
    <font>
      <sz val="20"/>
      <color indexed="9"/>
      <name val="Book Antiqua"/>
      <family val="1"/>
    </font>
    <font>
      <b/>
      <i/>
      <sz val="16"/>
      <color indexed="9"/>
      <name val="Arial"/>
      <family val="2"/>
    </font>
    <font>
      <sz val="16"/>
      <color indexed="9"/>
      <name val="Book Antiqua"/>
      <family val="1"/>
    </font>
    <font>
      <sz val="16"/>
      <name val="Book Antiqua"/>
      <family val="1"/>
    </font>
    <font>
      <sz val="11"/>
      <name val="Book Antiqua"/>
      <family val="1"/>
    </font>
    <font>
      <sz val="10"/>
      <color indexed="9"/>
      <name val="Arial"/>
      <family val="2"/>
    </font>
    <font>
      <b/>
      <i/>
      <sz val="12"/>
      <name val="Arial"/>
      <family val="2"/>
    </font>
    <font>
      <sz val="10"/>
      <name val="Arial"/>
      <family val="2"/>
    </font>
    <font>
      <sz val="10"/>
      <color indexed="9"/>
      <name val="Helv"/>
      <family val="2"/>
    </font>
    <font>
      <b/>
      <sz val="18"/>
      <color indexed="9"/>
      <name val="Bodoni MT Black"/>
      <family val="1"/>
    </font>
    <font>
      <sz val="11"/>
      <color indexed="8"/>
      <name val="Arial"/>
      <family val="2"/>
    </font>
    <font>
      <sz val="16"/>
      <name val="Comic Sans MS"/>
      <family val="4"/>
    </font>
    <font>
      <sz val="12"/>
      <name val="Arial"/>
      <family val="2"/>
    </font>
    <font>
      <sz val="11"/>
      <name val="Comic Sans MS"/>
      <family val="4"/>
    </font>
    <font>
      <b/>
      <sz val="12"/>
      <name val="Book Antiqua"/>
      <family val="1"/>
    </font>
    <font>
      <b/>
      <sz val="10"/>
      <color indexed="10"/>
      <name val="Arial"/>
      <family val="2"/>
    </font>
    <font>
      <b/>
      <sz val="10"/>
      <name val="Helv"/>
    </font>
    <font>
      <b/>
      <i/>
      <sz val="12"/>
      <color indexed="9"/>
      <name val="Albertus Extra Bold"/>
      <family val="2"/>
    </font>
    <font>
      <b/>
      <i/>
      <sz val="16"/>
      <name val="Albertus Extra Bold"/>
      <family val="2"/>
    </font>
    <font>
      <b/>
      <sz val="14"/>
      <name val="Calibri"/>
      <family val="2"/>
    </font>
    <font>
      <b/>
      <sz val="9"/>
      <name val="Arial"/>
      <family val="2"/>
    </font>
    <font>
      <i/>
      <sz val="10"/>
      <name val="Arial"/>
      <family val="2"/>
    </font>
    <font>
      <u/>
      <sz val="14"/>
      <color indexed="9"/>
      <name val="Book Antiqua"/>
      <family val="1"/>
    </font>
    <font>
      <u/>
      <sz val="12"/>
      <color indexed="9"/>
      <name val="Book Antiqua"/>
      <family val="1"/>
    </font>
    <font>
      <sz val="11"/>
      <color indexed="8"/>
      <name val="Calibri"/>
      <family val="2"/>
    </font>
    <font>
      <b/>
      <i/>
      <sz val="12"/>
      <name val="Bookman Old Style"/>
      <family val="1"/>
    </font>
    <font>
      <sz val="8"/>
      <name val="Arial"/>
      <family val="2"/>
    </font>
    <font>
      <b/>
      <i/>
      <sz val="14"/>
      <color indexed="9"/>
      <name val="Albertus Extra Bold"/>
      <family val="2"/>
    </font>
    <font>
      <sz val="11"/>
      <name val="Arial"/>
      <family val="2"/>
    </font>
    <font>
      <sz val="14"/>
      <color indexed="9"/>
      <name val="Book Antiqua"/>
      <family val="1"/>
    </font>
    <font>
      <b/>
      <sz val="12"/>
      <color indexed="9"/>
      <name val="Book Antiqua"/>
      <family val="1"/>
    </font>
    <font>
      <sz val="10"/>
      <name val="Arial"/>
      <family val="2"/>
    </font>
    <font>
      <b/>
      <i/>
      <sz val="10"/>
      <name val="Arial"/>
      <family val="2"/>
    </font>
    <font>
      <u/>
      <sz val="10"/>
      <color indexed="9"/>
      <name val="Arial"/>
      <family val="2"/>
    </font>
    <font>
      <sz val="11"/>
      <color indexed="8"/>
      <name val="Calibri"/>
      <family val="2"/>
    </font>
    <font>
      <b/>
      <sz val="12"/>
      <color indexed="9"/>
      <name val="Bookman Old Style"/>
      <family val="1"/>
    </font>
    <font>
      <b/>
      <sz val="14"/>
      <color indexed="9"/>
      <name val="Book Antiqua"/>
      <family val="1"/>
    </font>
    <font>
      <sz val="12"/>
      <name val="Calibri"/>
      <family val="2"/>
    </font>
    <font>
      <b/>
      <sz val="18"/>
      <color indexed="9"/>
      <name val="Arial"/>
      <family val="2"/>
    </font>
    <font>
      <sz val="12"/>
      <color indexed="8"/>
      <name val="Arial"/>
      <family val="2"/>
    </font>
    <font>
      <sz val="11"/>
      <color indexed="10"/>
      <name val="Arial"/>
      <family val="2"/>
    </font>
    <font>
      <sz val="12"/>
      <color indexed="10"/>
      <name val="Arial"/>
      <family val="2"/>
    </font>
    <font>
      <sz val="12"/>
      <name val="Albertus Extra Bold"/>
    </font>
    <font>
      <sz val="8"/>
      <name val="Arial"/>
      <family val="2"/>
    </font>
    <font>
      <b/>
      <sz val="11"/>
      <color indexed="8"/>
      <name val="Arial"/>
      <family val="2"/>
    </font>
    <font>
      <u/>
      <sz val="14"/>
      <name val="Book Antiqua"/>
      <family val="1"/>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8"/>
      <color theme="3"/>
      <name val="Cambria"/>
      <family val="2"/>
      <scheme val="major"/>
    </font>
    <font>
      <b/>
      <sz val="11"/>
      <color theme="1"/>
      <name val="Calibri"/>
      <family val="2"/>
      <scheme val="minor"/>
    </font>
    <font>
      <b/>
      <u/>
      <sz val="18"/>
      <color rgb="FFFFFFFF"/>
      <name val="Bradley Hand ITC"/>
      <family val="4"/>
    </font>
    <font>
      <b/>
      <sz val="12"/>
      <color rgb="FFFFFFFF"/>
      <name val="Book Antiqua"/>
      <family val="1"/>
    </font>
    <font>
      <b/>
      <sz val="12"/>
      <color rgb="FFFFFFFF"/>
      <name val="Bookman Old Style"/>
      <family val="1"/>
    </font>
    <font>
      <b/>
      <sz val="10"/>
      <color theme="0"/>
      <name val="Arial"/>
      <family val="2"/>
    </font>
    <font>
      <b/>
      <sz val="10"/>
      <color rgb="FFFF0000"/>
      <name val="Arial"/>
      <family val="2"/>
    </font>
    <font>
      <b/>
      <sz val="11"/>
      <color rgb="FFFF0000"/>
      <name val="Arial"/>
      <family val="2"/>
    </font>
    <font>
      <sz val="12"/>
      <color theme="0"/>
      <name val="Book Antiqua"/>
      <family val="1"/>
    </font>
    <font>
      <sz val="10"/>
      <color theme="0"/>
      <name val="Arial"/>
      <family val="2"/>
    </font>
    <font>
      <b/>
      <sz val="22"/>
      <color theme="1"/>
      <name val="Calibri"/>
      <family val="2"/>
      <scheme val="minor"/>
    </font>
    <font>
      <sz val="16"/>
      <color rgb="FFFFFFFF"/>
      <name val="Arial"/>
      <family val="2"/>
    </font>
    <font>
      <b/>
      <sz val="14"/>
      <color rgb="FFFFFFFF"/>
      <name val="Arial"/>
      <family val="2"/>
    </font>
    <font>
      <b/>
      <sz val="14"/>
      <name val="Bodoni MT Black"/>
      <family val="1"/>
    </font>
    <font>
      <sz val="14"/>
      <name val="Arial"/>
      <family val="2"/>
    </font>
    <font>
      <sz val="10"/>
      <name val="Trebuchet MS"/>
      <family val="2"/>
    </font>
    <font>
      <b/>
      <i/>
      <sz val="16"/>
      <color theme="0"/>
      <name val="Albertus Extra Bold"/>
      <family val="2"/>
    </font>
    <font>
      <sz val="14"/>
      <color indexed="8"/>
      <name val="宋体"/>
      <charset val="134"/>
    </font>
    <font>
      <sz val="11"/>
      <color rgb="FFFF0000"/>
      <name val="Arial"/>
      <family val="2"/>
    </font>
    <font>
      <sz val="10"/>
      <color theme="1"/>
      <name val="Arial"/>
      <family val="2"/>
    </font>
    <font>
      <sz val="12"/>
      <color theme="0"/>
      <name val="Arial"/>
      <family val="2"/>
    </font>
    <font>
      <sz val="10"/>
      <name val="Helv"/>
    </font>
    <font>
      <sz val="11"/>
      <name val="Calibri"/>
      <family val="2"/>
      <scheme val="minor"/>
    </font>
    <font>
      <sz val="10"/>
      <color rgb="FFFF0000"/>
      <name val="Arial"/>
      <family val="2"/>
    </font>
    <font>
      <sz val="11"/>
      <color theme="0"/>
      <name val="Arial"/>
      <family val="2"/>
    </font>
    <font>
      <sz val="10"/>
      <color rgb="FFFF0000"/>
      <name val="Helv"/>
      <family val="2"/>
    </font>
    <font>
      <b/>
      <sz val="10"/>
      <name val="Helv"/>
      <family val="2"/>
    </font>
    <font>
      <b/>
      <sz val="11"/>
      <color rgb="FF002060"/>
      <name val="Arial"/>
      <family val="2"/>
    </font>
    <font>
      <b/>
      <sz val="18"/>
      <name val="Arial"/>
      <family val="2"/>
    </font>
    <font>
      <sz val="10"/>
      <color rgb="FFFF0000"/>
      <name val="Helv"/>
    </font>
    <font>
      <sz val="11"/>
      <color rgb="FF000000"/>
      <name val="Calibri"/>
      <family val="2"/>
      <scheme val="minor"/>
    </font>
    <font>
      <sz val="10"/>
      <color theme="1"/>
      <name val="Calibri"/>
      <family val="2"/>
      <scheme val="minor"/>
    </font>
    <font>
      <b/>
      <sz val="11"/>
      <color rgb="FF000000"/>
      <name val="Calibri"/>
      <family val="2"/>
      <scheme val="minor"/>
    </font>
    <font>
      <b/>
      <sz val="16"/>
      <color theme="0"/>
      <name val="Calibri"/>
      <family val="2"/>
      <scheme val="minor"/>
    </font>
    <font>
      <b/>
      <sz val="16"/>
      <color theme="0"/>
      <name val="Book Antiqua"/>
      <family val="1"/>
    </font>
    <font>
      <b/>
      <sz val="10"/>
      <name val="Book Antiqua"/>
      <family val="1"/>
    </font>
    <font>
      <b/>
      <sz val="16"/>
      <color theme="0"/>
      <name val="Calibri"/>
      <family val="2"/>
    </font>
    <font>
      <sz val="11"/>
      <color rgb="FF00B050"/>
      <name val="Calibri"/>
      <family val="2"/>
      <scheme val="minor"/>
    </font>
    <font>
      <sz val="11"/>
      <color theme="3"/>
      <name val="Calibri"/>
      <family val="2"/>
      <scheme val="minor"/>
    </font>
    <font>
      <sz val="11"/>
      <color theme="1"/>
      <name val="Arial"/>
      <family val="2"/>
    </font>
    <font>
      <b/>
      <i/>
      <sz val="11"/>
      <color theme="0"/>
      <name val="Albertus Extra Bold"/>
      <family val="2"/>
    </font>
    <font>
      <sz val="10"/>
      <name val="Arial"/>
      <family val="2"/>
    </font>
    <font>
      <b/>
      <i/>
      <sz val="12"/>
      <color theme="1"/>
      <name val="Albertus Extra Bold"/>
      <family val="2"/>
    </font>
    <font>
      <b/>
      <sz val="10"/>
      <color theme="1"/>
      <name val="Arial"/>
      <family val="2"/>
    </font>
    <font>
      <sz val="20"/>
      <color theme="1"/>
      <name val="Book Antiqua"/>
      <family val="1"/>
    </font>
    <font>
      <b/>
      <sz val="12"/>
      <color rgb="FFFF0000"/>
      <name val="Arial"/>
      <family val="2"/>
    </font>
    <font>
      <sz val="11"/>
      <color rgb="FF3F3F3F"/>
      <name val="Arial"/>
      <family val="2"/>
    </font>
    <font>
      <sz val="10"/>
      <color rgb="FF3F3F3F"/>
      <name val="Arial"/>
      <family val="2"/>
    </font>
    <font>
      <sz val="12"/>
      <color rgb="FFFF0000"/>
      <name val="Calibri"/>
      <family val="2"/>
    </font>
    <font>
      <b/>
      <sz val="10"/>
      <color rgb="FFFFFF00"/>
      <name val="Arial"/>
      <family val="2"/>
    </font>
    <font>
      <b/>
      <sz val="10"/>
      <color theme="3"/>
      <name val="Arial"/>
      <family val="2"/>
    </font>
    <font>
      <sz val="14"/>
      <name val="宋体"/>
      <charset val="134"/>
    </font>
    <font>
      <sz val="14"/>
      <color rgb="FFFF0000"/>
      <name val="宋体"/>
      <charset val="134"/>
    </font>
    <font>
      <sz val="12"/>
      <color rgb="FFFF0000"/>
      <name val="Arial"/>
      <family val="2"/>
    </font>
    <font>
      <b/>
      <sz val="10"/>
      <color theme="1"/>
      <name val="Calibri"/>
      <family val="2"/>
      <scheme val="minor"/>
    </font>
    <font>
      <b/>
      <sz val="14"/>
      <name val="Arial"/>
      <family val="2"/>
    </font>
    <font>
      <sz val="10"/>
      <name val="Arial"/>
      <family val="2"/>
    </font>
    <font>
      <b/>
      <sz val="18"/>
      <color rgb="FF000000"/>
      <name val="Calibri"/>
      <family val="2"/>
      <scheme val="minor"/>
    </font>
    <font>
      <u/>
      <sz val="18"/>
      <color theme="3" tint="0.59999389629810485"/>
      <name val="Arial"/>
      <family val="2"/>
    </font>
    <font>
      <b/>
      <sz val="16"/>
      <color theme="1"/>
      <name val="Calibri"/>
      <family val="2"/>
      <scheme val="minor"/>
    </font>
    <font>
      <b/>
      <sz val="18"/>
      <color theme="1"/>
      <name val="Calibri"/>
      <family val="2"/>
      <scheme val="minor"/>
    </font>
    <font>
      <u/>
      <sz val="18"/>
      <color indexed="12"/>
      <name val="Arial"/>
      <family val="2"/>
    </font>
    <font>
      <b/>
      <sz val="18"/>
      <color theme="0"/>
      <name val="Arial"/>
      <family val="2"/>
    </font>
    <font>
      <b/>
      <i/>
      <sz val="10"/>
      <color theme="0"/>
      <name val="Arial"/>
      <family val="2"/>
    </font>
    <font>
      <sz val="16"/>
      <color theme="0"/>
      <name val="Book Antiqua"/>
      <family val="1"/>
    </font>
    <font>
      <b/>
      <sz val="13"/>
      <name val="Century"/>
      <family val="1"/>
    </font>
    <font>
      <b/>
      <sz val="11"/>
      <color theme="0" tint="-4.9989318521683403E-2"/>
      <name val="Arial"/>
      <family val="2"/>
    </font>
    <font>
      <sz val="14"/>
      <color theme="0"/>
      <name val="Arial"/>
      <family val="2"/>
    </font>
    <font>
      <b/>
      <sz val="12"/>
      <color theme="0"/>
      <name val="Arial"/>
      <family val="2"/>
    </font>
    <font>
      <b/>
      <i/>
      <sz val="11"/>
      <color theme="0"/>
      <name val="Arial"/>
      <family val="2"/>
    </font>
    <font>
      <i/>
      <sz val="12"/>
      <name val="Arial"/>
      <family val="2"/>
    </font>
    <font>
      <b/>
      <sz val="11"/>
      <name val="Times New Roman"/>
      <family val="1"/>
    </font>
    <font>
      <sz val="20"/>
      <name val="Arial"/>
      <family val="2"/>
    </font>
  </fonts>
  <fills count="8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13"/>
        <bgColor indexed="64"/>
      </patternFill>
    </fill>
    <fill>
      <patternFill patternType="solid">
        <fgColor indexed="11"/>
        <bgColor indexed="64"/>
      </patternFill>
    </fill>
    <fill>
      <patternFill patternType="solid">
        <fgColor indexed="21"/>
        <bgColor indexed="64"/>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10"/>
        <bgColor indexed="64"/>
      </patternFill>
    </fill>
    <fill>
      <patternFill patternType="solid">
        <fgColor indexed="12"/>
        <bgColor indexed="64"/>
      </patternFill>
    </fill>
    <fill>
      <patternFill patternType="solid">
        <fgColor indexed="43"/>
        <bgColor indexed="64"/>
      </patternFill>
    </fill>
    <fill>
      <patternFill patternType="solid">
        <fgColor indexed="38"/>
        <bgColor indexed="64"/>
      </patternFill>
    </fill>
    <fill>
      <patternFill patternType="solid">
        <fgColor indexed="23"/>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rgb="FFFF000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66FF33"/>
        <bgColor indexed="64"/>
      </patternFill>
    </fill>
    <fill>
      <patternFill patternType="solid">
        <fgColor rgb="FFFFC000"/>
        <bgColor indexed="64"/>
      </patternFill>
    </fill>
    <fill>
      <patternFill patternType="solid">
        <fgColor theme="3"/>
        <bgColor indexed="64"/>
      </patternFill>
    </fill>
    <fill>
      <patternFill patternType="solid">
        <fgColor rgb="FF00B050"/>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rgb="FF00808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3399"/>
        <bgColor indexed="64"/>
      </patternFill>
    </fill>
    <fill>
      <patternFill patternType="solid">
        <fgColor theme="6" tint="0.79998168889431442"/>
        <bgColor indexed="64"/>
      </patternFill>
    </fill>
    <fill>
      <patternFill patternType="solid">
        <fgColor rgb="FF1E009C"/>
        <bgColor indexed="64"/>
      </patternFill>
    </fill>
    <fill>
      <patternFill patternType="solid">
        <fgColor rgb="FF0EA231"/>
        <bgColor indexed="64"/>
      </patternFill>
    </fill>
    <fill>
      <patternFill patternType="solid">
        <fgColor theme="2" tint="-0.249977111117893"/>
        <bgColor indexed="64"/>
      </patternFill>
    </fill>
    <fill>
      <patternFill patternType="solid">
        <fgColor rgb="FF1E009C"/>
        <bgColor indexed="8"/>
      </patternFill>
    </fill>
    <fill>
      <patternFill patternType="solid">
        <fgColor rgb="FFFF0000"/>
        <bgColor auto="1"/>
      </patternFill>
    </fill>
    <fill>
      <patternFill patternType="solid">
        <fgColor rgb="FFFF0000"/>
        <bgColor indexed="9"/>
      </patternFill>
    </fill>
  </fills>
  <borders count="23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ck">
        <color indexed="64"/>
      </left>
      <right style="thick">
        <color indexed="64"/>
      </right>
      <top style="double">
        <color indexed="64"/>
      </top>
      <bottom style="thin">
        <color indexed="64"/>
      </bottom>
      <diagonal/>
    </border>
    <border>
      <left style="thick">
        <color indexed="64"/>
      </left>
      <right style="double">
        <color indexed="64"/>
      </right>
      <top style="double">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double">
        <color indexed="64"/>
      </right>
      <top style="thin">
        <color indexed="64"/>
      </top>
      <bottom style="thin">
        <color indexed="64"/>
      </bottom>
      <diagonal/>
    </border>
    <border>
      <left style="thick">
        <color indexed="64"/>
      </left>
      <right style="thick">
        <color indexed="64"/>
      </right>
      <top style="thin">
        <color indexed="64"/>
      </top>
      <bottom style="double">
        <color indexed="64"/>
      </bottom>
      <diagonal/>
    </border>
    <border>
      <left style="thick">
        <color indexed="64"/>
      </left>
      <right style="double">
        <color indexed="64"/>
      </right>
      <top style="thin">
        <color indexed="64"/>
      </top>
      <bottom style="double">
        <color indexed="64"/>
      </bottom>
      <diagonal/>
    </border>
    <border>
      <left style="thick">
        <color indexed="64"/>
      </left>
      <right style="thick">
        <color indexed="64"/>
      </right>
      <top style="thin">
        <color indexed="64"/>
      </top>
      <bottom/>
      <diagonal/>
    </border>
    <border>
      <left style="thick">
        <color indexed="64"/>
      </left>
      <right style="double">
        <color indexed="64"/>
      </right>
      <top style="thin">
        <color indexed="64"/>
      </top>
      <bottom/>
      <diagonal/>
    </border>
    <border>
      <left style="thick">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double">
        <color indexed="64"/>
      </left>
      <right style="thick">
        <color indexed="64"/>
      </right>
      <top style="thin">
        <color indexed="64"/>
      </top>
      <bottom style="double">
        <color indexed="64"/>
      </bottom>
      <diagonal/>
    </border>
    <border>
      <left style="thick">
        <color indexed="64"/>
      </left>
      <right style="thick">
        <color indexed="64"/>
      </right>
      <top style="double">
        <color indexed="64"/>
      </top>
      <bottom style="double">
        <color indexed="64"/>
      </bottom>
      <diagonal/>
    </border>
    <border>
      <left style="thick">
        <color indexed="64"/>
      </left>
      <right style="thick">
        <color indexed="64"/>
      </right>
      <top/>
      <bottom style="thick">
        <color indexed="64"/>
      </bottom>
      <diagonal/>
    </border>
    <border>
      <left style="double">
        <color indexed="64"/>
      </left>
      <right/>
      <top/>
      <bottom/>
      <diagonal/>
    </border>
    <border>
      <left style="medium">
        <color indexed="64"/>
      </left>
      <right style="medium">
        <color indexed="64"/>
      </right>
      <top/>
      <bottom/>
      <diagonal/>
    </border>
    <border>
      <left style="medium">
        <color indexed="64"/>
      </left>
      <right/>
      <top/>
      <bottom/>
      <diagonal/>
    </border>
    <border>
      <left style="thick">
        <color indexed="64"/>
      </left>
      <right/>
      <top/>
      <bottom/>
      <diagonal/>
    </border>
    <border>
      <left style="thick">
        <color indexed="64"/>
      </left>
      <right style="thick">
        <color indexed="64"/>
      </right>
      <top/>
      <bottom/>
      <diagonal/>
    </border>
    <border>
      <left style="double">
        <color indexed="64"/>
      </left>
      <right style="thick">
        <color indexed="64"/>
      </right>
      <top style="double">
        <color indexed="64"/>
      </top>
      <bottom style="double">
        <color indexed="64"/>
      </bottom>
      <diagonal/>
    </border>
    <border>
      <left style="thick">
        <color indexed="64"/>
      </left>
      <right style="double">
        <color indexed="64"/>
      </right>
      <top style="double">
        <color indexed="64"/>
      </top>
      <bottom style="double">
        <color indexed="64"/>
      </bottom>
      <diagonal/>
    </border>
    <border>
      <left style="thick">
        <color indexed="64"/>
      </left>
      <right style="double">
        <color indexed="64"/>
      </right>
      <top/>
      <bottom style="thin">
        <color indexed="64"/>
      </bottom>
      <diagonal/>
    </border>
    <border>
      <left style="medium">
        <color indexed="64"/>
      </left>
      <right style="thick">
        <color indexed="64"/>
      </right>
      <top style="medium">
        <color indexed="64"/>
      </top>
      <bottom/>
      <diagonal/>
    </border>
    <border>
      <left style="thick">
        <color indexed="64"/>
      </left>
      <right style="thick">
        <color indexed="64"/>
      </right>
      <top style="medium">
        <color indexed="64"/>
      </top>
      <bottom/>
      <diagonal/>
    </border>
    <border>
      <left style="thick">
        <color indexed="64"/>
      </left>
      <right style="medium">
        <color indexed="64"/>
      </right>
      <top style="medium">
        <color indexed="64"/>
      </top>
      <bottom/>
      <diagonal/>
    </border>
    <border>
      <left style="thick">
        <color indexed="64"/>
      </left>
      <right style="double">
        <color indexed="64"/>
      </right>
      <top/>
      <bottom/>
      <diagonal/>
    </border>
    <border>
      <left style="thick">
        <color indexed="64"/>
      </left>
      <right/>
      <top/>
      <bottom style="thick">
        <color indexed="64"/>
      </bottom>
      <diagonal/>
    </border>
    <border>
      <left style="thick">
        <color indexed="64"/>
      </left>
      <right/>
      <top/>
      <bottom style="double">
        <color indexed="64"/>
      </bottom>
      <diagonal/>
    </border>
    <border>
      <left/>
      <right style="thick">
        <color indexed="64"/>
      </right>
      <top style="double">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double">
        <color indexed="64"/>
      </bottom>
      <diagonal/>
    </border>
    <border>
      <left/>
      <right style="thick">
        <color indexed="64"/>
      </right>
      <top style="thin">
        <color indexed="64"/>
      </top>
      <bottom/>
      <diagonal/>
    </border>
    <border>
      <left/>
      <right style="thick">
        <color indexed="64"/>
      </right>
      <top/>
      <bottom style="thin">
        <color indexed="64"/>
      </bottom>
      <diagonal/>
    </border>
    <border>
      <left style="double">
        <color indexed="64"/>
      </left>
      <right/>
      <top style="double">
        <color indexed="64"/>
      </top>
      <bottom style="double">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double">
        <color indexed="64"/>
      </left>
      <right style="thick">
        <color indexed="64"/>
      </right>
      <top style="double">
        <color indexed="64"/>
      </top>
      <bottom style="thin">
        <color indexed="64"/>
      </bottom>
      <diagonal/>
    </border>
    <border>
      <left style="thick">
        <color indexed="64"/>
      </left>
      <right/>
      <top style="double">
        <color indexed="64"/>
      </top>
      <bottom style="thin">
        <color indexed="64"/>
      </bottom>
      <diagonal/>
    </border>
    <border>
      <left style="thick">
        <color indexed="64"/>
      </left>
      <right/>
      <top style="thin">
        <color indexed="64"/>
      </top>
      <bottom style="thin">
        <color indexed="64"/>
      </bottom>
      <diagonal/>
    </border>
    <border>
      <left style="double">
        <color indexed="64"/>
      </left>
      <right style="thick">
        <color indexed="64"/>
      </right>
      <top style="thin">
        <color indexed="64"/>
      </top>
      <bottom/>
      <diagonal/>
    </border>
    <border>
      <left style="double">
        <color indexed="64"/>
      </left>
      <right style="thick">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style="thick">
        <color indexed="64"/>
      </right>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thick">
        <color indexed="64"/>
      </left>
      <right style="thick">
        <color indexed="64"/>
      </right>
      <top/>
      <bottom style="double">
        <color indexed="64"/>
      </bottom>
      <diagonal/>
    </border>
    <border>
      <left style="thick">
        <color indexed="64"/>
      </left>
      <right style="double">
        <color indexed="64"/>
      </right>
      <top/>
      <bottom style="double">
        <color indexed="64"/>
      </bottom>
      <diagonal/>
    </border>
    <border>
      <left style="medium">
        <color indexed="64"/>
      </left>
      <right style="thick">
        <color indexed="64"/>
      </right>
      <top style="thin">
        <color indexed="64"/>
      </top>
      <bottom style="thin">
        <color indexed="64"/>
      </bottom>
      <diagonal/>
    </border>
    <border>
      <left style="thick">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ck">
        <color indexed="64"/>
      </left>
      <right style="thick">
        <color indexed="64"/>
      </right>
      <top style="thick">
        <color indexed="64"/>
      </top>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thick">
        <color indexed="64"/>
      </left>
      <right style="thick">
        <color indexed="64"/>
      </right>
      <top style="medium">
        <color indexed="64"/>
      </top>
      <bottom style="thin">
        <color indexed="64"/>
      </bottom>
      <diagonal/>
    </border>
    <border>
      <left style="thick">
        <color indexed="64"/>
      </left>
      <right/>
      <top style="thick">
        <color indexed="64"/>
      </top>
      <bottom/>
      <diagonal/>
    </border>
    <border>
      <left style="thick">
        <color indexed="64"/>
      </left>
      <right style="double">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thick">
        <color indexed="64"/>
      </right>
      <top/>
      <bottom/>
      <diagonal/>
    </border>
    <border>
      <left style="thick">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right style="medium">
        <color indexed="64"/>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thin">
        <color indexed="64"/>
      </bottom>
      <diagonal/>
    </border>
    <border>
      <left style="thick">
        <color indexed="64"/>
      </left>
      <right style="thick">
        <color indexed="64"/>
      </right>
      <top style="double">
        <color indexed="64"/>
      </top>
      <bottom/>
      <diagonal/>
    </border>
    <border>
      <left/>
      <right style="thick">
        <color indexed="64"/>
      </right>
      <top style="double">
        <color indexed="64"/>
      </top>
      <bottom/>
      <diagonal/>
    </border>
    <border>
      <left style="thick">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style="medium">
        <color indexed="64"/>
      </left>
      <right style="double">
        <color indexed="64"/>
      </right>
      <top style="double">
        <color indexed="64"/>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style="thick">
        <color indexed="64"/>
      </right>
      <top style="double">
        <color indexed="64"/>
      </top>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double">
        <color indexed="64"/>
      </left>
      <right style="double">
        <color indexed="64"/>
      </right>
      <top style="thin">
        <color indexed="64"/>
      </top>
      <bottom style="thin">
        <color indexed="64"/>
      </bottom>
      <diagonal/>
    </border>
    <border>
      <left style="thick">
        <color indexed="64"/>
      </left>
      <right style="thick">
        <color indexed="64"/>
      </right>
      <top style="medium">
        <color indexed="64"/>
      </top>
      <bottom style="double">
        <color indexed="64"/>
      </bottom>
      <diagonal/>
    </border>
    <border>
      <left/>
      <right style="double">
        <color indexed="64"/>
      </right>
      <top/>
      <bottom style="thin">
        <color indexed="64"/>
      </bottom>
      <diagonal/>
    </border>
    <border>
      <left style="medium">
        <color indexed="64"/>
      </left>
      <right style="double">
        <color indexed="64"/>
      </right>
      <top style="thin">
        <color indexed="64"/>
      </top>
      <bottom style="thin">
        <color indexed="64"/>
      </bottom>
      <diagonal/>
    </border>
    <border>
      <left/>
      <right style="double">
        <color indexed="64"/>
      </right>
      <top style="thin">
        <color indexed="64"/>
      </top>
      <bottom/>
      <diagonal/>
    </border>
    <border>
      <left style="double">
        <color indexed="64"/>
      </left>
      <right style="thick">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thick">
        <color indexed="64"/>
      </left>
      <right/>
      <top style="thin">
        <color indexed="64"/>
      </top>
      <bottom/>
      <diagonal/>
    </border>
    <border>
      <left style="medium">
        <color indexed="64"/>
      </left>
      <right style="medium">
        <color indexed="64"/>
      </right>
      <top style="double">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ck">
        <color indexed="64"/>
      </right>
      <top style="thick">
        <color indexed="64"/>
      </top>
      <bottom/>
      <diagonal/>
    </border>
    <border>
      <left style="double">
        <color indexed="64"/>
      </left>
      <right style="medium">
        <color indexed="64"/>
      </right>
      <top style="double">
        <color indexed="64"/>
      </top>
      <bottom/>
      <diagonal/>
    </border>
    <border>
      <left/>
      <right/>
      <top/>
      <bottom style="double">
        <color indexed="64"/>
      </bottom>
      <diagonal/>
    </border>
    <border>
      <left style="medium">
        <color indexed="64"/>
      </left>
      <right/>
      <top/>
      <bottom style="double">
        <color indexed="64"/>
      </bottom>
      <diagonal/>
    </border>
    <border>
      <left/>
      <right style="thick">
        <color indexed="64"/>
      </right>
      <top/>
      <bottom style="thick">
        <color indexed="64"/>
      </bottom>
      <diagonal/>
    </border>
    <border>
      <left/>
      <right/>
      <top/>
      <bottom style="thick">
        <color indexed="64"/>
      </bottom>
      <diagonal/>
    </border>
    <border>
      <left/>
      <right/>
      <top style="double">
        <color indexed="64"/>
      </top>
      <bottom/>
      <diagonal/>
    </border>
    <border>
      <left style="double">
        <color indexed="64"/>
      </left>
      <right style="thick">
        <color indexed="64"/>
      </right>
      <top/>
      <bottom/>
      <diagonal/>
    </border>
    <border>
      <left style="double">
        <color indexed="64"/>
      </left>
      <right style="medium">
        <color indexed="64"/>
      </right>
      <top/>
      <bottom style="double">
        <color indexed="64"/>
      </bottom>
      <diagonal/>
    </border>
    <border>
      <left/>
      <right style="thick">
        <color indexed="64"/>
      </right>
      <top/>
      <bottom style="double">
        <color indexed="64"/>
      </bottom>
      <diagonal/>
    </border>
    <border>
      <left style="medium">
        <color indexed="64"/>
      </left>
      <right/>
      <top style="double">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double">
        <color indexed="64"/>
      </left>
      <right style="thick">
        <color indexed="64"/>
      </right>
      <top style="thick">
        <color indexed="64"/>
      </top>
      <bottom/>
      <diagonal/>
    </border>
    <border>
      <left style="double">
        <color indexed="64"/>
      </left>
      <right/>
      <top style="double">
        <color indexed="64"/>
      </top>
      <bottom/>
      <diagonal/>
    </border>
    <border>
      <left style="double">
        <color indexed="64"/>
      </left>
      <right/>
      <top/>
      <bottom style="double">
        <color indexed="64"/>
      </bottom>
      <diagonal/>
    </border>
    <border>
      <left/>
      <right/>
      <top style="thick">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double">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thick">
        <color indexed="64"/>
      </top>
      <bottom style="medium">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style="thick">
        <color indexed="64"/>
      </left>
      <right style="thick">
        <color indexed="64"/>
      </right>
      <top style="thin">
        <color indexed="64"/>
      </top>
      <bottom style="medium">
        <color indexed="64"/>
      </bottom>
      <diagonal/>
    </border>
    <border>
      <left/>
      <right style="double">
        <color indexed="64"/>
      </right>
      <top/>
      <bottom/>
      <diagonal/>
    </border>
    <border>
      <left style="medium">
        <color indexed="64"/>
      </left>
      <right/>
      <top/>
      <bottom style="thick">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medium">
        <color indexed="64"/>
      </left>
      <right style="thick">
        <color indexed="64"/>
      </right>
      <top style="medium">
        <color indexed="64"/>
      </top>
      <bottom style="thin">
        <color indexed="64"/>
      </bottom>
      <diagonal/>
    </border>
    <border>
      <left style="thick">
        <color indexed="64"/>
      </left>
      <right style="medium">
        <color indexed="64"/>
      </right>
      <top style="thin">
        <color indexed="64"/>
      </top>
      <bottom style="medium">
        <color indexed="64"/>
      </bottom>
      <diagonal/>
    </border>
    <border>
      <left style="medium">
        <color indexed="64"/>
      </left>
      <right style="medium">
        <color indexed="64"/>
      </right>
      <top style="double">
        <color indexed="64"/>
      </top>
      <bottom/>
      <diagonal/>
    </border>
    <border>
      <left style="medium">
        <color indexed="64"/>
      </left>
      <right style="double">
        <color indexed="64"/>
      </right>
      <top style="double">
        <color indexed="64"/>
      </top>
      <bottom/>
      <diagonal/>
    </border>
    <border>
      <left style="medium">
        <color indexed="64"/>
      </left>
      <right style="double">
        <color indexed="64"/>
      </right>
      <top style="medium">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medium">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double">
        <color indexed="64"/>
      </left>
      <right style="medium">
        <color indexed="64"/>
      </right>
      <top style="thick">
        <color indexed="64"/>
      </top>
      <bottom/>
      <diagonal/>
    </border>
    <border>
      <left style="medium">
        <color indexed="64"/>
      </left>
      <right style="double">
        <color indexed="64"/>
      </right>
      <top style="thick">
        <color indexed="64"/>
      </top>
      <bottom/>
      <diagonal/>
    </border>
    <border>
      <left style="double">
        <color indexed="64"/>
      </left>
      <right/>
      <top style="thin">
        <color indexed="64"/>
      </top>
      <bottom style="double">
        <color indexed="64"/>
      </bottom>
      <diagonal/>
    </border>
    <border>
      <left style="thick">
        <color indexed="64"/>
      </left>
      <right style="double">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bottom style="double">
        <color indexed="64"/>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style="medium">
        <color indexed="64"/>
      </right>
      <top/>
      <bottom style="thin">
        <color indexed="64"/>
      </bottom>
      <diagonal/>
    </border>
    <border>
      <left style="double">
        <color indexed="64"/>
      </left>
      <right style="thick">
        <color indexed="64"/>
      </right>
      <top style="thin">
        <color indexed="64"/>
      </top>
      <bottom style="medium">
        <color indexed="64"/>
      </bottom>
      <diagonal/>
    </border>
    <border>
      <left style="thin">
        <color auto="1"/>
      </left>
      <right style="thin">
        <color auto="1"/>
      </right>
      <top/>
      <bottom style="thin">
        <color auto="1"/>
      </bottom>
      <diagonal/>
    </border>
    <border>
      <left/>
      <right/>
      <top style="thin">
        <color auto="1"/>
      </top>
      <bottom style="medium">
        <color indexed="64"/>
      </bottom>
      <diagonal/>
    </border>
    <border>
      <left style="medium">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auto="1"/>
      </top>
      <bottom/>
      <diagonal/>
    </border>
    <border>
      <left style="thin">
        <color indexed="64"/>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ck">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thick">
        <color indexed="64"/>
      </bottom>
      <diagonal/>
    </border>
    <border>
      <left style="medium">
        <color indexed="64"/>
      </left>
      <right style="thin">
        <color indexed="64"/>
      </right>
      <top/>
      <bottom style="medium">
        <color indexed="64"/>
      </bottom>
      <diagonal/>
    </border>
    <border>
      <left/>
      <right style="medium">
        <color indexed="64"/>
      </right>
      <top style="double">
        <color indexed="64"/>
      </top>
      <bottom/>
      <diagonal/>
    </border>
    <border>
      <left/>
      <right style="medium">
        <color indexed="64"/>
      </right>
      <top/>
      <bottom style="double">
        <color indexed="64"/>
      </bottom>
      <diagonal/>
    </border>
    <border>
      <left style="thin">
        <color indexed="64"/>
      </left>
      <right style="thin">
        <color indexed="64"/>
      </right>
      <top style="thin">
        <color indexed="64"/>
      </top>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bottom style="medium">
        <color indexed="64"/>
      </bottom>
      <diagonal/>
    </border>
    <border>
      <left/>
      <right style="double">
        <color indexed="64"/>
      </right>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top style="thin">
        <color indexed="64"/>
      </top>
      <bottom style="medium">
        <color indexed="64"/>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medium">
        <color indexed="64"/>
      </bottom>
      <diagonal/>
    </border>
    <border>
      <left style="thick">
        <color indexed="64"/>
      </left>
      <right/>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thick">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s>
  <cellStyleXfs count="8592">
    <xf numFmtId="0" fontId="0" fillId="0" borderId="0"/>
    <xf numFmtId="0" fontId="10" fillId="2" borderId="0" applyNumberFormat="0" applyBorder="0" applyAlignment="0" applyProtection="0"/>
    <xf numFmtId="0" fontId="91" fillId="2" borderId="0" applyNumberFormat="0" applyBorder="0" applyAlignment="0" applyProtection="0"/>
    <xf numFmtId="0" fontId="91" fillId="2" borderId="0" applyNumberFormat="0" applyBorder="0" applyAlignment="0" applyProtection="0"/>
    <xf numFmtId="0" fontId="10" fillId="3" borderId="0" applyNumberFormat="0" applyBorder="0" applyAlignment="0" applyProtection="0"/>
    <xf numFmtId="0" fontId="91" fillId="3" borderId="0" applyNumberFormat="0" applyBorder="0" applyAlignment="0" applyProtection="0"/>
    <xf numFmtId="0" fontId="91" fillId="3" borderId="0" applyNumberFormat="0" applyBorder="0" applyAlignment="0" applyProtection="0"/>
    <xf numFmtId="0" fontId="10" fillId="4" borderId="0" applyNumberFormat="0" applyBorder="0" applyAlignment="0" applyProtection="0"/>
    <xf numFmtId="0" fontId="91" fillId="4" borderId="0" applyNumberFormat="0" applyBorder="0" applyAlignment="0" applyProtection="0"/>
    <xf numFmtId="0" fontId="91" fillId="4" borderId="0" applyNumberFormat="0" applyBorder="0" applyAlignment="0" applyProtection="0"/>
    <xf numFmtId="0" fontId="10" fillId="5" borderId="0" applyNumberFormat="0" applyBorder="0" applyAlignment="0" applyProtection="0"/>
    <xf numFmtId="0" fontId="91" fillId="5" borderId="0" applyNumberFormat="0" applyBorder="0" applyAlignment="0" applyProtection="0"/>
    <xf numFmtId="0" fontId="91" fillId="5" borderId="0" applyNumberFormat="0" applyBorder="0" applyAlignment="0" applyProtection="0"/>
    <xf numFmtId="0" fontId="10" fillId="6" borderId="0" applyNumberFormat="0" applyBorder="0" applyAlignment="0" applyProtection="0"/>
    <xf numFmtId="0" fontId="91" fillId="36" borderId="0" applyNumberFormat="0" applyBorder="0" applyAlignment="0" applyProtection="0"/>
    <xf numFmtId="0" fontId="10" fillId="7" borderId="0" applyNumberFormat="0" applyBorder="0" applyAlignment="0" applyProtection="0"/>
    <xf numFmtId="0" fontId="91" fillId="37" borderId="0" applyNumberFormat="0" applyBorder="0" applyAlignment="0" applyProtection="0"/>
    <xf numFmtId="0" fontId="10" fillId="8" borderId="0" applyNumberFormat="0" applyBorder="0" applyAlignment="0" applyProtection="0"/>
    <xf numFmtId="0" fontId="91" fillId="38" borderId="0" applyNumberFormat="0" applyBorder="0" applyAlignment="0" applyProtection="0"/>
    <xf numFmtId="0" fontId="10" fillId="9" borderId="0" applyNumberFormat="0" applyBorder="0" applyAlignment="0" applyProtection="0"/>
    <xf numFmtId="0" fontId="91" fillId="39" borderId="0" applyNumberFormat="0" applyBorder="0" applyAlignment="0" applyProtection="0"/>
    <xf numFmtId="0" fontId="10" fillId="10" borderId="0" applyNumberFormat="0" applyBorder="0" applyAlignment="0" applyProtection="0"/>
    <xf numFmtId="0" fontId="91" fillId="10" borderId="0" applyNumberFormat="0" applyBorder="0" applyAlignment="0" applyProtection="0"/>
    <xf numFmtId="0" fontId="91" fillId="10" borderId="0" applyNumberFormat="0" applyBorder="0" applyAlignment="0" applyProtection="0"/>
    <xf numFmtId="0" fontId="10" fillId="5" borderId="0" applyNumberFormat="0" applyBorder="0" applyAlignment="0" applyProtection="0"/>
    <xf numFmtId="0" fontId="91" fillId="40" borderId="0" applyNumberFormat="0" applyBorder="0" applyAlignment="0" applyProtection="0"/>
    <xf numFmtId="0" fontId="10" fillId="8" borderId="0" applyNumberFormat="0" applyBorder="0" applyAlignment="0" applyProtection="0"/>
    <xf numFmtId="0" fontId="91" fillId="41" borderId="0" applyNumberFormat="0" applyBorder="0" applyAlignment="0" applyProtection="0"/>
    <xf numFmtId="0" fontId="10" fillId="11" borderId="0" applyNumberFormat="0" applyBorder="0" applyAlignment="0" applyProtection="0"/>
    <xf numFmtId="0" fontId="91"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31" fillId="0" borderId="0" applyNumberFormat="0" applyFill="0" applyBorder="0" applyAlignment="0" applyProtection="0">
      <alignment vertical="top"/>
      <protection locked="0"/>
    </xf>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1" fillId="0" borderId="0"/>
    <xf numFmtId="0" fontId="9" fillId="23" borderId="4" applyNumberFormat="0" applyFont="0" applyAlignment="0" applyProtection="0"/>
    <xf numFmtId="0" fontId="69" fillId="58" borderId="164" applyNumberFormat="0" applyFont="0" applyAlignment="0" applyProtection="0"/>
    <xf numFmtId="0" fontId="79"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8" fillId="2"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26" fillId="0" borderId="9" applyNumberFormat="0" applyFill="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8" fillId="2"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8" fillId="1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24" fillId="0" borderId="6" applyNumberFormat="0" applyFill="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1" fillId="15"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1" fillId="9"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45" borderId="0" applyNumberFormat="0" applyBorder="0" applyAlignment="0" applyProtection="0"/>
    <xf numFmtId="0" fontId="92" fillId="49"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5" fillId="48" borderId="162" applyNumberFormat="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92" fillId="13"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92" fillId="10"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2"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36" borderId="0" applyNumberFormat="0" applyBorder="0" applyAlignment="0" applyProtection="0"/>
    <xf numFmtId="0" fontId="8" fillId="41" borderId="0" applyNumberFormat="0" applyBorder="0" applyAlignment="0" applyProtection="0"/>
    <xf numFmtId="0" fontId="8" fillId="5" borderId="0" applyNumberFormat="0" applyBorder="0" applyAlignment="0" applyProtection="0"/>
    <xf numFmtId="0" fontId="8" fillId="42" borderId="0" applyNumberFormat="0" applyBorder="0" applyAlignment="0" applyProtection="0"/>
    <xf numFmtId="0" fontId="8" fillId="4" borderId="0" applyNumberFormat="0" applyBorder="0" applyAlignment="0" applyProtection="0"/>
    <xf numFmtId="0" fontId="92" fillId="4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106" fillId="0" borderId="0" applyNumberFormat="0" applyFill="0" applyBorder="0" applyAlignment="0" applyProtection="0"/>
    <xf numFmtId="0" fontId="92" fillId="13" borderId="0" applyNumberFormat="0" applyBorder="0" applyAlignment="0" applyProtection="0"/>
    <xf numFmtId="0" fontId="8" fillId="3" borderId="0" applyNumberFormat="0" applyBorder="0" applyAlignment="0" applyProtection="0"/>
    <xf numFmtId="0" fontId="105" fillId="0" borderId="167" applyNumberFormat="0" applyFill="0" applyAlignment="0" applyProtection="0"/>
    <xf numFmtId="0" fontId="92" fillId="45" borderId="0" applyNumberFormat="0" applyBorder="0" applyAlignment="0" applyProtection="0"/>
    <xf numFmtId="0" fontId="23" fillId="0" borderId="0" applyNumberFormat="0" applyFill="0" applyBorder="0" applyAlignment="0" applyProtection="0"/>
    <xf numFmtId="0" fontId="92" fillId="15" borderId="0" applyNumberFormat="0" applyBorder="0" applyAlignment="0" applyProtection="0"/>
    <xf numFmtId="0" fontId="94" fillId="47" borderId="161" applyNumberFormat="0" applyAlignment="0" applyProtection="0"/>
    <xf numFmtId="0" fontId="102" fillId="0" borderId="0" applyNumberFormat="0" applyFill="0" applyBorder="0" applyAlignment="0" applyProtection="0"/>
    <xf numFmtId="0" fontId="93" fillId="46" borderId="0" applyNumberFormat="0" applyBorder="0" applyAlignment="0" applyProtection="0"/>
    <xf numFmtId="0" fontId="20" fillId="16" borderId="5" applyNumberFormat="0" applyAlignment="0" applyProtection="0"/>
    <xf numFmtId="0" fontId="94" fillId="47" borderId="161" applyNumberFormat="0" applyAlignment="0" applyProtection="0"/>
    <xf numFmtId="0" fontId="9" fillId="23" borderId="4" applyNumberFormat="0" applyFont="0" applyAlignment="0" applyProtection="0"/>
    <xf numFmtId="0" fontId="95" fillId="48" borderId="162" applyNumberFormat="0" applyAlignment="0" applyProtection="0"/>
    <xf numFmtId="0" fontId="19" fillId="22" borderId="0" applyNumberFormat="0" applyBorder="0" applyAlignment="0" applyProtection="0"/>
    <xf numFmtId="0" fontId="96" fillId="0" borderId="163" applyNumberFormat="0" applyFill="0" applyAlignment="0" applyProtection="0"/>
    <xf numFmtId="0" fontId="18" fillId="3" borderId="0" applyNumberFormat="0" applyBorder="0" applyAlignment="0" applyProtection="0"/>
    <xf numFmtId="0" fontId="97" fillId="0" borderId="0" applyNumberFormat="0" applyFill="0" applyBorder="0" applyAlignment="0" applyProtection="0"/>
    <xf numFmtId="0" fontId="92" fillId="54" borderId="0" applyNumberFormat="0" applyBorder="0" applyAlignment="0" applyProtection="0"/>
    <xf numFmtId="0" fontId="92" fillId="49" borderId="0" applyNumberFormat="0" applyBorder="0" applyAlignment="0" applyProtection="0"/>
    <xf numFmtId="0" fontId="11" fillId="14"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11" fillId="19" borderId="0" applyNumberFormat="0" applyBorder="0" applyAlignment="0" applyProtection="0"/>
    <xf numFmtId="0" fontId="92" fillId="52" borderId="0" applyNumberFormat="0" applyBorder="0" applyAlignment="0" applyProtection="0"/>
    <xf numFmtId="0" fontId="97" fillId="0" borderId="0" applyNumberFormat="0" applyFill="0" applyBorder="0" applyAlignment="0" applyProtection="0"/>
    <xf numFmtId="0" fontId="92" fillId="53" borderId="0" applyNumberFormat="0" applyBorder="0" applyAlignment="0" applyProtection="0"/>
    <xf numFmtId="0" fontId="15" fillId="0" borderId="3" applyNumberFormat="0" applyFill="0" applyAlignment="0" applyProtection="0"/>
    <xf numFmtId="0" fontId="92" fillId="54" borderId="0" applyNumberFormat="0" applyBorder="0" applyAlignment="0" applyProtection="0"/>
    <xf numFmtId="0" fontId="94" fillId="47" borderId="161" applyNumberFormat="0" applyAlignment="0" applyProtection="0"/>
    <xf numFmtId="0" fontId="98" fillId="55" borderId="161" applyNumberFormat="0" applyAlignment="0" applyProtection="0"/>
    <xf numFmtId="0" fontId="10" fillId="9" borderId="0" applyNumberFormat="0" applyBorder="0" applyAlignment="0" applyProtection="0"/>
    <xf numFmtId="0" fontId="12" fillId="4" borderId="0" applyNumberFormat="0" applyBorder="0" applyAlignment="0" applyProtection="0"/>
    <xf numFmtId="0" fontId="99" fillId="56"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00" fillId="57" borderId="0" applyNumberFormat="0" applyBorder="0" applyAlignment="0" applyProtection="0"/>
    <xf numFmtId="0" fontId="92" fillId="43" borderId="0" applyNumberFormat="0" applyBorder="0" applyAlignment="0" applyProtection="0"/>
    <xf numFmtId="0" fontId="10" fillId="8"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8" fillId="39" borderId="0" applyNumberFormat="0" applyBorder="0" applyAlignment="0" applyProtection="0"/>
    <xf numFmtId="0" fontId="102" fillId="0" borderId="0" applyNumberFormat="0" applyFill="0" applyBorder="0" applyAlignment="0" applyProtection="0"/>
    <xf numFmtId="0" fontId="10" fillId="8" borderId="0" applyNumberFormat="0" applyBorder="0" applyAlignment="0" applyProtection="0"/>
    <xf numFmtId="0" fontId="103" fillId="0" borderId="0" applyNumberFormat="0" applyFill="0" applyBorder="0" applyAlignment="0" applyProtection="0"/>
    <xf numFmtId="0" fontId="8" fillId="3" borderId="0" applyNumberFormat="0" applyBorder="0" applyAlignment="0" applyProtection="0"/>
    <xf numFmtId="0" fontId="8" fillId="36" borderId="0" applyNumberFormat="0" applyBorder="0" applyAlignment="0" applyProtection="0"/>
    <xf numFmtId="0" fontId="104" fillId="0" borderId="166" applyNumberFormat="0" applyFill="0" applyAlignment="0" applyProtection="0"/>
    <xf numFmtId="0" fontId="8" fillId="5" borderId="0" applyNumberFormat="0" applyBorder="0" applyAlignment="0" applyProtection="0"/>
    <xf numFmtId="0" fontId="105" fillId="0" borderId="167" applyNumberFormat="0" applyFill="0" applyAlignment="0" applyProtection="0"/>
    <xf numFmtId="0" fontId="8"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8" fillId="2" borderId="0" applyNumberFormat="0" applyBorder="0" applyAlignment="0" applyProtection="0"/>
    <xf numFmtId="0" fontId="107" fillId="0" borderId="169" applyNumberFormat="0" applyFill="0" applyAlignment="0" applyProtection="0"/>
    <xf numFmtId="0" fontId="11" fillId="14"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7" fillId="0" borderId="0" applyNumberFormat="0" applyFill="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2"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92" fillId="4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1"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8"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8" fillId="5" borderId="0" applyNumberFormat="0" applyBorder="0" applyAlignment="0" applyProtection="0"/>
    <xf numFmtId="0" fontId="92" fillId="44" borderId="0" applyNumberFormat="0" applyBorder="0" applyAlignment="0" applyProtection="0"/>
    <xf numFmtId="0" fontId="107" fillId="0" borderId="169" applyNumberFormat="0" applyFill="0" applyAlignment="0" applyProtection="0"/>
    <xf numFmtId="0" fontId="92" fillId="10" borderId="0" applyNumberFormat="0" applyBorder="0" applyAlignment="0" applyProtection="0"/>
    <xf numFmtId="0" fontId="16" fillId="0" borderId="8" applyNumberFormat="0" applyFill="0" applyAlignment="0" applyProtection="0"/>
    <xf numFmtId="0" fontId="92" fillId="13" borderId="0" applyNumberFormat="0" applyBorder="0" applyAlignment="0" applyProtection="0"/>
    <xf numFmtId="0" fontId="8" fillId="4" borderId="0" applyNumberFormat="0" applyBorder="0" applyAlignment="0" applyProtection="0"/>
    <xf numFmtId="0" fontId="104" fillId="0" borderId="166" applyNumberFormat="0" applyFill="0" applyAlignment="0" applyProtection="0"/>
    <xf numFmtId="0" fontId="92" fillId="45" borderId="0" applyNumberFormat="0" applyBorder="0" applyAlignment="0" applyProtection="0"/>
    <xf numFmtId="0" fontId="22" fillId="0" borderId="0" applyNumberFormat="0" applyFill="0" applyBorder="0" applyAlignment="0" applyProtection="0"/>
    <xf numFmtId="0" fontId="92" fillId="15" borderId="0" applyNumberFormat="0" applyBorder="0" applyAlignment="0" applyProtection="0"/>
    <xf numFmtId="0" fontId="10" fillId="4" borderId="0" applyNumberFormat="0" applyBorder="0" applyAlignment="0" applyProtection="0"/>
    <xf numFmtId="0" fontId="101" fillId="47" borderId="165" applyNumberFormat="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100" fillId="57" borderId="0" applyNumberFormat="0" applyBorder="0" applyAlignment="0" applyProtection="0"/>
    <xf numFmtId="0" fontId="95" fillId="48" borderId="162" applyNumberFormat="0" applyAlignment="0" applyProtection="0"/>
    <xf numFmtId="0" fontId="99" fillId="56" borderId="0" applyNumberFormat="0" applyBorder="0" applyAlignment="0" applyProtection="0"/>
    <xf numFmtId="0" fontId="96" fillId="0" borderId="163" applyNumberFormat="0" applyFill="0" applyAlignment="0" applyProtection="0"/>
    <xf numFmtId="0" fontId="17" fillId="7" borderId="1" applyNumberFormat="0" applyAlignment="0" applyProtection="0"/>
    <xf numFmtId="0" fontId="97" fillId="0" borderId="0" applyNumberFormat="0" applyFill="0" applyBorder="0" applyAlignment="0" applyProtection="0"/>
    <xf numFmtId="0" fontId="92" fillId="53" borderId="0" applyNumberFormat="0" applyBorder="0" applyAlignment="0" applyProtection="0"/>
    <xf numFmtId="0" fontId="92" fillId="49" borderId="0" applyNumberFormat="0" applyBorder="0" applyAlignment="0" applyProtection="0"/>
    <xf numFmtId="0" fontId="11" fillId="1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11" fillId="18" borderId="0" applyNumberFormat="0" applyBorder="0" applyAlignment="0" applyProtection="0"/>
    <xf numFmtId="0" fontId="92" fillId="52" borderId="0" applyNumberFormat="0" applyBorder="0" applyAlignment="0" applyProtection="0"/>
    <xf numFmtId="0" fontId="96" fillId="0" borderId="163" applyNumberFormat="0" applyFill="0" applyAlignment="0" applyProtection="0"/>
    <xf numFmtId="0" fontId="92" fillId="53" borderId="0" applyNumberFormat="0" applyBorder="0" applyAlignment="0" applyProtection="0"/>
    <xf numFmtId="0" fontId="14" fillId="17" borderId="2" applyNumberFormat="0" applyAlignment="0" applyProtection="0"/>
    <xf numFmtId="0" fontId="92" fillId="54" borderId="0" applyNumberFormat="0" applyBorder="0" applyAlignment="0" applyProtection="0"/>
    <xf numFmtId="0" fontId="93" fillId="46" borderId="0" applyNumberFormat="0" applyBorder="0" applyAlignment="0" applyProtection="0"/>
    <xf numFmtId="0" fontId="98" fillId="55" borderId="161" applyNumberFormat="0" applyAlignment="0" applyProtection="0"/>
    <xf numFmtId="0" fontId="92" fillId="15" borderId="0" applyNumberFormat="0" applyBorder="0" applyAlignment="0" applyProtection="0"/>
    <xf numFmtId="0" fontId="99" fillId="56" borderId="0" applyNumberFormat="0" applyBorder="0" applyAlignment="0" applyProtection="0"/>
    <xf numFmtId="0" fontId="92" fillId="44" borderId="0" applyNumberFormat="0" applyBorder="0" applyAlignment="0" applyProtection="0"/>
    <xf numFmtId="0" fontId="100" fillId="57" borderId="0" applyNumberFormat="0" applyBorder="0" applyAlignment="0" applyProtection="0"/>
    <xf numFmtId="0" fontId="11" fillId="12" borderId="0" applyNumberFormat="0" applyBorder="0" applyAlignment="0" applyProtection="0"/>
    <xf numFmtId="0" fontId="10" fillId="5"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 fillId="10" borderId="0" applyNumberFormat="0" applyBorder="0" applyAlignment="0" applyProtection="0"/>
    <xf numFmtId="0" fontId="101" fillId="47" borderId="165" applyNumberFormat="0" applyAlignment="0" applyProtection="0"/>
    <xf numFmtId="0" fontId="8" fillId="38" borderId="0" applyNumberFormat="0" applyBorder="0" applyAlignment="0" applyProtection="0"/>
    <xf numFmtId="0" fontId="102" fillId="0" borderId="0" applyNumberFormat="0" applyFill="0" applyBorder="0" applyAlignment="0" applyProtection="0"/>
    <xf numFmtId="0" fontId="10" fillId="7" borderId="0" applyNumberFormat="0" applyBorder="0" applyAlignment="0" applyProtection="0"/>
    <xf numFmtId="0" fontId="103" fillId="0" borderId="0" applyNumberFormat="0" applyFill="0" applyBorder="0" applyAlignment="0" applyProtection="0"/>
    <xf numFmtId="0" fontId="8" fillId="2" borderId="0" applyNumberFormat="0" applyBorder="0" applyAlignment="0" applyProtection="0"/>
    <xf numFmtId="0" fontId="8" fillId="5" borderId="0" applyNumberFormat="0" applyBorder="0" applyAlignment="0" applyProtection="0"/>
    <xf numFmtId="0" fontId="104" fillId="0" borderId="166" applyNumberFormat="0" applyFill="0" applyAlignment="0" applyProtection="0"/>
    <xf numFmtId="0" fontId="8" fillId="4" borderId="0" applyNumberFormat="0" applyBorder="0" applyAlignment="0" applyProtection="0"/>
    <xf numFmtId="0" fontId="105" fillId="0" borderId="167" applyNumberFormat="0" applyFill="0" applyAlignment="0" applyProtection="0"/>
    <xf numFmtId="0" fontId="8" fillId="3"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6" fillId="0" borderId="163" applyNumberFormat="0" applyFill="0" applyAlignment="0" applyProtection="0"/>
    <xf numFmtId="0" fontId="10" fillId="4" borderId="0" applyNumberFormat="0" applyBorder="0" applyAlignment="0" applyProtection="0"/>
    <xf numFmtId="0" fontId="8" fillId="4"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1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92" fillId="1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92" fillId="43"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40"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37"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7" fillId="0" borderId="168" applyNumberFormat="0" applyFill="0" applyAlignment="0" applyProtection="0"/>
    <xf numFmtId="0" fontId="92" fillId="13" borderId="0" applyNumberFormat="0" applyBorder="0" applyAlignment="0" applyProtection="0"/>
    <xf numFmtId="0" fontId="25" fillId="0" borderId="7" applyNumberFormat="0" applyFill="0" applyAlignment="0" applyProtection="0"/>
    <xf numFmtId="0" fontId="92" fillId="45" borderId="0" applyNumberFormat="0" applyBorder="0" applyAlignment="0" applyProtection="0"/>
    <xf numFmtId="0" fontId="103" fillId="0" borderId="0" applyNumberFormat="0" applyFill="0" applyBorder="0" applyAlignment="0" applyProtection="0"/>
    <xf numFmtId="0" fontId="92" fillId="15" borderId="0" applyNumberFormat="0" applyBorder="0" applyAlignment="0" applyProtection="0"/>
    <xf numFmtId="0" fontId="21" fillId="0" borderId="0" applyNumberFormat="0" applyFill="0" applyBorder="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8" fillId="55" borderId="161" applyNumberFormat="0" applyAlignment="0" applyProtection="0"/>
    <xf numFmtId="0" fontId="97" fillId="0" borderId="0" applyNumberFormat="0" applyFill="0" applyBorder="0" applyAlignment="0" applyProtection="0"/>
    <xf numFmtId="0" fontId="11" fillId="2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16" fillId="0" borderId="0" applyNumberFormat="0" applyFill="0" applyBorder="0" applyAlignment="0" applyProtection="0"/>
    <xf numFmtId="0" fontId="92" fillId="53" borderId="0" applyNumberFormat="0" applyBorder="0" applyAlignment="0" applyProtection="0"/>
    <xf numFmtId="0" fontId="95" fillId="48" borderId="162" applyNumberFormat="0" applyAlignment="0" applyProtection="0"/>
    <xf numFmtId="0" fontId="92" fillId="54" borderId="0" applyNumberFormat="0" applyBorder="0" applyAlignment="0" applyProtection="0"/>
    <xf numFmtId="0" fontId="13" fillId="16" borderId="1" applyNumberFormat="0" applyAlignment="0" applyProtection="0"/>
    <xf numFmtId="0" fontId="98" fillId="55" borderId="161" applyNumberFormat="0" applyAlignment="0" applyProtection="0"/>
    <xf numFmtId="0" fontId="99" fillId="56" borderId="0" applyNumberFormat="0" applyBorder="0" applyAlignment="0" applyProtection="0"/>
    <xf numFmtId="0" fontId="11" fillId="13" borderId="0" applyNumberFormat="0" applyBorder="0" applyAlignment="0" applyProtection="0"/>
    <xf numFmtId="0" fontId="11" fillId="10"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8" fillId="40"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10" fillId="9" borderId="0" applyNumberFormat="0" applyBorder="0" applyAlignment="0" applyProtection="0"/>
    <xf numFmtId="0" fontId="102" fillId="0" borderId="0" applyNumberFormat="0" applyFill="0" applyBorder="0" applyAlignment="0" applyProtection="0"/>
    <xf numFmtId="0" fontId="8" fillId="37" borderId="0" applyNumberFormat="0" applyBorder="0" applyAlignment="0" applyProtection="0"/>
    <xf numFmtId="0" fontId="103" fillId="0" borderId="0" applyNumberFormat="0" applyFill="0" applyBorder="0" applyAlignment="0" applyProtection="0"/>
    <xf numFmtId="0" fontId="10" fillId="3" borderId="0" applyNumberFormat="0" applyBorder="0" applyAlignment="0" applyProtection="0"/>
    <xf numFmtId="0" fontId="10" fillId="6" borderId="0" applyNumberFormat="0" applyBorder="0" applyAlignment="0" applyProtection="0"/>
    <xf numFmtId="0" fontId="104" fillId="0" borderId="166" applyNumberFormat="0" applyFill="0" applyAlignment="0" applyProtection="0"/>
    <xf numFmtId="0" fontId="10" fillId="5" borderId="0" applyNumberFormat="0" applyBorder="0" applyAlignment="0" applyProtection="0"/>
    <xf numFmtId="0" fontId="105" fillId="0" borderId="167" applyNumberFormat="0" applyFill="0" applyAlignment="0" applyProtection="0"/>
    <xf numFmtId="0" fontId="10"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 fillId="2" borderId="0" applyNumberFormat="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2" fillId="53"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8" fillId="55" borderId="161" applyNumberFormat="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8" fillId="10" borderId="0" applyNumberFormat="0" applyBorder="0" applyAlignment="0" applyProtection="0"/>
    <xf numFmtId="0" fontId="94" fillId="47" borderId="161" applyNumberFormat="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11"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1" fillId="10"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8" fillId="3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5"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7" fillId="7" borderId="1" applyNumberFormat="0" applyAlignment="0" applyProtection="0"/>
    <xf numFmtId="0" fontId="10" fillId="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2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1" fillId="18"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3" fillId="16" borderId="1" applyNumberFormat="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4"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6"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2"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2" fillId="5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7" fillId="0" borderId="0" applyNumberFormat="0" applyFill="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8"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8" fillId="3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1" fillId="21"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8" fillId="4" borderId="0" applyNumberFormat="0" applyBorder="0" applyAlignment="0" applyProtection="0"/>
    <xf numFmtId="0" fontId="16" fillId="0" borderId="0" applyNumberFormat="0" applyFill="0" applyBorder="0" applyAlignment="0" applyProtection="0"/>
    <xf numFmtId="0" fontId="8" fillId="5" borderId="0" applyNumberFormat="0" applyBorder="0" applyAlignment="0" applyProtection="0"/>
    <xf numFmtId="0" fontId="96" fillId="0" borderId="163" applyNumberFormat="0" applyFill="0" applyAlignment="0" applyProtection="0"/>
    <xf numFmtId="0" fontId="8" fillId="36" borderId="0" applyNumberFormat="0" applyBorder="0" applyAlignment="0" applyProtection="0"/>
    <xf numFmtId="0" fontId="15" fillId="0" borderId="3" applyNumberFormat="0" applyFill="0" applyAlignment="0" applyProtection="0"/>
    <xf numFmtId="0" fontId="8" fillId="37" borderId="0" applyNumberFormat="0" applyBorder="0" applyAlignment="0" applyProtection="0"/>
    <xf numFmtId="0" fontId="95" fillId="48" borderId="162" applyNumberFormat="0" applyAlignment="0" applyProtection="0"/>
    <xf numFmtId="0" fontId="8" fillId="38" borderId="0" applyNumberFormat="0" applyBorder="0" applyAlignment="0" applyProtection="0"/>
    <xf numFmtId="0" fontId="14" fillId="17" borderId="2" applyNumberFormat="0" applyAlignment="0" applyProtection="0"/>
    <xf numFmtId="0" fontId="8" fillId="39" borderId="0" applyNumberFormat="0" applyBorder="0" applyAlignment="0" applyProtection="0"/>
    <xf numFmtId="0" fontId="12" fillId="4"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92" fillId="15" borderId="0" applyNumberFormat="0" applyBorder="0" applyAlignment="0" applyProtection="0"/>
    <xf numFmtId="0" fontId="8" fillId="41" borderId="0" applyNumberFormat="0" applyBorder="0" applyAlignment="0" applyProtection="0"/>
    <xf numFmtId="0" fontId="11" fillId="15" borderId="0" applyNumberFormat="0" applyBorder="0" applyAlignment="0" applyProtection="0"/>
    <xf numFmtId="0" fontId="8" fillId="42"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11" fillId="14" borderId="0" applyNumberFormat="0" applyBorder="0" applyAlignment="0" applyProtection="0"/>
    <xf numFmtId="0" fontId="92" fillId="44"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45" borderId="0" applyNumberFormat="0" applyBorder="0" applyAlignment="0" applyProtection="0"/>
    <xf numFmtId="0" fontId="92" fillId="44"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93" fillId="46" borderId="0" applyNumberFormat="0" applyBorder="0" applyAlignment="0" applyProtection="0"/>
    <xf numFmtId="0" fontId="92" fillId="43" borderId="0" applyNumberFormat="0" applyBorder="0" applyAlignment="0" applyProtection="0"/>
    <xf numFmtId="0" fontId="94" fillId="47" borderId="161" applyNumberFormat="0" applyAlignment="0" applyProtection="0"/>
    <xf numFmtId="0" fontId="11" fillId="12" borderId="0" applyNumberFormat="0" applyBorder="0" applyAlignment="0" applyProtection="0"/>
    <xf numFmtId="0" fontId="95" fillId="48" borderId="162" applyNumberFormat="0" applyAlignment="0" applyProtection="0"/>
    <xf numFmtId="0" fontId="8" fillId="42" borderId="0" applyNumberFormat="0" applyBorder="0" applyAlignment="0" applyProtection="0"/>
    <xf numFmtId="0" fontId="96" fillId="0" borderId="163" applyNumberFormat="0" applyFill="0" applyAlignment="0" applyProtection="0"/>
    <xf numFmtId="0" fontId="10" fillId="11" borderId="0" applyNumberFormat="0" applyBorder="0" applyAlignment="0" applyProtection="0"/>
    <xf numFmtId="0" fontId="97" fillId="0" borderId="0" applyNumberFormat="0" applyFill="0" applyBorder="0" applyAlignment="0" applyProtection="0"/>
    <xf numFmtId="0" fontId="8" fillId="41" borderId="0" applyNumberFormat="0" applyBorder="0" applyAlignment="0" applyProtection="0"/>
    <xf numFmtId="0" fontId="92" fillId="49" borderId="0" applyNumberFormat="0" applyBorder="0" applyAlignment="0" applyProtection="0"/>
    <xf numFmtId="0" fontId="10" fillId="8" borderId="0" applyNumberFormat="0" applyBorder="0" applyAlignment="0" applyProtection="0"/>
    <xf numFmtId="0" fontId="92" fillId="50" borderId="0" applyNumberFormat="0" applyBorder="0" applyAlignment="0" applyProtection="0"/>
    <xf numFmtId="0" fontId="8" fillId="40" borderId="0" applyNumberFormat="0" applyBorder="0" applyAlignment="0" applyProtection="0"/>
    <xf numFmtId="0" fontId="92" fillId="51" borderId="0" applyNumberFormat="0" applyBorder="0" applyAlignment="0" applyProtection="0"/>
    <xf numFmtId="0" fontId="10" fillId="5"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8" fillId="10" borderId="0" applyNumberFormat="0" applyBorder="0" applyAlignment="0" applyProtection="0"/>
    <xf numFmtId="0" fontId="92" fillId="54" borderId="0" applyNumberFormat="0" applyBorder="0" applyAlignment="0" applyProtection="0"/>
    <xf numFmtId="0" fontId="10" fillId="10"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 fillId="7" borderId="0" applyNumberFormat="0" applyBorder="0" applyAlignment="0" applyProtection="0"/>
    <xf numFmtId="0" fontId="8" fillId="36" borderId="0" applyNumberFormat="0" applyBorder="0" applyAlignment="0" applyProtection="0"/>
    <xf numFmtId="0" fontId="100" fillId="57" borderId="0" applyNumberFormat="0" applyBorder="0" applyAlignment="0" applyProtection="0"/>
    <xf numFmtId="0" fontId="10" fillId="4"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10" fillId="3" borderId="0" applyNumberFormat="0" applyBorder="0" applyAlignment="0" applyProtection="0"/>
    <xf numFmtId="0" fontId="103" fillId="0" borderId="0" applyNumberFormat="0" applyFill="0" applyBorder="0" applyAlignment="0" applyProtection="0"/>
    <xf numFmtId="0" fontId="9" fillId="0" borderId="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10"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4"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xf numFmtId="0" fontId="10"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10"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10"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0"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10" fillId="6" borderId="0" applyNumberFormat="0" applyBorder="0" applyAlignment="0" applyProtection="0"/>
    <xf numFmtId="0" fontId="7" fillId="36" borderId="0" applyNumberFormat="0" applyBorder="0" applyAlignment="0" applyProtection="0"/>
    <xf numFmtId="0" fontId="10" fillId="7" borderId="0" applyNumberFormat="0" applyBorder="0" applyAlignment="0" applyProtection="0"/>
    <xf numFmtId="0" fontId="7" fillId="37" borderId="0" applyNumberFormat="0" applyBorder="0" applyAlignment="0" applyProtection="0"/>
    <xf numFmtId="0" fontId="10" fillId="8" borderId="0" applyNumberFormat="0" applyBorder="0" applyAlignment="0" applyProtection="0"/>
    <xf numFmtId="0" fontId="7" fillId="38" borderId="0" applyNumberFormat="0" applyBorder="0" applyAlignment="0" applyProtection="0"/>
    <xf numFmtId="0" fontId="10" fillId="9" borderId="0" applyNumberFormat="0" applyBorder="0" applyAlignment="0" applyProtection="0"/>
    <xf numFmtId="0" fontId="7" fillId="39" borderId="0" applyNumberFormat="0" applyBorder="0" applyAlignment="0" applyProtection="0"/>
    <xf numFmtId="0" fontId="10"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10" fillId="5" borderId="0" applyNumberFormat="0" applyBorder="0" applyAlignment="0" applyProtection="0"/>
    <xf numFmtId="0" fontId="7" fillId="40" borderId="0" applyNumberFormat="0" applyBorder="0" applyAlignment="0" applyProtection="0"/>
    <xf numFmtId="0" fontId="10" fillId="8" borderId="0" applyNumberFormat="0" applyBorder="0" applyAlignment="0" applyProtection="0"/>
    <xf numFmtId="0" fontId="7" fillId="41" borderId="0" applyNumberFormat="0" applyBorder="0" applyAlignment="0" applyProtection="0"/>
    <xf numFmtId="0" fontId="10" fillId="11" borderId="0" applyNumberFormat="0" applyBorder="0" applyAlignment="0" applyProtection="0"/>
    <xf numFmtId="0" fontId="7"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7"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47" fillId="0" borderId="0"/>
    <xf numFmtId="0" fontId="9" fillId="0" borderId="0"/>
    <xf numFmtId="0" fontId="4" fillId="0" borderId="0"/>
    <xf numFmtId="0" fontId="4" fillId="2" borderId="0" applyNumberFormat="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4" fillId="39"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164" fontId="4" fillId="0" borderId="0" applyFont="0" applyFill="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0" borderId="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3"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3"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3"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2"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36"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8"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0"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6"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9" fillId="0" borderId="0"/>
    <xf numFmtId="0" fontId="3" fillId="0" borderId="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164" fontId="3" fillId="0" borderId="0" applyFont="0" applyFill="0" applyBorder="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cellStyleXfs>
  <cellXfs count="1719">
    <xf numFmtId="0" fontId="0" fillId="0" borderId="0" xfId="0"/>
    <xf numFmtId="0" fontId="0" fillId="0" borderId="0" xfId="0" applyFill="1"/>
    <xf numFmtId="0" fontId="0" fillId="0" borderId="0" xfId="0" applyFill="1" applyBorder="1"/>
    <xf numFmtId="0" fontId="28" fillId="0" borderId="0" xfId="0" applyFont="1" applyFill="1" applyBorder="1" applyAlignment="1">
      <alignment horizontal="center"/>
    </xf>
    <xf numFmtId="0" fontId="28" fillId="0" borderId="0" xfId="0" applyFont="1" applyFill="1" applyBorder="1"/>
    <xf numFmtId="164" fontId="29" fillId="0" borderId="0" xfId="72" applyNumberFormat="1" applyFont="1" applyFill="1" applyBorder="1"/>
    <xf numFmtId="0" fontId="0" fillId="0" borderId="0" xfId="0" applyBorder="1" applyAlignment="1"/>
    <xf numFmtId="0" fontId="0" fillId="0" borderId="0" xfId="0" applyBorder="1"/>
    <xf numFmtId="0" fontId="34" fillId="24" borderId="0" xfId="0" applyFont="1" applyFill="1"/>
    <xf numFmtId="0" fontId="34" fillId="24" borderId="0" xfId="0" applyFont="1" applyFill="1" applyBorder="1"/>
    <xf numFmtId="0" fontId="34" fillId="24" borderId="0" xfId="0" applyFont="1" applyFill="1" applyBorder="1" applyAlignment="1">
      <alignment horizontal="center"/>
    </xf>
    <xf numFmtId="0" fontId="34" fillId="0" borderId="0" xfId="0" applyFont="1"/>
    <xf numFmtId="0" fontId="38" fillId="24" borderId="12" xfId="0" applyFont="1" applyFill="1" applyBorder="1"/>
    <xf numFmtId="0" fontId="38" fillId="24" borderId="18" xfId="0" applyFont="1" applyFill="1" applyBorder="1"/>
    <xf numFmtId="0" fontId="0" fillId="0" borderId="10" xfId="0" applyBorder="1"/>
    <xf numFmtId="0" fontId="0" fillId="0" borderId="12" xfId="0" applyBorder="1"/>
    <xf numFmtId="0" fontId="0" fillId="0" borderId="14" xfId="0" applyBorder="1"/>
    <xf numFmtId="0" fontId="29" fillId="0" borderId="10" xfId="0" applyFont="1" applyFill="1" applyBorder="1" applyAlignment="1">
      <alignment horizontal="center"/>
    </xf>
    <xf numFmtId="0" fontId="29" fillId="0" borderId="10" xfId="0" applyFont="1" applyFill="1" applyBorder="1"/>
    <xf numFmtId="0" fontId="29" fillId="0" borderId="14" xfId="0" applyFont="1" applyFill="1" applyBorder="1" applyAlignment="1">
      <alignment horizontal="center"/>
    </xf>
    <xf numFmtId="0" fontId="29" fillId="0" borderId="14" xfId="0" applyFont="1" applyFill="1" applyBorder="1"/>
    <xf numFmtId="0" fontId="29" fillId="0" borderId="21" xfId="0" applyFont="1" applyFill="1" applyBorder="1" applyAlignment="1">
      <alignment horizontal="center"/>
    </xf>
    <xf numFmtId="0" fontId="29" fillId="0" borderId="21" xfId="0" applyFont="1" applyFill="1" applyBorder="1"/>
    <xf numFmtId="0" fontId="29" fillId="0" borderId="12" xfId="0" applyFont="1" applyFill="1" applyBorder="1" applyAlignment="1">
      <alignment horizontal="center"/>
    </xf>
    <xf numFmtId="0" fontId="29" fillId="0" borderId="12" xfId="0" applyFont="1" applyFill="1" applyBorder="1"/>
    <xf numFmtId="0" fontId="37" fillId="24" borderId="0" xfId="0" applyFont="1" applyFill="1" applyBorder="1" applyAlignment="1">
      <alignment horizontal="center"/>
    </xf>
    <xf numFmtId="0" fontId="0" fillId="0" borderId="0" xfId="0" applyFill="1" applyAlignment="1">
      <alignment horizontal="center"/>
    </xf>
    <xf numFmtId="0" fontId="42" fillId="0" borderId="0" xfId="0" applyFont="1" applyFill="1" applyBorder="1" applyAlignment="1">
      <alignment vertical="center" wrapText="1"/>
    </xf>
    <xf numFmtId="0" fontId="0" fillId="0" borderId="0" xfId="0" applyFill="1" applyBorder="1" applyAlignment="1">
      <alignment horizontal="center"/>
    </xf>
    <xf numFmtId="0" fontId="0" fillId="0" borderId="22" xfId="0" applyFill="1" applyBorder="1"/>
    <xf numFmtId="0" fontId="33" fillId="0" borderId="0" xfId="69" applyFont="1" applyFill="1" applyBorder="1" applyAlignment="1" applyProtection="1">
      <alignment vertical="center" wrapText="1"/>
    </xf>
    <xf numFmtId="0" fontId="28" fillId="0" borderId="10" xfId="0" applyFont="1" applyFill="1" applyBorder="1" applyAlignment="1">
      <alignment horizontal="center"/>
    </xf>
    <xf numFmtId="0" fontId="28" fillId="0" borderId="10" xfId="0" applyFont="1" applyFill="1" applyBorder="1"/>
    <xf numFmtId="0" fontId="28" fillId="0" borderId="12" xfId="0" applyFont="1" applyFill="1" applyBorder="1" applyAlignment="1">
      <alignment horizontal="center"/>
    </xf>
    <xf numFmtId="0" fontId="28" fillId="0" borderId="12" xfId="0" applyFont="1" applyFill="1" applyBorder="1"/>
    <xf numFmtId="0" fontId="28" fillId="0" borderId="14" xfId="0" applyFont="1" applyFill="1" applyBorder="1" applyAlignment="1">
      <alignment horizontal="center"/>
    </xf>
    <xf numFmtId="0" fontId="28" fillId="0" borderId="14" xfId="0" applyFont="1" applyFill="1" applyBorder="1"/>
    <xf numFmtId="0" fontId="0" fillId="0" borderId="14" xfId="0" applyFill="1" applyBorder="1"/>
    <xf numFmtId="0" fontId="27" fillId="0" borderId="10" xfId="0" applyFont="1" applyFill="1" applyBorder="1" applyAlignment="1">
      <alignment horizontal="center"/>
    </xf>
    <xf numFmtId="0" fontId="0" fillId="0" borderId="23" xfId="0" applyFill="1" applyBorder="1"/>
    <xf numFmtId="0" fontId="27" fillId="0" borderId="24" xfId="0" applyFont="1" applyFill="1" applyBorder="1"/>
    <xf numFmtId="0" fontId="27" fillId="0" borderId="25" xfId="0" applyFont="1" applyFill="1" applyBorder="1"/>
    <xf numFmtId="0" fontId="44" fillId="0" borderId="26" xfId="0" applyFont="1" applyFill="1" applyBorder="1"/>
    <xf numFmtId="0" fontId="44" fillId="0" borderId="27" xfId="0" applyFont="1" applyFill="1" applyBorder="1"/>
    <xf numFmtId="0" fontId="29" fillId="0" borderId="21" xfId="0" applyFont="1" applyFill="1" applyBorder="1" applyAlignment="1">
      <alignment horizontal="left"/>
    </xf>
    <xf numFmtId="0" fontId="29" fillId="0" borderId="10" xfId="0" applyFont="1" applyFill="1" applyBorder="1" applyAlignment="1">
      <alignment horizontal="left"/>
    </xf>
    <xf numFmtId="0" fontId="29" fillId="0" borderId="12" xfId="0" applyFont="1" applyFill="1" applyBorder="1" applyAlignment="1">
      <alignment horizontal="left"/>
    </xf>
    <xf numFmtId="0" fontId="29" fillId="0" borderId="14" xfId="0" applyFont="1" applyFill="1" applyBorder="1" applyAlignment="1">
      <alignment horizontal="left"/>
    </xf>
    <xf numFmtId="0" fontId="38" fillId="24" borderId="10" xfId="0" applyFont="1" applyFill="1" applyBorder="1" applyAlignment="1">
      <alignment horizontal="center"/>
    </xf>
    <xf numFmtId="0" fontId="29" fillId="24" borderId="10" xfId="0" applyFont="1" applyFill="1" applyBorder="1"/>
    <xf numFmtId="0" fontId="38" fillId="24" borderId="12" xfId="0" applyFont="1" applyFill="1" applyBorder="1" applyAlignment="1">
      <alignment horizontal="center"/>
    </xf>
    <xf numFmtId="0" fontId="29" fillId="24" borderId="12" xfId="0" applyFont="1" applyFill="1" applyBorder="1"/>
    <xf numFmtId="0" fontId="38" fillId="24" borderId="14" xfId="0" applyFont="1" applyFill="1" applyBorder="1" applyAlignment="1">
      <alignment horizontal="center"/>
    </xf>
    <xf numFmtId="0" fontId="29" fillId="24" borderId="14" xfId="0" applyFont="1" applyFill="1" applyBorder="1"/>
    <xf numFmtId="0" fontId="38" fillId="24" borderId="12" xfId="0" applyFont="1" applyFill="1" applyBorder="1" applyAlignment="1">
      <alignment horizontal="center" vertical="center"/>
    </xf>
    <xf numFmtId="0" fontId="38" fillId="24" borderId="10" xfId="0" applyFont="1" applyFill="1" applyBorder="1" applyAlignment="1">
      <alignment horizontal="center" vertical="center"/>
    </xf>
    <xf numFmtId="164" fontId="28" fillId="24" borderId="10" xfId="0" applyNumberFormat="1" applyFont="1" applyFill="1" applyBorder="1"/>
    <xf numFmtId="164" fontId="28" fillId="24" borderId="12" xfId="0" applyNumberFormat="1" applyFont="1" applyFill="1" applyBorder="1"/>
    <xf numFmtId="0" fontId="36" fillId="0" borderId="28" xfId="0" applyFont="1" applyFill="1" applyBorder="1" applyAlignment="1">
      <alignment horizontal="center"/>
    </xf>
    <xf numFmtId="164" fontId="0" fillId="0" borderId="13" xfId="72" applyFont="1" applyBorder="1"/>
    <xf numFmtId="164" fontId="0" fillId="0" borderId="15" xfId="72" applyFont="1" applyBorder="1"/>
    <xf numFmtId="164" fontId="0" fillId="0" borderId="11" xfId="72" applyFont="1" applyBorder="1"/>
    <xf numFmtId="164" fontId="0" fillId="0" borderId="29" xfId="72" applyFont="1" applyBorder="1"/>
    <xf numFmtId="0" fontId="41" fillId="0" borderId="24" xfId="0" applyFont="1" applyFill="1" applyBorder="1" applyAlignment="1">
      <alignment horizontal="center"/>
    </xf>
    <xf numFmtId="164" fontId="0" fillId="0" borderId="0" xfId="72" applyFont="1"/>
    <xf numFmtId="0" fontId="0" fillId="0" borderId="31" xfId="0" applyBorder="1"/>
    <xf numFmtId="0" fontId="39" fillId="24" borderId="32" xfId="0" applyFont="1" applyFill="1" applyBorder="1" applyAlignment="1">
      <alignment horizontal="left"/>
    </xf>
    <xf numFmtId="0" fontId="39" fillId="24" borderId="33" xfId="0" applyFont="1" applyFill="1" applyBorder="1" applyAlignment="1">
      <alignment horizontal="center"/>
    </xf>
    <xf numFmtId="0" fontId="34" fillId="0" borderId="27" xfId="0" applyFont="1" applyFill="1" applyBorder="1"/>
    <xf numFmtId="164" fontId="29" fillId="0" borderId="14" xfId="0" applyNumberFormat="1" applyFont="1" applyFill="1" applyBorder="1" applyAlignment="1">
      <alignment vertical="center"/>
    </xf>
    <xf numFmtId="0" fontId="34" fillId="0" borderId="14" xfId="0" applyFont="1" applyFill="1" applyBorder="1"/>
    <xf numFmtId="0" fontId="44" fillId="0" borderId="22" xfId="0" applyFont="1" applyFill="1" applyBorder="1" applyAlignment="1">
      <alignment horizontal="center"/>
    </xf>
    <xf numFmtId="0" fontId="44" fillId="0" borderId="35" xfId="0" applyFont="1" applyFill="1" applyBorder="1" applyAlignment="1">
      <alignment horizontal="center"/>
    </xf>
    <xf numFmtId="0" fontId="44" fillId="0" borderId="36" xfId="0" applyFont="1" applyFill="1" applyBorder="1" applyAlignment="1">
      <alignment horizontal="center"/>
    </xf>
    <xf numFmtId="0" fontId="38" fillId="24" borderId="38" xfId="0" applyFont="1" applyFill="1" applyBorder="1" applyAlignment="1">
      <alignment horizontal="center"/>
    </xf>
    <xf numFmtId="0" fontId="38" fillId="24" borderId="41" xfId="0" applyFont="1" applyFill="1" applyBorder="1" applyAlignment="1">
      <alignment horizontal="center"/>
    </xf>
    <xf numFmtId="0" fontId="38" fillId="24" borderId="18" xfId="0" applyFont="1" applyFill="1" applyBorder="1" applyAlignment="1">
      <alignment horizontal="center"/>
    </xf>
    <xf numFmtId="0" fontId="36" fillId="0" borderId="10" xfId="0" applyFont="1" applyFill="1" applyBorder="1" applyAlignment="1">
      <alignment horizontal="center" vertical="center" wrapText="1"/>
    </xf>
    <xf numFmtId="0" fontId="36" fillId="0" borderId="42" xfId="0" applyFont="1" applyFill="1" applyBorder="1" applyAlignment="1">
      <alignment horizontal="center" vertical="center" wrapText="1"/>
    </xf>
    <xf numFmtId="0" fontId="36" fillId="0" borderId="19" xfId="0" applyFont="1" applyBorder="1" applyAlignment="1">
      <alignment horizontal="left"/>
    </xf>
    <xf numFmtId="0" fontId="49" fillId="0" borderId="42" xfId="0" applyFont="1" applyFill="1" applyBorder="1" applyAlignment="1">
      <alignment horizontal="center" vertical="center" wrapText="1"/>
    </xf>
    <xf numFmtId="0" fontId="41" fillId="0" borderId="43" xfId="0" applyFont="1" applyFill="1" applyBorder="1" applyAlignment="1">
      <alignment horizontal="center"/>
    </xf>
    <xf numFmtId="0" fontId="34" fillId="24" borderId="12" xfId="0" applyFont="1" applyFill="1" applyBorder="1"/>
    <xf numFmtId="0" fontId="50" fillId="0" borderId="0" xfId="0" applyFont="1"/>
    <xf numFmtId="0" fontId="41" fillId="0" borderId="28" xfId="0" applyFont="1" applyFill="1" applyBorder="1" applyAlignment="1">
      <alignment horizontal="center"/>
    </xf>
    <xf numFmtId="0" fontId="41" fillId="0" borderId="21" xfId="0" applyFont="1" applyFill="1" applyBorder="1" applyAlignment="1">
      <alignment horizontal="center"/>
    </xf>
    <xf numFmtId="0" fontId="41" fillId="0" borderId="29" xfId="0" applyFont="1" applyFill="1" applyBorder="1" applyAlignment="1">
      <alignment horizontal="center"/>
    </xf>
    <xf numFmtId="0" fontId="0" fillId="0" borderId="16" xfId="0" applyBorder="1"/>
    <xf numFmtId="164" fontId="0" fillId="0" borderId="17" xfId="72" applyFont="1" applyBorder="1"/>
    <xf numFmtId="0" fontId="32" fillId="0" borderId="0" xfId="69" applyFont="1" applyFill="1" applyBorder="1" applyAlignment="1" applyProtection="1">
      <alignment vertical="center" wrapText="1"/>
    </xf>
    <xf numFmtId="0" fontId="34" fillId="0" borderId="0" xfId="0" applyFont="1" applyBorder="1" applyAlignment="1"/>
    <xf numFmtId="0" fontId="0" fillId="0" borderId="18" xfId="0" applyBorder="1"/>
    <xf numFmtId="0" fontId="34" fillId="0" borderId="18" xfId="0" applyFont="1" applyBorder="1" applyAlignment="1">
      <alignment horizontal="center" vertical="center" wrapText="1"/>
    </xf>
    <xf numFmtId="164" fontId="55" fillId="24" borderId="13" xfId="72" applyFont="1" applyFill="1" applyBorder="1" applyAlignment="1">
      <alignment horizontal="center" vertical="center" wrapText="1"/>
    </xf>
    <xf numFmtId="0" fontId="28" fillId="0" borderId="18" xfId="0" applyFont="1" applyFill="1" applyBorder="1"/>
    <xf numFmtId="0" fontId="58" fillId="25" borderId="0" xfId="69" applyFont="1" applyFill="1" applyAlignment="1" applyProtection="1"/>
    <xf numFmtId="0" fontId="58" fillId="25" borderId="0" xfId="69" applyFont="1" applyFill="1" applyBorder="1" applyAlignment="1" applyProtection="1"/>
    <xf numFmtId="0" fontId="37" fillId="25" borderId="53" xfId="0" applyFont="1" applyFill="1" applyBorder="1"/>
    <xf numFmtId="0" fontId="37" fillId="25" borderId="54" xfId="0" applyFont="1" applyFill="1" applyBorder="1"/>
    <xf numFmtId="0" fontId="28" fillId="0" borderId="27" xfId="0" applyFont="1" applyFill="1" applyBorder="1" applyAlignment="1">
      <alignment horizontal="center"/>
    </xf>
    <xf numFmtId="0" fontId="29" fillId="0" borderId="27" xfId="0" applyFont="1" applyFill="1" applyBorder="1" applyAlignment="1">
      <alignment horizontal="center"/>
    </xf>
    <xf numFmtId="164" fontId="37" fillId="0" borderId="34" xfId="72" applyFont="1" applyBorder="1"/>
    <xf numFmtId="0" fontId="29" fillId="0" borderId="16" xfId="0" applyFont="1" applyFill="1" applyBorder="1" applyAlignment="1">
      <alignment horizontal="left"/>
    </xf>
    <xf numFmtId="164" fontId="0" fillId="0" borderId="57" xfId="72" applyFont="1" applyBorder="1"/>
    <xf numFmtId="164" fontId="0" fillId="0" borderId="59" xfId="72" applyFont="1" applyBorder="1"/>
    <xf numFmtId="164" fontId="52" fillId="0" borderId="17" xfId="72" applyFont="1" applyBorder="1"/>
    <xf numFmtId="0" fontId="37" fillId="0" borderId="0" xfId="0" applyFont="1" applyFill="1"/>
    <xf numFmtId="9" fontId="0" fillId="0" borderId="0" xfId="0" applyNumberFormat="1"/>
    <xf numFmtId="0" fontId="47" fillId="0" borderId="0" xfId="69" applyFont="1" applyFill="1" applyBorder="1" applyAlignment="1" applyProtection="1">
      <alignment vertical="center" wrapText="1"/>
    </xf>
    <xf numFmtId="0" fontId="34" fillId="0" borderId="0" xfId="0" applyFont="1" applyFill="1" applyBorder="1" applyAlignment="1">
      <alignment horizontal="center"/>
    </xf>
    <xf numFmtId="0" fontId="41" fillId="0" borderId="63" xfId="0" applyFont="1" applyFill="1" applyBorder="1" applyAlignment="1">
      <alignment horizontal="center"/>
    </xf>
    <xf numFmtId="165" fontId="28" fillId="0" borderId="0" xfId="0" applyNumberFormat="1" applyFont="1" applyBorder="1"/>
    <xf numFmtId="0" fontId="62" fillId="0" borderId="0" xfId="0" applyFont="1" applyFill="1" applyBorder="1" applyAlignment="1">
      <alignment vertical="center" wrapText="1"/>
    </xf>
    <xf numFmtId="164" fontId="0" fillId="0" borderId="0" xfId="72" applyFont="1" applyBorder="1"/>
    <xf numFmtId="0" fontId="37" fillId="25" borderId="64" xfId="0" applyFont="1" applyFill="1" applyBorder="1"/>
    <xf numFmtId="165" fontId="0" fillId="0" borderId="65" xfId="0" applyNumberFormat="1" applyBorder="1"/>
    <xf numFmtId="0" fontId="40" fillId="0" borderId="0" xfId="0" applyFont="1" applyFill="1" applyBorder="1" applyAlignment="1">
      <alignment vertical="center" wrapText="1"/>
    </xf>
    <xf numFmtId="165" fontId="34" fillId="0" borderId="0" xfId="0" applyNumberFormat="1" applyFont="1" applyFill="1" applyBorder="1"/>
    <xf numFmtId="0" fontId="52" fillId="0" borderId="65" xfId="0" applyNumberFormat="1" applyFont="1" applyFill="1" applyBorder="1" applyAlignment="1" applyProtection="1">
      <alignment horizontal="center" vertical="center"/>
    </xf>
    <xf numFmtId="0" fontId="52" fillId="0" borderId="65" xfId="0" applyNumberFormat="1" applyFont="1" applyFill="1" applyBorder="1" applyAlignment="1" applyProtection="1">
      <alignment horizontal="left" vertical="center" wrapText="1"/>
    </xf>
    <xf numFmtId="0" fontId="52" fillId="0" borderId="62"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wrapText="1"/>
    </xf>
    <xf numFmtId="0" fontId="52" fillId="0" borderId="71"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xf>
    <xf numFmtId="0" fontId="52" fillId="0" borderId="65" xfId="0" applyNumberFormat="1" applyFont="1" applyFill="1" applyBorder="1" applyAlignment="1" applyProtection="1">
      <alignment horizontal="center" vertical="center" wrapText="1"/>
    </xf>
    <xf numFmtId="0" fontId="52" fillId="0" borderId="67" xfId="0" applyNumberFormat="1" applyFont="1" applyFill="1" applyBorder="1" applyAlignment="1" applyProtection="1">
      <alignment horizontal="center" vertical="center"/>
    </xf>
    <xf numFmtId="0" fontId="0" fillId="0" borderId="62" xfId="0" applyBorder="1"/>
    <xf numFmtId="164" fontId="52" fillId="0" borderId="15" xfId="72" applyFont="1" applyBorder="1"/>
    <xf numFmtId="0" fontId="52" fillId="0" borderId="74" xfId="0" applyNumberFormat="1" applyFont="1" applyFill="1" applyBorder="1" applyAlignment="1" applyProtection="1">
      <alignment horizontal="center" vertical="center"/>
    </xf>
    <xf numFmtId="0" fontId="66" fillId="0" borderId="75" xfId="0" applyNumberFormat="1" applyFont="1" applyFill="1" applyBorder="1" applyAlignment="1" applyProtection="1">
      <alignment horizontal="center" vertical="center" wrapText="1"/>
    </xf>
    <xf numFmtId="0" fontId="35" fillId="0" borderId="75" xfId="0" applyNumberFormat="1" applyFont="1" applyFill="1" applyBorder="1" applyAlignment="1" applyProtection="1">
      <alignment horizontal="center" vertical="center" wrapText="1"/>
    </xf>
    <xf numFmtId="0" fontId="52" fillId="0" borderId="54" xfId="0" applyNumberFormat="1" applyFont="1" applyFill="1" applyBorder="1" applyAlignment="1" applyProtection="1">
      <alignment horizontal="center" vertical="center"/>
    </xf>
    <xf numFmtId="0" fontId="52" fillId="0" borderId="54" xfId="0" applyNumberFormat="1" applyFont="1" applyFill="1" applyBorder="1" applyAlignment="1" applyProtection="1">
      <alignment horizontal="center" vertical="center" wrapText="1"/>
    </xf>
    <xf numFmtId="0" fontId="35" fillId="0" borderId="54" xfId="0" applyNumberFormat="1" applyFont="1" applyFill="1" applyBorder="1" applyAlignment="1" applyProtection="1">
      <alignment horizontal="center" vertical="center" wrapText="1"/>
    </xf>
    <xf numFmtId="0" fontId="35" fillId="0" borderId="67" xfId="0" applyNumberFormat="1" applyFont="1" applyFill="1" applyBorder="1" applyAlignment="1" applyProtection="1">
      <alignment horizontal="center" vertical="center" wrapText="1"/>
    </xf>
    <xf numFmtId="165" fontId="0" fillId="0" borderId="0" xfId="0" applyNumberFormat="1"/>
    <xf numFmtId="164" fontId="0" fillId="0" borderId="30" xfId="72" applyFont="1" applyBorder="1"/>
    <xf numFmtId="0" fontId="28" fillId="0" borderId="16" xfId="0" applyFont="1" applyFill="1" applyBorder="1" applyAlignment="1">
      <alignment horizontal="center"/>
    </xf>
    <xf numFmtId="0" fontId="60" fillId="0" borderId="0" xfId="0" applyFont="1" applyFill="1"/>
    <xf numFmtId="0" fontId="52" fillId="0" borderId="12" xfId="0" applyFont="1" applyBorder="1"/>
    <xf numFmtId="0" fontId="0" fillId="0" borderId="0" xfId="0" applyAlignment="1"/>
    <xf numFmtId="0" fontId="0" fillId="0" borderId="80" xfId="0" applyBorder="1" applyAlignment="1"/>
    <xf numFmtId="0" fontId="41" fillId="0" borderId="81" xfId="0" applyFont="1" applyFill="1" applyBorder="1" applyAlignment="1">
      <alignment horizontal="center"/>
    </xf>
    <xf numFmtId="0" fontId="41" fillId="0" borderId="82" xfId="0" applyFont="1" applyFill="1" applyBorder="1" applyAlignment="1">
      <alignment horizontal="center"/>
    </xf>
    <xf numFmtId="0" fontId="58" fillId="0" borderId="0" xfId="69" applyFont="1" applyFill="1" applyAlignment="1" applyProtection="1"/>
    <xf numFmtId="0" fontId="41" fillId="0" borderId="84" xfId="0" applyFont="1" applyFill="1" applyBorder="1" applyAlignment="1">
      <alignment horizontal="center"/>
    </xf>
    <xf numFmtId="164" fontId="38" fillId="0" borderId="13" xfId="72" applyFont="1" applyFill="1" applyBorder="1"/>
    <xf numFmtId="164" fontId="38" fillId="0" borderId="15" xfId="72" applyFont="1" applyFill="1" applyBorder="1"/>
    <xf numFmtId="164" fontId="57" fillId="0" borderId="11" xfId="72" applyFont="1" applyBorder="1"/>
    <xf numFmtId="164" fontId="57" fillId="0" borderId="13" xfId="72" applyFont="1" applyBorder="1"/>
    <xf numFmtId="0" fontId="28" fillId="0" borderId="77" xfId="0" applyFont="1" applyFill="1" applyBorder="1" applyAlignment="1">
      <alignment horizontal="center"/>
    </xf>
    <xf numFmtId="0" fontId="28" fillId="0" borderId="58" xfId="0" applyFont="1" applyFill="1" applyBorder="1" applyAlignment="1">
      <alignment horizontal="center"/>
    </xf>
    <xf numFmtId="0" fontId="28" fillId="0" borderId="58" xfId="0" applyFont="1" applyFill="1" applyBorder="1"/>
    <xf numFmtId="0" fontId="38" fillId="24" borderId="0" xfId="0" applyFont="1" applyFill="1" applyBorder="1" applyAlignment="1">
      <alignment horizontal="center"/>
    </xf>
    <xf numFmtId="0" fontId="38" fillId="24" borderId="0" xfId="0" applyFont="1" applyFill="1" applyBorder="1"/>
    <xf numFmtId="164" fontId="38" fillId="24" borderId="0" xfId="0" applyNumberFormat="1" applyFont="1" applyFill="1" applyBorder="1" applyAlignment="1">
      <alignment vertical="center"/>
    </xf>
    <xf numFmtId="0" fontId="0" fillId="24" borderId="0" xfId="0" applyFill="1"/>
    <xf numFmtId="0" fontId="38" fillId="24" borderId="86" xfId="0" applyFont="1" applyFill="1" applyBorder="1" applyAlignment="1">
      <alignment horizontal="center"/>
    </xf>
    <xf numFmtId="164" fontId="38" fillId="24" borderId="86" xfId="0" applyNumberFormat="1" applyFont="1" applyFill="1" applyBorder="1" applyAlignment="1">
      <alignment vertical="center"/>
    </xf>
    <xf numFmtId="0" fontId="0" fillId="28" borderId="87" xfId="0" applyFill="1" applyBorder="1" applyAlignment="1">
      <alignment horizontal="center"/>
    </xf>
    <xf numFmtId="0" fontId="0" fillId="0" borderId="86" xfId="0" applyBorder="1"/>
    <xf numFmtId="0" fontId="41" fillId="0" borderId="26" xfId="0" applyFont="1" applyFill="1" applyBorder="1" applyAlignment="1">
      <alignment horizontal="center"/>
    </xf>
    <xf numFmtId="0" fontId="41" fillId="0" borderId="88" xfId="0" applyFont="1" applyFill="1" applyBorder="1" applyAlignment="1">
      <alignment horizontal="center"/>
    </xf>
    <xf numFmtId="0" fontId="28" fillId="24" borderId="12" xfId="0" applyFont="1" applyFill="1" applyBorder="1"/>
    <xf numFmtId="0" fontId="28" fillId="24" borderId="62" xfId="0" applyFont="1" applyFill="1" applyBorder="1" applyAlignment="1">
      <alignment horizontal="center"/>
    </xf>
    <xf numFmtId="0" fontId="28" fillId="24" borderId="62" xfId="0" applyFont="1" applyFill="1" applyBorder="1"/>
    <xf numFmtId="0" fontId="28" fillId="24" borderId="93" xfId="0" applyFont="1" applyFill="1" applyBorder="1" applyAlignment="1">
      <alignment horizontal="center"/>
    </xf>
    <xf numFmtId="0" fontId="28" fillId="24" borderId="93" xfId="0" applyFont="1" applyFill="1" applyBorder="1"/>
    <xf numFmtId="164" fontId="28" fillId="24" borderId="93" xfId="0" applyNumberFormat="1" applyFont="1" applyFill="1" applyBorder="1" applyAlignment="1">
      <alignment vertical="center"/>
    </xf>
    <xf numFmtId="0" fontId="28" fillId="24" borderId="94" xfId="0" applyFont="1" applyFill="1" applyBorder="1" applyAlignment="1">
      <alignment horizontal="center"/>
    </xf>
    <xf numFmtId="0" fontId="28" fillId="24" borderId="95" xfId="0" applyFont="1" applyFill="1" applyBorder="1" applyAlignment="1">
      <alignment horizontal="center"/>
    </xf>
    <xf numFmtId="0" fontId="28" fillId="24" borderId="95" xfId="0" applyFont="1" applyFill="1" applyBorder="1"/>
    <xf numFmtId="0" fontId="39" fillId="28" borderId="96" xfId="0" applyFont="1" applyFill="1" applyBorder="1" applyAlignment="1">
      <alignment horizontal="center"/>
    </xf>
    <xf numFmtId="0" fontId="39" fillId="28" borderId="97" xfId="0" applyFont="1" applyFill="1" applyBorder="1" applyAlignment="1">
      <alignment horizontal="center"/>
    </xf>
    <xf numFmtId="164" fontId="39" fillId="28" borderId="98" xfId="0" applyNumberFormat="1" applyFont="1" applyFill="1" applyBorder="1" applyAlignment="1">
      <alignment vertical="center"/>
    </xf>
    <xf numFmtId="0" fontId="41" fillId="0" borderId="86" xfId="0" applyFont="1" applyFill="1" applyBorder="1" applyAlignment="1">
      <alignment horizontal="center"/>
    </xf>
    <xf numFmtId="0" fontId="0" fillId="28" borderId="87" xfId="0" applyFill="1" applyBorder="1"/>
    <xf numFmtId="0" fontId="0" fillId="28" borderId="99" xfId="0" applyFill="1" applyBorder="1"/>
    <xf numFmtId="164" fontId="28" fillId="24" borderId="62" xfId="0" applyNumberFormat="1" applyFont="1" applyFill="1" applyBorder="1" applyAlignment="1">
      <alignment vertical="center"/>
    </xf>
    <xf numFmtId="164" fontId="73" fillId="0" borderId="60" xfId="72" applyFont="1" applyBorder="1"/>
    <xf numFmtId="0" fontId="38" fillId="24" borderId="86" xfId="0" applyFont="1" applyFill="1" applyBorder="1" applyAlignment="1"/>
    <xf numFmtId="164" fontId="39" fillId="0" borderId="0" xfId="0" applyNumberFormat="1" applyFont="1" applyFill="1" applyBorder="1" applyAlignment="1">
      <alignment vertical="center"/>
    </xf>
    <xf numFmtId="170" fontId="0" fillId="0" borderId="0" xfId="0" applyNumberFormat="1" applyFill="1" applyBorder="1"/>
    <xf numFmtId="0" fontId="0" fillId="0" borderId="65" xfId="0" applyBorder="1"/>
    <xf numFmtId="0" fontId="0" fillId="24" borderId="0" xfId="0" applyFill="1" applyBorder="1" applyAlignment="1">
      <alignment horizontal="center"/>
    </xf>
    <xf numFmtId="170" fontId="28" fillId="0" borderId="62" xfId="0" applyNumberFormat="1" applyFont="1" applyFill="1" applyBorder="1" applyAlignment="1" applyProtection="1">
      <alignment horizontal="center" vertical="center"/>
    </xf>
    <xf numFmtId="170" fontId="28" fillId="0" borderId="71"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77" fillId="0" borderId="0"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wrapText="1"/>
    </xf>
    <xf numFmtId="0" fontId="30" fillId="0" borderId="54" xfId="0" applyNumberFormat="1" applyFont="1" applyFill="1" applyBorder="1" applyAlignment="1" applyProtection="1">
      <alignment horizontal="center" vertical="center" wrapText="1"/>
    </xf>
    <xf numFmtId="0" fontId="78" fillId="0" borderId="0" xfId="0" applyFont="1"/>
    <xf numFmtId="164" fontId="28" fillId="0" borderId="56" xfId="72" applyNumberFormat="1" applyFont="1" applyFill="1" applyBorder="1"/>
    <xf numFmtId="0" fontId="62" fillId="31" borderId="108" xfId="0" applyFont="1" applyFill="1" applyBorder="1" applyAlignment="1">
      <alignment vertical="center" wrapText="1"/>
    </xf>
    <xf numFmtId="0" fontId="62" fillId="31" borderId="109" xfId="0" applyFont="1" applyFill="1" applyBorder="1" applyAlignment="1">
      <alignment vertical="center" wrapText="1"/>
    </xf>
    <xf numFmtId="0" fontId="62" fillId="31" borderId="109" xfId="0" applyFont="1" applyFill="1" applyBorder="1" applyAlignment="1">
      <alignment horizontal="center" vertical="center" wrapText="1"/>
    </xf>
    <xf numFmtId="0" fontId="62" fillId="31" borderId="69" xfId="0" applyFont="1" applyFill="1" applyBorder="1" applyAlignment="1">
      <alignment vertical="center" wrapText="1"/>
    </xf>
    <xf numFmtId="0" fontId="52" fillId="0" borderId="0" xfId="0" applyFont="1" applyBorder="1"/>
    <xf numFmtId="0" fontId="0" fillId="0" borderId="71" xfId="0" applyBorder="1"/>
    <xf numFmtId="164" fontId="34" fillId="0" borderId="0" xfId="72" applyFont="1" applyBorder="1" applyAlignment="1">
      <alignment horizontal="right"/>
    </xf>
    <xf numFmtId="164" fontId="0" fillId="0" borderId="0" xfId="0" applyNumberFormat="1" applyBorder="1"/>
    <xf numFmtId="9" fontId="0" fillId="0" borderId="0" xfId="0" applyNumberFormat="1" applyBorder="1"/>
    <xf numFmtId="0" fontId="9" fillId="0" borderId="0" xfId="69" applyFont="1" applyFill="1" applyBorder="1" applyAlignment="1" applyProtection="1">
      <alignment horizontal="center"/>
    </xf>
    <xf numFmtId="0" fontId="62" fillId="0" borderId="23" xfId="0" applyFont="1" applyFill="1" applyBorder="1" applyAlignment="1">
      <alignment vertical="center" wrapText="1"/>
    </xf>
    <xf numFmtId="0" fontId="62" fillId="0" borderId="0" xfId="0" applyFont="1" applyFill="1" applyBorder="1" applyAlignment="1">
      <alignment horizontal="center" vertical="center" wrapText="1"/>
    </xf>
    <xf numFmtId="0" fontId="34" fillId="0" borderId="62" xfId="0" applyFont="1" applyBorder="1"/>
    <xf numFmtId="0" fontId="41" fillId="0" borderId="112" xfId="0" applyFont="1" applyFill="1" applyBorder="1" applyAlignment="1">
      <alignment horizontal="center"/>
    </xf>
    <xf numFmtId="0" fontId="41" fillId="0" borderId="105" xfId="0" applyFont="1" applyFill="1" applyBorder="1" applyAlignment="1">
      <alignment horizontal="center"/>
    </xf>
    <xf numFmtId="0" fontId="41" fillId="0" borderId="107" xfId="0" applyFont="1" applyFill="1" applyBorder="1" applyAlignment="1">
      <alignment horizontal="center"/>
    </xf>
    <xf numFmtId="0" fontId="56" fillId="0" borderId="0" xfId="0" applyFont="1" applyBorder="1" applyAlignment="1">
      <alignment vertical="center" textRotation="255"/>
    </xf>
    <xf numFmtId="0" fontId="37" fillId="0" borderId="0" xfId="0" applyFont="1"/>
    <xf numFmtId="0" fontId="41" fillId="0" borderId="113" xfId="0" applyFont="1" applyFill="1" applyBorder="1" applyAlignment="1">
      <alignment horizontal="center"/>
    </xf>
    <xf numFmtId="0" fontId="41" fillId="0" borderId="114" xfId="0" applyFont="1" applyFill="1" applyBorder="1" applyAlignment="1">
      <alignment horizontal="center"/>
    </xf>
    <xf numFmtId="0" fontId="41" fillId="0" borderId="115" xfId="0" applyFont="1" applyFill="1" applyBorder="1" applyAlignment="1">
      <alignment horizontal="center"/>
    </xf>
    <xf numFmtId="164" fontId="0" fillId="0" borderId="116" xfId="72" applyFont="1" applyBorder="1"/>
    <xf numFmtId="0" fontId="39" fillId="24" borderId="117" xfId="0" applyFont="1" applyFill="1" applyBorder="1" applyAlignment="1">
      <alignment horizontal="center"/>
    </xf>
    <xf numFmtId="0" fontId="38" fillId="0" borderId="0" xfId="0" applyFont="1" applyFill="1" applyBorder="1" applyAlignment="1">
      <alignment horizontal="center"/>
    </xf>
    <xf numFmtId="0" fontId="38" fillId="0" borderId="0" xfId="0" applyFont="1" applyFill="1" applyBorder="1"/>
    <xf numFmtId="0" fontId="40" fillId="0" borderId="2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75" fillId="0" borderId="0" xfId="69" applyFont="1" applyFill="1" applyBorder="1" applyAlignment="1" applyProtection="1"/>
    <xf numFmtId="0" fontId="37" fillId="26" borderId="43" xfId="0" applyFont="1" applyFill="1" applyBorder="1" applyAlignment="1">
      <alignment horizontal="center"/>
    </xf>
    <xf numFmtId="0" fontId="37" fillId="26" borderId="44" xfId="0" applyFont="1" applyFill="1" applyBorder="1" applyAlignment="1">
      <alignment horizontal="center"/>
    </xf>
    <xf numFmtId="0" fontId="82" fillId="0" borderId="62" xfId="0" applyFont="1" applyBorder="1"/>
    <xf numFmtId="0" fontId="51" fillId="0" borderId="121" xfId="0" applyFont="1" applyFill="1" applyBorder="1" applyAlignment="1">
      <alignment horizontal="center"/>
    </xf>
    <xf numFmtId="0" fontId="51" fillId="0" borderId="50" xfId="0" applyFont="1" applyFill="1" applyBorder="1" applyAlignment="1">
      <alignment horizontal="center"/>
    </xf>
    <xf numFmtId="0" fontId="51" fillId="0" borderId="53" xfId="0" applyFont="1" applyFill="1" applyBorder="1" applyAlignment="1">
      <alignment horizontal="center"/>
    </xf>
    <xf numFmtId="0" fontId="52" fillId="0" borderId="65" xfId="0" applyFont="1" applyBorder="1" applyAlignment="1">
      <alignment horizontal="center" vertical="center"/>
    </xf>
    <xf numFmtId="164" fontId="73" fillId="0" borderId="65" xfId="72" applyFont="1" applyBorder="1" applyAlignment="1">
      <alignment vertical="center" wrapText="1"/>
    </xf>
    <xf numFmtId="0" fontId="76" fillId="0" borderId="62" xfId="0" applyFont="1" applyBorder="1" applyAlignment="1">
      <alignment horizontal="center" vertical="center"/>
    </xf>
    <xf numFmtId="164" fontId="73" fillId="0" borderId="62" xfId="72" applyFont="1" applyBorder="1" applyAlignment="1">
      <alignment vertical="center" wrapText="1"/>
    </xf>
    <xf numFmtId="0" fontId="52" fillId="0" borderId="18" xfId="0" applyFont="1" applyBorder="1" applyAlignment="1">
      <alignment horizontal="center" vertical="center" wrapText="1"/>
    </xf>
    <xf numFmtId="0" fontId="76" fillId="0" borderId="12" xfId="0" applyFont="1" applyBorder="1"/>
    <xf numFmtId="0" fontId="76" fillId="0" borderId="18" xfId="0" applyFont="1" applyBorder="1" applyAlignment="1">
      <alignment horizontal="center" vertical="center" wrapText="1"/>
    </xf>
    <xf numFmtId="0" fontId="76" fillId="0" borderId="12" xfId="0" applyFont="1" applyBorder="1" applyAlignment="1">
      <alignment horizontal="center" vertical="center" wrapText="1"/>
    </xf>
    <xf numFmtId="171" fontId="52" fillId="24" borderId="0" xfId="0" applyNumberFormat="1" applyFont="1" applyFill="1" applyBorder="1"/>
    <xf numFmtId="171" fontId="0" fillId="24" borderId="0" xfId="0" applyNumberFormat="1" applyFill="1" applyBorder="1"/>
    <xf numFmtId="0" fontId="37" fillId="25" borderId="129" xfId="0" applyFont="1" applyFill="1" applyBorder="1"/>
    <xf numFmtId="0" fontId="37" fillId="25" borderId="130" xfId="0" applyFont="1" applyFill="1" applyBorder="1"/>
    <xf numFmtId="0" fontId="29" fillId="0" borderId="16" xfId="0" applyFont="1" applyFill="1" applyBorder="1" applyAlignment="1">
      <alignment horizontal="center"/>
    </xf>
    <xf numFmtId="0" fontId="29" fillId="0" borderId="16" xfId="0" applyFont="1" applyFill="1" applyBorder="1"/>
    <xf numFmtId="164" fontId="0" fillId="0" borderId="0" xfId="0" applyNumberFormat="1"/>
    <xf numFmtId="0" fontId="52" fillId="0" borderId="65" xfId="0" applyFont="1" applyBorder="1" applyAlignment="1">
      <alignment vertical="center" wrapText="1"/>
    </xf>
    <xf numFmtId="164" fontId="73" fillId="0" borderId="65" xfId="72" applyFont="1" applyBorder="1"/>
    <xf numFmtId="0" fontId="76" fillId="0" borderId="62" xfId="0" applyFont="1" applyBorder="1" applyAlignment="1">
      <alignment vertical="center" wrapText="1"/>
    </xf>
    <xf numFmtId="164" fontId="28" fillId="0" borderId="62" xfId="72" applyFont="1" applyBorder="1"/>
    <xf numFmtId="0" fontId="52" fillId="0" borderId="62" xfId="0" applyFont="1" applyBorder="1" applyAlignment="1">
      <alignment horizontal="center" vertical="center"/>
    </xf>
    <xf numFmtId="0" fontId="52" fillId="0" borderId="62" xfId="0" applyFont="1" applyBorder="1" applyAlignment="1">
      <alignment vertical="center" wrapText="1"/>
    </xf>
    <xf numFmtId="164" fontId="73" fillId="0" borderId="62" xfId="72" applyFont="1" applyBorder="1" applyAlignment="1">
      <alignment vertical="center"/>
    </xf>
    <xf numFmtId="0" fontId="37" fillId="0" borderId="62" xfId="0" applyFont="1" applyBorder="1" applyAlignment="1">
      <alignment horizontal="center" vertical="center"/>
    </xf>
    <xf numFmtId="0" fontId="76" fillId="24" borderId="62" xfId="0" applyFont="1" applyFill="1" applyBorder="1" applyAlignment="1">
      <alignment vertical="center" wrapText="1"/>
    </xf>
    <xf numFmtId="164" fontId="28" fillId="24" borderId="62" xfId="72" applyFont="1" applyFill="1" applyBorder="1" applyAlignment="1">
      <alignment vertical="center"/>
    </xf>
    <xf numFmtId="0" fontId="52" fillId="24" borderId="62" xfId="0" applyFont="1" applyFill="1" applyBorder="1" applyAlignment="1">
      <alignment vertical="center" wrapText="1"/>
    </xf>
    <xf numFmtId="164" fontId="73" fillId="24" borderId="62" xfId="72" applyFont="1" applyFill="1" applyBorder="1" applyAlignment="1">
      <alignment vertical="center"/>
    </xf>
    <xf numFmtId="164" fontId="73" fillId="0" borderId="62" xfId="72" applyFont="1" applyBorder="1"/>
    <xf numFmtId="164" fontId="73" fillId="0" borderId="62" xfId="72" applyFont="1" applyBorder="1" applyAlignment="1"/>
    <xf numFmtId="0" fontId="37" fillId="0" borderId="62" xfId="0" applyFont="1" applyFill="1" applyBorder="1" applyAlignment="1">
      <alignment horizontal="center" vertical="center"/>
    </xf>
    <xf numFmtId="164" fontId="27" fillId="0" borderId="62" xfId="72" applyFont="1" applyBorder="1"/>
    <xf numFmtId="0" fontId="37" fillId="0" borderId="71" xfId="0" applyFont="1" applyFill="1" applyBorder="1" applyAlignment="1">
      <alignment horizontal="center" vertical="center"/>
    </xf>
    <xf numFmtId="0" fontId="37" fillId="0" borderId="71" xfId="0" applyFont="1" applyBorder="1" applyAlignment="1">
      <alignment horizontal="center" vertical="center"/>
    </xf>
    <xf numFmtId="0" fontId="37" fillId="0" borderId="71" xfId="0" applyFont="1" applyBorder="1" applyAlignment="1">
      <alignment vertical="center" wrapText="1"/>
    </xf>
    <xf numFmtId="164" fontId="27" fillId="0" borderId="71" xfId="72" applyFont="1" applyBorder="1"/>
    <xf numFmtId="170" fontId="28" fillId="0" borderId="65" xfId="0" applyNumberFormat="1" applyFont="1" applyFill="1" applyBorder="1" applyAlignment="1" applyProtection="1">
      <alignment horizontal="center" vertical="center"/>
    </xf>
    <xf numFmtId="0" fontId="28" fillId="0" borderId="10" xfId="0" applyFont="1" applyFill="1" applyBorder="1" applyAlignment="1">
      <alignment horizontal="left"/>
    </xf>
    <xf numFmtId="0" fontId="28" fillId="0" borderId="12" xfId="0" applyFont="1" applyFill="1" applyBorder="1" applyAlignment="1">
      <alignment horizontal="left"/>
    </xf>
    <xf numFmtId="0" fontId="28" fillId="0" borderId="16" xfId="0" applyFont="1" applyFill="1" applyBorder="1" applyAlignment="1">
      <alignment horizontal="left"/>
    </xf>
    <xf numFmtId="164" fontId="52" fillId="0" borderId="11" xfId="72" applyFont="1" applyBorder="1"/>
    <xf numFmtId="164" fontId="76" fillId="0" borderId="13" xfId="72" applyFont="1" applyBorder="1"/>
    <xf numFmtId="164" fontId="52" fillId="0" borderId="13" xfId="72" applyFont="1" applyBorder="1"/>
    <xf numFmtId="0" fontId="73" fillId="0" borderId="12" xfId="0" applyFont="1" applyFill="1" applyBorder="1" applyAlignment="1">
      <alignment horizontal="left"/>
    </xf>
    <xf numFmtId="164" fontId="52" fillId="0" borderId="57" xfId="72" applyFont="1" applyBorder="1"/>
    <xf numFmtId="0" fontId="73" fillId="0" borderId="27" xfId="0" applyFont="1" applyFill="1" applyBorder="1" applyAlignment="1">
      <alignment horizontal="left"/>
    </xf>
    <xf numFmtId="164" fontId="76" fillId="0" borderId="34" xfId="72" applyFont="1" applyBorder="1"/>
    <xf numFmtId="0" fontId="28" fillId="0" borderId="128" xfId="0" applyFont="1" applyFill="1" applyBorder="1" applyAlignment="1">
      <alignment horizontal="left"/>
    </xf>
    <xf numFmtId="164" fontId="52" fillId="0" borderId="110" xfId="72" applyFont="1" applyBorder="1"/>
    <xf numFmtId="0" fontId="27" fillId="0" borderId="72" xfId="0" applyFont="1" applyFill="1" applyBorder="1" applyAlignment="1">
      <alignment horizontal="left"/>
    </xf>
    <xf numFmtId="164" fontId="37" fillId="0" borderId="111" xfId="72" applyFont="1" applyBorder="1"/>
    <xf numFmtId="164" fontId="0" fillId="0" borderId="65" xfId="72" applyFont="1" applyBorder="1"/>
    <xf numFmtId="164" fontId="0" fillId="0" borderId="62" xfId="72" applyFont="1" applyBorder="1"/>
    <xf numFmtId="0" fontId="76" fillId="0" borderId="62" xfId="0" applyFont="1" applyFill="1" applyBorder="1"/>
    <xf numFmtId="0" fontId="0" fillId="0" borderId="62" xfId="0" applyFill="1" applyBorder="1"/>
    <xf numFmtId="0" fontId="28" fillId="33" borderId="12" xfId="0" applyFont="1" applyFill="1" applyBorder="1" applyAlignment="1">
      <alignment horizontal="center"/>
    </xf>
    <xf numFmtId="165" fontId="0" fillId="0" borderId="62" xfId="0" applyNumberFormat="1" applyBorder="1"/>
    <xf numFmtId="164" fontId="28" fillId="24" borderId="65" xfId="0" applyNumberFormat="1" applyFont="1" applyFill="1" applyBorder="1" applyAlignment="1">
      <alignment vertical="center"/>
    </xf>
    <xf numFmtId="164" fontId="28" fillId="24" borderId="71" xfId="0" applyNumberFormat="1" applyFont="1" applyFill="1" applyBorder="1" applyAlignment="1">
      <alignment vertical="center"/>
    </xf>
    <xf numFmtId="0" fontId="28" fillId="0" borderId="149" xfId="0" applyFont="1" applyFill="1" applyBorder="1" applyAlignment="1">
      <alignment horizontal="left"/>
    </xf>
    <xf numFmtId="0" fontId="0" fillId="0" borderId="0" xfId="0" applyBorder="1" applyAlignment="1">
      <alignment horizontal="center"/>
    </xf>
    <xf numFmtId="0" fontId="108" fillId="0" borderId="0" xfId="0" applyFont="1" applyAlignment="1">
      <alignment horizontal="center" readingOrder="2"/>
    </xf>
    <xf numFmtId="0" fontId="109" fillId="0" borderId="0" xfId="0" applyFont="1" applyAlignment="1">
      <alignment horizontal="center" readingOrder="2"/>
    </xf>
    <xf numFmtId="0" fontId="110" fillId="0" borderId="0" xfId="0" applyFont="1" applyAlignment="1">
      <alignment horizontal="center" readingOrder="2"/>
    </xf>
    <xf numFmtId="0" fontId="0" fillId="0" borderId="0" xfId="0" applyBorder="1" applyAlignment="1">
      <alignment horizontal="center"/>
    </xf>
    <xf numFmtId="0" fontId="0" fillId="0" borderId="0" xfId="0" applyBorder="1" applyAlignment="1">
      <alignment horizontal="center"/>
    </xf>
    <xf numFmtId="0" fontId="38" fillId="24" borderId="18" xfId="0" applyFont="1" applyFill="1" applyBorder="1" applyAlignment="1">
      <alignment horizontal="center" vertical="center"/>
    </xf>
    <xf numFmtId="0" fontId="37" fillId="25" borderId="87" xfId="0" applyFont="1" applyFill="1" applyBorder="1"/>
    <xf numFmtId="0" fontId="9" fillId="0" borderId="62" xfId="0" applyFont="1" applyFill="1" applyBorder="1"/>
    <xf numFmtId="0" fontId="0" fillId="60" borderId="65" xfId="0" applyFill="1" applyBorder="1"/>
    <xf numFmtId="0" fontId="0" fillId="60" borderId="71" xfId="0" applyFill="1" applyBorder="1"/>
    <xf numFmtId="0" fontId="34" fillId="24" borderId="62" xfId="0" applyFont="1" applyFill="1" applyBorder="1"/>
    <xf numFmtId="0" fontId="41" fillId="0" borderId="62" xfId="0" applyFont="1" applyFill="1" applyBorder="1" applyAlignment="1">
      <alignment horizontal="center"/>
    </xf>
    <xf numFmtId="164" fontId="34" fillId="0" borderId="62" xfId="72" applyFont="1" applyFill="1" applyBorder="1"/>
    <xf numFmtId="164" fontId="34" fillId="24" borderId="62" xfId="72" applyFont="1" applyFill="1" applyBorder="1"/>
    <xf numFmtId="0" fontId="9" fillId="0" borderId="62" xfId="0" applyNumberFormat="1" applyFont="1" applyFill="1" applyBorder="1" applyAlignment="1" applyProtection="1">
      <alignment horizontal="left" vertical="center"/>
    </xf>
    <xf numFmtId="0" fontId="9" fillId="0" borderId="62" xfId="0" applyNumberFormat="1" applyFont="1" applyFill="1" applyBorder="1" applyAlignment="1" applyProtection="1">
      <alignment horizontal="left" vertical="center" wrapText="1"/>
    </xf>
    <xf numFmtId="0" fontId="9" fillId="0" borderId="62" xfId="0" applyNumberFormat="1" applyFont="1" applyFill="1" applyBorder="1" applyAlignment="1" applyProtection="1">
      <alignment horizontal="left" wrapText="1"/>
    </xf>
    <xf numFmtId="0" fontId="9" fillId="0" borderId="62" xfId="0" applyNumberFormat="1" applyFont="1" applyFill="1" applyBorder="1" applyAlignment="1" applyProtection="1">
      <alignment horizontal="left" vertical="justify" wrapText="1"/>
    </xf>
    <xf numFmtId="0" fontId="9" fillId="0" borderId="65" xfId="0" applyNumberFormat="1" applyFont="1" applyFill="1" applyBorder="1" applyAlignment="1" applyProtection="1">
      <alignment horizontal="left" vertical="center" wrapText="1"/>
    </xf>
    <xf numFmtId="0" fontId="9" fillId="0" borderId="71" xfId="0" applyNumberFormat="1" applyFont="1" applyFill="1" applyBorder="1" applyAlignment="1" applyProtection="1">
      <alignment horizontal="left" vertical="center"/>
    </xf>
    <xf numFmtId="0" fontId="9" fillId="0" borderId="71" xfId="0" applyFont="1" applyFill="1" applyBorder="1"/>
    <xf numFmtId="0" fontId="9" fillId="0" borderId="71" xfId="0" applyFont="1" applyBorder="1"/>
    <xf numFmtId="0" fontId="0" fillId="0" borderId="77" xfId="0" applyBorder="1"/>
    <xf numFmtId="0" fontId="0" fillId="0" borderId="68" xfId="0" applyBorder="1"/>
    <xf numFmtId="0" fontId="52" fillId="0" borderId="142" xfId="0" applyNumberFormat="1" applyFont="1" applyFill="1" applyBorder="1" applyAlignment="1" applyProtection="1">
      <alignment horizontal="center" vertical="center"/>
    </xf>
    <xf numFmtId="0" fontId="35" fillId="0" borderId="142" xfId="0" applyNumberFormat="1" applyFont="1" applyFill="1" applyBorder="1" applyAlignment="1" applyProtection="1">
      <alignment horizontal="center" vertical="center" wrapText="1"/>
    </xf>
    <xf numFmtId="0" fontId="9" fillId="0" borderId="144" xfId="0" applyNumberFormat="1" applyFont="1" applyFill="1" applyBorder="1" applyAlignment="1" applyProtection="1">
      <alignment horizontal="center" vertical="center"/>
    </xf>
    <xf numFmtId="0" fontId="52" fillId="0" borderId="143" xfId="0" applyNumberFormat="1" applyFont="1" applyFill="1" applyBorder="1" applyAlignment="1" applyProtection="1">
      <alignment horizontal="center" vertical="center"/>
    </xf>
    <xf numFmtId="0" fontId="52" fillId="0" borderId="125" xfId="0" applyNumberFormat="1" applyFont="1" applyFill="1" applyBorder="1" applyAlignment="1" applyProtection="1">
      <alignment horizontal="center" vertical="center"/>
    </xf>
    <xf numFmtId="0" fontId="9" fillId="0" borderId="54" xfId="0" applyNumberFormat="1" applyFont="1" applyFill="1" applyBorder="1" applyAlignment="1" applyProtection="1">
      <alignment horizontal="center" vertical="center"/>
    </xf>
    <xf numFmtId="0" fontId="35" fillId="0" borderId="71" xfId="0" applyNumberFormat="1" applyFont="1" applyFill="1" applyBorder="1" applyAlignment="1" applyProtection="1">
      <alignment horizontal="center" vertical="center" wrapText="1"/>
    </xf>
    <xf numFmtId="0" fontId="0" fillId="0" borderId="0" xfId="0" applyBorder="1" applyAlignment="1">
      <alignment horizontal="center"/>
    </xf>
    <xf numFmtId="0" fontId="9" fillId="0" borderId="62" xfId="0" applyFont="1" applyBorder="1"/>
    <xf numFmtId="0" fontId="0" fillId="0" borderId="0" xfId="0" applyAlignment="1">
      <alignment horizontal="center"/>
    </xf>
    <xf numFmtId="0" fontId="0" fillId="0" borderId="65" xfId="0" applyBorder="1" applyAlignment="1">
      <alignment horizontal="center"/>
    </xf>
    <xf numFmtId="0" fontId="37" fillId="26" borderId="65" xfId="0" applyFont="1" applyFill="1" applyBorder="1" applyAlignment="1">
      <alignment horizontal="center"/>
    </xf>
    <xf numFmtId="168" fontId="0" fillId="0" borderId="62" xfId="0" applyNumberFormat="1" applyFill="1" applyBorder="1"/>
    <xf numFmtId="0" fontId="9" fillId="0" borderId="19" xfId="0" applyFont="1" applyBorder="1" applyAlignment="1">
      <alignment horizontal="center" vertical="center" wrapText="1"/>
    </xf>
    <xf numFmtId="0" fontId="34" fillId="0" borderId="62" xfId="75" applyFont="1" applyBorder="1" applyAlignment="1">
      <alignment horizontal="center" vertical="center" wrapText="1"/>
    </xf>
    <xf numFmtId="0" fontId="34" fillId="0" borderId="92" xfId="75" applyFont="1" applyBorder="1" applyAlignment="1">
      <alignment horizontal="center" vertical="center" wrapText="1"/>
    </xf>
    <xf numFmtId="0" fontId="38" fillId="0" borderId="0" xfId="0" applyFont="1" applyBorder="1"/>
    <xf numFmtId="0" fontId="76" fillId="0" borderId="0" xfId="0" applyFont="1" applyBorder="1"/>
    <xf numFmtId="0" fontId="84" fillId="24" borderId="0" xfId="0" applyFont="1" applyFill="1" applyBorder="1" applyAlignment="1">
      <alignment horizontal="center" vertical="center" wrapText="1"/>
    </xf>
    <xf numFmtId="164" fontId="84" fillId="24" borderId="0" xfId="72" applyFont="1" applyFill="1" applyBorder="1" applyAlignment="1">
      <alignment horizontal="center" vertical="center" wrapText="1"/>
    </xf>
    <xf numFmtId="0" fontId="57" fillId="0" borderId="0" xfId="0" applyFont="1" applyFill="1" applyBorder="1"/>
    <xf numFmtId="0" fontId="9" fillId="0" borderId="65" xfId="0" applyFont="1" applyBorder="1"/>
    <xf numFmtId="0" fontId="39" fillId="0" borderId="132" xfId="0" applyFont="1" applyBorder="1"/>
    <xf numFmtId="0" fontId="39" fillId="0" borderId="172" xfId="0" applyFont="1" applyBorder="1"/>
    <xf numFmtId="0" fontId="39" fillId="0" borderId="172" xfId="0" applyFont="1" applyBorder="1" applyAlignment="1">
      <alignment horizontal="center"/>
    </xf>
    <xf numFmtId="0" fontId="39" fillId="0" borderId="173" xfId="0" applyFont="1" applyFill="1" applyBorder="1"/>
    <xf numFmtId="0" fontId="0" fillId="0" borderId="66" xfId="0" applyBorder="1"/>
    <xf numFmtId="0" fontId="38" fillId="24" borderId="61" xfId="75" applyFont="1" applyFill="1" applyBorder="1" applyAlignment="1">
      <alignment horizontal="center"/>
    </xf>
    <xf numFmtId="0" fontId="38" fillId="24" borderId="91" xfId="75" applyFont="1" applyFill="1" applyBorder="1" applyAlignment="1">
      <alignment horizontal="center"/>
    </xf>
    <xf numFmtId="0" fontId="38" fillId="24" borderId="62" xfId="75" applyFont="1" applyFill="1" applyBorder="1"/>
    <xf numFmtId="0" fontId="38" fillId="24" borderId="92" xfId="75" applyFont="1" applyFill="1" applyBorder="1"/>
    <xf numFmtId="0" fontId="0" fillId="0" borderId="0" xfId="0" applyBorder="1" applyAlignment="1">
      <alignment horizontal="center"/>
    </xf>
    <xf numFmtId="0" fontId="34" fillId="24" borderId="65" xfId="0" applyFont="1" applyFill="1" applyBorder="1"/>
    <xf numFmtId="164" fontId="0" fillId="0" borderId="71" xfId="72" applyFont="1" applyBorder="1"/>
    <xf numFmtId="165" fontId="0" fillId="0" borderId="0" xfId="0" applyNumberFormat="1" applyBorder="1"/>
    <xf numFmtId="167" fontId="34" fillId="24" borderId="62" xfId="75" applyNumberFormat="1" applyFont="1" applyFill="1" applyBorder="1" applyAlignment="1">
      <alignment horizontal="center"/>
    </xf>
    <xf numFmtId="0" fontId="52" fillId="24" borderId="62" xfId="0" applyFont="1" applyFill="1" applyBorder="1"/>
    <xf numFmtId="167" fontId="9" fillId="24" borderId="62" xfId="75" applyNumberFormat="1" applyFont="1" applyFill="1" applyBorder="1" applyAlignment="1">
      <alignment horizontal="center"/>
    </xf>
    <xf numFmtId="0" fontId="9" fillId="24" borderId="0" xfId="75" applyFont="1" applyFill="1" applyBorder="1"/>
    <xf numFmtId="167" fontId="9" fillId="24" borderId="0" xfId="75" applyNumberFormat="1" applyFont="1" applyFill="1" applyBorder="1" applyAlignment="1">
      <alignment horizontal="center"/>
    </xf>
    <xf numFmtId="171" fontId="34" fillId="0" borderId="0" xfId="75" applyNumberFormat="1" applyFont="1" applyFill="1" applyBorder="1" applyAlignment="1">
      <alignment horizontal="center"/>
    </xf>
    <xf numFmtId="0" fontId="34" fillId="24" borderId="62" xfId="75" applyFont="1" applyFill="1" applyBorder="1"/>
    <xf numFmtId="0" fontId="41" fillId="0" borderId="54" xfId="75" applyFont="1" applyFill="1" applyBorder="1" applyAlignment="1">
      <alignment horizontal="center"/>
    </xf>
    <xf numFmtId="0" fontId="51" fillId="24" borderId="54" xfId="75" applyFont="1" applyFill="1" applyBorder="1" applyAlignment="1"/>
    <xf numFmtId="0" fontId="51" fillId="24" borderId="174" xfId="75" applyFont="1" applyFill="1" applyBorder="1" applyAlignment="1">
      <alignment horizontal="center"/>
    </xf>
    <xf numFmtId="167" fontId="51" fillId="24" borderId="51" xfId="0" applyNumberFormat="1" applyFont="1" applyFill="1" applyBorder="1" applyAlignment="1">
      <alignment horizontal="center"/>
    </xf>
    <xf numFmtId="0" fontId="34" fillId="0" borderId="39" xfId="0" applyFont="1" applyFill="1" applyBorder="1"/>
    <xf numFmtId="0" fontId="34" fillId="0" borderId="88" xfId="0" applyFont="1" applyFill="1" applyBorder="1"/>
    <xf numFmtId="0" fontId="28" fillId="0" borderId="38" xfId="0" applyFont="1" applyFill="1" applyBorder="1" applyAlignment="1">
      <alignment horizontal="center"/>
    </xf>
    <xf numFmtId="0" fontId="117" fillId="0" borderId="0" xfId="0" applyFont="1" applyAlignment="1">
      <alignment horizontal="center" readingOrder="1"/>
    </xf>
    <xf numFmtId="165" fontId="0" fillId="0" borderId="71" xfId="0" applyNumberFormat="1" applyBorder="1"/>
    <xf numFmtId="0" fontId="0" fillId="0" borderId="0" xfId="0" applyBorder="1" applyAlignment="1">
      <alignment horizontal="center"/>
    </xf>
    <xf numFmtId="0" fontId="9" fillId="0" borderId="65" xfId="0" applyFont="1" applyBorder="1" applyAlignment="1">
      <alignment horizontal="center"/>
    </xf>
    <xf numFmtId="167" fontId="34" fillId="24" borderId="65" xfId="75" applyNumberFormat="1" applyFont="1" applyFill="1" applyBorder="1" applyAlignment="1">
      <alignment horizontal="center"/>
    </xf>
    <xf numFmtId="164" fontId="34" fillId="24" borderId="71" xfId="72" applyFont="1" applyFill="1" applyBorder="1"/>
    <xf numFmtId="0" fontId="115" fillId="0" borderId="62" xfId="0" applyFont="1" applyFill="1" applyBorder="1"/>
    <xf numFmtId="165" fontId="115" fillId="0" borderId="62" xfId="0" applyNumberFormat="1" applyFont="1" applyBorder="1"/>
    <xf numFmtId="0" fontId="115" fillId="0" borderId="0" xfId="0" applyFont="1" applyBorder="1"/>
    <xf numFmtId="0" fontId="0" fillId="0" borderId="65" xfId="0" applyFill="1" applyBorder="1"/>
    <xf numFmtId="0" fontId="0" fillId="0" borderId="71" xfId="0" applyFill="1" applyBorder="1"/>
    <xf numFmtId="164" fontId="0" fillId="60" borderId="65" xfId="72" applyFont="1" applyFill="1" applyBorder="1"/>
    <xf numFmtId="164" fontId="0" fillId="60" borderId="71" xfId="72" applyFont="1" applyFill="1" applyBorder="1"/>
    <xf numFmtId="0" fontId="9" fillId="24" borderId="62" xfId="0" applyFont="1" applyFill="1" applyBorder="1"/>
    <xf numFmtId="0" fontId="0" fillId="24" borderId="62" xfId="0" applyFill="1" applyBorder="1" applyAlignment="1">
      <alignment horizontal="right"/>
    </xf>
    <xf numFmtId="0" fontId="119" fillId="64" borderId="0" xfId="0" applyFont="1" applyFill="1"/>
    <xf numFmtId="0" fontId="120" fillId="64" borderId="0" xfId="0" applyFont="1" applyFill="1"/>
    <xf numFmtId="165" fontId="120" fillId="64" borderId="0" xfId="0" applyNumberFormat="1" applyFont="1" applyFill="1"/>
    <xf numFmtId="0" fontId="0" fillId="64" borderId="0" xfId="0" applyFill="1"/>
    <xf numFmtId="0" fontId="9" fillId="24" borderId="62" xfId="0" applyFont="1" applyFill="1" applyBorder="1" applyAlignment="1">
      <alignment horizontal="center"/>
    </xf>
    <xf numFmtId="0" fontId="34" fillId="0" borderId="109" xfId="75" applyFont="1" applyBorder="1" applyAlignment="1">
      <alignment horizontal="center" vertical="center" wrapText="1"/>
    </xf>
    <xf numFmtId="0" fontId="9" fillId="0" borderId="127" xfId="0" applyFont="1" applyBorder="1" applyAlignment="1">
      <alignment horizontal="center" vertical="center" wrapText="1"/>
    </xf>
    <xf numFmtId="0" fontId="9" fillId="0" borderId="47" xfId="0" applyFont="1" applyBorder="1" applyAlignment="1">
      <alignment horizontal="center" vertical="center" wrapText="1"/>
    </xf>
    <xf numFmtId="0" fontId="34" fillId="0" borderId="77" xfId="75" applyFont="1" applyBorder="1" applyAlignment="1">
      <alignment horizontal="center" vertical="center" wrapText="1"/>
    </xf>
    <xf numFmtId="0" fontId="0" fillId="0" borderId="54" xfId="0" applyBorder="1"/>
    <xf numFmtId="0" fontId="34" fillId="0" borderId="65" xfId="0" applyFont="1" applyBorder="1"/>
    <xf numFmtId="0" fontId="0" fillId="0" borderId="0" xfId="0" applyBorder="1" applyAlignment="1">
      <alignment horizontal="center"/>
    </xf>
    <xf numFmtId="0" fontId="41" fillId="0" borderId="31" xfId="0" applyFont="1" applyFill="1" applyBorder="1" applyAlignment="1">
      <alignment horizontal="center"/>
    </xf>
    <xf numFmtId="0" fontId="41" fillId="0" borderId="32" xfId="0" applyFont="1" applyFill="1" applyBorder="1" applyAlignment="1">
      <alignment horizontal="center"/>
    </xf>
    <xf numFmtId="0" fontId="41" fillId="0" borderId="176" xfId="0" applyFont="1" applyFill="1" applyBorder="1" applyAlignment="1">
      <alignment horizontal="center"/>
    </xf>
    <xf numFmtId="0" fontId="34" fillId="0" borderId="65" xfId="0" applyFont="1" applyFill="1" applyBorder="1" applyAlignment="1">
      <alignment horizontal="center"/>
    </xf>
    <xf numFmtId="168" fontId="34" fillId="0" borderId="65" xfId="0" applyNumberFormat="1" applyFont="1" applyBorder="1"/>
    <xf numFmtId="164" fontId="38" fillId="24" borderId="170" xfId="0" applyNumberFormat="1" applyFont="1" applyFill="1" applyBorder="1" applyAlignment="1">
      <alignment vertical="center"/>
    </xf>
    <xf numFmtId="0" fontId="34" fillId="0" borderId="62" xfId="0" applyFont="1" applyFill="1" applyBorder="1" applyAlignment="1">
      <alignment horizontal="center"/>
    </xf>
    <xf numFmtId="168" fontId="34" fillId="0" borderId="62" xfId="0" applyNumberFormat="1" applyFont="1" applyBorder="1"/>
    <xf numFmtId="164" fontId="38" fillId="24" borderId="60" xfId="0" applyNumberFormat="1" applyFont="1" applyFill="1" applyBorder="1" applyAlignment="1">
      <alignment vertical="center"/>
    </xf>
    <xf numFmtId="0" fontId="53" fillId="0" borderId="62" xfId="0" applyFont="1" applyFill="1" applyBorder="1" applyAlignment="1">
      <alignment horizontal="center"/>
    </xf>
    <xf numFmtId="0" fontId="34" fillId="0" borderId="71" xfId="0" applyFont="1" applyFill="1" applyBorder="1" applyAlignment="1">
      <alignment horizontal="center"/>
    </xf>
    <xf numFmtId="0" fontId="34" fillId="0" borderId="71" xfId="0" applyFont="1" applyBorder="1"/>
    <xf numFmtId="168" fontId="34" fillId="0" borderId="71" xfId="0" applyNumberFormat="1" applyFont="1" applyBorder="1"/>
    <xf numFmtId="164" fontId="38" fillId="24" borderId="175" xfId="0" applyNumberFormat="1" applyFont="1" applyFill="1" applyBorder="1" applyAlignment="1">
      <alignment vertical="center"/>
    </xf>
    <xf numFmtId="164" fontId="34" fillId="24" borderId="0" xfId="72" applyFont="1" applyFill="1" applyBorder="1"/>
    <xf numFmtId="0" fontId="28" fillId="0" borderId="178" xfId="0" applyFont="1" applyFill="1" applyBorder="1"/>
    <xf numFmtId="0" fontId="51" fillId="0" borderId="177" xfId="0" applyFont="1" applyFill="1" applyBorder="1"/>
    <xf numFmtId="0" fontId="28" fillId="0" borderId="178" xfId="0" applyFont="1" applyFill="1" applyBorder="1" applyAlignment="1">
      <alignment horizontal="center"/>
    </xf>
    <xf numFmtId="0" fontId="0" fillId="0" borderId="178" xfId="0" applyBorder="1"/>
    <xf numFmtId="0" fontId="0" fillId="0" borderId="62" xfId="0" applyBorder="1" applyAlignment="1">
      <alignment vertical="center"/>
    </xf>
    <xf numFmtId="0" fontId="0" fillId="0" borderId="71" xfId="0" applyBorder="1" applyAlignment="1">
      <alignment horizontal="center"/>
    </xf>
    <xf numFmtId="2" fontId="123" fillId="0" borderId="65" xfId="0" applyNumberFormat="1" applyFont="1" applyFill="1" applyBorder="1"/>
    <xf numFmtId="0" fontId="82" fillId="0" borderId="65" xfId="0" applyFont="1" applyBorder="1"/>
    <xf numFmtId="165" fontId="38" fillId="0" borderId="65" xfId="0" applyNumberFormat="1" applyFont="1" applyBorder="1"/>
    <xf numFmtId="2" fontId="123" fillId="0" borderId="62" xfId="0" applyNumberFormat="1" applyFont="1" applyFill="1" applyBorder="1"/>
    <xf numFmtId="165" fontId="38" fillId="0" borderId="62" xfId="0" applyNumberFormat="1" applyFont="1" applyBorder="1"/>
    <xf numFmtId="2" fontId="123" fillId="0" borderId="71" xfId="0" applyNumberFormat="1" applyFont="1" applyFill="1" applyBorder="1"/>
    <xf numFmtId="165" fontId="38" fillId="0" borderId="71" xfId="0" applyNumberFormat="1" applyFont="1" applyBorder="1"/>
    <xf numFmtId="0" fontId="41" fillId="0" borderId="179" xfId="0" applyFont="1" applyFill="1" applyBorder="1" applyAlignment="1">
      <alignment horizontal="center"/>
    </xf>
    <xf numFmtId="0" fontId="41" fillId="0" borderId="180" xfId="0" applyFont="1" applyFill="1" applyBorder="1" applyAlignment="1">
      <alignment horizontal="center"/>
    </xf>
    <xf numFmtId="0" fontId="82" fillId="0" borderId="71" xfId="0" applyFont="1" applyBorder="1" applyAlignment="1">
      <alignment vertical="center" wrapText="1"/>
    </xf>
    <xf numFmtId="0" fontId="82" fillId="0" borderId="71" xfId="0" applyFont="1" applyBorder="1"/>
    <xf numFmtId="0" fontId="82" fillId="24" borderId="71" xfId="0" applyFont="1" applyFill="1" applyBorder="1" applyAlignment="1">
      <alignment horizontal="left"/>
    </xf>
    <xf numFmtId="0" fontId="28" fillId="0" borderId="39" xfId="0" applyFont="1" applyFill="1" applyBorder="1" applyAlignment="1">
      <alignment horizontal="center"/>
    </xf>
    <xf numFmtId="164" fontId="0" fillId="0" borderId="29" xfId="72" applyFont="1" applyBorder="1" applyAlignment="1">
      <alignment vertical="center"/>
    </xf>
    <xf numFmtId="0" fontId="36" fillId="0" borderId="55" xfId="0" applyFont="1" applyFill="1" applyBorder="1" applyAlignment="1">
      <alignment horizontal="center" vertical="center" wrapText="1"/>
    </xf>
    <xf numFmtId="0" fontId="27" fillId="0" borderId="27" xfId="0" applyFont="1" applyFill="1" applyBorder="1" applyAlignment="1">
      <alignment horizontal="left"/>
    </xf>
    <xf numFmtId="0" fontId="41" fillId="0" borderId="145" xfId="0" applyFont="1" applyFill="1" applyBorder="1" applyAlignment="1">
      <alignment horizontal="center"/>
    </xf>
    <xf numFmtId="164" fontId="9" fillId="0" borderId="11" xfId="72" applyFont="1" applyBorder="1"/>
    <xf numFmtId="0" fontId="9" fillId="0" borderId="0" xfId="0" applyFont="1"/>
    <xf numFmtId="0" fontId="28" fillId="0" borderId="27" xfId="0" applyFont="1" applyFill="1" applyBorder="1"/>
    <xf numFmtId="164" fontId="9" fillId="0" borderId="13" xfId="72" applyFont="1" applyBorder="1"/>
    <xf numFmtId="0" fontId="28" fillId="0" borderId="16" xfId="0" applyFont="1" applyFill="1" applyBorder="1"/>
    <xf numFmtId="164" fontId="9" fillId="0" borderId="34" xfId="72" applyFont="1" applyBorder="1"/>
    <xf numFmtId="0" fontId="28" fillId="0" borderId="72" xfId="0" applyFont="1" applyFill="1" applyBorder="1" applyAlignment="1">
      <alignment horizontal="left"/>
    </xf>
    <xf numFmtId="164" fontId="9" fillId="0" borderId="111" xfId="72" applyFont="1" applyBorder="1"/>
    <xf numFmtId="0" fontId="28" fillId="0" borderId="14" xfId="0" applyFont="1" applyFill="1" applyBorder="1" applyAlignment="1">
      <alignment horizontal="left"/>
    </xf>
    <xf numFmtId="0" fontId="28" fillId="0" borderId="21" xfId="0" applyFont="1" applyFill="1" applyBorder="1" applyAlignment="1">
      <alignment horizontal="left"/>
    </xf>
    <xf numFmtId="0" fontId="28" fillId="0" borderId="58" xfId="0" applyFont="1" applyFill="1" applyBorder="1" applyAlignment="1">
      <alignment horizontal="left"/>
    </xf>
    <xf numFmtId="164" fontId="0" fillId="0" borderId="110" xfId="72" applyFont="1" applyBorder="1"/>
    <xf numFmtId="0" fontId="28" fillId="0" borderId="62" xfId="0" applyFont="1" applyFill="1" applyBorder="1" applyAlignment="1">
      <alignment horizontal="left"/>
    </xf>
    <xf numFmtId="0" fontId="28" fillId="0" borderId="62" xfId="0" applyFont="1" applyFill="1" applyBorder="1" applyAlignment="1"/>
    <xf numFmtId="164" fontId="0" fillId="0" borderId="119" xfId="72" applyFont="1" applyBorder="1"/>
    <xf numFmtId="0" fontId="27" fillId="0" borderId="72" xfId="0" applyFont="1" applyFill="1" applyBorder="1" applyAlignment="1"/>
    <xf numFmtId="0" fontId="0" fillId="0" borderId="0" xfId="0" applyAlignment="1">
      <alignment horizontal="center" vertical="center"/>
    </xf>
    <xf numFmtId="0" fontId="115" fillId="0" borderId="0" xfId="0" applyFont="1"/>
    <xf numFmtId="0" fontId="115" fillId="0" borderId="62" xfId="0" applyFont="1" applyBorder="1"/>
    <xf numFmtId="165" fontId="9" fillId="0" borderId="62" xfId="0" applyNumberFormat="1" applyFont="1" applyBorder="1"/>
    <xf numFmtId="0" fontId="125" fillId="0" borderId="62" xfId="0" applyFont="1" applyFill="1" applyBorder="1"/>
    <xf numFmtId="165" fontId="125" fillId="0" borderId="62" xfId="0" applyNumberFormat="1" applyFont="1" applyBorder="1"/>
    <xf numFmtId="0" fontId="125" fillId="0" borderId="0" xfId="0" applyFont="1" applyBorder="1"/>
    <xf numFmtId="0" fontId="125" fillId="0" borderId="0" xfId="0" applyFont="1"/>
    <xf numFmtId="0" fontId="37" fillId="0" borderId="43" xfId="0" applyFont="1" applyBorder="1" applyAlignment="1">
      <alignment horizontal="center"/>
    </xf>
    <xf numFmtId="0" fontId="37" fillId="0" borderId="43" xfId="0" applyFont="1" applyBorder="1" applyAlignment="1">
      <alignment horizontal="center" vertical="center"/>
    </xf>
    <xf numFmtId="0" fontId="9" fillId="0" borderId="62" xfId="0" applyFont="1" applyBorder="1" applyAlignment="1">
      <alignment horizontal="center"/>
    </xf>
    <xf numFmtId="0" fontId="9" fillId="0" borderId="62" xfId="0" applyFont="1" applyFill="1" applyBorder="1" applyAlignment="1">
      <alignment horizontal="center" vertical="center" wrapText="1"/>
    </xf>
    <xf numFmtId="0" fontId="9" fillId="0" borderId="62" xfId="0" applyFont="1" applyFill="1" applyBorder="1" applyAlignment="1">
      <alignment horizontal="center" vertical="center"/>
    </xf>
    <xf numFmtId="0" fontId="9" fillId="0" borderId="62" xfId="0" applyFont="1" applyBorder="1" applyAlignment="1">
      <alignment horizontal="center" vertical="center" wrapText="1"/>
    </xf>
    <xf numFmtId="0" fontId="125" fillId="0" borderId="62" xfId="0" applyFont="1" applyBorder="1"/>
    <xf numFmtId="168" fontId="0" fillId="0" borderId="71" xfId="0" applyNumberFormat="1" applyFill="1" applyBorder="1"/>
    <xf numFmtId="0" fontId="9" fillId="0" borderId="0" xfId="69" applyFont="1" applyFill="1" applyBorder="1" applyAlignment="1" applyProtection="1">
      <alignment horizontal="center"/>
    </xf>
    <xf numFmtId="164" fontId="57" fillId="0" borderId="85" xfId="72" applyFont="1" applyBorder="1"/>
    <xf numFmtId="0" fontId="0" fillId="63" borderId="0" xfId="0" applyFill="1"/>
    <xf numFmtId="0" fontId="0" fillId="0" borderId="104" xfId="0" applyBorder="1"/>
    <xf numFmtId="164" fontId="38" fillId="24" borderId="79" xfId="0" applyNumberFormat="1" applyFont="1" applyFill="1" applyBorder="1" applyAlignment="1">
      <alignment vertical="center"/>
    </xf>
    <xf numFmtId="164" fontId="38" fillId="24" borderId="118" xfId="0" applyNumberFormat="1" applyFont="1" applyFill="1" applyBorder="1" applyAlignment="1">
      <alignment vertical="center"/>
    </xf>
    <xf numFmtId="0" fontId="9" fillId="0" borderId="71" xfId="0" applyNumberFormat="1" applyFont="1" applyFill="1" applyBorder="1" applyAlignment="1" applyProtection="1">
      <alignment horizontal="center" vertical="center"/>
    </xf>
    <xf numFmtId="0" fontId="9" fillId="0" borderId="71" xfId="0" applyNumberFormat="1" applyFont="1" applyFill="1" applyBorder="1" applyAlignment="1" applyProtection="1">
      <alignment horizontal="left" vertical="center" wrapText="1"/>
    </xf>
    <xf numFmtId="0" fontId="0" fillId="0" borderId="40" xfId="0" applyBorder="1"/>
    <xf numFmtId="0" fontId="34" fillId="0" borderId="16" xfId="75" applyFont="1" applyBorder="1" applyAlignment="1">
      <alignment horizontal="center" vertical="center" wrapText="1"/>
    </xf>
    <xf numFmtId="0" fontId="0" fillId="0" borderId="58" xfId="0" applyBorder="1"/>
    <xf numFmtId="0" fontId="28" fillId="0" borderId="183" xfId="0" applyFont="1" applyFill="1" applyBorder="1" applyAlignment="1">
      <alignment horizontal="left"/>
    </xf>
    <xf numFmtId="0" fontId="28" fillId="0" borderId="184" xfId="0" applyFont="1" applyFill="1" applyBorder="1" applyAlignment="1">
      <alignment horizontal="left"/>
    </xf>
    <xf numFmtId="0" fontId="28" fillId="0" borderId="52" xfId="0" applyFont="1" applyFill="1" applyBorder="1" applyAlignment="1">
      <alignment horizontal="left"/>
    </xf>
    <xf numFmtId="0" fontId="28" fillId="0" borderId="185" xfId="0" applyFont="1" applyFill="1" applyBorder="1" applyAlignment="1">
      <alignment horizontal="left"/>
    </xf>
    <xf numFmtId="0" fontId="28" fillId="0" borderId="83" xfId="0" applyFont="1" applyFill="1" applyBorder="1" applyAlignment="1">
      <alignment horizontal="left"/>
    </xf>
    <xf numFmtId="0" fontId="0" fillId="0" borderId="83" xfId="0" applyBorder="1"/>
    <xf numFmtId="164" fontId="28" fillId="0" borderId="83" xfId="0" applyNumberFormat="1" applyFont="1" applyFill="1" applyBorder="1" applyAlignment="1">
      <alignment horizontal="center"/>
    </xf>
    <xf numFmtId="164" fontId="0" fillId="0" borderId="14" xfId="72" applyFont="1" applyBorder="1"/>
    <xf numFmtId="0" fontId="28" fillId="0" borderId="186" xfId="0" applyFont="1" applyFill="1" applyBorder="1" applyAlignment="1">
      <alignment horizontal="left"/>
    </xf>
    <xf numFmtId="0" fontId="28" fillId="0" borderId="86" xfId="0" applyFont="1" applyFill="1" applyBorder="1" applyAlignment="1">
      <alignment horizontal="left"/>
    </xf>
    <xf numFmtId="0" fontId="28" fillId="0" borderId="187" xfId="0" applyFont="1" applyFill="1" applyBorder="1" applyAlignment="1">
      <alignment horizontal="left"/>
    </xf>
    <xf numFmtId="0" fontId="28" fillId="0" borderId="188" xfId="0" applyFont="1" applyFill="1" applyBorder="1"/>
    <xf numFmtId="0" fontId="28" fillId="0" borderId="189" xfId="0" applyFont="1" applyFill="1" applyBorder="1"/>
    <xf numFmtId="0" fontId="28" fillId="0" borderId="190" xfId="0" applyFont="1" applyFill="1" applyBorder="1" applyAlignment="1">
      <alignment horizontal="left"/>
    </xf>
    <xf numFmtId="0" fontId="28" fillId="0" borderId="191" xfId="0" applyFont="1" applyFill="1" applyBorder="1" applyAlignment="1">
      <alignment horizontal="left"/>
    </xf>
    <xf numFmtId="0" fontId="28" fillId="0" borderId="150" xfId="0" applyFont="1" applyFill="1" applyBorder="1" applyAlignment="1">
      <alignment horizontal="left"/>
    </xf>
    <xf numFmtId="0" fontId="28" fillId="0" borderId="189" xfId="0" applyFont="1" applyFill="1" applyBorder="1" applyAlignment="1">
      <alignment horizontal="left"/>
    </xf>
    <xf numFmtId="164" fontId="34" fillId="24" borderId="0" xfId="769" applyFont="1" applyFill="1" applyBorder="1"/>
    <xf numFmtId="164" fontId="34" fillId="0" borderId="0" xfId="72" applyFont="1" applyFill="1" applyBorder="1"/>
    <xf numFmtId="0" fontId="9" fillId="0" borderId="40" xfId="0" applyFont="1" applyBorder="1" applyAlignment="1">
      <alignment horizontal="center" vertical="center" wrapText="1"/>
    </xf>
    <xf numFmtId="164" fontId="55" fillId="24" borderId="17" xfId="72" applyFont="1" applyFill="1" applyBorder="1" applyAlignment="1">
      <alignment horizontal="center" vertical="center" wrapText="1"/>
    </xf>
    <xf numFmtId="0" fontId="34" fillId="24" borderId="16" xfId="0" applyFont="1" applyFill="1" applyBorder="1" applyAlignment="1">
      <alignment horizontal="center"/>
    </xf>
    <xf numFmtId="0" fontId="127" fillId="24" borderId="62" xfId="0" applyFont="1" applyFill="1" applyBorder="1"/>
    <xf numFmtId="168" fontId="0" fillId="0" borderId="65" xfId="0" applyNumberFormat="1" applyFont="1" applyFill="1" applyBorder="1"/>
    <xf numFmtId="168" fontId="0" fillId="0" borderId="62" xfId="0" applyNumberFormat="1" applyFont="1" applyFill="1" applyBorder="1"/>
    <xf numFmtId="0" fontId="128" fillId="0" borderId="62" xfId="0" applyFont="1" applyBorder="1"/>
    <xf numFmtId="0" fontId="129" fillId="0" borderId="62" xfId="0" applyFont="1" applyFill="1" applyBorder="1"/>
    <xf numFmtId="165" fontId="129" fillId="0" borderId="62" xfId="0" applyNumberFormat="1" applyFont="1" applyBorder="1"/>
    <xf numFmtId="0" fontId="129" fillId="0" borderId="62" xfId="0" applyFont="1" applyBorder="1"/>
    <xf numFmtId="0" fontId="129" fillId="0" borderId="65" xfId="0" applyFont="1" applyBorder="1"/>
    <xf numFmtId="0" fontId="28" fillId="0" borderId="65" xfId="0" applyFont="1" applyBorder="1"/>
    <xf numFmtId="0" fontId="124" fillId="0" borderId="71" xfId="0" applyFont="1" applyBorder="1"/>
    <xf numFmtId="0" fontId="129" fillId="0" borderId="71" xfId="0" applyFont="1" applyBorder="1"/>
    <xf numFmtId="0" fontId="28" fillId="0" borderId="62" xfId="0" applyFont="1" applyBorder="1"/>
    <xf numFmtId="0" fontId="28" fillId="0" borderId="54" xfId="0" applyFont="1" applyFill="1" applyBorder="1" applyAlignment="1">
      <alignment vertical="center"/>
    </xf>
    <xf numFmtId="0" fontId="0" fillId="0" borderId="65" xfId="0" applyFont="1" applyBorder="1"/>
    <xf numFmtId="0" fontId="0" fillId="0" borderId="62" xfId="0" applyFont="1" applyBorder="1"/>
    <xf numFmtId="0" fontId="0" fillId="0" borderId="71" xfId="0" applyFont="1" applyBorder="1"/>
    <xf numFmtId="0" fontId="124" fillId="0" borderId="62" xfId="0" applyFont="1" applyBorder="1"/>
    <xf numFmtId="0" fontId="28" fillId="0" borderId="62" xfId="0" applyFont="1" applyFill="1" applyBorder="1"/>
    <xf numFmtId="165" fontId="28" fillId="0" borderId="62" xfId="0" applyNumberFormat="1" applyFont="1" applyBorder="1"/>
    <xf numFmtId="165" fontId="130" fillId="0" borderId="62" xfId="0" applyNumberFormat="1" applyFont="1" applyBorder="1"/>
    <xf numFmtId="0" fontId="28" fillId="0" borderId="71" xfId="0" applyFont="1" applyBorder="1"/>
    <xf numFmtId="0" fontId="124" fillId="0" borderId="62" xfId="0" applyFont="1" applyFill="1" applyBorder="1"/>
    <xf numFmtId="0" fontId="28" fillId="0" borderId="71" xfId="0" applyFont="1" applyFill="1" applyBorder="1"/>
    <xf numFmtId="0" fontId="28" fillId="0" borderId="65" xfId="0" applyFont="1" applyFill="1" applyBorder="1"/>
    <xf numFmtId="0" fontId="0" fillId="0" borderId="62" xfId="0" applyFill="1" applyBorder="1" applyAlignment="1">
      <alignment vertical="center"/>
    </xf>
    <xf numFmtId="0" fontId="28" fillId="0" borderId="78" xfId="0" applyFont="1" applyBorder="1" applyAlignment="1">
      <alignment vertical="center" wrapText="1"/>
    </xf>
    <xf numFmtId="0" fontId="51" fillId="24" borderId="132" xfId="0" applyFont="1" applyFill="1" applyBorder="1" applyAlignment="1">
      <alignment horizontal="center"/>
    </xf>
    <xf numFmtId="0" fontId="51" fillId="24" borderId="172" xfId="0" applyFont="1" applyFill="1" applyBorder="1" applyAlignment="1">
      <alignment horizontal="center"/>
    </xf>
    <xf numFmtId="167" fontId="51" fillId="24" borderId="172" xfId="0" applyNumberFormat="1" applyFont="1" applyFill="1" applyBorder="1" applyAlignment="1">
      <alignment horizontal="center"/>
    </xf>
    <xf numFmtId="167" fontId="51" fillId="24" borderId="173" xfId="0" applyNumberFormat="1" applyFont="1" applyFill="1" applyBorder="1" applyAlignment="1">
      <alignment horizontal="center"/>
    </xf>
    <xf numFmtId="0" fontId="34" fillId="24" borderId="144" xfId="0" applyFont="1" applyFill="1" applyBorder="1" applyAlignment="1">
      <alignment horizontal="center"/>
    </xf>
    <xf numFmtId="0" fontId="0" fillId="0" borderId="142" xfId="0" applyBorder="1"/>
    <xf numFmtId="0" fontId="34" fillId="24" borderId="142" xfId="0" applyFont="1" applyFill="1" applyBorder="1"/>
    <xf numFmtId="166" fontId="34" fillId="24" borderId="142" xfId="0" applyNumberFormat="1" applyFont="1" applyFill="1" applyBorder="1"/>
    <xf numFmtId="164" fontId="0" fillId="0" borderId="143" xfId="72" applyFont="1" applyBorder="1"/>
    <xf numFmtId="0" fontId="9" fillId="63" borderId="65" xfId="6419" applyFill="1" applyBorder="1"/>
    <xf numFmtId="0" fontId="9" fillId="63" borderId="62" xfId="6419" applyFill="1" applyBorder="1"/>
    <xf numFmtId="0" fontId="9" fillId="63" borderId="71" xfId="6419" applyFill="1" applyBorder="1"/>
    <xf numFmtId="0" fontId="41" fillId="0" borderId="82" xfId="0" applyFont="1" applyFill="1" applyBorder="1" applyAlignment="1">
      <alignment horizontal="center"/>
    </xf>
    <xf numFmtId="0" fontId="9" fillId="24" borderId="62" xfId="0" applyFont="1" applyFill="1" applyBorder="1" applyAlignment="1">
      <alignment vertical="center" wrapText="1"/>
    </xf>
    <xf numFmtId="0" fontId="9" fillId="0" borderId="62" xfId="0" applyFont="1" applyBorder="1" applyAlignment="1">
      <alignment vertical="center" wrapText="1"/>
    </xf>
    <xf numFmtId="0" fontId="129" fillId="0" borderId="0" xfId="0" applyFont="1"/>
    <xf numFmtId="165" fontId="0" fillId="0" borderId="66" xfId="0" applyNumberFormat="1" applyBorder="1"/>
    <xf numFmtId="0" fontId="28" fillId="0" borderId="66" xfId="0" applyFont="1" applyBorder="1"/>
    <xf numFmtId="0" fontId="9" fillId="0" borderId="0" xfId="0" applyFont="1" applyBorder="1"/>
    <xf numFmtId="165" fontId="9" fillId="0" borderId="71" xfId="0" applyNumberFormat="1" applyFont="1" applyBorder="1"/>
    <xf numFmtId="0" fontId="28" fillId="0" borderId="21" xfId="0" applyFont="1" applyFill="1" applyBorder="1" applyAlignment="1">
      <alignment horizontal="center"/>
    </xf>
    <xf numFmtId="0" fontId="28" fillId="0" borderId="37" xfId="0" applyFont="1" applyFill="1" applyBorder="1" applyAlignment="1">
      <alignment horizontal="center"/>
    </xf>
    <xf numFmtId="0" fontId="28" fillId="0" borderId="21" xfId="0" applyFont="1" applyFill="1" applyBorder="1" applyAlignment="1">
      <alignment horizontal="center" vertical="center"/>
    </xf>
    <xf numFmtId="0" fontId="9" fillId="24" borderId="62" xfId="0" applyFont="1" applyFill="1" applyBorder="1" applyAlignment="1">
      <alignment horizontal="center" vertical="center" wrapText="1"/>
    </xf>
    <xf numFmtId="0" fontId="9" fillId="0" borderId="62" xfId="0" applyFont="1" applyBorder="1" applyAlignment="1">
      <alignment horizontal="center" vertical="center"/>
    </xf>
    <xf numFmtId="0" fontId="129" fillId="0" borderId="0" xfId="0" applyFont="1" applyBorder="1"/>
    <xf numFmtId="0" fontId="76" fillId="0" borderId="62" xfId="0" applyFont="1" applyBorder="1"/>
    <xf numFmtId="164" fontId="55" fillId="24" borderId="62" xfId="72" applyFont="1" applyFill="1" applyBorder="1" applyAlignment="1">
      <alignment horizontal="center" vertical="center" wrapText="1"/>
    </xf>
    <xf numFmtId="164" fontId="55" fillId="24" borderId="119" xfId="72" applyFont="1" applyFill="1" applyBorder="1" applyAlignment="1">
      <alignment horizontal="center" vertical="center" wrapText="1"/>
    </xf>
    <xf numFmtId="0" fontId="34" fillId="0" borderId="62" xfId="75" applyFont="1" applyFill="1" applyBorder="1" applyAlignment="1">
      <alignment horizontal="center" vertical="center" wrapText="1"/>
    </xf>
    <xf numFmtId="0" fontId="9" fillId="0" borderId="193" xfId="0" applyFont="1" applyBorder="1" applyAlignment="1">
      <alignment horizontal="center" vertical="center" wrapText="1"/>
    </xf>
    <xf numFmtId="0" fontId="0" fillId="0" borderId="158" xfId="0" applyBorder="1"/>
    <xf numFmtId="0" fontId="34" fillId="0" borderId="71" xfId="75" applyFont="1" applyFill="1" applyBorder="1" applyAlignment="1">
      <alignment horizontal="center" vertical="center" wrapText="1"/>
    </xf>
    <xf numFmtId="0" fontId="34" fillId="24" borderId="158" xfId="0" applyFont="1" applyFill="1" applyBorder="1"/>
    <xf numFmtId="164" fontId="55" fillId="24" borderId="182" xfId="72" applyFont="1" applyFill="1" applyBorder="1" applyAlignment="1">
      <alignment horizontal="center" vertical="center" wrapText="1"/>
    </xf>
    <xf numFmtId="0" fontId="34" fillId="0" borderId="104" xfId="0" applyFont="1" applyBorder="1" applyAlignment="1">
      <alignment horizontal="center" vertical="center" wrapText="1"/>
    </xf>
    <xf numFmtId="0" fontId="34" fillId="0" borderId="77" xfId="0" applyFont="1" applyBorder="1" applyAlignment="1">
      <alignment horizontal="center" vertical="center" wrapText="1"/>
    </xf>
    <xf numFmtId="0" fontId="35" fillId="24" borderId="62" xfId="0" applyFont="1" applyFill="1" applyBorder="1"/>
    <xf numFmtId="0" fontId="9" fillId="24" borderId="62" xfId="0" applyFont="1" applyFill="1" applyBorder="1" applyAlignment="1">
      <alignment horizontal="right"/>
    </xf>
    <xf numFmtId="0" fontId="0" fillId="0" borderId="138" xfId="0" applyBorder="1" applyAlignment="1">
      <alignment horizontal="center"/>
    </xf>
    <xf numFmtId="0" fontId="0" fillId="0" borderId="19" xfId="0" applyBorder="1" applyAlignment="1">
      <alignment horizontal="center"/>
    </xf>
    <xf numFmtId="0" fontId="36" fillId="0" borderId="112" xfId="0" applyFont="1" applyBorder="1" applyAlignment="1">
      <alignment horizontal="center"/>
    </xf>
    <xf numFmtId="0" fontId="9" fillId="0" borderId="71" xfId="0" applyFont="1" applyBorder="1" applyAlignment="1">
      <alignment horizontal="center" vertical="center" wrapText="1"/>
    </xf>
    <xf numFmtId="0" fontId="76" fillId="0" borderId="71" xfId="0" applyFont="1" applyBorder="1"/>
    <xf numFmtId="164" fontId="55" fillId="24" borderId="71" xfId="72" applyFont="1" applyFill="1" applyBorder="1" applyAlignment="1">
      <alignment horizontal="center" vertical="center" wrapText="1"/>
    </xf>
    <xf numFmtId="0" fontId="0" fillId="0" borderId="0" xfId="0" applyAlignment="1">
      <alignment horizontal="right"/>
    </xf>
    <xf numFmtId="0" fontId="107" fillId="65" borderId="53" xfId="0" applyFont="1" applyFill="1" applyBorder="1" applyAlignment="1">
      <alignment horizontal="center" vertical="center"/>
    </xf>
    <xf numFmtId="0" fontId="107" fillId="65" borderId="54" xfId="0" applyFont="1" applyFill="1" applyBorder="1" applyAlignment="1">
      <alignment horizontal="center" vertical="center"/>
    </xf>
    <xf numFmtId="0" fontId="107" fillId="65" borderId="64" xfId="0" applyFont="1" applyFill="1" applyBorder="1" applyAlignment="1">
      <alignment horizontal="center" vertical="center"/>
    </xf>
    <xf numFmtId="0" fontId="107" fillId="65" borderId="87" xfId="0" applyFont="1" applyFill="1" applyBorder="1" applyAlignment="1">
      <alignment horizontal="center" vertical="center"/>
    </xf>
    <xf numFmtId="0" fontId="48" fillId="0" borderId="0" xfId="69" applyFont="1" applyFill="1" applyBorder="1" applyAlignment="1" applyProtection="1"/>
    <xf numFmtId="0" fontId="141" fillId="0" borderId="0" xfId="0" applyFont="1"/>
    <xf numFmtId="0" fontId="102" fillId="0" borderId="62" xfId="0" applyFont="1" applyBorder="1"/>
    <xf numFmtId="168" fontId="0" fillId="0" borderId="0" xfId="0" applyNumberFormat="1" applyFont="1" applyFill="1" applyBorder="1"/>
    <xf numFmtId="168" fontId="0" fillId="0" borderId="68" xfId="0" applyNumberFormat="1" applyFont="1" applyFill="1" applyBorder="1"/>
    <xf numFmtId="0" fontId="0" fillId="0" borderId="65" xfId="0" applyFill="1" applyBorder="1" applyAlignment="1">
      <alignment vertical="center"/>
    </xf>
    <xf numFmtId="0" fontId="145" fillId="0" borderId="65" xfId="0" applyFont="1" applyFill="1" applyBorder="1"/>
    <xf numFmtId="0" fontId="28" fillId="0" borderId="62" xfId="0" applyFont="1" applyFill="1" applyBorder="1" applyAlignment="1">
      <alignment vertical="center"/>
    </xf>
    <xf numFmtId="0" fontId="28" fillId="0" borderId="71" xfId="0" applyFont="1" applyFill="1" applyBorder="1" applyAlignment="1">
      <alignment vertical="center"/>
    </xf>
    <xf numFmtId="0" fontId="0" fillId="0" borderId="73" xfId="0" applyBorder="1"/>
    <xf numFmtId="0" fontId="0" fillId="0" borderId="196" xfId="0" applyBorder="1"/>
    <xf numFmtId="0" fontId="0" fillId="0" borderId="198" xfId="0" applyBorder="1"/>
    <xf numFmtId="0" fontId="0" fillId="0" borderId="75" xfId="0" applyBorder="1"/>
    <xf numFmtId="0" fontId="0" fillId="0" borderId="194" xfId="0" applyBorder="1"/>
    <xf numFmtId="0" fontId="0" fillId="0" borderId="197" xfId="0" applyBorder="1"/>
    <xf numFmtId="0" fontId="9" fillId="0" borderId="12" xfId="0" applyFont="1" applyBorder="1"/>
    <xf numFmtId="0" fontId="9" fillId="0" borderId="66" xfId="0" applyFont="1" applyBorder="1"/>
    <xf numFmtId="0" fontId="28" fillId="0" borderId="65" xfId="0" applyFont="1" applyFill="1" applyBorder="1" applyAlignment="1">
      <alignment vertical="center"/>
    </xf>
    <xf numFmtId="165" fontId="0" fillId="63" borderId="0" xfId="0" applyNumberFormat="1" applyFill="1" applyBorder="1" applyAlignment="1">
      <alignment horizontal="center" vertical="center" wrapText="1"/>
    </xf>
    <xf numFmtId="0" fontId="29" fillId="0" borderId="128" xfId="0" applyFont="1" applyFill="1" applyBorder="1" applyAlignment="1">
      <alignment horizontal="left"/>
    </xf>
    <xf numFmtId="164" fontId="0" fillId="0" borderId="128" xfId="72" applyFont="1" applyBorder="1"/>
    <xf numFmtId="0" fontId="29" fillId="0" borderId="72" xfId="0" applyFont="1" applyFill="1" applyBorder="1" applyAlignment="1">
      <alignment horizontal="left"/>
    </xf>
    <xf numFmtId="164" fontId="0" fillId="0" borderId="72" xfId="72" applyFont="1" applyBorder="1"/>
    <xf numFmtId="164" fontId="28" fillId="24" borderId="0" xfId="0" applyNumberFormat="1" applyFont="1" applyFill="1" applyBorder="1" applyAlignment="1">
      <alignment vertical="center"/>
    </xf>
    <xf numFmtId="164" fontId="133" fillId="24" borderId="0" xfId="0" applyNumberFormat="1" applyFont="1" applyFill="1" applyBorder="1" applyAlignment="1">
      <alignment vertical="center"/>
    </xf>
    <xf numFmtId="0" fontId="40" fillId="59" borderId="0" xfId="0" applyFont="1" applyFill="1" applyBorder="1" applyAlignment="1">
      <alignment horizontal="center" vertical="center" wrapText="1"/>
    </xf>
    <xf numFmtId="0" fontId="40" fillId="59" borderId="70" xfId="0" applyFont="1" applyFill="1" applyBorder="1" applyAlignment="1">
      <alignment horizontal="center" vertical="center" wrapText="1"/>
    </xf>
    <xf numFmtId="0" fontId="0" fillId="59" borderId="0" xfId="0" applyFill="1"/>
    <xf numFmtId="0" fontId="40" fillId="59" borderId="25" xfId="0" applyFont="1" applyFill="1" applyBorder="1" applyAlignment="1">
      <alignment vertical="center" wrapText="1"/>
    </xf>
    <xf numFmtId="0" fontId="40" fillId="59" borderId="0" xfId="0" applyFont="1" applyFill="1" applyBorder="1" applyAlignment="1">
      <alignment vertical="center" wrapText="1"/>
    </xf>
    <xf numFmtId="0" fontId="40" fillId="59" borderId="80" xfId="0" applyFont="1" applyFill="1" applyBorder="1" applyAlignment="1">
      <alignment vertical="center" wrapText="1"/>
    </xf>
    <xf numFmtId="0" fontId="40" fillId="59" borderId="25" xfId="0" applyFont="1" applyFill="1" applyBorder="1" applyAlignment="1">
      <alignment horizontal="center" vertical="center" wrapText="1"/>
    </xf>
    <xf numFmtId="0" fontId="40" fillId="59" borderId="80" xfId="0" applyFont="1" applyFill="1" applyBorder="1" applyAlignment="1">
      <alignment horizontal="center" vertical="center" wrapText="1"/>
    </xf>
    <xf numFmtId="0" fontId="40" fillId="59" borderId="104" xfId="0" applyFont="1" applyFill="1" applyBorder="1" applyAlignment="1">
      <alignment vertical="center" wrapText="1"/>
    </xf>
    <xf numFmtId="0" fontId="40" fillId="59" borderId="192" xfId="0" applyFont="1" applyFill="1" applyBorder="1" applyAlignment="1">
      <alignment vertical="center" wrapText="1"/>
    </xf>
    <xf numFmtId="0" fontId="40" fillId="59" borderId="126" xfId="0" applyFont="1" applyFill="1" applyBorder="1" applyAlignment="1">
      <alignment horizontal="center" vertical="center" wrapText="1"/>
    </xf>
    <xf numFmtId="0" fontId="40" fillId="59" borderId="104" xfId="0" applyFont="1" applyFill="1" applyBorder="1" applyAlignment="1">
      <alignment horizontal="center" vertical="center" wrapText="1"/>
    </xf>
    <xf numFmtId="0" fontId="40" fillId="59" borderId="192" xfId="0" applyFont="1" applyFill="1" applyBorder="1" applyAlignment="1">
      <alignment horizontal="center" vertical="center" wrapText="1"/>
    </xf>
    <xf numFmtId="0" fontId="40" fillId="59" borderId="199" xfId="0" applyFont="1" applyFill="1" applyBorder="1" applyAlignment="1">
      <alignment vertical="center" wrapText="1"/>
    </xf>
    <xf numFmtId="0" fontId="40" fillId="59" borderId="69" xfId="0" applyFont="1" applyFill="1" applyBorder="1" applyAlignment="1">
      <alignment vertical="center" wrapText="1"/>
    </xf>
    <xf numFmtId="0" fontId="40" fillId="59" borderId="100" xfId="0" applyFont="1" applyFill="1" applyBorder="1" applyAlignment="1">
      <alignment vertical="center" wrapText="1"/>
    </xf>
    <xf numFmtId="0" fontId="40" fillId="59" borderId="99" xfId="0" applyFont="1" applyFill="1" applyBorder="1" applyAlignment="1">
      <alignment vertical="center" wrapText="1"/>
    </xf>
    <xf numFmtId="0" fontId="40" fillId="59" borderId="44" xfId="0" applyFont="1" applyFill="1" applyBorder="1" applyAlignment="1">
      <alignment horizontal="center" vertical="center" wrapText="1"/>
    </xf>
    <xf numFmtId="0" fontId="40" fillId="59" borderId="77" xfId="0" applyFont="1" applyFill="1" applyBorder="1" applyAlignment="1">
      <alignment vertical="center" wrapText="1"/>
    </xf>
    <xf numFmtId="0" fontId="40" fillId="59" borderId="78" xfId="0" applyFont="1" applyFill="1" applyBorder="1" applyAlignment="1">
      <alignment vertical="center" wrapText="1"/>
    </xf>
    <xf numFmtId="0" fontId="40" fillId="59" borderId="76" xfId="0" applyFont="1" applyFill="1" applyBorder="1" applyAlignment="1">
      <alignment horizontal="center" vertical="center" wrapText="1"/>
    </xf>
    <xf numFmtId="0" fontId="63" fillId="61" borderId="195" xfId="0" applyFont="1" applyFill="1" applyBorder="1" applyAlignment="1">
      <alignment vertical="center" wrapText="1"/>
    </xf>
    <xf numFmtId="0" fontId="63" fillId="61" borderId="125" xfId="0" applyFont="1" applyFill="1" applyBorder="1" applyAlignment="1">
      <alignment vertical="center" wrapText="1"/>
    </xf>
    <xf numFmtId="0" fontId="0" fillId="61" borderId="0" xfId="0" applyFill="1"/>
    <xf numFmtId="0" fontId="41" fillId="61" borderId="124" xfId="0" applyFont="1" applyFill="1" applyBorder="1" applyAlignment="1">
      <alignment horizontal="center" vertical="center" wrapText="1"/>
    </xf>
    <xf numFmtId="0" fontId="40" fillId="67" borderId="142" xfId="0" applyFont="1" applyFill="1" applyBorder="1" applyAlignment="1">
      <alignment vertical="center" wrapText="1"/>
    </xf>
    <xf numFmtId="0" fontId="40" fillId="67" borderId="143" xfId="0" applyFont="1" applyFill="1" applyBorder="1" applyAlignment="1">
      <alignment vertical="center" wrapText="1"/>
    </xf>
    <xf numFmtId="0" fontId="0" fillId="67" borderId="0" xfId="0" applyFill="1"/>
    <xf numFmtId="0" fontId="40" fillId="66" borderId="199" xfId="0" applyFont="1" applyFill="1" applyBorder="1" applyAlignment="1">
      <alignment vertical="center" wrapText="1"/>
    </xf>
    <xf numFmtId="0" fontId="40" fillId="66" borderId="69" xfId="0" applyFont="1" applyFill="1" applyBorder="1" applyAlignment="1">
      <alignment vertical="center" wrapText="1"/>
    </xf>
    <xf numFmtId="0" fontId="40" fillId="66" borderId="199" xfId="0" applyFont="1" applyFill="1" applyBorder="1" applyAlignment="1">
      <alignment horizontal="center" vertical="center" wrapText="1"/>
    </xf>
    <xf numFmtId="0" fontId="0" fillId="66" borderId="0" xfId="0" applyFill="1"/>
    <xf numFmtId="0" fontId="122" fillId="59" borderId="78" xfId="0" applyFont="1" applyFill="1" applyBorder="1" applyAlignment="1">
      <alignment vertical="center" wrapText="1"/>
    </xf>
    <xf numFmtId="0" fontId="125" fillId="59" borderId="0" xfId="0" applyFont="1" applyFill="1"/>
    <xf numFmtId="164" fontId="28" fillId="24" borderId="14" xfId="0" applyNumberFormat="1" applyFont="1" applyFill="1" applyBorder="1"/>
    <xf numFmtId="0" fontId="129" fillId="0" borderId="0" xfId="0" applyFont="1" applyFill="1" applyBorder="1"/>
    <xf numFmtId="0" fontId="129" fillId="0" borderId="0" xfId="0" applyFont="1" applyFill="1"/>
    <xf numFmtId="165" fontId="129" fillId="0" borderId="65" xfId="0" applyNumberFormat="1" applyFont="1" applyBorder="1"/>
    <xf numFmtId="0" fontId="9" fillId="0" borderId="62" xfId="0" applyNumberFormat="1" applyFont="1" applyFill="1" applyBorder="1" applyAlignment="1" applyProtection="1">
      <alignment horizontal="left" vertical="top" wrapText="1"/>
    </xf>
    <xf numFmtId="0" fontId="65" fillId="0" borderId="43" xfId="0" applyNumberFormat="1" applyFont="1" applyFill="1" applyBorder="1" applyAlignment="1" applyProtection="1">
      <alignment horizontal="center" vertical="center" wrapText="1"/>
    </xf>
    <xf numFmtId="0" fontId="9" fillId="0" borderId="10" xfId="0" applyFont="1" applyFill="1" applyBorder="1"/>
    <xf numFmtId="0" fontId="9" fillId="0" borderId="14" xfId="0" applyFont="1" applyFill="1" applyBorder="1"/>
    <xf numFmtId="0" fontId="28" fillId="24" borderId="0" xfId="0" applyFont="1" applyFill="1" applyBorder="1" applyAlignment="1">
      <alignment horizontal="center" vertical="center"/>
    </xf>
    <xf numFmtId="0" fontId="28" fillId="24" borderId="0" xfId="0" applyFont="1" applyFill="1" applyBorder="1"/>
    <xf numFmtId="164" fontId="28" fillId="24" borderId="0" xfId="0" applyNumberFormat="1" applyFont="1" applyFill="1" applyBorder="1"/>
    <xf numFmtId="0" fontId="38" fillId="24" borderId="201" xfId="0" applyFont="1" applyFill="1" applyBorder="1" applyAlignment="1">
      <alignment horizontal="center" vertical="center"/>
    </xf>
    <xf numFmtId="0" fontId="37" fillId="0" borderId="158" xfId="0" applyFont="1" applyFill="1" applyBorder="1"/>
    <xf numFmtId="0" fontId="28" fillId="24" borderId="202" xfId="0" applyFont="1" applyFill="1" applyBorder="1"/>
    <xf numFmtId="164" fontId="0" fillId="0" borderId="171" xfId="72" applyFont="1" applyBorder="1"/>
    <xf numFmtId="0" fontId="9" fillId="0" borderId="71" xfId="0" applyFont="1" applyBorder="1" applyAlignment="1">
      <alignment horizontal="center" vertical="center"/>
    </xf>
    <xf numFmtId="0" fontId="38" fillId="24" borderId="197" xfId="0" applyFont="1" applyFill="1" applyBorder="1"/>
    <xf numFmtId="0" fontId="38" fillId="24" borderId="197" xfId="0" applyFont="1" applyFill="1" applyBorder="1" applyAlignment="1">
      <alignment horizontal="center"/>
    </xf>
    <xf numFmtId="0" fontId="38" fillId="0" borderId="197" xfId="0" applyFont="1" applyFill="1" applyBorder="1" applyAlignment="1">
      <alignment horizontal="center"/>
    </xf>
    <xf numFmtId="0" fontId="38" fillId="0" borderId="197" xfId="0" applyFont="1" applyFill="1" applyBorder="1"/>
    <xf numFmtId="0" fontId="39" fillId="24" borderId="197" xfId="0" applyFont="1" applyFill="1" applyBorder="1" applyAlignment="1">
      <alignment horizontal="center"/>
    </xf>
    <xf numFmtId="0" fontId="39" fillId="0" borderId="197" xfId="0" applyFont="1" applyFill="1" applyBorder="1" applyAlignment="1">
      <alignment horizontal="center"/>
    </xf>
    <xf numFmtId="0" fontId="39" fillId="0" borderId="197" xfId="0" applyFont="1" applyFill="1" applyBorder="1"/>
    <xf numFmtId="0" fontId="9" fillId="0" borderId="0" xfId="0" applyFont="1" applyFill="1" applyBorder="1"/>
    <xf numFmtId="0" fontId="148" fillId="0" borderId="63" xfId="0" applyFont="1" applyFill="1" applyBorder="1" applyAlignment="1">
      <alignment horizontal="center"/>
    </xf>
    <xf numFmtId="0" fontId="149" fillId="0" borderId="54" xfId="0" applyFont="1" applyFill="1" applyBorder="1" applyAlignment="1">
      <alignment horizontal="center"/>
    </xf>
    <xf numFmtId="174" fontId="0" fillId="0" borderId="65" xfId="72" applyNumberFormat="1" applyFont="1" applyBorder="1"/>
    <xf numFmtId="174" fontId="0" fillId="0" borderId="62" xfId="72" applyNumberFormat="1" applyFont="1" applyBorder="1"/>
    <xf numFmtId="0" fontId="36" fillId="0" borderId="0" xfId="0" applyFont="1" applyFill="1" applyBorder="1" applyAlignment="1">
      <alignment horizontal="center" vertical="center" wrapText="1"/>
    </xf>
    <xf numFmtId="164" fontId="28" fillId="0" borderId="0" xfId="0" applyNumberFormat="1" applyFont="1" applyFill="1" applyBorder="1" applyAlignment="1">
      <alignment vertical="center"/>
    </xf>
    <xf numFmtId="164" fontId="27" fillId="0" borderId="0" xfId="0" applyNumberFormat="1" applyFont="1" applyFill="1" applyBorder="1" applyAlignment="1">
      <alignment vertical="center"/>
    </xf>
    <xf numFmtId="0" fontId="34" fillId="0" borderId="0" xfId="0" applyFont="1" applyFill="1" applyBorder="1"/>
    <xf numFmtId="10" fontId="37" fillId="0" borderId="0" xfId="0" applyNumberFormat="1" applyFont="1"/>
    <xf numFmtId="0" fontId="37" fillId="0" borderId="0" xfId="0" applyFont="1" applyBorder="1"/>
    <xf numFmtId="164" fontId="0" fillId="0" borderId="0" xfId="72" applyFont="1" applyBorder="1" applyAlignment="1">
      <alignment horizontal="right"/>
    </xf>
    <xf numFmtId="165" fontId="0" fillId="0" borderId="0" xfId="0" applyNumberFormat="1" applyFill="1" applyBorder="1"/>
    <xf numFmtId="164" fontId="28" fillId="0" borderId="0" xfId="72" applyNumberFormat="1" applyFont="1" applyFill="1" applyBorder="1"/>
    <xf numFmtId="164" fontId="28" fillId="0" borderId="0" xfId="0" applyNumberFormat="1" applyFont="1" applyFill="1" applyBorder="1"/>
    <xf numFmtId="164" fontId="28" fillId="0" borderId="0" xfId="0" applyNumberFormat="1" applyFont="1" applyFill="1" applyBorder="1" applyAlignment="1">
      <alignment horizontal="center"/>
    </xf>
    <xf numFmtId="164" fontId="28" fillId="0" borderId="0" xfId="0" applyNumberFormat="1" applyFont="1" applyFill="1" applyBorder="1" applyAlignment="1">
      <alignment horizontal="left"/>
    </xf>
    <xf numFmtId="164" fontId="34" fillId="0" borderId="0" xfId="72" applyFont="1" applyBorder="1" applyAlignment="1">
      <alignment horizontal="center"/>
    </xf>
    <xf numFmtId="170" fontId="28" fillId="0" borderId="0" xfId="0" applyNumberFormat="1" applyFont="1" applyFill="1" applyBorder="1" applyAlignment="1" applyProtection="1">
      <alignment horizontal="center" vertical="center"/>
    </xf>
    <xf numFmtId="164" fontId="28" fillId="24" borderId="0" xfId="0" applyNumberFormat="1" applyFont="1" applyFill="1" applyBorder="1" applyAlignment="1">
      <alignment horizontal="center"/>
    </xf>
    <xf numFmtId="9" fontId="48" fillId="0" borderId="0" xfId="69" applyNumberFormat="1" applyFont="1" applyFill="1" applyBorder="1" applyAlignment="1" applyProtection="1"/>
    <xf numFmtId="164" fontId="55" fillId="24" borderId="0" xfId="72" applyFont="1" applyFill="1" applyBorder="1" applyAlignment="1">
      <alignment vertical="center" wrapText="1"/>
    </xf>
    <xf numFmtId="164" fontId="89" fillId="24" borderId="0" xfId="72" applyFont="1" applyFill="1" applyBorder="1" applyAlignment="1">
      <alignment vertical="center" wrapText="1"/>
    </xf>
    <xf numFmtId="164" fontId="55" fillId="24" borderId="0" xfId="72" applyFont="1" applyFill="1" applyBorder="1" applyAlignment="1">
      <alignment horizontal="center" vertical="center" wrapText="1"/>
    </xf>
    <xf numFmtId="0" fontId="34" fillId="0" borderId="148" xfId="0" applyFont="1" applyBorder="1" applyAlignment="1"/>
    <xf numFmtId="9" fontId="34" fillId="0" borderId="0" xfId="0" applyNumberFormat="1" applyFont="1" applyBorder="1" applyAlignment="1"/>
    <xf numFmtId="164" fontId="55" fillId="0" borderId="0" xfId="95" applyFont="1" applyFill="1" applyBorder="1" applyAlignment="1">
      <alignment horizontal="center" vertical="center" wrapText="1"/>
    </xf>
    <xf numFmtId="164" fontId="28" fillId="0" borderId="0" xfId="95" applyFont="1" applyFill="1" applyBorder="1" applyAlignment="1">
      <alignment horizontal="center" vertical="center" wrapText="1"/>
    </xf>
    <xf numFmtId="0" fontId="28" fillId="0" borderId="0" xfId="0" applyFont="1" applyFill="1" applyBorder="1" applyAlignment="1">
      <alignment horizontal="left"/>
    </xf>
    <xf numFmtId="0" fontId="29" fillId="0" borderId="0" xfId="0" applyFont="1" applyFill="1" applyBorder="1" applyAlignment="1">
      <alignment horizontal="left"/>
    </xf>
    <xf numFmtId="167" fontId="51" fillId="24" borderId="54" xfId="0" applyNumberFormat="1" applyFont="1" applyFill="1" applyBorder="1" applyAlignment="1">
      <alignment horizontal="center"/>
    </xf>
    <xf numFmtId="0" fontId="51" fillId="24" borderId="54" xfId="0" applyFont="1" applyFill="1" applyBorder="1" applyAlignment="1">
      <alignment horizontal="center"/>
    </xf>
    <xf numFmtId="0" fontId="51" fillId="24" borderId="54" xfId="0" applyFont="1" applyFill="1" applyBorder="1" applyAlignment="1">
      <alignment horizontal="center" wrapText="1"/>
    </xf>
    <xf numFmtId="10" fontId="0" fillId="0" borderId="0" xfId="0" applyNumberFormat="1" applyBorder="1"/>
    <xf numFmtId="0" fontId="38" fillId="24" borderId="62" xfId="6419" applyFont="1" applyFill="1" applyBorder="1"/>
    <xf numFmtId="0" fontId="39" fillId="24" borderId="62" xfId="6419" applyFont="1" applyFill="1" applyBorder="1" applyAlignment="1">
      <alignment horizontal="left"/>
    </xf>
    <xf numFmtId="0" fontId="38" fillId="24" borderId="65" xfId="6419" applyFont="1" applyFill="1" applyBorder="1" applyAlignment="1">
      <alignment horizontal="center"/>
    </xf>
    <xf numFmtId="0" fontId="38" fillId="24" borderId="65" xfId="6419" applyFont="1" applyFill="1" applyBorder="1"/>
    <xf numFmtId="164" fontId="38" fillId="0" borderId="65" xfId="72" applyFont="1" applyBorder="1"/>
    <xf numFmtId="0" fontId="38" fillId="24" borderId="62" xfId="6419" applyFont="1" applyFill="1" applyBorder="1" applyAlignment="1">
      <alignment horizontal="center"/>
    </xf>
    <xf numFmtId="164" fontId="38" fillId="0" borderId="62" xfId="72" applyFont="1" applyBorder="1"/>
    <xf numFmtId="0" fontId="39" fillId="24" borderId="62" xfId="6419" applyFont="1" applyFill="1" applyBorder="1" applyAlignment="1">
      <alignment horizontal="center"/>
    </xf>
    <xf numFmtId="0" fontId="0" fillId="63" borderId="65" xfId="0" applyFill="1" applyBorder="1"/>
    <xf numFmtId="0" fontId="0" fillId="63" borderId="62" xfId="0" applyFill="1" applyBorder="1"/>
    <xf numFmtId="0" fontId="0" fillId="63" borderId="71" xfId="0" applyFill="1" applyBorder="1"/>
    <xf numFmtId="0" fontId="145" fillId="0" borderId="62" xfId="0" applyFont="1" applyBorder="1"/>
    <xf numFmtId="0" fontId="145" fillId="0" borderId="62" xfId="0" applyFont="1" applyFill="1" applyBorder="1"/>
    <xf numFmtId="0" fontId="6" fillId="0" borderId="62" xfId="0" applyFont="1" applyBorder="1"/>
    <xf numFmtId="165" fontId="145" fillId="0" borderId="62" xfId="0" applyNumberFormat="1" applyFont="1" applyBorder="1"/>
    <xf numFmtId="0" fontId="6" fillId="0" borderId="62" xfId="0" applyFont="1" applyFill="1" applyBorder="1"/>
    <xf numFmtId="0" fontId="145" fillId="0" borderId="65" xfId="0" applyFont="1" applyBorder="1"/>
    <xf numFmtId="0" fontId="125" fillId="0" borderId="12" xfId="0" applyFont="1" applyBorder="1"/>
    <xf numFmtId="0" fontId="9" fillId="0" borderId="65" xfId="0" applyFont="1" applyFill="1" applyBorder="1"/>
    <xf numFmtId="165" fontId="9" fillId="0" borderId="65" xfId="0" applyNumberFormat="1" applyFont="1" applyBorder="1"/>
    <xf numFmtId="0" fontId="152" fillId="0" borderId="71" xfId="0" applyFont="1" applyBorder="1"/>
    <xf numFmtId="0" fontId="153" fillId="0" borderId="12" xfId="0" applyFont="1" applyBorder="1"/>
    <xf numFmtId="0" fontId="9" fillId="0" borderId="68" xfId="0" applyFont="1" applyBorder="1"/>
    <xf numFmtId="0" fontId="28" fillId="0" borderId="68" xfId="0" applyFont="1" applyBorder="1"/>
    <xf numFmtId="0" fontId="0" fillId="0" borderId="68" xfId="0" applyFill="1" applyBorder="1"/>
    <xf numFmtId="0" fontId="9" fillId="0" borderId="197" xfId="0" applyFont="1" applyBorder="1"/>
    <xf numFmtId="165" fontId="125" fillId="0" borderId="101" xfId="0" applyNumberFormat="1" applyFont="1" applyBorder="1"/>
    <xf numFmtId="0" fontId="9" fillId="0" borderId="198" xfId="0" applyFont="1" applyBorder="1"/>
    <xf numFmtId="0" fontId="126" fillId="24" borderId="14" xfId="0" applyFont="1" applyFill="1" applyBorder="1" applyAlignment="1">
      <alignment horizontal="center"/>
    </xf>
    <xf numFmtId="0" fontId="115" fillId="0" borderId="14" xfId="0" applyFont="1" applyBorder="1"/>
    <xf numFmtId="0" fontId="130" fillId="24" borderId="14" xfId="0" applyFont="1" applyFill="1" applyBorder="1" applyAlignment="1">
      <alignment vertical="center"/>
    </xf>
    <xf numFmtId="164" fontId="115" fillId="0" borderId="15" xfId="72" applyFont="1" applyBorder="1"/>
    <xf numFmtId="0" fontId="126" fillId="24" borderId="60" xfId="0" applyFont="1" applyFill="1" applyBorder="1" applyAlignment="1">
      <alignment horizontal="center" vertical="center"/>
    </xf>
    <xf numFmtId="0" fontId="115" fillId="0" borderId="12" xfId="0" applyFont="1" applyBorder="1"/>
    <xf numFmtId="0" fontId="126" fillId="24" borderId="12" xfId="0" applyFont="1" applyFill="1" applyBorder="1"/>
    <xf numFmtId="164" fontId="115" fillId="0" borderId="61" xfId="72" applyFont="1" applyBorder="1"/>
    <xf numFmtId="0" fontId="9" fillId="0" borderId="65" xfId="0" applyNumberFormat="1" applyFont="1" applyFill="1" applyBorder="1" applyAlignment="1" applyProtection="1">
      <alignment horizontal="center" vertical="center"/>
    </xf>
    <xf numFmtId="0" fontId="9" fillId="0" borderId="62" xfId="0" applyNumberFormat="1" applyFont="1" applyFill="1" applyBorder="1" applyAlignment="1" applyProtection="1">
      <alignment horizontal="center" vertical="center"/>
    </xf>
    <xf numFmtId="170" fontId="65" fillId="0" borderId="54" xfId="0" applyNumberFormat="1" applyFont="1" applyFill="1" applyBorder="1" applyAlignment="1" applyProtection="1">
      <alignment horizontal="center" vertical="center" wrapText="1"/>
    </xf>
    <xf numFmtId="164" fontId="55" fillId="24" borderId="0" xfId="72" applyFont="1" applyFill="1" applyBorder="1" applyAlignment="1">
      <alignment horizontal="center" vertical="center" wrapText="1"/>
    </xf>
    <xf numFmtId="0" fontId="0" fillId="0" borderId="0" xfId="0" applyBorder="1" applyAlignment="1">
      <alignment horizontal="center"/>
    </xf>
    <xf numFmtId="0" fontId="38" fillId="24" borderId="27" xfId="0" applyFont="1" applyFill="1" applyBorder="1" applyAlignment="1">
      <alignment horizontal="center" vertical="center"/>
    </xf>
    <xf numFmtId="164" fontId="28" fillId="24" borderId="27" xfId="0" applyNumberFormat="1" applyFont="1" applyFill="1" applyBorder="1"/>
    <xf numFmtId="0" fontId="9" fillId="0" borderId="65" xfId="0" applyFont="1" applyBorder="1" applyAlignment="1">
      <alignment horizontal="center" vertical="center"/>
    </xf>
    <xf numFmtId="0" fontId="9" fillId="63" borderId="65" xfId="6419" applyFill="1" applyBorder="1" applyAlignment="1">
      <alignment horizontal="center"/>
    </xf>
    <xf numFmtId="0" fontId="9" fillId="63" borderId="62" xfId="6419" applyFill="1" applyBorder="1" applyAlignment="1">
      <alignment horizontal="center"/>
    </xf>
    <xf numFmtId="0" fontId="9" fillId="63" borderId="62" xfId="6419" applyFont="1" applyFill="1" applyBorder="1"/>
    <xf numFmtId="0" fontId="9" fillId="63" borderId="71" xfId="6419" applyFill="1" applyBorder="1" applyAlignment="1">
      <alignment horizontal="center"/>
    </xf>
    <xf numFmtId="0" fontId="129" fillId="0" borderId="54" xfId="0" applyFont="1" applyBorder="1" applyAlignment="1">
      <alignment vertical="center"/>
    </xf>
    <xf numFmtId="0" fontId="28" fillId="0" borderId="18" xfId="0" applyFont="1" applyFill="1" applyBorder="1" applyAlignment="1">
      <alignment horizontal="center"/>
    </xf>
    <xf numFmtId="0" fontId="29" fillId="0" borderId="18" xfId="0" applyFont="1" applyFill="1" applyBorder="1" applyAlignment="1">
      <alignment horizontal="center"/>
    </xf>
    <xf numFmtId="0" fontId="29" fillId="0" borderId="18" xfId="0" applyFont="1" applyFill="1" applyBorder="1"/>
    <xf numFmtId="0" fontId="28" fillId="0" borderId="65" xfId="0" applyFont="1" applyFill="1" applyBorder="1" applyAlignment="1">
      <alignment horizontal="center"/>
    </xf>
    <xf numFmtId="0" fontId="29" fillId="0" borderId="65" xfId="0" applyFont="1" applyFill="1" applyBorder="1" applyAlignment="1">
      <alignment horizontal="center"/>
    </xf>
    <xf numFmtId="0" fontId="28" fillId="0" borderId="62" xfId="0" applyFont="1" applyFill="1" applyBorder="1" applyAlignment="1">
      <alignment horizontal="center"/>
    </xf>
    <xf numFmtId="0" fontId="29" fillId="0" borderId="62" xfId="0" applyFont="1" applyFill="1" applyBorder="1" applyAlignment="1">
      <alignment horizontal="center"/>
    </xf>
    <xf numFmtId="0" fontId="124" fillId="0" borderId="62" xfId="0" applyFont="1" applyFill="1" applyBorder="1" applyAlignment="1">
      <alignment horizontal="center"/>
    </xf>
    <xf numFmtId="164" fontId="9" fillId="0" borderId="62" xfId="72" applyFont="1" applyBorder="1"/>
    <xf numFmtId="0" fontId="28" fillId="0" borderId="71" xfId="0" applyFont="1" applyFill="1" applyBorder="1" applyAlignment="1">
      <alignment horizontal="center"/>
    </xf>
    <xf numFmtId="0" fontId="124" fillId="0" borderId="71" xfId="0" applyFont="1" applyFill="1" applyBorder="1" applyAlignment="1">
      <alignment horizontal="center"/>
    </xf>
    <xf numFmtId="164" fontId="9" fillId="0" borderId="71" xfId="72" applyFont="1" applyBorder="1"/>
    <xf numFmtId="0" fontId="27" fillId="0" borderId="149" xfId="0" applyFont="1" applyFill="1" applyBorder="1" applyAlignment="1">
      <alignment horizontal="left"/>
    </xf>
    <xf numFmtId="0" fontId="27" fillId="0" borderId="12" xfId="0" applyFont="1" applyFill="1" applyBorder="1" applyAlignment="1">
      <alignment horizontal="left"/>
    </xf>
    <xf numFmtId="164" fontId="37" fillId="0" borderId="13" xfId="72" applyFont="1" applyBorder="1"/>
    <xf numFmtId="165" fontId="0" fillId="63" borderId="65" xfId="0" applyNumberFormat="1" applyFill="1" applyBorder="1" applyAlignment="1">
      <alignment horizontal="center" vertical="center" wrapText="1"/>
    </xf>
    <xf numFmtId="165" fontId="0" fillId="63" borderId="62" xfId="0" applyNumberFormat="1" applyFill="1" applyBorder="1" applyAlignment="1">
      <alignment horizontal="center" vertical="center" wrapText="1"/>
    </xf>
    <xf numFmtId="165" fontId="0" fillId="63" borderId="71" xfId="0" applyNumberFormat="1" applyFill="1" applyBorder="1" applyAlignment="1">
      <alignment horizontal="center" vertical="center" wrapText="1"/>
    </xf>
    <xf numFmtId="0" fontId="154" fillId="0" borderId="65" xfId="0" applyFont="1" applyBorder="1"/>
    <xf numFmtId="164" fontId="38" fillId="0" borderId="101" xfId="0" applyNumberFormat="1" applyFont="1" applyFill="1" applyBorder="1" applyAlignment="1">
      <alignment vertical="center"/>
    </xf>
    <xf numFmtId="0" fontId="111" fillId="0" borderId="62" xfId="0" applyFont="1" applyBorder="1"/>
    <xf numFmtId="0" fontId="130" fillId="0" borderId="14" xfId="0" applyFont="1" applyFill="1" applyBorder="1" applyAlignment="1">
      <alignment horizontal="center"/>
    </xf>
    <xf numFmtId="0" fontId="130" fillId="0" borderId="14" xfId="0" applyFont="1" applyFill="1" applyBorder="1"/>
    <xf numFmtId="164" fontId="115" fillId="0" borderId="15" xfId="72" applyFont="1" applyFill="1" applyBorder="1"/>
    <xf numFmtId="164" fontId="9" fillId="63" borderId="0" xfId="95" applyFont="1" applyFill="1" applyBorder="1"/>
    <xf numFmtId="9" fontId="0" fillId="0" borderId="0" xfId="72" applyNumberFormat="1" applyFont="1" applyBorder="1"/>
    <xf numFmtId="9" fontId="0" fillId="0" borderId="0" xfId="0" applyNumberFormat="1" applyFill="1" applyBorder="1"/>
    <xf numFmtId="164" fontId="38" fillId="24" borderId="0" xfId="0" applyNumberFormat="1" applyFont="1" applyFill="1" applyBorder="1" applyAlignment="1">
      <alignment horizontal="center"/>
    </xf>
    <xf numFmtId="164" fontId="126" fillId="24" borderId="0" xfId="0" applyNumberFormat="1" applyFont="1" applyFill="1" applyBorder="1" applyAlignment="1">
      <alignment vertical="center"/>
    </xf>
    <xf numFmtId="164" fontId="38" fillId="0" borderId="0" xfId="0" applyNumberFormat="1" applyFont="1" applyFill="1" applyBorder="1" applyAlignment="1">
      <alignment horizontal="center"/>
    </xf>
    <xf numFmtId="0" fontId="125" fillId="0" borderId="65" xfId="0" applyFont="1" applyBorder="1"/>
    <xf numFmtId="0" fontId="38" fillId="24" borderId="89" xfId="6419" applyFont="1" applyFill="1" applyBorder="1" applyAlignment="1">
      <alignment horizontal="center"/>
    </xf>
    <xf numFmtId="0" fontId="38" fillId="24" borderId="61" xfId="6419" applyFont="1" applyFill="1" applyBorder="1" applyAlignment="1">
      <alignment horizontal="center"/>
    </xf>
    <xf numFmtId="0" fontId="38" fillId="24" borderId="91" xfId="6419" applyFont="1" applyFill="1" applyBorder="1" applyAlignment="1">
      <alignment horizontal="center"/>
    </xf>
    <xf numFmtId="0" fontId="38" fillId="24" borderId="90" xfId="6419" applyFont="1" applyFill="1" applyBorder="1"/>
    <xf numFmtId="0" fontId="38" fillId="24" borderId="92" xfId="6419" applyFont="1" applyFill="1" applyBorder="1"/>
    <xf numFmtId="2" fontId="157" fillId="0" borderId="62" xfId="0" applyNumberFormat="1" applyFont="1" applyFill="1" applyBorder="1"/>
    <xf numFmtId="2" fontId="158" fillId="0" borderId="65" xfId="0" applyNumberFormat="1" applyFont="1" applyFill="1" applyBorder="1"/>
    <xf numFmtId="2" fontId="158" fillId="0" borderId="62" xfId="0" applyNumberFormat="1" applyFont="1" applyFill="1" applyBorder="1"/>
    <xf numFmtId="0" fontId="154" fillId="0" borderId="62" xfId="0" applyFont="1" applyBorder="1"/>
    <xf numFmtId="165" fontId="159" fillId="0" borderId="62" xfId="0" applyNumberFormat="1" applyFont="1" applyBorder="1"/>
    <xf numFmtId="0" fontId="38" fillId="24" borderId="65" xfId="0" applyFont="1" applyFill="1" applyBorder="1" applyAlignment="1">
      <alignment horizontal="center"/>
    </xf>
    <xf numFmtId="0" fontId="38" fillId="24" borderId="65" xfId="0" applyFont="1" applyFill="1" applyBorder="1"/>
    <xf numFmtId="164" fontId="38" fillId="24" borderId="65" xfId="0" applyNumberFormat="1" applyFont="1" applyFill="1" applyBorder="1" applyAlignment="1">
      <alignment vertical="center"/>
    </xf>
    <xf numFmtId="0" fontId="0" fillId="0" borderId="62" xfId="0" applyBorder="1" applyAlignment="1">
      <alignment horizontal="center"/>
    </xf>
    <xf numFmtId="0" fontId="38" fillId="24" borderId="62" xfId="0" applyFont="1" applyFill="1" applyBorder="1" applyAlignment="1">
      <alignment horizontal="center"/>
    </xf>
    <xf numFmtId="0" fontId="38" fillId="24" borderId="62" xfId="0" applyFont="1" applyFill="1" applyBorder="1"/>
    <xf numFmtId="164" fontId="38" fillId="24" borderId="62" xfId="0" applyNumberFormat="1" applyFont="1" applyFill="1" applyBorder="1" applyAlignment="1">
      <alignment vertical="center"/>
    </xf>
    <xf numFmtId="0" fontId="38" fillId="24" borderId="71" xfId="0" applyFont="1" applyFill="1" applyBorder="1" applyAlignment="1">
      <alignment horizontal="center"/>
    </xf>
    <xf numFmtId="0" fontId="38" fillId="24" borderId="71" xfId="0" applyFont="1" applyFill="1" applyBorder="1"/>
    <xf numFmtId="164" fontId="38" fillId="24" borderId="71" xfId="0" applyNumberFormat="1" applyFont="1" applyFill="1" applyBorder="1" applyAlignment="1">
      <alignment vertical="center"/>
    </xf>
    <xf numFmtId="0" fontId="136" fillId="63" borderId="62" xfId="0" applyFont="1" applyFill="1" applyBorder="1" applyAlignment="1">
      <alignment vertical="center" wrapText="1"/>
    </xf>
    <xf numFmtId="0" fontId="0" fillId="63" borderId="62" xfId="0" applyFill="1" applyBorder="1" applyAlignment="1">
      <alignment horizontal="center" vertical="center" wrapText="1"/>
    </xf>
    <xf numFmtId="0" fontId="136" fillId="63" borderId="65" xfId="0" applyFont="1" applyFill="1" applyBorder="1" applyAlignment="1">
      <alignment vertical="center" wrapText="1"/>
    </xf>
    <xf numFmtId="0" fontId="136" fillId="63" borderId="65" xfId="0" applyFont="1" applyFill="1" applyBorder="1" applyAlignment="1">
      <alignment horizontal="center" vertical="center" wrapText="1"/>
    </xf>
    <xf numFmtId="0" fontId="0" fillId="63" borderId="65" xfId="0" applyFill="1" applyBorder="1" applyAlignment="1">
      <alignment horizontal="center" vertical="center" wrapText="1"/>
    </xf>
    <xf numFmtId="0" fontId="136" fillId="63" borderId="71" xfId="0" applyFont="1" applyFill="1" applyBorder="1" applyAlignment="1">
      <alignment vertical="center" wrapText="1"/>
    </xf>
    <xf numFmtId="0" fontId="136" fillId="63" borderId="71" xfId="0" applyFont="1" applyFill="1" applyBorder="1" applyAlignment="1">
      <alignment horizontal="center" vertical="center" wrapText="1"/>
    </xf>
    <xf numFmtId="0" fontId="0" fillId="63" borderId="71" xfId="0" applyFill="1" applyBorder="1" applyAlignment="1">
      <alignment horizontal="center" vertical="center" wrapText="1"/>
    </xf>
    <xf numFmtId="0" fontId="28" fillId="0" borderId="77" xfId="0" applyFont="1" applyFill="1" applyBorder="1" applyAlignment="1">
      <alignment horizontal="left"/>
    </xf>
    <xf numFmtId="0" fontId="28" fillId="0" borderId="197" xfId="0" applyFont="1" applyFill="1" applyBorder="1" applyAlignment="1">
      <alignment horizontal="left"/>
    </xf>
    <xf numFmtId="0" fontId="29" fillId="0" borderId="128" xfId="0" applyFont="1" applyFill="1" applyBorder="1" applyAlignment="1">
      <alignment horizontal="center"/>
    </xf>
    <xf numFmtId="0" fontId="29" fillId="0" borderId="128" xfId="0" applyFont="1" applyFill="1" applyBorder="1"/>
    <xf numFmtId="0" fontId="29" fillId="0" borderId="62" xfId="0" applyFont="1" applyFill="1" applyBorder="1"/>
    <xf numFmtId="0" fontId="29" fillId="0" borderId="72" xfId="0" applyFont="1" applyFill="1" applyBorder="1" applyAlignment="1">
      <alignment horizontal="center"/>
    </xf>
    <xf numFmtId="0" fontId="28" fillId="0" borderId="72" xfId="0" applyFont="1" applyFill="1" applyBorder="1"/>
    <xf numFmtId="0" fontId="9" fillId="0" borderId="73" xfId="0" applyNumberFormat="1" applyFont="1" applyFill="1" applyBorder="1" applyAlignment="1" applyProtection="1">
      <alignment horizontal="center" vertical="center"/>
    </xf>
    <xf numFmtId="0" fontId="9" fillId="63" borderId="65" xfId="0" applyFont="1" applyFill="1" applyBorder="1" applyAlignment="1">
      <alignment horizontal="center" vertical="center"/>
    </xf>
    <xf numFmtId="0" fontId="83" fillId="0" borderId="65" xfId="0" applyFont="1" applyFill="1" applyBorder="1" applyAlignment="1">
      <alignment horizontal="center"/>
    </xf>
    <xf numFmtId="0" fontId="9" fillId="0" borderId="65" xfId="0" applyFont="1" applyBorder="1" applyAlignment="1">
      <alignment horizontal="center" vertical="center" wrapText="1"/>
    </xf>
    <xf numFmtId="164" fontId="55" fillId="24" borderId="65" xfId="72" applyFont="1" applyFill="1" applyBorder="1" applyAlignment="1">
      <alignment horizontal="center" vertical="center" wrapText="1"/>
    </xf>
    <xf numFmtId="0" fontId="9" fillId="63" borderId="62" xfId="0" applyFont="1" applyFill="1" applyBorder="1" applyAlignment="1">
      <alignment horizontal="center" vertical="center"/>
    </xf>
    <xf numFmtId="0" fontId="83" fillId="0" borderId="62" xfId="0" applyFont="1" applyFill="1" applyBorder="1" applyAlignment="1">
      <alignment horizontal="center"/>
    </xf>
    <xf numFmtId="0" fontId="107" fillId="0" borderId="62" xfId="0" applyFont="1" applyBorder="1" applyAlignment="1">
      <alignment vertical="center"/>
    </xf>
    <xf numFmtId="0" fontId="9" fillId="63" borderId="71" xfId="0" applyFont="1" applyFill="1" applyBorder="1" applyAlignment="1">
      <alignment horizontal="center" vertical="center"/>
    </xf>
    <xf numFmtId="0" fontId="83" fillId="0" borderId="71" xfId="0" applyFont="1" applyFill="1" applyBorder="1" applyAlignment="1">
      <alignment horizontal="center"/>
    </xf>
    <xf numFmtId="0" fontId="107" fillId="0" borderId="71" xfId="0" applyFont="1" applyBorder="1" applyAlignment="1">
      <alignment vertical="center"/>
    </xf>
    <xf numFmtId="0" fontId="9" fillId="0" borderId="54" xfId="0" applyFont="1" applyBorder="1" applyAlignment="1">
      <alignment horizontal="center" vertical="center" wrapText="1"/>
    </xf>
    <xf numFmtId="0" fontId="76" fillId="0" borderId="54" xfId="0" applyFont="1" applyBorder="1"/>
    <xf numFmtId="0" fontId="76" fillId="24" borderId="54" xfId="0" applyFont="1" applyFill="1" applyBorder="1"/>
    <xf numFmtId="164" fontId="55" fillId="24" borderId="54" xfId="72" applyFont="1" applyFill="1" applyBorder="1" applyAlignment="1">
      <alignment horizontal="center" vertical="center" wrapText="1"/>
    </xf>
    <xf numFmtId="168" fontId="102" fillId="0" borderId="0" xfId="0" applyNumberFormat="1" applyFont="1" applyFill="1" applyBorder="1"/>
    <xf numFmtId="168" fontId="0" fillId="0" borderId="0" xfId="0" applyNumberFormat="1" applyFill="1" applyBorder="1"/>
    <xf numFmtId="168" fontId="128" fillId="0" borderId="0" xfId="0" applyNumberFormat="1" applyFont="1" applyFill="1" applyBorder="1"/>
    <xf numFmtId="168" fontId="125" fillId="0" borderId="0" xfId="0" applyNumberFormat="1" applyFont="1" applyFill="1" applyBorder="1"/>
    <xf numFmtId="168" fontId="129" fillId="0" borderId="0" xfId="0" applyNumberFormat="1" applyFont="1" applyFill="1" applyBorder="1"/>
    <xf numFmtId="172" fontId="125" fillId="0" borderId="0" xfId="0" applyNumberFormat="1" applyFont="1" applyFill="1" applyBorder="1"/>
    <xf numFmtId="173" fontId="9" fillId="0" borderId="0" xfId="0" applyNumberFormat="1" applyFont="1" applyFill="1" applyBorder="1"/>
    <xf numFmtId="173" fontId="0" fillId="0" borderId="0" xfId="0" applyNumberFormat="1" applyFill="1" applyBorder="1"/>
    <xf numFmtId="168" fontId="9" fillId="0" borderId="0" xfId="0" applyNumberFormat="1" applyFont="1" applyFill="1" applyBorder="1"/>
    <xf numFmtId="172" fontId="0" fillId="0" borderId="0" xfId="0" applyNumberFormat="1" applyFill="1" applyBorder="1"/>
    <xf numFmtId="168" fontId="129" fillId="0" borderId="0" xfId="0" applyNumberFormat="1" applyFont="1" applyFill="1" applyBorder="1" applyAlignment="1">
      <alignment vertical="center"/>
    </xf>
    <xf numFmtId="168" fontId="124" fillId="0" borderId="0" xfId="0" applyNumberFormat="1" applyFont="1" applyFill="1" applyBorder="1"/>
    <xf numFmtId="168" fontId="28" fillId="0" borderId="0" xfId="0" applyNumberFormat="1" applyFont="1" applyFill="1" applyBorder="1"/>
    <xf numFmtId="168" fontId="115" fillId="0" borderId="0" xfId="0" applyNumberFormat="1" applyFont="1" applyFill="1" applyBorder="1"/>
    <xf numFmtId="168" fontId="0" fillId="0" borderId="0" xfId="0" applyNumberFormat="1" applyFont="1" applyFill="1" applyBorder="1" applyAlignment="1">
      <alignment vertical="center"/>
    </xf>
    <xf numFmtId="168" fontId="9" fillId="0" borderId="0" xfId="0" applyNumberFormat="1" applyFont="1" applyFill="1" applyBorder="1" applyAlignment="1">
      <alignment vertical="center"/>
    </xf>
    <xf numFmtId="168" fontId="145" fillId="0" borderId="0" xfId="0" applyNumberFormat="1" applyFont="1" applyFill="1" applyBorder="1"/>
    <xf numFmtId="168" fontId="28" fillId="0" borderId="0" xfId="0" applyNumberFormat="1" applyFont="1" applyFill="1" applyBorder="1" applyAlignment="1">
      <alignment vertical="center"/>
    </xf>
    <xf numFmtId="168" fontId="152" fillId="0" borderId="0" xfId="0" applyNumberFormat="1" applyFont="1" applyFill="1" applyBorder="1"/>
    <xf numFmtId="0" fontId="122" fillId="0" borderId="0" xfId="0" applyFont="1" applyFill="1" applyBorder="1" applyAlignment="1">
      <alignment vertical="center" wrapText="1"/>
    </xf>
    <xf numFmtId="164" fontId="0" fillId="0" borderId="0" xfId="0" applyNumberFormat="1" applyFill="1" applyBorder="1"/>
    <xf numFmtId="164" fontId="126" fillId="0" borderId="0" xfId="0" applyNumberFormat="1" applyFont="1" applyFill="1" applyBorder="1" applyAlignment="1">
      <alignment vertical="center"/>
    </xf>
    <xf numFmtId="164" fontId="38" fillId="0" borderId="0" xfId="0" applyNumberFormat="1" applyFont="1" applyFill="1" applyBorder="1" applyAlignment="1">
      <alignment vertical="center"/>
    </xf>
    <xf numFmtId="168" fontId="127" fillId="0" borderId="0" xfId="0" applyNumberFormat="1" applyFont="1" applyFill="1" applyBorder="1"/>
    <xf numFmtId="168" fontId="34" fillId="0" borderId="0" xfId="0" applyNumberFormat="1" applyFont="1" applyFill="1" applyBorder="1"/>
    <xf numFmtId="171" fontId="132" fillId="0" borderId="0" xfId="75" applyNumberFormat="1" applyFont="1" applyFill="1" applyBorder="1" applyAlignment="1">
      <alignment horizontal="center"/>
    </xf>
    <xf numFmtId="164" fontId="0" fillId="0" borderId="0" xfId="72" applyFont="1" applyFill="1" applyBorder="1"/>
    <xf numFmtId="175" fontId="0" fillId="0" borderId="0" xfId="0" applyNumberFormat="1" applyBorder="1"/>
    <xf numFmtId="164" fontId="130" fillId="0" borderId="0" xfId="0" applyNumberFormat="1" applyFont="1" applyFill="1" applyBorder="1" applyAlignment="1">
      <alignment vertical="center"/>
    </xf>
    <xf numFmtId="0" fontId="0" fillId="0" borderId="0" xfId="0" applyAlignment="1">
      <alignment horizontal="center"/>
    </xf>
    <xf numFmtId="165" fontId="9" fillId="0" borderId="0" xfId="0" applyNumberFormat="1" applyFont="1" applyBorder="1"/>
    <xf numFmtId="0" fontId="0" fillId="0" borderId="24" xfId="0" applyFill="1" applyBorder="1"/>
    <xf numFmtId="0" fontId="5" fillId="0" borderId="62" xfId="0" applyFont="1" applyFill="1" applyBorder="1"/>
    <xf numFmtId="165" fontId="0" fillId="59" borderId="68" xfId="0" applyNumberFormat="1" applyFill="1" applyBorder="1"/>
    <xf numFmtId="0" fontId="9" fillId="0" borderId="68" xfId="0" applyFont="1" applyFill="1" applyBorder="1"/>
    <xf numFmtId="171" fontId="52" fillId="0" borderId="0" xfId="0" applyNumberFormat="1" applyFont="1" applyFill="1" applyBorder="1"/>
    <xf numFmtId="165" fontId="53" fillId="0" borderId="0" xfId="0" applyNumberFormat="1" applyFont="1" applyFill="1" applyBorder="1"/>
    <xf numFmtId="171" fontId="0" fillId="0" borderId="0" xfId="0" applyNumberFormat="1" applyFill="1" applyBorder="1"/>
    <xf numFmtId="2" fontId="123" fillId="0" borderId="0" xfId="0" applyNumberFormat="1" applyFont="1" applyFill="1" applyBorder="1"/>
    <xf numFmtId="2" fontId="158" fillId="0" borderId="0" xfId="0" applyNumberFormat="1" applyFont="1" applyFill="1" applyBorder="1"/>
    <xf numFmtId="2" fontId="157" fillId="0" borderId="0" xfId="0" applyNumberFormat="1" applyFont="1" applyFill="1" applyBorder="1"/>
    <xf numFmtId="164" fontId="38" fillId="24" borderId="0" xfId="6419" applyNumberFormat="1" applyFont="1" applyFill="1" applyBorder="1" applyAlignment="1">
      <alignment vertical="center"/>
    </xf>
    <xf numFmtId="164" fontId="55" fillId="24" borderId="0" xfId="95" applyFont="1" applyFill="1" applyBorder="1" applyAlignment="1">
      <alignment horizontal="center" vertical="center" wrapText="1"/>
    </xf>
    <xf numFmtId="168" fontId="34" fillId="0" borderId="0" xfId="0" applyNumberFormat="1" applyFont="1" applyBorder="1"/>
    <xf numFmtId="168" fontId="127" fillId="0" borderId="0" xfId="0" applyNumberFormat="1" applyFont="1" applyBorder="1"/>
    <xf numFmtId="168" fontId="0" fillId="0" borderId="0" xfId="0" applyNumberFormat="1" applyAlignment="1">
      <alignment horizontal="center"/>
    </xf>
    <xf numFmtId="168" fontId="0" fillId="0" borderId="0" xfId="0" applyNumberFormat="1" applyBorder="1" applyAlignment="1">
      <alignment horizontal="center"/>
    </xf>
    <xf numFmtId="171" fontId="34" fillId="24" borderId="0" xfId="75" applyNumberFormat="1" applyFont="1" applyFill="1" applyBorder="1" applyAlignment="1">
      <alignment horizontal="center"/>
    </xf>
    <xf numFmtId="171" fontId="132" fillId="24" borderId="0" xfId="75" applyNumberFormat="1" applyFont="1" applyFill="1" applyBorder="1" applyAlignment="1">
      <alignment horizontal="center"/>
    </xf>
    <xf numFmtId="0" fontId="34" fillId="24" borderId="65" xfId="75" applyFont="1" applyFill="1" applyBorder="1"/>
    <xf numFmtId="0" fontId="34" fillId="24" borderId="71" xfId="75" applyFont="1" applyFill="1" applyBorder="1"/>
    <xf numFmtId="0" fontId="51" fillId="24" borderId="32" xfId="0" applyFont="1" applyFill="1" applyBorder="1" applyAlignment="1">
      <alignment horizontal="center"/>
    </xf>
    <xf numFmtId="0" fontId="51" fillId="24" borderId="176" xfId="0" applyFont="1" applyFill="1" applyBorder="1" applyAlignment="1">
      <alignment horizontal="center"/>
    </xf>
    <xf numFmtId="0" fontId="51" fillId="24" borderId="33" xfId="0" applyFont="1" applyFill="1" applyBorder="1" applyAlignment="1">
      <alignment horizontal="center"/>
    </xf>
    <xf numFmtId="0" fontId="9" fillId="24" borderId="62" xfId="75" applyFont="1" applyFill="1" applyBorder="1"/>
    <xf numFmtId="0" fontId="37" fillId="24" borderId="62" xfId="75" applyFont="1" applyFill="1" applyBorder="1"/>
    <xf numFmtId="0" fontId="9" fillId="24" borderId="71" xfId="75" applyFont="1" applyFill="1" applyBorder="1"/>
    <xf numFmtId="0" fontId="34" fillId="24" borderId="71" xfId="0" applyFont="1" applyFill="1" applyBorder="1" applyAlignment="1">
      <alignment horizontal="center"/>
    </xf>
    <xf numFmtId="0" fontId="34" fillId="24" borderId="71" xfId="0" applyFont="1" applyFill="1" applyBorder="1"/>
    <xf numFmtId="167" fontId="9" fillId="24" borderId="71" xfId="75" applyNumberFormat="1" applyFont="1" applyFill="1" applyBorder="1" applyAlignment="1">
      <alignment horizontal="center"/>
    </xf>
    <xf numFmtId="0" fontId="9" fillId="0" borderId="24" xfId="0" applyFont="1" applyFill="1" applyBorder="1"/>
    <xf numFmtId="0" fontId="28" fillId="0" borderId="128" xfId="0" applyFont="1" applyFill="1" applyBorder="1" applyAlignment="1">
      <alignment horizontal="center"/>
    </xf>
    <xf numFmtId="0" fontId="28" fillId="0" borderId="72" xfId="0" applyFont="1" applyFill="1" applyBorder="1" applyAlignment="1">
      <alignment horizontal="center"/>
    </xf>
    <xf numFmtId="0" fontId="36" fillId="0" borderId="147" xfId="0" applyFont="1" applyFill="1" applyBorder="1" applyAlignment="1">
      <alignment horizontal="center" vertical="center" wrapText="1"/>
    </xf>
    <xf numFmtId="0" fontId="124" fillId="0" borderId="24" xfId="0" applyFont="1" applyBorder="1"/>
    <xf numFmtId="165" fontId="0" fillId="0" borderId="68" xfId="0" applyNumberFormat="1" applyBorder="1"/>
    <xf numFmtId="0" fontId="129" fillId="0" borderId="198" xfId="0" applyFont="1" applyBorder="1"/>
    <xf numFmtId="0" fontId="129" fillId="0" borderId="197" xfId="0" applyFont="1" applyBorder="1"/>
    <xf numFmtId="165" fontId="129" fillId="0" borderId="101" xfId="0" applyNumberFormat="1" applyFont="1" applyBorder="1"/>
    <xf numFmtId="0" fontId="0" fillId="0" borderId="199" xfId="0" applyBorder="1"/>
    <xf numFmtId="0" fontId="9" fillId="0" borderId="70" xfId="0" applyFont="1" applyBorder="1"/>
    <xf numFmtId="165" fontId="125" fillId="0" borderId="69" xfId="0" applyNumberFormat="1" applyFont="1" applyBorder="1"/>
    <xf numFmtId="0" fontId="9" fillId="0" borderId="25" xfId="0" applyFont="1" applyFill="1" applyBorder="1"/>
    <xf numFmtId="0" fontId="34" fillId="24" borderId="65" xfId="0" applyFont="1" applyFill="1" applyBorder="1" applyAlignment="1">
      <alignment horizontal="right"/>
    </xf>
    <xf numFmtId="168" fontId="0" fillId="0" borderId="65" xfId="0" applyNumberFormat="1" applyFill="1" applyBorder="1"/>
    <xf numFmtId="165" fontId="34" fillId="0" borderId="65" xfId="0" applyNumberFormat="1" applyFont="1" applyFill="1" applyBorder="1"/>
    <xf numFmtId="0" fontId="34" fillId="24" borderId="62" xfId="0" applyFont="1" applyFill="1" applyBorder="1" applyAlignment="1">
      <alignment horizontal="right"/>
    </xf>
    <xf numFmtId="0" fontId="131" fillId="24" borderId="62" xfId="0" applyFont="1" applyFill="1" applyBorder="1"/>
    <xf numFmtId="0" fontId="131" fillId="24" borderId="62" xfId="0" applyFont="1" applyFill="1" applyBorder="1" applyAlignment="1">
      <alignment horizontal="right"/>
    </xf>
    <xf numFmtId="0" fontId="152" fillId="0" borderId="62" xfId="0" applyFont="1" applyBorder="1"/>
    <xf numFmtId="0" fontId="153" fillId="0" borderId="62" xfId="0" applyFont="1" applyBorder="1"/>
    <xf numFmtId="0" fontId="0" fillId="0" borderId="0" xfId="0" applyAlignment="1">
      <alignment horizontal="center"/>
    </xf>
    <xf numFmtId="0" fontId="146" fillId="59" borderId="77" xfId="0" applyFont="1" applyFill="1" applyBorder="1" applyAlignment="1">
      <alignment horizontal="center" vertical="center" wrapText="1"/>
    </xf>
    <xf numFmtId="0" fontId="40" fillId="59" borderId="142" xfId="0" applyFont="1" applyFill="1" applyBorder="1" applyAlignment="1">
      <alignment horizontal="center" vertical="center" wrapText="1"/>
    </xf>
    <xf numFmtId="0" fontId="40" fillId="59" borderId="142" xfId="0" applyFont="1" applyFill="1" applyBorder="1" applyAlignment="1">
      <alignment vertical="center" wrapText="1"/>
    </xf>
    <xf numFmtId="0" fontId="40" fillId="59" borderId="195" xfId="0" applyFont="1" applyFill="1" applyBorder="1" applyAlignment="1">
      <alignment vertical="center" wrapText="1"/>
    </xf>
    <xf numFmtId="0" fontId="40" fillId="59" borderId="195" xfId="0" applyFont="1" applyFill="1" applyBorder="1" applyAlignment="1">
      <alignment horizontal="center" vertical="center" wrapText="1"/>
    </xf>
    <xf numFmtId="0" fontId="34" fillId="0" borderId="62" xfId="0" applyFont="1" applyFill="1" applyBorder="1"/>
    <xf numFmtId="0" fontId="0" fillId="0" borderId="66" xfId="0" applyBorder="1" applyAlignment="1">
      <alignment horizontal="center"/>
    </xf>
    <xf numFmtId="0" fontId="0" fillId="0" borderId="206" xfId="0" applyBorder="1"/>
    <xf numFmtId="0" fontId="74" fillId="34" borderId="0" xfId="69" applyFont="1" applyFill="1" applyBorder="1" applyAlignment="1" applyProtection="1">
      <alignment horizontal="center" vertical="center" wrapText="1"/>
    </xf>
    <xf numFmtId="0" fontId="41" fillId="0" borderId="0" xfId="0" applyFont="1" applyFill="1" applyBorder="1" applyAlignment="1">
      <alignment horizontal="center"/>
    </xf>
    <xf numFmtId="0" fontId="41" fillId="0" borderId="84" xfId="0" applyFont="1" applyFill="1" applyBorder="1" applyAlignment="1">
      <alignment horizontal="center"/>
    </xf>
    <xf numFmtId="164" fontId="28" fillId="0" borderId="128" xfId="0" applyNumberFormat="1" applyFont="1" applyFill="1" applyBorder="1" applyAlignment="1">
      <alignment vertical="center"/>
    </xf>
    <xf numFmtId="0" fontId="0" fillId="0" borderId="0" xfId="0" applyFill="1" applyBorder="1" applyAlignment="1"/>
    <xf numFmtId="0" fontId="9" fillId="60" borderId="65" xfId="0" applyFont="1" applyFill="1" applyBorder="1"/>
    <xf numFmtId="0" fontId="9" fillId="60" borderId="62" xfId="0" applyFont="1" applyFill="1" applyBorder="1"/>
    <xf numFmtId="0" fontId="0" fillId="60" borderId="62" xfId="0" applyFill="1" applyBorder="1"/>
    <xf numFmtId="164" fontId="0" fillId="60" borderId="62" xfId="72" applyFont="1" applyFill="1" applyBorder="1"/>
    <xf numFmtId="0" fontId="9" fillId="60" borderId="62" xfId="0" applyFont="1" applyFill="1" applyBorder="1" applyAlignment="1"/>
    <xf numFmtId="0" fontId="0" fillId="60" borderId="62" xfId="0" applyFill="1" applyBorder="1" applyAlignment="1"/>
    <xf numFmtId="0" fontId="9" fillId="60" borderId="71" xfId="0" applyFont="1" applyFill="1" applyBorder="1" applyAlignment="1"/>
    <xf numFmtId="0" fontId="34" fillId="0" borderId="0" xfId="0" applyFont="1" applyBorder="1"/>
    <xf numFmtId="164" fontId="34" fillId="0" borderId="65" xfId="72" applyFont="1" applyBorder="1" applyAlignment="1">
      <alignment horizontal="center"/>
    </xf>
    <xf numFmtId="164" fontId="34" fillId="0" borderId="62" xfId="72" applyFont="1" applyBorder="1" applyAlignment="1">
      <alignment horizontal="center"/>
    </xf>
    <xf numFmtId="0" fontId="64" fillId="30" borderId="53" xfId="50" applyNumberFormat="1" applyFont="1" applyFill="1" applyBorder="1" applyAlignment="1" applyProtection="1">
      <alignment vertical="center" wrapText="1"/>
    </xf>
    <xf numFmtId="0" fontId="64" fillId="30" borderId="64" xfId="50" applyNumberFormat="1" applyFont="1" applyFill="1" applyBorder="1" applyAlignment="1" applyProtection="1">
      <alignment vertical="center" wrapText="1"/>
    </xf>
    <xf numFmtId="164" fontId="55" fillId="24" borderId="0" xfId="72" applyFont="1" applyFill="1" applyBorder="1" applyAlignment="1">
      <alignment horizontal="center" vertical="center" wrapText="1"/>
    </xf>
    <xf numFmtId="0" fontId="40" fillId="28" borderId="0" xfId="0" applyFont="1" applyFill="1" applyBorder="1" applyAlignment="1">
      <alignment vertical="center" wrapText="1"/>
    </xf>
    <xf numFmtId="0" fontId="126" fillId="24" borderId="38" xfId="0" applyFont="1" applyFill="1" applyBorder="1" applyAlignment="1">
      <alignment horizontal="center" vertical="center"/>
    </xf>
    <xf numFmtId="164" fontId="115" fillId="0" borderId="13" xfId="72" applyFont="1" applyBorder="1"/>
    <xf numFmtId="0" fontId="46" fillId="63" borderId="0" xfId="0" applyFont="1" applyFill="1" applyBorder="1" applyAlignment="1">
      <alignment vertical="center"/>
    </xf>
    <xf numFmtId="176" fontId="0" fillId="0" borderId="0" xfId="0" applyNumberFormat="1"/>
    <xf numFmtId="171" fontId="0" fillId="0" borderId="0" xfId="0" applyNumberFormat="1" applyAlignment="1"/>
    <xf numFmtId="168" fontId="0" fillId="0" borderId="0" xfId="0" applyNumberFormat="1"/>
    <xf numFmtId="0" fontId="37" fillId="25" borderId="99" xfId="0" applyFont="1" applyFill="1" applyBorder="1"/>
    <xf numFmtId="168" fontId="0" fillId="0" borderId="0" xfId="0" applyNumberFormat="1" applyBorder="1"/>
    <xf numFmtId="168" fontId="9" fillId="0" borderId="0" xfId="0" applyNumberFormat="1" applyFont="1" applyBorder="1"/>
    <xf numFmtId="0" fontId="81" fillId="27" borderId="142" xfId="69" applyFont="1" applyFill="1" applyBorder="1" applyAlignment="1" applyProtection="1">
      <alignment horizontal="center" vertical="center" wrapText="1"/>
    </xf>
    <xf numFmtId="2" fontId="123" fillId="0" borderId="66" xfId="0" applyNumberFormat="1" applyFont="1" applyFill="1" applyBorder="1"/>
    <xf numFmtId="0" fontId="82" fillId="0" borderId="66" xfId="0" applyFont="1" applyBorder="1"/>
    <xf numFmtId="2" fontId="157" fillId="0" borderId="65" xfId="0" applyNumberFormat="1" applyFont="1" applyFill="1" applyBorder="1"/>
    <xf numFmtId="164" fontId="89" fillId="24" borderId="65" xfId="72" applyFont="1" applyFill="1" applyBorder="1" applyAlignment="1">
      <alignment vertical="center" wrapText="1"/>
    </xf>
    <xf numFmtId="164" fontId="89" fillId="24" borderId="62" xfId="72" applyFont="1" applyFill="1" applyBorder="1" applyAlignment="1">
      <alignment vertical="center" wrapText="1"/>
    </xf>
    <xf numFmtId="164" fontId="89" fillId="24" borderId="71" xfId="72" applyFont="1" applyFill="1" applyBorder="1" applyAlignment="1">
      <alignment vertical="center" wrapText="1"/>
    </xf>
    <xf numFmtId="0" fontId="0" fillId="0" borderId="0" xfId="0" applyAlignment="1">
      <alignment horizontal="center"/>
    </xf>
    <xf numFmtId="0" fontId="40" fillId="59" borderId="142" xfId="0" applyFont="1" applyFill="1" applyBorder="1" applyAlignment="1">
      <alignment horizontal="center" vertical="center" wrapText="1"/>
    </xf>
    <xf numFmtId="0" fontId="28" fillId="0" borderId="66" xfId="0" applyFont="1" applyFill="1" applyBorder="1"/>
    <xf numFmtId="0" fontId="9" fillId="0" borderId="67" xfId="0" applyFont="1" applyBorder="1"/>
    <xf numFmtId="168" fontId="0" fillId="0" borderId="0" xfId="0" applyNumberFormat="1" applyFill="1" applyAlignment="1">
      <alignment horizontal="center"/>
    </xf>
    <xf numFmtId="0" fontId="0" fillId="0" borderId="62" xfId="0" applyFont="1" applyBorder="1" applyAlignment="1">
      <alignment vertical="center"/>
    </xf>
    <xf numFmtId="0" fontId="9" fillId="0" borderId="62" xfId="0" applyFont="1" applyFill="1" applyBorder="1" applyAlignment="1">
      <alignment vertical="center"/>
    </xf>
    <xf numFmtId="165" fontId="0" fillId="0" borderId="62" xfId="0" applyNumberFormat="1" applyBorder="1" applyAlignment="1">
      <alignment vertical="center"/>
    </xf>
    <xf numFmtId="0" fontId="0" fillId="0" borderId="0" xfId="0" applyAlignment="1">
      <alignment horizontal="center"/>
    </xf>
    <xf numFmtId="10" fontId="0" fillId="0" borderId="0" xfId="0" applyNumberFormat="1" applyFill="1" applyBorder="1"/>
    <xf numFmtId="0" fontId="64" fillId="0" borderId="0" xfId="50" applyNumberFormat="1" applyFont="1" applyFill="1" applyBorder="1" applyAlignment="1" applyProtection="1">
      <alignment vertical="center" wrapText="1"/>
    </xf>
    <xf numFmtId="0" fontId="40" fillId="0" borderId="63" xfId="0" applyFont="1" applyFill="1" applyBorder="1" applyAlignment="1"/>
    <xf numFmtId="0" fontId="38" fillId="24" borderId="75" xfId="0" applyFont="1" applyFill="1" applyBorder="1"/>
    <xf numFmtId="164" fontId="38" fillId="24" borderId="123" xfId="0" applyNumberFormat="1" applyFont="1" applyFill="1" applyBorder="1" applyAlignment="1">
      <alignment vertical="center"/>
    </xf>
    <xf numFmtId="164" fontId="38" fillId="24" borderId="78" xfId="0" applyNumberFormat="1" applyFont="1" applyFill="1" applyBorder="1" applyAlignment="1">
      <alignment vertical="center"/>
    </xf>
    <xf numFmtId="164" fontId="38" fillId="24" borderId="125" xfId="0" applyNumberFormat="1" applyFont="1" applyFill="1" applyBorder="1" applyAlignment="1">
      <alignment vertical="center"/>
    </xf>
    <xf numFmtId="0" fontId="38" fillId="24" borderId="75" xfId="0" applyFont="1" applyFill="1" applyBorder="1" applyAlignment="1">
      <alignment horizontal="center"/>
    </xf>
    <xf numFmtId="0" fontId="38" fillId="24" borderId="206" xfId="0" applyFont="1" applyFill="1" applyBorder="1" applyAlignment="1">
      <alignment horizontal="center"/>
    </xf>
    <xf numFmtId="0" fontId="38" fillId="24" borderId="206" xfId="0" applyFont="1" applyFill="1" applyBorder="1"/>
    <xf numFmtId="0" fontId="38" fillId="0" borderId="75" xfId="0" applyFont="1" applyFill="1" applyBorder="1" applyAlignment="1">
      <alignment horizontal="center"/>
    </xf>
    <xf numFmtId="0" fontId="38" fillId="0" borderId="206" xfId="0" applyFont="1" applyFill="1" applyBorder="1" applyAlignment="1">
      <alignment horizontal="center"/>
    </xf>
    <xf numFmtId="0" fontId="38" fillId="0" borderId="75" xfId="0" applyFont="1" applyFill="1" applyBorder="1"/>
    <xf numFmtId="164" fontId="38" fillId="0" borderId="123" xfId="0" applyNumberFormat="1" applyFont="1" applyFill="1" applyBorder="1" applyAlignment="1">
      <alignment vertical="center"/>
    </xf>
    <xf numFmtId="164" fontId="38" fillId="0" borderId="78" xfId="0" applyNumberFormat="1" applyFont="1" applyFill="1" applyBorder="1" applyAlignment="1">
      <alignment vertical="center"/>
    </xf>
    <xf numFmtId="0" fontId="126" fillId="0" borderId="206" xfId="0" applyFont="1" applyFill="1" applyBorder="1" applyAlignment="1">
      <alignment horizontal="center"/>
    </xf>
    <xf numFmtId="0" fontId="126" fillId="0" borderId="206" xfId="0" applyFont="1" applyFill="1" applyBorder="1"/>
    <xf numFmtId="0" fontId="38" fillId="0" borderId="206" xfId="0" applyFont="1" applyFill="1" applyBorder="1"/>
    <xf numFmtId="164" fontId="38" fillId="0" borderId="125" xfId="0" applyNumberFormat="1" applyFont="1" applyFill="1" applyBorder="1" applyAlignment="1">
      <alignment vertical="center"/>
    </xf>
    <xf numFmtId="0" fontId="39" fillId="24" borderId="206" xfId="0" applyFont="1" applyFill="1" applyBorder="1" applyAlignment="1">
      <alignment horizontal="center"/>
    </xf>
    <xf numFmtId="0" fontId="39" fillId="24" borderId="75" xfId="0" applyFont="1" applyFill="1" applyBorder="1" applyAlignment="1">
      <alignment horizontal="center"/>
    </xf>
    <xf numFmtId="0" fontId="39" fillId="0" borderId="75" xfId="0" applyFont="1" applyFill="1" applyBorder="1" applyAlignment="1">
      <alignment horizontal="center"/>
    </xf>
    <xf numFmtId="0" fontId="39" fillId="0" borderId="75" xfId="0" applyFont="1" applyFill="1" applyBorder="1"/>
    <xf numFmtId="164" fontId="39" fillId="0" borderId="123" xfId="0" applyNumberFormat="1" applyFont="1" applyFill="1" applyBorder="1" applyAlignment="1">
      <alignment vertical="center"/>
    </xf>
    <xf numFmtId="164" fontId="39" fillId="0" borderId="78" xfId="0" applyNumberFormat="1" applyFont="1" applyFill="1" applyBorder="1" applyAlignment="1">
      <alignment vertical="center"/>
    </xf>
    <xf numFmtId="0" fontId="39" fillId="0" borderId="206" xfId="0" applyFont="1" applyFill="1" applyBorder="1" applyAlignment="1">
      <alignment horizontal="center"/>
    </xf>
    <xf numFmtId="0" fontId="39" fillId="0" borderId="206" xfId="0" applyFont="1" applyFill="1" applyBorder="1"/>
    <xf numFmtId="164" fontId="39" fillId="0" borderId="125" xfId="0" applyNumberFormat="1" applyFont="1" applyFill="1" applyBorder="1" applyAlignment="1">
      <alignment vertical="center"/>
    </xf>
    <xf numFmtId="0" fontId="31" fillId="25" borderId="87" xfId="69" applyFill="1" applyBorder="1" applyAlignment="1" applyProtection="1"/>
    <xf numFmtId="0" fontId="40" fillId="59" borderId="125" xfId="0" applyFont="1" applyFill="1" applyBorder="1" applyAlignment="1">
      <alignment vertical="center" wrapText="1"/>
    </xf>
    <xf numFmtId="0" fontId="40" fillId="59" borderId="124" xfId="0" applyFont="1" applyFill="1" applyBorder="1" applyAlignment="1">
      <alignment horizontal="center" vertical="center" wrapText="1"/>
    </xf>
    <xf numFmtId="0" fontId="129" fillId="59" borderId="0" xfId="0" applyFont="1" applyFill="1"/>
    <xf numFmtId="168" fontId="0" fillId="59" borderId="62" xfId="0" applyNumberFormat="1" applyFont="1" applyFill="1" applyBorder="1"/>
    <xf numFmtId="0" fontId="0" fillId="0" borderId="0" xfId="0" applyAlignment="1">
      <alignment horizontal="center"/>
    </xf>
    <xf numFmtId="0" fontId="37" fillId="24" borderId="0" xfId="0" applyFont="1" applyFill="1" applyBorder="1" applyAlignment="1"/>
    <xf numFmtId="0" fontId="40" fillId="28" borderId="44" xfId="0" applyFont="1" applyFill="1" applyBorder="1" applyAlignment="1">
      <alignment vertical="center" wrapText="1"/>
    </xf>
    <xf numFmtId="0" fontId="40" fillId="28" borderId="100" xfId="0" applyFont="1" applyFill="1" applyBorder="1" applyAlignment="1">
      <alignment vertical="center" wrapText="1"/>
    </xf>
    <xf numFmtId="0" fontId="40" fillId="28" borderId="99" xfId="0" applyFont="1" applyFill="1" applyBorder="1" applyAlignment="1">
      <alignment vertical="center" wrapText="1"/>
    </xf>
    <xf numFmtId="0" fontId="40" fillId="28" borderId="144" xfId="0" applyFont="1" applyFill="1" applyBorder="1" applyAlignment="1">
      <alignment vertical="center" wrapText="1"/>
    </xf>
    <xf numFmtId="0" fontId="40" fillId="28" borderId="142" xfId="0" applyFont="1" applyFill="1" applyBorder="1" applyAlignment="1">
      <alignment vertical="center" wrapText="1"/>
    </xf>
    <xf numFmtId="0" fontId="40" fillId="28" borderId="143" xfId="0" applyFont="1" applyFill="1" applyBorder="1" applyAlignment="1">
      <alignment vertical="center" wrapText="1"/>
    </xf>
    <xf numFmtId="0" fontId="40" fillId="28" borderId="70" xfId="0" applyFont="1" applyFill="1" applyBorder="1" applyAlignment="1">
      <alignment vertical="center" wrapText="1"/>
    </xf>
    <xf numFmtId="0" fontId="40" fillId="28" borderId="199" xfId="0" applyFont="1" applyFill="1" applyBorder="1" applyAlignment="1">
      <alignment vertical="center" wrapText="1"/>
    </xf>
    <xf numFmtId="0" fontId="40" fillId="28" borderId="69" xfId="0" applyFont="1" applyFill="1" applyBorder="1" applyAlignment="1">
      <alignment vertical="center" wrapText="1"/>
    </xf>
    <xf numFmtId="0" fontId="34" fillId="0" borderId="0" xfId="0" applyFont="1" applyFill="1" applyBorder="1" applyAlignment="1"/>
    <xf numFmtId="165" fontId="28" fillId="0" borderId="0" xfId="0" applyNumberFormat="1" applyFont="1" applyFill="1" applyBorder="1"/>
    <xf numFmtId="0" fontId="139" fillId="0" borderId="0" xfId="0" applyFont="1" applyFill="1" applyBorder="1" applyAlignment="1"/>
    <xf numFmtId="0" fontId="34" fillId="0" borderId="0" xfId="0" applyFont="1" applyFill="1" applyBorder="1" applyAlignment="1">
      <alignment horizontal="right"/>
    </xf>
    <xf numFmtId="0" fontId="52" fillId="0" borderId="0" xfId="0" applyFont="1" applyFill="1" applyBorder="1" applyAlignment="1">
      <alignment horizontal="right"/>
    </xf>
    <xf numFmtId="0" fontId="0" fillId="0" borderId="0" xfId="0" applyFill="1" applyBorder="1" applyAlignment="1">
      <alignment horizontal="right"/>
    </xf>
    <xf numFmtId="169" fontId="0" fillId="0" borderId="0" xfId="72" applyNumberFormat="1" applyFont="1" applyFill="1" applyBorder="1"/>
    <xf numFmtId="0" fontId="31" fillId="0" borderId="0" xfId="69" applyFill="1" applyBorder="1" applyAlignment="1" applyProtection="1">
      <alignment vertical="center" wrapText="1"/>
    </xf>
    <xf numFmtId="165" fontId="0" fillId="0" borderId="0" xfId="0" applyNumberFormat="1" applyFill="1" applyBorder="1" applyAlignment="1">
      <alignment horizontal="center" vertical="center" wrapText="1"/>
    </xf>
    <xf numFmtId="0" fontId="139" fillId="0" borderId="0" xfId="0" applyFont="1" applyFill="1" applyBorder="1" applyAlignment="1">
      <alignment horizontal="center"/>
    </xf>
    <xf numFmtId="0" fontId="142" fillId="0" borderId="0" xfId="69" applyFont="1" applyFill="1" applyBorder="1" applyAlignment="1" applyProtection="1">
      <alignment vertical="center" wrapText="1"/>
    </xf>
    <xf numFmtId="0" fontId="139" fillId="0" borderId="0" xfId="0" applyFont="1" applyFill="1" applyBorder="1" applyAlignment="1">
      <alignment vertical="center" wrapText="1"/>
    </xf>
    <xf numFmtId="0" fontId="0" fillId="0" borderId="0" xfId="0" applyFill="1" applyAlignment="1"/>
    <xf numFmtId="0" fontId="82" fillId="0" borderId="67" xfId="0" applyFont="1" applyBorder="1" applyAlignment="1">
      <alignment vertical="center" wrapText="1"/>
    </xf>
    <xf numFmtId="0" fontId="82" fillId="0" borderId="67" xfId="0" applyFont="1" applyBorder="1"/>
    <xf numFmtId="0" fontId="82" fillId="24" borderId="67" xfId="0" applyFont="1" applyFill="1" applyBorder="1" applyAlignment="1">
      <alignment horizontal="left"/>
    </xf>
    <xf numFmtId="165" fontId="38" fillId="0" borderId="67" xfId="0" applyNumberFormat="1" applyFont="1" applyBorder="1"/>
    <xf numFmtId="0" fontId="64" fillId="30" borderId="44" xfId="50" applyNumberFormat="1" applyFont="1" applyFill="1" applyBorder="1" applyAlignment="1" applyProtection="1">
      <alignment vertical="center" wrapText="1"/>
    </xf>
    <xf numFmtId="0" fontId="64" fillId="30" borderId="100" xfId="50" applyNumberFormat="1" applyFont="1" applyFill="1" applyBorder="1" applyAlignment="1" applyProtection="1">
      <alignment vertical="center" wrapText="1"/>
    </xf>
    <xf numFmtId="0" fontId="150" fillId="61" borderId="137" xfId="0" applyFont="1" applyFill="1" applyBorder="1" applyAlignment="1">
      <alignment horizontal="center" vertical="center" wrapText="1"/>
    </xf>
    <xf numFmtId="0" fontId="27" fillId="24" borderId="65" xfId="0" applyFont="1" applyFill="1" applyBorder="1"/>
    <xf numFmtId="0" fontId="27" fillId="24" borderId="62" xfId="0" applyFont="1" applyFill="1" applyBorder="1"/>
    <xf numFmtId="0" fontId="28" fillId="24" borderId="71" xfId="0" applyFont="1" applyFill="1" applyBorder="1"/>
    <xf numFmtId="0" fontId="0" fillId="24" borderId="65" xfId="0" applyFill="1" applyBorder="1"/>
    <xf numFmtId="0" fontId="53" fillId="0" borderId="65" xfId="0" applyFont="1" applyBorder="1" applyAlignment="1">
      <alignment horizontal="center"/>
    </xf>
    <xf numFmtId="0" fontId="34" fillId="0" borderId="65" xfId="0" applyFont="1" applyFill="1" applyBorder="1" applyAlignment="1"/>
    <xf numFmtId="165" fontId="53" fillId="0" borderId="65" xfId="0" applyNumberFormat="1" applyFont="1" applyFill="1" applyBorder="1"/>
    <xf numFmtId="164" fontId="53" fillId="0" borderId="65" xfId="72" applyFont="1" applyFill="1" applyBorder="1" applyAlignment="1">
      <alignment horizontal="right"/>
    </xf>
    <xf numFmtId="0" fontId="34" fillId="0" borderId="62" xfId="0" applyFont="1" applyBorder="1" applyAlignment="1">
      <alignment horizontal="center"/>
    </xf>
    <xf numFmtId="0" fontId="34" fillId="0" borderId="62" xfId="0" applyFont="1" applyFill="1" applyBorder="1" applyAlignment="1"/>
    <xf numFmtId="171" fontId="52" fillId="0" borderId="62" xfId="0" applyNumberFormat="1" applyFont="1" applyFill="1" applyBorder="1"/>
    <xf numFmtId="164" fontId="34" fillId="0" borderId="62" xfId="72" applyFont="1" applyFill="1" applyBorder="1" applyAlignment="1">
      <alignment horizontal="right"/>
    </xf>
    <xf numFmtId="0" fontId="53" fillId="0" borderId="62" xfId="0" applyFont="1" applyBorder="1" applyAlignment="1">
      <alignment horizontal="center"/>
    </xf>
    <xf numFmtId="164" fontId="53" fillId="0" borderId="62" xfId="72" applyFont="1" applyFill="1" applyBorder="1" applyAlignment="1">
      <alignment horizontal="right"/>
    </xf>
    <xf numFmtId="164" fontId="53" fillId="0" borderId="62" xfId="72" applyFont="1" applyFill="1" applyBorder="1" applyAlignment="1">
      <alignment horizontal="left"/>
    </xf>
    <xf numFmtId="164" fontId="34" fillId="0" borderId="62" xfId="72" applyFont="1" applyFill="1" applyBorder="1" applyAlignment="1">
      <alignment horizontal="left"/>
    </xf>
    <xf numFmtId="0" fontId="34" fillId="0" borderId="71" xfId="0" applyFont="1" applyBorder="1" applyAlignment="1">
      <alignment horizontal="center"/>
    </xf>
    <xf numFmtId="0" fontId="34" fillId="0" borderId="71" xfId="0" applyFont="1" applyFill="1" applyBorder="1" applyAlignment="1"/>
    <xf numFmtId="164" fontId="34" fillId="0" borderId="71" xfId="72" applyFont="1" applyFill="1" applyBorder="1" applyAlignment="1">
      <alignment horizontal="left"/>
    </xf>
    <xf numFmtId="0" fontId="37" fillId="0" borderId="62" xfId="0" applyFont="1" applyBorder="1" applyAlignment="1">
      <alignment vertical="center" wrapText="1"/>
    </xf>
    <xf numFmtId="0" fontId="52" fillId="0" borderId="65" xfId="0" applyFont="1" applyBorder="1" applyAlignment="1">
      <alignment horizontal="center"/>
    </xf>
    <xf numFmtId="0" fontId="76" fillId="0" borderId="62" xfId="0" applyFont="1" applyBorder="1" applyAlignment="1">
      <alignment horizontal="center"/>
    </xf>
    <xf numFmtId="0" fontId="9" fillId="0" borderId="170" xfId="0" applyFont="1" applyBorder="1" applyAlignment="1">
      <alignment horizontal="center" vertical="center" wrapText="1"/>
    </xf>
    <xf numFmtId="0" fontId="52" fillId="0" borderId="83" xfId="0" applyFont="1" applyBorder="1"/>
    <xf numFmtId="0" fontId="52" fillId="0" borderId="83" xfId="0" applyFont="1" applyBorder="1" applyAlignment="1">
      <alignment horizontal="center" vertical="center" wrapText="1"/>
    </xf>
    <xf numFmtId="164" fontId="55" fillId="24" borderId="205" xfId="72" applyFont="1" applyFill="1" applyBorder="1" applyAlignment="1">
      <alignment horizontal="center" vertical="center" wrapText="1"/>
    </xf>
    <xf numFmtId="0" fontId="9" fillId="0" borderId="60" xfId="0" applyFont="1" applyBorder="1" applyAlignment="1">
      <alignment horizontal="center" vertical="center" wrapText="1"/>
    </xf>
    <xf numFmtId="164" fontId="55" fillId="24" borderId="61" xfId="72" applyFont="1" applyFill="1" applyBorder="1" applyAlignment="1">
      <alignment horizontal="center" vertical="center" wrapText="1"/>
    </xf>
    <xf numFmtId="0" fontId="9" fillId="0" borderId="175" xfId="0" applyFont="1" applyBorder="1" applyAlignment="1">
      <alignment horizontal="center" vertical="center" wrapText="1"/>
    </xf>
    <xf numFmtId="0" fontId="76" fillId="0" borderId="158" xfId="0" applyFont="1" applyBorder="1"/>
    <xf numFmtId="0" fontId="76" fillId="0" borderId="158" xfId="0" applyFont="1" applyBorder="1" applyAlignment="1">
      <alignment horizontal="center" vertical="center" wrapText="1"/>
    </xf>
    <xf numFmtId="164" fontId="55" fillId="24" borderId="171" xfId="72" applyFont="1" applyFill="1" applyBorder="1" applyAlignment="1">
      <alignment horizontal="center" vertical="center" wrapText="1"/>
    </xf>
    <xf numFmtId="0" fontId="76" fillId="0" borderId="65" xfId="0" applyFont="1" applyBorder="1"/>
    <xf numFmtId="164" fontId="38" fillId="0" borderId="54" xfId="0" applyNumberFormat="1" applyFont="1" applyFill="1" applyBorder="1" applyAlignment="1">
      <alignment vertical="center"/>
    </xf>
    <xf numFmtId="164" fontId="38" fillId="24" borderId="54" xfId="0" applyNumberFormat="1" applyFont="1" applyFill="1" applyBorder="1" applyAlignment="1">
      <alignment vertical="center"/>
    </xf>
    <xf numFmtId="0" fontId="87" fillId="0" borderId="65" xfId="0" applyFont="1" applyFill="1" applyBorder="1" applyAlignment="1">
      <alignment horizontal="center"/>
    </xf>
    <xf numFmtId="0" fontId="41" fillId="0" borderId="65" xfId="0" applyFont="1" applyFill="1" applyBorder="1" applyAlignment="1">
      <alignment horizontal="center"/>
    </xf>
    <xf numFmtId="0" fontId="87" fillId="0" borderId="62" xfId="0" applyFont="1" applyFill="1" applyBorder="1" applyAlignment="1">
      <alignment horizontal="center"/>
    </xf>
    <xf numFmtId="0" fontId="87" fillId="0" borderId="62" xfId="0" applyFont="1" applyFill="1" applyBorder="1" applyAlignment="1">
      <alignment horizontal="left"/>
    </xf>
    <xf numFmtId="0" fontId="87" fillId="0" borderId="71" xfId="0" applyFont="1" applyFill="1" applyBorder="1" applyAlignment="1">
      <alignment horizontal="center"/>
    </xf>
    <xf numFmtId="0" fontId="41" fillId="0" borderId="71" xfId="0" applyFont="1" applyFill="1" applyBorder="1" applyAlignment="1">
      <alignment horizontal="center"/>
    </xf>
    <xf numFmtId="0" fontId="87" fillId="0" borderId="71" xfId="0" applyFont="1" applyFill="1" applyBorder="1" applyAlignment="1">
      <alignment horizontal="left"/>
    </xf>
    <xf numFmtId="0" fontId="87" fillId="0" borderId="65" xfId="0" applyFont="1" applyFill="1" applyBorder="1" applyAlignment="1">
      <alignment horizontal="left"/>
    </xf>
    <xf numFmtId="0" fontId="38" fillId="0" borderId="65" xfId="0" applyFont="1" applyFill="1" applyBorder="1" applyAlignment="1">
      <alignment horizontal="center"/>
    </xf>
    <xf numFmtId="0" fontId="38" fillId="0" borderId="62" xfId="0" applyFont="1" applyFill="1" applyBorder="1" applyAlignment="1">
      <alignment horizontal="center"/>
    </xf>
    <xf numFmtId="0" fontId="38" fillId="0" borderId="71" xfId="0" applyFont="1" applyFill="1" applyBorder="1" applyAlignment="1">
      <alignment horizontal="center"/>
    </xf>
    <xf numFmtId="171" fontId="9" fillId="24" borderId="65" xfId="6419" applyNumberFormat="1" applyFont="1" applyFill="1" applyBorder="1" applyAlignment="1">
      <alignment horizontal="center"/>
    </xf>
    <xf numFmtId="171" fontId="9" fillId="24" borderId="62" xfId="6419" applyNumberFormat="1" applyFont="1" applyFill="1" applyBorder="1" applyAlignment="1">
      <alignment horizontal="center"/>
    </xf>
    <xf numFmtId="171" fontId="9" fillId="24" borderId="71" xfId="6419" applyNumberFormat="1" applyFont="1" applyFill="1" applyBorder="1" applyAlignment="1">
      <alignment horizontal="center"/>
    </xf>
    <xf numFmtId="0" fontId="40" fillId="0" borderId="62" xfId="0" applyFont="1" applyFill="1" applyBorder="1" applyAlignment="1">
      <alignment vertical="center" wrapText="1"/>
    </xf>
    <xf numFmtId="0" fontId="0" fillId="69" borderId="62" xfId="0" applyFill="1" applyBorder="1"/>
    <xf numFmtId="0" fontId="40" fillId="28" borderId="62" xfId="0" applyFont="1" applyFill="1" applyBorder="1" applyAlignment="1">
      <alignment vertical="center" wrapText="1"/>
    </xf>
    <xf numFmtId="0" fontId="40" fillId="28" borderId="62" xfId="0" applyFont="1" applyFill="1" applyBorder="1" applyAlignment="1">
      <alignment horizontal="center" vertical="center" wrapText="1"/>
    </xf>
    <xf numFmtId="0" fontId="31" fillId="72" borderId="62" xfId="69" applyFill="1" applyBorder="1" applyAlignment="1" applyProtection="1"/>
    <xf numFmtId="0" fontId="166" fillId="73" borderId="62" xfId="0" applyFont="1" applyFill="1" applyBorder="1" applyAlignment="1">
      <alignment horizontal="center"/>
    </xf>
    <xf numFmtId="0" fontId="162" fillId="0" borderId="62" xfId="8508" applyBorder="1"/>
    <xf numFmtId="0" fontId="0" fillId="0" borderId="62" xfId="0" applyFont="1" applyBorder="1" applyAlignment="1">
      <alignment horizontal="left"/>
    </xf>
    <xf numFmtId="171" fontId="121" fillId="24" borderId="62" xfId="0" applyNumberFormat="1" applyFont="1" applyFill="1" applyBorder="1" applyAlignment="1">
      <alignment horizontal="center" vertical="center" wrapText="1"/>
    </xf>
    <xf numFmtId="0" fontId="38" fillId="0" borderId="62" xfId="0" applyFont="1" applyBorder="1" applyAlignment="1">
      <alignment horizontal="left"/>
    </xf>
    <xf numFmtId="0" fontId="163" fillId="73" borderId="62" xfId="0" applyFont="1" applyFill="1" applyBorder="1" applyAlignment="1">
      <alignment horizontal="center" vertical="center" wrapText="1"/>
    </xf>
    <xf numFmtId="0" fontId="60" fillId="0" borderId="62" xfId="0" applyFont="1" applyFill="1" applyBorder="1"/>
    <xf numFmtId="44" fontId="9" fillId="0" borderId="62" xfId="0" applyNumberFormat="1" applyFont="1" applyFill="1" applyBorder="1"/>
    <xf numFmtId="164" fontId="149" fillId="68" borderId="62" xfId="6531" applyNumberFormat="1" applyFont="1" applyFill="1" applyBorder="1"/>
    <xf numFmtId="0" fontId="112" fillId="0" borderId="62" xfId="0" applyFont="1" applyFill="1" applyBorder="1"/>
    <xf numFmtId="0" fontId="165" fillId="0" borderId="54" xfId="6531" applyFont="1" applyBorder="1"/>
    <xf numFmtId="0" fontId="0" fillId="0" borderId="142" xfId="0" applyBorder="1" applyAlignment="1"/>
    <xf numFmtId="0" fontId="40" fillId="28" borderId="141" xfId="0" applyFont="1" applyFill="1" applyBorder="1" applyAlignment="1">
      <alignment vertical="center" wrapText="1"/>
    </xf>
    <xf numFmtId="0" fontId="40" fillId="28" borderId="137" xfId="0" applyFont="1" applyFill="1" applyBorder="1" applyAlignment="1">
      <alignment vertical="center" wrapText="1"/>
    </xf>
    <xf numFmtId="0" fontId="40" fillId="28" borderId="209" xfId="0" applyFont="1" applyFill="1" applyBorder="1" applyAlignment="1">
      <alignment vertical="center" wrapText="1"/>
    </xf>
    <xf numFmtId="0" fontId="40" fillId="28" borderId="134" xfId="0" applyFont="1" applyFill="1" applyBorder="1" applyAlignment="1">
      <alignment vertical="center" wrapText="1"/>
    </xf>
    <xf numFmtId="0" fontId="40" fillId="28" borderId="133" xfId="0" applyFont="1" applyFill="1" applyBorder="1" applyAlignment="1">
      <alignment vertical="center" wrapText="1"/>
    </xf>
    <xf numFmtId="0" fontId="40" fillId="28" borderId="210" xfId="0" applyFont="1" applyFill="1" applyBorder="1" applyAlignment="1">
      <alignment vertical="center" wrapText="1"/>
    </xf>
    <xf numFmtId="0" fontId="40" fillId="28" borderId="25" xfId="0" applyFont="1" applyFill="1" applyBorder="1" applyAlignment="1">
      <alignment vertical="center" wrapText="1"/>
    </xf>
    <xf numFmtId="0" fontId="40" fillId="28" borderId="80" xfId="0" applyFont="1" applyFill="1" applyBorder="1" applyAlignment="1">
      <alignment vertical="center" wrapText="1"/>
    </xf>
    <xf numFmtId="0" fontId="150" fillId="61" borderId="137" xfId="0" applyFont="1" applyFill="1" applyBorder="1" applyAlignment="1">
      <alignment vertical="center" wrapText="1"/>
    </xf>
    <xf numFmtId="0" fontId="45" fillId="32" borderId="25" xfId="0" applyFont="1" applyFill="1" applyBorder="1" applyAlignment="1"/>
    <xf numFmtId="0" fontId="45" fillId="32" borderId="0" xfId="0" applyFont="1" applyFill="1" applyBorder="1" applyAlignment="1"/>
    <xf numFmtId="0" fontId="45" fillId="32" borderId="80" xfId="0" applyFont="1" applyFill="1" applyBorder="1" applyAlignment="1"/>
    <xf numFmtId="0" fontId="45" fillId="32" borderId="144" xfId="0" applyFont="1" applyFill="1" applyBorder="1" applyAlignment="1"/>
    <xf numFmtId="0" fontId="45" fillId="32" borderId="142" xfId="0" applyFont="1" applyFill="1" applyBorder="1" applyAlignment="1"/>
    <xf numFmtId="0" fontId="45" fillId="32" borderId="143" xfId="0" applyFont="1" applyFill="1" applyBorder="1" applyAlignment="1"/>
    <xf numFmtId="0" fontId="46" fillId="28" borderId="137" xfId="0" applyFont="1" applyFill="1" applyBorder="1" applyAlignment="1">
      <alignment vertical="center"/>
    </xf>
    <xf numFmtId="0" fontId="46" fillId="28" borderId="104" xfId="0" applyFont="1" applyFill="1" applyBorder="1" applyAlignment="1">
      <alignment vertical="center"/>
    </xf>
    <xf numFmtId="0" fontId="46" fillId="28" borderId="0" xfId="0" applyFont="1" applyFill="1" applyBorder="1" applyAlignment="1">
      <alignment vertical="center"/>
    </xf>
    <xf numFmtId="0" fontId="46" fillId="59" borderId="137" xfId="0" applyFont="1" applyFill="1" applyBorder="1" applyAlignment="1">
      <alignment vertical="center"/>
    </xf>
    <xf numFmtId="0" fontId="46" fillId="59" borderId="0" xfId="0" applyFont="1" applyFill="1" applyBorder="1" applyAlignment="1">
      <alignment vertical="center"/>
    </xf>
    <xf numFmtId="0" fontId="0" fillId="0" borderId="24" xfId="0" applyBorder="1"/>
    <xf numFmtId="0" fontId="31" fillId="72" borderId="24" xfId="69" applyFill="1" applyBorder="1" applyAlignment="1" applyProtection="1"/>
    <xf numFmtId="0" fontId="166" fillId="73" borderId="24" xfId="0" applyFont="1" applyFill="1" applyBorder="1" applyAlignment="1">
      <alignment horizontal="center"/>
    </xf>
    <xf numFmtId="0" fontId="164" fillId="68" borderId="24" xfId="69" applyFont="1" applyFill="1" applyBorder="1" applyAlignment="1" applyProtection="1">
      <alignment horizontal="center"/>
    </xf>
    <xf numFmtId="164" fontId="149" fillId="0" borderId="24" xfId="6531" applyNumberFormat="1" applyFont="1" applyFill="1" applyBorder="1"/>
    <xf numFmtId="0" fontId="60" fillId="0" borderId="71" xfId="0" applyFont="1" applyFill="1" applyBorder="1"/>
    <xf numFmtId="0" fontId="168" fillId="74" borderId="0" xfId="0" applyFont="1" applyFill="1" applyAlignment="1">
      <alignment horizontal="center"/>
    </xf>
    <xf numFmtId="0" fontId="28" fillId="0" borderId="68" xfId="0" applyFont="1" applyFill="1" applyBorder="1" applyAlignment="1">
      <alignment horizontal="center"/>
    </xf>
    <xf numFmtId="0" fontId="166" fillId="73" borderId="68" xfId="0" applyFont="1" applyFill="1" applyBorder="1" applyAlignment="1">
      <alignment horizontal="center"/>
    </xf>
    <xf numFmtId="0" fontId="31" fillId="75" borderId="0" xfId="69" applyFill="1" applyAlignment="1" applyProtection="1"/>
    <xf numFmtId="0" fontId="0" fillId="0" borderId="66" xfId="0" applyFill="1" applyBorder="1"/>
    <xf numFmtId="0" fontId="31" fillId="72" borderId="68" xfId="69" applyFill="1" applyBorder="1" applyAlignment="1" applyProtection="1"/>
    <xf numFmtId="0" fontId="167" fillId="29" borderId="68" xfId="69" applyFont="1" applyFill="1" applyBorder="1" applyAlignment="1" applyProtection="1">
      <alignment horizontal="center"/>
    </xf>
    <xf numFmtId="164" fontId="0" fillId="0" borderId="68" xfId="0" applyNumberFormat="1" applyBorder="1"/>
    <xf numFmtId="0" fontId="161" fillId="73" borderId="24" xfId="0" applyFont="1" applyFill="1" applyBorder="1" applyAlignment="1">
      <alignment horizontal="center"/>
    </xf>
    <xf numFmtId="0" fontId="166" fillId="73" borderId="66" xfId="0" applyFont="1" applyFill="1" applyBorder="1" applyAlignment="1">
      <alignment horizontal="center"/>
    </xf>
    <xf numFmtId="164" fontId="0" fillId="0" borderId="68" xfId="72" applyFont="1" applyFill="1" applyBorder="1"/>
    <xf numFmtId="0" fontId="28" fillId="0" borderId="66" xfId="0" applyFont="1" applyFill="1" applyBorder="1" applyAlignment="1">
      <alignment horizontal="center"/>
    </xf>
    <xf numFmtId="164" fontId="0" fillId="0" borderId="66" xfId="72" applyFont="1" applyFill="1" applyBorder="1"/>
    <xf numFmtId="164" fontId="130" fillId="24" borderId="62" xfId="0" applyNumberFormat="1" applyFont="1" applyFill="1" applyBorder="1" applyAlignment="1">
      <alignment vertical="center"/>
    </xf>
    <xf numFmtId="0" fontId="51" fillId="0" borderId="0" xfId="0" applyFont="1" applyFill="1" applyBorder="1"/>
    <xf numFmtId="0" fontId="28" fillId="0" borderId="27" xfId="0" applyFont="1" applyFill="1" applyBorder="1" applyAlignment="1">
      <alignment horizontal="left"/>
    </xf>
    <xf numFmtId="0" fontId="0" fillId="0" borderId="0" xfId="0" applyAlignment="1">
      <alignment horizontal="center"/>
    </xf>
    <xf numFmtId="165" fontId="129" fillId="59" borderId="68" xfId="0" applyNumberFormat="1" applyFont="1" applyFill="1" applyBorder="1"/>
    <xf numFmtId="165" fontId="129" fillId="59" borderId="24" xfId="0" applyNumberFormat="1" applyFont="1" applyFill="1" applyBorder="1"/>
    <xf numFmtId="0" fontId="37" fillId="0" borderId="0" xfId="0" applyFont="1" applyFill="1" applyBorder="1"/>
    <xf numFmtId="0" fontId="37" fillId="64" borderId="99" xfId="0" applyFont="1" applyFill="1" applyBorder="1"/>
    <xf numFmtId="0" fontId="161" fillId="65" borderId="25" xfId="0" applyFont="1" applyFill="1" applyBorder="1" applyAlignment="1"/>
    <xf numFmtId="0" fontId="161" fillId="65" borderId="25" xfId="0" applyFont="1" applyFill="1" applyBorder="1" applyAlignment="1">
      <alignment horizontal="center"/>
    </xf>
    <xf numFmtId="0" fontId="161" fillId="65" borderId="80" xfId="0" applyFont="1" applyFill="1" applyBorder="1" applyAlignment="1"/>
    <xf numFmtId="164" fontId="9" fillId="63" borderId="65" xfId="95" applyFont="1" applyFill="1" applyBorder="1"/>
    <xf numFmtId="164" fontId="9" fillId="63" borderId="62" xfId="95" applyFont="1" applyFill="1" applyBorder="1"/>
    <xf numFmtId="0" fontId="9" fillId="63" borderId="197" xfId="0" applyFont="1" applyFill="1" applyBorder="1" applyAlignment="1">
      <alignment vertical="center"/>
    </xf>
    <xf numFmtId="0" fontId="0" fillId="0" borderId="0" xfId="0" applyAlignment="1">
      <alignment horizontal="center"/>
    </xf>
    <xf numFmtId="0" fontId="0" fillId="0" borderId="199" xfId="0" applyFill="1" applyBorder="1"/>
    <xf numFmtId="0" fontId="9" fillId="0" borderId="70" xfId="0" applyFont="1" applyFill="1" applyBorder="1"/>
    <xf numFmtId="165" fontId="0" fillId="59" borderId="62" xfId="0" applyNumberFormat="1" applyFill="1" applyBorder="1"/>
    <xf numFmtId="0" fontId="125" fillId="0" borderId="71" xfId="0" applyFont="1" applyBorder="1"/>
    <xf numFmtId="0" fontId="46" fillId="28" borderId="212" xfId="0" applyFont="1" applyFill="1" applyBorder="1" applyAlignment="1">
      <alignment vertical="center" wrapText="1"/>
    </xf>
    <xf numFmtId="0" fontId="46" fillId="28" borderId="64" xfId="0" applyFont="1" applyFill="1" applyBorder="1" applyAlignment="1">
      <alignment vertical="center" wrapText="1"/>
    </xf>
    <xf numFmtId="0" fontId="46" fillId="28" borderId="213" xfId="0" applyFont="1" applyFill="1" applyBorder="1" applyAlignment="1">
      <alignment vertical="center" wrapText="1"/>
    </xf>
    <xf numFmtId="0" fontId="46" fillId="28" borderId="212" xfId="0" applyFont="1" applyFill="1" applyBorder="1" applyAlignment="1">
      <alignment horizontal="center" vertical="center" wrapText="1"/>
    </xf>
    <xf numFmtId="0" fontId="83" fillId="35" borderId="103" xfId="0" applyFont="1" applyFill="1" applyBorder="1" applyAlignment="1"/>
    <xf numFmtId="0" fontId="83" fillId="35" borderId="104" xfId="0" applyFont="1" applyFill="1" applyBorder="1" applyAlignment="1"/>
    <xf numFmtId="0" fontId="83" fillId="35" borderId="118" xfId="0" applyFont="1" applyFill="1" applyBorder="1" applyAlignment="1"/>
    <xf numFmtId="0" fontId="125" fillId="0" borderId="0" xfId="0" applyFont="1" applyFill="1"/>
    <xf numFmtId="0" fontId="136" fillId="63" borderId="62" xfId="0" applyFont="1" applyFill="1" applyBorder="1" applyAlignment="1">
      <alignment horizontal="center" vertical="center" wrapText="1"/>
    </xf>
    <xf numFmtId="0" fontId="40" fillId="28" borderId="26" xfId="0" applyFont="1" applyFill="1" applyBorder="1" applyAlignment="1">
      <alignment horizontal="center" vertical="center" wrapText="1"/>
    </xf>
    <xf numFmtId="0" fontId="54" fillId="35" borderId="199" xfId="0" applyFont="1" applyFill="1" applyBorder="1" applyAlignment="1">
      <alignment horizontal="center"/>
    </xf>
    <xf numFmtId="0" fontId="54" fillId="35" borderId="77" xfId="0" applyFont="1" applyFill="1" applyBorder="1" applyAlignment="1">
      <alignment horizontal="center"/>
    </xf>
    <xf numFmtId="0" fontId="83" fillId="35" borderId="103" xfId="0" applyFont="1" applyFill="1" applyBorder="1" applyAlignment="1">
      <alignment horizontal="center"/>
    </xf>
    <xf numFmtId="0" fontId="83" fillId="35" borderId="108" xfId="0" applyFont="1" applyFill="1" applyBorder="1" applyAlignment="1">
      <alignment horizontal="center"/>
    </xf>
    <xf numFmtId="0" fontId="83" fillId="35" borderId="23" xfId="0" applyFont="1" applyFill="1" applyBorder="1" applyAlignment="1">
      <alignment horizontal="center"/>
    </xf>
    <xf numFmtId="0" fontId="83" fillId="35" borderId="102" xfId="0" applyFont="1" applyFill="1" applyBorder="1" applyAlignment="1">
      <alignment horizontal="center"/>
    </xf>
    <xf numFmtId="164" fontId="28" fillId="24" borderId="62" xfId="0" applyNumberFormat="1" applyFont="1" applyFill="1" applyBorder="1" applyAlignment="1">
      <alignment horizontal="center"/>
    </xf>
    <xf numFmtId="164" fontId="28" fillId="24" borderId="71" xfId="0" applyNumberFormat="1" applyFont="1" applyFill="1" applyBorder="1" applyAlignment="1">
      <alignment horizontal="center"/>
    </xf>
    <xf numFmtId="164" fontId="28" fillId="24" borderId="65" xfId="0" applyNumberFormat="1" applyFont="1" applyFill="1" applyBorder="1" applyAlignment="1">
      <alignment horizontal="center"/>
    </xf>
    <xf numFmtId="0" fontId="142" fillId="70" borderId="144" xfId="69" applyFont="1" applyFill="1" applyBorder="1" applyAlignment="1" applyProtection="1">
      <alignment vertical="center" wrapText="1"/>
    </xf>
    <xf numFmtId="0" fontId="142" fillId="70" borderId="142" xfId="69" applyFont="1" applyFill="1" applyBorder="1" applyAlignment="1" applyProtection="1">
      <alignment vertical="center" wrapText="1"/>
    </xf>
    <xf numFmtId="0" fontId="142" fillId="70" borderId="143" xfId="69" applyFont="1" applyFill="1" applyBorder="1" applyAlignment="1" applyProtection="1">
      <alignment vertical="center" wrapText="1"/>
    </xf>
    <xf numFmtId="0" fontId="139" fillId="70" borderId="144" xfId="0" applyFont="1" applyFill="1" applyBorder="1" applyAlignment="1"/>
    <xf numFmtId="0" fontId="139" fillId="70" borderId="142" xfId="0" applyFont="1" applyFill="1" applyBorder="1" applyAlignment="1"/>
    <xf numFmtId="0" fontId="139" fillId="70" borderId="143" xfId="0" applyFont="1" applyFill="1" applyBorder="1" applyAlignment="1"/>
    <xf numFmtId="0" fontId="137" fillId="63" borderId="65" xfId="0" applyFont="1" applyFill="1" applyBorder="1" applyAlignment="1">
      <alignment horizontal="center" wrapText="1"/>
    </xf>
    <xf numFmtId="0" fontId="137" fillId="63" borderId="65" xfId="0" applyFont="1" applyFill="1" applyBorder="1" applyAlignment="1">
      <alignment horizontal="center" vertical="center" wrapText="1"/>
    </xf>
    <xf numFmtId="0" fontId="137" fillId="63" borderId="62" xfId="0" applyFont="1" applyFill="1" applyBorder="1" applyAlignment="1">
      <alignment horizontal="left"/>
    </xf>
    <xf numFmtId="0" fontId="137" fillId="63" borderId="62" xfId="0" applyFont="1" applyFill="1" applyBorder="1" applyAlignment="1">
      <alignment horizontal="center" vertical="center" wrapText="1"/>
    </xf>
    <xf numFmtId="0" fontId="0" fillId="63" borderId="62" xfId="0" applyFill="1" applyBorder="1" applyAlignment="1">
      <alignment horizontal="center" wrapText="1"/>
    </xf>
    <xf numFmtId="0" fontId="137" fillId="63" borderId="62" xfId="0" applyFont="1" applyFill="1" applyBorder="1" applyAlignment="1">
      <alignment horizontal="center" vertical="center"/>
    </xf>
    <xf numFmtId="0" fontId="9" fillId="63" borderId="62" xfId="0" applyFont="1" applyFill="1" applyBorder="1" applyAlignment="1">
      <alignment horizontal="center" vertical="center" wrapText="1"/>
    </xf>
    <xf numFmtId="0" fontId="0" fillId="63" borderId="62" xfId="0" applyFill="1" applyBorder="1" applyAlignment="1">
      <alignment wrapText="1"/>
    </xf>
    <xf numFmtId="168" fontId="0" fillId="61" borderId="62" xfId="0" applyNumberFormat="1" applyFont="1" applyFill="1" applyBorder="1"/>
    <xf numFmtId="0" fontId="0" fillId="61" borderId="62" xfId="0" applyFill="1" applyBorder="1"/>
    <xf numFmtId="0" fontId="40" fillId="28" borderId="120" xfId="0" applyFont="1" applyFill="1" applyBorder="1" applyAlignment="1">
      <alignment vertical="center" wrapText="1"/>
    </xf>
    <xf numFmtId="0" fontId="40" fillId="28" borderId="215" xfId="0" applyFont="1" applyFill="1" applyBorder="1" applyAlignment="1">
      <alignment vertical="center" wrapText="1"/>
    </xf>
    <xf numFmtId="0" fontId="9" fillId="24" borderId="65" xfId="0" applyFont="1" applyFill="1" applyBorder="1" applyAlignment="1">
      <alignment horizontal="center"/>
    </xf>
    <xf numFmtId="0" fontId="35" fillId="24" borderId="65" xfId="0" applyFont="1" applyFill="1" applyBorder="1"/>
    <xf numFmtId="0" fontId="0" fillId="24" borderId="65" xfId="0" applyFill="1" applyBorder="1" applyAlignment="1">
      <alignment horizontal="right"/>
    </xf>
    <xf numFmtId="0" fontId="9" fillId="24" borderId="71" xfId="0" applyFont="1" applyFill="1" applyBorder="1" applyAlignment="1">
      <alignment horizontal="center"/>
    </xf>
    <xf numFmtId="0" fontId="9" fillId="24" borderId="71" xfId="0" applyFont="1" applyFill="1" applyBorder="1"/>
    <xf numFmtId="0" fontId="35" fillId="24" borderId="71" xfId="0" applyFont="1" applyFill="1" applyBorder="1"/>
    <xf numFmtId="0" fontId="9" fillId="24" borderId="71" xfId="0" applyFont="1" applyFill="1" applyBorder="1" applyAlignment="1">
      <alignment horizontal="right"/>
    </xf>
    <xf numFmtId="0" fontId="83" fillId="35" borderId="23" xfId="0" applyFont="1" applyFill="1" applyBorder="1" applyAlignment="1"/>
    <xf numFmtId="0" fontId="83" fillId="35" borderId="0" xfId="0" applyFont="1" applyFill="1" applyBorder="1" applyAlignment="1"/>
    <xf numFmtId="0" fontId="83" fillId="35" borderId="159" xfId="0" applyFont="1" applyFill="1" applyBorder="1" applyAlignment="1"/>
    <xf numFmtId="0" fontId="9" fillId="0" borderId="65"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122" fillId="59" borderId="53" xfId="0" applyFont="1" applyFill="1" applyBorder="1" applyAlignment="1">
      <alignment vertical="center" wrapText="1"/>
    </xf>
    <xf numFmtId="0" fontId="122" fillId="59" borderId="64" xfId="0" applyFont="1" applyFill="1" applyBorder="1" applyAlignment="1">
      <alignment vertical="center" wrapText="1"/>
    </xf>
    <xf numFmtId="164" fontId="34" fillId="0" borderId="71" xfId="72" applyFont="1" applyBorder="1" applyAlignment="1">
      <alignment horizontal="center"/>
    </xf>
    <xf numFmtId="0" fontId="30" fillId="24" borderId="62" xfId="0" applyFont="1" applyFill="1" applyBorder="1"/>
    <xf numFmtId="0" fontId="30" fillId="24" borderId="71" xfId="0" applyFont="1" applyFill="1" applyBorder="1"/>
    <xf numFmtId="0" fontId="28" fillId="24" borderId="65" xfId="0" applyFont="1" applyFill="1" applyBorder="1" applyAlignment="1">
      <alignment horizontal="center"/>
    </xf>
    <xf numFmtId="0" fontId="28" fillId="24" borderId="65" xfId="0" applyFont="1" applyFill="1" applyBorder="1"/>
    <xf numFmtId="164" fontId="73" fillId="0" borderId="170" xfId="72" applyFont="1" applyBorder="1"/>
    <xf numFmtId="0" fontId="28" fillId="24" borderId="71" xfId="0" applyFont="1" applyFill="1" applyBorder="1" applyAlignment="1">
      <alignment horizontal="center"/>
    </xf>
    <xf numFmtId="164" fontId="73" fillId="0" borderId="175" xfId="72" applyFont="1" applyBorder="1"/>
    <xf numFmtId="0" fontId="52" fillId="0" borderId="65" xfId="0" applyFont="1" applyBorder="1"/>
    <xf numFmtId="0" fontId="52" fillId="0" borderId="62" xfId="0" applyFont="1" applyBorder="1"/>
    <xf numFmtId="0" fontId="46" fillId="28" borderId="214" xfId="0" applyFont="1" applyFill="1" applyBorder="1" applyAlignment="1">
      <alignment vertical="center" wrapText="1"/>
    </xf>
    <xf numFmtId="0" fontId="46" fillId="28" borderId="142" xfId="0" applyFont="1" applyFill="1" applyBorder="1" applyAlignment="1">
      <alignment vertical="center" wrapText="1"/>
    </xf>
    <xf numFmtId="0" fontId="46" fillId="28" borderId="215" xfId="0" applyFont="1" applyFill="1" applyBorder="1" applyAlignment="1">
      <alignment vertical="center" wrapText="1"/>
    </xf>
    <xf numFmtId="0" fontId="83" fillId="35" borderId="219" xfId="0" applyFont="1" applyFill="1" applyBorder="1" applyAlignment="1"/>
    <xf numFmtId="0" fontId="83" fillId="35" borderId="220" xfId="0" applyFont="1" applyFill="1" applyBorder="1" applyAlignment="1"/>
    <xf numFmtId="0" fontId="83" fillId="35" borderId="221" xfId="0" applyFont="1" applyFill="1" applyBorder="1" applyAlignment="1"/>
    <xf numFmtId="0" fontId="83" fillId="35" borderId="102" xfId="0" applyFont="1" applyFill="1" applyBorder="1" applyAlignment="1"/>
    <xf numFmtId="0" fontId="83" fillId="35" borderId="77" xfId="0" applyFont="1" applyFill="1" applyBorder="1" applyAlignment="1"/>
    <xf numFmtId="0" fontId="83" fillId="35" borderId="79" xfId="0" applyFont="1" applyFill="1" applyBorder="1" applyAlignment="1"/>
    <xf numFmtId="0" fontId="83" fillId="35" borderId="108" xfId="0" applyFont="1" applyFill="1" applyBorder="1" applyAlignment="1"/>
    <xf numFmtId="0" fontId="83" fillId="35" borderId="199" xfId="0" applyFont="1" applyFill="1" applyBorder="1" applyAlignment="1"/>
    <xf numFmtId="0" fontId="83" fillId="35" borderId="120" xfId="0" applyFont="1" applyFill="1" applyBorder="1" applyAlignment="1"/>
    <xf numFmtId="0" fontId="83" fillId="35" borderId="218" xfId="0" applyFont="1" applyFill="1" applyBorder="1" applyAlignment="1"/>
    <xf numFmtId="0" fontId="83" fillId="35" borderId="195" xfId="0" applyFont="1" applyFill="1" applyBorder="1" applyAlignment="1"/>
    <xf numFmtId="0" fontId="83" fillId="35" borderId="222" xfId="0" applyFont="1" applyFill="1" applyBorder="1" applyAlignment="1"/>
    <xf numFmtId="0" fontId="134" fillId="63" borderId="62" xfId="0" applyFont="1" applyFill="1" applyBorder="1" applyAlignment="1">
      <alignment horizontal="center"/>
    </xf>
    <xf numFmtId="164" fontId="9" fillId="63" borderId="62" xfId="0" applyNumberFormat="1" applyFont="1" applyFill="1" applyBorder="1" applyAlignment="1">
      <alignment horizontal="center" vertical="center"/>
    </xf>
    <xf numFmtId="0" fontId="52" fillId="0" borderId="62" xfId="0" applyFont="1" applyBorder="1" applyAlignment="1">
      <alignment horizontal="center" vertical="center" wrapText="1"/>
    </xf>
    <xf numFmtId="0" fontId="76" fillId="0" borderId="62" xfId="0" applyFont="1" applyBorder="1" applyAlignment="1">
      <alignment horizontal="center" vertical="center" wrapText="1"/>
    </xf>
    <xf numFmtId="0" fontId="76" fillId="0" borderId="62" xfId="0" applyFont="1" applyFill="1" applyBorder="1" applyAlignment="1">
      <alignment horizontal="center" vertical="center" wrapText="1"/>
    </xf>
    <xf numFmtId="0" fontId="76" fillId="0" borderId="71" xfId="0" applyFont="1" applyFill="1" applyBorder="1" applyAlignment="1">
      <alignment horizontal="center" vertical="center" wrapText="1"/>
    </xf>
    <xf numFmtId="0" fontId="46" fillId="28" borderId="214" xfId="0" applyFont="1" applyFill="1" applyBorder="1" applyAlignment="1">
      <alignment horizontal="center" vertical="center" wrapText="1"/>
    </xf>
    <xf numFmtId="0" fontId="83" fillId="35" borderId="219" xfId="0" applyFont="1" applyFill="1" applyBorder="1" applyAlignment="1">
      <alignment horizontal="center"/>
    </xf>
    <xf numFmtId="0" fontId="83" fillId="35" borderId="218" xfId="0" applyFont="1" applyFill="1" applyBorder="1" applyAlignment="1">
      <alignment horizontal="center"/>
    </xf>
    <xf numFmtId="0" fontId="54" fillId="35" borderId="104" xfId="0" applyFont="1" applyFill="1" applyBorder="1" applyAlignment="1"/>
    <xf numFmtId="0" fontId="54" fillId="35" borderId="77" xfId="0" applyFont="1" applyFill="1" applyBorder="1" applyAlignment="1"/>
    <xf numFmtId="0" fontId="54" fillId="35" borderId="199" xfId="0" applyFont="1" applyFill="1" applyBorder="1" applyAlignment="1"/>
    <xf numFmtId="0" fontId="40" fillId="28" borderId="207" xfId="0" applyFont="1" applyFill="1" applyBorder="1" applyAlignment="1">
      <alignment vertical="center" wrapText="1"/>
    </xf>
    <xf numFmtId="0" fontId="40" fillId="28" borderId="26" xfId="0" applyFont="1" applyFill="1" applyBorder="1" applyAlignment="1">
      <alignment vertical="center" wrapText="1"/>
    </xf>
    <xf numFmtId="0" fontId="40" fillId="28" borderId="223" xfId="0" applyFont="1" applyFill="1" applyBorder="1" applyAlignment="1">
      <alignment vertical="center" wrapText="1"/>
    </xf>
    <xf numFmtId="0" fontId="40" fillId="28" borderId="102" xfId="0" applyFont="1" applyFill="1" applyBorder="1" applyAlignment="1">
      <alignment vertical="center" wrapText="1"/>
    </xf>
    <xf numFmtId="0" fontId="40" fillId="28" borderId="77" xfId="0" applyFont="1" applyFill="1" applyBorder="1" applyAlignment="1">
      <alignment vertical="center" wrapText="1"/>
    </xf>
    <xf numFmtId="0" fontId="40" fillId="28" borderId="79" xfId="0" applyFont="1" applyFill="1" applyBorder="1" applyAlignment="1">
      <alignment vertical="center" wrapText="1"/>
    </xf>
    <xf numFmtId="0" fontId="40" fillId="28" borderId="102" xfId="0" applyFont="1" applyFill="1" applyBorder="1" applyAlignment="1">
      <alignment horizontal="center" vertical="center" wrapText="1"/>
    </xf>
    <xf numFmtId="0" fontId="54" fillId="35" borderId="104" xfId="0" applyFont="1" applyFill="1" applyBorder="1" applyAlignment="1">
      <alignment horizontal="center"/>
    </xf>
    <xf numFmtId="0" fontId="40" fillId="28" borderId="223" xfId="0" applyFont="1" applyFill="1" applyBorder="1" applyAlignment="1">
      <alignment horizontal="center" vertical="center" wrapText="1"/>
    </xf>
    <xf numFmtId="164" fontId="9" fillId="63" borderId="71" xfId="95" applyFont="1" applyFill="1" applyBorder="1"/>
    <xf numFmtId="0" fontId="0" fillId="0" borderId="0" xfId="0" applyAlignment="1">
      <alignment horizontal="center"/>
    </xf>
    <xf numFmtId="164" fontId="28" fillId="0" borderId="178" xfId="0" applyNumberFormat="1" applyFont="1" applyFill="1" applyBorder="1" applyAlignment="1">
      <alignment vertical="center"/>
    </xf>
    <xf numFmtId="0" fontId="64" fillId="30" borderId="53" xfId="50" applyNumberFormat="1" applyFont="1" applyFill="1" applyBorder="1" applyAlignment="1" applyProtection="1">
      <alignment horizontal="center" vertical="center" wrapText="1"/>
    </xf>
    <xf numFmtId="164" fontId="28" fillId="0" borderId="62" xfId="0" applyNumberFormat="1" applyFont="1" applyFill="1" applyBorder="1" applyAlignment="1">
      <alignment vertical="center"/>
    </xf>
    <xf numFmtId="0" fontId="64" fillId="30" borderId="44" xfId="50" applyNumberFormat="1"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38" fillId="24" borderId="54" xfId="0" applyFont="1" applyFill="1" applyBorder="1" applyAlignment="1">
      <alignment horizontal="center"/>
    </xf>
    <xf numFmtId="0" fontId="40" fillId="0" borderId="0" xfId="0" applyFont="1" applyFill="1" applyBorder="1" applyAlignment="1">
      <alignment horizontal="center" vertical="center" wrapText="1"/>
    </xf>
    <xf numFmtId="0" fontId="41" fillId="0" borderId="0" xfId="0" applyFont="1" applyFill="1" applyBorder="1" applyAlignment="1">
      <alignment horizontal="center"/>
    </xf>
    <xf numFmtId="0" fontId="9" fillId="24" borderId="71" xfId="0" applyFont="1" applyFill="1" applyBorder="1" applyAlignment="1">
      <alignment horizontal="center" vertical="center"/>
    </xf>
    <xf numFmtId="164" fontId="28" fillId="24" borderId="71" xfId="72" applyFont="1" applyFill="1" applyBorder="1" applyAlignment="1">
      <alignment horizontal="center" vertical="center" wrapText="1"/>
    </xf>
    <xf numFmtId="0" fontId="174" fillId="70" borderId="132" xfId="0" applyFont="1" applyFill="1" applyBorder="1"/>
    <xf numFmtId="0" fontId="174" fillId="70" borderId="172" xfId="0" applyFont="1" applyFill="1" applyBorder="1"/>
    <xf numFmtId="0" fontId="174" fillId="70" borderId="172" xfId="0" applyFont="1" applyFill="1" applyBorder="1" applyAlignment="1">
      <alignment horizontal="center"/>
    </xf>
    <xf numFmtId="0" fontId="175" fillId="70" borderId="54" xfId="0" applyFont="1" applyFill="1" applyBorder="1" applyAlignment="1">
      <alignment horizontal="center" vertical="center" wrapText="1"/>
    </xf>
    <xf numFmtId="164" fontId="38" fillId="0" borderId="65" xfId="0" applyNumberFormat="1" applyFont="1" applyFill="1" applyBorder="1" applyAlignment="1">
      <alignment vertical="center"/>
    </xf>
    <xf numFmtId="164" fontId="57" fillId="0" borderId="224" xfId="72" applyFont="1" applyBorder="1"/>
    <xf numFmtId="0" fontId="52" fillId="0" borderId="71" xfId="0" applyFont="1" applyBorder="1"/>
    <xf numFmtId="164" fontId="38" fillId="0" borderId="71" xfId="0" applyNumberFormat="1" applyFont="1" applyFill="1" applyBorder="1" applyAlignment="1">
      <alignment vertical="center"/>
    </xf>
    <xf numFmtId="164" fontId="57" fillId="0" borderId="225" xfId="72" applyFont="1" applyBorder="1"/>
    <xf numFmtId="0" fontId="39" fillId="24" borderId="32" xfId="0" applyFont="1" applyFill="1" applyBorder="1" applyAlignment="1">
      <alignment horizontal="center"/>
    </xf>
    <xf numFmtId="0" fontId="38" fillId="24" borderId="226" xfId="75" applyFont="1" applyFill="1" applyBorder="1" applyAlignment="1">
      <alignment horizontal="center"/>
    </xf>
    <xf numFmtId="0" fontId="52" fillId="0" borderId="18" xfId="0" applyFont="1" applyBorder="1"/>
    <xf numFmtId="0" fontId="38" fillId="24" borderId="66" xfId="75" applyFont="1" applyFill="1" applyBorder="1"/>
    <xf numFmtId="164" fontId="38" fillId="0" borderId="227" xfId="0" applyNumberFormat="1" applyFont="1" applyFill="1" applyBorder="1" applyAlignment="1">
      <alignment vertical="center"/>
    </xf>
    <xf numFmtId="164" fontId="38" fillId="0" borderId="30" xfId="72" applyFont="1" applyFill="1" applyBorder="1"/>
    <xf numFmtId="0" fontId="40" fillId="28" borderId="93" xfId="0" applyFont="1" applyFill="1" applyBorder="1" applyAlignment="1">
      <alignment vertical="center" wrapText="1"/>
    </xf>
    <xf numFmtId="0" fontId="40" fillId="28" borderId="93" xfId="0" applyFont="1" applyFill="1" applyBorder="1" applyAlignment="1">
      <alignment horizontal="center" vertical="center" wrapText="1"/>
    </xf>
    <xf numFmtId="164" fontId="38" fillId="0" borderId="0" xfId="72" applyFont="1" applyFill="1" applyBorder="1"/>
    <xf numFmtId="0" fontId="38" fillId="0" borderId="0" xfId="75" applyFont="1" applyFill="1" applyBorder="1" applyAlignment="1">
      <alignment horizontal="center"/>
    </xf>
    <xf numFmtId="0" fontId="52" fillId="0" borderId="0" xfId="0" applyFont="1" applyFill="1" applyBorder="1"/>
    <xf numFmtId="0" fontId="38" fillId="0" borderId="0" xfId="75" applyFont="1" applyFill="1" applyBorder="1"/>
    <xf numFmtId="164" fontId="38" fillId="0" borderId="0" xfId="75" applyNumberFormat="1" applyFont="1" applyFill="1" applyBorder="1" applyAlignment="1">
      <alignment vertical="center"/>
    </xf>
    <xf numFmtId="0" fontId="38" fillId="0" borderId="0" xfId="6419" applyFont="1" applyFill="1" applyBorder="1" applyAlignment="1">
      <alignment horizontal="center"/>
    </xf>
    <xf numFmtId="0" fontId="38" fillId="0" borderId="0" xfId="6419" applyFont="1" applyFill="1" applyBorder="1"/>
    <xf numFmtId="164" fontId="57" fillId="0" borderId="0" xfId="72" applyFont="1" applyFill="1" applyBorder="1"/>
    <xf numFmtId="0" fontId="41" fillId="0" borderId="84" xfId="0" applyFont="1" applyFill="1" applyBorder="1" applyAlignment="1">
      <alignment horizontal="center"/>
    </xf>
    <xf numFmtId="0" fontId="38" fillId="24" borderId="71" xfId="6419" applyFont="1" applyFill="1" applyBorder="1" applyAlignment="1">
      <alignment horizontal="center"/>
    </xf>
    <xf numFmtId="0" fontId="38" fillId="24" borderId="71" xfId="6419" applyFont="1" applyFill="1" applyBorder="1"/>
    <xf numFmtId="164" fontId="38" fillId="0" borderId="228" xfId="0" applyNumberFormat="1" applyFont="1" applyFill="1" applyBorder="1" applyAlignment="1">
      <alignment vertical="center"/>
    </xf>
    <xf numFmtId="164" fontId="38" fillId="0" borderId="71" xfId="72" applyFont="1" applyBorder="1"/>
    <xf numFmtId="0" fontId="41" fillId="0" borderId="0" xfId="0" applyFont="1" applyFill="1" applyBorder="1" applyAlignment="1"/>
    <xf numFmtId="0" fontId="83" fillId="35" borderId="0" xfId="0" applyFont="1" applyFill="1" applyBorder="1" applyAlignment="1">
      <alignment horizontal="center"/>
    </xf>
    <xf numFmtId="0" fontId="83" fillId="0" borderId="0" xfId="0" applyFont="1" applyFill="1" applyBorder="1" applyAlignment="1"/>
    <xf numFmtId="0" fontId="122" fillId="59" borderId="53" xfId="0" applyFont="1" applyFill="1" applyBorder="1" applyAlignment="1">
      <alignment horizontal="center" vertical="center" wrapText="1"/>
    </xf>
    <xf numFmtId="0" fontId="41" fillId="0" borderId="54" xfId="0" applyFont="1" applyFill="1" applyBorder="1" applyAlignment="1">
      <alignment horizontal="center"/>
    </xf>
    <xf numFmtId="0" fontId="9" fillId="0" borderId="54" xfId="0" applyFont="1" applyFill="1" applyBorder="1" applyAlignment="1">
      <alignment horizontal="center" vertical="center" wrapText="1"/>
    </xf>
    <xf numFmtId="0" fontId="9" fillId="0" borderId="54" xfId="0" applyFont="1" applyBorder="1"/>
    <xf numFmtId="164" fontId="55" fillId="24" borderId="54" xfId="72" applyFont="1" applyFill="1" applyBorder="1" applyAlignment="1">
      <alignment vertical="center" wrapText="1"/>
    </xf>
    <xf numFmtId="0" fontId="0" fillId="0" borderId="0" xfId="0" applyAlignment="1">
      <alignment horizontal="center"/>
    </xf>
    <xf numFmtId="0" fontId="9" fillId="0" borderId="68" xfId="0" applyNumberFormat="1" applyFont="1" applyFill="1" applyBorder="1" applyAlignment="1" applyProtection="1">
      <alignment horizontal="center" vertical="center"/>
    </xf>
    <xf numFmtId="0" fontId="52"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wrapText="1"/>
    </xf>
    <xf numFmtId="170" fontId="28" fillId="0" borderId="68" xfId="0" applyNumberFormat="1" applyFont="1" applyFill="1" applyBorder="1" applyAlignment="1" applyProtection="1">
      <alignment horizontal="center" vertical="center"/>
    </xf>
    <xf numFmtId="0" fontId="36" fillId="0" borderId="0" xfId="0" applyFont="1" applyFill="1" applyBorder="1" applyAlignment="1">
      <alignment vertical="center" wrapText="1"/>
    </xf>
    <xf numFmtId="164" fontId="28" fillId="0" borderId="65" xfId="0" applyNumberFormat="1" applyFont="1" applyFill="1" applyBorder="1" applyAlignment="1">
      <alignment vertical="center"/>
    </xf>
    <xf numFmtId="164" fontId="28" fillId="0" borderId="71" xfId="0" applyNumberFormat="1" applyFont="1" applyFill="1" applyBorder="1" applyAlignment="1">
      <alignment vertical="center"/>
    </xf>
    <xf numFmtId="164" fontId="28" fillId="0" borderId="66" xfId="0" applyNumberFormat="1" applyFont="1" applyFill="1" applyBorder="1" applyAlignment="1">
      <alignment vertical="center"/>
    </xf>
    <xf numFmtId="0" fontId="176" fillId="0" borderId="54" xfId="0" applyFont="1" applyFill="1" applyBorder="1"/>
    <xf numFmtId="0" fontId="28" fillId="0" borderId="54" xfId="0" applyFont="1" applyFill="1" applyBorder="1" applyAlignment="1">
      <alignment horizontal="center"/>
    </xf>
    <xf numFmtId="0" fontId="28" fillId="0" borderId="54" xfId="0" applyFont="1" applyFill="1" applyBorder="1"/>
    <xf numFmtId="164" fontId="28" fillId="0" borderId="54" xfId="0" applyNumberFormat="1" applyFont="1" applyFill="1" applyBorder="1" applyAlignment="1">
      <alignment vertical="center"/>
    </xf>
    <xf numFmtId="0" fontId="9" fillId="0" borderId="24" xfId="0" applyFont="1" applyBorder="1"/>
    <xf numFmtId="164" fontId="28" fillId="0" borderId="24" xfId="0" applyNumberFormat="1" applyFont="1" applyFill="1" applyBorder="1" applyAlignment="1">
      <alignment vertical="center"/>
    </xf>
    <xf numFmtId="0" fontId="36" fillId="0" borderId="66" xfId="0" applyFont="1" applyFill="1" applyBorder="1" applyAlignment="1">
      <alignment vertical="center" wrapText="1"/>
    </xf>
    <xf numFmtId="164" fontId="134" fillId="0" borderId="0" xfId="0" applyNumberFormat="1" applyFont="1" applyFill="1" applyBorder="1" applyAlignment="1">
      <alignment vertical="center"/>
    </xf>
    <xf numFmtId="0" fontId="134" fillId="0" borderId="0" xfId="0" applyFont="1" applyFill="1" applyBorder="1"/>
    <xf numFmtId="0" fontId="9" fillId="0" borderId="24" xfId="0" applyNumberFormat="1" applyFont="1" applyFill="1" applyBorder="1" applyAlignment="1" applyProtection="1">
      <alignment horizontal="center" vertical="center"/>
    </xf>
    <xf numFmtId="0" fontId="9" fillId="0" borderId="24" xfId="0" applyNumberFormat="1" applyFont="1" applyFill="1" applyBorder="1" applyAlignment="1" applyProtection="1">
      <alignment horizontal="left" vertical="center"/>
    </xf>
    <xf numFmtId="165" fontId="28" fillId="0" borderId="62" xfId="0" applyNumberFormat="1" applyFont="1" applyFill="1" applyBorder="1"/>
    <xf numFmtId="165" fontId="28" fillId="0" borderId="71" xfId="0" applyNumberFormat="1" applyFont="1" applyFill="1" applyBorder="1"/>
    <xf numFmtId="0" fontId="41" fillId="0" borderId="0" xfId="0" applyFont="1" applyFill="1" applyBorder="1" applyAlignment="1">
      <alignment vertical="center" wrapText="1"/>
    </xf>
    <xf numFmtId="165" fontId="28" fillId="0" borderId="65" xfId="0" applyNumberFormat="1" applyFont="1" applyFill="1" applyBorder="1"/>
    <xf numFmtId="0" fontId="28" fillId="0" borderId="0" xfId="0" applyFont="1" applyFill="1" applyBorder="1" applyAlignment="1"/>
    <xf numFmtId="0" fontId="28" fillId="0" borderId="75" xfId="0" applyFont="1" applyBorder="1" applyAlignment="1">
      <alignment vertical="center"/>
    </xf>
    <xf numFmtId="170" fontId="28" fillId="0" borderId="75" xfId="0" applyNumberFormat="1" applyFont="1" applyFill="1" applyBorder="1" applyAlignment="1" applyProtection="1">
      <alignment horizontal="center" vertical="center"/>
    </xf>
    <xf numFmtId="0" fontId="28" fillId="0" borderId="197" xfId="0" applyFont="1" applyBorder="1" applyAlignment="1">
      <alignment vertical="center"/>
    </xf>
    <xf numFmtId="170" fontId="28" fillId="0" borderId="197" xfId="0" applyNumberFormat="1" applyFont="1" applyFill="1" applyBorder="1" applyAlignment="1" applyProtection="1">
      <alignment horizontal="center" vertical="center"/>
    </xf>
    <xf numFmtId="170" fontId="28" fillId="0" borderId="101" xfId="0" applyNumberFormat="1" applyFont="1" applyFill="1" applyBorder="1" applyAlignment="1" applyProtection="1">
      <alignment horizontal="center" vertical="center"/>
    </xf>
    <xf numFmtId="0" fontId="9" fillId="0" borderId="197" xfId="0" applyFont="1" applyFill="1" applyBorder="1"/>
    <xf numFmtId="0" fontId="27" fillId="0" borderId="197" xfId="0" applyFont="1" applyFill="1" applyBorder="1" applyAlignment="1"/>
    <xf numFmtId="0" fontId="28" fillId="0" borderId="197" xfId="0" applyFont="1" applyFill="1" applyBorder="1" applyAlignment="1"/>
    <xf numFmtId="0" fontId="34" fillId="0" borderId="197" xfId="0" applyFont="1" applyFill="1" applyBorder="1" applyAlignment="1"/>
    <xf numFmtId="0" fontId="0" fillId="0" borderId="229" xfId="0" applyBorder="1"/>
    <xf numFmtId="0" fontId="9" fillId="0" borderId="206" xfId="0" applyFont="1" applyFill="1" applyBorder="1"/>
    <xf numFmtId="0" fontId="28" fillId="0" borderId="206" xfId="0" applyFont="1" applyFill="1" applyBorder="1" applyAlignment="1"/>
    <xf numFmtId="170" fontId="28" fillId="0" borderId="206" xfId="0" applyNumberFormat="1" applyFont="1" applyFill="1" applyBorder="1" applyAlignment="1" applyProtection="1">
      <alignment horizontal="center" vertical="center"/>
    </xf>
    <xf numFmtId="0" fontId="9" fillId="0" borderId="65" xfId="0" applyFont="1" applyFill="1" applyBorder="1" applyAlignment="1"/>
    <xf numFmtId="0" fontId="41" fillId="0" borderId="62" xfId="0" applyFont="1" applyFill="1" applyBorder="1" applyAlignment="1">
      <alignment vertical="center" wrapText="1"/>
    </xf>
    <xf numFmtId="0" fontId="9" fillId="0" borderId="62" xfId="0" applyFont="1" applyFill="1" applyBorder="1" applyAlignment="1"/>
    <xf numFmtId="0" fontId="9" fillId="0" borderId="71" xfId="0" applyFont="1" applyFill="1" applyBorder="1" applyAlignment="1"/>
    <xf numFmtId="0" fontId="9" fillId="0" borderId="65" xfId="0" applyNumberFormat="1" applyFont="1" applyFill="1" applyBorder="1" applyAlignment="1" applyProtection="1">
      <alignment horizontal="left" vertical="center"/>
    </xf>
    <xf numFmtId="0" fontId="37" fillId="0" borderId="62" xfId="0" applyNumberFormat="1" applyFont="1" applyFill="1" applyBorder="1" applyAlignment="1" applyProtection="1">
      <alignment horizontal="center" vertical="center"/>
    </xf>
    <xf numFmtId="0" fontId="77" fillId="0" borderId="62" xfId="0" applyNumberFormat="1" applyFont="1" applyFill="1" applyBorder="1" applyAlignment="1" applyProtection="1">
      <alignment horizontal="center" vertical="center"/>
    </xf>
    <xf numFmtId="0" fontId="37" fillId="0" borderId="71" xfId="0" applyNumberFormat="1" applyFont="1" applyFill="1" applyBorder="1" applyAlignment="1" applyProtection="1">
      <alignment horizontal="center" vertical="center"/>
    </xf>
    <xf numFmtId="0" fontId="77" fillId="0" borderId="71" xfId="0" applyNumberFormat="1" applyFont="1" applyFill="1" applyBorder="1" applyAlignment="1" applyProtection="1">
      <alignment horizontal="center" vertical="center"/>
    </xf>
    <xf numFmtId="0" fontId="111" fillId="0" borderId="130" xfId="0" applyFont="1" applyFill="1" applyBorder="1" applyAlignment="1">
      <alignment horizontal="center"/>
    </xf>
    <xf numFmtId="0" fontId="111" fillId="0" borderId="129" xfId="69" applyFont="1" applyFill="1" applyBorder="1" applyAlignment="1" applyProtection="1">
      <alignment horizontal="center"/>
    </xf>
    <xf numFmtId="0" fontId="37" fillId="0" borderId="68" xfId="0" applyNumberFormat="1" applyFont="1" applyFill="1" applyBorder="1" applyAlignment="1" applyProtection="1">
      <alignment horizontal="center" vertical="center"/>
    </xf>
    <xf numFmtId="0" fontId="77"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xf>
    <xf numFmtId="0" fontId="0" fillId="0" borderId="0" xfId="0" applyAlignment="1">
      <alignment horizontal="center"/>
    </xf>
    <xf numFmtId="0" fontId="0" fillId="0" borderId="68" xfId="0" applyFont="1" applyBorder="1"/>
    <xf numFmtId="0" fontId="0" fillId="0" borderId="77" xfId="0" applyFill="1" applyBorder="1"/>
    <xf numFmtId="0" fontId="0" fillId="0" borderId="197" xfId="0" applyFill="1" applyBorder="1"/>
    <xf numFmtId="168" fontId="0" fillId="0" borderId="197" xfId="0" applyNumberFormat="1" applyFont="1" applyFill="1" applyBorder="1"/>
    <xf numFmtId="165" fontId="0" fillId="0" borderId="197" xfId="0" applyNumberFormat="1" applyBorder="1"/>
    <xf numFmtId="168" fontId="9" fillId="0" borderId="62" xfId="0" applyNumberFormat="1" applyFont="1" applyFill="1" applyBorder="1"/>
    <xf numFmtId="0" fontId="9" fillId="0" borderId="199" xfId="0" applyFont="1" applyFill="1" applyBorder="1"/>
    <xf numFmtId="0" fontId="28" fillId="0" borderId="0" xfId="0" applyFont="1" applyFill="1" applyBorder="1" applyAlignment="1">
      <alignment vertical="center"/>
    </xf>
    <xf numFmtId="0" fontId="28" fillId="0" borderId="70" xfId="0" applyFont="1" applyFill="1" applyBorder="1" applyAlignment="1">
      <alignment vertical="center"/>
    </xf>
    <xf numFmtId="0" fontId="0" fillId="0" borderId="104" xfId="0" applyFill="1" applyBorder="1"/>
    <xf numFmtId="0" fontId="9" fillId="0" borderId="126" xfId="0" applyFont="1" applyFill="1" applyBorder="1"/>
    <xf numFmtId="168" fontId="0" fillId="59" borderId="68" xfId="0" applyNumberFormat="1" applyFont="1" applyFill="1" applyBorder="1"/>
    <xf numFmtId="168" fontId="0" fillId="59" borderId="66" xfId="0" applyNumberFormat="1" applyFont="1" applyFill="1" applyBorder="1"/>
    <xf numFmtId="165" fontId="28" fillId="0" borderId="65" xfId="0" applyNumberFormat="1" applyFont="1" applyBorder="1"/>
    <xf numFmtId="168" fontId="0" fillId="0" borderId="71" xfId="0" applyNumberFormat="1" applyFont="1" applyFill="1" applyBorder="1"/>
    <xf numFmtId="165" fontId="28" fillId="0" borderId="71" xfId="0" applyNumberFormat="1" applyFont="1" applyBorder="1"/>
    <xf numFmtId="0" fontId="0" fillId="0" borderId="197" xfId="0" applyFont="1" applyBorder="1"/>
    <xf numFmtId="0" fontId="28" fillId="0" borderId="197" xfId="0" applyFont="1" applyFill="1" applyBorder="1"/>
    <xf numFmtId="0" fontId="0" fillId="0" borderId="101" xfId="0" applyBorder="1"/>
    <xf numFmtId="165" fontId="0" fillId="0" borderId="198" xfId="0" applyNumberFormat="1" applyBorder="1"/>
    <xf numFmtId="168" fontId="0" fillId="59" borderId="24" xfId="0" applyNumberFormat="1" applyFont="1" applyFill="1" applyBorder="1"/>
    <xf numFmtId="0" fontId="125" fillId="0" borderId="197" xfId="0" applyFont="1" applyFill="1" applyBorder="1"/>
    <xf numFmtId="0" fontId="2" fillId="0" borderId="62" xfId="0" applyFont="1" applyFill="1" applyBorder="1"/>
    <xf numFmtId="0" fontId="9" fillId="0" borderId="101" xfId="0" applyFont="1" applyFill="1" applyBorder="1"/>
    <xf numFmtId="0" fontId="9" fillId="0" borderId="101" xfId="0" applyFont="1" applyBorder="1"/>
    <xf numFmtId="165" fontId="125" fillId="59" borderId="24" xfId="0" applyNumberFormat="1" applyFont="1" applyFill="1" applyBorder="1"/>
    <xf numFmtId="165" fontId="9" fillId="0" borderId="198" xfId="0" applyNumberFormat="1" applyFont="1" applyBorder="1"/>
    <xf numFmtId="165" fontId="125" fillId="0" borderId="198" xfId="0" applyNumberFormat="1" applyFont="1" applyBorder="1"/>
    <xf numFmtId="0" fontId="62" fillId="59" borderId="70" xfId="0" applyFont="1" applyFill="1" applyBorder="1" applyAlignment="1">
      <alignment horizontal="center" vertical="center" wrapText="1"/>
    </xf>
    <xf numFmtId="0" fontId="27" fillId="0" borderId="53" xfId="0" applyFont="1" applyFill="1" applyBorder="1"/>
    <xf numFmtId="0" fontId="0" fillId="0" borderId="64" xfId="0" applyFill="1" applyBorder="1"/>
    <xf numFmtId="0" fontId="27" fillId="0" borderId="64" xfId="0" applyFont="1" applyFill="1" applyBorder="1"/>
    <xf numFmtId="0" fontId="172" fillId="0" borderId="64" xfId="0" applyFont="1" applyFill="1" applyBorder="1" applyAlignment="1">
      <alignment vertical="center"/>
    </xf>
    <xf numFmtId="0" fontId="27" fillId="0" borderId="87" xfId="0" applyFont="1" applyFill="1" applyBorder="1"/>
    <xf numFmtId="0" fontId="39" fillId="0" borderId="0" xfId="0" applyFont="1" applyFill="1"/>
    <xf numFmtId="0" fontId="177" fillId="61" borderId="0" xfId="0" applyFont="1" applyFill="1" applyAlignment="1">
      <alignment horizontal="center"/>
    </xf>
    <xf numFmtId="0" fontId="174" fillId="77" borderId="0" xfId="0" applyFont="1" applyFill="1"/>
    <xf numFmtId="0" fontId="177" fillId="78" borderId="0" xfId="0" applyFont="1" applyFill="1"/>
    <xf numFmtId="0" fontId="177" fillId="78" borderId="0" xfId="0" applyFont="1" applyFill="1" applyAlignment="1">
      <alignment horizontal="center"/>
    </xf>
    <xf numFmtId="0" fontId="177" fillId="61" borderId="211" xfId="0" applyFont="1" applyFill="1" applyBorder="1"/>
    <xf numFmtId="0" fontId="0" fillId="0" borderId="211" xfId="0" applyBorder="1"/>
    <xf numFmtId="0" fontId="171" fillId="0" borderId="0" xfId="0" applyFont="1" applyBorder="1" applyAlignment="1">
      <alignment horizontal="center" vertical="center" textRotation="255"/>
    </xf>
    <xf numFmtId="0" fontId="36" fillId="80" borderId="211" xfId="69" applyFont="1" applyFill="1" applyBorder="1" applyAlignment="1" applyProtection="1">
      <alignment horizontal="center" vertical="center" wrapText="1"/>
    </xf>
    <xf numFmtId="0" fontId="36" fillId="80" borderId="200" xfId="69" applyFont="1" applyFill="1" applyBorder="1" applyAlignment="1" applyProtection="1">
      <alignment horizontal="center" vertical="center" wrapText="1"/>
    </xf>
    <xf numFmtId="0" fontId="36" fillId="80" borderId="194" xfId="69" applyFont="1" applyFill="1" applyBorder="1" applyAlignment="1" applyProtection="1">
      <alignment horizontal="center" vertical="center" wrapText="1"/>
    </xf>
    <xf numFmtId="0" fontId="114" fillId="76" borderId="197" xfId="69" applyFont="1" applyFill="1" applyBorder="1" applyAlignment="1" applyProtection="1">
      <alignment horizontal="center" vertical="center" wrapText="1"/>
    </xf>
    <xf numFmtId="0" fontId="36" fillId="76" borderId="197" xfId="69" applyFont="1" applyFill="1" applyBorder="1" applyAlignment="1" applyProtection="1">
      <alignment horizontal="center" vertical="center" wrapText="1"/>
    </xf>
    <xf numFmtId="0" fontId="114" fillId="59" borderId="211" xfId="69" applyFont="1" applyFill="1" applyBorder="1" applyAlignment="1" applyProtection="1">
      <alignment horizontal="center" vertical="center" wrapText="1"/>
    </xf>
    <xf numFmtId="0" fontId="114" fillId="59" borderId="200" xfId="69" applyFont="1" applyFill="1" applyBorder="1" applyAlignment="1" applyProtection="1">
      <alignment horizontal="center" vertical="center" wrapText="1"/>
    </xf>
    <xf numFmtId="0" fontId="114" fillId="59" borderId="194" xfId="69" applyFont="1" applyFill="1" applyBorder="1" applyAlignment="1" applyProtection="1">
      <alignment horizontal="center" vertical="center" wrapText="1"/>
    </xf>
    <xf numFmtId="0" fontId="114" fillId="81" borderId="211" xfId="69" applyFont="1" applyFill="1" applyBorder="1" applyAlignment="1" applyProtection="1">
      <alignment horizontal="center" vertical="center" wrapText="1"/>
    </xf>
    <xf numFmtId="0" fontId="114" fillId="81" borderId="200" xfId="69" applyFont="1" applyFill="1" applyBorder="1" applyAlignment="1" applyProtection="1">
      <alignment horizontal="center" vertical="center" wrapText="1"/>
    </xf>
    <xf numFmtId="0" fontId="114" fillId="81" borderId="194" xfId="69" applyFont="1" applyFill="1" applyBorder="1" applyAlignment="1" applyProtection="1">
      <alignment horizontal="center" vertical="center" wrapText="1"/>
    </xf>
    <xf numFmtId="0" fontId="114" fillId="76" borderId="211" xfId="69" applyFont="1" applyFill="1" applyBorder="1" applyAlignment="1" applyProtection="1">
      <alignment horizontal="center" vertical="center" wrapText="1"/>
    </xf>
    <xf numFmtId="0" fontId="114" fillId="76" borderId="200" xfId="69" applyFont="1" applyFill="1" applyBorder="1" applyAlignment="1" applyProtection="1">
      <alignment horizontal="center" vertical="center" wrapText="1"/>
    </xf>
    <xf numFmtId="0" fontId="114" fillId="76" borderId="194" xfId="69" applyFont="1" applyFill="1" applyBorder="1" applyAlignment="1" applyProtection="1">
      <alignment horizontal="center" vertical="center" wrapText="1"/>
    </xf>
    <xf numFmtId="0" fontId="36" fillId="80" borderId="197" xfId="69" applyFont="1" applyFill="1" applyBorder="1" applyAlignment="1" applyProtection="1">
      <alignment horizontal="center" vertical="center" wrapText="1"/>
    </xf>
    <xf numFmtId="0" fontId="114" fillId="79" borderId="197" xfId="69" applyFont="1" applyFill="1" applyBorder="1" applyAlignment="1" applyProtection="1">
      <alignment horizontal="center" vertical="center" wrapText="1"/>
    </xf>
    <xf numFmtId="0" fontId="114" fillId="59" borderId="199" xfId="69" applyFont="1" applyFill="1" applyBorder="1" applyAlignment="1" applyProtection="1">
      <alignment horizontal="center" vertical="center" wrapText="1"/>
    </xf>
    <xf numFmtId="0" fontId="114" fillId="59" borderId="0" xfId="69" applyFont="1" applyFill="1" applyBorder="1" applyAlignment="1" applyProtection="1">
      <alignment horizontal="center" vertical="center" wrapText="1"/>
    </xf>
    <xf numFmtId="0" fontId="114" fillId="59" borderId="142" xfId="69" applyFont="1" applyFill="1" applyBorder="1" applyAlignment="1" applyProtection="1">
      <alignment horizontal="center" vertical="center" wrapText="1"/>
    </xf>
    <xf numFmtId="0" fontId="36" fillId="59" borderId="211" xfId="69" applyFont="1" applyFill="1" applyBorder="1" applyAlignment="1" applyProtection="1">
      <alignment horizontal="center" vertical="center" wrapText="1"/>
    </xf>
    <xf numFmtId="0" fontId="36" fillId="59" borderId="200" xfId="69" applyFont="1" applyFill="1" applyBorder="1" applyAlignment="1" applyProtection="1">
      <alignment horizontal="center" vertical="center" wrapText="1"/>
    </xf>
    <xf numFmtId="0" fontId="36" fillId="59" borderId="194" xfId="69" applyFont="1" applyFill="1" applyBorder="1" applyAlignment="1" applyProtection="1">
      <alignment horizontal="center" vertical="center" wrapText="1"/>
    </xf>
    <xf numFmtId="0" fontId="9" fillId="59" borderId="211" xfId="69" applyFont="1" applyFill="1" applyBorder="1" applyAlignment="1" applyProtection="1">
      <alignment horizontal="center" vertical="center" wrapText="1"/>
    </xf>
    <xf numFmtId="0" fontId="9" fillId="59" borderId="200" xfId="69" applyFont="1" applyFill="1" applyBorder="1" applyAlignment="1" applyProtection="1">
      <alignment horizontal="center" vertical="center" wrapText="1"/>
    </xf>
    <xf numFmtId="0" fontId="9" fillId="59" borderId="194" xfId="69" applyFont="1" applyFill="1" applyBorder="1" applyAlignment="1" applyProtection="1">
      <alignment horizontal="center" vertical="center" wrapText="1"/>
    </xf>
    <xf numFmtId="0" fontId="178" fillId="61" borderId="230" xfId="0" applyFont="1" applyFill="1" applyBorder="1" applyAlignment="1">
      <alignment horizontal="center"/>
    </xf>
    <xf numFmtId="0" fontId="178" fillId="61" borderId="0" xfId="0" applyFont="1" applyFill="1" applyBorder="1" applyAlignment="1">
      <alignment horizontal="center"/>
    </xf>
    <xf numFmtId="0" fontId="178" fillId="61" borderId="0" xfId="0" applyFont="1" applyFill="1" applyAlignment="1">
      <alignment horizontal="left"/>
    </xf>
    <xf numFmtId="0" fontId="178" fillId="61" borderId="231" xfId="0" applyFont="1" applyFill="1" applyBorder="1" applyAlignment="1">
      <alignment horizontal="left"/>
    </xf>
    <xf numFmtId="0" fontId="0" fillId="0" borderId="43" xfId="0" applyBorder="1" applyAlignment="1">
      <alignment horizontal="center"/>
    </xf>
    <xf numFmtId="0" fontId="0" fillId="0" borderId="24" xfId="0" applyBorder="1" applyAlignment="1">
      <alignment horizontal="center"/>
    </xf>
    <xf numFmtId="0" fontId="0" fillId="0" borderId="67" xfId="0" applyBorder="1" applyAlignment="1">
      <alignment horizontal="center"/>
    </xf>
    <xf numFmtId="0" fontId="170" fillId="76" borderId="197" xfId="69" applyFont="1" applyFill="1" applyBorder="1" applyAlignment="1" applyProtection="1">
      <alignment horizontal="center" vertical="center" wrapText="1"/>
    </xf>
    <xf numFmtId="0" fontId="114" fillId="80" borderId="211" xfId="69" applyFont="1" applyFill="1" applyBorder="1" applyAlignment="1" applyProtection="1">
      <alignment horizontal="center" vertical="center" wrapText="1"/>
    </xf>
    <xf numFmtId="0" fontId="114" fillId="80" borderId="200" xfId="69" applyFont="1" applyFill="1" applyBorder="1" applyAlignment="1" applyProtection="1">
      <alignment horizontal="center" vertical="center" wrapText="1"/>
    </xf>
    <xf numFmtId="0" fontId="114" fillId="80" borderId="194" xfId="69" applyFont="1" applyFill="1" applyBorder="1" applyAlignment="1" applyProtection="1">
      <alignment horizontal="center" vertical="center" wrapText="1"/>
    </xf>
    <xf numFmtId="0" fontId="0" fillId="0" borderId="0" xfId="0" applyFill="1" applyAlignment="1">
      <alignment horizontal="center"/>
    </xf>
    <xf numFmtId="0" fontId="134" fillId="0" borderId="0" xfId="0" applyFont="1" applyFill="1" applyBorder="1" applyAlignment="1">
      <alignment horizontal="center"/>
    </xf>
    <xf numFmtId="0" fontId="36" fillId="0" borderId="10"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05" xfId="0" applyFont="1" applyFill="1" applyBorder="1" applyAlignment="1">
      <alignment horizontal="center" vertical="center" wrapText="1"/>
    </xf>
    <xf numFmtId="0" fontId="0" fillId="0" borderId="58" xfId="0" applyBorder="1"/>
    <xf numFmtId="0" fontId="0" fillId="0" borderId="0" xfId="0" applyAlignment="1">
      <alignment horizontal="center"/>
    </xf>
    <xf numFmtId="0" fontId="74" fillId="34" borderId="84" xfId="69" applyFont="1" applyFill="1" applyBorder="1" applyAlignment="1" applyProtection="1">
      <alignment horizontal="center" vertical="center" wrapText="1"/>
    </xf>
    <xf numFmtId="0" fontId="74" fillId="34" borderId="148" xfId="69" applyFont="1" applyFill="1" applyBorder="1" applyAlignment="1" applyProtection="1">
      <alignment horizontal="center" vertical="center" wrapText="1"/>
    </xf>
    <xf numFmtId="0" fontId="74" fillId="34" borderId="131" xfId="69" applyFont="1" applyFill="1" applyBorder="1" applyAlignment="1" applyProtection="1">
      <alignment horizontal="center" vertical="center" wrapText="1"/>
    </xf>
    <xf numFmtId="0" fontId="74" fillId="34" borderId="0" xfId="69" applyFont="1" applyFill="1" applyBorder="1" applyAlignment="1" applyProtection="1">
      <alignment horizontal="center" vertical="center" wrapText="1"/>
    </xf>
    <xf numFmtId="0" fontId="74" fillId="34" borderId="88" xfId="69" applyFont="1" applyFill="1" applyBorder="1" applyAlignment="1" applyProtection="1">
      <alignment horizontal="center" vertical="center" wrapText="1"/>
    </xf>
    <xf numFmtId="0" fontId="74" fillId="34" borderId="136" xfId="69" applyFont="1" applyFill="1" applyBorder="1" applyAlignment="1" applyProtection="1">
      <alignment horizontal="center" vertical="center" wrapText="1"/>
    </xf>
    <xf numFmtId="0" fontId="74" fillId="34" borderId="135" xfId="69" applyFont="1" applyFill="1" applyBorder="1" applyAlignment="1" applyProtection="1">
      <alignment horizontal="center" vertical="center" wrapText="1"/>
    </xf>
    <xf numFmtId="0" fontId="36" fillId="0" borderId="151" xfId="0" applyFont="1" applyFill="1" applyBorder="1" applyAlignment="1">
      <alignment horizontal="center" vertical="center" wrapText="1"/>
    </xf>
    <xf numFmtId="0" fontId="36" fillId="0" borderId="26" xfId="0" applyFont="1" applyFill="1" applyBorder="1" applyAlignment="1">
      <alignment horizontal="center" vertical="center" wrapText="1"/>
    </xf>
    <xf numFmtId="0" fontId="36" fillId="0" borderId="36" xfId="0" applyFont="1" applyFill="1" applyBorder="1" applyAlignment="1">
      <alignment horizontal="center" vertical="center" wrapText="1"/>
    </xf>
    <xf numFmtId="0" fontId="43" fillId="0" borderId="105" xfId="0" applyFont="1" applyFill="1" applyBorder="1" applyAlignment="1">
      <alignment horizontal="center" vertical="center" wrapText="1"/>
    </xf>
    <xf numFmtId="0" fontId="43" fillId="0" borderId="27" xfId="0" applyFont="1" applyFill="1" applyBorder="1" applyAlignment="1">
      <alignment horizontal="center" vertical="center" wrapText="1"/>
    </xf>
    <xf numFmtId="0" fontId="43" fillId="0" borderId="58"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6" xfId="0" applyFont="1" applyFill="1" applyBorder="1" applyAlignment="1">
      <alignment horizontal="center" vertical="center" wrapText="1"/>
    </xf>
    <xf numFmtId="0" fontId="43" fillId="0" borderId="146" xfId="0" applyFont="1" applyFill="1" applyBorder="1" applyAlignment="1">
      <alignment horizontal="center" vertical="center" wrapText="1"/>
    </xf>
    <xf numFmtId="0" fontId="43" fillId="0" borderId="23" xfId="0" applyFont="1" applyFill="1" applyBorder="1" applyAlignment="1">
      <alignment horizontal="center" vertical="center" wrapText="1"/>
    </xf>
    <xf numFmtId="0" fontId="43" fillId="0" borderId="147" xfId="0" applyFont="1" applyFill="1" applyBorder="1" applyAlignment="1">
      <alignment horizontal="center" vertical="center" wrapText="1"/>
    </xf>
    <xf numFmtId="0" fontId="36" fillId="0" borderId="146" xfId="0" applyFont="1" applyFill="1" applyBorder="1" applyAlignment="1">
      <alignment horizontal="center" vertical="center" wrapText="1"/>
    </xf>
    <xf numFmtId="0" fontId="36" fillId="0" borderId="23" xfId="0" applyFont="1" applyFill="1" applyBorder="1" applyAlignment="1">
      <alignment horizontal="center" vertical="center" wrapText="1"/>
    </xf>
    <xf numFmtId="0" fontId="36" fillId="0" borderId="147" xfId="0" applyFont="1" applyFill="1" applyBorder="1" applyAlignment="1">
      <alignment horizontal="center" vertical="center" wrapText="1"/>
    </xf>
    <xf numFmtId="0" fontId="36" fillId="0" borderId="112" xfId="0" applyFont="1" applyFill="1" applyBorder="1" applyAlignment="1">
      <alignment horizontal="center" vertical="center" wrapText="1"/>
    </xf>
    <xf numFmtId="0" fontId="36" fillId="0" borderId="55" xfId="0" applyFont="1" applyFill="1" applyBorder="1" applyAlignment="1">
      <alignment horizontal="center" vertical="center" wrapText="1"/>
    </xf>
    <xf numFmtId="0" fontId="48" fillId="0" borderId="112" xfId="0" applyFont="1" applyFill="1" applyBorder="1" applyAlignment="1">
      <alignment horizontal="center" vertical="center" wrapText="1"/>
    </xf>
    <xf numFmtId="0" fontId="48" fillId="0" borderId="138" xfId="0" applyFont="1" applyFill="1" applyBorder="1" applyAlignment="1">
      <alignment horizontal="center" vertical="center" wrapText="1"/>
    </xf>
    <xf numFmtId="0" fontId="48" fillId="0" borderId="23" xfId="0" applyFont="1" applyFill="1" applyBorder="1" applyAlignment="1">
      <alignment horizontal="center" vertical="center" wrapText="1"/>
    </xf>
    <xf numFmtId="0" fontId="36" fillId="0" borderId="0" xfId="0" applyFont="1" applyFill="1" applyBorder="1" applyAlignment="1">
      <alignment horizontal="center" vertical="center" wrapText="1"/>
    </xf>
    <xf numFmtId="0" fontId="36" fillId="0" borderId="65" xfId="0" applyFont="1" applyFill="1" applyBorder="1" applyAlignment="1">
      <alignment horizontal="center" vertical="center" wrapText="1"/>
    </xf>
    <xf numFmtId="0" fontId="36" fillId="0" borderId="62" xfId="0" applyFont="1" applyFill="1" applyBorder="1" applyAlignment="1">
      <alignment horizontal="center" vertical="center" wrapText="1"/>
    </xf>
    <xf numFmtId="0" fontId="36" fillId="0" borderId="71" xfId="0" applyFont="1" applyFill="1" applyBorder="1" applyAlignment="1">
      <alignment horizontal="center" vertical="center" wrapText="1"/>
    </xf>
    <xf numFmtId="0" fontId="74" fillId="34" borderId="26" xfId="69" applyFont="1" applyFill="1" applyBorder="1" applyAlignment="1" applyProtection="1">
      <alignment horizontal="center" vertical="center" wrapText="1"/>
    </xf>
    <xf numFmtId="0" fontId="74" fillId="34" borderId="35" xfId="69" applyFont="1" applyFill="1" applyBorder="1" applyAlignment="1" applyProtection="1">
      <alignment horizontal="center" vertical="center" wrapText="1"/>
    </xf>
    <xf numFmtId="0" fontId="32" fillId="63" borderId="84" xfId="69" applyFont="1" applyFill="1" applyBorder="1" applyAlignment="1" applyProtection="1">
      <alignment horizontal="center"/>
    </xf>
    <xf numFmtId="0" fontId="32" fillId="63" borderId="131" xfId="69" applyFont="1" applyFill="1" applyBorder="1" applyAlignment="1" applyProtection="1">
      <alignment horizontal="center"/>
    </xf>
    <xf numFmtId="0" fontId="32" fillId="63" borderId="35" xfId="69" applyFont="1" applyFill="1" applyBorder="1" applyAlignment="1" applyProtection="1">
      <alignment horizontal="center"/>
    </xf>
    <xf numFmtId="0" fontId="32" fillId="63" borderId="135" xfId="69" applyFont="1" applyFill="1" applyBorder="1" applyAlignment="1" applyProtection="1">
      <alignment horizontal="center"/>
    </xf>
    <xf numFmtId="0" fontId="32" fillId="63" borderId="26" xfId="69" applyFont="1" applyFill="1" applyBorder="1" applyAlignment="1" applyProtection="1">
      <alignment horizontal="center"/>
    </xf>
    <xf numFmtId="0" fontId="32" fillId="63" borderId="88" xfId="69" applyFont="1" applyFill="1" applyBorder="1" applyAlignment="1" applyProtection="1">
      <alignment horizontal="center"/>
    </xf>
    <xf numFmtId="0" fontId="40" fillId="28" borderId="112" xfId="0" applyFont="1" applyFill="1" applyBorder="1" applyAlignment="1">
      <alignment horizontal="center" vertical="center" wrapText="1"/>
    </xf>
    <xf numFmtId="0" fontId="40" fillId="28" borderId="105" xfId="0" applyFont="1" applyFill="1" applyBorder="1" applyAlignment="1">
      <alignment horizontal="center" vertical="center" wrapText="1"/>
    </xf>
    <xf numFmtId="0" fontId="40" fillId="28" borderId="151" xfId="0" applyFont="1" applyFill="1" applyBorder="1" applyAlignment="1">
      <alignment horizontal="center" vertical="center" wrapText="1"/>
    </xf>
    <xf numFmtId="0" fontId="0" fillId="0" borderId="0" xfId="0" applyBorder="1" applyAlignment="1">
      <alignment horizontal="center"/>
    </xf>
    <xf numFmtId="0" fontId="40" fillId="28" borderId="216" xfId="0" applyFont="1" applyFill="1" applyBorder="1" applyAlignment="1">
      <alignment horizontal="center" vertical="center" wrapText="1"/>
    </xf>
    <xf numFmtId="0" fontId="40" fillId="28" borderId="217" xfId="0" applyFont="1" applyFill="1" applyBorder="1" applyAlignment="1">
      <alignment horizontal="center" vertical="center" wrapText="1"/>
    </xf>
    <xf numFmtId="0" fontId="40" fillId="28" borderId="218" xfId="0" applyFont="1" applyFill="1" applyBorder="1" applyAlignment="1">
      <alignment horizontal="center" vertical="center" wrapText="1"/>
    </xf>
    <xf numFmtId="0" fontId="40" fillId="28" borderId="195" xfId="0" applyFont="1" applyFill="1" applyBorder="1" applyAlignment="1">
      <alignment horizontal="center" vertical="center" wrapText="1"/>
    </xf>
    <xf numFmtId="0" fontId="40" fillId="28" borderId="125" xfId="0" applyFont="1" applyFill="1" applyBorder="1" applyAlignment="1">
      <alignment horizontal="center" vertical="center" wrapText="1"/>
    </xf>
    <xf numFmtId="0" fontId="40" fillId="28" borderId="214" xfId="0" applyFont="1" applyFill="1" applyBorder="1" applyAlignment="1">
      <alignment horizontal="center" vertical="center" wrapText="1"/>
    </xf>
    <xf numFmtId="0" fontId="40" fillId="28" borderId="142" xfId="0" applyFont="1" applyFill="1" applyBorder="1" applyAlignment="1">
      <alignment horizontal="center" vertical="center" wrapText="1"/>
    </xf>
    <xf numFmtId="0" fontId="40" fillId="28" borderId="44" xfId="0" applyFont="1" applyFill="1" applyBorder="1" applyAlignment="1">
      <alignment horizontal="center" vertical="center" wrapText="1"/>
    </xf>
    <xf numFmtId="0" fontId="40" fillId="28" borderId="100" xfId="0" applyFont="1" applyFill="1" applyBorder="1" applyAlignment="1">
      <alignment horizontal="center" vertical="center" wrapText="1"/>
    </xf>
    <xf numFmtId="0" fontId="68" fillId="34" borderId="0" xfId="69" applyFont="1" applyFill="1" applyBorder="1" applyAlignment="1" applyProtection="1">
      <alignment horizontal="center" vertical="center" wrapText="1"/>
    </xf>
    <xf numFmtId="0" fontId="68" fillId="34" borderId="88" xfId="69" applyFont="1" applyFill="1" applyBorder="1" applyAlignment="1" applyProtection="1">
      <alignment horizontal="center" vertical="center" wrapText="1"/>
    </xf>
    <xf numFmtId="0" fontId="31" fillId="28" borderId="35" xfId="69" quotePrefix="1" applyFill="1" applyBorder="1" applyAlignment="1" applyProtection="1">
      <alignment horizontal="center" vertical="center" wrapText="1"/>
    </xf>
    <xf numFmtId="0" fontId="31" fillId="28" borderId="135" xfId="69" applyFill="1" applyBorder="1" applyAlignment="1" applyProtection="1">
      <alignment horizontal="center" vertical="center" wrapText="1"/>
    </xf>
    <xf numFmtId="0" fontId="40" fillId="28" borderId="104" xfId="0" applyFont="1" applyFill="1" applyBorder="1" applyAlignment="1">
      <alignment horizontal="center" vertical="center" wrapText="1"/>
    </xf>
    <xf numFmtId="0" fontId="46" fillId="28" borderId="137" xfId="0" applyFont="1" applyFill="1" applyBorder="1" applyAlignment="1">
      <alignment horizontal="center" vertical="center"/>
    </xf>
    <xf numFmtId="0" fontId="46" fillId="28" borderId="104" xfId="0" applyFont="1" applyFill="1" applyBorder="1" applyAlignment="1">
      <alignment horizontal="center" vertical="center"/>
    </xf>
    <xf numFmtId="0" fontId="36" fillId="0" borderId="45" xfId="0" applyFont="1" applyFill="1" applyBorder="1" applyAlignment="1">
      <alignment horizontal="center" vertical="center" wrapText="1"/>
    </xf>
    <xf numFmtId="0" fontId="36" fillId="0" borderId="20" xfId="0" applyFont="1" applyFill="1" applyBorder="1" applyAlignment="1">
      <alignment horizontal="center" vertical="center" wrapText="1"/>
    </xf>
    <xf numFmtId="0" fontId="36" fillId="0" borderId="138" xfId="0" applyFont="1" applyBorder="1" applyAlignment="1">
      <alignment horizontal="center" vertical="center" wrapText="1"/>
    </xf>
    <xf numFmtId="0" fontId="36" fillId="0" borderId="55" xfId="0" applyFont="1" applyBorder="1" applyAlignment="1">
      <alignment horizontal="center" vertical="center" wrapText="1"/>
    </xf>
    <xf numFmtId="0" fontId="36" fillId="0" borderId="19" xfId="0" applyFont="1" applyFill="1" applyBorder="1" applyAlignment="1">
      <alignment horizontal="center" vertical="center" wrapText="1"/>
    </xf>
    <xf numFmtId="0" fontId="36" fillId="0" borderId="138" xfId="0" applyFont="1" applyFill="1" applyBorder="1" applyAlignment="1">
      <alignment horizontal="center" vertical="center" wrapText="1"/>
    </xf>
    <xf numFmtId="0" fontId="0" fillId="0" borderId="138" xfId="0" applyBorder="1" applyAlignment="1">
      <alignment horizontal="center"/>
    </xf>
    <xf numFmtId="0" fontId="0" fillId="0" borderId="49" xfId="0" applyBorder="1" applyAlignment="1">
      <alignment horizontal="center"/>
    </xf>
    <xf numFmtId="0" fontId="36" fillId="0" borderId="137" xfId="0" applyFont="1" applyFill="1" applyBorder="1" applyAlignment="1">
      <alignment horizontal="center" vertical="center" wrapText="1"/>
    </xf>
    <xf numFmtId="0" fontId="33" fillId="0" borderId="0" xfId="69" applyFont="1" applyFill="1" applyBorder="1" applyAlignment="1" applyProtection="1">
      <alignment horizontal="center" vertical="center" wrapText="1"/>
    </xf>
    <xf numFmtId="0" fontId="48" fillId="28" borderId="44" xfId="69" applyFont="1" applyFill="1" applyBorder="1" applyAlignment="1" applyProtection="1">
      <alignment horizontal="center"/>
    </xf>
    <xf numFmtId="0" fontId="48" fillId="28" borderId="99" xfId="69" applyFont="1" applyFill="1" applyBorder="1" applyAlignment="1" applyProtection="1">
      <alignment horizontal="center"/>
    </xf>
    <xf numFmtId="0" fontId="48" fillId="28" borderId="25" xfId="69" applyFont="1" applyFill="1" applyBorder="1" applyAlignment="1" applyProtection="1">
      <alignment horizontal="center"/>
    </xf>
    <xf numFmtId="0" fontId="48" fillId="28" borderId="80" xfId="69" applyFont="1" applyFill="1" applyBorder="1" applyAlignment="1" applyProtection="1">
      <alignment horizontal="center"/>
    </xf>
    <xf numFmtId="0" fontId="47" fillId="34" borderId="44" xfId="69" applyFont="1" applyFill="1" applyBorder="1" applyAlignment="1" applyProtection="1">
      <alignment horizontal="center" vertical="center" wrapText="1"/>
    </xf>
    <xf numFmtId="0" fontId="47" fillId="34" borderId="99" xfId="69" applyFont="1" applyFill="1" applyBorder="1" applyAlignment="1" applyProtection="1">
      <alignment horizontal="center" vertical="center" wrapText="1"/>
    </xf>
    <xf numFmtId="0" fontId="47" fillId="34" borderId="25" xfId="69" applyFont="1" applyFill="1" applyBorder="1" applyAlignment="1" applyProtection="1">
      <alignment horizontal="center" vertical="center" wrapText="1"/>
    </xf>
    <xf numFmtId="0" fontId="47" fillId="34" borderId="80" xfId="69" applyFont="1" applyFill="1" applyBorder="1" applyAlignment="1" applyProtection="1">
      <alignment horizontal="center" vertical="center" wrapText="1"/>
    </xf>
    <xf numFmtId="0" fontId="47" fillId="34" borderId="142" xfId="69" applyFont="1" applyFill="1" applyBorder="1" applyAlignment="1" applyProtection="1">
      <alignment horizontal="center" vertical="center" wrapText="1"/>
    </xf>
    <xf numFmtId="0" fontId="47" fillId="34" borderId="143" xfId="69" applyFont="1" applyFill="1" applyBorder="1" applyAlignment="1" applyProtection="1">
      <alignment horizontal="center" vertical="center" wrapText="1"/>
    </xf>
    <xf numFmtId="0" fontId="48" fillId="28" borderId="144" xfId="69" applyFont="1" applyFill="1" applyBorder="1" applyAlignment="1" applyProtection="1">
      <alignment horizontal="center"/>
    </xf>
    <xf numFmtId="0" fontId="48" fillId="28" borderId="143" xfId="69" applyFont="1" applyFill="1" applyBorder="1" applyAlignment="1" applyProtection="1">
      <alignment horizontal="center"/>
    </xf>
    <xf numFmtId="0" fontId="0" fillId="0" borderId="0" xfId="0" applyFill="1" applyBorder="1" applyAlignment="1">
      <alignment horizontal="center"/>
    </xf>
    <xf numFmtId="0" fontId="40" fillId="28" borderId="137" xfId="0" applyFont="1" applyFill="1" applyBorder="1" applyAlignment="1">
      <alignment horizontal="center" vertical="center" wrapText="1"/>
    </xf>
    <xf numFmtId="0" fontId="40" fillId="28" borderId="133" xfId="0" applyFont="1" applyFill="1" applyBorder="1" applyAlignment="1">
      <alignment horizontal="center" vertical="center" wrapText="1"/>
    </xf>
    <xf numFmtId="0" fontId="36" fillId="0" borderId="49" xfId="0" applyFont="1" applyFill="1" applyBorder="1" applyAlignment="1">
      <alignment horizontal="center" vertical="center" wrapText="1"/>
    </xf>
    <xf numFmtId="0" fontId="36" fillId="0" borderId="20" xfId="0" applyFont="1" applyBorder="1" applyAlignment="1">
      <alignment horizontal="center" vertical="center" wrapText="1"/>
    </xf>
    <xf numFmtId="0" fontId="45" fillId="32" borderId="0" xfId="0" applyFont="1" applyFill="1" applyBorder="1" applyAlignment="1">
      <alignment horizontal="center"/>
    </xf>
    <xf numFmtId="0" fontId="45" fillId="32" borderId="142" xfId="0" applyFont="1" applyFill="1" applyBorder="1" applyAlignment="1">
      <alignment horizontal="center"/>
    </xf>
    <xf numFmtId="0" fontId="36" fillId="0" borderId="132" xfId="0" applyFont="1" applyFill="1" applyBorder="1" applyAlignment="1">
      <alignment horizontal="center" vertical="center"/>
    </xf>
    <xf numFmtId="0" fontId="36" fillId="0" borderId="139" xfId="0" applyFont="1" applyFill="1" applyBorder="1" applyAlignment="1">
      <alignment horizontal="center" vertical="center"/>
    </xf>
    <xf numFmtId="0" fontId="36" fillId="0" borderId="156" xfId="0" applyFont="1" applyFill="1" applyBorder="1" applyAlignment="1">
      <alignment horizontal="center" vertical="center" wrapText="1"/>
    </xf>
    <xf numFmtId="0" fontId="36" fillId="0" borderId="181" xfId="0" applyFont="1" applyBorder="1" applyAlignment="1">
      <alignment horizontal="center" vertical="center" wrapText="1"/>
    </xf>
    <xf numFmtId="0" fontId="36" fillId="0" borderId="48" xfId="0" applyFont="1" applyBorder="1" applyAlignment="1">
      <alignment horizontal="center" vertical="center" wrapText="1"/>
    </xf>
    <xf numFmtId="0" fontId="0" fillId="0" borderId="27" xfId="0" applyBorder="1" applyAlignment="1">
      <alignment horizontal="center"/>
    </xf>
    <xf numFmtId="0" fontId="0" fillId="0" borderId="26" xfId="0" applyBorder="1" applyAlignment="1">
      <alignment horizontal="center"/>
    </xf>
    <xf numFmtId="0" fontId="36" fillId="0" borderId="106" xfId="0" applyFont="1" applyBorder="1" applyAlignment="1">
      <alignment horizontal="center" vertical="center" wrapText="1"/>
    </xf>
    <xf numFmtId="0" fontId="36" fillId="0" borderId="140" xfId="0" applyFont="1" applyBorder="1" applyAlignment="1">
      <alignment horizontal="center" vertical="center" wrapText="1"/>
    </xf>
    <xf numFmtId="0" fontId="0" fillId="0" borderId="112" xfId="0" applyBorder="1" applyAlignment="1">
      <alignment horizontal="center"/>
    </xf>
    <xf numFmtId="0" fontId="46" fillId="28" borderId="133" xfId="0" applyFont="1" applyFill="1" applyBorder="1" applyAlignment="1">
      <alignment horizontal="center" vertical="center"/>
    </xf>
    <xf numFmtId="0" fontId="46" fillId="59" borderId="137" xfId="0" applyFont="1" applyFill="1" applyBorder="1" applyAlignment="1">
      <alignment horizontal="center" vertical="center"/>
    </xf>
    <xf numFmtId="0" fontId="46" fillId="59" borderId="104" xfId="0" applyFont="1" applyFill="1" applyBorder="1" applyAlignment="1">
      <alignment horizontal="center" vertical="center"/>
    </xf>
    <xf numFmtId="0" fontId="36" fillId="0" borderId="112" xfId="0" applyFont="1" applyBorder="1" applyAlignment="1">
      <alignment horizontal="center" vertical="center" wrapText="1"/>
    </xf>
    <xf numFmtId="0" fontId="40" fillId="28" borderId="25" xfId="0" applyFont="1" applyFill="1" applyBorder="1" applyAlignment="1">
      <alignment horizontal="center" vertical="center" wrapText="1"/>
    </xf>
    <xf numFmtId="0" fontId="40" fillId="28" borderId="0" xfId="0" applyFont="1" applyFill="1" applyBorder="1" applyAlignment="1">
      <alignment horizontal="center" vertical="center" wrapText="1"/>
    </xf>
    <xf numFmtId="0" fontId="122" fillId="59" borderId="25" xfId="0" applyFont="1" applyFill="1" applyBorder="1" applyAlignment="1">
      <alignment horizontal="center" vertical="center" wrapText="1"/>
    </xf>
    <xf numFmtId="0" fontId="122" fillId="59" borderId="0" xfId="0" applyFont="1" applyFill="1" applyBorder="1" applyAlignment="1">
      <alignment horizontal="center" vertical="center" wrapText="1"/>
    </xf>
    <xf numFmtId="0" fontId="81" fillId="27" borderId="148" xfId="69" applyFont="1" applyFill="1" applyBorder="1" applyAlignment="1" applyProtection="1">
      <alignment horizontal="center" vertical="center" wrapText="1"/>
    </xf>
    <xf numFmtId="0" fontId="81" fillId="27" borderId="0" xfId="69" applyFont="1" applyFill="1" applyBorder="1" applyAlignment="1" applyProtection="1">
      <alignment horizontal="center" vertical="center" wrapText="1"/>
    </xf>
    <xf numFmtId="0" fontId="81" fillId="27" borderId="142" xfId="69" applyFont="1" applyFill="1" applyBorder="1" applyAlignment="1" applyProtection="1">
      <alignment horizontal="center" vertical="center" wrapText="1"/>
    </xf>
    <xf numFmtId="0" fontId="40" fillId="28" borderId="84" xfId="0" applyFont="1" applyFill="1" applyBorder="1" applyAlignment="1">
      <alignment horizontal="center" vertical="center" wrapText="1"/>
    </xf>
    <xf numFmtId="0" fontId="40" fillId="28" borderId="148" xfId="0" applyFont="1" applyFill="1" applyBorder="1" applyAlignment="1">
      <alignment horizontal="center" vertical="center" wrapText="1"/>
    </xf>
    <xf numFmtId="0" fontId="67" fillId="34" borderId="84" xfId="69" applyFont="1" applyFill="1" applyBorder="1" applyAlignment="1" applyProtection="1">
      <alignment horizontal="center" vertical="center" wrapText="1"/>
    </xf>
    <xf numFmtId="0" fontId="67" fillId="34" borderId="131" xfId="69" applyFont="1" applyFill="1" applyBorder="1" applyAlignment="1" applyProtection="1">
      <alignment horizontal="center" vertical="center" wrapText="1"/>
    </xf>
    <xf numFmtId="0" fontId="67" fillId="34" borderId="0" xfId="69" applyFont="1" applyFill="1" applyBorder="1" applyAlignment="1" applyProtection="1">
      <alignment horizontal="center" vertical="center" wrapText="1"/>
    </xf>
    <xf numFmtId="0" fontId="142" fillId="70" borderId="53" xfId="69" applyFont="1" applyFill="1" applyBorder="1" applyAlignment="1" applyProtection="1">
      <alignment horizontal="center" vertical="center" wrapText="1"/>
    </xf>
    <xf numFmtId="0" fontId="142" fillId="70" borderId="64" xfId="69" applyFont="1" applyFill="1" applyBorder="1" applyAlignment="1" applyProtection="1">
      <alignment horizontal="center" vertical="center" wrapText="1"/>
    </xf>
    <xf numFmtId="0" fontId="36" fillId="28" borderId="44" xfId="69" applyFont="1" applyFill="1" applyBorder="1" applyAlignment="1" applyProtection="1">
      <alignment horizontal="center"/>
    </xf>
    <xf numFmtId="0" fontId="36" fillId="69" borderId="53" xfId="69" applyFont="1" applyFill="1" applyBorder="1" applyAlignment="1" applyProtection="1">
      <alignment horizontal="center"/>
    </xf>
    <xf numFmtId="0" fontId="36" fillId="69" borderId="87" xfId="69" applyFont="1" applyFill="1" applyBorder="1" applyAlignment="1" applyProtection="1">
      <alignment horizontal="center"/>
    </xf>
    <xf numFmtId="0" fontId="140" fillId="71" borderId="0" xfId="69" applyFont="1" applyFill="1" applyBorder="1" applyAlignment="1" applyProtection="1">
      <alignment horizontal="center" vertical="center" wrapText="1"/>
    </xf>
    <xf numFmtId="0" fontId="140" fillId="71" borderId="80" xfId="69" applyFont="1" applyFill="1" applyBorder="1" applyAlignment="1" applyProtection="1">
      <alignment horizontal="center" vertical="center" wrapText="1"/>
    </xf>
    <xf numFmtId="0" fontId="136" fillId="63" borderId="62" xfId="0" applyFont="1" applyFill="1" applyBorder="1" applyAlignment="1">
      <alignment horizontal="center" vertical="center" wrapText="1"/>
    </xf>
    <xf numFmtId="0" fontId="139" fillId="70" borderId="144" xfId="0" applyFont="1" applyFill="1" applyBorder="1" applyAlignment="1">
      <alignment horizontal="center"/>
    </xf>
    <xf numFmtId="0" fontId="139" fillId="70" borderId="142" xfId="0" applyFont="1" applyFill="1" applyBorder="1" applyAlignment="1">
      <alignment horizontal="center"/>
    </xf>
    <xf numFmtId="0" fontId="40" fillId="28" borderId="144" xfId="0" applyFont="1" applyFill="1" applyBorder="1" applyAlignment="1">
      <alignment horizontal="center" vertical="center" wrapText="1"/>
    </xf>
    <xf numFmtId="0" fontId="64" fillId="30" borderId="53" xfId="50" applyNumberFormat="1" applyFont="1" applyFill="1" applyBorder="1" applyAlignment="1" applyProtection="1">
      <alignment horizontal="center" vertical="center" wrapText="1"/>
    </xf>
    <xf numFmtId="0" fontId="64" fillId="30" borderId="64" xfId="50" applyNumberFormat="1" applyFont="1" applyFill="1" applyBorder="1" applyAlignment="1" applyProtection="1">
      <alignment horizontal="center" vertical="center" wrapText="1"/>
    </xf>
    <xf numFmtId="0" fontId="64" fillId="30" borderId="87" xfId="50" applyNumberFormat="1" applyFont="1" applyFill="1" applyBorder="1" applyAlignment="1" applyProtection="1">
      <alignment horizontal="center" vertical="center" wrapText="1"/>
    </xf>
    <xf numFmtId="0" fontId="47" fillId="34" borderId="148" xfId="69" applyFont="1" applyFill="1" applyBorder="1" applyAlignment="1" applyProtection="1">
      <alignment horizontal="center" vertical="center" wrapText="1"/>
    </xf>
    <xf numFmtId="0" fontId="47" fillId="34" borderId="131" xfId="69" applyFont="1" applyFill="1" applyBorder="1" applyAlignment="1" applyProtection="1">
      <alignment horizontal="center" vertical="center" wrapText="1"/>
    </xf>
    <xf numFmtId="0" fontId="47" fillId="34" borderId="0" xfId="69" applyFont="1" applyFill="1" applyBorder="1" applyAlignment="1" applyProtection="1">
      <alignment horizontal="center" vertical="center" wrapText="1"/>
    </xf>
    <xf numFmtId="0" fontId="47" fillId="34" borderId="88" xfId="69" applyFont="1" applyFill="1" applyBorder="1" applyAlignment="1" applyProtection="1">
      <alignment horizontal="center" vertical="center" wrapText="1"/>
    </xf>
    <xf numFmtId="0" fontId="40" fillId="28" borderId="152" xfId="0" applyFont="1" applyFill="1" applyBorder="1" applyAlignment="1">
      <alignment horizontal="center" vertical="center" wrapText="1"/>
    </xf>
    <xf numFmtId="0" fontId="40" fillId="28" borderId="153" xfId="0" applyFont="1" applyFill="1" applyBorder="1" applyAlignment="1">
      <alignment horizontal="center" vertical="center" wrapText="1"/>
    </xf>
    <xf numFmtId="0" fontId="43" fillId="28" borderId="53" xfId="0" applyFont="1" applyFill="1" applyBorder="1" applyAlignment="1">
      <alignment horizontal="center"/>
    </xf>
    <xf numFmtId="0" fontId="43" fillId="28" borderId="87" xfId="0" applyFont="1" applyFill="1" applyBorder="1" applyAlignment="1">
      <alignment horizontal="center"/>
    </xf>
    <xf numFmtId="0" fontId="90" fillId="28" borderId="44" xfId="69" applyFont="1" applyFill="1" applyBorder="1" applyAlignment="1" applyProtection="1">
      <alignment horizontal="center"/>
    </xf>
    <xf numFmtId="0" fontId="90" fillId="28" borderId="100" xfId="69" applyFont="1" applyFill="1" applyBorder="1" applyAlignment="1" applyProtection="1">
      <alignment horizontal="center"/>
    </xf>
    <xf numFmtId="0" fontId="80" fillId="34" borderId="0" xfId="69"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40" fillId="28" borderId="45" xfId="0" applyFont="1" applyFill="1" applyBorder="1" applyAlignment="1">
      <alignment horizontal="center" vertical="center" wrapText="1"/>
    </xf>
    <xf numFmtId="0" fontId="40" fillId="28" borderId="10" xfId="0" applyFont="1" applyFill="1" applyBorder="1" applyAlignment="1">
      <alignment horizontal="center" vertical="center" wrapText="1"/>
    </xf>
    <xf numFmtId="0" fontId="40" fillId="28" borderId="46" xfId="0" applyFont="1" applyFill="1" applyBorder="1" applyAlignment="1">
      <alignment horizontal="center" vertical="center" wrapText="1"/>
    </xf>
    <xf numFmtId="0" fontId="31" fillId="34" borderId="44" xfId="69" applyFill="1" applyBorder="1" applyAlignment="1" applyProtection="1">
      <alignment horizontal="center" vertical="center" wrapText="1"/>
    </xf>
    <xf numFmtId="0" fontId="31" fillId="34" borderId="100" xfId="69" applyFill="1" applyBorder="1" applyAlignment="1" applyProtection="1">
      <alignment horizontal="center" vertical="center" wrapText="1"/>
    </xf>
    <xf numFmtId="0" fontId="31" fillId="34" borderId="25" xfId="69" applyFill="1" applyBorder="1" applyAlignment="1" applyProtection="1">
      <alignment horizontal="center" vertical="center" wrapText="1"/>
    </xf>
    <xf numFmtId="0" fontId="31" fillId="34" borderId="0" xfId="69" applyFill="1" applyBorder="1" applyAlignment="1" applyProtection="1">
      <alignment horizontal="center" vertical="center" wrapText="1"/>
    </xf>
    <xf numFmtId="0" fontId="72" fillId="28" borderId="53" xfId="0" applyFont="1" applyFill="1" applyBorder="1" applyAlignment="1">
      <alignment horizontal="center" vertical="center" wrapText="1"/>
    </xf>
    <xf numFmtId="0" fontId="72" fillId="28" borderId="64" xfId="0" applyFont="1" applyFill="1" applyBorder="1" applyAlignment="1">
      <alignment horizontal="center" vertical="center" wrapText="1"/>
    </xf>
    <xf numFmtId="0" fontId="40" fillId="28" borderId="53" xfId="0" applyFont="1" applyFill="1" applyBorder="1" applyAlignment="1">
      <alignment horizontal="center" vertical="center" wrapText="1"/>
    </xf>
    <xf numFmtId="0" fontId="40" fillId="28" borderId="64" xfId="0" applyFont="1" applyFill="1" applyBorder="1" applyAlignment="1">
      <alignment horizontal="center" vertical="center" wrapText="1"/>
    </xf>
    <xf numFmtId="0" fontId="27" fillId="24" borderId="65" xfId="0" applyFont="1" applyFill="1" applyBorder="1" applyAlignment="1">
      <alignment horizontal="center"/>
    </xf>
    <xf numFmtId="0" fontId="27" fillId="24" borderId="62" xfId="0" applyFont="1" applyFill="1" applyBorder="1" applyAlignment="1">
      <alignment horizontal="center"/>
    </xf>
    <xf numFmtId="164" fontId="28" fillId="24" borderId="65" xfId="0" applyNumberFormat="1" applyFont="1" applyFill="1" applyBorder="1" applyAlignment="1">
      <alignment horizontal="center"/>
    </xf>
    <xf numFmtId="164" fontId="28" fillId="24" borderId="62" xfId="0" applyNumberFormat="1" applyFont="1" applyFill="1" applyBorder="1" applyAlignment="1">
      <alignment horizontal="center"/>
    </xf>
    <xf numFmtId="0" fontId="33" fillId="34" borderId="148" xfId="69" applyFont="1" applyFill="1" applyBorder="1" applyAlignment="1" applyProtection="1">
      <alignment horizontal="center" vertical="center" wrapText="1"/>
    </xf>
    <xf numFmtId="0" fontId="33" fillId="0" borderId="131" xfId="69" applyFont="1" applyBorder="1" applyAlignment="1" applyProtection="1"/>
    <xf numFmtId="0" fontId="33" fillId="0" borderId="0" xfId="69" applyFont="1" applyAlignment="1" applyProtection="1"/>
    <xf numFmtId="0" fontId="33" fillId="0" borderId="88" xfId="69" applyFont="1" applyBorder="1" applyAlignment="1" applyProtection="1"/>
    <xf numFmtId="0" fontId="33" fillId="0" borderId="136" xfId="69" applyFont="1" applyBorder="1" applyAlignment="1" applyProtection="1"/>
    <xf numFmtId="0" fontId="33" fillId="0" borderId="135" xfId="69" applyFont="1" applyBorder="1" applyAlignment="1" applyProtection="1"/>
    <xf numFmtId="0" fontId="27" fillId="24" borderId="71" xfId="0" applyFont="1" applyFill="1" applyBorder="1" applyAlignment="1">
      <alignment horizontal="center"/>
    </xf>
    <xf numFmtId="164" fontId="28" fillId="24" borderId="71" xfId="0" applyNumberFormat="1" applyFont="1" applyFill="1" applyBorder="1" applyAlignment="1">
      <alignment horizontal="center"/>
    </xf>
    <xf numFmtId="0" fontId="70" fillId="31" borderId="53" xfId="0" applyFont="1" applyFill="1" applyBorder="1" applyAlignment="1">
      <alignment horizontal="center"/>
    </xf>
    <xf numFmtId="0" fontId="70" fillId="31" borderId="64" xfId="0" applyFont="1" applyFill="1" applyBorder="1" applyAlignment="1">
      <alignment horizontal="center"/>
    </xf>
    <xf numFmtId="0" fontId="70" fillId="31" borderId="87" xfId="0" applyFont="1" applyFill="1" applyBorder="1" applyAlignment="1">
      <alignment horizontal="center"/>
    </xf>
    <xf numFmtId="164" fontId="28" fillId="24" borderId="0" xfId="0" applyNumberFormat="1" applyFont="1" applyFill="1" applyBorder="1" applyAlignment="1">
      <alignment horizontal="center"/>
    </xf>
    <xf numFmtId="0" fontId="32" fillId="28" borderId="44" xfId="69" applyFont="1" applyFill="1" applyBorder="1" applyAlignment="1" applyProtection="1">
      <alignment horizontal="center" wrapText="1"/>
    </xf>
    <xf numFmtId="0" fontId="32" fillId="0" borderId="99" xfId="69" applyFont="1" applyBorder="1" applyAlignment="1" applyProtection="1">
      <alignment horizontal="center" wrapText="1"/>
    </xf>
    <xf numFmtId="0" fontId="32" fillId="0" borderId="144" xfId="69" applyFont="1" applyBorder="1" applyAlignment="1" applyProtection="1">
      <alignment horizontal="center" wrapText="1"/>
    </xf>
    <xf numFmtId="0" fontId="32" fillId="0" borderId="143" xfId="69" applyFont="1" applyBorder="1" applyAlignment="1" applyProtection="1">
      <alignment horizontal="center" wrapText="1"/>
    </xf>
    <xf numFmtId="0" fontId="62" fillId="31" borderId="152" xfId="0" applyFont="1" applyFill="1" applyBorder="1" applyAlignment="1">
      <alignment horizontal="center" vertical="center" wrapText="1"/>
    </xf>
    <xf numFmtId="0" fontId="62" fillId="31" borderId="153" xfId="0" applyFont="1" applyFill="1" applyBorder="1" applyAlignment="1">
      <alignment horizontal="center" vertical="center" wrapText="1"/>
    </xf>
    <xf numFmtId="0" fontId="74" fillId="34" borderId="53" xfId="69" applyFont="1" applyFill="1" applyBorder="1" applyAlignment="1" applyProtection="1">
      <alignment horizontal="center"/>
    </xf>
    <xf numFmtId="0" fontId="74" fillId="34" borderId="87" xfId="69" applyFont="1" applyFill="1" applyBorder="1" applyAlignment="1" applyProtection="1">
      <alignment horizontal="center"/>
    </xf>
    <xf numFmtId="0" fontId="41" fillId="0" borderId="84" xfId="0" applyFont="1" applyFill="1" applyBorder="1" applyAlignment="1">
      <alignment horizontal="center"/>
    </xf>
    <xf numFmtId="0" fontId="41" fillId="0" borderId="131" xfId="0" applyFont="1" applyFill="1" applyBorder="1" applyAlignment="1">
      <alignment horizontal="center"/>
    </xf>
    <xf numFmtId="0" fontId="0" fillId="35" borderId="53" xfId="0" applyFill="1" applyBorder="1" applyAlignment="1">
      <alignment horizontal="center"/>
    </xf>
    <xf numFmtId="0" fontId="0" fillId="35" borderId="87" xfId="0" applyFill="1" applyBorder="1" applyAlignment="1">
      <alignment horizontal="center"/>
    </xf>
    <xf numFmtId="0" fontId="41" fillId="0" borderId="82" xfId="0" applyFont="1" applyFill="1" applyBorder="1" applyAlignment="1">
      <alignment horizontal="center"/>
    </xf>
    <xf numFmtId="0" fontId="41" fillId="0" borderId="155" xfId="0" applyFont="1" applyFill="1" applyBorder="1" applyAlignment="1">
      <alignment horizontal="center"/>
    </xf>
    <xf numFmtId="0" fontId="61" fillId="29" borderId="62" xfId="0" applyFont="1" applyFill="1" applyBorder="1" applyAlignment="1">
      <alignment horizontal="center" vertical="center"/>
    </xf>
    <xf numFmtId="0" fontId="61" fillId="29" borderId="65" xfId="0" applyFont="1" applyFill="1" applyBorder="1" applyAlignment="1">
      <alignment horizontal="center" vertical="center"/>
    </xf>
    <xf numFmtId="0" fontId="62" fillId="31" borderId="154" xfId="0" applyFont="1" applyFill="1" applyBorder="1" applyAlignment="1">
      <alignment horizontal="center" vertical="center" wrapText="1"/>
    </xf>
    <xf numFmtId="0" fontId="61" fillId="29" borderId="71" xfId="0" applyFont="1" applyFill="1" applyBorder="1" applyAlignment="1">
      <alignment horizontal="center" vertical="center"/>
    </xf>
    <xf numFmtId="0" fontId="40" fillId="28" borderId="154" xfId="0" applyFont="1" applyFill="1" applyBorder="1" applyAlignment="1">
      <alignment horizontal="center" vertical="center" wrapText="1"/>
    </xf>
    <xf numFmtId="0" fontId="40" fillId="28" borderId="160" xfId="0" applyFont="1" applyFill="1" applyBorder="1" applyAlignment="1">
      <alignment horizontal="center" vertical="center" wrapText="1"/>
    </xf>
    <xf numFmtId="0" fontId="40" fillId="28" borderId="136" xfId="0" applyFont="1" applyFill="1" applyBorder="1" applyAlignment="1">
      <alignment horizontal="center" vertical="center" wrapText="1"/>
    </xf>
    <xf numFmtId="0" fontId="81" fillId="27" borderId="44" xfId="69" applyFont="1" applyFill="1" applyBorder="1" applyAlignment="1" applyProtection="1">
      <alignment horizontal="center" vertical="center" wrapText="1"/>
    </xf>
    <xf numFmtId="0" fontId="81" fillId="27" borderId="99" xfId="69" applyFont="1" applyFill="1" applyBorder="1" applyAlignment="1" applyProtection="1">
      <alignment horizontal="center" vertical="center" wrapText="1"/>
    </xf>
    <xf numFmtId="0" fontId="81" fillId="27" borderId="25" xfId="69" applyFont="1" applyFill="1" applyBorder="1" applyAlignment="1" applyProtection="1">
      <alignment horizontal="center" vertical="center" wrapText="1"/>
    </xf>
    <xf numFmtId="0" fontId="81" fillId="27" borderId="80" xfId="69" applyFont="1" applyFill="1" applyBorder="1" applyAlignment="1" applyProtection="1">
      <alignment horizontal="center" vertical="center" wrapText="1"/>
    </xf>
    <xf numFmtId="0" fontId="81" fillId="27" borderId="144" xfId="69" applyFont="1" applyFill="1" applyBorder="1" applyAlignment="1" applyProtection="1">
      <alignment horizontal="center" vertical="center" wrapText="1"/>
    </xf>
    <xf numFmtId="0" fontId="81" fillId="27" borderId="143" xfId="69" applyFont="1" applyFill="1" applyBorder="1" applyAlignment="1" applyProtection="1">
      <alignment horizontal="center" vertical="center" wrapText="1"/>
    </xf>
    <xf numFmtId="0" fontId="54" fillId="0" borderId="0" xfId="0" applyFont="1" applyFill="1" applyBorder="1" applyAlignment="1">
      <alignment horizontal="center"/>
    </xf>
    <xf numFmtId="0" fontId="83" fillId="0" borderId="0" xfId="0" applyFont="1" applyFill="1" applyBorder="1" applyAlignment="1">
      <alignment horizontal="center"/>
    </xf>
    <xf numFmtId="0" fontId="40" fillId="28" borderId="156" xfId="0" applyFont="1" applyFill="1" applyBorder="1" applyAlignment="1">
      <alignment horizontal="center" vertical="center" wrapText="1"/>
    </xf>
    <xf numFmtId="0" fontId="40" fillId="28" borderId="157" xfId="0" applyFont="1" applyFill="1" applyBorder="1" applyAlignment="1">
      <alignment horizontal="center" vertical="center" wrapText="1"/>
    </xf>
    <xf numFmtId="0" fontId="36" fillId="35" borderId="152" xfId="69" applyFont="1" applyFill="1" applyBorder="1" applyAlignment="1" applyProtection="1">
      <alignment horizontal="center" vertical="center" wrapText="1"/>
    </xf>
    <xf numFmtId="0" fontId="36" fillId="35" borderId="154" xfId="69" applyFont="1" applyFill="1" applyBorder="1" applyAlignment="1" applyProtection="1">
      <alignment horizontal="center" vertical="center" wrapText="1"/>
    </xf>
    <xf numFmtId="0" fontId="9" fillId="35" borderId="152" xfId="69" applyFont="1" applyFill="1" applyBorder="1" applyAlignment="1" applyProtection="1">
      <alignment horizontal="center" vertical="center" wrapText="1"/>
    </xf>
    <xf numFmtId="0" fontId="9" fillId="35" borderId="154" xfId="69" applyFont="1" applyFill="1" applyBorder="1" applyAlignment="1" applyProtection="1">
      <alignment horizontal="center" vertical="center" wrapText="1"/>
    </xf>
    <xf numFmtId="0" fontId="36" fillId="34" borderId="84" xfId="69" applyFont="1" applyFill="1" applyBorder="1" applyAlignment="1" applyProtection="1">
      <alignment horizontal="center" vertical="center" wrapText="1"/>
    </xf>
    <xf numFmtId="0" fontId="36" fillId="34" borderId="131" xfId="69" applyFont="1" applyFill="1" applyBorder="1" applyAlignment="1" applyProtection="1">
      <alignment horizontal="center" vertical="center" wrapText="1"/>
    </xf>
    <xf numFmtId="0" fontId="36" fillId="34" borderId="26" xfId="69" applyFont="1" applyFill="1" applyBorder="1" applyAlignment="1" applyProtection="1">
      <alignment horizontal="center" vertical="center" wrapText="1"/>
    </xf>
    <xf numFmtId="0" fontId="36" fillId="34" borderId="88" xfId="69" applyFont="1" applyFill="1" applyBorder="1" applyAlignment="1" applyProtection="1">
      <alignment horizontal="center" vertical="center" wrapText="1"/>
    </xf>
    <xf numFmtId="0" fontId="36" fillId="34" borderId="0" xfId="69" applyFont="1" applyFill="1" applyBorder="1" applyAlignment="1" applyProtection="1">
      <alignment horizontal="center" vertical="center" wrapText="1"/>
    </xf>
    <xf numFmtId="0" fontId="36" fillId="34" borderId="136" xfId="69" applyFont="1" applyFill="1" applyBorder="1" applyAlignment="1" applyProtection="1">
      <alignment horizontal="center" vertical="center" wrapText="1"/>
    </xf>
    <xf numFmtId="0" fontId="36" fillId="34" borderId="135" xfId="69" applyFont="1" applyFill="1" applyBorder="1" applyAlignment="1" applyProtection="1">
      <alignment horizontal="center" vertical="center" wrapText="1"/>
    </xf>
    <xf numFmtId="0" fontId="51" fillId="24" borderId="172" xfId="0" applyFont="1" applyFill="1" applyBorder="1" applyAlignment="1">
      <alignment horizontal="center"/>
    </xf>
    <xf numFmtId="0" fontId="34" fillId="24" borderId="62" xfId="75" applyFont="1" applyFill="1" applyBorder="1" applyAlignment="1">
      <alignment horizontal="center"/>
    </xf>
    <xf numFmtId="0" fontId="34" fillId="24" borderId="71" xfId="75" applyFont="1" applyFill="1" applyBorder="1" applyAlignment="1">
      <alignment horizontal="center"/>
    </xf>
    <xf numFmtId="0" fontId="116" fillId="62" borderId="53" xfId="0" applyFont="1" applyFill="1" applyBorder="1" applyAlignment="1">
      <alignment horizontal="center"/>
    </xf>
    <xf numFmtId="0" fontId="116" fillId="62" borderId="64" xfId="0" applyFont="1" applyFill="1" applyBorder="1" applyAlignment="1">
      <alignment horizontal="center"/>
    </xf>
    <xf numFmtId="0" fontId="116" fillId="62" borderId="87" xfId="0" applyFont="1" applyFill="1" applyBorder="1" applyAlignment="1">
      <alignment horizontal="center"/>
    </xf>
    <xf numFmtId="0" fontId="34" fillId="24" borderId="65" xfId="75" applyFont="1" applyFill="1" applyBorder="1" applyAlignment="1">
      <alignment horizontal="center"/>
    </xf>
    <xf numFmtId="0" fontId="51" fillId="24" borderId="54" xfId="75" applyFont="1" applyFill="1" applyBorder="1" applyAlignment="1">
      <alignment horizontal="center"/>
    </xf>
    <xf numFmtId="0" fontId="67" fillId="34" borderId="88" xfId="69" applyFont="1" applyFill="1" applyBorder="1" applyAlignment="1" applyProtection="1">
      <alignment horizontal="center" vertical="center" wrapText="1"/>
    </xf>
    <xf numFmtId="0" fontId="67" fillId="34" borderId="136" xfId="69" applyFont="1" applyFill="1" applyBorder="1" applyAlignment="1" applyProtection="1">
      <alignment horizontal="center" vertical="center" wrapText="1"/>
    </xf>
    <xf numFmtId="0" fontId="67" fillId="34" borderId="135" xfId="69" applyFont="1" applyFill="1" applyBorder="1" applyAlignment="1" applyProtection="1">
      <alignment horizontal="center" vertical="center" wrapText="1"/>
    </xf>
    <xf numFmtId="0" fontId="36" fillId="35" borderId="84" xfId="69" applyFont="1" applyFill="1" applyBorder="1" applyAlignment="1" applyProtection="1">
      <alignment horizontal="center" vertical="center" wrapText="1"/>
    </xf>
    <xf numFmtId="0" fontId="36" fillId="35" borderId="131" xfId="69" applyFont="1" applyFill="1" applyBorder="1" applyAlignment="1" applyProtection="1">
      <alignment horizontal="center" vertical="center" wrapText="1"/>
    </xf>
    <xf numFmtId="0" fontId="36" fillId="35" borderId="35" xfId="69" applyFont="1" applyFill="1" applyBorder="1" applyAlignment="1" applyProtection="1">
      <alignment horizontal="center" vertical="center" wrapText="1"/>
    </xf>
    <xf numFmtId="0" fontId="36" fillId="35" borderId="135" xfId="69" applyFont="1" applyFill="1" applyBorder="1" applyAlignment="1" applyProtection="1">
      <alignment horizontal="center" vertical="center" wrapText="1"/>
    </xf>
    <xf numFmtId="0" fontId="33" fillId="35" borderId="84" xfId="69" applyFont="1" applyFill="1" applyBorder="1" applyAlignment="1" applyProtection="1">
      <alignment horizontal="center" vertical="center" wrapText="1"/>
    </xf>
    <xf numFmtId="0" fontId="33" fillId="35" borderId="131" xfId="69" applyFont="1" applyFill="1" applyBorder="1" applyAlignment="1" applyProtection="1">
      <alignment horizontal="center" vertical="center" wrapText="1"/>
    </xf>
    <xf numFmtId="0" fontId="33" fillId="35" borderId="35" xfId="69" applyFont="1" applyFill="1" applyBorder="1" applyAlignment="1" applyProtection="1">
      <alignment horizontal="center" vertical="center" wrapText="1"/>
    </xf>
    <xf numFmtId="0" fontId="33" fillId="35" borderId="135" xfId="69" applyFont="1" applyFill="1" applyBorder="1" applyAlignment="1" applyProtection="1">
      <alignment horizontal="center" vertical="center" wrapText="1"/>
    </xf>
    <xf numFmtId="0" fontId="173" fillId="35" borderId="84" xfId="69" applyFont="1" applyFill="1" applyBorder="1" applyAlignment="1" applyProtection="1">
      <alignment horizontal="center" vertical="center"/>
    </xf>
    <xf numFmtId="0" fontId="173" fillId="35" borderId="131" xfId="69" applyFont="1" applyFill="1" applyBorder="1" applyAlignment="1" applyProtection="1">
      <alignment horizontal="center" vertical="center"/>
    </xf>
    <xf numFmtId="0" fontId="173" fillId="35" borderId="26" xfId="69" applyFont="1" applyFill="1" applyBorder="1" applyAlignment="1" applyProtection="1">
      <alignment horizontal="center" vertical="center"/>
    </xf>
    <xf numFmtId="0" fontId="173" fillId="35" borderId="88" xfId="69" applyFont="1" applyFill="1" applyBorder="1" applyAlignment="1" applyProtection="1">
      <alignment horizontal="center" vertical="center"/>
    </xf>
    <xf numFmtId="0" fontId="173" fillId="35" borderId="35" xfId="69" applyFont="1" applyFill="1" applyBorder="1" applyAlignment="1" applyProtection="1">
      <alignment horizontal="center" vertical="center"/>
    </xf>
    <xf numFmtId="0" fontId="173" fillId="35" borderId="135" xfId="69" applyFont="1" applyFill="1" applyBorder="1" applyAlignment="1" applyProtection="1">
      <alignment horizontal="center" vertical="center"/>
    </xf>
    <xf numFmtId="0" fontId="68" fillId="34" borderId="100" xfId="69" applyFont="1" applyFill="1" applyBorder="1" applyAlignment="1" applyProtection="1">
      <alignment horizontal="center" vertical="center" wrapText="1"/>
    </xf>
    <xf numFmtId="0" fontId="68" fillId="34" borderId="99" xfId="69" applyFont="1" applyFill="1" applyBorder="1" applyAlignment="1" applyProtection="1">
      <alignment horizontal="center" vertical="center" wrapText="1"/>
    </xf>
    <xf numFmtId="0" fontId="36" fillId="28" borderId="44" xfId="69" applyFont="1" applyFill="1" applyBorder="1" applyAlignment="1" applyProtection="1">
      <alignment horizontal="center" vertical="center"/>
    </xf>
    <xf numFmtId="0" fontId="36" fillId="28" borderId="99" xfId="69" applyFont="1" applyFill="1" applyBorder="1" applyAlignment="1" applyProtection="1">
      <alignment horizontal="center" vertical="center"/>
    </xf>
    <xf numFmtId="0" fontId="36" fillId="28" borderId="25" xfId="69" applyFont="1" applyFill="1" applyBorder="1" applyAlignment="1" applyProtection="1">
      <alignment horizontal="center" vertical="center"/>
    </xf>
    <xf numFmtId="0" fontId="36" fillId="28" borderId="80" xfId="69" applyFont="1" applyFill="1" applyBorder="1" applyAlignment="1" applyProtection="1">
      <alignment horizontal="center" vertical="center"/>
    </xf>
    <xf numFmtId="0" fontId="36" fillId="28" borderId="144" xfId="69" applyFont="1" applyFill="1" applyBorder="1" applyAlignment="1" applyProtection="1">
      <alignment horizontal="center" vertical="center"/>
    </xf>
    <xf numFmtId="0" fontId="36" fillId="28" borderId="143" xfId="69" applyFont="1" applyFill="1" applyBorder="1" applyAlignment="1" applyProtection="1">
      <alignment horizontal="center" vertical="center"/>
    </xf>
    <xf numFmtId="0" fontId="43" fillId="28" borderId="100" xfId="69" applyFont="1" applyFill="1" applyBorder="1" applyAlignment="1" applyProtection="1">
      <alignment horizontal="center"/>
    </xf>
    <xf numFmtId="0" fontId="43" fillId="28" borderId="99" xfId="69" applyFont="1" applyFill="1" applyBorder="1" applyAlignment="1" applyProtection="1">
      <alignment horizontal="center"/>
    </xf>
    <xf numFmtId="0" fontId="43" fillId="28" borderId="142" xfId="69" applyFont="1" applyFill="1" applyBorder="1" applyAlignment="1" applyProtection="1">
      <alignment horizontal="center"/>
    </xf>
    <xf numFmtId="0" fontId="43" fillId="28" borderId="143" xfId="69" applyFont="1" applyFill="1" applyBorder="1" applyAlignment="1" applyProtection="1">
      <alignment horizontal="center"/>
    </xf>
    <xf numFmtId="0" fontId="48" fillId="34" borderId="44" xfId="69" applyFont="1" applyFill="1" applyBorder="1" applyAlignment="1" applyProtection="1">
      <alignment horizontal="center" vertical="center" wrapText="1"/>
    </xf>
    <xf numFmtId="0" fontId="48" fillId="34" borderId="99" xfId="69" applyFont="1" applyFill="1" applyBorder="1" applyAlignment="1" applyProtection="1">
      <alignment horizontal="center" vertical="center" wrapText="1"/>
    </xf>
    <xf numFmtId="0" fontId="48" fillId="34" borderId="25" xfId="69" applyFont="1" applyFill="1" applyBorder="1" applyAlignment="1" applyProtection="1">
      <alignment horizontal="center" vertical="center" wrapText="1"/>
    </xf>
    <xf numFmtId="0" fontId="48" fillId="34" borderId="80" xfId="69" applyFont="1" applyFill="1" applyBorder="1" applyAlignment="1" applyProtection="1">
      <alignment horizontal="center" vertical="center" wrapText="1"/>
    </xf>
    <xf numFmtId="0" fontId="48" fillId="34" borderId="0" xfId="69" applyFont="1" applyFill="1" applyBorder="1" applyAlignment="1" applyProtection="1">
      <alignment horizontal="center" vertical="center" wrapText="1"/>
    </xf>
    <xf numFmtId="0" fontId="48" fillId="34" borderId="142" xfId="69" applyFont="1" applyFill="1" applyBorder="1" applyAlignment="1" applyProtection="1">
      <alignment horizontal="center" vertical="center" wrapText="1"/>
    </xf>
    <xf numFmtId="0" fontId="48" fillId="34" borderId="143" xfId="69" applyFont="1" applyFill="1" applyBorder="1" applyAlignment="1" applyProtection="1">
      <alignment horizontal="center" vertical="center" wrapText="1"/>
    </xf>
    <xf numFmtId="0" fontId="40" fillId="28" borderId="199" xfId="0" applyFont="1" applyFill="1" applyBorder="1" applyAlignment="1">
      <alignment horizontal="center" vertical="center" wrapText="1"/>
    </xf>
    <xf numFmtId="0" fontId="36" fillId="0" borderId="65" xfId="0" applyFont="1" applyBorder="1" applyAlignment="1">
      <alignment horizontal="center" vertical="center" wrapText="1"/>
    </xf>
    <xf numFmtId="0" fontId="36" fillId="0" borderId="62" xfId="0" applyFont="1" applyBorder="1" applyAlignment="1">
      <alignment horizontal="center" vertical="center" wrapText="1"/>
    </xf>
    <xf numFmtId="0" fontId="36" fillId="0" borderId="71" xfId="0" applyFont="1" applyBorder="1" applyAlignment="1">
      <alignment horizontal="center" vertical="center" wrapText="1"/>
    </xf>
    <xf numFmtId="0" fontId="40" fillId="28" borderId="99" xfId="0" applyFont="1" applyFill="1" applyBorder="1" applyAlignment="1">
      <alignment horizontal="center" vertical="center" wrapText="1"/>
    </xf>
    <xf numFmtId="0" fontId="40" fillId="28" borderId="80" xfId="0" applyFont="1" applyFill="1" applyBorder="1" applyAlignment="1">
      <alignment horizontal="center" vertical="center" wrapText="1"/>
    </xf>
    <xf numFmtId="0" fontId="43" fillId="28" borderId="44" xfId="69" applyFont="1" applyFill="1" applyBorder="1" applyAlignment="1" applyProtection="1">
      <alignment horizontal="center" vertical="center" wrapText="1"/>
    </xf>
    <xf numFmtId="0" fontId="43" fillId="28" borderId="99" xfId="69" applyFont="1" applyFill="1" applyBorder="1" applyAlignment="1" applyProtection="1">
      <alignment horizontal="center" vertical="center" wrapText="1"/>
    </xf>
    <xf numFmtId="0" fontId="43" fillId="28" borderId="144" xfId="69" applyFont="1" applyFill="1" applyBorder="1" applyAlignment="1" applyProtection="1">
      <alignment horizontal="center" vertical="center" wrapText="1"/>
    </xf>
    <xf numFmtId="0" fontId="43" fillId="28" borderId="143" xfId="69" applyFont="1" applyFill="1" applyBorder="1" applyAlignment="1" applyProtection="1">
      <alignment horizontal="center" vertical="center" wrapText="1"/>
    </xf>
    <xf numFmtId="0" fontId="36" fillId="0" borderId="122" xfId="0" applyFont="1" applyFill="1" applyBorder="1" applyAlignment="1">
      <alignment horizontal="center" vertical="center" wrapText="1"/>
    </xf>
    <xf numFmtId="0" fontId="36" fillId="0" borderId="76" xfId="0" applyFont="1" applyFill="1" applyBorder="1" applyAlignment="1">
      <alignment horizontal="center" vertical="center" wrapText="1"/>
    </xf>
    <xf numFmtId="0" fontId="36" fillId="0" borderId="124" xfId="0" applyFont="1" applyFill="1" applyBorder="1" applyAlignment="1">
      <alignment horizontal="center" vertical="center" wrapText="1"/>
    </xf>
    <xf numFmtId="0" fontId="59" fillId="0" borderId="44" xfId="0" applyFont="1" applyBorder="1" applyAlignment="1">
      <alignment horizontal="center" vertical="center" wrapText="1"/>
    </xf>
    <xf numFmtId="0" fontId="59" fillId="0" borderId="25" xfId="0" applyFont="1" applyBorder="1" applyAlignment="1">
      <alignment horizontal="center" vertical="center" wrapText="1"/>
    </xf>
    <xf numFmtId="0" fontId="59" fillId="0" borderId="144" xfId="0" applyFont="1" applyBorder="1" applyAlignment="1">
      <alignment horizontal="center" vertical="center" wrapText="1"/>
    </xf>
    <xf numFmtId="0" fontId="36" fillId="0" borderId="122" xfId="0" applyFont="1" applyBorder="1" applyAlignment="1">
      <alignment horizontal="center" vertical="center" wrapText="1"/>
    </xf>
    <xf numFmtId="0" fontId="36" fillId="0" borderId="76" xfId="0" applyFont="1" applyBorder="1" applyAlignment="1">
      <alignment horizontal="center" vertical="center" wrapText="1"/>
    </xf>
    <xf numFmtId="0" fontId="36" fillId="0" borderId="124" xfId="0" applyFont="1" applyBorder="1" applyAlignment="1">
      <alignment horizontal="center" vertical="center" wrapText="1"/>
    </xf>
    <xf numFmtId="0" fontId="36" fillId="0" borderId="44" xfId="0" applyFont="1" applyBorder="1" applyAlignment="1">
      <alignment horizontal="center" vertical="center" wrapText="1"/>
    </xf>
    <xf numFmtId="0" fontId="36" fillId="0" borderId="25" xfId="0" applyFont="1" applyBorder="1" applyAlignment="1">
      <alignment horizontal="center" vertical="center" wrapText="1"/>
    </xf>
    <xf numFmtId="0" fontId="0" fillId="0" borderId="144" xfId="0" applyBorder="1" applyAlignment="1">
      <alignment horizontal="center" vertical="center" wrapText="1"/>
    </xf>
    <xf numFmtId="0" fontId="37" fillId="0" borderId="25" xfId="0" applyFont="1" applyBorder="1" applyAlignment="1">
      <alignment horizontal="center" vertical="center" wrapText="1"/>
    </xf>
    <xf numFmtId="0" fontId="37" fillId="0" borderId="144" xfId="0" applyFont="1" applyBorder="1" applyAlignment="1">
      <alignment horizontal="center" vertical="center" wrapText="1"/>
    </xf>
    <xf numFmtId="0" fontId="36" fillId="0" borderId="144" xfId="0" applyFont="1" applyBorder="1" applyAlignment="1">
      <alignment horizontal="center" vertical="center" wrapText="1"/>
    </xf>
    <xf numFmtId="0" fontId="36" fillId="0" borderId="70" xfId="0" applyFont="1" applyBorder="1" applyAlignment="1">
      <alignment horizontal="center" vertical="center" wrapText="1"/>
    </xf>
    <xf numFmtId="0" fontId="59" fillId="0" borderId="44" xfId="0" applyFont="1" applyFill="1" applyBorder="1" applyAlignment="1">
      <alignment horizontal="center" vertical="center" wrapText="1"/>
    </xf>
    <xf numFmtId="0" fontId="59" fillId="0" borderId="25" xfId="0" applyFont="1" applyFill="1" applyBorder="1" applyAlignment="1">
      <alignment horizontal="center" vertical="center" wrapText="1"/>
    </xf>
    <xf numFmtId="0" fontId="59" fillId="0" borderId="144" xfId="0" applyFont="1" applyFill="1" applyBorder="1" applyAlignment="1">
      <alignment horizontal="center" vertical="center" wrapText="1"/>
    </xf>
    <xf numFmtId="0" fontId="36" fillId="0" borderId="70" xfId="0" applyFont="1" applyFill="1" applyBorder="1" applyAlignment="1">
      <alignment horizontal="center" vertical="center" wrapText="1"/>
    </xf>
    <xf numFmtId="0" fontId="0" fillId="0" borderId="65" xfId="0" applyBorder="1" applyAlignment="1">
      <alignment horizontal="center"/>
    </xf>
    <xf numFmtId="0" fontId="0" fillId="0" borderId="62" xfId="0" applyBorder="1" applyAlignment="1">
      <alignment horizontal="center"/>
    </xf>
    <xf numFmtId="0" fontId="0" fillId="0" borderId="71" xfId="0" applyBorder="1" applyAlignment="1">
      <alignment horizontal="center"/>
    </xf>
    <xf numFmtId="0" fontId="36" fillId="0" borderId="203" xfId="0" applyFont="1" applyBorder="1" applyAlignment="1">
      <alignment horizontal="center" vertical="center"/>
    </xf>
    <xf numFmtId="0" fontId="36" fillId="0" borderId="204" xfId="0" applyFont="1" applyBorder="1" applyAlignment="1">
      <alignment horizontal="center" vertical="center"/>
    </xf>
    <xf numFmtId="0" fontId="36" fillId="0" borderId="208" xfId="0" applyFont="1" applyBorder="1" applyAlignment="1">
      <alignment horizontal="center" vertical="center"/>
    </xf>
    <xf numFmtId="0" fontId="36" fillId="0" borderId="65" xfId="0" applyFont="1" applyBorder="1" applyAlignment="1">
      <alignment horizontal="center" vertical="center"/>
    </xf>
    <xf numFmtId="0" fontId="36" fillId="0" borderId="62" xfId="0" applyFont="1" applyBorder="1" applyAlignment="1">
      <alignment horizontal="center" vertical="center"/>
    </xf>
    <xf numFmtId="0" fontId="36" fillId="0" borderId="71" xfId="0" applyFont="1" applyBorder="1" applyAlignment="1">
      <alignment horizontal="center" vertical="center"/>
    </xf>
    <xf numFmtId="0" fontId="0" fillId="0" borderId="19" xfId="0" applyBorder="1" applyAlignment="1">
      <alignment horizontal="center"/>
    </xf>
    <xf numFmtId="0" fontId="75" fillId="34" borderId="44" xfId="69" applyFont="1" applyFill="1" applyBorder="1" applyAlignment="1" applyProtection="1">
      <alignment horizontal="center" vertical="center" wrapText="1"/>
    </xf>
    <xf numFmtId="0" fontId="75" fillId="34" borderId="100" xfId="69" applyFont="1" applyFill="1" applyBorder="1" applyAlignment="1" applyProtection="1">
      <alignment horizontal="center" vertical="center" wrapText="1"/>
    </xf>
    <xf numFmtId="0" fontId="75" fillId="34" borderId="25" xfId="69" applyFont="1" applyFill="1" applyBorder="1" applyAlignment="1" applyProtection="1">
      <alignment horizontal="center" vertical="center" wrapText="1"/>
    </xf>
    <xf numFmtId="0" fontId="75" fillId="34" borderId="0" xfId="69" applyFont="1" applyFill="1" applyBorder="1" applyAlignment="1" applyProtection="1">
      <alignment horizontal="center" vertical="center" wrapText="1"/>
    </xf>
    <xf numFmtId="0" fontId="38" fillId="0" borderId="0" xfId="0" applyFont="1" applyFill="1" applyBorder="1" applyAlignment="1">
      <alignment horizontal="center"/>
    </xf>
    <xf numFmtId="0" fontId="54" fillId="35" borderId="102" xfId="0" applyFont="1" applyFill="1" applyBorder="1" applyAlignment="1">
      <alignment horizontal="center"/>
    </xf>
    <xf numFmtId="0" fontId="54" fillId="35" borderId="77" xfId="0" applyFont="1" applyFill="1" applyBorder="1" applyAlignment="1">
      <alignment horizontal="center"/>
    </xf>
    <xf numFmtId="0" fontId="54" fillId="35" borderId="79" xfId="0" applyFont="1" applyFill="1" applyBorder="1" applyAlignment="1">
      <alignment horizontal="center"/>
    </xf>
  </cellXfs>
  <cellStyles count="8592">
    <cellStyle name="20% - Énfasis1" xfId="1" builtinId="30" customBuiltin="1"/>
    <cellStyle name="20% - Énfasis1 2" xfId="2"/>
    <cellStyle name="20% - Énfasis1 2 2" xfId="96"/>
    <cellStyle name="20% - Énfasis1 2 2 2" xfId="97"/>
    <cellStyle name="20% - Énfasis1 2 2 2 2" xfId="365"/>
    <cellStyle name="20% - Énfasis1 2 2 2 2 2" xfId="366"/>
    <cellStyle name="20% - Énfasis1 2 2 2 2 2 2" xfId="1045"/>
    <cellStyle name="20% - Énfasis1 2 2 2 2 2 2 2" xfId="1046"/>
    <cellStyle name="20% - Énfasis1 2 2 2 2 2 2 2 2" xfId="2628"/>
    <cellStyle name="20% - Énfasis1 2 2 2 2 2 2 2 2 2" xfId="2629"/>
    <cellStyle name="20% - Énfasis1 2 2 2 2 2 2 2 2 2 2" xfId="6337"/>
    <cellStyle name="20% - Énfasis1 2 2 2 2 2 2 2 2 2 2 2" xfId="6338"/>
    <cellStyle name="20% - Énfasis1 2 2 2 2 2 2 2 2 2 2 2 2" xfId="7975"/>
    <cellStyle name="20% - Énfasis1 2 2 2 2 2 2 2 2 2 2 2 2 2" xfId="7976"/>
    <cellStyle name="20% - Énfasis1 2 2 2 2 2 2 2 2 2 2 2 3" xfId="8510"/>
    <cellStyle name="20% - Énfasis1 2 2 2 2 2 2 2 2 2 2 3" xfId="7272"/>
    <cellStyle name="20% - Énfasis1 2 2 2 2 2 2 2 2 2 2 3 2" xfId="8509"/>
    <cellStyle name="20% - Énfasis1 2 2 2 2 2 2 2 2 2 3" xfId="7271"/>
    <cellStyle name="20% - Énfasis1 2 2 2 2 2 2 2 2 2 3 2" xfId="8427"/>
    <cellStyle name="20% - Énfasis1 2 2 2 2 2 2 2 2 3" xfId="3975"/>
    <cellStyle name="20% - Énfasis1 2 2 2 2 2 2 2 2 3 2" xfId="7578"/>
    <cellStyle name="20% - Énfasis1 2 2 2 2 2 2 2 2 4" xfId="6930"/>
    <cellStyle name="20% - Énfasis1 2 2 2 2 2 2 2 2 4 2" xfId="8426"/>
    <cellStyle name="20% - Énfasis1 2 2 2 2 2 2 2 3" xfId="3974"/>
    <cellStyle name="20% - Énfasis1 2 2 2 2 2 2 2 3 2" xfId="4956"/>
    <cellStyle name="20% - Énfasis1 2 2 2 2 2 2 2 3 2 2" xfId="7735"/>
    <cellStyle name="20% - Énfasis1 2 2 2 2 2 2 2 4" xfId="6929"/>
    <cellStyle name="20% - Énfasis1 2 2 2 2 2 2 2 4 2" xfId="8345"/>
    <cellStyle name="20% - Énfasis1 2 2 2 2 2 2 3" xfId="1654"/>
    <cellStyle name="20% - Énfasis1 2 2 2 2 2 2 3 2" xfId="4955"/>
    <cellStyle name="20% - Énfasis1 2 2 2 2 2 2 3 2 2" xfId="5451"/>
    <cellStyle name="20% - Énfasis1 2 2 2 2 2 2 3 2 2 2" xfId="7826"/>
    <cellStyle name="20% - Énfasis1 2 2 2 2 2 2 3 3" xfId="7119"/>
    <cellStyle name="20% - Énfasis1 2 2 2 2 2 2 4" xfId="3064"/>
    <cellStyle name="20% - Énfasis1 2 2 2 2 2 2 4 2" xfId="7417"/>
    <cellStyle name="20% - Énfasis1 2 2 2 2 2 2 5" xfId="6744"/>
    <cellStyle name="20% - Énfasis1 2 2 2 2 2 2 5 2" xfId="8344"/>
    <cellStyle name="20% - Énfasis1 2 2 2 2 2 3" xfId="1653"/>
    <cellStyle name="20% - Énfasis1 2 2 2 2 2 3 2" xfId="2056"/>
    <cellStyle name="20% - Énfasis1 2 2 2 2 2 3 2 2" xfId="5450"/>
    <cellStyle name="20% - Énfasis1 2 2 2 2 2 3 2 2 2" xfId="5809"/>
    <cellStyle name="20% - Énfasis1 2 2 2 2 2 3 2 2 2 2" xfId="7881"/>
    <cellStyle name="20% - Énfasis1 2 2 2 2 2 3 2 3" xfId="7175"/>
    <cellStyle name="20% - Énfasis1 2 2 2 2 2 3 3" xfId="3408"/>
    <cellStyle name="20% - Énfasis1 2 2 2 2 2 3 3 2" xfId="7475"/>
    <cellStyle name="20% - Énfasis1 2 2 2 2 2 4" xfId="3063"/>
    <cellStyle name="20% - Énfasis1 2 2 2 2 2 4 2" xfId="4332"/>
    <cellStyle name="20% - Énfasis1 2 2 2 2 2 4 2 2" xfId="7629"/>
    <cellStyle name="20% - Énfasis1 2 2 2 2 2 5" xfId="6743"/>
    <cellStyle name="20% - Énfasis1 2 2 2 2 2 5 2" xfId="8263"/>
    <cellStyle name="20% - Énfasis1 2 2 2 2 3" xfId="626"/>
    <cellStyle name="20% - Énfasis1 2 2 2 2 3 2" xfId="2055"/>
    <cellStyle name="20% - Énfasis1 2 2 2 2 3 2 2" xfId="2265"/>
    <cellStyle name="20% - Énfasis1 2 2 2 2 3 2 2 2" xfId="5808"/>
    <cellStyle name="20% - Énfasis1 2 2 2 2 3 2 2 2 2" xfId="6013"/>
    <cellStyle name="20% - Énfasis1 2 2 2 2 3 2 2 2 2 2" xfId="7918"/>
    <cellStyle name="20% - Énfasis1 2 2 2 2 3 2 2 3" xfId="7214"/>
    <cellStyle name="20% - Énfasis1 2 2 2 2 3 2 3" xfId="3612"/>
    <cellStyle name="20% - Énfasis1 2 2 2 2 3 2 3 2" xfId="7512"/>
    <cellStyle name="20% - Énfasis1 2 2 2 2 3 3" xfId="3407"/>
    <cellStyle name="20% - Énfasis1 2 2 2 2 3 3 2" xfId="4582"/>
    <cellStyle name="20% - Énfasis1 2 2 2 2 3 3 2 2" xfId="7678"/>
    <cellStyle name="20% - Énfasis1 2 2 2 2 3 4" xfId="6870"/>
    <cellStyle name="20% - Énfasis1 2 2 2 2 4" xfId="1248"/>
    <cellStyle name="20% - Énfasis1 2 2 2 2 4 2" xfId="4331"/>
    <cellStyle name="20% - Énfasis1 2 2 2 2 4 2 2" xfId="5114"/>
    <cellStyle name="20% - Énfasis1 2 2 2 2 4 2 2 2" xfId="7762"/>
    <cellStyle name="20% - Énfasis1 2 2 2 2 4 3" xfId="7039"/>
    <cellStyle name="20% - Énfasis1 2 2 2 2 5" xfId="2727"/>
    <cellStyle name="20% - Énfasis1 2 2 2 2 5 2" xfId="7353"/>
    <cellStyle name="20% - Énfasis1 2 2 2 2 6" xfId="6622"/>
    <cellStyle name="20% - Énfasis1 2 2 2 2 6 2" xfId="8262"/>
    <cellStyle name="20% - Énfasis1 2 2 2 3" xfId="625"/>
    <cellStyle name="20% - Énfasis1 2 2 2 3 2" xfId="793"/>
    <cellStyle name="20% - Énfasis1 2 2 2 3 2 2" xfId="2264"/>
    <cellStyle name="20% - Énfasis1 2 2 2 3 2 2 2" xfId="2424"/>
    <cellStyle name="20% - Énfasis1 2 2 2 3 2 2 2 2" xfId="6012"/>
    <cellStyle name="20% - Énfasis1 2 2 2 3 2 2 2 2 2" xfId="6133"/>
    <cellStyle name="20% - Énfasis1 2 2 2 3 2 2 2 2 2 2" xfId="7939"/>
    <cellStyle name="20% - Énfasis1 2 2 2 3 2 2 2 3" xfId="7235"/>
    <cellStyle name="20% - Énfasis1 2 2 2 3 2 2 3" xfId="3734"/>
    <cellStyle name="20% - Énfasis1 2 2 2 3 2 2 3 2" xfId="7535"/>
    <cellStyle name="20% - Énfasis1 2 2 2 3 2 3" xfId="3611"/>
    <cellStyle name="20% - Énfasis1 2 2 2 3 2 3 2" xfId="4747"/>
    <cellStyle name="20% - Énfasis1 2 2 2 3 2 3 2 2" xfId="7699"/>
    <cellStyle name="20% - Énfasis1 2 2 2 3 2 4" xfId="6892"/>
    <cellStyle name="20% - Énfasis1 2 2 2 3 3" xfId="1408"/>
    <cellStyle name="20% - Énfasis1 2 2 2 3 3 2" xfId="4581"/>
    <cellStyle name="20% - Énfasis1 2 2 2 3 3 2 2" xfId="5239"/>
    <cellStyle name="20% - Énfasis1 2 2 2 3 3 2 2 2" xfId="7785"/>
    <cellStyle name="20% - Énfasis1 2 2 2 3 3 3" xfId="7072"/>
    <cellStyle name="20% - Énfasis1 2 2 2 3 4" xfId="2851"/>
    <cellStyle name="20% - Énfasis1 2 2 2 3 4 2" xfId="7376"/>
    <cellStyle name="20% - Énfasis1 2 2 2 4" xfId="1247"/>
    <cellStyle name="20% - Énfasis1 2 2 2 4 2" xfId="1805"/>
    <cellStyle name="20% - Énfasis1 2 2 2 4 2 2" xfId="5113"/>
    <cellStyle name="20% - Énfasis1 2 2 2 4 2 2 2" xfId="5600"/>
    <cellStyle name="20% - Énfasis1 2 2 2 4 2 2 2 2" xfId="7843"/>
    <cellStyle name="20% - Énfasis1 2 2 2 4 2 3" xfId="7137"/>
    <cellStyle name="20% - Énfasis1 2 2 2 4 3" xfId="3185"/>
    <cellStyle name="20% - Énfasis1 2 2 2 4 3 2" xfId="7435"/>
    <cellStyle name="20% - Énfasis1 2 2 2 5" xfId="2726"/>
    <cellStyle name="20% - Énfasis1 2 2 2 5 2" xfId="4081"/>
    <cellStyle name="20% - Énfasis1 2 2 2 5 2 2" xfId="7591"/>
    <cellStyle name="20% - Énfasis1 2 2 2 6" xfId="6621"/>
    <cellStyle name="20% - Énfasis1 2 2 2 6 2" xfId="8181"/>
    <cellStyle name="20% - Énfasis1 2 2 3" xfId="134"/>
    <cellStyle name="20% - Énfasis1 2 2 3 2" xfId="792"/>
    <cellStyle name="20% - Énfasis1 2 2 3 2 2" xfId="825"/>
    <cellStyle name="20% - Énfasis1 2 2 3 2 2 2" xfId="2423"/>
    <cellStyle name="20% - Énfasis1 2 2 3 2 2 2 2" xfId="2455"/>
    <cellStyle name="20% - Énfasis1 2 2 3 2 2 2 2 2" xfId="6132"/>
    <cellStyle name="20% - Énfasis1 2 2 3 2 2 2 2 2 2" xfId="6164"/>
    <cellStyle name="20% - Énfasis1 2 2 3 2 2 2 2 2 2 2" xfId="7951"/>
    <cellStyle name="20% - Énfasis1 2 2 3 2 2 2 2 3" xfId="7247"/>
    <cellStyle name="20% - Énfasis1 2 2 3 2 2 2 3" xfId="3765"/>
    <cellStyle name="20% - Énfasis1 2 2 3 2 2 2 3 2" xfId="7547"/>
    <cellStyle name="20% - Énfasis1 2 2 3 2 2 3" xfId="3733"/>
    <cellStyle name="20% - Énfasis1 2 2 3 2 2 3 2" xfId="4779"/>
    <cellStyle name="20% - Énfasis1 2 2 3 2 2 3 2 2" xfId="7711"/>
    <cellStyle name="20% - Énfasis1 2 2 3 2 2 4" xfId="6904"/>
    <cellStyle name="20% - Énfasis1 2 2 3 2 3" xfId="1444"/>
    <cellStyle name="20% - Énfasis1 2 2 3 2 3 2" xfId="4746"/>
    <cellStyle name="20% - Énfasis1 2 2 3 2 3 2 2" xfId="5274"/>
    <cellStyle name="20% - Énfasis1 2 2 3 2 3 2 2 2" xfId="7800"/>
    <cellStyle name="20% - Énfasis1 2 2 3 2 3 3" xfId="7087"/>
    <cellStyle name="20% - Énfasis1 2 2 3 2 4" xfId="2886"/>
    <cellStyle name="20% - Énfasis1 2 2 3 2 4 2" xfId="7391"/>
    <cellStyle name="20% - Énfasis1 2 2 3 3" xfId="1407"/>
    <cellStyle name="20% - Énfasis1 2 2 3 3 2" xfId="1836"/>
    <cellStyle name="20% - Énfasis1 2 2 3 3 2 2" xfId="5238"/>
    <cellStyle name="20% - Énfasis1 2 2 3 3 2 2 2" xfId="5631"/>
    <cellStyle name="20% - Énfasis1 2 2 3 3 2 2 2 2" xfId="7855"/>
    <cellStyle name="20% - Énfasis1 2 2 3 3 2 3" xfId="7149"/>
    <cellStyle name="20% - Énfasis1 2 2 3 3 3" xfId="3222"/>
    <cellStyle name="20% - Énfasis1 2 2 3 3 3 2" xfId="7447"/>
    <cellStyle name="20% - Énfasis1 2 2 3 4" xfId="2850"/>
    <cellStyle name="20% - Énfasis1 2 2 3 4 2" xfId="4112"/>
    <cellStyle name="20% - Énfasis1 2 2 3 4 2 2" xfId="7603"/>
    <cellStyle name="20% - Énfasis1 2 2 3 5" xfId="6659"/>
    <cellStyle name="20% - Énfasis1 2 2 4" xfId="279"/>
    <cellStyle name="20% - Énfasis1 2 2 4 2" xfId="1804"/>
    <cellStyle name="20% - Énfasis1 2 2 4 2 2" xfId="1971"/>
    <cellStyle name="20% - Énfasis1 2 2 4 2 2 2" xfId="5599"/>
    <cellStyle name="20% - Énfasis1 2 2 4 2 2 2 2" xfId="5766"/>
    <cellStyle name="20% - Énfasis1 2 2 4 2 2 2 2 2" xfId="7868"/>
    <cellStyle name="20% - Énfasis1 2 2 4 2 2 3" xfId="7162"/>
    <cellStyle name="20% - Énfasis1 2 2 4 2 3" xfId="3364"/>
    <cellStyle name="20% - Énfasis1 2 2 4 2 3 2" xfId="7462"/>
    <cellStyle name="20% - Énfasis1 2 2 4 3" xfId="3184"/>
    <cellStyle name="20% - Énfasis1 2 2 4 3 2" xfId="4247"/>
    <cellStyle name="20% - Énfasis1 2 2 4 3 2 2" xfId="7616"/>
    <cellStyle name="20% - Énfasis1 2 2 4 4" xfId="6729"/>
    <cellStyle name="20% - Énfasis1 2 2 5" xfId="620"/>
    <cellStyle name="20% - Énfasis1 2 2 5 2" xfId="4080"/>
    <cellStyle name="20% - Énfasis1 2 2 5 2 2" xfId="4576"/>
    <cellStyle name="20% - Énfasis1 2 2 5 2 2 2" xfId="7677"/>
    <cellStyle name="20% - Énfasis1 2 2 5 3" xfId="6869"/>
    <cellStyle name="20% - Énfasis1 2 2 6" xfId="1244"/>
    <cellStyle name="20% - Énfasis1 2 2 6 2" xfId="7038"/>
    <cellStyle name="20% - Énfasis1 2 2 7" xfId="6421"/>
    <cellStyle name="20% - Énfasis1 2 2 7 2" xfId="8057"/>
    <cellStyle name="20% - Énfasis1 2 2 8" xfId="6512"/>
    <cellStyle name="20% - Énfasis1 2 2 8 2" xfId="8077"/>
    <cellStyle name="20% - Énfasis1 2 2 9" xfId="6533"/>
    <cellStyle name="20% - Énfasis1 2 2 9 2" xfId="8180"/>
    <cellStyle name="20% - Énfasis1 2 3" xfId="139"/>
    <cellStyle name="20% - Énfasis1 2 3 2" xfId="281"/>
    <cellStyle name="20% - Énfasis1 2 3 2 2" xfId="830"/>
    <cellStyle name="20% - Énfasis1 2 3 2 2 2" xfId="963"/>
    <cellStyle name="20% - Énfasis1 2 3 2 2 2 2" xfId="2460"/>
    <cellStyle name="20% - Énfasis1 2 3 2 2 2 2 2" xfId="2587"/>
    <cellStyle name="20% - Énfasis1 2 3 2 2 2 2 2 2" xfId="6169"/>
    <cellStyle name="20% - Énfasis1 2 3 2 2 2 2 2 2 2" xfId="6296"/>
    <cellStyle name="20% - Énfasis1 2 3 2 2 2 2 2 2 2 2" xfId="7963"/>
    <cellStyle name="20% - Énfasis1 2 3 2 2 2 2 2 3" xfId="7259"/>
    <cellStyle name="20% - Énfasis1 2 3 2 2 2 2 3" xfId="3898"/>
    <cellStyle name="20% - Énfasis1 2 3 2 2 2 2 3 2" xfId="7559"/>
    <cellStyle name="20% - Énfasis1 2 3 2 2 2 3" xfId="3770"/>
    <cellStyle name="20% - Énfasis1 2 3 2 2 2 3 2" xfId="4914"/>
    <cellStyle name="20% - Énfasis1 2 3 2 2 2 3 2 2" xfId="7723"/>
    <cellStyle name="20% - Énfasis1 2 3 2 2 2 4" xfId="6917"/>
    <cellStyle name="20% - Énfasis1 2 3 2 2 3" xfId="1582"/>
    <cellStyle name="20% - Énfasis1 2 3 2 2 3 2" xfId="4784"/>
    <cellStyle name="20% - Énfasis1 2 3 2 2 3 2 2" xfId="5407"/>
    <cellStyle name="20% - Énfasis1 2 3 2 2 3 2 2 2" xfId="7813"/>
    <cellStyle name="20% - Énfasis1 2 3 2 2 3 3" xfId="7101"/>
    <cellStyle name="20% - Énfasis1 2 3 2 2 4" xfId="3021"/>
    <cellStyle name="20% - Énfasis1 2 3 2 2 4 2" xfId="7404"/>
    <cellStyle name="20% - Énfasis1 2 3 2 3" xfId="1449"/>
    <cellStyle name="20% - Énfasis1 2 3 2 3 2" xfId="1973"/>
    <cellStyle name="20% - Énfasis1 2 3 2 3 2 2" xfId="5279"/>
    <cellStyle name="20% - Énfasis1 2 3 2 3 2 2 2" xfId="5767"/>
    <cellStyle name="20% - Énfasis1 2 3 2 3 2 2 2 2" xfId="7869"/>
    <cellStyle name="20% - Énfasis1 2 3 2 3 2 3" xfId="7163"/>
    <cellStyle name="20% - Énfasis1 2 3 2 3 3" xfId="3365"/>
    <cellStyle name="20% - Énfasis1 2 3 2 3 3 2" xfId="7463"/>
    <cellStyle name="20% - Énfasis1 2 3 2 4" xfId="2891"/>
    <cellStyle name="20% - Énfasis1 2 3 2 4 2" xfId="4249"/>
    <cellStyle name="20% - Énfasis1 2 3 2 4 2 2" xfId="7617"/>
    <cellStyle name="20% - Énfasis1 2 3 2 5" xfId="6730"/>
    <cellStyle name="20% - Énfasis1 2 3 3" xfId="536"/>
    <cellStyle name="20% - Énfasis1 2 3 3 2" xfId="1841"/>
    <cellStyle name="20% - Énfasis1 2 3 3 2 2" xfId="2217"/>
    <cellStyle name="20% - Énfasis1 2 3 3 2 2 2" xfId="5636"/>
    <cellStyle name="20% - Énfasis1 2 3 3 2 2 2 2" xfId="5968"/>
    <cellStyle name="20% - Énfasis1 2 3 3 2 2 2 2 2" xfId="7903"/>
    <cellStyle name="20% - Énfasis1 2 3 3 2 2 3" xfId="7199"/>
    <cellStyle name="20% - Énfasis1 2 3 3 2 3" xfId="3567"/>
    <cellStyle name="20% - Énfasis1 2 3 3 2 3 2" xfId="7497"/>
    <cellStyle name="20% - Énfasis1 2 3 3 3" xfId="3227"/>
    <cellStyle name="20% - Énfasis1 2 3 3 3 2" xfId="4497"/>
    <cellStyle name="20% - Énfasis1 2 3 3 3 2 2" xfId="7652"/>
    <cellStyle name="20% - Énfasis1 2 3 3 4" xfId="6840"/>
    <cellStyle name="20% - Énfasis1 2 3 4" xfId="1161"/>
    <cellStyle name="20% - Énfasis1 2 3 4 2" xfId="4117"/>
    <cellStyle name="20% - Énfasis1 2 3 4 2 2" xfId="5066"/>
    <cellStyle name="20% - Énfasis1 2 3 4 2 2 2" xfId="7747"/>
    <cellStyle name="20% - Énfasis1 2 3 4 3" xfId="7011"/>
    <cellStyle name="20% - Énfasis1 2 3 5" xfId="567"/>
    <cellStyle name="20% - Énfasis1 2 3 5 2" xfId="6854"/>
    <cellStyle name="20% - Énfasis1 2 4" xfId="259"/>
    <cellStyle name="20% - Énfasis1 2 4 2" xfId="714"/>
    <cellStyle name="20% - Énfasis1 2 4 2 2" xfId="1952"/>
    <cellStyle name="20% - Énfasis1 2 4 2 2 2" xfId="2347"/>
    <cellStyle name="20% - Énfasis1 2 4 2 2 2 2" xfId="5747"/>
    <cellStyle name="20% - Énfasis1 2 4 2 2 2 2 2" xfId="6094"/>
    <cellStyle name="20% - Énfasis1 2 4 2 2 2 2 2 2" xfId="7930"/>
    <cellStyle name="20% - Énfasis1 2 4 2 2 2 3" xfId="7226"/>
    <cellStyle name="20% - Énfasis1 2 4 2 2 3" xfId="3693"/>
    <cellStyle name="20% - Énfasis1 2 4 2 2 3 2" xfId="7524"/>
    <cellStyle name="20% - Énfasis1 2 4 2 3" xfId="3344"/>
    <cellStyle name="20% - Énfasis1 2 4 2 3 2" xfId="4670"/>
    <cellStyle name="20% - Énfasis1 2 4 2 3 2 2" xfId="7690"/>
    <cellStyle name="20% - Énfasis1 2 4 2 4" xfId="6882"/>
    <cellStyle name="20% - Énfasis1 2 4 3" xfId="1332"/>
    <cellStyle name="20% - Énfasis1 2 4 3 2" xfId="4228"/>
    <cellStyle name="20% - Énfasis1 2 4 3 2 2" xfId="5195"/>
    <cellStyle name="20% - Énfasis1 2 4 3 2 2 2" xfId="7774"/>
    <cellStyle name="20% - Énfasis1 2 4 3 3" xfId="7052"/>
    <cellStyle name="20% - Énfasis1 2 4 4" xfId="2808"/>
    <cellStyle name="20% - Énfasis1 2 4 4 2" xfId="7365"/>
    <cellStyle name="20% - Énfasis1 2 5" xfId="615"/>
    <cellStyle name="20% - Énfasis1 2 5 2" xfId="1633"/>
    <cellStyle name="20% - Énfasis1 2 5 2 2" xfId="4572"/>
    <cellStyle name="20% - Énfasis1 2 5 2 2 2" xfId="5439"/>
    <cellStyle name="20% - Énfasis1 2 5 2 2 2 2" xfId="7825"/>
    <cellStyle name="20% - Énfasis1 2 5 2 3" xfId="7115"/>
    <cellStyle name="20% - Énfasis1 2 5 3" xfId="3053"/>
    <cellStyle name="20% - Énfasis1 2 5 3 2" xfId="7416"/>
    <cellStyle name="20% - Énfasis1 2 6" xfId="1650"/>
    <cellStyle name="20% - Énfasis1 2 6 2" xfId="3968"/>
    <cellStyle name="20% - Énfasis1 2 6 2 2" xfId="7577"/>
    <cellStyle name="20% - Énfasis1 2 7" xfId="6420"/>
    <cellStyle name="20% - Énfasis1 2 8" xfId="6532"/>
    <cellStyle name="20% - Énfasis1 2 8 2" xfId="8098"/>
    <cellStyle name="20% - Énfasis1 3" xfId="3"/>
    <cellStyle name="20% - Énfasis1 3 2" xfId="98"/>
    <cellStyle name="20% - Énfasis1 3 2 2" xfId="6623"/>
    <cellStyle name="20% - Énfasis1 3 3" xfId="131"/>
    <cellStyle name="20% - Énfasis1 3 3 2" xfId="6656"/>
    <cellStyle name="20% - Énfasis1 3 4" xfId="256"/>
    <cellStyle name="20% - Énfasis1 3 4 2" xfId="6728"/>
    <cellStyle name="20% - Énfasis1 3 5" xfId="618"/>
    <cellStyle name="20% - Énfasis1 3 5 2" xfId="6868"/>
    <cellStyle name="20% - Énfasis1 3 6" xfId="1398"/>
    <cellStyle name="20% - Énfasis1 3 6 2" xfId="7068"/>
    <cellStyle name="20% - Énfasis1 3 7" xfId="6422"/>
    <cellStyle name="20% - Énfasis1 3 7 2" xfId="8058"/>
    <cellStyle name="20% - Énfasis1 3 8" xfId="6513"/>
    <cellStyle name="20% - Énfasis1 3 8 2" xfId="8078"/>
    <cellStyle name="20% - Énfasis1 3 9" xfId="6535"/>
    <cellStyle name="20% - Énfasis1 4" xfId="280"/>
    <cellStyle name="20% - Énfasis1 4 2" xfId="962"/>
    <cellStyle name="20% - Énfasis1 4 3" xfId="1972"/>
    <cellStyle name="20% - Énfasis1 4 4" xfId="4248"/>
    <cellStyle name="20% - Énfasis1 5" xfId="694"/>
    <cellStyle name="20% - Énfasis1 5 2" xfId="2328"/>
    <cellStyle name="20% - Énfasis1 5 3" xfId="4650"/>
    <cellStyle name="20% - Énfasis1 6" xfId="1391"/>
    <cellStyle name="20% - Énfasis1 6 2" xfId="5229"/>
    <cellStyle name="20% - Énfasis1 7" xfId="3970"/>
    <cellStyle name="20% - Énfasis1 8" xfId="8097"/>
    <cellStyle name="20% - Énfasis2" xfId="4" builtinId="34" customBuiltin="1"/>
    <cellStyle name="20% - Énfasis2 2" xfId="5"/>
    <cellStyle name="20% - Énfasis2 2 2" xfId="99"/>
    <cellStyle name="20% - Énfasis2 2 2 2" xfId="100"/>
    <cellStyle name="20% - Énfasis2 2 2 2 2" xfId="368"/>
    <cellStyle name="20% - Énfasis2 2 2 2 2 2" xfId="369"/>
    <cellStyle name="20% - Énfasis2 2 2 2 2 2 2" xfId="1047"/>
    <cellStyle name="20% - Énfasis2 2 2 2 2 2 2 2" xfId="1048"/>
    <cellStyle name="20% - Énfasis2 2 2 2 2 2 2 2 2" xfId="2630"/>
    <cellStyle name="20% - Énfasis2 2 2 2 2 2 2 2 2 2" xfId="2631"/>
    <cellStyle name="20% - Énfasis2 2 2 2 2 2 2 2 2 2 2" xfId="6339"/>
    <cellStyle name="20% - Énfasis2 2 2 2 2 2 2 2 2 2 2 2" xfId="6340"/>
    <cellStyle name="20% - Énfasis2 2 2 2 2 2 2 2 2 2 2 2 2" xfId="7977"/>
    <cellStyle name="20% - Énfasis2 2 2 2 2 2 2 2 2 2 2 2 2 2" xfId="7978"/>
    <cellStyle name="20% - Énfasis2 2 2 2 2 2 2 2 2 2 2 2 3" xfId="8512"/>
    <cellStyle name="20% - Énfasis2 2 2 2 2 2 2 2 2 2 2 3" xfId="7274"/>
    <cellStyle name="20% - Énfasis2 2 2 2 2 2 2 2 2 2 2 3 2" xfId="8511"/>
    <cellStyle name="20% - Énfasis2 2 2 2 2 2 2 2 2 2 3" xfId="7273"/>
    <cellStyle name="20% - Énfasis2 2 2 2 2 2 2 2 2 2 3 2" xfId="8429"/>
    <cellStyle name="20% - Énfasis2 2 2 2 2 2 2 2 2 3" xfId="3977"/>
    <cellStyle name="20% - Énfasis2 2 2 2 2 2 2 2 2 3 2" xfId="7579"/>
    <cellStyle name="20% - Énfasis2 2 2 2 2 2 2 2 2 4" xfId="6932"/>
    <cellStyle name="20% - Énfasis2 2 2 2 2 2 2 2 2 4 2" xfId="8428"/>
    <cellStyle name="20% - Énfasis2 2 2 2 2 2 2 2 3" xfId="3976"/>
    <cellStyle name="20% - Énfasis2 2 2 2 2 2 2 2 3 2" xfId="4958"/>
    <cellStyle name="20% - Énfasis2 2 2 2 2 2 2 2 3 2 2" xfId="7736"/>
    <cellStyle name="20% - Énfasis2 2 2 2 2 2 2 2 4" xfId="6931"/>
    <cellStyle name="20% - Énfasis2 2 2 2 2 2 2 2 4 2" xfId="8347"/>
    <cellStyle name="20% - Énfasis2 2 2 2 2 2 2 3" xfId="1656"/>
    <cellStyle name="20% - Énfasis2 2 2 2 2 2 2 3 2" xfId="4957"/>
    <cellStyle name="20% - Énfasis2 2 2 2 2 2 2 3 2 2" xfId="5453"/>
    <cellStyle name="20% - Énfasis2 2 2 2 2 2 2 3 2 2 2" xfId="7827"/>
    <cellStyle name="20% - Énfasis2 2 2 2 2 2 2 3 3" xfId="7120"/>
    <cellStyle name="20% - Énfasis2 2 2 2 2 2 2 4" xfId="3066"/>
    <cellStyle name="20% - Énfasis2 2 2 2 2 2 2 4 2" xfId="7418"/>
    <cellStyle name="20% - Énfasis2 2 2 2 2 2 2 5" xfId="6747"/>
    <cellStyle name="20% - Énfasis2 2 2 2 2 2 2 5 2" xfId="8346"/>
    <cellStyle name="20% - Énfasis2 2 2 2 2 2 3" xfId="1655"/>
    <cellStyle name="20% - Énfasis2 2 2 2 2 2 3 2" xfId="2059"/>
    <cellStyle name="20% - Énfasis2 2 2 2 2 2 3 2 2" xfId="5452"/>
    <cellStyle name="20% - Énfasis2 2 2 2 2 2 3 2 2 2" xfId="5812"/>
    <cellStyle name="20% - Énfasis2 2 2 2 2 2 3 2 2 2 2" xfId="7883"/>
    <cellStyle name="20% - Énfasis2 2 2 2 2 2 3 2 3" xfId="7177"/>
    <cellStyle name="20% - Énfasis2 2 2 2 2 2 3 3" xfId="3411"/>
    <cellStyle name="20% - Énfasis2 2 2 2 2 2 3 3 2" xfId="7477"/>
    <cellStyle name="20% - Énfasis2 2 2 2 2 2 4" xfId="3065"/>
    <cellStyle name="20% - Énfasis2 2 2 2 2 2 4 2" xfId="4335"/>
    <cellStyle name="20% - Énfasis2 2 2 2 2 2 4 2 2" xfId="7631"/>
    <cellStyle name="20% - Énfasis2 2 2 2 2 2 5" xfId="6746"/>
    <cellStyle name="20% - Énfasis2 2 2 2 2 2 5 2" xfId="8265"/>
    <cellStyle name="20% - Énfasis2 2 2 2 2 3" xfId="629"/>
    <cellStyle name="20% - Énfasis2 2 2 2 2 3 2" xfId="2058"/>
    <cellStyle name="20% - Énfasis2 2 2 2 2 3 2 2" xfId="2267"/>
    <cellStyle name="20% - Énfasis2 2 2 2 2 3 2 2 2" xfId="5811"/>
    <cellStyle name="20% - Énfasis2 2 2 2 2 3 2 2 2 2" xfId="6015"/>
    <cellStyle name="20% - Énfasis2 2 2 2 2 3 2 2 2 2 2" xfId="7919"/>
    <cellStyle name="20% - Énfasis2 2 2 2 2 3 2 2 3" xfId="7215"/>
    <cellStyle name="20% - Énfasis2 2 2 2 2 3 2 3" xfId="3614"/>
    <cellStyle name="20% - Énfasis2 2 2 2 2 3 2 3 2" xfId="7513"/>
    <cellStyle name="20% - Énfasis2 2 2 2 2 3 3" xfId="3410"/>
    <cellStyle name="20% - Énfasis2 2 2 2 2 3 3 2" xfId="4585"/>
    <cellStyle name="20% - Énfasis2 2 2 2 2 3 3 2 2" xfId="7679"/>
    <cellStyle name="20% - Énfasis2 2 2 2 2 3 4" xfId="6871"/>
    <cellStyle name="20% - Énfasis2 2 2 2 2 4" xfId="1250"/>
    <cellStyle name="20% - Énfasis2 2 2 2 2 4 2" xfId="4334"/>
    <cellStyle name="20% - Énfasis2 2 2 2 2 4 2 2" xfId="5116"/>
    <cellStyle name="20% - Énfasis2 2 2 2 2 4 2 2 2" xfId="7763"/>
    <cellStyle name="20% - Énfasis2 2 2 2 2 4 3" xfId="7040"/>
    <cellStyle name="20% - Énfasis2 2 2 2 2 5" xfId="2729"/>
    <cellStyle name="20% - Énfasis2 2 2 2 2 5 2" xfId="7354"/>
    <cellStyle name="20% - Énfasis2 2 2 2 2 6" xfId="6625"/>
    <cellStyle name="20% - Énfasis2 2 2 2 2 6 2" xfId="8264"/>
    <cellStyle name="20% - Énfasis2 2 2 2 3" xfId="628"/>
    <cellStyle name="20% - Énfasis2 2 2 2 3 2" xfId="795"/>
    <cellStyle name="20% - Énfasis2 2 2 2 3 2 2" xfId="2266"/>
    <cellStyle name="20% - Énfasis2 2 2 2 3 2 2 2" xfId="2426"/>
    <cellStyle name="20% - Énfasis2 2 2 2 3 2 2 2 2" xfId="6014"/>
    <cellStyle name="20% - Énfasis2 2 2 2 3 2 2 2 2 2" xfId="6135"/>
    <cellStyle name="20% - Énfasis2 2 2 2 3 2 2 2 2 2 2" xfId="7940"/>
    <cellStyle name="20% - Énfasis2 2 2 2 3 2 2 2 3" xfId="7236"/>
    <cellStyle name="20% - Énfasis2 2 2 2 3 2 2 3" xfId="3736"/>
    <cellStyle name="20% - Énfasis2 2 2 2 3 2 2 3 2" xfId="7536"/>
    <cellStyle name="20% - Énfasis2 2 2 2 3 2 3" xfId="3613"/>
    <cellStyle name="20% - Énfasis2 2 2 2 3 2 3 2" xfId="4749"/>
    <cellStyle name="20% - Énfasis2 2 2 2 3 2 3 2 2" xfId="7700"/>
    <cellStyle name="20% - Énfasis2 2 2 2 3 2 4" xfId="6893"/>
    <cellStyle name="20% - Énfasis2 2 2 2 3 3" xfId="1411"/>
    <cellStyle name="20% - Énfasis2 2 2 2 3 3 2" xfId="4584"/>
    <cellStyle name="20% - Énfasis2 2 2 2 3 3 2 2" xfId="5242"/>
    <cellStyle name="20% - Énfasis2 2 2 2 3 3 2 2 2" xfId="7787"/>
    <cellStyle name="20% - Énfasis2 2 2 2 3 3 3" xfId="7074"/>
    <cellStyle name="20% - Énfasis2 2 2 2 3 4" xfId="2854"/>
    <cellStyle name="20% - Énfasis2 2 2 2 3 4 2" xfId="7378"/>
    <cellStyle name="20% - Énfasis2 2 2 2 4" xfId="1249"/>
    <cellStyle name="20% - Énfasis2 2 2 2 4 2" xfId="1807"/>
    <cellStyle name="20% - Énfasis2 2 2 2 4 2 2" xfId="5115"/>
    <cellStyle name="20% - Énfasis2 2 2 2 4 2 2 2" xfId="5602"/>
    <cellStyle name="20% - Énfasis2 2 2 2 4 2 2 2 2" xfId="7844"/>
    <cellStyle name="20% - Énfasis2 2 2 2 4 2 3" xfId="7138"/>
    <cellStyle name="20% - Énfasis2 2 2 2 4 3" xfId="3188"/>
    <cellStyle name="20% - Énfasis2 2 2 2 4 3 2" xfId="7436"/>
    <cellStyle name="20% - Énfasis2 2 2 2 5" xfId="2728"/>
    <cellStyle name="20% - Énfasis2 2 2 2 5 2" xfId="4083"/>
    <cellStyle name="20% - Énfasis2 2 2 2 5 2 2" xfId="7592"/>
    <cellStyle name="20% - Énfasis2 2 2 2 6" xfId="6624"/>
    <cellStyle name="20% - Énfasis2 2 2 2 6 2" xfId="8183"/>
    <cellStyle name="20% - Énfasis2 2 2 3" xfId="190"/>
    <cellStyle name="20% - Énfasis2 2 2 3 2" xfId="794"/>
    <cellStyle name="20% - Énfasis2 2 2 3 2 2" xfId="878"/>
    <cellStyle name="20% - Énfasis2 2 2 3 2 2 2" xfId="2425"/>
    <cellStyle name="20% - Énfasis2 2 2 3 2 2 2 2" xfId="2508"/>
    <cellStyle name="20% - Énfasis2 2 2 3 2 2 2 2 2" xfId="6134"/>
    <cellStyle name="20% - Énfasis2 2 2 3 2 2 2 2 2 2" xfId="6217"/>
    <cellStyle name="20% - Énfasis2 2 2 3 2 2 2 2 2 2 2" xfId="7952"/>
    <cellStyle name="20% - Énfasis2 2 2 3 2 2 2 2 3" xfId="7248"/>
    <cellStyle name="20% - Énfasis2 2 2 3 2 2 2 3" xfId="3818"/>
    <cellStyle name="20% - Énfasis2 2 2 3 2 2 2 3 2" xfId="7548"/>
    <cellStyle name="20% - Énfasis2 2 2 3 2 2 3" xfId="3735"/>
    <cellStyle name="20% - Énfasis2 2 2 3 2 2 3 2" xfId="4832"/>
    <cellStyle name="20% - Énfasis2 2 2 3 2 2 3 2 2" xfId="7712"/>
    <cellStyle name="20% - Énfasis2 2 2 3 2 2 4" xfId="6905"/>
    <cellStyle name="20% - Énfasis2 2 2 3 2 3" xfId="1499"/>
    <cellStyle name="20% - Énfasis2 2 2 3 2 3 2" xfId="4748"/>
    <cellStyle name="20% - Énfasis2 2 2 3 2 3 2 2" xfId="5328"/>
    <cellStyle name="20% - Énfasis2 2 2 3 2 3 2 2 2" xfId="7802"/>
    <cellStyle name="20% - Énfasis2 2 2 3 2 3 3" xfId="7089"/>
    <cellStyle name="20% - Énfasis2 2 2 3 2 4" xfId="2942"/>
    <cellStyle name="20% - Énfasis2 2 2 3 2 4 2" xfId="7393"/>
    <cellStyle name="20% - Énfasis2 2 2 3 3" xfId="1410"/>
    <cellStyle name="20% - Énfasis2 2 2 3 3 2" xfId="1889"/>
    <cellStyle name="20% - Énfasis2 2 2 3 3 2 2" xfId="5241"/>
    <cellStyle name="20% - Énfasis2 2 2 3 3 2 2 2" xfId="5684"/>
    <cellStyle name="20% - Énfasis2 2 2 3 3 2 2 2 2" xfId="7856"/>
    <cellStyle name="20% - Énfasis2 2 2 3 3 2 3" xfId="7150"/>
    <cellStyle name="20% - Énfasis2 2 2 3 3 3" xfId="3277"/>
    <cellStyle name="20% - Énfasis2 2 2 3 3 3 2" xfId="7449"/>
    <cellStyle name="20% - Énfasis2 2 2 3 4" xfId="2853"/>
    <cellStyle name="20% - Énfasis2 2 2 3 4 2" xfId="4165"/>
    <cellStyle name="20% - Énfasis2 2 2 3 4 2 2" xfId="7604"/>
    <cellStyle name="20% - Énfasis2 2 2 3 5" xfId="6711"/>
    <cellStyle name="20% - Énfasis2 2 2 4" xfId="224"/>
    <cellStyle name="20% - Énfasis2 2 2 4 2" xfId="1806"/>
    <cellStyle name="20% - Énfasis2 2 2 4 2 2" xfId="1918"/>
    <cellStyle name="20% - Énfasis2 2 2 4 2 2 2" xfId="5601"/>
    <cellStyle name="20% - Énfasis2 2 2 4 2 2 2 2" xfId="5713"/>
    <cellStyle name="20% - Énfasis2 2 2 4 2 2 2 2 2" xfId="7867"/>
    <cellStyle name="20% - Énfasis2 2 2 4 2 2 3" xfId="7161"/>
    <cellStyle name="20% - Énfasis2 2 2 4 2 3" xfId="3310"/>
    <cellStyle name="20% - Énfasis2 2 2 4 2 3 2" xfId="7460"/>
    <cellStyle name="20% - Énfasis2 2 2 4 3" xfId="3187"/>
    <cellStyle name="20% - Énfasis2 2 2 4 3 2" xfId="4194"/>
    <cellStyle name="20% - Énfasis2 2 2 4 3 2 2" xfId="7615"/>
    <cellStyle name="20% - Énfasis2 2 2 4 4" xfId="6727"/>
    <cellStyle name="20% - Énfasis2 2 2 5" xfId="613"/>
    <cellStyle name="20% - Énfasis2 2 2 5 2" xfId="4082"/>
    <cellStyle name="20% - Énfasis2 2 2 5 2 2" xfId="4570"/>
    <cellStyle name="20% - Énfasis2 2 2 5 2 2 2" xfId="7676"/>
    <cellStyle name="20% - Énfasis2 2 2 5 3" xfId="6867"/>
    <cellStyle name="20% - Énfasis2 2 2 6" xfId="1236"/>
    <cellStyle name="20% - Énfasis2 2 2 6 2" xfId="7034"/>
    <cellStyle name="20% - Énfasis2 2 2 7" xfId="6424"/>
    <cellStyle name="20% - Énfasis2 2 2 7 2" xfId="8059"/>
    <cellStyle name="20% - Énfasis2 2 2 8" xfId="6514"/>
    <cellStyle name="20% - Énfasis2 2 2 8 2" xfId="8079"/>
    <cellStyle name="20% - Énfasis2 2 2 9" xfId="6537"/>
    <cellStyle name="20% - Énfasis2 2 2 9 2" xfId="8182"/>
    <cellStyle name="20% - Énfasis2 2 3" xfId="189"/>
    <cellStyle name="20% - Énfasis2 2 3 2" xfId="283"/>
    <cellStyle name="20% - Énfasis2 2 3 2 2" xfId="877"/>
    <cellStyle name="20% - Énfasis2 2 3 2 2 2" xfId="965"/>
    <cellStyle name="20% - Énfasis2 2 3 2 2 2 2" xfId="2507"/>
    <cellStyle name="20% - Énfasis2 2 3 2 2 2 2 2" xfId="2588"/>
    <cellStyle name="20% - Énfasis2 2 3 2 2 2 2 2 2" xfId="6216"/>
    <cellStyle name="20% - Énfasis2 2 3 2 2 2 2 2 2 2" xfId="6297"/>
    <cellStyle name="20% - Énfasis2 2 3 2 2 2 2 2 2 2 2" xfId="7964"/>
    <cellStyle name="20% - Énfasis2 2 3 2 2 2 2 2 3" xfId="7260"/>
    <cellStyle name="20% - Énfasis2 2 3 2 2 2 2 3" xfId="3900"/>
    <cellStyle name="20% - Énfasis2 2 3 2 2 2 2 3 2" xfId="7560"/>
    <cellStyle name="20% - Énfasis2 2 3 2 2 2 3" xfId="3817"/>
    <cellStyle name="20% - Énfasis2 2 3 2 2 2 3 2" xfId="4915"/>
    <cellStyle name="20% - Énfasis2 2 3 2 2 2 3 2 2" xfId="7724"/>
    <cellStyle name="20% - Énfasis2 2 3 2 2 2 4" xfId="6918"/>
    <cellStyle name="20% - Énfasis2 2 3 2 2 3" xfId="1583"/>
    <cellStyle name="20% - Énfasis2 2 3 2 2 3 2" xfId="4831"/>
    <cellStyle name="20% - Énfasis2 2 3 2 2 3 2 2" xfId="5408"/>
    <cellStyle name="20% - Énfasis2 2 3 2 2 3 2 2 2" xfId="7814"/>
    <cellStyle name="20% - Énfasis2 2 3 2 2 3 3" xfId="7102"/>
    <cellStyle name="20% - Énfasis2 2 3 2 2 4" xfId="3022"/>
    <cellStyle name="20% - Énfasis2 2 3 2 2 4 2" xfId="7405"/>
    <cellStyle name="20% - Énfasis2 2 3 2 3" xfId="1498"/>
    <cellStyle name="20% - Énfasis2 2 3 2 3 2" xfId="1975"/>
    <cellStyle name="20% - Énfasis2 2 3 2 3 2 2" xfId="5327"/>
    <cellStyle name="20% - Énfasis2 2 3 2 3 2 2 2" xfId="5768"/>
    <cellStyle name="20% - Énfasis2 2 3 2 3 2 2 2 2" xfId="7870"/>
    <cellStyle name="20% - Énfasis2 2 3 2 3 2 3" xfId="7164"/>
    <cellStyle name="20% - Énfasis2 2 3 2 3 3" xfId="3366"/>
    <cellStyle name="20% - Énfasis2 2 3 2 3 3 2" xfId="7464"/>
    <cellStyle name="20% - Énfasis2 2 3 2 4" xfId="2941"/>
    <cellStyle name="20% - Énfasis2 2 3 2 4 2" xfId="4251"/>
    <cellStyle name="20% - Énfasis2 2 3 2 4 2 2" xfId="7618"/>
    <cellStyle name="20% - Énfasis2 2 3 2 5" xfId="6731"/>
    <cellStyle name="20% - Énfasis2 2 3 3" xfId="539"/>
    <cellStyle name="20% - Énfasis2 2 3 3 2" xfId="1888"/>
    <cellStyle name="20% - Énfasis2 2 3 3 2 2" xfId="2219"/>
    <cellStyle name="20% - Énfasis2 2 3 3 2 2 2" xfId="5683"/>
    <cellStyle name="20% - Énfasis2 2 3 3 2 2 2 2" xfId="5970"/>
    <cellStyle name="20% - Énfasis2 2 3 3 2 2 2 2 2" xfId="7905"/>
    <cellStyle name="20% - Énfasis2 2 3 3 2 2 3" xfId="7201"/>
    <cellStyle name="20% - Énfasis2 2 3 3 2 3" xfId="3569"/>
    <cellStyle name="20% - Énfasis2 2 3 3 2 3 2" xfId="7499"/>
    <cellStyle name="20% - Énfasis2 2 3 3 3" xfId="3276"/>
    <cellStyle name="20% - Énfasis2 2 3 3 3 2" xfId="4500"/>
    <cellStyle name="20% - Énfasis2 2 3 3 3 2 2" xfId="7654"/>
    <cellStyle name="20% - Énfasis2 2 3 3 4" xfId="6842"/>
    <cellStyle name="20% - Énfasis2 2 3 4" xfId="1164"/>
    <cellStyle name="20% - Énfasis2 2 3 4 2" xfId="4164"/>
    <cellStyle name="20% - Énfasis2 2 3 4 2 2" xfId="5068"/>
    <cellStyle name="20% - Énfasis2 2 3 4 2 2 2" xfId="7749"/>
    <cellStyle name="20% - Énfasis2 2 3 4 3" xfId="7013"/>
    <cellStyle name="20% - Énfasis2 2 3 5" xfId="1185"/>
    <cellStyle name="20% - Énfasis2 2 3 5 2" xfId="7030"/>
    <cellStyle name="20% - Énfasis2 2 4" xfId="229"/>
    <cellStyle name="20% - Énfasis2 2 4 2" xfId="571"/>
    <cellStyle name="20% - Énfasis2 2 4 2 2" xfId="1923"/>
    <cellStyle name="20% - Énfasis2 2 4 2 2 2" xfId="2237"/>
    <cellStyle name="20% - Énfasis2 2 4 2 2 2 2" xfId="5718"/>
    <cellStyle name="20% - Énfasis2 2 4 2 2 2 2 2" xfId="5986"/>
    <cellStyle name="20% - Énfasis2 2 4 2 2 2 2 2 2" xfId="7917"/>
    <cellStyle name="20% - Énfasis2 2 4 2 2 2 3" xfId="7213"/>
    <cellStyle name="20% - Énfasis2 2 4 2 2 3" xfId="3585"/>
    <cellStyle name="20% - Énfasis2 2 4 2 2 3 2" xfId="7511"/>
    <cellStyle name="20% - Énfasis2 2 4 2 3" xfId="3315"/>
    <cellStyle name="20% - Énfasis2 2 4 2 3 2" xfId="4530"/>
    <cellStyle name="20% - Énfasis2 2 4 2 3 2 2" xfId="7666"/>
    <cellStyle name="20% - Énfasis2 2 4 2 4" xfId="6855"/>
    <cellStyle name="20% - Énfasis2 2 4 3" xfId="1191"/>
    <cellStyle name="20% - Énfasis2 2 4 3 2" xfId="4199"/>
    <cellStyle name="20% - Énfasis2 2 4 3 2 2" xfId="5086"/>
    <cellStyle name="20% - Énfasis2 2 4 3 2 2 2" xfId="7761"/>
    <cellStyle name="20% - Énfasis2 2 4 3 3" xfId="7031"/>
    <cellStyle name="20% - Énfasis2 2 4 4" xfId="2141"/>
    <cellStyle name="20% - Énfasis2 2 4 4 2" xfId="7189"/>
    <cellStyle name="20% - Énfasis2 2 5" xfId="616"/>
    <cellStyle name="20% - Énfasis2 2 5 2" xfId="1497"/>
    <cellStyle name="20% - Énfasis2 2 5 2 2" xfId="4573"/>
    <cellStyle name="20% - Énfasis2 2 5 2 2 2" xfId="5326"/>
    <cellStyle name="20% - Énfasis2 2 5 2 2 2 2" xfId="7801"/>
    <cellStyle name="20% - Énfasis2 2 5 2 3" xfId="7088"/>
    <cellStyle name="20% - Énfasis2 2 5 3" xfId="2940"/>
    <cellStyle name="20% - Énfasis2 2 5 3 2" xfId="7392"/>
    <cellStyle name="20% - Énfasis2 2 6" xfId="1642"/>
    <cellStyle name="20% - Énfasis2 2 6 2" xfId="3962"/>
    <cellStyle name="20% - Énfasis2 2 6 2 2" xfId="7576"/>
    <cellStyle name="20% - Énfasis2 2 7" xfId="6423"/>
    <cellStyle name="20% - Énfasis2 2 8" xfId="6536"/>
    <cellStyle name="20% - Énfasis2 2 8 2" xfId="8100"/>
    <cellStyle name="20% - Énfasis2 3" xfId="6"/>
    <cellStyle name="20% - Énfasis2 3 2" xfId="101"/>
    <cellStyle name="20% - Énfasis2 3 2 2" xfId="6626"/>
    <cellStyle name="20% - Énfasis2 3 3" xfId="191"/>
    <cellStyle name="20% - Énfasis2 3 3 2" xfId="6712"/>
    <cellStyle name="20% - Énfasis2 3 4" xfId="221"/>
    <cellStyle name="20% - Énfasis2 3 4 2" xfId="6726"/>
    <cellStyle name="20% - Énfasis2 3 5" xfId="611"/>
    <cellStyle name="20% - Énfasis2 3 5 2" xfId="6866"/>
    <cellStyle name="20% - Énfasis2 3 6" xfId="1403"/>
    <cellStyle name="20% - Énfasis2 3 6 2" xfId="7071"/>
    <cellStyle name="20% - Énfasis2 3 7" xfId="6425"/>
    <cellStyle name="20% - Énfasis2 3 7 2" xfId="8060"/>
    <cellStyle name="20% - Énfasis2 3 8" xfId="6515"/>
    <cellStyle name="20% - Énfasis2 3 8 2" xfId="8080"/>
    <cellStyle name="20% - Énfasis2 3 9" xfId="6538"/>
    <cellStyle name="20% - Énfasis2 4" xfId="282"/>
    <cellStyle name="20% - Énfasis2 4 2" xfId="964"/>
    <cellStyle name="20% - Énfasis2 4 3" xfId="1974"/>
    <cellStyle name="20% - Énfasis2 4 4" xfId="4250"/>
    <cellStyle name="20% - Énfasis2 5" xfId="576"/>
    <cellStyle name="20% - Énfasis2 5 2" xfId="2240"/>
    <cellStyle name="20% - Énfasis2 5 3" xfId="4535"/>
    <cellStyle name="20% - Énfasis2 6" xfId="1652"/>
    <cellStyle name="20% - Énfasis2 6 2" xfId="5449"/>
    <cellStyle name="20% - Énfasis2 7" xfId="3964"/>
    <cellStyle name="20% - Énfasis2 8" xfId="8099"/>
    <cellStyle name="20% - Énfasis3" xfId="7" builtinId="38" customBuiltin="1"/>
    <cellStyle name="20% - Énfasis3 2" xfId="8"/>
    <cellStyle name="20% - Énfasis3 2 2" xfId="102"/>
    <cellStyle name="20% - Énfasis3 2 2 2" xfId="103"/>
    <cellStyle name="20% - Énfasis3 2 2 2 2" xfId="371"/>
    <cellStyle name="20% - Énfasis3 2 2 2 2 2" xfId="372"/>
    <cellStyle name="20% - Énfasis3 2 2 2 2 2 2" xfId="1049"/>
    <cellStyle name="20% - Énfasis3 2 2 2 2 2 2 2" xfId="1050"/>
    <cellStyle name="20% - Énfasis3 2 2 2 2 2 2 2 2" xfId="2632"/>
    <cellStyle name="20% - Énfasis3 2 2 2 2 2 2 2 2 2" xfId="2633"/>
    <cellStyle name="20% - Énfasis3 2 2 2 2 2 2 2 2 2 2" xfId="6341"/>
    <cellStyle name="20% - Énfasis3 2 2 2 2 2 2 2 2 2 2 2" xfId="6342"/>
    <cellStyle name="20% - Énfasis3 2 2 2 2 2 2 2 2 2 2 2 2" xfId="7979"/>
    <cellStyle name="20% - Énfasis3 2 2 2 2 2 2 2 2 2 2 2 2 2" xfId="7980"/>
    <cellStyle name="20% - Énfasis3 2 2 2 2 2 2 2 2 2 2 2 3" xfId="8514"/>
    <cellStyle name="20% - Énfasis3 2 2 2 2 2 2 2 2 2 2 3" xfId="7276"/>
    <cellStyle name="20% - Énfasis3 2 2 2 2 2 2 2 2 2 2 3 2" xfId="8513"/>
    <cellStyle name="20% - Énfasis3 2 2 2 2 2 2 2 2 2 3" xfId="7275"/>
    <cellStyle name="20% - Énfasis3 2 2 2 2 2 2 2 2 2 3 2" xfId="8431"/>
    <cellStyle name="20% - Énfasis3 2 2 2 2 2 2 2 2 3" xfId="3979"/>
    <cellStyle name="20% - Énfasis3 2 2 2 2 2 2 2 2 3 2" xfId="7580"/>
    <cellStyle name="20% - Énfasis3 2 2 2 2 2 2 2 2 4" xfId="6934"/>
    <cellStyle name="20% - Énfasis3 2 2 2 2 2 2 2 2 4 2" xfId="8430"/>
    <cellStyle name="20% - Énfasis3 2 2 2 2 2 2 2 3" xfId="3978"/>
    <cellStyle name="20% - Énfasis3 2 2 2 2 2 2 2 3 2" xfId="4960"/>
    <cellStyle name="20% - Énfasis3 2 2 2 2 2 2 2 3 2 2" xfId="7737"/>
    <cellStyle name="20% - Énfasis3 2 2 2 2 2 2 2 4" xfId="6933"/>
    <cellStyle name="20% - Énfasis3 2 2 2 2 2 2 2 4 2" xfId="8349"/>
    <cellStyle name="20% - Énfasis3 2 2 2 2 2 2 3" xfId="1658"/>
    <cellStyle name="20% - Énfasis3 2 2 2 2 2 2 3 2" xfId="4959"/>
    <cellStyle name="20% - Énfasis3 2 2 2 2 2 2 3 2 2" xfId="5455"/>
    <cellStyle name="20% - Énfasis3 2 2 2 2 2 2 3 2 2 2" xfId="7828"/>
    <cellStyle name="20% - Énfasis3 2 2 2 2 2 2 3 3" xfId="7121"/>
    <cellStyle name="20% - Énfasis3 2 2 2 2 2 2 4" xfId="3068"/>
    <cellStyle name="20% - Énfasis3 2 2 2 2 2 2 4 2" xfId="7419"/>
    <cellStyle name="20% - Énfasis3 2 2 2 2 2 2 5" xfId="6749"/>
    <cellStyle name="20% - Énfasis3 2 2 2 2 2 2 5 2" xfId="8348"/>
    <cellStyle name="20% - Énfasis3 2 2 2 2 2 3" xfId="1657"/>
    <cellStyle name="20% - Énfasis3 2 2 2 2 2 3 2" xfId="2062"/>
    <cellStyle name="20% - Énfasis3 2 2 2 2 2 3 2 2" xfId="5454"/>
    <cellStyle name="20% - Énfasis3 2 2 2 2 2 3 2 2 2" xfId="5815"/>
    <cellStyle name="20% - Énfasis3 2 2 2 2 2 3 2 2 2 2" xfId="7884"/>
    <cellStyle name="20% - Énfasis3 2 2 2 2 2 3 2 3" xfId="7178"/>
    <cellStyle name="20% - Énfasis3 2 2 2 2 2 3 3" xfId="3414"/>
    <cellStyle name="20% - Énfasis3 2 2 2 2 2 3 3 2" xfId="7478"/>
    <cellStyle name="20% - Énfasis3 2 2 2 2 2 4" xfId="3067"/>
    <cellStyle name="20% - Énfasis3 2 2 2 2 2 4 2" xfId="4338"/>
    <cellStyle name="20% - Énfasis3 2 2 2 2 2 4 2 2" xfId="7632"/>
    <cellStyle name="20% - Énfasis3 2 2 2 2 2 5" xfId="6748"/>
    <cellStyle name="20% - Énfasis3 2 2 2 2 2 5 2" xfId="8267"/>
    <cellStyle name="20% - Énfasis3 2 2 2 2 3" xfId="632"/>
    <cellStyle name="20% - Énfasis3 2 2 2 2 3 2" xfId="2061"/>
    <cellStyle name="20% - Énfasis3 2 2 2 2 3 2 2" xfId="2269"/>
    <cellStyle name="20% - Énfasis3 2 2 2 2 3 2 2 2" xfId="5814"/>
    <cellStyle name="20% - Énfasis3 2 2 2 2 3 2 2 2 2" xfId="6017"/>
    <cellStyle name="20% - Énfasis3 2 2 2 2 3 2 2 2 2 2" xfId="7920"/>
    <cellStyle name="20% - Énfasis3 2 2 2 2 3 2 2 3" xfId="7216"/>
    <cellStyle name="20% - Énfasis3 2 2 2 2 3 2 3" xfId="3616"/>
    <cellStyle name="20% - Énfasis3 2 2 2 2 3 2 3 2" xfId="7514"/>
    <cellStyle name="20% - Énfasis3 2 2 2 2 3 3" xfId="3413"/>
    <cellStyle name="20% - Énfasis3 2 2 2 2 3 3 2" xfId="4588"/>
    <cellStyle name="20% - Énfasis3 2 2 2 2 3 3 2 2" xfId="7680"/>
    <cellStyle name="20% - Énfasis3 2 2 2 2 3 4" xfId="6872"/>
    <cellStyle name="20% - Énfasis3 2 2 2 2 4" xfId="1252"/>
    <cellStyle name="20% - Énfasis3 2 2 2 2 4 2" xfId="4337"/>
    <cellStyle name="20% - Énfasis3 2 2 2 2 4 2 2" xfId="5118"/>
    <cellStyle name="20% - Énfasis3 2 2 2 2 4 2 2 2" xfId="7764"/>
    <cellStyle name="20% - Énfasis3 2 2 2 2 4 3" xfId="7041"/>
    <cellStyle name="20% - Énfasis3 2 2 2 2 5" xfId="2731"/>
    <cellStyle name="20% - Énfasis3 2 2 2 2 5 2" xfId="7355"/>
    <cellStyle name="20% - Énfasis3 2 2 2 2 6" xfId="6628"/>
    <cellStyle name="20% - Énfasis3 2 2 2 2 6 2" xfId="8266"/>
    <cellStyle name="20% - Énfasis3 2 2 2 3" xfId="631"/>
    <cellStyle name="20% - Énfasis3 2 2 2 3 2" xfId="797"/>
    <cellStyle name="20% - Énfasis3 2 2 2 3 2 2" xfId="2268"/>
    <cellStyle name="20% - Énfasis3 2 2 2 3 2 2 2" xfId="2428"/>
    <cellStyle name="20% - Énfasis3 2 2 2 3 2 2 2 2" xfId="6016"/>
    <cellStyle name="20% - Énfasis3 2 2 2 3 2 2 2 2 2" xfId="6137"/>
    <cellStyle name="20% - Énfasis3 2 2 2 3 2 2 2 2 2 2" xfId="7941"/>
    <cellStyle name="20% - Énfasis3 2 2 2 3 2 2 2 3" xfId="7237"/>
    <cellStyle name="20% - Énfasis3 2 2 2 3 2 2 3" xfId="3738"/>
    <cellStyle name="20% - Énfasis3 2 2 2 3 2 2 3 2" xfId="7537"/>
    <cellStyle name="20% - Énfasis3 2 2 2 3 2 3" xfId="3615"/>
    <cellStyle name="20% - Énfasis3 2 2 2 3 2 3 2" xfId="4751"/>
    <cellStyle name="20% - Énfasis3 2 2 2 3 2 3 2 2" xfId="7701"/>
    <cellStyle name="20% - Énfasis3 2 2 2 3 2 4" xfId="6894"/>
    <cellStyle name="20% - Énfasis3 2 2 2 3 3" xfId="1414"/>
    <cellStyle name="20% - Énfasis3 2 2 2 3 3 2" xfId="4587"/>
    <cellStyle name="20% - Énfasis3 2 2 2 3 3 2 2" xfId="5245"/>
    <cellStyle name="20% - Énfasis3 2 2 2 3 3 2 2 2" xfId="7789"/>
    <cellStyle name="20% - Énfasis3 2 2 2 3 3 3" xfId="7076"/>
    <cellStyle name="20% - Énfasis3 2 2 2 3 4" xfId="2857"/>
    <cellStyle name="20% - Énfasis3 2 2 2 3 4 2" xfId="7380"/>
    <cellStyle name="20% - Énfasis3 2 2 2 4" xfId="1251"/>
    <cellStyle name="20% - Énfasis3 2 2 2 4 2" xfId="1809"/>
    <cellStyle name="20% - Énfasis3 2 2 2 4 2 2" xfId="5117"/>
    <cellStyle name="20% - Énfasis3 2 2 2 4 2 2 2" xfId="5604"/>
    <cellStyle name="20% - Énfasis3 2 2 2 4 2 2 2 2" xfId="7845"/>
    <cellStyle name="20% - Énfasis3 2 2 2 4 2 3" xfId="7139"/>
    <cellStyle name="20% - Énfasis3 2 2 2 4 3" xfId="3191"/>
    <cellStyle name="20% - Énfasis3 2 2 2 4 3 2" xfId="7437"/>
    <cellStyle name="20% - Énfasis3 2 2 2 5" xfId="2730"/>
    <cellStyle name="20% - Énfasis3 2 2 2 5 2" xfId="4085"/>
    <cellStyle name="20% - Énfasis3 2 2 2 5 2 2" xfId="7593"/>
    <cellStyle name="20% - Énfasis3 2 2 2 6" xfId="6627"/>
    <cellStyle name="20% - Énfasis3 2 2 2 6 2" xfId="8185"/>
    <cellStyle name="20% - Énfasis3 2 2 3" xfId="193"/>
    <cellStyle name="20% - Énfasis3 2 2 3 2" xfId="796"/>
    <cellStyle name="20% - Énfasis3 2 2 3 2 2" xfId="881"/>
    <cellStyle name="20% - Énfasis3 2 2 3 2 2 2" xfId="2427"/>
    <cellStyle name="20% - Énfasis3 2 2 3 2 2 2 2" xfId="2510"/>
    <cellStyle name="20% - Énfasis3 2 2 3 2 2 2 2 2" xfId="6136"/>
    <cellStyle name="20% - Énfasis3 2 2 3 2 2 2 2 2 2" xfId="6219"/>
    <cellStyle name="20% - Énfasis3 2 2 3 2 2 2 2 2 2 2" xfId="7953"/>
    <cellStyle name="20% - Énfasis3 2 2 3 2 2 2 2 3" xfId="7249"/>
    <cellStyle name="20% - Énfasis3 2 2 3 2 2 2 3" xfId="3820"/>
    <cellStyle name="20% - Énfasis3 2 2 3 2 2 2 3 2" xfId="7549"/>
    <cellStyle name="20% - Énfasis3 2 2 3 2 2 3" xfId="3737"/>
    <cellStyle name="20% - Énfasis3 2 2 3 2 2 3 2" xfId="4835"/>
    <cellStyle name="20% - Énfasis3 2 2 3 2 2 3 2 2" xfId="7713"/>
    <cellStyle name="20% - Énfasis3 2 2 3 2 2 4" xfId="6906"/>
    <cellStyle name="20% - Énfasis3 2 2 3 2 3" xfId="1502"/>
    <cellStyle name="20% - Énfasis3 2 2 3 2 3 2" xfId="4750"/>
    <cellStyle name="20% - Énfasis3 2 2 3 2 3 2 2" xfId="5330"/>
    <cellStyle name="20% - Énfasis3 2 2 3 2 3 2 2 2" xfId="7803"/>
    <cellStyle name="20% - Énfasis3 2 2 3 2 3 3" xfId="7090"/>
    <cellStyle name="20% - Énfasis3 2 2 3 2 4" xfId="2944"/>
    <cellStyle name="20% - Énfasis3 2 2 3 2 4 2" xfId="7394"/>
    <cellStyle name="20% - Énfasis3 2 2 3 3" xfId="1413"/>
    <cellStyle name="20% - Énfasis3 2 2 3 3 2" xfId="1891"/>
    <cellStyle name="20% - Énfasis3 2 2 3 3 2 2" xfId="5244"/>
    <cellStyle name="20% - Énfasis3 2 2 3 3 2 2 2" xfId="5686"/>
    <cellStyle name="20% - Énfasis3 2 2 3 3 2 2 2 2" xfId="7857"/>
    <cellStyle name="20% - Énfasis3 2 2 3 3 2 3" xfId="7151"/>
    <cellStyle name="20% - Énfasis3 2 2 3 3 3" xfId="3280"/>
    <cellStyle name="20% - Énfasis3 2 2 3 3 3 2" xfId="7450"/>
    <cellStyle name="20% - Énfasis3 2 2 3 4" xfId="2856"/>
    <cellStyle name="20% - Énfasis3 2 2 3 4 2" xfId="4167"/>
    <cellStyle name="20% - Énfasis3 2 2 3 4 2 2" xfId="7605"/>
    <cellStyle name="20% - Énfasis3 2 2 3 5" xfId="6713"/>
    <cellStyle name="20% - Énfasis3 2 2 4" xfId="376"/>
    <cellStyle name="20% - Énfasis3 2 2 4 2" xfId="1808"/>
    <cellStyle name="20% - Énfasis3 2 2 4 2 2" xfId="2065"/>
    <cellStyle name="20% - Énfasis3 2 2 4 2 2 2" xfId="5603"/>
    <cellStyle name="20% - Énfasis3 2 2 4 2 2 2 2" xfId="5818"/>
    <cellStyle name="20% - Énfasis3 2 2 4 2 2 2 2 2" xfId="7886"/>
    <cellStyle name="20% - Énfasis3 2 2 4 2 2 3" xfId="7180"/>
    <cellStyle name="20% - Énfasis3 2 2 4 2 3" xfId="3417"/>
    <cellStyle name="20% - Énfasis3 2 2 4 2 3 2" xfId="7480"/>
    <cellStyle name="20% - Énfasis3 2 2 4 3" xfId="3190"/>
    <cellStyle name="20% - Énfasis3 2 2 4 3 2" xfId="4341"/>
    <cellStyle name="20% - Énfasis3 2 2 4 3 2 2" xfId="7634"/>
    <cellStyle name="20% - Énfasis3 2 2 4 4" xfId="6753"/>
    <cellStyle name="20% - Énfasis3 2 2 5" xfId="607"/>
    <cellStyle name="20% - Énfasis3 2 2 5 2" xfId="4084"/>
    <cellStyle name="20% - Énfasis3 2 2 5 2 2" xfId="4565"/>
    <cellStyle name="20% - Énfasis3 2 2 5 2 2 2" xfId="7675"/>
    <cellStyle name="20% - Énfasis3 2 2 5 3" xfId="6865"/>
    <cellStyle name="20% - Énfasis3 2 2 6" xfId="1241"/>
    <cellStyle name="20% - Énfasis3 2 2 6 2" xfId="7037"/>
    <cellStyle name="20% - Énfasis3 2 2 7" xfId="6427"/>
    <cellStyle name="20% - Énfasis3 2 2 7 2" xfId="8061"/>
    <cellStyle name="20% - Énfasis3 2 2 8" xfId="6516"/>
    <cellStyle name="20% - Énfasis3 2 2 8 2" xfId="8081"/>
    <cellStyle name="20% - Énfasis3 2 2 9" xfId="6540"/>
    <cellStyle name="20% - Énfasis3 2 2 9 2" xfId="8184"/>
    <cellStyle name="20% - Énfasis3 2 3" xfId="192"/>
    <cellStyle name="20% - Énfasis3 2 3 2" xfId="285"/>
    <cellStyle name="20% - Énfasis3 2 3 2 2" xfId="880"/>
    <cellStyle name="20% - Énfasis3 2 3 2 2 2" xfId="967"/>
    <cellStyle name="20% - Énfasis3 2 3 2 2 2 2" xfId="2509"/>
    <cellStyle name="20% - Énfasis3 2 3 2 2 2 2 2" xfId="2589"/>
    <cellStyle name="20% - Énfasis3 2 3 2 2 2 2 2 2" xfId="6218"/>
    <cellStyle name="20% - Énfasis3 2 3 2 2 2 2 2 2 2" xfId="6298"/>
    <cellStyle name="20% - Énfasis3 2 3 2 2 2 2 2 2 2 2" xfId="7965"/>
    <cellStyle name="20% - Énfasis3 2 3 2 2 2 2 2 3" xfId="7261"/>
    <cellStyle name="20% - Énfasis3 2 3 2 2 2 2 3" xfId="3902"/>
    <cellStyle name="20% - Énfasis3 2 3 2 2 2 2 3 2" xfId="7561"/>
    <cellStyle name="20% - Énfasis3 2 3 2 2 2 3" xfId="3819"/>
    <cellStyle name="20% - Énfasis3 2 3 2 2 2 3 2" xfId="4916"/>
    <cellStyle name="20% - Énfasis3 2 3 2 2 2 3 2 2" xfId="7725"/>
    <cellStyle name="20% - Énfasis3 2 3 2 2 2 4" xfId="6919"/>
    <cellStyle name="20% - Énfasis3 2 3 2 2 3" xfId="1585"/>
    <cellStyle name="20% - Énfasis3 2 3 2 2 3 2" xfId="4834"/>
    <cellStyle name="20% - Énfasis3 2 3 2 2 3 2 2" xfId="5409"/>
    <cellStyle name="20% - Énfasis3 2 3 2 2 3 2 2 2" xfId="7815"/>
    <cellStyle name="20% - Énfasis3 2 3 2 2 3 3" xfId="7103"/>
    <cellStyle name="20% - Énfasis3 2 3 2 2 4" xfId="3023"/>
    <cellStyle name="20% - Énfasis3 2 3 2 2 4 2" xfId="7406"/>
    <cellStyle name="20% - Énfasis3 2 3 2 3" xfId="1501"/>
    <cellStyle name="20% - Énfasis3 2 3 2 3 2" xfId="1977"/>
    <cellStyle name="20% - Énfasis3 2 3 2 3 2 2" xfId="5329"/>
    <cellStyle name="20% - Énfasis3 2 3 2 3 2 2 2" xfId="5769"/>
    <cellStyle name="20% - Énfasis3 2 3 2 3 2 2 2 2" xfId="7871"/>
    <cellStyle name="20% - Énfasis3 2 3 2 3 2 3" xfId="7165"/>
    <cellStyle name="20% - Énfasis3 2 3 2 3 3" xfId="3367"/>
    <cellStyle name="20% - Énfasis3 2 3 2 3 3 2" xfId="7465"/>
    <cellStyle name="20% - Énfasis3 2 3 2 4" xfId="2943"/>
    <cellStyle name="20% - Énfasis3 2 3 2 4 2" xfId="4253"/>
    <cellStyle name="20% - Énfasis3 2 3 2 4 2 2" xfId="7619"/>
    <cellStyle name="20% - Énfasis3 2 3 2 5" xfId="6732"/>
    <cellStyle name="20% - Énfasis3 2 3 3" xfId="542"/>
    <cellStyle name="20% - Énfasis3 2 3 3 2" xfId="1890"/>
    <cellStyle name="20% - Énfasis3 2 3 3 2 2" xfId="2221"/>
    <cellStyle name="20% - Énfasis3 2 3 3 2 2 2" xfId="5685"/>
    <cellStyle name="20% - Énfasis3 2 3 3 2 2 2 2" xfId="5971"/>
    <cellStyle name="20% - Énfasis3 2 3 3 2 2 2 2 2" xfId="7906"/>
    <cellStyle name="20% - Énfasis3 2 3 3 2 2 3" xfId="7202"/>
    <cellStyle name="20% - Énfasis3 2 3 3 2 3" xfId="3570"/>
    <cellStyle name="20% - Énfasis3 2 3 3 2 3 2" xfId="7500"/>
    <cellStyle name="20% - Énfasis3 2 3 3 3" xfId="3279"/>
    <cellStyle name="20% - Énfasis3 2 3 3 3 2" xfId="4503"/>
    <cellStyle name="20% - Énfasis3 2 3 3 3 2 2" xfId="7655"/>
    <cellStyle name="20% - Énfasis3 2 3 3 4" xfId="6843"/>
    <cellStyle name="20% - Énfasis3 2 3 4" xfId="1165"/>
    <cellStyle name="20% - Énfasis3 2 3 4 2" xfId="4166"/>
    <cellStyle name="20% - Énfasis3 2 3 4 2 2" xfId="5069"/>
    <cellStyle name="20% - Énfasis3 2 3 4 2 2 2" xfId="7750"/>
    <cellStyle name="20% - Énfasis3 2 3 4 3" xfId="7014"/>
    <cellStyle name="20% - Énfasis3 2 3 5" xfId="1183"/>
    <cellStyle name="20% - Énfasis3 2 3 5 2" xfId="7029"/>
    <cellStyle name="20% - Énfasis3 2 4" xfId="387"/>
    <cellStyle name="20% - Énfasis3 2 4 2" xfId="545"/>
    <cellStyle name="20% - Énfasis3 2 4 2 2" xfId="2076"/>
    <cellStyle name="20% - Énfasis3 2 4 2 2 2" xfId="2223"/>
    <cellStyle name="20% - Énfasis3 2 4 2 2 2 2" xfId="5829"/>
    <cellStyle name="20% - Énfasis3 2 4 2 2 2 2 2" xfId="5973"/>
    <cellStyle name="20% - Énfasis3 2 4 2 2 2 2 2 2" xfId="7908"/>
    <cellStyle name="20% - Énfasis3 2 4 2 2 2 3" xfId="7204"/>
    <cellStyle name="20% - Énfasis3 2 4 2 2 3" xfId="3572"/>
    <cellStyle name="20% - Énfasis3 2 4 2 2 3 2" xfId="7502"/>
    <cellStyle name="20% - Énfasis3 2 4 2 3" xfId="3428"/>
    <cellStyle name="20% - Énfasis3 2 4 2 3 2" xfId="4506"/>
    <cellStyle name="20% - Énfasis3 2 4 2 3 2 2" xfId="7657"/>
    <cellStyle name="20% - Énfasis3 2 4 2 4" xfId="6845"/>
    <cellStyle name="20% - Énfasis3 2 4 3" xfId="1169"/>
    <cellStyle name="20% - Énfasis3 2 4 3 2" xfId="4352"/>
    <cellStyle name="20% - Énfasis3 2 4 3 2 2" xfId="5072"/>
    <cellStyle name="20% - Énfasis3 2 4 3 2 2 2" xfId="7752"/>
    <cellStyle name="20% - Énfasis3 2 4 3 3" xfId="7016"/>
    <cellStyle name="20% - Énfasis3 2 4 4" xfId="1344"/>
    <cellStyle name="20% - Énfasis3 2 4 4 2" xfId="7062"/>
    <cellStyle name="20% - Énfasis3 2 5" xfId="609"/>
    <cellStyle name="20% - Énfasis3 2 5 2" xfId="1354"/>
    <cellStyle name="20% - Énfasis3 2 5 2 2" xfId="4567"/>
    <cellStyle name="20% - Énfasis3 2 5 2 2 2" xfId="5210"/>
    <cellStyle name="20% - Énfasis3 2 5 2 2 2 2" xfId="7784"/>
    <cellStyle name="20% - Énfasis3 2 5 2 3" xfId="7066"/>
    <cellStyle name="20% - Énfasis3 2 5 3" xfId="2823"/>
    <cellStyle name="20% - Énfasis3 2 5 3 2" xfId="7375"/>
    <cellStyle name="20% - Énfasis3 2 6" xfId="1647"/>
    <cellStyle name="20% - Énfasis3 2 6 2" xfId="3347"/>
    <cellStyle name="20% - Énfasis3 2 6 2 2" xfId="7461"/>
    <cellStyle name="20% - Énfasis3 2 7" xfId="6426"/>
    <cellStyle name="20% - Énfasis3 2 8" xfId="6539"/>
    <cellStyle name="20% - Énfasis3 2 8 2" xfId="8102"/>
    <cellStyle name="20% - Énfasis3 3" xfId="9"/>
    <cellStyle name="20% - Énfasis3 3 2" xfId="104"/>
    <cellStyle name="20% - Énfasis3 3 2 2" xfId="6629"/>
    <cellStyle name="20% - Énfasis3 3 3" xfId="194"/>
    <cellStyle name="20% - Énfasis3 3 3 2" xfId="6714"/>
    <cellStyle name="20% - Énfasis3 3 4" xfId="373"/>
    <cellStyle name="20% - Énfasis3 3 4 2" xfId="6750"/>
    <cellStyle name="20% - Énfasis3 3 5" xfId="945"/>
    <cellStyle name="20% - Énfasis3 3 5 2" xfId="6916"/>
    <cellStyle name="20% - Énfasis3 3 6" xfId="1401"/>
    <cellStyle name="20% - Énfasis3 3 6 2" xfId="7070"/>
    <cellStyle name="20% - Énfasis3 3 7" xfId="6428"/>
    <cellStyle name="20% - Énfasis3 3 7 2" xfId="8062"/>
    <cellStyle name="20% - Énfasis3 3 8" xfId="6517"/>
    <cellStyle name="20% - Énfasis3 3 8 2" xfId="8082"/>
    <cellStyle name="20% - Énfasis3 3 9" xfId="6541"/>
    <cellStyle name="20% - Énfasis3 4" xfId="284"/>
    <cellStyle name="20% - Énfasis3 4 2" xfId="966"/>
    <cellStyle name="20% - Énfasis3 4 3" xfId="1976"/>
    <cellStyle name="20% - Énfasis3 4 4" xfId="4252"/>
    <cellStyle name="20% - Énfasis3 5" xfId="556"/>
    <cellStyle name="20% - Énfasis3 5 2" xfId="2229"/>
    <cellStyle name="20% - Énfasis3 5 3" xfId="4517"/>
    <cellStyle name="20% - Énfasis3 6" xfId="1359"/>
    <cellStyle name="20% - Énfasis3 6 2" xfId="5213"/>
    <cellStyle name="20% - Énfasis3 7" xfId="3959"/>
    <cellStyle name="20% - Énfasis3 8" xfId="8101"/>
    <cellStyle name="20% - Énfasis4" xfId="10" builtinId="42" customBuiltin="1"/>
    <cellStyle name="20% - Énfasis4 2" xfId="11"/>
    <cellStyle name="20% - Énfasis4 2 2" xfId="105"/>
    <cellStyle name="20% - Énfasis4 2 2 2" xfId="106"/>
    <cellStyle name="20% - Énfasis4 2 2 2 2" xfId="374"/>
    <cellStyle name="20% - Énfasis4 2 2 2 2 2" xfId="375"/>
    <cellStyle name="20% - Énfasis4 2 2 2 2 2 2" xfId="1051"/>
    <cellStyle name="20% - Énfasis4 2 2 2 2 2 2 2" xfId="1052"/>
    <cellStyle name="20% - Énfasis4 2 2 2 2 2 2 2 2" xfId="2634"/>
    <cellStyle name="20% - Énfasis4 2 2 2 2 2 2 2 2 2" xfId="2635"/>
    <cellStyle name="20% - Énfasis4 2 2 2 2 2 2 2 2 2 2" xfId="6343"/>
    <cellStyle name="20% - Énfasis4 2 2 2 2 2 2 2 2 2 2 2" xfId="6344"/>
    <cellStyle name="20% - Énfasis4 2 2 2 2 2 2 2 2 2 2 2 2" xfId="7981"/>
    <cellStyle name="20% - Énfasis4 2 2 2 2 2 2 2 2 2 2 2 2 2" xfId="7982"/>
    <cellStyle name="20% - Énfasis4 2 2 2 2 2 2 2 2 2 2 2 3" xfId="8516"/>
    <cellStyle name="20% - Énfasis4 2 2 2 2 2 2 2 2 2 2 3" xfId="7278"/>
    <cellStyle name="20% - Énfasis4 2 2 2 2 2 2 2 2 2 2 3 2" xfId="8515"/>
    <cellStyle name="20% - Énfasis4 2 2 2 2 2 2 2 2 2 3" xfId="7277"/>
    <cellStyle name="20% - Énfasis4 2 2 2 2 2 2 2 2 2 3 2" xfId="8433"/>
    <cellStyle name="20% - Énfasis4 2 2 2 2 2 2 2 2 3" xfId="3981"/>
    <cellStyle name="20% - Énfasis4 2 2 2 2 2 2 2 2 3 2" xfId="7581"/>
    <cellStyle name="20% - Énfasis4 2 2 2 2 2 2 2 2 4" xfId="6936"/>
    <cellStyle name="20% - Énfasis4 2 2 2 2 2 2 2 2 4 2" xfId="8432"/>
    <cellStyle name="20% - Énfasis4 2 2 2 2 2 2 2 3" xfId="3980"/>
    <cellStyle name="20% - Énfasis4 2 2 2 2 2 2 2 3 2" xfId="4962"/>
    <cellStyle name="20% - Énfasis4 2 2 2 2 2 2 2 3 2 2" xfId="7738"/>
    <cellStyle name="20% - Énfasis4 2 2 2 2 2 2 2 4" xfId="6935"/>
    <cellStyle name="20% - Énfasis4 2 2 2 2 2 2 2 4 2" xfId="8351"/>
    <cellStyle name="20% - Énfasis4 2 2 2 2 2 2 3" xfId="1660"/>
    <cellStyle name="20% - Énfasis4 2 2 2 2 2 2 3 2" xfId="4961"/>
    <cellStyle name="20% - Énfasis4 2 2 2 2 2 2 3 2 2" xfId="5457"/>
    <cellStyle name="20% - Énfasis4 2 2 2 2 2 2 3 2 2 2" xfId="7829"/>
    <cellStyle name="20% - Énfasis4 2 2 2 2 2 2 3 3" xfId="7122"/>
    <cellStyle name="20% - Énfasis4 2 2 2 2 2 2 4" xfId="3070"/>
    <cellStyle name="20% - Énfasis4 2 2 2 2 2 2 4 2" xfId="7420"/>
    <cellStyle name="20% - Énfasis4 2 2 2 2 2 2 5" xfId="6752"/>
    <cellStyle name="20% - Énfasis4 2 2 2 2 2 2 5 2" xfId="8350"/>
    <cellStyle name="20% - Énfasis4 2 2 2 2 2 3" xfId="1659"/>
    <cellStyle name="20% - Énfasis4 2 2 2 2 2 3 2" xfId="2064"/>
    <cellStyle name="20% - Énfasis4 2 2 2 2 2 3 2 2" xfId="5456"/>
    <cellStyle name="20% - Énfasis4 2 2 2 2 2 3 2 2 2" xfId="5817"/>
    <cellStyle name="20% - Énfasis4 2 2 2 2 2 3 2 2 2 2" xfId="7885"/>
    <cellStyle name="20% - Énfasis4 2 2 2 2 2 3 2 3" xfId="7179"/>
    <cellStyle name="20% - Énfasis4 2 2 2 2 2 3 3" xfId="3416"/>
    <cellStyle name="20% - Énfasis4 2 2 2 2 2 3 3 2" xfId="7479"/>
    <cellStyle name="20% - Énfasis4 2 2 2 2 2 4" xfId="3069"/>
    <cellStyle name="20% - Énfasis4 2 2 2 2 2 4 2" xfId="4340"/>
    <cellStyle name="20% - Énfasis4 2 2 2 2 2 4 2 2" xfId="7633"/>
    <cellStyle name="20% - Énfasis4 2 2 2 2 2 5" xfId="6751"/>
    <cellStyle name="20% - Énfasis4 2 2 2 2 2 5 2" xfId="8269"/>
    <cellStyle name="20% - Énfasis4 2 2 2 2 3" xfId="635"/>
    <cellStyle name="20% - Énfasis4 2 2 2 2 3 2" xfId="2063"/>
    <cellStyle name="20% - Énfasis4 2 2 2 2 3 2 2" xfId="2271"/>
    <cellStyle name="20% - Énfasis4 2 2 2 2 3 2 2 2" xfId="5816"/>
    <cellStyle name="20% - Énfasis4 2 2 2 2 3 2 2 2 2" xfId="6019"/>
    <cellStyle name="20% - Énfasis4 2 2 2 2 3 2 2 2 2 2" xfId="7921"/>
    <cellStyle name="20% - Énfasis4 2 2 2 2 3 2 2 3" xfId="7217"/>
    <cellStyle name="20% - Énfasis4 2 2 2 2 3 2 3" xfId="3618"/>
    <cellStyle name="20% - Énfasis4 2 2 2 2 3 2 3 2" xfId="7515"/>
    <cellStyle name="20% - Énfasis4 2 2 2 2 3 3" xfId="3415"/>
    <cellStyle name="20% - Énfasis4 2 2 2 2 3 3 2" xfId="4591"/>
    <cellStyle name="20% - Énfasis4 2 2 2 2 3 3 2 2" xfId="7681"/>
    <cellStyle name="20% - Énfasis4 2 2 2 2 3 4" xfId="6873"/>
    <cellStyle name="20% - Énfasis4 2 2 2 2 4" xfId="1254"/>
    <cellStyle name="20% - Énfasis4 2 2 2 2 4 2" xfId="4339"/>
    <cellStyle name="20% - Énfasis4 2 2 2 2 4 2 2" xfId="5120"/>
    <cellStyle name="20% - Énfasis4 2 2 2 2 4 2 2 2" xfId="7765"/>
    <cellStyle name="20% - Énfasis4 2 2 2 2 4 3" xfId="7042"/>
    <cellStyle name="20% - Énfasis4 2 2 2 2 5" xfId="2733"/>
    <cellStyle name="20% - Énfasis4 2 2 2 2 5 2" xfId="7356"/>
    <cellStyle name="20% - Énfasis4 2 2 2 2 6" xfId="6631"/>
    <cellStyle name="20% - Énfasis4 2 2 2 2 6 2" xfId="8268"/>
    <cellStyle name="20% - Énfasis4 2 2 2 3" xfId="634"/>
    <cellStyle name="20% - Énfasis4 2 2 2 3 2" xfId="799"/>
    <cellStyle name="20% - Énfasis4 2 2 2 3 2 2" xfId="2270"/>
    <cellStyle name="20% - Énfasis4 2 2 2 3 2 2 2" xfId="2430"/>
    <cellStyle name="20% - Énfasis4 2 2 2 3 2 2 2 2" xfId="6018"/>
    <cellStyle name="20% - Énfasis4 2 2 2 3 2 2 2 2 2" xfId="6139"/>
    <cellStyle name="20% - Énfasis4 2 2 2 3 2 2 2 2 2 2" xfId="7942"/>
    <cellStyle name="20% - Énfasis4 2 2 2 3 2 2 2 3" xfId="7238"/>
    <cellStyle name="20% - Énfasis4 2 2 2 3 2 2 3" xfId="3740"/>
    <cellStyle name="20% - Énfasis4 2 2 2 3 2 2 3 2" xfId="7538"/>
    <cellStyle name="20% - Énfasis4 2 2 2 3 2 3" xfId="3617"/>
    <cellStyle name="20% - Énfasis4 2 2 2 3 2 3 2" xfId="4753"/>
    <cellStyle name="20% - Énfasis4 2 2 2 3 2 3 2 2" xfId="7702"/>
    <cellStyle name="20% - Énfasis4 2 2 2 3 2 4" xfId="6895"/>
    <cellStyle name="20% - Énfasis4 2 2 2 3 3" xfId="1417"/>
    <cellStyle name="20% - Énfasis4 2 2 2 3 3 2" xfId="4590"/>
    <cellStyle name="20% - Énfasis4 2 2 2 3 3 2 2" xfId="5248"/>
    <cellStyle name="20% - Énfasis4 2 2 2 3 3 2 2 2" xfId="7791"/>
    <cellStyle name="20% - Énfasis4 2 2 2 3 3 3" xfId="7078"/>
    <cellStyle name="20% - Énfasis4 2 2 2 3 4" xfId="2860"/>
    <cellStyle name="20% - Énfasis4 2 2 2 3 4 2" xfId="7382"/>
    <cellStyle name="20% - Énfasis4 2 2 2 4" xfId="1253"/>
    <cellStyle name="20% - Énfasis4 2 2 2 4 2" xfId="1811"/>
    <cellStyle name="20% - Énfasis4 2 2 2 4 2 2" xfId="5119"/>
    <cellStyle name="20% - Énfasis4 2 2 2 4 2 2 2" xfId="5606"/>
    <cellStyle name="20% - Énfasis4 2 2 2 4 2 2 2 2" xfId="7846"/>
    <cellStyle name="20% - Énfasis4 2 2 2 4 2 3" xfId="7140"/>
    <cellStyle name="20% - Énfasis4 2 2 2 4 3" xfId="3194"/>
    <cellStyle name="20% - Énfasis4 2 2 2 4 3 2" xfId="7438"/>
    <cellStyle name="20% - Énfasis4 2 2 2 5" xfId="2732"/>
    <cellStyle name="20% - Énfasis4 2 2 2 5 2" xfId="4087"/>
    <cellStyle name="20% - Énfasis4 2 2 2 5 2 2" xfId="7594"/>
    <cellStyle name="20% - Énfasis4 2 2 2 6" xfId="6630"/>
    <cellStyle name="20% - Énfasis4 2 2 2 6 2" xfId="8187"/>
    <cellStyle name="20% - Énfasis4 2 2 3" xfId="196"/>
    <cellStyle name="20% - Énfasis4 2 2 3 2" xfId="798"/>
    <cellStyle name="20% - Énfasis4 2 2 3 2 2" xfId="884"/>
    <cellStyle name="20% - Énfasis4 2 2 3 2 2 2" xfId="2429"/>
    <cellStyle name="20% - Énfasis4 2 2 3 2 2 2 2" xfId="2512"/>
    <cellStyle name="20% - Énfasis4 2 2 3 2 2 2 2 2" xfId="6138"/>
    <cellStyle name="20% - Énfasis4 2 2 3 2 2 2 2 2 2" xfId="6221"/>
    <cellStyle name="20% - Énfasis4 2 2 3 2 2 2 2 2 2 2" xfId="7954"/>
    <cellStyle name="20% - Énfasis4 2 2 3 2 2 2 2 3" xfId="7250"/>
    <cellStyle name="20% - Énfasis4 2 2 3 2 2 2 3" xfId="3822"/>
    <cellStyle name="20% - Énfasis4 2 2 3 2 2 2 3 2" xfId="7550"/>
    <cellStyle name="20% - Énfasis4 2 2 3 2 2 3" xfId="3739"/>
    <cellStyle name="20% - Énfasis4 2 2 3 2 2 3 2" xfId="4838"/>
    <cellStyle name="20% - Énfasis4 2 2 3 2 2 3 2 2" xfId="7714"/>
    <cellStyle name="20% - Énfasis4 2 2 3 2 2 4" xfId="6907"/>
    <cellStyle name="20% - Énfasis4 2 2 3 2 3" xfId="1505"/>
    <cellStyle name="20% - Énfasis4 2 2 3 2 3 2" xfId="4752"/>
    <cellStyle name="20% - Énfasis4 2 2 3 2 3 2 2" xfId="5332"/>
    <cellStyle name="20% - Énfasis4 2 2 3 2 3 2 2 2" xfId="7804"/>
    <cellStyle name="20% - Énfasis4 2 2 3 2 3 3" xfId="7091"/>
    <cellStyle name="20% - Énfasis4 2 2 3 2 4" xfId="2946"/>
    <cellStyle name="20% - Énfasis4 2 2 3 2 4 2" xfId="7395"/>
    <cellStyle name="20% - Énfasis4 2 2 3 3" xfId="1416"/>
    <cellStyle name="20% - Énfasis4 2 2 3 3 2" xfId="1893"/>
    <cellStyle name="20% - Énfasis4 2 2 3 3 2 2" xfId="5247"/>
    <cellStyle name="20% - Énfasis4 2 2 3 3 2 2 2" xfId="5688"/>
    <cellStyle name="20% - Énfasis4 2 2 3 3 2 2 2 2" xfId="7858"/>
    <cellStyle name="20% - Énfasis4 2 2 3 3 2 3" xfId="7152"/>
    <cellStyle name="20% - Énfasis4 2 2 3 3 3" xfId="3283"/>
    <cellStyle name="20% - Énfasis4 2 2 3 3 3 2" xfId="7451"/>
    <cellStyle name="20% - Énfasis4 2 2 3 4" xfId="2859"/>
    <cellStyle name="20% - Énfasis4 2 2 3 4 2" xfId="4169"/>
    <cellStyle name="20% - Énfasis4 2 2 3 4 2 2" xfId="7606"/>
    <cellStyle name="20% - Énfasis4 2 2 3 5" xfId="6715"/>
    <cellStyle name="20% - Énfasis4 2 2 4" xfId="367"/>
    <cellStyle name="20% - Énfasis4 2 2 4 2" xfId="1810"/>
    <cellStyle name="20% - Énfasis4 2 2 4 2 2" xfId="2057"/>
    <cellStyle name="20% - Énfasis4 2 2 4 2 2 2" xfId="5605"/>
    <cellStyle name="20% - Énfasis4 2 2 4 2 2 2 2" xfId="5810"/>
    <cellStyle name="20% - Énfasis4 2 2 4 2 2 2 2 2" xfId="7882"/>
    <cellStyle name="20% - Énfasis4 2 2 4 2 2 3" xfId="7176"/>
    <cellStyle name="20% - Énfasis4 2 2 4 2 3" xfId="3409"/>
    <cellStyle name="20% - Énfasis4 2 2 4 2 3 2" xfId="7476"/>
    <cellStyle name="20% - Énfasis4 2 2 4 3" xfId="3193"/>
    <cellStyle name="20% - Énfasis4 2 2 4 3 2" xfId="4333"/>
    <cellStyle name="20% - Énfasis4 2 2 4 3 2 2" xfId="7630"/>
    <cellStyle name="20% - Énfasis4 2 2 4 4" xfId="6745"/>
    <cellStyle name="20% - Énfasis4 2 2 5" xfId="606"/>
    <cellStyle name="20% - Énfasis4 2 2 5 2" xfId="4086"/>
    <cellStyle name="20% - Énfasis4 2 2 5 2 2" xfId="4564"/>
    <cellStyle name="20% - Énfasis4 2 2 5 2 2 2" xfId="7674"/>
    <cellStyle name="20% - Énfasis4 2 2 5 3" xfId="6864"/>
    <cellStyle name="20% - Énfasis4 2 2 6" xfId="1239"/>
    <cellStyle name="20% - Énfasis4 2 2 6 2" xfId="7036"/>
    <cellStyle name="20% - Énfasis4 2 2 7" xfId="6430"/>
    <cellStyle name="20% - Énfasis4 2 2 7 2" xfId="8063"/>
    <cellStyle name="20% - Énfasis4 2 2 8" xfId="6518"/>
    <cellStyle name="20% - Énfasis4 2 2 8 2" xfId="8083"/>
    <cellStyle name="20% - Énfasis4 2 2 9" xfId="6543"/>
    <cellStyle name="20% - Énfasis4 2 2 9 2" xfId="8186"/>
    <cellStyle name="20% - Énfasis4 2 3" xfId="195"/>
    <cellStyle name="20% - Énfasis4 2 3 2" xfId="287"/>
    <cellStyle name="20% - Énfasis4 2 3 2 2" xfId="883"/>
    <cellStyle name="20% - Énfasis4 2 3 2 2 2" xfId="969"/>
    <cellStyle name="20% - Énfasis4 2 3 2 2 2 2" xfId="2511"/>
    <cellStyle name="20% - Énfasis4 2 3 2 2 2 2 2" xfId="2590"/>
    <cellStyle name="20% - Énfasis4 2 3 2 2 2 2 2 2" xfId="6220"/>
    <cellStyle name="20% - Énfasis4 2 3 2 2 2 2 2 2 2" xfId="6299"/>
    <cellStyle name="20% - Énfasis4 2 3 2 2 2 2 2 2 2 2" xfId="7966"/>
    <cellStyle name="20% - Énfasis4 2 3 2 2 2 2 2 3" xfId="7262"/>
    <cellStyle name="20% - Énfasis4 2 3 2 2 2 2 3" xfId="3904"/>
    <cellStyle name="20% - Énfasis4 2 3 2 2 2 2 3 2" xfId="7562"/>
    <cellStyle name="20% - Énfasis4 2 3 2 2 2 3" xfId="3821"/>
    <cellStyle name="20% - Énfasis4 2 3 2 2 2 3 2" xfId="4917"/>
    <cellStyle name="20% - Énfasis4 2 3 2 2 2 3 2 2" xfId="7726"/>
    <cellStyle name="20% - Énfasis4 2 3 2 2 2 4" xfId="6920"/>
    <cellStyle name="20% - Énfasis4 2 3 2 2 3" xfId="1586"/>
    <cellStyle name="20% - Énfasis4 2 3 2 2 3 2" xfId="4837"/>
    <cellStyle name="20% - Énfasis4 2 3 2 2 3 2 2" xfId="5410"/>
    <cellStyle name="20% - Énfasis4 2 3 2 2 3 2 2 2" xfId="7816"/>
    <cellStyle name="20% - Énfasis4 2 3 2 2 3 3" xfId="7104"/>
    <cellStyle name="20% - Énfasis4 2 3 2 2 4" xfId="3024"/>
    <cellStyle name="20% - Énfasis4 2 3 2 2 4 2" xfId="7407"/>
    <cellStyle name="20% - Énfasis4 2 3 2 3" xfId="1504"/>
    <cellStyle name="20% - Énfasis4 2 3 2 3 2" xfId="1979"/>
    <cellStyle name="20% - Énfasis4 2 3 2 3 2 2" xfId="5331"/>
    <cellStyle name="20% - Énfasis4 2 3 2 3 2 2 2" xfId="5770"/>
    <cellStyle name="20% - Énfasis4 2 3 2 3 2 2 2 2" xfId="7872"/>
    <cellStyle name="20% - Énfasis4 2 3 2 3 2 3" xfId="7166"/>
    <cellStyle name="20% - Énfasis4 2 3 2 3 3" xfId="3368"/>
    <cellStyle name="20% - Énfasis4 2 3 2 3 3 2" xfId="7466"/>
    <cellStyle name="20% - Énfasis4 2 3 2 4" xfId="2945"/>
    <cellStyle name="20% - Énfasis4 2 3 2 4 2" xfId="4255"/>
    <cellStyle name="20% - Énfasis4 2 3 2 4 2 2" xfId="7620"/>
    <cellStyle name="20% - Énfasis4 2 3 2 5" xfId="6733"/>
    <cellStyle name="20% - Énfasis4 2 3 3" xfId="544"/>
    <cellStyle name="20% - Énfasis4 2 3 3 2" xfId="1892"/>
    <cellStyle name="20% - Énfasis4 2 3 3 2 2" xfId="2222"/>
    <cellStyle name="20% - Énfasis4 2 3 3 2 2 2" xfId="5687"/>
    <cellStyle name="20% - Énfasis4 2 3 3 2 2 2 2" xfId="5972"/>
    <cellStyle name="20% - Énfasis4 2 3 3 2 2 2 2 2" xfId="7907"/>
    <cellStyle name="20% - Énfasis4 2 3 3 2 2 3" xfId="7203"/>
    <cellStyle name="20% - Énfasis4 2 3 3 2 3" xfId="3571"/>
    <cellStyle name="20% - Énfasis4 2 3 3 2 3 2" xfId="7501"/>
    <cellStyle name="20% - Énfasis4 2 3 3 3" xfId="3282"/>
    <cellStyle name="20% - Énfasis4 2 3 3 3 2" xfId="4505"/>
    <cellStyle name="20% - Énfasis4 2 3 3 3 2 2" xfId="7656"/>
    <cellStyle name="20% - Énfasis4 2 3 3 4" xfId="6844"/>
    <cellStyle name="20% - Énfasis4 2 3 4" xfId="1168"/>
    <cellStyle name="20% - Énfasis4 2 3 4 2" xfId="4168"/>
    <cellStyle name="20% - Énfasis4 2 3 4 2 2" xfId="5071"/>
    <cellStyle name="20% - Énfasis4 2 3 4 2 2 2" xfId="7751"/>
    <cellStyle name="20% - Énfasis4 2 3 4 3" xfId="7015"/>
    <cellStyle name="20% - Énfasis4 2 3 5" xfId="1181"/>
    <cellStyle name="20% - Énfasis4 2 3 5 2" xfId="7027"/>
    <cellStyle name="20% - Énfasis4 2 4" xfId="370"/>
    <cellStyle name="20% - Énfasis4 2 4 2" xfId="537"/>
    <cellStyle name="20% - Énfasis4 2 4 2 2" xfId="2060"/>
    <cellStyle name="20% - Énfasis4 2 4 2 2 2" xfId="2218"/>
    <cellStyle name="20% - Énfasis4 2 4 2 2 2 2" xfId="5813"/>
    <cellStyle name="20% - Énfasis4 2 4 2 2 2 2 2" xfId="5969"/>
    <cellStyle name="20% - Énfasis4 2 4 2 2 2 2 2 2" xfId="7904"/>
    <cellStyle name="20% - Énfasis4 2 4 2 2 2 3" xfId="7200"/>
    <cellStyle name="20% - Énfasis4 2 4 2 2 3" xfId="3568"/>
    <cellStyle name="20% - Énfasis4 2 4 2 2 3 2" xfId="7498"/>
    <cellStyle name="20% - Énfasis4 2 4 2 3" xfId="3412"/>
    <cellStyle name="20% - Énfasis4 2 4 2 3 2" xfId="4498"/>
    <cellStyle name="20% - Énfasis4 2 4 2 3 2 2" xfId="7653"/>
    <cellStyle name="20% - Énfasis4 2 4 2 4" xfId="6841"/>
    <cellStyle name="20% - Énfasis4 2 4 3" xfId="1162"/>
    <cellStyle name="20% - Énfasis4 2 4 3 2" xfId="4336"/>
    <cellStyle name="20% - Énfasis4 2 4 3 2 2" xfId="5067"/>
    <cellStyle name="20% - Énfasis4 2 4 3 2 2 2" xfId="7748"/>
    <cellStyle name="20% - Énfasis4 2 4 3 3" xfId="7012"/>
    <cellStyle name="20% - Énfasis4 2 4 4" xfId="1348"/>
    <cellStyle name="20% - Énfasis4 2 4 4 2" xfId="7065"/>
    <cellStyle name="20% - Énfasis4 2 5" xfId="697"/>
    <cellStyle name="20% - Énfasis4 2 5 2" xfId="1342"/>
    <cellStyle name="20% - Énfasis4 2 5 2 2" xfId="4653"/>
    <cellStyle name="20% - Énfasis4 2 5 2 2 2" xfId="5202"/>
    <cellStyle name="20% - Énfasis4 2 5 2 2 2 2" xfId="7780"/>
    <cellStyle name="20% - Énfasis4 2 5 2 3" xfId="7060"/>
    <cellStyle name="20% - Énfasis4 2 5 3" xfId="2814"/>
    <cellStyle name="20% - Énfasis4 2 5 3 2" xfId="7371"/>
    <cellStyle name="20% - Énfasis4 2 6" xfId="1645"/>
    <cellStyle name="20% - Énfasis4 2 6 2" xfId="3722"/>
    <cellStyle name="20% - Énfasis4 2 6 2 2" xfId="7533"/>
    <cellStyle name="20% - Énfasis4 2 7" xfId="6429"/>
    <cellStyle name="20% - Énfasis4 2 8" xfId="6542"/>
    <cellStyle name="20% - Énfasis4 2 8 2" xfId="8104"/>
    <cellStyle name="20% - Énfasis4 3" xfId="12"/>
    <cellStyle name="20% - Énfasis4 3 2" xfId="107"/>
    <cellStyle name="20% - Énfasis4 3 2 2" xfId="6632"/>
    <cellStyle name="20% - Énfasis4 3 3" xfId="197"/>
    <cellStyle name="20% - Énfasis4 3 3 2" xfId="6716"/>
    <cellStyle name="20% - Énfasis4 3 4" xfId="452"/>
    <cellStyle name="20% - Énfasis4 3 4 2" xfId="6828"/>
    <cellStyle name="20% - Énfasis4 3 5" xfId="514"/>
    <cellStyle name="20% - Énfasis4 3 5 2" xfId="6838"/>
    <cellStyle name="20% - Énfasis4 3 6" xfId="1399"/>
    <cellStyle name="20% - Énfasis4 3 6 2" xfId="7069"/>
    <cellStyle name="20% - Énfasis4 3 7" xfId="6431"/>
    <cellStyle name="20% - Énfasis4 3 7 2" xfId="8064"/>
    <cellStyle name="20% - Énfasis4 3 8" xfId="6519"/>
    <cellStyle name="20% - Énfasis4 3 8 2" xfId="8084"/>
    <cellStyle name="20% - Énfasis4 3 9" xfId="6544"/>
    <cellStyle name="20% - Énfasis4 4" xfId="286"/>
    <cellStyle name="20% - Énfasis4 4 2" xfId="968"/>
    <cellStyle name="20% - Énfasis4 4 3" xfId="1978"/>
    <cellStyle name="20% - Énfasis4 4 4" xfId="4254"/>
    <cellStyle name="20% - Énfasis4 5" xfId="540"/>
    <cellStyle name="20% - Énfasis4 5 2" xfId="2220"/>
    <cellStyle name="20% - Énfasis4 5 3" xfId="4501"/>
    <cellStyle name="20% - Énfasis4 6" xfId="1428"/>
    <cellStyle name="20% - Énfasis4 6 2" xfId="5259"/>
    <cellStyle name="20% - Énfasis4 7" xfId="3175"/>
    <cellStyle name="20% - Énfasis4 8" xfId="8103"/>
    <cellStyle name="20% - Énfasis5" xfId="13" builtinId="46" customBuiltin="1"/>
    <cellStyle name="20% - Énfasis5 2" xfId="14"/>
    <cellStyle name="20% - Énfasis5 2 2" xfId="108"/>
    <cellStyle name="20% - Énfasis5 2 2 2" xfId="109"/>
    <cellStyle name="20% - Énfasis5 2 2 2 2" xfId="377"/>
    <cellStyle name="20% - Énfasis5 2 2 2 2 2" xfId="378"/>
    <cellStyle name="20% - Énfasis5 2 2 2 2 2 2" xfId="1053"/>
    <cellStyle name="20% - Énfasis5 2 2 2 2 2 2 2" xfId="1054"/>
    <cellStyle name="20% - Énfasis5 2 2 2 2 2 2 2 2" xfId="2636"/>
    <cellStyle name="20% - Énfasis5 2 2 2 2 2 2 2 2 2" xfId="2637"/>
    <cellStyle name="20% - Énfasis5 2 2 2 2 2 2 2 2 2 2" xfId="6345"/>
    <cellStyle name="20% - Énfasis5 2 2 2 2 2 2 2 2 2 2 2" xfId="6346"/>
    <cellStyle name="20% - Énfasis5 2 2 2 2 2 2 2 2 2 2 2 2" xfId="7983"/>
    <cellStyle name="20% - Énfasis5 2 2 2 2 2 2 2 2 2 2 2 2 2" xfId="7984"/>
    <cellStyle name="20% - Énfasis5 2 2 2 2 2 2 2 2 2 2 2 3" xfId="8518"/>
    <cellStyle name="20% - Énfasis5 2 2 2 2 2 2 2 2 2 2 3" xfId="7280"/>
    <cellStyle name="20% - Énfasis5 2 2 2 2 2 2 2 2 2 2 3 2" xfId="8517"/>
    <cellStyle name="20% - Énfasis5 2 2 2 2 2 2 2 2 2 3" xfId="7279"/>
    <cellStyle name="20% - Énfasis5 2 2 2 2 2 2 2 2 2 3 2" xfId="8435"/>
    <cellStyle name="20% - Énfasis5 2 2 2 2 2 2 2 2 3" xfId="3983"/>
    <cellStyle name="20% - Énfasis5 2 2 2 2 2 2 2 2 3 2" xfId="7582"/>
    <cellStyle name="20% - Énfasis5 2 2 2 2 2 2 2 2 4" xfId="6938"/>
    <cellStyle name="20% - Énfasis5 2 2 2 2 2 2 2 2 4 2" xfId="8434"/>
    <cellStyle name="20% - Énfasis5 2 2 2 2 2 2 2 3" xfId="3982"/>
    <cellStyle name="20% - Énfasis5 2 2 2 2 2 2 2 3 2" xfId="4964"/>
    <cellStyle name="20% - Énfasis5 2 2 2 2 2 2 2 3 2 2" xfId="7739"/>
    <cellStyle name="20% - Énfasis5 2 2 2 2 2 2 2 4" xfId="6937"/>
    <cellStyle name="20% - Énfasis5 2 2 2 2 2 2 2 4 2" xfId="8353"/>
    <cellStyle name="20% - Énfasis5 2 2 2 2 2 2 3" xfId="1662"/>
    <cellStyle name="20% - Énfasis5 2 2 2 2 2 2 3 2" xfId="4963"/>
    <cellStyle name="20% - Énfasis5 2 2 2 2 2 2 3 2 2" xfId="5459"/>
    <cellStyle name="20% - Énfasis5 2 2 2 2 2 2 3 2 2 2" xfId="7830"/>
    <cellStyle name="20% - Énfasis5 2 2 2 2 2 2 3 3" xfId="7123"/>
    <cellStyle name="20% - Énfasis5 2 2 2 2 2 2 4" xfId="3072"/>
    <cellStyle name="20% - Énfasis5 2 2 2 2 2 2 4 2" xfId="7421"/>
    <cellStyle name="20% - Énfasis5 2 2 2 2 2 2 5" xfId="6755"/>
    <cellStyle name="20% - Énfasis5 2 2 2 2 2 2 5 2" xfId="8352"/>
    <cellStyle name="20% - Énfasis5 2 2 2 2 2 3" xfId="1661"/>
    <cellStyle name="20% - Énfasis5 2 2 2 2 2 3 2" xfId="2067"/>
    <cellStyle name="20% - Énfasis5 2 2 2 2 2 3 2 2" xfId="5458"/>
    <cellStyle name="20% - Énfasis5 2 2 2 2 2 3 2 2 2" xfId="5820"/>
    <cellStyle name="20% - Énfasis5 2 2 2 2 2 3 2 2 2 2" xfId="7887"/>
    <cellStyle name="20% - Énfasis5 2 2 2 2 2 3 2 3" xfId="7181"/>
    <cellStyle name="20% - Énfasis5 2 2 2 2 2 3 3" xfId="3419"/>
    <cellStyle name="20% - Énfasis5 2 2 2 2 2 3 3 2" xfId="7481"/>
    <cellStyle name="20% - Énfasis5 2 2 2 2 2 4" xfId="3071"/>
    <cellStyle name="20% - Énfasis5 2 2 2 2 2 4 2" xfId="4343"/>
    <cellStyle name="20% - Énfasis5 2 2 2 2 2 4 2 2" xfId="7635"/>
    <cellStyle name="20% - Énfasis5 2 2 2 2 2 5" xfId="6754"/>
    <cellStyle name="20% - Énfasis5 2 2 2 2 2 5 2" xfId="8271"/>
    <cellStyle name="20% - Énfasis5 2 2 2 2 3" xfId="638"/>
    <cellStyle name="20% - Énfasis5 2 2 2 2 3 2" xfId="2066"/>
    <cellStyle name="20% - Énfasis5 2 2 2 2 3 2 2" xfId="2273"/>
    <cellStyle name="20% - Énfasis5 2 2 2 2 3 2 2 2" xfId="5819"/>
    <cellStyle name="20% - Énfasis5 2 2 2 2 3 2 2 2 2" xfId="6021"/>
    <cellStyle name="20% - Énfasis5 2 2 2 2 3 2 2 2 2 2" xfId="7922"/>
    <cellStyle name="20% - Énfasis5 2 2 2 2 3 2 2 3" xfId="7218"/>
    <cellStyle name="20% - Énfasis5 2 2 2 2 3 2 3" xfId="3620"/>
    <cellStyle name="20% - Énfasis5 2 2 2 2 3 2 3 2" xfId="7516"/>
    <cellStyle name="20% - Énfasis5 2 2 2 2 3 3" xfId="3418"/>
    <cellStyle name="20% - Énfasis5 2 2 2 2 3 3 2" xfId="4594"/>
    <cellStyle name="20% - Énfasis5 2 2 2 2 3 3 2 2" xfId="7682"/>
    <cellStyle name="20% - Énfasis5 2 2 2 2 3 4" xfId="6874"/>
    <cellStyle name="20% - Énfasis5 2 2 2 2 4" xfId="1257"/>
    <cellStyle name="20% - Énfasis5 2 2 2 2 4 2" xfId="4342"/>
    <cellStyle name="20% - Énfasis5 2 2 2 2 4 2 2" xfId="5122"/>
    <cellStyle name="20% - Énfasis5 2 2 2 2 4 2 2 2" xfId="7766"/>
    <cellStyle name="20% - Énfasis5 2 2 2 2 4 3" xfId="7043"/>
    <cellStyle name="20% - Énfasis5 2 2 2 2 5" xfId="2735"/>
    <cellStyle name="20% - Énfasis5 2 2 2 2 5 2" xfId="7357"/>
    <cellStyle name="20% - Énfasis5 2 2 2 2 6" xfId="6634"/>
    <cellStyle name="20% - Énfasis5 2 2 2 2 6 2" xfId="8270"/>
    <cellStyle name="20% - Énfasis5 2 2 2 3" xfId="637"/>
    <cellStyle name="20% - Énfasis5 2 2 2 3 2" xfId="801"/>
    <cellStyle name="20% - Énfasis5 2 2 2 3 2 2" xfId="2272"/>
    <cellStyle name="20% - Énfasis5 2 2 2 3 2 2 2" xfId="2432"/>
    <cellStyle name="20% - Énfasis5 2 2 2 3 2 2 2 2" xfId="6020"/>
    <cellStyle name="20% - Énfasis5 2 2 2 3 2 2 2 2 2" xfId="6141"/>
    <cellStyle name="20% - Énfasis5 2 2 2 3 2 2 2 2 2 2" xfId="7943"/>
    <cellStyle name="20% - Énfasis5 2 2 2 3 2 2 2 3" xfId="7239"/>
    <cellStyle name="20% - Énfasis5 2 2 2 3 2 2 3" xfId="3742"/>
    <cellStyle name="20% - Énfasis5 2 2 2 3 2 2 3 2" xfId="7539"/>
    <cellStyle name="20% - Énfasis5 2 2 2 3 2 3" xfId="3619"/>
    <cellStyle name="20% - Énfasis5 2 2 2 3 2 3 2" xfId="4755"/>
    <cellStyle name="20% - Énfasis5 2 2 2 3 2 3 2 2" xfId="7703"/>
    <cellStyle name="20% - Énfasis5 2 2 2 3 2 4" xfId="6896"/>
    <cellStyle name="20% - Énfasis5 2 2 2 3 3" xfId="1419"/>
    <cellStyle name="20% - Énfasis5 2 2 2 3 3 2" xfId="4593"/>
    <cellStyle name="20% - Énfasis5 2 2 2 3 3 2 2" xfId="5250"/>
    <cellStyle name="20% - Énfasis5 2 2 2 3 3 2 2 2" xfId="7792"/>
    <cellStyle name="20% - Énfasis5 2 2 2 3 3 3" xfId="7079"/>
    <cellStyle name="20% - Énfasis5 2 2 2 3 4" xfId="2863"/>
    <cellStyle name="20% - Énfasis5 2 2 2 3 4 2" xfId="7383"/>
    <cellStyle name="20% - Énfasis5 2 2 2 4" xfId="1256"/>
    <cellStyle name="20% - Énfasis5 2 2 2 4 2" xfId="1813"/>
    <cellStyle name="20% - Énfasis5 2 2 2 4 2 2" xfId="5121"/>
    <cellStyle name="20% - Énfasis5 2 2 2 4 2 2 2" xfId="5608"/>
    <cellStyle name="20% - Énfasis5 2 2 2 4 2 2 2 2" xfId="7847"/>
    <cellStyle name="20% - Énfasis5 2 2 2 4 2 3" xfId="7141"/>
    <cellStyle name="20% - Énfasis5 2 2 2 4 3" xfId="3197"/>
    <cellStyle name="20% - Énfasis5 2 2 2 4 3 2" xfId="7439"/>
    <cellStyle name="20% - Énfasis5 2 2 2 5" xfId="2734"/>
    <cellStyle name="20% - Énfasis5 2 2 2 5 2" xfId="4089"/>
    <cellStyle name="20% - Énfasis5 2 2 2 5 2 2" xfId="7595"/>
    <cellStyle name="20% - Énfasis5 2 2 2 6" xfId="6633"/>
    <cellStyle name="20% - Énfasis5 2 2 2 6 2" xfId="8189"/>
    <cellStyle name="20% - Énfasis5 2 2 3" xfId="199"/>
    <cellStyle name="20% - Énfasis5 2 2 3 2" xfId="800"/>
    <cellStyle name="20% - Énfasis5 2 2 3 2 2" xfId="887"/>
    <cellStyle name="20% - Énfasis5 2 2 3 2 2 2" xfId="2431"/>
    <cellStyle name="20% - Énfasis5 2 2 3 2 2 2 2" xfId="2514"/>
    <cellStyle name="20% - Énfasis5 2 2 3 2 2 2 2 2" xfId="6140"/>
    <cellStyle name="20% - Énfasis5 2 2 3 2 2 2 2 2 2" xfId="6223"/>
    <cellStyle name="20% - Énfasis5 2 2 3 2 2 2 2 2 2 2" xfId="7955"/>
    <cellStyle name="20% - Énfasis5 2 2 3 2 2 2 2 3" xfId="7251"/>
    <cellStyle name="20% - Énfasis5 2 2 3 2 2 2 3" xfId="3824"/>
    <cellStyle name="20% - Énfasis5 2 2 3 2 2 2 3 2" xfId="7551"/>
    <cellStyle name="20% - Énfasis5 2 2 3 2 2 3" xfId="3741"/>
    <cellStyle name="20% - Énfasis5 2 2 3 2 2 3 2" xfId="4841"/>
    <cellStyle name="20% - Énfasis5 2 2 3 2 2 3 2 2" xfId="7715"/>
    <cellStyle name="20% - Énfasis5 2 2 3 2 2 4" xfId="6908"/>
    <cellStyle name="20% - Énfasis5 2 2 3 2 3" xfId="1507"/>
    <cellStyle name="20% - Énfasis5 2 2 3 2 3 2" xfId="4754"/>
    <cellStyle name="20% - Énfasis5 2 2 3 2 3 2 2" xfId="5334"/>
    <cellStyle name="20% - Énfasis5 2 2 3 2 3 2 2 2" xfId="7805"/>
    <cellStyle name="20% - Énfasis5 2 2 3 2 3 3" xfId="7092"/>
    <cellStyle name="20% - Énfasis5 2 2 3 2 4" xfId="2948"/>
    <cellStyle name="20% - Énfasis5 2 2 3 2 4 2" xfId="7396"/>
    <cellStyle name="20% - Énfasis5 2 2 3 3" xfId="1418"/>
    <cellStyle name="20% - Énfasis5 2 2 3 3 2" xfId="1895"/>
    <cellStyle name="20% - Énfasis5 2 2 3 3 2 2" xfId="5249"/>
    <cellStyle name="20% - Énfasis5 2 2 3 3 2 2 2" xfId="5690"/>
    <cellStyle name="20% - Énfasis5 2 2 3 3 2 2 2 2" xfId="7859"/>
    <cellStyle name="20% - Énfasis5 2 2 3 3 2 3" xfId="7153"/>
    <cellStyle name="20% - Énfasis5 2 2 3 3 3" xfId="3286"/>
    <cellStyle name="20% - Énfasis5 2 2 3 3 3 2" xfId="7452"/>
    <cellStyle name="20% - Énfasis5 2 2 3 4" xfId="2862"/>
    <cellStyle name="20% - Énfasis5 2 2 3 4 2" xfId="4171"/>
    <cellStyle name="20% - Énfasis5 2 2 3 4 2 2" xfId="7607"/>
    <cellStyle name="20% - Énfasis5 2 2 3 5" xfId="6717"/>
    <cellStyle name="20% - Énfasis5 2 2 4" xfId="454"/>
    <cellStyle name="20% - Énfasis5 2 2 4 2" xfId="1812"/>
    <cellStyle name="20% - Énfasis5 2 2 4 2 2" xfId="2143"/>
    <cellStyle name="20% - Énfasis5 2 2 4 2 2 2" xfId="5607"/>
    <cellStyle name="20% - Énfasis5 2 2 4 2 2 2 2" xfId="5895"/>
    <cellStyle name="20% - Énfasis5 2 2 4 2 2 2 2 2" xfId="7895"/>
    <cellStyle name="20% - Énfasis5 2 2 4 2 2 3" xfId="7190"/>
    <cellStyle name="20% - Énfasis5 2 2 4 2 3" xfId="3494"/>
    <cellStyle name="20% - Énfasis5 2 2 4 2 3 2" xfId="7489"/>
    <cellStyle name="20% - Énfasis5 2 2 4 3" xfId="3196"/>
    <cellStyle name="20% - Énfasis5 2 2 4 3 2" xfId="4418"/>
    <cellStyle name="20% - Énfasis5 2 2 4 3 2 2" xfId="7643"/>
    <cellStyle name="20% - Énfasis5 2 2 4 4" xfId="6829"/>
    <cellStyle name="20% - Énfasis5 2 2 5" xfId="603"/>
    <cellStyle name="20% - Énfasis5 2 2 5 2" xfId="4088"/>
    <cellStyle name="20% - Énfasis5 2 2 5 2 2" xfId="4561"/>
    <cellStyle name="20% - Énfasis5 2 2 5 2 2 2" xfId="7673"/>
    <cellStyle name="20% - Énfasis5 2 2 5 3" xfId="6863"/>
    <cellStyle name="20% - Énfasis5 2 2 6" xfId="1237"/>
    <cellStyle name="20% - Énfasis5 2 2 6 2" xfId="7035"/>
    <cellStyle name="20% - Énfasis5 2 2 7" xfId="6433"/>
    <cellStyle name="20% - Énfasis5 2 2 7 2" xfId="8065"/>
    <cellStyle name="20% - Énfasis5 2 2 8" xfId="6520"/>
    <cellStyle name="20% - Énfasis5 2 2 8 2" xfId="8085"/>
    <cellStyle name="20% - Énfasis5 2 2 9" xfId="6546"/>
    <cellStyle name="20% - Énfasis5 2 2 9 2" xfId="8188"/>
    <cellStyle name="20% - Énfasis5 2 3" xfId="198"/>
    <cellStyle name="20% - Énfasis5 2 3 2" xfId="289"/>
    <cellStyle name="20% - Énfasis5 2 3 2 2" xfId="886"/>
    <cellStyle name="20% - Énfasis5 2 3 2 2 2" xfId="971"/>
    <cellStyle name="20% - Énfasis5 2 3 2 2 2 2" xfId="2513"/>
    <cellStyle name="20% - Énfasis5 2 3 2 2 2 2 2" xfId="2591"/>
    <cellStyle name="20% - Énfasis5 2 3 2 2 2 2 2 2" xfId="6222"/>
    <cellStyle name="20% - Énfasis5 2 3 2 2 2 2 2 2 2" xfId="6300"/>
    <cellStyle name="20% - Énfasis5 2 3 2 2 2 2 2 2 2 2" xfId="7967"/>
    <cellStyle name="20% - Énfasis5 2 3 2 2 2 2 2 3" xfId="7263"/>
    <cellStyle name="20% - Énfasis5 2 3 2 2 2 2 3" xfId="3906"/>
    <cellStyle name="20% - Énfasis5 2 3 2 2 2 2 3 2" xfId="7563"/>
    <cellStyle name="20% - Énfasis5 2 3 2 2 2 3" xfId="3823"/>
    <cellStyle name="20% - Énfasis5 2 3 2 2 2 3 2" xfId="4918"/>
    <cellStyle name="20% - Énfasis5 2 3 2 2 2 3 2 2" xfId="7727"/>
    <cellStyle name="20% - Énfasis5 2 3 2 2 2 4" xfId="6921"/>
    <cellStyle name="20% - Énfasis5 2 3 2 2 3" xfId="1587"/>
    <cellStyle name="20% - Énfasis5 2 3 2 2 3 2" xfId="4840"/>
    <cellStyle name="20% - Énfasis5 2 3 2 2 3 2 2" xfId="5411"/>
    <cellStyle name="20% - Énfasis5 2 3 2 2 3 2 2 2" xfId="7817"/>
    <cellStyle name="20% - Énfasis5 2 3 2 2 3 3" xfId="7105"/>
    <cellStyle name="20% - Énfasis5 2 3 2 2 4" xfId="3025"/>
    <cellStyle name="20% - Énfasis5 2 3 2 2 4 2" xfId="7408"/>
    <cellStyle name="20% - Énfasis5 2 3 2 3" xfId="1506"/>
    <cellStyle name="20% - Énfasis5 2 3 2 3 2" xfId="1981"/>
    <cellStyle name="20% - Énfasis5 2 3 2 3 2 2" xfId="5333"/>
    <cellStyle name="20% - Énfasis5 2 3 2 3 2 2 2" xfId="5771"/>
    <cellStyle name="20% - Énfasis5 2 3 2 3 2 2 2 2" xfId="7873"/>
    <cellStyle name="20% - Énfasis5 2 3 2 3 2 3" xfId="7167"/>
    <cellStyle name="20% - Énfasis5 2 3 2 3 3" xfId="3369"/>
    <cellStyle name="20% - Énfasis5 2 3 2 3 3 2" xfId="7467"/>
    <cellStyle name="20% - Énfasis5 2 3 2 4" xfId="2947"/>
    <cellStyle name="20% - Énfasis5 2 3 2 4 2" xfId="4257"/>
    <cellStyle name="20% - Énfasis5 2 3 2 4 2 2" xfId="7621"/>
    <cellStyle name="20% - Énfasis5 2 3 2 5" xfId="6734"/>
    <cellStyle name="20% - Énfasis5 2 3 3" xfId="547"/>
    <cellStyle name="20% - Énfasis5 2 3 3 2" xfId="1894"/>
    <cellStyle name="20% - Énfasis5 2 3 3 2 2" xfId="2224"/>
    <cellStyle name="20% - Énfasis5 2 3 3 2 2 2" xfId="5689"/>
    <cellStyle name="20% - Énfasis5 2 3 3 2 2 2 2" xfId="5974"/>
    <cellStyle name="20% - Énfasis5 2 3 3 2 2 2 2 2" xfId="7909"/>
    <cellStyle name="20% - Énfasis5 2 3 3 2 2 3" xfId="7205"/>
    <cellStyle name="20% - Énfasis5 2 3 3 2 3" xfId="3573"/>
    <cellStyle name="20% - Énfasis5 2 3 3 2 3 2" xfId="7503"/>
    <cellStyle name="20% - Énfasis5 2 3 3 3" xfId="3285"/>
    <cellStyle name="20% - Énfasis5 2 3 3 3 2" xfId="4508"/>
    <cellStyle name="20% - Énfasis5 2 3 3 3 2 2" xfId="7658"/>
    <cellStyle name="20% - Énfasis5 2 3 3 4" xfId="6846"/>
    <cellStyle name="20% - Énfasis5 2 3 4" xfId="1171"/>
    <cellStyle name="20% - Énfasis5 2 3 4 2" xfId="4170"/>
    <cellStyle name="20% - Énfasis5 2 3 4 2 2" xfId="5073"/>
    <cellStyle name="20% - Énfasis5 2 3 4 2 2 2" xfId="7753"/>
    <cellStyle name="20% - Énfasis5 2 3 4 3" xfId="7017"/>
    <cellStyle name="20% - Énfasis5 2 3 5" xfId="1179"/>
    <cellStyle name="20% - Énfasis5 2 3 5 2" xfId="7025"/>
    <cellStyle name="20% - Énfasis5 2 4" xfId="453"/>
    <cellStyle name="20% - Énfasis5 2 4 2" xfId="716"/>
    <cellStyle name="20% - Énfasis5 2 4 2 2" xfId="2142"/>
    <cellStyle name="20% - Énfasis5 2 4 2 2 2" xfId="2349"/>
    <cellStyle name="20% - Énfasis5 2 4 2 2 2 2" xfId="5894"/>
    <cellStyle name="20% - Énfasis5 2 4 2 2 2 2 2" xfId="6095"/>
    <cellStyle name="20% - Énfasis5 2 4 2 2 2 2 2 2" xfId="7931"/>
    <cellStyle name="20% - Énfasis5 2 4 2 2 2 3" xfId="7227"/>
    <cellStyle name="20% - Énfasis5 2 4 2 2 3" xfId="3694"/>
    <cellStyle name="20% - Énfasis5 2 4 2 2 3 2" xfId="7525"/>
    <cellStyle name="20% - Énfasis5 2 4 2 3" xfId="3493"/>
    <cellStyle name="20% - Énfasis5 2 4 2 3 2" xfId="4672"/>
    <cellStyle name="20% - Énfasis5 2 4 2 3 2 2" xfId="7691"/>
    <cellStyle name="20% - Énfasis5 2 4 2 4" xfId="6883"/>
    <cellStyle name="20% - Énfasis5 2 4 3" xfId="1335"/>
    <cellStyle name="20% - Énfasis5 2 4 3 2" xfId="4417"/>
    <cellStyle name="20% - Énfasis5 2 4 3 2 2" xfId="5197"/>
    <cellStyle name="20% - Énfasis5 2 4 3 2 2 2" xfId="7775"/>
    <cellStyle name="20% - Énfasis5 2 4 3 3" xfId="7053"/>
    <cellStyle name="20% - Énfasis5 2 4 4" xfId="2809"/>
    <cellStyle name="20% - Énfasis5 2 4 4 2" xfId="7366"/>
    <cellStyle name="20% - Énfasis5 2 5" xfId="604"/>
    <cellStyle name="20% - Énfasis5 2 5 2" xfId="1415"/>
    <cellStyle name="20% - Énfasis5 2 5 2 2" xfId="4562"/>
    <cellStyle name="20% - Énfasis5 2 5 2 2 2" xfId="5246"/>
    <cellStyle name="20% - Énfasis5 2 5 2 2 2 2" xfId="7790"/>
    <cellStyle name="20% - Énfasis5 2 5 2 3" xfId="7077"/>
    <cellStyle name="20% - Énfasis5 2 5 3" xfId="2858"/>
    <cellStyle name="20% - Énfasis5 2 5 3 2" xfId="7381"/>
    <cellStyle name="20% - Énfasis5 2 6" xfId="1643"/>
    <cellStyle name="20% - Énfasis5 2 6 2" xfId="3957"/>
    <cellStyle name="20% - Énfasis5 2 6 2 2" xfId="7575"/>
    <cellStyle name="20% - Énfasis5 2 7" xfId="6432"/>
    <cellStyle name="20% - Énfasis5 2 8" xfId="6545"/>
    <cellStyle name="20% - Énfasis5 2 8 2" xfId="8106"/>
    <cellStyle name="20% - Énfasis5 3" xfId="288"/>
    <cellStyle name="20% - Énfasis5 3 2" xfId="970"/>
    <cellStyle name="20% - Énfasis5 3 3" xfId="1980"/>
    <cellStyle name="20% - Énfasis5 3 4" xfId="4256"/>
    <cellStyle name="20% - Énfasis5 4" xfId="715"/>
    <cellStyle name="20% - Énfasis5 4 2" xfId="2348"/>
    <cellStyle name="20% - Énfasis5 4 3" xfId="4671"/>
    <cellStyle name="20% - Énfasis5 5" xfId="1333"/>
    <cellStyle name="20% - Énfasis5 5 2" xfId="5196"/>
    <cellStyle name="20% - Énfasis5 6" xfId="3256"/>
    <cellStyle name="20% - Énfasis5 7" xfId="8105"/>
    <cellStyle name="20% - Énfasis6" xfId="15" builtinId="50" customBuiltin="1"/>
    <cellStyle name="20% - Énfasis6 2" xfId="16"/>
    <cellStyle name="20% - Énfasis6 2 2" xfId="110"/>
    <cellStyle name="20% - Énfasis6 2 2 2" xfId="111"/>
    <cellStyle name="20% - Énfasis6 2 2 2 2" xfId="379"/>
    <cellStyle name="20% - Énfasis6 2 2 2 2 2" xfId="380"/>
    <cellStyle name="20% - Énfasis6 2 2 2 2 2 2" xfId="1055"/>
    <cellStyle name="20% - Énfasis6 2 2 2 2 2 2 2" xfId="1056"/>
    <cellStyle name="20% - Énfasis6 2 2 2 2 2 2 2 2" xfId="2638"/>
    <cellStyle name="20% - Énfasis6 2 2 2 2 2 2 2 2 2" xfId="2639"/>
    <cellStyle name="20% - Énfasis6 2 2 2 2 2 2 2 2 2 2" xfId="6347"/>
    <cellStyle name="20% - Énfasis6 2 2 2 2 2 2 2 2 2 2 2" xfId="6348"/>
    <cellStyle name="20% - Énfasis6 2 2 2 2 2 2 2 2 2 2 2 2" xfId="7985"/>
    <cellStyle name="20% - Énfasis6 2 2 2 2 2 2 2 2 2 2 2 2 2" xfId="7986"/>
    <cellStyle name="20% - Énfasis6 2 2 2 2 2 2 2 2 2 2 2 3" xfId="8520"/>
    <cellStyle name="20% - Énfasis6 2 2 2 2 2 2 2 2 2 2 3" xfId="7282"/>
    <cellStyle name="20% - Énfasis6 2 2 2 2 2 2 2 2 2 2 3 2" xfId="8519"/>
    <cellStyle name="20% - Énfasis6 2 2 2 2 2 2 2 2 2 3" xfId="7281"/>
    <cellStyle name="20% - Énfasis6 2 2 2 2 2 2 2 2 2 3 2" xfId="8437"/>
    <cellStyle name="20% - Énfasis6 2 2 2 2 2 2 2 2 3" xfId="3985"/>
    <cellStyle name="20% - Énfasis6 2 2 2 2 2 2 2 2 3 2" xfId="7583"/>
    <cellStyle name="20% - Énfasis6 2 2 2 2 2 2 2 2 4" xfId="6940"/>
    <cellStyle name="20% - Énfasis6 2 2 2 2 2 2 2 2 4 2" xfId="8436"/>
    <cellStyle name="20% - Énfasis6 2 2 2 2 2 2 2 3" xfId="3984"/>
    <cellStyle name="20% - Énfasis6 2 2 2 2 2 2 2 3 2" xfId="4966"/>
    <cellStyle name="20% - Énfasis6 2 2 2 2 2 2 2 3 2 2" xfId="7740"/>
    <cellStyle name="20% - Énfasis6 2 2 2 2 2 2 2 4" xfId="6939"/>
    <cellStyle name="20% - Énfasis6 2 2 2 2 2 2 2 4 2" xfId="8355"/>
    <cellStyle name="20% - Énfasis6 2 2 2 2 2 2 3" xfId="1664"/>
    <cellStyle name="20% - Énfasis6 2 2 2 2 2 2 3 2" xfId="4965"/>
    <cellStyle name="20% - Énfasis6 2 2 2 2 2 2 3 2 2" xfId="5461"/>
    <cellStyle name="20% - Énfasis6 2 2 2 2 2 2 3 2 2 2" xfId="7831"/>
    <cellStyle name="20% - Énfasis6 2 2 2 2 2 2 3 3" xfId="7124"/>
    <cellStyle name="20% - Énfasis6 2 2 2 2 2 2 4" xfId="3074"/>
    <cellStyle name="20% - Énfasis6 2 2 2 2 2 2 4 2" xfId="7422"/>
    <cellStyle name="20% - Énfasis6 2 2 2 2 2 2 5" xfId="6757"/>
    <cellStyle name="20% - Énfasis6 2 2 2 2 2 2 5 2" xfId="8354"/>
    <cellStyle name="20% - Énfasis6 2 2 2 2 2 3" xfId="1663"/>
    <cellStyle name="20% - Énfasis6 2 2 2 2 2 3 2" xfId="2069"/>
    <cellStyle name="20% - Énfasis6 2 2 2 2 2 3 2 2" xfId="5460"/>
    <cellStyle name="20% - Énfasis6 2 2 2 2 2 3 2 2 2" xfId="5822"/>
    <cellStyle name="20% - Énfasis6 2 2 2 2 2 3 2 2 2 2" xfId="7888"/>
    <cellStyle name="20% - Énfasis6 2 2 2 2 2 3 2 3" xfId="7182"/>
    <cellStyle name="20% - Énfasis6 2 2 2 2 2 3 3" xfId="3421"/>
    <cellStyle name="20% - Énfasis6 2 2 2 2 2 3 3 2" xfId="7482"/>
    <cellStyle name="20% - Énfasis6 2 2 2 2 2 4" xfId="3073"/>
    <cellStyle name="20% - Énfasis6 2 2 2 2 2 4 2" xfId="4345"/>
    <cellStyle name="20% - Énfasis6 2 2 2 2 2 4 2 2" xfId="7636"/>
    <cellStyle name="20% - Énfasis6 2 2 2 2 2 5" xfId="6756"/>
    <cellStyle name="20% - Énfasis6 2 2 2 2 2 5 2" xfId="8273"/>
    <cellStyle name="20% - Énfasis6 2 2 2 2 3" xfId="640"/>
    <cellStyle name="20% - Énfasis6 2 2 2 2 3 2" xfId="2068"/>
    <cellStyle name="20% - Énfasis6 2 2 2 2 3 2 2" xfId="2275"/>
    <cellStyle name="20% - Énfasis6 2 2 2 2 3 2 2 2" xfId="5821"/>
    <cellStyle name="20% - Énfasis6 2 2 2 2 3 2 2 2 2" xfId="6023"/>
    <cellStyle name="20% - Énfasis6 2 2 2 2 3 2 2 2 2 2" xfId="7923"/>
    <cellStyle name="20% - Énfasis6 2 2 2 2 3 2 2 3" xfId="7219"/>
    <cellStyle name="20% - Énfasis6 2 2 2 2 3 2 3" xfId="3622"/>
    <cellStyle name="20% - Énfasis6 2 2 2 2 3 2 3 2" xfId="7517"/>
    <cellStyle name="20% - Énfasis6 2 2 2 2 3 3" xfId="3420"/>
    <cellStyle name="20% - Énfasis6 2 2 2 2 3 3 2" xfId="4596"/>
    <cellStyle name="20% - Énfasis6 2 2 2 2 3 3 2 2" xfId="7683"/>
    <cellStyle name="20% - Énfasis6 2 2 2 2 3 4" xfId="6875"/>
    <cellStyle name="20% - Énfasis6 2 2 2 2 4" xfId="1259"/>
    <cellStyle name="20% - Énfasis6 2 2 2 2 4 2" xfId="4344"/>
    <cellStyle name="20% - Énfasis6 2 2 2 2 4 2 2" xfId="5124"/>
    <cellStyle name="20% - Énfasis6 2 2 2 2 4 2 2 2" xfId="7767"/>
    <cellStyle name="20% - Énfasis6 2 2 2 2 4 3" xfId="7044"/>
    <cellStyle name="20% - Énfasis6 2 2 2 2 5" xfId="2737"/>
    <cellStyle name="20% - Énfasis6 2 2 2 2 5 2" xfId="7358"/>
    <cellStyle name="20% - Énfasis6 2 2 2 2 6" xfId="6636"/>
    <cellStyle name="20% - Énfasis6 2 2 2 2 6 2" xfId="8272"/>
    <cellStyle name="20% - Énfasis6 2 2 2 3" xfId="639"/>
    <cellStyle name="20% - Énfasis6 2 2 2 3 2" xfId="803"/>
    <cellStyle name="20% - Énfasis6 2 2 2 3 2 2" xfId="2274"/>
    <cellStyle name="20% - Énfasis6 2 2 2 3 2 2 2" xfId="2434"/>
    <cellStyle name="20% - Énfasis6 2 2 2 3 2 2 2 2" xfId="6022"/>
    <cellStyle name="20% - Énfasis6 2 2 2 3 2 2 2 2 2" xfId="6143"/>
    <cellStyle name="20% - Énfasis6 2 2 2 3 2 2 2 2 2 2" xfId="7944"/>
    <cellStyle name="20% - Énfasis6 2 2 2 3 2 2 2 3" xfId="7240"/>
    <cellStyle name="20% - Énfasis6 2 2 2 3 2 2 3" xfId="3744"/>
    <cellStyle name="20% - Énfasis6 2 2 2 3 2 2 3 2" xfId="7540"/>
    <cellStyle name="20% - Énfasis6 2 2 2 3 2 3" xfId="3621"/>
    <cellStyle name="20% - Énfasis6 2 2 2 3 2 3 2" xfId="4757"/>
    <cellStyle name="20% - Énfasis6 2 2 2 3 2 3 2 2" xfId="7704"/>
    <cellStyle name="20% - Énfasis6 2 2 2 3 2 4" xfId="6897"/>
    <cellStyle name="20% - Énfasis6 2 2 2 3 3" xfId="1421"/>
    <cellStyle name="20% - Énfasis6 2 2 2 3 3 2" xfId="4595"/>
    <cellStyle name="20% - Énfasis6 2 2 2 3 3 2 2" xfId="5252"/>
    <cellStyle name="20% - Énfasis6 2 2 2 3 3 2 2 2" xfId="7793"/>
    <cellStyle name="20% - Énfasis6 2 2 2 3 3 3" xfId="7080"/>
    <cellStyle name="20% - Énfasis6 2 2 2 3 4" xfId="2865"/>
    <cellStyle name="20% - Énfasis6 2 2 2 3 4 2" xfId="7384"/>
    <cellStyle name="20% - Énfasis6 2 2 2 4" xfId="1258"/>
    <cellStyle name="20% - Énfasis6 2 2 2 4 2" xfId="1815"/>
    <cellStyle name="20% - Énfasis6 2 2 2 4 2 2" xfId="5123"/>
    <cellStyle name="20% - Énfasis6 2 2 2 4 2 2 2" xfId="5610"/>
    <cellStyle name="20% - Énfasis6 2 2 2 4 2 2 2 2" xfId="7848"/>
    <cellStyle name="20% - Énfasis6 2 2 2 4 2 3" xfId="7142"/>
    <cellStyle name="20% - Énfasis6 2 2 2 4 3" xfId="3199"/>
    <cellStyle name="20% - Énfasis6 2 2 2 4 3 2" xfId="7440"/>
    <cellStyle name="20% - Énfasis6 2 2 2 5" xfId="2736"/>
    <cellStyle name="20% - Énfasis6 2 2 2 5 2" xfId="4091"/>
    <cellStyle name="20% - Énfasis6 2 2 2 5 2 2" xfId="7596"/>
    <cellStyle name="20% - Énfasis6 2 2 2 6" xfId="6635"/>
    <cellStyle name="20% - Énfasis6 2 2 2 6 2" xfId="8191"/>
    <cellStyle name="20% - Énfasis6 2 2 3" xfId="201"/>
    <cellStyle name="20% - Énfasis6 2 2 3 2" xfId="802"/>
    <cellStyle name="20% - Énfasis6 2 2 3 2 2" xfId="889"/>
    <cellStyle name="20% - Énfasis6 2 2 3 2 2 2" xfId="2433"/>
    <cellStyle name="20% - Énfasis6 2 2 3 2 2 2 2" xfId="2516"/>
    <cellStyle name="20% - Énfasis6 2 2 3 2 2 2 2 2" xfId="6142"/>
    <cellStyle name="20% - Énfasis6 2 2 3 2 2 2 2 2 2" xfId="6225"/>
    <cellStyle name="20% - Énfasis6 2 2 3 2 2 2 2 2 2 2" xfId="7956"/>
    <cellStyle name="20% - Énfasis6 2 2 3 2 2 2 2 3" xfId="7252"/>
    <cellStyle name="20% - Énfasis6 2 2 3 2 2 2 3" xfId="3826"/>
    <cellStyle name="20% - Énfasis6 2 2 3 2 2 2 3 2" xfId="7552"/>
    <cellStyle name="20% - Énfasis6 2 2 3 2 2 3" xfId="3743"/>
    <cellStyle name="20% - Énfasis6 2 2 3 2 2 3 2" xfId="4843"/>
    <cellStyle name="20% - Énfasis6 2 2 3 2 2 3 2 2" xfId="7716"/>
    <cellStyle name="20% - Énfasis6 2 2 3 2 2 4" xfId="6909"/>
    <cellStyle name="20% - Énfasis6 2 2 3 2 3" xfId="1509"/>
    <cellStyle name="20% - Énfasis6 2 2 3 2 3 2" xfId="4756"/>
    <cellStyle name="20% - Énfasis6 2 2 3 2 3 2 2" xfId="5336"/>
    <cellStyle name="20% - Énfasis6 2 2 3 2 3 2 2 2" xfId="7806"/>
    <cellStyle name="20% - Énfasis6 2 2 3 2 3 3" xfId="7093"/>
    <cellStyle name="20% - Énfasis6 2 2 3 2 4" xfId="2950"/>
    <cellStyle name="20% - Énfasis6 2 2 3 2 4 2" xfId="7397"/>
    <cellStyle name="20% - Énfasis6 2 2 3 3" xfId="1420"/>
    <cellStyle name="20% - Énfasis6 2 2 3 3 2" xfId="1897"/>
    <cellStyle name="20% - Énfasis6 2 2 3 3 2 2" xfId="5251"/>
    <cellStyle name="20% - Énfasis6 2 2 3 3 2 2 2" xfId="5692"/>
    <cellStyle name="20% - Énfasis6 2 2 3 3 2 2 2 2" xfId="7860"/>
    <cellStyle name="20% - Énfasis6 2 2 3 3 2 3" xfId="7154"/>
    <cellStyle name="20% - Énfasis6 2 2 3 3 3" xfId="3288"/>
    <cellStyle name="20% - Énfasis6 2 2 3 3 3 2" xfId="7453"/>
    <cellStyle name="20% - Énfasis6 2 2 3 4" xfId="2864"/>
    <cellStyle name="20% - Énfasis6 2 2 3 4 2" xfId="4173"/>
    <cellStyle name="20% - Énfasis6 2 2 3 4 2 2" xfId="7608"/>
    <cellStyle name="20% - Énfasis6 2 2 3 5" xfId="6718"/>
    <cellStyle name="20% - Énfasis6 2 2 4" xfId="456"/>
    <cellStyle name="20% - Énfasis6 2 2 4 2" xfId="1814"/>
    <cellStyle name="20% - Énfasis6 2 2 4 2 2" xfId="2145"/>
    <cellStyle name="20% - Énfasis6 2 2 4 2 2 2" xfId="5609"/>
    <cellStyle name="20% - Énfasis6 2 2 4 2 2 2 2" xfId="5897"/>
    <cellStyle name="20% - Énfasis6 2 2 4 2 2 2 2 2" xfId="7896"/>
    <cellStyle name="20% - Énfasis6 2 2 4 2 2 3" xfId="7191"/>
    <cellStyle name="20% - Énfasis6 2 2 4 2 3" xfId="3496"/>
    <cellStyle name="20% - Énfasis6 2 2 4 2 3 2" xfId="7490"/>
    <cellStyle name="20% - Énfasis6 2 2 4 3" xfId="3198"/>
    <cellStyle name="20% - Énfasis6 2 2 4 3 2" xfId="4420"/>
    <cellStyle name="20% - Énfasis6 2 2 4 3 2 2" xfId="7644"/>
    <cellStyle name="20% - Énfasis6 2 2 4 4" xfId="6830"/>
    <cellStyle name="20% - Énfasis6 2 2 5" xfId="534"/>
    <cellStyle name="20% - Énfasis6 2 2 5 2" xfId="4090"/>
    <cellStyle name="20% - Énfasis6 2 2 5 2 2" xfId="4495"/>
    <cellStyle name="20% - Énfasis6 2 2 5 2 2 2" xfId="7651"/>
    <cellStyle name="20% - Énfasis6 2 2 5 3" xfId="6839"/>
    <cellStyle name="20% - Énfasis6 2 2 6" xfId="1640"/>
    <cellStyle name="20% - Énfasis6 2 2 6 2" xfId="7118"/>
    <cellStyle name="20% - Énfasis6 2 2 7" xfId="6435"/>
    <cellStyle name="20% - Énfasis6 2 2 7 2" xfId="8066"/>
    <cellStyle name="20% - Énfasis6 2 2 8" xfId="6521"/>
    <cellStyle name="20% - Énfasis6 2 2 8 2" xfId="8086"/>
    <cellStyle name="20% - Énfasis6 2 2 9" xfId="6548"/>
    <cellStyle name="20% - Énfasis6 2 2 9 2" xfId="8190"/>
    <cellStyle name="20% - Énfasis6 2 3" xfId="200"/>
    <cellStyle name="20% - Énfasis6 2 3 2" xfId="291"/>
    <cellStyle name="20% - Énfasis6 2 3 2 2" xfId="888"/>
    <cellStyle name="20% - Énfasis6 2 3 2 2 2" xfId="973"/>
    <cellStyle name="20% - Énfasis6 2 3 2 2 2 2" xfId="2515"/>
    <cellStyle name="20% - Énfasis6 2 3 2 2 2 2 2" xfId="2592"/>
    <cellStyle name="20% - Énfasis6 2 3 2 2 2 2 2 2" xfId="6224"/>
    <cellStyle name="20% - Énfasis6 2 3 2 2 2 2 2 2 2" xfId="6301"/>
    <cellStyle name="20% - Énfasis6 2 3 2 2 2 2 2 2 2 2" xfId="7968"/>
    <cellStyle name="20% - Énfasis6 2 3 2 2 2 2 2 3" xfId="7264"/>
    <cellStyle name="20% - Énfasis6 2 3 2 2 2 2 3" xfId="3908"/>
    <cellStyle name="20% - Énfasis6 2 3 2 2 2 2 3 2" xfId="7564"/>
    <cellStyle name="20% - Énfasis6 2 3 2 2 2 3" xfId="3825"/>
    <cellStyle name="20% - Énfasis6 2 3 2 2 2 3 2" xfId="4919"/>
    <cellStyle name="20% - Énfasis6 2 3 2 2 2 3 2 2" xfId="7728"/>
    <cellStyle name="20% - Énfasis6 2 3 2 2 2 4" xfId="6922"/>
    <cellStyle name="20% - Énfasis6 2 3 2 2 3" xfId="1589"/>
    <cellStyle name="20% - Énfasis6 2 3 2 2 3 2" xfId="4842"/>
    <cellStyle name="20% - Énfasis6 2 3 2 2 3 2 2" xfId="5412"/>
    <cellStyle name="20% - Énfasis6 2 3 2 2 3 2 2 2" xfId="7818"/>
    <cellStyle name="20% - Énfasis6 2 3 2 2 3 3" xfId="7106"/>
    <cellStyle name="20% - Énfasis6 2 3 2 2 4" xfId="3026"/>
    <cellStyle name="20% - Énfasis6 2 3 2 2 4 2" xfId="7409"/>
    <cellStyle name="20% - Énfasis6 2 3 2 3" xfId="1508"/>
    <cellStyle name="20% - Énfasis6 2 3 2 3 2" xfId="1983"/>
    <cellStyle name="20% - Énfasis6 2 3 2 3 2 2" xfId="5335"/>
    <cellStyle name="20% - Énfasis6 2 3 2 3 2 2 2" xfId="5772"/>
    <cellStyle name="20% - Énfasis6 2 3 2 3 2 2 2 2" xfId="7874"/>
    <cellStyle name="20% - Énfasis6 2 3 2 3 2 3" xfId="7168"/>
    <cellStyle name="20% - Énfasis6 2 3 2 3 3" xfId="3370"/>
    <cellStyle name="20% - Énfasis6 2 3 2 3 3 2" xfId="7468"/>
    <cellStyle name="20% - Énfasis6 2 3 2 4" xfId="2949"/>
    <cellStyle name="20% - Énfasis6 2 3 2 4 2" xfId="4259"/>
    <cellStyle name="20% - Énfasis6 2 3 2 4 2 2" xfId="7622"/>
    <cellStyle name="20% - Énfasis6 2 3 2 5" xfId="6735"/>
    <cellStyle name="20% - Énfasis6 2 3 3" xfId="549"/>
    <cellStyle name="20% - Énfasis6 2 3 3 2" xfId="1896"/>
    <cellStyle name="20% - Énfasis6 2 3 3 2 2" xfId="2225"/>
    <cellStyle name="20% - Énfasis6 2 3 3 2 2 2" xfId="5691"/>
    <cellStyle name="20% - Énfasis6 2 3 3 2 2 2 2" xfId="5975"/>
    <cellStyle name="20% - Énfasis6 2 3 3 2 2 2 2 2" xfId="7910"/>
    <cellStyle name="20% - Énfasis6 2 3 3 2 2 3" xfId="7206"/>
    <cellStyle name="20% - Énfasis6 2 3 3 2 3" xfId="3574"/>
    <cellStyle name="20% - Énfasis6 2 3 3 2 3 2" xfId="7504"/>
    <cellStyle name="20% - Énfasis6 2 3 3 3" xfId="3287"/>
    <cellStyle name="20% - Énfasis6 2 3 3 3 2" xfId="4510"/>
    <cellStyle name="20% - Énfasis6 2 3 3 3 2 2" xfId="7659"/>
    <cellStyle name="20% - Énfasis6 2 3 3 4" xfId="6847"/>
    <cellStyle name="20% - Énfasis6 2 3 4" xfId="1172"/>
    <cellStyle name="20% - Énfasis6 2 3 4 2" xfId="4172"/>
    <cellStyle name="20% - Énfasis6 2 3 4 2 2" xfId="5074"/>
    <cellStyle name="20% - Énfasis6 2 3 4 2 2 2" xfId="7754"/>
    <cellStyle name="20% - Énfasis6 2 3 4 3" xfId="7018"/>
    <cellStyle name="20% - Énfasis6 2 3 5" xfId="1594"/>
    <cellStyle name="20% - Énfasis6 2 3 5 2" xfId="7111"/>
    <cellStyle name="20% - Énfasis6 2 4" xfId="455"/>
    <cellStyle name="20% - Énfasis6 2 4 2" xfId="718"/>
    <cellStyle name="20% - Énfasis6 2 4 2 2" xfId="2144"/>
    <cellStyle name="20% - Énfasis6 2 4 2 2 2" xfId="2351"/>
    <cellStyle name="20% - Énfasis6 2 4 2 2 2 2" xfId="5896"/>
    <cellStyle name="20% - Énfasis6 2 4 2 2 2 2 2" xfId="6096"/>
    <cellStyle name="20% - Énfasis6 2 4 2 2 2 2 2 2" xfId="7932"/>
    <cellStyle name="20% - Énfasis6 2 4 2 2 2 3" xfId="7228"/>
    <cellStyle name="20% - Énfasis6 2 4 2 2 3" xfId="3695"/>
    <cellStyle name="20% - Énfasis6 2 4 2 2 3 2" xfId="7526"/>
    <cellStyle name="20% - Énfasis6 2 4 2 3" xfId="3495"/>
    <cellStyle name="20% - Énfasis6 2 4 2 3 2" xfId="4674"/>
    <cellStyle name="20% - Énfasis6 2 4 2 3 2 2" xfId="7692"/>
    <cellStyle name="20% - Énfasis6 2 4 2 4" xfId="6884"/>
    <cellStyle name="20% - Énfasis6 2 4 3" xfId="1336"/>
    <cellStyle name="20% - Énfasis6 2 4 3 2" xfId="4419"/>
    <cellStyle name="20% - Énfasis6 2 4 3 2 2" xfId="5198"/>
    <cellStyle name="20% - Énfasis6 2 4 3 2 2 2" xfId="7776"/>
    <cellStyle name="20% - Énfasis6 2 4 3 3" xfId="7054"/>
    <cellStyle name="20% - Énfasis6 2 4 4" xfId="2810"/>
    <cellStyle name="20% - Énfasis6 2 4 4 2" xfId="7367"/>
    <cellStyle name="20% - Énfasis6 2 5" xfId="624"/>
    <cellStyle name="20% - Énfasis6 2 5 2" xfId="1412"/>
    <cellStyle name="20% - Énfasis6 2 5 2 2" xfId="4580"/>
    <cellStyle name="20% - Énfasis6 2 5 2 2 2" xfId="5243"/>
    <cellStyle name="20% - Énfasis6 2 5 2 2 2 2" xfId="7788"/>
    <cellStyle name="20% - Énfasis6 2 5 2 3" xfId="7075"/>
    <cellStyle name="20% - Énfasis6 2 5 3" xfId="2855"/>
    <cellStyle name="20% - Énfasis6 2 5 3 2" xfId="7379"/>
    <cellStyle name="20% - Énfasis6 2 6" xfId="1396"/>
    <cellStyle name="20% - Énfasis6 2 6 2" xfId="3732"/>
    <cellStyle name="20% - Énfasis6 2 6 2 2" xfId="7534"/>
    <cellStyle name="20% - Énfasis6 2 7" xfId="6434"/>
    <cellStyle name="20% - Énfasis6 2 8" xfId="6547"/>
    <cellStyle name="20% - Énfasis6 2 8 2" xfId="8108"/>
    <cellStyle name="20% - Énfasis6 3" xfId="290"/>
    <cellStyle name="20% - Énfasis6 3 2" xfId="972"/>
    <cellStyle name="20% - Énfasis6 3 3" xfId="1982"/>
    <cellStyle name="20% - Énfasis6 3 4" xfId="4258"/>
    <cellStyle name="20% - Énfasis6 4" xfId="717"/>
    <cellStyle name="20% - Énfasis6 4 2" xfId="2350"/>
    <cellStyle name="20% - Énfasis6 4 3" xfId="4673"/>
    <cellStyle name="20% - Énfasis6 5" xfId="1166"/>
    <cellStyle name="20% - Énfasis6 5 2" xfId="5070"/>
    <cellStyle name="20% - Énfasis6 6" xfId="3956"/>
    <cellStyle name="20% - Énfasis6 7" xfId="8107"/>
    <cellStyle name="40% - Énfasis1" xfId="17" builtinId="31" customBuiltin="1"/>
    <cellStyle name="40% - Énfasis1 2" xfId="18"/>
    <cellStyle name="40% - Énfasis1 2 2" xfId="112"/>
    <cellStyle name="40% - Énfasis1 2 2 2" xfId="113"/>
    <cellStyle name="40% - Énfasis1 2 2 2 2" xfId="381"/>
    <cellStyle name="40% - Énfasis1 2 2 2 2 2" xfId="382"/>
    <cellStyle name="40% - Énfasis1 2 2 2 2 2 2" xfId="1057"/>
    <cellStyle name="40% - Énfasis1 2 2 2 2 2 2 2" xfId="1058"/>
    <cellStyle name="40% - Énfasis1 2 2 2 2 2 2 2 2" xfId="2640"/>
    <cellStyle name="40% - Énfasis1 2 2 2 2 2 2 2 2 2" xfId="2641"/>
    <cellStyle name="40% - Énfasis1 2 2 2 2 2 2 2 2 2 2" xfId="6349"/>
    <cellStyle name="40% - Énfasis1 2 2 2 2 2 2 2 2 2 2 2" xfId="6350"/>
    <cellStyle name="40% - Énfasis1 2 2 2 2 2 2 2 2 2 2 2 2" xfId="7987"/>
    <cellStyle name="40% - Énfasis1 2 2 2 2 2 2 2 2 2 2 2 2 2" xfId="7988"/>
    <cellStyle name="40% - Énfasis1 2 2 2 2 2 2 2 2 2 2 2 3" xfId="8522"/>
    <cellStyle name="40% - Énfasis1 2 2 2 2 2 2 2 2 2 2 3" xfId="7284"/>
    <cellStyle name="40% - Énfasis1 2 2 2 2 2 2 2 2 2 2 3 2" xfId="8521"/>
    <cellStyle name="40% - Énfasis1 2 2 2 2 2 2 2 2 2 3" xfId="7283"/>
    <cellStyle name="40% - Énfasis1 2 2 2 2 2 2 2 2 2 3 2" xfId="8439"/>
    <cellStyle name="40% - Énfasis1 2 2 2 2 2 2 2 2 3" xfId="3987"/>
    <cellStyle name="40% - Énfasis1 2 2 2 2 2 2 2 2 3 2" xfId="7584"/>
    <cellStyle name="40% - Énfasis1 2 2 2 2 2 2 2 2 4" xfId="6942"/>
    <cellStyle name="40% - Énfasis1 2 2 2 2 2 2 2 2 4 2" xfId="8438"/>
    <cellStyle name="40% - Énfasis1 2 2 2 2 2 2 2 3" xfId="3986"/>
    <cellStyle name="40% - Énfasis1 2 2 2 2 2 2 2 3 2" xfId="4968"/>
    <cellStyle name="40% - Énfasis1 2 2 2 2 2 2 2 3 2 2" xfId="7741"/>
    <cellStyle name="40% - Énfasis1 2 2 2 2 2 2 2 4" xfId="6941"/>
    <cellStyle name="40% - Énfasis1 2 2 2 2 2 2 2 4 2" xfId="8357"/>
    <cellStyle name="40% - Énfasis1 2 2 2 2 2 2 3" xfId="1666"/>
    <cellStyle name="40% - Énfasis1 2 2 2 2 2 2 3 2" xfId="4967"/>
    <cellStyle name="40% - Énfasis1 2 2 2 2 2 2 3 2 2" xfId="5463"/>
    <cellStyle name="40% - Énfasis1 2 2 2 2 2 2 3 2 2 2" xfId="7832"/>
    <cellStyle name="40% - Énfasis1 2 2 2 2 2 2 3 3" xfId="7125"/>
    <cellStyle name="40% - Énfasis1 2 2 2 2 2 2 4" xfId="3076"/>
    <cellStyle name="40% - Énfasis1 2 2 2 2 2 2 4 2" xfId="7423"/>
    <cellStyle name="40% - Énfasis1 2 2 2 2 2 2 5" xfId="6759"/>
    <cellStyle name="40% - Énfasis1 2 2 2 2 2 2 5 2" xfId="8356"/>
    <cellStyle name="40% - Énfasis1 2 2 2 2 2 3" xfId="1665"/>
    <cellStyle name="40% - Énfasis1 2 2 2 2 2 3 2" xfId="2071"/>
    <cellStyle name="40% - Énfasis1 2 2 2 2 2 3 2 2" xfId="5462"/>
    <cellStyle name="40% - Énfasis1 2 2 2 2 2 3 2 2 2" xfId="5824"/>
    <cellStyle name="40% - Énfasis1 2 2 2 2 2 3 2 2 2 2" xfId="7889"/>
    <cellStyle name="40% - Énfasis1 2 2 2 2 2 3 2 3" xfId="7183"/>
    <cellStyle name="40% - Énfasis1 2 2 2 2 2 3 3" xfId="3423"/>
    <cellStyle name="40% - Énfasis1 2 2 2 2 2 3 3 2" xfId="7483"/>
    <cellStyle name="40% - Énfasis1 2 2 2 2 2 4" xfId="3075"/>
    <cellStyle name="40% - Énfasis1 2 2 2 2 2 4 2" xfId="4347"/>
    <cellStyle name="40% - Énfasis1 2 2 2 2 2 4 2 2" xfId="7637"/>
    <cellStyle name="40% - Énfasis1 2 2 2 2 2 5" xfId="6758"/>
    <cellStyle name="40% - Énfasis1 2 2 2 2 2 5 2" xfId="8275"/>
    <cellStyle name="40% - Énfasis1 2 2 2 2 3" xfId="642"/>
    <cellStyle name="40% - Énfasis1 2 2 2 2 3 2" xfId="2070"/>
    <cellStyle name="40% - Énfasis1 2 2 2 2 3 2 2" xfId="2277"/>
    <cellStyle name="40% - Énfasis1 2 2 2 2 3 2 2 2" xfId="5823"/>
    <cellStyle name="40% - Énfasis1 2 2 2 2 3 2 2 2 2" xfId="6025"/>
    <cellStyle name="40% - Énfasis1 2 2 2 2 3 2 2 2 2 2" xfId="7924"/>
    <cellStyle name="40% - Énfasis1 2 2 2 2 3 2 2 3" xfId="7220"/>
    <cellStyle name="40% - Énfasis1 2 2 2 2 3 2 3" xfId="3624"/>
    <cellStyle name="40% - Énfasis1 2 2 2 2 3 2 3 2" xfId="7518"/>
    <cellStyle name="40% - Énfasis1 2 2 2 2 3 3" xfId="3422"/>
    <cellStyle name="40% - Énfasis1 2 2 2 2 3 3 2" xfId="4598"/>
    <cellStyle name="40% - Énfasis1 2 2 2 2 3 3 2 2" xfId="7684"/>
    <cellStyle name="40% - Énfasis1 2 2 2 2 3 4" xfId="6876"/>
    <cellStyle name="40% - Énfasis1 2 2 2 2 4" xfId="1261"/>
    <cellStyle name="40% - Énfasis1 2 2 2 2 4 2" xfId="4346"/>
    <cellStyle name="40% - Énfasis1 2 2 2 2 4 2 2" xfId="5126"/>
    <cellStyle name="40% - Énfasis1 2 2 2 2 4 2 2 2" xfId="7768"/>
    <cellStyle name="40% - Énfasis1 2 2 2 2 4 3" xfId="7045"/>
    <cellStyle name="40% - Énfasis1 2 2 2 2 5" xfId="2739"/>
    <cellStyle name="40% - Énfasis1 2 2 2 2 5 2" xfId="7359"/>
    <cellStyle name="40% - Énfasis1 2 2 2 2 6" xfId="6638"/>
    <cellStyle name="40% - Énfasis1 2 2 2 2 6 2" xfId="8274"/>
    <cellStyle name="40% - Énfasis1 2 2 2 3" xfId="641"/>
    <cellStyle name="40% - Énfasis1 2 2 2 3 2" xfId="805"/>
    <cellStyle name="40% - Énfasis1 2 2 2 3 2 2" xfId="2276"/>
    <cellStyle name="40% - Énfasis1 2 2 2 3 2 2 2" xfId="2436"/>
    <cellStyle name="40% - Énfasis1 2 2 2 3 2 2 2 2" xfId="6024"/>
    <cellStyle name="40% - Énfasis1 2 2 2 3 2 2 2 2 2" xfId="6145"/>
    <cellStyle name="40% - Énfasis1 2 2 2 3 2 2 2 2 2 2" xfId="7945"/>
    <cellStyle name="40% - Énfasis1 2 2 2 3 2 2 2 3" xfId="7241"/>
    <cellStyle name="40% - Énfasis1 2 2 2 3 2 2 3" xfId="3746"/>
    <cellStyle name="40% - Énfasis1 2 2 2 3 2 2 3 2" xfId="7541"/>
    <cellStyle name="40% - Énfasis1 2 2 2 3 2 3" xfId="3623"/>
    <cellStyle name="40% - Énfasis1 2 2 2 3 2 3 2" xfId="4759"/>
    <cellStyle name="40% - Énfasis1 2 2 2 3 2 3 2 2" xfId="7705"/>
    <cellStyle name="40% - Énfasis1 2 2 2 3 2 4" xfId="6898"/>
    <cellStyle name="40% - Énfasis1 2 2 2 3 3" xfId="1423"/>
    <cellStyle name="40% - Énfasis1 2 2 2 3 3 2" xfId="4597"/>
    <cellStyle name="40% - Énfasis1 2 2 2 3 3 2 2" xfId="5254"/>
    <cellStyle name="40% - Énfasis1 2 2 2 3 3 2 2 2" xfId="7794"/>
    <cellStyle name="40% - Énfasis1 2 2 2 3 3 3" xfId="7081"/>
    <cellStyle name="40% - Énfasis1 2 2 2 3 4" xfId="2867"/>
    <cellStyle name="40% - Énfasis1 2 2 2 3 4 2" xfId="7385"/>
    <cellStyle name="40% - Énfasis1 2 2 2 4" xfId="1260"/>
    <cellStyle name="40% - Énfasis1 2 2 2 4 2" xfId="1817"/>
    <cellStyle name="40% - Énfasis1 2 2 2 4 2 2" xfId="5125"/>
    <cellStyle name="40% - Énfasis1 2 2 2 4 2 2 2" xfId="5612"/>
    <cellStyle name="40% - Énfasis1 2 2 2 4 2 2 2 2" xfId="7849"/>
    <cellStyle name="40% - Énfasis1 2 2 2 4 2 3" xfId="7143"/>
    <cellStyle name="40% - Énfasis1 2 2 2 4 3" xfId="3201"/>
    <cellStyle name="40% - Énfasis1 2 2 2 4 3 2" xfId="7441"/>
    <cellStyle name="40% - Énfasis1 2 2 2 5" xfId="2738"/>
    <cellStyle name="40% - Énfasis1 2 2 2 5 2" xfId="4093"/>
    <cellStyle name="40% - Énfasis1 2 2 2 5 2 2" xfId="7597"/>
    <cellStyle name="40% - Énfasis1 2 2 2 6" xfId="6637"/>
    <cellStyle name="40% - Énfasis1 2 2 2 6 2" xfId="8193"/>
    <cellStyle name="40% - Énfasis1 2 2 3" xfId="203"/>
    <cellStyle name="40% - Énfasis1 2 2 3 2" xfId="804"/>
    <cellStyle name="40% - Énfasis1 2 2 3 2 2" xfId="891"/>
    <cellStyle name="40% - Énfasis1 2 2 3 2 2 2" xfId="2435"/>
    <cellStyle name="40% - Énfasis1 2 2 3 2 2 2 2" xfId="2518"/>
    <cellStyle name="40% - Énfasis1 2 2 3 2 2 2 2 2" xfId="6144"/>
    <cellStyle name="40% - Énfasis1 2 2 3 2 2 2 2 2 2" xfId="6227"/>
    <cellStyle name="40% - Énfasis1 2 2 3 2 2 2 2 2 2 2" xfId="7957"/>
    <cellStyle name="40% - Énfasis1 2 2 3 2 2 2 2 3" xfId="7253"/>
    <cellStyle name="40% - Énfasis1 2 2 3 2 2 2 3" xfId="3828"/>
    <cellStyle name="40% - Énfasis1 2 2 3 2 2 2 3 2" xfId="7553"/>
    <cellStyle name="40% - Énfasis1 2 2 3 2 2 3" xfId="3745"/>
    <cellStyle name="40% - Énfasis1 2 2 3 2 2 3 2" xfId="4845"/>
    <cellStyle name="40% - Énfasis1 2 2 3 2 2 3 2 2" xfId="7717"/>
    <cellStyle name="40% - Énfasis1 2 2 3 2 2 4" xfId="6910"/>
    <cellStyle name="40% - Énfasis1 2 2 3 2 3" xfId="1511"/>
    <cellStyle name="40% - Énfasis1 2 2 3 2 3 2" xfId="4758"/>
    <cellStyle name="40% - Énfasis1 2 2 3 2 3 2 2" xfId="5338"/>
    <cellStyle name="40% - Énfasis1 2 2 3 2 3 2 2 2" xfId="7807"/>
    <cellStyle name="40% - Énfasis1 2 2 3 2 3 3" xfId="7094"/>
    <cellStyle name="40% - Énfasis1 2 2 3 2 4" xfId="2952"/>
    <cellStyle name="40% - Énfasis1 2 2 3 2 4 2" xfId="7398"/>
    <cellStyle name="40% - Énfasis1 2 2 3 3" xfId="1422"/>
    <cellStyle name="40% - Énfasis1 2 2 3 3 2" xfId="1899"/>
    <cellStyle name="40% - Énfasis1 2 2 3 3 2 2" xfId="5253"/>
    <cellStyle name="40% - Énfasis1 2 2 3 3 2 2 2" xfId="5694"/>
    <cellStyle name="40% - Énfasis1 2 2 3 3 2 2 2 2" xfId="7861"/>
    <cellStyle name="40% - Énfasis1 2 2 3 3 2 3" xfId="7155"/>
    <cellStyle name="40% - Énfasis1 2 2 3 3 3" xfId="3290"/>
    <cellStyle name="40% - Énfasis1 2 2 3 3 3 2" xfId="7454"/>
    <cellStyle name="40% - Énfasis1 2 2 3 4" xfId="2866"/>
    <cellStyle name="40% - Énfasis1 2 2 3 4 2" xfId="4175"/>
    <cellStyle name="40% - Énfasis1 2 2 3 4 2 2" xfId="7609"/>
    <cellStyle name="40% - Énfasis1 2 2 3 5" xfId="6719"/>
    <cellStyle name="40% - Énfasis1 2 2 4" xfId="458"/>
    <cellStyle name="40% - Énfasis1 2 2 4 2" xfId="1816"/>
    <cellStyle name="40% - Énfasis1 2 2 4 2 2" xfId="2147"/>
    <cellStyle name="40% - Énfasis1 2 2 4 2 2 2" xfId="5611"/>
    <cellStyle name="40% - Énfasis1 2 2 4 2 2 2 2" xfId="5899"/>
    <cellStyle name="40% - Énfasis1 2 2 4 2 2 2 2 2" xfId="7897"/>
    <cellStyle name="40% - Énfasis1 2 2 4 2 2 3" xfId="7192"/>
    <cellStyle name="40% - Énfasis1 2 2 4 2 3" xfId="3498"/>
    <cellStyle name="40% - Énfasis1 2 2 4 2 3 2" xfId="7491"/>
    <cellStyle name="40% - Énfasis1 2 2 4 3" xfId="3200"/>
    <cellStyle name="40% - Énfasis1 2 2 4 3 2" xfId="4422"/>
    <cellStyle name="40% - Énfasis1 2 2 4 3 2 2" xfId="7645"/>
    <cellStyle name="40% - Énfasis1 2 2 4 4" xfId="6831"/>
    <cellStyle name="40% - Énfasis1 2 2 5" xfId="601"/>
    <cellStyle name="40% - Énfasis1 2 2 5 2" xfId="4092"/>
    <cellStyle name="40% - Énfasis1 2 2 5 2 2" xfId="4559"/>
    <cellStyle name="40% - Énfasis1 2 2 5 2 2 2" xfId="7672"/>
    <cellStyle name="40% - Énfasis1 2 2 5 3" xfId="6862"/>
    <cellStyle name="40% - Énfasis1 2 2 6" xfId="1394"/>
    <cellStyle name="40% - Énfasis1 2 2 6 2" xfId="7067"/>
    <cellStyle name="40% - Énfasis1 2 2 7" xfId="6437"/>
    <cellStyle name="40% - Énfasis1 2 2 7 2" xfId="8067"/>
    <cellStyle name="40% - Énfasis1 2 2 8" xfId="6522"/>
    <cellStyle name="40% - Énfasis1 2 2 8 2" xfId="8087"/>
    <cellStyle name="40% - Énfasis1 2 2 9" xfId="6550"/>
    <cellStyle name="40% - Énfasis1 2 2 9 2" xfId="8192"/>
    <cellStyle name="40% - Énfasis1 2 3" xfId="202"/>
    <cellStyle name="40% - Énfasis1 2 3 2" xfId="293"/>
    <cellStyle name="40% - Énfasis1 2 3 2 2" xfId="890"/>
    <cellStyle name="40% - Énfasis1 2 3 2 2 2" xfId="975"/>
    <cellStyle name="40% - Énfasis1 2 3 2 2 2 2" xfId="2517"/>
    <cellStyle name="40% - Énfasis1 2 3 2 2 2 2 2" xfId="2593"/>
    <cellStyle name="40% - Énfasis1 2 3 2 2 2 2 2 2" xfId="6226"/>
    <cellStyle name="40% - Énfasis1 2 3 2 2 2 2 2 2 2" xfId="6302"/>
    <cellStyle name="40% - Énfasis1 2 3 2 2 2 2 2 2 2 2" xfId="7969"/>
    <cellStyle name="40% - Énfasis1 2 3 2 2 2 2 2 3" xfId="7265"/>
    <cellStyle name="40% - Énfasis1 2 3 2 2 2 2 3" xfId="3910"/>
    <cellStyle name="40% - Énfasis1 2 3 2 2 2 2 3 2" xfId="7565"/>
    <cellStyle name="40% - Énfasis1 2 3 2 2 2 3" xfId="3827"/>
    <cellStyle name="40% - Énfasis1 2 3 2 2 2 3 2" xfId="4920"/>
    <cellStyle name="40% - Énfasis1 2 3 2 2 2 3 2 2" xfId="7729"/>
    <cellStyle name="40% - Énfasis1 2 3 2 2 2 4" xfId="6923"/>
    <cellStyle name="40% - Énfasis1 2 3 2 2 3" xfId="1590"/>
    <cellStyle name="40% - Énfasis1 2 3 2 2 3 2" xfId="4844"/>
    <cellStyle name="40% - Énfasis1 2 3 2 2 3 2 2" xfId="5413"/>
    <cellStyle name="40% - Énfasis1 2 3 2 2 3 2 2 2" xfId="7819"/>
    <cellStyle name="40% - Énfasis1 2 3 2 2 3 3" xfId="7107"/>
    <cellStyle name="40% - Énfasis1 2 3 2 2 4" xfId="3027"/>
    <cellStyle name="40% - Énfasis1 2 3 2 2 4 2" xfId="7410"/>
    <cellStyle name="40% - Énfasis1 2 3 2 3" xfId="1510"/>
    <cellStyle name="40% - Énfasis1 2 3 2 3 2" xfId="1985"/>
    <cellStyle name="40% - Énfasis1 2 3 2 3 2 2" xfId="5337"/>
    <cellStyle name="40% - Énfasis1 2 3 2 3 2 2 2" xfId="5773"/>
    <cellStyle name="40% - Énfasis1 2 3 2 3 2 2 2 2" xfId="7875"/>
    <cellStyle name="40% - Énfasis1 2 3 2 3 2 3" xfId="7169"/>
    <cellStyle name="40% - Énfasis1 2 3 2 3 3" xfId="3371"/>
    <cellStyle name="40% - Énfasis1 2 3 2 3 3 2" xfId="7469"/>
    <cellStyle name="40% - Énfasis1 2 3 2 4" xfId="2951"/>
    <cellStyle name="40% - Énfasis1 2 3 2 4 2" xfId="4261"/>
    <cellStyle name="40% - Énfasis1 2 3 2 4 2 2" xfId="7623"/>
    <cellStyle name="40% - Énfasis1 2 3 2 5" xfId="6736"/>
    <cellStyle name="40% - Énfasis1 2 3 3" xfId="551"/>
    <cellStyle name="40% - Énfasis1 2 3 3 2" xfId="1898"/>
    <cellStyle name="40% - Énfasis1 2 3 3 2 2" xfId="2226"/>
    <cellStyle name="40% - Énfasis1 2 3 3 2 2 2" xfId="5693"/>
    <cellStyle name="40% - Énfasis1 2 3 3 2 2 2 2" xfId="5976"/>
    <cellStyle name="40% - Énfasis1 2 3 3 2 2 2 2 2" xfId="7911"/>
    <cellStyle name="40% - Énfasis1 2 3 3 2 2 3" xfId="7207"/>
    <cellStyle name="40% - Énfasis1 2 3 3 2 3" xfId="3575"/>
    <cellStyle name="40% - Énfasis1 2 3 3 2 3 2" xfId="7505"/>
    <cellStyle name="40% - Énfasis1 2 3 3 3" xfId="3289"/>
    <cellStyle name="40% - Énfasis1 2 3 3 3 2" xfId="4512"/>
    <cellStyle name="40% - Énfasis1 2 3 3 3 2 2" xfId="7660"/>
    <cellStyle name="40% - Énfasis1 2 3 3 4" xfId="6848"/>
    <cellStyle name="40% - Énfasis1 2 3 4" xfId="1174"/>
    <cellStyle name="40% - Énfasis1 2 3 4 2" xfId="4174"/>
    <cellStyle name="40% - Énfasis1 2 3 4 2 2" xfId="5075"/>
    <cellStyle name="40% - Énfasis1 2 3 4 2 2 2" xfId="7755"/>
    <cellStyle name="40% - Énfasis1 2 3 4 3" xfId="7020"/>
    <cellStyle name="40% - Énfasis1 2 3 5" xfId="1340"/>
    <cellStyle name="40% - Énfasis1 2 3 5 2" xfId="7058"/>
    <cellStyle name="40% - Énfasis1 2 4" xfId="457"/>
    <cellStyle name="40% - Énfasis1 2 4 2" xfId="720"/>
    <cellStyle name="40% - Énfasis1 2 4 2 2" xfId="2146"/>
    <cellStyle name="40% - Énfasis1 2 4 2 2 2" xfId="2353"/>
    <cellStyle name="40% - Énfasis1 2 4 2 2 2 2" xfId="5898"/>
    <cellStyle name="40% - Énfasis1 2 4 2 2 2 2 2" xfId="6097"/>
    <cellStyle name="40% - Énfasis1 2 4 2 2 2 2 2 2" xfId="7933"/>
    <cellStyle name="40% - Énfasis1 2 4 2 2 2 3" xfId="7229"/>
    <cellStyle name="40% - Énfasis1 2 4 2 2 3" xfId="3696"/>
    <cellStyle name="40% - Énfasis1 2 4 2 2 3 2" xfId="7527"/>
    <cellStyle name="40% - Énfasis1 2 4 2 3" xfId="3497"/>
    <cellStyle name="40% - Énfasis1 2 4 2 3 2" xfId="4676"/>
    <cellStyle name="40% - Énfasis1 2 4 2 3 2 2" xfId="7693"/>
    <cellStyle name="40% - Énfasis1 2 4 2 4" xfId="6885"/>
    <cellStyle name="40% - Énfasis1 2 4 3" xfId="1338"/>
    <cellStyle name="40% - Énfasis1 2 4 3 2" xfId="4421"/>
    <cellStyle name="40% - Énfasis1 2 4 3 2 2" xfId="5199"/>
    <cellStyle name="40% - Énfasis1 2 4 3 2 2 2" xfId="7777"/>
    <cellStyle name="40% - Énfasis1 2 4 3 3" xfId="7056"/>
    <cellStyle name="40% - Énfasis1 2 4 4" xfId="2811"/>
    <cellStyle name="40% - Énfasis1 2 4 4 2" xfId="7368"/>
    <cellStyle name="40% - Énfasis1 2 5" xfId="511"/>
    <cellStyle name="40% - Énfasis1 2 5 2" xfId="1409"/>
    <cellStyle name="40% - Énfasis1 2 5 2 2" xfId="4474"/>
    <cellStyle name="40% - Énfasis1 2 5 2 2 2" xfId="5240"/>
    <cellStyle name="40% - Énfasis1 2 5 2 2 2 2" xfId="7786"/>
    <cellStyle name="40% - Énfasis1 2 5 2 3" xfId="7073"/>
    <cellStyle name="40% - Énfasis1 2 5 3" xfId="2852"/>
    <cellStyle name="40% - Énfasis1 2 5 3 2" xfId="7377"/>
    <cellStyle name="40% - Énfasis1 2 6" xfId="1234"/>
    <cellStyle name="40% - Énfasis1 2 6 2" xfId="3275"/>
    <cellStyle name="40% - Énfasis1 2 6 2 2" xfId="7448"/>
    <cellStyle name="40% - Énfasis1 2 7" xfId="6436"/>
    <cellStyle name="40% - Énfasis1 2 8" xfId="6549"/>
    <cellStyle name="40% - Énfasis1 2 8 2" xfId="8110"/>
    <cellStyle name="40% - Énfasis1 3" xfId="292"/>
    <cellStyle name="40% - Énfasis1 3 2" xfId="974"/>
    <cellStyle name="40% - Énfasis1 3 3" xfId="1984"/>
    <cellStyle name="40% - Énfasis1 3 4" xfId="4260"/>
    <cellStyle name="40% - Énfasis1 4" xfId="719"/>
    <cellStyle name="40% - Énfasis1 4 2" xfId="2352"/>
    <cellStyle name="40% - Énfasis1 4 3" xfId="4675"/>
    <cellStyle name="40% - Énfasis1 5" xfId="1188"/>
    <cellStyle name="40% - Énfasis1 5 2" xfId="5084"/>
    <cellStyle name="40% - Énfasis1 6" xfId="3406"/>
    <cellStyle name="40% - Énfasis1 7" xfId="8109"/>
    <cellStyle name="40% - Énfasis2" xfId="19" builtinId="35" customBuiltin="1"/>
    <cellStyle name="40% - Énfasis2 2" xfId="20"/>
    <cellStyle name="40% - Énfasis2 2 2" xfId="114"/>
    <cellStyle name="40% - Énfasis2 2 2 2" xfId="115"/>
    <cellStyle name="40% - Énfasis2 2 2 2 2" xfId="383"/>
    <cellStyle name="40% - Énfasis2 2 2 2 2 2" xfId="384"/>
    <cellStyle name="40% - Énfasis2 2 2 2 2 2 2" xfId="1059"/>
    <cellStyle name="40% - Énfasis2 2 2 2 2 2 2 2" xfId="1060"/>
    <cellStyle name="40% - Énfasis2 2 2 2 2 2 2 2 2" xfId="2642"/>
    <cellStyle name="40% - Énfasis2 2 2 2 2 2 2 2 2 2" xfId="2643"/>
    <cellStyle name="40% - Énfasis2 2 2 2 2 2 2 2 2 2 2" xfId="6351"/>
    <cellStyle name="40% - Énfasis2 2 2 2 2 2 2 2 2 2 2 2" xfId="6352"/>
    <cellStyle name="40% - Énfasis2 2 2 2 2 2 2 2 2 2 2 2 2" xfId="7989"/>
    <cellStyle name="40% - Énfasis2 2 2 2 2 2 2 2 2 2 2 2 2 2" xfId="7990"/>
    <cellStyle name="40% - Énfasis2 2 2 2 2 2 2 2 2 2 2 2 3" xfId="8524"/>
    <cellStyle name="40% - Énfasis2 2 2 2 2 2 2 2 2 2 2 3" xfId="7286"/>
    <cellStyle name="40% - Énfasis2 2 2 2 2 2 2 2 2 2 2 3 2" xfId="8523"/>
    <cellStyle name="40% - Énfasis2 2 2 2 2 2 2 2 2 2 3" xfId="7285"/>
    <cellStyle name="40% - Énfasis2 2 2 2 2 2 2 2 2 2 3 2" xfId="8441"/>
    <cellStyle name="40% - Énfasis2 2 2 2 2 2 2 2 2 3" xfId="3989"/>
    <cellStyle name="40% - Énfasis2 2 2 2 2 2 2 2 2 3 2" xfId="7585"/>
    <cellStyle name="40% - Énfasis2 2 2 2 2 2 2 2 2 4" xfId="6944"/>
    <cellStyle name="40% - Énfasis2 2 2 2 2 2 2 2 2 4 2" xfId="8440"/>
    <cellStyle name="40% - Énfasis2 2 2 2 2 2 2 2 3" xfId="3988"/>
    <cellStyle name="40% - Énfasis2 2 2 2 2 2 2 2 3 2" xfId="4970"/>
    <cellStyle name="40% - Énfasis2 2 2 2 2 2 2 2 3 2 2" xfId="7742"/>
    <cellStyle name="40% - Énfasis2 2 2 2 2 2 2 2 4" xfId="6943"/>
    <cellStyle name="40% - Énfasis2 2 2 2 2 2 2 2 4 2" xfId="8359"/>
    <cellStyle name="40% - Énfasis2 2 2 2 2 2 2 3" xfId="1668"/>
    <cellStyle name="40% - Énfasis2 2 2 2 2 2 2 3 2" xfId="4969"/>
    <cellStyle name="40% - Énfasis2 2 2 2 2 2 2 3 2 2" xfId="5465"/>
    <cellStyle name="40% - Énfasis2 2 2 2 2 2 2 3 2 2 2" xfId="7833"/>
    <cellStyle name="40% - Énfasis2 2 2 2 2 2 2 3 3" xfId="7126"/>
    <cellStyle name="40% - Énfasis2 2 2 2 2 2 2 4" xfId="3078"/>
    <cellStyle name="40% - Énfasis2 2 2 2 2 2 2 4 2" xfId="7424"/>
    <cellStyle name="40% - Énfasis2 2 2 2 2 2 2 5" xfId="6761"/>
    <cellStyle name="40% - Énfasis2 2 2 2 2 2 2 5 2" xfId="8358"/>
    <cellStyle name="40% - Énfasis2 2 2 2 2 2 3" xfId="1667"/>
    <cellStyle name="40% - Énfasis2 2 2 2 2 2 3 2" xfId="2073"/>
    <cellStyle name="40% - Énfasis2 2 2 2 2 2 3 2 2" xfId="5464"/>
    <cellStyle name="40% - Énfasis2 2 2 2 2 2 3 2 2 2" xfId="5826"/>
    <cellStyle name="40% - Énfasis2 2 2 2 2 2 3 2 2 2 2" xfId="7890"/>
    <cellStyle name="40% - Énfasis2 2 2 2 2 2 3 2 3" xfId="7184"/>
    <cellStyle name="40% - Énfasis2 2 2 2 2 2 3 3" xfId="3425"/>
    <cellStyle name="40% - Énfasis2 2 2 2 2 2 3 3 2" xfId="7484"/>
    <cellStyle name="40% - Énfasis2 2 2 2 2 2 4" xfId="3077"/>
    <cellStyle name="40% - Énfasis2 2 2 2 2 2 4 2" xfId="4349"/>
    <cellStyle name="40% - Énfasis2 2 2 2 2 2 4 2 2" xfId="7638"/>
    <cellStyle name="40% - Énfasis2 2 2 2 2 2 5" xfId="6760"/>
    <cellStyle name="40% - Énfasis2 2 2 2 2 2 5 2" xfId="8277"/>
    <cellStyle name="40% - Énfasis2 2 2 2 2 3" xfId="644"/>
    <cellStyle name="40% - Énfasis2 2 2 2 2 3 2" xfId="2072"/>
    <cellStyle name="40% - Énfasis2 2 2 2 2 3 2 2" xfId="2279"/>
    <cellStyle name="40% - Énfasis2 2 2 2 2 3 2 2 2" xfId="5825"/>
    <cellStyle name="40% - Énfasis2 2 2 2 2 3 2 2 2 2" xfId="6027"/>
    <cellStyle name="40% - Énfasis2 2 2 2 2 3 2 2 2 2 2" xfId="7925"/>
    <cellStyle name="40% - Énfasis2 2 2 2 2 3 2 2 3" xfId="7221"/>
    <cellStyle name="40% - Énfasis2 2 2 2 2 3 2 3" xfId="3626"/>
    <cellStyle name="40% - Énfasis2 2 2 2 2 3 2 3 2" xfId="7519"/>
    <cellStyle name="40% - Énfasis2 2 2 2 2 3 3" xfId="3424"/>
    <cellStyle name="40% - Énfasis2 2 2 2 2 3 3 2" xfId="4600"/>
    <cellStyle name="40% - Énfasis2 2 2 2 2 3 3 2 2" xfId="7685"/>
    <cellStyle name="40% - Énfasis2 2 2 2 2 3 4" xfId="6877"/>
    <cellStyle name="40% - Énfasis2 2 2 2 2 4" xfId="1263"/>
    <cellStyle name="40% - Énfasis2 2 2 2 2 4 2" xfId="4348"/>
    <cellStyle name="40% - Énfasis2 2 2 2 2 4 2 2" xfId="5128"/>
    <cellStyle name="40% - Énfasis2 2 2 2 2 4 2 2 2" xfId="7769"/>
    <cellStyle name="40% - Énfasis2 2 2 2 2 4 3" xfId="7046"/>
    <cellStyle name="40% - Énfasis2 2 2 2 2 5" xfId="2741"/>
    <cellStyle name="40% - Énfasis2 2 2 2 2 5 2" xfId="7360"/>
    <cellStyle name="40% - Énfasis2 2 2 2 2 6" xfId="6640"/>
    <cellStyle name="40% - Énfasis2 2 2 2 2 6 2" xfId="8276"/>
    <cellStyle name="40% - Énfasis2 2 2 2 3" xfId="643"/>
    <cellStyle name="40% - Énfasis2 2 2 2 3 2" xfId="807"/>
    <cellStyle name="40% - Énfasis2 2 2 2 3 2 2" xfId="2278"/>
    <cellStyle name="40% - Énfasis2 2 2 2 3 2 2 2" xfId="2438"/>
    <cellStyle name="40% - Énfasis2 2 2 2 3 2 2 2 2" xfId="6026"/>
    <cellStyle name="40% - Énfasis2 2 2 2 3 2 2 2 2 2" xfId="6147"/>
    <cellStyle name="40% - Énfasis2 2 2 2 3 2 2 2 2 2 2" xfId="7946"/>
    <cellStyle name="40% - Énfasis2 2 2 2 3 2 2 2 3" xfId="7242"/>
    <cellStyle name="40% - Énfasis2 2 2 2 3 2 2 3" xfId="3748"/>
    <cellStyle name="40% - Énfasis2 2 2 2 3 2 2 3 2" xfId="7542"/>
    <cellStyle name="40% - Énfasis2 2 2 2 3 2 3" xfId="3625"/>
    <cellStyle name="40% - Énfasis2 2 2 2 3 2 3 2" xfId="4761"/>
    <cellStyle name="40% - Énfasis2 2 2 2 3 2 3 2 2" xfId="7706"/>
    <cellStyle name="40% - Énfasis2 2 2 2 3 2 4" xfId="6899"/>
    <cellStyle name="40% - Énfasis2 2 2 2 3 3" xfId="1425"/>
    <cellStyle name="40% - Énfasis2 2 2 2 3 3 2" xfId="4599"/>
    <cellStyle name="40% - Énfasis2 2 2 2 3 3 2 2" xfId="5256"/>
    <cellStyle name="40% - Énfasis2 2 2 2 3 3 2 2 2" xfId="7795"/>
    <cellStyle name="40% - Énfasis2 2 2 2 3 3 3" xfId="7082"/>
    <cellStyle name="40% - Énfasis2 2 2 2 3 4" xfId="2869"/>
    <cellStyle name="40% - Énfasis2 2 2 2 3 4 2" xfId="7386"/>
    <cellStyle name="40% - Énfasis2 2 2 2 4" xfId="1262"/>
    <cellStyle name="40% - Énfasis2 2 2 2 4 2" xfId="1819"/>
    <cellStyle name="40% - Énfasis2 2 2 2 4 2 2" xfId="5127"/>
    <cellStyle name="40% - Énfasis2 2 2 2 4 2 2 2" xfId="5614"/>
    <cellStyle name="40% - Énfasis2 2 2 2 4 2 2 2 2" xfId="7850"/>
    <cellStyle name="40% - Énfasis2 2 2 2 4 2 3" xfId="7144"/>
    <cellStyle name="40% - Énfasis2 2 2 2 4 3" xfId="3203"/>
    <cellStyle name="40% - Énfasis2 2 2 2 4 3 2" xfId="7442"/>
    <cellStyle name="40% - Énfasis2 2 2 2 5" xfId="2740"/>
    <cellStyle name="40% - Énfasis2 2 2 2 5 2" xfId="4095"/>
    <cellStyle name="40% - Énfasis2 2 2 2 5 2 2" xfId="7598"/>
    <cellStyle name="40% - Énfasis2 2 2 2 6" xfId="6639"/>
    <cellStyle name="40% - Énfasis2 2 2 2 6 2" xfId="8195"/>
    <cellStyle name="40% - Énfasis2 2 2 3" xfId="205"/>
    <cellStyle name="40% - Énfasis2 2 2 3 2" xfId="806"/>
    <cellStyle name="40% - Énfasis2 2 2 3 2 2" xfId="893"/>
    <cellStyle name="40% - Énfasis2 2 2 3 2 2 2" xfId="2437"/>
    <cellStyle name="40% - Énfasis2 2 2 3 2 2 2 2" xfId="2520"/>
    <cellStyle name="40% - Énfasis2 2 2 3 2 2 2 2 2" xfId="6146"/>
    <cellStyle name="40% - Énfasis2 2 2 3 2 2 2 2 2 2" xfId="6229"/>
    <cellStyle name="40% - Énfasis2 2 2 3 2 2 2 2 2 2 2" xfId="7958"/>
    <cellStyle name="40% - Énfasis2 2 2 3 2 2 2 2 3" xfId="7254"/>
    <cellStyle name="40% - Énfasis2 2 2 3 2 2 2 3" xfId="3830"/>
    <cellStyle name="40% - Énfasis2 2 2 3 2 2 2 3 2" xfId="7554"/>
    <cellStyle name="40% - Énfasis2 2 2 3 2 2 3" xfId="3747"/>
    <cellStyle name="40% - Énfasis2 2 2 3 2 2 3 2" xfId="4847"/>
    <cellStyle name="40% - Énfasis2 2 2 3 2 2 3 2 2" xfId="7718"/>
    <cellStyle name="40% - Énfasis2 2 2 3 2 2 4" xfId="6911"/>
    <cellStyle name="40% - Énfasis2 2 2 3 2 3" xfId="1513"/>
    <cellStyle name="40% - Énfasis2 2 2 3 2 3 2" xfId="4760"/>
    <cellStyle name="40% - Énfasis2 2 2 3 2 3 2 2" xfId="5340"/>
    <cellStyle name="40% - Énfasis2 2 2 3 2 3 2 2 2" xfId="7808"/>
    <cellStyle name="40% - Énfasis2 2 2 3 2 3 3" xfId="7095"/>
    <cellStyle name="40% - Énfasis2 2 2 3 2 4" xfId="2954"/>
    <cellStyle name="40% - Énfasis2 2 2 3 2 4 2" xfId="7399"/>
    <cellStyle name="40% - Énfasis2 2 2 3 3" xfId="1424"/>
    <cellStyle name="40% - Énfasis2 2 2 3 3 2" xfId="1901"/>
    <cellStyle name="40% - Énfasis2 2 2 3 3 2 2" xfId="5255"/>
    <cellStyle name="40% - Énfasis2 2 2 3 3 2 2 2" xfId="5696"/>
    <cellStyle name="40% - Énfasis2 2 2 3 3 2 2 2 2" xfId="7862"/>
    <cellStyle name="40% - Énfasis2 2 2 3 3 2 3" xfId="7156"/>
    <cellStyle name="40% - Énfasis2 2 2 3 3 3" xfId="3292"/>
    <cellStyle name="40% - Énfasis2 2 2 3 3 3 2" xfId="7455"/>
    <cellStyle name="40% - Énfasis2 2 2 3 4" xfId="2868"/>
    <cellStyle name="40% - Énfasis2 2 2 3 4 2" xfId="4177"/>
    <cellStyle name="40% - Énfasis2 2 2 3 4 2 2" xfId="7610"/>
    <cellStyle name="40% - Énfasis2 2 2 3 5" xfId="6720"/>
    <cellStyle name="40% - Énfasis2 2 2 4" xfId="460"/>
    <cellStyle name="40% - Énfasis2 2 2 4 2" xfId="1818"/>
    <cellStyle name="40% - Énfasis2 2 2 4 2 2" xfId="2149"/>
    <cellStyle name="40% - Énfasis2 2 2 4 2 2 2" xfId="5613"/>
    <cellStyle name="40% - Énfasis2 2 2 4 2 2 2 2" xfId="5901"/>
    <cellStyle name="40% - Énfasis2 2 2 4 2 2 2 2 2" xfId="7898"/>
    <cellStyle name="40% - Énfasis2 2 2 4 2 2 3" xfId="7193"/>
    <cellStyle name="40% - Énfasis2 2 2 4 2 3" xfId="3500"/>
    <cellStyle name="40% - Énfasis2 2 2 4 2 3 2" xfId="7492"/>
    <cellStyle name="40% - Énfasis2 2 2 4 3" xfId="3202"/>
    <cellStyle name="40% - Énfasis2 2 2 4 3 2" xfId="4424"/>
    <cellStyle name="40% - Énfasis2 2 2 4 3 2 2" xfId="7646"/>
    <cellStyle name="40% - Énfasis2 2 2 4 4" xfId="6832"/>
    <cellStyle name="40% - Énfasis2 2 2 5" xfId="597"/>
    <cellStyle name="40% - Énfasis2 2 2 5 2" xfId="4094"/>
    <cellStyle name="40% - Énfasis2 2 2 5 2 2" xfId="4555"/>
    <cellStyle name="40% - Énfasis2 2 2 5 2 2 2" xfId="7671"/>
    <cellStyle name="40% - Énfasis2 2 2 5 3" xfId="6861"/>
    <cellStyle name="40% - Énfasis2 2 2 6" xfId="1232"/>
    <cellStyle name="40% - Énfasis2 2 2 6 2" xfId="7033"/>
    <cellStyle name="40% - Énfasis2 2 2 7" xfId="6439"/>
    <cellStyle name="40% - Énfasis2 2 2 7 2" xfId="8068"/>
    <cellStyle name="40% - Énfasis2 2 2 8" xfId="6523"/>
    <cellStyle name="40% - Énfasis2 2 2 8 2" xfId="8088"/>
    <cellStyle name="40% - Énfasis2 2 2 9" xfId="6552"/>
    <cellStyle name="40% - Énfasis2 2 2 9 2" xfId="8194"/>
    <cellStyle name="40% - Énfasis2 2 3" xfId="204"/>
    <cellStyle name="40% - Énfasis2 2 3 2" xfId="295"/>
    <cellStyle name="40% - Énfasis2 2 3 2 2" xfId="892"/>
    <cellStyle name="40% - Énfasis2 2 3 2 2 2" xfId="977"/>
    <cellStyle name="40% - Énfasis2 2 3 2 2 2 2" xfId="2519"/>
    <cellStyle name="40% - Énfasis2 2 3 2 2 2 2 2" xfId="2594"/>
    <cellStyle name="40% - Énfasis2 2 3 2 2 2 2 2 2" xfId="6228"/>
    <cellStyle name="40% - Énfasis2 2 3 2 2 2 2 2 2 2" xfId="6303"/>
    <cellStyle name="40% - Énfasis2 2 3 2 2 2 2 2 2 2 2" xfId="7970"/>
    <cellStyle name="40% - Énfasis2 2 3 2 2 2 2 2 3" xfId="7266"/>
    <cellStyle name="40% - Énfasis2 2 3 2 2 2 2 3" xfId="3912"/>
    <cellStyle name="40% - Énfasis2 2 3 2 2 2 2 3 2" xfId="7566"/>
    <cellStyle name="40% - Énfasis2 2 3 2 2 2 3" xfId="3829"/>
    <cellStyle name="40% - Énfasis2 2 3 2 2 2 3 2" xfId="4921"/>
    <cellStyle name="40% - Énfasis2 2 3 2 2 2 3 2 2" xfId="7730"/>
    <cellStyle name="40% - Énfasis2 2 3 2 2 2 4" xfId="6924"/>
    <cellStyle name="40% - Énfasis2 2 3 2 2 3" xfId="1592"/>
    <cellStyle name="40% - Énfasis2 2 3 2 2 3 2" xfId="4846"/>
    <cellStyle name="40% - Énfasis2 2 3 2 2 3 2 2" xfId="5414"/>
    <cellStyle name="40% - Énfasis2 2 3 2 2 3 2 2 2" xfId="7820"/>
    <cellStyle name="40% - Énfasis2 2 3 2 2 3 3" xfId="7109"/>
    <cellStyle name="40% - Énfasis2 2 3 2 2 4" xfId="3028"/>
    <cellStyle name="40% - Énfasis2 2 3 2 2 4 2" xfId="7411"/>
    <cellStyle name="40% - Énfasis2 2 3 2 3" xfId="1512"/>
    <cellStyle name="40% - Énfasis2 2 3 2 3 2" xfId="1987"/>
    <cellStyle name="40% - Énfasis2 2 3 2 3 2 2" xfId="5339"/>
    <cellStyle name="40% - Énfasis2 2 3 2 3 2 2 2" xfId="5774"/>
    <cellStyle name="40% - Énfasis2 2 3 2 3 2 2 2 2" xfId="7876"/>
    <cellStyle name="40% - Énfasis2 2 3 2 3 2 3" xfId="7170"/>
    <cellStyle name="40% - Énfasis2 2 3 2 3 3" xfId="3372"/>
    <cellStyle name="40% - Énfasis2 2 3 2 3 3 2" xfId="7470"/>
    <cellStyle name="40% - Énfasis2 2 3 2 4" xfId="2953"/>
    <cellStyle name="40% - Énfasis2 2 3 2 4 2" xfId="4263"/>
    <cellStyle name="40% - Énfasis2 2 3 2 4 2 2" xfId="7624"/>
    <cellStyle name="40% - Énfasis2 2 3 2 5" xfId="6737"/>
    <cellStyle name="40% - Énfasis2 2 3 3" xfId="553"/>
    <cellStyle name="40% - Énfasis2 2 3 3 2" xfId="1900"/>
    <cellStyle name="40% - Énfasis2 2 3 3 2 2" xfId="2227"/>
    <cellStyle name="40% - Énfasis2 2 3 3 2 2 2" xfId="5695"/>
    <cellStyle name="40% - Énfasis2 2 3 3 2 2 2 2" xfId="5977"/>
    <cellStyle name="40% - Énfasis2 2 3 3 2 2 2 2 2" xfId="7912"/>
    <cellStyle name="40% - Énfasis2 2 3 3 2 2 3" xfId="7208"/>
    <cellStyle name="40% - Énfasis2 2 3 3 2 3" xfId="3576"/>
    <cellStyle name="40% - Énfasis2 2 3 3 2 3 2" xfId="7506"/>
    <cellStyle name="40% - Énfasis2 2 3 3 3" xfId="3291"/>
    <cellStyle name="40% - Énfasis2 2 3 3 3 2" xfId="4514"/>
    <cellStyle name="40% - Énfasis2 2 3 3 3 2 2" xfId="7661"/>
    <cellStyle name="40% - Énfasis2 2 3 3 4" xfId="6849"/>
    <cellStyle name="40% - Énfasis2 2 3 4" xfId="1175"/>
    <cellStyle name="40% - Énfasis2 2 3 4 2" xfId="4176"/>
    <cellStyle name="40% - Énfasis2 2 3 4 2 2" xfId="5076"/>
    <cellStyle name="40% - Énfasis2 2 3 4 2 2 2" xfId="7756"/>
    <cellStyle name="40% - Énfasis2 2 3 4 3" xfId="7021"/>
    <cellStyle name="40% - Énfasis2 2 3 5" xfId="1176"/>
    <cellStyle name="40% - Énfasis2 2 3 5 2" xfId="7022"/>
    <cellStyle name="40% - Énfasis2 2 4" xfId="459"/>
    <cellStyle name="40% - Énfasis2 2 4 2" xfId="722"/>
    <cellStyle name="40% - Énfasis2 2 4 2 2" xfId="2148"/>
    <cellStyle name="40% - Énfasis2 2 4 2 2 2" xfId="2355"/>
    <cellStyle name="40% - Énfasis2 2 4 2 2 2 2" xfId="5900"/>
    <cellStyle name="40% - Énfasis2 2 4 2 2 2 2 2" xfId="6098"/>
    <cellStyle name="40% - Énfasis2 2 4 2 2 2 2 2 2" xfId="7934"/>
    <cellStyle name="40% - Énfasis2 2 4 2 2 2 3" xfId="7230"/>
    <cellStyle name="40% - Énfasis2 2 4 2 2 3" xfId="3697"/>
    <cellStyle name="40% - Énfasis2 2 4 2 2 3 2" xfId="7528"/>
    <cellStyle name="40% - Énfasis2 2 4 2 3" xfId="3499"/>
    <cellStyle name="40% - Énfasis2 2 4 2 3 2" xfId="4678"/>
    <cellStyle name="40% - Énfasis2 2 4 2 3 2 2" xfId="7694"/>
    <cellStyle name="40% - Énfasis2 2 4 2 4" xfId="6886"/>
    <cellStyle name="40% - Énfasis2 2 4 3" xfId="1339"/>
    <cellStyle name="40% - Énfasis2 2 4 3 2" xfId="4423"/>
    <cellStyle name="40% - Énfasis2 2 4 3 2 2" xfId="5200"/>
    <cellStyle name="40% - Énfasis2 2 4 3 2 2 2" xfId="7778"/>
    <cellStyle name="40% - Énfasis2 2 4 3 3" xfId="7057"/>
    <cellStyle name="40% - Énfasis2 2 4 4" xfId="2812"/>
    <cellStyle name="40% - Énfasis2 2 4 4 2" xfId="7369"/>
    <cellStyle name="40% - Énfasis2 2 5" xfId="599"/>
    <cellStyle name="40% - Énfasis2 2 5 2" xfId="1735"/>
    <cellStyle name="40% - Énfasis2 2 5 2 2" xfId="4557"/>
    <cellStyle name="40% - Énfasis2 2 5 2 2 2" xfId="5532"/>
    <cellStyle name="40% - Énfasis2 2 5 2 2 2 2" xfId="7838"/>
    <cellStyle name="40% - Énfasis2 2 5 2 3" xfId="7131"/>
    <cellStyle name="40% - Énfasis2 2 5 3" xfId="3145"/>
    <cellStyle name="40% - Énfasis2 2 5 3 2" xfId="7429"/>
    <cellStyle name="40% - Énfasis2 2 6" xfId="1638"/>
    <cellStyle name="40% - Énfasis2 2 6 2" xfId="3171"/>
    <cellStyle name="40% - Énfasis2 2 6 2 2" xfId="7434"/>
    <cellStyle name="40% - Énfasis2 2 7" xfId="6438"/>
    <cellStyle name="40% - Énfasis2 2 8" xfId="6551"/>
    <cellStyle name="40% - Énfasis2 2 8 2" xfId="8112"/>
    <cellStyle name="40% - Énfasis2 3" xfId="294"/>
    <cellStyle name="40% - Énfasis2 3 2" xfId="976"/>
    <cellStyle name="40% - Énfasis2 3 3" xfId="1986"/>
    <cellStyle name="40% - Énfasis2 3 4" xfId="4262"/>
    <cellStyle name="40% - Énfasis2 4" xfId="721"/>
    <cellStyle name="40% - Énfasis2 4 2" xfId="2354"/>
    <cellStyle name="40% - Énfasis2 4 3" xfId="4677"/>
    <cellStyle name="40% - Énfasis2 5" xfId="1221"/>
    <cellStyle name="40% - Énfasis2 5 2" xfId="5101"/>
    <cellStyle name="40% - Énfasis2 6" xfId="3954"/>
    <cellStyle name="40% - Énfasis2 7" xfId="8111"/>
    <cellStyle name="40% - Énfasis3" xfId="21" builtinId="39" customBuiltin="1"/>
    <cellStyle name="40% - Énfasis3 2" xfId="22"/>
    <cellStyle name="40% - Énfasis3 2 2" xfId="116"/>
    <cellStyle name="40% - Énfasis3 2 2 2" xfId="117"/>
    <cellStyle name="40% - Énfasis3 2 2 2 2" xfId="385"/>
    <cellStyle name="40% - Énfasis3 2 2 2 2 2" xfId="386"/>
    <cellStyle name="40% - Énfasis3 2 2 2 2 2 2" xfId="1061"/>
    <cellStyle name="40% - Énfasis3 2 2 2 2 2 2 2" xfId="1062"/>
    <cellStyle name="40% - Énfasis3 2 2 2 2 2 2 2 2" xfId="2644"/>
    <cellStyle name="40% - Énfasis3 2 2 2 2 2 2 2 2 2" xfId="2645"/>
    <cellStyle name="40% - Énfasis3 2 2 2 2 2 2 2 2 2 2" xfId="6353"/>
    <cellStyle name="40% - Énfasis3 2 2 2 2 2 2 2 2 2 2 2" xfId="6354"/>
    <cellStyle name="40% - Énfasis3 2 2 2 2 2 2 2 2 2 2 2 2" xfId="7991"/>
    <cellStyle name="40% - Énfasis3 2 2 2 2 2 2 2 2 2 2 2 2 2" xfId="7992"/>
    <cellStyle name="40% - Énfasis3 2 2 2 2 2 2 2 2 2 2 2 3" xfId="8526"/>
    <cellStyle name="40% - Énfasis3 2 2 2 2 2 2 2 2 2 2 3" xfId="7288"/>
    <cellStyle name="40% - Énfasis3 2 2 2 2 2 2 2 2 2 2 3 2" xfId="8525"/>
    <cellStyle name="40% - Énfasis3 2 2 2 2 2 2 2 2 2 3" xfId="7287"/>
    <cellStyle name="40% - Énfasis3 2 2 2 2 2 2 2 2 2 3 2" xfId="8443"/>
    <cellStyle name="40% - Énfasis3 2 2 2 2 2 2 2 2 3" xfId="3991"/>
    <cellStyle name="40% - Énfasis3 2 2 2 2 2 2 2 2 3 2" xfId="7586"/>
    <cellStyle name="40% - Énfasis3 2 2 2 2 2 2 2 2 4" xfId="6946"/>
    <cellStyle name="40% - Énfasis3 2 2 2 2 2 2 2 2 4 2" xfId="8442"/>
    <cellStyle name="40% - Énfasis3 2 2 2 2 2 2 2 3" xfId="3990"/>
    <cellStyle name="40% - Énfasis3 2 2 2 2 2 2 2 3 2" xfId="4972"/>
    <cellStyle name="40% - Énfasis3 2 2 2 2 2 2 2 3 2 2" xfId="7743"/>
    <cellStyle name="40% - Énfasis3 2 2 2 2 2 2 2 4" xfId="6945"/>
    <cellStyle name="40% - Énfasis3 2 2 2 2 2 2 2 4 2" xfId="8361"/>
    <cellStyle name="40% - Énfasis3 2 2 2 2 2 2 3" xfId="1670"/>
    <cellStyle name="40% - Énfasis3 2 2 2 2 2 2 3 2" xfId="4971"/>
    <cellStyle name="40% - Énfasis3 2 2 2 2 2 2 3 2 2" xfId="5467"/>
    <cellStyle name="40% - Énfasis3 2 2 2 2 2 2 3 2 2 2" xfId="7834"/>
    <cellStyle name="40% - Énfasis3 2 2 2 2 2 2 3 3" xfId="7127"/>
    <cellStyle name="40% - Énfasis3 2 2 2 2 2 2 4" xfId="3080"/>
    <cellStyle name="40% - Énfasis3 2 2 2 2 2 2 4 2" xfId="7425"/>
    <cellStyle name="40% - Énfasis3 2 2 2 2 2 2 5" xfId="6763"/>
    <cellStyle name="40% - Énfasis3 2 2 2 2 2 2 5 2" xfId="8360"/>
    <cellStyle name="40% - Énfasis3 2 2 2 2 2 3" xfId="1669"/>
    <cellStyle name="40% - Énfasis3 2 2 2 2 2 3 2" xfId="2075"/>
    <cellStyle name="40% - Énfasis3 2 2 2 2 2 3 2 2" xfId="5466"/>
    <cellStyle name="40% - Énfasis3 2 2 2 2 2 3 2 2 2" xfId="5828"/>
    <cellStyle name="40% - Énfasis3 2 2 2 2 2 3 2 2 2 2" xfId="7891"/>
    <cellStyle name="40% - Énfasis3 2 2 2 2 2 3 2 3" xfId="7185"/>
    <cellStyle name="40% - Énfasis3 2 2 2 2 2 3 3" xfId="3427"/>
    <cellStyle name="40% - Énfasis3 2 2 2 2 2 3 3 2" xfId="7485"/>
    <cellStyle name="40% - Énfasis3 2 2 2 2 2 4" xfId="3079"/>
    <cellStyle name="40% - Énfasis3 2 2 2 2 2 4 2" xfId="4351"/>
    <cellStyle name="40% - Énfasis3 2 2 2 2 2 4 2 2" xfId="7639"/>
    <cellStyle name="40% - Énfasis3 2 2 2 2 2 5" xfId="6762"/>
    <cellStyle name="40% - Énfasis3 2 2 2 2 2 5 2" xfId="8279"/>
    <cellStyle name="40% - Énfasis3 2 2 2 2 3" xfId="646"/>
    <cellStyle name="40% - Énfasis3 2 2 2 2 3 2" xfId="2074"/>
    <cellStyle name="40% - Énfasis3 2 2 2 2 3 2 2" xfId="2281"/>
    <cellStyle name="40% - Énfasis3 2 2 2 2 3 2 2 2" xfId="5827"/>
    <cellStyle name="40% - Énfasis3 2 2 2 2 3 2 2 2 2" xfId="6029"/>
    <cellStyle name="40% - Énfasis3 2 2 2 2 3 2 2 2 2 2" xfId="7926"/>
    <cellStyle name="40% - Énfasis3 2 2 2 2 3 2 2 3" xfId="7222"/>
    <cellStyle name="40% - Énfasis3 2 2 2 2 3 2 3" xfId="3628"/>
    <cellStyle name="40% - Énfasis3 2 2 2 2 3 2 3 2" xfId="7520"/>
    <cellStyle name="40% - Énfasis3 2 2 2 2 3 3" xfId="3426"/>
    <cellStyle name="40% - Énfasis3 2 2 2 2 3 3 2" xfId="4602"/>
    <cellStyle name="40% - Énfasis3 2 2 2 2 3 3 2 2" xfId="7686"/>
    <cellStyle name="40% - Énfasis3 2 2 2 2 3 4" xfId="6878"/>
    <cellStyle name="40% - Énfasis3 2 2 2 2 4" xfId="1265"/>
    <cellStyle name="40% - Énfasis3 2 2 2 2 4 2" xfId="4350"/>
    <cellStyle name="40% - Énfasis3 2 2 2 2 4 2 2" xfId="5130"/>
    <cellStyle name="40% - Énfasis3 2 2 2 2 4 2 2 2" xfId="7770"/>
    <cellStyle name="40% - Énfasis3 2 2 2 2 4 3" xfId="7047"/>
    <cellStyle name="40% - Énfasis3 2 2 2 2 5" xfId="2743"/>
    <cellStyle name="40% - Énfasis3 2 2 2 2 5 2" xfId="7361"/>
    <cellStyle name="40% - Énfasis3 2 2 2 2 6" xfId="6642"/>
    <cellStyle name="40% - Énfasis3 2 2 2 2 6 2" xfId="8278"/>
    <cellStyle name="40% - Énfasis3 2 2 2 3" xfId="645"/>
    <cellStyle name="40% - Énfasis3 2 2 2 3 2" xfId="809"/>
    <cellStyle name="40% - Énfasis3 2 2 2 3 2 2" xfId="2280"/>
    <cellStyle name="40% - Énfasis3 2 2 2 3 2 2 2" xfId="2440"/>
    <cellStyle name="40% - Énfasis3 2 2 2 3 2 2 2 2" xfId="6028"/>
    <cellStyle name="40% - Énfasis3 2 2 2 3 2 2 2 2 2" xfId="6149"/>
    <cellStyle name="40% - Énfasis3 2 2 2 3 2 2 2 2 2 2" xfId="7947"/>
    <cellStyle name="40% - Énfasis3 2 2 2 3 2 2 2 3" xfId="7243"/>
    <cellStyle name="40% - Énfasis3 2 2 2 3 2 2 3" xfId="3750"/>
    <cellStyle name="40% - Énfasis3 2 2 2 3 2 2 3 2" xfId="7543"/>
    <cellStyle name="40% - Énfasis3 2 2 2 3 2 3" xfId="3627"/>
    <cellStyle name="40% - Énfasis3 2 2 2 3 2 3 2" xfId="4763"/>
    <cellStyle name="40% - Énfasis3 2 2 2 3 2 3 2 2" xfId="7707"/>
    <cellStyle name="40% - Énfasis3 2 2 2 3 2 4" xfId="6900"/>
    <cellStyle name="40% - Énfasis3 2 2 2 3 3" xfId="1427"/>
    <cellStyle name="40% - Énfasis3 2 2 2 3 3 2" xfId="4601"/>
    <cellStyle name="40% - Énfasis3 2 2 2 3 3 2 2" xfId="5258"/>
    <cellStyle name="40% - Énfasis3 2 2 2 3 3 2 2 2" xfId="7796"/>
    <cellStyle name="40% - Énfasis3 2 2 2 3 3 3" xfId="7083"/>
    <cellStyle name="40% - Énfasis3 2 2 2 3 4" xfId="2871"/>
    <cellStyle name="40% - Énfasis3 2 2 2 3 4 2" xfId="7387"/>
    <cellStyle name="40% - Énfasis3 2 2 2 4" xfId="1264"/>
    <cellStyle name="40% - Énfasis3 2 2 2 4 2" xfId="1821"/>
    <cellStyle name="40% - Énfasis3 2 2 2 4 2 2" xfId="5129"/>
    <cellStyle name="40% - Énfasis3 2 2 2 4 2 2 2" xfId="5616"/>
    <cellStyle name="40% - Énfasis3 2 2 2 4 2 2 2 2" xfId="7851"/>
    <cellStyle name="40% - Énfasis3 2 2 2 4 2 3" xfId="7145"/>
    <cellStyle name="40% - Énfasis3 2 2 2 4 3" xfId="3205"/>
    <cellStyle name="40% - Énfasis3 2 2 2 4 3 2" xfId="7443"/>
    <cellStyle name="40% - Énfasis3 2 2 2 5" xfId="2742"/>
    <cellStyle name="40% - Énfasis3 2 2 2 5 2" xfId="4097"/>
    <cellStyle name="40% - Énfasis3 2 2 2 5 2 2" xfId="7599"/>
    <cellStyle name="40% - Énfasis3 2 2 2 6" xfId="6641"/>
    <cellStyle name="40% - Énfasis3 2 2 2 6 2" xfId="8197"/>
    <cellStyle name="40% - Énfasis3 2 2 3" xfId="207"/>
    <cellStyle name="40% - Énfasis3 2 2 3 2" xfId="808"/>
    <cellStyle name="40% - Énfasis3 2 2 3 2 2" xfId="895"/>
    <cellStyle name="40% - Énfasis3 2 2 3 2 2 2" xfId="2439"/>
    <cellStyle name="40% - Énfasis3 2 2 3 2 2 2 2" xfId="2522"/>
    <cellStyle name="40% - Énfasis3 2 2 3 2 2 2 2 2" xfId="6148"/>
    <cellStyle name="40% - Énfasis3 2 2 3 2 2 2 2 2 2" xfId="6231"/>
    <cellStyle name="40% - Énfasis3 2 2 3 2 2 2 2 2 2 2" xfId="7959"/>
    <cellStyle name="40% - Énfasis3 2 2 3 2 2 2 2 3" xfId="7255"/>
    <cellStyle name="40% - Énfasis3 2 2 3 2 2 2 3" xfId="3832"/>
    <cellStyle name="40% - Énfasis3 2 2 3 2 2 2 3 2" xfId="7555"/>
    <cellStyle name="40% - Énfasis3 2 2 3 2 2 3" xfId="3749"/>
    <cellStyle name="40% - Énfasis3 2 2 3 2 2 3 2" xfId="4849"/>
    <cellStyle name="40% - Énfasis3 2 2 3 2 2 3 2 2" xfId="7719"/>
    <cellStyle name="40% - Énfasis3 2 2 3 2 2 4" xfId="6912"/>
    <cellStyle name="40% - Énfasis3 2 2 3 2 3" xfId="1515"/>
    <cellStyle name="40% - Énfasis3 2 2 3 2 3 2" xfId="4762"/>
    <cellStyle name="40% - Énfasis3 2 2 3 2 3 2 2" xfId="5342"/>
    <cellStyle name="40% - Énfasis3 2 2 3 2 3 2 2 2" xfId="7809"/>
    <cellStyle name="40% - Énfasis3 2 2 3 2 3 3" xfId="7096"/>
    <cellStyle name="40% - Énfasis3 2 2 3 2 4" xfId="2956"/>
    <cellStyle name="40% - Énfasis3 2 2 3 2 4 2" xfId="7400"/>
    <cellStyle name="40% - Énfasis3 2 2 3 3" xfId="1426"/>
    <cellStyle name="40% - Énfasis3 2 2 3 3 2" xfId="1903"/>
    <cellStyle name="40% - Énfasis3 2 2 3 3 2 2" xfId="5257"/>
    <cellStyle name="40% - Énfasis3 2 2 3 3 2 2 2" xfId="5698"/>
    <cellStyle name="40% - Énfasis3 2 2 3 3 2 2 2 2" xfId="7863"/>
    <cellStyle name="40% - Énfasis3 2 2 3 3 2 3" xfId="7157"/>
    <cellStyle name="40% - Énfasis3 2 2 3 3 3" xfId="3294"/>
    <cellStyle name="40% - Énfasis3 2 2 3 3 3 2" xfId="7456"/>
    <cellStyle name="40% - Énfasis3 2 2 3 4" xfId="2870"/>
    <cellStyle name="40% - Énfasis3 2 2 3 4 2" xfId="4179"/>
    <cellStyle name="40% - Énfasis3 2 2 3 4 2 2" xfId="7611"/>
    <cellStyle name="40% - Énfasis3 2 2 3 5" xfId="6721"/>
    <cellStyle name="40% - Énfasis3 2 2 4" xfId="462"/>
    <cellStyle name="40% - Énfasis3 2 2 4 2" xfId="1820"/>
    <cellStyle name="40% - Énfasis3 2 2 4 2 2" xfId="2151"/>
    <cellStyle name="40% - Énfasis3 2 2 4 2 2 2" xfId="5615"/>
    <cellStyle name="40% - Énfasis3 2 2 4 2 2 2 2" xfId="5903"/>
    <cellStyle name="40% - Énfasis3 2 2 4 2 2 2 2 2" xfId="7899"/>
    <cellStyle name="40% - Énfasis3 2 2 4 2 2 3" xfId="7194"/>
    <cellStyle name="40% - Énfasis3 2 2 4 2 3" xfId="3502"/>
    <cellStyle name="40% - Énfasis3 2 2 4 2 3 2" xfId="7493"/>
    <cellStyle name="40% - Énfasis3 2 2 4 3" xfId="3204"/>
    <cellStyle name="40% - Énfasis3 2 2 4 3 2" xfId="4426"/>
    <cellStyle name="40% - Énfasis3 2 2 4 3 2 2" xfId="7647"/>
    <cellStyle name="40% - Énfasis3 2 2 4 4" xfId="6833"/>
    <cellStyle name="40% - Énfasis3 2 2 5" xfId="593"/>
    <cellStyle name="40% - Énfasis3 2 2 5 2" xfId="4096"/>
    <cellStyle name="40% - Énfasis3 2 2 5 2 2" xfId="4551"/>
    <cellStyle name="40% - Énfasis3 2 2 5 2 2 2" xfId="7670"/>
    <cellStyle name="40% - Énfasis3 2 2 5 3" xfId="6860"/>
    <cellStyle name="40% - Énfasis3 2 2 6" xfId="1636"/>
    <cellStyle name="40% - Énfasis3 2 2 6 2" xfId="7117"/>
    <cellStyle name="40% - Énfasis3 2 2 7" xfId="6441"/>
    <cellStyle name="40% - Énfasis3 2 2 7 2" xfId="8069"/>
    <cellStyle name="40% - Énfasis3 2 2 8" xfId="6524"/>
    <cellStyle name="40% - Énfasis3 2 2 8 2" xfId="8089"/>
    <cellStyle name="40% - Énfasis3 2 2 9" xfId="6554"/>
    <cellStyle name="40% - Énfasis3 2 2 9 2" xfId="8196"/>
    <cellStyle name="40% - Énfasis3 2 3" xfId="206"/>
    <cellStyle name="40% - Énfasis3 2 3 2" xfId="297"/>
    <cellStyle name="40% - Énfasis3 2 3 2 2" xfId="894"/>
    <cellStyle name="40% - Énfasis3 2 3 2 2 2" xfId="979"/>
    <cellStyle name="40% - Énfasis3 2 3 2 2 2 2" xfId="2521"/>
    <cellStyle name="40% - Énfasis3 2 3 2 2 2 2 2" xfId="2595"/>
    <cellStyle name="40% - Énfasis3 2 3 2 2 2 2 2 2" xfId="6230"/>
    <cellStyle name="40% - Énfasis3 2 3 2 2 2 2 2 2 2" xfId="6304"/>
    <cellStyle name="40% - Énfasis3 2 3 2 2 2 2 2 2 2 2" xfId="7971"/>
    <cellStyle name="40% - Énfasis3 2 3 2 2 2 2 2 3" xfId="7267"/>
    <cellStyle name="40% - Énfasis3 2 3 2 2 2 2 3" xfId="3914"/>
    <cellStyle name="40% - Énfasis3 2 3 2 2 2 2 3 2" xfId="7567"/>
    <cellStyle name="40% - Énfasis3 2 3 2 2 2 3" xfId="3831"/>
    <cellStyle name="40% - Énfasis3 2 3 2 2 2 3 2" xfId="4922"/>
    <cellStyle name="40% - Énfasis3 2 3 2 2 2 3 2 2" xfId="7731"/>
    <cellStyle name="40% - Énfasis3 2 3 2 2 2 4" xfId="6925"/>
    <cellStyle name="40% - Énfasis3 2 3 2 2 3" xfId="1593"/>
    <cellStyle name="40% - Énfasis3 2 3 2 2 3 2" xfId="4848"/>
    <cellStyle name="40% - Énfasis3 2 3 2 2 3 2 2" xfId="5415"/>
    <cellStyle name="40% - Énfasis3 2 3 2 2 3 2 2 2" xfId="7821"/>
    <cellStyle name="40% - Énfasis3 2 3 2 2 3 3" xfId="7110"/>
    <cellStyle name="40% - Énfasis3 2 3 2 2 4" xfId="3029"/>
    <cellStyle name="40% - Énfasis3 2 3 2 2 4 2" xfId="7412"/>
    <cellStyle name="40% - Énfasis3 2 3 2 3" xfId="1514"/>
    <cellStyle name="40% - Énfasis3 2 3 2 3 2" xfId="1989"/>
    <cellStyle name="40% - Énfasis3 2 3 2 3 2 2" xfId="5341"/>
    <cellStyle name="40% - Énfasis3 2 3 2 3 2 2 2" xfId="5775"/>
    <cellStyle name="40% - Énfasis3 2 3 2 3 2 2 2 2" xfId="7877"/>
    <cellStyle name="40% - Énfasis3 2 3 2 3 2 3" xfId="7171"/>
    <cellStyle name="40% - Énfasis3 2 3 2 3 3" xfId="3373"/>
    <cellStyle name="40% - Énfasis3 2 3 2 3 3 2" xfId="7471"/>
    <cellStyle name="40% - Énfasis3 2 3 2 4" xfId="2955"/>
    <cellStyle name="40% - Énfasis3 2 3 2 4 2" xfId="4265"/>
    <cellStyle name="40% - Énfasis3 2 3 2 4 2 2" xfId="7625"/>
    <cellStyle name="40% - Énfasis3 2 3 2 5" xfId="6738"/>
    <cellStyle name="40% - Énfasis3 2 3 3" xfId="555"/>
    <cellStyle name="40% - Énfasis3 2 3 3 2" xfId="1902"/>
    <cellStyle name="40% - Énfasis3 2 3 3 2 2" xfId="2228"/>
    <cellStyle name="40% - Énfasis3 2 3 3 2 2 2" xfId="5697"/>
    <cellStyle name="40% - Énfasis3 2 3 3 2 2 2 2" xfId="5978"/>
    <cellStyle name="40% - Énfasis3 2 3 3 2 2 2 2 2" xfId="7913"/>
    <cellStyle name="40% - Énfasis3 2 3 3 2 2 3" xfId="7209"/>
    <cellStyle name="40% - Énfasis3 2 3 3 2 3" xfId="3577"/>
    <cellStyle name="40% - Énfasis3 2 3 3 2 3 2" xfId="7507"/>
    <cellStyle name="40% - Énfasis3 2 3 3 3" xfId="3293"/>
    <cellStyle name="40% - Énfasis3 2 3 3 3 2" xfId="4516"/>
    <cellStyle name="40% - Énfasis3 2 3 3 3 2 2" xfId="7662"/>
    <cellStyle name="40% - Énfasis3 2 3 3 4" xfId="6850"/>
    <cellStyle name="40% - Énfasis3 2 3 4" xfId="1177"/>
    <cellStyle name="40% - Énfasis3 2 3 4 2" xfId="4178"/>
    <cellStyle name="40% - Énfasis3 2 3 4 2 2" xfId="5077"/>
    <cellStyle name="40% - Énfasis3 2 3 4 2 2 2" xfId="7757"/>
    <cellStyle name="40% - Énfasis3 2 3 4 3" xfId="7023"/>
    <cellStyle name="40% - Énfasis3 2 3 5" xfId="1516"/>
    <cellStyle name="40% - Énfasis3 2 3 5 2" xfId="7097"/>
    <cellStyle name="40% - Énfasis3 2 4" xfId="461"/>
    <cellStyle name="40% - Énfasis3 2 4 2" xfId="724"/>
    <cellStyle name="40% - Énfasis3 2 4 2 2" xfId="2150"/>
    <cellStyle name="40% - Énfasis3 2 4 2 2 2" xfId="2357"/>
    <cellStyle name="40% - Énfasis3 2 4 2 2 2 2" xfId="5902"/>
    <cellStyle name="40% - Énfasis3 2 4 2 2 2 2 2" xfId="6099"/>
    <cellStyle name="40% - Énfasis3 2 4 2 2 2 2 2 2" xfId="7935"/>
    <cellStyle name="40% - Énfasis3 2 4 2 2 2 3" xfId="7231"/>
    <cellStyle name="40% - Énfasis3 2 4 2 2 3" xfId="3698"/>
    <cellStyle name="40% - Énfasis3 2 4 2 2 3 2" xfId="7529"/>
    <cellStyle name="40% - Énfasis3 2 4 2 3" xfId="3501"/>
    <cellStyle name="40% - Énfasis3 2 4 2 3 2" xfId="4680"/>
    <cellStyle name="40% - Énfasis3 2 4 2 3 2 2" xfId="7695"/>
    <cellStyle name="40% - Énfasis3 2 4 2 4" xfId="6887"/>
    <cellStyle name="40% - Énfasis3 2 4 3" xfId="1341"/>
    <cellStyle name="40% - Énfasis3 2 4 3 2" xfId="4425"/>
    <cellStyle name="40% - Énfasis3 2 4 3 2 2" xfId="5201"/>
    <cellStyle name="40% - Énfasis3 2 4 3 2 2 2" xfId="7779"/>
    <cellStyle name="40% - Énfasis3 2 4 3 3" xfId="7059"/>
    <cellStyle name="40% - Énfasis3 2 4 4" xfId="2813"/>
    <cellStyle name="40% - Énfasis3 2 4 4 2" xfId="7370"/>
    <cellStyle name="40% - Énfasis3 2 5" xfId="595"/>
    <cellStyle name="40% - Énfasis3 2 5 2" xfId="1737"/>
    <cellStyle name="40% - Énfasis3 2 5 2 2" xfId="4553"/>
    <cellStyle name="40% - Énfasis3 2 5 2 2 2" xfId="5534"/>
    <cellStyle name="40% - Énfasis3 2 5 2 2 2 2" xfId="7839"/>
    <cellStyle name="40% - Énfasis3 2 5 2 3" xfId="7132"/>
    <cellStyle name="40% - Énfasis3 2 5 3" xfId="3146"/>
    <cellStyle name="40% - Énfasis3 2 5 3 2" xfId="7430"/>
    <cellStyle name="40% - Énfasis3 2 6" xfId="1392"/>
    <cellStyle name="40% - Énfasis3 2 6 2" xfId="3950"/>
    <cellStyle name="40% - Énfasis3 2 6 2 2" xfId="7574"/>
    <cellStyle name="40% - Énfasis3 2 7" xfId="6440"/>
    <cellStyle name="40% - Énfasis3 2 8" xfId="6553"/>
    <cellStyle name="40% - Énfasis3 2 8 2" xfId="8114"/>
    <cellStyle name="40% - Énfasis3 3" xfId="23"/>
    <cellStyle name="40% - Énfasis3 3 2" xfId="118"/>
    <cellStyle name="40% - Énfasis3 3 2 2" xfId="6643"/>
    <cellStyle name="40% - Énfasis3 3 3" xfId="208"/>
    <cellStyle name="40% - Énfasis3 3 3 2" xfId="6722"/>
    <cellStyle name="40% - Énfasis3 3 4" xfId="463"/>
    <cellStyle name="40% - Énfasis3 3 4 2" xfId="6834"/>
    <cellStyle name="40% - Énfasis3 3 5" xfId="591"/>
    <cellStyle name="40% - Énfasis3 3 5 2" xfId="6859"/>
    <cellStyle name="40% - Énfasis3 3 6" xfId="1230"/>
    <cellStyle name="40% - Énfasis3 3 6 2" xfId="7032"/>
    <cellStyle name="40% - Énfasis3 3 7" xfId="6442"/>
    <cellStyle name="40% - Énfasis3 3 7 2" xfId="8070"/>
    <cellStyle name="40% - Énfasis3 3 8" xfId="6525"/>
    <cellStyle name="40% - Énfasis3 3 8 2" xfId="8090"/>
    <cellStyle name="40% - Énfasis3 3 9" xfId="6555"/>
    <cellStyle name="40% - Énfasis3 4" xfId="296"/>
    <cellStyle name="40% - Énfasis3 4 2" xfId="978"/>
    <cellStyle name="40% - Énfasis3 4 3" xfId="1988"/>
    <cellStyle name="40% - Énfasis3 4 4" xfId="4264"/>
    <cellStyle name="40% - Énfasis3 5" xfId="723"/>
    <cellStyle name="40% - Énfasis3 5 2" xfId="2356"/>
    <cellStyle name="40% - Énfasis3 5 3" xfId="4679"/>
    <cellStyle name="40% - Énfasis3 6" xfId="1736"/>
    <cellStyle name="40% - Énfasis3 6 2" xfId="5533"/>
    <cellStyle name="40% - Énfasis3 7" xfId="3952"/>
    <cellStyle name="40% - Énfasis3 8" xfId="8113"/>
    <cellStyle name="40% - Énfasis4" xfId="24" builtinId="43" customBuiltin="1"/>
    <cellStyle name="40% - Énfasis4 2" xfId="25"/>
    <cellStyle name="40% - Énfasis4 2 2" xfId="119"/>
    <cellStyle name="40% - Énfasis4 2 2 2" xfId="120"/>
    <cellStyle name="40% - Énfasis4 2 2 2 2" xfId="388"/>
    <cellStyle name="40% - Énfasis4 2 2 2 2 2" xfId="389"/>
    <cellStyle name="40% - Énfasis4 2 2 2 2 2 2" xfId="1063"/>
    <cellStyle name="40% - Énfasis4 2 2 2 2 2 2 2" xfId="1064"/>
    <cellStyle name="40% - Énfasis4 2 2 2 2 2 2 2 2" xfId="2646"/>
    <cellStyle name="40% - Énfasis4 2 2 2 2 2 2 2 2 2" xfId="2647"/>
    <cellStyle name="40% - Énfasis4 2 2 2 2 2 2 2 2 2 2" xfId="6355"/>
    <cellStyle name="40% - Énfasis4 2 2 2 2 2 2 2 2 2 2 2" xfId="6356"/>
    <cellStyle name="40% - Énfasis4 2 2 2 2 2 2 2 2 2 2 2 2" xfId="7993"/>
    <cellStyle name="40% - Énfasis4 2 2 2 2 2 2 2 2 2 2 2 2 2" xfId="7994"/>
    <cellStyle name="40% - Énfasis4 2 2 2 2 2 2 2 2 2 2 2 3" xfId="8528"/>
    <cellStyle name="40% - Énfasis4 2 2 2 2 2 2 2 2 2 2 3" xfId="7290"/>
    <cellStyle name="40% - Énfasis4 2 2 2 2 2 2 2 2 2 2 3 2" xfId="8527"/>
    <cellStyle name="40% - Énfasis4 2 2 2 2 2 2 2 2 2 3" xfId="7289"/>
    <cellStyle name="40% - Énfasis4 2 2 2 2 2 2 2 2 2 3 2" xfId="8445"/>
    <cellStyle name="40% - Énfasis4 2 2 2 2 2 2 2 2 3" xfId="3993"/>
    <cellStyle name="40% - Énfasis4 2 2 2 2 2 2 2 2 3 2" xfId="7587"/>
    <cellStyle name="40% - Énfasis4 2 2 2 2 2 2 2 2 4" xfId="6948"/>
    <cellStyle name="40% - Énfasis4 2 2 2 2 2 2 2 2 4 2" xfId="8444"/>
    <cellStyle name="40% - Énfasis4 2 2 2 2 2 2 2 3" xfId="3992"/>
    <cellStyle name="40% - Énfasis4 2 2 2 2 2 2 2 3 2" xfId="4974"/>
    <cellStyle name="40% - Énfasis4 2 2 2 2 2 2 2 3 2 2" xfId="7744"/>
    <cellStyle name="40% - Énfasis4 2 2 2 2 2 2 2 4" xfId="6947"/>
    <cellStyle name="40% - Énfasis4 2 2 2 2 2 2 2 4 2" xfId="8363"/>
    <cellStyle name="40% - Énfasis4 2 2 2 2 2 2 3" xfId="1672"/>
    <cellStyle name="40% - Énfasis4 2 2 2 2 2 2 3 2" xfId="4973"/>
    <cellStyle name="40% - Énfasis4 2 2 2 2 2 2 3 2 2" xfId="5469"/>
    <cellStyle name="40% - Énfasis4 2 2 2 2 2 2 3 2 2 2" xfId="7835"/>
    <cellStyle name="40% - Énfasis4 2 2 2 2 2 2 3 3" xfId="7128"/>
    <cellStyle name="40% - Énfasis4 2 2 2 2 2 2 4" xfId="3082"/>
    <cellStyle name="40% - Énfasis4 2 2 2 2 2 2 4 2" xfId="7426"/>
    <cellStyle name="40% - Énfasis4 2 2 2 2 2 2 5" xfId="6765"/>
    <cellStyle name="40% - Énfasis4 2 2 2 2 2 2 5 2" xfId="8362"/>
    <cellStyle name="40% - Énfasis4 2 2 2 2 2 3" xfId="1671"/>
    <cellStyle name="40% - Énfasis4 2 2 2 2 2 3 2" xfId="2078"/>
    <cellStyle name="40% - Énfasis4 2 2 2 2 2 3 2 2" xfId="5468"/>
    <cellStyle name="40% - Énfasis4 2 2 2 2 2 3 2 2 2" xfId="5831"/>
    <cellStyle name="40% - Énfasis4 2 2 2 2 2 3 2 2 2 2" xfId="7892"/>
    <cellStyle name="40% - Énfasis4 2 2 2 2 2 3 2 3" xfId="7186"/>
    <cellStyle name="40% - Énfasis4 2 2 2 2 2 3 3" xfId="3430"/>
    <cellStyle name="40% - Énfasis4 2 2 2 2 2 3 3 2" xfId="7486"/>
    <cellStyle name="40% - Énfasis4 2 2 2 2 2 4" xfId="3081"/>
    <cellStyle name="40% - Énfasis4 2 2 2 2 2 4 2" xfId="4354"/>
    <cellStyle name="40% - Énfasis4 2 2 2 2 2 4 2 2" xfId="7640"/>
    <cellStyle name="40% - Énfasis4 2 2 2 2 2 5" xfId="6764"/>
    <cellStyle name="40% - Énfasis4 2 2 2 2 2 5 2" xfId="8281"/>
    <cellStyle name="40% - Énfasis4 2 2 2 2 3" xfId="649"/>
    <cellStyle name="40% - Énfasis4 2 2 2 2 3 2" xfId="2077"/>
    <cellStyle name="40% - Énfasis4 2 2 2 2 3 2 2" xfId="2283"/>
    <cellStyle name="40% - Énfasis4 2 2 2 2 3 2 2 2" xfId="5830"/>
    <cellStyle name="40% - Énfasis4 2 2 2 2 3 2 2 2 2" xfId="6031"/>
    <cellStyle name="40% - Énfasis4 2 2 2 2 3 2 2 2 2 2" xfId="7927"/>
    <cellStyle name="40% - Énfasis4 2 2 2 2 3 2 2 3" xfId="7223"/>
    <cellStyle name="40% - Énfasis4 2 2 2 2 3 2 3" xfId="3630"/>
    <cellStyle name="40% - Énfasis4 2 2 2 2 3 2 3 2" xfId="7521"/>
    <cellStyle name="40% - Énfasis4 2 2 2 2 3 3" xfId="3429"/>
    <cellStyle name="40% - Énfasis4 2 2 2 2 3 3 2" xfId="4605"/>
    <cellStyle name="40% - Énfasis4 2 2 2 2 3 3 2 2" xfId="7687"/>
    <cellStyle name="40% - Énfasis4 2 2 2 2 3 4" xfId="6879"/>
    <cellStyle name="40% - Énfasis4 2 2 2 2 4" xfId="1267"/>
    <cellStyle name="40% - Énfasis4 2 2 2 2 4 2" xfId="4353"/>
    <cellStyle name="40% - Énfasis4 2 2 2 2 4 2 2" xfId="5132"/>
    <cellStyle name="40% - Énfasis4 2 2 2 2 4 2 2 2" xfId="7771"/>
    <cellStyle name="40% - Énfasis4 2 2 2 2 4 3" xfId="7048"/>
    <cellStyle name="40% - Énfasis4 2 2 2 2 5" xfId="2745"/>
    <cellStyle name="40% - Énfasis4 2 2 2 2 5 2" xfId="7362"/>
    <cellStyle name="40% - Énfasis4 2 2 2 2 6" xfId="6645"/>
    <cellStyle name="40% - Énfasis4 2 2 2 2 6 2" xfId="8280"/>
    <cellStyle name="40% - Énfasis4 2 2 2 3" xfId="648"/>
    <cellStyle name="40% - Énfasis4 2 2 2 3 2" xfId="811"/>
    <cellStyle name="40% - Énfasis4 2 2 2 3 2 2" xfId="2282"/>
    <cellStyle name="40% - Énfasis4 2 2 2 3 2 2 2" xfId="2442"/>
    <cellStyle name="40% - Énfasis4 2 2 2 3 2 2 2 2" xfId="6030"/>
    <cellStyle name="40% - Énfasis4 2 2 2 3 2 2 2 2 2" xfId="6151"/>
    <cellStyle name="40% - Énfasis4 2 2 2 3 2 2 2 2 2 2" xfId="7948"/>
    <cellStyle name="40% - Énfasis4 2 2 2 3 2 2 2 3" xfId="7244"/>
    <cellStyle name="40% - Énfasis4 2 2 2 3 2 2 3" xfId="3752"/>
    <cellStyle name="40% - Énfasis4 2 2 2 3 2 2 3 2" xfId="7544"/>
    <cellStyle name="40% - Énfasis4 2 2 2 3 2 3" xfId="3629"/>
    <cellStyle name="40% - Énfasis4 2 2 2 3 2 3 2" xfId="4765"/>
    <cellStyle name="40% - Énfasis4 2 2 2 3 2 3 2 2" xfId="7708"/>
    <cellStyle name="40% - Énfasis4 2 2 2 3 2 4" xfId="6901"/>
    <cellStyle name="40% - Énfasis4 2 2 2 3 3" xfId="1430"/>
    <cellStyle name="40% - Énfasis4 2 2 2 3 3 2" xfId="4604"/>
    <cellStyle name="40% - Énfasis4 2 2 2 3 3 2 2" xfId="5261"/>
    <cellStyle name="40% - Énfasis4 2 2 2 3 3 2 2 2" xfId="7797"/>
    <cellStyle name="40% - Énfasis4 2 2 2 3 3 3" xfId="7084"/>
    <cellStyle name="40% - Énfasis4 2 2 2 3 4" xfId="2873"/>
    <cellStyle name="40% - Énfasis4 2 2 2 3 4 2" xfId="7388"/>
    <cellStyle name="40% - Énfasis4 2 2 2 4" xfId="1266"/>
    <cellStyle name="40% - Énfasis4 2 2 2 4 2" xfId="1823"/>
    <cellStyle name="40% - Énfasis4 2 2 2 4 2 2" xfId="5131"/>
    <cellStyle name="40% - Énfasis4 2 2 2 4 2 2 2" xfId="5618"/>
    <cellStyle name="40% - Énfasis4 2 2 2 4 2 2 2 2" xfId="7852"/>
    <cellStyle name="40% - Énfasis4 2 2 2 4 2 3" xfId="7146"/>
    <cellStyle name="40% - Énfasis4 2 2 2 4 3" xfId="3208"/>
    <cellStyle name="40% - Énfasis4 2 2 2 4 3 2" xfId="7444"/>
    <cellStyle name="40% - Énfasis4 2 2 2 5" xfId="2744"/>
    <cellStyle name="40% - Énfasis4 2 2 2 5 2" xfId="4099"/>
    <cellStyle name="40% - Énfasis4 2 2 2 5 2 2" xfId="7600"/>
    <cellStyle name="40% - Énfasis4 2 2 2 6" xfId="6644"/>
    <cellStyle name="40% - Énfasis4 2 2 2 6 2" xfId="8199"/>
    <cellStyle name="40% - Énfasis4 2 2 3" xfId="210"/>
    <cellStyle name="40% - Énfasis4 2 2 3 2" xfId="810"/>
    <cellStyle name="40% - Énfasis4 2 2 3 2 2" xfId="898"/>
    <cellStyle name="40% - Énfasis4 2 2 3 2 2 2" xfId="2441"/>
    <cellStyle name="40% - Énfasis4 2 2 3 2 2 2 2" xfId="2524"/>
    <cellStyle name="40% - Énfasis4 2 2 3 2 2 2 2 2" xfId="6150"/>
    <cellStyle name="40% - Énfasis4 2 2 3 2 2 2 2 2 2" xfId="6233"/>
    <cellStyle name="40% - Énfasis4 2 2 3 2 2 2 2 2 2 2" xfId="7960"/>
    <cellStyle name="40% - Énfasis4 2 2 3 2 2 2 2 3" xfId="7256"/>
    <cellStyle name="40% - Énfasis4 2 2 3 2 2 2 3" xfId="3834"/>
    <cellStyle name="40% - Énfasis4 2 2 3 2 2 2 3 2" xfId="7556"/>
    <cellStyle name="40% - Énfasis4 2 2 3 2 2 3" xfId="3751"/>
    <cellStyle name="40% - Énfasis4 2 2 3 2 2 3 2" xfId="4851"/>
    <cellStyle name="40% - Énfasis4 2 2 3 2 2 3 2 2" xfId="7720"/>
    <cellStyle name="40% - Énfasis4 2 2 3 2 2 4" xfId="6913"/>
    <cellStyle name="40% - Énfasis4 2 2 3 2 3" xfId="1518"/>
    <cellStyle name="40% - Énfasis4 2 2 3 2 3 2" xfId="4764"/>
    <cellStyle name="40% - Énfasis4 2 2 3 2 3 2 2" xfId="5344"/>
    <cellStyle name="40% - Énfasis4 2 2 3 2 3 2 2 2" xfId="7810"/>
    <cellStyle name="40% - Énfasis4 2 2 3 2 3 3" xfId="7098"/>
    <cellStyle name="40% - Énfasis4 2 2 3 2 4" xfId="2958"/>
    <cellStyle name="40% - Énfasis4 2 2 3 2 4 2" xfId="7401"/>
    <cellStyle name="40% - Énfasis4 2 2 3 3" xfId="1429"/>
    <cellStyle name="40% - Énfasis4 2 2 3 3 2" xfId="1905"/>
    <cellStyle name="40% - Énfasis4 2 2 3 3 2 2" xfId="5260"/>
    <cellStyle name="40% - Énfasis4 2 2 3 3 2 2 2" xfId="5700"/>
    <cellStyle name="40% - Énfasis4 2 2 3 3 2 2 2 2" xfId="7864"/>
    <cellStyle name="40% - Énfasis4 2 2 3 3 2 3" xfId="7158"/>
    <cellStyle name="40% - Énfasis4 2 2 3 3 3" xfId="3297"/>
    <cellStyle name="40% - Énfasis4 2 2 3 3 3 2" xfId="7457"/>
    <cellStyle name="40% - Énfasis4 2 2 3 4" xfId="2872"/>
    <cellStyle name="40% - Énfasis4 2 2 3 4 2" xfId="4181"/>
    <cellStyle name="40% - Énfasis4 2 2 3 4 2 2" xfId="7612"/>
    <cellStyle name="40% - Énfasis4 2 2 3 5" xfId="6723"/>
    <cellStyle name="40% - Énfasis4 2 2 4" xfId="465"/>
    <cellStyle name="40% - Énfasis4 2 2 4 2" xfId="1822"/>
    <cellStyle name="40% - Énfasis4 2 2 4 2 2" xfId="2153"/>
    <cellStyle name="40% - Énfasis4 2 2 4 2 2 2" xfId="5617"/>
    <cellStyle name="40% - Énfasis4 2 2 4 2 2 2 2" xfId="5905"/>
    <cellStyle name="40% - Énfasis4 2 2 4 2 2 2 2 2" xfId="7900"/>
    <cellStyle name="40% - Énfasis4 2 2 4 2 2 3" xfId="7195"/>
    <cellStyle name="40% - Énfasis4 2 2 4 2 3" xfId="3504"/>
    <cellStyle name="40% - Énfasis4 2 2 4 2 3 2" xfId="7494"/>
    <cellStyle name="40% - Énfasis4 2 2 4 3" xfId="3207"/>
    <cellStyle name="40% - Énfasis4 2 2 4 3 2" xfId="4428"/>
    <cellStyle name="40% - Énfasis4 2 2 4 3 2 2" xfId="7648"/>
    <cellStyle name="40% - Énfasis4 2 2 4 4" xfId="6835"/>
    <cellStyle name="40% - Énfasis4 2 2 5" xfId="587"/>
    <cellStyle name="40% - Énfasis4 2 2 5 2" xfId="4098"/>
    <cellStyle name="40% - Énfasis4 2 2 5 2 2" xfId="4546"/>
    <cellStyle name="40% - Énfasis4 2 2 5 2 2 2" xfId="7669"/>
    <cellStyle name="40% - Énfasis4 2 2 5 3" xfId="6858"/>
    <cellStyle name="40% - Énfasis4 2 2 6" xfId="1634"/>
    <cellStyle name="40% - Énfasis4 2 2 6 2" xfId="7116"/>
    <cellStyle name="40% - Énfasis4 2 2 7" xfId="6444"/>
    <cellStyle name="40% - Énfasis4 2 2 7 2" xfId="8071"/>
    <cellStyle name="40% - Énfasis4 2 2 8" xfId="6526"/>
    <cellStyle name="40% - Énfasis4 2 2 8 2" xfId="8091"/>
    <cellStyle name="40% - Énfasis4 2 2 9" xfId="6557"/>
    <cellStyle name="40% - Énfasis4 2 2 9 2" xfId="8198"/>
    <cellStyle name="40% - Énfasis4 2 3" xfId="209"/>
    <cellStyle name="40% - Énfasis4 2 3 2" xfId="299"/>
    <cellStyle name="40% - Énfasis4 2 3 2 2" xfId="897"/>
    <cellStyle name="40% - Énfasis4 2 3 2 2 2" xfId="981"/>
    <cellStyle name="40% - Énfasis4 2 3 2 2 2 2" xfId="2523"/>
    <cellStyle name="40% - Énfasis4 2 3 2 2 2 2 2" xfId="2596"/>
    <cellStyle name="40% - Énfasis4 2 3 2 2 2 2 2 2" xfId="6232"/>
    <cellStyle name="40% - Énfasis4 2 3 2 2 2 2 2 2 2" xfId="6305"/>
    <cellStyle name="40% - Énfasis4 2 3 2 2 2 2 2 2 2 2" xfId="7972"/>
    <cellStyle name="40% - Énfasis4 2 3 2 2 2 2 2 3" xfId="7268"/>
    <cellStyle name="40% - Énfasis4 2 3 2 2 2 2 3" xfId="3915"/>
    <cellStyle name="40% - Énfasis4 2 3 2 2 2 2 3 2" xfId="7568"/>
    <cellStyle name="40% - Énfasis4 2 3 2 2 2 3" xfId="3833"/>
    <cellStyle name="40% - Énfasis4 2 3 2 2 2 3 2" xfId="4923"/>
    <cellStyle name="40% - Énfasis4 2 3 2 2 2 3 2 2" xfId="7732"/>
    <cellStyle name="40% - Énfasis4 2 3 2 2 2 4" xfId="6926"/>
    <cellStyle name="40% - Énfasis4 2 3 2 2 3" xfId="1595"/>
    <cellStyle name="40% - Énfasis4 2 3 2 2 3 2" xfId="4850"/>
    <cellStyle name="40% - Énfasis4 2 3 2 2 3 2 2" xfId="5416"/>
    <cellStyle name="40% - Énfasis4 2 3 2 2 3 2 2 2" xfId="7822"/>
    <cellStyle name="40% - Énfasis4 2 3 2 2 3 3" xfId="7112"/>
    <cellStyle name="40% - Énfasis4 2 3 2 2 4" xfId="3030"/>
    <cellStyle name="40% - Énfasis4 2 3 2 2 4 2" xfId="7413"/>
    <cellStyle name="40% - Énfasis4 2 3 2 3" xfId="1517"/>
    <cellStyle name="40% - Énfasis4 2 3 2 3 2" xfId="1991"/>
    <cellStyle name="40% - Énfasis4 2 3 2 3 2 2" xfId="5343"/>
    <cellStyle name="40% - Énfasis4 2 3 2 3 2 2 2" xfId="5776"/>
    <cellStyle name="40% - Énfasis4 2 3 2 3 2 2 2 2" xfId="7878"/>
    <cellStyle name="40% - Énfasis4 2 3 2 3 2 3" xfId="7172"/>
    <cellStyle name="40% - Énfasis4 2 3 2 3 3" xfId="3374"/>
    <cellStyle name="40% - Énfasis4 2 3 2 3 3 2" xfId="7472"/>
    <cellStyle name="40% - Énfasis4 2 3 2 4" xfId="2957"/>
    <cellStyle name="40% - Énfasis4 2 3 2 4 2" xfId="4267"/>
    <cellStyle name="40% - Énfasis4 2 3 2 4 2 2" xfId="7626"/>
    <cellStyle name="40% - Énfasis4 2 3 2 5" xfId="6739"/>
    <cellStyle name="40% - Énfasis4 2 3 3" xfId="558"/>
    <cellStyle name="40% - Énfasis4 2 3 3 2" xfId="1904"/>
    <cellStyle name="40% - Énfasis4 2 3 3 2 2" xfId="2230"/>
    <cellStyle name="40% - Énfasis4 2 3 3 2 2 2" xfId="5699"/>
    <cellStyle name="40% - Énfasis4 2 3 3 2 2 2 2" xfId="5979"/>
    <cellStyle name="40% - Énfasis4 2 3 3 2 2 2 2 2" xfId="7914"/>
    <cellStyle name="40% - Énfasis4 2 3 3 2 2 3" xfId="7210"/>
    <cellStyle name="40% - Énfasis4 2 3 3 2 3" xfId="3578"/>
    <cellStyle name="40% - Énfasis4 2 3 3 2 3 2" xfId="7508"/>
    <cellStyle name="40% - Énfasis4 2 3 3 3" xfId="3296"/>
    <cellStyle name="40% - Énfasis4 2 3 3 3 2" xfId="4519"/>
    <cellStyle name="40% - Énfasis4 2 3 3 3 2 2" xfId="7663"/>
    <cellStyle name="40% - Énfasis4 2 3 3 4" xfId="6851"/>
    <cellStyle name="40% - Énfasis4 2 3 4" xfId="1178"/>
    <cellStyle name="40% - Énfasis4 2 3 4 2" xfId="4180"/>
    <cellStyle name="40% - Énfasis4 2 3 4 2 2" xfId="5078"/>
    <cellStyle name="40% - Énfasis4 2 3 4 2 2 2" xfId="7758"/>
    <cellStyle name="40% - Énfasis4 2 3 4 3" xfId="7024"/>
    <cellStyle name="40% - Énfasis4 2 3 5" xfId="1591"/>
    <cellStyle name="40% - Énfasis4 2 3 5 2" xfId="7108"/>
    <cellStyle name="40% - Énfasis4 2 4" xfId="464"/>
    <cellStyle name="40% - Énfasis4 2 4 2" xfId="726"/>
    <cellStyle name="40% - Énfasis4 2 4 2 2" xfId="2152"/>
    <cellStyle name="40% - Énfasis4 2 4 2 2 2" xfId="2359"/>
    <cellStyle name="40% - Énfasis4 2 4 2 2 2 2" xfId="5904"/>
    <cellStyle name="40% - Énfasis4 2 4 2 2 2 2 2" xfId="6100"/>
    <cellStyle name="40% - Énfasis4 2 4 2 2 2 2 2 2" xfId="7936"/>
    <cellStyle name="40% - Énfasis4 2 4 2 2 2 3" xfId="7232"/>
    <cellStyle name="40% - Énfasis4 2 4 2 2 3" xfId="3699"/>
    <cellStyle name="40% - Énfasis4 2 4 2 2 3 2" xfId="7530"/>
    <cellStyle name="40% - Énfasis4 2 4 2 3" xfId="3503"/>
    <cellStyle name="40% - Énfasis4 2 4 2 3 2" xfId="4682"/>
    <cellStyle name="40% - Énfasis4 2 4 2 3 2 2" xfId="7696"/>
    <cellStyle name="40% - Énfasis4 2 4 2 4" xfId="6888"/>
    <cellStyle name="40% - Énfasis4 2 4 3" xfId="1343"/>
    <cellStyle name="40% - Énfasis4 2 4 3 2" xfId="4427"/>
    <cellStyle name="40% - Énfasis4 2 4 3 2 2" xfId="5203"/>
    <cellStyle name="40% - Énfasis4 2 4 3 2 2 2" xfId="7781"/>
    <cellStyle name="40% - Énfasis4 2 4 3 3" xfId="7061"/>
    <cellStyle name="40% - Énfasis4 2 4 4" xfId="2815"/>
    <cellStyle name="40% - Énfasis4 2 4 4 2" xfId="7372"/>
    <cellStyle name="40% - Énfasis4 2 5" xfId="589"/>
    <cellStyle name="40% - Énfasis4 2 5 2" xfId="1739"/>
    <cellStyle name="40% - Énfasis4 2 5 2 2" xfId="4548"/>
    <cellStyle name="40% - Énfasis4 2 5 2 2 2" xfId="5536"/>
    <cellStyle name="40% - Énfasis4 2 5 2 2 2 2" xfId="7840"/>
    <cellStyle name="40% - Énfasis4 2 5 2 3" xfId="7133"/>
    <cellStyle name="40% - Énfasis4 2 5 3" xfId="3148"/>
    <cellStyle name="40% - Énfasis4 2 5 3 2" xfId="7431"/>
    <cellStyle name="40% - Énfasis4 2 6" xfId="1389"/>
    <cellStyle name="40% - Énfasis4 2 6 2" xfId="3945"/>
    <cellStyle name="40% - Énfasis4 2 6 2 2" xfId="7573"/>
    <cellStyle name="40% - Énfasis4 2 7" xfId="6443"/>
    <cellStyle name="40% - Énfasis4 2 8" xfId="6556"/>
    <cellStyle name="40% - Énfasis4 2 8 2" xfId="8116"/>
    <cellStyle name="40% - Énfasis4 3" xfId="298"/>
    <cellStyle name="40% - Énfasis4 3 2" xfId="980"/>
    <cellStyle name="40% - Énfasis4 3 3" xfId="1990"/>
    <cellStyle name="40% - Énfasis4 3 4" xfId="4266"/>
    <cellStyle name="40% - Énfasis4 4" xfId="725"/>
    <cellStyle name="40% - Énfasis4 4 2" xfId="2358"/>
    <cellStyle name="40% - Énfasis4 4 3" xfId="4681"/>
    <cellStyle name="40% - Énfasis4 5" xfId="1738"/>
    <cellStyle name="40% - Énfasis4 5 2" xfId="5535"/>
    <cellStyle name="40% - Énfasis4 6" xfId="3947"/>
    <cellStyle name="40% - Énfasis4 7" xfId="8115"/>
    <cellStyle name="40% - Énfasis5" xfId="26" builtinId="47" customBuiltin="1"/>
    <cellStyle name="40% - Énfasis5 2" xfId="27"/>
    <cellStyle name="40% - Énfasis5 2 2" xfId="121"/>
    <cellStyle name="40% - Énfasis5 2 2 2" xfId="122"/>
    <cellStyle name="40% - Énfasis5 2 2 2 2" xfId="390"/>
    <cellStyle name="40% - Énfasis5 2 2 2 2 2" xfId="391"/>
    <cellStyle name="40% - Énfasis5 2 2 2 2 2 2" xfId="1065"/>
    <cellStyle name="40% - Énfasis5 2 2 2 2 2 2 2" xfId="1066"/>
    <cellStyle name="40% - Énfasis5 2 2 2 2 2 2 2 2" xfId="2648"/>
    <cellStyle name="40% - Énfasis5 2 2 2 2 2 2 2 2 2" xfId="2649"/>
    <cellStyle name="40% - Énfasis5 2 2 2 2 2 2 2 2 2 2" xfId="6357"/>
    <cellStyle name="40% - Énfasis5 2 2 2 2 2 2 2 2 2 2 2" xfId="6358"/>
    <cellStyle name="40% - Énfasis5 2 2 2 2 2 2 2 2 2 2 2 2" xfId="7995"/>
    <cellStyle name="40% - Énfasis5 2 2 2 2 2 2 2 2 2 2 2 2 2" xfId="7996"/>
    <cellStyle name="40% - Énfasis5 2 2 2 2 2 2 2 2 2 2 2 3" xfId="8530"/>
    <cellStyle name="40% - Énfasis5 2 2 2 2 2 2 2 2 2 2 3" xfId="7292"/>
    <cellStyle name="40% - Énfasis5 2 2 2 2 2 2 2 2 2 2 3 2" xfId="8529"/>
    <cellStyle name="40% - Énfasis5 2 2 2 2 2 2 2 2 2 3" xfId="7291"/>
    <cellStyle name="40% - Énfasis5 2 2 2 2 2 2 2 2 2 3 2" xfId="8447"/>
    <cellStyle name="40% - Énfasis5 2 2 2 2 2 2 2 2 3" xfId="3995"/>
    <cellStyle name="40% - Énfasis5 2 2 2 2 2 2 2 2 3 2" xfId="7588"/>
    <cellStyle name="40% - Énfasis5 2 2 2 2 2 2 2 2 4" xfId="6950"/>
    <cellStyle name="40% - Énfasis5 2 2 2 2 2 2 2 2 4 2" xfId="8446"/>
    <cellStyle name="40% - Énfasis5 2 2 2 2 2 2 2 3" xfId="3994"/>
    <cellStyle name="40% - Énfasis5 2 2 2 2 2 2 2 3 2" xfId="4976"/>
    <cellStyle name="40% - Énfasis5 2 2 2 2 2 2 2 3 2 2" xfId="7745"/>
    <cellStyle name="40% - Énfasis5 2 2 2 2 2 2 2 4" xfId="6949"/>
    <cellStyle name="40% - Énfasis5 2 2 2 2 2 2 2 4 2" xfId="8365"/>
    <cellStyle name="40% - Énfasis5 2 2 2 2 2 2 3" xfId="1674"/>
    <cellStyle name="40% - Énfasis5 2 2 2 2 2 2 3 2" xfId="4975"/>
    <cellStyle name="40% - Énfasis5 2 2 2 2 2 2 3 2 2" xfId="5471"/>
    <cellStyle name="40% - Énfasis5 2 2 2 2 2 2 3 2 2 2" xfId="7836"/>
    <cellStyle name="40% - Énfasis5 2 2 2 2 2 2 3 3" xfId="7129"/>
    <cellStyle name="40% - Énfasis5 2 2 2 2 2 2 4" xfId="3084"/>
    <cellStyle name="40% - Énfasis5 2 2 2 2 2 2 4 2" xfId="7427"/>
    <cellStyle name="40% - Énfasis5 2 2 2 2 2 2 5" xfId="6767"/>
    <cellStyle name="40% - Énfasis5 2 2 2 2 2 2 5 2" xfId="8364"/>
    <cellStyle name="40% - Énfasis5 2 2 2 2 2 3" xfId="1673"/>
    <cellStyle name="40% - Énfasis5 2 2 2 2 2 3 2" xfId="2080"/>
    <cellStyle name="40% - Énfasis5 2 2 2 2 2 3 2 2" xfId="5470"/>
    <cellStyle name="40% - Énfasis5 2 2 2 2 2 3 2 2 2" xfId="5833"/>
    <cellStyle name="40% - Énfasis5 2 2 2 2 2 3 2 2 2 2" xfId="7893"/>
    <cellStyle name="40% - Énfasis5 2 2 2 2 2 3 2 3" xfId="7187"/>
    <cellStyle name="40% - Énfasis5 2 2 2 2 2 3 3" xfId="3432"/>
    <cellStyle name="40% - Énfasis5 2 2 2 2 2 3 3 2" xfId="7487"/>
    <cellStyle name="40% - Énfasis5 2 2 2 2 2 4" xfId="3083"/>
    <cellStyle name="40% - Énfasis5 2 2 2 2 2 4 2" xfId="4356"/>
    <cellStyle name="40% - Énfasis5 2 2 2 2 2 4 2 2" xfId="7641"/>
    <cellStyle name="40% - Énfasis5 2 2 2 2 2 5" xfId="6766"/>
    <cellStyle name="40% - Énfasis5 2 2 2 2 2 5 2" xfId="8283"/>
    <cellStyle name="40% - Énfasis5 2 2 2 2 3" xfId="651"/>
    <cellStyle name="40% - Énfasis5 2 2 2 2 3 2" xfId="2079"/>
    <cellStyle name="40% - Énfasis5 2 2 2 2 3 2 2" xfId="2285"/>
    <cellStyle name="40% - Énfasis5 2 2 2 2 3 2 2 2" xfId="5832"/>
    <cellStyle name="40% - Énfasis5 2 2 2 2 3 2 2 2 2" xfId="6033"/>
    <cellStyle name="40% - Énfasis5 2 2 2 2 3 2 2 2 2 2" xfId="7928"/>
    <cellStyle name="40% - Énfasis5 2 2 2 2 3 2 2 3" xfId="7224"/>
    <cellStyle name="40% - Énfasis5 2 2 2 2 3 2 3" xfId="3632"/>
    <cellStyle name="40% - Énfasis5 2 2 2 2 3 2 3 2" xfId="7522"/>
    <cellStyle name="40% - Énfasis5 2 2 2 2 3 3" xfId="3431"/>
    <cellStyle name="40% - Énfasis5 2 2 2 2 3 3 2" xfId="4607"/>
    <cellStyle name="40% - Énfasis5 2 2 2 2 3 3 2 2" xfId="7688"/>
    <cellStyle name="40% - Énfasis5 2 2 2 2 3 4" xfId="6880"/>
    <cellStyle name="40% - Énfasis5 2 2 2 2 4" xfId="1269"/>
    <cellStyle name="40% - Énfasis5 2 2 2 2 4 2" xfId="4355"/>
    <cellStyle name="40% - Énfasis5 2 2 2 2 4 2 2" xfId="5134"/>
    <cellStyle name="40% - Énfasis5 2 2 2 2 4 2 2 2" xfId="7772"/>
    <cellStyle name="40% - Énfasis5 2 2 2 2 4 3" xfId="7049"/>
    <cellStyle name="40% - Énfasis5 2 2 2 2 5" xfId="2747"/>
    <cellStyle name="40% - Énfasis5 2 2 2 2 5 2" xfId="7363"/>
    <cellStyle name="40% - Énfasis5 2 2 2 2 6" xfId="6647"/>
    <cellStyle name="40% - Énfasis5 2 2 2 2 6 2" xfId="8282"/>
    <cellStyle name="40% - Énfasis5 2 2 2 3" xfId="650"/>
    <cellStyle name="40% - Énfasis5 2 2 2 3 2" xfId="813"/>
    <cellStyle name="40% - Énfasis5 2 2 2 3 2 2" xfId="2284"/>
    <cellStyle name="40% - Énfasis5 2 2 2 3 2 2 2" xfId="2444"/>
    <cellStyle name="40% - Énfasis5 2 2 2 3 2 2 2 2" xfId="6032"/>
    <cellStyle name="40% - Énfasis5 2 2 2 3 2 2 2 2 2" xfId="6153"/>
    <cellStyle name="40% - Énfasis5 2 2 2 3 2 2 2 2 2 2" xfId="7949"/>
    <cellStyle name="40% - Énfasis5 2 2 2 3 2 2 2 3" xfId="7245"/>
    <cellStyle name="40% - Énfasis5 2 2 2 3 2 2 3" xfId="3754"/>
    <cellStyle name="40% - Énfasis5 2 2 2 3 2 2 3 2" xfId="7545"/>
    <cellStyle name="40% - Énfasis5 2 2 2 3 2 3" xfId="3631"/>
    <cellStyle name="40% - Énfasis5 2 2 2 3 2 3 2" xfId="4767"/>
    <cellStyle name="40% - Énfasis5 2 2 2 3 2 3 2 2" xfId="7709"/>
    <cellStyle name="40% - Énfasis5 2 2 2 3 2 4" xfId="6902"/>
    <cellStyle name="40% - Énfasis5 2 2 2 3 3" xfId="1432"/>
    <cellStyle name="40% - Énfasis5 2 2 2 3 3 2" xfId="4606"/>
    <cellStyle name="40% - Énfasis5 2 2 2 3 3 2 2" xfId="5263"/>
    <cellStyle name="40% - Énfasis5 2 2 2 3 3 2 2 2" xfId="7798"/>
    <cellStyle name="40% - Énfasis5 2 2 2 3 3 3" xfId="7085"/>
    <cellStyle name="40% - Énfasis5 2 2 2 3 4" xfId="2875"/>
    <cellStyle name="40% - Énfasis5 2 2 2 3 4 2" xfId="7389"/>
    <cellStyle name="40% - Énfasis5 2 2 2 4" xfId="1268"/>
    <cellStyle name="40% - Énfasis5 2 2 2 4 2" xfId="1825"/>
    <cellStyle name="40% - Énfasis5 2 2 2 4 2 2" xfId="5133"/>
    <cellStyle name="40% - Énfasis5 2 2 2 4 2 2 2" xfId="5620"/>
    <cellStyle name="40% - Énfasis5 2 2 2 4 2 2 2 2" xfId="7853"/>
    <cellStyle name="40% - Énfasis5 2 2 2 4 2 3" xfId="7147"/>
    <cellStyle name="40% - Énfasis5 2 2 2 4 3" xfId="3210"/>
    <cellStyle name="40% - Énfasis5 2 2 2 4 3 2" xfId="7445"/>
    <cellStyle name="40% - Énfasis5 2 2 2 5" xfId="2746"/>
    <cellStyle name="40% - Énfasis5 2 2 2 5 2" xfId="4101"/>
    <cellStyle name="40% - Énfasis5 2 2 2 5 2 2" xfId="7601"/>
    <cellStyle name="40% - Énfasis5 2 2 2 6" xfId="6646"/>
    <cellStyle name="40% - Énfasis5 2 2 2 6 2" xfId="8201"/>
    <cellStyle name="40% - Énfasis5 2 2 3" xfId="212"/>
    <cellStyle name="40% - Énfasis5 2 2 3 2" xfId="812"/>
    <cellStyle name="40% - Énfasis5 2 2 3 2 2" xfId="900"/>
    <cellStyle name="40% - Énfasis5 2 2 3 2 2 2" xfId="2443"/>
    <cellStyle name="40% - Énfasis5 2 2 3 2 2 2 2" xfId="2526"/>
    <cellStyle name="40% - Énfasis5 2 2 3 2 2 2 2 2" xfId="6152"/>
    <cellStyle name="40% - Énfasis5 2 2 3 2 2 2 2 2 2" xfId="6235"/>
    <cellStyle name="40% - Énfasis5 2 2 3 2 2 2 2 2 2 2" xfId="7961"/>
    <cellStyle name="40% - Énfasis5 2 2 3 2 2 2 2 3" xfId="7257"/>
    <cellStyle name="40% - Énfasis5 2 2 3 2 2 2 3" xfId="3836"/>
    <cellStyle name="40% - Énfasis5 2 2 3 2 2 2 3 2" xfId="7557"/>
    <cellStyle name="40% - Énfasis5 2 2 3 2 2 3" xfId="3753"/>
    <cellStyle name="40% - Énfasis5 2 2 3 2 2 3 2" xfId="4853"/>
    <cellStyle name="40% - Énfasis5 2 2 3 2 2 3 2 2" xfId="7721"/>
    <cellStyle name="40% - Énfasis5 2 2 3 2 2 4" xfId="6914"/>
    <cellStyle name="40% - Énfasis5 2 2 3 2 3" xfId="1520"/>
    <cellStyle name="40% - Énfasis5 2 2 3 2 3 2" xfId="4766"/>
    <cellStyle name="40% - Énfasis5 2 2 3 2 3 2 2" xfId="5346"/>
    <cellStyle name="40% - Énfasis5 2 2 3 2 3 2 2 2" xfId="7811"/>
    <cellStyle name="40% - Énfasis5 2 2 3 2 3 3" xfId="7099"/>
    <cellStyle name="40% - Énfasis5 2 2 3 2 4" xfId="2960"/>
    <cellStyle name="40% - Énfasis5 2 2 3 2 4 2" xfId="7402"/>
    <cellStyle name="40% - Énfasis5 2 2 3 3" xfId="1431"/>
    <cellStyle name="40% - Énfasis5 2 2 3 3 2" xfId="1907"/>
    <cellStyle name="40% - Énfasis5 2 2 3 3 2 2" xfId="5262"/>
    <cellStyle name="40% - Énfasis5 2 2 3 3 2 2 2" xfId="5702"/>
    <cellStyle name="40% - Énfasis5 2 2 3 3 2 2 2 2" xfId="7865"/>
    <cellStyle name="40% - Énfasis5 2 2 3 3 2 3" xfId="7159"/>
    <cellStyle name="40% - Énfasis5 2 2 3 3 3" xfId="3299"/>
    <cellStyle name="40% - Énfasis5 2 2 3 3 3 2" xfId="7458"/>
    <cellStyle name="40% - Énfasis5 2 2 3 4" xfId="2874"/>
    <cellStyle name="40% - Énfasis5 2 2 3 4 2" xfId="4183"/>
    <cellStyle name="40% - Énfasis5 2 2 3 4 2 2" xfId="7613"/>
    <cellStyle name="40% - Énfasis5 2 2 3 5" xfId="6724"/>
    <cellStyle name="40% - Énfasis5 2 2 4" xfId="467"/>
    <cellStyle name="40% - Énfasis5 2 2 4 2" xfId="1824"/>
    <cellStyle name="40% - Énfasis5 2 2 4 2 2" xfId="2155"/>
    <cellStyle name="40% - Énfasis5 2 2 4 2 2 2" xfId="5619"/>
    <cellStyle name="40% - Énfasis5 2 2 4 2 2 2 2" xfId="5907"/>
    <cellStyle name="40% - Énfasis5 2 2 4 2 2 2 2 2" xfId="7901"/>
    <cellStyle name="40% - Énfasis5 2 2 4 2 2 3" xfId="7196"/>
    <cellStyle name="40% - Énfasis5 2 2 4 2 3" xfId="3506"/>
    <cellStyle name="40% - Énfasis5 2 2 4 2 3 2" xfId="7495"/>
    <cellStyle name="40% - Énfasis5 2 2 4 3" xfId="3209"/>
    <cellStyle name="40% - Énfasis5 2 2 4 3 2" xfId="4430"/>
    <cellStyle name="40% - Énfasis5 2 2 4 3 2 2" xfId="7649"/>
    <cellStyle name="40% - Énfasis5 2 2 4 4" xfId="6836"/>
    <cellStyle name="40% - Énfasis5 2 2 5" xfId="583"/>
    <cellStyle name="40% - Énfasis5 2 2 5 2" xfId="4100"/>
    <cellStyle name="40% - Énfasis5 2 2 5 2 2" xfId="4542"/>
    <cellStyle name="40% - Énfasis5 2 2 5 2 2 2" xfId="7668"/>
    <cellStyle name="40% - Énfasis5 2 2 5 3" xfId="6857"/>
    <cellStyle name="40% - Énfasis5 2 2 6" xfId="2200"/>
    <cellStyle name="40% - Énfasis5 2 2 6 2" xfId="7198"/>
    <cellStyle name="40% - Énfasis5 2 2 7" xfId="6446"/>
    <cellStyle name="40% - Énfasis5 2 2 7 2" xfId="8072"/>
    <cellStyle name="40% - Énfasis5 2 2 8" xfId="6527"/>
    <cellStyle name="40% - Énfasis5 2 2 8 2" xfId="8092"/>
    <cellStyle name="40% - Énfasis5 2 2 9" xfId="6559"/>
    <cellStyle name="40% - Énfasis5 2 2 9 2" xfId="8200"/>
    <cellStyle name="40% - Énfasis5 2 3" xfId="211"/>
    <cellStyle name="40% - Énfasis5 2 3 2" xfId="301"/>
    <cellStyle name="40% - Énfasis5 2 3 2 2" xfId="899"/>
    <cellStyle name="40% - Énfasis5 2 3 2 2 2" xfId="983"/>
    <cellStyle name="40% - Énfasis5 2 3 2 2 2 2" xfId="2525"/>
    <cellStyle name="40% - Énfasis5 2 3 2 2 2 2 2" xfId="2597"/>
    <cellStyle name="40% - Énfasis5 2 3 2 2 2 2 2 2" xfId="6234"/>
    <cellStyle name="40% - Énfasis5 2 3 2 2 2 2 2 2 2" xfId="6306"/>
    <cellStyle name="40% - Énfasis5 2 3 2 2 2 2 2 2 2 2" xfId="7973"/>
    <cellStyle name="40% - Énfasis5 2 3 2 2 2 2 2 3" xfId="7269"/>
    <cellStyle name="40% - Énfasis5 2 3 2 2 2 2 3" xfId="3917"/>
    <cellStyle name="40% - Énfasis5 2 3 2 2 2 2 3 2" xfId="7569"/>
    <cellStyle name="40% - Énfasis5 2 3 2 2 2 3" xfId="3835"/>
    <cellStyle name="40% - Énfasis5 2 3 2 2 2 3 2" xfId="4924"/>
    <cellStyle name="40% - Énfasis5 2 3 2 2 2 3 2 2" xfId="7733"/>
    <cellStyle name="40% - Énfasis5 2 3 2 2 2 4" xfId="6927"/>
    <cellStyle name="40% - Énfasis5 2 3 2 2 3" xfId="1596"/>
    <cellStyle name="40% - Énfasis5 2 3 2 2 3 2" xfId="4852"/>
    <cellStyle name="40% - Énfasis5 2 3 2 2 3 2 2" xfId="5417"/>
    <cellStyle name="40% - Énfasis5 2 3 2 2 3 2 2 2" xfId="7823"/>
    <cellStyle name="40% - Énfasis5 2 3 2 2 3 3" xfId="7113"/>
    <cellStyle name="40% - Énfasis5 2 3 2 2 4" xfId="3031"/>
    <cellStyle name="40% - Énfasis5 2 3 2 2 4 2" xfId="7414"/>
    <cellStyle name="40% - Énfasis5 2 3 2 3" xfId="1519"/>
    <cellStyle name="40% - Énfasis5 2 3 2 3 2" xfId="1993"/>
    <cellStyle name="40% - Énfasis5 2 3 2 3 2 2" xfId="5345"/>
    <cellStyle name="40% - Énfasis5 2 3 2 3 2 2 2" xfId="5777"/>
    <cellStyle name="40% - Énfasis5 2 3 2 3 2 2 2 2" xfId="7879"/>
    <cellStyle name="40% - Énfasis5 2 3 2 3 2 3" xfId="7173"/>
    <cellStyle name="40% - Énfasis5 2 3 2 3 3" xfId="3375"/>
    <cellStyle name="40% - Énfasis5 2 3 2 3 3 2" xfId="7473"/>
    <cellStyle name="40% - Énfasis5 2 3 2 4" xfId="2959"/>
    <cellStyle name="40% - Énfasis5 2 3 2 4 2" xfId="4269"/>
    <cellStyle name="40% - Énfasis5 2 3 2 4 2 2" xfId="7627"/>
    <cellStyle name="40% - Énfasis5 2 3 2 5" xfId="6740"/>
    <cellStyle name="40% - Énfasis5 2 3 3" xfId="560"/>
    <cellStyle name="40% - Énfasis5 2 3 3 2" xfId="1906"/>
    <cellStyle name="40% - Énfasis5 2 3 3 2 2" xfId="2231"/>
    <cellStyle name="40% - Énfasis5 2 3 3 2 2 2" xfId="5701"/>
    <cellStyle name="40% - Énfasis5 2 3 3 2 2 2 2" xfId="5980"/>
    <cellStyle name="40% - Énfasis5 2 3 3 2 2 2 2 2" xfId="7915"/>
    <cellStyle name="40% - Énfasis5 2 3 3 2 2 3" xfId="7211"/>
    <cellStyle name="40% - Énfasis5 2 3 3 2 3" xfId="3579"/>
    <cellStyle name="40% - Énfasis5 2 3 3 2 3 2" xfId="7509"/>
    <cellStyle name="40% - Énfasis5 2 3 3 3" xfId="3298"/>
    <cellStyle name="40% - Énfasis5 2 3 3 3 2" xfId="4521"/>
    <cellStyle name="40% - Énfasis5 2 3 3 3 2 2" xfId="7664"/>
    <cellStyle name="40% - Énfasis5 2 3 3 4" xfId="6852"/>
    <cellStyle name="40% - Énfasis5 2 3 4" xfId="1180"/>
    <cellStyle name="40% - Énfasis5 2 3 4 2" xfId="4182"/>
    <cellStyle name="40% - Énfasis5 2 3 4 2 2" xfId="5079"/>
    <cellStyle name="40% - Énfasis5 2 3 4 2 2 2" xfId="7759"/>
    <cellStyle name="40% - Énfasis5 2 3 4 3" xfId="7026"/>
    <cellStyle name="40% - Énfasis5 2 3 5" xfId="1337"/>
    <cellStyle name="40% - Énfasis5 2 3 5 2" xfId="7055"/>
    <cellStyle name="40% - Énfasis5 2 4" xfId="466"/>
    <cellStyle name="40% - Énfasis5 2 4 2" xfId="728"/>
    <cellStyle name="40% - Énfasis5 2 4 2 2" xfId="2154"/>
    <cellStyle name="40% - Énfasis5 2 4 2 2 2" xfId="2361"/>
    <cellStyle name="40% - Énfasis5 2 4 2 2 2 2" xfId="5906"/>
    <cellStyle name="40% - Énfasis5 2 4 2 2 2 2 2" xfId="6101"/>
    <cellStyle name="40% - Énfasis5 2 4 2 2 2 2 2 2" xfId="7937"/>
    <cellStyle name="40% - Énfasis5 2 4 2 2 2 3" xfId="7233"/>
    <cellStyle name="40% - Énfasis5 2 4 2 2 3" xfId="3700"/>
    <cellStyle name="40% - Énfasis5 2 4 2 2 3 2" xfId="7531"/>
    <cellStyle name="40% - Énfasis5 2 4 2 3" xfId="3505"/>
    <cellStyle name="40% - Énfasis5 2 4 2 3 2" xfId="4684"/>
    <cellStyle name="40% - Énfasis5 2 4 2 3 2 2" xfId="7697"/>
    <cellStyle name="40% - Énfasis5 2 4 2 4" xfId="6889"/>
    <cellStyle name="40% - Énfasis5 2 4 3" xfId="1345"/>
    <cellStyle name="40% - Énfasis5 2 4 3 2" xfId="4429"/>
    <cellStyle name="40% - Énfasis5 2 4 3 2 2" xfId="5204"/>
    <cellStyle name="40% - Énfasis5 2 4 3 2 2 2" xfId="7782"/>
    <cellStyle name="40% - Énfasis5 2 4 3 3" xfId="7063"/>
    <cellStyle name="40% - Énfasis5 2 4 4" xfId="2816"/>
    <cellStyle name="40% - Énfasis5 2 4 4 2" xfId="7373"/>
    <cellStyle name="40% - Énfasis5 2 5" xfId="585"/>
    <cellStyle name="40% - Énfasis5 2 5 2" xfId="1741"/>
    <cellStyle name="40% - Énfasis5 2 5 2 2" xfId="4544"/>
    <cellStyle name="40% - Énfasis5 2 5 2 2 2" xfId="5538"/>
    <cellStyle name="40% - Énfasis5 2 5 2 2 2 2" xfId="7841"/>
    <cellStyle name="40% - Énfasis5 2 5 2 3" xfId="7134"/>
    <cellStyle name="40% - Énfasis5 2 5 3" xfId="3149"/>
    <cellStyle name="40% - Énfasis5 2 5 3 2" xfId="7432"/>
    <cellStyle name="40% - Énfasis5 2 6" xfId="1228"/>
    <cellStyle name="40% - Énfasis5 2 6 2" xfId="3941"/>
    <cellStyle name="40% - Énfasis5 2 6 2 2" xfId="7572"/>
    <cellStyle name="40% - Énfasis5 2 7" xfId="6445"/>
    <cellStyle name="40% - Énfasis5 2 8" xfId="6558"/>
    <cellStyle name="40% - Énfasis5 2 8 2" xfId="8118"/>
    <cellStyle name="40% - Énfasis5 3" xfId="300"/>
    <cellStyle name="40% - Énfasis5 3 2" xfId="982"/>
    <cellStyle name="40% - Énfasis5 3 3" xfId="1992"/>
    <cellStyle name="40% - Énfasis5 3 4" xfId="4268"/>
    <cellStyle name="40% - Énfasis5 4" xfId="727"/>
    <cellStyle name="40% - Énfasis5 4 2" xfId="2360"/>
    <cellStyle name="40% - Énfasis5 4 3" xfId="4683"/>
    <cellStyle name="40% - Énfasis5 5" xfId="1740"/>
    <cellStyle name="40% - Énfasis5 5 2" xfId="5537"/>
    <cellStyle name="40% - Énfasis5 6" xfId="3943"/>
    <cellStyle name="40% - Énfasis5 7" xfId="8117"/>
    <cellStyle name="40% - Énfasis6" xfId="28" builtinId="51" customBuiltin="1"/>
    <cellStyle name="40% - Énfasis6 2" xfId="29"/>
    <cellStyle name="40% - Énfasis6 2 2" xfId="123"/>
    <cellStyle name="40% - Énfasis6 2 2 2" xfId="124"/>
    <cellStyle name="40% - Énfasis6 2 2 2 2" xfId="392"/>
    <cellStyle name="40% - Énfasis6 2 2 2 2 2" xfId="393"/>
    <cellStyle name="40% - Énfasis6 2 2 2 2 2 2" xfId="1067"/>
    <cellStyle name="40% - Énfasis6 2 2 2 2 2 2 2" xfId="1068"/>
    <cellStyle name="40% - Énfasis6 2 2 2 2 2 2 2 2" xfId="2650"/>
    <cellStyle name="40% - Énfasis6 2 2 2 2 2 2 2 2 2" xfId="2651"/>
    <cellStyle name="40% - Énfasis6 2 2 2 2 2 2 2 2 2 2" xfId="6359"/>
    <cellStyle name="40% - Énfasis6 2 2 2 2 2 2 2 2 2 2 2" xfId="6360"/>
    <cellStyle name="40% - Énfasis6 2 2 2 2 2 2 2 2 2 2 2 2" xfId="7997"/>
    <cellStyle name="40% - Énfasis6 2 2 2 2 2 2 2 2 2 2 2 2 2" xfId="7998"/>
    <cellStyle name="40% - Énfasis6 2 2 2 2 2 2 2 2 2 2 2 3" xfId="8532"/>
    <cellStyle name="40% - Énfasis6 2 2 2 2 2 2 2 2 2 2 3" xfId="7294"/>
    <cellStyle name="40% - Énfasis6 2 2 2 2 2 2 2 2 2 2 3 2" xfId="8531"/>
    <cellStyle name="40% - Énfasis6 2 2 2 2 2 2 2 2 2 3" xfId="7293"/>
    <cellStyle name="40% - Énfasis6 2 2 2 2 2 2 2 2 2 3 2" xfId="8449"/>
    <cellStyle name="40% - Énfasis6 2 2 2 2 2 2 2 2 3" xfId="3997"/>
    <cellStyle name="40% - Énfasis6 2 2 2 2 2 2 2 2 3 2" xfId="7589"/>
    <cellStyle name="40% - Énfasis6 2 2 2 2 2 2 2 2 4" xfId="6952"/>
    <cellStyle name="40% - Énfasis6 2 2 2 2 2 2 2 2 4 2" xfId="8448"/>
    <cellStyle name="40% - Énfasis6 2 2 2 2 2 2 2 3" xfId="3996"/>
    <cellStyle name="40% - Énfasis6 2 2 2 2 2 2 2 3 2" xfId="4978"/>
    <cellStyle name="40% - Énfasis6 2 2 2 2 2 2 2 3 2 2" xfId="7746"/>
    <cellStyle name="40% - Énfasis6 2 2 2 2 2 2 2 4" xfId="6951"/>
    <cellStyle name="40% - Énfasis6 2 2 2 2 2 2 2 4 2" xfId="8367"/>
    <cellStyle name="40% - Énfasis6 2 2 2 2 2 2 3" xfId="1676"/>
    <cellStyle name="40% - Énfasis6 2 2 2 2 2 2 3 2" xfId="4977"/>
    <cellStyle name="40% - Énfasis6 2 2 2 2 2 2 3 2 2" xfId="5473"/>
    <cellStyle name="40% - Énfasis6 2 2 2 2 2 2 3 2 2 2" xfId="7837"/>
    <cellStyle name="40% - Énfasis6 2 2 2 2 2 2 3 3" xfId="7130"/>
    <cellStyle name="40% - Énfasis6 2 2 2 2 2 2 4" xfId="3086"/>
    <cellStyle name="40% - Énfasis6 2 2 2 2 2 2 4 2" xfId="7428"/>
    <cellStyle name="40% - Énfasis6 2 2 2 2 2 2 5" xfId="6769"/>
    <cellStyle name="40% - Énfasis6 2 2 2 2 2 2 5 2" xfId="8366"/>
    <cellStyle name="40% - Énfasis6 2 2 2 2 2 3" xfId="1675"/>
    <cellStyle name="40% - Énfasis6 2 2 2 2 2 3 2" xfId="2082"/>
    <cellStyle name="40% - Énfasis6 2 2 2 2 2 3 2 2" xfId="5472"/>
    <cellStyle name="40% - Énfasis6 2 2 2 2 2 3 2 2 2" xfId="5835"/>
    <cellStyle name="40% - Énfasis6 2 2 2 2 2 3 2 2 2 2" xfId="7894"/>
    <cellStyle name="40% - Énfasis6 2 2 2 2 2 3 2 3" xfId="7188"/>
    <cellStyle name="40% - Énfasis6 2 2 2 2 2 3 3" xfId="3434"/>
    <cellStyle name="40% - Énfasis6 2 2 2 2 2 3 3 2" xfId="7488"/>
    <cellStyle name="40% - Énfasis6 2 2 2 2 2 4" xfId="3085"/>
    <cellStyle name="40% - Énfasis6 2 2 2 2 2 4 2" xfId="4358"/>
    <cellStyle name="40% - Énfasis6 2 2 2 2 2 4 2 2" xfId="7642"/>
    <cellStyle name="40% - Énfasis6 2 2 2 2 2 5" xfId="6768"/>
    <cellStyle name="40% - Énfasis6 2 2 2 2 2 5 2" xfId="8285"/>
    <cellStyle name="40% - Énfasis6 2 2 2 2 3" xfId="653"/>
    <cellStyle name="40% - Énfasis6 2 2 2 2 3 2" xfId="2081"/>
    <cellStyle name="40% - Énfasis6 2 2 2 2 3 2 2" xfId="2287"/>
    <cellStyle name="40% - Énfasis6 2 2 2 2 3 2 2 2" xfId="5834"/>
    <cellStyle name="40% - Énfasis6 2 2 2 2 3 2 2 2 2" xfId="6035"/>
    <cellStyle name="40% - Énfasis6 2 2 2 2 3 2 2 2 2 2" xfId="7929"/>
    <cellStyle name="40% - Énfasis6 2 2 2 2 3 2 2 3" xfId="7225"/>
    <cellStyle name="40% - Énfasis6 2 2 2 2 3 2 3" xfId="3634"/>
    <cellStyle name="40% - Énfasis6 2 2 2 2 3 2 3 2" xfId="7523"/>
    <cellStyle name="40% - Énfasis6 2 2 2 2 3 3" xfId="3433"/>
    <cellStyle name="40% - Énfasis6 2 2 2 2 3 3 2" xfId="4609"/>
    <cellStyle name="40% - Énfasis6 2 2 2 2 3 3 2 2" xfId="7689"/>
    <cellStyle name="40% - Énfasis6 2 2 2 2 3 4" xfId="6881"/>
    <cellStyle name="40% - Énfasis6 2 2 2 2 4" xfId="1271"/>
    <cellStyle name="40% - Énfasis6 2 2 2 2 4 2" xfId="4357"/>
    <cellStyle name="40% - Énfasis6 2 2 2 2 4 2 2" xfId="5136"/>
    <cellStyle name="40% - Énfasis6 2 2 2 2 4 2 2 2" xfId="7773"/>
    <cellStyle name="40% - Énfasis6 2 2 2 2 4 3" xfId="7050"/>
    <cellStyle name="40% - Énfasis6 2 2 2 2 5" xfId="2749"/>
    <cellStyle name="40% - Énfasis6 2 2 2 2 5 2" xfId="7364"/>
    <cellStyle name="40% - Énfasis6 2 2 2 2 6" xfId="6649"/>
    <cellStyle name="40% - Énfasis6 2 2 2 2 6 2" xfId="8284"/>
    <cellStyle name="40% - Énfasis6 2 2 2 3" xfId="652"/>
    <cellStyle name="40% - Énfasis6 2 2 2 3 2" xfId="815"/>
    <cellStyle name="40% - Énfasis6 2 2 2 3 2 2" xfId="2286"/>
    <cellStyle name="40% - Énfasis6 2 2 2 3 2 2 2" xfId="2446"/>
    <cellStyle name="40% - Énfasis6 2 2 2 3 2 2 2 2" xfId="6034"/>
    <cellStyle name="40% - Énfasis6 2 2 2 3 2 2 2 2 2" xfId="6155"/>
    <cellStyle name="40% - Énfasis6 2 2 2 3 2 2 2 2 2 2" xfId="7950"/>
    <cellStyle name="40% - Énfasis6 2 2 2 3 2 2 2 3" xfId="7246"/>
    <cellStyle name="40% - Énfasis6 2 2 2 3 2 2 3" xfId="3756"/>
    <cellStyle name="40% - Énfasis6 2 2 2 3 2 2 3 2" xfId="7546"/>
    <cellStyle name="40% - Énfasis6 2 2 2 3 2 3" xfId="3633"/>
    <cellStyle name="40% - Énfasis6 2 2 2 3 2 3 2" xfId="4769"/>
    <cellStyle name="40% - Énfasis6 2 2 2 3 2 3 2 2" xfId="7710"/>
    <cellStyle name="40% - Énfasis6 2 2 2 3 2 4" xfId="6903"/>
    <cellStyle name="40% - Énfasis6 2 2 2 3 3" xfId="1434"/>
    <cellStyle name="40% - Énfasis6 2 2 2 3 3 2" xfId="4608"/>
    <cellStyle name="40% - Énfasis6 2 2 2 3 3 2 2" xfId="5265"/>
    <cellStyle name="40% - Énfasis6 2 2 2 3 3 2 2 2" xfId="7799"/>
    <cellStyle name="40% - Énfasis6 2 2 2 3 3 3" xfId="7086"/>
    <cellStyle name="40% - Énfasis6 2 2 2 3 4" xfId="2877"/>
    <cellStyle name="40% - Énfasis6 2 2 2 3 4 2" xfId="7390"/>
    <cellStyle name="40% - Énfasis6 2 2 2 4" xfId="1270"/>
    <cellStyle name="40% - Énfasis6 2 2 2 4 2" xfId="1827"/>
    <cellStyle name="40% - Énfasis6 2 2 2 4 2 2" xfId="5135"/>
    <cellStyle name="40% - Énfasis6 2 2 2 4 2 2 2" xfId="5622"/>
    <cellStyle name="40% - Énfasis6 2 2 2 4 2 2 2 2" xfId="7854"/>
    <cellStyle name="40% - Énfasis6 2 2 2 4 2 3" xfId="7148"/>
    <cellStyle name="40% - Énfasis6 2 2 2 4 3" xfId="3212"/>
    <cellStyle name="40% - Énfasis6 2 2 2 4 3 2" xfId="7446"/>
    <cellStyle name="40% - Énfasis6 2 2 2 5" xfId="2748"/>
    <cellStyle name="40% - Énfasis6 2 2 2 5 2" xfId="4103"/>
    <cellStyle name="40% - Énfasis6 2 2 2 5 2 2" xfId="7602"/>
    <cellStyle name="40% - Énfasis6 2 2 2 6" xfId="6648"/>
    <cellStyle name="40% - Énfasis6 2 2 2 6 2" xfId="8203"/>
    <cellStyle name="40% - Énfasis6 2 2 3" xfId="214"/>
    <cellStyle name="40% - Énfasis6 2 2 3 2" xfId="814"/>
    <cellStyle name="40% - Énfasis6 2 2 3 2 2" xfId="902"/>
    <cellStyle name="40% - Énfasis6 2 2 3 2 2 2" xfId="2445"/>
    <cellStyle name="40% - Énfasis6 2 2 3 2 2 2 2" xfId="2528"/>
    <cellStyle name="40% - Énfasis6 2 2 3 2 2 2 2 2" xfId="6154"/>
    <cellStyle name="40% - Énfasis6 2 2 3 2 2 2 2 2 2" xfId="6237"/>
    <cellStyle name="40% - Énfasis6 2 2 3 2 2 2 2 2 2 2" xfId="7962"/>
    <cellStyle name="40% - Énfasis6 2 2 3 2 2 2 2 3" xfId="7258"/>
    <cellStyle name="40% - Énfasis6 2 2 3 2 2 2 3" xfId="3838"/>
    <cellStyle name="40% - Énfasis6 2 2 3 2 2 2 3 2" xfId="7558"/>
    <cellStyle name="40% - Énfasis6 2 2 3 2 2 3" xfId="3755"/>
    <cellStyle name="40% - Énfasis6 2 2 3 2 2 3 2" xfId="4855"/>
    <cellStyle name="40% - Énfasis6 2 2 3 2 2 3 2 2" xfId="7722"/>
    <cellStyle name="40% - Énfasis6 2 2 3 2 2 4" xfId="6915"/>
    <cellStyle name="40% - Énfasis6 2 2 3 2 3" xfId="1522"/>
    <cellStyle name="40% - Énfasis6 2 2 3 2 3 2" xfId="4768"/>
    <cellStyle name="40% - Énfasis6 2 2 3 2 3 2 2" xfId="5348"/>
    <cellStyle name="40% - Énfasis6 2 2 3 2 3 2 2 2" xfId="7812"/>
    <cellStyle name="40% - Énfasis6 2 2 3 2 3 3" xfId="7100"/>
    <cellStyle name="40% - Énfasis6 2 2 3 2 4" xfId="2962"/>
    <cellStyle name="40% - Énfasis6 2 2 3 2 4 2" xfId="7403"/>
    <cellStyle name="40% - Énfasis6 2 2 3 3" xfId="1433"/>
    <cellStyle name="40% - Énfasis6 2 2 3 3 2" xfId="1909"/>
    <cellStyle name="40% - Énfasis6 2 2 3 3 2 2" xfId="5264"/>
    <cellStyle name="40% - Énfasis6 2 2 3 3 2 2 2" xfId="5704"/>
    <cellStyle name="40% - Énfasis6 2 2 3 3 2 2 2 2" xfId="7866"/>
    <cellStyle name="40% - Énfasis6 2 2 3 3 2 3" xfId="7160"/>
    <cellStyle name="40% - Énfasis6 2 2 3 3 3" xfId="3301"/>
    <cellStyle name="40% - Énfasis6 2 2 3 3 3 2" xfId="7459"/>
    <cellStyle name="40% - Énfasis6 2 2 3 4" xfId="2876"/>
    <cellStyle name="40% - Énfasis6 2 2 3 4 2" xfId="4185"/>
    <cellStyle name="40% - Énfasis6 2 2 3 4 2 2" xfId="7614"/>
    <cellStyle name="40% - Énfasis6 2 2 3 5" xfId="6725"/>
    <cellStyle name="40% - Énfasis6 2 2 4" xfId="469"/>
    <cellStyle name="40% - Énfasis6 2 2 4 2" xfId="1826"/>
    <cellStyle name="40% - Énfasis6 2 2 4 2 2" xfId="2157"/>
    <cellStyle name="40% - Énfasis6 2 2 4 2 2 2" xfId="5621"/>
    <cellStyle name="40% - Énfasis6 2 2 4 2 2 2 2" xfId="5909"/>
    <cellStyle name="40% - Énfasis6 2 2 4 2 2 2 2 2" xfId="7902"/>
    <cellStyle name="40% - Énfasis6 2 2 4 2 2 3" xfId="7197"/>
    <cellStyle name="40% - Énfasis6 2 2 4 2 3" xfId="3508"/>
    <cellStyle name="40% - Énfasis6 2 2 4 2 3 2" xfId="7496"/>
    <cellStyle name="40% - Énfasis6 2 2 4 3" xfId="3211"/>
    <cellStyle name="40% - Énfasis6 2 2 4 3 2" xfId="4432"/>
    <cellStyle name="40% - Énfasis6 2 2 4 3 2 2" xfId="7650"/>
    <cellStyle name="40% - Énfasis6 2 2 4 4" xfId="6837"/>
    <cellStyle name="40% - Énfasis6 2 2 5" xfId="579"/>
    <cellStyle name="40% - Énfasis6 2 2 5 2" xfId="4102"/>
    <cellStyle name="40% - Énfasis6 2 2 5 2 2" xfId="4538"/>
    <cellStyle name="40% - Énfasis6 2 2 5 2 2 2" xfId="7667"/>
    <cellStyle name="40% - Énfasis6 2 2 5 3" xfId="6856"/>
    <cellStyle name="40% - Énfasis6 2 2 6" xfId="1315"/>
    <cellStyle name="40% - Énfasis6 2 2 6 2" xfId="7051"/>
    <cellStyle name="40% - Énfasis6 2 2 7" xfId="6448"/>
    <cellStyle name="40% - Énfasis6 2 2 7 2" xfId="8073"/>
    <cellStyle name="40% - Énfasis6 2 2 8" xfId="6528"/>
    <cellStyle name="40% - Énfasis6 2 2 8 2" xfId="8093"/>
    <cellStyle name="40% - Énfasis6 2 2 9" xfId="6561"/>
    <cellStyle name="40% - Énfasis6 2 2 9 2" xfId="8202"/>
    <cellStyle name="40% - Énfasis6 2 3" xfId="213"/>
    <cellStyle name="40% - Énfasis6 2 3 2" xfId="303"/>
    <cellStyle name="40% - Énfasis6 2 3 2 2" xfId="901"/>
    <cellStyle name="40% - Énfasis6 2 3 2 2 2" xfId="985"/>
    <cellStyle name="40% - Énfasis6 2 3 2 2 2 2" xfId="2527"/>
    <cellStyle name="40% - Énfasis6 2 3 2 2 2 2 2" xfId="2598"/>
    <cellStyle name="40% - Énfasis6 2 3 2 2 2 2 2 2" xfId="6236"/>
    <cellStyle name="40% - Énfasis6 2 3 2 2 2 2 2 2 2" xfId="6307"/>
    <cellStyle name="40% - Énfasis6 2 3 2 2 2 2 2 2 2 2" xfId="7974"/>
    <cellStyle name="40% - Énfasis6 2 3 2 2 2 2 2 3" xfId="7270"/>
    <cellStyle name="40% - Énfasis6 2 3 2 2 2 2 3" xfId="3919"/>
    <cellStyle name="40% - Énfasis6 2 3 2 2 2 2 3 2" xfId="7570"/>
    <cellStyle name="40% - Énfasis6 2 3 2 2 2 3" xfId="3837"/>
    <cellStyle name="40% - Énfasis6 2 3 2 2 2 3 2" xfId="4925"/>
    <cellStyle name="40% - Énfasis6 2 3 2 2 2 3 2 2" xfId="7734"/>
    <cellStyle name="40% - Énfasis6 2 3 2 2 2 4" xfId="6928"/>
    <cellStyle name="40% - Énfasis6 2 3 2 2 3" xfId="1597"/>
    <cellStyle name="40% - Énfasis6 2 3 2 2 3 2" xfId="4854"/>
    <cellStyle name="40% - Énfasis6 2 3 2 2 3 2 2" xfId="5418"/>
    <cellStyle name="40% - Énfasis6 2 3 2 2 3 2 2 2" xfId="7824"/>
    <cellStyle name="40% - Énfasis6 2 3 2 2 3 3" xfId="7114"/>
    <cellStyle name="40% - Énfasis6 2 3 2 2 4" xfId="3032"/>
    <cellStyle name="40% - Énfasis6 2 3 2 2 4 2" xfId="7415"/>
    <cellStyle name="40% - Énfasis6 2 3 2 3" xfId="1521"/>
    <cellStyle name="40% - Énfasis6 2 3 2 3 2" xfId="1995"/>
    <cellStyle name="40% - Énfasis6 2 3 2 3 2 2" xfId="5347"/>
    <cellStyle name="40% - Énfasis6 2 3 2 3 2 2 2" xfId="5778"/>
    <cellStyle name="40% - Énfasis6 2 3 2 3 2 2 2 2" xfId="7880"/>
    <cellStyle name="40% - Énfasis6 2 3 2 3 2 3" xfId="7174"/>
    <cellStyle name="40% - Énfasis6 2 3 2 3 3" xfId="3376"/>
    <cellStyle name="40% - Énfasis6 2 3 2 3 3 2" xfId="7474"/>
    <cellStyle name="40% - Énfasis6 2 3 2 4" xfId="2961"/>
    <cellStyle name="40% - Énfasis6 2 3 2 4 2" xfId="4271"/>
    <cellStyle name="40% - Énfasis6 2 3 2 4 2 2" xfId="7628"/>
    <cellStyle name="40% - Énfasis6 2 3 2 5" xfId="6741"/>
    <cellStyle name="40% - Énfasis6 2 3 3" xfId="562"/>
    <cellStyle name="40% - Énfasis6 2 3 3 2" xfId="1908"/>
    <cellStyle name="40% - Énfasis6 2 3 3 2 2" xfId="2232"/>
    <cellStyle name="40% - Énfasis6 2 3 3 2 2 2" xfId="5703"/>
    <cellStyle name="40% - Énfasis6 2 3 3 2 2 2 2" xfId="5981"/>
    <cellStyle name="40% - Énfasis6 2 3 3 2 2 2 2 2" xfId="7916"/>
    <cellStyle name="40% - Énfasis6 2 3 3 2 2 3" xfId="7212"/>
    <cellStyle name="40% - Énfasis6 2 3 3 2 3" xfId="3580"/>
    <cellStyle name="40% - Énfasis6 2 3 3 2 3 2" xfId="7510"/>
    <cellStyle name="40% - Énfasis6 2 3 3 3" xfId="3300"/>
    <cellStyle name="40% - Énfasis6 2 3 3 3 2" xfId="4523"/>
    <cellStyle name="40% - Énfasis6 2 3 3 3 2 2" xfId="7665"/>
    <cellStyle name="40% - Énfasis6 2 3 3 4" xfId="6853"/>
    <cellStyle name="40% - Énfasis6 2 3 4" xfId="1182"/>
    <cellStyle name="40% - Énfasis6 2 3 4 2" xfId="4184"/>
    <cellStyle name="40% - Énfasis6 2 3 4 2 2" xfId="5080"/>
    <cellStyle name="40% - Énfasis6 2 3 4 2 2 2" xfId="7760"/>
    <cellStyle name="40% - Énfasis6 2 3 4 3" xfId="7028"/>
    <cellStyle name="40% - Énfasis6 2 3 5" xfId="1173"/>
    <cellStyle name="40% - Énfasis6 2 3 5 2" xfId="7019"/>
    <cellStyle name="40% - Énfasis6 2 4" xfId="468"/>
    <cellStyle name="40% - Énfasis6 2 4 2" xfId="730"/>
    <cellStyle name="40% - Énfasis6 2 4 2 2" xfId="2156"/>
    <cellStyle name="40% - Énfasis6 2 4 2 2 2" xfId="2363"/>
    <cellStyle name="40% - Énfasis6 2 4 2 2 2 2" xfId="5908"/>
    <cellStyle name="40% - Énfasis6 2 4 2 2 2 2 2" xfId="6102"/>
    <cellStyle name="40% - Énfasis6 2 4 2 2 2 2 2 2" xfId="7938"/>
    <cellStyle name="40% - Énfasis6 2 4 2 2 2 3" xfId="7234"/>
    <cellStyle name="40% - Énfasis6 2 4 2 2 3" xfId="3701"/>
    <cellStyle name="40% - Énfasis6 2 4 2 2 3 2" xfId="7532"/>
    <cellStyle name="40% - Énfasis6 2 4 2 3" xfId="3507"/>
    <cellStyle name="40% - Énfasis6 2 4 2 3 2" xfId="4686"/>
    <cellStyle name="40% - Énfasis6 2 4 2 3 2 2" xfId="7698"/>
    <cellStyle name="40% - Énfasis6 2 4 2 4" xfId="6890"/>
    <cellStyle name="40% - Énfasis6 2 4 3" xfId="1346"/>
    <cellStyle name="40% - Énfasis6 2 4 3 2" xfId="4431"/>
    <cellStyle name="40% - Énfasis6 2 4 3 2 2" xfId="5205"/>
    <cellStyle name="40% - Énfasis6 2 4 3 2 2 2" xfId="7783"/>
    <cellStyle name="40% - Énfasis6 2 4 3 3" xfId="7064"/>
    <cellStyle name="40% - Énfasis6 2 4 4" xfId="2817"/>
    <cellStyle name="40% - Énfasis6 2 4 4 2" xfId="7374"/>
    <cellStyle name="40% - Énfasis6 2 5" xfId="581"/>
    <cellStyle name="40% - Énfasis6 2 5 2" xfId="1743"/>
    <cellStyle name="40% - Énfasis6 2 5 2 2" xfId="4540"/>
    <cellStyle name="40% - Énfasis6 2 5 2 2 2" xfId="5540"/>
    <cellStyle name="40% - Énfasis6 2 5 2 2 2 2" xfId="7842"/>
    <cellStyle name="40% - Énfasis6 2 5 2 3" xfId="7135"/>
    <cellStyle name="40% - Énfasis6 2 5 3" xfId="3150"/>
    <cellStyle name="40% - Énfasis6 2 5 3 2" xfId="7433"/>
    <cellStyle name="40% - Énfasis6 2 6" xfId="1565"/>
    <cellStyle name="40% - Énfasis6 2 6 2" xfId="3937"/>
    <cellStyle name="40% - Énfasis6 2 6 2 2" xfId="7571"/>
    <cellStyle name="40% - Énfasis6 2 7" xfId="6447"/>
    <cellStyle name="40% - Énfasis6 2 8" xfId="6560"/>
    <cellStyle name="40% - Énfasis6 2 8 2" xfId="8120"/>
    <cellStyle name="40% - Énfasis6 3" xfId="302"/>
    <cellStyle name="40% - Énfasis6 3 2" xfId="984"/>
    <cellStyle name="40% - Énfasis6 3 3" xfId="1994"/>
    <cellStyle name="40% - Énfasis6 3 4" xfId="4270"/>
    <cellStyle name="40% - Énfasis6 4" xfId="729"/>
    <cellStyle name="40% - Énfasis6 4 2" xfId="2362"/>
    <cellStyle name="40% - Énfasis6 4 3" xfId="4685"/>
    <cellStyle name="40% - Énfasis6 5" xfId="1742"/>
    <cellStyle name="40% - Énfasis6 5 2" xfId="5539"/>
    <cellStyle name="40% - Énfasis6 6" xfId="3939"/>
    <cellStyle name="40% - Énfasis6 7" xfId="8119"/>
    <cellStyle name="60% - Énfasis1" xfId="30" builtinId="32" customBuiltin="1"/>
    <cellStyle name="60% - Énfasis1 2" xfId="31"/>
    <cellStyle name="60% - Énfasis1 2 2" xfId="125"/>
    <cellStyle name="60% - Énfasis1 2 2 2" xfId="126"/>
    <cellStyle name="60% - Énfasis1 2 2 2 2" xfId="394"/>
    <cellStyle name="60% - Énfasis1 2 2 2 2 2" xfId="395"/>
    <cellStyle name="60% - Énfasis1 2 2 2 2 2 2" xfId="1069"/>
    <cellStyle name="60% - Énfasis1 2 2 2 2 2 2 2" xfId="1070"/>
    <cellStyle name="60% - Énfasis1 2 2 2 2 2 2 2 2" xfId="2652"/>
    <cellStyle name="60% - Énfasis1 2 2 2 2 2 2 2 2 2" xfId="2653"/>
    <cellStyle name="60% - Énfasis1 2 2 2 2 2 2 2 2 2 2" xfId="6361"/>
    <cellStyle name="60% - Énfasis1 2 2 2 2 2 2 2 2 2 2 2" xfId="6362"/>
    <cellStyle name="60% - Énfasis1 2 2 2 2 2 2 2 2 2 2 2 2" xfId="7999"/>
    <cellStyle name="60% - Énfasis1 2 2 2 2 2 2 2 2 2 2 2 2 2" xfId="8000"/>
    <cellStyle name="60% - Énfasis1 2 2 2 2 2 2 2 2 2 2 2 3" xfId="8534"/>
    <cellStyle name="60% - Énfasis1 2 2 2 2 2 2 2 2 2 2 3" xfId="7296"/>
    <cellStyle name="60% - Énfasis1 2 2 2 2 2 2 2 2 2 2 3 2" xfId="8533"/>
    <cellStyle name="60% - Énfasis1 2 2 2 2 2 2 2 2 2 3" xfId="7295"/>
    <cellStyle name="60% - Énfasis1 2 2 2 2 2 2 2 2 2 3 2" xfId="8451"/>
    <cellStyle name="60% - Énfasis1 2 2 2 2 2 2 2 2 3" xfId="3999"/>
    <cellStyle name="60% - Énfasis1 2 2 2 2 2 2 2 2 4" xfId="6954"/>
    <cellStyle name="60% - Énfasis1 2 2 2 2 2 2 2 2 4 2" xfId="8450"/>
    <cellStyle name="60% - Énfasis1 2 2 2 2 2 2 2 3" xfId="3998"/>
    <cellStyle name="60% - Énfasis1 2 2 2 2 2 2 2 3 2" xfId="4980"/>
    <cellStyle name="60% - Énfasis1 2 2 2 2 2 2 2 4" xfId="6953"/>
    <cellStyle name="60% - Énfasis1 2 2 2 2 2 2 2 4 2" xfId="8369"/>
    <cellStyle name="60% - Énfasis1 2 2 2 2 2 2 3" xfId="1678"/>
    <cellStyle name="60% - Énfasis1 2 2 2 2 2 2 3 2" xfId="4979"/>
    <cellStyle name="60% - Énfasis1 2 2 2 2 2 2 3 2 2" xfId="5475"/>
    <cellStyle name="60% - Énfasis1 2 2 2 2 2 2 4" xfId="3088"/>
    <cellStyle name="60% - Énfasis1 2 2 2 2 2 2 5" xfId="6771"/>
    <cellStyle name="60% - Énfasis1 2 2 2 2 2 2 5 2" xfId="8368"/>
    <cellStyle name="60% - Énfasis1 2 2 2 2 2 3" xfId="1677"/>
    <cellStyle name="60% - Énfasis1 2 2 2 2 2 3 2" xfId="2084"/>
    <cellStyle name="60% - Énfasis1 2 2 2 2 2 3 2 2" xfId="5474"/>
    <cellStyle name="60% - Énfasis1 2 2 2 2 2 3 2 2 2" xfId="5837"/>
    <cellStyle name="60% - Énfasis1 2 2 2 2 2 3 3" xfId="3436"/>
    <cellStyle name="60% - Énfasis1 2 2 2 2 2 4" xfId="3087"/>
    <cellStyle name="60% - Énfasis1 2 2 2 2 2 4 2" xfId="4360"/>
    <cellStyle name="60% - Énfasis1 2 2 2 2 2 5" xfId="6770"/>
    <cellStyle name="60% - Énfasis1 2 2 2 2 2 5 2" xfId="8287"/>
    <cellStyle name="60% - Énfasis1 2 2 2 2 3" xfId="655"/>
    <cellStyle name="60% - Énfasis1 2 2 2 2 3 2" xfId="2083"/>
    <cellStyle name="60% - Énfasis1 2 2 2 2 3 2 2" xfId="2289"/>
    <cellStyle name="60% - Énfasis1 2 2 2 2 3 2 2 2" xfId="5836"/>
    <cellStyle name="60% - Énfasis1 2 2 2 2 3 2 2 2 2" xfId="6037"/>
    <cellStyle name="60% - Énfasis1 2 2 2 2 3 2 3" xfId="3636"/>
    <cellStyle name="60% - Énfasis1 2 2 2 2 3 3" xfId="3435"/>
    <cellStyle name="60% - Énfasis1 2 2 2 2 3 3 2" xfId="4611"/>
    <cellStyle name="60% - Énfasis1 2 2 2 2 4" xfId="1273"/>
    <cellStyle name="60% - Énfasis1 2 2 2 2 4 2" xfId="4359"/>
    <cellStyle name="60% - Énfasis1 2 2 2 2 4 2 2" xfId="5138"/>
    <cellStyle name="60% - Énfasis1 2 2 2 2 5" xfId="2751"/>
    <cellStyle name="60% - Énfasis1 2 2 2 2 6" xfId="6651"/>
    <cellStyle name="60% - Énfasis1 2 2 2 2 6 2" xfId="8286"/>
    <cellStyle name="60% - Énfasis1 2 2 2 3" xfId="654"/>
    <cellStyle name="60% - Énfasis1 2 2 2 3 2" xfId="817"/>
    <cellStyle name="60% - Énfasis1 2 2 2 3 2 2" xfId="2288"/>
    <cellStyle name="60% - Énfasis1 2 2 2 3 2 2 2" xfId="2448"/>
    <cellStyle name="60% - Énfasis1 2 2 2 3 2 2 2 2" xfId="6036"/>
    <cellStyle name="60% - Énfasis1 2 2 2 3 2 2 2 2 2" xfId="6157"/>
    <cellStyle name="60% - Énfasis1 2 2 2 3 2 2 3" xfId="3758"/>
    <cellStyle name="60% - Énfasis1 2 2 2 3 2 3" xfId="3635"/>
    <cellStyle name="60% - Énfasis1 2 2 2 3 2 3 2" xfId="4771"/>
    <cellStyle name="60% - Énfasis1 2 2 2 3 3" xfId="1436"/>
    <cellStyle name="60% - Énfasis1 2 2 2 3 3 2" xfId="4610"/>
    <cellStyle name="60% - Énfasis1 2 2 2 3 3 2 2" xfId="5267"/>
    <cellStyle name="60% - Énfasis1 2 2 2 3 4" xfId="2879"/>
    <cellStyle name="60% - Énfasis1 2 2 2 4" xfId="1272"/>
    <cellStyle name="60% - Énfasis1 2 2 2 4 2" xfId="1829"/>
    <cellStyle name="60% - Énfasis1 2 2 2 4 2 2" xfId="5137"/>
    <cellStyle name="60% - Énfasis1 2 2 2 4 2 2 2" xfId="5624"/>
    <cellStyle name="60% - Énfasis1 2 2 2 4 3" xfId="3214"/>
    <cellStyle name="60% - Énfasis1 2 2 2 5" xfId="2750"/>
    <cellStyle name="60% - Énfasis1 2 2 2 5 2" xfId="4105"/>
    <cellStyle name="60% - Énfasis1 2 2 2 6" xfId="6650"/>
    <cellStyle name="60% - Énfasis1 2 2 2 6 2" xfId="8205"/>
    <cellStyle name="60% - Énfasis1 2 2 3" xfId="216"/>
    <cellStyle name="60% - Énfasis1 2 2 3 2" xfId="816"/>
    <cellStyle name="60% - Énfasis1 2 2 3 2 2" xfId="904"/>
    <cellStyle name="60% - Énfasis1 2 2 3 2 2 2" xfId="2447"/>
    <cellStyle name="60% - Énfasis1 2 2 3 2 2 2 2" xfId="2530"/>
    <cellStyle name="60% - Énfasis1 2 2 3 2 2 2 2 2" xfId="6156"/>
    <cellStyle name="60% - Énfasis1 2 2 3 2 2 2 2 2 2" xfId="6239"/>
    <cellStyle name="60% - Énfasis1 2 2 3 2 2 2 3" xfId="3840"/>
    <cellStyle name="60% - Énfasis1 2 2 3 2 2 3" xfId="3757"/>
    <cellStyle name="60% - Énfasis1 2 2 3 2 2 3 2" xfId="4857"/>
    <cellStyle name="60% - Énfasis1 2 2 3 2 3" xfId="1524"/>
    <cellStyle name="60% - Énfasis1 2 2 3 2 3 2" xfId="4770"/>
    <cellStyle name="60% - Énfasis1 2 2 3 2 3 2 2" xfId="5350"/>
    <cellStyle name="60% - Énfasis1 2 2 3 2 4" xfId="2964"/>
    <cellStyle name="60% - Énfasis1 2 2 3 3" xfId="1435"/>
    <cellStyle name="60% - Énfasis1 2 2 3 3 2" xfId="1911"/>
    <cellStyle name="60% - Énfasis1 2 2 3 3 2 2" xfId="5266"/>
    <cellStyle name="60% - Énfasis1 2 2 3 3 2 2 2" xfId="5706"/>
    <cellStyle name="60% - Énfasis1 2 2 3 3 3" xfId="3303"/>
    <cellStyle name="60% - Énfasis1 2 2 3 4" xfId="2878"/>
    <cellStyle name="60% - Énfasis1 2 2 3 4 2" xfId="4187"/>
    <cellStyle name="60% - Énfasis1 2 2 4" xfId="471"/>
    <cellStyle name="60% - Énfasis1 2 2 4 2" xfId="1828"/>
    <cellStyle name="60% - Énfasis1 2 2 4 2 2" xfId="2159"/>
    <cellStyle name="60% - Énfasis1 2 2 4 2 2 2" xfId="5623"/>
    <cellStyle name="60% - Énfasis1 2 2 4 2 2 2 2" xfId="5911"/>
    <cellStyle name="60% - Énfasis1 2 2 4 2 3" xfId="3510"/>
    <cellStyle name="60% - Énfasis1 2 2 4 3" xfId="3213"/>
    <cellStyle name="60% - Énfasis1 2 2 4 3 2" xfId="4434"/>
    <cellStyle name="60% - Énfasis1 2 2 5" xfId="574"/>
    <cellStyle name="60% - Énfasis1 2 2 5 2" xfId="4104"/>
    <cellStyle name="60% - Énfasis1 2 2 5 2 2" xfId="4533"/>
    <cellStyle name="60% - Énfasis1 2 2 6" xfId="1227"/>
    <cellStyle name="60% - Énfasis1 2 2 7" xfId="6450"/>
    <cellStyle name="60% - Énfasis1 2 2 8" xfId="6563"/>
    <cellStyle name="60% - Énfasis1 2 2 8 2" xfId="8204"/>
    <cellStyle name="60% - Énfasis1 2 3" xfId="215"/>
    <cellStyle name="60% - Énfasis1 2 3 2" xfId="305"/>
    <cellStyle name="60% - Énfasis1 2 3 2 2" xfId="903"/>
    <cellStyle name="60% - Énfasis1 2 3 2 2 2" xfId="987"/>
    <cellStyle name="60% - Énfasis1 2 3 2 2 2 2" xfId="2529"/>
    <cellStyle name="60% - Énfasis1 2 3 2 2 2 2 2" xfId="2599"/>
    <cellStyle name="60% - Énfasis1 2 3 2 2 2 2 2 2" xfId="6238"/>
    <cellStyle name="60% - Énfasis1 2 3 2 2 2 2 2 2 2" xfId="6308"/>
    <cellStyle name="60% - Énfasis1 2 3 2 2 2 2 3" xfId="3921"/>
    <cellStyle name="60% - Énfasis1 2 3 2 2 2 3" xfId="3839"/>
    <cellStyle name="60% - Énfasis1 2 3 2 2 2 3 2" xfId="4926"/>
    <cellStyle name="60% - Énfasis1 2 3 2 2 3" xfId="1598"/>
    <cellStyle name="60% - Énfasis1 2 3 2 2 3 2" xfId="4856"/>
    <cellStyle name="60% - Énfasis1 2 3 2 2 3 2 2" xfId="5419"/>
    <cellStyle name="60% - Énfasis1 2 3 2 2 4" xfId="3033"/>
    <cellStyle name="60% - Énfasis1 2 3 2 3" xfId="1523"/>
    <cellStyle name="60% - Énfasis1 2 3 2 3 2" xfId="1997"/>
    <cellStyle name="60% - Énfasis1 2 3 2 3 2 2" xfId="5349"/>
    <cellStyle name="60% - Énfasis1 2 3 2 3 2 2 2" xfId="5779"/>
    <cellStyle name="60% - Énfasis1 2 3 2 3 3" xfId="3377"/>
    <cellStyle name="60% - Énfasis1 2 3 2 4" xfId="2963"/>
    <cellStyle name="60% - Énfasis1 2 3 2 4 2" xfId="4273"/>
    <cellStyle name="60% - Énfasis1 2 3 3" xfId="564"/>
    <cellStyle name="60% - Énfasis1 2 3 3 2" xfId="1910"/>
    <cellStyle name="60% - Énfasis1 2 3 3 2 2" xfId="2233"/>
    <cellStyle name="60% - Énfasis1 2 3 3 2 2 2" xfId="5705"/>
    <cellStyle name="60% - Énfasis1 2 3 3 2 2 2 2" xfId="5982"/>
    <cellStyle name="60% - Énfasis1 2 3 3 2 3" xfId="3581"/>
    <cellStyle name="60% - Énfasis1 2 3 3 3" xfId="3302"/>
    <cellStyle name="60% - Énfasis1 2 3 3 3 2" xfId="4524"/>
    <cellStyle name="60% - Énfasis1 2 3 4" xfId="1184"/>
    <cellStyle name="60% - Énfasis1 2 3 4 2" xfId="4186"/>
    <cellStyle name="60% - Énfasis1 2 3 4 2 2" xfId="5081"/>
    <cellStyle name="60% - Énfasis1 2 3 5" xfId="1588"/>
    <cellStyle name="60% - Énfasis1 2 4" xfId="470"/>
    <cellStyle name="60% - Énfasis1 2 4 2" xfId="732"/>
    <cellStyle name="60% - Énfasis1 2 4 2 2" xfId="2158"/>
    <cellStyle name="60% - Énfasis1 2 4 2 2 2" xfId="2365"/>
    <cellStyle name="60% - Énfasis1 2 4 2 2 2 2" xfId="5910"/>
    <cellStyle name="60% - Énfasis1 2 4 2 2 2 2 2" xfId="6103"/>
    <cellStyle name="60% - Énfasis1 2 4 2 2 3" xfId="3702"/>
    <cellStyle name="60% - Énfasis1 2 4 2 3" xfId="3509"/>
    <cellStyle name="60% - Énfasis1 2 4 2 3 2" xfId="4688"/>
    <cellStyle name="60% - Énfasis1 2 4 3" xfId="1347"/>
    <cellStyle name="60% - Énfasis1 2 4 3 2" xfId="4433"/>
    <cellStyle name="60% - Énfasis1 2 4 3 2 2" xfId="5206"/>
    <cellStyle name="60% - Énfasis1 2 4 4" xfId="2818"/>
    <cellStyle name="60% - Énfasis1 2 5" xfId="577"/>
    <cellStyle name="60% - Énfasis1 2 5 2" xfId="1745"/>
    <cellStyle name="60% - Énfasis1 2 5 2 2" xfId="4536"/>
    <cellStyle name="60% - Énfasis1 2 5 2 2 2" xfId="5542"/>
    <cellStyle name="60% - Énfasis1 2 5 3" xfId="3151"/>
    <cellStyle name="60% - Énfasis1 2 6" xfId="1388"/>
    <cellStyle name="60% - Énfasis1 2 6 2" xfId="3933"/>
    <cellStyle name="60% - Énfasis1 2 7" xfId="6449"/>
    <cellStyle name="60% - Énfasis1 2 8" xfId="6562"/>
    <cellStyle name="60% - Énfasis1 2 8 2" xfId="8122"/>
    <cellStyle name="60% - Énfasis1 3" xfId="304"/>
    <cellStyle name="60% - Énfasis1 3 2" xfId="986"/>
    <cellStyle name="60% - Énfasis1 3 3" xfId="1996"/>
    <cellStyle name="60% - Énfasis1 3 4" xfId="4272"/>
    <cellStyle name="60% - Énfasis1 4" xfId="731"/>
    <cellStyle name="60% - Énfasis1 4 2" xfId="2364"/>
    <cellStyle name="60% - Énfasis1 4 3" xfId="4687"/>
    <cellStyle name="60% - Énfasis1 5" xfId="1744"/>
    <cellStyle name="60% - Énfasis1 5 2" xfId="5541"/>
    <cellStyle name="60% - Énfasis1 6" xfId="3935"/>
    <cellStyle name="60% - Énfasis1 7" xfId="8121"/>
    <cellStyle name="60% - Énfasis2" xfId="32" builtinId="36" customBuiltin="1"/>
    <cellStyle name="60% - Énfasis2 2" xfId="33"/>
    <cellStyle name="60% - Énfasis2 2 2" xfId="127"/>
    <cellStyle name="60% - Énfasis2 2 2 2" xfId="128"/>
    <cellStyle name="60% - Énfasis2 2 2 2 2" xfId="396"/>
    <cellStyle name="60% - Énfasis2 2 2 2 2 2" xfId="397"/>
    <cellStyle name="60% - Énfasis2 2 2 2 2 2 2" xfId="1071"/>
    <cellStyle name="60% - Énfasis2 2 2 2 2 2 2 2" xfId="1072"/>
    <cellStyle name="60% - Énfasis2 2 2 2 2 2 2 2 2" xfId="2654"/>
    <cellStyle name="60% - Énfasis2 2 2 2 2 2 2 2 2 2" xfId="2655"/>
    <cellStyle name="60% - Énfasis2 2 2 2 2 2 2 2 2 2 2" xfId="6363"/>
    <cellStyle name="60% - Énfasis2 2 2 2 2 2 2 2 2 2 2 2" xfId="6364"/>
    <cellStyle name="60% - Énfasis2 2 2 2 2 2 2 2 2 2 2 2 2" xfId="8001"/>
    <cellStyle name="60% - Énfasis2 2 2 2 2 2 2 2 2 2 2 2 2 2" xfId="8002"/>
    <cellStyle name="60% - Énfasis2 2 2 2 2 2 2 2 2 2 2 2 3" xfId="8536"/>
    <cellStyle name="60% - Énfasis2 2 2 2 2 2 2 2 2 2 2 3" xfId="7298"/>
    <cellStyle name="60% - Énfasis2 2 2 2 2 2 2 2 2 2 2 3 2" xfId="8535"/>
    <cellStyle name="60% - Énfasis2 2 2 2 2 2 2 2 2 2 3" xfId="7297"/>
    <cellStyle name="60% - Énfasis2 2 2 2 2 2 2 2 2 2 3 2" xfId="8453"/>
    <cellStyle name="60% - Énfasis2 2 2 2 2 2 2 2 2 3" xfId="4001"/>
    <cellStyle name="60% - Énfasis2 2 2 2 2 2 2 2 2 4" xfId="6956"/>
    <cellStyle name="60% - Énfasis2 2 2 2 2 2 2 2 2 4 2" xfId="8452"/>
    <cellStyle name="60% - Énfasis2 2 2 2 2 2 2 2 3" xfId="4000"/>
    <cellStyle name="60% - Énfasis2 2 2 2 2 2 2 2 3 2" xfId="4982"/>
    <cellStyle name="60% - Énfasis2 2 2 2 2 2 2 2 4" xfId="6955"/>
    <cellStyle name="60% - Énfasis2 2 2 2 2 2 2 2 4 2" xfId="8371"/>
    <cellStyle name="60% - Énfasis2 2 2 2 2 2 2 3" xfId="1680"/>
    <cellStyle name="60% - Énfasis2 2 2 2 2 2 2 3 2" xfId="4981"/>
    <cellStyle name="60% - Énfasis2 2 2 2 2 2 2 3 2 2" xfId="5477"/>
    <cellStyle name="60% - Énfasis2 2 2 2 2 2 2 4" xfId="3090"/>
    <cellStyle name="60% - Énfasis2 2 2 2 2 2 2 5" xfId="6773"/>
    <cellStyle name="60% - Énfasis2 2 2 2 2 2 2 5 2" xfId="8370"/>
    <cellStyle name="60% - Énfasis2 2 2 2 2 2 3" xfId="1679"/>
    <cellStyle name="60% - Énfasis2 2 2 2 2 2 3 2" xfId="2086"/>
    <cellStyle name="60% - Énfasis2 2 2 2 2 2 3 2 2" xfId="5476"/>
    <cellStyle name="60% - Énfasis2 2 2 2 2 2 3 2 2 2" xfId="5839"/>
    <cellStyle name="60% - Énfasis2 2 2 2 2 2 3 3" xfId="3438"/>
    <cellStyle name="60% - Énfasis2 2 2 2 2 2 4" xfId="3089"/>
    <cellStyle name="60% - Énfasis2 2 2 2 2 2 4 2" xfId="4362"/>
    <cellStyle name="60% - Énfasis2 2 2 2 2 2 5" xfId="6772"/>
    <cellStyle name="60% - Énfasis2 2 2 2 2 2 5 2" xfId="8289"/>
    <cellStyle name="60% - Énfasis2 2 2 2 2 3" xfId="657"/>
    <cellStyle name="60% - Énfasis2 2 2 2 2 3 2" xfId="2085"/>
    <cellStyle name="60% - Énfasis2 2 2 2 2 3 2 2" xfId="2291"/>
    <cellStyle name="60% - Énfasis2 2 2 2 2 3 2 2 2" xfId="5838"/>
    <cellStyle name="60% - Énfasis2 2 2 2 2 3 2 2 2 2" xfId="6039"/>
    <cellStyle name="60% - Énfasis2 2 2 2 2 3 2 3" xfId="3638"/>
    <cellStyle name="60% - Énfasis2 2 2 2 2 3 3" xfId="3437"/>
    <cellStyle name="60% - Énfasis2 2 2 2 2 3 3 2" xfId="4613"/>
    <cellStyle name="60% - Énfasis2 2 2 2 2 4" xfId="1275"/>
    <cellStyle name="60% - Énfasis2 2 2 2 2 4 2" xfId="4361"/>
    <cellStyle name="60% - Énfasis2 2 2 2 2 4 2 2" xfId="5140"/>
    <cellStyle name="60% - Énfasis2 2 2 2 2 5" xfId="2753"/>
    <cellStyle name="60% - Énfasis2 2 2 2 2 6" xfId="6653"/>
    <cellStyle name="60% - Énfasis2 2 2 2 2 6 2" xfId="8288"/>
    <cellStyle name="60% - Énfasis2 2 2 2 3" xfId="656"/>
    <cellStyle name="60% - Énfasis2 2 2 2 3 2" xfId="819"/>
    <cellStyle name="60% - Énfasis2 2 2 2 3 2 2" xfId="2290"/>
    <cellStyle name="60% - Énfasis2 2 2 2 3 2 2 2" xfId="2450"/>
    <cellStyle name="60% - Énfasis2 2 2 2 3 2 2 2 2" xfId="6038"/>
    <cellStyle name="60% - Énfasis2 2 2 2 3 2 2 2 2 2" xfId="6159"/>
    <cellStyle name="60% - Énfasis2 2 2 2 3 2 2 3" xfId="3760"/>
    <cellStyle name="60% - Énfasis2 2 2 2 3 2 3" xfId="3637"/>
    <cellStyle name="60% - Énfasis2 2 2 2 3 2 3 2" xfId="4773"/>
    <cellStyle name="60% - Énfasis2 2 2 2 3 3" xfId="1438"/>
    <cellStyle name="60% - Énfasis2 2 2 2 3 3 2" xfId="4612"/>
    <cellStyle name="60% - Énfasis2 2 2 2 3 3 2 2" xfId="5269"/>
    <cellStyle name="60% - Énfasis2 2 2 2 3 4" xfId="2881"/>
    <cellStyle name="60% - Énfasis2 2 2 2 4" xfId="1274"/>
    <cellStyle name="60% - Énfasis2 2 2 2 4 2" xfId="1831"/>
    <cellStyle name="60% - Énfasis2 2 2 2 4 2 2" xfId="5139"/>
    <cellStyle name="60% - Énfasis2 2 2 2 4 2 2 2" xfId="5626"/>
    <cellStyle name="60% - Énfasis2 2 2 2 4 3" xfId="3216"/>
    <cellStyle name="60% - Énfasis2 2 2 2 5" xfId="2752"/>
    <cellStyle name="60% - Énfasis2 2 2 2 5 2" xfId="4107"/>
    <cellStyle name="60% - Énfasis2 2 2 2 6" xfId="6652"/>
    <cellStyle name="60% - Énfasis2 2 2 2 6 2" xfId="8207"/>
    <cellStyle name="60% - Énfasis2 2 2 3" xfId="218"/>
    <cellStyle name="60% - Énfasis2 2 2 3 2" xfId="818"/>
    <cellStyle name="60% - Énfasis2 2 2 3 2 2" xfId="906"/>
    <cellStyle name="60% - Énfasis2 2 2 3 2 2 2" xfId="2449"/>
    <cellStyle name="60% - Énfasis2 2 2 3 2 2 2 2" xfId="2532"/>
    <cellStyle name="60% - Énfasis2 2 2 3 2 2 2 2 2" xfId="6158"/>
    <cellStyle name="60% - Énfasis2 2 2 3 2 2 2 2 2 2" xfId="6241"/>
    <cellStyle name="60% - Énfasis2 2 2 3 2 2 2 3" xfId="3842"/>
    <cellStyle name="60% - Énfasis2 2 2 3 2 2 3" xfId="3759"/>
    <cellStyle name="60% - Énfasis2 2 2 3 2 2 3 2" xfId="4859"/>
    <cellStyle name="60% - Énfasis2 2 2 3 2 3" xfId="1526"/>
    <cellStyle name="60% - Énfasis2 2 2 3 2 3 2" xfId="4772"/>
    <cellStyle name="60% - Énfasis2 2 2 3 2 3 2 2" xfId="5352"/>
    <cellStyle name="60% - Énfasis2 2 2 3 2 4" xfId="2966"/>
    <cellStyle name="60% - Énfasis2 2 2 3 3" xfId="1437"/>
    <cellStyle name="60% - Énfasis2 2 2 3 3 2" xfId="1913"/>
    <cellStyle name="60% - Énfasis2 2 2 3 3 2 2" xfId="5268"/>
    <cellStyle name="60% - Énfasis2 2 2 3 3 2 2 2" xfId="5708"/>
    <cellStyle name="60% - Énfasis2 2 2 3 3 3" xfId="3305"/>
    <cellStyle name="60% - Énfasis2 2 2 3 4" xfId="2880"/>
    <cellStyle name="60% - Énfasis2 2 2 3 4 2" xfId="4189"/>
    <cellStyle name="60% - Énfasis2 2 2 4" xfId="473"/>
    <cellStyle name="60% - Énfasis2 2 2 4 2" xfId="1830"/>
    <cellStyle name="60% - Énfasis2 2 2 4 2 2" xfId="2161"/>
    <cellStyle name="60% - Énfasis2 2 2 4 2 2 2" xfId="5625"/>
    <cellStyle name="60% - Énfasis2 2 2 4 2 2 2 2" xfId="5913"/>
    <cellStyle name="60% - Énfasis2 2 2 4 2 3" xfId="3512"/>
    <cellStyle name="60% - Énfasis2 2 2 4 3" xfId="3215"/>
    <cellStyle name="60% - Énfasis2 2 2 4 3 2" xfId="4436"/>
    <cellStyle name="60% - Énfasis2 2 2 5" xfId="572"/>
    <cellStyle name="60% - Énfasis2 2 2 5 2" xfId="4106"/>
    <cellStyle name="60% - Énfasis2 2 2 5 2 2" xfId="4531"/>
    <cellStyle name="60% - Énfasis2 2 2 6" xfId="1386"/>
    <cellStyle name="60% - Énfasis2 2 2 7" xfId="6452"/>
    <cellStyle name="60% - Énfasis2 2 2 8" xfId="6565"/>
    <cellStyle name="60% - Énfasis2 2 2 8 2" xfId="8206"/>
    <cellStyle name="60% - Énfasis2 2 3" xfId="217"/>
    <cellStyle name="60% - Énfasis2 2 3 2" xfId="307"/>
    <cellStyle name="60% - Énfasis2 2 3 2 2" xfId="905"/>
    <cellStyle name="60% - Énfasis2 2 3 2 2 2" xfId="989"/>
    <cellStyle name="60% - Énfasis2 2 3 2 2 2 2" xfId="2531"/>
    <cellStyle name="60% - Énfasis2 2 3 2 2 2 2 2" xfId="2600"/>
    <cellStyle name="60% - Énfasis2 2 3 2 2 2 2 2 2" xfId="6240"/>
    <cellStyle name="60% - Énfasis2 2 3 2 2 2 2 2 2 2" xfId="6309"/>
    <cellStyle name="60% - Énfasis2 2 3 2 2 2 2 3" xfId="3923"/>
    <cellStyle name="60% - Énfasis2 2 3 2 2 2 3" xfId="3841"/>
    <cellStyle name="60% - Énfasis2 2 3 2 2 2 3 2" xfId="4927"/>
    <cellStyle name="60% - Énfasis2 2 3 2 2 3" xfId="1599"/>
    <cellStyle name="60% - Énfasis2 2 3 2 2 3 2" xfId="4858"/>
    <cellStyle name="60% - Énfasis2 2 3 2 2 3 2 2" xfId="5420"/>
    <cellStyle name="60% - Énfasis2 2 3 2 2 4" xfId="3034"/>
    <cellStyle name="60% - Énfasis2 2 3 2 3" xfId="1525"/>
    <cellStyle name="60% - Énfasis2 2 3 2 3 2" xfId="1999"/>
    <cellStyle name="60% - Énfasis2 2 3 2 3 2 2" xfId="5351"/>
    <cellStyle name="60% - Énfasis2 2 3 2 3 2 2 2" xfId="5780"/>
    <cellStyle name="60% - Énfasis2 2 3 2 3 3" xfId="3378"/>
    <cellStyle name="60% - Énfasis2 2 3 2 4" xfId="2965"/>
    <cellStyle name="60% - Énfasis2 2 3 2 4 2" xfId="4275"/>
    <cellStyle name="60% - Énfasis2 2 3 3" xfId="566"/>
    <cellStyle name="60% - Énfasis2 2 3 3 2" xfId="1912"/>
    <cellStyle name="60% - Énfasis2 2 3 3 2 2" xfId="2234"/>
    <cellStyle name="60% - Énfasis2 2 3 3 2 2 2" xfId="5707"/>
    <cellStyle name="60% - Énfasis2 2 3 3 2 2 2 2" xfId="5983"/>
    <cellStyle name="60% - Énfasis2 2 3 3 2 3" xfId="3582"/>
    <cellStyle name="60% - Énfasis2 2 3 3 3" xfId="3304"/>
    <cellStyle name="60% - Énfasis2 2 3 3 3 2" xfId="4526"/>
    <cellStyle name="60% - Énfasis2 2 3 4" xfId="1186"/>
    <cellStyle name="60% - Énfasis2 2 3 4 2" xfId="4188"/>
    <cellStyle name="60% - Énfasis2 2 3 4 2 2" xfId="5082"/>
    <cellStyle name="60% - Énfasis2 2 3 5" xfId="1334"/>
    <cellStyle name="60% - Énfasis2 2 4" xfId="472"/>
    <cellStyle name="60% - Énfasis2 2 4 2" xfId="734"/>
    <cellStyle name="60% - Énfasis2 2 4 2 2" xfId="2160"/>
    <cellStyle name="60% - Énfasis2 2 4 2 2 2" xfId="2367"/>
    <cellStyle name="60% - Énfasis2 2 4 2 2 2 2" xfId="5912"/>
    <cellStyle name="60% - Énfasis2 2 4 2 2 2 2 2" xfId="6104"/>
    <cellStyle name="60% - Énfasis2 2 4 2 2 3" xfId="3703"/>
    <cellStyle name="60% - Énfasis2 2 4 2 3" xfId="3511"/>
    <cellStyle name="60% - Énfasis2 2 4 2 3 2" xfId="4690"/>
    <cellStyle name="60% - Énfasis2 2 4 3" xfId="1349"/>
    <cellStyle name="60% - Énfasis2 2 4 3 2" xfId="4435"/>
    <cellStyle name="60% - Énfasis2 2 4 3 2 2" xfId="5207"/>
    <cellStyle name="60% - Énfasis2 2 4 4" xfId="2819"/>
    <cellStyle name="60% - Énfasis2 2 5" xfId="484"/>
    <cellStyle name="60% - Énfasis2 2 5 2" xfId="1747"/>
    <cellStyle name="60% - Énfasis2 2 5 2 2" xfId="4447"/>
    <cellStyle name="60% - Énfasis2 2 5 2 2 2" xfId="5544"/>
    <cellStyle name="60% - Énfasis2 2 5 3" xfId="3152"/>
    <cellStyle name="60% - Énfasis2 2 6" xfId="1139"/>
    <cellStyle name="60% - Énfasis2 2 6 2" xfId="3929"/>
    <cellStyle name="60% - Énfasis2 2 7" xfId="6451"/>
    <cellStyle name="60% - Énfasis2 2 8" xfId="6564"/>
    <cellStyle name="60% - Énfasis2 2 8 2" xfId="8124"/>
    <cellStyle name="60% - Énfasis2 3" xfId="306"/>
    <cellStyle name="60% - Énfasis2 3 2" xfId="988"/>
    <cellStyle name="60% - Énfasis2 3 3" xfId="1998"/>
    <cellStyle name="60% - Énfasis2 3 4" xfId="4274"/>
    <cellStyle name="60% - Énfasis2 4" xfId="733"/>
    <cellStyle name="60% - Énfasis2 4 2" xfId="2366"/>
    <cellStyle name="60% - Énfasis2 4 3" xfId="4689"/>
    <cellStyle name="60% - Énfasis2 5" xfId="1746"/>
    <cellStyle name="60% - Énfasis2 5 2" xfId="5543"/>
    <cellStyle name="60% - Énfasis2 6" xfId="3931"/>
    <cellStyle name="60% - Énfasis2 7" xfId="8123"/>
    <cellStyle name="60% - Énfasis3" xfId="34" builtinId="40" customBuiltin="1"/>
    <cellStyle name="60% - Énfasis3 2" xfId="35"/>
    <cellStyle name="60% - Énfasis3 2 2" xfId="129"/>
    <cellStyle name="60% - Énfasis3 2 2 2" xfId="130"/>
    <cellStyle name="60% - Énfasis3 2 2 2 2" xfId="398"/>
    <cellStyle name="60% - Énfasis3 2 2 2 2 2" xfId="399"/>
    <cellStyle name="60% - Énfasis3 2 2 2 2 2 2" xfId="1073"/>
    <cellStyle name="60% - Énfasis3 2 2 2 2 2 2 2" xfId="1074"/>
    <cellStyle name="60% - Énfasis3 2 2 2 2 2 2 2 2" xfId="2656"/>
    <cellStyle name="60% - Énfasis3 2 2 2 2 2 2 2 2 2" xfId="2657"/>
    <cellStyle name="60% - Énfasis3 2 2 2 2 2 2 2 2 2 2" xfId="6365"/>
    <cellStyle name="60% - Énfasis3 2 2 2 2 2 2 2 2 2 2 2" xfId="6366"/>
    <cellStyle name="60% - Énfasis3 2 2 2 2 2 2 2 2 2 2 2 2" xfId="8003"/>
    <cellStyle name="60% - Énfasis3 2 2 2 2 2 2 2 2 2 2 2 2 2" xfId="8004"/>
    <cellStyle name="60% - Énfasis3 2 2 2 2 2 2 2 2 2 2 2 3" xfId="8538"/>
    <cellStyle name="60% - Énfasis3 2 2 2 2 2 2 2 2 2 2 3" xfId="7300"/>
    <cellStyle name="60% - Énfasis3 2 2 2 2 2 2 2 2 2 2 3 2" xfId="8537"/>
    <cellStyle name="60% - Énfasis3 2 2 2 2 2 2 2 2 2 3" xfId="7299"/>
    <cellStyle name="60% - Énfasis3 2 2 2 2 2 2 2 2 2 3 2" xfId="8455"/>
    <cellStyle name="60% - Énfasis3 2 2 2 2 2 2 2 2 3" xfId="4003"/>
    <cellStyle name="60% - Énfasis3 2 2 2 2 2 2 2 2 4" xfId="6958"/>
    <cellStyle name="60% - Énfasis3 2 2 2 2 2 2 2 2 4 2" xfId="8454"/>
    <cellStyle name="60% - Énfasis3 2 2 2 2 2 2 2 3" xfId="4002"/>
    <cellStyle name="60% - Énfasis3 2 2 2 2 2 2 2 3 2" xfId="4984"/>
    <cellStyle name="60% - Énfasis3 2 2 2 2 2 2 2 4" xfId="6957"/>
    <cellStyle name="60% - Énfasis3 2 2 2 2 2 2 2 4 2" xfId="8373"/>
    <cellStyle name="60% - Énfasis3 2 2 2 2 2 2 3" xfId="1682"/>
    <cellStyle name="60% - Énfasis3 2 2 2 2 2 2 3 2" xfId="4983"/>
    <cellStyle name="60% - Énfasis3 2 2 2 2 2 2 3 2 2" xfId="5479"/>
    <cellStyle name="60% - Énfasis3 2 2 2 2 2 2 4" xfId="3092"/>
    <cellStyle name="60% - Énfasis3 2 2 2 2 2 2 5" xfId="6775"/>
    <cellStyle name="60% - Énfasis3 2 2 2 2 2 2 5 2" xfId="8372"/>
    <cellStyle name="60% - Énfasis3 2 2 2 2 2 3" xfId="1681"/>
    <cellStyle name="60% - Énfasis3 2 2 2 2 2 3 2" xfId="2088"/>
    <cellStyle name="60% - Énfasis3 2 2 2 2 2 3 2 2" xfId="5478"/>
    <cellStyle name="60% - Énfasis3 2 2 2 2 2 3 2 2 2" xfId="5841"/>
    <cellStyle name="60% - Énfasis3 2 2 2 2 2 3 3" xfId="3440"/>
    <cellStyle name="60% - Énfasis3 2 2 2 2 2 4" xfId="3091"/>
    <cellStyle name="60% - Énfasis3 2 2 2 2 2 4 2" xfId="4364"/>
    <cellStyle name="60% - Énfasis3 2 2 2 2 2 5" xfId="6774"/>
    <cellStyle name="60% - Énfasis3 2 2 2 2 2 5 2" xfId="8291"/>
    <cellStyle name="60% - Énfasis3 2 2 2 2 3" xfId="659"/>
    <cellStyle name="60% - Énfasis3 2 2 2 2 3 2" xfId="2087"/>
    <cellStyle name="60% - Énfasis3 2 2 2 2 3 2 2" xfId="2293"/>
    <cellStyle name="60% - Énfasis3 2 2 2 2 3 2 2 2" xfId="5840"/>
    <cellStyle name="60% - Énfasis3 2 2 2 2 3 2 2 2 2" xfId="6041"/>
    <cellStyle name="60% - Énfasis3 2 2 2 2 3 2 3" xfId="3640"/>
    <cellStyle name="60% - Énfasis3 2 2 2 2 3 3" xfId="3439"/>
    <cellStyle name="60% - Énfasis3 2 2 2 2 3 3 2" xfId="4615"/>
    <cellStyle name="60% - Énfasis3 2 2 2 2 4" xfId="1277"/>
    <cellStyle name="60% - Énfasis3 2 2 2 2 4 2" xfId="4363"/>
    <cellStyle name="60% - Énfasis3 2 2 2 2 4 2 2" xfId="5142"/>
    <cellStyle name="60% - Énfasis3 2 2 2 2 5" xfId="2755"/>
    <cellStyle name="60% - Énfasis3 2 2 2 2 6" xfId="6655"/>
    <cellStyle name="60% - Énfasis3 2 2 2 2 6 2" xfId="8290"/>
    <cellStyle name="60% - Énfasis3 2 2 2 3" xfId="658"/>
    <cellStyle name="60% - Énfasis3 2 2 2 3 2" xfId="821"/>
    <cellStyle name="60% - Énfasis3 2 2 2 3 2 2" xfId="2292"/>
    <cellStyle name="60% - Énfasis3 2 2 2 3 2 2 2" xfId="2452"/>
    <cellStyle name="60% - Énfasis3 2 2 2 3 2 2 2 2" xfId="6040"/>
    <cellStyle name="60% - Énfasis3 2 2 2 3 2 2 2 2 2" xfId="6161"/>
    <cellStyle name="60% - Énfasis3 2 2 2 3 2 2 3" xfId="3762"/>
    <cellStyle name="60% - Énfasis3 2 2 2 3 2 3" xfId="3639"/>
    <cellStyle name="60% - Énfasis3 2 2 2 3 2 3 2" xfId="4775"/>
    <cellStyle name="60% - Énfasis3 2 2 2 3 3" xfId="1440"/>
    <cellStyle name="60% - Énfasis3 2 2 2 3 3 2" xfId="4614"/>
    <cellStyle name="60% - Énfasis3 2 2 2 3 3 2 2" xfId="5271"/>
    <cellStyle name="60% - Énfasis3 2 2 2 3 4" xfId="2883"/>
    <cellStyle name="60% - Énfasis3 2 2 2 4" xfId="1276"/>
    <cellStyle name="60% - Énfasis3 2 2 2 4 2" xfId="1833"/>
    <cellStyle name="60% - Énfasis3 2 2 2 4 2 2" xfId="5141"/>
    <cellStyle name="60% - Énfasis3 2 2 2 4 2 2 2" xfId="5628"/>
    <cellStyle name="60% - Énfasis3 2 2 2 4 3" xfId="3218"/>
    <cellStyle name="60% - Énfasis3 2 2 2 5" xfId="2754"/>
    <cellStyle name="60% - Énfasis3 2 2 2 5 2" xfId="4109"/>
    <cellStyle name="60% - Énfasis3 2 2 2 6" xfId="6654"/>
    <cellStyle name="60% - Énfasis3 2 2 2 6 2" xfId="8209"/>
    <cellStyle name="60% - Énfasis3 2 2 3" xfId="220"/>
    <cellStyle name="60% - Énfasis3 2 2 3 2" xfId="820"/>
    <cellStyle name="60% - Énfasis3 2 2 3 2 2" xfId="908"/>
    <cellStyle name="60% - Énfasis3 2 2 3 2 2 2" xfId="2451"/>
    <cellStyle name="60% - Énfasis3 2 2 3 2 2 2 2" xfId="2534"/>
    <cellStyle name="60% - Énfasis3 2 2 3 2 2 2 2 2" xfId="6160"/>
    <cellStyle name="60% - Énfasis3 2 2 3 2 2 2 2 2 2" xfId="6243"/>
    <cellStyle name="60% - Énfasis3 2 2 3 2 2 2 3" xfId="3844"/>
    <cellStyle name="60% - Énfasis3 2 2 3 2 2 3" xfId="3761"/>
    <cellStyle name="60% - Énfasis3 2 2 3 2 2 3 2" xfId="4861"/>
    <cellStyle name="60% - Énfasis3 2 2 3 2 3" xfId="1528"/>
    <cellStyle name="60% - Énfasis3 2 2 3 2 3 2" xfId="4774"/>
    <cellStyle name="60% - Énfasis3 2 2 3 2 3 2 2" xfId="5354"/>
    <cellStyle name="60% - Énfasis3 2 2 3 2 4" xfId="2968"/>
    <cellStyle name="60% - Énfasis3 2 2 3 3" xfId="1439"/>
    <cellStyle name="60% - Énfasis3 2 2 3 3 2" xfId="1915"/>
    <cellStyle name="60% - Énfasis3 2 2 3 3 2 2" xfId="5270"/>
    <cellStyle name="60% - Énfasis3 2 2 3 3 2 2 2" xfId="5710"/>
    <cellStyle name="60% - Énfasis3 2 2 3 3 3" xfId="3307"/>
    <cellStyle name="60% - Énfasis3 2 2 3 4" xfId="2882"/>
    <cellStyle name="60% - Énfasis3 2 2 3 4 2" xfId="4191"/>
    <cellStyle name="60% - Énfasis3 2 2 4" xfId="475"/>
    <cellStyle name="60% - Énfasis3 2 2 4 2" xfId="1832"/>
    <cellStyle name="60% - Énfasis3 2 2 4 2 2" xfId="2163"/>
    <cellStyle name="60% - Énfasis3 2 2 4 2 2 2" xfId="5627"/>
    <cellStyle name="60% - Énfasis3 2 2 4 2 2 2 2" xfId="5915"/>
    <cellStyle name="60% - Énfasis3 2 2 4 2 3" xfId="3514"/>
    <cellStyle name="60% - Énfasis3 2 2 4 3" xfId="3217"/>
    <cellStyle name="60% - Énfasis3 2 2 4 3 2" xfId="4438"/>
    <cellStyle name="60% - Énfasis3 2 2 5" xfId="479"/>
    <cellStyle name="60% - Énfasis3 2 2 5 2" xfId="4108"/>
    <cellStyle name="60% - Énfasis3 2 2 5 2 2" xfId="4442"/>
    <cellStyle name="60% - Énfasis3 2 2 6" xfId="1225"/>
    <cellStyle name="60% - Énfasis3 2 2 7" xfId="6454"/>
    <cellStyle name="60% - Énfasis3 2 2 8" xfId="6567"/>
    <cellStyle name="60% - Énfasis3 2 2 8 2" xfId="8208"/>
    <cellStyle name="60% - Énfasis3 2 3" xfId="219"/>
    <cellStyle name="60% - Énfasis3 2 3 2" xfId="309"/>
    <cellStyle name="60% - Énfasis3 2 3 2 2" xfId="907"/>
    <cellStyle name="60% - Énfasis3 2 3 2 2 2" xfId="991"/>
    <cellStyle name="60% - Énfasis3 2 3 2 2 2 2" xfId="2533"/>
    <cellStyle name="60% - Énfasis3 2 3 2 2 2 2 2" xfId="2601"/>
    <cellStyle name="60% - Énfasis3 2 3 2 2 2 2 2 2" xfId="6242"/>
    <cellStyle name="60% - Énfasis3 2 3 2 2 2 2 2 2 2" xfId="6310"/>
    <cellStyle name="60% - Énfasis3 2 3 2 2 2 2 3" xfId="3925"/>
    <cellStyle name="60% - Énfasis3 2 3 2 2 2 3" xfId="3843"/>
    <cellStyle name="60% - Énfasis3 2 3 2 2 2 3 2" xfId="4928"/>
    <cellStyle name="60% - Énfasis3 2 3 2 2 3" xfId="1600"/>
    <cellStyle name="60% - Énfasis3 2 3 2 2 3 2" xfId="4860"/>
    <cellStyle name="60% - Énfasis3 2 3 2 2 3 2 2" xfId="5421"/>
    <cellStyle name="60% - Énfasis3 2 3 2 2 4" xfId="3035"/>
    <cellStyle name="60% - Énfasis3 2 3 2 3" xfId="1527"/>
    <cellStyle name="60% - Énfasis3 2 3 2 3 2" xfId="2001"/>
    <cellStyle name="60% - Énfasis3 2 3 2 3 2 2" xfId="5353"/>
    <cellStyle name="60% - Énfasis3 2 3 2 3 2 2 2" xfId="5781"/>
    <cellStyle name="60% - Énfasis3 2 3 2 3 3" xfId="3379"/>
    <cellStyle name="60% - Énfasis3 2 3 2 4" xfId="2967"/>
    <cellStyle name="60% - Énfasis3 2 3 2 4 2" xfId="4277"/>
    <cellStyle name="60% - Énfasis3 2 3 3" xfId="568"/>
    <cellStyle name="60% - Énfasis3 2 3 3 2" xfId="1914"/>
    <cellStyle name="60% - Énfasis3 2 3 3 2 2" xfId="2235"/>
    <cellStyle name="60% - Énfasis3 2 3 3 2 2 2" xfId="5709"/>
    <cellStyle name="60% - Énfasis3 2 3 3 2 2 2 2" xfId="5984"/>
    <cellStyle name="60% - Énfasis3 2 3 3 2 3" xfId="3583"/>
    <cellStyle name="60% - Énfasis3 2 3 3 3" xfId="3306"/>
    <cellStyle name="60% - Énfasis3 2 3 3 3 2" xfId="4527"/>
    <cellStyle name="60% - Énfasis3 2 3 4" xfId="1187"/>
    <cellStyle name="60% - Énfasis3 2 3 4 2" xfId="4190"/>
    <cellStyle name="60% - Énfasis3 2 3 4 2 2" xfId="5083"/>
    <cellStyle name="60% - Énfasis3 2 3 5" xfId="1170"/>
    <cellStyle name="60% - Énfasis3 2 4" xfId="474"/>
    <cellStyle name="60% - Énfasis3 2 4 2" xfId="736"/>
    <cellStyle name="60% - Énfasis3 2 4 2 2" xfId="2162"/>
    <cellStyle name="60% - Énfasis3 2 4 2 2 2" xfId="2369"/>
    <cellStyle name="60% - Énfasis3 2 4 2 2 2 2" xfId="5914"/>
    <cellStyle name="60% - Énfasis3 2 4 2 2 2 2 2" xfId="6105"/>
    <cellStyle name="60% - Énfasis3 2 4 2 2 3" xfId="3704"/>
    <cellStyle name="60% - Énfasis3 2 4 2 3" xfId="3513"/>
    <cellStyle name="60% - Énfasis3 2 4 2 3 2" xfId="4692"/>
    <cellStyle name="60% - Énfasis3 2 4 3" xfId="1351"/>
    <cellStyle name="60% - Énfasis3 2 4 3 2" xfId="4437"/>
    <cellStyle name="60% - Énfasis3 2 4 3 2 2" xfId="5208"/>
    <cellStyle name="60% - Énfasis3 2 4 4" xfId="2820"/>
    <cellStyle name="60% - Énfasis3 2 5" xfId="569"/>
    <cellStyle name="60% - Énfasis3 2 5 2" xfId="1749"/>
    <cellStyle name="60% - Énfasis3 2 5 2 2" xfId="4528"/>
    <cellStyle name="60% - Énfasis3 2 5 2 2 2" xfId="5546"/>
    <cellStyle name="60% - Énfasis3 2 5 3" xfId="3153"/>
    <cellStyle name="60% - Énfasis3 2 6" xfId="1631"/>
    <cellStyle name="60% - Énfasis3 2 6 2" xfId="3927"/>
    <cellStyle name="60% - Énfasis3 2 7" xfId="6453"/>
    <cellStyle name="60% - Énfasis3 2 8" xfId="6566"/>
    <cellStyle name="60% - Énfasis3 2 8 2" xfId="8126"/>
    <cellStyle name="60% - Énfasis3 3" xfId="36"/>
    <cellStyle name="60% - Énfasis3 4" xfId="308"/>
    <cellStyle name="60% - Énfasis3 4 2" xfId="990"/>
    <cellStyle name="60% - Énfasis3 4 3" xfId="2000"/>
    <cellStyle name="60% - Énfasis3 4 4" xfId="4276"/>
    <cellStyle name="60% - Énfasis3 5" xfId="735"/>
    <cellStyle name="60% - Énfasis3 5 2" xfId="2368"/>
    <cellStyle name="60% - Énfasis3 5 3" xfId="4691"/>
    <cellStyle name="60% - Énfasis3 6" xfId="1748"/>
    <cellStyle name="60% - Énfasis3 6 2" xfId="5545"/>
    <cellStyle name="60% - Énfasis3 7" xfId="3158"/>
    <cellStyle name="60% - Énfasis3 8" xfId="8125"/>
    <cellStyle name="60% - Énfasis4" xfId="37" builtinId="44" customBuiltin="1"/>
    <cellStyle name="60% - Énfasis4 2" xfId="38"/>
    <cellStyle name="60% - Énfasis4 2 2" xfId="132"/>
    <cellStyle name="60% - Énfasis4 2 2 2" xfId="133"/>
    <cellStyle name="60% - Énfasis4 2 2 2 2" xfId="400"/>
    <cellStyle name="60% - Énfasis4 2 2 2 2 2" xfId="401"/>
    <cellStyle name="60% - Énfasis4 2 2 2 2 2 2" xfId="1075"/>
    <cellStyle name="60% - Énfasis4 2 2 2 2 2 2 2" xfId="1076"/>
    <cellStyle name="60% - Énfasis4 2 2 2 2 2 2 2 2" xfId="2658"/>
    <cellStyle name="60% - Énfasis4 2 2 2 2 2 2 2 2 2" xfId="2659"/>
    <cellStyle name="60% - Énfasis4 2 2 2 2 2 2 2 2 2 2" xfId="6367"/>
    <cellStyle name="60% - Énfasis4 2 2 2 2 2 2 2 2 2 2 2" xfId="6368"/>
    <cellStyle name="60% - Énfasis4 2 2 2 2 2 2 2 2 2 2 2 2" xfId="8005"/>
    <cellStyle name="60% - Énfasis4 2 2 2 2 2 2 2 2 2 2 2 2 2" xfId="8006"/>
    <cellStyle name="60% - Énfasis4 2 2 2 2 2 2 2 2 2 2 2 3" xfId="8540"/>
    <cellStyle name="60% - Énfasis4 2 2 2 2 2 2 2 2 2 2 3" xfId="7302"/>
    <cellStyle name="60% - Énfasis4 2 2 2 2 2 2 2 2 2 2 3 2" xfId="8539"/>
    <cellStyle name="60% - Énfasis4 2 2 2 2 2 2 2 2 2 3" xfId="7301"/>
    <cellStyle name="60% - Énfasis4 2 2 2 2 2 2 2 2 2 3 2" xfId="8457"/>
    <cellStyle name="60% - Énfasis4 2 2 2 2 2 2 2 2 3" xfId="4005"/>
    <cellStyle name="60% - Énfasis4 2 2 2 2 2 2 2 2 4" xfId="6960"/>
    <cellStyle name="60% - Énfasis4 2 2 2 2 2 2 2 2 4 2" xfId="8456"/>
    <cellStyle name="60% - Énfasis4 2 2 2 2 2 2 2 3" xfId="4004"/>
    <cellStyle name="60% - Énfasis4 2 2 2 2 2 2 2 3 2" xfId="4986"/>
    <cellStyle name="60% - Énfasis4 2 2 2 2 2 2 2 4" xfId="6959"/>
    <cellStyle name="60% - Énfasis4 2 2 2 2 2 2 2 4 2" xfId="8375"/>
    <cellStyle name="60% - Énfasis4 2 2 2 2 2 2 3" xfId="1684"/>
    <cellStyle name="60% - Énfasis4 2 2 2 2 2 2 3 2" xfId="4985"/>
    <cellStyle name="60% - Énfasis4 2 2 2 2 2 2 3 2 2" xfId="5481"/>
    <cellStyle name="60% - Énfasis4 2 2 2 2 2 2 4" xfId="3094"/>
    <cellStyle name="60% - Énfasis4 2 2 2 2 2 2 5" xfId="6777"/>
    <cellStyle name="60% - Énfasis4 2 2 2 2 2 2 5 2" xfId="8374"/>
    <cellStyle name="60% - Énfasis4 2 2 2 2 2 3" xfId="1683"/>
    <cellStyle name="60% - Énfasis4 2 2 2 2 2 3 2" xfId="2090"/>
    <cellStyle name="60% - Énfasis4 2 2 2 2 2 3 2 2" xfId="5480"/>
    <cellStyle name="60% - Énfasis4 2 2 2 2 2 3 2 2 2" xfId="5843"/>
    <cellStyle name="60% - Énfasis4 2 2 2 2 2 3 3" xfId="3442"/>
    <cellStyle name="60% - Énfasis4 2 2 2 2 2 4" xfId="3093"/>
    <cellStyle name="60% - Énfasis4 2 2 2 2 2 4 2" xfId="4366"/>
    <cellStyle name="60% - Énfasis4 2 2 2 2 2 5" xfId="6776"/>
    <cellStyle name="60% - Énfasis4 2 2 2 2 2 5 2" xfId="8293"/>
    <cellStyle name="60% - Énfasis4 2 2 2 2 3" xfId="661"/>
    <cellStyle name="60% - Énfasis4 2 2 2 2 3 2" xfId="2089"/>
    <cellStyle name="60% - Énfasis4 2 2 2 2 3 2 2" xfId="2295"/>
    <cellStyle name="60% - Énfasis4 2 2 2 2 3 2 2 2" xfId="5842"/>
    <cellStyle name="60% - Énfasis4 2 2 2 2 3 2 2 2 2" xfId="6043"/>
    <cellStyle name="60% - Énfasis4 2 2 2 2 3 2 3" xfId="3642"/>
    <cellStyle name="60% - Énfasis4 2 2 2 2 3 3" xfId="3441"/>
    <cellStyle name="60% - Énfasis4 2 2 2 2 3 3 2" xfId="4617"/>
    <cellStyle name="60% - Énfasis4 2 2 2 2 4" xfId="1279"/>
    <cellStyle name="60% - Énfasis4 2 2 2 2 4 2" xfId="4365"/>
    <cellStyle name="60% - Énfasis4 2 2 2 2 4 2 2" xfId="5144"/>
    <cellStyle name="60% - Énfasis4 2 2 2 2 5" xfId="2757"/>
    <cellStyle name="60% - Énfasis4 2 2 2 2 6" xfId="6658"/>
    <cellStyle name="60% - Énfasis4 2 2 2 2 6 2" xfId="8292"/>
    <cellStyle name="60% - Énfasis4 2 2 2 3" xfId="660"/>
    <cellStyle name="60% - Énfasis4 2 2 2 3 2" xfId="824"/>
    <cellStyle name="60% - Énfasis4 2 2 2 3 2 2" xfId="2294"/>
    <cellStyle name="60% - Énfasis4 2 2 2 3 2 2 2" xfId="2454"/>
    <cellStyle name="60% - Énfasis4 2 2 2 3 2 2 2 2" xfId="6042"/>
    <cellStyle name="60% - Énfasis4 2 2 2 3 2 2 2 2 2" xfId="6163"/>
    <cellStyle name="60% - Énfasis4 2 2 2 3 2 2 3" xfId="3764"/>
    <cellStyle name="60% - Énfasis4 2 2 2 3 2 3" xfId="3641"/>
    <cellStyle name="60% - Énfasis4 2 2 2 3 2 3 2" xfId="4778"/>
    <cellStyle name="60% - Énfasis4 2 2 2 3 3" xfId="1443"/>
    <cellStyle name="60% - Énfasis4 2 2 2 3 3 2" xfId="4616"/>
    <cellStyle name="60% - Énfasis4 2 2 2 3 3 2 2" xfId="5273"/>
    <cellStyle name="60% - Énfasis4 2 2 2 3 4" xfId="2885"/>
    <cellStyle name="60% - Énfasis4 2 2 2 4" xfId="1278"/>
    <cellStyle name="60% - Énfasis4 2 2 2 4 2" xfId="1835"/>
    <cellStyle name="60% - Énfasis4 2 2 2 4 2 2" xfId="5143"/>
    <cellStyle name="60% - Énfasis4 2 2 2 4 2 2 2" xfId="5630"/>
    <cellStyle name="60% - Énfasis4 2 2 2 4 3" xfId="3221"/>
    <cellStyle name="60% - Énfasis4 2 2 2 5" xfId="2756"/>
    <cellStyle name="60% - Énfasis4 2 2 2 5 2" xfId="4111"/>
    <cellStyle name="60% - Énfasis4 2 2 2 6" xfId="6657"/>
    <cellStyle name="60% - Énfasis4 2 2 2 6 2" xfId="8211"/>
    <cellStyle name="60% - Énfasis4 2 2 3" xfId="223"/>
    <cellStyle name="60% - Énfasis4 2 2 3 2" xfId="823"/>
    <cellStyle name="60% - Énfasis4 2 2 3 2 2" xfId="910"/>
    <cellStyle name="60% - Énfasis4 2 2 3 2 2 2" xfId="2453"/>
    <cellStyle name="60% - Énfasis4 2 2 3 2 2 2 2" xfId="2536"/>
    <cellStyle name="60% - Énfasis4 2 2 3 2 2 2 2 2" xfId="6162"/>
    <cellStyle name="60% - Énfasis4 2 2 3 2 2 2 2 2 2" xfId="6245"/>
    <cellStyle name="60% - Énfasis4 2 2 3 2 2 2 3" xfId="3846"/>
    <cellStyle name="60% - Énfasis4 2 2 3 2 2 3" xfId="3763"/>
    <cellStyle name="60% - Énfasis4 2 2 3 2 2 3 2" xfId="4863"/>
    <cellStyle name="60% - Énfasis4 2 2 3 2 3" xfId="1530"/>
    <cellStyle name="60% - Énfasis4 2 2 3 2 3 2" xfId="4777"/>
    <cellStyle name="60% - Énfasis4 2 2 3 2 3 2 2" xfId="5356"/>
    <cellStyle name="60% - Énfasis4 2 2 3 2 4" xfId="2970"/>
    <cellStyle name="60% - Énfasis4 2 2 3 3" xfId="1442"/>
    <cellStyle name="60% - Énfasis4 2 2 3 3 2" xfId="1917"/>
    <cellStyle name="60% - Énfasis4 2 2 3 3 2 2" xfId="5272"/>
    <cellStyle name="60% - Énfasis4 2 2 3 3 2 2 2" xfId="5712"/>
    <cellStyle name="60% - Énfasis4 2 2 3 3 3" xfId="3309"/>
    <cellStyle name="60% - Énfasis4 2 2 3 4" xfId="2884"/>
    <cellStyle name="60% - Énfasis4 2 2 3 4 2" xfId="4193"/>
    <cellStyle name="60% - Énfasis4 2 2 4" xfId="478"/>
    <cellStyle name="60% - Énfasis4 2 2 4 2" xfId="1834"/>
    <cellStyle name="60% - Énfasis4 2 2 4 2 2" xfId="2165"/>
    <cellStyle name="60% - Énfasis4 2 2 4 2 2 2" xfId="5629"/>
    <cellStyle name="60% - Énfasis4 2 2 4 2 2 2 2" xfId="5917"/>
    <cellStyle name="60% - Énfasis4 2 2 4 2 3" xfId="3516"/>
    <cellStyle name="60% - Énfasis4 2 2 4 3" xfId="3220"/>
    <cellStyle name="60% - Énfasis4 2 2 4 3 2" xfId="4441"/>
    <cellStyle name="60% - Énfasis4 2 2 5" xfId="565"/>
    <cellStyle name="60% - Énfasis4 2 2 5 2" xfId="4110"/>
    <cellStyle name="60% - Énfasis4 2 2 5 2 2" xfId="4525"/>
    <cellStyle name="60% - Énfasis4 2 2 6" xfId="1224"/>
    <cellStyle name="60% - Énfasis4 2 2 7" xfId="6456"/>
    <cellStyle name="60% - Énfasis4 2 2 8" xfId="6569"/>
    <cellStyle name="60% - Énfasis4 2 2 8 2" xfId="8210"/>
    <cellStyle name="60% - Énfasis4 2 3" xfId="222"/>
    <cellStyle name="60% - Énfasis4 2 3 2" xfId="311"/>
    <cellStyle name="60% - Énfasis4 2 3 2 2" xfId="909"/>
    <cellStyle name="60% - Énfasis4 2 3 2 2 2" xfId="993"/>
    <cellStyle name="60% - Énfasis4 2 3 2 2 2 2" xfId="2535"/>
    <cellStyle name="60% - Énfasis4 2 3 2 2 2 2 2" xfId="2602"/>
    <cellStyle name="60% - Énfasis4 2 3 2 2 2 2 2 2" xfId="6244"/>
    <cellStyle name="60% - Énfasis4 2 3 2 2 2 2 2 2 2" xfId="6311"/>
    <cellStyle name="60% - Énfasis4 2 3 2 2 2 2 3" xfId="3926"/>
    <cellStyle name="60% - Énfasis4 2 3 2 2 2 3" xfId="3845"/>
    <cellStyle name="60% - Énfasis4 2 3 2 2 2 3 2" xfId="4929"/>
    <cellStyle name="60% - Énfasis4 2 3 2 2 3" xfId="1602"/>
    <cellStyle name="60% - Énfasis4 2 3 2 2 3 2" xfId="4862"/>
    <cellStyle name="60% - Énfasis4 2 3 2 2 3 2 2" xfId="5422"/>
    <cellStyle name="60% - Énfasis4 2 3 2 2 4" xfId="3036"/>
    <cellStyle name="60% - Énfasis4 2 3 2 3" xfId="1529"/>
    <cellStyle name="60% - Énfasis4 2 3 2 3 2" xfId="2003"/>
    <cellStyle name="60% - Énfasis4 2 3 2 3 2 2" xfId="5355"/>
    <cellStyle name="60% - Énfasis4 2 3 2 3 2 2 2" xfId="5782"/>
    <cellStyle name="60% - Énfasis4 2 3 2 3 3" xfId="3380"/>
    <cellStyle name="60% - Énfasis4 2 3 2 4" xfId="2969"/>
    <cellStyle name="60% - Énfasis4 2 3 2 4 2" xfId="4279"/>
    <cellStyle name="60% - Énfasis4 2 3 3" xfId="570"/>
    <cellStyle name="60% - Énfasis4 2 3 3 2" xfId="1916"/>
    <cellStyle name="60% - Énfasis4 2 3 3 2 2" xfId="2236"/>
    <cellStyle name="60% - Énfasis4 2 3 3 2 2 2" xfId="5711"/>
    <cellStyle name="60% - Énfasis4 2 3 3 2 2 2 2" xfId="5985"/>
    <cellStyle name="60% - Énfasis4 2 3 3 2 3" xfId="3584"/>
    <cellStyle name="60% - Énfasis4 2 3 3 3" xfId="3308"/>
    <cellStyle name="60% - Énfasis4 2 3 3 3 2" xfId="4529"/>
    <cellStyle name="60% - Énfasis4 2 3 4" xfId="1190"/>
    <cellStyle name="60% - Énfasis4 2 3 4 2" xfId="4192"/>
    <cellStyle name="60% - Énfasis4 2 3 4 2 2" xfId="5085"/>
    <cellStyle name="60% - Énfasis4 2 3 5" xfId="1167"/>
    <cellStyle name="60% - Énfasis4 2 4" xfId="477"/>
    <cellStyle name="60% - Énfasis4 2 4 2" xfId="738"/>
    <cellStyle name="60% - Énfasis4 2 4 2 2" xfId="2164"/>
    <cellStyle name="60% - Énfasis4 2 4 2 2 2" xfId="2371"/>
    <cellStyle name="60% - Énfasis4 2 4 2 2 2 2" xfId="5916"/>
    <cellStyle name="60% - Énfasis4 2 4 2 2 2 2 2" xfId="6106"/>
    <cellStyle name="60% - Énfasis4 2 4 2 2 3" xfId="3705"/>
    <cellStyle name="60% - Énfasis4 2 4 2 3" xfId="3515"/>
    <cellStyle name="60% - Énfasis4 2 4 2 3 2" xfId="4694"/>
    <cellStyle name="60% - Énfasis4 2 4 3" xfId="1353"/>
    <cellStyle name="60% - Énfasis4 2 4 3 2" xfId="4440"/>
    <cellStyle name="60% - Énfasis4 2 4 3 2 2" xfId="5209"/>
    <cellStyle name="60% - Énfasis4 2 4 4" xfId="2822"/>
    <cellStyle name="60% - Énfasis4 2 5" xfId="476"/>
    <cellStyle name="60% - Énfasis4 2 5 2" xfId="1751"/>
    <cellStyle name="60% - Énfasis4 2 5 2 2" xfId="4439"/>
    <cellStyle name="60% - Énfasis4 2 5 2 2 2" xfId="5548"/>
    <cellStyle name="60% - Énfasis4 2 5 3" xfId="3154"/>
    <cellStyle name="60% - Énfasis4 2 6" xfId="1630"/>
    <cellStyle name="60% - Énfasis4 2 6 2" xfId="3924"/>
    <cellStyle name="60% - Énfasis4 2 7" xfId="6455"/>
    <cellStyle name="60% - Énfasis4 2 8" xfId="6568"/>
    <cellStyle name="60% - Énfasis4 2 8 2" xfId="8128"/>
    <cellStyle name="60% - Énfasis4 3" xfId="39"/>
    <cellStyle name="60% - Énfasis4 4" xfId="310"/>
    <cellStyle name="60% - Énfasis4 4 2" xfId="992"/>
    <cellStyle name="60% - Énfasis4 4 3" xfId="2002"/>
    <cellStyle name="60% - Énfasis4 4 4" xfId="4278"/>
    <cellStyle name="60% - Énfasis4 5" xfId="737"/>
    <cellStyle name="60% - Énfasis4 5 2" xfId="2370"/>
    <cellStyle name="60% - Énfasis4 5 3" xfId="4693"/>
    <cellStyle name="60% - Énfasis4 6" xfId="1750"/>
    <cellStyle name="60% - Énfasis4 6 2" xfId="5547"/>
    <cellStyle name="60% - Énfasis4 7" xfId="3155"/>
    <cellStyle name="60% - Énfasis4 8" xfId="8127"/>
    <cellStyle name="60% - Énfasis5" xfId="40" builtinId="48" customBuiltin="1"/>
    <cellStyle name="60% - Énfasis5 2" xfId="41"/>
    <cellStyle name="60% - Énfasis5 2 2" xfId="135"/>
    <cellStyle name="60% - Énfasis5 2 2 2" xfId="136"/>
    <cellStyle name="60% - Énfasis5 2 2 2 2" xfId="402"/>
    <cellStyle name="60% - Énfasis5 2 2 2 2 2" xfId="403"/>
    <cellStyle name="60% - Énfasis5 2 2 2 2 2 2" xfId="1077"/>
    <cellStyle name="60% - Énfasis5 2 2 2 2 2 2 2" xfId="1078"/>
    <cellStyle name="60% - Énfasis5 2 2 2 2 2 2 2 2" xfId="2660"/>
    <cellStyle name="60% - Énfasis5 2 2 2 2 2 2 2 2 2" xfId="2661"/>
    <cellStyle name="60% - Énfasis5 2 2 2 2 2 2 2 2 2 2" xfId="6369"/>
    <cellStyle name="60% - Énfasis5 2 2 2 2 2 2 2 2 2 2 2" xfId="6370"/>
    <cellStyle name="60% - Énfasis5 2 2 2 2 2 2 2 2 2 2 2 2" xfId="8007"/>
    <cellStyle name="60% - Énfasis5 2 2 2 2 2 2 2 2 2 2 2 2 2" xfId="8008"/>
    <cellStyle name="60% - Énfasis5 2 2 2 2 2 2 2 2 2 2 2 3" xfId="8542"/>
    <cellStyle name="60% - Énfasis5 2 2 2 2 2 2 2 2 2 2 3" xfId="7304"/>
    <cellStyle name="60% - Énfasis5 2 2 2 2 2 2 2 2 2 2 3 2" xfId="8541"/>
    <cellStyle name="60% - Énfasis5 2 2 2 2 2 2 2 2 2 3" xfId="7303"/>
    <cellStyle name="60% - Énfasis5 2 2 2 2 2 2 2 2 2 3 2" xfId="8459"/>
    <cellStyle name="60% - Énfasis5 2 2 2 2 2 2 2 2 3" xfId="4007"/>
    <cellStyle name="60% - Énfasis5 2 2 2 2 2 2 2 2 4" xfId="6962"/>
    <cellStyle name="60% - Énfasis5 2 2 2 2 2 2 2 2 4 2" xfId="8458"/>
    <cellStyle name="60% - Énfasis5 2 2 2 2 2 2 2 3" xfId="4006"/>
    <cellStyle name="60% - Énfasis5 2 2 2 2 2 2 2 3 2" xfId="4988"/>
    <cellStyle name="60% - Énfasis5 2 2 2 2 2 2 2 4" xfId="6961"/>
    <cellStyle name="60% - Énfasis5 2 2 2 2 2 2 2 4 2" xfId="8377"/>
    <cellStyle name="60% - Énfasis5 2 2 2 2 2 2 3" xfId="1686"/>
    <cellStyle name="60% - Énfasis5 2 2 2 2 2 2 3 2" xfId="4987"/>
    <cellStyle name="60% - Énfasis5 2 2 2 2 2 2 3 2 2" xfId="5483"/>
    <cellStyle name="60% - Énfasis5 2 2 2 2 2 2 4" xfId="3096"/>
    <cellStyle name="60% - Énfasis5 2 2 2 2 2 2 5" xfId="6779"/>
    <cellStyle name="60% - Énfasis5 2 2 2 2 2 2 5 2" xfId="8376"/>
    <cellStyle name="60% - Énfasis5 2 2 2 2 2 3" xfId="1685"/>
    <cellStyle name="60% - Énfasis5 2 2 2 2 2 3 2" xfId="2092"/>
    <cellStyle name="60% - Énfasis5 2 2 2 2 2 3 2 2" xfId="5482"/>
    <cellStyle name="60% - Énfasis5 2 2 2 2 2 3 2 2 2" xfId="5845"/>
    <cellStyle name="60% - Énfasis5 2 2 2 2 2 3 3" xfId="3444"/>
    <cellStyle name="60% - Énfasis5 2 2 2 2 2 4" xfId="3095"/>
    <cellStyle name="60% - Énfasis5 2 2 2 2 2 4 2" xfId="4368"/>
    <cellStyle name="60% - Énfasis5 2 2 2 2 2 5" xfId="6778"/>
    <cellStyle name="60% - Énfasis5 2 2 2 2 2 5 2" xfId="8295"/>
    <cellStyle name="60% - Énfasis5 2 2 2 2 3" xfId="663"/>
    <cellStyle name="60% - Énfasis5 2 2 2 2 3 2" xfId="2091"/>
    <cellStyle name="60% - Énfasis5 2 2 2 2 3 2 2" xfId="2297"/>
    <cellStyle name="60% - Énfasis5 2 2 2 2 3 2 2 2" xfId="5844"/>
    <cellStyle name="60% - Énfasis5 2 2 2 2 3 2 2 2 2" xfId="6045"/>
    <cellStyle name="60% - Énfasis5 2 2 2 2 3 2 3" xfId="3644"/>
    <cellStyle name="60% - Énfasis5 2 2 2 2 3 3" xfId="3443"/>
    <cellStyle name="60% - Énfasis5 2 2 2 2 3 3 2" xfId="4619"/>
    <cellStyle name="60% - Énfasis5 2 2 2 2 4" xfId="1281"/>
    <cellStyle name="60% - Énfasis5 2 2 2 2 4 2" xfId="4367"/>
    <cellStyle name="60% - Énfasis5 2 2 2 2 4 2 2" xfId="5146"/>
    <cellStyle name="60% - Énfasis5 2 2 2 2 5" xfId="2759"/>
    <cellStyle name="60% - Énfasis5 2 2 2 2 6" xfId="6661"/>
    <cellStyle name="60% - Énfasis5 2 2 2 2 6 2" xfId="8294"/>
    <cellStyle name="60% - Énfasis5 2 2 2 3" xfId="662"/>
    <cellStyle name="60% - Énfasis5 2 2 2 3 2" xfId="827"/>
    <cellStyle name="60% - Énfasis5 2 2 2 3 2 2" xfId="2296"/>
    <cellStyle name="60% - Énfasis5 2 2 2 3 2 2 2" xfId="2457"/>
    <cellStyle name="60% - Énfasis5 2 2 2 3 2 2 2 2" xfId="6044"/>
    <cellStyle name="60% - Énfasis5 2 2 2 3 2 2 2 2 2" xfId="6166"/>
    <cellStyle name="60% - Énfasis5 2 2 2 3 2 2 3" xfId="3767"/>
    <cellStyle name="60% - Énfasis5 2 2 2 3 2 3" xfId="3643"/>
    <cellStyle name="60% - Énfasis5 2 2 2 3 2 3 2" xfId="4781"/>
    <cellStyle name="60% - Énfasis5 2 2 2 3 3" xfId="1446"/>
    <cellStyle name="60% - Énfasis5 2 2 2 3 3 2" xfId="4618"/>
    <cellStyle name="60% - Énfasis5 2 2 2 3 3 2 2" xfId="5276"/>
    <cellStyle name="60% - Énfasis5 2 2 2 3 4" xfId="2888"/>
    <cellStyle name="60% - Énfasis5 2 2 2 4" xfId="1280"/>
    <cellStyle name="60% - Énfasis5 2 2 2 4 2" xfId="1838"/>
    <cellStyle name="60% - Énfasis5 2 2 2 4 2 2" xfId="5145"/>
    <cellStyle name="60% - Énfasis5 2 2 2 4 2 2 2" xfId="5633"/>
    <cellStyle name="60% - Énfasis5 2 2 2 4 3" xfId="3224"/>
    <cellStyle name="60% - Énfasis5 2 2 2 5" xfId="2758"/>
    <cellStyle name="60% - Énfasis5 2 2 2 5 2" xfId="4114"/>
    <cellStyle name="60% - Énfasis5 2 2 2 6" xfId="6660"/>
    <cellStyle name="60% - Énfasis5 2 2 2 6 2" xfId="8213"/>
    <cellStyle name="60% - Énfasis5 2 2 3" xfId="226"/>
    <cellStyle name="60% - Énfasis5 2 2 3 2" xfId="826"/>
    <cellStyle name="60% - Énfasis5 2 2 3 2 2" xfId="912"/>
    <cellStyle name="60% - Énfasis5 2 2 3 2 2 2" xfId="2456"/>
    <cellStyle name="60% - Énfasis5 2 2 3 2 2 2 2" xfId="2538"/>
    <cellStyle name="60% - Énfasis5 2 2 3 2 2 2 2 2" xfId="6165"/>
    <cellStyle name="60% - Énfasis5 2 2 3 2 2 2 2 2 2" xfId="6247"/>
    <cellStyle name="60% - Énfasis5 2 2 3 2 2 2 3" xfId="3848"/>
    <cellStyle name="60% - Énfasis5 2 2 3 2 2 3" xfId="3766"/>
    <cellStyle name="60% - Énfasis5 2 2 3 2 2 3 2" xfId="4865"/>
    <cellStyle name="60% - Énfasis5 2 2 3 2 3" xfId="1532"/>
    <cellStyle name="60% - Énfasis5 2 2 3 2 3 2" xfId="4780"/>
    <cellStyle name="60% - Énfasis5 2 2 3 2 3 2 2" xfId="5358"/>
    <cellStyle name="60% - Énfasis5 2 2 3 2 4" xfId="2972"/>
    <cellStyle name="60% - Énfasis5 2 2 3 3" xfId="1445"/>
    <cellStyle name="60% - Énfasis5 2 2 3 3 2" xfId="1920"/>
    <cellStyle name="60% - Énfasis5 2 2 3 3 2 2" xfId="5275"/>
    <cellStyle name="60% - Énfasis5 2 2 3 3 2 2 2" xfId="5715"/>
    <cellStyle name="60% - Énfasis5 2 2 3 3 3" xfId="3312"/>
    <cellStyle name="60% - Énfasis5 2 2 3 4" xfId="2887"/>
    <cellStyle name="60% - Énfasis5 2 2 3 4 2" xfId="4196"/>
    <cellStyle name="60% - Énfasis5 2 2 4" xfId="481"/>
    <cellStyle name="60% - Énfasis5 2 2 4 2" xfId="1837"/>
    <cellStyle name="60% - Énfasis5 2 2 4 2 2" xfId="2167"/>
    <cellStyle name="60% - Énfasis5 2 2 4 2 2 2" xfId="5632"/>
    <cellStyle name="60% - Énfasis5 2 2 4 2 2 2 2" xfId="5919"/>
    <cellStyle name="60% - Énfasis5 2 2 4 2 3" xfId="3518"/>
    <cellStyle name="60% - Énfasis5 2 2 4 3" xfId="3223"/>
    <cellStyle name="60% - Énfasis5 2 2 4 3 2" xfId="4444"/>
    <cellStyle name="60% - Énfasis5 2 2 5" xfId="559"/>
    <cellStyle name="60% - Énfasis5 2 2 5 2" xfId="4113"/>
    <cellStyle name="60% - Énfasis5 2 2 5 2 2" xfId="4520"/>
    <cellStyle name="60% - Énfasis5 2 2 6" xfId="1159"/>
    <cellStyle name="60% - Énfasis5 2 2 7" xfId="6458"/>
    <cellStyle name="60% - Énfasis5 2 2 8" xfId="6571"/>
    <cellStyle name="60% - Énfasis5 2 2 8 2" xfId="8212"/>
    <cellStyle name="60% - Énfasis5 2 3" xfId="225"/>
    <cellStyle name="60% - Énfasis5 2 3 2" xfId="313"/>
    <cellStyle name="60% - Énfasis5 2 3 2 2" xfId="911"/>
    <cellStyle name="60% - Énfasis5 2 3 2 2 2" xfId="995"/>
    <cellStyle name="60% - Énfasis5 2 3 2 2 2 2" xfId="2537"/>
    <cellStyle name="60% - Énfasis5 2 3 2 2 2 2 2" xfId="2603"/>
    <cellStyle name="60% - Énfasis5 2 3 2 2 2 2 2 2" xfId="6246"/>
    <cellStyle name="60% - Énfasis5 2 3 2 2 2 2 2 2 2" xfId="6312"/>
    <cellStyle name="60% - Énfasis5 2 3 2 2 2 2 3" xfId="3928"/>
    <cellStyle name="60% - Énfasis5 2 3 2 2 2 3" xfId="3847"/>
    <cellStyle name="60% - Énfasis5 2 3 2 2 2 3 2" xfId="4930"/>
    <cellStyle name="60% - Énfasis5 2 3 2 2 3" xfId="1604"/>
    <cellStyle name="60% - Énfasis5 2 3 2 2 3 2" xfId="4864"/>
    <cellStyle name="60% - Énfasis5 2 3 2 2 3 2 2" xfId="5423"/>
    <cellStyle name="60% - Énfasis5 2 3 2 2 4" xfId="3037"/>
    <cellStyle name="60% - Énfasis5 2 3 2 3" xfId="1531"/>
    <cellStyle name="60% - Énfasis5 2 3 2 3 2" xfId="2005"/>
    <cellStyle name="60% - Énfasis5 2 3 2 3 2 2" xfId="5357"/>
    <cellStyle name="60% - Énfasis5 2 3 2 3 2 2 2" xfId="5783"/>
    <cellStyle name="60% - Énfasis5 2 3 2 3 3" xfId="3381"/>
    <cellStyle name="60% - Énfasis5 2 3 2 4" xfId="2971"/>
    <cellStyle name="60% - Énfasis5 2 3 2 4 2" xfId="4281"/>
    <cellStyle name="60% - Énfasis5 2 3 3" xfId="573"/>
    <cellStyle name="60% - Énfasis5 2 3 3 2" xfId="1919"/>
    <cellStyle name="60% - Énfasis5 2 3 3 2 2" xfId="2238"/>
    <cellStyle name="60% - Énfasis5 2 3 3 2 2 2" xfId="5714"/>
    <cellStyle name="60% - Énfasis5 2 3 3 2 2 2 2" xfId="5987"/>
    <cellStyle name="60% - Énfasis5 2 3 3 2 3" xfId="3586"/>
    <cellStyle name="60% - Énfasis5 2 3 3 3" xfId="3311"/>
    <cellStyle name="60% - Énfasis5 2 3 3 3 2" xfId="4532"/>
    <cellStyle name="60% - Énfasis5 2 3 4" xfId="1193"/>
    <cellStyle name="60% - Énfasis5 2 3 4 2" xfId="4195"/>
    <cellStyle name="60% - Énfasis5 2 3 4 2 2" xfId="5087"/>
    <cellStyle name="60% - Énfasis5 2 3 5" xfId="1255"/>
    <cellStyle name="60% - Énfasis5 2 4" xfId="480"/>
    <cellStyle name="60% - Énfasis5 2 4 2" xfId="740"/>
    <cellStyle name="60% - Énfasis5 2 4 2 2" xfId="2166"/>
    <cellStyle name="60% - Énfasis5 2 4 2 2 2" xfId="2373"/>
    <cellStyle name="60% - Énfasis5 2 4 2 2 2 2" xfId="5918"/>
    <cellStyle name="60% - Énfasis5 2 4 2 2 2 2 2" xfId="6107"/>
    <cellStyle name="60% - Énfasis5 2 4 2 2 3" xfId="3706"/>
    <cellStyle name="60% - Énfasis5 2 4 2 3" xfId="3517"/>
    <cellStyle name="60% - Énfasis5 2 4 2 3 2" xfId="4696"/>
    <cellStyle name="60% - Énfasis5 2 4 3" xfId="1356"/>
    <cellStyle name="60% - Énfasis5 2 4 3 2" xfId="4443"/>
    <cellStyle name="60% - Énfasis5 2 4 3 2 2" xfId="5211"/>
    <cellStyle name="60% - Énfasis5 2 4 4" xfId="2824"/>
    <cellStyle name="60% - Énfasis5 2 5" xfId="561"/>
    <cellStyle name="60% - Énfasis5 2 5 2" xfId="1753"/>
    <cellStyle name="60% - Énfasis5 2 5 2 2" xfId="4522"/>
    <cellStyle name="60% - Énfasis5 2 5 2 2 2" xfId="5550"/>
    <cellStyle name="60% - Énfasis5 2 5 3" xfId="3156"/>
    <cellStyle name="60% - Énfasis5 2 6" xfId="1246"/>
    <cellStyle name="60% - Énfasis5 2 6 2" xfId="3920"/>
    <cellStyle name="60% - Énfasis5 2 7" xfId="6457"/>
    <cellStyle name="60% - Énfasis5 2 8" xfId="6570"/>
    <cellStyle name="60% - Énfasis5 2 8 2" xfId="8130"/>
    <cellStyle name="60% - Énfasis5 3" xfId="312"/>
    <cellStyle name="60% - Énfasis5 3 2" xfId="994"/>
    <cellStyle name="60% - Énfasis5 3 3" xfId="2004"/>
    <cellStyle name="60% - Énfasis5 3 4" xfId="4280"/>
    <cellStyle name="60% - Énfasis5 4" xfId="739"/>
    <cellStyle name="60% - Énfasis5 4 2" xfId="2372"/>
    <cellStyle name="60% - Énfasis5 4 3" xfId="4695"/>
    <cellStyle name="60% - Énfasis5 5" xfId="1752"/>
    <cellStyle name="60% - Énfasis5 5 2" xfId="5549"/>
    <cellStyle name="60% - Énfasis5 6" xfId="3922"/>
    <cellStyle name="60% - Énfasis5 7" xfId="8129"/>
    <cellStyle name="60% - Énfasis6" xfId="42" builtinId="52" customBuiltin="1"/>
    <cellStyle name="60% - Énfasis6 2" xfId="43"/>
    <cellStyle name="60% - Énfasis6 2 2" xfId="137"/>
    <cellStyle name="60% - Énfasis6 2 2 2" xfId="138"/>
    <cellStyle name="60% - Énfasis6 2 2 2 2" xfId="404"/>
    <cellStyle name="60% - Énfasis6 2 2 2 2 2" xfId="405"/>
    <cellStyle name="60% - Énfasis6 2 2 2 2 2 2" xfId="1079"/>
    <cellStyle name="60% - Énfasis6 2 2 2 2 2 2 2" xfId="1080"/>
    <cellStyle name="60% - Énfasis6 2 2 2 2 2 2 2 2" xfId="2662"/>
    <cellStyle name="60% - Énfasis6 2 2 2 2 2 2 2 2 2" xfId="2663"/>
    <cellStyle name="60% - Énfasis6 2 2 2 2 2 2 2 2 2 2" xfId="6371"/>
    <cellStyle name="60% - Énfasis6 2 2 2 2 2 2 2 2 2 2 2" xfId="6372"/>
    <cellStyle name="60% - Énfasis6 2 2 2 2 2 2 2 2 2 2 2 2" xfId="8009"/>
    <cellStyle name="60% - Énfasis6 2 2 2 2 2 2 2 2 2 2 2 2 2" xfId="8010"/>
    <cellStyle name="60% - Énfasis6 2 2 2 2 2 2 2 2 2 2 2 3" xfId="8544"/>
    <cellStyle name="60% - Énfasis6 2 2 2 2 2 2 2 2 2 2 3" xfId="7306"/>
    <cellStyle name="60% - Énfasis6 2 2 2 2 2 2 2 2 2 2 3 2" xfId="8543"/>
    <cellStyle name="60% - Énfasis6 2 2 2 2 2 2 2 2 2 3" xfId="7305"/>
    <cellStyle name="60% - Énfasis6 2 2 2 2 2 2 2 2 2 3 2" xfId="8461"/>
    <cellStyle name="60% - Énfasis6 2 2 2 2 2 2 2 2 3" xfId="4009"/>
    <cellStyle name="60% - Énfasis6 2 2 2 2 2 2 2 2 4" xfId="6964"/>
    <cellStyle name="60% - Énfasis6 2 2 2 2 2 2 2 2 4 2" xfId="8460"/>
    <cellStyle name="60% - Énfasis6 2 2 2 2 2 2 2 3" xfId="4008"/>
    <cellStyle name="60% - Énfasis6 2 2 2 2 2 2 2 3 2" xfId="4990"/>
    <cellStyle name="60% - Énfasis6 2 2 2 2 2 2 2 4" xfId="6963"/>
    <cellStyle name="60% - Énfasis6 2 2 2 2 2 2 2 4 2" xfId="8379"/>
    <cellStyle name="60% - Énfasis6 2 2 2 2 2 2 3" xfId="1688"/>
    <cellStyle name="60% - Énfasis6 2 2 2 2 2 2 3 2" xfId="4989"/>
    <cellStyle name="60% - Énfasis6 2 2 2 2 2 2 3 2 2" xfId="5485"/>
    <cellStyle name="60% - Énfasis6 2 2 2 2 2 2 4" xfId="3098"/>
    <cellStyle name="60% - Énfasis6 2 2 2 2 2 2 5" xfId="6781"/>
    <cellStyle name="60% - Énfasis6 2 2 2 2 2 2 5 2" xfId="8378"/>
    <cellStyle name="60% - Énfasis6 2 2 2 2 2 3" xfId="1687"/>
    <cellStyle name="60% - Énfasis6 2 2 2 2 2 3 2" xfId="2094"/>
    <cellStyle name="60% - Énfasis6 2 2 2 2 2 3 2 2" xfId="5484"/>
    <cellStyle name="60% - Énfasis6 2 2 2 2 2 3 2 2 2" xfId="5847"/>
    <cellStyle name="60% - Énfasis6 2 2 2 2 2 3 3" xfId="3446"/>
    <cellStyle name="60% - Énfasis6 2 2 2 2 2 4" xfId="3097"/>
    <cellStyle name="60% - Énfasis6 2 2 2 2 2 4 2" xfId="4370"/>
    <cellStyle name="60% - Énfasis6 2 2 2 2 2 5" xfId="6780"/>
    <cellStyle name="60% - Énfasis6 2 2 2 2 2 5 2" xfId="8297"/>
    <cellStyle name="60% - Énfasis6 2 2 2 2 3" xfId="665"/>
    <cellStyle name="60% - Énfasis6 2 2 2 2 3 2" xfId="2093"/>
    <cellStyle name="60% - Énfasis6 2 2 2 2 3 2 2" xfId="2299"/>
    <cellStyle name="60% - Énfasis6 2 2 2 2 3 2 2 2" xfId="5846"/>
    <cellStyle name="60% - Énfasis6 2 2 2 2 3 2 2 2 2" xfId="6047"/>
    <cellStyle name="60% - Énfasis6 2 2 2 2 3 2 3" xfId="3646"/>
    <cellStyle name="60% - Énfasis6 2 2 2 2 3 3" xfId="3445"/>
    <cellStyle name="60% - Énfasis6 2 2 2 2 3 3 2" xfId="4621"/>
    <cellStyle name="60% - Énfasis6 2 2 2 2 4" xfId="1283"/>
    <cellStyle name="60% - Énfasis6 2 2 2 2 4 2" xfId="4369"/>
    <cellStyle name="60% - Énfasis6 2 2 2 2 4 2 2" xfId="5148"/>
    <cellStyle name="60% - Énfasis6 2 2 2 2 5" xfId="2761"/>
    <cellStyle name="60% - Énfasis6 2 2 2 2 6" xfId="6663"/>
    <cellStyle name="60% - Énfasis6 2 2 2 2 6 2" xfId="8296"/>
    <cellStyle name="60% - Énfasis6 2 2 2 3" xfId="664"/>
    <cellStyle name="60% - Énfasis6 2 2 2 3 2" xfId="829"/>
    <cellStyle name="60% - Énfasis6 2 2 2 3 2 2" xfId="2298"/>
    <cellStyle name="60% - Énfasis6 2 2 2 3 2 2 2" xfId="2459"/>
    <cellStyle name="60% - Énfasis6 2 2 2 3 2 2 2 2" xfId="6046"/>
    <cellStyle name="60% - Énfasis6 2 2 2 3 2 2 2 2 2" xfId="6168"/>
    <cellStyle name="60% - Énfasis6 2 2 2 3 2 2 3" xfId="3769"/>
    <cellStyle name="60% - Énfasis6 2 2 2 3 2 3" xfId="3645"/>
    <cellStyle name="60% - Énfasis6 2 2 2 3 2 3 2" xfId="4783"/>
    <cellStyle name="60% - Énfasis6 2 2 2 3 3" xfId="1448"/>
    <cellStyle name="60% - Énfasis6 2 2 2 3 3 2" xfId="4620"/>
    <cellStyle name="60% - Énfasis6 2 2 2 3 3 2 2" xfId="5278"/>
    <cellStyle name="60% - Énfasis6 2 2 2 3 4" xfId="2890"/>
    <cellStyle name="60% - Énfasis6 2 2 2 4" xfId="1282"/>
    <cellStyle name="60% - Énfasis6 2 2 2 4 2" xfId="1840"/>
    <cellStyle name="60% - Énfasis6 2 2 2 4 2 2" xfId="5147"/>
    <cellStyle name="60% - Énfasis6 2 2 2 4 2 2 2" xfId="5635"/>
    <cellStyle name="60% - Énfasis6 2 2 2 4 3" xfId="3226"/>
    <cellStyle name="60% - Énfasis6 2 2 2 5" xfId="2760"/>
    <cellStyle name="60% - Énfasis6 2 2 2 5 2" xfId="4116"/>
    <cellStyle name="60% - Énfasis6 2 2 2 6" xfId="6662"/>
    <cellStyle name="60% - Énfasis6 2 2 2 6 2" xfId="8215"/>
    <cellStyle name="60% - Énfasis6 2 2 3" xfId="228"/>
    <cellStyle name="60% - Énfasis6 2 2 3 2" xfId="828"/>
    <cellStyle name="60% - Énfasis6 2 2 3 2 2" xfId="914"/>
    <cellStyle name="60% - Énfasis6 2 2 3 2 2 2" xfId="2458"/>
    <cellStyle name="60% - Énfasis6 2 2 3 2 2 2 2" xfId="2540"/>
    <cellStyle name="60% - Énfasis6 2 2 3 2 2 2 2 2" xfId="6167"/>
    <cellStyle name="60% - Énfasis6 2 2 3 2 2 2 2 2 2" xfId="6249"/>
    <cellStyle name="60% - Énfasis6 2 2 3 2 2 2 3" xfId="3850"/>
    <cellStyle name="60% - Énfasis6 2 2 3 2 2 3" xfId="3768"/>
    <cellStyle name="60% - Énfasis6 2 2 3 2 2 3 2" xfId="4867"/>
    <cellStyle name="60% - Énfasis6 2 2 3 2 3" xfId="1534"/>
    <cellStyle name="60% - Énfasis6 2 2 3 2 3 2" xfId="4782"/>
    <cellStyle name="60% - Énfasis6 2 2 3 2 3 2 2" xfId="5360"/>
    <cellStyle name="60% - Énfasis6 2 2 3 2 4" xfId="2974"/>
    <cellStyle name="60% - Énfasis6 2 2 3 3" xfId="1447"/>
    <cellStyle name="60% - Énfasis6 2 2 3 3 2" xfId="1922"/>
    <cellStyle name="60% - Énfasis6 2 2 3 3 2 2" xfId="5277"/>
    <cellStyle name="60% - Énfasis6 2 2 3 3 2 2 2" xfId="5717"/>
    <cellStyle name="60% - Énfasis6 2 2 3 3 3" xfId="3314"/>
    <cellStyle name="60% - Énfasis6 2 2 3 4" xfId="2889"/>
    <cellStyle name="60% - Énfasis6 2 2 3 4 2" xfId="4198"/>
    <cellStyle name="60% - Énfasis6 2 2 4" xfId="483"/>
    <cellStyle name="60% - Énfasis6 2 2 4 2" xfId="1839"/>
    <cellStyle name="60% - Énfasis6 2 2 4 2 2" xfId="2169"/>
    <cellStyle name="60% - Énfasis6 2 2 4 2 2 2" xfId="5634"/>
    <cellStyle name="60% - Énfasis6 2 2 4 2 2 2 2" xfId="5921"/>
    <cellStyle name="60% - Énfasis6 2 2 4 2 3" xfId="3520"/>
    <cellStyle name="60% - Énfasis6 2 2 4 3" xfId="3225"/>
    <cellStyle name="60% - Énfasis6 2 2 4 3 2" xfId="4446"/>
    <cellStyle name="60% - Énfasis6 2 2 5" xfId="554"/>
    <cellStyle name="60% - Énfasis6 2 2 5 2" xfId="4115"/>
    <cellStyle name="60% - Énfasis6 2 2 5 2 2" xfId="4515"/>
    <cellStyle name="60% - Énfasis6 2 2 6" xfId="1384"/>
    <cellStyle name="60% - Énfasis6 2 2 7" xfId="6460"/>
    <cellStyle name="60% - Énfasis6 2 2 8" xfId="6573"/>
    <cellStyle name="60% - Énfasis6 2 2 8 2" xfId="8214"/>
    <cellStyle name="60% - Énfasis6 2 3" xfId="227"/>
    <cellStyle name="60% - Énfasis6 2 3 2" xfId="315"/>
    <cellStyle name="60% - Énfasis6 2 3 2 2" xfId="913"/>
    <cellStyle name="60% - Énfasis6 2 3 2 2 2" xfId="997"/>
    <cellStyle name="60% - Énfasis6 2 3 2 2 2 2" xfId="2539"/>
    <cellStyle name="60% - Énfasis6 2 3 2 2 2 2 2" xfId="2604"/>
    <cellStyle name="60% - Énfasis6 2 3 2 2 2 2 2 2" xfId="6248"/>
    <cellStyle name="60% - Énfasis6 2 3 2 2 2 2 2 2 2" xfId="6313"/>
    <cellStyle name="60% - Énfasis6 2 3 2 2 2 2 3" xfId="3930"/>
    <cellStyle name="60% - Énfasis6 2 3 2 2 2 3" xfId="3849"/>
    <cellStyle name="60% - Énfasis6 2 3 2 2 2 3 2" xfId="4931"/>
    <cellStyle name="60% - Énfasis6 2 3 2 2 3" xfId="1606"/>
    <cellStyle name="60% - Énfasis6 2 3 2 2 3 2" xfId="4866"/>
    <cellStyle name="60% - Énfasis6 2 3 2 2 3 2 2" xfId="5424"/>
    <cellStyle name="60% - Énfasis6 2 3 2 2 4" xfId="3038"/>
    <cellStyle name="60% - Énfasis6 2 3 2 3" xfId="1533"/>
    <cellStyle name="60% - Énfasis6 2 3 2 3 2" xfId="2007"/>
    <cellStyle name="60% - Énfasis6 2 3 2 3 2 2" xfId="5359"/>
    <cellStyle name="60% - Énfasis6 2 3 2 3 2 2 2" xfId="5784"/>
    <cellStyle name="60% - Énfasis6 2 3 2 3 3" xfId="3382"/>
    <cellStyle name="60% - Énfasis6 2 3 2 4" xfId="2973"/>
    <cellStyle name="60% - Énfasis6 2 3 2 4 2" xfId="4283"/>
    <cellStyle name="60% - Énfasis6 2 3 3" xfId="575"/>
    <cellStyle name="60% - Énfasis6 2 3 3 2" xfId="1921"/>
    <cellStyle name="60% - Énfasis6 2 3 3 2 2" xfId="2239"/>
    <cellStyle name="60% - Énfasis6 2 3 3 2 2 2" xfId="5716"/>
    <cellStyle name="60% - Énfasis6 2 3 3 2 2 2 2" xfId="5988"/>
    <cellStyle name="60% - Énfasis6 2 3 3 2 3" xfId="3587"/>
    <cellStyle name="60% - Énfasis6 2 3 3 3" xfId="3313"/>
    <cellStyle name="60% - Énfasis6 2 3 3 3 2" xfId="4534"/>
    <cellStyle name="60% - Énfasis6 2 3 4" xfId="1195"/>
    <cellStyle name="60% - Énfasis6 2 3 4 2" xfId="4197"/>
    <cellStyle name="60% - Énfasis6 2 3 4 2 2" xfId="5088"/>
    <cellStyle name="60% - Énfasis6 2 3 5" xfId="1584"/>
    <cellStyle name="60% - Énfasis6 2 4" xfId="482"/>
    <cellStyle name="60% - Énfasis6 2 4 2" xfId="742"/>
    <cellStyle name="60% - Énfasis6 2 4 2 2" xfId="2168"/>
    <cellStyle name="60% - Énfasis6 2 4 2 2 2" xfId="2375"/>
    <cellStyle name="60% - Énfasis6 2 4 2 2 2 2" xfId="5920"/>
    <cellStyle name="60% - Énfasis6 2 4 2 2 2 2 2" xfId="6108"/>
    <cellStyle name="60% - Énfasis6 2 4 2 2 3" xfId="3707"/>
    <cellStyle name="60% - Énfasis6 2 4 2 3" xfId="3519"/>
    <cellStyle name="60% - Énfasis6 2 4 2 3 2" xfId="4698"/>
    <cellStyle name="60% - Énfasis6 2 4 3" xfId="1358"/>
    <cellStyle name="60% - Énfasis6 2 4 3 2" xfId="4445"/>
    <cellStyle name="60% - Énfasis6 2 4 3 2 2" xfId="5212"/>
    <cellStyle name="60% - Énfasis6 2 4 4" xfId="2825"/>
    <cellStyle name="60% - Énfasis6 2 5" xfId="557"/>
    <cellStyle name="60% - Énfasis6 2 5 2" xfId="1755"/>
    <cellStyle name="60% - Énfasis6 2 5 2 2" xfId="4518"/>
    <cellStyle name="60% - Énfasis6 2 5 2 2 2" xfId="5552"/>
    <cellStyle name="60% - Énfasis6 2 5 3" xfId="3157"/>
    <cellStyle name="60% - Énfasis6 2 6" xfId="1136"/>
    <cellStyle name="60% - Énfasis6 2 6 2" xfId="3916"/>
    <cellStyle name="60% - Énfasis6 2 7" xfId="6459"/>
    <cellStyle name="60% - Énfasis6 2 8" xfId="6572"/>
    <cellStyle name="60% - Énfasis6 2 8 2" xfId="8132"/>
    <cellStyle name="60% - Énfasis6 3" xfId="44"/>
    <cellStyle name="60% - Énfasis6 4" xfId="314"/>
    <cellStyle name="60% - Énfasis6 4 2" xfId="996"/>
    <cellStyle name="60% - Énfasis6 4 3" xfId="2006"/>
    <cellStyle name="60% - Énfasis6 4 4" xfId="4282"/>
    <cellStyle name="60% - Énfasis6 5" xfId="741"/>
    <cellStyle name="60% - Énfasis6 5 2" xfId="2374"/>
    <cellStyle name="60% - Énfasis6 5 3" xfId="4697"/>
    <cellStyle name="60% - Énfasis6 6" xfId="1754"/>
    <cellStyle name="60% - Énfasis6 6 2" xfId="5551"/>
    <cellStyle name="60% - Énfasis6 7" xfId="3918"/>
    <cellStyle name="60% - Énfasis6 8" xfId="8131"/>
    <cellStyle name="Buena 2" xfId="46"/>
    <cellStyle name="Buena 2 2" xfId="140"/>
    <cellStyle name="Buena 2 2 2" xfId="141"/>
    <cellStyle name="Buena 2 2 2 2" xfId="406"/>
    <cellStyle name="Buena 2 2 2 2 2" xfId="407"/>
    <cellStyle name="Buena 2 2 2 2 2 2" xfId="1081"/>
    <cellStyle name="Buena 2 2 2 2 2 2 2" xfId="1082"/>
    <cellStyle name="Buena 2 2 2 2 2 2 2 2" xfId="2664"/>
    <cellStyle name="Buena 2 2 2 2 2 2 2 2 2" xfId="2665"/>
    <cellStyle name="Buena 2 2 2 2 2 2 2 2 2 2" xfId="6373"/>
    <cellStyle name="Buena 2 2 2 2 2 2 2 2 2 2 2" xfId="6374"/>
    <cellStyle name="Buena 2 2 2 2 2 2 2 2 2 2 2 2" xfId="8011"/>
    <cellStyle name="Buena 2 2 2 2 2 2 2 2 2 2 2 2 2" xfId="8012"/>
    <cellStyle name="Buena 2 2 2 2 2 2 2 2 2 2 2 3" xfId="8546"/>
    <cellStyle name="Buena 2 2 2 2 2 2 2 2 2 2 3" xfId="7308"/>
    <cellStyle name="Buena 2 2 2 2 2 2 2 2 2 2 3 2" xfId="8545"/>
    <cellStyle name="Buena 2 2 2 2 2 2 2 2 2 3" xfId="7307"/>
    <cellStyle name="Buena 2 2 2 2 2 2 2 2 2 3 2" xfId="8463"/>
    <cellStyle name="Buena 2 2 2 2 2 2 2 2 3" xfId="4011"/>
    <cellStyle name="Buena 2 2 2 2 2 2 2 2 4" xfId="6966"/>
    <cellStyle name="Buena 2 2 2 2 2 2 2 2 4 2" xfId="8462"/>
    <cellStyle name="Buena 2 2 2 2 2 2 2 3" xfId="4010"/>
    <cellStyle name="Buena 2 2 2 2 2 2 2 3 2" xfId="4992"/>
    <cellStyle name="Buena 2 2 2 2 2 2 2 4" xfId="6965"/>
    <cellStyle name="Buena 2 2 2 2 2 2 2 4 2" xfId="8381"/>
    <cellStyle name="Buena 2 2 2 2 2 2 3" xfId="1690"/>
    <cellStyle name="Buena 2 2 2 2 2 2 3 2" xfId="4991"/>
    <cellStyle name="Buena 2 2 2 2 2 2 3 2 2" xfId="5487"/>
    <cellStyle name="Buena 2 2 2 2 2 2 4" xfId="3100"/>
    <cellStyle name="Buena 2 2 2 2 2 2 5" xfId="6783"/>
    <cellStyle name="Buena 2 2 2 2 2 2 5 2" xfId="8380"/>
    <cellStyle name="Buena 2 2 2 2 2 3" xfId="1689"/>
    <cellStyle name="Buena 2 2 2 2 2 3 2" xfId="2096"/>
    <cellStyle name="Buena 2 2 2 2 2 3 2 2" xfId="5486"/>
    <cellStyle name="Buena 2 2 2 2 2 3 2 2 2" xfId="5849"/>
    <cellStyle name="Buena 2 2 2 2 2 3 3" xfId="3448"/>
    <cellStyle name="Buena 2 2 2 2 2 4" xfId="3099"/>
    <cellStyle name="Buena 2 2 2 2 2 4 2" xfId="4372"/>
    <cellStyle name="Buena 2 2 2 2 2 5" xfId="6782"/>
    <cellStyle name="Buena 2 2 2 2 2 5 2" xfId="8299"/>
    <cellStyle name="Buena 2 2 2 2 3" xfId="667"/>
    <cellStyle name="Buena 2 2 2 2 3 2" xfId="2095"/>
    <cellStyle name="Buena 2 2 2 2 3 2 2" xfId="2301"/>
    <cellStyle name="Buena 2 2 2 2 3 2 2 2" xfId="5848"/>
    <cellStyle name="Buena 2 2 2 2 3 2 2 2 2" xfId="6049"/>
    <cellStyle name="Buena 2 2 2 2 3 2 3" xfId="3648"/>
    <cellStyle name="Buena 2 2 2 2 3 3" xfId="3447"/>
    <cellStyle name="Buena 2 2 2 2 3 3 2" xfId="4623"/>
    <cellStyle name="Buena 2 2 2 2 4" xfId="1285"/>
    <cellStyle name="Buena 2 2 2 2 4 2" xfId="4371"/>
    <cellStyle name="Buena 2 2 2 2 4 2 2" xfId="5150"/>
    <cellStyle name="Buena 2 2 2 2 5" xfId="2763"/>
    <cellStyle name="Buena 2 2 2 2 6" xfId="6665"/>
    <cellStyle name="Buena 2 2 2 2 6 2" xfId="8298"/>
    <cellStyle name="Buena 2 2 2 3" xfId="666"/>
    <cellStyle name="Buena 2 2 2 3 2" xfId="832"/>
    <cellStyle name="Buena 2 2 2 3 2 2" xfId="2300"/>
    <cellStyle name="Buena 2 2 2 3 2 2 2" xfId="2462"/>
    <cellStyle name="Buena 2 2 2 3 2 2 2 2" xfId="6048"/>
    <cellStyle name="Buena 2 2 2 3 2 2 2 2 2" xfId="6171"/>
    <cellStyle name="Buena 2 2 2 3 2 2 3" xfId="3772"/>
    <cellStyle name="Buena 2 2 2 3 2 3" xfId="3647"/>
    <cellStyle name="Buena 2 2 2 3 2 3 2" xfId="4786"/>
    <cellStyle name="Buena 2 2 2 3 3" xfId="1451"/>
    <cellStyle name="Buena 2 2 2 3 3 2" xfId="4622"/>
    <cellStyle name="Buena 2 2 2 3 3 2 2" xfId="5281"/>
    <cellStyle name="Buena 2 2 2 3 4" xfId="2893"/>
    <cellStyle name="Buena 2 2 2 4" xfId="1284"/>
    <cellStyle name="Buena 2 2 2 4 2" xfId="1843"/>
    <cellStyle name="Buena 2 2 2 4 2 2" xfId="5149"/>
    <cellStyle name="Buena 2 2 2 4 2 2 2" xfId="5638"/>
    <cellStyle name="Buena 2 2 2 4 3" xfId="3229"/>
    <cellStyle name="Buena 2 2 2 5" xfId="2762"/>
    <cellStyle name="Buena 2 2 2 5 2" xfId="4119"/>
    <cellStyle name="Buena 2 2 2 6" xfId="6664"/>
    <cellStyle name="Buena 2 2 2 6 2" xfId="8217"/>
    <cellStyle name="Buena 2 2 3" xfId="231"/>
    <cellStyle name="Buena 2 2 3 2" xfId="831"/>
    <cellStyle name="Buena 2 2 3 2 2" xfId="916"/>
    <cellStyle name="Buena 2 2 3 2 2 2" xfId="2461"/>
    <cellStyle name="Buena 2 2 3 2 2 2 2" xfId="2542"/>
    <cellStyle name="Buena 2 2 3 2 2 2 2 2" xfId="6170"/>
    <cellStyle name="Buena 2 2 3 2 2 2 2 2 2" xfId="6251"/>
    <cellStyle name="Buena 2 2 3 2 2 2 3" xfId="3852"/>
    <cellStyle name="Buena 2 2 3 2 2 3" xfId="3771"/>
    <cellStyle name="Buena 2 2 3 2 2 3 2" xfId="4869"/>
    <cellStyle name="Buena 2 2 3 2 3" xfId="1536"/>
    <cellStyle name="Buena 2 2 3 2 3 2" xfId="4785"/>
    <cellStyle name="Buena 2 2 3 2 3 2 2" xfId="5362"/>
    <cellStyle name="Buena 2 2 3 2 4" xfId="2976"/>
    <cellStyle name="Buena 2 2 3 3" xfId="1450"/>
    <cellStyle name="Buena 2 2 3 3 2" xfId="1925"/>
    <cellStyle name="Buena 2 2 3 3 2 2" xfId="5280"/>
    <cellStyle name="Buena 2 2 3 3 2 2 2" xfId="5720"/>
    <cellStyle name="Buena 2 2 3 3 3" xfId="3317"/>
    <cellStyle name="Buena 2 2 3 4" xfId="2892"/>
    <cellStyle name="Buena 2 2 3 4 2" xfId="4201"/>
    <cellStyle name="Buena 2 2 4" xfId="486"/>
    <cellStyle name="Buena 2 2 4 2" xfId="1842"/>
    <cellStyle name="Buena 2 2 4 2 2" xfId="2171"/>
    <cellStyle name="Buena 2 2 4 2 2 2" xfId="5637"/>
    <cellStyle name="Buena 2 2 4 2 2 2 2" xfId="5923"/>
    <cellStyle name="Buena 2 2 4 2 3" xfId="3522"/>
    <cellStyle name="Buena 2 2 4 3" xfId="3228"/>
    <cellStyle name="Buena 2 2 4 3 2" xfId="4449"/>
    <cellStyle name="Buena 2 2 5" xfId="552"/>
    <cellStyle name="Buena 2 2 5 2" xfId="4118"/>
    <cellStyle name="Buena 2 2 5 2 2" xfId="4513"/>
    <cellStyle name="Buena 2 2 6" xfId="1382"/>
    <cellStyle name="Buena 2 2 7" xfId="6462"/>
    <cellStyle name="Buena 2 2 8" xfId="6575"/>
    <cellStyle name="Buena 2 2 8 2" xfId="8216"/>
    <cellStyle name="Buena 2 3" xfId="230"/>
    <cellStyle name="Buena 2 3 2" xfId="317"/>
    <cellStyle name="Buena 2 3 2 2" xfId="915"/>
    <cellStyle name="Buena 2 3 2 2 2" xfId="999"/>
    <cellStyle name="Buena 2 3 2 2 2 2" xfId="2541"/>
    <cellStyle name="Buena 2 3 2 2 2 2 2" xfId="2605"/>
    <cellStyle name="Buena 2 3 2 2 2 2 2 2" xfId="6250"/>
    <cellStyle name="Buena 2 3 2 2 2 2 2 2 2" xfId="6314"/>
    <cellStyle name="Buena 2 3 2 2 2 2 3" xfId="3932"/>
    <cellStyle name="Buena 2 3 2 2 2 3" xfId="3851"/>
    <cellStyle name="Buena 2 3 2 2 2 3 2" xfId="4932"/>
    <cellStyle name="Buena 2 3 2 2 3" xfId="1608"/>
    <cellStyle name="Buena 2 3 2 2 3 2" xfId="4868"/>
    <cellStyle name="Buena 2 3 2 2 3 2 2" xfId="5425"/>
    <cellStyle name="Buena 2 3 2 2 4" xfId="3039"/>
    <cellStyle name="Buena 2 3 2 3" xfId="1535"/>
    <cellStyle name="Buena 2 3 2 3 2" xfId="2009"/>
    <cellStyle name="Buena 2 3 2 3 2 2" xfId="5361"/>
    <cellStyle name="Buena 2 3 2 3 2 2 2" xfId="5785"/>
    <cellStyle name="Buena 2 3 2 3 3" xfId="3383"/>
    <cellStyle name="Buena 2 3 2 4" xfId="2975"/>
    <cellStyle name="Buena 2 3 2 4 2" xfId="4285"/>
    <cellStyle name="Buena 2 3 3" xfId="578"/>
    <cellStyle name="Buena 2 3 3 2" xfId="1924"/>
    <cellStyle name="Buena 2 3 3 2 2" xfId="2241"/>
    <cellStyle name="Buena 2 3 3 2 2 2" xfId="5719"/>
    <cellStyle name="Buena 2 3 3 2 2 2 2" xfId="5989"/>
    <cellStyle name="Buena 2 3 3 2 3" xfId="3588"/>
    <cellStyle name="Buena 2 3 3 3" xfId="3316"/>
    <cellStyle name="Buena 2 3 3 3 2" xfId="4537"/>
    <cellStyle name="Buena 2 3 4" xfId="1198"/>
    <cellStyle name="Buena 2 3 4 2" xfId="4200"/>
    <cellStyle name="Buena 2 3 4 2 2" xfId="5089"/>
    <cellStyle name="Buena 2 3 5" xfId="1503"/>
    <cellStyle name="Buena 2 4" xfId="485"/>
    <cellStyle name="Buena 2 4 2" xfId="744"/>
    <cellStyle name="Buena 2 4 2 2" xfId="2170"/>
    <cellStyle name="Buena 2 4 2 2 2" xfId="2377"/>
    <cellStyle name="Buena 2 4 2 2 2 2" xfId="5922"/>
    <cellStyle name="Buena 2 4 2 2 2 2 2" xfId="6109"/>
    <cellStyle name="Buena 2 4 2 2 3" xfId="3708"/>
    <cellStyle name="Buena 2 4 2 3" xfId="3521"/>
    <cellStyle name="Buena 2 4 2 3 2" xfId="4700"/>
    <cellStyle name="Buena 2 4 3" xfId="1361"/>
    <cellStyle name="Buena 2 4 3 2" xfId="4448"/>
    <cellStyle name="Buena 2 4 3 2 2" xfId="5214"/>
    <cellStyle name="Buena 2 4 4" xfId="2826"/>
    <cellStyle name="Buena 2 5" xfId="647"/>
    <cellStyle name="Buena 2 5 2" xfId="1757"/>
    <cellStyle name="Buena 2 5 2 2" xfId="4603"/>
    <cellStyle name="Buena 2 5 2 2 2" xfId="5554"/>
    <cellStyle name="Buena 2 5 3" xfId="3159"/>
    <cellStyle name="Buena 2 6" xfId="1222"/>
    <cellStyle name="Buena 2 6 2" xfId="3295"/>
    <cellStyle name="Buena 2 7" xfId="6461"/>
    <cellStyle name="Buena 2 8" xfId="6574"/>
    <cellStyle name="Buena 2 8 2" xfId="8134"/>
    <cellStyle name="Buena 3" xfId="316"/>
    <cellStyle name="Buena 3 2" xfId="998"/>
    <cellStyle name="Buena 3 3" xfId="2008"/>
    <cellStyle name="Buena 3 4" xfId="4284"/>
    <cellStyle name="Buena 4" xfId="743"/>
    <cellStyle name="Buena 4 2" xfId="2376"/>
    <cellStyle name="Buena 4 3" xfId="4699"/>
    <cellStyle name="Buena 5" xfId="1756"/>
    <cellStyle name="Buena 5 2" xfId="5553"/>
    <cellStyle name="Buena 6" xfId="3913"/>
    <cellStyle name="Buena 7" xfId="8133"/>
    <cellStyle name="Bueno" xfId="45" builtinId="26" customBuiltin="1"/>
    <cellStyle name="Cálculo" xfId="47" builtinId="22" customBuiltin="1"/>
    <cellStyle name="Cálculo 2" xfId="48"/>
    <cellStyle name="Cálculo 2 2" xfId="142"/>
    <cellStyle name="Cálculo 2 2 2" xfId="143"/>
    <cellStyle name="Cálculo 2 2 2 2" xfId="408"/>
    <cellStyle name="Cálculo 2 2 2 2 2" xfId="409"/>
    <cellStyle name="Cálculo 2 2 2 2 2 2" xfId="1083"/>
    <cellStyle name="Cálculo 2 2 2 2 2 2 2" xfId="1084"/>
    <cellStyle name="Cálculo 2 2 2 2 2 2 2 2" xfId="2666"/>
    <cellStyle name="Cálculo 2 2 2 2 2 2 2 2 2" xfId="2667"/>
    <cellStyle name="Cálculo 2 2 2 2 2 2 2 2 2 2" xfId="6375"/>
    <cellStyle name="Cálculo 2 2 2 2 2 2 2 2 2 2 2" xfId="6376"/>
    <cellStyle name="Cálculo 2 2 2 2 2 2 2 2 2 2 2 2" xfId="8013"/>
    <cellStyle name="Cálculo 2 2 2 2 2 2 2 2 2 2 2 2 2" xfId="8014"/>
    <cellStyle name="Cálculo 2 2 2 2 2 2 2 2 2 2 2 3" xfId="8548"/>
    <cellStyle name="Cálculo 2 2 2 2 2 2 2 2 2 2 3" xfId="7310"/>
    <cellStyle name="Cálculo 2 2 2 2 2 2 2 2 2 2 3 2" xfId="8547"/>
    <cellStyle name="Cálculo 2 2 2 2 2 2 2 2 2 3" xfId="7309"/>
    <cellStyle name="Cálculo 2 2 2 2 2 2 2 2 2 3 2" xfId="8465"/>
    <cellStyle name="Cálculo 2 2 2 2 2 2 2 2 3" xfId="4013"/>
    <cellStyle name="Cálculo 2 2 2 2 2 2 2 2 4" xfId="6968"/>
    <cellStyle name="Cálculo 2 2 2 2 2 2 2 2 4 2" xfId="8464"/>
    <cellStyle name="Cálculo 2 2 2 2 2 2 2 3" xfId="4012"/>
    <cellStyle name="Cálculo 2 2 2 2 2 2 2 3 2" xfId="4994"/>
    <cellStyle name="Cálculo 2 2 2 2 2 2 2 4" xfId="6967"/>
    <cellStyle name="Cálculo 2 2 2 2 2 2 2 4 2" xfId="8383"/>
    <cellStyle name="Cálculo 2 2 2 2 2 2 3" xfId="1692"/>
    <cellStyle name="Cálculo 2 2 2 2 2 2 3 2" xfId="4993"/>
    <cellStyle name="Cálculo 2 2 2 2 2 2 3 2 2" xfId="5489"/>
    <cellStyle name="Cálculo 2 2 2 2 2 2 4" xfId="3102"/>
    <cellStyle name="Cálculo 2 2 2 2 2 2 5" xfId="6785"/>
    <cellStyle name="Cálculo 2 2 2 2 2 2 5 2" xfId="8382"/>
    <cellStyle name="Cálculo 2 2 2 2 2 3" xfId="1691"/>
    <cellStyle name="Cálculo 2 2 2 2 2 3 2" xfId="2098"/>
    <cellStyle name="Cálculo 2 2 2 2 2 3 2 2" xfId="5488"/>
    <cellStyle name="Cálculo 2 2 2 2 2 3 2 2 2" xfId="5851"/>
    <cellStyle name="Cálculo 2 2 2 2 2 3 3" xfId="3450"/>
    <cellStyle name="Cálculo 2 2 2 2 2 4" xfId="3101"/>
    <cellStyle name="Cálculo 2 2 2 2 2 4 2" xfId="4374"/>
    <cellStyle name="Cálculo 2 2 2 2 2 5" xfId="6784"/>
    <cellStyle name="Cálculo 2 2 2 2 2 5 2" xfId="8301"/>
    <cellStyle name="Cálculo 2 2 2 2 3" xfId="669"/>
    <cellStyle name="Cálculo 2 2 2 2 3 2" xfId="2097"/>
    <cellStyle name="Cálculo 2 2 2 2 3 2 2" xfId="2303"/>
    <cellStyle name="Cálculo 2 2 2 2 3 2 2 2" xfId="5850"/>
    <cellStyle name="Cálculo 2 2 2 2 3 2 2 2 2" xfId="6051"/>
    <cellStyle name="Cálculo 2 2 2 2 3 2 3" xfId="3650"/>
    <cellStyle name="Cálculo 2 2 2 2 3 3" xfId="3449"/>
    <cellStyle name="Cálculo 2 2 2 2 3 3 2" xfId="4625"/>
    <cellStyle name="Cálculo 2 2 2 2 4" xfId="1287"/>
    <cellStyle name="Cálculo 2 2 2 2 4 2" xfId="4373"/>
    <cellStyle name="Cálculo 2 2 2 2 4 2 2" xfId="5152"/>
    <cellStyle name="Cálculo 2 2 2 2 5" xfId="2765"/>
    <cellStyle name="Cálculo 2 2 2 2 6" xfId="6667"/>
    <cellStyle name="Cálculo 2 2 2 2 6 2" xfId="8300"/>
    <cellStyle name="Cálculo 2 2 2 3" xfId="668"/>
    <cellStyle name="Cálculo 2 2 2 3 2" xfId="834"/>
    <cellStyle name="Cálculo 2 2 2 3 2 2" xfId="2302"/>
    <cellStyle name="Cálculo 2 2 2 3 2 2 2" xfId="2464"/>
    <cellStyle name="Cálculo 2 2 2 3 2 2 2 2" xfId="6050"/>
    <cellStyle name="Cálculo 2 2 2 3 2 2 2 2 2" xfId="6173"/>
    <cellStyle name="Cálculo 2 2 2 3 2 2 3" xfId="3774"/>
    <cellStyle name="Cálculo 2 2 2 3 2 3" xfId="3649"/>
    <cellStyle name="Cálculo 2 2 2 3 2 3 2" xfId="4788"/>
    <cellStyle name="Cálculo 2 2 2 3 3" xfId="1453"/>
    <cellStyle name="Cálculo 2 2 2 3 3 2" xfId="4624"/>
    <cellStyle name="Cálculo 2 2 2 3 3 2 2" xfId="5283"/>
    <cellStyle name="Cálculo 2 2 2 3 4" xfId="2895"/>
    <cellStyle name="Cálculo 2 2 2 4" xfId="1286"/>
    <cellStyle name="Cálculo 2 2 2 4 2" xfId="1845"/>
    <cellStyle name="Cálculo 2 2 2 4 2 2" xfId="5151"/>
    <cellStyle name="Cálculo 2 2 2 4 2 2 2" xfId="5640"/>
    <cellStyle name="Cálculo 2 2 2 4 3" xfId="3231"/>
    <cellStyle name="Cálculo 2 2 2 5" xfId="2764"/>
    <cellStyle name="Cálculo 2 2 2 5 2" xfId="4121"/>
    <cellStyle name="Cálculo 2 2 2 6" xfId="6666"/>
    <cellStyle name="Cálculo 2 2 2 6 2" xfId="8219"/>
    <cellStyle name="Cálculo 2 2 3" xfId="233"/>
    <cellStyle name="Cálculo 2 2 3 2" xfId="833"/>
    <cellStyle name="Cálculo 2 2 3 2 2" xfId="918"/>
    <cellStyle name="Cálculo 2 2 3 2 2 2" xfId="2463"/>
    <cellStyle name="Cálculo 2 2 3 2 2 2 2" xfId="2544"/>
    <cellStyle name="Cálculo 2 2 3 2 2 2 2 2" xfId="6172"/>
    <cellStyle name="Cálculo 2 2 3 2 2 2 2 2 2" xfId="6253"/>
    <cellStyle name="Cálculo 2 2 3 2 2 2 3" xfId="3854"/>
    <cellStyle name="Cálculo 2 2 3 2 2 3" xfId="3773"/>
    <cellStyle name="Cálculo 2 2 3 2 2 3 2" xfId="4871"/>
    <cellStyle name="Cálculo 2 2 3 2 3" xfId="1538"/>
    <cellStyle name="Cálculo 2 2 3 2 3 2" xfId="4787"/>
    <cellStyle name="Cálculo 2 2 3 2 3 2 2" xfId="5364"/>
    <cellStyle name="Cálculo 2 2 3 2 4" xfId="2978"/>
    <cellStyle name="Cálculo 2 2 3 3" xfId="1452"/>
    <cellStyle name="Cálculo 2 2 3 3 2" xfId="1927"/>
    <cellStyle name="Cálculo 2 2 3 3 2 2" xfId="5282"/>
    <cellStyle name="Cálculo 2 2 3 3 2 2 2" xfId="5722"/>
    <cellStyle name="Cálculo 2 2 3 3 3" xfId="3319"/>
    <cellStyle name="Cálculo 2 2 3 4" xfId="2894"/>
    <cellStyle name="Cálculo 2 2 3 4 2" xfId="4203"/>
    <cellStyle name="Cálculo 2 2 4" xfId="488"/>
    <cellStyle name="Cálculo 2 2 4 2" xfId="1844"/>
    <cellStyle name="Cálculo 2 2 4 2 2" xfId="2173"/>
    <cellStyle name="Cálculo 2 2 4 2 2 2" xfId="5639"/>
    <cellStyle name="Cálculo 2 2 4 2 2 2 2" xfId="5925"/>
    <cellStyle name="Cálculo 2 2 4 2 3" xfId="3524"/>
    <cellStyle name="Cálculo 2 2 4 3" xfId="3230"/>
    <cellStyle name="Cálculo 2 2 4 3 2" xfId="4451"/>
    <cellStyle name="Cálculo 2 2 5" xfId="548"/>
    <cellStyle name="Cálculo 2 2 5 2" xfId="4120"/>
    <cellStyle name="Cálculo 2 2 5 2 2" xfId="4509"/>
    <cellStyle name="Cálculo 2 2 6" xfId="1219"/>
    <cellStyle name="Cálculo 2 2 7" xfId="6464"/>
    <cellStyle name="Cálculo 2 2 8" xfId="6577"/>
    <cellStyle name="Cálculo 2 2 8 2" xfId="8218"/>
    <cellStyle name="Cálculo 2 3" xfId="232"/>
    <cellStyle name="Cálculo 2 3 2" xfId="319"/>
    <cellStyle name="Cálculo 2 3 2 2" xfId="917"/>
    <cellStyle name="Cálculo 2 3 2 2 2" xfId="1001"/>
    <cellStyle name="Cálculo 2 3 2 2 2 2" xfId="2543"/>
    <cellStyle name="Cálculo 2 3 2 2 2 2 2" xfId="2606"/>
    <cellStyle name="Cálculo 2 3 2 2 2 2 2 2" xfId="6252"/>
    <cellStyle name="Cálculo 2 3 2 2 2 2 2 2 2" xfId="6315"/>
    <cellStyle name="Cálculo 2 3 2 2 2 2 3" xfId="3934"/>
    <cellStyle name="Cálculo 2 3 2 2 2 3" xfId="3853"/>
    <cellStyle name="Cálculo 2 3 2 2 2 3 2" xfId="4933"/>
    <cellStyle name="Cálculo 2 3 2 2 3" xfId="1610"/>
    <cellStyle name="Cálculo 2 3 2 2 3 2" xfId="4870"/>
    <cellStyle name="Cálculo 2 3 2 2 3 2 2" xfId="5426"/>
    <cellStyle name="Cálculo 2 3 2 2 4" xfId="3040"/>
    <cellStyle name="Cálculo 2 3 2 3" xfId="1537"/>
    <cellStyle name="Cálculo 2 3 2 3 2" xfId="2011"/>
    <cellStyle name="Cálculo 2 3 2 3 2 2" xfId="5363"/>
    <cellStyle name="Cálculo 2 3 2 3 2 2 2" xfId="5786"/>
    <cellStyle name="Cálculo 2 3 2 3 3" xfId="3384"/>
    <cellStyle name="Cálculo 2 3 2 4" xfId="2977"/>
    <cellStyle name="Cálculo 2 3 2 4 2" xfId="4287"/>
    <cellStyle name="Cálculo 2 3 3" xfId="580"/>
    <cellStyle name="Cálculo 2 3 3 2" xfId="1926"/>
    <cellStyle name="Cálculo 2 3 3 2 2" xfId="2242"/>
    <cellStyle name="Cálculo 2 3 3 2 2 2" xfId="5721"/>
    <cellStyle name="Cálculo 2 3 3 2 2 2 2" xfId="5990"/>
    <cellStyle name="Cálculo 2 3 3 2 3" xfId="3589"/>
    <cellStyle name="Cálculo 2 3 3 3" xfId="3318"/>
    <cellStyle name="Cálculo 2 3 3 3 2" xfId="4539"/>
    <cellStyle name="Cálculo 2 3 4" xfId="1200"/>
    <cellStyle name="Cálculo 2 3 4 2" xfId="4202"/>
    <cellStyle name="Cálculo 2 3 4 2 2" xfId="5090"/>
    <cellStyle name="Cálculo 2 3 5" xfId="1196"/>
    <cellStyle name="Cálculo 2 4" xfId="487"/>
    <cellStyle name="Cálculo 2 4 2" xfId="746"/>
    <cellStyle name="Cálculo 2 4 2 2" xfId="2172"/>
    <cellStyle name="Cálculo 2 4 2 2 2" xfId="2379"/>
    <cellStyle name="Cálculo 2 4 2 2 2 2" xfId="5924"/>
    <cellStyle name="Cálculo 2 4 2 2 2 2 2" xfId="6110"/>
    <cellStyle name="Cálculo 2 4 2 2 3" xfId="3709"/>
    <cellStyle name="Cálculo 2 4 2 3" xfId="3523"/>
    <cellStyle name="Cálculo 2 4 2 3 2" xfId="4702"/>
    <cellStyle name="Cálculo 2 4 3" xfId="1363"/>
    <cellStyle name="Cálculo 2 4 3 2" xfId="4450"/>
    <cellStyle name="Cálculo 2 4 3 2 2" xfId="5215"/>
    <cellStyle name="Cálculo 2 4 4" xfId="2827"/>
    <cellStyle name="Cálculo 2 5" xfId="550"/>
    <cellStyle name="Cálculo 2 5 2" xfId="1759"/>
    <cellStyle name="Cálculo 2 5 2 2" xfId="4511"/>
    <cellStyle name="Cálculo 2 5 2 2 2" xfId="5556"/>
    <cellStyle name="Cálculo 2 5 3" xfId="3160"/>
    <cellStyle name="Cálculo 2 6" xfId="1627"/>
    <cellStyle name="Cálculo 2 6 2" xfId="3147"/>
    <cellStyle name="Cálculo 2 7" xfId="6463"/>
    <cellStyle name="Cálculo 2 8" xfId="6576"/>
    <cellStyle name="Cálculo 2 8 2" xfId="8136"/>
    <cellStyle name="Cálculo 3" xfId="318"/>
    <cellStyle name="Cálculo 3 2" xfId="1000"/>
    <cellStyle name="Cálculo 3 3" xfId="2010"/>
    <cellStyle name="Cálculo 3 4" xfId="4286"/>
    <cellStyle name="Cálculo 4" xfId="745"/>
    <cellStyle name="Cálculo 4 2" xfId="2378"/>
    <cellStyle name="Cálculo 4 3" xfId="4701"/>
    <cellStyle name="Cálculo 5" xfId="1758"/>
    <cellStyle name="Cálculo 5 2" xfId="5555"/>
    <cellStyle name="Cálculo 6" xfId="3206"/>
    <cellStyle name="Cálculo 7" xfId="8135"/>
    <cellStyle name="Celda de comprobación" xfId="49" builtinId="23" customBuiltin="1"/>
    <cellStyle name="Celda de comprobación 2" xfId="50"/>
    <cellStyle name="Celda de comprobación 2 2" xfId="144"/>
    <cellStyle name="Celda de comprobación 2 2 2" xfId="145"/>
    <cellStyle name="Celda de comprobación 2 2 2 2" xfId="410"/>
    <cellStyle name="Celda de comprobación 2 2 2 2 2" xfId="411"/>
    <cellStyle name="Celda de comprobación 2 2 2 2 2 2" xfId="1085"/>
    <cellStyle name="Celda de comprobación 2 2 2 2 2 2 2" xfId="1086"/>
    <cellStyle name="Celda de comprobación 2 2 2 2 2 2 2 2" xfId="2668"/>
    <cellStyle name="Celda de comprobación 2 2 2 2 2 2 2 2 2" xfId="2669"/>
    <cellStyle name="Celda de comprobación 2 2 2 2 2 2 2 2 2 2" xfId="6377"/>
    <cellStyle name="Celda de comprobación 2 2 2 2 2 2 2 2 2 2 2" xfId="6378"/>
    <cellStyle name="Celda de comprobación 2 2 2 2 2 2 2 2 2 2 2 2" xfId="8015"/>
    <cellStyle name="Celda de comprobación 2 2 2 2 2 2 2 2 2 2 2 2 2" xfId="8016"/>
    <cellStyle name="Celda de comprobación 2 2 2 2 2 2 2 2 2 2 2 3" xfId="8550"/>
    <cellStyle name="Celda de comprobación 2 2 2 2 2 2 2 2 2 2 3" xfId="7312"/>
    <cellStyle name="Celda de comprobación 2 2 2 2 2 2 2 2 2 2 3 2" xfId="8549"/>
    <cellStyle name="Celda de comprobación 2 2 2 2 2 2 2 2 2 3" xfId="7311"/>
    <cellStyle name="Celda de comprobación 2 2 2 2 2 2 2 2 2 3 2" xfId="8467"/>
    <cellStyle name="Celda de comprobación 2 2 2 2 2 2 2 2 3" xfId="4015"/>
    <cellStyle name="Celda de comprobación 2 2 2 2 2 2 2 2 4" xfId="6970"/>
    <cellStyle name="Celda de comprobación 2 2 2 2 2 2 2 2 4 2" xfId="8466"/>
    <cellStyle name="Celda de comprobación 2 2 2 2 2 2 2 3" xfId="4014"/>
    <cellStyle name="Celda de comprobación 2 2 2 2 2 2 2 3 2" xfId="4996"/>
    <cellStyle name="Celda de comprobación 2 2 2 2 2 2 2 4" xfId="6969"/>
    <cellStyle name="Celda de comprobación 2 2 2 2 2 2 2 4 2" xfId="8385"/>
    <cellStyle name="Celda de comprobación 2 2 2 2 2 2 3" xfId="1694"/>
    <cellStyle name="Celda de comprobación 2 2 2 2 2 2 3 2" xfId="4995"/>
    <cellStyle name="Celda de comprobación 2 2 2 2 2 2 3 2 2" xfId="5491"/>
    <cellStyle name="Celda de comprobación 2 2 2 2 2 2 4" xfId="3104"/>
    <cellStyle name="Celda de comprobación 2 2 2 2 2 2 5" xfId="6787"/>
    <cellStyle name="Celda de comprobación 2 2 2 2 2 2 5 2" xfId="8384"/>
    <cellStyle name="Celda de comprobación 2 2 2 2 2 3" xfId="1693"/>
    <cellStyle name="Celda de comprobación 2 2 2 2 2 3 2" xfId="2100"/>
    <cellStyle name="Celda de comprobación 2 2 2 2 2 3 2 2" xfId="5490"/>
    <cellStyle name="Celda de comprobación 2 2 2 2 2 3 2 2 2" xfId="5853"/>
    <cellStyle name="Celda de comprobación 2 2 2 2 2 3 3" xfId="3452"/>
    <cellStyle name="Celda de comprobación 2 2 2 2 2 4" xfId="3103"/>
    <cellStyle name="Celda de comprobación 2 2 2 2 2 4 2" xfId="4376"/>
    <cellStyle name="Celda de comprobación 2 2 2 2 2 5" xfId="6786"/>
    <cellStyle name="Celda de comprobación 2 2 2 2 2 5 2" xfId="8303"/>
    <cellStyle name="Celda de comprobación 2 2 2 2 3" xfId="671"/>
    <cellStyle name="Celda de comprobación 2 2 2 2 3 2" xfId="2099"/>
    <cellStyle name="Celda de comprobación 2 2 2 2 3 2 2" xfId="2305"/>
    <cellStyle name="Celda de comprobación 2 2 2 2 3 2 2 2" xfId="5852"/>
    <cellStyle name="Celda de comprobación 2 2 2 2 3 2 2 2 2" xfId="6053"/>
    <cellStyle name="Celda de comprobación 2 2 2 2 3 2 3" xfId="3652"/>
    <cellStyle name="Celda de comprobación 2 2 2 2 3 3" xfId="3451"/>
    <cellStyle name="Celda de comprobación 2 2 2 2 3 3 2" xfId="4627"/>
    <cellStyle name="Celda de comprobación 2 2 2 2 4" xfId="1289"/>
    <cellStyle name="Celda de comprobación 2 2 2 2 4 2" xfId="4375"/>
    <cellStyle name="Celda de comprobación 2 2 2 2 4 2 2" xfId="5154"/>
    <cellStyle name="Celda de comprobación 2 2 2 2 5" xfId="2767"/>
    <cellStyle name="Celda de comprobación 2 2 2 2 6" xfId="6669"/>
    <cellStyle name="Celda de comprobación 2 2 2 2 6 2" xfId="8302"/>
    <cellStyle name="Celda de comprobación 2 2 2 3" xfId="670"/>
    <cellStyle name="Celda de comprobación 2 2 2 3 2" xfId="836"/>
    <cellStyle name="Celda de comprobación 2 2 2 3 2 2" xfId="2304"/>
    <cellStyle name="Celda de comprobación 2 2 2 3 2 2 2" xfId="2466"/>
    <cellStyle name="Celda de comprobación 2 2 2 3 2 2 2 2" xfId="6052"/>
    <cellStyle name="Celda de comprobación 2 2 2 3 2 2 2 2 2" xfId="6175"/>
    <cellStyle name="Celda de comprobación 2 2 2 3 2 2 3" xfId="3776"/>
    <cellStyle name="Celda de comprobación 2 2 2 3 2 3" xfId="3651"/>
    <cellStyle name="Celda de comprobación 2 2 2 3 2 3 2" xfId="4790"/>
    <cellStyle name="Celda de comprobación 2 2 2 3 3" xfId="1455"/>
    <cellStyle name="Celda de comprobación 2 2 2 3 3 2" xfId="4626"/>
    <cellStyle name="Celda de comprobación 2 2 2 3 3 2 2" xfId="5285"/>
    <cellStyle name="Celda de comprobación 2 2 2 3 4" xfId="2897"/>
    <cellStyle name="Celda de comprobación 2 2 2 4" xfId="1288"/>
    <cellStyle name="Celda de comprobación 2 2 2 4 2" xfId="1847"/>
    <cellStyle name="Celda de comprobación 2 2 2 4 2 2" xfId="5153"/>
    <cellStyle name="Celda de comprobación 2 2 2 4 2 2 2" xfId="5642"/>
    <cellStyle name="Celda de comprobación 2 2 2 4 3" xfId="3233"/>
    <cellStyle name="Celda de comprobación 2 2 2 5" xfId="2766"/>
    <cellStyle name="Celda de comprobación 2 2 2 5 2" xfId="4123"/>
    <cellStyle name="Celda de comprobación 2 2 2 6" xfId="6668"/>
    <cellStyle name="Celda de comprobación 2 2 2 6 2" xfId="8221"/>
    <cellStyle name="Celda de comprobación 2 2 3" xfId="235"/>
    <cellStyle name="Celda de comprobación 2 2 3 2" xfId="835"/>
    <cellStyle name="Celda de comprobación 2 2 3 2 2" xfId="920"/>
    <cellStyle name="Celda de comprobación 2 2 3 2 2 2" xfId="2465"/>
    <cellStyle name="Celda de comprobación 2 2 3 2 2 2 2" xfId="2546"/>
    <cellStyle name="Celda de comprobación 2 2 3 2 2 2 2 2" xfId="6174"/>
    <cellStyle name="Celda de comprobación 2 2 3 2 2 2 2 2 2" xfId="6255"/>
    <cellStyle name="Celda de comprobación 2 2 3 2 2 2 3" xfId="3856"/>
    <cellStyle name="Celda de comprobación 2 2 3 2 2 3" xfId="3775"/>
    <cellStyle name="Celda de comprobación 2 2 3 2 2 3 2" xfId="4873"/>
    <cellStyle name="Celda de comprobación 2 2 3 2 3" xfId="1540"/>
    <cellStyle name="Celda de comprobación 2 2 3 2 3 2" xfId="4789"/>
    <cellStyle name="Celda de comprobación 2 2 3 2 3 2 2" xfId="5366"/>
    <cellStyle name="Celda de comprobación 2 2 3 2 4" xfId="2980"/>
    <cellStyle name="Celda de comprobación 2 2 3 3" xfId="1454"/>
    <cellStyle name="Celda de comprobación 2 2 3 3 2" xfId="1929"/>
    <cellStyle name="Celda de comprobación 2 2 3 3 2 2" xfId="5284"/>
    <cellStyle name="Celda de comprobación 2 2 3 3 2 2 2" xfId="5724"/>
    <cellStyle name="Celda de comprobación 2 2 3 3 3" xfId="3321"/>
    <cellStyle name="Celda de comprobación 2 2 3 4" xfId="2896"/>
    <cellStyle name="Celda de comprobación 2 2 3 4 2" xfId="4205"/>
    <cellStyle name="Celda de comprobación 2 2 4" xfId="490"/>
    <cellStyle name="Celda de comprobación 2 2 4 2" xfId="1846"/>
    <cellStyle name="Celda de comprobación 2 2 4 2 2" xfId="2175"/>
    <cellStyle name="Celda de comprobación 2 2 4 2 2 2" xfId="5641"/>
    <cellStyle name="Celda de comprobación 2 2 4 2 2 2 2" xfId="5927"/>
    <cellStyle name="Celda de comprobación 2 2 4 2 3" xfId="3526"/>
    <cellStyle name="Celda de comprobación 2 2 4 3" xfId="3232"/>
    <cellStyle name="Celda de comprobación 2 2 4 3 2" xfId="4453"/>
    <cellStyle name="Celda de comprobación 2 2 5" xfId="543"/>
    <cellStyle name="Celda de comprobación 2 2 5 2" xfId="4122"/>
    <cellStyle name="Celda de comprobación 2 2 5 2 2" xfId="4504"/>
    <cellStyle name="Celda de comprobación 2 2 6" xfId="1625"/>
    <cellStyle name="Celda de comprobación 2 2 7" xfId="6466"/>
    <cellStyle name="Celda de comprobación 2 2 8" xfId="6579"/>
    <cellStyle name="Celda de comprobación 2 2 8 2" xfId="8220"/>
    <cellStyle name="Celda de comprobación 2 3" xfId="234"/>
    <cellStyle name="Celda de comprobación 2 3 2" xfId="321"/>
    <cellStyle name="Celda de comprobación 2 3 2 2" xfId="919"/>
    <cellStyle name="Celda de comprobación 2 3 2 2 2" xfId="1003"/>
    <cellStyle name="Celda de comprobación 2 3 2 2 2 2" xfId="2545"/>
    <cellStyle name="Celda de comprobación 2 3 2 2 2 2 2" xfId="2607"/>
    <cellStyle name="Celda de comprobación 2 3 2 2 2 2 2 2" xfId="6254"/>
    <cellStyle name="Celda de comprobación 2 3 2 2 2 2 2 2 2" xfId="6316"/>
    <cellStyle name="Celda de comprobación 2 3 2 2 2 2 3" xfId="3936"/>
    <cellStyle name="Celda de comprobación 2 3 2 2 2 3" xfId="3855"/>
    <cellStyle name="Celda de comprobación 2 3 2 2 2 3 2" xfId="4934"/>
    <cellStyle name="Celda de comprobación 2 3 2 2 3" xfId="1611"/>
    <cellStyle name="Celda de comprobación 2 3 2 2 3 2" xfId="4872"/>
    <cellStyle name="Celda de comprobación 2 3 2 2 3 2 2" xfId="5427"/>
    <cellStyle name="Celda de comprobación 2 3 2 2 4" xfId="3041"/>
    <cellStyle name="Celda de comprobación 2 3 2 3" xfId="1539"/>
    <cellStyle name="Celda de comprobación 2 3 2 3 2" xfId="2013"/>
    <cellStyle name="Celda de comprobación 2 3 2 3 2 2" xfId="5365"/>
    <cellStyle name="Celda de comprobación 2 3 2 3 2 2 2" xfId="5787"/>
    <cellStyle name="Celda de comprobación 2 3 2 3 3" xfId="3385"/>
    <cellStyle name="Celda de comprobación 2 3 2 4" xfId="2979"/>
    <cellStyle name="Celda de comprobación 2 3 2 4 2" xfId="4289"/>
    <cellStyle name="Celda de comprobación 2 3 3" xfId="582"/>
    <cellStyle name="Celda de comprobación 2 3 3 2" xfId="1928"/>
    <cellStyle name="Celda de comprobación 2 3 3 2 2" xfId="2243"/>
    <cellStyle name="Celda de comprobación 2 3 3 2 2 2" xfId="5723"/>
    <cellStyle name="Celda de comprobación 2 3 3 2 2 2 2" xfId="5991"/>
    <cellStyle name="Celda de comprobación 2 3 3 2 3" xfId="3590"/>
    <cellStyle name="Celda de comprobación 2 3 3 3" xfId="3320"/>
    <cellStyle name="Celda de comprobación 2 3 3 3 2" xfId="4541"/>
    <cellStyle name="Celda de comprobación 2 3 4" xfId="1202"/>
    <cellStyle name="Celda de comprobación 2 3 4 2" xfId="4204"/>
    <cellStyle name="Celda de comprobación 2 3 4 2 2" xfId="5091"/>
    <cellStyle name="Celda de comprobación 2 3 5" xfId="1163"/>
    <cellStyle name="Celda de comprobación 2 4" xfId="489"/>
    <cellStyle name="Celda de comprobación 2 4 2" xfId="748"/>
    <cellStyle name="Celda de comprobación 2 4 2 2" xfId="2174"/>
    <cellStyle name="Celda de comprobación 2 4 2 2 2" xfId="2381"/>
    <cellStyle name="Celda de comprobación 2 4 2 2 2 2" xfId="5926"/>
    <cellStyle name="Celda de comprobación 2 4 2 2 2 2 2" xfId="6111"/>
    <cellStyle name="Celda de comprobación 2 4 2 2 3" xfId="3710"/>
    <cellStyle name="Celda de comprobación 2 4 2 3" xfId="3525"/>
    <cellStyle name="Celda de comprobación 2 4 2 3 2" xfId="4704"/>
    <cellStyle name="Celda de comprobación 2 4 3" xfId="1365"/>
    <cellStyle name="Celda de comprobación 2 4 3 2" xfId="4452"/>
    <cellStyle name="Celda de comprobación 2 4 3 2 2" xfId="5216"/>
    <cellStyle name="Celda de comprobación 2 4 4" xfId="2828"/>
    <cellStyle name="Celda de comprobación 2 5" xfId="546"/>
    <cellStyle name="Celda de comprobación 2 5 2" xfId="1761"/>
    <cellStyle name="Celda de comprobación 2 5 2 2" xfId="4507"/>
    <cellStyle name="Celda de comprobación 2 5 2 2 2" xfId="5558"/>
    <cellStyle name="Celda de comprobación 2 5 3" xfId="3161"/>
    <cellStyle name="Celda de comprobación 2 6" xfId="1380"/>
    <cellStyle name="Celda de comprobación 2 6 2" xfId="3909"/>
    <cellStyle name="Celda de comprobación 2 7" xfId="6465"/>
    <cellStyle name="Celda de comprobación 2 8" xfId="6578"/>
    <cellStyle name="Celda de comprobación 2 8 2" xfId="8138"/>
    <cellStyle name="Celda de comprobación 3" xfId="320"/>
    <cellStyle name="Celda de comprobación 3 2" xfId="1002"/>
    <cellStyle name="Celda de comprobación 3 3" xfId="2012"/>
    <cellStyle name="Celda de comprobación 3 4" xfId="4288"/>
    <cellStyle name="Celda de comprobación 4" xfId="747"/>
    <cellStyle name="Celda de comprobación 4 2" xfId="2380"/>
    <cellStyle name="Celda de comprobación 4 3" xfId="4703"/>
    <cellStyle name="Celda de comprobación 5" xfId="1760"/>
    <cellStyle name="Celda de comprobación 5 2" xfId="5557"/>
    <cellStyle name="Celda de comprobación 6" xfId="3911"/>
    <cellStyle name="Celda de comprobación 7" xfId="8137"/>
    <cellStyle name="Celda vinculada" xfId="51" builtinId="24" customBuiltin="1"/>
    <cellStyle name="Celda vinculada 2" xfId="52"/>
    <cellStyle name="Celda vinculada 2 2" xfId="146"/>
    <cellStyle name="Celda vinculada 2 2 2" xfId="147"/>
    <cellStyle name="Celda vinculada 2 2 2 2" xfId="412"/>
    <cellStyle name="Celda vinculada 2 2 2 2 2" xfId="413"/>
    <cellStyle name="Celda vinculada 2 2 2 2 2 2" xfId="1087"/>
    <cellStyle name="Celda vinculada 2 2 2 2 2 2 2" xfId="1088"/>
    <cellStyle name="Celda vinculada 2 2 2 2 2 2 2 2" xfId="2670"/>
    <cellStyle name="Celda vinculada 2 2 2 2 2 2 2 2 2" xfId="2671"/>
    <cellStyle name="Celda vinculada 2 2 2 2 2 2 2 2 2 2" xfId="6379"/>
    <cellStyle name="Celda vinculada 2 2 2 2 2 2 2 2 2 2 2" xfId="6380"/>
    <cellStyle name="Celda vinculada 2 2 2 2 2 2 2 2 2 2 2 2" xfId="8017"/>
    <cellStyle name="Celda vinculada 2 2 2 2 2 2 2 2 2 2 2 2 2" xfId="8018"/>
    <cellStyle name="Celda vinculada 2 2 2 2 2 2 2 2 2 2 2 3" xfId="8552"/>
    <cellStyle name="Celda vinculada 2 2 2 2 2 2 2 2 2 2 3" xfId="7314"/>
    <cellStyle name="Celda vinculada 2 2 2 2 2 2 2 2 2 2 3 2" xfId="8551"/>
    <cellStyle name="Celda vinculada 2 2 2 2 2 2 2 2 2 3" xfId="7313"/>
    <cellStyle name="Celda vinculada 2 2 2 2 2 2 2 2 2 3 2" xfId="8469"/>
    <cellStyle name="Celda vinculada 2 2 2 2 2 2 2 2 3" xfId="4017"/>
    <cellStyle name="Celda vinculada 2 2 2 2 2 2 2 2 4" xfId="6972"/>
    <cellStyle name="Celda vinculada 2 2 2 2 2 2 2 2 4 2" xfId="8468"/>
    <cellStyle name="Celda vinculada 2 2 2 2 2 2 2 3" xfId="4016"/>
    <cellStyle name="Celda vinculada 2 2 2 2 2 2 2 3 2" xfId="4998"/>
    <cellStyle name="Celda vinculada 2 2 2 2 2 2 2 4" xfId="6971"/>
    <cellStyle name="Celda vinculada 2 2 2 2 2 2 2 4 2" xfId="8387"/>
    <cellStyle name="Celda vinculada 2 2 2 2 2 2 3" xfId="1696"/>
    <cellStyle name="Celda vinculada 2 2 2 2 2 2 3 2" xfId="4997"/>
    <cellStyle name="Celda vinculada 2 2 2 2 2 2 3 2 2" xfId="5493"/>
    <cellStyle name="Celda vinculada 2 2 2 2 2 2 4" xfId="3106"/>
    <cellStyle name="Celda vinculada 2 2 2 2 2 2 5" xfId="6789"/>
    <cellStyle name="Celda vinculada 2 2 2 2 2 2 5 2" xfId="8386"/>
    <cellStyle name="Celda vinculada 2 2 2 2 2 3" xfId="1695"/>
    <cellStyle name="Celda vinculada 2 2 2 2 2 3 2" xfId="2102"/>
    <cellStyle name="Celda vinculada 2 2 2 2 2 3 2 2" xfId="5492"/>
    <cellStyle name="Celda vinculada 2 2 2 2 2 3 2 2 2" xfId="5855"/>
    <cellStyle name="Celda vinculada 2 2 2 2 2 3 3" xfId="3454"/>
    <cellStyle name="Celda vinculada 2 2 2 2 2 4" xfId="3105"/>
    <cellStyle name="Celda vinculada 2 2 2 2 2 4 2" xfId="4378"/>
    <cellStyle name="Celda vinculada 2 2 2 2 2 5" xfId="6788"/>
    <cellStyle name="Celda vinculada 2 2 2 2 2 5 2" xfId="8305"/>
    <cellStyle name="Celda vinculada 2 2 2 2 3" xfId="673"/>
    <cellStyle name="Celda vinculada 2 2 2 2 3 2" xfId="2101"/>
    <cellStyle name="Celda vinculada 2 2 2 2 3 2 2" xfId="2307"/>
    <cellStyle name="Celda vinculada 2 2 2 2 3 2 2 2" xfId="5854"/>
    <cellStyle name="Celda vinculada 2 2 2 2 3 2 2 2 2" xfId="6055"/>
    <cellStyle name="Celda vinculada 2 2 2 2 3 2 3" xfId="3654"/>
    <cellStyle name="Celda vinculada 2 2 2 2 3 3" xfId="3453"/>
    <cellStyle name="Celda vinculada 2 2 2 2 3 3 2" xfId="4629"/>
    <cellStyle name="Celda vinculada 2 2 2 2 4" xfId="1291"/>
    <cellStyle name="Celda vinculada 2 2 2 2 4 2" xfId="4377"/>
    <cellStyle name="Celda vinculada 2 2 2 2 4 2 2" xfId="5156"/>
    <cellStyle name="Celda vinculada 2 2 2 2 5" xfId="2769"/>
    <cellStyle name="Celda vinculada 2 2 2 2 6" xfId="6671"/>
    <cellStyle name="Celda vinculada 2 2 2 2 6 2" xfId="8304"/>
    <cellStyle name="Celda vinculada 2 2 2 3" xfId="672"/>
    <cellStyle name="Celda vinculada 2 2 2 3 2" xfId="838"/>
    <cellStyle name="Celda vinculada 2 2 2 3 2 2" xfId="2306"/>
    <cellStyle name="Celda vinculada 2 2 2 3 2 2 2" xfId="2468"/>
    <cellStyle name="Celda vinculada 2 2 2 3 2 2 2 2" xfId="6054"/>
    <cellStyle name="Celda vinculada 2 2 2 3 2 2 2 2 2" xfId="6177"/>
    <cellStyle name="Celda vinculada 2 2 2 3 2 2 3" xfId="3778"/>
    <cellStyle name="Celda vinculada 2 2 2 3 2 3" xfId="3653"/>
    <cellStyle name="Celda vinculada 2 2 2 3 2 3 2" xfId="4792"/>
    <cellStyle name="Celda vinculada 2 2 2 3 3" xfId="1457"/>
    <cellStyle name="Celda vinculada 2 2 2 3 3 2" xfId="4628"/>
    <cellStyle name="Celda vinculada 2 2 2 3 3 2 2" xfId="5287"/>
    <cellStyle name="Celda vinculada 2 2 2 3 4" xfId="2899"/>
    <cellStyle name="Celda vinculada 2 2 2 4" xfId="1290"/>
    <cellStyle name="Celda vinculada 2 2 2 4 2" xfId="1849"/>
    <cellStyle name="Celda vinculada 2 2 2 4 2 2" xfId="5155"/>
    <cellStyle name="Celda vinculada 2 2 2 4 2 2 2" xfId="5644"/>
    <cellStyle name="Celda vinculada 2 2 2 4 3" xfId="3235"/>
    <cellStyle name="Celda vinculada 2 2 2 5" xfId="2768"/>
    <cellStyle name="Celda vinculada 2 2 2 5 2" xfId="4125"/>
    <cellStyle name="Celda vinculada 2 2 2 6" xfId="6670"/>
    <cellStyle name="Celda vinculada 2 2 2 6 2" xfId="8223"/>
    <cellStyle name="Celda vinculada 2 2 3" xfId="237"/>
    <cellStyle name="Celda vinculada 2 2 3 2" xfId="837"/>
    <cellStyle name="Celda vinculada 2 2 3 2 2" xfId="922"/>
    <cellStyle name="Celda vinculada 2 2 3 2 2 2" xfId="2467"/>
    <cellStyle name="Celda vinculada 2 2 3 2 2 2 2" xfId="2548"/>
    <cellStyle name="Celda vinculada 2 2 3 2 2 2 2 2" xfId="6176"/>
    <cellStyle name="Celda vinculada 2 2 3 2 2 2 2 2 2" xfId="6257"/>
    <cellStyle name="Celda vinculada 2 2 3 2 2 2 3" xfId="3858"/>
    <cellStyle name="Celda vinculada 2 2 3 2 2 3" xfId="3777"/>
    <cellStyle name="Celda vinculada 2 2 3 2 2 3 2" xfId="4875"/>
    <cellStyle name="Celda vinculada 2 2 3 2 3" xfId="1542"/>
    <cellStyle name="Celda vinculada 2 2 3 2 3 2" xfId="4791"/>
    <cellStyle name="Celda vinculada 2 2 3 2 3 2 2" xfId="5368"/>
    <cellStyle name="Celda vinculada 2 2 3 2 4" xfId="2982"/>
    <cellStyle name="Celda vinculada 2 2 3 3" xfId="1456"/>
    <cellStyle name="Celda vinculada 2 2 3 3 2" xfId="1931"/>
    <cellStyle name="Celda vinculada 2 2 3 3 2 2" xfId="5286"/>
    <cellStyle name="Celda vinculada 2 2 3 3 2 2 2" xfId="5726"/>
    <cellStyle name="Celda vinculada 2 2 3 3 3" xfId="3323"/>
    <cellStyle name="Celda vinculada 2 2 3 4" xfId="2898"/>
    <cellStyle name="Celda vinculada 2 2 3 4 2" xfId="4207"/>
    <cellStyle name="Celda vinculada 2 2 4" xfId="492"/>
    <cellStyle name="Celda vinculada 2 2 4 2" xfId="1848"/>
    <cellStyle name="Celda vinculada 2 2 4 2 2" xfId="2177"/>
    <cellStyle name="Celda vinculada 2 2 4 2 2 2" xfId="5643"/>
    <cellStyle name="Celda vinculada 2 2 4 2 2 2 2" xfId="5929"/>
    <cellStyle name="Celda vinculada 2 2 4 2 3" xfId="3528"/>
    <cellStyle name="Celda vinculada 2 2 4 3" xfId="3234"/>
    <cellStyle name="Celda vinculada 2 2 4 3 2" xfId="4455"/>
    <cellStyle name="Celda vinculada 2 2 5" xfId="636"/>
    <cellStyle name="Celda vinculada 2 2 5 2" xfId="4124"/>
    <cellStyle name="Celda vinculada 2 2 5 2 2" xfId="4592"/>
    <cellStyle name="Celda vinculada 2 2 6" xfId="1378"/>
    <cellStyle name="Celda vinculada 2 2 7" xfId="6468"/>
    <cellStyle name="Celda vinculada 2 2 8" xfId="6581"/>
    <cellStyle name="Celda vinculada 2 2 8 2" xfId="8222"/>
    <cellStyle name="Celda vinculada 2 3" xfId="236"/>
    <cellStyle name="Celda vinculada 2 3 2" xfId="323"/>
    <cellStyle name="Celda vinculada 2 3 2 2" xfId="921"/>
    <cellStyle name="Celda vinculada 2 3 2 2 2" xfId="1005"/>
    <cellStyle name="Celda vinculada 2 3 2 2 2 2" xfId="2547"/>
    <cellStyle name="Celda vinculada 2 3 2 2 2 2 2" xfId="2608"/>
    <cellStyle name="Celda vinculada 2 3 2 2 2 2 2 2" xfId="6256"/>
    <cellStyle name="Celda vinculada 2 3 2 2 2 2 2 2 2" xfId="6317"/>
    <cellStyle name="Celda vinculada 2 3 2 2 2 2 3" xfId="3938"/>
    <cellStyle name="Celda vinculada 2 3 2 2 2 3" xfId="3857"/>
    <cellStyle name="Celda vinculada 2 3 2 2 2 3 2" xfId="4935"/>
    <cellStyle name="Celda vinculada 2 3 2 2 3" xfId="1612"/>
    <cellStyle name="Celda vinculada 2 3 2 2 3 2" xfId="4874"/>
    <cellStyle name="Celda vinculada 2 3 2 2 3 2 2" xfId="5428"/>
    <cellStyle name="Celda vinculada 2 3 2 2 4" xfId="3042"/>
    <cellStyle name="Celda vinculada 2 3 2 3" xfId="1541"/>
    <cellStyle name="Celda vinculada 2 3 2 3 2" xfId="2015"/>
    <cellStyle name="Celda vinculada 2 3 2 3 2 2" xfId="5367"/>
    <cellStyle name="Celda vinculada 2 3 2 3 2 2 2" xfId="5788"/>
    <cellStyle name="Celda vinculada 2 3 2 3 3" xfId="3386"/>
    <cellStyle name="Celda vinculada 2 3 2 4" xfId="2981"/>
    <cellStyle name="Celda vinculada 2 3 2 4 2" xfId="4291"/>
    <cellStyle name="Celda vinculada 2 3 3" xfId="584"/>
    <cellStyle name="Celda vinculada 2 3 3 2" xfId="1930"/>
    <cellStyle name="Celda vinculada 2 3 3 2 2" xfId="2244"/>
    <cellStyle name="Celda vinculada 2 3 3 2 2 2" xfId="5725"/>
    <cellStyle name="Celda vinculada 2 3 3 2 2 2 2" xfId="5992"/>
    <cellStyle name="Celda vinculada 2 3 3 2 3" xfId="3591"/>
    <cellStyle name="Celda vinculada 2 3 3 3" xfId="3322"/>
    <cellStyle name="Celda vinculada 2 3 3 3 2" xfId="4543"/>
    <cellStyle name="Celda vinculada 2 3 4" xfId="1204"/>
    <cellStyle name="Celda vinculada 2 3 4 2" xfId="4206"/>
    <cellStyle name="Celda vinculada 2 3 4 2 2" xfId="5092"/>
    <cellStyle name="Celda vinculada 2 3 5" xfId="1500"/>
    <cellStyle name="Celda vinculada 2 4" xfId="491"/>
    <cellStyle name="Celda vinculada 2 4 2" xfId="750"/>
    <cellStyle name="Celda vinculada 2 4 2 2" xfId="2176"/>
    <cellStyle name="Celda vinculada 2 4 2 2 2" xfId="2383"/>
    <cellStyle name="Celda vinculada 2 4 2 2 2 2" xfId="5928"/>
    <cellStyle name="Celda vinculada 2 4 2 2 2 2 2" xfId="6112"/>
    <cellStyle name="Celda vinculada 2 4 2 2 3" xfId="3711"/>
    <cellStyle name="Celda vinculada 2 4 2 3" xfId="3527"/>
    <cellStyle name="Celda vinculada 2 4 2 3 2" xfId="4706"/>
    <cellStyle name="Celda vinculada 2 4 3" xfId="1367"/>
    <cellStyle name="Celda vinculada 2 4 3 2" xfId="4454"/>
    <cellStyle name="Celda vinculada 2 4 3 2 2" xfId="5217"/>
    <cellStyle name="Celda vinculada 2 4 4" xfId="2829"/>
    <cellStyle name="Celda vinculada 2 5" xfId="885"/>
    <cellStyle name="Celda vinculada 2 5 2" xfId="1763"/>
    <cellStyle name="Celda vinculada 2 5 2 2" xfId="4839"/>
    <cellStyle name="Celda vinculada 2 5 2 2 2" xfId="5560"/>
    <cellStyle name="Celda vinculada 2 5 3" xfId="3162"/>
    <cellStyle name="Celda vinculada 2 6" xfId="1217"/>
    <cellStyle name="Celda vinculada 2 6 2" xfId="3905"/>
    <cellStyle name="Celda vinculada 2 7" xfId="6467"/>
    <cellStyle name="Celda vinculada 2 8" xfId="6580"/>
    <cellStyle name="Celda vinculada 2 8 2" xfId="8140"/>
    <cellStyle name="Celda vinculada 3" xfId="322"/>
    <cellStyle name="Celda vinculada 3 2" xfId="1004"/>
    <cellStyle name="Celda vinculada 3 3" xfId="2014"/>
    <cellStyle name="Celda vinculada 3 4" xfId="4290"/>
    <cellStyle name="Celda vinculada 4" xfId="749"/>
    <cellStyle name="Celda vinculada 4 2" xfId="2382"/>
    <cellStyle name="Celda vinculada 4 3" xfId="4705"/>
    <cellStyle name="Celda vinculada 5" xfId="1762"/>
    <cellStyle name="Celda vinculada 5 2" xfId="5559"/>
    <cellStyle name="Celda vinculada 6" xfId="3907"/>
    <cellStyle name="Celda vinculada 7" xfId="8139"/>
    <cellStyle name="Encabezado 1" xfId="86" builtinId="16" customBuiltin="1"/>
    <cellStyle name="Encabezado 4" xfId="53" builtinId="19" customBuiltin="1"/>
    <cellStyle name="Encabezado 4 2" xfId="54"/>
    <cellStyle name="Encabezado 4 2 2" xfId="148"/>
    <cellStyle name="Encabezado 4 2 2 2" xfId="149"/>
    <cellStyle name="Encabezado 4 2 2 2 2" xfId="414"/>
    <cellStyle name="Encabezado 4 2 2 2 2 2" xfId="415"/>
    <cellStyle name="Encabezado 4 2 2 2 2 2 2" xfId="1089"/>
    <cellStyle name="Encabezado 4 2 2 2 2 2 2 2" xfId="1090"/>
    <cellStyle name="Encabezado 4 2 2 2 2 2 2 2 2" xfId="2672"/>
    <cellStyle name="Encabezado 4 2 2 2 2 2 2 2 2 2" xfId="2673"/>
    <cellStyle name="Encabezado 4 2 2 2 2 2 2 2 2 2 2" xfId="6381"/>
    <cellStyle name="Encabezado 4 2 2 2 2 2 2 2 2 2 2 2" xfId="6382"/>
    <cellStyle name="Encabezado 4 2 2 2 2 2 2 2 2 2 2 2 2" xfId="8019"/>
    <cellStyle name="Encabezado 4 2 2 2 2 2 2 2 2 2 2 2 2 2" xfId="8020"/>
    <cellStyle name="Encabezado 4 2 2 2 2 2 2 2 2 2 2 2 3" xfId="8554"/>
    <cellStyle name="Encabezado 4 2 2 2 2 2 2 2 2 2 2 3" xfId="7316"/>
    <cellStyle name="Encabezado 4 2 2 2 2 2 2 2 2 2 2 3 2" xfId="8553"/>
    <cellStyle name="Encabezado 4 2 2 2 2 2 2 2 2 2 3" xfId="7315"/>
    <cellStyle name="Encabezado 4 2 2 2 2 2 2 2 2 2 3 2" xfId="8471"/>
    <cellStyle name="Encabezado 4 2 2 2 2 2 2 2 2 3" xfId="4019"/>
    <cellStyle name="Encabezado 4 2 2 2 2 2 2 2 2 4" xfId="6974"/>
    <cellStyle name="Encabezado 4 2 2 2 2 2 2 2 2 4 2" xfId="8470"/>
    <cellStyle name="Encabezado 4 2 2 2 2 2 2 2 3" xfId="4018"/>
    <cellStyle name="Encabezado 4 2 2 2 2 2 2 2 3 2" xfId="5000"/>
    <cellStyle name="Encabezado 4 2 2 2 2 2 2 2 4" xfId="6973"/>
    <cellStyle name="Encabezado 4 2 2 2 2 2 2 2 4 2" xfId="8389"/>
    <cellStyle name="Encabezado 4 2 2 2 2 2 2 3" xfId="1698"/>
    <cellStyle name="Encabezado 4 2 2 2 2 2 2 3 2" xfId="4999"/>
    <cellStyle name="Encabezado 4 2 2 2 2 2 2 3 2 2" xfId="5495"/>
    <cellStyle name="Encabezado 4 2 2 2 2 2 2 4" xfId="3108"/>
    <cellStyle name="Encabezado 4 2 2 2 2 2 2 5" xfId="6791"/>
    <cellStyle name="Encabezado 4 2 2 2 2 2 2 5 2" xfId="8388"/>
    <cellStyle name="Encabezado 4 2 2 2 2 2 3" xfId="1697"/>
    <cellStyle name="Encabezado 4 2 2 2 2 2 3 2" xfId="2104"/>
    <cellStyle name="Encabezado 4 2 2 2 2 2 3 2 2" xfId="5494"/>
    <cellStyle name="Encabezado 4 2 2 2 2 2 3 2 2 2" xfId="5857"/>
    <cellStyle name="Encabezado 4 2 2 2 2 2 3 3" xfId="3456"/>
    <cellStyle name="Encabezado 4 2 2 2 2 2 4" xfId="3107"/>
    <cellStyle name="Encabezado 4 2 2 2 2 2 4 2" xfId="4380"/>
    <cellStyle name="Encabezado 4 2 2 2 2 2 5" xfId="6790"/>
    <cellStyle name="Encabezado 4 2 2 2 2 2 5 2" xfId="8307"/>
    <cellStyle name="Encabezado 4 2 2 2 2 3" xfId="675"/>
    <cellStyle name="Encabezado 4 2 2 2 2 3 2" xfId="2103"/>
    <cellStyle name="Encabezado 4 2 2 2 2 3 2 2" xfId="2309"/>
    <cellStyle name="Encabezado 4 2 2 2 2 3 2 2 2" xfId="5856"/>
    <cellStyle name="Encabezado 4 2 2 2 2 3 2 2 2 2" xfId="6057"/>
    <cellStyle name="Encabezado 4 2 2 2 2 3 2 3" xfId="3656"/>
    <cellStyle name="Encabezado 4 2 2 2 2 3 3" xfId="3455"/>
    <cellStyle name="Encabezado 4 2 2 2 2 3 3 2" xfId="4631"/>
    <cellStyle name="Encabezado 4 2 2 2 2 4" xfId="1293"/>
    <cellStyle name="Encabezado 4 2 2 2 2 4 2" xfId="4379"/>
    <cellStyle name="Encabezado 4 2 2 2 2 4 2 2" xfId="5158"/>
    <cellStyle name="Encabezado 4 2 2 2 2 5" xfId="2771"/>
    <cellStyle name="Encabezado 4 2 2 2 2 6" xfId="6673"/>
    <cellStyle name="Encabezado 4 2 2 2 2 6 2" xfId="8306"/>
    <cellStyle name="Encabezado 4 2 2 2 3" xfId="674"/>
    <cellStyle name="Encabezado 4 2 2 2 3 2" xfId="840"/>
    <cellStyle name="Encabezado 4 2 2 2 3 2 2" xfId="2308"/>
    <cellStyle name="Encabezado 4 2 2 2 3 2 2 2" xfId="2470"/>
    <cellStyle name="Encabezado 4 2 2 2 3 2 2 2 2" xfId="6056"/>
    <cellStyle name="Encabezado 4 2 2 2 3 2 2 2 2 2" xfId="6179"/>
    <cellStyle name="Encabezado 4 2 2 2 3 2 2 3" xfId="3780"/>
    <cellStyle name="Encabezado 4 2 2 2 3 2 3" xfId="3655"/>
    <cellStyle name="Encabezado 4 2 2 2 3 2 3 2" xfId="4794"/>
    <cellStyle name="Encabezado 4 2 2 2 3 3" xfId="1459"/>
    <cellStyle name="Encabezado 4 2 2 2 3 3 2" xfId="4630"/>
    <cellStyle name="Encabezado 4 2 2 2 3 3 2 2" xfId="5289"/>
    <cellStyle name="Encabezado 4 2 2 2 3 4" xfId="2901"/>
    <cellStyle name="Encabezado 4 2 2 2 4" xfId="1292"/>
    <cellStyle name="Encabezado 4 2 2 2 4 2" xfId="1851"/>
    <cellStyle name="Encabezado 4 2 2 2 4 2 2" xfId="5157"/>
    <cellStyle name="Encabezado 4 2 2 2 4 2 2 2" xfId="5646"/>
    <cellStyle name="Encabezado 4 2 2 2 4 3" xfId="3237"/>
    <cellStyle name="Encabezado 4 2 2 2 5" xfId="2770"/>
    <cellStyle name="Encabezado 4 2 2 2 5 2" xfId="4127"/>
    <cellStyle name="Encabezado 4 2 2 2 6" xfId="6672"/>
    <cellStyle name="Encabezado 4 2 2 2 6 2" xfId="8225"/>
    <cellStyle name="Encabezado 4 2 2 3" xfId="239"/>
    <cellStyle name="Encabezado 4 2 2 3 2" xfId="839"/>
    <cellStyle name="Encabezado 4 2 2 3 2 2" xfId="924"/>
    <cellStyle name="Encabezado 4 2 2 3 2 2 2" xfId="2469"/>
    <cellStyle name="Encabezado 4 2 2 3 2 2 2 2" xfId="2550"/>
    <cellStyle name="Encabezado 4 2 2 3 2 2 2 2 2" xfId="6178"/>
    <cellStyle name="Encabezado 4 2 2 3 2 2 2 2 2 2" xfId="6259"/>
    <cellStyle name="Encabezado 4 2 2 3 2 2 2 3" xfId="3860"/>
    <cellStyle name="Encabezado 4 2 2 3 2 2 3" xfId="3779"/>
    <cellStyle name="Encabezado 4 2 2 3 2 2 3 2" xfId="4877"/>
    <cellStyle name="Encabezado 4 2 2 3 2 3" xfId="1544"/>
    <cellStyle name="Encabezado 4 2 2 3 2 3 2" xfId="4793"/>
    <cellStyle name="Encabezado 4 2 2 3 2 3 2 2" xfId="5370"/>
    <cellStyle name="Encabezado 4 2 2 3 2 4" xfId="2984"/>
    <cellStyle name="Encabezado 4 2 2 3 3" xfId="1458"/>
    <cellStyle name="Encabezado 4 2 2 3 3 2" xfId="1933"/>
    <cellStyle name="Encabezado 4 2 2 3 3 2 2" xfId="5288"/>
    <cellStyle name="Encabezado 4 2 2 3 3 2 2 2" xfId="5728"/>
    <cellStyle name="Encabezado 4 2 2 3 3 3" xfId="3325"/>
    <cellStyle name="Encabezado 4 2 2 3 4" xfId="2900"/>
    <cellStyle name="Encabezado 4 2 2 3 4 2" xfId="4209"/>
    <cellStyle name="Encabezado 4 2 2 4" xfId="494"/>
    <cellStyle name="Encabezado 4 2 2 4 2" xfId="1850"/>
    <cellStyle name="Encabezado 4 2 2 4 2 2" xfId="2179"/>
    <cellStyle name="Encabezado 4 2 2 4 2 2 2" xfId="5645"/>
    <cellStyle name="Encabezado 4 2 2 4 2 2 2 2" xfId="5931"/>
    <cellStyle name="Encabezado 4 2 2 4 2 3" xfId="3530"/>
    <cellStyle name="Encabezado 4 2 2 4 3" xfId="3236"/>
    <cellStyle name="Encabezado 4 2 2 4 3 2" xfId="4457"/>
    <cellStyle name="Encabezado 4 2 2 5" xfId="882"/>
    <cellStyle name="Encabezado 4 2 2 5 2" xfId="4126"/>
    <cellStyle name="Encabezado 4 2 2 5 2 2" xfId="4836"/>
    <cellStyle name="Encabezado 4 2 2 6" xfId="1215"/>
    <cellStyle name="Encabezado 4 2 2 7" xfId="6470"/>
    <cellStyle name="Encabezado 4 2 2 8" xfId="6583"/>
    <cellStyle name="Encabezado 4 2 2 8 2" xfId="8224"/>
    <cellStyle name="Encabezado 4 2 3" xfId="238"/>
    <cellStyle name="Encabezado 4 2 3 2" xfId="325"/>
    <cellStyle name="Encabezado 4 2 3 2 2" xfId="923"/>
    <cellStyle name="Encabezado 4 2 3 2 2 2" xfId="1007"/>
    <cellStyle name="Encabezado 4 2 3 2 2 2 2" xfId="2549"/>
    <cellStyle name="Encabezado 4 2 3 2 2 2 2 2" xfId="2609"/>
    <cellStyle name="Encabezado 4 2 3 2 2 2 2 2 2" xfId="6258"/>
    <cellStyle name="Encabezado 4 2 3 2 2 2 2 2 2 2" xfId="6318"/>
    <cellStyle name="Encabezado 4 2 3 2 2 2 2 3" xfId="3940"/>
    <cellStyle name="Encabezado 4 2 3 2 2 2 3" xfId="3859"/>
    <cellStyle name="Encabezado 4 2 3 2 2 2 3 2" xfId="4936"/>
    <cellStyle name="Encabezado 4 2 3 2 2 3" xfId="1614"/>
    <cellStyle name="Encabezado 4 2 3 2 2 3 2" xfId="4876"/>
    <cellStyle name="Encabezado 4 2 3 2 2 3 2 2" xfId="5429"/>
    <cellStyle name="Encabezado 4 2 3 2 2 4" xfId="3043"/>
    <cellStyle name="Encabezado 4 2 3 2 3" xfId="1543"/>
    <cellStyle name="Encabezado 4 2 3 2 3 2" xfId="2017"/>
    <cellStyle name="Encabezado 4 2 3 2 3 2 2" xfId="5369"/>
    <cellStyle name="Encabezado 4 2 3 2 3 2 2 2" xfId="5789"/>
    <cellStyle name="Encabezado 4 2 3 2 3 3" xfId="3387"/>
    <cellStyle name="Encabezado 4 2 3 2 4" xfId="2983"/>
    <cellStyle name="Encabezado 4 2 3 2 4 2" xfId="4293"/>
    <cellStyle name="Encabezado 4 2 3 3" xfId="586"/>
    <cellStyle name="Encabezado 4 2 3 3 2" xfId="1932"/>
    <cellStyle name="Encabezado 4 2 3 3 2 2" xfId="2245"/>
    <cellStyle name="Encabezado 4 2 3 3 2 2 2" xfId="5727"/>
    <cellStyle name="Encabezado 4 2 3 3 2 2 2 2" xfId="5993"/>
    <cellStyle name="Encabezado 4 2 3 3 2 3" xfId="3592"/>
    <cellStyle name="Encabezado 4 2 3 3 3" xfId="3324"/>
    <cellStyle name="Encabezado 4 2 3 3 3 2" xfId="4545"/>
    <cellStyle name="Encabezado 4 2 3 4" xfId="1206"/>
    <cellStyle name="Encabezado 4 2 3 4 2" xfId="4208"/>
    <cellStyle name="Encabezado 4 2 3 4 2 2" xfId="5093"/>
    <cellStyle name="Encabezado 4 2 3 5" xfId="1312"/>
    <cellStyle name="Encabezado 4 2 4" xfId="493"/>
    <cellStyle name="Encabezado 4 2 4 2" xfId="752"/>
    <cellStyle name="Encabezado 4 2 4 2 2" xfId="2178"/>
    <cellStyle name="Encabezado 4 2 4 2 2 2" xfId="2385"/>
    <cellStyle name="Encabezado 4 2 4 2 2 2 2" xfId="5930"/>
    <cellStyle name="Encabezado 4 2 4 2 2 2 2 2" xfId="6113"/>
    <cellStyle name="Encabezado 4 2 4 2 2 3" xfId="3712"/>
    <cellStyle name="Encabezado 4 2 4 2 3" xfId="3529"/>
    <cellStyle name="Encabezado 4 2 4 2 3 2" xfId="4708"/>
    <cellStyle name="Encabezado 4 2 4 3" xfId="1369"/>
    <cellStyle name="Encabezado 4 2 4 3 2" xfId="4456"/>
    <cellStyle name="Encabezado 4 2 4 3 2 2" xfId="5218"/>
    <cellStyle name="Encabezado 4 2 4 4" xfId="2830"/>
    <cellStyle name="Encabezado 4 2 5" xfId="541"/>
    <cellStyle name="Encabezado 4 2 5 2" xfId="1765"/>
    <cellStyle name="Encabezado 4 2 5 2 2" xfId="4502"/>
    <cellStyle name="Encabezado 4 2 5 2 2 2" xfId="5562"/>
    <cellStyle name="Encabezado 4 2 5 3" xfId="3163"/>
    <cellStyle name="Encabezado 4 2 6" xfId="1623"/>
    <cellStyle name="Encabezado 4 2 6 2" xfId="3284"/>
    <cellStyle name="Encabezado 4 2 7" xfId="6469"/>
    <cellStyle name="Encabezado 4 2 8" xfId="6582"/>
    <cellStyle name="Encabezado 4 2 8 2" xfId="8142"/>
    <cellStyle name="Encabezado 4 3" xfId="324"/>
    <cellStyle name="Encabezado 4 3 2" xfId="1006"/>
    <cellStyle name="Encabezado 4 3 3" xfId="2016"/>
    <cellStyle name="Encabezado 4 3 4" xfId="4292"/>
    <cellStyle name="Encabezado 4 4" xfId="751"/>
    <cellStyle name="Encabezado 4 4 2" xfId="2384"/>
    <cellStyle name="Encabezado 4 4 3" xfId="4707"/>
    <cellStyle name="Encabezado 4 5" xfId="1764"/>
    <cellStyle name="Encabezado 4 5 2" xfId="5561"/>
    <cellStyle name="Encabezado 4 6" xfId="3903"/>
    <cellStyle name="Encabezado 4 7" xfId="8141"/>
    <cellStyle name="Énfasis1" xfId="55" builtinId="29" customBuiltin="1"/>
    <cellStyle name="Énfasis1 2" xfId="56"/>
    <cellStyle name="Énfasis1 2 2" xfId="150"/>
    <cellStyle name="Énfasis1 2 2 2" xfId="151"/>
    <cellStyle name="Énfasis1 2 2 2 2" xfId="416"/>
    <cellStyle name="Énfasis1 2 2 2 2 2" xfId="417"/>
    <cellStyle name="Énfasis1 2 2 2 2 2 2" xfId="1091"/>
    <cellStyle name="Énfasis1 2 2 2 2 2 2 2" xfId="1092"/>
    <cellStyle name="Énfasis1 2 2 2 2 2 2 2 2" xfId="2674"/>
    <cellStyle name="Énfasis1 2 2 2 2 2 2 2 2 2" xfId="2675"/>
    <cellStyle name="Énfasis1 2 2 2 2 2 2 2 2 2 2" xfId="6383"/>
    <cellStyle name="Énfasis1 2 2 2 2 2 2 2 2 2 2 2" xfId="6384"/>
    <cellStyle name="Énfasis1 2 2 2 2 2 2 2 2 2 2 2 2" xfId="8021"/>
    <cellStyle name="Énfasis1 2 2 2 2 2 2 2 2 2 2 2 2 2" xfId="8022"/>
    <cellStyle name="Énfasis1 2 2 2 2 2 2 2 2 2 2 2 3" xfId="8556"/>
    <cellStyle name="Énfasis1 2 2 2 2 2 2 2 2 2 2 3" xfId="7318"/>
    <cellStyle name="Énfasis1 2 2 2 2 2 2 2 2 2 2 3 2" xfId="8555"/>
    <cellStyle name="Énfasis1 2 2 2 2 2 2 2 2 2 3" xfId="7317"/>
    <cellStyle name="Énfasis1 2 2 2 2 2 2 2 2 2 3 2" xfId="8473"/>
    <cellStyle name="Énfasis1 2 2 2 2 2 2 2 2 3" xfId="4021"/>
    <cellStyle name="Énfasis1 2 2 2 2 2 2 2 2 4" xfId="6976"/>
    <cellStyle name="Énfasis1 2 2 2 2 2 2 2 2 4 2" xfId="8472"/>
    <cellStyle name="Énfasis1 2 2 2 2 2 2 2 3" xfId="4020"/>
    <cellStyle name="Énfasis1 2 2 2 2 2 2 2 3 2" xfId="5002"/>
    <cellStyle name="Énfasis1 2 2 2 2 2 2 2 4" xfId="6975"/>
    <cellStyle name="Énfasis1 2 2 2 2 2 2 2 4 2" xfId="8391"/>
    <cellStyle name="Énfasis1 2 2 2 2 2 2 3" xfId="1700"/>
    <cellStyle name="Énfasis1 2 2 2 2 2 2 3 2" xfId="5001"/>
    <cellStyle name="Énfasis1 2 2 2 2 2 2 3 2 2" xfId="5497"/>
    <cellStyle name="Énfasis1 2 2 2 2 2 2 4" xfId="3110"/>
    <cellStyle name="Énfasis1 2 2 2 2 2 2 5" xfId="6793"/>
    <cellStyle name="Énfasis1 2 2 2 2 2 2 5 2" xfId="8390"/>
    <cellStyle name="Énfasis1 2 2 2 2 2 3" xfId="1699"/>
    <cellStyle name="Énfasis1 2 2 2 2 2 3 2" xfId="2106"/>
    <cellStyle name="Énfasis1 2 2 2 2 2 3 2 2" xfId="5496"/>
    <cellStyle name="Énfasis1 2 2 2 2 2 3 2 2 2" xfId="5859"/>
    <cellStyle name="Énfasis1 2 2 2 2 2 3 3" xfId="3458"/>
    <cellStyle name="Énfasis1 2 2 2 2 2 4" xfId="3109"/>
    <cellStyle name="Énfasis1 2 2 2 2 2 4 2" xfId="4382"/>
    <cellStyle name="Énfasis1 2 2 2 2 2 5" xfId="6792"/>
    <cellStyle name="Énfasis1 2 2 2 2 2 5 2" xfId="8309"/>
    <cellStyle name="Énfasis1 2 2 2 2 3" xfId="677"/>
    <cellStyle name="Énfasis1 2 2 2 2 3 2" xfId="2105"/>
    <cellStyle name="Énfasis1 2 2 2 2 3 2 2" xfId="2311"/>
    <cellStyle name="Énfasis1 2 2 2 2 3 2 2 2" xfId="5858"/>
    <cellStyle name="Énfasis1 2 2 2 2 3 2 2 2 2" xfId="6059"/>
    <cellStyle name="Énfasis1 2 2 2 2 3 2 3" xfId="3658"/>
    <cellStyle name="Énfasis1 2 2 2 2 3 3" xfId="3457"/>
    <cellStyle name="Énfasis1 2 2 2 2 3 3 2" xfId="4633"/>
    <cellStyle name="Énfasis1 2 2 2 2 4" xfId="1295"/>
    <cellStyle name="Énfasis1 2 2 2 2 4 2" xfId="4381"/>
    <cellStyle name="Énfasis1 2 2 2 2 4 2 2" xfId="5160"/>
    <cellStyle name="Énfasis1 2 2 2 2 5" xfId="2773"/>
    <cellStyle name="Énfasis1 2 2 2 2 6" xfId="6675"/>
    <cellStyle name="Énfasis1 2 2 2 2 6 2" xfId="8308"/>
    <cellStyle name="Énfasis1 2 2 2 3" xfId="676"/>
    <cellStyle name="Énfasis1 2 2 2 3 2" xfId="842"/>
    <cellStyle name="Énfasis1 2 2 2 3 2 2" xfId="2310"/>
    <cellStyle name="Énfasis1 2 2 2 3 2 2 2" xfId="2472"/>
    <cellStyle name="Énfasis1 2 2 2 3 2 2 2 2" xfId="6058"/>
    <cellStyle name="Énfasis1 2 2 2 3 2 2 2 2 2" xfId="6181"/>
    <cellStyle name="Énfasis1 2 2 2 3 2 2 3" xfId="3782"/>
    <cellStyle name="Énfasis1 2 2 2 3 2 3" xfId="3657"/>
    <cellStyle name="Énfasis1 2 2 2 3 2 3 2" xfId="4796"/>
    <cellStyle name="Énfasis1 2 2 2 3 3" xfId="1461"/>
    <cellStyle name="Énfasis1 2 2 2 3 3 2" xfId="4632"/>
    <cellStyle name="Énfasis1 2 2 2 3 3 2 2" xfId="5291"/>
    <cellStyle name="Énfasis1 2 2 2 3 4" xfId="2903"/>
    <cellStyle name="Énfasis1 2 2 2 4" xfId="1294"/>
    <cellStyle name="Énfasis1 2 2 2 4 2" xfId="1853"/>
    <cellStyle name="Énfasis1 2 2 2 4 2 2" xfId="5159"/>
    <cellStyle name="Énfasis1 2 2 2 4 2 2 2" xfId="5648"/>
    <cellStyle name="Énfasis1 2 2 2 4 3" xfId="3239"/>
    <cellStyle name="Énfasis1 2 2 2 5" xfId="2772"/>
    <cellStyle name="Énfasis1 2 2 2 5 2" xfId="4129"/>
    <cellStyle name="Énfasis1 2 2 2 6" xfId="6674"/>
    <cellStyle name="Énfasis1 2 2 2 6 2" xfId="8227"/>
    <cellStyle name="Énfasis1 2 2 3" xfId="241"/>
    <cellStyle name="Énfasis1 2 2 3 2" xfId="841"/>
    <cellStyle name="Énfasis1 2 2 3 2 2" xfId="926"/>
    <cellStyle name="Énfasis1 2 2 3 2 2 2" xfId="2471"/>
    <cellStyle name="Énfasis1 2 2 3 2 2 2 2" xfId="2552"/>
    <cellStyle name="Énfasis1 2 2 3 2 2 2 2 2" xfId="6180"/>
    <cellStyle name="Énfasis1 2 2 3 2 2 2 2 2 2" xfId="6261"/>
    <cellStyle name="Énfasis1 2 2 3 2 2 2 3" xfId="3862"/>
    <cellStyle name="Énfasis1 2 2 3 2 2 3" xfId="3781"/>
    <cellStyle name="Énfasis1 2 2 3 2 2 3 2" xfId="4879"/>
    <cellStyle name="Énfasis1 2 2 3 2 3" xfId="1546"/>
    <cellStyle name="Énfasis1 2 2 3 2 3 2" xfId="4795"/>
    <cellStyle name="Énfasis1 2 2 3 2 3 2 2" xfId="5372"/>
    <cellStyle name="Énfasis1 2 2 3 2 4" xfId="2986"/>
    <cellStyle name="Énfasis1 2 2 3 3" xfId="1460"/>
    <cellStyle name="Énfasis1 2 2 3 3 2" xfId="1935"/>
    <cellStyle name="Énfasis1 2 2 3 3 2 2" xfId="5290"/>
    <cellStyle name="Énfasis1 2 2 3 3 2 2 2" xfId="5730"/>
    <cellStyle name="Énfasis1 2 2 3 3 3" xfId="3327"/>
    <cellStyle name="Énfasis1 2 2 3 4" xfId="2902"/>
    <cellStyle name="Énfasis1 2 2 3 4 2" xfId="4211"/>
    <cellStyle name="Énfasis1 2 2 4" xfId="496"/>
    <cellStyle name="Énfasis1 2 2 4 2" xfId="1852"/>
    <cellStyle name="Énfasis1 2 2 4 2 2" xfId="2181"/>
    <cellStyle name="Énfasis1 2 2 4 2 2 2" xfId="5647"/>
    <cellStyle name="Énfasis1 2 2 4 2 2 2 2" xfId="5933"/>
    <cellStyle name="Énfasis1 2 2 4 2 3" xfId="3532"/>
    <cellStyle name="Énfasis1 2 2 4 3" xfId="3238"/>
    <cellStyle name="Énfasis1 2 2 4 3 2" xfId="4459"/>
    <cellStyle name="Énfasis1 2 2 5" xfId="538"/>
    <cellStyle name="Énfasis1 2 2 5 2" xfId="4128"/>
    <cellStyle name="Énfasis1 2 2 5 2 2" xfId="4499"/>
    <cellStyle name="Énfasis1 2 2 6" xfId="1621"/>
    <cellStyle name="Énfasis1 2 2 7" xfId="6472"/>
    <cellStyle name="Énfasis1 2 2 8" xfId="6585"/>
    <cellStyle name="Énfasis1 2 2 8 2" xfId="8226"/>
    <cellStyle name="Énfasis1 2 3" xfId="240"/>
    <cellStyle name="Énfasis1 2 3 2" xfId="327"/>
    <cellStyle name="Énfasis1 2 3 2 2" xfId="925"/>
    <cellStyle name="Énfasis1 2 3 2 2 2" xfId="1009"/>
    <cellStyle name="Énfasis1 2 3 2 2 2 2" xfId="2551"/>
    <cellStyle name="Énfasis1 2 3 2 2 2 2 2" xfId="2610"/>
    <cellStyle name="Énfasis1 2 3 2 2 2 2 2 2" xfId="6260"/>
    <cellStyle name="Énfasis1 2 3 2 2 2 2 2 2 2" xfId="6319"/>
    <cellStyle name="Énfasis1 2 3 2 2 2 2 3" xfId="3942"/>
    <cellStyle name="Énfasis1 2 3 2 2 2 3" xfId="3861"/>
    <cellStyle name="Énfasis1 2 3 2 2 2 3 2" xfId="4937"/>
    <cellStyle name="Énfasis1 2 3 2 2 3" xfId="1616"/>
    <cellStyle name="Énfasis1 2 3 2 2 3 2" xfId="4878"/>
    <cellStyle name="Énfasis1 2 3 2 2 3 2 2" xfId="5430"/>
    <cellStyle name="Énfasis1 2 3 2 2 4" xfId="3044"/>
    <cellStyle name="Énfasis1 2 3 2 3" xfId="1545"/>
    <cellStyle name="Énfasis1 2 3 2 3 2" xfId="2019"/>
    <cellStyle name="Énfasis1 2 3 2 3 2 2" xfId="5371"/>
    <cellStyle name="Énfasis1 2 3 2 3 2 2 2" xfId="5790"/>
    <cellStyle name="Énfasis1 2 3 2 3 3" xfId="3388"/>
    <cellStyle name="Énfasis1 2 3 2 4" xfId="2985"/>
    <cellStyle name="Énfasis1 2 3 2 4 2" xfId="4295"/>
    <cellStyle name="Énfasis1 2 3 3" xfId="588"/>
    <cellStyle name="Énfasis1 2 3 3 2" xfId="1934"/>
    <cellStyle name="Énfasis1 2 3 3 2 2" xfId="2246"/>
    <cellStyle name="Énfasis1 2 3 3 2 2 2" xfId="5729"/>
    <cellStyle name="Énfasis1 2 3 3 2 2 2 2" xfId="5994"/>
    <cellStyle name="Énfasis1 2 3 3 2 3" xfId="3593"/>
    <cellStyle name="Énfasis1 2 3 3 3" xfId="3326"/>
    <cellStyle name="Énfasis1 2 3 3 3 2" xfId="4547"/>
    <cellStyle name="Énfasis1 2 3 4" xfId="1208"/>
    <cellStyle name="Énfasis1 2 3 4 2" xfId="4210"/>
    <cellStyle name="Énfasis1 2 3 4 2 2" xfId="5094"/>
    <cellStyle name="Énfasis1 2 3 5" xfId="1160"/>
    <cellStyle name="Énfasis1 2 4" xfId="495"/>
    <cellStyle name="Énfasis1 2 4 2" xfId="754"/>
    <cellStyle name="Énfasis1 2 4 2 2" xfId="2180"/>
    <cellStyle name="Énfasis1 2 4 2 2 2" xfId="2387"/>
    <cellStyle name="Énfasis1 2 4 2 2 2 2" xfId="5932"/>
    <cellStyle name="Énfasis1 2 4 2 2 2 2 2" xfId="6114"/>
    <cellStyle name="Énfasis1 2 4 2 2 3" xfId="3713"/>
    <cellStyle name="Énfasis1 2 4 2 3" xfId="3531"/>
    <cellStyle name="Énfasis1 2 4 2 3 2" xfId="4710"/>
    <cellStyle name="Énfasis1 2 4 3" xfId="1371"/>
    <cellStyle name="Énfasis1 2 4 3 2" xfId="4458"/>
    <cellStyle name="Énfasis1 2 4 3 2 2" xfId="5219"/>
    <cellStyle name="Énfasis1 2 4 4" xfId="2831"/>
    <cellStyle name="Énfasis1 2 5" xfId="633"/>
    <cellStyle name="Énfasis1 2 5 2" xfId="1767"/>
    <cellStyle name="Énfasis1 2 5 2 2" xfId="4589"/>
    <cellStyle name="Énfasis1 2 5 2 2 2" xfId="5564"/>
    <cellStyle name="Énfasis1 2 5 3" xfId="3164"/>
    <cellStyle name="Énfasis1 2 6" xfId="1376"/>
    <cellStyle name="Énfasis1 2 6 2" xfId="2861"/>
    <cellStyle name="Énfasis1 2 7" xfId="6471"/>
    <cellStyle name="Énfasis1 2 8" xfId="6584"/>
    <cellStyle name="Énfasis1 2 8 2" xfId="8144"/>
    <cellStyle name="Énfasis1 3" xfId="326"/>
    <cellStyle name="Énfasis1 3 2" xfId="1008"/>
    <cellStyle name="Énfasis1 3 3" xfId="2018"/>
    <cellStyle name="Énfasis1 3 4" xfId="4294"/>
    <cellStyle name="Énfasis1 4" xfId="753"/>
    <cellStyle name="Énfasis1 4 2" xfId="2386"/>
    <cellStyle name="Énfasis1 4 3" xfId="4709"/>
    <cellStyle name="Énfasis1 5" xfId="1766"/>
    <cellStyle name="Énfasis1 5 2" xfId="5563"/>
    <cellStyle name="Énfasis1 6" xfId="3195"/>
    <cellStyle name="Énfasis1 7" xfId="8143"/>
    <cellStyle name="Énfasis2" xfId="57" builtinId="33" customBuiltin="1"/>
    <cellStyle name="Énfasis2 2" xfId="58"/>
    <cellStyle name="Énfasis2 2 2" xfId="152"/>
    <cellStyle name="Énfasis2 2 2 2" xfId="153"/>
    <cellStyle name="Énfasis2 2 2 2 2" xfId="418"/>
    <cellStyle name="Énfasis2 2 2 2 2 2" xfId="419"/>
    <cellStyle name="Énfasis2 2 2 2 2 2 2" xfId="1093"/>
    <cellStyle name="Énfasis2 2 2 2 2 2 2 2" xfId="1094"/>
    <cellStyle name="Énfasis2 2 2 2 2 2 2 2 2" xfId="2676"/>
    <cellStyle name="Énfasis2 2 2 2 2 2 2 2 2 2" xfId="2677"/>
    <cellStyle name="Énfasis2 2 2 2 2 2 2 2 2 2 2" xfId="6385"/>
    <cellStyle name="Énfasis2 2 2 2 2 2 2 2 2 2 2 2" xfId="6386"/>
    <cellStyle name="Énfasis2 2 2 2 2 2 2 2 2 2 2 2 2" xfId="8023"/>
    <cellStyle name="Énfasis2 2 2 2 2 2 2 2 2 2 2 2 2 2" xfId="8024"/>
    <cellStyle name="Énfasis2 2 2 2 2 2 2 2 2 2 2 2 3" xfId="8558"/>
    <cellStyle name="Énfasis2 2 2 2 2 2 2 2 2 2 2 3" xfId="7320"/>
    <cellStyle name="Énfasis2 2 2 2 2 2 2 2 2 2 2 3 2" xfId="8557"/>
    <cellStyle name="Énfasis2 2 2 2 2 2 2 2 2 2 3" xfId="7319"/>
    <cellStyle name="Énfasis2 2 2 2 2 2 2 2 2 2 3 2" xfId="8475"/>
    <cellStyle name="Énfasis2 2 2 2 2 2 2 2 2 3" xfId="4023"/>
    <cellStyle name="Énfasis2 2 2 2 2 2 2 2 2 4" xfId="6978"/>
    <cellStyle name="Énfasis2 2 2 2 2 2 2 2 2 4 2" xfId="8474"/>
    <cellStyle name="Énfasis2 2 2 2 2 2 2 2 3" xfId="4022"/>
    <cellStyle name="Énfasis2 2 2 2 2 2 2 2 3 2" xfId="5004"/>
    <cellStyle name="Énfasis2 2 2 2 2 2 2 2 4" xfId="6977"/>
    <cellStyle name="Énfasis2 2 2 2 2 2 2 2 4 2" xfId="8393"/>
    <cellStyle name="Énfasis2 2 2 2 2 2 2 3" xfId="1702"/>
    <cellStyle name="Énfasis2 2 2 2 2 2 2 3 2" xfId="5003"/>
    <cellStyle name="Énfasis2 2 2 2 2 2 2 3 2 2" xfId="5499"/>
    <cellStyle name="Énfasis2 2 2 2 2 2 2 4" xfId="3112"/>
    <cellStyle name="Énfasis2 2 2 2 2 2 2 5" xfId="6795"/>
    <cellStyle name="Énfasis2 2 2 2 2 2 2 5 2" xfId="8392"/>
    <cellStyle name="Énfasis2 2 2 2 2 2 3" xfId="1701"/>
    <cellStyle name="Énfasis2 2 2 2 2 2 3 2" xfId="2108"/>
    <cellStyle name="Énfasis2 2 2 2 2 2 3 2 2" xfId="5498"/>
    <cellStyle name="Énfasis2 2 2 2 2 2 3 2 2 2" xfId="5861"/>
    <cellStyle name="Énfasis2 2 2 2 2 2 3 3" xfId="3460"/>
    <cellStyle name="Énfasis2 2 2 2 2 2 4" xfId="3111"/>
    <cellStyle name="Énfasis2 2 2 2 2 2 4 2" xfId="4384"/>
    <cellStyle name="Énfasis2 2 2 2 2 2 5" xfId="6794"/>
    <cellStyle name="Énfasis2 2 2 2 2 2 5 2" xfId="8311"/>
    <cellStyle name="Énfasis2 2 2 2 2 3" xfId="679"/>
    <cellStyle name="Énfasis2 2 2 2 2 3 2" xfId="2107"/>
    <cellStyle name="Énfasis2 2 2 2 2 3 2 2" xfId="2313"/>
    <cellStyle name="Énfasis2 2 2 2 2 3 2 2 2" xfId="5860"/>
    <cellStyle name="Énfasis2 2 2 2 2 3 2 2 2 2" xfId="6061"/>
    <cellStyle name="Énfasis2 2 2 2 2 3 2 3" xfId="3660"/>
    <cellStyle name="Énfasis2 2 2 2 2 3 3" xfId="3459"/>
    <cellStyle name="Énfasis2 2 2 2 2 3 3 2" xfId="4635"/>
    <cellStyle name="Énfasis2 2 2 2 2 4" xfId="1297"/>
    <cellStyle name="Énfasis2 2 2 2 2 4 2" xfId="4383"/>
    <cellStyle name="Énfasis2 2 2 2 2 4 2 2" xfId="5162"/>
    <cellStyle name="Énfasis2 2 2 2 2 5" xfId="2775"/>
    <cellStyle name="Énfasis2 2 2 2 2 6" xfId="6677"/>
    <cellStyle name="Énfasis2 2 2 2 2 6 2" xfId="8310"/>
    <cellStyle name="Énfasis2 2 2 2 3" xfId="678"/>
    <cellStyle name="Énfasis2 2 2 2 3 2" xfId="844"/>
    <cellStyle name="Énfasis2 2 2 2 3 2 2" xfId="2312"/>
    <cellStyle name="Énfasis2 2 2 2 3 2 2 2" xfId="2474"/>
    <cellStyle name="Énfasis2 2 2 2 3 2 2 2 2" xfId="6060"/>
    <cellStyle name="Énfasis2 2 2 2 3 2 2 2 2 2" xfId="6183"/>
    <cellStyle name="Énfasis2 2 2 2 3 2 2 3" xfId="3784"/>
    <cellStyle name="Énfasis2 2 2 2 3 2 3" xfId="3659"/>
    <cellStyle name="Énfasis2 2 2 2 3 2 3 2" xfId="4798"/>
    <cellStyle name="Énfasis2 2 2 2 3 3" xfId="1463"/>
    <cellStyle name="Énfasis2 2 2 2 3 3 2" xfId="4634"/>
    <cellStyle name="Énfasis2 2 2 2 3 3 2 2" xfId="5293"/>
    <cellStyle name="Énfasis2 2 2 2 3 4" xfId="2905"/>
    <cellStyle name="Énfasis2 2 2 2 4" xfId="1296"/>
    <cellStyle name="Énfasis2 2 2 2 4 2" xfId="1855"/>
    <cellStyle name="Énfasis2 2 2 2 4 2 2" xfId="5161"/>
    <cellStyle name="Énfasis2 2 2 2 4 2 2 2" xfId="5650"/>
    <cellStyle name="Énfasis2 2 2 2 4 3" xfId="3241"/>
    <cellStyle name="Énfasis2 2 2 2 5" xfId="2774"/>
    <cellStyle name="Énfasis2 2 2 2 5 2" xfId="4131"/>
    <cellStyle name="Énfasis2 2 2 2 6" xfId="6676"/>
    <cellStyle name="Énfasis2 2 2 2 6 2" xfId="8229"/>
    <cellStyle name="Énfasis2 2 2 3" xfId="243"/>
    <cellStyle name="Énfasis2 2 2 3 2" xfId="843"/>
    <cellStyle name="Énfasis2 2 2 3 2 2" xfId="928"/>
    <cellStyle name="Énfasis2 2 2 3 2 2 2" xfId="2473"/>
    <cellStyle name="Énfasis2 2 2 3 2 2 2 2" xfId="2554"/>
    <cellStyle name="Énfasis2 2 2 3 2 2 2 2 2" xfId="6182"/>
    <cellStyle name="Énfasis2 2 2 3 2 2 2 2 2 2" xfId="6263"/>
    <cellStyle name="Énfasis2 2 2 3 2 2 2 3" xfId="3864"/>
    <cellStyle name="Énfasis2 2 2 3 2 2 3" xfId="3783"/>
    <cellStyle name="Énfasis2 2 2 3 2 2 3 2" xfId="4881"/>
    <cellStyle name="Énfasis2 2 2 3 2 3" xfId="1548"/>
    <cellStyle name="Énfasis2 2 2 3 2 3 2" xfId="4797"/>
    <cellStyle name="Énfasis2 2 2 3 2 3 2 2" xfId="5374"/>
    <cellStyle name="Énfasis2 2 2 3 2 4" xfId="2988"/>
    <cellStyle name="Énfasis2 2 2 3 3" xfId="1462"/>
    <cellStyle name="Énfasis2 2 2 3 3 2" xfId="1937"/>
    <cellStyle name="Énfasis2 2 2 3 3 2 2" xfId="5292"/>
    <cellStyle name="Énfasis2 2 2 3 3 2 2 2" xfId="5732"/>
    <cellStyle name="Énfasis2 2 2 3 3 3" xfId="3329"/>
    <cellStyle name="Énfasis2 2 2 3 4" xfId="2904"/>
    <cellStyle name="Énfasis2 2 2 3 4 2" xfId="4213"/>
    <cellStyle name="Énfasis2 2 2 4" xfId="498"/>
    <cellStyle name="Énfasis2 2 2 4 2" xfId="1854"/>
    <cellStyle name="Énfasis2 2 2 4 2 2" xfId="2183"/>
    <cellStyle name="Énfasis2 2 2 4 2 2 2" xfId="5649"/>
    <cellStyle name="Énfasis2 2 2 4 2 2 2 2" xfId="5935"/>
    <cellStyle name="Énfasis2 2 2 4 2 3" xfId="3534"/>
    <cellStyle name="Énfasis2 2 2 4 3" xfId="3240"/>
    <cellStyle name="Énfasis2 2 2 4 3 2" xfId="4461"/>
    <cellStyle name="Énfasis2 2 2 5" xfId="630"/>
    <cellStyle name="Énfasis2 2 2 5 2" xfId="4130"/>
    <cellStyle name="Énfasis2 2 2 5 2 2" xfId="4586"/>
    <cellStyle name="Énfasis2 2 2 6" xfId="1374"/>
    <cellStyle name="Énfasis2 2 2 7" xfId="6474"/>
    <cellStyle name="Énfasis2 2 2 8" xfId="6587"/>
    <cellStyle name="Énfasis2 2 2 8 2" xfId="8228"/>
    <cellStyle name="Énfasis2 2 3" xfId="242"/>
    <cellStyle name="Énfasis2 2 3 2" xfId="329"/>
    <cellStyle name="Énfasis2 2 3 2 2" xfId="927"/>
    <cellStyle name="Énfasis2 2 3 2 2 2" xfId="1011"/>
    <cellStyle name="Énfasis2 2 3 2 2 2 2" xfId="2553"/>
    <cellStyle name="Énfasis2 2 3 2 2 2 2 2" xfId="2611"/>
    <cellStyle name="Énfasis2 2 3 2 2 2 2 2 2" xfId="6262"/>
    <cellStyle name="Énfasis2 2 3 2 2 2 2 2 2 2" xfId="6320"/>
    <cellStyle name="Énfasis2 2 3 2 2 2 2 3" xfId="3944"/>
    <cellStyle name="Énfasis2 2 3 2 2 2 3" xfId="3863"/>
    <cellStyle name="Énfasis2 2 3 2 2 2 3 2" xfId="4938"/>
    <cellStyle name="Énfasis2 2 3 2 2 3" xfId="1618"/>
    <cellStyle name="Énfasis2 2 3 2 2 3 2" xfId="4880"/>
    <cellStyle name="Énfasis2 2 3 2 2 3 2 2" xfId="5431"/>
    <cellStyle name="Énfasis2 2 3 2 2 4" xfId="3045"/>
    <cellStyle name="Énfasis2 2 3 2 3" xfId="1547"/>
    <cellStyle name="Énfasis2 2 3 2 3 2" xfId="2021"/>
    <cellStyle name="Énfasis2 2 3 2 3 2 2" xfId="5373"/>
    <cellStyle name="Énfasis2 2 3 2 3 2 2 2" xfId="5791"/>
    <cellStyle name="Énfasis2 2 3 2 3 3" xfId="3389"/>
    <cellStyle name="Énfasis2 2 3 2 4" xfId="2987"/>
    <cellStyle name="Énfasis2 2 3 2 4 2" xfId="4297"/>
    <cellStyle name="Énfasis2 2 3 3" xfId="590"/>
    <cellStyle name="Énfasis2 2 3 3 2" xfId="1936"/>
    <cellStyle name="Énfasis2 2 3 3 2 2" xfId="2247"/>
    <cellStyle name="Énfasis2 2 3 3 2 2 2" xfId="5731"/>
    <cellStyle name="Énfasis2 2 3 3 2 2 2 2" xfId="5995"/>
    <cellStyle name="Énfasis2 2 3 3 2 3" xfId="3594"/>
    <cellStyle name="Énfasis2 2 3 3 3" xfId="3328"/>
    <cellStyle name="Énfasis2 2 3 3 3 2" xfId="4549"/>
    <cellStyle name="Énfasis2 2 3 4" xfId="1210"/>
    <cellStyle name="Énfasis2 2 3 4 2" xfId="4212"/>
    <cellStyle name="Énfasis2 2 3 4 2 2" xfId="5095"/>
    <cellStyle name="Énfasis2 2 3 5" xfId="1441"/>
    <cellStyle name="Énfasis2 2 4" xfId="497"/>
    <cellStyle name="Énfasis2 2 4 2" xfId="756"/>
    <cellStyle name="Énfasis2 2 4 2 2" xfId="2182"/>
    <cellStyle name="Énfasis2 2 4 2 2 2" xfId="2389"/>
    <cellStyle name="Énfasis2 2 4 2 2 2 2" xfId="5934"/>
    <cellStyle name="Énfasis2 2 4 2 2 2 2 2" xfId="6115"/>
    <cellStyle name="Énfasis2 2 4 2 2 3" xfId="3714"/>
    <cellStyle name="Énfasis2 2 4 2 3" xfId="3533"/>
    <cellStyle name="Énfasis2 2 4 2 3 2" xfId="4712"/>
    <cellStyle name="Énfasis2 2 4 3" xfId="1373"/>
    <cellStyle name="Énfasis2 2 4 3 2" xfId="4460"/>
    <cellStyle name="Énfasis2 2 4 3 2 2" xfId="5220"/>
    <cellStyle name="Énfasis2 2 4 4" xfId="2832"/>
    <cellStyle name="Énfasis2 2 5" xfId="879"/>
    <cellStyle name="Énfasis2 2 5 2" xfId="1769"/>
    <cellStyle name="Énfasis2 2 5 2 2" xfId="4833"/>
    <cellStyle name="Énfasis2 2 5 2 2 2" xfId="5566"/>
    <cellStyle name="Énfasis2 2 5 3" xfId="3165"/>
    <cellStyle name="Énfasis2 2 6" xfId="1213"/>
    <cellStyle name="Énfasis2 2 6 2" xfId="3281"/>
    <cellStyle name="Énfasis2 2 7" xfId="6473"/>
    <cellStyle name="Énfasis2 2 8" xfId="6586"/>
    <cellStyle name="Énfasis2 2 8 2" xfId="8146"/>
    <cellStyle name="Énfasis2 3" xfId="328"/>
    <cellStyle name="Énfasis2 3 2" xfId="1010"/>
    <cellStyle name="Énfasis2 3 3" xfId="2020"/>
    <cellStyle name="Énfasis2 3 4" xfId="4296"/>
    <cellStyle name="Énfasis2 4" xfId="755"/>
    <cellStyle name="Énfasis2 4 2" xfId="2388"/>
    <cellStyle name="Énfasis2 4 3" xfId="4711"/>
    <cellStyle name="Énfasis2 5" xfId="1768"/>
    <cellStyle name="Énfasis2 5 2" xfId="5565"/>
    <cellStyle name="Énfasis2 6" xfId="3901"/>
    <cellStyle name="Énfasis2 7" xfId="8145"/>
    <cellStyle name="Énfasis3" xfId="59" builtinId="37" customBuiltin="1"/>
    <cellStyle name="Énfasis3 2" xfId="60"/>
    <cellStyle name="Énfasis3 2 2" xfId="154"/>
    <cellStyle name="Énfasis3 2 2 2" xfId="155"/>
    <cellStyle name="Énfasis3 2 2 2 2" xfId="420"/>
    <cellStyle name="Énfasis3 2 2 2 2 2" xfId="421"/>
    <cellStyle name="Énfasis3 2 2 2 2 2 2" xfId="1095"/>
    <cellStyle name="Énfasis3 2 2 2 2 2 2 2" xfId="1096"/>
    <cellStyle name="Énfasis3 2 2 2 2 2 2 2 2" xfId="2678"/>
    <cellStyle name="Énfasis3 2 2 2 2 2 2 2 2 2" xfId="2679"/>
    <cellStyle name="Énfasis3 2 2 2 2 2 2 2 2 2 2" xfId="6387"/>
    <cellStyle name="Énfasis3 2 2 2 2 2 2 2 2 2 2 2" xfId="6388"/>
    <cellStyle name="Énfasis3 2 2 2 2 2 2 2 2 2 2 2 2" xfId="8025"/>
    <cellStyle name="Énfasis3 2 2 2 2 2 2 2 2 2 2 2 2 2" xfId="8026"/>
    <cellStyle name="Énfasis3 2 2 2 2 2 2 2 2 2 2 2 3" xfId="8560"/>
    <cellStyle name="Énfasis3 2 2 2 2 2 2 2 2 2 2 3" xfId="7322"/>
    <cellStyle name="Énfasis3 2 2 2 2 2 2 2 2 2 2 3 2" xfId="8559"/>
    <cellStyle name="Énfasis3 2 2 2 2 2 2 2 2 2 3" xfId="7321"/>
    <cellStyle name="Énfasis3 2 2 2 2 2 2 2 2 2 3 2" xfId="8477"/>
    <cellStyle name="Énfasis3 2 2 2 2 2 2 2 2 3" xfId="4025"/>
    <cellStyle name="Énfasis3 2 2 2 2 2 2 2 2 4" xfId="6980"/>
    <cellStyle name="Énfasis3 2 2 2 2 2 2 2 2 4 2" xfId="8476"/>
    <cellStyle name="Énfasis3 2 2 2 2 2 2 2 3" xfId="4024"/>
    <cellStyle name="Énfasis3 2 2 2 2 2 2 2 3 2" xfId="5006"/>
    <cellStyle name="Énfasis3 2 2 2 2 2 2 2 4" xfId="6979"/>
    <cellStyle name="Énfasis3 2 2 2 2 2 2 2 4 2" xfId="8395"/>
    <cellStyle name="Énfasis3 2 2 2 2 2 2 3" xfId="1704"/>
    <cellStyle name="Énfasis3 2 2 2 2 2 2 3 2" xfId="5005"/>
    <cellStyle name="Énfasis3 2 2 2 2 2 2 3 2 2" xfId="5501"/>
    <cellStyle name="Énfasis3 2 2 2 2 2 2 4" xfId="3114"/>
    <cellStyle name="Énfasis3 2 2 2 2 2 2 5" xfId="6797"/>
    <cellStyle name="Énfasis3 2 2 2 2 2 2 5 2" xfId="8394"/>
    <cellStyle name="Énfasis3 2 2 2 2 2 3" xfId="1703"/>
    <cellStyle name="Énfasis3 2 2 2 2 2 3 2" xfId="2110"/>
    <cellStyle name="Énfasis3 2 2 2 2 2 3 2 2" xfId="5500"/>
    <cellStyle name="Énfasis3 2 2 2 2 2 3 2 2 2" xfId="5863"/>
    <cellStyle name="Énfasis3 2 2 2 2 2 3 3" xfId="3462"/>
    <cellStyle name="Énfasis3 2 2 2 2 2 4" xfId="3113"/>
    <cellStyle name="Énfasis3 2 2 2 2 2 4 2" xfId="4386"/>
    <cellStyle name="Énfasis3 2 2 2 2 2 5" xfId="6796"/>
    <cellStyle name="Énfasis3 2 2 2 2 2 5 2" xfId="8313"/>
    <cellStyle name="Énfasis3 2 2 2 2 3" xfId="681"/>
    <cellStyle name="Énfasis3 2 2 2 2 3 2" xfId="2109"/>
    <cellStyle name="Énfasis3 2 2 2 2 3 2 2" xfId="2315"/>
    <cellStyle name="Énfasis3 2 2 2 2 3 2 2 2" xfId="5862"/>
    <cellStyle name="Énfasis3 2 2 2 2 3 2 2 2 2" xfId="6063"/>
    <cellStyle name="Énfasis3 2 2 2 2 3 2 3" xfId="3662"/>
    <cellStyle name="Énfasis3 2 2 2 2 3 3" xfId="3461"/>
    <cellStyle name="Énfasis3 2 2 2 2 3 3 2" xfId="4637"/>
    <cellStyle name="Énfasis3 2 2 2 2 4" xfId="1299"/>
    <cellStyle name="Énfasis3 2 2 2 2 4 2" xfId="4385"/>
    <cellStyle name="Énfasis3 2 2 2 2 4 2 2" xfId="5164"/>
    <cellStyle name="Énfasis3 2 2 2 2 5" xfId="2777"/>
    <cellStyle name="Énfasis3 2 2 2 2 6" xfId="6679"/>
    <cellStyle name="Énfasis3 2 2 2 2 6 2" xfId="8312"/>
    <cellStyle name="Énfasis3 2 2 2 3" xfId="680"/>
    <cellStyle name="Énfasis3 2 2 2 3 2" xfId="846"/>
    <cellStyle name="Énfasis3 2 2 2 3 2 2" xfId="2314"/>
    <cellStyle name="Énfasis3 2 2 2 3 2 2 2" xfId="2476"/>
    <cellStyle name="Énfasis3 2 2 2 3 2 2 2 2" xfId="6062"/>
    <cellStyle name="Énfasis3 2 2 2 3 2 2 2 2 2" xfId="6185"/>
    <cellStyle name="Énfasis3 2 2 2 3 2 2 3" xfId="3786"/>
    <cellStyle name="Énfasis3 2 2 2 3 2 3" xfId="3661"/>
    <cellStyle name="Énfasis3 2 2 2 3 2 3 2" xfId="4800"/>
    <cellStyle name="Énfasis3 2 2 2 3 3" xfId="1465"/>
    <cellStyle name="Énfasis3 2 2 2 3 3 2" xfId="4636"/>
    <cellStyle name="Énfasis3 2 2 2 3 3 2 2" xfId="5295"/>
    <cellStyle name="Énfasis3 2 2 2 3 4" xfId="2907"/>
    <cellStyle name="Énfasis3 2 2 2 4" xfId="1298"/>
    <cellStyle name="Énfasis3 2 2 2 4 2" xfId="1857"/>
    <cellStyle name="Énfasis3 2 2 2 4 2 2" xfId="5163"/>
    <cellStyle name="Énfasis3 2 2 2 4 2 2 2" xfId="5652"/>
    <cellStyle name="Énfasis3 2 2 2 4 3" xfId="3243"/>
    <cellStyle name="Énfasis3 2 2 2 5" xfId="2776"/>
    <cellStyle name="Énfasis3 2 2 2 5 2" xfId="4133"/>
    <cellStyle name="Énfasis3 2 2 2 6" xfId="6678"/>
    <cellStyle name="Énfasis3 2 2 2 6 2" xfId="8231"/>
    <cellStyle name="Énfasis3 2 2 3" xfId="245"/>
    <cellStyle name="Énfasis3 2 2 3 2" xfId="845"/>
    <cellStyle name="Énfasis3 2 2 3 2 2" xfId="930"/>
    <cellStyle name="Énfasis3 2 2 3 2 2 2" xfId="2475"/>
    <cellStyle name="Énfasis3 2 2 3 2 2 2 2" xfId="2556"/>
    <cellStyle name="Énfasis3 2 2 3 2 2 2 2 2" xfId="6184"/>
    <cellStyle name="Énfasis3 2 2 3 2 2 2 2 2 2" xfId="6265"/>
    <cellStyle name="Énfasis3 2 2 3 2 2 2 3" xfId="3866"/>
    <cellStyle name="Énfasis3 2 2 3 2 2 3" xfId="3785"/>
    <cellStyle name="Énfasis3 2 2 3 2 2 3 2" xfId="4883"/>
    <cellStyle name="Énfasis3 2 2 3 2 3" xfId="1550"/>
    <cellStyle name="Énfasis3 2 2 3 2 3 2" xfId="4799"/>
    <cellStyle name="Énfasis3 2 2 3 2 3 2 2" xfId="5376"/>
    <cellStyle name="Énfasis3 2 2 3 2 4" xfId="2990"/>
    <cellStyle name="Énfasis3 2 2 3 3" xfId="1464"/>
    <cellStyle name="Énfasis3 2 2 3 3 2" xfId="1939"/>
    <cellStyle name="Énfasis3 2 2 3 3 2 2" xfId="5294"/>
    <cellStyle name="Énfasis3 2 2 3 3 2 2 2" xfId="5734"/>
    <cellStyle name="Énfasis3 2 2 3 3 3" xfId="3331"/>
    <cellStyle name="Énfasis3 2 2 3 4" xfId="2906"/>
    <cellStyle name="Énfasis3 2 2 3 4 2" xfId="4215"/>
    <cellStyle name="Énfasis3 2 2 4" xfId="500"/>
    <cellStyle name="Énfasis3 2 2 4 2" xfId="1856"/>
    <cellStyle name="Énfasis3 2 2 4 2 2" xfId="2185"/>
    <cellStyle name="Énfasis3 2 2 4 2 2 2" xfId="5651"/>
    <cellStyle name="Énfasis3 2 2 4 2 2 2 2" xfId="5937"/>
    <cellStyle name="Énfasis3 2 2 4 2 3" xfId="3536"/>
    <cellStyle name="Énfasis3 2 2 4 3" xfId="3242"/>
    <cellStyle name="Énfasis3 2 2 4 3 2" xfId="4463"/>
    <cellStyle name="Énfasis3 2 2 5" xfId="822"/>
    <cellStyle name="Énfasis3 2 2 5 2" xfId="4132"/>
    <cellStyle name="Énfasis3 2 2 5 2 2" xfId="4776"/>
    <cellStyle name="Énfasis3 2 2 6" xfId="1211"/>
    <cellStyle name="Énfasis3 2 2 7" xfId="6476"/>
    <cellStyle name="Énfasis3 2 2 8" xfId="6589"/>
    <cellStyle name="Énfasis3 2 2 8 2" xfId="8230"/>
    <cellStyle name="Énfasis3 2 3" xfId="244"/>
    <cellStyle name="Énfasis3 2 3 2" xfId="331"/>
    <cellStyle name="Énfasis3 2 3 2 2" xfId="929"/>
    <cellStyle name="Énfasis3 2 3 2 2 2" xfId="1013"/>
    <cellStyle name="Énfasis3 2 3 2 2 2 2" xfId="2555"/>
    <cellStyle name="Énfasis3 2 3 2 2 2 2 2" xfId="2612"/>
    <cellStyle name="Énfasis3 2 3 2 2 2 2 2 2" xfId="6264"/>
    <cellStyle name="Énfasis3 2 3 2 2 2 2 2 2 2" xfId="6321"/>
    <cellStyle name="Énfasis3 2 3 2 2 2 2 3" xfId="3946"/>
    <cellStyle name="Énfasis3 2 3 2 2 2 3" xfId="3865"/>
    <cellStyle name="Énfasis3 2 3 2 2 2 3 2" xfId="4939"/>
    <cellStyle name="Énfasis3 2 3 2 2 3" xfId="1620"/>
    <cellStyle name="Énfasis3 2 3 2 2 3 2" xfId="4882"/>
    <cellStyle name="Énfasis3 2 3 2 2 3 2 2" xfId="5432"/>
    <cellStyle name="Énfasis3 2 3 2 2 4" xfId="3046"/>
    <cellStyle name="Énfasis3 2 3 2 3" xfId="1549"/>
    <cellStyle name="Énfasis3 2 3 2 3 2" xfId="2023"/>
    <cellStyle name="Énfasis3 2 3 2 3 2 2" xfId="5375"/>
    <cellStyle name="Énfasis3 2 3 2 3 2 2 2" xfId="5792"/>
    <cellStyle name="Énfasis3 2 3 2 3 3" xfId="3390"/>
    <cellStyle name="Énfasis3 2 3 2 4" xfId="2989"/>
    <cellStyle name="Énfasis3 2 3 2 4 2" xfId="4299"/>
    <cellStyle name="Énfasis3 2 3 3" xfId="592"/>
    <cellStyle name="Énfasis3 2 3 3 2" xfId="1938"/>
    <cellStyle name="Énfasis3 2 3 3 2 2" xfId="2248"/>
    <cellStyle name="Énfasis3 2 3 3 2 2 2" xfId="5733"/>
    <cellStyle name="Énfasis3 2 3 3 2 2 2 2" xfId="5996"/>
    <cellStyle name="Énfasis3 2 3 3 2 3" xfId="3595"/>
    <cellStyle name="Énfasis3 2 3 3 3" xfId="3330"/>
    <cellStyle name="Énfasis3 2 3 3 3 2" xfId="4550"/>
    <cellStyle name="Énfasis3 2 3 4" xfId="1212"/>
    <cellStyle name="Énfasis3 2 3 4 2" xfId="4214"/>
    <cellStyle name="Énfasis3 2 3 4 2 2" xfId="5096"/>
    <cellStyle name="Énfasis3 2 3 5" xfId="2710"/>
    <cellStyle name="Énfasis3 2 4" xfId="499"/>
    <cellStyle name="Énfasis3 2 4 2" xfId="758"/>
    <cellStyle name="Énfasis3 2 4 2 2" xfId="2184"/>
    <cellStyle name="Énfasis3 2 4 2 2 2" xfId="2391"/>
    <cellStyle name="Énfasis3 2 4 2 2 2 2" xfId="5936"/>
    <cellStyle name="Énfasis3 2 4 2 2 2 2 2" xfId="6116"/>
    <cellStyle name="Énfasis3 2 4 2 2 3" xfId="3715"/>
    <cellStyle name="Énfasis3 2 4 2 3" xfId="3535"/>
    <cellStyle name="Énfasis3 2 4 2 3 2" xfId="4714"/>
    <cellStyle name="Énfasis3 2 4 3" xfId="1375"/>
    <cellStyle name="Énfasis3 2 4 3 2" xfId="4462"/>
    <cellStyle name="Énfasis3 2 4 3 2 2" xfId="5221"/>
    <cellStyle name="Énfasis3 2 4 4" xfId="2833"/>
    <cellStyle name="Énfasis3 2 5" xfId="535"/>
    <cellStyle name="Énfasis3 2 5 2" xfId="1771"/>
    <cellStyle name="Énfasis3 2 5 2 2" xfId="4496"/>
    <cellStyle name="Énfasis3 2 5 2 2 2" xfId="5568"/>
    <cellStyle name="Énfasis3 2 5 3" xfId="3166"/>
    <cellStyle name="Énfasis3 2 6" xfId="1619"/>
    <cellStyle name="Énfasis3 2 6 2" xfId="2821"/>
    <cellStyle name="Énfasis3 2 7" xfId="6475"/>
    <cellStyle name="Énfasis3 2 8" xfId="6588"/>
    <cellStyle name="Énfasis3 2 8 2" xfId="8148"/>
    <cellStyle name="Énfasis3 3" xfId="330"/>
    <cellStyle name="Énfasis3 3 2" xfId="1012"/>
    <cellStyle name="Énfasis3 3 3" xfId="2022"/>
    <cellStyle name="Énfasis3 3 4" xfId="4298"/>
    <cellStyle name="Énfasis3 4" xfId="757"/>
    <cellStyle name="Énfasis3 4 2" xfId="2390"/>
    <cellStyle name="Énfasis3 4 3" xfId="4713"/>
    <cellStyle name="Énfasis3 5" xfId="1770"/>
    <cellStyle name="Énfasis3 5 2" xfId="5567"/>
    <cellStyle name="Énfasis3 6" xfId="3192"/>
    <cellStyle name="Énfasis3 7" xfId="8147"/>
    <cellStyle name="Énfasis4" xfId="61" builtinId="41" customBuiltin="1"/>
    <cellStyle name="Énfasis4 2" xfId="62"/>
    <cellStyle name="Énfasis4 2 2" xfId="156"/>
    <cellStyle name="Énfasis4 2 2 2" xfId="157"/>
    <cellStyle name="Énfasis4 2 2 2 2" xfId="422"/>
    <cellStyle name="Énfasis4 2 2 2 2 2" xfId="423"/>
    <cellStyle name="Énfasis4 2 2 2 2 2 2" xfId="1097"/>
    <cellStyle name="Énfasis4 2 2 2 2 2 2 2" xfId="1098"/>
    <cellStyle name="Énfasis4 2 2 2 2 2 2 2 2" xfId="2680"/>
    <cellStyle name="Énfasis4 2 2 2 2 2 2 2 2 2" xfId="2681"/>
    <cellStyle name="Énfasis4 2 2 2 2 2 2 2 2 2 2" xfId="6389"/>
    <cellStyle name="Énfasis4 2 2 2 2 2 2 2 2 2 2 2" xfId="6390"/>
    <cellStyle name="Énfasis4 2 2 2 2 2 2 2 2 2 2 2 2" xfId="8027"/>
    <cellStyle name="Énfasis4 2 2 2 2 2 2 2 2 2 2 2 2 2" xfId="8028"/>
    <cellStyle name="Énfasis4 2 2 2 2 2 2 2 2 2 2 2 3" xfId="8562"/>
    <cellStyle name="Énfasis4 2 2 2 2 2 2 2 2 2 2 3" xfId="7324"/>
    <cellStyle name="Énfasis4 2 2 2 2 2 2 2 2 2 2 3 2" xfId="8561"/>
    <cellStyle name="Énfasis4 2 2 2 2 2 2 2 2 2 3" xfId="7323"/>
    <cellStyle name="Énfasis4 2 2 2 2 2 2 2 2 2 3 2" xfId="8479"/>
    <cellStyle name="Énfasis4 2 2 2 2 2 2 2 2 3" xfId="4027"/>
    <cellStyle name="Énfasis4 2 2 2 2 2 2 2 2 4" xfId="6982"/>
    <cellStyle name="Énfasis4 2 2 2 2 2 2 2 2 4 2" xfId="8478"/>
    <cellStyle name="Énfasis4 2 2 2 2 2 2 2 3" xfId="4026"/>
    <cellStyle name="Énfasis4 2 2 2 2 2 2 2 3 2" xfId="5008"/>
    <cellStyle name="Énfasis4 2 2 2 2 2 2 2 4" xfId="6981"/>
    <cellStyle name="Énfasis4 2 2 2 2 2 2 2 4 2" xfId="8397"/>
    <cellStyle name="Énfasis4 2 2 2 2 2 2 3" xfId="1706"/>
    <cellStyle name="Énfasis4 2 2 2 2 2 2 3 2" xfId="5007"/>
    <cellStyle name="Énfasis4 2 2 2 2 2 2 3 2 2" xfId="5503"/>
    <cellStyle name="Énfasis4 2 2 2 2 2 2 4" xfId="3116"/>
    <cellStyle name="Énfasis4 2 2 2 2 2 2 5" xfId="6799"/>
    <cellStyle name="Énfasis4 2 2 2 2 2 2 5 2" xfId="8396"/>
    <cellStyle name="Énfasis4 2 2 2 2 2 3" xfId="1705"/>
    <cellStyle name="Énfasis4 2 2 2 2 2 3 2" xfId="2112"/>
    <cellStyle name="Énfasis4 2 2 2 2 2 3 2 2" xfId="5502"/>
    <cellStyle name="Énfasis4 2 2 2 2 2 3 2 2 2" xfId="5865"/>
    <cellStyle name="Énfasis4 2 2 2 2 2 3 3" xfId="3464"/>
    <cellStyle name="Énfasis4 2 2 2 2 2 4" xfId="3115"/>
    <cellStyle name="Énfasis4 2 2 2 2 2 4 2" xfId="4388"/>
    <cellStyle name="Énfasis4 2 2 2 2 2 5" xfId="6798"/>
    <cellStyle name="Énfasis4 2 2 2 2 2 5 2" xfId="8315"/>
    <cellStyle name="Énfasis4 2 2 2 2 3" xfId="683"/>
    <cellStyle name="Énfasis4 2 2 2 2 3 2" xfId="2111"/>
    <cellStyle name="Énfasis4 2 2 2 2 3 2 2" xfId="2317"/>
    <cellStyle name="Énfasis4 2 2 2 2 3 2 2 2" xfId="5864"/>
    <cellStyle name="Énfasis4 2 2 2 2 3 2 2 2 2" xfId="6065"/>
    <cellStyle name="Énfasis4 2 2 2 2 3 2 3" xfId="3664"/>
    <cellStyle name="Énfasis4 2 2 2 2 3 3" xfId="3463"/>
    <cellStyle name="Énfasis4 2 2 2 2 3 3 2" xfId="4639"/>
    <cellStyle name="Énfasis4 2 2 2 2 4" xfId="1301"/>
    <cellStyle name="Énfasis4 2 2 2 2 4 2" xfId="4387"/>
    <cellStyle name="Énfasis4 2 2 2 2 4 2 2" xfId="5166"/>
    <cellStyle name="Énfasis4 2 2 2 2 5" xfId="2779"/>
    <cellStyle name="Énfasis4 2 2 2 2 6" xfId="6681"/>
    <cellStyle name="Énfasis4 2 2 2 2 6 2" xfId="8314"/>
    <cellStyle name="Énfasis4 2 2 2 3" xfId="682"/>
    <cellStyle name="Énfasis4 2 2 2 3 2" xfId="848"/>
    <cellStyle name="Énfasis4 2 2 2 3 2 2" xfId="2316"/>
    <cellStyle name="Énfasis4 2 2 2 3 2 2 2" xfId="2478"/>
    <cellStyle name="Énfasis4 2 2 2 3 2 2 2 2" xfId="6064"/>
    <cellStyle name="Énfasis4 2 2 2 3 2 2 2 2 2" xfId="6187"/>
    <cellStyle name="Énfasis4 2 2 2 3 2 2 3" xfId="3788"/>
    <cellStyle name="Énfasis4 2 2 2 3 2 3" xfId="3663"/>
    <cellStyle name="Énfasis4 2 2 2 3 2 3 2" xfId="4802"/>
    <cellStyle name="Énfasis4 2 2 2 3 3" xfId="1467"/>
    <cellStyle name="Énfasis4 2 2 2 3 3 2" xfId="4638"/>
    <cellStyle name="Énfasis4 2 2 2 3 3 2 2" xfId="5297"/>
    <cellStyle name="Énfasis4 2 2 2 3 4" xfId="2909"/>
    <cellStyle name="Énfasis4 2 2 2 4" xfId="1300"/>
    <cellStyle name="Énfasis4 2 2 2 4 2" xfId="1859"/>
    <cellStyle name="Énfasis4 2 2 2 4 2 2" xfId="5165"/>
    <cellStyle name="Énfasis4 2 2 2 4 2 2 2" xfId="5654"/>
    <cellStyle name="Énfasis4 2 2 2 4 3" xfId="3245"/>
    <cellStyle name="Énfasis4 2 2 2 5" xfId="2778"/>
    <cellStyle name="Énfasis4 2 2 2 5 2" xfId="4135"/>
    <cellStyle name="Énfasis4 2 2 2 6" xfId="6680"/>
    <cellStyle name="Énfasis4 2 2 2 6 2" xfId="8233"/>
    <cellStyle name="Énfasis4 2 2 3" xfId="247"/>
    <cellStyle name="Énfasis4 2 2 3 2" xfId="847"/>
    <cellStyle name="Énfasis4 2 2 3 2 2" xfId="932"/>
    <cellStyle name="Énfasis4 2 2 3 2 2 2" xfId="2477"/>
    <cellStyle name="Énfasis4 2 2 3 2 2 2 2" xfId="2558"/>
    <cellStyle name="Énfasis4 2 2 3 2 2 2 2 2" xfId="6186"/>
    <cellStyle name="Énfasis4 2 2 3 2 2 2 2 2 2" xfId="6267"/>
    <cellStyle name="Énfasis4 2 2 3 2 2 2 3" xfId="3868"/>
    <cellStyle name="Énfasis4 2 2 3 2 2 3" xfId="3787"/>
    <cellStyle name="Énfasis4 2 2 3 2 2 3 2" xfId="4885"/>
    <cellStyle name="Énfasis4 2 2 3 2 3" xfId="1552"/>
    <cellStyle name="Énfasis4 2 2 3 2 3 2" xfId="4801"/>
    <cellStyle name="Énfasis4 2 2 3 2 3 2 2" xfId="5378"/>
    <cellStyle name="Énfasis4 2 2 3 2 4" xfId="2992"/>
    <cellStyle name="Énfasis4 2 2 3 3" xfId="1466"/>
    <cellStyle name="Énfasis4 2 2 3 3 2" xfId="1941"/>
    <cellStyle name="Énfasis4 2 2 3 3 2 2" xfId="5296"/>
    <cellStyle name="Énfasis4 2 2 3 3 2 2 2" xfId="5736"/>
    <cellStyle name="Énfasis4 2 2 3 3 3" xfId="3333"/>
    <cellStyle name="Énfasis4 2 2 3 4" xfId="2908"/>
    <cellStyle name="Énfasis4 2 2 3 4 2" xfId="4217"/>
    <cellStyle name="Énfasis4 2 2 4" xfId="502"/>
    <cellStyle name="Énfasis4 2 2 4 2" xfId="1858"/>
    <cellStyle name="Énfasis4 2 2 4 2 2" xfId="2187"/>
    <cellStyle name="Énfasis4 2 2 4 2 2 2" xfId="5653"/>
    <cellStyle name="Énfasis4 2 2 4 2 2 2 2" xfId="5939"/>
    <cellStyle name="Énfasis4 2 2 4 2 3" xfId="3538"/>
    <cellStyle name="Énfasis4 2 2 4 3" xfId="3244"/>
    <cellStyle name="Énfasis4 2 2 4 3 2" xfId="4465"/>
    <cellStyle name="Énfasis4 2 2 5" xfId="1127"/>
    <cellStyle name="Énfasis4 2 2 5 2" xfId="4134"/>
    <cellStyle name="Énfasis4 2 2 5 2 2" xfId="5037"/>
    <cellStyle name="Énfasis4 2 2 6" xfId="1617"/>
    <cellStyle name="Énfasis4 2 2 7" xfId="6478"/>
    <cellStyle name="Énfasis4 2 2 8" xfId="6591"/>
    <cellStyle name="Énfasis4 2 2 8 2" xfId="8232"/>
    <cellStyle name="Énfasis4 2 3" xfId="246"/>
    <cellStyle name="Énfasis4 2 3 2" xfId="333"/>
    <cellStyle name="Énfasis4 2 3 2 2" xfId="931"/>
    <cellStyle name="Énfasis4 2 3 2 2 2" xfId="1015"/>
    <cellStyle name="Énfasis4 2 3 2 2 2 2" xfId="2557"/>
    <cellStyle name="Énfasis4 2 3 2 2 2 2 2" xfId="2613"/>
    <cellStyle name="Énfasis4 2 3 2 2 2 2 2 2" xfId="6266"/>
    <cellStyle name="Énfasis4 2 3 2 2 2 2 2 2 2" xfId="6322"/>
    <cellStyle name="Énfasis4 2 3 2 2 2 2 3" xfId="3948"/>
    <cellStyle name="Énfasis4 2 3 2 2 2 3" xfId="3867"/>
    <cellStyle name="Énfasis4 2 3 2 2 2 3 2" xfId="4940"/>
    <cellStyle name="Énfasis4 2 3 2 2 3" xfId="1622"/>
    <cellStyle name="Énfasis4 2 3 2 2 3 2" xfId="4884"/>
    <cellStyle name="Énfasis4 2 3 2 2 3 2 2" xfId="5433"/>
    <cellStyle name="Énfasis4 2 3 2 2 4" xfId="3047"/>
    <cellStyle name="Énfasis4 2 3 2 3" xfId="1551"/>
    <cellStyle name="Énfasis4 2 3 2 3 2" xfId="2025"/>
    <cellStyle name="Énfasis4 2 3 2 3 2 2" xfId="5377"/>
    <cellStyle name="Énfasis4 2 3 2 3 2 2 2" xfId="5793"/>
    <cellStyle name="Énfasis4 2 3 2 3 3" xfId="3391"/>
    <cellStyle name="Énfasis4 2 3 2 4" xfId="2991"/>
    <cellStyle name="Énfasis4 2 3 2 4 2" xfId="4301"/>
    <cellStyle name="Énfasis4 2 3 3" xfId="594"/>
    <cellStyle name="Énfasis4 2 3 3 2" xfId="1940"/>
    <cellStyle name="Énfasis4 2 3 3 2 2" xfId="2249"/>
    <cellStyle name="Énfasis4 2 3 3 2 2 2" xfId="5735"/>
    <cellStyle name="Énfasis4 2 3 3 2 2 2 2" xfId="5997"/>
    <cellStyle name="Énfasis4 2 3 3 2 3" xfId="3596"/>
    <cellStyle name="Énfasis4 2 3 3 3" xfId="3332"/>
    <cellStyle name="Énfasis4 2 3 3 3 2" xfId="4552"/>
    <cellStyle name="Énfasis4 2 3 4" xfId="1214"/>
    <cellStyle name="Énfasis4 2 3 4 2" xfId="4216"/>
    <cellStyle name="Énfasis4 2 3 4 2 2" xfId="5097"/>
    <cellStyle name="Énfasis4 2 3 5" xfId="2711"/>
    <cellStyle name="Énfasis4 2 4" xfId="501"/>
    <cellStyle name="Énfasis4 2 4 2" xfId="760"/>
    <cellStyle name="Énfasis4 2 4 2 2" xfId="2186"/>
    <cellStyle name="Énfasis4 2 4 2 2 2" xfId="2393"/>
    <cellStyle name="Énfasis4 2 4 2 2 2 2" xfId="5938"/>
    <cellStyle name="Énfasis4 2 4 2 2 2 2 2" xfId="6117"/>
    <cellStyle name="Énfasis4 2 4 2 2 3" xfId="3716"/>
    <cellStyle name="Énfasis4 2 4 2 3" xfId="3537"/>
    <cellStyle name="Énfasis4 2 4 2 3 2" xfId="4716"/>
    <cellStyle name="Énfasis4 2 4 3" xfId="1377"/>
    <cellStyle name="Énfasis4 2 4 3 2" xfId="4464"/>
    <cellStyle name="Énfasis4 2 4 3 2 2" xfId="5222"/>
    <cellStyle name="Énfasis4 2 4 4" xfId="2834"/>
    <cellStyle name="Énfasis4 2 5" xfId="627"/>
    <cellStyle name="Énfasis4 2 5 2" xfId="1773"/>
    <cellStyle name="Énfasis4 2 5 2 2" xfId="4583"/>
    <cellStyle name="Énfasis4 2 5 2 2 2" xfId="5570"/>
    <cellStyle name="Énfasis4 2 5 3" xfId="3167"/>
    <cellStyle name="Énfasis4 2 6" xfId="1372"/>
    <cellStyle name="Énfasis4 2 6 2" xfId="3278"/>
    <cellStyle name="Énfasis4 2 7" xfId="6477"/>
    <cellStyle name="Énfasis4 2 8" xfId="6590"/>
    <cellStyle name="Énfasis4 2 8 2" xfId="8150"/>
    <cellStyle name="Énfasis4 3" xfId="332"/>
    <cellStyle name="Énfasis4 3 2" xfId="1014"/>
    <cellStyle name="Énfasis4 3 3" xfId="2024"/>
    <cellStyle name="Énfasis4 3 4" xfId="4300"/>
    <cellStyle name="Énfasis4 4" xfId="759"/>
    <cellStyle name="Énfasis4 4 2" xfId="2392"/>
    <cellStyle name="Énfasis4 4 3" xfId="4715"/>
    <cellStyle name="Énfasis4 5" xfId="1772"/>
    <cellStyle name="Énfasis4 5 2" xfId="5569"/>
    <cellStyle name="Énfasis4 6" xfId="3899"/>
    <cellStyle name="Énfasis4 7" xfId="8149"/>
    <cellStyle name="Énfasis5" xfId="63" builtinId="45" customBuiltin="1"/>
    <cellStyle name="Énfasis5 2" xfId="64"/>
    <cellStyle name="Énfasis5 2 2" xfId="158"/>
    <cellStyle name="Énfasis5 2 2 2" xfId="159"/>
    <cellStyle name="Énfasis5 2 2 2 2" xfId="424"/>
    <cellStyle name="Énfasis5 2 2 2 2 2" xfId="425"/>
    <cellStyle name="Énfasis5 2 2 2 2 2 2" xfId="1099"/>
    <cellStyle name="Énfasis5 2 2 2 2 2 2 2" xfId="1100"/>
    <cellStyle name="Énfasis5 2 2 2 2 2 2 2 2" xfId="2682"/>
    <cellStyle name="Énfasis5 2 2 2 2 2 2 2 2 2" xfId="2683"/>
    <cellStyle name="Énfasis5 2 2 2 2 2 2 2 2 2 2" xfId="6391"/>
    <cellStyle name="Énfasis5 2 2 2 2 2 2 2 2 2 2 2" xfId="6392"/>
    <cellStyle name="Énfasis5 2 2 2 2 2 2 2 2 2 2 2 2" xfId="8029"/>
    <cellStyle name="Énfasis5 2 2 2 2 2 2 2 2 2 2 2 2 2" xfId="8030"/>
    <cellStyle name="Énfasis5 2 2 2 2 2 2 2 2 2 2 2 3" xfId="8564"/>
    <cellStyle name="Énfasis5 2 2 2 2 2 2 2 2 2 2 3" xfId="7326"/>
    <cellStyle name="Énfasis5 2 2 2 2 2 2 2 2 2 2 3 2" xfId="8563"/>
    <cellStyle name="Énfasis5 2 2 2 2 2 2 2 2 2 3" xfId="7325"/>
    <cellStyle name="Énfasis5 2 2 2 2 2 2 2 2 2 3 2" xfId="8481"/>
    <cellStyle name="Énfasis5 2 2 2 2 2 2 2 2 3" xfId="4029"/>
    <cellStyle name="Énfasis5 2 2 2 2 2 2 2 2 4" xfId="6984"/>
    <cellStyle name="Énfasis5 2 2 2 2 2 2 2 2 4 2" xfId="8480"/>
    <cellStyle name="Énfasis5 2 2 2 2 2 2 2 3" xfId="4028"/>
    <cellStyle name="Énfasis5 2 2 2 2 2 2 2 3 2" xfId="5010"/>
    <cellStyle name="Énfasis5 2 2 2 2 2 2 2 4" xfId="6983"/>
    <cellStyle name="Énfasis5 2 2 2 2 2 2 2 4 2" xfId="8399"/>
    <cellStyle name="Énfasis5 2 2 2 2 2 2 3" xfId="1708"/>
    <cellStyle name="Énfasis5 2 2 2 2 2 2 3 2" xfId="5009"/>
    <cellStyle name="Énfasis5 2 2 2 2 2 2 3 2 2" xfId="5505"/>
    <cellStyle name="Énfasis5 2 2 2 2 2 2 4" xfId="3118"/>
    <cellStyle name="Énfasis5 2 2 2 2 2 2 5" xfId="6801"/>
    <cellStyle name="Énfasis5 2 2 2 2 2 2 5 2" xfId="8398"/>
    <cellStyle name="Énfasis5 2 2 2 2 2 3" xfId="1707"/>
    <cellStyle name="Énfasis5 2 2 2 2 2 3 2" xfId="2114"/>
    <cellStyle name="Énfasis5 2 2 2 2 2 3 2 2" xfId="5504"/>
    <cellStyle name="Énfasis5 2 2 2 2 2 3 2 2 2" xfId="5867"/>
    <cellStyle name="Énfasis5 2 2 2 2 2 3 3" xfId="3466"/>
    <cellStyle name="Énfasis5 2 2 2 2 2 4" xfId="3117"/>
    <cellStyle name="Énfasis5 2 2 2 2 2 4 2" xfId="4390"/>
    <cellStyle name="Énfasis5 2 2 2 2 2 5" xfId="6800"/>
    <cellStyle name="Énfasis5 2 2 2 2 2 5 2" xfId="8317"/>
    <cellStyle name="Énfasis5 2 2 2 2 3" xfId="685"/>
    <cellStyle name="Énfasis5 2 2 2 2 3 2" xfId="2113"/>
    <cellStyle name="Énfasis5 2 2 2 2 3 2 2" xfId="2319"/>
    <cellStyle name="Énfasis5 2 2 2 2 3 2 2 2" xfId="5866"/>
    <cellStyle name="Énfasis5 2 2 2 2 3 2 2 2 2" xfId="6067"/>
    <cellStyle name="Énfasis5 2 2 2 2 3 2 3" xfId="3666"/>
    <cellStyle name="Énfasis5 2 2 2 2 3 3" xfId="3465"/>
    <cellStyle name="Énfasis5 2 2 2 2 3 3 2" xfId="4641"/>
    <cellStyle name="Énfasis5 2 2 2 2 4" xfId="1303"/>
    <cellStyle name="Énfasis5 2 2 2 2 4 2" xfId="4389"/>
    <cellStyle name="Énfasis5 2 2 2 2 4 2 2" xfId="5168"/>
    <cellStyle name="Énfasis5 2 2 2 2 5" xfId="2781"/>
    <cellStyle name="Énfasis5 2 2 2 2 6" xfId="6683"/>
    <cellStyle name="Énfasis5 2 2 2 2 6 2" xfId="8316"/>
    <cellStyle name="Énfasis5 2 2 2 3" xfId="684"/>
    <cellStyle name="Énfasis5 2 2 2 3 2" xfId="850"/>
    <cellStyle name="Énfasis5 2 2 2 3 2 2" xfId="2318"/>
    <cellStyle name="Énfasis5 2 2 2 3 2 2 2" xfId="2480"/>
    <cellStyle name="Énfasis5 2 2 2 3 2 2 2 2" xfId="6066"/>
    <cellStyle name="Énfasis5 2 2 2 3 2 2 2 2 2" xfId="6189"/>
    <cellStyle name="Énfasis5 2 2 2 3 2 2 3" xfId="3790"/>
    <cellStyle name="Énfasis5 2 2 2 3 2 3" xfId="3665"/>
    <cellStyle name="Énfasis5 2 2 2 3 2 3 2" xfId="4804"/>
    <cellStyle name="Énfasis5 2 2 2 3 3" xfId="1469"/>
    <cellStyle name="Énfasis5 2 2 2 3 3 2" xfId="4640"/>
    <cellStyle name="Énfasis5 2 2 2 3 3 2 2" xfId="5299"/>
    <cellStyle name="Énfasis5 2 2 2 3 4" xfId="2911"/>
    <cellStyle name="Énfasis5 2 2 2 4" xfId="1302"/>
    <cellStyle name="Énfasis5 2 2 2 4 2" xfId="1861"/>
    <cellStyle name="Énfasis5 2 2 2 4 2 2" xfId="5167"/>
    <cellStyle name="Énfasis5 2 2 2 4 2 2 2" xfId="5656"/>
    <cellStyle name="Énfasis5 2 2 2 4 3" xfId="3247"/>
    <cellStyle name="Énfasis5 2 2 2 5" xfId="2780"/>
    <cellStyle name="Énfasis5 2 2 2 5 2" xfId="4137"/>
    <cellStyle name="Énfasis5 2 2 2 6" xfId="6682"/>
    <cellStyle name="Énfasis5 2 2 2 6 2" xfId="8235"/>
    <cellStyle name="Énfasis5 2 2 3" xfId="249"/>
    <cellStyle name="Énfasis5 2 2 3 2" xfId="849"/>
    <cellStyle name="Énfasis5 2 2 3 2 2" xfId="934"/>
    <cellStyle name="Énfasis5 2 2 3 2 2 2" xfId="2479"/>
    <cellStyle name="Énfasis5 2 2 3 2 2 2 2" xfId="2560"/>
    <cellStyle name="Énfasis5 2 2 3 2 2 2 2 2" xfId="6188"/>
    <cellStyle name="Énfasis5 2 2 3 2 2 2 2 2 2" xfId="6269"/>
    <cellStyle name="Énfasis5 2 2 3 2 2 2 3" xfId="3870"/>
    <cellStyle name="Énfasis5 2 2 3 2 2 3" xfId="3789"/>
    <cellStyle name="Énfasis5 2 2 3 2 2 3 2" xfId="4887"/>
    <cellStyle name="Énfasis5 2 2 3 2 3" xfId="1554"/>
    <cellStyle name="Énfasis5 2 2 3 2 3 2" xfId="4803"/>
    <cellStyle name="Énfasis5 2 2 3 2 3 2 2" xfId="5380"/>
    <cellStyle name="Énfasis5 2 2 3 2 4" xfId="2994"/>
    <cellStyle name="Énfasis5 2 2 3 3" xfId="1468"/>
    <cellStyle name="Énfasis5 2 2 3 3 2" xfId="1943"/>
    <cellStyle name="Énfasis5 2 2 3 3 2 2" xfId="5298"/>
    <cellStyle name="Énfasis5 2 2 3 3 2 2 2" xfId="5738"/>
    <cellStyle name="Énfasis5 2 2 3 3 3" xfId="3335"/>
    <cellStyle name="Énfasis5 2 2 3 4" xfId="2910"/>
    <cellStyle name="Énfasis5 2 2 3 4 2" xfId="4219"/>
    <cellStyle name="Énfasis5 2 2 4" xfId="504"/>
    <cellStyle name="Énfasis5 2 2 4 2" xfId="1860"/>
    <cellStyle name="Énfasis5 2 2 4 2 2" xfId="2189"/>
    <cellStyle name="Énfasis5 2 2 4 2 2 2" xfId="5655"/>
    <cellStyle name="Énfasis5 2 2 4 2 2 2 2" xfId="5941"/>
    <cellStyle name="Énfasis5 2 2 4 2 3" xfId="3540"/>
    <cellStyle name="Énfasis5 2 2 4 3" xfId="3246"/>
    <cellStyle name="Énfasis5 2 2 4 3 2" xfId="4467"/>
    <cellStyle name="Énfasis5 2 2 5" xfId="1129"/>
    <cellStyle name="Énfasis5 2 2 5 2" xfId="4136"/>
    <cellStyle name="Énfasis5 2 2 5 2 2" xfId="5039"/>
    <cellStyle name="Énfasis5 2 2 6" xfId="1370"/>
    <cellStyle name="Énfasis5 2 2 7" xfId="6480"/>
    <cellStyle name="Énfasis5 2 2 8" xfId="6593"/>
    <cellStyle name="Énfasis5 2 2 8 2" xfId="8234"/>
    <cellStyle name="Énfasis5 2 3" xfId="248"/>
    <cellStyle name="Énfasis5 2 3 2" xfId="335"/>
    <cellStyle name="Énfasis5 2 3 2 2" xfId="933"/>
    <cellStyle name="Énfasis5 2 3 2 2 2" xfId="1017"/>
    <cellStyle name="Énfasis5 2 3 2 2 2 2" xfId="2559"/>
    <cellStyle name="Énfasis5 2 3 2 2 2 2 2" xfId="2614"/>
    <cellStyle name="Énfasis5 2 3 2 2 2 2 2 2" xfId="6268"/>
    <cellStyle name="Énfasis5 2 3 2 2 2 2 2 2 2" xfId="6323"/>
    <cellStyle name="Énfasis5 2 3 2 2 2 2 3" xfId="3949"/>
    <cellStyle name="Énfasis5 2 3 2 2 2 3" xfId="3869"/>
    <cellStyle name="Énfasis5 2 3 2 2 2 3 2" xfId="4941"/>
    <cellStyle name="Énfasis5 2 3 2 2 3" xfId="1624"/>
    <cellStyle name="Énfasis5 2 3 2 2 3 2" xfId="4886"/>
    <cellStyle name="Énfasis5 2 3 2 2 3 2 2" xfId="5434"/>
    <cellStyle name="Énfasis5 2 3 2 2 4" xfId="3048"/>
    <cellStyle name="Énfasis5 2 3 2 3" xfId="1553"/>
    <cellStyle name="Énfasis5 2 3 2 3 2" xfId="2027"/>
    <cellStyle name="Énfasis5 2 3 2 3 2 2" xfId="5379"/>
    <cellStyle name="Énfasis5 2 3 2 3 2 2 2" xfId="5794"/>
    <cellStyle name="Énfasis5 2 3 2 3 3" xfId="3392"/>
    <cellStyle name="Énfasis5 2 3 2 4" xfId="2993"/>
    <cellStyle name="Énfasis5 2 3 2 4 2" xfId="4303"/>
    <cellStyle name="Énfasis5 2 3 3" xfId="596"/>
    <cellStyle name="Énfasis5 2 3 3 2" xfId="1942"/>
    <cellStyle name="Énfasis5 2 3 3 2 2" xfId="2250"/>
    <cellStyle name="Énfasis5 2 3 3 2 2 2" xfId="5737"/>
    <cellStyle name="Énfasis5 2 3 3 2 2 2 2" xfId="5998"/>
    <cellStyle name="Énfasis5 2 3 3 2 3" xfId="3597"/>
    <cellStyle name="Énfasis5 2 3 3 3" xfId="3334"/>
    <cellStyle name="Énfasis5 2 3 3 3 2" xfId="4554"/>
    <cellStyle name="Énfasis5 2 3 4" xfId="1216"/>
    <cellStyle name="Énfasis5 2 3 4 2" xfId="4218"/>
    <cellStyle name="Énfasis5 2 3 4 2 2" xfId="5098"/>
    <cellStyle name="Énfasis5 2 3 5" xfId="2712"/>
    <cellStyle name="Énfasis5 2 4" xfId="503"/>
    <cellStyle name="Énfasis5 2 4 2" xfId="762"/>
    <cellStyle name="Énfasis5 2 4 2 2" xfId="2188"/>
    <cellStyle name="Énfasis5 2 4 2 2 2" xfId="2395"/>
    <cellStyle name="Énfasis5 2 4 2 2 2 2" xfId="5940"/>
    <cellStyle name="Énfasis5 2 4 2 2 2 2 2" xfId="6118"/>
    <cellStyle name="Énfasis5 2 4 2 2 3" xfId="3717"/>
    <cellStyle name="Énfasis5 2 4 2 3" xfId="3539"/>
    <cellStyle name="Énfasis5 2 4 2 3 2" xfId="4718"/>
    <cellStyle name="Énfasis5 2 4 3" xfId="1379"/>
    <cellStyle name="Énfasis5 2 4 3 2" xfId="4466"/>
    <cellStyle name="Énfasis5 2 4 3 2 2" xfId="5223"/>
    <cellStyle name="Énfasis5 2 4 4" xfId="2835"/>
    <cellStyle name="Énfasis5 2 5" xfId="1128"/>
    <cellStyle name="Énfasis5 2 5 2" xfId="1775"/>
    <cellStyle name="Énfasis5 2 5 2 2" xfId="5038"/>
    <cellStyle name="Énfasis5 2 5 2 2 2" xfId="5572"/>
    <cellStyle name="Énfasis5 2 5 3" xfId="3168"/>
    <cellStyle name="Énfasis5 2 6" xfId="1209"/>
    <cellStyle name="Énfasis5 2 6 2" xfId="2838"/>
    <cellStyle name="Énfasis5 2 7" xfId="6479"/>
    <cellStyle name="Énfasis5 2 8" xfId="6592"/>
    <cellStyle name="Énfasis5 2 8 2" xfId="8152"/>
    <cellStyle name="Énfasis5 3" xfId="334"/>
    <cellStyle name="Énfasis5 3 2" xfId="1016"/>
    <cellStyle name="Énfasis5 3 3" xfId="2026"/>
    <cellStyle name="Énfasis5 3 4" xfId="4302"/>
    <cellStyle name="Énfasis5 4" xfId="761"/>
    <cellStyle name="Énfasis5 4 2" xfId="2394"/>
    <cellStyle name="Énfasis5 4 3" xfId="4717"/>
    <cellStyle name="Énfasis5 5" xfId="1774"/>
    <cellStyle name="Énfasis5 5 2" xfId="5571"/>
    <cellStyle name="Énfasis5 6" xfId="3189"/>
    <cellStyle name="Énfasis5 7" xfId="8151"/>
    <cellStyle name="Énfasis6" xfId="65" builtinId="49" customBuiltin="1"/>
    <cellStyle name="Énfasis6 2" xfId="66"/>
    <cellStyle name="Énfasis6 2 2" xfId="160"/>
    <cellStyle name="Énfasis6 2 2 2" xfId="161"/>
    <cellStyle name="Énfasis6 2 2 2 2" xfId="426"/>
    <cellStyle name="Énfasis6 2 2 2 2 2" xfId="427"/>
    <cellStyle name="Énfasis6 2 2 2 2 2 2" xfId="1101"/>
    <cellStyle name="Énfasis6 2 2 2 2 2 2 2" xfId="1102"/>
    <cellStyle name="Énfasis6 2 2 2 2 2 2 2 2" xfId="2684"/>
    <cellStyle name="Énfasis6 2 2 2 2 2 2 2 2 2" xfId="2685"/>
    <cellStyle name="Énfasis6 2 2 2 2 2 2 2 2 2 2" xfId="6393"/>
    <cellStyle name="Énfasis6 2 2 2 2 2 2 2 2 2 2 2" xfId="6394"/>
    <cellStyle name="Énfasis6 2 2 2 2 2 2 2 2 2 2 2 2" xfId="8031"/>
    <cellStyle name="Énfasis6 2 2 2 2 2 2 2 2 2 2 2 2 2" xfId="8032"/>
    <cellStyle name="Énfasis6 2 2 2 2 2 2 2 2 2 2 2 3" xfId="8566"/>
    <cellStyle name="Énfasis6 2 2 2 2 2 2 2 2 2 2 3" xfId="7328"/>
    <cellStyle name="Énfasis6 2 2 2 2 2 2 2 2 2 2 3 2" xfId="8565"/>
    <cellStyle name="Énfasis6 2 2 2 2 2 2 2 2 2 3" xfId="7327"/>
    <cellStyle name="Énfasis6 2 2 2 2 2 2 2 2 2 3 2" xfId="8483"/>
    <cellStyle name="Énfasis6 2 2 2 2 2 2 2 2 3" xfId="4031"/>
    <cellStyle name="Énfasis6 2 2 2 2 2 2 2 2 4" xfId="6986"/>
    <cellStyle name="Énfasis6 2 2 2 2 2 2 2 2 4 2" xfId="8482"/>
    <cellStyle name="Énfasis6 2 2 2 2 2 2 2 3" xfId="4030"/>
    <cellStyle name="Énfasis6 2 2 2 2 2 2 2 3 2" xfId="5012"/>
    <cellStyle name="Énfasis6 2 2 2 2 2 2 2 4" xfId="6985"/>
    <cellStyle name="Énfasis6 2 2 2 2 2 2 2 4 2" xfId="8401"/>
    <cellStyle name="Énfasis6 2 2 2 2 2 2 3" xfId="1710"/>
    <cellStyle name="Énfasis6 2 2 2 2 2 2 3 2" xfId="5011"/>
    <cellStyle name="Énfasis6 2 2 2 2 2 2 3 2 2" xfId="5507"/>
    <cellStyle name="Énfasis6 2 2 2 2 2 2 4" xfId="3120"/>
    <cellStyle name="Énfasis6 2 2 2 2 2 2 5" xfId="6803"/>
    <cellStyle name="Énfasis6 2 2 2 2 2 2 5 2" xfId="8400"/>
    <cellStyle name="Énfasis6 2 2 2 2 2 3" xfId="1709"/>
    <cellStyle name="Énfasis6 2 2 2 2 2 3 2" xfId="2116"/>
    <cellStyle name="Énfasis6 2 2 2 2 2 3 2 2" xfId="5506"/>
    <cellStyle name="Énfasis6 2 2 2 2 2 3 2 2 2" xfId="5869"/>
    <cellStyle name="Énfasis6 2 2 2 2 2 3 3" xfId="3468"/>
    <cellStyle name="Énfasis6 2 2 2 2 2 4" xfId="3119"/>
    <cellStyle name="Énfasis6 2 2 2 2 2 4 2" xfId="4392"/>
    <cellStyle name="Énfasis6 2 2 2 2 2 5" xfId="6802"/>
    <cellStyle name="Énfasis6 2 2 2 2 2 5 2" xfId="8319"/>
    <cellStyle name="Énfasis6 2 2 2 2 3" xfId="687"/>
    <cellStyle name="Énfasis6 2 2 2 2 3 2" xfId="2115"/>
    <cellStyle name="Énfasis6 2 2 2 2 3 2 2" xfId="2321"/>
    <cellStyle name="Énfasis6 2 2 2 2 3 2 2 2" xfId="5868"/>
    <cellStyle name="Énfasis6 2 2 2 2 3 2 2 2 2" xfId="6069"/>
    <cellStyle name="Énfasis6 2 2 2 2 3 2 3" xfId="3668"/>
    <cellStyle name="Énfasis6 2 2 2 2 3 3" xfId="3467"/>
    <cellStyle name="Énfasis6 2 2 2 2 3 3 2" xfId="4643"/>
    <cellStyle name="Énfasis6 2 2 2 2 4" xfId="1305"/>
    <cellStyle name="Énfasis6 2 2 2 2 4 2" xfId="4391"/>
    <cellStyle name="Énfasis6 2 2 2 2 4 2 2" xfId="5170"/>
    <cellStyle name="Énfasis6 2 2 2 2 5" xfId="2783"/>
    <cellStyle name="Énfasis6 2 2 2 2 6" xfId="6685"/>
    <cellStyle name="Énfasis6 2 2 2 2 6 2" xfId="8318"/>
    <cellStyle name="Énfasis6 2 2 2 3" xfId="686"/>
    <cellStyle name="Énfasis6 2 2 2 3 2" xfId="852"/>
    <cellStyle name="Énfasis6 2 2 2 3 2 2" xfId="2320"/>
    <cellStyle name="Énfasis6 2 2 2 3 2 2 2" xfId="2482"/>
    <cellStyle name="Énfasis6 2 2 2 3 2 2 2 2" xfId="6068"/>
    <cellStyle name="Énfasis6 2 2 2 3 2 2 2 2 2" xfId="6191"/>
    <cellStyle name="Énfasis6 2 2 2 3 2 2 3" xfId="3792"/>
    <cellStyle name="Énfasis6 2 2 2 3 2 3" xfId="3667"/>
    <cellStyle name="Énfasis6 2 2 2 3 2 3 2" xfId="4806"/>
    <cellStyle name="Énfasis6 2 2 2 3 3" xfId="1471"/>
    <cellStyle name="Énfasis6 2 2 2 3 3 2" xfId="4642"/>
    <cellStyle name="Énfasis6 2 2 2 3 3 2 2" xfId="5301"/>
    <cellStyle name="Énfasis6 2 2 2 3 4" xfId="2913"/>
    <cellStyle name="Énfasis6 2 2 2 4" xfId="1304"/>
    <cellStyle name="Énfasis6 2 2 2 4 2" xfId="1863"/>
    <cellStyle name="Énfasis6 2 2 2 4 2 2" xfId="5169"/>
    <cellStyle name="Énfasis6 2 2 2 4 2 2 2" xfId="5658"/>
    <cellStyle name="Énfasis6 2 2 2 4 3" xfId="3249"/>
    <cellStyle name="Énfasis6 2 2 2 5" xfId="2782"/>
    <cellStyle name="Énfasis6 2 2 2 5 2" xfId="4139"/>
    <cellStyle name="Énfasis6 2 2 2 6" xfId="6684"/>
    <cellStyle name="Énfasis6 2 2 2 6 2" xfId="8237"/>
    <cellStyle name="Énfasis6 2 2 3" xfId="251"/>
    <cellStyle name="Énfasis6 2 2 3 2" xfId="851"/>
    <cellStyle name="Énfasis6 2 2 3 2 2" xfId="936"/>
    <cellStyle name="Énfasis6 2 2 3 2 2 2" xfId="2481"/>
    <cellStyle name="Énfasis6 2 2 3 2 2 2 2" xfId="2562"/>
    <cellStyle name="Énfasis6 2 2 3 2 2 2 2 2" xfId="6190"/>
    <cellStyle name="Énfasis6 2 2 3 2 2 2 2 2 2" xfId="6271"/>
    <cellStyle name="Énfasis6 2 2 3 2 2 2 3" xfId="3872"/>
    <cellStyle name="Énfasis6 2 2 3 2 2 3" xfId="3791"/>
    <cellStyle name="Énfasis6 2 2 3 2 2 3 2" xfId="4889"/>
    <cellStyle name="Énfasis6 2 2 3 2 3" xfId="1556"/>
    <cellStyle name="Énfasis6 2 2 3 2 3 2" xfId="4805"/>
    <cellStyle name="Énfasis6 2 2 3 2 3 2 2" xfId="5382"/>
    <cellStyle name="Énfasis6 2 2 3 2 4" xfId="2996"/>
    <cellStyle name="Énfasis6 2 2 3 3" xfId="1470"/>
    <cellStyle name="Énfasis6 2 2 3 3 2" xfId="1945"/>
    <cellStyle name="Énfasis6 2 2 3 3 2 2" xfId="5300"/>
    <cellStyle name="Énfasis6 2 2 3 3 2 2 2" xfId="5740"/>
    <cellStyle name="Énfasis6 2 2 3 3 3" xfId="3337"/>
    <cellStyle name="Énfasis6 2 2 3 4" xfId="2912"/>
    <cellStyle name="Énfasis6 2 2 3 4 2" xfId="4221"/>
    <cellStyle name="Énfasis6 2 2 4" xfId="506"/>
    <cellStyle name="Énfasis6 2 2 4 2" xfId="1862"/>
    <cellStyle name="Énfasis6 2 2 4 2 2" xfId="2191"/>
    <cellStyle name="Énfasis6 2 2 4 2 2 2" xfId="5657"/>
    <cellStyle name="Énfasis6 2 2 4 2 2 2 2" xfId="5943"/>
    <cellStyle name="Énfasis6 2 2 4 2 3" xfId="3542"/>
    <cellStyle name="Énfasis6 2 2 4 3" xfId="3248"/>
    <cellStyle name="Énfasis6 2 2 4 3 2" xfId="4469"/>
    <cellStyle name="Énfasis6 2 2 5" xfId="1131"/>
    <cellStyle name="Énfasis6 2 2 5 2" xfId="4138"/>
    <cellStyle name="Énfasis6 2 2 5 2 2" xfId="5041"/>
    <cellStyle name="Énfasis6 2 2 6" xfId="1207"/>
    <cellStyle name="Énfasis6 2 2 7" xfId="6482"/>
    <cellStyle name="Énfasis6 2 2 8" xfId="6595"/>
    <cellStyle name="Énfasis6 2 2 8 2" xfId="8236"/>
    <cellStyle name="Énfasis6 2 3" xfId="250"/>
    <cellStyle name="Énfasis6 2 3 2" xfId="337"/>
    <cellStyle name="Énfasis6 2 3 2 2" xfId="935"/>
    <cellStyle name="Énfasis6 2 3 2 2 2" xfId="1019"/>
    <cellStyle name="Énfasis6 2 3 2 2 2 2" xfId="2561"/>
    <cellStyle name="Énfasis6 2 3 2 2 2 2 2" xfId="2615"/>
    <cellStyle name="Énfasis6 2 3 2 2 2 2 2 2" xfId="6270"/>
    <cellStyle name="Énfasis6 2 3 2 2 2 2 2 2 2" xfId="6324"/>
    <cellStyle name="Énfasis6 2 3 2 2 2 2 3" xfId="3951"/>
    <cellStyle name="Énfasis6 2 3 2 2 2 3" xfId="3871"/>
    <cellStyle name="Énfasis6 2 3 2 2 2 3 2" xfId="4942"/>
    <cellStyle name="Énfasis6 2 3 2 2 3" xfId="1626"/>
    <cellStyle name="Énfasis6 2 3 2 2 3 2" xfId="4888"/>
    <cellStyle name="Énfasis6 2 3 2 2 3 2 2" xfId="5435"/>
    <cellStyle name="Énfasis6 2 3 2 2 4" xfId="3049"/>
    <cellStyle name="Énfasis6 2 3 2 3" xfId="1555"/>
    <cellStyle name="Énfasis6 2 3 2 3 2" xfId="2029"/>
    <cellStyle name="Énfasis6 2 3 2 3 2 2" xfId="5381"/>
    <cellStyle name="Énfasis6 2 3 2 3 2 2 2" xfId="5795"/>
    <cellStyle name="Énfasis6 2 3 2 3 3" xfId="3393"/>
    <cellStyle name="Énfasis6 2 3 2 4" xfId="2995"/>
    <cellStyle name="Énfasis6 2 3 2 4 2" xfId="4305"/>
    <cellStyle name="Énfasis6 2 3 3" xfId="598"/>
    <cellStyle name="Énfasis6 2 3 3 2" xfId="1944"/>
    <cellStyle name="Énfasis6 2 3 3 2 2" xfId="2251"/>
    <cellStyle name="Énfasis6 2 3 3 2 2 2" xfId="5739"/>
    <cellStyle name="Énfasis6 2 3 3 2 2 2 2" xfId="5999"/>
    <cellStyle name="Énfasis6 2 3 3 2 3" xfId="3598"/>
    <cellStyle name="Énfasis6 2 3 3 3" xfId="3336"/>
    <cellStyle name="Énfasis6 2 3 3 3 2" xfId="4556"/>
    <cellStyle name="Énfasis6 2 3 4" xfId="1218"/>
    <cellStyle name="Énfasis6 2 3 4 2" xfId="4220"/>
    <cellStyle name="Énfasis6 2 3 4 2 2" xfId="5099"/>
    <cellStyle name="Énfasis6 2 3 5" xfId="2713"/>
    <cellStyle name="Énfasis6 2 4" xfId="505"/>
    <cellStyle name="Énfasis6 2 4 2" xfId="764"/>
    <cellStyle name="Énfasis6 2 4 2 2" xfId="2190"/>
    <cellStyle name="Énfasis6 2 4 2 2 2" xfId="2397"/>
    <cellStyle name="Énfasis6 2 4 2 2 2 2" xfId="5942"/>
    <cellStyle name="Énfasis6 2 4 2 2 2 2 2" xfId="6119"/>
    <cellStyle name="Énfasis6 2 4 2 2 3" xfId="3718"/>
    <cellStyle name="Énfasis6 2 4 2 3" xfId="3541"/>
    <cellStyle name="Énfasis6 2 4 2 3 2" xfId="4720"/>
    <cellStyle name="Énfasis6 2 4 3" xfId="1381"/>
    <cellStyle name="Énfasis6 2 4 3 2" xfId="4468"/>
    <cellStyle name="Énfasis6 2 4 3 2 2" xfId="5224"/>
    <cellStyle name="Énfasis6 2 4 4" xfId="2836"/>
    <cellStyle name="Énfasis6 2 5" xfId="1130"/>
    <cellStyle name="Énfasis6 2 5 2" xfId="1777"/>
    <cellStyle name="Énfasis6 2 5 2 2" xfId="5040"/>
    <cellStyle name="Énfasis6 2 5 2 2 2" xfId="5574"/>
    <cellStyle name="Énfasis6 2 5 3" xfId="3169"/>
    <cellStyle name="Énfasis6 2 6" xfId="1615"/>
    <cellStyle name="Énfasis6 2 6 2" xfId="3219"/>
    <cellStyle name="Énfasis6 2 7" xfId="6481"/>
    <cellStyle name="Énfasis6 2 8" xfId="6594"/>
    <cellStyle name="Énfasis6 2 8 2" xfId="8154"/>
    <cellStyle name="Énfasis6 3" xfId="336"/>
    <cellStyle name="Énfasis6 3 2" xfId="1018"/>
    <cellStyle name="Énfasis6 3 3" xfId="2028"/>
    <cellStyle name="Énfasis6 3 4" xfId="4304"/>
    <cellStyle name="Énfasis6 4" xfId="763"/>
    <cellStyle name="Énfasis6 4 2" xfId="2396"/>
    <cellStyle name="Énfasis6 4 3" xfId="4719"/>
    <cellStyle name="Énfasis6 5" xfId="1776"/>
    <cellStyle name="Énfasis6 5 2" xfId="5573"/>
    <cellStyle name="Énfasis6 6" xfId="3897"/>
    <cellStyle name="Énfasis6 7" xfId="8153"/>
    <cellStyle name="Entrada" xfId="67" builtinId="20" customBuiltin="1"/>
    <cellStyle name="Entrada 2" xfId="68"/>
    <cellStyle name="Entrada 2 2" xfId="162"/>
    <cellStyle name="Entrada 2 2 2" xfId="163"/>
    <cellStyle name="Entrada 2 2 2 2" xfId="428"/>
    <cellStyle name="Entrada 2 2 2 2 2" xfId="429"/>
    <cellStyle name="Entrada 2 2 2 2 2 2" xfId="1103"/>
    <cellStyle name="Entrada 2 2 2 2 2 2 2" xfId="1104"/>
    <cellStyle name="Entrada 2 2 2 2 2 2 2 2" xfId="2686"/>
    <cellStyle name="Entrada 2 2 2 2 2 2 2 2 2" xfId="2687"/>
    <cellStyle name="Entrada 2 2 2 2 2 2 2 2 2 2" xfId="6395"/>
    <cellStyle name="Entrada 2 2 2 2 2 2 2 2 2 2 2" xfId="6396"/>
    <cellStyle name="Entrada 2 2 2 2 2 2 2 2 2 2 2 2" xfId="8033"/>
    <cellStyle name="Entrada 2 2 2 2 2 2 2 2 2 2 2 2 2" xfId="8034"/>
    <cellStyle name="Entrada 2 2 2 2 2 2 2 2 2 2 2 3" xfId="8568"/>
    <cellStyle name="Entrada 2 2 2 2 2 2 2 2 2 2 3" xfId="7330"/>
    <cellStyle name="Entrada 2 2 2 2 2 2 2 2 2 2 3 2" xfId="8567"/>
    <cellStyle name="Entrada 2 2 2 2 2 2 2 2 2 3" xfId="7329"/>
    <cellStyle name="Entrada 2 2 2 2 2 2 2 2 2 3 2" xfId="8485"/>
    <cellStyle name="Entrada 2 2 2 2 2 2 2 2 3" xfId="4033"/>
    <cellStyle name="Entrada 2 2 2 2 2 2 2 2 4" xfId="6988"/>
    <cellStyle name="Entrada 2 2 2 2 2 2 2 2 4 2" xfId="8484"/>
    <cellStyle name="Entrada 2 2 2 2 2 2 2 3" xfId="4032"/>
    <cellStyle name="Entrada 2 2 2 2 2 2 2 3 2" xfId="5014"/>
    <cellStyle name="Entrada 2 2 2 2 2 2 2 4" xfId="6987"/>
    <cellStyle name="Entrada 2 2 2 2 2 2 2 4 2" xfId="8403"/>
    <cellStyle name="Entrada 2 2 2 2 2 2 3" xfId="1712"/>
    <cellStyle name="Entrada 2 2 2 2 2 2 3 2" xfId="5013"/>
    <cellStyle name="Entrada 2 2 2 2 2 2 3 2 2" xfId="5509"/>
    <cellStyle name="Entrada 2 2 2 2 2 2 4" xfId="3122"/>
    <cellStyle name="Entrada 2 2 2 2 2 2 5" xfId="6805"/>
    <cellStyle name="Entrada 2 2 2 2 2 2 5 2" xfId="8402"/>
    <cellStyle name="Entrada 2 2 2 2 2 3" xfId="1711"/>
    <cellStyle name="Entrada 2 2 2 2 2 3 2" xfId="2118"/>
    <cellStyle name="Entrada 2 2 2 2 2 3 2 2" xfId="5508"/>
    <cellStyle name="Entrada 2 2 2 2 2 3 2 2 2" xfId="5871"/>
    <cellStyle name="Entrada 2 2 2 2 2 3 3" xfId="3470"/>
    <cellStyle name="Entrada 2 2 2 2 2 4" xfId="3121"/>
    <cellStyle name="Entrada 2 2 2 2 2 4 2" xfId="4394"/>
    <cellStyle name="Entrada 2 2 2 2 2 5" xfId="6804"/>
    <cellStyle name="Entrada 2 2 2 2 2 5 2" xfId="8321"/>
    <cellStyle name="Entrada 2 2 2 2 3" xfId="689"/>
    <cellStyle name="Entrada 2 2 2 2 3 2" xfId="2117"/>
    <cellStyle name="Entrada 2 2 2 2 3 2 2" xfId="2323"/>
    <cellStyle name="Entrada 2 2 2 2 3 2 2 2" xfId="5870"/>
    <cellStyle name="Entrada 2 2 2 2 3 2 2 2 2" xfId="6071"/>
    <cellStyle name="Entrada 2 2 2 2 3 2 3" xfId="3670"/>
    <cellStyle name="Entrada 2 2 2 2 3 3" xfId="3469"/>
    <cellStyle name="Entrada 2 2 2 2 3 3 2" xfId="4645"/>
    <cellStyle name="Entrada 2 2 2 2 4" xfId="1307"/>
    <cellStyle name="Entrada 2 2 2 2 4 2" xfId="4393"/>
    <cellStyle name="Entrada 2 2 2 2 4 2 2" xfId="5172"/>
    <cellStyle name="Entrada 2 2 2 2 5" xfId="2785"/>
    <cellStyle name="Entrada 2 2 2 2 6" xfId="6687"/>
    <cellStyle name="Entrada 2 2 2 2 6 2" xfId="8320"/>
    <cellStyle name="Entrada 2 2 2 3" xfId="688"/>
    <cellStyle name="Entrada 2 2 2 3 2" xfId="854"/>
    <cellStyle name="Entrada 2 2 2 3 2 2" xfId="2322"/>
    <cellStyle name="Entrada 2 2 2 3 2 2 2" xfId="2484"/>
    <cellStyle name="Entrada 2 2 2 3 2 2 2 2" xfId="6070"/>
    <cellStyle name="Entrada 2 2 2 3 2 2 2 2 2" xfId="6193"/>
    <cellStyle name="Entrada 2 2 2 3 2 2 3" xfId="3794"/>
    <cellStyle name="Entrada 2 2 2 3 2 3" xfId="3669"/>
    <cellStyle name="Entrada 2 2 2 3 2 3 2" xfId="4808"/>
    <cellStyle name="Entrada 2 2 2 3 3" xfId="1473"/>
    <cellStyle name="Entrada 2 2 2 3 3 2" xfId="4644"/>
    <cellStyle name="Entrada 2 2 2 3 3 2 2" xfId="5303"/>
    <cellStyle name="Entrada 2 2 2 3 4" xfId="2915"/>
    <cellStyle name="Entrada 2 2 2 4" xfId="1306"/>
    <cellStyle name="Entrada 2 2 2 4 2" xfId="1865"/>
    <cellStyle name="Entrada 2 2 2 4 2 2" xfId="5171"/>
    <cellStyle name="Entrada 2 2 2 4 2 2 2" xfId="5660"/>
    <cellStyle name="Entrada 2 2 2 4 3" xfId="3251"/>
    <cellStyle name="Entrada 2 2 2 5" xfId="2784"/>
    <cellStyle name="Entrada 2 2 2 5 2" xfId="4141"/>
    <cellStyle name="Entrada 2 2 2 6" xfId="6686"/>
    <cellStyle name="Entrada 2 2 2 6 2" xfId="8239"/>
    <cellStyle name="Entrada 2 2 3" xfId="253"/>
    <cellStyle name="Entrada 2 2 3 2" xfId="853"/>
    <cellStyle name="Entrada 2 2 3 2 2" xfId="938"/>
    <cellStyle name="Entrada 2 2 3 2 2 2" xfId="2483"/>
    <cellStyle name="Entrada 2 2 3 2 2 2 2" xfId="2564"/>
    <cellStyle name="Entrada 2 2 3 2 2 2 2 2" xfId="6192"/>
    <cellStyle name="Entrada 2 2 3 2 2 2 2 2 2" xfId="6273"/>
    <cellStyle name="Entrada 2 2 3 2 2 2 3" xfId="3874"/>
    <cellStyle name="Entrada 2 2 3 2 2 3" xfId="3793"/>
    <cellStyle name="Entrada 2 2 3 2 2 3 2" xfId="4891"/>
    <cellStyle name="Entrada 2 2 3 2 3" xfId="1558"/>
    <cellStyle name="Entrada 2 2 3 2 3 2" xfId="4807"/>
    <cellStyle name="Entrada 2 2 3 2 3 2 2" xfId="5384"/>
    <cellStyle name="Entrada 2 2 3 2 4" xfId="2998"/>
    <cellStyle name="Entrada 2 2 3 3" xfId="1472"/>
    <cellStyle name="Entrada 2 2 3 3 2" xfId="1947"/>
    <cellStyle name="Entrada 2 2 3 3 2 2" xfId="5302"/>
    <cellStyle name="Entrada 2 2 3 3 2 2 2" xfId="5742"/>
    <cellStyle name="Entrada 2 2 3 3 3" xfId="3339"/>
    <cellStyle name="Entrada 2 2 3 4" xfId="2914"/>
    <cellStyle name="Entrada 2 2 3 4 2" xfId="4223"/>
    <cellStyle name="Entrada 2 2 4" xfId="508"/>
    <cellStyle name="Entrada 2 2 4 2" xfId="1864"/>
    <cellStyle name="Entrada 2 2 4 2 2" xfId="2193"/>
    <cellStyle name="Entrada 2 2 4 2 2 2" xfId="5659"/>
    <cellStyle name="Entrada 2 2 4 2 2 2 2" xfId="5945"/>
    <cellStyle name="Entrada 2 2 4 2 3" xfId="3544"/>
    <cellStyle name="Entrada 2 2 4 3" xfId="3250"/>
    <cellStyle name="Entrada 2 2 4 3 2" xfId="4471"/>
    <cellStyle name="Entrada 2 2 5" xfId="1133"/>
    <cellStyle name="Entrada 2 2 5 2" xfId="4140"/>
    <cellStyle name="Entrada 2 2 5 2 2" xfId="5043"/>
    <cellStyle name="Entrada 2 2 6" xfId="1613"/>
    <cellStyle name="Entrada 2 2 7" xfId="6484"/>
    <cellStyle name="Entrada 2 2 8" xfId="6597"/>
    <cellStyle name="Entrada 2 2 8 2" xfId="8238"/>
    <cellStyle name="Entrada 2 3" xfId="252"/>
    <cellStyle name="Entrada 2 3 2" xfId="339"/>
    <cellStyle name="Entrada 2 3 2 2" xfId="937"/>
    <cellStyle name="Entrada 2 3 2 2 2" xfId="1021"/>
    <cellStyle name="Entrada 2 3 2 2 2 2" xfId="2563"/>
    <cellStyle name="Entrada 2 3 2 2 2 2 2" xfId="2616"/>
    <cellStyle name="Entrada 2 3 2 2 2 2 2 2" xfId="6272"/>
    <cellStyle name="Entrada 2 3 2 2 2 2 2 2 2" xfId="6325"/>
    <cellStyle name="Entrada 2 3 2 2 2 2 3" xfId="3953"/>
    <cellStyle name="Entrada 2 3 2 2 2 3" xfId="3873"/>
    <cellStyle name="Entrada 2 3 2 2 2 3 2" xfId="4943"/>
    <cellStyle name="Entrada 2 3 2 2 3" xfId="1628"/>
    <cellStyle name="Entrada 2 3 2 2 3 2" xfId="4890"/>
    <cellStyle name="Entrada 2 3 2 2 3 2 2" xfId="5436"/>
    <cellStyle name="Entrada 2 3 2 2 4" xfId="3050"/>
    <cellStyle name="Entrada 2 3 2 3" xfId="1557"/>
    <cellStyle name="Entrada 2 3 2 3 2" xfId="2031"/>
    <cellStyle name="Entrada 2 3 2 3 2 2" xfId="5383"/>
    <cellStyle name="Entrada 2 3 2 3 2 2 2" xfId="5796"/>
    <cellStyle name="Entrada 2 3 2 3 3" xfId="3394"/>
    <cellStyle name="Entrada 2 3 2 4" xfId="2997"/>
    <cellStyle name="Entrada 2 3 2 4 2" xfId="4307"/>
    <cellStyle name="Entrada 2 3 3" xfId="600"/>
    <cellStyle name="Entrada 2 3 3 2" xfId="1946"/>
    <cellStyle name="Entrada 2 3 3 2 2" xfId="2252"/>
    <cellStyle name="Entrada 2 3 3 2 2 2" xfId="5741"/>
    <cellStyle name="Entrada 2 3 3 2 2 2 2" xfId="6000"/>
    <cellStyle name="Entrada 2 3 3 2 3" xfId="3599"/>
    <cellStyle name="Entrada 2 3 3 3" xfId="3338"/>
    <cellStyle name="Entrada 2 3 3 3 2" xfId="4558"/>
    <cellStyle name="Entrada 2 3 4" xfId="1220"/>
    <cellStyle name="Entrada 2 3 4 2" xfId="4222"/>
    <cellStyle name="Entrada 2 3 4 2 2" xfId="5100"/>
    <cellStyle name="Entrada 2 3 5" xfId="2714"/>
    <cellStyle name="Entrada 2 4" xfId="507"/>
    <cellStyle name="Entrada 2 4 2" xfId="766"/>
    <cellStyle name="Entrada 2 4 2 2" xfId="2192"/>
    <cellStyle name="Entrada 2 4 2 2 2" xfId="2399"/>
    <cellStyle name="Entrada 2 4 2 2 2 2" xfId="5944"/>
    <cellStyle name="Entrada 2 4 2 2 2 2 2" xfId="6120"/>
    <cellStyle name="Entrada 2 4 2 2 3" xfId="3719"/>
    <cellStyle name="Entrada 2 4 2 3" xfId="3543"/>
    <cellStyle name="Entrada 2 4 2 3 2" xfId="4722"/>
    <cellStyle name="Entrada 2 4 3" xfId="1383"/>
    <cellStyle name="Entrada 2 4 3 2" xfId="4470"/>
    <cellStyle name="Entrada 2 4 3 2 2" xfId="5225"/>
    <cellStyle name="Entrada 2 4 4" xfId="2837"/>
    <cellStyle name="Entrada 2 5" xfId="1132"/>
    <cellStyle name="Entrada 2 5 2" xfId="1779"/>
    <cellStyle name="Entrada 2 5 2 2" xfId="5042"/>
    <cellStyle name="Entrada 2 5 2 2 2" xfId="5576"/>
    <cellStyle name="Entrada 2 5 3" xfId="3170"/>
    <cellStyle name="Entrada 2 6" xfId="1368"/>
    <cellStyle name="Entrada 2 6 2" xfId="2920"/>
    <cellStyle name="Entrada 2 7" xfId="6483"/>
    <cellStyle name="Entrada 2 8" xfId="6596"/>
    <cellStyle name="Entrada 2 8 2" xfId="8156"/>
    <cellStyle name="Entrada 3" xfId="338"/>
    <cellStyle name="Entrada 3 2" xfId="1020"/>
    <cellStyle name="Entrada 3 3" xfId="2030"/>
    <cellStyle name="Entrada 3 4" xfId="4306"/>
    <cellStyle name="Entrada 4" xfId="765"/>
    <cellStyle name="Entrada 4 2" xfId="2398"/>
    <cellStyle name="Entrada 4 3" xfId="4721"/>
    <cellStyle name="Entrada 5" xfId="1778"/>
    <cellStyle name="Entrada 5 2" xfId="5575"/>
    <cellStyle name="Entrada 6" xfId="3186"/>
    <cellStyle name="Entrada 7" xfId="8155"/>
    <cellStyle name="Hipervínculo" xfId="69" builtinId="8"/>
    <cellStyle name="Incorrecto" xfId="70" builtinId="27" customBuiltin="1"/>
    <cellStyle name="Incorrecto 2" xfId="71"/>
    <cellStyle name="Incorrecto 2 2" xfId="164"/>
    <cellStyle name="Incorrecto 2 2 2" xfId="165"/>
    <cellStyle name="Incorrecto 2 2 2 2" xfId="430"/>
    <cellStyle name="Incorrecto 2 2 2 2 2" xfId="431"/>
    <cellStyle name="Incorrecto 2 2 2 2 2 2" xfId="1105"/>
    <cellStyle name="Incorrecto 2 2 2 2 2 2 2" xfId="1106"/>
    <cellStyle name="Incorrecto 2 2 2 2 2 2 2 2" xfId="2688"/>
    <cellStyle name="Incorrecto 2 2 2 2 2 2 2 2 2" xfId="2689"/>
    <cellStyle name="Incorrecto 2 2 2 2 2 2 2 2 2 2" xfId="6397"/>
    <cellStyle name="Incorrecto 2 2 2 2 2 2 2 2 2 2 2" xfId="6398"/>
    <cellStyle name="Incorrecto 2 2 2 2 2 2 2 2 2 2 2 2" xfId="8035"/>
    <cellStyle name="Incorrecto 2 2 2 2 2 2 2 2 2 2 2 2 2" xfId="8036"/>
    <cellStyle name="Incorrecto 2 2 2 2 2 2 2 2 2 2 2 3" xfId="8570"/>
    <cellStyle name="Incorrecto 2 2 2 2 2 2 2 2 2 2 3" xfId="7332"/>
    <cellStyle name="Incorrecto 2 2 2 2 2 2 2 2 2 2 3 2" xfId="8569"/>
    <cellStyle name="Incorrecto 2 2 2 2 2 2 2 2 2 3" xfId="7331"/>
    <cellStyle name="Incorrecto 2 2 2 2 2 2 2 2 2 3 2" xfId="8487"/>
    <cellStyle name="Incorrecto 2 2 2 2 2 2 2 2 3" xfId="4035"/>
    <cellStyle name="Incorrecto 2 2 2 2 2 2 2 2 4" xfId="6990"/>
    <cellStyle name="Incorrecto 2 2 2 2 2 2 2 2 4 2" xfId="8486"/>
    <cellStyle name="Incorrecto 2 2 2 2 2 2 2 3" xfId="4034"/>
    <cellStyle name="Incorrecto 2 2 2 2 2 2 2 3 2" xfId="5016"/>
    <cellStyle name="Incorrecto 2 2 2 2 2 2 2 4" xfId="6989"/>
    <cellStyle name="Incorrecto 2 2 2 2 2 2 2 4 2" xfId="8405"/>
    <cellStyle name="Incorrecto 2 2 2 2 2 2 3" xfId="1714"/>
    <cellStyle name="Incorrecto 2 2 2 2 2 2 3 2" xfId="5015"/>
    <cellStyle name="Incorrecto 2 2 2 2 2 2 3 2 2" xfId="5511"/>
    <cellStyle name="Incorrecto 2 2 2 2 2 2 4" xfId="3124"/>
    <cellStyle name="Incorrecto 2 2 2 2 2 2 5" xfId="6807"/>
    <cellStyle name="Incorrecto 2 2 2 2 2 2 5 2" xfId="8404"/>
    <cellStyle name="Incorrecto 2 2 2 2 2 3" xfId="1713"/>
    <cellStyle name="Incorrecto 2 2 2 2 2 3 2" xfId="2120"/>
    <cellStyle name="Incorrecto 2 2 2 2 2 3 2 2" xfId="5510"/>
    <cellStyle name="Incorrecto 2 2 2 2 2 3 2 2 2" xfId="5873"/>
    <cellStyle name="Incorrecto 2 2 2 2 2 3 3" xfId="3472"/>
    <cellStyle name="Incorrecto 2 2 2 2 2 4" xfId="3123"/>
    <cellStyle name="Incorrecto 2 2 2 2 2 4 2" xfId="4396"/>
    <cellStyle name="Incorrecto 2 2 2 2 2 5" xfId="6806"/>
    <cellStyle name="Incorrecto 2 2 2 2 2 5 2" xfId="8323"/>
    <cellStyle name="Incorrecto 2 2 2 2 3" xfId="691"/>
    <cellStyle name="Incorrecto 2 2 2 2 3 2" xfId="2119"/>
    <cellStyle name="Incorrecto 2 2 2 2 3 2 2" xfId="2325"/>
    <cellStyle name="Incorrecto 2 2 2 2 3 2 2 2" xfId="5872"/>
    <cellStyle name="Incorrecto 2 2 2 2 3 2 2 2 2" xfId="6073"/>
    <cellStyle name="Incorrecto 2 2 2 2 3 2 3" xfId="3672"/>
    <cellStyle name="Incorrecto 2 2 2 2 3 3" xfId="3471"/>
    <cellStyle name="Incorrecto 2 2 2 2 3 3 2" xfId="4647"/>
    <cellStyle name="Incorrecto 2 2 2 2 4" xfId="1309"/>
    <cellStyle name="Incorrecto 2 2 2 2 4 2" xfId="4395"/>
    <cellStyle name="Incorrecto 2 2 2 2 4 2 2" xfId="5174"/>
    <cellStyle name="Incorrecto 2 2 2 2 5" xfId="2787"/>
    <cellStyle name="Incorrecto 2 2 2 2 6" xfId="6689"/>
    <cellStyle name="Incorrecto 2 2 2 2 6 2" xfId="8322"/>
    <cellStyle name="Incorrecto 2 2 2 3" xfId="690"/>
    <cellStyle name="Incorrecto 2 2 2 3 2" xfId="856"/>
    <cellStyle name="Incorrecto 2 2 2 3 2 2" xfId="2324"/>
    <cellStyle name="Incorrecto 2 2 2 3 2 2 2" xfId="2486"/>
    <cellStyle name="Incorrecto 2 2 2 3 2 2 2 2" xfId="6072"/>
    <cellStyle name="Incorrecto 2 2 2 3 2 2 2 2 2" xfId="6195"/>
    <cellStyle name="Incorrecto 2 2 2 3 2 2 3" xfId="3796"/>
    <cellStyle name="Incorrecto 2 2 2 3 2 3" xfId="3671"/>
    <cellStyle name="Incorrecto 2 2 2 3 2 3 2" xfId="4810"/>
    <cellStyle name="Incorrecto 2 2 2 3 3" xfId="1475"/>
    <cellStyle name="Incorrecto 2 2 2 3 3 2" xfId="4646"/>
    <cellStyle name="Incorrecto 2 2 2 3 3 2 2" xfId="5305"/>
    <cellStyle name="Incorrecto 2 2 2 3 4" xfId="2917"/>
    <cellStyle name="Incorrecto 2 2 2 4" xfId="1308"/>
    <cellStyle name="Incorrecto 2 2 2 4 2" xfId="1867"/>
    <cellStyle name="Incorrecto 2 2 2 4 2 2" xfId="5173"/>
    <cellStyle name="Incorrecto 2 2 2 4 2 2 2" xfId="5662"/>
    <cellStyle name="Incorrecto 2 2 2 4 3" xfId="3253"/>
    <cellStyle name="Incorrecto 2 2 2 5" xfId="2786"/>
    <cellStyle name="Incorrecto 2 2 2 5 2" xfId="4143"/>
    <cellStyle name="Incorrecto 2 2 2 6" xfId="6688"/>
    <cellStyle name="Incorrecto 2 2 2 6 2" xfId="8241"/>
    <cellStyle name="Incorrecto 2 2 3" xfId="255"/>
    <cellStyle name="Incorrecto 2 2 3 2" xfId="855"/>
    <cellStyle name="Incorrecto 2 2 3 2 2" xfId="940"/>
    <cellStyle name="Incorrecto 2 2 3 2 2 2" xfId="2485"/>
    <cellStyle name="Incorrecto 2 2 3 2 2 2 2" xfId="2566"/>
    <cellStyle name="Incorrecto 2 2 3 2 2 2 2 2" xfId="6194"/>
    <cellStyle name="Incorrecto 2 2 3 2 2 2 2 2 2" xfId="6275"/>
    <cellStyle name="Incorrecto 2 2 3 2 2 2 3" xfId="3876"/>
    <cellStyle name="Incorrecto 2 2 3 2 2 3" xfId="3795"/>
    <cellStyle name="Incorrecto 2 2 3 2 2 3 2" xfId="4893"/>
    <cellStyle name="Incorrecto 2 2 3 2 3" xfId="1560"/>
    <cellStyle name="Incorrecto 2 2 3 2 3 2" xfId="4809"/>
    <cellStyle name="Incorrecto 2 2 3 2 3 2 2" xfId="5386"/>
    <cellStyle name="Incorrecto 2 2 3 2 4" xfId="3000"/>
    <cellStyle name="Incorrecto 2 2 3 3" xfId="1474"/>
    <cellStyle name="Incorrecto 2 2 3 3 2" xfId="1949"/>
    <cellStyle name="Incorrecto 2 2 3 3 2 2" xfId="5304"/>
    <cellStyle name="Incorrecto 2 2 3 3 2 2 2" xfId="5744"/>
    <cellStyle name="Incorrecto 2 2 3 3 3" xfId="3341"/>
    <cellStyle name="Incorrecto 2 2 3 4" xfId="2916"/>
    <cellStyle name="Incorrecto 2 2 3 4 2" xfId="4225"/>
    <cellStyle name="Incorrecto 2 2 4" xfId="510"/>
    <cellStyle name="Incorrecto 2 2 4 2" xfId="1866"/>
    <cellStyle name="Incorrecto 2 2 4 2 2" xfId="2195"/>
    <cellStyle name="Incorrecto 2 2 4 2 2 2" xfId="5661"/>
    <cellStyle name="Incorrecto 2 2 4 2 2 2 2" xfId="5947"/>
    <cellStyle name="Incorrecto 2 2 4 2 3" xfId="3546"/>
    <cellStyle name="Incorrecto 2 2 4 3" xfId="3252"/>
    <cellStyle name="Incorrecto 2 2 4 3 2" xfId="4473"/>
    <cellStyle name="Incorrecto 2 2 5" xfId="1135"/>
    <cellStyle name="Incorrecto 2 2 5 2" xfId="4142"/>
    <cellStyle name="Incorrecto 2 2 5 2 2" xfId="5045"/>
    <cellStyle name="Incorrecto 2 2 6" xfId="1366"/>
    <cellStyle name="Incorrecto 2 2 7" xfId="6486"/>
    <cellStyle name="Incorrecto 2 2 8" xfId="6599"/>
    <cellStyle name="Incorrecto 2 2 8 2" xfId="8240"/>
    <cellStyle name="Incorrecto 2 3" xfId="254"/>
    <cellStyle name="Incorrecto 2 3 2" xfId="341"/>
    <cellStyle name="Incorrecto 2 3 2 2" xfId="939"/>
    <cellStyle name="Incorrecto 2 3 2 2 2" xfId="1023"/>
    <cellStyle name="Incorrecto 2 3 2 2 2 2" xfId="2565"/>
    <cellStyle name="Incorrecto 2 3 2 2 2 2 2" xfId="2617"/>
    <cellStyle name="Incorrecto 2 3 2 2 2 2 2 2" xfId="6274"/>
    <cellStyle name="Incorrecto 2 3 2 2 2 2 2 2 2" xfId="6326"/>
    <cellStyle name="Incorrecto 2 3 2 2 2 2 3" xfId="3955"/>
    <cellStyle name="Incorrecto 2 3 2 2 2 3" xfId="3875"/>
    <cellStyle name="Incorrecto 2 3 2 2 2 3 2" xfId="4944"/>
    <cellStyle name="Incorrecto 2 3 2 2 3" xfId="1629"/>
    <cellStyle name="Incorrecto 2 3 2 2 3 2" xfId="4892"/>
    <cellStyle name="Incorrecto 2 3 2 2 3 2 2" xfId="5437"/>
    <cellStyle name="Incorrecto 2 3 2 2 4" xfId="3051"/>
    <cellStyle name="Incorrecto 2 3 2 3" xfId="1559"/>
    <cellStyle name="Incorrecto 2 3 2 3 2" xfId="2033"/>
    <cellStyle name="Incorrecto 2 3 2 3 2 2" xfId="5385"/>
    <cellStyle name="Incorrecto 2 3 2 3 2 2 2" xfId="5797"/>
    <cellStyle name="Incorrecto 2 3 2 3 3" xfId="3395"/>
    <cellStyle name="Incorrecto 2 3 2 4" xfId="2999"/>
    <cellStyle name="Incorrecto 2 3 2 4 2" xfId="4309"/>
    <cellStyle name="Incorrecto 2 3 3" xfId="602"/>
    <cellStyle name="Incorrecto 2 3 3 2" xfId="1948"/>
    <cellStyle name="Incorrecto 2 3 3 2 2" xfId="2253"/>
    <cellStyle name="Incorrecto 2 3 3 2 2 2" xfId="5743"/>
    <cellStyle name="Incorrecto 2 3 3 2 2 2 2" xfId="6001"/>
    <cellStyle name="Incorrecto 2 3 3 2 3" xfId="3600"/>
    <cellStyle name="Incorrecto 2 3 3 3" xfId="3340"/>
    <cellStyle name="Incorrecto 2 3 3 3 2" xfId="4560"/>
    <cellStyle name="Incorrecto 2 3 4" xfId="1223"/>
    <cellStyle name="Incorrecto 2 3 4 2" xfId="4224"/>
    <cellStyle name="Incorrecto 2 3 4 2 2" xfId="5102"/>
    <cellStyle name="Incorrecto 2 3 5" xfId="2715"/>
    <cellStyle name="Incorrecto 2 4" xfId="509"/>
    <cellStyle name="Incorrecto 2 4 2" xfId="768"/>
    <cellStyle name="Incorrecto 2 4 2 2" xfId="2194"/>
    <cellStyle name="Incorrecto 2 4 2 2 2" xfId="2401"/>
    <cellStyle name="Incorrecto 2 4 2 2 2 2" xfId="5946"/>
    <cellStyle name="Incorrecto 2 4 2 2 2 2 2" xfId="6121"/>
    <cellStyle name="Incorrecto 2 4 2 2 3" xfId="3720"/>
    <cellStyle name="Incorrecto 2 4 2 3" xfId="3545"/>
    <cellStyle name="Incorrecto 2 4 2 3 2" xfId="4724"/>
    <cellStyle name="Incorrecto 2 4 3" xfId="1385"/>
    <cellStyle name="Incorrecto 2 4 3 2" xfId="4472"/>
    <cellStyle name="Incorrecto 2 4 3 2 2" xfId="5226"/>
    <cellStyle name="Incorrecto 2 4 4" xfId="2839"/>
    <cellStyle name="Incorrecto 2 5" xfId="1134"/>
    <cellStyle name="Incorrecto 2 5 2" xfId="1781"/>
    <cellStyle name="Incorrecto 2 5 2 2" xfId="5044"/>
    <cellStyle name="Incorrecto 2 5 2 2 2" xfId="5578"/>
    <cellStyle name="Incorrecto 2 5 3" xfId="3172"/>
    <cellStyle name="Incorrecto 2 6" xfId="1205"/>
    <cellStyle name="Incorrecto 2 6 2" xfId="4057"/>
    <cellStyle name="Incorrecto 2 7" xfId="6485"/>
    <cellStyle name="Incorrecto 2 8" xfId="6598"/>
    <cellStyle name="Incorrecto 2 8 2" xfId="8158"/>
    <cellStyle name="Incorrecto 3" xfId="340"/>
    <cellStyle name="Incorrecto 3 2" xfId="1022"/>
    <cellStyle name="Incorrecto 3 3" xfId="2032"/>
    <cellStyle name="Incorrecto 3 4" xfId="4308"/>
    <cellStyle name="Incorrecto 4" xfId="767"/>
    <cellStyle name="Incorrecto 4 2" xfId="2400"/>
    <cellStyle name="Incorrecto 4 3" xfId="4723"/>
    <cellStyle name="Incorrecto 5" xfId="1780"/>
    <cellStyle name="Incorrecto 5 2" xfId="5577"/>
    <cellStyle name="Incorrecto 6" xfId="4056"/>
    <cellStyle name="Incorrecto 7" xfId="8157"/>
    <cellStyle name="Moneda" xfId="72" builtinId="4"/>
    <cellStyle name="Moneda 2" xfId="95"/>
    <cellStyle name="Moneda 2 2" xfId="188"/>
    <cellStyle name="Moneda 2 3" xfId="364"/>
    <cellStyle name="Moneda 2 4" xfId="791"/>
    <cellStyle name="Moneda 2 5" xfId="1803"/>
    <cellStyle name="Moneda 2 6" xfId="4079"/>
    <cellStyle name="Moneda 2 7" xfId="8179"/>
    <cellStyle name="Moneda 3" xfId="342"/>
    <cellStyle name="Moneda 3 2" xfId="1024"/>
    <cellStyle name="Moneda 3 3" xfId="2034"/>
    <cellStyle name="Moneda 3 4" xfId="4310"/>
    <cellStyle name="Moneda 4" xfId="769"/>
    <cellStyle name="Moneda 4 2" xfId="2402"/>
    <cellStyle name="Moneda 4 3" xfId="4725"/>
    <cellStyle name="Moneda 5" xfId="6530"/>
    <cellStyle name="Moneda 5 2" xfId="8095"/>
    <cellStyle name="Neutral" xfId="73" builtinId="28" customBuiltin="1"/>
    <cellStyle name="Neutral 2" xfId="74"/>
    <cellStyle name="Neutral 2 2" xfId="166"/>
    <cellStyle name="Neutral 2 2 2" xfId="167"/>
    <cellStyle name="Neutral 2 2 2 2" xfId="432"/>
    <cellStyle name="Neutral 2 2 2 2 2" xfId="433"/>
    <cellStyle name="Neutral 2 2 2 2 2 2" xfId="1107"/>
    <cellStyle name="Neutral 2 2 2 2 2 2 2" xfId="1108"/>
    <cellStyle name="Neutral 2 2 2 2 2 2 2 2" xfId="2690"/>
    <cellStyle name="Neutral 2 2 2 2 2 2 2 2 2" xfId="2691"/>
    <cellStyle name="Neutral 2 2 2 2 2 2 2 2 2 2" xfId="6399"/>
    <cellStyle name="Neutral 2 2 2 2 2 2 2 2 2 2 2" xfId="6400"/>
    <cellStyle name="Neutral 2 2 2 2 2 2 2 2 2 2 2 2" xfId="8037"/>
    <cellStyle name="Neutral 2 2 2 2 2 2 2 2 2 2 2 2 2" xfId="8038"/>
    <cellStyle name="Neutral 2 2 2 2 2 2 2 2 2 2 2 3" xfId="8572"/>
    <cellStyle name="Neutral 2 2 2 2 2 2 2 2 2 2 3" xfId="7334"/>
    <cellStyle name="Neutral 2 2 2 2 2 2 2 2 2 2 3 2" xfId="8571"/>
    <cellStyle name="Neutral 2 2 2 2 2 2 2 2 2 3" xfId="7333"/>
    <cellStyle name="Neutral 2 2 2 2 2 2 2 2 2 3 2" xfId="8489"/>
    <cellStyle name="Neutral 2 2 2 2 2 2 2 2 3" xfId="4037"/>
    <cellStyle name="Neutral 2 2 2 2 2 2 2 2 4" xfId="6992"/>
    <cellStyle name="Neutral 2 2 2 2 2 2 2 2 4 2" xfId="8488"/>
    <cellStyle name="Neutral 2 2 2 2 2 2 2 3" xfId="4036"/>
    <cellStyle name="Neutral 2 2 2 2 2 2 2 3 2" xfId="5018"/>
    <cellStyle name="Neutral 2 2 2 2 2 2 2 4" xfId="6991"/>
    <cellStyle name="Neutral 2 2 2 2 2 2 2 4 2" xfId="8407"/>
    <cellStyle name="Neutral 2 2 2 2 2 2 3" xfId="1716"/>
    <cellStyle name="Neutral 2 2 2 2 2 2 3 2" xfId="5017"/>
    <cellStyle name="Neutral 2 2 2 2 2 2 3 2 2" xfId="5513"/>
    <cellStyle name="Neutral 2 2 2 2 2 2 4" xfId="3126"/>
    <cellStyle name="Neutral 2 2 2 2 2 2 5" xfId="6809"/>
    <cellStyle name="Neutral 2 2 2 2 2 2 5 2" xfId="8406"/>
    <cellStyle name="Neutral 2 2 2 2 2 3" xfId="1715"/>
    <cellStyle name="Neutral 2 2 2 2 2 3 2" xfId="2122"/>
    <cellStyle name="Neutral 2 2 2 2 2 3 2 2" xfId="5512"/>
    <cellStyle name="Neutral 2 2 2 2 2 3 2 2 2" xfId="5875"/>
    <cellStyle name="Neutral 2 2 2 2 2 3 3" xfId="3474"/>
    <cellStyle name="Neutral 2 2 2 2 2 4" xfId="3125"/>
    <cellStyle name="Neutral 2 2 2 2 2 4 2" xfId="4398"/>
    <cellStyle name="Neutral 2 2 2 2 2 5" xfId="6808"/>
    <cellStyle name="Neutral 2 2 2 2 2 5 2" xfId="8325"/>
    <cellStyle name="Neutral 2 2 2 2 3" xfId="693"/>
    <cellStyle name="Neutral 2 2 2 2 3 2" xfId="2121"/>
    <cellStyle name="Neutral 2 2 2 2 3 2 2" xfId="2327"/>
    <cellStyle name="Neutral 2 2 2 2 3 2 2 2" xfId="5874"/>
    <cellStyle name="Neutral 2 2 2 2 3 2 2 2 2" xfId="6075"/>
    <cellStyle name="Neutral 2 2 2 2 3 2 3" xfId="3674"/>
    <cellStyle name="Neutral 2 2 2 2 3 3" xfId="3473"/>
    <cellStyle name="Neutral 2 2 2 2 3 3 2" xfId="4649"/>
    <cellStyle name="Neutral 2 2 2 2 4" xfId="1311"/>
    <cellStyle name="Neutral 2 2 2 2 4 2" xfId="4397"/>
    <cellStyle name="Neutral 2 2 2 2 4 2 2" xfId="5176"/>
    <cellStyle name="Neutral 2 2 2 2 5" xfId="2789"/>
    <cellStyle name="Neutral 2 2 2 2 6" xfId="6691"/>
    <cellStyle name="Neutral 2 2 2 2 6 2" xfId="8324"/>
    <cellStyle name="Neutral 2 2 2 3" xfId="692"/>
    <cellStyle name="Neutral 2 2 2 3 2" xfId="858"/>
    <cellStyle name="Neutral 2 2 2 3 2 2" xfId="2326"/>
    <cellStyle name="Neutral 2 2 2 3 2 2 2" xfId="2488"/>
    <cellStyle name="Neutral 2 2 2 3 2 2 2 2" xfId="6074"/>
    <cellStyle name="Neutral 2 2 2 3 2 2 2 2 2" xfId="6197"/>
    <cellStyle name="Neutral 2 2 2 3 2 2 3" xfId="3798"/>
    <cellStyle name="Neutral 2 2 2 3 2 3" xfId="3673"/>
    <cellStyle name="Neutral 2 2 2 3 2 3 2" xfId="4812"/>
    <cellStyle name="Neutral 2 2 2 3 3" xfId="1477"/>
    <cellStyle name="Neutral 2 2 2 3 3 2" xfId="4648"/>
    <cellStyle name="Neutral 2 2 2 3 3 2 2" xfId="5307"/>
    <cellStyle name="Neutral 2 2 2 3 4" xfId="2919"/>
    <cellStyle name="Neutral 2 2 2 4" xfId="1310"/>
    <cellStyle name="Neutral 2 2 2 4 2" xfId="1869"/>
    <cellStyle name="Neutral 2 2 2 4 2 2" xfId="5175"/>
    <cellStyle name="Neutral 2 2 2 4 2 2 2" xfId="5664"/>
    <cellStyle name="Neutral 2 2 2 4 3" xfId="3255"/>
    <cellStyle name="Neutral 2 2 2 5" xfId="2788"/>
    <cellStyle name="Neutral 2 2 2 5 2" xfId="4145"/>
    <cellStyle name="Neutral 2 2 2 6" xfId="6690"/>
    <cellStyle name="Neutral 2 2 2 6 2" xfId="8243"/>
    <cellStyle name="Neutral 2 2 3" xfId="258"/>
    <cellStyle name="Neutral 2 2 3 2" xfId="857"/>
    <cellStyle name="Neutral 2 2 3 2 2" xfId="942"/>
    <cellStyle name="Neutral 2 2 3 2 2 2" xfId="2487"/>
    <cellStyle name="Neutral 2 2 3 2 2 2 2" xfId="2568"/>
    <cellStyle name="Neutral 2 2 3 2 2 2 2 2" xfId="6196"/>
    <cellStyle name="Neutral 2 2 3 2 2 2 2 2 2" xfId="6277"/>
    <cellStyle name="Neutral 2 2 3 2 2 2 3" xfId="3878"/>
    <cellStyle name="Neutral 2 2 3 2 2 3" xfId="3797"/>
    <cellStyle name="Neutral 2 2 3 2 2 3 2" xfId="4895"/>
    <cellStyle name="Neutral 2 2 3 2 3" xfId="1562"/>
    <cellStyle name="Neutral 2 2 3 2 3 2" xfId="4811"/>
    <cellStyle name="Neutral 2 2 3 2 3 2 2" xfId="5388"/>
    <cellStyle name="Neutral 2 2 3 2 4" xfId="3002"/>
    <cellStyle name="Neutral 2 2 3 3" xfId="1476"/>
    <cellStyle name="Neutral 2 2 3 3 2" xfId="1951"/>
    <cellStyle name="Neutral 2 2 3 3 2 2" xfId="5306"/>
    <cellStyle name="Neutral 2 2 3 3 2 2 2" xfId="5746"/>
    <cellStyle name="Neutral 2 2 3 3 3" xfId="3343"/>
    <cellStyle name="Neutral 2 2 3 4" xfId="2918"/>
    <cellStyle name="Neutral 2 2 3 4 2" xfId="4227"/>
    <cellStyle name="Neutral 2 2 4" xfId="513"/>
    <cellStyle name="Neutral 2 2 4 2" xfId="1868"/>
    <cellStyle name="Neutral 2 2 4 2 2" xfId="2197"/>
    <cellStyle name="Neutral 2 2 4 2 2 2" xfId="5663"/>
    <cellStyle name="Neutral 2 2 4 2 2 2 2" xfId="5949"/>
    <cellStyle name="Neutral 2 2 4 2 3" xfId="3548"/>
    <cellStyle name="Neutral 2 2 4 3" xfId="3254"/>
    <cellStyle name="Neutral 2 2 4 3 2" xfId="4476"/>
    <cellStyle name="Neutral 2 2 5" xfId="1138"/>
    <cellStyle name="Neutral 2 2 5 2" xfId="4144"/>
    <cellStyle name="Neutral 2 2 5 2 2" xfId="5047"/>
    <cellStyle name="Neutral 2 2 6" xfId="1364"/>
    <cellStyle name="Neutral 2 2 7" xfId="6488"/>
    <cellStyle name="Neutral 2 2 8" xfId="6601"/>
    <cellStyle name="Neutral 2 2 8 2" xfId="8242"/>
    <cellStyle name="Neutral 2 3" xfId="257"/>
    <cellStyle name="Neutral 2 3 2" xfId="344"/>
    <cellStyle name="Neutral 2 3 2 2" xfId="941"/>
    <cellStyle name="Neutral 2 3 2 2 2" xfId="1026"/>
    <cellStyle name="Neutral 2 3 2 2 2 2" xfId="2567"/>
    <cellStyle name="Neutral 2 3 2 2 2 2 2" xfId="2618"/>
    <cellStyle name="Neutral 2 3 2 2 2 2 2 2" xfId="6276"/>
    <cellStyle name="Neutral 2 3 2 2 2 2 2 2 2" xfId="6327"/>
    <cellStyle name="Neutral 2 3 2 2 2 2 3" xfId="3958"/>
    <cellStyle name="Neutral 2 3 2 2 2 3" xfId="3877"/>
    <cellStyle name="Neutral 2 3 2 2 2 3 2" xfId="4945"/>
    <cellStyle name="Neutral 2 3 2 2 3" xfId="1632"/>
    <cellStyle name="Neutral 2 3 2 2 3 2" xfId="4894"/>
    <cellStyle name="Neutral 2 3 2 2 3 2 2" xfId="5438"/>
    <cellStyle name="Neutral 2 3 2 2 4" xfId="3052"/>
    <cellStyle name="Neutral 2 3 2 3" xfId="1561"/>
    <cellStyle name="Neutral 2 3 2 3 2" xfId="2036"/>
    <cellStyle name="Neutral 2 3 2 3 2 2" xfId="5387"/>
    <cellStyle name="Neutral 2 3 2 3 2 2 2" xfId="5798"/>
    <cellStyle name="Neutral 2 3 2 3 3" xfId="3396"/>
    <cellStyle name="Neutral 2 3 2 4" xfId="3001"/>
    <cellStyle name="Neutral 2 3 2 4 2" xfId="4312"/>
    <cellStyle name="Neutral 2 3 3" xfId="605"/>
    <cellStyle name="Neutral 2 3 3 2" xfId="1950"/>
    <cellStyle name="Neutral 2 3 3 2 2" xfId="2254"/>
    <cellStyle name="Neutral 2 3 3 2 2 2" xfId="5745"/>
    <cellStyle name="Neutral 2 3 3 2 2 2 2" xfId="6002"/>
    <cellStyle name="Neutral 2 3 3 2 3" xfId="3601"/>
    <cellStyle name="Neutral 2 3 3 3" xfId="3342"/>
    <cellStyle name="Neutral 2 3 3 3 2" xfId="4563"/>
    <cellStyle name="Neutral 2 3 4" xfId="1226"/>
    <cellStyle name="Neutral 2 3 4 2" xfId="4226"/>
    <cellStyle name="Neutral 2 3 4 2 2" xfId="5103"/>
    <cellStyle name="Neutral 2 3 5" xfId="2716"/>
    <cellStyle name="Neutral 2 4" xfId="512"/>
    <cellStyle name="Neutral 2 4 2" xfId="771"/>
    <cellStyle name="Neutral 2 4 2 2" xfId="2196"/>
    <cellStyle name="Neutral 2 4 2 2 2" xfId="2404"/>
    <cellStyle name="Neutral 2 4 2 2 2 2" xfId="5948"/>
    <cellStyle name="Neutral 2 4 2 2 2 2 2" xfId="6122"/>
    <cellStyle name="Neutral 2 4 2 2 3" xfId="3721"/>
    <cellStyle name="Neutral 2 4 2 3" xfId="3547"/>
    <cellStyle name="Neutral 2 4 2 3 2" xfId="4727"/>
    <cellStyle name="Neutral 2 4 3" xfId="1387"/>
    <cellStyle name="Neutral 2 4 3 2" xfId="4475"/>
    <cellStyle name="Neutral 2 4 3 2 2" xfId="5227"/>
    <cellStyle name="Neutral 2 4 4" xfId="2840"/>
    <cellStyle name="Neutral 2 5" xfId="1137"/>
    <cellStyle name="Neutral 2 5 2" xfId="1783"/>
    <cellStyle name="Neutral 2 5 2 2" xfId="5046"/>
    <cellStyle name="Neutral 2 5 2 2 2" xfId="5580"/>
    <cellStyle name="Neutral 2 5 3" xfId="3173"/>
    <cellStyle name="Neutral 2 6" xfId="1203"/>
    <cellStyle name="Neutral 2 6 2" xfId="4059"/>
    <cellStyle name="Neutral 2 7" xfId="6487"/>
    <cellStyle name="Neutral 2 8" xfId="6600"/>
    <cellStyle name="Neutral 2 8 2" xfId="8160"/>
    <cellStyle name="Neutral 3" xfId="343"/>
    <cellStyle name="Neutral 3 2" xfId="1025"/>
    <cellStyle name="Neutral 3 3" xfId="2035"/>
    <cellStyle name="Neutral 3 4" xfId="4311"/>
    <cellStyle name="Neutral 4" xfId="770"/>
    <cellStyle name="Neutral 4 2" xfId="2403"/>
    <cellStyle name="Neutral 4 3" xfId="4726"/>
    <cellStyle name="Neutral 5" xfId="1782"/>
    <cellStyle name="Neutral 5 2" xfId="5579"/>
    <cellStyle name="Neutral 6" xfId="4058"/>
    <cellStyle name="Neutral 7" xfId="8159"/>
    <cellStyle name="Normal" xfId="0" builtinId="0"/>
    <cellStyle name="Normal 2" xfId="75"/>
    <cellStyle name="Normal 2 2" xfId="168"/>
    <cellStyle name="Normal 2 2 2" xfId="6489"/>
    <cellStyle name="Normal 2 2 2 2" xfId="8074"/>
    <cellStyle name="Normal 2 2 3" xfId="6529"/>
    <cellStyle name="Normal 2 2 3 2" xfId="8094"/>
    <cellStyle name="Normal 2 2 4" xfId="6692"/>
    <cellStyle name="Normal 2 3" xfId="345"/>
    <cellStyle name="Normal 2 3 2" xfId="6742"/>
    <cellStyle name="Normal 2 4" xfId="772"/>
    <cellStyle name="Normal 2 4 2" xfId="6891"/>
    <cellStyle name="Normal 2 5" xfId="1784"/>
    <cellStyle name="Normal 2 5 2" xfId="7136"/>
    <cellStyle name="Normal 2 6" xfId="4060"/>
    <cellStyle name="Normal 2 6 2" xfId="7590"/>
    <cellStyle name="Normal 2 7" xfId="6419"/>
    <cellStyle name="Normal 2 8" xfId="6534"/>
    <cellStyle name="Normal 3" xfId="6509"/>
    <cellStyle name="Normal 3 2" xfId="8075"/>
    <cellStyle name="Normal 3 3" xfId="8591"/>
    <cellStyle name="Normal 4" xfId="6511"/>
    <cellStyle name="Normal 4 2" xfId="8076"/>
    <cellStyle name="Normal 5" xfId="6531"/>
    <cellStyle name="Normal 5 2" xfId="1480"/>
    <cellStyle name="Normal 5 3" xfId="2923"/>
    <cellStyle name="Normal 5 4" xfId="8096"/>
    <cellStyle name="Normal 6 2" xfId="3966"/>
    <cellStyle name="Normal 7" xfId="8508"/>
    <cellStyle name="Notas" xfId="76" builtinId="10" customBuiltin="1"/>
    <cellStyle name="Notas 2" xfId="77"/>
    <cellStyle name="Notas 2 2" xfId="169"/>
    <cellStyle name="Notas 2 2 2" xfId="170"/>
    <cellStyle name="Notas 2 2 2 2" xfId="434"/>
    <cellStyle name="Notas 2 2 2 2 2" xfId="435"/>
    <cellStyle name="Notas 2 2 2 2 2 2" xfId="1109"/>
    <cellStyle name="Notas 2 2 2 2 2 2 2" xfId="1110"/>
    <cellStyle name="Notas 2 2 2 2 2 2 2 2" xfId="2692"/>
    <cellStyle name="Notas 2 2 2 2 2 2 2 2 2" xfId="2693"/>
    <cellStyle name="Notas 2 2 2 2 2 2 2 2 2 2" xfId="6401"/>
    <cellStyle name="Notas 2 2 2 2 2 2 2 2 2 2 2" xfId="6402"/>
    <cellStyle name="Notas 2 2 2 2 2 2 2 2 2 2 2 2" xfId="8039"/>
    <cellStyle name="Notas 2 2 2 2 2 2 2 2 2 2 2 2 2" xfId="8040"/>
    <cellStyle name="Notas 2 2 2 2 2 2 2 2 2 2 2 3" xfId="8574"/>
    <cellStyle name="Notas 2 2 2 2 2 2 2 2 2 2 3" xfId="7336"/>
    <cellStyle name="Notas 2 2 2 2 2 2 2 2 2 2 3 2" xfId="8573"/>
    <cellStyle name="Notas 2 2 2 2 2 2 2 2 2 3" xfId="7335"/>
    <cellStyle name="Notas 2 2 2 2 2 2 2 2 2 3 2" xfId="8491"/>
    <cellStyle name="Notas 2 2 2 2 2 2 2 2 3" xfId="4039"/>
    <cellStyle name="Notas 2 2 2 2 2 2 2 2 4" xfId="6994"/>
    <cellStyle name="Notas 2 2 2 2 2 2 2 2 4 2" xfId="8490"/>
    <cellStyle name="Notas 2 2 2 2 2 2 2 3" xfId="4038"/>
    <cellStyle name="Notas 2 2 2 2 2 2 2 3 2" xfId="5020"/>
    <cellStyle name="Notas 2 2 2 2 2 2 2 4" xfId="6993"/>
    <cellStyle name="Notas 2 2 2 2 2 2 2 4 2" xfId="8409"/>
    <cellStyle name="Notas 2 2 2 2 2 2 3" xfId="1718"/>
    <cellStyle name="Notas 2 2 2 2 2 2 3 2" xfId="5019"/>
    <cellStyle name="Notas 2 2 2 2 2 2 3 2 2" xfId="5515"/>
    <cellStyle name="Notas 2 2 2 2 2 2 4" xfId="3128"/>
    <cellStyle name="Notas 2 2 2 2 2 2 5" xfId="6811"/>
    <cellStyle name="Notas 2 2 2 2 2 2 5 2" xfId="8408"/>
    <cellStyle name="Notas 2 2 2 2 2 3" xfId="1717"/>
    <cellStyle name="Notas 2 2 2 2 2 3 2" xfId="2124"/>
    <cellStyle name="Notas 2 2 2 2 2 3 2 2" xfId="5514"/>
    <cellStyle name="Notas 2 2 2 2 2 3 2 2 2" xfId="5877"/>
    <cellStyle name="Notas 2 2 2 2 2 3 3" xfId="3476"/>
    <cellStyle name="Notas 2 2 2 2 2 4" xfId="3127"/>
    <cellStyle name="Notas 2 2 2 2 2 4 2" xfId="4400"/>
    <cellStyle name="Notas 2 2 2 2 2 5" xfId="6810"/>
    <cellStyle name="Notas 2 2 2 2 2 5 2" xfId="8327"/>
    <cellStyle name="Notas 2 2 2 2 3" xfId="696"/>
    <cellStyle name="Notas 2 2 2 2 3 2" xfId="2123"/>
    <cellStyle name="Notas 2 2 2 2 3 2 2" xfId="2330"/>
    <cellStyle name="Notas 2 2 2 2 3 2 2 2" xfId="5876"/>
    <cellStyle name="Notas 2 2 2 2 3 2 2 2 2" xfId="6077"/>
    <cellStyle name="Notas 2 2 2 2 3 2 3" xfId="3676"/>
    <cellStyle name="Notas 2 2 2 2 3 3" xfId="3475"/>
    <cellStyle name="Notas 2 2 2 2 3 3 2" xfId="4652"/>
    <cellStyle name="Notas 2 2 2 2 4" xfId="1314"/>
    <cellStyle name="Notas 2 2 2 2 4 2" xfId="4399"/>
    <cellStyle name="Notas 2 2 2 2 4 2 2" xfId="5178"/>
    <cellStyle name="Notas 2 2 2 2 5" xfId="2791"/>
    <cellStyle name="Notas 2 2 2 2 6" xfId="6694"/>
    <cellStyle name="Notas 2 2 2 2 6 2" xfId="8326"/>
    <cellStyle name="Notas 2 2 2 3" xfId="695"/>
    <cellStyle name="Notas 2 2 2 3 2" xfId="860"/>
    <cellStyle name="Notas 2 2 2 3 2 2" xfId="2329"/>
    <cellStyle name="Notas 2 2 2 3 2 2 2" xfId="2490"/>
    <cellStyle name="Notas 2 2 2 3 2 2 2 2" xfId="6076"/>
    <cellStyle name="Notas 2 2 2 3 2 2 2 2 2" xfId="6199"/>
    <cellStyle name="Notas 2 2 2 3 2 2 3" xfId="3800"/>
    <cellStyle name="Notas 2 2 2 3 2 3" xfId="3675"/>
    <cellStyle name="Notas 2 2 2 3 2 3 2" xfId="4814"/>
    <cellStyle name="Notas 2 2 2 3 3" xfId="1479"/>
    <cellStyle name="Notas 2 2 2 3 3 2" xfId="4651"/>
    <cellStyle name="Notas 2 2 2 3 3 2 2" xfId="5309"/>
    <cellStyle name="Notas 2 2 2 3 4" xfId="2922"/>
    <cellStyle name="Notas 2 2 2 4" xfId="1313"/>
    <cellStyle name="Notas 2 2 2 4 2" xfId="1871"/>
    <cellStyle name="Notas 2 2 2 4 2 2" xfId="5177"/>
    <cellStyle name="Notas 2 2 2 4 2 2 2" xfId="5666"/>
    <cellStyle name="Notas 2 2 2 4 3" xfId="3258"/>
    <cellStyle name="Notas 2 2 2 5" xfId="2790"/>
    <cellStyle name="Notas 2 2 2 5 2" xfId="4147"/>
    <cellStyle name="Notas 2 2 2 6" xfId="6693"/>
    <cellStyle name="Notas 2 2 2 6 2" xfId="8245"/>
    <cellStyle name="Notas 2 2 3" xfId="261"/>
    <cellStyle name="Notas 2 2 3 2" xfId="859"/>
    <cellStyle name="Notas 2 2 3 2 2" xfId="944"/>
    <cellStyle name="Notas 2 2 3 2 2 2" xfId="2489"/>
    <cellStyle name="Notas 2 2 3 2 2 2 2" xfId="2570"/>
    <cellStyle name="Notas 2 2 3 2 2 2 2 2" xfId="6198"/>
    <cellStyle name="Notas 2 2 3 2 2 2 2 2 2" xfId="6279"/>
    <cellStyle name="Notas 2 2 3 2 2 2 3" xfId="3880"/>
    <cellStyle name="Notas 2 2 3 2 2 3" xfId="3799"/>
    <cellStyle name="Notas 2 2 3 2 2 3 2" xfId="4897"/>
    <cellStyle name="Notas 2 2 3 2 3" xfId="1564"/>
    <cellStyle name="Notas 2 2 3 2 3 2" xfId="4813"/>
    <cellStyle name="Notas 2 2 3 2 3 2 2" xfId="5390"/>
    <cellStyle name="Notas 2 2 3 2 4" xfId="3004"/>
    <cellStyle name="Notas 2 2 3 3" xfId="1478"/>
    <cellStyle name="Notas 2 2 3 3 2" xfId="1954"/>
    <cellStyle name="Notas 2 2 3 3 2 2" xfId="5308"/>
    <cellStyle name="Notas 2 2 3 3 2 2 2" xfId="5749"/>
    <cellStyle name="Notas 2 2 3 3 3" xfId="3346"/>
    <cellStyle name="Notas 2 2 3 4" xfId="2921"/>
    <cellStyle name="Notas 2 2 3 4 2" xfId="4230"/>
    <cellStyle name="Notas 2 2 4" xfId="516"/>
    <cellStyle name="Notas 2 2 4 2" xfId="1870"/>
    <cellStyle name="Notas 2 2 4 2 2" xfId="2199"/>
    <cellStyle name="Notas 2 2 4 2 2 2" xfId="5665"/>
    <cellStyle name="Notas 2 2 4 2 2 2 2" xfId="5951"/>
    <cellStyle name="Notas 2 2 4 2 3" xfId="3550"/>
    <cellStyle name="Notas 2 2 4 3" xfId="3257"/>
    <cellStyle name="Notas 2 2 4 3 2" xfId="4478"/>
    <cellStyle name="Notas 2 2 5" xfId="1141"/>
    <cellStyle name="Notas 2 2 5 2" xfId="4146"/>
    <cellStyle name="Notas 2 2 5 2 2" xfId="5049"/>
    <cellStyle name="Notas 2 2 6" xfId="1362"/>
    <cellStyle name="Notas 2 2 7" xfId="6491"/>
    <cellStyle name="Notas 2 2 8" xfId="6603"/>
    <cellStyle name="Notas 2 2 8 2" xfId="8244"/>
    <cellStyle name="Notas 2 3" xfId="260"/>
    <cellStyle name="Notas 2 3 2" xfId="347"/>
    <cellStyle name="Notas 2 3 2 2" xfId="943"/>
    <cellStyle name="Notas 2 3 2 2 2" xfId="1028"/>
    <cellStyle name="Notas 2 3 2 2 2 2" xfId="2569"/>
    <cellStyle name="Notas 2 3 2 2 2 2 2" xfId="2619"/>
    <cellStyle name="Notas 2 3 2 2 2 2 2 2" xfId="6278"/>
    <cellStyle name="Notas 2 3 2 2 2 2 2 2 2" xfId="6328"/>
    <cellStyle name="Notas 2 3 2 2 2 2 3" xfId="3960"/>
    <cellStyle name="Notas 2 3 2 2 2 3" xfId="3879"/>
    <cellStyle name="Notas 2 3 2 2 2 3 2" xfId="4946"/>
    <cellStyle name="Notas 2 3 2 2 3" xfId="1635"/>
    <cellStyle name="Notas 2 3 2 2 3 2" xfId="4896"/>
    <cellStyle name="Notas 2 3 2 2 3 2 2" xfId="5440"/>
    <cellStyle name="Notas 2 3 2 2 4" xfId="3054"/>
    <cellStyle name="Notas 2 3 2 3" xfId="1563"/>
    <cellStyle name="Notas 2 3 2 3 2" xfId="2038"/>
    <cellStyle name="Notas 2 3 2 3 2 2" xfId="5389"/>
    <cellStyle name="Notas 2 3 2 3 2 2 2" xfId="5799"/>
    <cellStyle name="Notas 2 3 2 3 3" xfId="3397"/>
    <cellStyle name="Notas 2 3 2 4" xfId="3003"/>
    <cellStyle name="Notas 2 3 2 4 2" xfId="4314"/>
    <cellStyle name="Notas 2 3 3" xfId="608"/>
    <cellStyle name="Notas 2 3 3 2" xfId="1953"/>
    <cellStyle name="Notas 2 3 3 2 2" xfId="2255"/>
    <cellStyle name="Notas 2 3 3 2 2 2" xfId="5748"/>
    <cellStyle name="Notas 2 3 3 2 2 2 2" xfId="6003"/>
    <cellStyle name="Notas 2 3 3 2 3" xfId="3602"/>
    <cellStyle name="Notas 2 3 3 3" xfId="3345"/>
    <cellStyle name="Notas 2 3 3 3 2" xfId="4566"/>
    <cellStyle name="Notas 2 3 4" xfId="1229"/>
    <cellStyle name="Notas 2 3 4 2" xfId="4229"/>
    <cellStyle name="Notas 2 3 4 2 2" xfId="5104"/>
    <cellStyle name="Notas 2 3 5" xfId="2717"/>
    <cellStyle name="Notas 2 4" xfId="515"/>
    <cellStyle name="Notas 2 4 2" xfId="774"/>
    <cellStyle name="Notas 2 4 2 2" xfId="2198"/>
    <cellStyle name="Notas 2 4 2 2 2" xfId="2406"/>
    <cellStyle name="Notas 2 4 2 2 2 2" xfId="5950"/>
    <cellStyle name="Notas 2 4 2 2 2 2 2" xfId="6123"/>
    <cellStyle name="Notas 2 4 2 2 3" xfId="3723"/>
    <cellStyle name="Notas 2 4 2 3" xfId="3549"/>
    <cellStyle name="Notas 2 4 2 3 2" xfId="4729"/>
    <cellStyle name="Notas 2 4 3" xfId="1390"/>
    <cellStyle name="Notas 2 4 3 2" xfId="4477"/>
    <cellStyle name="Notas 2 4 3 2 2" xfId="5228"/>
    <cellStyle name="Notas 2 4 4" xfId="2841"/>
    <cellStyle name="Notas 2 5" xfId="1140"/>
    <cellStyle name="Notas 2 5 2" xfId="1786"/>
    <cellStyle name="Notas 2 5 2 2" xfId="5048"/>
    <cellStyle name="Notas 2 5 2 2 2" xfId="5582"/>
    <cellStyle name="Notas 2 5 3" xfId="3174"/>
    <cellStyle name="Notas 2 6" xfId="1201"/>
    <cellStyle name="Notas 2 6 2" xfId="4062"/>
    <cellStyle name="Notas 2 7" xfId="6490"/>
    <cellStyle name="Notas 2 8" xfId="6602"/>
    <cellStyle name="Notas 2 8 2" xfId="8162"/>
    <cellStyle name="Notas 3" xfId="78"/>
    <cellStyle name="Notas 3 2" xfId="171"/>
    <cellStyle name="Notas 3 3" xfId="262"/>
    <cellStyle name="Notas 3 4" xfId="517"/>
    <cellStyle name="Notas 3 5" xfId="1142"/>
    <cellStyle name="Notas 3 6" xfId="1609"/>
    <cellStyle name="Notas 3 7" xfId="6492"/>
    <cellStyle name="Notas 3 8" xfId="6604"/>
    <cellStyle name="Notas 4" xfId="346"/>
    <cellStyle name="Notas 4 2" xfId="1027"/>
    <cellStyle name="Notas 4 3" xfId="2037"/>
    <cellStyle name="Notas 4 4" xfId="4313"/>
    <cellStyle name="Notas 5" xfId="773"/>
    <cellStyle name="Notas 5 2" xfId="2405"/>
    <cellStyle name="Notas 5 3" xfId="4728"/>
    <cellStyle name="Notas 6" xfId="1785"/>
    <cellStyle name="Notas 6 2" xfId="5581"/>
    <cellStyle name="Notas 7" xfId="4061"/>
    <cellStyle name="Notas 8" xfId="8161"/>
    <cellStyle name="Salida" xfId="79" builtinId="21" customBuiltin="1"/>
    <cellStyle name="Salida 2" xfId="80"/>
    <cellStyle name="Salida 2 2" xfId="172"/>
    <cellStyle name="Salida 2 2 2" xfId="173"/>
    <cellStyle name="Salida 2 2 2 2" xfId="436"/>
    <cellStyle name="Salida 2 2 2 2 2" xfId="437"/>
    <cellStyle name="Salida 2 2 2 2 2 2" xfId="1111"/>
    <cellStyle name="Salida 2 2 2 2 2 2 2" xfId="1112"/>
    <cellStyle name="Salida 2 2 2 2 2 2 2 2" xfId="2694"/>
    <cellStyle name="Salida 2 2 2 2 2 2 2 2 2" xfId="2695"/>
    <cellStyle name="Salida 2 2 2 2 2 2 2 2 2 2" xfId="6403"/>
    <cellStyle name="Salida 2 2 2 2 2 2 2 2 2 2 2" xfId="6404"/>
    <cellStyle name="Salida 2 2 2 2 2 2 2 2 2 2 2 2" xfId="8041"/>
    <cellStyle name="Salida 2 2 2 2 2 2 2 2 2 2 2 2 2" xfId="8042"/>
    <cellStyle name="Salida 2 2 2 2 2 2 2 2 2 2 2 3" xfId="8576"/>
    <cellStyle name="Salida 2 2 2 2 2 2 2 2 2 2 3" xfId="7338"/>
    <cellStyle name="Salida 2 2 2 2 2 2 2 2 2 2 3 2" xfId="8575"/>
    <cellStyle name="Salida 2 2 2 2 2 2 2 2 2 3" xfId="7337"/>
    <cellStyle name="Salida 2 2 2 2 2 2 2 2 2 3 2" xfId="8493"/>
    <cellStyle name="Salida 2 2 2 2 2 2 2 2 3" xfId="4041"/>
    <cellStyle name="Salida 2 2 2 2 2 2 2 2 4" xfId="6996"/>
    <cellStyle name="Salida 2 2 2 2 2 2 2 2 4 2" xfId="8492"/>
    <cellStyle name="Salida 2 2 2 2 2 2 2 3" xfId="4040"/>
    <cellStyle name="Salida 2 2 2 2 2 2 2 3 2" xfId="5022"/>
    <cellStyle name="Salida 2 2 2 2 2 2 2 4" xfId="6995"/>
    <cellStyle name="Salida 2 2 2 2 2 2 2 4 2" xfId="8411"/>
    <cellStyle name="Salida 2 2 2 2 2 2 3" xfId="1720"/>
    <cellStyle name="Salida 2 2 2 2 2 2 3 2" xfId="5021"/>
    <cellStyle name="Salida 2 2 2 2 2 2 3 2 2" xfId="5517"/>
    <cellStyle name="Salida 2 2 2 2 2 2 4" xfId="3130"/>
    <cellStyle name="Salida 2 2 2 2 2 2 5" xfId="6813"/>
    <cellStyle name="Salida 2 2 2 2 2 2 5 2" xfId="8410"/>
    <cellStyle name="Salida 2 2 2 2 2 3" xfId="1719"/>
    <cellStyle name="Salida 2 2 2 2 2 3 2" xfId="2126"/>
    <cellStyle name="Salida 2 2 2 2 2 3 2 2" xfId="5516"/>
    <cellStyle name="Salida 2 2 2 2 2 3 2 2 2" xfId="5879"/>
    <cellStyle name="Salida 2 2 2 2 2 3 3" xfId="3478"/>
    <cellStyle name="Salida 2 2 2 2 2 4" xfId="3129"/>
    <cellStyle name="Salida 2 2 2 2 2 4 2" xfId="4402"/>
    <cellStyle name="Salida 2 2 2 2 2 5" xfId="6812"/>
    <cellStyle name="Salida 2 2 2 2 2 5 2" xfId="8329"/>
    <cellStyle name="Salida 2 2 2 2 3" xfId="699"/>
    <cellStyle name="Salida 2 2 2 2 3 2" xfId="2125"/>
    <cellStyle name="Salida 2 2 2 2 3 2 2" xfId="2332"/>
    <cellStyle name="Salida 2 2 2 2 3 2 2 2" xfId="5878"/>
    <cellStyle name="Salida 2 2 2 2 3 2 2 2 2" xfId="6079"/>
    <cellStyle name="Salida 2 2 2 2 3 2 3" xfId="3678"/>
    <cellStyle name="Salida 2 2 2 2 3 3" xfId="3477"/>
    <cellStyle name="Salida 2 2 2 2 3 3 2" xfId="4655"/>
    <cellStyle name="Salida 2 2 2 2 4" xfId="1317"/>
    <cellStyle name="Salida 2 2 2 2 4 2" xfId="4401"/>
    <cellStyle name="Salida 2 2 2 2 4 2 2" xfId="5180"/>
    <cellStyle name="Salida 2 2 2 2 5" xfId="2793"/>
    <cellStyle name="Salida 2 2 2 2 6" xfId="6696"/>
    <cellStyle name="Salida 2 2 2 2 6 2" xfId="8328"/>
    <cellStyle name="Salida 2 2 2 3" xfId="698"/>
    <cellStyle name="Salida 2 2 2 3 2" xfId="862"/>
    <cellStyle name="Salida 2 2 2 3 2 2" xfId="2331"/>
    <cellStyle name="Salida 2 2 2 3 2 2 2" xfId="2492"/>
    <cellStyle name="Salida 2 2 2 3 2 2 2 2" xfId="6078"/>
    <cellStyle name="Salida 2 2 2 3 2 2 2 2 2" xfId="6201"/>
    <cellStyle name="Salida 2 2 2 3 2 2 3" xfId="3802"/>
    <cellStyle name="Salida 2 2 2 3 2 3" xfId="3677"/>
    <cellStyle name="Salida 2 2 2 3 2 3 2" xfId="4816"/>
    <cellStyle name="Salida 2 2 2 3 3" xfId="1482"/>
    <cellStyle name="Salida 2 2 2 3 3 2" xfId="4654"/>
    <cellStyle name="Salida 2 2 2 3 3 2 2" xfId="5311"/>
    <cellStyle name="Salida 2 2 2 3 4" xfId="2925"/>
    <cellStyle name="Salida 2 2 2 4" xfId="1316"/>
    <cellStyle name="Salida 2 2 2 4 2" xfId="1873"/>
    <cellStyle name="Salida 2 2 2 4 2 2" xfId="5179"/>
    <cellStyle name="Salida 2 2 2 4 2 2 2" xfId="5668"/>
    <cellStyle name="Salida 2 2 2 4 3" xfId="3260"/>
    <cellStyle name="Salida 2 2 2 5" xfId="2792"/>
    <cellStyle name="Salida 2 2 2 5 2" xfId="4149"/>
    <cellStyle name="Salida 2 2 2 6" xfId="6695"/>
    <cellStyle name="Salida 2 2 2 6 2" xfId="8247"/>
    <cellStyle name="Salida 2 2 3" xfId="264"/>
    <cellStyle name="Salida 2 2 3 2" xfId="861"/>
    <cellStyle name="Salida 2 2 3 2 2" xfId="947"/>
    <cellStyle name="Salida 2 2 3 2 2 2" xfId="2491"/>
    <cellStyle name="Salida 2 2 3 2 2 2 2" xfId="2572"/>
    <cellStyle name="Salida 2 2 3 2 2 2 2 2" xfId="6200"/>
    <cellStyle name="Salida 2 2 3 2 2 2 2 2 2" xfId="6281"/>
    <cellStyle name="Salida 2 2 3 2 2 2 3" xfId="3882"/>
    <cellStyle name="Salida 2 2 3 2 2 3" xfId="3801"/>
    <cellStyle name="Salida 2 2 3 2 2 3 2" xfId="4899"/>
    <cellStyle name="Salida 2 2 3 2 3" xfId="1567"/>
    <cellStyle name="Salida 2 2 3 2 3 2" xfId="4815"/>
    <cellStyle name="Salida 2 2 3 2 3 2 2" xfId="5392"/>
    <cellStyle name="Salida 2 2 3 2 4" xfId="3006"/>
    <cellStyle name="Salida 2 2 3 3" xfId="1481"/>
    <cellStyle name="Salida 2 2 3 3 2" xfId="1956"/>
    <cellStyle name="Salida 2 2 3 3 2 2" xfId="5310"/>
    <cellStyle name="Salida 2 2 3 3 2 2 2" xfId="5751"/>
    <cellStyle name="Salida 2 2 3 3 3" xfId="3349"/>
    <cellStyle name="Salida 2 2 3 4" xfId="2924"/>
    <cellStyle name="Salida 2 2 3 4 2" xfId="4232"/>
    <cellStyle name="Salida 2 2 4" xfId="519"/>
    <cellStyle name="Salida 2 2 4 2" xfId="1872"/>
    <cellStyle name="Salida 2 2 4 2 2" xfId="2202"/>
    <cellStyle name="Salida 2 2 4 2 2 2" xfId="5667"/>
    <cellStyle name="Salida 2 2 4 2 2 2 2" xfId="5953"/>
    <cellStyle name="Salida 2 2 4 2 3" xfId="3552"/>
    <cellStyle name="Salida 2 2 4 3" xfId="3259"/>
    <cellStyle name="Salida 2 2 4 3 2" xfId="4480"/>
    <cellStyle name="Salida 2 2 5" xfId="1144"/>
    <cellStyle name="Salida 2 2 5 2" xfId="4148"/>
    <cellStyle name="Salida 2 2 5 2 2" xfId="5051"/>
    <cellStyle name="Salida 2 2 6" xfId="1360"/>
    <cellStyle name="Salida 2 2 7" xfId="6494"/>
    <cellStyle name="Salida 2 2 8" xfId="6606"/>
    <cellStyle name="Salida 2 2 8 2" xfId="8246"/>
    <cellStyle name="Salida 2 3" xfId="263"/>
    <cellStyle name="Salida 2 3 2" xfId="349"/>
    <cellStyle name="Salida 2 3 2 2" xfId="946"/>
    <cellStyle name="Salida 2 3 2 2 2" xfId="1030"/>
    <cellStyle name="Salida 2 3 2 2 2 2" xfId="2571"/>
    <cellStyle name="Salida 2 3 2 2 2 2 2" xfId="2620"/>
    <cellStyle name="Salida 2 3 2 2 2 2 2 2" xfId="6280"/>
    <cellStyle name="Salida 2 3 2 2 2 2 2 2 2" xfId="6329"/>
    <cellStyle name="Salida 2 3 2 2 2 2 3" xfId="3961"/>
    <cellStyle name="Salida 2 3 2 2 2 3" xfId="3881"/>
    <cellStyle name="Salida 2 3 2 2 2 3 2" xfId="4947"/>
    <cellStyle name="Salida 2 3 2 2 3" xfId="1637"/>
    <cellStyle name="Salida 2 3 2 2 3 2" xfId="4898"/>
    <cellStyle name="Salida 2 3 2 2 3 2 2" xfId="5441"/>
    <cellStyle name="Salida 2 3 2 2 4" xfId="3055"/>
    <cellStyle name="Salida 2 3 2 3" xfId="1566"/>
    <cellStyle name="Salida 2 3 2 3 2" xfId="2040"/>
    <cellStyle name="Salida 2 3 2 3 2 2" xfId="5391"/>
    <cellStyle name="Salida 2 3 2 3 2 2 2" xfId="5800"/>
    <cellStyle name="Salida 2 3 2 3 3" xfId="3398"/>
    <cellStyle name="Salida 2 3 2 4" xfId="3005"/>
    <cellStyle name="Salida 2 3 2 4 2" xfId="4316"/>
    <cellStyle name="Salida 2 3 3" xfId="610"/>
    <cellStyle name="Salida 2 3 3 2" xfId="1955"/>
    <cellStyle name="Salida 2 3 3 2 2" xfId="2256"/>
    <cellStyle name="Salida 2 3 3 2 2 2" xfId="5750"/>
    <cellStyle name="Salida 2 3 3 2 2 2 2" xfId="6004"/>
    <cellStyle name="Salida 2 3 3 2 3" xfId="3603"/>
    <cellStyle name="Salida 2 3 3 3" xfId="3348"/>
    <cellStyle name="Salida 2 3 3 3 2" xfId="4568"/>
    <cellStyle name="Salida 2 3 4" xfId="1231"/>
    <cellStyle name="Salida 2 3 4 2" xfId="4231"/>
    <cellStyle name="Salida 2 3 4 2 2" xfId="5105"/>
    <cellStyle name="Salida 2 3 5" xfId="2718"/>
    <cellStyle name="Salida 2 4" xfId="518"/>
    <cellStyle name="Salida 2 4 2" xfId="776"/>
    <cellStyle name="Salida 2 4 2 2" xfId="2201"/>
    <cellStyle name="Salida 2 4 2 2 2" xfId="2408"/>
    <cellStyle name="Salida 2 4 2 2 2 2" xfId="5952"/>
    <cellStyle name="Salida 2 4 2 2 2 2 2" xfId="6124"/>
    <cellStyle name="Salida 2 4 2 2 3" xfId="3724"/>
    <cellStyle name="Salida 2 4 2 3" xfId="3551"/>
    <cellStyle name="Salida 2 4 2 3 2" xfId="4731"/>
    <cellStyle name="Salida 2 4 3" xfId="1393"/>
    <cellStyle name="Salida 2 4 3 2" xfId="4479"/>
    <cellStyle name="Salida 2 4 3 2 2" xfId="5230"/>
    <cellStyle name="Salida 2 4 4" xfId="2842"/>
    <cellStyle name="Salida 2 5" xfId="1143"/>
    <cellStyle name="Salida 2 5 2" xfId="1788"/>
    <cellStyle name="Salida 2 5 2 2" xfId="5050"/>
    <cellStyle name="Salida 2 5 2 2 2" xfId="5584"/>
    <cellStyle name="Salida 2 5 3" xfId="3176"/>
    <cellStyle name="Salida 2 6" xfId="1199"/>
    <cellStyle name="Salida 2 6 2" xfId="4064"/>
    <cellStyle name="Salida 2 7" xfId="6493"/>
    <cellStyle name="Salida 2 8" xfId="6605"/>
    <cellStyle name="Salida 2 8 2" xfId="8164"/>
    <cellStyle name="Salida 3" xfId="348"/>
    <cellStyle name="Salida 3 2" xfId="1029"/>
    <cellStyle name="Salida 3 3" xfId="2039"/>
    <cellStyle name="Salida 3 4" xfId="4315"/>
    <cellStyle name="Salida 4" xfId="775"/>
    <cellStyle name="Salida 4 2" xfId="2407"/>
    <cellStyle name="Salida 4 3" xfId="4730"/>
    <cellStyle name="Salida 5" xfId="1787"/>
    <cellStyle name="Salida 5 2" xfId="5583"/>
    <cellStyle name="Salida 6" xfId="4063"/>
    <cellStyle name="Salida 7" xfId="8163"/>
    <cellStyle name="Texto de advertencia" xfId="81" builtinId="11" customBuiltin="1"/>
    <cellStyle name="Texto de advertencia 2" xfId="82"/>
    <cellStyle name="Texto de advertencia 2 2" xfId="174"/>
    <cellStyle name="Texto de advertencia 2 2 2" xfId="175"/>
    <cellStyle name="Texto de advertencia 2 2 2 2" xfId="438"/>
    <cellStyle name="Texto de advertencia 2 2 2 2 2" xfId="439"/>
    <cellStyle name="Texto de advertencia 2 2 2 2 2 2" xfId="1113"/>
    <cellStyle name="Texto de advertencia 2 2 2 2 2 2 2" xfId="1114"/>
    <cellStyle name="Texto de advertencia 2 2 2 2 2 2 2 2" xfId="2696"/>
    <cellStyle name="Texto de advertencia 2 2 2 2 2 2 2 2 2" xfId="2697"/>
    <cellStyle name="Texto de advertencia 2 2 2 2 2 2 2 2 2 2" xfId="6405"/>
    <cellStyle name="Texto de advertencia 2 2 2 2 2 2 2 2 2 2 2" xfId="6406"/>
    <cellStyle name="Texto de advertencia 2 2 2 2 2 2 2 2 2 2 2 2" xfId="8043"/>
    <cellStyle name="Texto de advertencia 2 2 2 2 2 2 2 2 2 2 2 2 2" xfId="8044"/>
    <cellStyle name="Texto de advertencia 2 2 2 2 2 2 2 2 2 2 2 3" xfId="8578"/>
    <cellStyle name="Texto de advertencia 2 2 2 2 2 2 2 2 2 2 3" xfId="7340"/>
    <cellStyle name="Texto de advertencia 2 2 2 2 2 2 2 2 2 2 3 2" xfId="8577"/>
    <cellStyle name="Texto de advertencia 2 2 2 2 2 2 2 2 2 3" xfId="7339"/>
    <cellStyle name="Texto de advertencia 2 2 2 2 2 2 2 2 2 3 2" xfId="8495"/>
    <cellStyle name="Texto de advertencia 2 2 2 2 2 2 2 2 3" xfId="4043"/>
    <cellStyle name="Texto de advertencia 2 2 2 2 2 2 2 2 4" xfId="6998"/>
    <cellStyle name="Texto de advertencia 2 2 2 2 2 2 2 2 4 2" xfId="8494"/>
    <cellStyle name="Texto de advertencia 2 2 2 2 2 2 2 3" xfId="4042"/>
    <cellStyle name="Texto de advertencia 2 2 2 2 2 2 2 3 2" xfId="5024"/>
    <cellStyle name="Texto de advertencia 2 2 2 2 2 2 2 4" xfId="6997"/>
    <cellStyle name="Texto de advertencia 2 2 2 2 2 2 2 4 2" xfId="8413"/>
    <cellStyle name="Texto de advertencia 2 2 2 2 2 2 3" xfId="1722"/>
    <cellStyle name="Texto de advertencia 2 2 2 2 2 2 3 2" xfId="5023"/>
    <cellStyle name="Texto de advertencia 2 2 2 2 2 2 3 2 2" xfId="5519"/>
    <cellStyle name="Texto de advertencia 2 2 2 2 2 2 4" xfId="3132"/>
    <cellStyle name="Texto de advertencia 2 2 2 2 2 2 5" xfId="6815"/>
    <cellStyle name="Texto de advertencia 2 2 2 2 2 2 5 2" xfId="8412"/>
    <cellStyle name="Texto de advertencia 2 2 2 2 2 3" xfId="1721"/>
    <cellStyle name="Texto de advertencia 2 2 2 2 2 3 2" xfId="2128"/>
    <cellStyle name="Texto de advertencia 2 2 2 2 2 3 2 2" xfId="5518"/>
    <cellStyle name="Texto de advertencia 2 2 2 2 2 3 2 2 2" xfId="5881"/>
    <cellStyle name="Texto de advertencia 2 2 2 2 2 3 3" xfId="3480"/>
    <cellStyle name="Texto de advertencia 2 2 2 2 2 4" xfId="3131"/>
    <cellStyle name="Texto de advertencia 2 2 2 2 2 4 2" xfId="4404"/>
    <cellStyle name="Texto de advertencia 2 2 2 2 2 5" xfId="6814"/>
    <cellStyle name="Texto de advertencia 2 2 2 2 2 5 2" xfId="8331"/>
    <cellStyle name="Texto de advertencia 2 2 2 2 3" xfId="701"/>
    <cellStyle name="Texto de advertencia 2 2 2 2 3 2" xfId="2127"/>
    <cellStyle name="Texto de advertencia 2 2 2 2 3 2 2" xfId="2334"/>
    <cellStyle name="Texto de advertencia 2 2 2 2 3 2 2 2" xfId="5880"/>
    <cellStyle name="Texto de advertencia 2 2 2 2 3 2 2 2 2" xfId="6081"/>
    <cellStyle name="Texto de advertencia 2 2 2 2 3 2 3" xfId="3680"/>
    <cellStyle name="Texto de advertencia 2 2 2 2 3 3" xfId="3479"/>
    <cellStyle name="Texto de advertencia 2 2 2 2 3 3 2" xfId="4657"/>
    <cellStyle name="Texto de advertencia 2 2 2 2 4" xfId="1319"/>
    <cellStyle name="Texto de advertencia 2 2 2 2 4 2" xfId="4403"/>
    <cellStyle name="Texto de advertencia 2 2 2 2 4 2 2" xfId="5182"/>
    <cellStyle name="Texto de advertencia 2 2 2 2 5" xfId="2795"/>
    <cellStyle name="Texto de advertencia 2 2 2 2 6" xfId="6698"/>
    <cellStyle name="Texto de advertencia 2 2 2 2 6 2" xfId="8330"/>
    <cellStyle name="Texto de advertencia 2 2 2 3" xfId="700"/>
    <cellStyle name="Texto de advertencia 2 2 2 3 2" xfId="864"/>
    <cellStyle name="Texto de advertencia 2 2 2 3 2 2" xfId="2333"/>
    <cellStyle name="Texto de advertencia 2 2 2 3 2 2 2" xfId="2494"/>
    <cellStyle name="Texto de advertencia 2 2 2 3 2 2 2 2" xfId="6080"/>
    <cellStyle name="Texto de advertencia 2 2 2 3 2 2 2 2 2" xfId="6203"/>
    <cellStyle name="Texto de advertencia 2 2 2 3 2 2 3" xfId="3804"/>
    <cellStyle name="Texto de advertencia 2 2 2 3 2 3" xfId="3679"/>
    <cellStyle name="Texto de advertencia 2 2 2 3 2 3 2" xfId="4818"/>
    <cellStyle name="Texto de advertencia 2 2 2 3 3" xfId="1484"/>
    <cellStyle name="Texto de advertencia 2 2 2 3 3 2" xfId="4656"/>
    <cellStyle name="Texto de advertencia 2 2 2 3 3 2 2" xfId="5313"/>
    <cellStyle name="Texto de advertencia 2 2 2 3 4" xfId="2927"/>
    <cellStyle name="Texto de advertencia 2 2 2 4" xfId="1318"/>
    <cellStyle name="Texto de advertencia 2 2 2 4 2" xfId="1875"/>
    <cellStyle name="Texto de advertencia 2 2 2 4 2 2" xfId="5181"/>
    <cellStyle name="Texto de advertencia 2 2 2 4 2 2 2" xfId="5670"/>
    <cellStyle name="Texto de advertencia 2 2 2 4 3" xfId="3262"/>
    <cellStyle name="Texto de advertencia 2 2 2 5" xfId="2794"/>
    <cellStyle name="Texto de advertencia 2 2 2 5 2" xfId="4151"/>
    <cellStyle name="Texto de advertencia 2 2 2 6" xfId="6697"/>
    <cellStyle name="Texto de advertencia 2 2 2 6 2" xfId="8249"/>
    <cellStyle name="Texto de advertencia 2 2 3" xfId="266"/>
    <cellStyle name="Texto de advertencia 2 2 3 2" xfId="863"/>
    <cellStyle name="Texto de advertencia 2 2 3 2 2" xfId="949"/>
    <cellStyle name="Texto de advertencia 2 2 3 2 2 2" xfId="2493"/>
    <cellStyle name="Texto de advertencia 2 2 3 2 2 2 2" xfId="2574"/>
    <cellStyle name="Texto de advertencia 2 2 3 2 2 2 2 2" xfId="6202"/>
    <cellStyle name="Texto de advertencia 2 2 3 2 2 2 2 2 2" xfId="6283"/>
    <cellStyle name="Texto de advertencia 2 2 3 2 2 2 3" xfId="3884"/>
    <cellStyle name="Texto de advertencia 2 2 3 2 2 3" xfId="3803"/>
    <cellStyle name="Texto de advertencia 2 2 3 2 2 3 2" xfId="4901"/>
    <cellStyle name="Texto de advertencia 2 2 3 2 3" xfId="1569"/>
    <cellStyle name="Texto de advertencia 2 2 3 2 3 2" xfId="4817"/>
    <cellStyle name="Texto de advertencia 2 2 3 2 3 2 2" xfId="5394"/>
    <cellStyle name="Texto de advertencia 2 2 3 2 4" xfId="3008"/>
    <cellStyle name="Texto de advertencia 2 2 3 3" xfId="1483"/>
    <cellStyle name="Texto de advertencia 2 2 3 3 2" xfId="1958"/>
    <cellStyle name="Texto de advertencia 2 2 3 3 2 2" xfId="5312"/>
    <cellStyle name="Texto de advertencia 2 2 3 3 2 2 2" xfId="5753"/>
    <cellStyle name="Texto de advertencia 2 2 3 3 3" xfId="3351"/>
    <cellStyle name="Texto de advertencia 2 2 3 4" xfId="2926"/>
    <cellStyle name="Texto de advertencia 2 2 3 4 2" xfId="4234"/>
    <cellStyle name="Texto de advertencia 2 2 4" xfId="521"/>
    <cellStyle name="Texto de advertencia 2 2 4 2" xfId="1874"/>
    <cellStyle name="Texto de advertencia 2 2 4 2 2" xfId="2204"/>
    <cellStyle name="Texto de advertencia 2 2 4 2 2 2" xfId="5669"/>
    <cellStyle name="Texto de advertencia 2 2 4 2 2 2 2" xfId="5955"/>
    <cellStyle name="Texto de advertencia 2 2 4 2 3" xfId="3554"/>
    <cellStyle name="Texto de advertencia 2 2 4 3" xfId="3261"/>
    <cellStyle name="Texto de advertencia 2 2 4 3 2" xfId="4482"/>
    <cellStyle name="Texto de advertencia 2 2 5" xfId="1146"/>
    <cellStyle name="Texto de advertencia 2 2 5 2" xfId="4150"/>
    <cellStyle name="Texto de advertencia 2 2 5 2 2" xfId="5053"/>
    <cellStyle name="Texto de advertencia 2 2 6" xfId="1197"/>
    <cellStyle name="Texto de advertencia 2 2 7" xfId="6496"/>
    <cellStyle name="Texto de advertencia 2 2 8" xfId="6608"/>
    <cellStyle name="Texto de advertencia 2 2 8 2" xfId="8248"/>
    <cellStyle name="Texto de advertencia 2 3" xfId="265"/>
    <cellStyle name="Texto de advertencia 2 3 2" xfId="351"/>
    <cellStyle name="Texto de advertencia 2 3 2 2" xfId="948"/>
    <cellStyle name="Texto de advertencia 2 3 2 2 2" xfId="1032"/>
    <cellStyle name="Texto de advertencia 2 3 2 2 2 2" xfId="2573"/>
    <cellStyle name="Texto de advertencia 2 3 2 2 2 2 2" xfId="2621"/>
    <cellStyle name="Texto de advertencia 2 3 2 2 2 2 2 2" xfId="6282"/>
    <cellStyle name="Texto de advertencia 2 3 2 2 2 2 2 2 2" xfId="6330"/>
    <cellStyle name="Texto de advertencia 2 3 2 2 2 2 3" xfId="3963"/>
    <cellStyle name="Texto de advertencia 2 3 2 2 2 3" xfId="3883"/>
    <cellStyle name="Texto de advertencia 2 3 2 2 2 3 2" xfId="4948"/>
    <cellStyle name="Texto de advertencia 2 3 2 2 3" xfId="1639"/>
    <cellStyle name="Texto de advertencia 2 3 2 2 3 2" xfId="4900"/>
    <cellStyle name="Texto de advertencia 2 3 2 2 3 2 2" xfId="5442"/>
    <cellStyle name="Texto de advertencia 2 3 2 2 4" xfId="3056"/>
    <cellStyle name="Texto de advertencia 2 3 2 3" xfId="1568"/>
    <cellStyle name="Texto de advertencia 2 3 2 3 2" xfId="2042"/>
    <cellStyle name="Texto de advertencia 2 3 2 3 2 2" xfId="5393"/>
    <cellStyle name="Texto de advertencia 2 3 2 3 2 2 2" xfId="5801"/>
    <cellStyle name="Texto de advertencia 2 3 2 3 3" xfId="3399"/>
    <cellStyle name="Texto de advertencia 2 3 2 4" xfId="3007"/>
    <cellStyle name="Texto de advertencia 2 3 2 4 2" xfId="4318"/>
    <cellStyle name="Texto de advertencia 2 3 3" xfId="612"/>
    <cellStyle name="Texto de advertencia 2 3 3 2" xfId="1957"/>
    <cellStyle name="Texto de advertencia 2 3 3 2 2" xfId="2257"/>
    <cellStyle name="Texto de advertencia 2 3 3 2 2 2" xfId="5752"/>
    <cellStyle name="Texto de advertencia 2 3 3 2 2 2 2" xfId="6005"/>
    <cellStyle name="Texto de advertencia 2 3 3 2 3" xfId="3604"/>
    <cellStyle name="Texto de advertencia 2 3 3 3" xfId="3350"/>
    <cellStyle name="Texto de advertencia 2 3 3 3 2" xfId="4569"/>
    <cellStyle name="Texto de advertencia 2 3 4" xfId="1233"/>
    <cellStyle name="Texto de advertencia 2 3 4 2" xfId="4233"/>
    <cellStyle name="Texto de advertencia 2 3 4 2 2" xfId="5106"/>
    <cellStyle name="Texto de advertencia 2 3 5" xfId="2719"/>
    <cellStyle name="Texto de advertencia 2 4" xfId="520"/>
    <cellStyle name="Texto de advertencia 2 4 2" xfId="778"/>
    <cellStyle name="Texto de advertencia 2 4 2 2" xfId="2203"/>
    <cellStyle name="Texto de advertencia 2 4 2 2 2" xfId="2410"/>
    <cellStyle name="Texto de advertencia 2 4 2 2 2 2" xfId="5954"/>
    <cellStyle name="Texto de advertencia 2 4 2 2 2 2 2" xfId="6125"/>
    <cellStyle name="Texto de advertencia 2 4 2 2 3" xfId="3725"/>
    <cellStyle name="Texto de advertencia 2 4 2 3" xfId="3553"/>
    <cellStyle name="Texto de advertencia 2 4 2 3 2" xfId="4733"/>
    <cellStyle name="Texto de advertencia 2 4 3" xfId="1395"/>
    <cellStyle name="Texto de advertencia 2 4 3 2" xfId="4481"/>
    <cellStyle name="Texto de advertencia 2 4 3 2 2" xfId="5231"/>
    <cellStyle name="Texto de advertencia 2 4 4" xfId="2843"/>
    <cellStyle name="Texto de advertencia 2 5" xfId="1145"/>
    <cellStyle name="Texto de advertencia 2 5 2" xfId="1790"/>
    <cellStyle name="Texto de advertencia 2 5 2 2" xfId="5052"/>
    <cellStyle name="Texto de advertencia 2 5 2 2 2" xfId="5586"/>
    <cellStyle name="Texto de advertencia 2 5 3" xfId="3177"/>
    <cellStyle name="Texto de advertencia 2 6" xfId="1607"/>
    <cellStyle name="Texto de advertencia 2 6 2" xfId="4066"/>
    <cellStyle name="Texto de advertencia 2 7" xfId="6495"/>
    <cellStyle name="Texto de advertencia 2 8" xfId="6607"/>
    <cellStyle name="Texto de advertencia 2 8 2" xfId="8166"/>
    <cellStyle name="Texto de advertencia 3" xfId="350"/>
    <cellStyle name="Texto de advertencia 3 2" xfId="1031"/>
    <cellStyle name="Texto de advertencia 3 3" xfId="2041"/>
    <cellStyle name="Texto de advertencia 3 4" xfId="4317"/>
    <cellStyle name="Texto de advertencia 4" xfId="777"/>
    <cellStyle name="Texto de advertencia 4 2" xfId="2409"/>
    <cellStyle name="Texto de advertencia 4 3" xfId="4732"/>
    <cellStyle name="Texto de advertencia 5" xfId="1789"/>
    <cellStyle name="Texto de advertencia 5 2" xfId="5585"/>
    <cellStyle name="Texto de advertencia 6" xfId="4065"/>
    <cellStyle name="Texto de advertencia 7" xfId="8165"/>
    <cellStyle name="Texto explicativo" xfId="83" builtinId="53" customBuiltin="1"/>
    <cellStyle name="Texto explicativo 2" xfId="84"/>
    <cellStyle name="Texto explicativo 2 2" xfId="176"/>
    <cellStyle name="Texto explicativo 2 2 2" xfId="177"/>
    <cellStyle name="Texto explicativo 2 2 2 2" xfId="440"/>
    <cellStyle name="Texto explicativo 2 2 2 2 2" xfId="441"/>
    <cellStyle name="Texto explicativo 2 2 2 2 2 2" xfId="1115"/>
    <cellStyle name="Texto explicativo 2 2 2 2 2 2 2" xfId="1116"/>
    <cellStyle name="Texto explicativo 2 2 2 2 2 2 2 2" xfId="2698"/>
    <cellStyle name="Texto explicativo 2 2 2 2 2 2 2 2 2" xfId="2699"/>
    <cellStyle name="Texto explicativo 2 2 2 2 2 2 2 2 2 2" xfId="6407"/>
    <cellStyle name="Texto explicativo 2 2 2 2 2 2 2 2 2 2 2" xfId="6408"/>
    <cellStyle name="Texto explicativo 2 2 2 2 2 2 2 2 2 2 2 2" xfId="8045"/>
    <cellStyle name="Texto explicativo 2 2 2 2 2 2 2 2 2 2 2 2 2" xfId="8046"/>
    <cellStyle name="Texto explicativo 2 2 2 2 2 2 2 2 2 2 2 3" xfId="8580"/>
    <cellStyle name="Texto explicativo 2 2 2 2 2 2 2 2 2 2 3" xfId="7342"/>
    <cellStyle name="Texto explicativo 2 2 2 2 2 2 2 2 2 2 3 2" xfId="8579"/>
    <cellStyle name="Texto explicativo 2 2 2 2 2 2 2 2 2 3" xfId="7341"/>
    <cellStyle name="Texto explicativo 2 2 2 2 2 2 2 2 2 3 2" xfId="8497"/>
    <cellStyle name="Texto explicativo 2 2 2 2 2 2 2 2 3" xfId="4045"/>
    <cellStyle name="Texto explicativo 2 2 2 2 2 2 2 2 4" xfId="7000"/>
    <cellStyle name="Texto explicativo 2 2 2 2 2 2 2 2 4 2" xfId="8496"/>
    <cellStyle name="Texto explicativo 2 2 2 2 2 2 2 3" xfId="4044"/>
    <cellStyle name="Texto explicativo 2 2 2 2 2 2 2 3 2" xfId="5026"/>
    <cellStyle name="Texto explicativo 2 2 2 2 2 2 2 4" xfId="6999"/>
    <cellStyle name="Texto explicativo 2 2 2 2 2 2 2 4 2" xfId="8415"/>
    <cellStyle name="Texto explicativo 2 2 2 2 2 2 3" xfId="1724"/>
    <cellStyle name="Texto explicativo 2 2 2 2 2 2 3 2" xfId="5025"/>
    <cellStyle name="Texto explicativo 2 2 2 2 2 2 3 2 2" xfId="5521"/>
    <cellStyle name="Texto explicativo 2 2 2 2 2 2 4" xfId="3134"/>
    <cellStyle name="Texto explicativo 2 2 2 2 2 2 5" xfId="6817"/>
    <cellStyle name="Texto explicativo 2 2 2 2 2 2 5 2" xfId="8414"/>
    <cellStyle name="Texto explicativo 2 2 2 2 2 3" xfId="1723"/>
    <cellStyle name="Texto explicativo 2 2 2 2 2 3 2" xfId="2130"/>
    <cellStyle name="Texto explicativo 2 2 2 2 2 3 2 2" xfId="5520"/>
    <cellStyle name="Texto explicativo 2 2 2 2 2 3 2 2 2" xfId="5883"/>
    <cellStyle name="Texto explicativo 2 2 2 2 2 3 3" xfId="3482"/>
    <cellStyle name="Texto explicativo 2 2 2 2 2 4" xfId="3133"/>
    <cellStyle name="Texto explicativo 2 2 2 2 2 4 2" xfId="4406"/>
    <cellStyle name="Texto explicativo 2 2 2 2 2 5" xfId="6816"/>
    <cellStyle name="Texto explicativo 2 2 2 2 2 5 2" xfId="8333"/>
    <cellStyle name="Texto explicativo 2 2 2 2 3" xfId="703"/>
    <cellStyle name="Texto explicativo 2 2 2 2 3 2" xfId="2129"/>
    <cellStyle name="Texto explicativo 2 2 2 2 3 2 2" xfId="2336"/>
    <cellStyle name="Texto explicativo 2 2 2 2 3 2 2 2" xfId="5882"/>
    <cellStyle name="Texto explicativo 2 2 2 2 3 2 2 2 2" xfId="6083"/>
    <cellStyle name="Texto explicativo 2 2 2 2 3 2 3" xfId="3682"/>
    <cellStyle name="Texto explicativo 2 2 2 2 3 3" xfId="3481"/>
    <cellStyle name="Texto explicativo 2 2 2 2 3 3 2" xfId="4659"/>
    <cellStyle name="Texto explicativo 2 2 2 2 4" xfId="1321"/>
    <cellStyle name="Texto explicativo 2 2 2 2 4 2" xfId="4405"/>
    <cellStyle name="Texto explicativo 2 2 2 2 4 2 2" xfId="5184"/>
    <cellStyle name="Texto explicativo 2 2 2 2 5" xfId="2797"/>
    <cellStyle name="Texto explicativo 2 2 2 2 6" xfId="6700"/>
    <cellStyle name="Texto explicativo 2 2 2 2 6 2" xfId="8332"/>
    <cellStyle name="Texto explicativo 2 2 2 3" xfId="702"/>
    <cellStyle name="Texto explicativo 2 2 2 3 2" xfId="866"/>
    <cellStyle name="Texto explicativo 2 2 2 3 2 2" xfId="2335"/>
    <cellStyle name="Texto explicativo 2 2 2 3 2 2 2" xfId="2496"/>
    <cellStyle name="Texto explicativo 2 2 2 3 2 2 2 2" xfId="6082"/>
    <cellStyle name="Texto explicativo 2 2 2 3 2 2 2 2 2" xfId="6205"/>
    <cellStyle name="Texto explicativo 2 2 2 3 2 2 3" xfId="3806"/>
    <cellStyle name="Texto explicativo 2 2 2 3 2 3" xfId="3681"/>
    <cellStyle name="Texto explicativo 2 2 2 3 2 3 2" xfId="4820"/>
    <cellStyle name="Texto explicativo 2 2 2 3 3" xfId="1486"/>
    <cellStyle name="Texto explicativo 2 2 2 3 3 2" xfId="4658"/>
    <cellStyle name="Texto explicativo 2 2 2 3 3 2 2" xfId="5315"/>
    <cellStyle name="Texto explicativo 2 2 2 3 4" xfId="2929"/>
    <cellStyle name="Texto explicativo 2 2 2 4" xfId="1320"/>
    <cellStyle name="Texto explicativo 2 2 2 4 2" xfId="1877"/>
    <cellStyle name="Texto explicativo 2 2 2 4 2 2" xfId="5183"/>
    <cellStyle name="Texto explicativo 2 2 2 4 2 2 2" xfId="5672"/>
    <cellStyle name="Texto explicativo 2 2 2 4 3" xfId="3264"/>
    <cellStyle name="Texto explicativo 2 2 2 5" xfId="2796"/>
    <cellStyle name="Texto explicativo 2 2 2 5 2" xfId="4153"/>
    <cellStyle name="Texto explicativo 2 2 2 6" xfId="6699"/>
    <cellStyle name="Texto explicativo 2 2 2 6 2" xfId="8251"/>
    <cellStyle name="Texto explicativo 2 2 3" xfId="268"/>
    <cellStyle name="Texto explicativo 2 2 3 2" xfId="865"/>
    <cellStyle name="Texto explicativo 2 2 3 2 2" xfId="951"/>
    <cellStyle name="Texto explicativo 2 2 3 2 2 2" xfId="2495"/>
    <cellStyle name="Texto explicativo 2 2 3 2 2 2 2" xfId="2576"/>
    <cellStyle name="Texto explicativo 2 2 3 2 2 2 2 2" xfId="6204"/>
    <cellStyle name="Texto explicativo 2 2 3 2 2 2 2 2 2" xfId="6285"/>
    <cellStyle name="Texto explicativo 2 2 3 2 2 2 3" xfId="3886"/>
    <cellStyle name="Texto explicativo 2 2 3 2 2 3" xfId="3805"/>
    <cellStyle name="Texto explicativo 2 2 3 2 2 3 2" xfId="4903"/>
    <cellStyle name="Texto explicativo 2 2 3 2 3" xfId="1571"/>
    <cellStyle name="Texto explicativo 2 2 3 2 3 2" xfId="4819"/>
    <cellStyle name="Texto explicativo 2 2 3 2 3 2 2" xfId="5396"/>
    <cellStyle name="Texto explicativo 2 2 3 2 4" xfId="3010"/>
    <cellStyle name="Texto explicativo 2 2 3 3" xfId="1485"/>
    <cellStyle name="Texto explicativo 2 2 3 3 2" xfId="1960"/>
    <cellStyle name="Texto explicativo 2 2 3 3 2 2" xfId="5314"/>
    <cellStyle name="Texto explicativo 2 2 3 3 2 2 2" xfId="5755"/>
    <cellStyle name="Texto explicativo 2 2 3 3 3" xfId="3353"/>
    <cellStyle name="Texto explicativo 2 2 3 4" xfId="2928"/>
    <cellStyle name="Texto explicativo 2 2 3 4 2" xfId="4236"/>
    <cellStyle name="Texto explicativo 2 2 4" xfId="523"/>
    <cellStyle name="Texto explicativo 2 2 4 2" xfId="1876"/>
    <cellStyle name="Texto explicativo 2 2 4 2 2" xfId="2206"/>
    <cellStyle name="Texto explicativo 2 2 4 2 2 2" xfId="5671"/>
    <cellStyle name="Texto explicativo 2 2 4 2 2 2 2" xfId="5957"/>
    <cellStyle name="Texto explicativo 2 2 4 2 3" xfId="3556"/>
    <cellStyle name="Texto explicativo 2 2 4 3" xfId="3263"/>
    <cellStyle name="Texto explicativo 2 2 4 3 2" xfId="4484"/>
    <cellStyle name="Texto explicativo 2 2 5" xfId="1148"/>
    <cellStyle name="Texto explicativo 2 2 5 2" xfId="4152"/>
    <cellStyle name="Texto explicativo 2 2 5 2 2" xfId="5055"/>
    <cellStyle name="Texto explicativo 2 2 6" xfId="1605"/>
    <cellStyle name="Texto explicativo 2 2 7" xfId="6498"/>
    <cellStyle name="Texto explicativo 2 2 8" xfId="6610"/>
    <cellStyle name="Texto explicativo 2 2 8 2" xfId="8250"/>
    <cellStyle name="Texto explicativo 2 3" xfId="267"/>
    <cellStyle name="Texto explicativo 2 3 2" xfId="353"/>
    <cellStyle name="Texto explicativo 2 3 2 2" xfId="950"/>
    <cellStyle name="Texto explicativo 2 3 2 2 2" xfId="1034"/>
    <cellStyle name="Texto explicativo 2 3 2 2 2 2" xfId="2575"/>
    <cellStyle name="Texto explicativo 2 3 2 2 2 2 2" xfId="2622"/>
    <cellStyle name="Texto explicativo 2 3 2 2 2 2 2 2" xfId="6284"/>
    <cellStyle name="Texto explicativo 2 3 2 2 2 2 2 2 2" xfId="6331"/>
    <cellStyle name="Texto explicativo 2 3 2 2 2 2 3" xfId="3965"/>
    <cellStyle name="Texto explicativo 2 3 2 2 2 3" xfId="3885"/>
    <cellStyle name="Texto explicativo 2 3 2 2 2 3 2" xfId="4949"/>
    <cellStyle name="Texto explicativo 2 3 2 2 3" xfId="1641"/>
    <cellStyle name="Texto explicativo 2 3 2 2 3 2" xfId="4902"/>
    <cellStyle name="Texto explicativo 2 3 2 2 3 2 2" xfId="5443"/>
    <cellStyle name="Texto explicativo 2 3 2 2 4" xfId="3057"/>
    <cellStyle name="Texto explicativo 2 3 2 3" xfId="1570"/>
    <cellStyle name="Texto explicativo 2 3 2 3 2" xfId="2044"/>
    <cellStyle name="Texto explicativo 2 3 2 3 2 2" xfId="5395"/>
    <cellStyle name="Texto explicativo 2 3 2 3 2 2 2" xfId="5802"/>
    <cellStyle name="Texto explicativo 2 3 2 3 3" xfId="3400"/>
    <cellStyle name="Texto explicativo 2 3 2 4" xfId="3009"/>
    <cellStyle name="Texto explicativo 2 3 2 4 2" xfId="4320"/>
    <cellStyle name="Texto explicativo 2 3 3" xfId="614"/>
    <cellStyle name="Texto explicativo 2 3 3 2" xfId="1959"/>
    <cellStyle name="Texto explicativo 2 3 3 2 2" xfId="2258"/>
    <cellStyle name="Texto explicativo 2 3 3 2 2 2" xfId="5754"/>
    <cellStyle name="Texto explicativo 2 3 3 2 2 2 2" xfId="6006"/>
    <cellStyle name="Texto explicativo 2 3 3 2 3" xfId="3605"/>
    <cellStyle name="Texto explicativo 2 3 3 3" xfId="3352"/>
    <cellStyle name="Texto explicativo 2 3 3 3 2" xfId="4571"/>
    <cellStyle name="Texto explicativo 2 3 4" xfId="1235"/>
    <cellStyle name="Texto explicativo 2 3 4 2" xfId="4235"/>
    <cellStyle name="Texto explicativo 2 3 4 2 2" xfId="5107"/>
    <cellStyle name="Texto explicativo 2 3 5" xfId="2720"/>
    <cellStyle name="Texto explicativo 2 4" xfId="522"/>
    <cellStyle name="Texto explicativo 2 4 2" xfId="780"/>
    <cellStyle name="Texto explicativo 2 4 2 2" xfId="2205"/>
    <cellStyle name="Texto explicativo 2 4 2 2 2" xfId="2412"/>
    <cellStyle name="Texto explicativo 2 4 2 2 2 2" xfId="5956"/>
    <cellStyle name="Texto explicativo 2 4 2 2 2 2 2" xfId="6126"/>
    <cellStyle name="Texto explicativo 2 4 2 2 3" xfId="3726"/>
    <cellStyle name="Texto explicativo 2 4 2 3" xfId="3555"/>
    <cellStyle name="Texto explicativo 2 4 2 3 2" xfId="4735"/>
    <cellStyle name="Texto explicativo 2 4 3" xfId="1397"/>
    <cellStyle name="Texto explicativo 2 4 3 2" xfId="4483"/>
    <cellStyle name="Texto explicativo 2 4 3 2 2" xfId="5232"/>
    <cellStyle name="Texto explicativo 2 4 4" xfId="2844"/>
    <cellStyle name="Texto explicativo 2 5" xfId="1147"/>
    <cellStyle name="Texto explicativo 2 5 2" xfId="1792"/>
    <cellStyle name="Texto explicativo 2 5 2 2" xfId="5054"/>
    <cellStyle name="Texto explicativo 2 5 2 2 2" xfId="5588"/>
    <cellStyle name="Texto explicativo 2 5 3" xfId="3178"/>
    <cellStyle name="Texto explicativo 2 6" xfId="1357"/>
    <cellStyle name="Texto explicativo 2 6 2" xfId="4068"/>
    <cellStyle name="Texto explicativo 2 7" xfId="6497"/>
    <cellStyle name="Texto explicativo 2 8" xfId="6609"/>
    <cellStyle name="Texto explicativo 2 8 2" xfId="8168"/>
    <cellStyle name="Texto explicativo 3" xfId="352"/>
    <cellStyle name="Texto explicativo 3 2" xfId="1033"/>
    <cellStyle name="Texto explicativo 3 3" xfId="2043"/>
    <cellStyle name="Texto explicativo 3 4" xfId="4319"/>
    <cellStyle name="Texto explicativo 4" xfId="779"/>
    <cellStyle name="Texto explicativo 4 2" xfId="2411"/>
    <cellStyle name="Texto explicativo 4 3" xfId="4734"/>
    <cellStyle name="Texto explicativo 5" xfId="1791"/>
    <cellStyle name="Texto explicativo 5 2" xfId="5587"/>
    <cellStyle name="Texto explicativo 6" xfId="4067"/>
    <cellStyle name="Texto explicativo 7" xfId="8167"/>
    <cellStyle name="Título" xfId="85" builtinId="15" customBuiltin="1"/>
    <cellStyle name="Título 1 2" xfId="87"/>
    <cellStyle name="Título 1 2 2" xfId="179"/>
    <cellStyle name="Título 1 2 2 2" xfId="180"/>
    <cellStyle name="Título 1 2 2 2 2" xfId="443"/>
    <cellStyle name="Título 1 2 2 2 2 2" xfId="444"/>
    <cellStyle name="Título 1 2 2 2 2 2 2" xfId="1118"/>
    <cellStyle name="Título 1 2 2 2 2 2 2 2" xfId="1119"/>
    <cellStyle name="Título 1 2 2 2 2 2 2 2 2" xfId="2701"/>
    <cellStyle name="Título 1 2 2 2 2 2 2 2 2 2" xfId="2702"/>
    <cellStyle name="Título 1 2 2 2 2 2 2 2 2 2 2" xfId="6410"/>
    <cellStyle name="Título 1 2 2 2 2 2 2 2 2 2 2 2" xfId="6411"/>
    <cellStyle name="Título 1 2 2 2 2 2 2 2 2 2 2 2 2" xfId="8048"/>
    <cellStyle name="Título 1 2 2 2 2 2 2 2 2 2 2 2 2 2" xfId="8049"/>
    <cellStyle name="Título 1 2 2 2 2 2 2 2 2 2 2 2 3" xfId="8583"/>
    <cellStyle name="Título 1 2 2 2 2 2 2 2 2 2 2 3" xfId="7345"/>
    <cellStyle name="Título 1 2 2 2 2 2 2 2 2 2 2 3 2" xfId="8582"/>
    <cellStyle name="Título 1 2 2 2 2 2 2 2 2 2 3" xfId="7344"/>
    <cellStyle name="Título 1 2 2 2 2 2 2 2 2 2 3 2" xfId="8500"/>
    <cellStyle name="Título 1 2 2 2 2 2 2 2 2 3" xfId="4048"/>
    <cellStyle name="Título 1 2 2 2 2 2 2 2 2 4" xfId="7003"/>
    <cellStyle name="Título 1 2 2 2 2 2 2 2 2 4 2" xfId="8499"/>
    <cellStyle name="Título 1 2 2 2 2 2 2 2 3" xfId="4047"/>
    <cellStyle name="Título 1 2 2 2 2 2 2 2 3 2" xfId="5029"/>
    <cellStyle name="Título 1 2 2 2 2 2 2 2 4" xfId="7002"/>
    <cellStyle name="Título 1 2 2 2 2 2 2 2 4 2" xfId="8418"/>
    <cellStyle name="Título 1 2 2 2 2 2 2 3" xfId="1727"/>
    <cellStyle name="Título 1 2 2 2 2 2 2 3 2" xfId="5028"/>
    <cellStyle name="Título 1 2 2 2 2 2 2 3 2 2" xfId="5524"/>
    <cellStyle name="Título 1 2 2 2 2 2 2 4" xfId="3137"/>
    <cellStyle name="Título 1 2 2 2 2 2 2 5" xfId="6820"/>
    <cellStyle name="Título 1 2 2 2 2 2 2 5 2" xfId="8417"/>
    <cellStyle name="Título 1 2 2 2 2 2 3" xfId="1726"/>
    <cellStyle name="Título 1 2 2 2 2 2 3 2" xfId="2133"/>
    <cellStyle name="Título 1 2 2 2 2 2 3 2 2" xfId="5523"/>
    <cellStyle name="Título 1 2 2 2 2 2 3 2 2 2" xfId="5886"/>
    <cellStyle name="Título 1 2 2 2 2 2 3 3" xfId="3485"/>
    <cellStyle name="Título 1 2 2 2 2 2 4" xfId="3136"/>
    <cellStyle name="Título 1 2 2 2 2 2 4 2" xfId="4409"/>
    <cellStyle name="Título 1 2 2 2 2 2 5" xfId="6819"/>
    <cellStyle name="Título 1 2 2 2 2 2 5 2" xfId="8336"/>
    <cellStyle name="Título 1 2 2 2 2 3" xfId="706"/>
    <cellStyle name="Título 1 2 2 2 2 3 2" xfId="2132"/>
    <cellStyle name="Título 1 2 2 2 2 3 2 2" xfId="2339"/>
    <cellStyle name="Título 1 2 2 2 2 3 2 2 2" xfId="5885"/>
    <cellStyle name="Título 1 2 2 2 2 3 2 2 2 2" xfId="6086"/>
    <cellStyle name="Título 1 2 2 2 2 3 2 3" xfId="3685"/>
    <cellStyle name="Título 1 2 2 2 2 3 3" xfId="3484"/>
    <cellStyle name="Título 1 2 2 2 2 3 3 2" xfId="4662"/>
    <cellStyle name="Título 1 2 2 2 2 4" xfId="1324"/>
    <cellStyle name="Título 1 2 2 2 2 4 2" xfId="4408"/>
    <cellStyle name="Título 1 2 2 2 2 4 2 2" xfId="5187"/>
    <cellStyle name="Título 1 2 2 2 2 5" xfId="2800"/>
    <cellStyle name="Título 1 2 2 2 2 6" xfId="6703"/>
    <cellStyle name="Título 1 2 2 2 2 6 2" xfId="8335"/>
    <cellStyle name="Título 1 2 2 2 3" xfId="705"/>
    <cellStyle name="Título 1 2 2 2 3 2" xfId="869"/>
    <cellStyle name="Título 1 2 2 2 3 2 2" xfId="2338"/>
    <cellStyle name="Título 1 2 2 2 3 2 2 2" xfId="2499"/>
    <cellStyle name="Título 1 2 2 2 3 2 2 2 2" xfId="6085"/>
    <cellStyle name="Título 1 2 2 2 3 2 2 2 2 2" xfId="6208"/>
    <cellStyle name="Título 1 2 2 2 3 2 2 3" xfId="3809"/>
    <cellStyle name="Título 1 2 2 2 3 2 3" xfId="3684"/>
    <cellStyle name="Título 1 2 2 2 3 2 3 2" xfId="4823"/>
    <cellStyle name="Título 1 2 2 2 3 3" xfId="1489"/>
    <cellStyle name="Título 1 2 2 2 3 3 2" xfId="4661"/>
    <cellStyle name="Título 1 2 2 2 3 3 2 2" xfId="5318"/>
    <cellStyle name="Título 1 2 2 2 3 4" xfId="2932"/>
    <cellStyle name="Título 1 2 2 2 4" xfId="1323"/>
    <cellStyle name="Título 1 2 2 2 4 2" xfId="1880"/>
    <cellStyle name="Título 1 2 2 2 4 2 2" xfId="5186"/>
    <cellStyle name="Título 1 2 2 2 4 2 2 2" xfId="5675"/>
    <cellStyle name="Título 1 2 2 2 4 3" xfId="3267"/>
    <cellStyle name="Título 1 2 2 2 5" xfId="2799"/>
    <cellStyle name="Título 1 2 2 2 5 2" xfId="4156"/>
    <cellStyle name="Título 1 2 2 2 6" xfId="6702"/>
    <cellStyle name="Título 1 2 2 2 6 2" xfId="8254"/>
    <cellStyle name="Título 1 2 2 3" xfId="271"/>
    <cellStyle name="Título 1 2 2 3 2" xfId="868"/>
    <cellStyle name="Título 1 2 2 3 2 2" xfId="954"/>
    <cellStyle name="Título 1 2 2 3 2 2 2" xfId="2498"/>
    <cellStyle name="Título 1 2 2 3 2 2 2 2" xfId="2579"/>
    <cellStyle name="Título 1 2 2 3 2 2 2 2 2" xfId="6207"/>
    <cellStyle name="Título 1 2 2 3 2 2 2 2 2 2" xfId="6288"/>
    <cellStyle name="Título 1 2 2 3 2 2 2 3" xfId="3889"/>
    <cellStyle name="Título 1 2 2 3 2 2 3" xfId="3808"/>
    <cellStyle name="Título 1 2 2 3 2 2 3 2" xfId="4906"/>
    <cellStyle name="Título 1 2 2 3 2 3" xfId="1574"/>
    <cellStyle name="Título 1 2 2 3 2 3 2" xfId="4822"/>
    <cellStyle name="Título 1 2 2 3 2 3 2 2" xfId="5399"/>
    <cellStyle name="Título 1 2 2 3 2 4" xfId="3013"/>
    <cellStyle name="Título 1 2 2 3 3" xfId="1488"/>
    <cellStyle name="Título 1 2 2 3 3 2" xfId="1963"/>
    <cellStyle name="Título 1 2 2 3 3 2 2" xfId="5317"/>
    <cellStyle name="Título 1 2 2 3 3 2 2 2" xfId="5758"/>
    <cellStyle name="Título 1 2 2 3 3 3" xfId="3356"/>
    <cellStyle name="Título 1 2 2 3 4" xfId="2931"/>
    <cellStyle name="Título 1 2 2 3 4 2" xfId="4239"/>
    <cellStyle name="Título 1 2 2 4" xfId="526"/>
    <cellStyle name="Título 1 2 2 4 2" xfId="1879"/>
    <cellStyle name="Título 1 2 2 4 2 2" xfId="2209"/>
    <cellStyle name="Título 1 2 2 4 2 2 2" xfId="5674"/>
    <cellStyle name="Título 1 2 2 4 2 2 2 2" xfId="5960"/>
    <cellStyle name="Título 1 2 2 4 2 3" xfId="3559"/>
    <cellStyle name="Título 1 2 2 4 3" xfId="3266"/>
    <cellStyle name="Título 1 2 2 4 3 2" xfId="4487"/>
    <cellStyle name="Título 1 2 2 5" xfId="1151"/>
    <cellStyle name="Título 1 2 2 5 2" xfId="4155"/>
    <cellStyle name="Título 1 2 2 5 2 2" xfId="5058"/>
    <cellStyle name="Título 1 2 2 6" xfId="1355"/>
    <cellStyle name="Título 1 2 2 7" xfId="6501"/>
    <cellStyle name="Título 1 2 2 8" xfId="6613"/>
    <cellStyle name="Título 1 2 2 8 2" xfId="8253"/>
    <cellStyle name="Título 1 2 3" xfId="270"/>
    <cellStyle name="Título 1 2 3 2" xfId="356"/>
    <cellStyle name="Título 1 2 3 2 2" xfId="953"/>
    <cellStyle name="Título 1 2 3 2 2 2" xfId="1037"/>
    <cellStyle name="Título 1 2 3 2 2 2 2" xfId="2578"/>
    <cellStyle name="Título 1 2 3 2 2 2 2 2" xfId="2623"/>
    <cellStyle name="Título 1 2 3 2 2 2 2 2 2" xfId="6287"/>
    <cellStyle name="Título 1 2 3 2 2 2 2 2 2 2" xfId="6332"/>
    <cellStyle name="Título 1 2 3 2 2 2 2 3" xfId="3967"/>
    <cellStyle name="Título 1 2 3 2 2 2 3" xfId="3888"/>
    <cellStyle name="Título 1 2 3 2 2 2 3 2" xfId="4950"/>
    <cellStyle name="Título 1 2 3 2 2 3" xfId="1644"/>
    <cellStyle name="Título 1 2 3 2 2 3 2" xfId="4905"/>
    <cellStyle name="Título 1 2 3 2 2 3 2 2" xfId="5444"/>
    <cellStyle name="Título 1 2 3 2 2 4" xfId="3058"/>
    <cellStyle name="Título 1 2 3 2 3" xfId="1573"/>
    <cellStyle name="Título 1 2 3 2 3 2" xfId="2047"/>
    <cellStyle name="Título 1 2 3 2 3 2 2" xfId="5398"/>
    <cellStyle name="Título 1 2 3 2 3 2 2 2" xfId="5803"/>
    <cellStyle name="Título 1 2 3 2 3 3" xfId="3401"/>
    <cellStyle name="Título 1 2 3 2 4" xfId="3012"/>
    <cellStyle name="Título 1 2 3 2 4 2" xfId="4323"/>
    <cellStyle name="Título 1 2 3 3" xfId="617"/>
    <cellStyle name="Título 1 2 3 3 2" xfId="1962"/>
    <cellStyle name="Título 1 2 3 3 2 2" xfId="2259"/>
    <cellStyle name="Título 1 2 3 3 2 2 2" xfId="5757"/>
    <cellStyle name="Título 1 2 3 3 2 2 2 2" xfId="6007"/>
    <cellStyle name="Título 1 2 3 3 2 3" xfId="3606"/>
    <cellStyle name="Título 1 2 3 3 3" xfId="3355"/>
    <cellStyle name="Título 1 2 3 3 3 2" xfId="4574"/>
    <cellStyle name="Título 1 2 3 4" xfId="1238"/>
    <cellStyle name="Título 1 2 3 4 2" xfId="4238"/>
    <cellStyle name="Título 1 2 3 4 2 2" xfId="5108"/>
    <cellStyle name="Título 1 2 3 5" xfId="2721"/>
    <cellStyle name="Título 1 2 4" xfId="525"/>
    <cellStyle name="Título 1 2 4 2" xfId="783"/>
    <cellStyle name="Título 1 2 4 2 2" xfId="2208"/>
    <cellStyle name="Título 1 2 4 2 2 2" xfId="2415"/>
    <cellStyle name="Título 1 2 4 2 2 2 2" xfId="5959"/>
    <cellStyle name="Título 1 2 4 2 2 2 2 2" xfId="6127"/>
    <cellStyle name="Título 1 2 4 2 2 3" xfId="3727"/>
    <cellStyle name="Título 1 2 4 2 3" xfId="3558"/>
    <cellStyle name="Título 1 2 4 2 3 2" xfId="4738"/>
    <cellStyle name="Título 1 2 4 3" xfId="1400"/>
    <cellStyle name="Título 1 2 4 3 2" xfId="4486"/>
    <cellStyle name="Título 1 2 4 3 2 2" xfId="5233"/>
    <cellStyle name="Título 1 2 4 4" xfId="2845"/>
    <cellStyle name="Título 1 2 5" xfId="1150"/>
    <cellStyle name="Título 1 2 5 2" xfId="1795"/>
    <cellStyle name="Título 1 2 5 2 2" xfId="5057"/>
    <cellStyle name="Título 1 2 5 2 2 2" xfId="5591"/>
    <cellStyle name="Título 1 2 5 3" xfId="3179"/>
    <cellStyle name="Título 1 2 6" xfId="896"/>
    <cellStyle name="Título 1 2 6 2" xfId="4071"/>
    <cellStyle name="Título 1 2 7" xfId="6500"/>
    <cellStyle name="Título 1 2 8" xfId="6612"/>
    <cellStyle name="Título 1 2 8 2" xfId="8171"/>
    <cellStyle name="Título 1 3" xfId="355"/>
    <cellStyle name="Título 1 3 2" xfId="1036"/>
    <cellStyle name="Título 1 3 3" xfId="2046"/>
    <cellStyle name="Título 1 3 4" xfId="4322"/>
    <cellStyle name="Título 1 4" xfId="782"/>
    <cellStyle name="Título 1 4 2" xfId="2414"/>
    <cellStyle name="Título 1 4 3" xfId="4737"/>
    <cellStyle name="Título 1 5" xfId="1794"/>
    <cellStyle name="Título 1 5 2" xfId="5590"/>
    <cellStyle name="Título 1 6" xfId="4070"/>
    <cellStyle name="Título 1 7" xfId="8170"/>
    <cellStyle name="Título 2" xfId="88" builtinId="17" customBuiltin="1"/>
    <cellStyle name="Título 2 2" xfId="89"/>
    <cellStyle name="Título 2 2 2" xfId="181"/>
    <cellStyle name="Título 2 2 2 2" xfId="182"/>
    <cellStyle name="Título 2 2 2 2 2" xfId="445"/>
    <cellStyle name="Título 2 2 2 2 2 2" xfId="446"/>
    <cellStyle name="Título 2 2 2 2 2 2 2" xfId="1120"/>
    <cellStyle name="Título 2 2 2 2 2 2 2 2" xfId="1121"/>
    <cellStyle name="Título 2 2 2 2 2 2 2 2 2" xfId="2703"/>
    <cellStyle name="Título 2 2 2 2 2 2 2 2 2 2" xfId="2704"/>
    <cellStyle name="Título 2 2 2 2 2 2 2 2 2 2 2" xfId="6412"/>
    <cellStyle name="Título 2 2 2 2 2 2 2 2 2 2 2 2" xfId="6413"/>
    <cellStyle name="Título 2 2 2 2 2 2 2 2 2 2 2 2 2" xfId="8050"/>
    <cellStyle name="Título 2 2 2 2 2 2 2 2 2 2 2 2 2 2" xfId="8051"/>
    <cellStyle name="Título 2 2 2 2 2 2 2 2 2 2 2 2 3" xfId="8585"/>
    <cellStyle name="Título 2 2 2 2 2 2 2 2 2 2 2 3" xfId="7347"/>
    <cellStyle name="Título 2 2 2 2 2 2 2 2 2 2 2 3 2" xfId="8584"/>
    <cellStyle name="Título 2 2 2 2 2 2 2 2 2 2 3" xfId="7346"/>
    <cellStyle name="Título 2 2 2 2 2 2 2 2 2 2 3 2" xfId="8502"/>
    <cellStyle name="Título 2 2 2 2 2 2 2 2 2 3" xfId="4050"/>
    <cellStyle name="Título 2 2 2 2 2 2 2 2 2 4" xfId="7005"/>
    <cellStyle name="Título 2 2 2 2 2 2 2 2 2 4 2" xfId="8501"/>
    <cellStyle name="Título 2 2 2 2 2 2 2 2 3" xfId="4049"/>
    <cellStyle name="Título 2 2 2 2 2 2 2 2 3 2" xfId="5031"/>
    <cellStyle name="Título 2 2 2 2 2 2 2 2 4" xfId="7004"/>
    <cellStyle name="Título 2 2 2 2 2 2 2 2 4 2" xfId="8420"/>
    <cellStyle name="Título 2 2 2 2 2 2 2 3" xfId="1729"/>
    <cellStyle name="Título 2 2 2 2 2 2 2 3 2" xfId="5030"/>
    <cellStyle name="Título 2 2 2 2 2 2 2 3 2 2" xfId="5526"/>
    <cellStyle name="Título 2 2 2 2 2 2 2 4" xfId="3139"/>
    <cellStyle name="Título 2 2 2 2 2 2 2 5" xfId="6822"/>
    <cellStyle name="Título 2 2 2 2 2 2 2 5 2" xfId="8419"/>
    <cellStyle name="Título 2 2 2 2 2 2 3" xfId="1728"/>
    <cellStyle name="Título 2 2 2 2 2 2 3 2" xfId="2135"/>
    <cellStyle name="Título 2 2 2 2 2 2 3 2 2" xfId="5525"/>
    <cellStyle name="Título 2 2 2 2 2 2 3 2 2 2" xfId="5888"/>
    <cellStyle name="Título 2 2 2 2 2 2 3 3" xfId="3487"/>
    <cellStyle name="Título 2 2 2 2 2 2 4" xfId="3138"/>
    <cellStyle name="Título 2 2 2 2 2 2 4 2" xfId="4411"/>
    <cellStyle name="Título 2 2 2 2 2 2 5" xfId="6821"/>
    <cellStyle name="Título 2 2 2 2 2 2 5 2" xfId="8338"/>
    <cellStyle name="Título 2 2 2 2 2 3" xfId="708"/>
    <cellStyle name="Título 2 2 2 2 2 3 2" xfId="2134"/>
    <cellStyle name="Título 2 2 2 2 2 3 2 2" xfId="2341"/>
    <cellStyle name="Título 2 2 2 2 2 3 2 2 2" xfId="5887"/>
    <cellStyle name="Título 2 2 2 2 2 3 2 2 2 2" xfId="6088"/>
    <cellStyle name="Título 2 2 2 2 2 3 2 3" xfId="3687"/>
    <cellStyle name="Título 2 2 2 2 2 3 3" xfId="3486"/>
    <cellStyle name="Título 2 2 2 2 2 3 3 2" xfId="4664"/>
    <cellStyle name="Título 2 2 2 2 2 4" xfId="1326"/>
    <cellStyle name="Título 2 2 2 2 2 4 2" xfId="4410"/>
    <cellStyle name="Título 2 2 2 2 2 4 2 2" xfId="5189"/>
    <cellStyle name="Título 2 2 2 2 2 5" xfId="2802"/>
    <cellStyle name="Título 2 2 2 2 2 6" xfId="6705"/>
    <cellStyle name="Título 2 2 2 2 2 6 2" xfId="8337"/>
    <cellStyle name="Título 2 2 2 2 3" xfId="707"/>
    <cellStyle name="Título 2 2 2 2 3 2" xfId="871"/>
    <cellStyle name="Título 2 2 2 2 3 2 2" xfId="2340"/>
    <cellStyle name="Título 2 2 2 2 3 2 2 2" xfId="2501"/>
    <cellStyle name="Título 2 2 2 2 3 2 2 2 2" xfId="6087"/>
    <cellStyle name="Título 2 2 2 2 3 2 2 2 2 2" xfId="6210"/>
    <cellStyle name="Título 2 2 2 2 3 2 2 3" xfId="3811"/>
    <cellStyle name="Título 2 2 2 2 3 2 3" xfId="3686"/>
    <cellStyle name="Título 2 2 2 2 3 2 3 2" xfId="4825"/>
    <cellStyle name="Título 2 2 2 2 3 3" xfId="1491"/>
    <cellStyle name="Título 2 2 2 2 3 3 2" xfId="4663"/>
    <cellStyle name="Título 2 2 2 2 3 3 2 2" xfId="5320"/>
    <cellStyle name="Título 2 2 2 2 3 4" xfId="2934"/>
    <cellStyle name="Título 2 2 2 2 4" xfId="1325"/>
    <cellStyle name="Título 2 2 2 2 4 2" xfId="1882"/>
    <cellStyle name="Título 2 2 2 2 4 2 2" xfId="5188"/>
    <cellStyle name="Título 2 2 2 2 4 2 2 2" xfId="5677"/>
    <cellStyle name="Título 2 2 2 2 4 3" xfId="3269"/>
    <cellStyle name="Título 2 2 2 2 5" xfId="2801"/>
    <cellStyle name="Título 2 2 2 2 5 2" xfId="4158"/>
    <cellStyle name="Título 2 2 2 2 6" xfId="6704"/>
    <cellStyle name="Título 2 2 2 2 6 2" xfId="8256"/>
    <cellStyle name="Título 2 2 2 3" xfId="273"/>
    <cellStyle name="Título 2 2 2 3 2" xfId="870"/>
    <cellStyle name="Título 2 2 2 3 2 2" xfId="956"/>
    <cellStyle name="Título 2 2 2 3 2 2 2" xfId="2500"/>
    <cellStyle name="Título 2 2 2 3 2 2 2 2" xfId="2581"/>
    <cellStyle name="Título 2 2 2 3 2 2 2 2 2" xfId="6209"/>
    <cellStyle name="Título 2 2 2 3 2 2 2 2 2 2" xfId="6290"/>
    <cellStyle name="Título 2 2 2 3 2 2 2 3" xfId="3891"/>
    <cellStyle name="Título 2 2 2 3 2 2 3" xfId="3810"/>
    <cellStyle name="Título 2 2 2 3 2 2 3 2" xfId="4908"/>
    <cellStyle name="Título 2 2 2 3 2 3" xfId="1576"/>
    <cellStyle name="Título 2 2 2 3 2 3 2" xfId="4824"/>
    <cellStyle name="Título 2 2 2 3 2 3 2 2" xfId="5401"/>
    <cellStyle name="Título 2 2 2 3 2 4" xfId="3015"/>
    <cellStyle name="Título 2 2 2 3 3" xfId="1490"/>
    <cellStyle name="Título 2 2 2 3 3 2" xfId="1965"/>
    <cellStyle name="Título 2 2 2 3 3 2 2" xfId="5319"/>
    <cellStyle name="Título 2 2 2 3 3 2 2 2" xfId="5760"/>
    <cellStyle name="Título 2 2 2 3 3 3" xfId="3358"/>
    <cellStyle name="Título 2 2 2 3 4" xfId="2933"/>
    <cellStyle name="Título 2 2 2 3 4 2" xfId="4241"/>
    <cellStyle name="Título 2 2 2 4" xfId="528"/>
    <cellStyle name="Título 2 2 2 4 2" xfId="1881"/>
    <cellStyle name="Título 2 2 2 4 2 2" xfId="2211"/>
    <cellStyle name="Título 2 2 2 4 2 2 2" xfId="5676"/>
    <cellStyle name="Título 2 2 2 4 2 2 2 2" xfId="5962"/>
    <cellStyle name="Título 2 2 2 4 2 3" xfId="3561"/>
    <cellStyle name="Título 2 2 2 4 3" xfId="3268"/>
    <cellStyle name="Título 2 2 2 4 3 2" xfId="4489"/>
    <cellStyle name="Título 2 2 2 5" xfId="1153"/>
    <cellStyle name="Título 2 2 2 5 2" xfId="4157"/>
    <cellStyle name="Título 2 2 2 5 2 2" xfId="5060"/>
    <cellStyle name="Título 2 2 2 6" xfId="1192"/>
    <cellStyle name="Título 2 2 2 7" xfId="6503"/>
    <cellStyle name="Título 2 2 2 8" xfId="6615"/>
    <cellStyle name="Título 2 2 2 8 2" xfId="8255"/>
    <cellStyle name="Título 2 2 3" xfId="272"/>
    <cellStyle name="Título 2 2 3 2" xfId="358"/>
    <cellStyle name="Título 2 2 3 2 2" xfId="955"/>
    <cellStyle name="Título 2 2 3 2 2 2" xfId="1039"/>
    <cellStyle name="Título 2 2 3 2 2 2 2" xfId="2580"/>
    <cellStyle name="Título 2 2 3 2 2 2 2 2" xfId="2624"/>
    <cellStyle name="Título 2 2 3 2 2 2 2 2 2" xfId="6289"/>
    <cellStyle name="Título 2 2 3 2 2 2 2 2 2 2" xfId="6333"/>
    <cellStyle name="Título 2 2 3 2 2 2 2 3" xfId="3969"/>
    <cellStyle name="Título 2 2 3 2 2 2 3" xfId="3890"/>
    <cellStyle name="Título 2 2 3 2 2 2 3 2" xfId="4951"/>
    <cellStyle name="Título 2 2 3 2 2 3" xfId="1646"/>
    <cellStyle name="Título 2 2 3 2 2 3 2" xfId="4907"/>
    <cellStyle name="Título 2 2 3 2 2 3 2 2" xfId="5445"/>
    <cellStyle name="Título 2 2 3 2 2 4" xfId="3059"/>
    <cellStyle name="Título 2 2 3 2 3" xfId="1575"/>
    <cellStyle name="Título 2 2 3 2 3 2" xfId="2049"/>
    <cellStyle name="Título 2 2 3 2 3 2 2" xfId="5400"/>
    <cellStyle name="Título 2 2 3 2 3 2 2 2" xfId="5804"/>
    <cellStyle name="Título 2 2 3 2 3 3" xfId="3402"/>
    <cellStyle name="Título 2 2 3 2 4" xfId="3014"/>
    <cellStyle name="Título 2 2 3 2 4 2" xfId="4325"/>
    <cellStyle name="Título 2 2 3 3" xfId="619"/>
    <cellStyle name="Título 2 2 3 3 2" xfId="1964"/>
    <cellStyle name="Título 2 2 3 3 2 2" xfId="2260"/>
    <cellStyle name="Título 2 2 3 3 2 2 2" xfId="5759"/>
    <cellStyle name="Título 2 2 3 3 2 2 2 2" xfId="6008"/>
    <cellStyle name="Título 2 2 3 3 2 3" xfId="3607"/>
    <cellStyle name="Título 2 2 3 3 3" xfId="3357"/>
    <cellStyle name="Título 2 2 3 3 3 2" xfId="4575"/>
    <cellStyle name="Título 2 2 3 4" xfId="1240"/>
    <cellStyle name="Título 2 2 3 4 2" xfId="4240"/>
    <cellStyle name="Título 2 2 3 4 2 2" xfId="5109"/>
    <cellStyle name="Título 2 2 3 5" xfId="2722"/>
    <cellStyle name="Título 2 2 4" xfId="527"/>
    <cellStyle name="Título 2 2 4 2" xfId="785"/>
    <cellStyle name="Título 2 2 4 2 2" xfId="2210"/>
    <cellStyle name="Título 2 2 4 2 2 2" xfId="2417"/>
    <cellStyle name="Título 2 2 4 2 2 2 2" xfId="5961"/>
    <cellStyle name="Título 2 2 4 2 2 2 2 2" xfId="6128"/>
    <cellStyle name="Título 2 2 4 2 2 3" xfId="3728"/>
    <cellStyle name="Título 2 2 4 2 3" xfId="3560"/>
    <cellStyle name="Título 2 2 4 2 3 2" xfId="4740"/>
    <cellStyle name="Título 2 2 4 3" xfId="1402"/>
    <cellStyle name="Título 2 2 4 3 2" xfId="4488"/>
    <cellStyle name="Título 2 2 4 3 2 2" xfId="5234"/>
    <cellStyle name="Título 2 2 4 4" xfId="2846"/>
    <cellStyle name="Título 2 2 5" xfId="1152"/>
    <cellStyle name="Título 2 2 5 2" xfId="1797"/>
    <cellStyle name="Título 2 2 5 2 2" xfId="5059"/>
    <cellStyle name="Título 2 2 5 2 2 2" xfId="5593"/>
    <cellStyle name="Título 2 2 5 3" xfId="3180"/>
    <cellStyle name="Título 2 2 6" xfId="1603"/>
    <cellStyle name="Título 2 2 6 2" xfId="4073"/>
    <cellStyle name="Título 2 2 7" xfId="6502"/>
    <cellStyle name="Título 2 2 8" xfId="6614"/>
    <cellStyle name="Título 2 2 8 2" xfId="8173"/>
    <cellStyle name="Título 2 3" xfId="357"/>
    <cellStyle name="Título 2 3 2" xfId="1038"/>
    <cellStyle name="Título 2 3 3" xfId="2048"/>
    <cellStyle name="Título 2 3 4" xfId="4324"/>
    <cellStyle name="Título 2 4" xfId="784"/>
    <cellStyle name="Título 2 4 2" xfId="2416"/>
    <cellStyle name="Título 2 4 3" xfId="4739"/>
    <cellStyle name="Título 2 5" xfId="1796"/>
    <cellStyle name="Título 2 5 2" xfId="5592"/>
    <cellStyle name="Título 2 6" xfId="4072"/>
    <cellStyle name="Título 2 7" xfId="8172"/>
    <cellStyle name="Título 3" xfId="90" builtinId="18" customBuiltin="1"/>
    <cellStyle name="Título 3 2" xfId="91"/>
    <cellStyle name="Título 3 2 2" xfId="183"/>
    <cellStyle name="Título 3 2 2 2" xfId="184"/>
    <cellStyle name="Título 3 2 2 2 2" xfId="447"/>
    <cellStyle name="Título 3 2 2 2 2 2" xfId="448"/>
    <cellStyle name="Título 3 2 2 2 2 2 2" xfId="1122"/>
    <cellStyle name="Título 3 2 2 2 2 2 2 2" xfId="1123"/>
    <cellStyle name="Título 3 2 2 2 2 2 2 2 2" xfId="2705"/>
    <cellStyle name="Título 3 2 2 2 2 2 2 2 2 2" xfId="2706"/>
    <cellStyle name="Título 3 2 2 2 2 2 2 2 2 2 2" xfId="6414"/>
    <cellStyle name="Título 3 2 2 2 2 2 2 2 2 2 2 2" xfId="6415"/>
    <cellStyle name="Título 3 2 2 2 2 2 2 2 2 2 2 2 2" xfId="8052"/>
    <cellStyle name="Título 3 2 2 2 2 2 2 2 2 2 2 2 2 2" xfId="8053"/>
    <cellStyle name="Título 3 2 2 2 2 2 2 2 2 2 2 2 3" xfId="8587"/>
    <cellStyle name="Título 3 2 2 2 2 2 2 2 2 2 2 3" xfId="7349"/>
    <cellStyle name="Título 3 2 2 2 2 2 2 2 2 2 2 3 2" xfId="8586"/>
    <cellStyle name="Título 3 2 2 2 2 2 2 2 2 2 3" xfId="7348"/>
    <cellStyle name="Título 3 2 2 2 2 2 2 2 2 2 3 2" xfId="8504"/>
    <cellStyle name="Título 3 2 2 2 2 2 2 2 2 3" xfId="4052"/>
    <cellStyle name="Título 3 2 2 2 2 2 2 2 2 4" xfId="7007"/>
    <cellStyle name="Título 3 2 2 2 2 2 2 2 2 4 2" xfId="8503"/>
    <cellStyle name="Título 3 2 2 2 2 2 2 2 3" xfId="4051"/>
    <cellStyle name="Título 3 2 2 2 2 2 2 2 3 2" xfId="5033"/>
    <cellStyle name="Título 3 2 2 2 2 2 2 2 4" xfId="7006"/>
    <cellStyle name="Título 3 2 2 2 2 2 2 2 4 2" xfId="8422"/>
    <cellStyle name="Título 3 2 2 2 2 2 2 3" xfId="1731"/>
    <cellStyle name="Título 3 2 2 2 2 2 2 3 2" xfId="5032"/>
    <cellStyle name="Título 3 2 2 2 2 2 2 3 2 2" xfId="5528"/>
    <cellStyle name="Título 3 2 2 2 2 2 2 4" xfId="3141"/>
    <cellStyle name="Título 3 2 2 2 2 2 2 5" xfId="6824"/>
    <cellStyle name="Título 3 2 2 2 2 2 2 5 2" xfId="8421"/>
    <cellStyle name="Título 3 2 2 2 2 2 3" xfId="1730"/>
    <cellStyle name="Título 3 2 2 2 2 2 3 2" xfId="2137"/>
    <cellStyle name="Título 3 2 2 2 2 2 3 2 2" xfId="5527"/>
    <cellStyle name="Título 3 2 2 2 2 2 3 2 2 2" xfId="5890"/>
    <cellStyle name="Título 3 2 2 2 2 2 3 3" xfId="3489"/>
    <cellStyle name="Título 3 2 2 2 2 2 4" xfId="3140"/>
    <cellStyle name="Título 3 2 2 2 2 2 4 2" xfId="4413"/>
    <cellStyle name="Título 3 2 2 2 2 2 5" xfId="6823"/>
    <cellStyle name="Título 3 2 2 2 2 2 5 2" xfId="8340"/>
    <cellStyle name="Título 3 2 2 2 2 3" xfId="710"/>
    <cellStyle name="Título 3 2 2 2 2 3 2" xfId="2136"/>
    <cellStyle name="Título 3 2 2 2 2 3 2 2" xfId="2343"/>
    <cellStyle name="Título 3 2 2 2 2 3 2 2 2" xfId="5889"/>
    <cellStyle name="Título 3 2 2 2 2 3 2 2 2 2" xfId="6090"/>
    <cellStyle name="Título 3 2 2 2 2 3 2 3" xfId="3689"/>
    <cellStyle name="Título 3 2 2 2 2 3 3" xfId="3488"/>
    <cellStyle name="Título 3 2 2 2 2 3 3 2" xfId="4666"/>
    <cellStyle name="Título 3 2 2 2 2 4" xfId="1328"/>
    <cellStyle name="Título 3 2 2 2 2 4 2" xfId="4412"/>
    <cellStyle name="Título 3 2 2 2 2 4 2 2" xfId="5191"/>
    <cellStyle name="Título 3 2 2 2 2 5" xfId="2804"/>
    <cellStyle name="Título 3 2 2 2 2 6" xfId="6707"/>
    <cellStyle name="Título 3 2 2 2 2 6 2" xfId="8339"/>
    <cellStyle name="Título 3 2 2 2 3" xfId="709"/>
    <cellStyle name="Título 3 2 2 2 3 2" xfId="873"/>
    <cellStyle name="Título 3 2 2 2 3 2 2" xfId="2342"/>
    <cellStyle name="Título 3 2 2 2 3 2 2 2" xfId="2503"/>
    <cellStyle name="Título 3 2 2 2 3 2 2 2 2" xfId="6089"/>
    <cellStyle name="Título 3 2 2 2 3 2 2 2 2 2" xfId="6212"/>
    <cellStyle name="Título 3 2 2 2 3 2 2 3" xfId="3813"/>
    <cellStyle name="Título 3 2 2 2 3 2 3" xfId="3688"/>
    <cellStyle name="Título 3 2 2 2 3 2 3 2" xfId="4827"/>
    <cellStyle name="Título 3 2 2 2 3 3" xfId="1493"/>
    <cellStyle name="Título 3 2 2 2 3 3 2" xfId="4665"/>
    <cellStyle name="Título 3 2 2 2 3 3 2 2" xfId="5322"/>
    <cellStyle name="Título 3 2 2 2 3 4" xfId="2936"/>
    <cellStyle name="Título 3 2 2 2 4" xfId="1327"/>
    <cellStyle name="Título 3 2 2 2 4 2" xfId="1884"/>
    <cellStyle name="Título 3 2 2 2 4 2 2" xfId="5190"/>
    <cellStyle name="Título 3 2 2 2 4 2 2 2" xfId="5679"/>
    <cellStyle name="Título 3 2 2 2 4 3" xfId="3271"/>
    <cellStyle name="Título 3 2 2 2 5" xfId="2803"/>
    <cellStyle name="Título 3 2 2 2 5 2" xfId="4160"/>
    <cellStyle name="Título 3 2 2 2 6" xfId="6706"/>
    <cellStyle name="Título 3 2 2 2 6 2" xfId="8258"/>
    <cellStyle name="Título 3 2 2 3" xfId="275"/>
    <cellStyle name="Título 3 2 2 3 2" xfId="872"/>
    <cellStyle name="Título 3 2 2 3 2 2" xfId="958"/>
    <cellStyle name="Título 3 2 2 3 2 2 2" xfId="2502"/>
    <cellStyle name="Título 3 2 2 3 2 2 2 2" xfId="2583"/>
    <cellStyle name="Título 3 2 2 3 2 2 2 2 2" xfId="6211"/>
    <cellStyle name="Título 3 2 2 3 2 2 2 2 2 2" xfId="6292"/>
    <cellStyle name="Título 3 2 2 3 2 2 2 3" xfId="3893"/>
    <cellStyle name="Título 3 2 2 3 2 2 3" xfId="3812"/>
    <cellStyle name="Título 3 2 2 3 2 2 3 2" xfId="4910"/>
    <cellStyle name="Título 3 2 2 3 2 3" xfId="1578"/>
    <cellStyle name="Título 3 2 2 3 2 3 2" xfId="4826"/>
    <cellStyle name="Título 3 2 2 3 2 3 2 2" xfId="5403"/>
    <cellStyle name="Título 3 2 2 3 2 4" xfId="3017"/>
    <cellStyle name="Título 3 2 2 3 3" xfId="1492"/>
    <cellStyle name="Título 3 2 2 3 3 2" xfId="1967"/>
    <cellStyle name="Título 3 2 2 3 3 2 2" xfId="5321"/>
    <cellStyle name="Título 3 2 2 3 3 2 2 2" xfId="5762"/>
    <cellStyle name="Título 3 2 2 3 3 3" xfId="3360"/>
    <cellStyle name="Título 3 2 2 3 4" xfId="2935"/>
    <cellStyle name="Título 3 2 2 3 4 2" xfId="4243"/>
    <cellStyle name="Título 3 2 2 4" xfId="530"/>
    <cellStyle name="Título 3 2 2 4 2" xfId="1883"/>
    <cellStyle name="Título 3 2 2 4 2 2" xfId="2213"/>
    <cellStyle name="Título 3 2 2 4 2 2 2" xfId="5678"/>
    <cellStyle name="Título 3 2 2 4 2 2 2 2" xfId="5964"/>
    <cellStyle name="Título 3 2 2 4 2 3" xfId="3563"/>
    <cellStyle name="Título 3 2 2 4 3" xfId="3270"/>
    <cellStyle name="Título 3 2 2 4 3 2" xfId="4491"/>
    <cellStyle name="Título 3 2 2 5" xfId="1155"/>
    <cellStyle name="Título 3 2 2 5 2" xfId="4159"/>
    <cellStyle name="Título 3 2 2 5 2 2" xfId="5062"/>
    <cellStyle name="Título 3 2 2 6" xfId="1601"/>
    <cellStyle name="Título 3 2 2 7" xfId="6505"/>
    <cellStyle name="Título 3 2 2 8" xfId="6617"/>
    <cellStyle name="Título 3 2 2 8 2" xfId="8257"/>
    <cellStyle name="Título 3 2 3" xfId="274"/>
    <cellStyle name="Título 3 2 3 2" xfId="360"/>
    <cellStyle name="Título 3 2 3 2 2" xfId="957"/>
    <cellStyle name="Título 3 2 3 2 2 2" xfId="1041"/>
    <cellStyle name="Título 3 2 3 2 2 2 2" xfId="2582"/>
    <cellStyle name="Título 3 2 3 2 2 2 2 2" xfId="2625"/>
    <cellStyle name="Título 3 2 3 2 2 2 2 2 2" xfId="6291"/>
    <cellStyle name="Título 3 2 3 2 2 2 2 2 2 2" xfId="6334"/>
    <cellStyle name="Título 3 2 3 2 2 2 2 3" xfId="3971"/>
    <cellStyle name="Título 3 2 3 2 2 2 3" xfId="3892"/>
    <cellStyle name="Título 3 2 3 2 2 2 3 2" xfId="4952"/>
    <cellStyle name="Título 3 2 3 2 2 3" xfId="1648"/>
    <cellStyle name="Título 3 2 3 2 2 3 2" xfId="4909"/>
    <cellStyle name="Título 3 2 3 2 2 3 2 2" xfId="5446"/>
    <cellStyle name="Título 3 2 3 2 2 4" xfId="3060"/>
    <cellStyle name="Título 3 2 3 2 3" xfId="1577"/>
    <cellStyle name="Título 3 2 3 2 3 2" xfId="2051"/>
    <cellStyle name="Título 3 2 3 2 3 2 2" xfId="5402"/>
    <cellStyle name="Título 3 2 3 2 3 2 2 2" xfId="5805"/>
    <cellStyle name="Título 3 2 3 2 3 3" xfId="3403"/>
    <cellStyle name="Título 3 2 3 2 4" xfId="3016"/>
    <cellStyle name="Título 3 2 3 2 4 2" xfId="4327"/>
    <cellStyle name="Título 3 2 3 3" xfId="621"/>
    <cellStyle name="Título 3 2 3 3 2" xfId="1966"/>
    <cellStyle name="Título 3 2 3 3 2 2" xfId="2261"/>
    <cellStyle name="Título 3 2 3 3 2 2 2" xfId="5761"/>
    <cellStyle name="Título 3 2 3 3 2 2 2 2" xfId="6009"/>
    <cellStyle name="Título 3 2 3 3 2 3" xfId="3608"/>
    <cellStyle name="Título 3 2 3 3 3" xfId="3359"/>
    <cellStyle name="Título 3 2 3 3 3 2" xfId="4577"/>
    <cellStyle name="Título 3 2 3 4" xfId="1242"/>
    <cellStyle name="Título 3 2 3 4 2" xfId="4242"/>
    <cellStyle name="Título 3 2 3 4 2 2" xfId="5110"/>
    <cellStyle name="Título 3 2 3 5" xfId="2723"/>
    <cellStyle name="Título 3 2 4" xfId="529"/>
    <cellStyle name="Título 3 2 4 2" xfId="787"/>
    <cellStyle name="Título 3 2 4 2 2" xfId="2212"/>
    <cellStyle name="Título 3 2 4 2 2 2" xfId="2419"/>
    <cellStyle name="Título 3 2 4 2 2 2 2" xfId="5963"/>
    <cellStyle name="Título 3 2 4 2 2 2 2 2" xfId="6129"/>
    <cellStyle name="Título 3 2 4 2 2 3" xfId="3729"/>
    <cellStyle name="Título 3 2 4 2 3" xfId="3562"/>
    <cellStyle name="Título 3 2 4 2 3 2" xfId="4742"/>
    <cellStyle name="Título 3 2 4 3" xfId="1404"/>
    <cellStyle name="Título 3 2 4 3 2" xfId="4490"/>
    <cellStyle name="Título 3 2 4 3 2 2" xfId="5235"/>
    <cellStyle name="Título 3 2 4 4" xfId="2847"/>
    <cellStyle name="Título 3 2 5" xfId="1154"/>
    <cellStyle name="Título 3 2 5 2" xfId="1799"/>
    <cellStyle name="Título 3 2 5 2 2" xfId="5061"/>
    <cellStyle name="Título 3 2 5 2 2 2" xfId="5595"/>
    <cellStyle name="Título 3 2 5 3" xfId="3181"/>
    <cellStyle name="Título 3 2 6" xfId="1352"/>
    <cellStyle name="Título 3 2 6 2" xfId="4075"/>
    <cellStyle name="Título 3 2 7" xfId="6504"/>
    <cellStyle name="Título 3 2 8" xfId="6616"/>
    <cellStyle name="Título 3 2 8 2" xfId="8175"/>
    <cellStyle name="Título 3 3" xfId="359"/>
    <cellStyle name="Título 3 3 2" xfId="1040"/>
    <cellStyle name="Título 3 3 3" xfId="2050"/>
    <cellStyle name="Título 3 3 4" xfId="4326"/>
    <cellStyle name="Título 3 4" xfId="786"/>
    <cellStyle name="Título 3 4 2" xfId="2418"/>
    <cellStyle name="Título 3 4 3" xfId="4741"/>
    <cellStyle name="Título 3 5" xfId="1798"/>
    <cellStyle name="Título 3 5 2" xfId="5594"/>
    <cellStyle name="Título 3 6" xfId="4074"/>
    <cellStyle name="Título 3 7" xfId="8174"/>
    <cellStyle name="Título 4" xfId="92"/>
    <cellStyle name="Título 4 2" xfId="178"/>
    <cellStyle name="Título 4 2 2" xfId="185"/>
    <cellStyle name="Título 4 2 2 2" xfId="442"/>
    <cellStyle name="Título 4 2 2 2 2" xfId="449"/>
    <cellStyle name="Título 4 2 2 2 2 2" xfId="1117"/>
    <cellStyle name="Título 4 2 2 2 2 2 2" xfId="1124"/>
    <cellStyle name="Título 4 2 2 2 2 2 2 2" xfId="2700"/>
    <cellStyle name="Título 4 2 2 2 2 2 2 2 2" xfId="2707"/>
    <cellStyle name="Título 4 2 2 2 2 2 2 2 2 2" xfId="6409"/>
    <cellStyle name="Título 4 2 2 2 2 2 2 2 2 2 2" xfId="6416"/>
    <cellStyle name="Título 4 2 2 2 2 2 2 2 2 2 2 2" xfId="8047"/>
    <cellStyle name="Título 4 2 2 2 2 2 2 2 2 2 2 2 2" xfId="8054"/>
    <cellStyle name="Título 4 2 2 2 2 2 2 2 2 2 2 3" xfId="8588"/>
    <cellStyle name="Título 4 2 2 2 2 2 2 2 2 2 3" xfId="7350"/>
    <cellStyle name="Título 4 2 2 2 2 2 2 2 2 2 3 2" xfId="8581"/>
    <cellStyle name="Título 4 2 2 2 2 2 2 2 2 3" xfId="7343"/>
    <cellStyle name="Título 4 2 2 2 2 2 2 2 2 3 2" xfId="8505"/>
    <cellStyle name="Título 4 2 2 2 2 2 2 2 3" xfId="4053"/>
    <cellStyle name="Título 4 2 2 2 2 2 2 2 4" xfId="7008"/>
    <cellStyle name="Título 4 2 2 2 2 2 2 2 4 2" xfId="8498"/>
    <cellStyle name="Título 4 2 2 2 2 2 2 3" xfId="4046"/>
    <cellStyle name="Título 4 2 2 2 2 2 2 3 2" xfId="5034"/>
    <cellStyle name="Título 4 2 2 2 2 2 2 4" xfId="7001"/>
    <cellStyle name="Título 4 2 2 2 2 2 2 4 2" xfId="8423"/>
    <cellStyle name="Título 4 2 2 2 2 2 3" xfId="1732"/>
    <cellStyle name="Título 4 2 2 2 2 2 3 2" xfId="5027"/>
    <cellStyle name="Título 4 2 2 2 2 2 3 2 2" xfId="5529"/>
    <cellStyle name="Título 4 2 2 2 2 2 4" xfId="3142"/>
    <cellStyle name="Título 4 2 2 2 2 2 5" xfId="6825"/>
    <cellStyle name="Título 4 2 2 2 2 2 5 2" xfId="8416"/>
    <cellStyle name="Título 4 2 2 2 2 3" xfId="1725"/>
    <cellStyle name="Título 4 2 2 2 2 3 2" xfId="2138"/>
    <cellStyle name="Título 4 2 2 2 2 3 2 2" xfId="5522"/>
    <cellStyle name="Título 4 2 2 2 2 3 2 2 2" xfId="5891"/>
    <cellStyle name="Título 4 2 2 2 2 3 3" xfId="3490"/>
    <cellStyle name="Título 4 2 2 2 2 4" xfId="3135"/>
    <cellStyle name="Título 4 2 2 2 2 4 2" xfId="4414"/>
    <cellStyle name="Título 4 2 2 2 2 5" xfId="6818"/>
    <cellStyle name="Título 4 2 2 2 2 5 2" xfId="8341"/>
    <cellStyle name="Título 4 2 2 2 3" xfId="711"/>
    <cellStyle name="Título 4 2 2 2 3 2" xfId="2131"/>
    <cellStyle name="Título 4 2 2 2 3 2 2" xfId="2344"/>
    <cellStyle name="Título 4 2 2 2 3 2 2 2" xfId="5884"/>
    <cellStyle name="Título 4 2 2 2 3 2 2 2 2" xfId="6091"/>
    <cellStyle name="Título 4 2 2 2 3 2 3" xfId="3690"/>
    <cellStyle name="Título 4 2 2 2 3 3" xfId="3483"/>
    <cellStyle name="Título 4 2 2 2 3 3 2" xfId="4667"/>
    <cellStyle name="Título 4 2 2 2 4" xfId="1329"/>
    <cellStyle name="Título 4 2 2 2 4 2" xfId="4407"/>
    <cellStyle name="Título 4 2 2 2 4 2 2" xfId="5192"/>
    <cellStyle name="Título 4 2 2 2 5" xfId="2805"/>
    <cellStyle name="Título 4 2 2 2 6" xfId="6708"/>
    <cellStyle name="Título 4 2 2 2 6 2" xfId="8334"/>
    <cellStyle name="Título 4 2 2 3" xfId="704"/>
    <cellStyle name="Título 4 2 2 3 2" xfId="874"/>
    <cellStyle name="Título 4 2 2 3 2 2" xfId="2337"/>
    <cellStyle name="Título 4 2 2 3 2 2 2" xfId="2504"/>
    <cellStyle name="Título 4 2 2 3 2 2 2 2" xfId="6084"/>
    <cellStyle name="Título 4 2 2 3 2 2 2 2 2" xfId="6213"/>
    <cellStyle name="Título 4 2 2 3 2 2 3" xfId="3814"/>
    <cellStyle name="Título 4 2 2 3 2 3" xfId="3683"/>
    <cellStyle name="Título 4 2 2 3 2 3 2" xfId="4828"/>
    <cellStyle name="Título 4 2 2 3 3" xfId="1494"/>
    <cellStyle name="Título 4 2 2 3 3 2" xfId="4660"/>
    <cellStyle name="Título 4 2 2 3 3 2 2" xfId="5323"/>
    <cellStyle name="Título 4 2 2 3 4" xfId="2937"/>
    <cellStyle name="Título 4 2 2 4" xfId="1322"/>
    <cellStyle name="Título 4 2 2 4 2" xfId="1885"/>
    <cellStyle name="Título 4 2 2 4 2 2" xfId="5185"/>
    <cellStyle name="Título 4 2 2 4 2 2 2" xfId="5680"/>
    <cellStyle name="Título 4 2 2 4 3" xfId="3272"/>
    <cellStyle name="Título 4 2 2 5" xfId="2798"/>
    <cellStyle name="Título 4 2 2 5 2" xfId="4161"/>
    <cellStyle name="Título 4 2 2 6" xfId="6701"/>
    <cellStyle name="Título 4 2 2 6 2" xfId="8259"/>
    <cellStyle name="Título 4 2 3" xfId="276"/>
    <cellStyle name="Título 4 2 3 2" xfId="867"/>
    <cellStyle name="Título 4 2 3 2 2" xfId="959"/>
    <cellStyle name="Título 4 2 3 2 2 2" xfId="2497"/>
    <cellStyle name="Título 4 2 3 2 2 2 2" xfId="2584"/>
    <cellStyle name="Título 4 2 3 2 2 2 2 2" xfId="6206"/>
    <cellStyle name="Título 4 2 3 2 2 2 2 2 2" xfId="6293"/>
    <cellStyle name="Título 4 2 3 2 2 2 3" xfId="3894"/>
    <cellStyle name="Título 4 2 3 2 2 3" xfId="3807"/>
    <cellStyle name="Título 4 2 3 2 2 3 2" xfId="4911"/>
    <cellStyle name="Título 4 2 3 2 3" xfId="1579"/>
    <cellStyle name="Título 4 2 3 2 3 2" xfId="4821"/>
    <cellStyle name="Título 4 2 3 2 3 2 2" xfId="5404"/>
    <cellStyle name="Título 4 2 3 2 4" xfId="3018"/>
    <cellStyle name="Título 4 2 3 3" xfId="1487"/>
    <cellStyle name="Título 4 2 3 3 2" xfId="1968"/>
    <cellStyle name="Título 4 2 3 3 2 2" xfId="5316"/>
    <cellStyle name="Título 4 2 3 3 2 2 2" xfId="5763"/>
    <cellStyle name="Título 4 2 3 3 3" xfId="3361"/>
    <cellStyle name="Título 4 2 3 4" xfId="2930"/>
    <cellStyle name="Título 4 2 3 4 2" xfId="4244"/>
    <cellStyle name="Título 4 2 4" xfId="531"/>
    <cellStyle name="Título 4 2 4 2" xfId="1878"/>
    <cellStyle name="Título 4 2 4 2 2" xfId="2214"/>
    <cellStyle name="Título 4 2 4 2 2 2" xfId="5673"/>
    <cellStyle name="Título 4 2 4 2 2 2 2" xfId="5965"/>
    <cellStyle name="Título 4 2 4 2 3" xfId="3564"/>
    <cellStyle name="Título 4 2 4 3" xfId="3265"/>
    <cellStyle name="Título 4 2 4 3 2" xfId="4492"/>
    <cellStyle name="Título 4 2 5" xfId="1156"/>
    <cellStyle name="Título 4 2 5 2" xfId="4154"/>
    <cellStyle name="Título 4 2 5 2 2" xfId="5063"/>
    <cellStyle name="Título 4 2 6" xfId="1189"/>
    <cellStyle name="Título 4 2 7" xfId="6506"/>
    <cellStyle name="Título 4 2 8" xfId="6618"/>
    <cellStyle name="Título 4 2 8 2" xfId="8252"/>
    <cellStyle name="Título 4 3" xfId="269"/>
    <cellStyle name="Título 4 3 2" xfId="361"/>
    <cellStyle name="Título 4 3 2 2" xfId="952"/>
    <cellStyle name="Título 4 3 2 2 2" xfId="1042"/>
    <cellStyle name="Título 4 3 2 2 2 2" xfId="2577"/>
    <cellStyle name="Título 4 3 2 2 2 2 2" xfId="2626"/>
    <cellStyle name="Título 4 3 2 2 2 2 2 2" xfId="6286"/>
    <cellStyle name="Título 4 3 2 2 2 2 2 2 2" xfId="6335"/>
    <cellStyle name="Título 4 3 2 2 2 2 3" xfId="3972"/>
    <cellStyle name="Título 4 3 2 2 2 3" xfId="3887"/>
    <cellStyle name="Título 4 3 2 2 2 3 2" xfId="4953"/>
    <cellStyle name="Título 4 3 2 2 3" xfId="1649"/>
    <cellStyle name="Título 4 3 2 2 3 2" xfId="4904"/>
    <cellStyle name="Título 4 3 2 2 3 2 2" xfId="5447"/>
    <cellStyle name="Título 4 3 2 2 4" xfId="3061"/>
    <cellStyle name="Título 4 3 2 3" xfId="1572"/>
    <cellStyle name="Título 4 3 2 3 2" xfId="2052"/>
    <cellStyle name="Título 4 3 2 3 2 2" xfId="5397"/>
    <cellStyle name="Título 4 3 2 3 2 2 2" xfId="5806"/>
    <cellStyle name="Título 4 3 2 3 3" xfId="3404"/>
    <cellStyle name="Título 4 3 2 4" xfId="3011"/>
    <cellStyle name="Título 4 3 2 4 2" xfId="4328"/>
    <cellStyle name="Título 4 3 3" xfId="622"/>
    <cellStyle name="Título 4 3 3 2" xfId="1961"/>
    <cellStyle name="Título 4 3 3 2 2" xfId="2262"/>
    <cellStyle name="Título 4 3 3 2 2 2" xfId="5756"/>
    <cellStyle name="Título 4 3 3 2 2 2 2" xfId="6010"/>
    <cellStyle name="Título 4 3 3 2 3" xfId="3609"/>
    <cellStyle name="Título 4 3 3 3" xfId="3354"/>
    <cellStyle name="Título 4 3 3 3 2" xfId="4578"/>
    <cellStyle name="Título 4 3 4" xfId="1243"/>
    <cellStyle name="Título 4 3 4 2" xfId="4237"/>
    <cellStyle name="Título 4 3 4 2 2" xfId="5111"/>
    <cellStyle name="Título 4 3 5" xfId="2724"/>
    <cellStyle name="Título 4 4" xfId="524"/>
    <cellStyle name="Título 4 4 2" xfId="788"/>
    <cellStyle name="Título 4 4 2 2" xfId="2207"/>
    <cellStyle name="Título 4 4 2 2 2" xfId="2420"/>
    <cellStyle name="Título 4 4 2 2 2 2" xfId="5958"/>
    <cellStyle name="Título 4 4 2 2 2 2 2" xfId="6130"/>
    <cellStyle name="Título 4 4 2 2 3" xfId="3730"/>
    <cellStyle name="Título 4 4 2 3" xfId="3557"/>
    <cellStyle name="Título 4 4 2 3 2" xfId="4743"/>
    <cellStyle name="Título 4 4 3" xfId="1405"/>
    <cellStyle name="Título 4 4 3 2" xfId="4485"/>
    <cellStyle name="Título 4 4 3 2 2" xfId="5236"/>
    <cellStyle name="Título 4 4 4" xfId="2848"/>
    <cellStyle name="Título 4 5" xfId="1149"/>
    <cellStyle name="Título 4 5 2" xfId="1800"/>
    <cellStyle name="Título 4 5 2 2" xfId="5056"/>
    <cellStyle name="Título 4 5 2 2 2" xfId="5596"/>
    <cellStyle name="Título 4 5 3" xfId="3182"/>
    <cellStyle name="Título 4 6" xfId="1194"/>
    <cellStyle name="Título 4 6 2" xfId="4076"/>
    <cellStyle name="Título 4 7" xfId="6499"/>
    <cellStyle name="Título 4 8" xfId="6611"/>
    <cellStyle name="Título 4 8 2" xfId="8176"/>
    <cellStyle name="Título 5" xfId="354"/>
    <cellStyle name="Título 5 2" xfId="1035"/>
    <cellStyle name="Título 5 3" xfId="2045"/>
    <cellStyle name="Título 5 4" xfId="4321"/>
    <cellStyle name="Título 6" xfId="781"/>
    <cellStyle name="Título 6 2" xfId="2413"/>
    <cellStyle name="Título 6 3" xfId="4736"/>
    <cellStyle name="Título 7" xfId="1793"/>
    <cellStyle name="Título 7 2" xfId="5589"/>
    <cellStyle name="Título 8" xfId="4069"/>
    <cellStyle name="Título 9" xfId="8169"/>
    <cellStyle name="Total" xfId="93" builtinId="25" customBuiltin="1"/>
    <cellStyle name="Total 2" xfId="94"/>
    <cellStyle name="Total 2 2" xfId="186"/>
    <cellStyle name="Total 2 2 2" xfId="187"/>
    <cellStyle name="Total 2 2 2 2" xfId="450"/>
    <cellStyle name="Total 2 2 2 2 2" xfId="451"/>
    <cellStyle name="Total 2 2 2 2 2 2" xfId="1125"/>
    <cellStyle name="Total 2 2 2 2 2 2 2" xfId="1126"/>
    <cellStyle name="Total 2 2 2 2 2 2 2 2" xfId="2708"/>
    <cellStyle name="Total 2 2 2 2 2 2 2 2 2" xfId="2709"/>
    <cellStyle name="Total 2 2 2 2 2 2 2 2 2 2" xfId="6417"/>
    <cellStyle name="Total 2 2 2 2 2 2 2 2 2 2 2" xfId="6418"/>
    <cellStyle name="Total 2 2 2 2 2 2 2 2 2 2 2 2" xfId="8055"/>
    <cellStyle name="Total 2 2 2 2 2 2 2 2 2 2 2 2 2" xfId="8056"/>
    <cellStyle name="Total 2 2 2 2 2 2 2 2 2 2 2 3" xfId="8590"/>
    <cellStyle name="Total 2 2 2 2 2 2 2 2 2 2 3" xfId="7352"/>
    <cellStyle name="Total 2 2 2 2 2 2 2 2 2 2 3 2" xfId="8589"/>
    <cellStyle name="Total 2 2 2 2 2 2 2 2 2 3" xfId="7351"/>
    <cellStyle name="Total 2 2 2 2 2 2 2 2 2 3 2" xfId="8507"/>
    <cellStyle name="Total 2 2 2 2 2 2 2 2 3" xfId="4055"/>
    <cellStyle name="Total 2 2 2 2 2 2 2 2 4" xfId="7010"/>
    <cellStyle name="Total 2 2 2 2 2 2 2 2 4 2" xfId="8506"/>
    <cellStyle name="Total 2 2 2 2 2 2 2 3" xfId="4054"/>
    <cellStyle name="Total 2 2 2 2 2 2 2 3 2" xfId="5036"/>
    <cellStyle name="Total 2 2 2 2 2 2 2 4" xfId="7009"/>
    <cellStyle name="Total 2 2 2 2 2 2 2 4 2" xfId="8425"/>
    <cellStyle name="Total 2 2 2 2 2 2 3" xfId="1734"/>
    <cellStyle name="Total 2 2 2 2 2 2 3 2" xfId="5035"/>
    <cellStyle name="Total 2 2 2 2 2 2 3 2 2" xfId="5531"/>
    <cellStyle name="Total 2 2 2 2 2 2 4" xfId="3144"/>
    <cellStyle name="Total 2 2 2 2 2 2 5" xfId="6827"/>
    <cellStyle name="Total 2 2 2 2 2 2 5 2" xfId="8424"/>
    <cellStyle name="Total 2 2 2 2 2 3" xfId="1733"/>
    <cellStyle name="Total 2 2 2 2 2 3 2" xfId="2140"/>
    <cellStyle name="Total 2 2 2 2 2 3 2 2" xfId="5530"/>
    <cellStyle name="Total 2 2 2 2 2 3 2 2 2" xfId="5893"/>
    <cellStyle name="Total 2 2 2 2 2 3 3" xfId="3492"/>
    <cellStyle name="Total 2 2 2 2 2 4" xfId="3143"/>
    <cellStyle name="Total 2 2 2 2 2 4 2" xfId="4416"/>
    <cellStyle name="Total 2 2 2 2 2 5" xfId="6826"/>
    <cellStyle name="Total 2 2 2 2 2 5 2" xfId="8343"/>
    <cellStyle name="Total 2 2 2 2 3" xfId="713"/>
    <cellStyle name="Total 2 2 2 2 3 2" xfId="2139"/>
    <cellStyle name="Total 2 2 2 2 3 2 2" xfId="2346"/>
    <cellStyle name="Total 2 2 2 2 3 2 2 2" xfId="5892"/>
    <cellStyle name="Total 2 2 2 2 3 2 2 2 2" xfId="6093"/>
    <cellStyle name="Total 2 2 2 2 3 2 3" xfId="3692"/>
    <cellStyle name="Total 2 2 2 2 3 3" xfId="3491"/>
    <cellStyle name="Total 2 2 2 2 3 3 2" xfId="4669"/>
    <cellStyle name="Total 2 2 2 2 4" xfId="1331"/>
    <cellStyle name="Total 2 2 2 2 4 2" xfId="4415"/>
    <cellStyle name="Total 2 2 2 2 4 2 2" xfId="5194"/>
    <cellStyle name="Total 2 2 2 2 5" xfId="2807"/>
    <cellStyle name="Total 2 2 2 2 6" xfId="6710"/>
    <cellStyle name="Total 2 2 2 2 6 2" xfId="8342"/>
    <cellStyle name="Total 2 2 2 3" xfId="712"/>
    <cellStyle name="Total 2 2 2 3 2" xfId="876"/>
    <cellStyle name="Total 2 2 2 3 2 2" xfId="2345"/>
    <cellStyle name="Total 2 2 2 3 2 2 2" xfId="2506"/>
    <cellStyle name="Total 2 2 2 3 2 2 2 2" xfId="6092"/>
    <cellStyle name="Total 2 2 2 3 2 2 2 2 2" xfId="6215"/>
    <cellStyle name="Total 2 2 2 3 2 2 3" xfId="3816"/>
    <cellStyle name="Total 2 2 2 3 2 3" xfId="3691"/>
    <cellStyle name="Total 2 2 2 3 2 3 2" xfId="4830"/>
    <cellStyle name="Total 2 2 2 3 3" xfId="1496"/>
    <cellStyle name="Total 2 2 2 3 3 2" xfId="4668"/>
    <cellStyle name="Total 2 2 2 3 3 2 2" xfId="5325"/>
    <cellStyle name="Total 2 2 2 3 4" xfId="2939"/>
    <cellStyle name="Total 2 2 2 4" xfId="1330"/>
    <cellStyle name="Total 2 2 2 4 2" xfId="1887"/>
    <cellStyle name="Total 2 2 2 4 2 2" xfId="5193"/>
    <cellStyle name="Total 2 2 2 4 2 2 2" xfId="5682"/>
    <cellStyle name="Total 2 2 2 4 3" xfId="3274"/>
    <cellStyle name="Total 2 2 2 5" xfId="2806"/>
    <cellStyle name="Total 2 2 2 5 2" xfId="4163"/>
    <cellStyle name="Total 2 2 2 6" xfId="6709"/>
    <cellStyle name="Total 2 2 2 6 2" xfId="8261"/>
    <cellStyle name="Total 2 2 3" xfId="278"/>
    <cellStyle name="Total 2 2 3 2" xfId="875"/>
    <cellStyle name="Total 2 2 3 2 2" xfId="961"/>
    <cellStyle name="Total 2 2 3 2 2 2" xfId="2505"/>
    <cellStyle name="Total 2 2 3 2 2 2 2" xfId="2586"/>
    <cellStyle name="Total 2 2 3 2 2 2 2 2" xfId="6214"/>
    <cellStyle name="Total 2 2 3 2 2 2 2 2 2" xfId="6295"/>
    <cellStyle name="Total 2 2 3 2 2 2 3" xfId="3896"/>
    <cellStyle name="Total 2 2 3 2 2 3" xfId="3815"/>
    <cellStyle name="Total 2 2 3 2 2 3 2" xfId="4913"/>
    <cellStyle name="Total 2 2 3 2 3" xfId="1581"/>
    <cellStyle name="Total 2 2 3 2 3 2" xfId="4829"/>
    <cellStyle name="Total 2 2 3 2 3 2 2" xfId="5406"/>
    <cellStyle name="Total 2 2 3 2 4" xfId="3020"/>
    <cellStyle name="Total 2 2 3 3" xfId="1495"/>
    <cellStyle name="Total 2 2 3 3 2" xfId="1970"/>
    <cellStyle name="Total 2 2 3 3 2 2" xfId="5324"/>
    <cellStyle name="Total 2 2 3 3 2 2 2" xfId="5765"/>
    <cellStyle name="Total 2 2 3 3 3" xfId="3363"/>
    <cellStyle name="Total 2 2 3 4" xfId="2938"/>
    <cellStyle name="Total 2 2 3 4 2" xfId="4246"/>
    <cellStyle name="Total 2 2 4" xfId="533"/>
    <cellStyle name="Total 2 2 4 2" xfId="1886"/>
    <cellStyle name="Total 2 2 4 2 2" xfId="2216"/>
    <cellStyle name="Total 2 2 4 2 2 2" xfId="5681"/>
    <cellStyle name="Total 2 2 4 2 2 2 2" xfId="5967"/>
    <cellStyle name="Total 2 2 4 2 3" xfId="3566"/>
    <cellStyle name="Total 2 2 4 3" xfId="3273"/>
    <cellStyle name="Total 2 2 4 3 2" xfId="4494"/>
    <cellStyle name="Total 2 2 5" xfId="1158"/>
    <cellStyle name="Total 2 2 5 2" xfId="4162"/>
    <cellStyle name="Total 2 2 5 2 2" xfId="5065"/>
    <cellStyle name="Total 2 2 6" xfId="1350"/>
    <cellStyle name="Total 2 2 7" xfId="6508"/>
    <cellStyle name="Total 2 2 8" xfId="6620"/>
    <cellStyle name="Total 2 2 8 2" xfId="8260"/>
    <cellStyle name="Total 2 3" xfId="277"/>
    <cellStyle name="Total 2 3 2" xfId="363"/>
    <cellStyle name="Total 2 3 2 2" xfId="960"/>
    <cellStyle name="Total 2 3 2 2 2" xfId="1044"/>
    <cellStyle name="Total 2 3 2 2 2 2" xfId="2585"/>
    <cellStyle name="Total 2 3 2 2 2 2 2" xfId="2627"/>
    <cellStyle name="Total 2 3 2 2 2 2 2 2" xfId="6294"/>
    <cellStyle name="Total 2 3 2 2 2 2 2 2 2" xfId="6336"/>
    <cellStyle name="Total 2 3 2 2 2 2 3" xfId="3973"/>
    <cellStyle name="Total 2 3 2 2 2 3" xfId="3895"/>
    <cellStyle name="Total 2 3 2 2 2 3 2" xfId="4954"/>
    <cellStyle name="Total 2 3 2 2 3" xfId="1651"/>
    <cellStyle name="Total 2 3 2 2 3 2" xfId="4912"/>
    <cellStyle name="Total 2 3 2 2 3 2 2" xfId="5448"/>
    <cellStyle name="Total 2 3 2 2 4" xfId="3062"/>
    <cellStyle name="Total 2 3 2 3" xfId="1580"/>
    <cellStyle name="Total 2 3 2 3 2" xfId="2054"/>
    <cellStyle name="Total 2 3 2 3 2 2" xfId="5405"/>
    <cellStyle name="Total 2 3 2 3 2 2 2" xfId="5807"/>
    <cellStyle name="Total 2 3 2 3 3" xfId="3405"/>
    <cellStyle name="Total 2 3 2 4" xfId="3019"/>
    <cellStyle name="Total 2 3 2 4 2" xfId="4330"/>
    <cellStyle name="Total 2 3 3" xfId="623"/>
    <cellStyle name="Total 2 3 3 2" xfId="1969"/>
    <cellStyle name="Total 2 3 3 2 2" xfId="2263"/>
    <cellStyle name="Total 2 3 3 2 2 2" xfId="5764"/>
    <cellStyle name="Total 2 3 3 2 2 2 2" xfId="6011"/>
    <cellStyle name="Total 2 3 3 2 3" xfId="3610"/>
    <cellStyle name="Total 2 3 3 3" xfId="3362"/>
    <cellStyle name="Total 2 3 3 3 2" xfId="4579"/>
    <cellStyle name="Total 2 3 4" xfId="1245"/>
    <cellStyle name="Total 2 3 4 2" xfId="4245"/>
    <cellStyle name="Total 2 3 4 2 2" xfId="5112"/>
    <cellStyle name="Total 2 3 5" xfId="2725"/>
    <cellStyle name="Total 2 4" xfId="532"/>
    <cellStyle name="Total 2 4 2" xfId="790"/>
    <cellStyle name="Total 2 4 2 2" xfId="2215"/>
    <cellStyle name="Total 2 4 2 2 2" xfId="2422"/>
    <cellStyle name="Total 2 4 2 2 2 2" xfId="5966"/>
    <cellStyle name="Total 2 4 2 2 2 2 2" xfId="6131"/>
    <cellStyle name="Total 2 4 2 2 3" xfId="3731"/>
    <cellStyle name="Total 2 4 2 3" xfId="3565"/>
    <cellStyle name="Total 2 4 2 3 2" xfId="4745"/>
    <cellStyle name="Total 2 4 3" xfId="1406"/>
    <cellStyle name="Total 2 4 3 2" xfId="4493"/>
    <cellStyle name="Total 2 4 3 2 2" xfId="5237"/>
    <cellStyle name="Total 2 4 4" xfId="2849"/>
    <cellStyle name="Total 2 5" xfId="1157"/>
    <cellStyle name="Total 2 5 2" xfId="1802"/>
    <cellStyle name="Total 2 5 2 2" xfId="5064"/>
    <cellStyle name="Total 2 5 2 2 2" xfId="5598"/>
    <cellStyle name="Total 2 5 3" xfId="3183"/>
    <cellStyle name="Total 2 6" xfId="563"/>
    <cellStyle name="Total 2 6 2" xfId="4078"/>
    <cellStyle name="Total 2 7" xfId="6507"/>
    <cellStyle name="Total 2 8" xfId="6619"/>
    <cellStyle name="Total 2 8 2" xfId="8178"/>
    <cellStyle name="Total 3" xfId="362"/>
    <cellStyle name="Total 3 2" xfId="1043"/>
    <cellStyle name="Total 3 3" xfId="2053"/>
    <cellStyle name="Total 3 4" xfId="4329"/>
    <cellStyle name="Total 4" xfId="789"/>
    <cellStyle name="Total 4 2" xfId="2421"/>
    <cellStyle name="Total 4 3" xfId="4744"/>
    <cellStyle name="Total 5" xfId="1801"/>
    <cellStyle name="Total 5 2" xfId="5597"/>
    <cellStyle name="Total 6" xfId="4077"/>
    <cellStyle name="Total 7" xfId="8177"/>
    <cellStyle name="常规_Sheet1" xfId="6510"/>
  </cellStyles>
  <dxfs count="0"/>
  <tableStyles count="0" defaultTableStyle="TableStyleMedium2" defaultPivotStyle="PivotStyleLight16"/>
  <colors>
    <mruColors>
      <color rgb="FF1E009C"/>
      <color rgb="FF0EA231"/>
      <color rgb="FF000099"/>
      <color rgb="FF000066"/>
      <color rgb="FF66FF33"/>
      <color rgb="FFFF3399"/>
      <color rgb="FF8029A7"/>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www.erodistribuciones.com" TargetMode="External"/><Relationship Id="rId1" Type="http://schemas.openxmlformats.org/officeDocument/2006/relationships/image" Target="../media/image1.png"/><Relationship Id="rId6" Type="http://schemas.openxmlformats.org/officeDocument/2006/relationships/hyperlink" Target="#'LISTA IMPORTADO'!A1"/><Relationship Id="rId5" Type="http://schemas.openxmlformats.org/officeDocument/2006/relationships/hyperlink" Target="#'LISTA NACIONAL'!A1"/><Relationship Id="rId4" Type="http://schemas.openxmlformats.org/officeDocument/2006/relationships/hyperlink" Target="#LISTA!A1"/></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ERO DISTRIBUCIONES SRL'!A1"/><Relationship Id="rId1" Type="http://schemas.openxmlformats.org/officeDocument/2006/relationships/image" Target="../media/image3.png"/><Relationship Id="rId5" Type="http://schemas.openxmlformats.org/officeDocument/2006/relationships/image" Target="../media/image5.jpeg"/><Relationship Id="rId4" Type="http://schemas.openxmlformats.org/officeDocument/2006/relationships/hyperlink" Target="mailto:ventas@erodistribuciones.com?subject=pedido"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7" Type="http://schemas.openxmlformats.org/officeDocument/2006/relationships/image" Target="../media/image11.jpeg"/><Relationship Id="rId2" Type="http://schemas.openxmlformats.org/officeDocument/2006/relationships/image" Target="../media/image6.png"/><Relationship Id="rId1" Type="http://schemas.openxmlformats.org/officeDocument/2006/relationships/hyperlink" Target="#'ERO DISTRIBUCIONES SRL'!A1"/><Relationship Id="rId6" Type="http://schemas.openxmlformats.org/officeDocument/2006/relationships/image" Target="../media/image10.jpeg"/><Relationship Id="rId5" Type="http://schemas.openxmlformats.org/officeDocument/2006/relationships/image" Target="../media/image9.jpeg"/><Relationship Id="rId4" Type="http://schemas.openxmlformats.org/officeDocument/2006/relationships/image" Target="../media/image8.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12.png"/><Relationship Id="rId1" Type="http://schemas.openxmlformats.org/officeDocument/2006/relationships/hyperlink" Target="#'ERO DISTRIBUCIONES SRL'!A1"/></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6.xml.rels><?xml version="1.0" encoding="UTF-8" standalone="yes"?>
<Relationships xmlns="http://schemas.openxmlformats.org/package/2006/relationships"><Relationship Id="rId8" Type="http://schemas.openxmlformats.org/officeDocument/2006/relationships/hyperlink" Target="#CADENAS!A11"/><Relationship Id="rId3" Type="http://schemas.openxmlformats.org/officeDocument/2006/relationships/hyperlink" Target="#'ERO DISTRIBUCIONES SRL'!A1"/><Relationship Id="rId7" Type="http://schemas.openxmlformats.org/officeDocument/2006/relationships/image" Target="../media/image17.png"/><Relationship Id="rId12" Type="http://schemas.openxmlformats.org/officeDocument/2006/relationships/image" Target="../media/image20.jpeg"/><Relationship Id="rId2" Type="http://schemas.openxmlformats.org/officeDocument/2006/relationships/image" Target="../media/image15.png"/><Relationship Id="rId1" Type="http://schemas.openxmlformats.org/officeDocument/2006/relationships/image" Target="../media/image14.png"/><Relationship Id="rId6" Type="http://schemas.openxmlformats.org/officeDocument/2006/relationships/hyperlink" Target="#CADENAS!A4"/><Relationship Id="rId11" Type="http://schemas.openxmlformats.org/officeDocument/2006/relationships/image" Target="../media/image19.png"/><Relationship Id="rId5" Type="http://schemas.openxmlformats.org/officeDocument/2006/relationships/image" Target="../media/image6.png"/><Relationship Id="rId10" Type="http://schemas.openxmlformats.org/officeDocument/2006/relationships/hyperlink" Target="#CADENAS!A20"/><Relationship Id="rId4" Type="http://schemas.openxmlformats.org/officeDocument/2006/relationships/image" Target="../media/image16.png"/><Relationship Id="rId9" Type="http://schemas.openxmlformats.org/officeDocument/2006/relationships/image" Target="../media/image18.png"/></Relationships>
</file>

<file path=xl/drawings/_rels/drawing7.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hyperlink" Target="#'ERO DISTRIBUCIONES SRL'!A1"/><Relationship Id="rId1" Type="http://schemas.openxmlformats.org/officeDocument/2006/relationships/image" Target="../media/image2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image" Target="../media/image23.png"/><Relationship Id="rId1" Type="http://schemas.openxmlformats.org/officeDocument/2006/relationships/hyperlink" Target="#'ERO DISTRIBUCIONES SRL'!A1"/></Relationships>
</file>

<file path=xl/drawings/_rels/drawing9.xml.rels><?xml version="1.0" encoding="UTF-8" standalone="yes"?>
<Relationships xmlns="http://schemas.openxmlformats.org/package/2006/relationships"><Relationship Id="rId3" Type="http://schemas.openxmlformats.org/officeDocument/2006/relationships/hyperlink" Target="#COTT!A243"/><Relationship Id="rId2" Type="http://schemas.openxmlformats.org/officeDocument/2006/relationships/image" Target="../media/image24.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1.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26.png"/><Relationship Id="rId1" Type="http://schemas.openxmlformats.org/officeDocument/2006/relationships/hyperlink" Target="#'ERO DISTRIBUCIONES SRL'!A1"/></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28.png"/><Relationship Id="rId1" Type="http://schemas.openxmlformats.org/officeDocument/2006/relationships/hyperlink" Target="#'ERO DISTRIBUCIONES SRL'!A1"/></Relationships>
</file>

<file path=xl/drawings/_rels/drawing13.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hyperlink" Target="#'ERO DISTRIBUCIONES SRL'!A1"/><Relationship Id="rId1" Type="http://schemas.openxmlformats.org/officeDocument/2006/relationships/image" Target="../media/image3.png"/><Relationship Id="rId6" Type="http://schemas.openxmlformats.org/officeDocument/2006/relationships/image" Target="../media/image32.png"/><Relationship Id="rId5" Type="http://schemas.openxmlformats.org/officeDocument/2006/relationships/image" Target="../media/image31.png"/><Relationship Id="rId4" Type="http://schemas.openxmlformats.org/officeDocument/2006/relationships/image" Target="../media/image3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hyperlink" Target="#'ERO DISTRIBUCIONES SRL'!A1"/></Relationships>
</file>

<file path=xl/drawings/_rels/drawing15.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4.png"/><Relationship Id="rId1" Type="http://schemas.openxmlformats.org/officeDocument/2006/relationships/hyperlink" Target="#'ERO DISTRIBUCIONES SRL'!A1"/></Relationships>
</file>

<file path=xl/drawings/_rels/drawing16.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7.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image" Target="../media/image37.png"/><Relationship Id="rId1" Type="http://schemas.openxmlformats.org/officeDocument/2006/relationships/hyperlink" Target="#'ERO DISTRIBUCIONES SRL'!A1"/><Relationship Id="rId4" Type="http://schemas.openxmlformats.org/officeDocument/2006/relationships/hyperlink" Target="#KRAFTEC!A177"/></Relationships>
</file>

<file path=xl/drawings/_rels/drawing18.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39.png"/><Relationship Id="rId1" Type="http://schemas.openxmlformats.org/officeDocument/2006/relationships/hyperlink" Target="#'ERO DISTRIBUCIONES SRL'!A1"/></Relationships>
</file>

<file path=xl/drawings/_rels/drawing1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0.png"/><Relationship Id="rId1" Type="http://schemas.openxmlformats.org/officeDocument/2006/relationships/hyperlink" Target="#'ERO DISTRIBUCIONES SRL'!A1"/></Relationships>
</file>

<file path=xl/drawings/_rels/drawing20.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hyperlink" Target="#'ERO DISTRIBUCIONES SRL'!A1"/></Relationships>
</file>

<file path=xl/drawings/_rels/drawing21.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3.png"/></Relationships>
</file>

<file path=xl/drawings/_rels/drawing22.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4.png"/></Relationships>
</file>

<file path=xl/drawings/_rels/drawing23.xml.rels><?xml version="1.0" encoding="UTF-8" standalone="yes"?>
<Relationships xmlns="http://schemas.openxmlformats.org/package/2006/relationships"><Relationship Id="rId2" Type="http://schemas.openxmlformats.org/officeDocument/2006/relationships/image" Target="../media/image45.png"/><Relationship Id="rId1" Type="http://schemas.openxmlformats.org/officeDocument/2006/relationships/hyperlink" Target="#'ERO DISTRIBUCIONES SRL'!A1"/></Relationships>
</file>

<file path=xl/drawings/_rels/drawing2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ERO DISTRIBUCIONES SRL'!A1"/><Relationship Id="rId1" Type="http://schemas.openxmlformats.org/officeDocument/2006/relationships/image" Target="../media/image46.png"/></Relationships>
</file>

<file path=xl/drawings/_rels/drawing2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7.png"/><Relationship Id="rId1" Type="http://schemas.openxmlformats.org/officeDocument/2006/relationships/hyperlink" Target="#'ERO DISTRIBUCIONES SRL'!A1"/></Relationships>
</file>

<file path=xl/drawings/_rels/drawing26.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48.png"/><Relationship Id="rId1" Type="http://schemas.openxmlformats.org/officeDocument/2006/relationships/hyperlink" Target="#'ERO DISTRIBUCIONES SRL'!A1"/></Relationships>
</file>

<file path=xl/drawings/_rels/drawing27.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image" Target="../media/image6.png"/><Relationship Id="rId1" Type="http://schemas.openxmlformats.org/officeDocument/2006/relationships/hyperlink" Target="#'ERO DISTRIBUCIONES SRL'!A1"/><Relationship Id="rId5" Type="http://schemas.openxmlformats.org/officeDocument/2006/relationships/image" Target="../media/image51.png"/><Relationship Id="rId4" Type="http://schemas.openxmlformats.org/officeDocument/2006/relationships/image" Target="../media/image50.png"/></Relationships>
</file>

<file path=xl/drawings/_rels/drawing28.xml.rels><?xml version="1.0" encoding="UTF-8" standalone="yes"?>
<Relationships xmlns="http://schemas.openxmlformats.org/package/2006/relationships"><Relationship Id="rId13" Type="http://schemas.openxmlformats.org/officeDocument/2006/relationships/image" Target="../media/image63.png"/><Relationship Id="rId18" Type="http://schemas.openxmlformats.org/officeDocument/2006/relationships/image" Target="../media/image68.emf"/><Relationship Id="rId26" Type="http://schemas.openxmlformats.org/officeDocument/2006/relationships/image" Target="../media/image76.jpeg"/><Relationship Id="rId39" Type="http://schemas.openxmlformats.org/officeDocument/2006/relationships/image" Target="../media/image89.png"/><Relationship Id="rId21" Type="http://schemas.openxmlformats.org/officeDocument/2006/relationships/image" Target="../media/image71.jpeg"/><Relationship Id="rId34" Type="http://schemas.openxmlformats.org/officeDocument/2006/relationships/image" Target="../media/image84.jpeg"/><Relationship Id="rId7" Type="http://schemas.openxmlformats.org/officeDocument/2006/relationships/image" Target="../media/image57.png"/><Relationship Id="rId2" Type="http://schemas.openxmlformats.org/officeDocument/2006/relationships/image" Target="../media/image53.jpeg"/><Relationship Id="rId16" Type="http://schemas.openxmlformats.org/officeDocument/2006/relationships/image" Target="../media/image66.emf"/><Relationship Id="rId20" Type="http://schemas.openxmlformats.org/officeDocument/2006/relationships/image" Target="../media/image70.jpeg"/><Relationship Id="rId29" Type="http://schemas.openxmlformats.org/officeDocument/2006/relationships/image" Target="../media/image79.png"/><Relationship Id="rId41" Type="http://schemas.openxmlformats.org/officeDocument/2006/relationships/image" Target="../media/image91.png"/><Relationship Id="rId1" Type="http://schemas.openxmlformats.org/officeDocument/2006/relationships/image" Target="../media/image52.jpeg"/><Relationship Id="rId6" Type="http://schemas.openxmlformats.org/officeDocument/2006/relationships/image" Target="../media/image56.png"/><Relationship Id="rId11" Type="http://schemas.openxmlformats.org/officeDocument/2006/relationships/image" Target="../media/image61.png"/><Relationship Id="rId24" Type="http://schemas.openxmlformats.org/officeDocument/2006/relationships/image" Target="../media/image74.jpeg"/><Relationship Id="rId32" Type="http://schemas.openxmlformats.org/officeDocument/2006/relationships/image" Target="../media/image82.png"/><Relationship Id="rId37" Type="http://schemas.openxmlformats.org/officeDocument/2006/relationships/image" Target="../media/image87.png"/><Relationship Id="rId40" Type="http://schemas.openxmlformats.org/officeDocument/2006/relationships/image" Target="../media/image90.png"/><Relationship Id="rId5" Type="http://schemas.openxmlformats.org/officeDocument/2006/relationships/image" Target="../media/image55.png"/><Relationship Id="rId15" Type="http://schemas.openxmlformats.org/officeDocument/2006/relationships/image" Target="../media/image65.png"/><Relationship Id="rId23" Type="http://schemas.openxmlformats.org/officeDocument/2006/relationships/image" Target="../media/image73.jpeg"/><Relationship Id="rId28" Type="http://schemas.openxmlformats.org/officeDocument/2006/relationships/image" Target="../media/image78.jpeg"/><Relationship Id="rId36" Type="http://schemas.openxmlformats.org/officeDocument/2006/relationships/image" Target="../media/image86.jpeg"/><Relationship Id="rId10" Type="http://schemas.openxmlformats.org/officeDocument/2006/relationships/image" Target="../media/image60.jpeg"/><Relationship Id="rId19" Type="http://schemas.openxmlformats.org/officeDocument/2006/relationships/image" Target="../media/image69.png"/><Relationship Id="rId31" Type="http://schemas.openxmlformats.org/officeDocument/2006/relationships/image" Target="../media/image81.png"/><Relationship Id="rId4" Type="http://schemas.openxmlformats.org/officeDocument/2006/relationships/hyperlink" Target="#'ERO DISTRIBUCIONES SRL'!A1"/><Relationship Id="rId9" Type="http://schemas.openxmlformats.org/officeDocument/2006/relationships/image" Target="../media/image59.png"/><Relationship Id="rId14" Type="http://schemas.openxmlformats.org/officeDocument/2006/relationships/image" Target="../media/image64.jpeg"/><Relationship Id="rId22" Type="http://schemas.openxmlformats.org/officeDocument/2006/relationships/image" Target="../media/image72.jpeg"/><Relationship Id="rId27" Type="http://schemas.openxmlformats.org/officeDocument/2006/relationships/image" Target="../media/image77.png"/><Relationship Id="rId30" Type="http://schemas.openxmlformats.org/officeDocument/2006/relationships/image" Target="../media/image80.jpeg"/><Relationship Id="rId35" Type="http://schemas.openxmlformats.org/officeDocument/2006/relationships/image" Target="../media/image85.jpeg"/><Relationship Id="rId8" Type="http://schemas.openxmlformats.org/officeDocument/2006/relationships/image" Target="../media/image58.png"/><Relationship Id="rId3" Type="http://schemas.openxmlformats.org/officeDocument/2006/relationships/image" Target="../media/image54.jpeg"/><Relationship Id="rId12" Type="http://schemas.openxmlformats.org/officeDocument/2006/relationships/image" Target="../media/image62.jpeg"/><Relationship Id="rId17" Type="http://schemas.openxmlformats.org/officeDocument/2006/relationships/image" Target="../media/image67.emf"/><Relationship Id="rId25" Type="http://schemas.openxmlformats.org/officeDocument/2006/relationships/image" Target="../media/image75.jpeg"/><Relationship Id="rId33" Type="http://schemas.openxmlformats.org/officeDocument/2006/relationships/image" Target="../media/image83.jpeg"/><Relationship Id="rId38" Type="http://schemas.openxmlformats.org/officeDocument/2006/relationships/image" Target="../media/image88.png"/></Relationships>
</file>

<file path=xl/drawings/_rels/drawing29.xml.rels><?xml version="1.0" encoding="UTF-8" standalone="yes"?>
<Relationships xmlns="http://schemas.openxmlformats.org/package/2006/relationships"><Relationship Id="rId3" Type="http://schemas.openxmlformats.org/officeDocument/2006/relationships/image" Target="../media/image93.png"/><Relationship Id="rId2" Type="http://schemas.openxmlformats.org/officeDocument/2006/relationships/image" Target="../media/image92.png"/><Relationship Id="rId1" Type="http://schemas.openxmlformats.org/officeDocument/2006/relationships/hyperlink" Target="#'ERO DISTRIBUCIONES SRL'!A1"/></Relationships>
</file>

<file path=xl/drawings/drawing1.xml><?xml version="1.0" encoding="utf-8"?>
<xdr:wsDr xmlns:xdr="http://schemas.openxmlformats.org/drawingml/2006/spreadsheetDrawing" xmlns:a="http://schemas.openxmlformats.org/drawingml/2006/main">
  <xdr:twoCellAnchor editAs="oneCell">
    <xdr:from>
      <xdr:col>2</xdr:col>
      <xdr:colOff>75234</xdr:colOff>
      <xdr:row>15</xdr:row>
      <xdr:rowOff>55212</xdr:rowOff>
    </xdr:from>
    <xdr:to>
      <xdr:col>8</xdr:col>
      <xdr:colOff>735126</xdr:colOff>
      <xdr:row>45</xdr:row>
      <xdr:rowOff>151848</xdr:rowOff>
    </xdr:to>
    <xdr:pic>
      <xdr:nvPicPr>
        <xdr:cNvPr id="6689" name="Picture 7">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925017" y="2539995"/>
          <a:ext cx="5339566" cy="5066201"/>
        </a:xfrm>
        <a:prstGeom prst="rect">
          <a:avLst/>
        </a:prstGeom>
        <a:noFill/>
        <a:ln w="9525">
          <a:noFill/>
          <a:miter lim="800000"/>
          <a:headEnd/>
          <a:tailEnd/>
        </a:ln>
      </xdr:spPr>
    </xdr:pic>
    <xdr:clientData/>
  </xdr:twoCellAnchor>
  <xdr:twoCellAnchor editAs="oneCell">
    <xdr:from>
      <xdr:col>0</xdr:col>
      <xdr:colOff>6974</xdr:colOff>
      <xdr:row>0</xdr:row>
      <xdr:rowOff>0</xdr:rowOff>
    </xdr:from>
    <xdr:to>
      <xdr:col>10</xdr:col>
      <xdr:colOff>21601</xdr:colOff>
      <xdr:row>9</xdr:row>
      <xdr:rowOff>161925</xdr:rowOff>
    </xdr:to>
    <xdr:pic>
      <xdr:nvPicPr>
        <xdr:cNvPr id="6690" name="Picture 11">
          <a:hlinkClick xmlns:r="http://schemas.openxmlformats.org/officeDocument/2006/relationships" r:id="rId2"/>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974" y="0"/>
          <a:ext cx="8936377" cy="1590675"/>
        </a:xfrm>
        <a:prstGeom prst="rect">
          <a:avLst/>
        </a:prstGeom>
        <a:noFill/>
        <a:ln w="9525">
          <a:noFill/>
          <a:miter lim="800000"/>
          <a:headEnd/>
          <a:tailEnd/>
        </a:ln>
      </xdr:spPr>
    </xdr:pic>
    <xdr:clientData/>
  </xdr:twoCellAnchor>
  <xdr:twoCellAnchor>
    <xdr:from>
      <xdr:col>2</xdr:col>
      <xdr:colOff>47625</xdr:colOff>
      <xdr:row>9</xdr:row>
      <xdr:rowOff>152400</xdr:rowOff>
    </xdr:from>
    <xdr:to>
      <xdr:col>5</xdr:col>
      <xdr:colOff>266700</xdr:colOff>
      <xdr:row>12</xdr:row>
      <xdr:rowOff>104775</xdr:rowOff>
    </xdr:to>
    <xdr:sp macro="" textlink="">
      <xdr:nvSpPr>
        <xdr:cNvPr id="6586" name="Rectangle 123">
          <a:hlinkClick xmlns:r="http://schemas.openxmlformats.org/officeDocument/2006/relationships" r:id="rId4"/>
          <a:extLst>
            <a:ext uri="{FF2B5EF4-FFF2-40B4-BE49-F238E27FC236}">
              <a16:creationId xmlns:a16="http://schemas.microsoft.com/office/drawing/2014/main" id="{00000000-0008-0000-0000-0000BA190000}"/>
            </a:ext>
          </a:extLst>
        </xdr:cNvPr>
        <xdr:cNvSpPr>
          <a:spLocks noChangeArrowheads="1"/>
        </xdr:cNvSpPr>
      </xdr:nvSpPr>
      <xdr:spPr bwMode="auto">
        <a:xfrm>
          <a:off x="1901825" y="1638300"/>
          <a:ext cx="2632075" cy="473075"/>
        </a:xfrm>
        <a:prstGeom prst="rect">
          <a:avLst/>
        </a:prstGeom>
        <a:gradFill flip="none" rotWithShape="1">
          <a:gsLst>
            <a:gs pos="0">
              <a:schemeClr val="accent2">
                <a:lumMod val="50000"/>
              </a:schemeClr>
            </a:gs>
            <a:gs pos="74000">
              <a:srgbClr val="C00000"/>
            </a:gs>
            <a:gs pos="84000">
              <a:srgbClr val="FF0000"/>
            </a:gs>
            <a:gs pos="49580">
              <a:srgbClr val="FF0000"/>
            </a:gs>
            <a:gs pos="100000">
              <a:schemeClr val="accent2">
                <a:lumMod val="50000"/>
              </a:schemeClr>
            </a:gs>
          </a:gsLst>
          <a:path path="circle">
            <a:fillToRect l="100000" t="100000"/>
          </a:path>
          <a:tileRect r="-100000" b="-100000"/>
        </a:gradFill>
        <a:ln w="9525" algn="ctr">
          <a:noFill/>
          <a:miter lim="800000"/>
          <a:headEnd/>
          <a:tailEnd/>
        </a:ln>
        <a:effectLst>
          <a:outerShdw dist="35921" dir="2700000" algn="ctr" rotWithShape="0">
            <a:srgbClr val="000000"/>
          </a:outerShdw>
        </a:effectLst>
      </xdr:spPr>
    </xdr:sp>
    <xdr:clientData/>
  </xdr:twoCellAnchor>
  <xdr:twoCellAnchor>
    <xdr:from>
      <xdr:col>2</xdr:col>
      <xdr:colOff>91453</xdr:colOff>
      <xdr:row>9</xdr:row>
      <xdr:rowOff>81443</xdr:rowOff>
    </xdr:from>
    <xdr:to>
      <xdr:col>5</xdr:col>
      <xdr:colOff>186704</xdr:colOff>
      <xdr:row>13</xdr:row>
      <xdr:rowOff>11595</xdr:rowOff>
    </xdr:to>
    <xdr:sp macro="" textlink="">
      <xdr:nvSpPr>
        <xdr:cNvPr id="6582" name="Text Box 124">
          <a:hlinkClick xmlns:r="http://schemas.openxmlformats.org/officeDocument/2006/relationships" r:id="rId5"/>
          <a:extLst>
            <a:ext uri="{FF2B5EF4-FFF2-40B4-BE49-F238E27FC236}">
              <a16:creationId xmlns:a16="http://schemas.microsoft.com/office/drawing/2014/main" id="{00000000-0008-0000-0000-0000B6190000}"/>
            </a:ext>
          </a:extLst>
        </xdr:cNvPr>
        <xdr:cNvSpPr txBox="1">
          <a:spLocks noChangeArrowheads="1"/>
        </xdr:cNvSpPr>
      </xdr:nvSpPr>
      <xdr:spPr bwMode="auto">
        <a:xfrm>
          <a:off x="1941236" y="1572313"/>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ERO</a:t>
          </a:r>
        </a:p>
      </xdr:txBody>
    </xdr:sp>
    <xdr:clientData/>
  </xdr:twoCellAnchor>
  <xdr:twoCellAnchor>
    <xdr:from>
      <xdr:col>5</xdr:col>
      <xdr:colOff>330200</xdr:colOff>
      <xdr:row>9</xdr:row>
      <xdr:rowOff>170089</xdr:rowOff>
    </xdr:from>
    <xdr:to>
      <xdr:col>8</xdr:col>
      <xdr:colOff>656057</xdr:colOff>
      <xdr:row>12</xdr:row>
      <xdr:rowOff>97193</xdr:rowOff>
    </xdr:to>
    <xdr:sp macro="" textlink="">
      <xdr:nvSpPr>
        <xdr:cNvPr id="7" name="Rectangle 123">
          <a:hlinkClick xmlns:r="http://schemas.openxmlformats.org/officeDocument/2006/relationships" r:id="rId6"/>
          <a:extLst>
            <a:ext uri="{FF2B5EF4-FFF2-40B4-BE49-F238E27FC236}">
              <a16:creationId xmlns:a16="http://schemas.microsoft.com/office/drawing/2014/main" id="{00000000-0008-0000-0000-000007000000}"/>
            </a:ext>
          </a:extLst>
        </xdr:cNvPr>
        <xdr:cNvSpPr>
          <a:spLocks noChangeArrowheads="1"/>
        </xdr:cNvSpPr>
      </xdr:nvSpPr>
      <xdr:spPr bwMode="auto">
        <a:xfrm>
          <a:off x="4587292" y="1613418"/>
          <a:ext cx="2614773" cy="427653"/>
        </a:xfrm>
        <a:prstGeom prst="rect">
          <a:avLst/>
        </a:prstGeom>
        <a:gradFill flip="none" rotWithShape="1">
          <a:gsLst>
            <a:gs pos="0">
              <a:srgbClr val="000066">
                <a:lumMod val="80000"/>
                <a:lumOff val="20000"/>
              </a:srgbClr>
            </a:gs>
            <a:gs pos="74000">
              <a:srgbClr val="000066"/>
            </a:gs>
            <a:gs pos="84000">
              <a:srgbClr val="000099"/>
            </a:gs>
            <a:gs pos="7000">
              <a:srgbClr val="000099"/>
            </a:gs>
            <a:gs pos="100000">
              <a:srgbClr val="000066"/>
            </a:gs>
          </a:gsLst>
          <a:path path="circle">
            <a:fillToRect l="100000" t="100000"/>
          </a:path>
          <a:tileRect r="-100000" b="-100000"/>
        </a:gra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10</xdr:col>
      <xdr:colOff>520700</xdr:colOff>
      <xdr:row>1</xdr:row>
      <xdr:rowOff>127000</xdr:rowOff>
    </xdr:from>
    <xdr:to>
      <xdr:col>14</xdr:col>
      <xdr:colOff>496094</xdr:colOff>
      <xdr:row>6</xdr:row>
      <xdr:rowOff>88900</xdr:rowOff>
    </xdr:to>
    <xdr:sp macro="" textlink="">
      <xdr:nvSpPr>
        <xdr:cNvPr id="9" name="8 CuadroTexto">
          <a:extLst>
            <a:ext uri="{FF2B5EF4-FFF2-40B4-BE49-F238E27FC236}">
              <a16:creationId xmlns:a16="http://schemas.microsoft.com/office/drawing/2014/main" id="{00000000-0008-0000-0000-000009000000}"/>
            </a:ext>
          </a:extLst>
        </xdr:cNvPr>
        <xdr:cNvSpPr txBox="1"/>
      </xdr:nvSpPr>
      <xdr:spPr>
        <a:xfrm>
          <a:off x="9442450" y="285750"/>
          <a:ext cx="3023394" cy="755650"/>
        </a:xfrm>
        <a:prstGeom prst="rect">
          <a:avLst/>
        </a:prstGeom>
        <a:solidFill>
          <a:schemeClr val="lt1"/>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AR" sz="1600" b="1"/>
            <a:t>ESTA</a:t>
          </a:r>
          <a:r>
            <a:rPr lang="es-AR" sz="1600" b="1" baseline="0"/>
            <a:t> LISTA ES VIGENTE AL DIA   10-11-2025  A LAS  11 AM</a:t>
          </a:r>
        </a:p>
        <a:p>
          <a:pPr algn="ctr"/>
          <a:r>
            <a:rPr lang="es-AR" sz="1600" b="1" baseline="0"/>
            <a:t>los precios son sin IVA</a:t>
          </a:r>
          <a:endParaRPr lang="es-AR" sz="1600" b="1"/>
        </a:p>
      </xdr:txBody>
    </xdr:sp>
    <xdr:clientData/>
  </xdr:twoCellAnchor>
  <xdr:twoCellAnchor>
    <xdr:from>
      <xdr:col>5</xdr:col>
      <xdr:colOff>441741</xdr:colOff>
      <xdr:row>9</xdr:row>
      <xdr:rowOff>96629</xdr:rowOff>
    </xdr:from>
    <xdr:to>
      <xdr:col>8</xdr:col>
      <xdr:colOff>661230</xdr:colOff>
      <xdr:row>13</xdr:row>
      <xdr:rowOff>26781</xdr:rowOff>
    </xdr:to>
    <xdr:sp macro="" textlink="">
      <xdr:nvSpPr>
        <xdr:cNvPr id="10" name="Text Box 124">
          <a:hlinkClick xmlns:r="http://schemas.openxmlformats.org/officeDocument/2006/relationships" r:id="rId6"/>
          <a:extLst>
            <a:ext uri="{FF2B5EF4-FFF2-40B4-BE49-F238E27FC236}">
              <a16:creationId xmlns:a16="http://schemas.microsoft.com/office/drawing/2014/main" id="{00000000-0008-0000-0000-0000B6190000}"/>
            </a:ext>
          </a:extLst>
        </xdr:cNvPr>
        <xdr:cNvSpPr txBox="1">
          <a:spLocks noChangeArrowheads="1"/>
        </xdr:cNvSpPr>
      </xdr:nvSpPr>
      <xdr:spPr bwMode="auto">
        <a:xfrm>
          <a:off x="4693480" y="1587499"/>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DRN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556166</xdr:colOff>
      <xdr:row>9371</xdr:row>
      <xdr:rowOff>238125</xdr:rowOff>
    </xdr:from>
    <xdr:to>
      <xdr:col>1</xdr:col>
      <xdr:colOff>759426</xdr:colOff>
      <xdr:row>9372</xdr:row>
      <xdr:rowOff>5042</xdr:rowOff>
    </xdr:to>
    <xdr:pic>
      <xdr:nvPicPr>
        <xdr:cNvPr id="7" name="Picture 14">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18166" y="25174575"/>
          <a:ext cx="207446" cy="1"/>
        </a:xfrm>
        <a:prstGeom prst="rect">
          <a:avLst/>
        </a:prstGeom>
        <a:noFill/>
      </xdr:spPr>
    </xdr:pic>
    <xdr:clientData/>
  </xdr:twoCellAnchor>
  <xdr:twoCellAnchor editAs="oneCell">
    <xdr:from>
      <xdr:col>0</xdr:col>
      <xdr:colOff>3330</xdr:colOff>
      <xdr:row>0</xdr:row>
      <xdr:rowOff>0</xdr:rowOff>
    </xdr:from>
    <xdr:to>
      <xdr:col>6</xdr:col>
      <xdr:colOff>3330</xdr:colOff>
      <xdr:row>4</xdr:row>
      <xdr:rowOff>1450</xdr:rowOff>
    </xdr:to>
    <xdr:pic>
      <xdr:nvPicPr>
        <xdr:cNvPr id="25601" name="Picture 1">
          <a:hlinkClick xmlns:r="http://schemas.openxmlformats.org/officeDocument/2006/relationships" r:id="rId2"/>
          <a:extLst>
            <a:ext uri="{FF2B5EF4-FFF2-40B4-BE49-F238E27FC236}">
              <a16:creationId xmlns:a16="http://schemas.microsoft.com/office/drawing/2014/main" id="{00000000-0008-0000-0100-0000016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3330" y="0"/>
          <a:ext cx="10813676" cy="1424597"/>
        </a:xfrm>
        <a:prstGeom prst="rect">
          <a:avLst/>
        </a:prstGeom>
        <a:noFill/>
        <a:ln w="1">
          <a:noFill/>
          <a:miter lim="800000"/>
          <a:headEnd/>
          <a:tailEnd type="none" w="med" len="med"/>
        </a:ln>
        <a:effectLst/>
      </xdr:spPr>
    </xdr:pic>
    <xdr:clientData/>
  </xdr:twoCellAnchor>
  <xdr:twoCellAnchor editAs="oneCell">
    <xdr:from>
      <xdr:col>6</xdr:col>
      <xdr:colOff>82681</xdr:colOff>
      <xdr:row>1</xdr:row>
      <xdr:rowOff>162335</xdr:rowOff>
    </xdr:from>
    <xdr:to>
      <xdr:col>7</xdr:col>
      <xdr:colOff>511307</xdr:colOff>
      <xdr:row>2</xdr:row>
      <xdr:rowOff>267109</xdr:rowOff>
    </xdr:to>
    <xdr:pic>
      <xdr:nvPicPr>
        <xdr:cNvPr id="6" name="Picture 8" descr="images">
          <a:hlinkClick xmlns:r="http://schemas.openxmlformats.org/officeDocument/2006/relationships" r:id="rId4"/>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896357" y="420070"/>
          <a:ext cx="1190626" cy="541804"/>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170516</xdr:colOff>
      <xdr:row>1</xdr:row>
      <xdr:rowOff>9525</xdr:rowOff>
    </xdr:from>
    <xdr:to>
      <xdr:col>9</xdr:col>
      <xdr:colOff>122719</xdr:colOff>
      <xdr:row>3</xdr:row>
      <xdr:rowOff>333375</xdr:rowOff>
    </xdr:to>
    <xdr:pic>
      <xdr:nvPicPr>
        <xdr:cNvPr id="605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0350360" y="200025"/>
          <a:ext cx="1619078" cy="1193006"/>
        </a:xfrm>
        <a:prstGeom prst="rect">
          <a:avLst/>
        </a:prstGeom>
        <a:noFill/>
        <a:ln w="9525">
          <a:noFill/>
          <a:miter lim="800000"/>
          <a:headEnd/>
          <a:tailEnd/>
        </a:ln>
      </xdr:spPr>
    </xdr:pic>
    <xdr:clientData/>
  </xdr:twoCellAnchor>
  <xdr:twoCellAnchor editAs="oneCell">
    <xdr:from>
      <xdr:col>0</xdr:col>
      <xdr:colOff>2350</xdr:colOff>
      <xdr:row>0</xdr:row>
      <xdr:rowOff>0</xdr:rowOff>
    </xdr:from>
    <xdr:to>
      <xdr:col>5</xdr:col>
      <xdr:colOff>590581</xdr:colOff>
      <xdr:row>3</xdr:row>
      <xdr:rowOff>447675</xdr:rowOff>
    </xdr:to>
    <xdr:pic>
      <xdr:nvPicPr>
        <xdr:cNvPr id="6056" name="Picture 11">
          <a:hlinkClick xmlns:r="http://schemas.openxmlformats.org/officeDocument/2006/relationships" r:id="rId1"/>
          <a:extLst>
            <a:ext uri="{FF2B5EF4-FFF2-40B4-BE49-F238E27FC236}">
              <a16:creationId xmlns:a16="http://schemas.microsoft.com/office/drawing/2014/main" id="{00000000-0008-0000-0A00-0000A81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2350" y="0"/>
          <a:ext cx="10184669" cy="1507331"/>
        </a:xfrm>
        <a:prstGeom prst="rect">
          <a:avLst/>
        </a:prstGeom>
        <a:noFill/>
        <a:ln w="9525">
          <a:noFill/>
          <a:miter lim="800000"/>
          <a:headEnd/>
          <a:tailEnd/>
        </a:ln>
      </xdr:spPr>
    </xdr:pic>
    <xdr:clientData/>
  </xdr:twoCellAnchor>
  <xdr:twoCellAnchor editAs="oneCell">
    <xdr:from>
      <xdr:col>3</xdr:col>
      <xdr:colOff>3581400</xdr:colOff>
      <xdr:row>70</xdr:row>
      <xdr:rowOff>215900</xdr:rowOff>
    </xdr:from>
    <xdr:to>
      <xdr:col>3</xdr:col>
      <xdr:colOff>4659785</xdr:colOff>
      <xdr:row>70</xdr:row>
      <xdr:rowOff>484319</xdr:rowOff>
    </xdr:to>
    <xdr:pic>
      <xdr:nvPicPr>
        <xdr:cNvPr id="6" name="5 Imagen">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239000" y="15595600"/>
          <a:ext cx="1078385" cy="268419"/>
        </a:xfrm>
        <a:prstGeom prst="rect">
          <a:avLst/>
        </a:prstGeom>
      </xdr:spPr>
    </xdr:pic>
    <xdr:clientData/>
  </xdr:twoCellAnchor>
  <xdr:twoCellAnchor editAs="oneCell">
    <xdr:from>
      <xdr:col>3</xdr:col>
      <xdr:colOff>3568701</xdr:colOff>
      <xdr:row>69</xdr:row>
      <xdr:rowOff>164490</xdr:rowOff>
    </xdr:from>
    <xdr:to>
      <xdr:col>3</xdr:col>
      <xdr:colOff>4381501</xdr:colOff>
      <xdr:row>69</xdr:row>
      <xdr:rowOff>539940</xdr:rowOff>
    </xdr:to>
    <xdr:pic>
      <xdr:nvPicPr>
        <xdr:cNvPr id="8" name="7 Imagen">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226301" y="15544190"/>
          <a:ext cx="812800" cy="375450"/>
        </a:xfrm>
        <a:prstGeom prst="rect">
          <a:avLst/>
        </a:prstGeom>
      </xdr:spPr>
    </xdr:pic>
    <xdr:clientData/>
  </xdr:twoCellAnchor>
  <xdr:twoCellAnchor editAs="oneCell">
    <xdr:from>
      <xdr:col>3</xdr:col>
      <xdr:colOff>3556000</xdr:colOff>
      <xdr:row>68</xdr:row>
      <xdr:rowOff>144410</xdr:rowOff>
    </xdr:from>
    <xdr:to>
      <xdr:col>3</xdr:col>
      <xdr:colOff>4279900</xdr:colOff>
      <xdr:row>68</xdr:row>
      <xdr:rowOff>478795</xdr:rowOff>
    </xdr:to>
    <xdr:pic>
      <xdr:nvPicPr>
        <xdr:cNvPr id="9" name="8 Imagen">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213600" y="14914510"/>
          <a:ext cx="723900" cy="334385"/>
        </a:xfrm>
        <a:prstGeom prst="rect">
          <a:avLst/>
        </a:prstGeom>
      </xdr:spPr>
    </xdr:pic>
    <xdr:clientData/>
  </xdr:twoCellAnchor>
  <xdr:twoCellAnchor editAs="oneCell">
    <xdr:from>
      <xdr:col>3</xdr:col>
      <xdr:colOff>3581400</xdr:colOff>
      <xdr:row>71</xdr:row>
      <xdr:rowOff>279400</xdr:rowOff>
    </xdr:from>
    <xdr:to>
      <xdr:col>3</xdr:col>
      <xdr:colOff>4619440</xdr:colOff>
      <xdr:row>71</xdr:row>
      <xdr:rowOff>457701</xdr:rowOff>
    </xdr:to>
    <xdr:pic>
      <xdr:nvPicPr>
        <xdr:cNvPr id="10" name="9 Imagen">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236619" y="17686338"/>
          <a:ext cx="1038040" cy="1783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1123</xdr:colOff>
      <xdr:row>0</xdr:row>
      <xdr:rowOff>0</xdr:rowOff>
    </xdr:from>
    <xdr:to>
      <xdr:col>5</xdr:col>
      <xdr:colOff>904875</xdr:colOff>
      <xdr:row>5</xdr:row>
      <xdr:rowOff>200024</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123" y="0"/>
          <a:ext cx="8733302" cy="1009649"/>
        </a:xfrm>
        <a:prstGeom prst="rect">
          <a:avLst/>
        </a:prstGeom>
        <a:noFill/>
        <a:ln w="9525">
          <a:noFill/>
          <a:miter lim="800000"/>
          <a:headEnd/>
          <a:tailEnd/>
        </a:ln>
      </xdr:spPr>
    </xdr:pic>
    <xdr:clientData/>
  </xdr:twoCellAnchor>
  <xdr:twoCellAnchor>
    <xdr:from>
      <xdr:col>3</xdr:col>
      <xdr:colOff>2466975</xdr:colOff>
      <xdr:row>4</xdr:row>
      <xdr:rowOff>114300</xdr:rowOff>
    </xdr:from>
    <xdr:to>
      <xdr:col>4</xdr:col>
      <xdr:colOff>914400</xdr:colOff>
      <xdr:row>6</xdr:row>
      <xdr:rowOff>19050</xdr:rowOff>
    </xdr:to>
    <xdr:sp macro="" textlink="">
      <xdr:nvSpPr>
        <xdr:cNvPr id="4" name="3 CuadroTexto">
          <a:extLst>
            <a:ext uri="{FF2B5EF4-FFF2-40B4-BE49-F238E27FC236}">
              <a16:creationId xmlns:a16="http://schemas.microsoft.com/office/drawing/2014/main" id="{00000000-0008-0000-0B00-000004000000}"/>
            </a:ext>
          </a:extLst>
        </xdr:cNvPr>
        <xdr:cNvSpPr txBox="1"/>
      </xdr:nvSpPr>
      <xdr:spPr>
        <a:xfrm>
          <a:off x="3990975" y="762000"/>
          <a:ext cx="12954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AR" sz="1100" b="1"/>
        </a:p>
      </xdr:txBody>
    </xdr:sp>
    <xdr:clientData/>
  </xdr:twoCellAnchor>
  <xdr:twoCellAnchor editAs="oneCell">
    <xdr:from>
      <xdr:col>6</xdr:col>
      <xdr:colOff>19050</xdr:colOff>
      <xdr:row>0</xdr:row>
      <xdr:rowOff>0</xdr:rowOff>
    </xdr:from>
    <xdr:to>
      <xdr:col>8</xdr:col>
      <xdr:colOff>114128</xdr:colOff>
      <xdr:row>6</xdr:row>
      <xdr:rowOff>126206</xdr:rowOff>
    </xdr:to>
    <xdr:pic>
      <xdr:nvPicPr>
        <xdr:cNvPr id="5" name="Picture 1">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524625" y="0"/>
          <a:ext cx="1619078" cy="1193006"/>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314325</xdr:colOff>
      <xdr:row>0</xdr:row>
      <xdr:rowOff>28575</xdr:rowOff>
    </xdr:from>
    <xdr:to>
      <xdr:col>7</xdr:col>
      <xdr:colOff>409403</xdr:colOff>
      <xdr:row>1</xdr:row>
      <xdr:rowOff>182490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820025" y="28575"/>
          <a:ext cx="1619078" cy="1193006"/>
        </a:xfrm>
        <a:prstGeom prst="rect">
          <a:avLst/>
        </a:prstGeom>
        <a:noFill/>
        <a:ln w="9525">
          <a:noFill/>
          <a:miter lim="800000"/>
          <a:headEnd/>
          <a:tailEnd/>
        </a:ln>
      </xdr:spPr>
    </xdr:pic>
    <xdr:clientData/>
  </xdr:twoCellAnchor>
  <xdr:twoCellAnchor editAs="oneCell">
    <xdr:from>
      <xdr:col>0</xdr:col>
      <xdr:colOff>0</xdr:colOff>
      <xdr:row>0</xdr:row>
      <xdr:rowOff>35256</xdr:rowOff>
    </xdr:from>
    <xdr:to>
      <xdr:col>5</xdr:col>
      <xdr:colOff>47625</xdr:colOff>
      <xdr:row>0</xdr:row>
      <xdr:rowOff>1019505</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35256"/>
          <a:ext cx="7568664" cy="984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323850</xdr:colOff>
      <xdr:row>14</xdr:row>
      <xdr:rowOff>19050</xdr:rowOff>
    </xdr:from>
    <xdr:to>
      <xdr:col>6</xdr:col>
      <xdr:colOff>1504950</xdr:colOff>
      <xdr:row>14</xdr:row>
      <xdr:rowOff>238125</xdr:rowOff>
    </xdr:to>
    <xdr:pic>
      <xdr:nvPicPr>
        <xdr:cNvPr id="29190" name="Picture 5">
          <a:extLst>
            <a:ext uri="{FF2B5EF4-FFF2-40B4-BE49-F238E27FC236}">
              <a16:creationId xmlns:a16="http://schemas.microsoft.com/office/drawing/2014/main" id="{00000000-0008-0000-0D00-00000672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57825" y="3457575"/>
          <a:ext cx="1181100" cy="219075"/>
        </a:xfrm>
        <a:prstGeom prst="rect">
          <a:avLst/>
        </a:prstGeom>
        <a:noFill/>
        <a:ln w="9525">
          <a:noFill/>
          <a:miter lim="800000"/>
          <a:headEnd/>
          <a:tailEnd/>
        </a:ln>
      </xdr:spPr>
    </xdr:pic>
    <xdr:clientData/>
  </xdr:twoCellAnchor>
  <xdr:twoCellAnchor>
    <xdr:from>
      <xdr:col>5</xdr:col>
      <xdr:colOff>942975</xdr:colOff>
      <xdr:row>3</xdr:row>
      <xdr:rowOff>28575</xdr:rowOff>
    </xdr:from>
    <xdr:to>
      <xdr:col>6</xdr:col>
      <xdr:colOff>990600</xdr:colOff>
      <xdr:row>3</xdr:row>
      <xdr:rowOff>247650</xdr:rowOff>
    </xdr:to>
    <xdr:pic>
      <xdr:nvPicPr>
        <xdr:cNvPr id="29191" name="Picture 14">
          <a:extLst>
            <a:ext uri="{FF2B5EF4-FFF2-40B4-BE49-F238E27FC236}">
              <a16:creationId xmlns:a16="http://schemas.microsoft.com/office/drawing/2014/main" id="{00000000-0008-0000-0D00-00000772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933950" y="1152525"/>
          <a:ext cx="1190625" cy="219075"/>
        </a:xfrm>
        <a:prstGeom prst="rect">
          <a:avLst/>
        </a:prstGeom>
        <a:noFill/>
        <a:ln w="9525">
          <a:noFill/>
          <a:miter lim="800000"/>
          <a:headEnd/>
          <a:tailEnd/>
        </a:ln>
      </xdr:spPr>
    </xdr:pic>
    <xdr:clientData/>
  </xdr:twoCellAnchor>
  <xdr:twoCellAnchor editAs="oneCell">
    <xdr:from>
      <xdr:col>0</xdr:col>
      <xdr:colOff>0</xdr:colOff>
      <xdr:row>0</xdr:row>
      <xdr:rowOff>31252</xdr:rowOff>
    </xdr:from>
    <xdr:to>
      <xdr:col>7</xdr:col>
      <xdr:colOff>0</xdr:colOff>
      <xdr:row>2</xdr:row>
      <xdr:rowOff>407946</xdr:rowOff>
    </xdr:to>
    <xdr:pic>
      <xdr:nvPicPr>
        <xdr:cNvPr id="29192" name="Picture 4">
          <a:hlinkClick xmlns:r="http://schemas.openxmlformats.org/officeDocument/2006/relationships" r:id="rId3"/>
          <a:extLst>
            <a:ext uri="{FF2B5EF4-FFF2-40B4-BE49-F238E27FC236}">
              <a16:creationId xmlns:a16="http://schemas.microsoft.com/office/drawing/2014/main" id="{00000000-0008-0000-0D00-00000872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0" y="31252"/>
          <a:ext cx="6724650" cy="1062494"/>
        </a:xfrm>
        <a:prstGeom prst="rect">
          <a:avLst/>
        </a:prstGeom>
        <a:noFill/>
        <a:ln w="9525">
          <a:noFill/>
          <a:miter lim="800000"/>
          <a:headEnd/>
          <a:tailEnd/>
        </a:ln>
      </xdr:spPr>
    </xdr:pic>
    <xdr:clientData/>
  </xdr:twoCellAnchor>
  <xdr:twoCellAnchor editAs="oneCell">
    <xdr:from>
      <xdr:col>7</xdr:col>
      <xdr:colOff>733085</xdr:colOff>
      <xdr:row>0</xdr:row>
      <xdr:rowOff>0</xdr:rowOff>
    </xdr:from>
    <xdr:to>
      <xdr:col>10</xdr:col>
      <xdr:colOff>152739</xdr:colOff>
      <xdr:row>2</xdr:row>
      <xdr:rowOff>409575</xdr:rowOff>
    </xdr:to>
    <xdr:pic>
      <xdr:nvPicPr>
        <xdr:cNvPr id="29195" name="Picture 1">
          <a:hlinkClick xmlns:r="http://schemas.openxmlformats.org/officeDocument/2006/relationships" r:id="rId3"/>
          <a:extLst>
            <a:ext uri="{FF2B5EF4-FFF2-40B4-BE49-F238E27FC236}">
              <a16:creationId xmlns:a16="http://schemas.microsoft.com/office/drawing/2014/main" id="{00000000-0008-0000-0D00-00000B72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7457735" y="0"/>
          <a:ext cx="1486579" cy="1095375"/>
        </a:xfrm>
        <a:prstGeom prst="rect">
          <a:avLst/>
        </a:prstGeom>
        <a:noFill/>
        <a:ln w="9525">
          <a:noFill/>
          <a:miter lim="800000"/>
          <a:headEnd/>
          <a:tailEnd/>
        </a:ln>
      </xdr:spPr>
    </xdr:pic>
    <xdr:clientData/>
  </xdr:twoCellAnchor>
  <xdr:twoCellAnchor>
    <xdr:from>
      <xdr:col>9</xdr:col>
      <xdr:colOff>171450</xdr:colOff>
      <xdr:row>3</xdr:row>
      <xdr:rowOff>133350</xdr:rowOff>
    </xdr:from>
    <xdr:to>
      <xdr:col>10</xdr:col>
      <xdr:colOff>685800</xdr:colOff>
      <xdr:row>4</xdr:row>
      <xdr:rowOff>28575</xdr:rowOff>
    </xdr:to>
    <xdr:pic>
      <xdr:nvPicPr>
        <xdr:cNvPr id="29196" name="Picture 14">
          <a:hlinkClick xmlns:r="http://schemas.openxmlformats.org/officeDocument/2006/relationships" r:id="rId6"/>
          <a:extLst>
            <a:ext uri="{FF2B5EF4-FFF2-40B4-BE49-F238E27FC236}">
              <a16:creationId xmlns:a16="http://schemas.microsoft.com/office/drawing/2014/main" id="{00000000-0008-0000-0D00-00000C72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7858125" y="1257300"/>
          <a:ext cx="1190625" cy="171450"/>
        </a:xfrm>
        <a:prstGeom prst="rect">
          <a:avLst/>
        </a:prstGeom>
        <a:noFill/>
        <a:ln w="9525">
          <a:noFill/>
          <a:miter lim="800000"/>
          <a:headEnd/>
          <a:tailEnd/>
        </a:ln>
      </xdr:spPr>
    </xdr:pic>
    <xdr:clientData/>
  </xdr:twoCellAnchor>
  <xdr:twoCellAnchor>
    <xdr:from>
      <xdr:col>9</xdr:col>
      <xdr:colOff>209550</xdr:colOff>
      <xdr:row>5</xdr:row>
      <xdr:rowOff>19050</xdr:rowOff>
    </xdr:from>
    <xdr:to>
      <xdr:col>10</xdr:col>
      <xdr:colOff>714375</xdr:colOff>
      <xdr:row>7</xdr:row>
      <xdr:rowOff>28575</xdr:rowOff>
    </xdr:to>
    <xdr:pic>
      <xdr:nvPicPr>
        <xdr:cNvPr id="29197" name="Picture 5">
          <a:hlinkClick xmlns:r="http://schemas.openxmlformats.org/officeDocument/2006/relationships" r:id="rId8"/>
          <a:extLst>
            <a:ext uri="{FF2B5EF4-FFF2-40B4-BE49-F238E27FC236}">
              <a16:creationId xmlns:a16="http://schemas.microsoft.com/office/drawing/2014/main" id="{00000000-0008-0000-0D00-00000D72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7896225" y="1619250"/>
          <a:ext cx="1181100" cy="342900"/>
        </a:xfrm>
        <a:prstGeom prst="rect">
          <a:avLst/>
        </a:prstGeom>
        <a:noFill/>
        <a:ln w="9525">
          <a:noFill/>
          <a:miter lim="800000"/>
          <a:headEnd/>
          <a:tailEnd/>
        </a:ln>
      </xdr:spPr>
    </xdr:pic>
    <xdr:clientData/>
  </xdr:twoCellAnchor>
  <xdr:twoCellAnchor>
    <xdr:from>
      <xdr:col>9</xdr:col>
      <xdr:colOff>142875</xdr:colOff>
      <xdr:row>8</xdr:row>
      <xdr:rowOff>19050</xdr:rowOff>
    </xdr:from>
    <xdr:to>
      <xdr:col>10</xdr:col>
      <xdr:colOff>847725</xdr:colOff>
      <xdr:row>9</xdr:row>
      <xdr:rowOff>19050</xdr:rowOff>
    </xdr:to>
    <xdr:pic>
      <xdr:nvPicPr>
        <xdr:cNvPr id="29198" name="Picture 4">
          <a:hlinkClick xmlns:r="http://schemas.openxmlformats.org/officeDocument/2006/relationships" r:id="rId10"/>
          <a:extLst>
            <a:ext uri="{FF2B5EF4-FFF2-40B4-BE49-F238E27FC236}">
              <a16:creationId xmlns:a16="http://schemas.microsoft.com/office/drawing/2014/main" id="{00000000-0008-0000-0D00-00000E72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7829550" y="2124075"/>
          <a:ext cx="1381125" cy="17145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2" name="Picture 387" descr="IMG_0072">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3" name="Picture 387" descr="IMG_0072">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4" name="Picture 387" descr="IMG_0072">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5" name="Picture 261" descr="IMG_0072">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6" name="Picture 387" descr="IMG_0072">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7" name="Picture 310" descr="IMG_0072">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8" name="Picture 387" descr="IMG_0072">
          <a:extLst>
            <a:ext uri="{FF2B5EF4-FFF2-40B4-BE49-F238E27FC236}">
              <a16:creationId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9" name="Picture 261" descr="IMG_0072">
          <a:extLst>
            <a:ext uri="{FF2B5EF4-FFF2-40B4-BE49-F238E27FC236}">
              <a16:creationId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0" name="Picture 387" descr="IMG_0072">
          <a:extLst>
            <a:ext uri="{FF2B5EF4-FFF2-40B4-BE49-F238E27FC236}">
              <a16:creationId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1" name="Picture 310" descr="IMG_0072">
          <a:extLst>
            <a:ext uri="{FF2B5EF4-FFF2-40B4-BE49-F238E27FC236}">
              <a16:creationId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2" name="Picture 310" descr="IMG_0072">
          <a:extLst>
            <a:ext uri="{FF2B5EF4-FFF2-40B4-BE49-F238E27FC236}">
              <a16:creationId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3" name="Picture 387" descr="IMG_0072">
          <a:extLst>
            <a:ext uri="{FF2B5EF4-FFF2-40B4-BE49-F238E27FC236}">
              <a16:creationId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4" name="Picture 261" descr="IMG_0072">
          <a:extLst>
            <a:ext uri="{FF2B5EF4-FFF2-40B4-BE49-F238E27FC236}">
              <a16:creationId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5" name="Picture 387" descr="IMG_0072">
          <a:extLst>
            <a:ext uri="{FF2B5EF4-FFF2-40B4-BE49-F238E27FC236}">
              <a16:creationId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6" name="Picture 310" descr="IMG_0072">
          <a:extLst>
            <a:ext uri="{FF2B5EF4-FFF2-40B4-BE49-F238E27FC236}">
              <a16:creationId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7" name="Picture 387" descr="IMG_0072">
          <a:extLst>
            <a:ext uri="{FF2B5EF4-FFF2-40B4-BE49-F238E27FC236}">
              <a16:creationId xmlns:a16="http://schemas.microsoft.com/office/drawing/2014/main" id="{00000000-0008-0000-0D00-00001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8" name="Picture 387" descr="IMG_0072">
          <a:extLst>
            <a:ext uri="{FF2B5EF4-FFF2-40B4-BE49-F238E27FC236}">
              <a16:creationId xmlns:a16="http://schemas.microsoft.com/office/drawing/2014/main" id="{00000000-0008-0000-0D00-00001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9" name="Picture 387" descr="IMG_0072">
          <a:extLst>
            <a:ext uri="{FF2B5EF4-FFF2-40B4-BE49-F238E27FC236}">
              <a16:creationId xmlns:a16="http://schemas.microsoft.com/office/drawing/2014/main" id="{00000000-0008-0000-0D00-00001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0" name="Picture 261" descr="IMG_0072">
          <a:extLst>
            <a:ext uri="{FF2B5EF4-FFF2-40B4-BE49-F238E27FC236}">
              <a16:creationId xmlns:a16="http://schemas.microsoft.com/office/drawing/2014/main" id="{00000000-0008-0000-0D00-00001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1" name="Picture 387" descr="IMG_0072">
          <a:extLst>
            <a:ext uri="{FF2B5EF4-FFF2-40B4-BE49-F238E27FC236}">
              <a16:creationId xmlns:a16="http://schemas.microsoft.com/office/drawing/2014/main" id="{00000000-0008-0000-0D00-00001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2" name="Picture 310" descr="IMG_0072">
          <a:extLst>
            <a:ext uri="{FF2B5EF4-FFF2-40B4-BE49-F238E27FC236}">
              <a16:creationId xmlns:a16="http://schemas.microsoft.com/office/drawing/2014/main" id="{00000000-0008-0000-0D00-00002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3" name="Picture 387" descr="IMG_0072">
          <a:extLst>
            <a:ext uri="{FF2B5EF4-FFF2-40B4-BE49-F238E27FC236}">
              <a16:creationId xmlns:a16="http://schemas.microsoft.com/office/drawing/2014/main" id="{00000000-0008-0000-0D00-00002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4" name="Picture 261" descr="IMG_0072">
          <a:extLst>
            <a:ext uri="{FF2B5EF4-FFF2-40B4-BE49-F238E27FC236}">
              <a16:creationId xmlns:a16="http://schemas.microsoft.com/office/drawing/2014/main" id="{00000000-0008-0000-0D00-00002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5" name="Picture 387" descr="IMG_0072">
          <a:extLst>
            <a:ext uri="{FF2B5EF4-FFF2-40B4-BE49-F238E27FC236}">
              <a16:creationId xmlns:a16="http://schemas.microsoft.com/office/drawing/2014/main" id="{00000000-0008-0000-0D00-00002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6" name="Picture 310" descr="IMG_0072">
          <a:extLst>
            <a:ext uri="{FF2B5EF4-FFF2-40B4-BE49-F238E27FC236}">
              <a16:creationId xmlns:a16="http://schemas.microsoft.com/office/drawing/2014/main" id="{00000000-0008-0000-0D00-00002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7" name="Picture 310" descr="IMG_0072">
          <a:extLst>
            <a:ext uri="{FF2B5EF4-FFF2-40B4-BE49-F238E27FC236}">
              <a16:creationId xmlns:a16="http://schemas.microsoft.com/office/drawing/2014/main" id="{00000000-0008-0000-0D00-00002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8" name="Picture 387" descr="IMG_0072">
          <a:extLst>
            <a:ext uri="{FF2B5EF4-FFF2-40B4-BE49-F238E27FC236}">
              <a16:creationId xmlns:a16="http://schemas.microsoft.com/office/drawing/2014/main" id="{00000000-0008-0000-0D00-00002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9" name="Picture 261" descr="IMG_0072">
          <a:extLst>
            <a:ext uri="{FF2B5EF4-FFF2-40B4-BE49-F238E27FC236}">
              <a16:creationId xmlns:a16="http://schemas.microsoft.com/office/drawing/2014/main" id="{00000000-0008-0000-0D00-00002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0" name="Picture 387" descr="IMG_0072">
          <a:extLst>
            <a:ext uri="{FF2B5EF4-FFF2-40B4-BE49-F238E27FC236}">
              <a16:creationId xmlns:a16="http://schemas.microsoft.com/office/drawing/2014/main" id="{00000000-0008-0000-0D00-00002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1" name="Picture 310" descr="IMG_0072">
          <a:extLst>
            <a:ext uri="{FF2B5EF4-FFF2-40B4-BE49-F238E27FC236}">
              <a16:creationId xmlns:a16="http://schemas.microsoft.com/office/drawing/2014/main" id="{00000000-0008-0000-0D00-00002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2" name="Picture 387" descr="IMG_0072">
          <a:extLst>
            <a:ext uri="{FF2B5EF4-FFF2-40B4-BE49-F238E27FC236}">
              <a16:creationId xmlns:a16="http://schemas.microsoft.com/office/drawing/2014/main" id="{00000000-0008-0000-0D00-00002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3" name="Picture 387" descr="IMG_0072">
          <a:extLst>
            <a:ext uri="{FF2B5EF4-FFF2-40B4-BE49-F238E27FC236}">
              <a16:creationId xmlns:a16="http://schemas.microsoft.com/office/drawing/2014/main" id="{00000000-0008-0000-0D00-00002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4" name="Picture 387" descr="IMG_0072">
          <a:extLst>
            <a:ext uri="{FF2B5EF4-FFF2-40B4-BE49-F238E27FC236}">
              <a16:creationId xmlns:a16="http://schemas.microsoft.com/office/drawing/2014/main" id="{00000000-0008-0000-0D00-00002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5" name="Picture 261" descr="IMG_0072">
          <a:extLst>
            <a:ext uri="{FF2B5EF4-FFF2-40B4-BE49-F238E27FC236}">
              <a16:creationId xmlns:a16="http://schemas.microsoft.com/office/drawing/2014/main" id="{00000000-0008-0000-0D00-00002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6" name="Picture 387" descr="IMG_0072">
          <a:extLst>
            <a:ext uri="{FF2B5EF4-FFF2-40B4-BE49-F238E27FC236}">
              <a16:creationId xmlns:a16="http://schemas.microsoft.com/office/drawing/2014/main" id="{00000000-0008-0000-0D00-00002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7" name="Picture 310" descr="IMG_0072">
          <a:extLst>
            <a:ext uri="{FF2B5EF4-FFF2-40B4-BE49-F238E27FC236}">
              <a16:creationId xmlns:a16="http://schemas.microsoft.com/office/drawing/2014/main" id="{00000000-0008-0000-0D00-00002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8" name="Picture 387" descr="IMG_0072">
          <a:extLst>
            <a:ext uri="{FF2B5EF4-FFF2-40B4-BE49-F238E27FC236}">
              <a16:creationId xmlns:a16="http://schemas.microsoft.com/office/drawing/2014/main" id="{00000000-0008-0000-0D00-00003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9" name="Picture 261" descr="IMG_0072">
          <a:extLst>
            <a:ext uri="{FF2B5EF4-FFF2-40B4-BE49-F238E27FC236}">
              <a16:creationId xmlns:a16="http://schemas.microsoft.com/office/drawing/2014/main" id="{00000000-0008-0000-0D00-00003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0" name="Picture 387" descr="IMG_0072">
          <a:extLst>
            <a:ext uri="{FF2B5EF4-FFF2-40B4-BE49-F238E27FC236}">
              <a16:creationId xmlns:a16="http://schemas.microsoft.com/office/drawing/2014/main" id="{00000000-0008-0000-0D00-00003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51" name="Picture 310" descr="IMG_0072">
          <a:extLst>
            <a:ext uri="{FF2B5EF4-FFF2-40B4-BE49-F238E27FC236}">
              <a16:creationId xmlns:a16="http://schemas.microsoft.com/office/drawing/2014/main" id="{00000000-0008-0000-0D00-00003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2" name="Picture 310" descr="IMG_0072">
          <a:extLst>
            <a:ext uri="{FF2B5EF4-FFF2-40B4-BE49-F238E27FC236}">
              <a16:creationId xmlns:a16="http://schemas.microsoft.com/office/drawing/2014/main" id="{00000000-0008-0000-0D00-00003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3" name="Picture 387" descr="IMG_0072">
          <a:extLst>
            <a:ext uri="{FF2B5EF4-FFF2-40B4-BE49-F238E27FC236}">
              <a16:creationId xmlns:a16="http://schemas.microsoft.com/office/drawing/2014/main" id="{00000000-0008-0000-0D00-00003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4" name="Picture 261" descr="IMG_0072">
          <a:extLst>
            <a:ext uri="{FF2B5EF4-FFF2-40B4-BE49-F238E27FC236}">
              <a16:creationId xmlns:a16="http://schemas.microsoft.com/office/drawing/2014/main" id="{00000000-0008-0000-0D00-00003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5" name="Picture 387" descr="IMG_0072">
          <a:extLst>
            <a:ext uri="{FF2B5EF4-FFF2-40B4-BE49-F238E27FC236}">
              <a16:creationId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6" name="Picture 310" descr="IMG_0072">
          <a:extLst>
            <a:ext uri="{FF2B5EF4-FFF2-40B4-BE49-F238E27FC236}">
              <a16:creationId xmlns:a16="http://schemas.microsoft.com/office/drawing/2014/main" id="{00000000-0008-0000-0D00-00003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7" name="Picture 387" descr="IMG_0072">
          <a:extLst>
            <a:ext uri="{FF2B5EF4-FFF2-40B4-BE49-F238E27FC236}">
              <a16:creationId xmlns:a16="http://schemas.microsoft.com/office/drawing/2014/main" id="{00000000-0008-0000-0D00-00003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8" name="Picture 387" descr="IMG_0072">
          <a:extLst>
            <a:ext uri="{FF2B5EF4-FFF2-40B4-BE49-F238E27FC236}">
              <a16:creationId xmlns:a16="http://schemas.microsoft.com/office/drawing/2014/main" id="{00000000-0008-0000-0D00-00003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9" name="Picture 387" descr="IMG_0072">
          <a:extLst>
            <a:ext uri="{FF2B5EF4-FFF2-40B4-BE49-F238E27FC236}">
              <a16:creationId xmlns:a16="http://schemas.microsoft.com/office/drawing/2014/main" id="{00000000-0008-0000-0D00-00003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0" name="Picture 261" descr="IMG_0072">
          <a:extLst>
            <a:ext uri="{FF2B5EF4-FFF2-40B4-BE49-F238E27FC236}">
              <a16:creationId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1" name="Picture 387" descr="IMG_0072">
          <a:extLst>
            <a:ext uri="{FF2B5EF4-FFF2-40B4-BE49-F238E27FC236}">
              <a16:creationId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2" name="Picture 310" descr="IMG_0072">
          <a:extLst>
            <a:ext uri="{FF2B5EF4-FFF2-40B4-BE49-F238E27FC236}">
              <a16:creationId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3" name="Picture 387" descr="IMG_0072">
          <a:extLst>
            <a:ext uri="{FF2B5EF4-FFF2-40B4-BE49-F238E27FC236}">
              <a16:creationId xmlns:a16="http://schemas.microsoft.com/office/drawing/2014/main" id="{00000000-0008-0000-0D00-00003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4" name="Picture 261" descr="IMG_0072">
          <a:extLst>
            <a:ext uri="{FF2B5EF4-FFF2-40B4-BE49-F238E27FC236}">
              <a16:creationId xmlns:a16="http://schemas.microsoft.com/office/drawing/2014/main" id="{00000000-0008-0000-0D00-00004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5" name="Picture 387" descr="IMG_0072">
          <a:extLst>
            <a:ext uri="{FF2B5EF4-FFF2-40B4-BE49-F238E27FC236}">
              <a16:creationId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6" name="Picture 310" descr="IMG_0072">
          <a:extLst>
            <a:ext uri="{FF2B5EF4-FFF2-40B4-BE49-F238E27FC236}">
              <a16:creationId xmlns:a16="http://schemas.microsoft.com/office/drawing/2014/main" id="{00000000-0008-0000-0D00-00004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7" name="Picture 310" descr="IMG_0072">
          <a:extLst>
            <a:ext uri="{FF2B5EF4-FFF2-40B4-BE49-F238E27FC236}">
              <a16:creationId xmlns:a16="http://schemas.microsoft.com/office/drawing/2014/main" id="{00000000-0008-0000-0D00-00004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8" name="Picture 387" descr="IMG_0072">
          <a:extLst>
            <a:ext uri="{FF2B5EF4-FFF2-40B4-BE49-F238E27FC236}">
              <a16:creationId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9" name="Picture 261" descr="IMG_0072">
          <a:extLst>
            <a:ext uri="{FF2B5EF4-FFF2-40B4-BE49-F238E27FC236}">
              <a16:creationId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0" name="Picture 387" descr="IMG_0072">
          <a:extLst>
            <a:ext uri="{FF2B5EF4-FFF2-40B4-BE49-F238E27FC236}">
              <a16:creationId xmlns:a16="http://schemas.microsoft.com/office/drawing/2014/main" id="{00000000-0008-0000-0D00-00004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1" name="Picture 310" descr="IMG_0072">
          <a:extLst>
            <a:ext uri="{FF2B5EF4-FFF2-40B4-BE49-F238E27FC236}">
              <a16:creationId xmlns:a16="http://schemas.microsoft.com/office/drawing/2014/main" id="{00000000-0008-0000-0D00-00004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oneCellAnchor>
    <xdr:from>
      <xdr:col>0</xdr:col>
      <xdr:colOff>847725</xdr:colOff>
      <xdr:row>20</xdr:row>
      <xdr:rowOff>0</xdr:rowOff>
    </xdr:from>
    <xdr:ext cx="0" cy="28575"/>
    <xdr:pic>
      <xdr:nvPicPr>
        <xdr:cNvPr id="72" name="image9.jpg">
          <a:extLst>
            <a:ext uri="{FF2B5EF4-FFF2-40B4-BE49-F238E27FC236}">
              <a16:creationId xmlns:a16="http://schemas.microsoft.com/office/drawing/2014/main" id="{00000000-0008-0000-0D00-00004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3" name="image9.jpg">
          <a:extLst>
            <a:ext uri="{FF2B5EF4-FFF2-40B4-BE49-F238E27FC236}">
              <a16:creationId xmlns:a16="http://schemas.microsoft.com/office/drawing/2014/main" id="{00000000-0008-0000-0D00-00004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4" name="image9.jpg">
          <a:extLst>
            <a:ext uri="{FF2B5EF4-FFF2-40B4-BE49-F238E27FC236}">
              <a16:creationId xmlns:a16="http://schemas.microsoft.com/office/drawing/2014/main" id="{00000000-0008-0000-0D00-00004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5" name="image9.jpg">
          <a:extLst>
            <a:ext uri="{FF2B5EF4-FFF2-40B4-BE49-F238E27FC236}">
              <a16:creationId xmlns:a16="http://schemas.microsoft.com/office/drawing/2014/main" id="{00000000-0008-0000-0D00-00004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6" name="image9.jpg">
          <a:extLst>
            <a:ext uri="{FF2B5EF4-FFF2-40B4-BE49-F238E27FC236}">
              <a16:creationId xmlns:a16="http://schemas.microsoft.com/office/drawing/2014/main" id="{00000000-0008-0000-0D00-00004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7" name="image9.jpg">
          <a:extLst>
            <a:ext uri="{FF2B5EF4-FFF2-40B4-BE49-F238E27FC236}">
              <a16:creationId xmlns:a16="http://schemas.microsoft.com/office/drawing/2014/main" id="{00000000-0008-0000-0D00-00004D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78" name="image9.jpg">
          <a:extLst>
            <a:ext uri="{FF2B5EF4-FFF2-40B4-BE49-F238E27FC236}">
              <a16:creationId xmlns:a16="http://schemas.microsoft.com/office/drawing/2014/main" id="{00000000-0008-0000-0D00-00004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79" name="image9.jpg">
          <a:extLst>
            <a:ext uri="{FF2B5EF4-FFF2-40B4-BE49-F238E27FC236}">
              <a16:creationId xmlns:a16="http://schemas.microsoft.com/office/drawing/2014/main" id="{00000000-0008-0000-0D00-00004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0" name="image9.jpg">
          <a:extLst>
            <a:ext uri="{FF2B5EF4-FFF2-40B4-BE49-F238E27FC236}">
              <a16:creationId xmlns:a16="http://schemas.microsoft.com/office/drawing/2014/main" id="{00000000-0008-0000-0D00-00005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1" name="image9.jpg">
          <a:extLst>
            <a:ext uri="{FF2B5EF4-FFF2-40B4-BE49-F238E27FC236}">
              <a16:creationId xmlns:a16="http://schemas.microsoft.com/office/drawing/2014/main" id="{00000000-0008-0000-0D00-000051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82" name="image9.jpg">
          <a:extLst>
            <a:ext uri="{FF2B5EF4-FFF2-40B4-BE49-F238E27FC236}">
              <a16:creationId xmlns:a16="http://schemas.microsoft.com/office/drawing/2014/main" id="{00000000-0008-0000-0D00-00005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3" name="image9.jpg">
          <a:extLst>
            <a:ext uri="{FF2B5EF4-FFF2-40B4-BE49-F238E27FC236}">
              <a16:creationId xmlns:a16="http://schemas.microsoft.com/office/drawing/2014/main" id="{00000000-0008-0000-0D00-00005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4" name="image9.jpg">
          <a:extLst>
            <a:ext uri="{FF2B5EF4-FFF2-40B4-BE49-F238E27FC236}">
              <a16:creationId xmlns:a16="http://schemas.microsoft.com/office/drawing/2014/main" id="{00000000-0008-0000-0D00-00005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5" name="image9.jpg">
          <a:extLst>
            <a:ext uri="{FF2B5EF4-FFF2-40B4-BE49-F238E27FC236}">
              <a16:creationId xmlns:a16="http://schemas.microsoft.com/office/drawing/2014/main" id="{00000000-0008-0000-0D00-00005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6" name="image9.jpg">
          <a:extLst>
            <a:ext uri="{FF2B5EF4-FFF2-40B4-BE49-F238E27FC236}">
              <a16:creationId xmlns:a16="http://schemas.microsoft.com/office/drawing/2014/main" id="{00000000-0008-0000-0D00-000056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7" name="image9.jpg">
          <a:extLst>
            <a:ext uri="{FF2B5EF4-FFF2-40B4-BE49-F238E27FC236}">
              <a16:creationId xmlns:a16="http://schemas.microsoft.com/office/drawing/2014/main" id="{00000000-0008-0000-0D00-00005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8" name="image9.jpg">
          <a:extLst>
            <a:ext uri="{FF2B5EF4-FFF2-40B4-BE49-F238E27FC236}">
              <a16:creationId xmlns:a16="http://schemas.microsoft.com/office/drawing/2014/main" id="{00000000-0008-0000-0D00-00005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9" name="image9.jpg">
          <a:extLst>
            <a:ext uri="{FF2B5EF4-FFF2-40B4-BE49-F238E27FC236}">
              <a16:creationId xmlns:a16="http://schemas.microsoft.com/office/drawing/2014/main" id="{00000000-0008-0000-0D00-00005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0" name="image9.jpg">
          <a:extLst>
            <a:ext uri="{FF2B5EF4-FFF2-40B4-BE49-F238E27FC236}">
              <a16:creationId xmlns:a16="http://schemas.microsoft.com/office/drawing/2014/main" id="{00000000-0008-0000-0D00-00005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1" name="image9.jpg">
          <a:extLst>
            <a:ext uri="{FF2B5EF4-FFF2-40B4-BE49-F238E27FC236}">
              <a16:creationId xmlns:a16="http://schemas.microsoft.com/office/drawing/2014/main" id="{00000000-0008-0000-0D00-00005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2" name="image9.jpg">
          <a:extLst>
            <a:ext uri="{FF2B5EF4-FFF2-40B4-BE49-F238E27FC236}">
              <a16:creationId xmlns:a16="http://schemas.microsoft.com/office/drawing/2014/main" id="{00000000-0008-0000-0D00-00005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3" name="image9.jpg">
          <a:extLst>
            <a:ext uri="{FF2B5EF4-FFF2-40B4-BE49-F238E27FC236}">
              <a16:creationId xmlns:a16="http://schemas.microsoft.com/office/drawing/2014/main" id="{00000000-0008-0000-0D00-00005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4" name="image9.jpg">
          <a:extLst>
            <a:ext uri="{FF2B5EF4-FFF2-40B4-BE49-F238E27FC236}">
              <a16:creationId xmlns:a16="http://schemas.microsoft.com/office/drawing/2014/main" id="{00000000-0008-0000-0D00-00005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5" name="image9.jpg">
          <a:extLst>
            <a:ext uri="{FF2B5EF4-FFF2-40B4-BE49-F238E27FC236}">
              <a16:creationId xmlns:a16="http://schemas.microsoft.com/office/drawing/2014/main" id="{00000000-0008-0000-0D00-00005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96" name="image9.jpg">
          <a:extLst>
            <a:ext uri="{FF2B5EF4-FFF2-40B4-BE49-F238E27FC236}">
              <a16:creationId xmlns:a16="http://schemas.microsoft.com/office/drawing/2014/main" id="{00000000-0008-0000-0D00-000060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7" name="image9.jpg">
          <a:extLst>
            <a:ext uri="{FF2B5EF4-FFF2-40B4-BE49-F238E27FC236}">
              <a16:creationId xmlns:a16="http://schemas.microsoft.com/office/drawing/2014/main" id="{00000000-0008-0000-0D00-00006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8" name="image9.jpg">
          <a:extLst>
            <a:ext uri="{FF2B5EF4-FFF2-40B4-BE49-F238E27FC236}">
              <a16:creationId xmlns:a16="http://schemas.microsoft.com/office/drawing/2014/main" id="{00000000-0008-0000-0D00-00006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9" name="image9.jpg">
          <a:extLst>
            <a:ext uri="{FF2B5EF4-FFF2-40B4-BE49-F238E27FC236}">
              <a16:creationId xmlns:a16="http://schemas.microsoft.com/office/drawing/2014/main" id="{00000000-0008-0000-0D00-00006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0" name="image9.jpg">
          <a:extLst>
            <a:ext uri="{FF2B5EF4-FFF2-40B4-BE49-F238E27FC236}">
              <a16:creationId xmlns:a16="http://schemas.microsoft.com/office/drawing/2014/main" id="{00000000-0008-0000-0D00-00006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1" name="image9.jpg">
          <a:extLst>
            <a:ext uri="{FF2B5EF4-FFF2-40B4-BE49-F238E27FC236}">
              <a16:creationId xmlns:a16="http://schemas.microsoft.com/office/drawing/2014/main" id="{00000000-0008-0000-0D00-00006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02" name="image9.jpg">
          <a:extLst>
            <a:ext uri="{FF2B5EF4-FFF2-40B4-BE49-F238E27FC236}">
              <a16:creationId xmlns:a16="http://schemas.microsoft.com/office/drawing/2014/main" id="{00000000-0008-0000-0D00-000066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3" name="image9.jpg">
          <a:extLst>
            <a:ext uri="{FF2B5EF4-FFF2-40B4-BE49-F238E27FC236}">
              <a16:creationId xmlns:a16="http://schemas.microsoft.com/office/drawing/2014/main" id="{00000000-0008-0000-0D00-00006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4" name="image9.jpg">
          <a:extLst>
            <a:ext uri="{FF2B5EF4-FFF2-40B4-BE49-F238E27FC236}">
              <a16:creationId xmlns:a16="http://schemas.microsoft.com/office/drawing/2014/main" id="{00000000-0008-0000-0D00-00006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5" name="image9.jpg">
          <a:extLst>
            <a:ext uri="{FF2B5EF4-FFF2-40B4-BE49-F238E27FC236}">
              <a16:creationId xmlns:a16="http://schemas.microsoft.com/office/drawing/2014/main" id="{00000000-0008-0000-0D00-00006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6" name="image9.jpg">
          <a:extLst>
            <a:ext uri="{FF2B5EF4-FFF2-40B4-BE49-F238E27FC236}">
              <a16:creationId xmlns:a16="http://schemas.microsoft.com/office/drawing/2014/main" id="{00000000-0008-0000-0D00-00006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7" name="image9.jpg">
          <a:extLst>
            <a:ext uri="{FF2B5EF4-FFF2-40B4-BE49-F238E27FC236}">
              <a16:creationId xmlns:a16="http://schemas.microsoft.com/office/drawing/2014/main" id="{00000000-0008-0000-0D00-00006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08" name="image9.jpg">
          <a:extLst>
            <a:ext uri="{FF2B5EF4-FFF2-40B4-BE49-F238E27FC236}">
              <a16:creationId xmlns:a16="http://schemas.microsoft.com/office/drawing/2014/main" id="{00000000-0008-0000-0D00-00006C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9" name="image9.jpg">
          <a:extLst>
            <a:ext uri="{FF2B5EF4-FFF2-40B4-BE49-F238E27FC236}">
              <a16:creationId xmlns:a16="http://schemas.microsoft.com/office/drawing/2014/main" id="{00000000-0008-0000-0D00-00006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0" name="image9.jpg">
          <a:extLst>
            <a:ext uri="{FF2B5EF4-FFF2-40B4-BE49-F238E27FC236}">
              <a16:creationId xmlns:a16="http://schemas.microsoft.com/office/drawing/2014/main" id="{00000000-0008-0000-0D00-00006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11" name="image9.jpg">
          <a:extLst>
            <a:ext uri="{FF2B5EF4-FFF2-40B4-BE49-F238E27FC236}">
              <a16:creationId xmlns:a16="http://schemas.microsoft.com/office/drawing/2014/main" id="{00000000-0008-0000-0D00-00006F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12" name="image9.jpg">
          <a:extLst>
            <a:ext uri="{FF2B5EF4-FFF2-40B4-BE49-F238E27FC236}">
              <a16:creationId xmlns:a16="http://schemas.microsoft.com/office/drawing/2014/main" id="{00000000-0008-0000-0D00-00007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3" name="image9.jpg">
          <a:extLst>
            <a:ext uri="{FF2B5EF4-FFF2-40B4-BE49-F238E27FC236}">
              <a16:creationId xmlns:a16="http://schemas.microsoft.com/office/drawing/2014/main" id="{00000000-0008-0000-0D00-00007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4" name="image9.jpg">
          <a:extLst>
            <a:ext uri="{FF2B5EF4-FFF2-40B4-BE49-F238E27FC236}">
              <a16:creationId xmlns:a16="http://schemas.microsoft.com/office/drawing/2014/main" id="{00000000-0008-0000-0D00-00007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5" name="image9.jpg">
          <a:extLst>
            <a:ext uri="{FF2B5EF4-FFF2-40B4-BE49-F238E27FC236}">
              <a16:creationId xmlns:a16="http://schemas.microsoft.com/office/drawing/2014/main" id="{00000000-0008-0000-0D00-00007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6" name="image9.jpg">
          <a:extLst>
            <a:ext uri="{FF2B5EF4-FFF2-40B4-BE49-F238E27FC236}">
              <a16:creationId xmlns:a16="http://schemas.microsoft.com/office/drawing/2014/main" id="{00000000-0008-0000-0D00-00007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17" name="image9.jpg">
          <a:extLst>
            <a:ext uri="{FF2B5EF4-FFF2-40B4-BE49-F238E27FC236}">
              <a16:creationId xmlns:a16="http://schemas.microsoft.com/office/drawing/2014/main" id="{00000000-0008-0000-0D00-000075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8" name="image9.jpg">
          <a:extLst>
            <a:ext uri="{FF2B5EF4-FFF2-40B4-BE49-F238E27FC236}">
              <a16:creationId xmlns:a16="http://schemas.microsoft.com/office/drawing/2014/main" id="{00000000-0008-0000-0D00-000076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9" name="image9.jpg">
          <a:extLst>
            <a:ext uri="{FF2B5EF4-FFF2-40B4-BE49-F238E27FC236}">
              <a16:creationId xmlns:a16="http://schemas.microsoft.com/office/drawing/2014/main" id="{00000000-0008-0000-0D00-000077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0" name="image9.jpg">
          <a:extLst>
            <a:ext uri="{FF2B5EF4-FFF2-40B4-BE49-F238E27FC236}">
              <a16:creationId xmlns:a16="http://schemas.microsoft.com/office/drawing/2014/main" id="{00000000-0008-0000-0D00-000078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1" name="image9.jpg">
          <a:extLst>
            <a:ext uri="{FF2B5EF4-FFF2-40B4-BE49-F238E27FC236}">
              <a16:creationId xmlns:a16="http://schemas.microsoft.com/office/drawing/2014/main" id="{00000000-0008-0000-0D00-000079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2" name="image9.jpg">
          <a:extLst>
            <a:ext uri="{FF2B5EF4-FFF2-40B4-BE49-F238E27FC236}">
              <a16:creationId xmlns:a16="http://schemas.microsoft.com/office/drawing/2014/main" id="{00000000-0008-0000-0D00-00007A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3" name="image9.jpg">
          <a:extLst>
            <a:ext uri="{FF2B5EF4-FFF2-40B4-BE49-F238E27FC236}">
              <a16:creationId xmlns:a16="http://schemas.microsoft.com/office/drawing/2014/main" id="{00000000-0008-0000-0D00-00007B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4" name="image9.jpg">
          <a:extLst>
            <a:ext uri="{FF2B5EF4-FFF2-40B4-BE49-F238E27FC236}">
              <a16:creationId xmlns:a16="http://schemas.microsoft.com/office/drawing/2014/main" id="{00000000-0008-0000-0D00-00007C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5" name="image9.jpg">
          <a:extLst>
            <a:ext uri="{FF2B5EF4-FFF2-40B4-BE49-F238E27FC236}">
              <a16:creationId xmlns:a16="http://schemas.microsoft.com/office/drawing/2014/main" id="{00000000-0008-0000-0D00-00007D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26" name="image9.jpg">
          <a:extLst>
            <a:ext uri="{FF2B5EF4-FFF2-40B4-BE49-F238E27FC236}">
              <a16:creationId xmlns:a16="http://schemas.microsoft.com/office/drawing/2014/main" id="{00000000-0008-0000-0D00-00007E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7" name="image9.jpg">
          <a:extLst>
            <a:ext uri="{FF2B5EF4-FFF2-40B4-BE49-F238E27FC236}">
              <a16:creationId xmlns:a16="http://schemas.microsoft.com/office/drawing/2014/main" id="{00000000-0008-0000-0D00-00007F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8" name="image9.jpg">
          <a:extLst>
            <a:ext uri="{FF2B5EF4-FFF2-40B4-BE49-F238E27FC236}">
              <a16:creationId xmlns:a16="http://schemas.microsoft.com/office/drawing/2014/main" id="{00000000-0008-0000-0D00-000080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9" name="image9.jpg">
          <a:extLst>
            <a:ext uri="{FF2B5EF4-FFF2-40B4-BE49-F238E27FC236}">
              <a16:creationId xmlns:a16="http://schemas.microsoft.com/office/drawing/2014/main" id="{00000000-0008-0000-0D00-000081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0" name="image9.jpg">
          <a:extLst>
            <a:ext uri="{FF2B5EF4-FFF2-40B4-BE49-F238E27FC236}">
              <a16:creationId xmlns:a16="http://schemas.microsoft.com/office/drawing/2014/main" id="{00000000-0008-0000-0D00-000082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1" name="image9.jpg">
          <a:extLst>
            <a:ext uri="{FF2B5EF4-FFF2-40B4-BE49-F238E27FC236}">
              <a16:creationId xmlns:a16="http://schemas.microsoft.com/office/drawing/2014/main" id="{00000000-0008-0000-0D00-000083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6</xdr:col>
      <xdr:colOff>447675</xdr:colOff>
      <xdr:row>1</xdr:row>
      <xdr:rowOff>428625</xdr:rowOff>
    </xdr:from>
    <xdr:ext cx="1222375" cy="405432"/>
    <xdr:sp macro="" textlink="">
      <xdr:nvSpPr>
        <xdr:cNvPr id="132" name="131 CuadroTexto">
          <a:extLst>
            <a:ext uri="{FF2B5EF4-FFF2-40B4-BE49-F238E27FC236}">
              <a16:creationId xmlns:a16="http://schemas.microsoft.com/office/drawing/2014/main" id="{00000000-0008-0000-0D00-000084000000}"/>
            </a:ext>
          </a:extLst>
        </xdr:cNvPr>
        <xdr:cNvSpPr txBox="1"/>
      </xdr:nvSpPr>
      <xdr:spPr>
        <a:xfrm>
          <a:off x="5581650" y="676275"/>
          <a:ext cx="1222375" cy="40543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lang="es-AR" sz="2000" b="1"/>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9525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8486775" cy="990600"/>
        </a:xfrm>
        <a:prstGeom prst="rect">
          <a:avLst/>
        </a:prstGeom>
      </xdr:spPr>
    </xdr:pic>
    <xdr:clientData/>
  </xdr:twoCellAnchor>
  <xdr:twoCellAnchor editAs="oneCell">
    <xdr:from>
      <xdr:col>5</xdr:col>
      <xdr:colOff>0</xdr:colOff>
      <xdr:row>0</xdr:row>
      <xdr:rowOff>0</xdr:rowOff>
    </xdr:from>
    <xdr:to>
      <xdr:col>6</xdr:col>
      <xdr:colOff>552109</xdr:colOff>
      <xdr:row>0</xdr:row>
      <xdr:rowOff>968292</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486775" y="0"/>
          <a:ext cx="1314109" cy="968292"/>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8845</xdr:colOff>
      <xdr:row>0</xdr:row>
      <xdr:rowOff>0</xdr:rowOff>
    </xdr:from>
    <xdr:to>
      <xdr:col>6</xdr:col>
      <xdr:colOff>1172255</xdr:colOff>
      <xdr:row>3</xdr:row>
      <xdr:rowOff>123825</xdr:rowOff>
    </xdr:to>
    <xdr:pic>
      <xdr:nvPicPr>
        <xdr:cNvPr id="8509" name="Picture 2">
          <a:hlinkClick xmlns:r="http://schemas.openxmlformats.org/officeDocument/2006/relationships" r:id="rId1"/>
          <a:extLst>
            <a:ext uri="{FF2B5EF4-FFF2-40B4-BE49-F238E27FC236}">
              <a16:creationId xmlns:a16="http://schemas.microsoft.com/office/drawing/2014/main" id="{00000000-0008-0000-0C00-00003D2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845" y="0"/>
          <a:ext cx="8164285" cy="1200150"/>
        </a:xfrm>
        <a:prstGeom prst="rect">
          <a:avLst/>
        </a:prstGeom>
        <a:noFill/>
        <a:ln w="9525">
          <a:noFill/>
          <a:miter lim="800000"/>
          <a:headEnd/>
          <a:tailEnd/>
        </a:ln>
      </xdr:spPr>
    </xdr:pic>
    <xdr:clientData/>
  </xdr:twoCellAnchor>
  <xdr:twoCellAnchor editAs="oneCell">
    <xdr:from>
      <xdr:col>7</xdr:col>
      <xdr:colOff>600416</xdr:colOff>
      <xdr:row>0</xdr:row>
      <xdr:rowOff>123825</xdr:rowOff>
    </xdr:from>
    <xdr:to>
      <xdr:col>10</xdr:col>
      <xdr:colOff>57150</xdr:colOff>
      <xdr:row>3</xdr:row>
      <xdr:rowOff>15792</xdr:rowOff>
    </xdr:to>
    <xdr:pic>
      <xdr:nvPicPr>
        <xdr:cNvPr id="8510" name="Picture 1">
          <a:hlinkClick xmlns:r="http://schemas.openxmlformats.org/officeDocument/2006/relationships" r:id="rId1"/>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782391" y="123825"/>
          <a:ext cx="1314109" cy="968292"/>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19050</xdr:colOff>
      <xdr:row>3</xdr:row>
      <xdr:rowOff>279196</xdr:rowOff>
    </xdr:to>
    <xdr:pic>
      <xdr:nvPicPr>
        <xdr:cNvPr id="1498" name="Picture 13">
          <a:hlinkClick xmlns:r="http://schemas.openxmlformats.org/officeDocument/2006/relationships" r:id="rId1"/>
          <a:extLst>
            <a:ext uri="{FF2B5EF4-FFF2-40B4-BE49-F238E27FC236}">
              <a16:creationId xmlns:a16="http://schemas.microsoft.com/office/drawing/2014/main" id="{00000000-0008-0000-0700-0000DA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0"/>
          <a:ext cx="10934700" cy="1574596"/>
        </a:xfrm>
        <a:prstGeom prst="rect">
          <a:avLst/>
        </a:prstGeom>
        <a:noFill/>
        <a:ln w="9525">
          <a:noFill/>
          <a:miter lim="800000"/>
          <a:headEnd/>
          <a:tailEnd/>
        </a:ln>
      </xdr:spPr>
    </xdr:pic>
    <xdr:clientData/>
  </xdr:twoCellAnchor>
  <xdr:twoCellAnchor>
    <xdr:from>
      <xdr:col>6</xdr:col>
      <xdr:colOff>559593</xdr:colOff>
      <xdr:row>8</xdr:row>
      <xdr:rowOff>178594</xdr:rowOff>
    </xdr:from>
    <xdr:to>
      <xdr:col>11</xdr:col>
      <xdr:colOff>35719</xdr:colOff>
      <xdr:row>18</xdr:row>
      <xdr:rowOff>107156</xdr:rowOff>
    </xdr:to>
    <xdr:sp macro="" textlink="">
      <xdr:nvSpPr>
        <xdr:cNvPr id="5" name="4 CuadroTexto">
          <a:hlinkClick xmlns:r="http://schemas.openxmlformats.org/officeDocument/2006/relationships" r:id="rId3"/>
          <a:extLst>
            <a:ext uri="{FF2B5EF4-FFF2-40B4-BE49-F238E27FC236}">
              <a16:creationId xmlns:a16="http://schemas.microsoft.com/office/drawing/2014/main" id="{00000000-0008-0000-0700-000005000000}"/>
            </a:ext>
          </a:extLst>
        </xdr:cNvPr>
        <xdr:cNvSpPr txBox="1"/>
      </xdr:nvSpPr>
      <xdr:spPr>
        <a:xfrm>
          <a:off x="10251281" y="2762250"/>
          <a:ext cx="2881313" cy="1964531"/>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500" b="1">
              <a:solidFill>
                <a:schemeClr val="bg1"/>
              </a:solidFill>
              <a:latin typeface="Bradley Hand ITC" pitchFamily="66" charset="0"/>
            </a:rPr>
            <a:t>    </a:t>
          </a:r>
          <a:r>
            <a:rPr lang="es-AR" sz="1800" b="1">
              <a:solidFill>
                <a:schemeClr val="tx1">
                  <a:lumMod val="85000"/>
                  <a:lumOff val="15000"/>
                </a:schemeClr>
              </a:solidFill>
              <a:latin typeface="Bradley Hand ITC" pitchFamily="66" charset="0"/>
            </a:rPr>
            <a:t>NUEVO</a:t>
          </a:r>
          <a:r>
            <a:rPr lang="es-AR" sz="1800" b="1" baseline="0">
              <a:solidFill>
                <a:schemeClr val="tx1">
                  <a:lumMod val="85000"/>
                  <a:lumOff val="15000"/>
                </a:schemeClr>
              </a:solidFill>
              <a:latin typeface="Bradley Hand ITC" pitchFamily="66" charset="0"/>
            </a:rPr>
            <a:t> INGRES0</a:t>
          </a:r>
        </a:p>
        <a:p>
          <a:endParaRPr lang="es-AR" sz="1100" baseline="0"/>
        </a:p>
        <a:p>
          <a:r>
            <a:rPr lang="es-AR" sz="1600" b="1" baseline="0">
              <a:solidFill>
                <a:schemeClr val="bg1"/>
              </a:solidFill>
              <a:latin typeface="Bradley Hand ITC" pitchFamily="66" charset="0"/>
            </a:rPr>
            <a:t>*ESCAPE  RS7RHONDA CBX 250 NEW TWISTER</a:t>
          </a:r>
        </a:p>
        <a:p>
          <a:endParaRPr lang="es-AR" sz="1600" b="1" baseline="0">
            <a:solidFill>
              <a:schemeClr val="bg1"/>
            </a:solidFill>
            <a:latin typeface="Bradley Hand ITC" pitchFamily="66" charset="0"/>
          </a:endParaRPr>
        </a:p>
        <a:p>
          <a:r>
            <a:rPr lang="es-AR" sz="1600" b="1" baseline="0">
              <a:solidFill>
                <a:schemeClr val="bg1"/>
              </a:solidFill>
              <a:latin typeface="Bradley Hand ITC" pitchFamily="66" charset="0"/>
            </a:rPr>
            <a:t>*ESCAPE  RS7R CORVEN TRIAX 250R3 </a:t>
          </a:r>
          <a:endParaRPr lang="es-AR" sz="1600" b="1">
            <a:solidFill>
              <a:schemeClr val="bg1"/>
            </a:solidFill>
            <a:latin typeface="Bradley Hand ITC" pitchFamily="66" charset="0"/>
          </a:endParaRPr>
        </a:p>
      </xdr:txBody>
    </xdr:sp>
    <xdr:clientData/>
  </xdr:twoCellAnchor>
  <xdr:twoCellAnchor editAs="oneCell">
    <xdr:from>
      <xdr:col>7</xdr:col>
      <xdr:colOff>666749</xdr:colOff>
      <xdr:row>0</xdr:row>
      <xdr:rowOff>38100</xdr:rowOff>
    </xdr:from>
    <xdr:to>
      <xdr:col>7</xdr:col>
      <xdr:colOff>2709180</xdr:colOff>
      <xdr:row>3</xdr:row>
      <xdr:rowOff>247650</xdr:rowOff>
    </xdr:to>
    <xdr:pic>
      <xdr:nvPicPr>
        <xdr:cNvPr id="3" name="Imagen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344399" y="38100"/>
          <a:ext cx="2042431" cy="15049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8</xdr:col>
      <xdr:colOff>95078</xdr:colOff>
      <xdr:row>6</xdr:row>
      <xdr:rowOff>88106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248525" y="0"/>
          <a:ext cx="1619078" cy="1193006"/>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5</xdr:col>
      <xdr:colOff>19050</xdr:colOff>
      <xdr:row>5</xdr:row>
      <xdr:rowOff>0</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0"/>
          <a:ext cx="6505575" cy="8001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5</xdr:col>
      <xdr:colOff>14597</xdr:colOff>
      <xdr:row>6</xdr:row>
      <xdr:rowOff>85724</xdr:rowOff>
    </xdr:to>
    <xdr:pic>
      <xdr:nvPicPr>
        <xdr:cNvPr id="24779" name="Picture 1">
          <a:hlinkClick xmlns:r="http://schemas.openxmlformats.org/officeDocument/2006/relationships" r:id="rId1"/>
          <a:extLst>
            <a:ext uri="{FF2B5EF4-FFF2-40B4-BE49-F238E27FC236}">
              <a16:creationId xmlns:a16="http://schemas.microsoft.com/office/drawing/2014/main" id="{00000000-0008-0000-1400-0000CB6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9050" y="0"/>
          <a:ext cx="6691622" cy="1057274"/>
        </a:xfrm>
        <a:prstGeom prst="rect">
          <a:avLst/>
        </a:prstGeom>
        <a:noFill/>
        <a:ln w="9525">
          <a:noFill/>
          <a:miter lim="800000"/>
          <a:headEnd/>
          <a:tailEnd/>
        </a:ln>
      </xdr:spPr>
    </xdr:pic>
    <xdr:clientData/>
  </xdr:twoCellAnchor>
  <xdr:twoCellAnchor editAs="oneCell">
    <xdr:from>
      <xdr:col>5</xdr:col>
      <xdr:colOff>126207</xdr:colOff>
      <xdr:row>0</xdr:row>
      <xdr:rowOff>0</xdr:rowOff>
    </xdr:from>
    <xdr:to>
      <xdr:col>6</xdr:col>
      <xdr:colOff>721518</xdr:colOff>
      <xdr:row>6</xdr:row>
      <xdr:rowOff>28575</xdr:rowOff>
    </xdr:to>
    <xdr:pic>
      <xdr:nvPicPr>
        <xdr:cNvPr id="24780" name="Picture 1">
          <a:hlinkClick xmlns:r="http://schemas.openxmlformats.org/officeDocument/2006/relationships" r:id="rId1"/>
          <a:extLst>
            <a:ext uri="{FF2B5EF4-FFF2-40B4-BE49-F238E27FC236}">
              <a16:creationId xmlns:a16="http://schemas.microsoft.com/office/drawing/2014/main" id="{00000000-0008-0000-1400-0000CC6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822282" y="0"/>
          <a:ext cx="1357311" cy="10001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9525</xdr:colOff>
      <xdr:row>0</xdr:row>
      <xdr:rowOff>76</xdr:rowOff>
    </xdr:from>
    <xdr:to>
      <xdr:col>4</xdr:col>
      <xdr:colOff>1085850</xdr:colOff>
      <xdr:row>2</xdr:row>
      <xdr:rowOff>199948</xdr:rowOff>
    </xdr:to>
    <xdr:pic>
      <xdr:nvPicPr>
        <xdr:cNvPr id="16693" name="Picture 1">
          <a:hlinkClick xmlns:r="http://schemas.openxmlformats.org/officeDocument/2006/relationships" r:id="rId1"/>
          <a:extLst>
            <a:ext uri="{FF2B5EF4-FFF2-40B4-BE49-F238E27FC236}">
              <a16:creationId xmlns:a16="http://schemas.microsoft.com/office/drawing/2014/main" id="{00000000-0008-0000-0F00-0000354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6"/>
          <a:ext cx="7162800" cy="1285722"/>
        </a:xfrm>
        <a:prstGeom prst="rect">
          <a:avLst/>
        </a:prstGeom>
        <a:noFill/>
        <a:ln w="9525">
          <a:noFill/>
          <a:miter lim="800000"/>
          <a:headEnd/>
          <a:tailEnd/>
        </a:ln>
      </xdr:spPr>
    </xdr:pic>
    <xdr:clientData/>
  </xdr:twoCellAnchor>
  <xdr:twoCellAnchor editAs="oneCell">
    <xdr:from>
      <xdr:col>5</xdr:col>
      <xdr:colOff>4083</xdr:colOff>
      <xdr:row>0</xdr:row>
      <xdr:rowOff>76200</xdr:rowOff>
    </xdr:from>
    <xdr:to>
      <xdr:col>7</xdr:col>
      <xdr:colOff>5442</xdr:colOff>
      <xdr:row>2</xdr:row>
      <xdr:rowOff>114300</xdr:rowOff>
    </xdr:to>
    <xdr:pic>
      <xdr:nvPicPr>
        <xdr:cNvPr id="16694" name="Picture 1">
          <a:hlinkClick xmlns:r="http://schemas.openxmlformats.org/officeDocument/2006/relationships" r:id="rId1"/>
          <a:extLst>
            <a:ext uri="{FF2B5EF4-FFF2-40B4-BE49-F238E27FC236}">
              <a16:creationId xmlns:a16="http://schemas.microsoft.com/office/drawing/2014/main" id="{00000000-0008-0000-0F00-0000364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262133" y="76200"/>
          <a:ext cx="1525359" cy="11239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556166</xdr:colOff>
      <xdr:row>50</xdr:row>
      <xdr:rowOff>238125</xdr:rowOff>
    </xdr:from>
    <xdr:to>
      <xdr:col>2</xdr:col>
      <xdr:colOff>1613</xdr:colOff>
      <xdr:row>50</xdr:row>
      <xdr:rowOff>238126</xdr:rowOff>
    </xdr:to>
    <xdr:pic>
      <xdr:nvPicPr>
        <xdr:cNvPr id="37" name="Picture 14">
          <a:extLst>
            <a:ext uri="{FF2B5EF4-FFF2-40B4-BE49-F238E27FC236}">
              <a16:creationId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89591" y="30260925"/>
          <a:ext cx="540821" cy="371476"/>
        </a:xfrm>
        <a:prstGeom prst="rect">
          <a:avLst/>
        </a:prstGeom>
        <a:noFill/>
      </xdr:spPr>
    </xdr:pic>
    <xdr:clientData/>
  </xdr:twoCellAnchor>
  <xdr:twoCellAnchor editAs="oneCell">
    <xdr:from>
      <xdr:col>0</xdr:col>
      <xdr:colOff>2274</xdr:colOff>
      <xdr:row>0</xdr:row>
      <xdr:rowOff>1</xdr:rowOff>
    </xdr:from>
    <xdr:to>
      <xdr:col>7</xdr:col>
      <xdr:colOff>28863</xdr:colOff>
      <xdr:row>4</xdr:row>
      <xdr:rowOff>178165</xdr:rowOff>
    </xdr:to>
    <xdr:pic>
      <xdr:nvPicPr>
        <xdr:cNvPr id="58" name="Picture 1">
          <a:hlinkClick xmlns:r="http://schemas.openxmlformats.org/officeDocument/2006/relationships" r:id="rId2"/>
          <a:extLst>
            <a:ext uri="{FF2B5EF4-FFF2-40B4-BE49-F238E27FC236}">
              <a16:creationId xmlns:a16="http://schemas.microsoft.com/office/drawing/2014/main" id="{00000000-0008-0000-0200-00003A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2274" y="1"/>
          <a:ext cx="7906362" cy="842028"/>
        </a:xfrm>
        <a:prstGeom prst="rect">
          <a:avLst/>
        </a:prstGeom>
        <a:noFill/>
        <a:ln w="9525">
          <a:noFill/>
          <a:miter lim="800000"/>
          <a:headEnd/>
          <a:tailEnd/>
        </a:ln>
      </xdr:spPr>
    </xdr:pic>
    <xdr:clientData/>
  </xdr:twoCellAnchor>
  <xdr:twoCellAnchor>
    <xdr:from>
      <xdr:col>7</xdr:col>
      <xdr:colOff>235002</xdr:colOff>
      <xdr:row>0</xdr:row>
      <xdr:rowOff>28865</xdr:rowOff>
    </xdr:from>
    <xdr:to>
      <xdr:col>8</xdr:col>
      <xdr:colOff>539120</xdr:colOff>
      <xdr:row>4</xdr:row>
      <xdr:rowOff>152689</xdr:rowOff>
    </xdr:to>
    <xdr:pic>
      <xdr:nvPicPr>
        <xdr:cNvPr id="59" name="Picture 56">
          <a:hlinkClick xmlns:r="http://schemas.openxmlformats.org/officeDocument/2006/relationships" r:id="rId2"/>
          <a:extLst>
            <a:ext uri="{FF2B5EF4-FFF2-40B4-BE49-F238E27FC236}">
              <a16:creationId xmlns:a16="http://schemas.microsoft.com/office/drawing/2014/main" id="{00000000-0008-0000-0200-00003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8114775" y="28865"/>
          <a:ext cx="1069004" cy="787688"/>
        </a:xfrm>
        <a:prstGeom prst="rect">
          <a:avLst/>
        </a:prstGeom>
        <a:noFill/>
        <a:ln w="9525">
          <a:noFill/>
          <a:miter lim="800000"/>
          <a:headEnd/>
          <a:tailEnd/>
        </a:ln>
      </xdr:spPr>
    </xdr:pic>
    <xdr:clientData/>
  </xdr:twoCellAnchor>
  <xdr:twoCellAnchor editAs="oneCell">
    <xdr:from>
      <xdr:col>1</xdr:col>
      <xdr:colOff>224117</xdr:colOff>
      <xdr:row>80</xdr:row>
      <xdr:rowOff>56029</xdr:rowOff>
    </xdr:from>
    <xdr:to>
      <xdr:col>2</xdr:col>
      <xdr:colOff>3922</xdr:colOff>
      <xdr:row>80</xdr:row>
      <xdr:rowOff>567016</xdr:rowOff>
    </xdr:to>
    <xdr:pic>
      <xdr:nvPicPr>
        <xdr:cNvPr id="14" name="13 Imagen">
          <a:extLst>
            <a:ext uri="{FF2B5EF4-FFF2-40B4-BE49-F238E27FC236}">
              <a16:creationId xmlns:a16="http://schemas.microsoft.com/office/drawing/2014/main" id="{00000000-0008-0000-0200-00000E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14692" y="53691304"/>
          <a:ext cx="818029" cy="54908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81</xdr:row>
      <xdr:rowOff>67236</xdr:rowOff>
    </xdr:from>
    <xdr:to>
      <xdr:col>2</xdr:col>
      <xdr:colOff>3362</xdr:colOff>
      <xdr:row>81</xdr:row>
      <xdr:rowOff>555353</xdr:rowOff>
    </xdr:to>
    <xdr:pic>
      <xdr:nvPicPr>
        <xdr:cNvPr id="15" name="14 Imagen">
          <a:extLst>
            <a:ext uri="{FF2B5EF4-FFF2-40B4-BE49-F238E27FC236}">
              <a16:creationId xmlns:a16="http://schemas.microsoft.com/office/drawing/2014/main" id="{00000000-0008-0000-0200-00000F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0222" y="54369261"/>
          <a:ext cx="885264" cy="48811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4</xdr:col>
      <xdr:colOff>781051</xdr:colOff>
      <xdr:row>2</xdr:row>
      <xdr:rowOff>381000</xdr:rowOff>
    </xdr:to>
    <xdr:pic>
      <xdr:nvPicPr>
        <xdr:cNvPr id="4"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 y="0"/>
          <a:ext cx="6115050" cy="1152525"/>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1056665</xdr:colOff>
      <xdr:row>0</xdr:row>
      <xdr:rowOff>66454</xdr:rowOff>
    </xdr:from>
    <xdr:to>
      <xdr:col>5</xdr:col>
      <xdr:colOff>2343242</xdr:colOff>
      <xdr:row>2</xdr:row>
      <xdr:rowOff>372075</xdr:rowOff>
    </xdr:to>
    <xdr:pic>
      <xdr:nvPicPr>
        <xdr:cNvPr id="20263" name="Picture 1">
          <a:hlinkClick xmlns:r="http://schemas.openxmlformats.org/officeDocument/2006/relationships" r:id="rId1"/>
          <a:extLst>
            <a:ext uri="{FF2B5EF4-FFF2-40B4-BE49-F238E27FC236}">
              <a16:creationId xmlns:a16="http://schemas.microsoft.com/office/drawing/2014/main" id="{00000000-0008-0000-0600-0000274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216171" y="66454"/>
          <a:ext cx="1286577" cy="948005"/>
        </a:xfrm>
        <a:prstGeom prst="rect">
          <a:avLst/>
        </a:prstGeom>
        <a:noFill/>
        <a:ln w="9525">
          <a:noFill/>
          <a:miter lim="800000"/>
          <a:headEnd/>
          <a:tailEnd/>
        </a:ln>
      </xdr:spPr>
    </xdr:pic>
    <xdr:clientData/>
  </xdr:twoCellAnchor>
  <xdr:twoCellAnchor editAs="oneCell">
    <xdr:from>
      <xdr:col>0</xdr:col>
      <xdr:colOff>0</xdr:colOff>
      <xdr:row>0</xdr:row>
      <xdr:rowOff>11074</xdr:rowOff>
    </xdr:from>
    <xdr:to>
      <xdr:col>5</xdr:col>
      <xdr:colOff>22150</xdr:colOff>
      <xdr:row>2</xdr:row>
      <xdr:rowOff>433418</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1074"/>
          <a:ext cx="9181656" cy="107425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595303</xdr:colOff>
      <xdr:row>0</xdr:row>
      <xdr:rowOff>1</xdr:rowOff>
    </xdr:from>
    <xdr:to>
      <xdr:col>8</xdr:col>
      <xdr:colOff>114300</xdr:colOff>
      <xdr:row>3</xdr:row>
      <xdr:rowOff>233622</xdr:rowOff>
    </xdr:to>
    <xdr:pic>
      <xdr:nvPicPr>
        <xdr:cNvPr id="12677" name="Picture 1">
          <a:hlinkClick xmlns:r="http://schemas.openxmlformats.org/officeDocument/2006/relationships" r:id="rId1"/>
          <a:extLst>
            <a:ext uri="{FF2B5EF4-FFF2-40B4-BE49-F238E27FC236}">
              <a16:creationId xmlns:a16="http://schemas.microsoft.com/office/drawing/2014/main" id="{00000000-0008-0000-0500-0000853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748703" y="1"/>
          <a:ext cx="1881197" cy="1386146"/>
        </a:xfrm>
        <a:prstGeom prst="rect">
          <a:avLst/>
        </a:prstGeom>
        <a:noFill/>
        <a:ln w="9525">
          <a:noFill/>
          <a:miter lim="800000"/>
          <a:headEnd/>
          <a:tailEnd/>
        </a:ln>
      </xdr:spPr>
    </xdr:pic>
    <xdr:clientData/>
  </xdr:twoCellAnchor>
  <xdr:twoCellAnchor>
    <xdr:from>
      <xdr:col>0</xdr:col>
      <xdr:colOff>1273538</xdr:colOff>
      <xdr:row>425</xdr:row>
      <xdr:rowOff>171223</xdr:rowOff>
    </xdr:from>
    <xdr:to>
      <xdr:col>0</xdr:col>
      <xdr:colOff>96391</xdr:colOff>
      <xdr:row>428</xdr:row>
      <xdr:rowOff>18461</xdr:rowOff>
    </xdr:to>
    <xdr:sp macro="" textlink="">
      <xdr:nvSpPr>
        <xdr:cNvPr id="7" name="6 CuadroTexto">
          <a:extLst>
            <a:ext uri="{FF2B5EF4-FFF2-40B4-BE49-F238E27FC236}">
              <a16:creationId xmlns:a16="http://schemas.microsoft.com/office/drawing/2014/main" id="{00000000-0008-0000-0500-000007000000}"/>
            </a:ext>
          </a:extLst>
        </xdr:cNvPr>
        <xdr:cNvSpPr txBox="1"/>
      </xdr:nvSpPr>
      <xdr:spPr>
        <a:xfrm>
          <a:off x="1340213" y="39833323"/>
          <a:ext cx="785003" cy="228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1186132</xdr:colOff>
      <xdr:row>86</xdr:row>
      <xdr:rowOff>170731</xdr:rowOff>
    </xdr:from>
    <xdr:to>
      <xdr:col>0</xdr:col>
      <xdr:colOff>8985</xdr:colOff>
      <xdr:row>88</xdr:row>
      <xdr:rowOff>17970</xdr:rowOff>
    </xdr:to>
    <xdr:sp macro="" textlink="">
      <xdr:nvSpPr>
        <xdr:cNvPr id="8" name="7 CuadroTexto">
          <a:extLst>
            <a:ext uri="{FF2B5EF4-FFF2-40B4-BE49-F238E27FC236}">
              <a16:creationId xmlns:a16="http://schemas.microsoft.com/office/drawing/2014/main" id="{00000000-0008-0000-0500-000008000000}"/>
            </a:ext>
          </a:extLst>
        </xdr:cNvPr>
        <xdr:cNvSpPr txBox="1"/>
      </xdr:nvSpPr>
      <xdr:spPr>
        <a:xfrm>
          <a:off x="1262332" y="8486056"/>
          <a:ext cx="927878" cy="228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9" name="8 CuadroTexto">
          <a:extLst>
            <a:ext uri="{FF2B5EF4-FFF2-40B4-BE49-F238E27FC236}">
              <a16:creationId xmlns:a16="http://schemas.microsoft.com/office/drawing/2014/main" id="{00000000-0008-0000-0500-000009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10" name="9 CuadroTexto">
          <a:extLst>
            <a:ext uri="{FF2B5EF4-FFF2-40B4-BE49-F238E27FC236}">
              <a16:creationId xmlns:a16="http://schemas.microsoft.com/office/drawing/2014/main" id="{00000000-0008-0000-0500-00000A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2</xdr:col>
      <xdr:colOff>920495</xdr:colOff>
      <xdr:row>597</xdr:row>
      <xdr:rowOff>152122</xdr:rowOff>
    </xdr:from>
    <xdr:to>
      <xdr:col>3</xdr:col>
      <xdr:colOff>209295</xdr:colOff>
      <xdr:row>599</xdr:row>
      <xdr:rowOff>134150</xdr:rowOff>
    </xdr:to>
    <xdr:sp macro="" textlink="">
      <xdr:nvSpPr>
        <xdr:cNvPr id="15" name="14 CuadroTexto">
          <a:extLst>
            <a:ext uri="{FF2B5EF4-FFF2-40B4-BE49-F238E27FC236}">
              <a16:creationId xmlns:a16="http://schemas.microsoft.com/office/drawing/2014/main" id="{00000000-0008-0000-0500-00000F000000}"/>
            </a:ext>
          </a:extLst>
        </xdr:cNvPr>
        <xdr:cNvSpPr txBox="1"/>
      </xdr:nvSpPr>
      <xdr:spPr>
        <a:xfrm>
          <a:off x="2691340" y="54900749"/>
          <a:ext cx="3313448" cy="438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RELAY</a:t>
          </a:r>
          <a:r>
            <a:rPr lang="es-AR" sz="1600" b="1" baseline="0">
              <a:solidFill>
                <a:schemeClr val="bg1"/>
              </a:solidFill>
            </a:rPr>
            <a:t> DE ARRANQUE</a:t>
          </a:r>
          <a:r>
            <a:rPr lang="es-AR" sz="1600" b="1">
              <a:solidFill>
                <a:schemeClr val="bg1"/>
              </a:solidFill>
            </a:rPr>
            <a:t> </a:t>
          </a:r>
        </a:p>
      </xdr:txBody>
    </xdr:sp>
    <xdr:clientData/>
  </xdr:twoCellAnchor>
  <xdr:twoCellAnchor>
    <xdr:from>
      <xdr:col>9</xdr:col>
      <xdr:colOff>451760</xdr:colOff>
      <xdr:row>340</xdr:row>
      <xdr:rowOff>242208</xdr:rowOff>
    </xdr:from>
    <xdr:to>
      <xdr:col>11</xdr:col>
      <xdr:colOff>38100</xdr:colOff>
      <xdr:row>356</xdr:row>
      <xdr:rowOff>50800</xdr:rowOff>
    </xdr:to>
    <xdr:sp macro="" textlink="">
      <xdr:nvSpPr>
        <xdr:cNvPr id="19" name="18 CuadroTexto">
          <a:extLst>
            <a:ext uri="{FF2B5EF4-FFF2-40B4-BE49-F238E27FC236}">
              <a16:creationId xmlns:a16="http://schemas.microsoft.com/office/drawing/2014/main" id="{00000000-0008-0000-0500-000013000000}"/>
            </a:ext>
          </a:extLst>
        </xdr:cNvPr>
        <xdr:cNvSpPr txBox="1"/>
      </xdr:nvSpPr>
      <xdr:spPr>
        <a:xfrm>
          <a:off x="11373760" y="11938908"/>
          <a:ext cx="1110340" cy="2911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CI</a:t>
          </a:r>
        </a:p>
      </xdr:txBody>
    </xdr:sp>
    <xdr:clientData/>
  </xdr:twoCellAnchor>
  <xdr:twoCellAnchor>
    <xdr:from>
      <xdr:col>1</xdr:col>
      <xdr:colOff>761860</xdr:colOff>
      <xdr:row>211</xdr:row>
      <xdr:rowOff>114299</xdr:rowOff>
    </xdr:from>
    <xdr:to>
      <xdr:col>2</xdr:col>
      <xdr:colOff>2374899</xdr:colOff>
      <xdr:row>212</xdr:row>
      <xdr:rowOff>120526</xdr:rowOff>
    </xdr:to>
    <xdr:sp macro="" textlink="">
      <xdr:nvSpPr>
        <xdr:cNvPr id="20" name="19 CuadroTexto">
          <a:extLst>
            <a:ext uri="{FF2B5EF4-FFF2-40B4-BE49-F238E27FC236}">
              <a16:creationId xmlns:a16="http://schemas.microsoft.com/office/drawing/2014/main" id="{00000000-0008-0000-0500-000014000000}"/>
            </a:ext>
          </a:extLst>
        </xdr:cNvPr>
        <xdr:cNvSpPr txBox="1"/>
      </xdr:nvSpPr>
      <xdr:spPr>
        <a:xfrm flipH="1">
          <a:off x="1777860" y="12953999"/>
          <a:ext cx="2375039" cy="2221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1327048</xdr:colOff>
      <xdr:row>445</xdr:row>
      <xdr:rowOff>128420</xdr:rowOff>
    </xdr:from>
    <xdr:to>
      <xdr:col>0</xdr:col>
      <xdr:colOff>149901</xdr:colOff>
      <xdr:row>446</xdr:row>
      <xdr:rowOff>168298</xdr:rowOff>
    </xdr:to>
    <xdr:sp macro="" textlink="">
      <xdr:nvSpPr>
        <xdr:cNvPr id="21" name="20 CuadroTexto">
          <a:extLst>
            <a:ext uri="{FF2B5EF4-FFF2-40B4-BE49-F238E27FC236}">
              <a16:creationId xmlns:a16="http://schemas.microsoft.com/office/drawing/2014/main" id="{00000000-0008-0000-0500-000015000000}"/>
            </a:ext>
          </a:extLst>
        </xdr:cNvPr>
        <xdr:cNvSpPr txBox="1"/>
      </xdr:nvSpPr>
      <xdr:spPr>
        <a:xfrm>
          <a:off x="1403248" y="19940420"/>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1316346</xdr:colOff>
      <xdr:row>625</xdr:row>
      <xdr:rowOff>128415</xdr:rowOff>
    </xdr:from>
    <xdr:to>
      <xdr:col>0</xdr:col>
      <xdr:colOff>139199</xdr:colOff>
      <xdr:row>626</xdr:row>
      <xdr:rowOff>168294</xdr:rowOff>
    </xdr:to>
    <xdr:sp macro="" textlink="">
      <xdr:nvSpPr>
        <xdr:cNvPr id="22" name="21 CuadroTexto">
          <a:extLst>
            <a:ext uri="{FF2B5EF4-FFF2-40B4-BE49-F238E27FC236}">
              <a16:creationId xmlns:a16="http://schemas.microsoft.com/office/drawing/2014/main" id="{00000000-0008-0000-0500-000016000000}"/>
            </a:ext>
          </a:extLst>
        </xdr:cNvPr>
        <xdr:cNvSpPr txBox="1"/>
      </xdr:nvSpPr>
      <xdr:spPr>
        <a:xfrm>
          <a:off x="1392546" y="26979390"/>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1230730</xdr:colOff>
      <xdr:row>123</xdr:row>
      <xdr:rowOff>10644</xdr:rowOff>
    </xdr:from>
    <xdr:to>
      <xdr:col>0</xdr:col>
      <xdr:colOff>53583</xdr:colOff>
      <xdr:row>124</xdr:row>
      <xdr:rowOff>50522</xdr:rowOff>
    </xdr:to>
    <xdr:sp macro="" textlink="">
      <xdr:nvSpPr>
        <xdr:cNvPr id="23" name="22 CuadroTexto">
          <a:extLst>
            <a:ext uri="{FF2B5EF4-FFF2-40B4-BE49-F238E27FC236}">
              <a16:creationId xmlns:a16="http://schemas.microsoft.com/office/drawing/2014/main" id="{00000000-0008-0000-0500-000017000000}"/>
            </a:ext>
          </a:extLst>
        </xdr:cNvPr>
        <xdr:cNvSpPr txBox="1"/>
      </xdr:nvSpPr>
      <xdr:spPr>
        <a:xfrm>
          <a:off x="1306930" y="61808844"/>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editAs="oneCell">
    <xdr:from>
      <xdr:col>0</xdr:col>
      <xdr:colOff>0</xdr:colOff>
      <xdr:row>0</xdr:row>
      <xdr:rowOff>780</xdr:rowOff>
    </xdr:from>
    <xdr:to>
      <xdr:col>5</xdr:col>
      <xdr:colOff>12370</xdr:colOff>
      <xdr:row>4</xdr:row>
      <xdr:rowOff>2394</xdr:rowOff>
    </xdr:to>
    <xdr:pic>
      <xdr:nvPicPr>
        <xdr:cNvPr id="12545" name="Picture 257">
          <a:extLst>
            <a:ext uri="{FF2B5EF4-FFF2-40B4-BE49-F238E27FC236}">
              <a16:creationId xmlns:a16="http://schemas.microsoft.com/office/drawing/2014/main" id="{00000000-0008-0000-0500-0000013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0" y="780"/>
          <a:ext cx="8165770" cy="1392264"/>
        </a:xfrm>
        <a:prstGeom prst="rect">
          <a:avLst/>
        </a:prstGeom>
        <a:noFill/>
        <a:ln w="1">
          <a:noFill/>
          <a:miter lim="800000"/>
          <a:headEnd/>
          <a:tailEnd type="none" w="med" len="med"/>
        </a:ln>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771525</xdr:colOff>
      <xdr:row>2</xdr:row>
      <xdr:rowOff>140455</xdr:rowOff>
    </xdr:to>
    <xdr:pic>
      <xdr:nvPicPr>
        <xdr:cNvPr id="17717" name="Picture 1">
          <a:hlinkClick xmlns:r="http://schemas.openxmlformats.org/officeDocument/2006/relationships" r:id="rId1"/>
          <a:extLst>
            <a:ext uri="{FF2B5EF4-FFF2-40B4-BE49-F238E27FC236}">
              <a16:creationId xmlns:a16="http://schemas.microsoft.com/office/drawing/2014/main" id="{00000000-0008-0000-1000-0000354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277100" cy="1102480"/>
        </a:xfrm>
        <a:prstGeom prst="rect">
          <a:avLst/>
        </a:prstGeom>
        <a:noFill/>
        <a:ln w="9525">
          <a:noFill/>
          <a:miter lim="800000"/>
          <a:headEnd/>
          <a:tailEnd/>
        </a:ln>
      </xdr:spPr>
    </xdr:pic>
    <xdr:clientData/>
  </xdr:twoCellAnchor>
  <xdr:twoCellAnchor editAs="oneCell">
    <xdr:from>
      <xdr:col>4</xdr:col>
      <xdr:colOff>239827</xdr:colOff>
      <xdr:row>0</xdr:row>
      <xdr:rowOff>57151</xdr:rowOff>
    </xdr:from>
    <xdr:to>
      <xdr:col>5</xdr:col>
      <xdr:colOff>619126</xdr:colOff>
      <xdr:row>2</xdr:row>
      <xdr:rowOff>97508</xdr:rowOff>
    </xdr:to>
    <xdr:pic>
      <xdr:nvPicPr>
        <xdr:cNvPr id="17718" name="Picture 1">
          <a:hlinkClick xmlns:r="http://schemas.openxmlformats.org/officeDocument/2006/relationships" r:id="rId1"/>
          <a:extLst>
            <a:ext uri="{FF2B5EF4-FFF2-40B4-BE49-F238E27FC236}">
              <a16:creationId xmlns:a16="http://schemas.microsoft.com/office/drawing/2014/main" id="{00000000-0008-0000-1000-0000364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7402" y="57151"/>
          <a:ext cx="1360374" cy="1002382"/>
        </a:xfrm>
        <a:prstGeom prst="rect">
          <a:avLst/>
        </a:prstGeom>
        <a:noFill/>
        <a:ln w="9525">
          <a:noFill/>
          <a:miter lim="800000"/>
          <a:headEnd/>
          <a:tailEnd/>
        </a:ln>
      </xdr:spPr>
    </xdr:pic>
    <xdr:clientData/>
  </xdr:twoCellAnchor>
  <xdr:twoCellAnchor>
    <xdr:from>
      <xdr:col>4</xdr:col>
      <xdr:colOff>581026</xdr:colOff>
      <xdr:row>11</xdr:row>
      <xdr:rowOff>9525</xdr:rowOff>
    </xdr:from>
    <xdr:to>
      <xdr:col>6</xdr:col>
      <xdr:colOff>676276</xdr:colOff>
      <xdr:row>14</xdr:row>
      <xdr:rowOff>142875</xdr:rowOff>
    </xdr:to>
    <xdr:sp macro="" textlink="">
      <xdr:nvSpPr>
        <xdr:cNvPr id="4" name="3 CuadroTexto">
          <a:hlinkClick xmlns:r="http://schemas.openxmlformats.org/officeDocument/2006/relationships" r:id="rId4"/>
          <a:extLst>
            <a:ext uri="{FF2B5EF4-FFF2-40B4-BE49-F238E27FC236}">
              <a16:creationId xmlns:a16="http://schemas.microsoft.com/office/drawing/2014/main" id="{00000000-0008-0000-1000-000004000000}"/>
            </a:ext>
          </a:extLst>
        </xdr:cNvPr>
        <xdr:cNvSpPr txBox="1"/>
      </xdr:nvSpPr>
      <xdr:spPr>
        <a:xfrm>
          <a:off x="7324726" y="2876550"/>
          <a:ext cx="1619250" cy="619125"/>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100" b="1">
              <a:solidFill>
                <a:schemeClr val="bg1"/>
              </a:solidFill>
              <a:latin typeface="Bradley Hand ITC" pitchFamily="66" charset="0"/>
            </a:rPr>
            <a:t>NUEVO INGRESO</a:t>
          </a:r>
        </a:p>
        <a:p>
          <a:endParaRPr lang="es-AR" sz="1100" b="1">
            <a:solidFill>
              <a:schemeClr val="bg1"/>
            </a:solidFill>
            <a:latin typeface="Bradley Hand ITC" pitchFamily="66" charset="0"/>
          </a:endParaRPr>
        </a:p>
        <a:p>
          <a:r>
            <a:rPr lang="es-AR" sz="1100" b="1">
              <a:solidFill>
                <a:schemeClr val="bg1"/>
              </a:solidFill>
              <a:latin typeface="Bradley Hand ITC" pitchFamily="66" charset="0"/>
            </a:rPr>
            <a:t>       CORONAS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16831</xdr:rowOff>
    </xdr:from>
    <xdr:to>
      <xdr:col>4</xdr:col>
      <xdr:colOff>1133475</xdr:colOff>
      <xdr:row>2</xdr:row>
      <xdr:rowOff>411794</xdr:rowOff>
    </xdr:to>
    <xdr:pic>
      <xdr:nvPicPr>
        <xdr:cNvPr id="22761" name="Picture 1">
          <a:hlinkClick xmlns:r="http://schemas.openxmlformats.org/officeDocument/2006/relationships" r:id="rId1"/>
          <a:extLst>
            <a:ext uri="{FF2B5EF4-FFF2-40B4-BE49-F238E27FC236}">
              <a16:creationId xmlns:a16="http://schemas.microsoft.com/office/drawing/2014/main" id="{00000000-0008-0000-1300-0000E95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6831"/>
          <a:ext cx="7353300" cy="1033138"/>
        </a:xfrm>
        <a:prstGeom prst="rect">
          <a:avLst/>
        </a:prstGeom>
        <a:noFill/>
        <a:ln w="9525">
          <a:noFill/>
          <a:miter lim="800000"/>
          <a:headEnd/>
          <a:tailEnd/>
        </a:ln>
      </xdr:spPr>
    </xdr:pic>
    <xdr:clientData/>
  </xdr:twoCellAnchor>
  <xdr:twoCellAnchor editAs="oneCell">
    <xdr:from>
      <xdr:col>5</xdr:col>
      <xdr:colOff>97632</xdr:colOff>
      <xdr:row>0</xdr:row>
      <xdr:rowOff>28575</xdr:rowOff>
    </xdr:from>
    <xdr:to>
      <xdr:col>6</xdr:col>
      <xdr:colOff>692943</xdr:colOff>
      <xdr:row>2</xdr:row>
      <xdr:rowOff>390525</xdr:rowOff>
    </xdr:to>
    <xdr:pic>
      <xdr:nvPicPr>
        <xdr:cNvPr id="22762" name="Picture 1">
          <a:hlinkClick xmlns:r="http://schemas.openxmlformats.org/officeDocument/2006/relationships" r:id="rId1"/>
          <a:extLst>
            <a:ext uri="{FF2B5EF4-FFF2-40B4-BE49-F238E27FC236}">
              <a16:creationId xmlns:a16="http://schemas.microsoft.com/office/drawing/2014/main" id="{00000000-0008-0000-1300-0000EA5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27132" y="28575"/>
          <a:ext cx="1357311" cy="10001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9525</xdr:colOff>
      <xdr:row>0</xdr:row>
      <xdr:rowOff>775</xdr:rowOff>
    </xdr:from>
    <xdr:to>
      <xdr:col>6</xdr:col>
      <xdr:colOff>0</xdr:colOff>
      <xdr:row>2</xdr:row>
      <xdr:rowOff>208774</xdr:rowOff>
    </xdr:to>
    <xdr:pic>
      <xdr:nvPicPr>
        <xdr:cNvPr id="14645" name="Picture 1">
          <a:hlinkClick xmlns:r="http://schemas.openxmlformats.org/officeDocument/2006/relationships" r:id="rId1"/>
          <a:extLst>
            <a:ext uri="{FF2B5EF4-FFF2-40B4-BE49-F238E27FC236}">
              <a16:creationId xmlns:a16="http://schemas.microsoft.com/office/drawing/2014/main" id="{00000000-0008-0000-0E00-0000353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75"/>
          <a:ext cx="8122444" cy="1291468"/>
        </a:xfrm>
        <a:prstGeom prst="rect">
          <a:avLst/>
        </a:prstGeom>
        <a:noFill/>
        <a:ln w="9525">
          <a:noFill/>
          <a:miter lim="800000"/>
          <a:headEnd/>
          <a:tailEnd/>
        </a:ln>
      </xdr:spPr>
    </xdr:pic>
    <xdr:clientData/>
  </xdr:twoCellAnchor>
  <xdr:twoCellAnchor editAs="oneCell">
    <xdr:from>
      <xdr:col>6</xdr:col>
      <xdr:colOff>508142</xdr:colOff>
      <xdr:row>0</xdr:row>
      <xdr:rowOff>76200</xdr:rowOff>
    </xdr:from>
    <xdr:to>
      <xdr:col>8</xdr:col>
      <xdr:colOff>489601</xdr:colOff>
      <xdr:row>2</xdr:row>
      <xdr:rowOff>180975</xdr:rowOff>
    </xdr:to>
    <xdr:pic>
      <xdr:nvPicPr>
        <xdr:cNvPr id="14646" name="Picture 1">
          <a:hlinkClick xmlns:r="http://schemas.openxmlformats.org/officeDocument/2006/relationships" r:id="rId1"/>
          <a:extLst>
            <a:ext uri="{FF2B5EF4-FFF2-40B4-BE49-F238E27FC236}">
              <a16:creationId xmlns:a16="http://schemas.microsoft.com/office/drawing/2014/main" id="{00000000-0008-0000-0E00-0000363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8640111" y="76200"/>
          <a:ext cx="1612615" cy="1188244"/>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1190625</xdr:colOff>
      <xdr:row>5</xdr:row>
      <xdr:rowOff>147494</xdr:rowOff>
    </xdr:to>
    <xdr:pic>
      <xdr:nvPicPr>
        <xdr:cNvPr id="30765" name="Picture 1">
          <a:hlinkClick xmlns:r="http://schemas.openxmlformats.org/officeDocument/2006/relationships" r:id="rId1"/>
          <a:extLst>
            <a:ext uri="{FF2B5EF4-FFF2-40B4-BE49-F238E27FC236}">
              <a16:creationId xmlns:a16="http://schemas.microsoft.com/office/drawing/2014/main" id="{00000000-0008-0000-1500-00002D7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334250" cy="957119"/>
        </a:xfrm>
        <a:prstGeom prst="rect">
          <a:avLst/>
        </a:prstGeom>
        <a:noFill/>
        <a:ln w="9525">
          <a:noFill/>
          <a:miter lim="800000"/>
          <a:headEnd/>
          <a:tailEnd/>
        </a:ln>
      </xdr:spPr>
    </xdr:pic>
    <xdr:clientData/>
  </xdr:twoCellAnchor>
  <xdr:twoCellAnchor editAs="oneCell">
    <xdr:from>
      <xdr:col>5</xdr:col>
      <xdr:colOff>147978</xdr:colOff>
      <xdr:row>0</xdr:row>
      <xdr:rowOff>19050</xdr:rowOff>
    </xdr:from>
    <xdr:to>
      <xdr:col>6</xdr:col>
      <xdr:colOff>614021</xdr:colOff>
      <xdr:row>5</xdr:row>
      <xdr:rowOff>114300</xdr:rowOff>
    </xdr:to>
    <xdr:pic>
      <xdr:nvPicPr>
        <xdr:cNvPr id="30766" name="Picture 1">
          <a:hlinkClick xmlns:r="http://schemas.openxmlformats.org/officeDocument/2006/relationships" r:id="rId1"/>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1278" y="19050"/>
          <a:ext cx="1228043" cy="904875"/>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9525</xdr:colOff>
      <xdr:row>5</xdr:row>
      <xdr:rowOff>0</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943725" cy="819150"/>
        </a:xfrm>
        <a:prstGeom prst="rect">
          <a:avLst/>
        </a:prstGeom>
      </xdr:spPr>
    </xdr:pic>
    <xdr:clientData/>
  </xdr:twoCellAnchor>
  <xdr:twoCellAnchor editAs="oneCell">
    <xdr:from>
      <xdr:col>5</xdr:col>
      <xdr:colOff>200025</xdr:colOff>
      <xdr:row>0</xdr:row>
      <xdr:rowOff>66675</xdr:rowOff>
    </xdr:from>
    <xdr:to>
      <xdr:col>6</xdr:col>
      <xdr:colOff>666068</xdr:colOff>
      <xdr:row>5</xdr:row>
      <xdr:rowOff>152400</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34225" y="66675"/>
          <a:ext cx="1228043" cy="904875"/>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4</xdr:row>
      <xdr:rowOff>142875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372225" cy="790575"/>
        </a:xfrm>
        <a:prstGeom prst="rect">
          <a:avLst/>
        </a:prstGeom>
      </xdr:spPr>
    </xdr:pic>
    <xdr:clientData/>
  </xdr:twoCellAnchor>
  <xdr:twoCellAnchor editAs="oneCell">
    <xdr:from>
      <xdr:col>5</xdr:col>
      <xdr:colOff>247650</xdr:colOff>
      <xdr:row>0</xdr:row>
      <xdr:rowOff>0</xdr:rowOff>
    </xdr:from>
    <xdr:to>
      <xdr:col>6</xdr:col>
      <xdr:colOff>713693</xdr:colOff>
      <xdr:row>5</xdr:row>
      <xdr:rowOff>85725</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619875" y="0"/>
          <a:ext cx="1228043" cy="90487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48298</xdr:rowOff>
    </xdr:from>
    <xdr:to>
      <xdr:col>8</xdr:col>
      <xdr:colOff>590550</xdr:colOff>
      <xdr:row>2</xdr:row>
      <xdr:rowOff>472522</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48298"/>
          <a:ext cx="11734800" cy="1224324"/>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8024</xdr:rowOff>
    </xdr:from>
    <xdr:to>
      <xdr:col>6</xdr:col>
      <xdr:colOff>33618</xdr:colOff>
      <xdr:row>3</xdr:row>
      <xdr:rowOff>106276</xdr:rowOff>
    </xdr:to>
    <xdr:pic>
      <xdr:nvPicPr>
        <xdr:cNvPr id="9528" name="Picture 4">
          <a:extLst>
            <a:ext uri="{FF2B5EF4-FFF2-40B4-BE49-F238E27FC236}">
              <a16:creationId xmlns:a16="http://schemas.microsoft.com/office/drawing/2014/main" id="{00000000-0008-0000-08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0" y="8024"/>
          <a:ext cx="10130118" cy="1185223"/>
        </a:xfrm>
        <a:prstGeom prst="rect">
          <a:avLst/>
        </a:prstGeom>
        <a:noFill/>
        <a:ln w="9525">
          <a:noFill/>
          <a:miter lim="800000"/>
          <a:headEnd/>
          <a:tailEnd/>
        </a:ln>
      </xdr:spPr>
    </xdr:pic>
    <xdr:clientData/>
  </xdr:twoCellAnchor>
  <xdr:twoCellAnchor editAs="oneCell">
    <xdr:from>
      <xdr:col>6</xdr:col>
      <xdr:colOff>713275</xdr:colOff>
      <xdr:row>0</xdr:row>
      <xdr:rowOff>85725</xdr:rowOff>
    </xdr:from>
    <xdr:to>
      <xdr:col>8</xdr:col>
      <xdr:colOff>677375</xdr:colOff>
      <xdr:row>3</xdr:row>
      <xdr:rowOff>95250</xdr:rowOff>
    </xdr:to>
    <xdr:pic>
      <xdr:nvPicPr>
        <xdr:cNvPr id="9529" name="Picture 1">
          <a:hlinkClick xmlns:r="http://schemas.openxmlformats.org/officeDocument/2006/relationships" r:id="rId2"/>
          <a:extLst>
            <a:ext uri="{FF2B5EF4-FFF2-40B4-BE49-F238E27FC236}">
              <a16:creationId xmlns:a16="http://schemas.microsoft.com/office/drawing/2014/main" id="{00000000-0008-0000-0800-0000392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0809775" y="85725"/>
          <a:ext cx="1488100" cy="1096496"/>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577</xdr:rowOff>
    </xdr:from>
    <xdr:to>
      <xdr:col>5</xdr:col>
      <xdr:colOff>9525</xdr:colOff>
      <xdr:row>3</xdr:row>
      <xdr:rowOff>123248</xdr:rowOff>
    </xdr:to>
    <xdr:pic>
      <xdr:nvPicPr>
        <xdr:cNvPr id="10703"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577"/>
          <a:ext cx="7470775" cy="1191588"/>
        </a:xfrm>
        <a:prstGeom prst="rect">
          <a:avLst/>
        </a:prstGeom>
        <a:noFill/>
        <a:ln w="9525">
          <a:noFill/>
          <a:miter lim="800000"/>
          <a:headEnd/>
          <a:tailEnd/>
        </a:ln>
      </xdr:spPr>
    </xdr:pic>
    <xdr:clientData/>
  </xdr:twoCellAnchor>
  <xdr:twoCellAnchor>
    <xdr:from>
      <xdr:col>5</xdr:col>
      <xdr:colOff>743744</xdr:colOff>
      <xdr:row>0</xdr:row>
      <xdr:rowOff>0</xdr:rowOff>
    </xdr:from>
    <xdr:to>
      <xdr:col>7</xdr:col>
      <xdr:colOff>751417</xdr:colOff>
      <xdr:row>3</xdr:row>
      <xdr:rowOff>59685</xdr:rowOff>
    </xdr:to>
    <xdr:pic>
      <xdr:nvPicPr>
        <xdr:cNvPr id="10705" name="Picture 56">
          <a:hlinkClick xmlns:r="http://schemas.openxmlformats.org/officeDocument/2006/relationships" r:id="rId1"/>
          <a:extLst>
            <a:ext uri="{FF2B5EF4-FFF2-40B4-BE49-F238E27FC236}">
              <a16:creationId xmlns:a16="http://schemas.microsoft.com/office/drawing/2014/main" id="{00000000-0008-0000-0300-0000D129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204994" y="0"/>
          <a:ext cx="1531673" cy="1128602"/>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19560</xdr:rowOff>
    </xdr:from>
    <xdr:to>
      <xdr:col>5</xdr:col>
      <xdr:colOff>9525</xdr:colOff>
      <xdr:row>1</xdr:row>
      <xdr:rowOff>561465</xdr:rowOff>
    </xdr:to>
    <xdr:pic>
      <xdr:nvPicPr>
        <xdr:cNvPr id="3539" name="Picture 6">
          <a:hlinkClick xmlns:r="http://schemas.openxmlformats.org/officeDocument/2006/relationships" r:id="rId1"/>
          <a:extLst>
            <a:ext uri="{FF2B5EF4-FFF2-40B4-BE49-F238E27FC236}">
              <a16:creationId xmlns:a16="http://schemas.microsoft.com/office/drawing/2014/main" id="{00000000-0008-0000-0400-0000D30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9560"/>
          <a:ext cx="6772275" cy="1103880"/>
        </a:xfrm>
        <a:prstGeom prst="rect">
          <a:avLst/>
        </a:prstGeom>
        <a:noFill/>
        <a:ln w="9525">
          <a:noFill/>
          <a:miter lim="800000"/>
          <a:headEnd/>
          <a:tailEnd/>
        </a:ln>
      </xdr:spPr>
    </xdr:pic>
    <xdr:clientData/>
  </xdr:twoCellAnchor>
  <xdr:twoCellAnchor editAs="oneCell">
    <xdr:from>
      <xdr:col>5</xdr:col>
      <xdr:colOff>431007</xdr:colOff>
      <xdr:row>0</xdr:row>
      <xdr:rowOff>85725</xdr:rowOff>
    </xdr:from>
    <xdr:to>
      <xdr:col>7</xdr:col>
      <xdr:colOff>264318</xdr:colOff>
      <xdr:row>1</xdr:row>
      <xdr:rowOff>523875</xdr:rowOff>
    </xdr:to>
    <xdr:pic>
      <xdr:nvPicPr>
        <xdr:cNvPr id="3540" name="Picture 2">
          <a:hlinkClick xmlns:r="http://schemas.openxmlformats.org/officeDocument/2006/relationships" r:id="rId1"/>
          <a:extLst>
            <a:ext uri="{FF2B5EF4-FFF2-40B4-BE49-F238E27FC236}">
              <a16:creationId xmlns:a16="http://schemas.microsoft.com/office/drawing/2014/main" id="{00000000-0008-0000-0400-0000D40D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93757" y="85725"/>
          <a:ext cx="1357311" cy="1000125"/>
        </a:xfrm>
        <a:prstGeom prst="rect">
          <a:avLst/>
        </a:prstGeom>
        <a:noFill/>
        <a:ln w="9525">
          <a:noFill/>
          <a:miter lim="800000"/>
          <a:headEnd/>
          <a:tailEnd/>
        </a:ln>
      </xdr:spPr>
    </xdr:pic>
    <xdr:clientData/>
  </xdr:twoCellAnchor>
  <xdr:twoCellAnchor>
    <xdr:from>
      <xdr:col>2</xdr:col>
      <xdr:colOff>2200275</xdr:colOff>
      <xdr:row>1</xdr:row>
      <xdr:rowOff>171450</xdr:rowOff>
    </xdr:from>
    <xdr:to>
      <xdr:col>4</xdr:col>
      <xdr:colOff>533400</xdr:colOff>
      <xdr:row>1</xdr:row>
      <xdr:rowOff>476250</xdr:rowOff>
    </xdr:to>
    <xdr:sp macro="" textlink="">
      <xdr:nvSpPr>
        <xdr:cNvPr id="3082" name="Text Box 10">
          <a:extLst>
            <a:ext uri="{FF2B5EF4-FFF2-40B4-BE49-F238E27FC236}">
              <a16:creationId xmlns:a16="http://schemas.microsoft.com/office/drawing/2014/main" id="{00000000-0008-0000-0400-00000A0C0000}"/>
            </a:ext>
          </a:extLst>
        </xdr:cNvPr>
        <xdr:cNvSpPr txBox="1">
          <a:spLocks noChangeArrowheads="1"/>
        </xdr:cNvSpPr>
      </xdr:nvSpPr>
      <xdr:spPr bwMode="auto">
        <a:xfrm>
          <a:off x="3638550" y="733425"/>
          <a:ext cx="2495550" cy="304800"/>
        </a:xfrm>
        <a:prstGeom prst="rect">
          <a:avLst/>
        </a:prstGeom>
        <a:noFill/>
        <a:ln>
          <a:noFill/>
        </a:ln>
        <a:effectLst>
          <a:outerShdw dist="35921" dir="2700000" algn="ctr" rotWithShape="0">
            <a:srgbClr val="000000"/>
          </a:outerShdw>
        </a:effectLst>
      </xdr:spPr>
      <xdr:txBody>
        <a:bodyPr vertOverflow="clip" wrap="square" lIns="36576" tIns="36576" rIns="36576" bIns="0" anchor="t" upright="1"/>
        <a:lstStyle/>
        <a:p>
          <a:pPr algn="ctr" rtl="0">
            <a:defRPr sz="1000"/>
          </a:pPr>
          <a:endParaRPr lang="es-AR" sz="1600" b="1" i="1" u="none" strike="noStrike" baseline="0">
            <a:solidFill>
              <a:srgbClr val="0000FF"/>
            </a:solidFill>
            <a:latin typeface="Book Antiqua"/>
          </a:endParaRP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8</xdr:col>
      <xdr:colOff>183696</xdr:colOff>
      <xdr:row>0</xdr:row>
      <xdr:rowOff>158415</xdr:rowOff>
    </xdr:from>
    <xdr:to>
      <xdr:col>8</xdr:col>
      <xdr:colOff>1752599</xdr:colOff>
      <xdr:row>4</xdr:row>
      <xdr:rowOff>57150</xdr:rowOff>
    </xdr:to>
    <xdr:pic>
      <xdr:nvPicPr>
        <xdr:cNvPr id="4863" name="Picture 1">
          <a:hlinkClick xmlns:r="http://schemas.openxmlformats.org/officeDocument/2006/relationships" r:id="rId1"/>
          <a:extLst>
            <a:ext uri="{FF2B5EF4-FFF2-40B4-BE49-F238E27FC236}">
              <a16:creationId xmlns:a16="http://schemas.microsoft.com/office/drawing/2014/main" id="{00000000-0008-0000-0900-0000FF12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737396" y="158415"/>
          <a:ext cx="1568903" cy="1156035"/>
        </a:xfrm>
        <a:prstGeom prst="rect">
          <a:avLst/>
        </a:prstGeom>
        <a:noFill/>
        <a:ln w="9525">
          <a:noFill/>
          <a:miter lim="800000"/>
          <a:headEnd/>
          <a:tailEnd/>
        </a:ln>
      </xdr:spPr>
    </xdr:pic>
    <xdr:clientData/>
  </xdr:twoCellAnchor>
  <xdr:twoCellAnchor editAs="oneCell">
    <xdr:from>
      <xdr:col>0</xdr:col>
      <xdr:colOff>0</xdr:colOff>
      <xdr:row>0</xdr:row>
      <xdr:rowOff>18283</xdr:rowOff>
    </xdr:from>
    <xdr:to>
      <xdr:col>6</xdr:col>
      <xdr:colOff>45604</xdr:colOff>
      <xdr:row>4</xdr:row>
      <xdr:rowOff>123436</xdr:rowOff>
    </xdr:to>
    <xdr:pic>
      <xdr:nvPicPr>
        <xdr:cNvPr id="4864" name="Picture 5">
          <a:hlinkClick xmlns:r="http://schemas.openxmlformats.org/officeDocument/2006/relationships" r:id="rId1"/>
          <a:extLst>
            <a:ext uri="{FF2B5EF4-FFF2-40B4-BE49-F238E27FC236}">
              <a16:creationId xmlns:a16="http://schemas.microsoft.com/office/drawing/2014/main" id="{00000000-0008-0000-0900-0000001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0" y="18283"/>
          <a:ext cx="9113404" cy="1362453"/>
        </a:xfrm>
        <a:prstGeom prst="rect">
          <a:avLst/>
        </a:prstGeom>
        <a:noFill/>
        <a:ln w="9525">
          <a:noFill/>
          <a:miter lim="800000"/>
          <a:headEnd/>
          <a:tailEnd/>
        </a:ln>
      </xdr:spPr>
    </xdr:pic>
    <xdr:clientData/>
  </xdr:twoCellAnchor>
  <xdr:twoCellAnchor>
    <xdr:from>
      <xdr:col>6</xdr:col>
      <xdr:colOff>200025</xdr:colOff>
      <xdr:row>20</xdr:row>
      <xdr:rowOff>190500</xdr:rowOff>
    </xdr:from>
    <xdr:to>
      <xdr:col>9</xdr:col>
      <xdr:colOff>9525</xdr:colOff>
      <xdr:row>28</xdr:row>
      <xdr:rowOff>130969</xdr:rowOff>
    </xdr:to>
    <xdr:sp macro="" textlink="">
      <xdr:nvSpPr>
        <xdr:cNvPr id="4739" name="Rectangle 118">
          <a:extLst>
            <a:ext uri="{FF2B5EF4-FFF2-40B4-BE49-F238E27FC236}">
              <a16:creationId xmlns:a16="http://schemas.microsoft.com/office/drawing/2014/main" id="{00000000-0008-0000-0900-000083120000}"/>
            </a:ext>
          </a:extLst>
        </xdr:cNvPr>
        <xdr:cNvSpPr>
          <a:spLocks noChangeArrowheads="1"/>
        </xdr:cNvSpPr>
      </xdr:nvSpPr>
      <xdr:spPr bwMode="auto">
        <a:xfrm>
          <a:off x="9272588" y="4762500"/>
          <a:ext cx="2012156" cy="1654969"/>
        </a:xfrm>
        <a:prstGeom prst="rect">
          <a:avLst/>
        </a:prstGeom>
        <a:solidFill>
          <a:srgbClr val="FF0000"/>
        </a:soli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6</xdr:col>
      <xdr:colOff>238125</xdr:colOff>
      <xdr:row>20</xdr:row>
      <xdr:rowOff>192881</xdr:rowOff>
    </xdr:from>
    <xdr:to>
      <xdr:col>9</xdr:col>
      <xdr:colOff>28575</xdr:colOff>
      <xdr:row>31</xdr:row>
      <xdr:rowOff>0</xdr:rowOff>
    </xdr:to>
    <xdr:sp macro="" textlink="">
      <xdr:nvSpPr>
        <xdr:cNvPr id="4631" name="Text Box 120">
          <a:extLst>
            <a:ext uri="{FF2B5EF4-FFF2-40B4-BE49-F238E27FC236}">
              <a16:creationId xmlns:a16="http://schemas.microsoft.com/office/drawing/2014/main" id="{00000000-0008-0000-0900-000017120000}"/>
            </a:ext>
          </a:extLst>
        </xdr:cNvPr>
        <xdr:cNvSpPr txBox="1">
          <a:spLocks noChangeArrowheads="1"/>
        </xdr:cNvSpPr>
      </xdr:nvSpPr>
      <xdr:spPr bwMode="auto">
        <a:xfrm>
          <a:off x="9310688" y="4764881"/>
          <a:ext cx="1993106" cy="215265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1">
            <a:defRPr sz="1000"/>
          </a:pPr>
          <a:r>
            <a:rPr lang="es-AR" sz="1800" b="1" i="0" u="sng" strike="noStrike">
              <a:solidFill>
                <a:srgbClr val="FFFFFF"/>
              </a:solidFill>
              <a:latin typeface="Bradley Hand ITC"/>
            </a:rPr>
            <a:t>NUEVAS</a:t>
          </a:r>
        </a:p>
        <a:p>
          <a:pPr algn="ctr" rtl="1">
            <a:defRPr sz="1000"/>
          </a:pPr>
          <a:endParaRPr lang="es-AR" sz="1200" b="1" i="0" strike="noStrike">
            <a:solidFill>
              <a:srgbClr val="FFFFFF"/>
            </a:solidFill>
            <a:latin typeface="Book Antiqua"/>
          </a:endParaRPr>
        </a:p>
        <a:p>
          <a:pPr algn="ctr" rtl="1">
            <a:defRPr sz="1000"/>
          </a:pPr>
          <a:r>
            <a:rPr lang="es-AR" sz="1200" b="1" i="0" strike="noStrike">
              <a:solidFill>
                <a:srgbClr val="FFFFFF"/>
              </a:solidFill>
              <a:latin typeface="Book Antiqua"/>
            </a:rPr>
            <a:t>QUILLA BAJAJ</a:t>
          </a:r>
          <a:r>
            <a:rPr lang="es-AR" sz="1200" b="1" i="0" strike="noStrike" baseline="0">
              <a:solidFill>
                <a:srgbClr val="FFFFFF"/>
              </a:solidFill>
              <a:latin typeface="Book Antiqua"/>
            </a:rPr>
            <a:t> ROUSER </a:t>
          </a:r>
        </a:p>
        <a:p>
          <a:pPr algn="ctr" rtl="1">
            <a:defRPr sz="1000"/>
          </a:pPr>
          <a:r>
            <a:rPr lang="es-AR" sz="1200" b="1" i="0" strike="noStrike" baseline="0">
              <a:solidFill>
                <a:srgbClr val="FFFFFF"/>
              </a:solidFill>
              <a:latin typeface="Book Antiqua"/>
            </a:rPr>
            <a:t>NS 200  AMARILLA 2018</a:t>
          </a:r>
        </a:p>
        <a:p>
          <a:pPr algn="ctr" rtl="1">
            <a:defRPr sz="1000"/>
          </a:pPr>
          <a:endParaRPr lang="es-AR" sz="1200" b="1" i="0" strike="noStrike" baseline="0">
            <a:solidFill>
              <a:srgbClr val="FFFFFF"/>
            </a:solidFill>
            <a:latin typeface="Bradley Hand ITC"/>
          </a:endParaRPr>
        </a:p>
        <a:p>
          <a:pPr marL="0" indent="0" algn="ctr" rtl="1">
            <a:defRPr sz="1000"/>
          </a:pPr>
          <a:r>
            <a:rPr lang="es-AR" sz="1200" b="1" i="0" strike="noStrike">
              <a:solidFill>
                <a:srgbClr val="FFFFFF"/>
              </a:solidFill>
              <a:latin typeface="Book Antiqua"/>
              <a:ea typeface="+mn-ea"/>
              <a:cs typeface="+mn-cs"/>
            </a:rPr>
            <a:t>QUILLA YAMAHA FZ 25</a:t>
          </a:r>
        </a:p>
        <a:p>
          <a:pPr algn="ctr" rtl="1">
            <a:defRPr sz="1000"/>
          </a:pPr>
          <a:endParaRPr lang="es-AR" sz="1200" b="1" i="0" strike="noStrike">
            <a:solidFill>
              <a:srgbClr val="FFFFFF"/>
            </a:solidFill>
            <a:latin typeface="Bradley Hand ITC"/>
          </a:endParaRPr>
        </a:p>
      </xdr:txBody>
    </xdr:sp>
    <xdr:clientData/>
  </xdr:twoCellAnchor>
  <xdr:twoCellAnchor editAs="oneCell">
    <xdr:from>
      <xdr:col>0</xdr:col>
      <xdr:colOff>845344</xdr:colOff>
      <xdr:row>92</xdr:row>
      <xdr:rowOff>16669</xdr:rowOff>
    </xdr:from>
    <xdr:to>
      <xdr:col>0</xdr:col>
      <xdr:colOff>1283494</xdr:colOff>
      <xdr:row>93</xdr:row>
      <xdr:rowOff>83342</xdr:rowOff>
    </xdr:to>
    <xdr:pic>
      <xdr:nvPicPr>
        <xdr:cNvPr id="4867" name="Picture 122">
          <a:extLst>
            <a:ext uri="{FF2B5EF4-FFF2-40B4-BE49-F238E27FC236}">
              <a16:creationId xmlns:a16="http://schemas.microsoft.com/office/drawing/2014/main" id="{00000000-0008-0000-0900-00000313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845344" y="20173950"/>
          <a:ext cx="438150" cy="269081"/>
        </a:xfrm>
        <a:prstGeom prst="rect">
          <a:avLst/>
        </a:prstGeom>
        <a:noFill/>
        <a:ln w="9525">
          <a:noFill/>
          <a:miter lim="800000"/>
          <a:headEnd/>
          <a:tailEnd/>
        </a:ln>
      </xdr:spPr>
    </xdr:pic>
    <xdr:clientData/>
  </xdr:twoCellAnchor>
  <xdr:twoCellAnchor editAs="oneCell">
    <xdr:from>
      <xdr:col>0</xdr:col>
      <xdr:colOff>1009650</xdr:colOff>
      <xdr:row>61</xdr:row>
      <xdr:rowOff>28575</xdr:rowOff>
    </xdr:from>
    <xdr:to>
      <xdr:col>1</xdr:col>
      <xdr:colOff>0</xdr:colOff>
      <xdr:row>61</xdr:row>
      <xdr:rowOff>209550</xdr:rowOff>
    </xdr:to>
    <xdr:pic>
      <xdr:nvPicPr>
        <xdr:cNvPr id="4868" name="Picture 124">
          <a:extLst>
            <a:ext uri="{FF2B5EF4-FFF2-40B4-BE49-F238E27FC236}">
              <a16:creationId xmlns:a16="http://schemas.microsoft.com/office/drawing/2014/main" id="{00000000-0008-0000-0900-00000413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0887075"/>
          <a:ext cx="342900" cy="180975"/>
        </a:xfrm>
        <a:prstGeom prst="rect">
          <a:avLst/>
        </a:prstGeom>
        <a:noFill/>
        <a:ln w="9525">
          <a:noFill/>
          <a:miter lim="800000"/>
          <a:headEnd/>
          <a:tailEnd/>
        </a:ln>
      </xdr:spPr>
    </xdr:pic>
    <xdr:clientData/>
  </xdr:twoCellAnchor>
  <xdr:twoCellAnchor editAs="oneCell">
    <xdr:from>
      <xdr:col>0</xdr:col>
      <xdr:colOff>1009650</xdr:colOff>
      <xdr:row>64</xdr:row>
      <xdr:rowOff>28575</xdr:rowOff>
    </xdr:from>
    <xdr:to>
      <xdr:col>1</xdr:col>
      <xdr:colOff>0</xdr:colOff>
      <xdr:row>64</xdr:row>
      <xdr:rowOff>209550</xdr:rowOff>
    </xdr:to>
    <xdr:pic>
      <xdr:nvPicPr>
        <xdr:cNvPr id="8" name="Picture 124">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2280106"/>
          <a:ext cx="347663" cy="180975"/>
        </a:xfrm>
        <a:prstGeom prst="rect">
          <a:avLst/>
        </a:prstGeom>
        <a:noFill/>
        <a:ln w="9525">
          <a:noFill/>
          <a:miter lim="800000"/>
          <a:headEnd/>
          <a:tailEnd/>
        </a:ln>
      </xdr:spPr>
    </xdr:pic>
    <xdr:clientData/>
  </xdr:twoCellAnchor>
  <xdr:twoCellAnchor editAs="oneCell">
    <xdr:from>
      <xdr:col>0</xdr:col>
      <xdr:colOff>1000125</xdr:colOff>
      <xdr:row>57</xdr:row>
      <xdr:rowOff>35719</xdr:rowOff>
    </xdr:from>
    <xdr:to>
      <xdr:col>0</xdr:col>
      <xdr:colOff>1347788</xdr:colOff>
      <xdr:row>57</xdr:row>
      <xdr:rowOff>216694</xdr:rowOff>
    </xdr:to>
    <xdr:pic>
      <xdr:nvPicPr>
        <xdr:cNvPr id="9" name="Picture 124">
          <a:extLst>
            <a:ext uri="{FF2B5EF4-FFF2-40B4-BE49-F238E27FC236}">
              <a16:creationId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0125" y="12727782"/>
          <a:ext cx="347663" cy="180975"/>
        </a:xfrm>
        <a:prstGeom prst="rect">
          <a:avLst/>
        </a:prstGeom>
        <a:noFill/>
        <a:ln w="9525">
          <a:noFill/>
          <a:miter lim="800000"/>
          <a:headEnd/>
          <a:tailEnd/>
        </a:ln>
      </xdr:spPr>
    </xdr:pic>
    <xdr:clientData/>
  </xdr:twoCellAnchor>
  <xdr:twoCellAnchor editAs="oneCell">
    <xdr:from>
      <xdr:col>0</xdr:col>
      <xdr:colOff>916781</xdr:colOff>
      <xdr:row>104</xdr:row>
      <xdr:rowOff>23812</xdr:rowOff>
    </xdr:from>
    <xdr:to>
      <xdr:col>1</xdr:col>
      <xdr:colOff>4113</xdr:colOff>
      <xdr:row>105</xdr:row>
      <xdr:rowOff>78580</xdr:rowOff>
    </xdr:to>
    <xdr:pic>
      <xdr:nvPicPr>
        <xdr:cNvPr id="10" name="Picture 122">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916781" y="22562343"/>
          <a:ext cx="438150" cy="269081"/>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71438</xdr:colOff>
      <xdr:row>21</xdr:row>
      <xdr:rowOff>23813</xdr:rowOff>
    </xdr:from>
    <xdr:to>
      <xdr:col>3</xdr:col>
      <xdr:colOff>930674</xdr:colOff>
      <xdr:row>21</xdr:row>
      <xdr:rowOff>476251</xdr:rowOff>
    </xdr:to>
    <xdr:pic>
      <xdr:nvPicPr>
        <xdr:cNvPr id="29" name="28 Imagen" descr="A1.jpg">
          <a:extLst>
            <a:ext uri="{FF2B5EF4-FFF2-40B4-BE49-F238E27FC236}">
              <a16:creationId xmlns:a16="http://schemas.microsoft.com/office/drawing/2014/main" id="{00000000-0008-0000-1100-00001D000000}"/>
            </a:ext>
          </a:extLst>
        </xdr:cNvPr>
        <xdr:cNvPicPr>
          <a:picLocks noChangeAspect="1"/>
        </xdr:cNvPicPr>
      </xdr:nvPicPr>
      <xdr:blipFill>
        <a:blip xmlns:r="http://schemas.openxmlformats.org/officeDocument/2006/relationships" r:embed="rId1" cstate="print"/>
        <a:stretch>
          <a:fillRect/>
        </a:stretch>
      </xdr:blipFill>
      <xdr:spPr>
        <a:xfrm>
          <a:off x="5655469" y="8501063"/>
          <a:ext cx="859236" cy="452438"/>
        </a:xfrm>
        <a:prstGeom prst="rect">
          <a:avLst/>
        </a:prstGeom>
      </xdr:spPr>
    </xdr:pic>
    <xdr:clientData/>
  </xdr:twoCellAnchor>
  <xdr:twoCellAnchor editAs="oneCell">
    <xdr:from>
      <xdr:col>3</xdr:col>
      <xdr:colOff>71436</xdr:colOff>
      <xdr:row>22</xdr:row>
      <xdr:rowOff>47626</xdr:rowOff>
    </xdr:from>
    <xdr:to>
      <xdr:col>3</xdr:col>
      <xdr:colOff>924717</xdr:colOff>
      <xdr:row>22</xdr:row>
      <xdr:rowOff>464783</xdr:rowOff>
    </xdr:to>
    <xdr:pic>
      <xdr:nvPicPr>
        <xdr:cNvPr id="30" name="29 Imagen" descr="posapie fz.jpg">
          <a:extLst>
            <a:ext uri="{FF2B5EF4-FFF2-40B4-BE49-F238E27FC236}">
              <a16:creationId xmlns:a16="http://schemas.microsoft.com/office/drawing/2014/main" id="{00000000-0008-0000-1100-00001E000000}"/>
            </a:ext>
          </a:extLst>
        </xdr:cNvPr>
        <xdr:cNvPicPr>
          <a:picLocks noChangeAspect="1"/>
        </xdr:cNvPicPr>
      </xdr:nvPicPr>
      <xdr:blipFill>
        <a:blip xmlns:r="http://schemas.openxmlformats.org/officeDocument/2006/relationships" r:embed="rId2" cstate="print"/>
        <a:stretch>
          <a:fillRect/>
        </a:stretch>
      </xdr:blipFill>
      <xdr:spPr>
        <a:xfrm>
          <a:off x="5655467" y="9036845"/>
          <a:ext cx="853281" cy="417157"/>
        </a:xfrm>
        <a:prstGeom prst="rect">
          <a:avLst/>
        </a:prstGeom>
      </xdr:spPr>
    </xdr:pic>
    <xdr:clientData/>
  </xdr:twoCellAnchor>
  <xdr:twoCellAnchor editAs="oneCell">
    <xdr:from>
      <xdr:col>3</xdr:col>
      <xdr:colOff>23812</xdr:colOff>
      <xdr:row>10</xdr:row>
      <xdr:rowOff>17826</xdr:rowOff>
    </xdr:from>
    <xdr:to>
      <xdr:col>3</xdr:col>
      <xdr:colOff>694482</xdr:colOff>
      <xdr:row>10</xdr:row>
      <xdr:rowOff>504580</xdr:rowOff>
    </xdr:to>
    <xdr:pic>
      <xdr:nvPicPr>
        <xdr:cNvPr id="27" name="26 Imagen" descr="pedalinn.jpg">
          <a:extLst>
            <a:ext uri="{FF2B5EF4-FFF2-40B4-BE49-F238E27FC236}">
              <a16:creationId xmlns:a16="http://schemas.microsoft.com/office/drawing/2014/main" id="{00000000-0008-0000-1100-00001B000000}"/>
            </a:ext>
          </a:extLst>
        </xdr:cNvPr>
        <xdr:cNvPicPr>
          <a:picLocks noChangeAspect="1"/>
        </xdr:cNvPicPr>
      </xdr:nvPicPr>
      <xdr:blipFill>
        <a:blip xmlns:r="http://schemas.openxmlformats.org/officeDocument/2006/relationships" r:embed="rId3" cstate="print"/>
        <a:stretch>
          <a:fillRect/>
        </a:stretch>
      </xdr:blipFill>
      <xdr:spPr>
        <a:xfrm>
          <a:off x="6702260" y="4156274"/>
          <a:ext cx="670670" cy="486754"/>
        </a:xfrm>
        <a:prstGeom prst="rect">
          <a:avLst/>
        </a:prstGeom>
      </xdr:spPr>
    </xdr:pic>
    <xdr:clientData/>
  </xdr:twoCellAnchor>
  <xdr:twoCellAnchor editAs="oneCell">
    <xdr:from>
      <xdr:col>0</xdr:col>
      <xdr:colOff>4888</xdr:colOff>
      <xdr:row>0</xdr:row>
      <xdr:rowOff>0</xdr:rowOff>
    </xdr:from>
    <xdr:to>
      <xdr:col>6</xdr:col>
      <xdr:colOff>10948</xdr:colOff>
      <xdr:row>2</xdr:row>
      <xdr:rowOff>395744</xdr:rowOff>
    </xdr:to>
    <xdr:pic>
      <xdr:nvPicPr>
        <xdr:cNvPr id="31896" name="Picture 9">
          <a:hlinkClick xmlns:r="http://schemas.openxmlformats.org/officeDocument/2006/relationships" r:id="rId4"/>
          <a:extLst>
            <a:ext uri="{FF2B5EF4-FFF2-40B4-BE49-F238E27FC236}">
              <a16:creationId xmlns:a16="http://schemas.microsoft.com/office/drawing/2014/main" id="{00000000-0008-0000-1100-0000987C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xdr:blipFill>
      <xdr:spPr bwMode="auto">
        <a:xfrm>
          <a:off x="4888" y="0"/>
          <a:ext cx="10155112" cy="1030744"/>
        </a:xfrm>
        <a:prstGeom prst="rect">
          <a:avLst/>
        </a:prstGeom>
        <a:noFill/>
        <a:ln w="9525">
          <a:noFill/>
          <a:miter lim="800000"/>
          <a:headEnd/>
          <a:tailEnd/>
        </a:ln>
      </xdr:spPr>
    </xdr:pic>
    <xdr:clientData/>
  </xdr:twoCellAnchor>
  <xdr:twoCellAnchor editAs="oneCell">
    <xdr:from>
      <xdr:col>3</xdr:col>
      <xdr:colOff>123825</xdr:colOff>
      <xdr:row>17</xdr:row>
      <xdr:rowOff>28575</xdr:rowOff>
    </xdr:from>
    <xdr:to>
      <xdr:col>3</xdr:col>
      <xdr:colOff>790575</xdr:colOff>
      <xdr:row>17</xdr:row>
      <xdr:rowOff>504825</xdr:rowOff>
    </xdr:to>
    <xdr:pic>
      <xdr:nvPicPr>
        <xdr:cNvPr id="31898" name="Picture 75">
          <a:extLst>
            <a:ext uri="{FF2B5EF4-FFF2-40B4-BE49-F238E27FC236}">
              <a16:creationId xmlns:a16="http://schemas.microsoft.com/office/drawing/2014/main" id="{00000000-0008-0000-1100-00009A7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5705475" y="5953125"/>
          <a:ext cx="666750" cy="476250"/>
        </a:xfrm>
        <a:prstGeom prst="rect">
          <a:avLst/>
        </a:prstGeom>
        <a:noFill/>
        <a:ln w="9525">
          <a:noFill/>
          <a:miter lim="800000"/>
          <a:headEnd/>
          <a:tailEnd/>
        </a:ln>
      </xdr:spPr>
    </xdr:pic>
    <xdr:clientData/>
  </xdr:twoCellAnchor>
  <xdr:twoCellAnchor editAs="oneCell">
    <xdr:from>
      <xdr:col>3</xdr:col>
      <xdr:colOff>66675</xdr:colOff>
      <xdr:row>18</xdr:row>
      <xdr:rowOff>38100</xdr:rowOff>
    </xdr:from>
    <xdr:to>
      <xdr:col>3</xdr:col>
      <xdr:colOff>866775</xdr:colOff>
      <xdr:row>18</xdr:row>
      <xdr:rowOff>457200</xdr:rowOff>
    </xdr:to>
    <xdr:pic>
      <xdr:nvPicPr>
        <xdr:cNvPr id="31899" name="Picture 76">
          <a:extLst>
            <a:ext uri="{FF2B5EF4-FFF2-40B4-BE49-F238E27FC236}">
              <a16:creationId xmlns:a16="http://schemas.microsoft.com/office/drawing/2014/main" id="{00000000-0008-0000-1100-00009B7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5648325" y="6477000"/>
          <a:ext cx="800100" cy="419100"/>
        </a:xfrm>
        <a:prstGeom prst="rect">
          <a:avLst/>
        </a:prstGeom>
        <a:noFill/>
        <a:ln w="9525">
          <a:noFill/>
          <a:miter lim="800000"/>
          <a:headEnd/>
          <a:tailEnd/>
        </a:ln>
      </xdr:spPr>
    </xdr:pic>
    <xdr:clientData/>
  </xdr:twoCellAnchor>
  <xdr:twoCellAnchor editAs="oneCell">
    <xdr:from>
      <xdr:col>3</xdr:col>
      <xdr:colOff>76200</xdr:colOff>
      <xdr:row>19</xdr:row>
      <xdr:rowOff>38100</xdr:rowOff>
    </xdr:from>
    <xdr:to>
      <xdr:col>3</xdr:col>
      <xdr:colOff>895350</xdr:colOff>
      <xdr:row>19</xdr:row>
      <xdr:rowOff>504825</xdr:rowOff>
    </xdr:to>
    <xdr:pic>
      <xdr:nvPicPr>
        <xdr:cNvPr id="31900" name="Picture 77">
          <a:extLst>
            <a:ext uri="{FF2B5EF4-FFF2-40B4-BE49-F238E27FC236}">
              <a16:creationId xmlns:a16="http://schemas.microsoft.com/office/drawing/2014/main" id="{00000000-0008-0000-1100-00009C7C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5657850" y="6991350"/>
          <a:ext cx="819150" cy="466725"/>
        </a:xfrm>
        <a:prstGeom prst="rect">
          <a:avLst/>
        </a:prstGeom>
        <a:noFill/>
        <a:ln w="9525">
          <a:noFill/>
          <a:miter lim="800000"/>
          <a:headEnd/>
          <a:tailEnd/>
        </a:ln>
      </xdr:spPr>
    </xdr:pic>
    <xdr:clientData/>
  </xdr:twoCellAnchor>
  <xdr:twoCellAnchor editAs="oneCell">
    <xdr:from>
      <xdr:col>7</xdr:col>
      <xdr:colOff>163419</xdr:colOff>
      <xdr:row>0</xdr:row>
      <xdr:rowOff>118570</xdr:rowOff>
    </xdr:from>
    <xdr:to>
      <xdr:col>8</xdr:col>
      <xdr:colOff>607848</xdr:colOff>
      <xdr:row>2</xdr:row>
      <xdr:rowOff>375745</xdr:rowOff>
    </xdr:to>
    <xdr:pic>
      <xdr:nvPicPr>
        <xdr:cNvPr id="31901" name="Picture 1">
          <a:hlinkClick xmlns:r="http://schemas.openxmlformats.org/officeDocument/2006/relationships" r:id="rId4"/>
          <a:extLst>
            <a:ext uri="{FF2B5EF4-FFF2-40B4-BE49-F238E27FC236}">
              <a16:creationId xmlns:a16="http://schemas.microsoft.com/office/drawing/2014/main" id="{00000000-0008-0000-1100-00009D7C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0520488" y="118570"/>
          <a:ext cx="1210808" cy="892175"/>
        </a:xfrm>
        <a:prstGeom prst="rect">
          <a:avLst/>
        </a:prstGeom>
        <a:noFill/>
        <a:ln w="9525">
          <a:noFill/>
          <a:miter lim="800000"/>
          <a:headEnd/>
          <a:tailEnd/>
        </a:ln>
      </xdr:spPr>
    </xdr:pic>
    <xdr:clientData/>
  </xdr:twoCellAnchor>
  <xdr:twoCellAnchor editAs="oneCell">
    <xdr:from>
      <xdr:col>3</xdr:col>
      <xdr:colOff>76200</xdr:colOff>
      <xdr:row>5</xdr:row>
      <xdr:rowOff>28575</xdr:rowOff>
    </xdr:from>
    <xdr:to>
      <xdr:col>3</xdr:col>
      <xdr:colOff>1000125</xdr:colOff>
      <xdr:row>5</xdr:row>
      <xdr:rowOff>485775</xdr:rowOff>
    </xdr:to>
    <xdr:pic>
      <xdr:nvPicPr>
        <xdr:cNvPr id="31902" name="42 Imagen">
          <a:extLst>
            <a:ext uri="{FF2B5EF4-FFF2-40B4-BE49-F238E27FC236}">
              <a16:creationId xmlns:a16="http://schemas.microsoft.com/office/drawing/2014/main" id="{00000000-0008-0000-1100-00009E7C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5657850" y="1409700"/>
          <a:ext cx="923925" cy="457200"/>
        </a:xfrm>
        <a:prstGeom prst="rect">
          <a:avLst/>
        </a:prstGeom>
        <a:noFill/>
        <a:ln w="9525">
          <a:noFill/>
          <a:miter lim="800000"/>
          <a:headEnd/>
          <a:tailEnd/>
        </a:ln>
      </xdr:spPr>
    </xdr:pic>
    <xdr:clientData/>
  </xdr:twoCellAnchor>
  <xdr:twoCellAnchor editAs="oneCell">
    <xdr:from>
      <xdr:col>3</xdr:col>
      <xdr:colOff>85725</xdr:colOff>
      <xdr:row>6</xdr:row>
      <xdr:rowOff>85725</xdr:rowOff>
    </xdr:from>
    <xdr:to>
      <xdr:col>3</xdr:col>
      <xdr:colOff>1012032</xdr:colOff>
      <xdr:row>6</xdr:row>
      <xdr:rowOff>428625</xdr:rowOff>
    </xdr:to>
    <xdr:pic>
      <xdr:nvPicPr>
        <xdr:cNvPr id="31903" name="44 Imagen">
          <a:extLst>
            <a:ext uri="{FF2B5EF4-FFF2-40B4-BE49-F238E27FC236}">
              <a16:creationId xmlns:a16="http://schemas.microsoft.com/office/drawing/2014/main" id="{00000000-0008-0000-1100-00009F7C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5667375" y="1981200"/>
          <a:ext cx="923925" cy="342900"/>
        </a:xfrm>
        <a:prstGeom prst="rect">
          <a:avLst/>
        </a:prstGeom>
        <a:noFill/>
        <a:ln w="9525">
          <a:noFill/>
          <a:miter lim="800000"/>
          <a:headEnd/>
          <a:tailEnd/>
        </a:ln>
      </xdr:spPr>
    </xdr:pic>
    <xdr:clientData/>
  </xdr:twoCellAnchor>
  <xdr:twoCellAnchor editAs="oneCell">
    <xdr:from>
      <xdr:col>3</xdr:col>
      <xdr:colOff>152837</xdr:colOff>
      <xdr:row>7</xdr:row>
      <xdr:rowOff>98535</xdr:rowOff>
    </xdr:from>
    <xdr:to>
      <xdr:col>3</xdr:col>
      <xdr:colOff>1048187</xdr:colOff>
      <xdr:row>7</xdr:row>
      <xdr:rowOff>471981</xdr:rowOff>
    </xdr:to>
    <xdr:pic>
      <xdr:nvPicPr>
        <xdr:cNvPr id="31904" name="45 Imagen">
          <a:extLst>
            <a:ext uri="{FF2B5EF4-FFF2-40B4-BE49-F238E27FC236}">
              <a16:creationId xmlns:a16="http://schemas.microsoft.com/office/drawing/2014/main" id="{00000000-0008-0000-1100-0000A07C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31285" y="2693276"/>
          <a:ext cx="895350" cy="373446"/>
        </a:xfrm>
        <a:prstGeom prst="rect">
          <a:avLst/>
        </a:prstGeom>
        <a:noFill/>
        <a:ln w="9525">
          <a:noFill/>
          <a:miter lim="800000"/>
          <a:headEnd/>
          <a:tailEnd/>
        </a:ln>
      </xdr:spPr>
    </xdr:pic>
    <xdr:clientData/>
  </xdr:twoCellAnchor>
  <xdr:twoCellAnchor editAs="oneCell">
    <xdr:from>
      <xdr:col>3</xdr:col>
      <xdr:colOff>28575</xdr:colOff>
      <xdr:row>8</xdr:row>
      <xdr:rowOff>76200</xdr:rowOff>
    </xdr:from>
    <xdr:to>
      <xdr:col>3</xdr:col>
      <xdr:colOff>971550</xdr:colOff>
      <xdr:row>8</xdr:row>
      <xdr:rowOff>428625</xdr:rowOff>
    </xdr:to>
    <xdr:pic>
      <xdr:nvPicPr>
        <xdr:cNvPr id="31905" name="43 Imagen">
          <a:extLst>
            <a:ext uri="{FF2B5EF4-FFF2-40B4-BE49-F238E27FC236}">
              <a16:creationId xmlns:a16="http://schemas.microsoft.com/office/drawing/2014/main" id="{00000000-0008-0000-1100-0000A17C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5610225" y="3000375"/>
          <a:ext cx="942975" cy="352425"/>
        </a:xfrm>
        <a:prstGeom prst="rect">
          <a:avLst/>
        </a:prstGeom>
        <a:noFill/>
        <a:ln w="9525">
          <a:noFill/>
          <a:miter lim="800000"/>
          <a:headEnd/>
          <a:tailEnd/>
        </a:ln>
      </xdr:spPr>
    </xdr:pic>
    <xdr:clientData/>
  </xdr:twoCellAnchor>
  <xdr:twoCellAnchor editAs="oneCell">
    <xdr:from>
      <xdr:col>3</xdr:col>
      <xdr:colOff>76200</xdr:colOff>
      <xdr:row>13</xdr:row>
      <xdr:rowOff>83343</xdr:rowOff>
    </xdr:from>
    <xdr:to>
      <xdr:col>3</xdr:col>
      <xdr:colOff>971550</xdr:colOff>
      <xdr:row>13</xdr:row>
      <xdr:rowOff>502443</xdr:rowOff>
    </xdr:to>
    <xdr:pic>
      <xdr:nvPicPr>
        <xdr:cNvPr id="31906" name="49 Imagen">
          <a:extLst>
            <a:ext uri="{FF2B5EF4-FFF2-40B4-BE49-F238E27FC236}">
              <a16:creationId xmlns:a16="http://schemas.microsoft.com/office/drawing/2014/main" id="{00000000-0008-0000-1100-0000A27C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5660231" y="4548187"/>
          <a:ext cx="895350" cy="419100"/>
        </a:xfrm>
        <a:prstGeom prst="rect">
          <a:avLst/>
        </a:prstGeom>
        <a:noFill/>
        <a:ln w="9525">
          <a:noFill/>
          <a:miter lim="800000"/>
          <a:headEnd/>
          <a:tailEnd/>
        </a:ln>
      </xdr:spPr>
    </xdr:pic>
    <xdr:clientData/>
  </xdr:twoCellAnchor>
  <xdr:twoCellAnchor editAs="oneCell">
    <xdr:from>
      <xdr:col>3</xdr:col>
      <xdr:colOff>19050</xdr:colOff>
      <xdr:row>40</xdr:row>
      <xdr:rowOff>47625</xdr:rowOff>
    </xdr:from>
    <xdr:to>
      <xdr:col>3</xdr:col>
      <xdr:colOff>933450</xdr:colOff>
      <xdr:row>40</xdr:row>
      <xdr:rowOff>447675</xdr:rowOff>
    </xdr:to>
    <xdr:pic>
      <xdr:nvPicPr>
        <xdr:cNvPr id="31908" name="28 Imagen">
          <a:extLst>
            <a:ext uri="{FF2B5EF4-FFF2-40B4-BE49-F238E27FC236}">
              <a16:creationId xmlns:a16="http://schemas.microsoft.com/office/drawing/2014/main" id="{00000000-0008-0000-1100-0000A47C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5600700" y="10906125"/>
          <a:ext cx="914400" cy="400050"/>
        </a:xfrm>
        <a:prstGeom prst="rect">
          <a:avLst/>
        </a:prstGeom>
        <a:noFill/>
        <a:ln w="9525">
          <a:noFill/>
          <a:miter lim="800000"/>
          <a:headEnd/>
          <a:tailEnd/>
        </a:ln>
      </xdr:spPr>
    </xdr:pic>
    <xdr:clientData/>
  </xdr:twoCellAnchor>
  <xdr:twoCellAnchor editAs="oneCell">
    <xdr:from>
      <xdr:col>3</xdr:col>
      <xdr:colOff>133350</xdr:colOff>
      <xdr:row>37</xdr:row>
      <xdr:rowOff>9525</xdr:rowOff>
    </xdr:from>
    <xdr:to>
      <xdr:col>3</xdr:col>
      <xdr:colOff>762000</xdr:colOff>
      <xdr:row>37</xdr:row>
      <xdr:rowOff>466725</xdr:rowOff>
    </xdr:to>
    <xdr:pic>
      <xdr:nvPicPr>
        <xdr:cNvPr id="31910" name="30 Imagen">
          <a:extLst>
            <a:ext uri="{FF2B5EF4-FFF2-40B4-BE49-F238E27FC236}">
              <a16:creationId xmlns:a16="http://schemas.microsoft.com/office/drawing/2014/main" id="{00000000-0008-0000-1100-0000A67C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5715000" y="9324975"/>
          <a:ext cx="628650" cy="457200"/>
        </a:xfrm>
        <a:prstGeom prst="rect">
          <a:avLst/>
        </a:prstGeom>
        <a:noFill/>
        <a:ln w="9525">
          <a:noFill/>
          <a:miter lim="800000"/>
          <a:headEnd/>
          <a:tailEnd/>
        </a:ln>
      </xdr:spPr>
    </xdr:pic>
    <xdr:clientData/>
  </xdr:twoCellAnchor>
  <xdr:twoCellAnchor editAs="oneCell">
    <xdr:from>
      <xdr:col>3</xdr:col>
      <xdr:colOff>47625</xdr:colOff>
      <xdr:row>35</xdr:row>
      <xdr:rowOff>114300</xdr:rowOff>
    </xdr:from>
    <xdr:to>
      <xdr:col>3</xdr:col>
      <xdr:colOff>809625</xdr:colOff>
      <xdr:row>35</xdr:row>
      <xdr:rowOff>438150</xdr:rowOff>
    </xdr:to>
    <xdr:pic>
      <xdr:nvPicPr>
        <xdr:cNvPr id="31911" name="31 Imagen">
          <a:extLst>
            <a:ext uri="{FF2B5EF4-FFF2-40B4-BE49-F238E27FC236}">
              <a16:creationId xmlns:a16="http://schemas.microsoft.com/office/drawing/2014/main" id="{00000000-0008-0000-1100-0000A77C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5629275" y="8915400"/>
          <a:ext cx="762000" cy="323850"/>
        </a:xfrm>
        <a:prstGeom prst="rect">
          <a:avLst/>
        </a:prstGeom>
        <a:noFill/>
        <a:ln w="9525">
          <a:noFill/>
          <a:miter lim="800000"/>
          <a:headEnd/>
          <a:tailEnd/>
        </a:ln>
      </xdr:spPr>
    </xdr:pic>
    <xdr:clientData/>
  </xdr:twoCellAnchor>
  <xdr:twoCellAnchor editAs="oneCell">
    <xdr:from>
      <xdr:col>3</xdr:col>
      <xdr:colOff>104775</xdr:colOff>
      <xdr:row>34</xdr:row>
      <xdr:rowOff>66675</xdr:rowOff>
    </xdr:from>
    <xdr:to>
      <xdr:col>3</xdr:col>
      <xdr:colOff>885825</xdr:colOff>
      <xdr:row>34</xdr:row>
      <xdr:rowOff>466725</xdr:rowOff>
    </xdr:to>
    <xdr:pic>
      <xdr:nvPicPr>
        <xdr:cNvPr id="31912" name="32 Imagen">
          <a:extLst>
            <a:ext uri="{FF2B5EF4-FFF2-40B4-BE49-F238E27FC236}">
              <a16:creationId xmlns:a16="http://schemas.microsoft.com/office/drawing/2014/main" id="{00000000-0008-0000-1100-0000A87C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5686425" y="8353425"/>
          <a:ext cx="781050" cy="400050"/>
        </a:xfrm>
        <a:prstGeom prst="rect">
          <a:avLst/>
        </a:prstGeom>
        <a:noFill/>
        <a:ln w="9525">
          <a:noFill/>
          <a:miter lim="800000"/>
          <a:headEnd/>
          <a:tailEnd/>
        </a:ln>
      </xdr:spPr>
    </xdr:pic>
    <xdr:clientData/>
  </xdr:twoCellAnchor>
  <xdr:twoCellAnchor editAs="oneCell">
    <xdr:from>
      <xdr:col>3</xdr:col>
      <xdr:colOff>66675</xdr:colOff>
      <xdr:row>38</xdr:row>
      <xdr:rowOff>57150</xdr:rowOff>
    </xdr:from>
    <xdr:to>
      <xdr:col>3</xdr:col>
      <xdr:colOff>904875</xdr:colOff>
      <xdr:row>38</xdr:row>
      <xdr:rowOff>485775</xdr:rowOff>
    </xdr:to>
    <xdr:pic>
      <xdr:nvPicPr>
        <xdr:cNvPr id="31913" name="33 Imagen">
          <a:extLst>
            <a:ext uri="{FF2B5EF4-FFF2-40B4-BE49-F238E27FC236}">
              <a16:creationId xmlns:a16="http://schemas.microsoft.com/office/drawing/2014/main" id="{00000000-0008-0000-1100-0000A97C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5648325" y="9886950"/>
          <a:ext cx="838200" cy="428625"/>
        </a:xfrm>
        <a:prstGeom prst="rect">
          <a:avLst/>
        </a:prstGeom>
        <a:noFill/>
        <a:ln w="9525">
          <a:noFill/>
          <a:miter lim="800000"/>
          <a:headEnd/>
          <a:tailEnd/>
        </a:ln>
      </xdr:spPr>
    </xdr:pic>
    <xdr:clientData/>
  </xdr:twoCellAnchor>
  <xdr:twoCellAnchor editAs="oneCell">
    <xdr:from>
      <xdr:col>3</xdr:col>
      <xdr:colOff>38100</xdr:colOff>
      <xdr:row>14</xdr:row>
      <xdr:rowOff>171450</xdr:rowOff>
    </xdr:from>
    <xdr:to>
      <xdr:col>3</xdr:col>
      <xdr:colOff>600075</xdr:colOff>
      <xdr:row>14</xdr:row>
      <xdr:rowOff>485775</xdr:rowOff>
    </xdr:to>
    <xdr:pic>
      <xdr:nvPicPr>
        <xdr:cNvPr id="31914" name="Picture 1808">
          <a:extLst>
            <a:ext uri="{FF2B5EF4-FFF2-40B4-BE49-F238E27FC236}">
              <a16:creationId xmlns:a16="http://schemas.microsoft.com/office/drawing/2014/main" id="{00000000-0008-0000-1100-0000AA7C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5619750" y="4638675"/>
          <a:ext cx="561975" cy="314325"/>
        </a:xfrm>
        <a:prstGeom prst="rect">
          <a:avLst/>
        </a:prstGeom>
        <a:noFill/>
        <a:ln w="1">
          <a:noFill/>
          <a:miter lim="800000"/>
          <a:headEnd/>
          <a:tailEnd/>
        </a:ln>
      </xdr:spPr>
    </xdr:pic>
    <xdr:clientData/>
  </xdr:twoCellAnchor>
  <xdr:twoCellAnchor editAs="oneCell">
    <xdr:from>
      <xdr:col>3</xdr:col>
      <xdr:colOff>619125</xdr:colOff>
      <xdr:row>14</xdr:row>
      <xdr:rowOff>200025</xdr:rowOff>
    </xdr:from>
    <xdr:to>
      <xdr:col>3</xdr:col>
      <xdr:colOff>971550</xdr:colOff>
      <xdr:row>14</xdr:row>
      <xdr:rowOff>476250</xdr:rowOff>
    </xdr:to>
    <xdr:pic>
      <xdr:nvPicPr>
        <xdr:cNvPr id="31915" name="Picture 1810">
          <a:extLst>
            <a:ext uri="{FF2B5EF4-FFF2-40B4-BE49-F238E27FC236}">
              <a16:creationId xmlns:a16="http://schemas.microsoft.com/office/drawing/2014/main" id="{00000000-0008-0000-1100-0000AB7C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6200775" y="4667250"/>
          <a:ext cx="352425" cy="276225"/>
        </a:xfrm>
        <a:prstGeom prst="rect">
          <a:avLst/>
        </a:prstGeom>
        <a:noFill/>
        <a:ln w="1">
          <a:noFill/>
          <a:miter lim="800000"/>
          <a:headEnd/>
          <a:tailEnd/>
        </a:ln>
      </xdr:spPr>
    </xdr:pic>
    <xdr:clientData/>
  </xdr:twoCellAnchor>
  <xdr:twoCellAnchor editAs="oneCell">
    <xdr:from>
      <xdr:col>3</xdr:col>
      <xdr:colOff>38100</xdr:colOff>
      <xdr:row>15</xdr:row>
      <xdr:rowOff>180975</xdr:rowOff>
    </xdr:from>
    <xdr:to>
      <xdr:col>3</xdr:col>
      <xdr:colOff>581025</xdr:colOff>
      <xdr:row>15</xdr:row>
      <xdr:rowOff>476250</xdr:rowOff>
    </xdr:to>
    <xdr:pic>
      <xdr:nvPicPr>
        <xdr:cNvPr id="31916" name="Picture 1811">
          <a:extLst>
            <a:ext uri="{FF2B5EF4-FFF2-40B4-BE49-F238E27FC236}">
              <a16:creationId xmlns:a16="http://schemas.microsoft.com/office/drawing/2014/main" id="{00000000-0008-0000-1100-0000AC7C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5619750" y="5162550"/>
          <a:ext cx="542925" cy="295275"/>
        </a:xfrm>
        <a:prstGeom prst="rect">
          <a:avLst/>
        </a:prstGeom>
        <a:noFill/>
        <a:ln w="1">
          <a:noFill/>
          <a:miter lim="800000"/>
          <a:headEnd/>
          <a:tailEnd/>
        </a:ln>
      </xdr:spPr>
    </xdr:pic>
    <xdr:clientData/>
  </xdr:twoCellAnchor>
  <xdr:twoCellAnchor editAs="oneCell">
    <xdr:from>
      <xdr:col>3</xdr:col>
      <xdr:colOff>609600</xdr:colOff>
      <xdr:row>15</xdr:row>
      <xdr:rowOff>85725</xdr:rowOff>
    </xdr:from>
    <xdr:to>
      <xdr:col>3</xdr:col>
      <xdr:colOff>1000125</xdr:colOff>
      <xdr:row>15</xdr:row>
      <xdr:rowOff>485775</xdr:rowOff>
    </xdr:to>
    <xdr:pic>
      <xdr:nvPicPr>
        <xdr:cNvPr id="31917" name="Picture 1813">
          <a:extLst>
            <a:ext uri="{FF2B5EF4-FFF2-40B4-BE49-F238E27FC236}">
              <a16:creationId xmlns:a16="http://schemas.microsoft.com/office/drawing/2014/main" id="{00000000-0008-0000-1100-0000AD7C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6191250" y="5067300"/>
          <a:ext cx="390525" cy="400050"/>
        </a:xfrm>
        <a:prstGeom prst="rect">
          <a:avLst/>
        </a:prstGeom>
        <a:noFill/>
        <a:ln w="1">
          <a:noFill/>
          <a:miter lim="800000"/>
          <a:headEnd/>
          <a:tailEnd/>
        </a:ln>
      </xdr:spPr>
    </xdr:pic>
    <xdr:clientData/>
  </xdr:twoCellAnchor>
  <xdr:twoCellAnchor editAs="oneCell">
    <xdr:from>
      <xdr:col>3</xdr:col>
      <xdr:colOff>38100</xdr:colOff>
      <xdr:row>9</xdr:row>
      <xdr:rowOff>95250</xdr:rowOff>
    </xdr:from>
    <xdr:to>
      <xdr:col>3</xdr:col>
      <xdr:colOff>581025</xdr:colOff>
      <xdr:row>9</xdr:row>
      <xdr:rowOff>457200</xdr:rowOff>
    </xdr:to>
    <xdr:pic>
      <xdr:nvPicPr>
        <xdr:cNvPr id="31918" name="Picture 1814">
          <a:extLst>
            <a:ext uri="{FF2B5EF4-FFF2-40B4-BE49-F238E27FC236}">
              <a16:creationId xmlns:a16="http://schemas.microsoft.com/office/drawing/2014/main" id="{00000000-0008-0000-1100-0000AE7C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5619750" y="3533775"/>
          <a:ext cx="542925" cy="361950"/>
        </a:xfrm>
        <a:prstGeom prst="rect">
          <a:avLst/>
        </a:prstGeom>
        <a:noFill/>
        <a:ln w="1">
          <a:noFill/>
          <a:miter lim="800000"/>
          <a:headEnd/>
          <a:tailEnd/>
        </a:ln>
      </xdr:spPr>
    </xdr:pic>
    <xdr:clientData/>
  </xdr:twoCellAnchor>
  <xdr:twoCellAnchor editAs="oneCell">
    <xdr:from>
      <xdr:col>3</xdr:col>
      <xdr:colOff>600075</xdr:colOff>
      <xdr:row>9</xdr:row>
      <xdr:rowOff>133350</xdr:rowOff>
    </xdr:from>
    <xdr:to>
      <xdr:col>3</xdr:col>
      <xdr:colOff>990600</xdr:colOff>
      <xdr:row>9</xdr:row>
      <xdr:rowOff>466725</xdr:rowOff>
    </xdr:to>
    <xdr:pic>
      <xdr:nvPicPr>
        <xdr:cNvPr id="31919" name="Picture 1815">
          <a:extLst>
            <a:ext uri="{FF2B5EF4-FFF2-40B4-BE49-F238E27FC236}">
              <a16:creationId xmlns:a16="http://schemas.microsoft.com/office/drawing/2014/main" id="{00000000-0008-0000-1100-0000AF7C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6181725" y="3571875"/>
          <a:ext cx="390525" cy="333375"/>
        </a:xfrm>
        <a:prstGeom prst="rect">
          <a:avLst/>
        </a:prstGeom>
        <a:noFill/>
        <a:ln w="1">
          <a:noFill/>
          <a:miter lim="800000"/>
          <a:headEnd/>
          <a:tailEnd/>
        </a:ln>
      </xdr:spPr>
    </xdr:pic>
    <xdr:clientData/>
  </xdr:twoCellAnchor>
  <xdr:twoCellAnchor editAs="oneCell">
    <xdr:from>
      <xdr:col>3</xdr:col>
      <xdr:colOff>631032</xdr:colOff>
      <xdr:row>10</xdr:row>
      <xdr:rowOff>51627</xdr:rowOff>
    </xdr:from>
    <xdr:to>
      <xdr:col>3</xdr:col>
      <xdr:colOff>1009252</xdr:colOff>
      <xdr:row>10</xdr:row>
      <xdr:rowOff>452437</xdr:rowOff>
    </xdr:to>
    <xdr:pic>
      <xdr:nvPicPr>
        <xdr:cNvPr id="26" name="25 Imagen" descr="pedal.jpg">
          <a:extLst>
            <a:ext uri="{FF2B5EF4-FFF2-40B4-BE49-F238E27FC236}">
              <a16:creationId xmlns:a16="http://schemas.microsoft.com/office/drawing/2014/main" id="{00000000-0008-0000-1100-00001A000000}"/>
            </a:ext>
          </a:extLst>
        </xdr:cNvPr>
        <xdr:cNvPicPr>
          <a:picLocks noChangeAspect="1"/>
        </xdr:cNvPicPr>
      </xdr:nvPicPr>
      <xdr:blipFill>
        <a:blip xmlns:r="http://schemas.openxmlformats.org/officeDocument/2006/relationships" r:embed="rId26" cstate="print"/>
        <a:stretch>
          <a:fillRect/>
        </a:stretch>
      </xdr:blipFill>
      <xdr:spPr>
        <a:xfrm rot="16200000">
          <a:off x="6203768" y="4015797"/>
          <a:ext cx="400810" cy="378220"/>
        </a:xfrm>
        <a:prstGeom prst="rect">
          <a:avLst/>
        </a:prstGeom>
      </xdr:spPr>
    </xdr:pic>
    <xdr:clientData/>
  </xdr:twoCellAnchor>
  <xdr:twoCellAnchor editAs="oneCell">
    <xdr:from>
      <xdr:col>3</xdr:col>
      <xdr:colOff>47625</xdr:colOff>
      <xdr:row>20</xdr:row>
      <xdr:rowOff>47625</xdr:rowOff>
    </xdr:from>
    <xdr:to>
      <xdr:col>3</xdr:col>
      <xdr:colOff>857250</xdr:colOff>
      <xdr:row>21</xdr:row>
      <xdr:rowOff>2491</xdr:rowOff>
    </xdr:to>
    <xdr:pic>
      <xdr:nvPicPr>
        <xdr:cNvPr id="28" name="Picture 95">
          <a:extLst>
            <a:ext uri="{FF2B5EF4-FFF2-40B4-BE49-F238E27FC236}">
              <a16:creationId xmlns:a16="http://schemas.microsoft.com/office/drawing/2014/main" id="{00000000-0008-0000-1100-00001C00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5631656" y="9036844"/>
          <a:ext cx="809625" cy="464343"/>
        </a:xfrm>
        <a:prstGeom prst="rect">
          <a:avLst/>
        </a:prstGeom>
        <a:noFill/>
        <a:ln w="9525">
          <a:noFill/>
          <a:miter lim="800000"/>
          <a:headEnd/>
          <a:tailEnd/>
        </a:ln>
      </xdr:spPr>
    </xdr:pic>
    <xdr:clientData/>
  </xdr:twoCellAnchor>
  <xdr:twoCellAnchor editAs="oneCell">
    <xdr:from>
      <xdr:col>3</xdr:col>
      <xdr:colOff>142875</xdr:colOff>
      <xdr:row>41</xdr:row>
      <xdr:rowOff>47625</xdr:rowOff>
    </xdr:from>
    <xdr:to>
      <xdr:col>3</xdr:col>
      <xdr:colOff>809625</xdr:colOff>
      <xdr:row>41</xdr:row>
      <xdr:rowOff>438150</xdr:rowOff>
    </xdr:to>
    <xdr:pic>
      <xdr:nvPicPr>
        <xdr:cNvPr id="31" name="27 Imagen">
          <a:extLst>
            <a:ext uri="{FF2B5EF4-FFF2-40B4-BE49-F238E27FC236}">
              <a16:creationId xmlns:a16="http://schemas.microsoft.com/office/drawing/2014/main" id="{00000000-0008-0000-1100-00001F00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6834188" y="13442156"/>
          <a:ext cx="666750" cy="390525"/>
        </a:xfrm>
        <a:prstGeom prst="rect">
          <a:avLst/>
        </a:prstGeom>
        <a:noFill/>
        <a:ln w="9525">
          <a:noFill/>
          <a:miter lim="800000"/>
          <a:headEnd/>
          <a:tailEnd/>
        </a:ln>
      </xdr:spPr>
    </xdr:pic>
    <xdr:clientData/>
  </xdr:twoCellAnchor>
  <xdr:twoCellAnchor editAs="oneCell">
    <xdr:from>
      <xdr:col>3</xdr:col>
      <xdr:colOff>59530</xdr:colOff>
      <xdr:row>24</xdr:row>
      <xdr:rowOff>130966</xdr:rowOff>
    </xdr:from>
    <xdr:to>
      <xdr:col>3</xdr:col>
      <xdr:colOff>985837</xdr:colOff>
      <xdr:row>24</xdr:row>
      <xdr:rowOff>473866</xdr:rowOff>
    </xdr:to>
    <xdr:pic>
      <xdr:nvPicPr>
        <xdr:cNvPr id="34" name="44 Imagen">
          <a:extLst>
            <a:ext uri="{FF2B5EF4-FFF2-40B4-BE49-F238E27FC236}">
              <a16:creationId xmlns:a16="http://schemas.microsoft.com/office/drawing/2014/main" id="{00000000-0008-0000-1100-00002200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6750843" y="10263185"/>
          <a:ext cx="926307" cy="342900"/>
        </a:xfrm>
        <a:prstGeom prst="rect">
          <a:avLst/>
        </a:prstGeom>
        <a:noFill/>
        <a:ln w="9525">
          <a:noFill/>
          <a:miter lim="800000"/>
          <a:headEnd/>
          <a:tailEnd/>
        </a:ln>
      </xdr:spPr>
    </xdr:pic>
    <xdr:clientData/>
  </xdr:twoCellAnchor>
  <xdr:twoCellAnchor editAs="oneCell">
    <xdr:from>
      <xdr:col>3</xdr:col>
      <xdr:colOff>119060</xdr:colOff>
      <xdr:row>25</xdr:row>
      <xdr:rowOff>32932</xdr:rowOff>
    </xdr:from>
    <xdr:to>
      <xdr:col>3</xdr:col>
      <xdr:colOff>952497</xdr:colOff>
      <xdr:row>25</xdr:row>
      <xdr:rowOff>476250</xdr:rowOff>
    </xdr:to>
    <xdr:pic>
      <xdr:nvPicPr>
        <xdr:cNvPr id="35" name="45 Imagen">
          <a:extLst>
            <a:ext uri="{FF2B5EF4-FFF2-40B4-BE49-F238E27FC236}">
              <a16:creationId xmlns:a16="http://schemas.microsoft.com/office/drawing/2014/main" id="{00000000-0008-0000-1100-000023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10373" y="10677120"/>
          <a:ext cx="833437" cy="443318"/>
        </a:xfrm>
        <a:prstGeom prst="rect">
          <a:avLst/>
        </a:prstGeom>
        <a:noFill/>
        <a:ln w="9525">
          <a:noFill/>
          <a:miter lim="800000"/>
          <a:headEnd/>
          <a:tailEnd/>
        </a:ln>
      </xdr:spPr>
    </xdr:pic>
    <xdr:clientData/>
  </xdr:twoCellAnchor>
  <xdr:twoCellAnchor editAs="oneCell">
    <xdr:from>
      <xdr:col>3</xdr:col>
      <xdr:colOff>23811</xdr:colOff>
      <xdr:row>30</xdr:row>
      <xdr:rowOff>35719</xdr:rowOff>
    </xdr:from>
    <xdr:to>
      <xdr:col>3</xdr:col>
      <xdr:colOff>1012030</xdr:colOff>
      <xdr:row>30</xdr:row>
      <xdr:rowOff>445293</xdr:rowOff>
    </xdr:to>
    <xdr:pic>
      <xdr:nvPicPr>
        <xdr:cNvPr id="37" name="Picture 3">
          <a:extLst>
            <a:ext uri="{FF2B5EF4-FFF2-40B4-BE49-F238E27FC236}">
              <a16:creationId xmlns:a16="http://schemas.microsoft.com/office/drawing/2014/main" id="{00000000-0008-0000-1100-00002500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6715124" y="11525250"/>
          <a:ext cx="988219" cy="409574"/>
        </a:xfrm>
        <a:prstGeom prst="rect">
          <a:avLst/>
        </a:prstGeom>
        <a:noFill/>
        <a:ln w="1">
          <a:noFill/>
          <a:miter lim="800000"/>
          <a:headEnd/>
          <a:tailEnd type="none" w="med" len="med"/>
        </a:ln>
        <a:effectLst/>
      </xdr:spPr>
    </xdr:pic>
    <xdr:clientData/>
  </xdr:twoCellAnchor>
  <xdr:twoCellAnchor editAs="oneCell">
    <xdr:from>
      <xdr:col>3</xdr:col>
      <xdr:colOff>140031</xdr:colOff>
      <xdr:row>32</xdr:row>
      <xdr:rowOff>23813</xdr:rowOff>
    </xdr:from>
    <xdr:to>
      <xdr:col>3</xdr:col>
      <xdr:colOff>956466</xdr:colOff>
      <xdr:row>32</xdr:row>
      <xdr:rowOff>601663</xdr:rowOff>
    </xdr:to>
    <xdr:pic>
      <xdr:nvPicPr>
        <xdr:cNvPr id="38" name="37 Imagen" descr="PUÑOS COLORES.jpg">
          <a:extLst>
            <a:ext uri="{FF2B5EF4-FFF2-40B4-BE49-F238E27FC236}">
              <a16:creationId xmlns:a16="http://schemas.microsoft.com/office/drawing/2014/main" id="{00000000-0008-0000-1100-000026000000}"/>
            </a:ext>
          </a:extLst>
        </xdr:cNvPr>
        <xdr:cNvPicPr>
          <a:picLocks noChangeAspect="1"/>
        </xdr:cNvPicPr>
      </xdr:nvPicPr>
      <xdr:blipFill>
        <a:blip xmlns:r="http://schemas.openxmlformats.org/officeDocument/2006/relationships" r:embed="rId30" cstate="print"/>
        <a:stretch>
          <a:fillRect/>
        </a:stretch>
      </xdr:blipFill>
      <xdr:spPr>
        <a:xfrm>
          <a:off x="6831344" y="11977688"/>
          <a:ext cx="816435" cy="577850"/>
        </a:xfrm>
        <a:prstGeom prst="rect">
          <a:avLst/>
        </a:prstGeom>
      </xdr:spPr>
    </xdr:pic>
    <xdr:clientData/>
  </xdr:twoCellAnchor>
  <xdr:twoCellAnchor editAs="oneCell">
    <xdr:from>
      <xdr:col>3</xdr:col>
      <xdr:colOff>166684</xdr:colOff>
      <xdr:row>46</xdr:row>
      <xdr:rowOff>35718</xdr:rowOff>
    </xdr:from>
    <xdr:to>
      <xdr:col>3</xdr:col>
      <xdr:colOff>823909</xdr:colOff>
      <xdr:row>46</xdr:row>
      <xdr:rowOff>445293</xdr:rowOff>
    </xdr:to>
    <xdr:pic>
      <xdr:nvPicPr>
        <xdr:cNvPr id="39" name="Picture 1">
          <a:extLst>
            <a:ext uri="{FF2B5EF4-FFF2-40B4-BE49-F238E27FC236}">
              <a16:creationId xmlns:a16="http://schemas.microsoft.com/office/drawing/2014/main" id="{00000000-0008-0000-1100-000027000000}"/>
            </a:ext>
          </a:extLst>
        </xdr:cNvPr>
        <xdr:cNvPicPr>
          <a:picLocks noChangeAspect="1" noChangeArrowheads="1"/>
        </xdr:cNvPicPr>
      </xdr:nvPicPr>
      <xdr:blipFill>
        <a:blip xmlns:r="http://schemas.openxmlformats.org/officeDocument/2006/relationships" r:embed="rId31" cstate="print"/>
        <a:srcRect/>
        <a:stretch>
          <a:fillRect/>
        </a:stretch>
      </xdr:blipFill>
      <xdr:spPr bwMode="auto">
        <a:xfrm>
          <a:off x="6857997" y="17133093"/>
          <a:ext cx="657225" cy="409575"/>
        </a:xfrm>
        <a:prstGeom prst="rect">
          <a:avLst/>
        </a:prstGeom>
        <a:noFill/>
        <a:ln w="1">
          <a:noFill/>
          <a:miter lim="800000"/>
          <a:headEnd/>
          <a:tailEnd type="none" w="med" len="med"/>
        </a:ln>
        <a:effectLst/>
      </xdr:spPr>
    </xdr:pic>
    <xdr:clientData/>
  </xdr:twoCellAnchor>
  <xdr:twoCellAnchor editAs="oneCell">
    <xdr:from>
      <xdr:col>3</xdr:col>
      <xdr:colOff>160084</xdr:colOff>
      <xdr:row>47</xdr:row>
      <xdr:rowOff>47628</xdr:rowOff>
    </xdr:from>
    <xdr:to>
      <xdr:col>3</xdr:col>
      <xdr:colOff>785812</xdr:colOff>
      <xdr:row>47</xdr:row>
      <xdr:rowOff>476253</xdr:rowOff>
    </xdr:to>
    <xdr:pic>
      <xdr:nvPicPr>
        <xdr:cNvPr id="27649" name="Picture 1">
          <a:extLst>
            <a:ext uri="{FF2B5EF4-FFF2-40B4-BE49-F238E27FC236}">
              <a16:creationId xmlns:a16="http://schemas.microsoft.com/office/drawing/2014/main" id="{00000000-0008-0000-1100-0000016C0000}"/>
            </a:ext>
          </a:extLst>
        </xdr:cNvPr>
        <xdr:cNvPicPr>
          <a:picLocks noChangeAspect="1" noChangeArrowheads="1"/>
        </xdr:cNvPicPr>
      </xdr:nvPicPr>
      <xdr:blipFill>
        <a:blip xmlns:r="http://schemas.openxmlformats.org/officeDocument/2006/relationships" r:embed="rId32" cstate="print"/>
        <a:srcRect/>
        <a:stretch>
          <a:fillRect/>
        </a:stretch>
      </xdr:blipFill>
      <xdr:spPr bwMode="auto">
        <a:xfrm rot="16200000">
          <a:off x="6949948" y="17772733"/>
          <a:ext cx="428625" cy="625728"/>
        </a:xfrm>
        <a:prstGeom prst="rect">
          <a:avLst/>
        </a:prstGeom>
        <a:noFill/>
        <a:ln w="1">
          <a:noFill/>
          <a:miter lim="800000"/>
          <a:headEnd/>
          <a:tailEnd type="none" w="med" len="med"/>
        </a:ln>
        <a:effectLst/>
      </xdr:spPr>
    </xdr:pic>
    <xdr:clientData/>
  </xdr:twoCellAnchor>
  <xdr:twoCellAnchor editAs="oneCell">
    <xdr:from>
      <xdr:col>3</xdr:col>
      <xdr:colOff>171284</xdr:colOff>
      <xdr:row>42</xdr:row>
      <xdr:rowOff>43257</xdr:rowOff>
    </xdr:from>
    <xdr:to>
      <xdr:col>3</xdr:col>
      <xdr:colOff>821530</xdr:colOff>
      <xdr:row>42</xdr:row>
      <xdr:rowOff>458520</xdr:rowOff>
    </xdr:to>
    <xdr:pic>
      <xdr:nvPicPr>
        <xdr:cNvPr id="3" name="2 Imagen">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flipH="1">
          <a:off x="6862597" y="16842976"/>
          <a:ext cx="650246" cy="415263"/>
        </a:xfrm>
        <a:prstGeom prst="rect">
          <a:avLst/>
        </a:prstGeom>
      </xdr:spPr>
    </xdr:pic>
    <xdr:clientData/>
  </xdr:twoCellAnchor>
  <xdr:twoCellAnchor editAs="oneCell">
    <xdr:from>
      <xdr:col>3</xdr:col>
      <xdr:colOff>251234</xdr:colOff>
      <xdr:row>43</xdr:row>
      <xdr:rowOff>34802</xdr:rowOff>
    </xdr:from>
    <xdr:to>
      <xdr:col>3</xdr:col>
      <xdr:colOff>809624</xdr:colOff>
      <xdr:row>43</xdr:row>
      <xdr:rowOff>477043</xdr:rowOff>
    </xdr:to>
    <xdr:pic>
      <xdr:nvPicPr>
        <xdr:cNvPr id="40" name="39 Imagen" descr="K-S3107-0.jpg">
          <a:extLst>
            <a:ext uri="{FF2B5EF4-FFF2-40B4-BE49-F238E27FC236}">
              <a16:creationId xmlns:a16="http://schemas.microsoft.com/office/drawing/2014/main" id="{00000000-0008-0000-1100-000028000000}"/>
            </a:ext>
          </a:extLst>
        </xdr:cNvPr>
        <xdr:cNvPicPr>
          <a:picLocks noChangeAspect="1"/>
        </xdr:cNvPicPr>
      </xdr:nvPicPr>
      <xdr:blipFill>
        <a:blip xmlns:r="http://schemas.openxmlformats.org/officeDocument/2006/relationships" r:embed="rId34" cstate="print"/>
        <a:stretch>
          <a:fillRect/>
        </a:stretch>
      </xdr:blipFill>
      <xdr:spPr>
        <a:xfrm>
          <a:off x="6942547" y="17346490"/>
          <a:ext cx="558390" cy="442241"/>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1" name="40 Grupo">
          <a:extLst>
            <a:ext uri="{FF2B5EF4-FFF2-40B4-BE49-F238E27FC236}">
              <a16:creationId xmlns:a16="http://schemas.microsoft.com/office/drawing/2014/main" id="{00000000-0008-0000-1100-000029000000}"/>
            </a:ext>
          </a:extLst>
        </xdr:cNvPr>
        <xdr:cNvGrpSpPr/>
      </xdr:nvGrpSpPr>
      <xdr:grpSpPr>
        <a:xfrm>
          <a:off x="6777668" y="6286020"/>
          <a:ext cx="965939" cy="347265"/>
          <a:chOff x="5622131" y="5148263"/>
          <a:chExt cx="933450" cy="314325"/>
        </a:xfrm>
      </xdr:grpSpPr>
      <xdr:pic>
        <xdr:nvPicPr>
          <xdr:cNvPr id="42" name="Picture 1808">
            <a:extLst>
              <a:ext uri="{FF2B5EF4-FFF2-40B4-BE49-F238E27FC236}">
                <a16:creationId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3" name="Picture 1810">
            <a:extLst>
              <a:ext uri="{FF2B5EF4-FFF2-40B4-BE49-F238E27FC236}">
                <a16:creationId xmlns:a16="http://schemas.microsoft.com/office/drawing/2014/main" id="{00000000-0008-0000-1100-00002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44" name="43 Grupo">
          <a:extLst>
            <a:ext uri="{FF2B5EF4-FFF2-40B4-BE49-F238E27FC236}">
              <a16:creationId xmlns:a16="http://schemas.microsoft.com/office/drawing/2014/main" id="{00000000-0008-0000-1100-00002C000000}"/>
            </a:ext>
          </a:extLst>
        </xdr:cNvPr>
        <xdr:cNvGrpSpPr/>
      </xdr:nvGrpSpPr>
      <xdr:grpSpPr>
        <a:xfrm>
          <a:off x="6777668" y="6286020"/>
          <a:ext cx="965939" cy="347265"/>
          <a:chOff x="5622131" y="5148263"/>
          <a:chExt cx="933450" cy="314325"/>
        </a:xfrm>
      </xdr:grpSpPr>
      <xdr:pic>
        <xdr:nvPicPr>
          <xdr:cNvPr id="45" name="Picture 1808">
            <a:extLst>
              <a:ext uri="{FF2B5EF4-FFF2-40B4-BE49-F238E27FC236}">
                <a16:creationId xmlns:a16="http://schemas.microsoft.com/office/drawing/2014/main" id="{00000000-0008-0000-1100-00002D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6" name="Picture 1810">
            <a:extLst>
              <a:ext uri="{FF2B5EF4-FFF2-40B4-BE49-F238E27FC236}">
                <a16:creationId xmlns:a16="http://schemas.microsoft.com/office/drawing/2014/main" id="{00000000-0008-0000-1100-00002E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140031</xdr:colOff>
      <xdr:row>31</xdr:row>
      <xdr:rowOff>23813</xdr:rowOff>
    </xdr:from>
    <xdr:to>
      <xdr:col>3</xdr:col>
      <xdr:colOff>956466</xdr:colOff>
      <xdr:row>32</xdr:row>
      <xdr:rowOff>3582</xdr:rowOff>
    </xdr:to>
    <xdr:pic>
      <xdr:nvPicPr>
        <xdr:cNvPr id="48" name="47 Imagen" descr="PUÑOS COLORES.jpg">
          <a:extLst>
            <a:ext uri="{FF2B5EF4-FFF2-40B4-BE49-F238E27FC236}">
              <a16:creationId xmlns:a16="http://schemas.microsoft.com/office/drawing/2014/main" id="{00000000-0008-0000-1100-000030000000}"/>
            </a:ext>
          </a:extLst>
        </xdr:cNvPr>
        <xdr:cNvPicPr>
          <a:picLocks noChangeAspect="1"/>
        </xdr:cNvPicPr>
      </xdr:nvPicPr>
      <xdr:blipFill>
        <a:blip xmlns:r="http://schemas.openxmlformats.org/officeDocument/2006/relationships" r:embed="rId30" cstate="print"/>
        <a:stretch>
          <a:fillRect/>
        </a:stretch>
      </xdr:blipFill>
      <xdr:spPr>
        <a:xfrm>
          <a:off x="6829682" y="12373086"/>
          <a:ext cx="816435" cy="577850"/>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7" name="46 Grupo">
          <a:extLst>
            <a:ext uri="{FF2B5EF4-FFF2-40B4-BE49-F238E27FC236}">
              <a16:creationId xmlns:a16="http://schemas.microsoft.com/office/drawing/2014/main" id="{00000000-0008-0000-1100-00002F000000}"/>
            </a:ext>
          </a:extLst>
        </xdr:cNvPr>
        <xdr:cNvGrpSpPr/>
      </xdr:nvGrpSpPr>
      <xdr:grpSpPr>
        <a:xfrm>
          <a:off x="6777668" y="6286020"/>
          <a:ext cx="965939" cy="347265"/>
          <a:chOff x="5622131" y="5148263"/>
          <a:chExt cx="933450" cy="314325"/>
        </a:xfrm>
      </xdr:grpSpPr>
      <xdr:pic>
        <xdr:nvPicPr>
          <xdr:cNvPr id="49" name="Picture 1808">
            <a:extLst>
              <a:ext uri="{FF2B5EF4-FFF2-40B4-BE49-F238E27FC236}">
                <a16:creationId xmlns:a16="http://schemas.microsoft.com/office/drawing/2014/main" id="{00000000-0008-0000-1100-00003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0" name="Picture 1810">
            <a:extLst>
              <a:ext uri="{FF2B5EF4-FFF2-40B4-BE49-F238E27FC236}">
                <a16:creationId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77532</xdr:colOff>
      <xdr:row>36</xdr:row>
      <xdr:rowOff>99684</xdr:rowOff>
    </xdr:from>
    <xdr:to>
      <xdr:col>3</xdr:col>
      <xdr:colOff>839532</xdr:colOff>
      <xdr:row>36</xdr:row>
      <xdr:rowOff>423534</xdr:rowOff>
    </xdr:to>
    <xdr:pic>
      <xdr:nvPicPr>
        <xdr:cNvPr id="51" name="31 Imagen">
          <a:extLst>
            <a:ext uri="{FF2B5EF4-FFF2-40B4-BE49-F238E27FC236}">
              <a16:creationId xmlns:a16="http://schemas.microsoft.com/office/drawing/2014/main" id="{00000000-0008-0000-1100-00003300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6767183" y="14387184"/>
          <a:ext cx="762000" cy="323850"/>
        </a:xfrm>
        <a:prstGeom prst="rect">
          <a:avLst/>
        </a:prstGeom>
        <a:noFill/>
        <a:ln w="9525">
          <a:noFill/>
          <a:miter lim="800000"/>
          <a:headEnd/>
          <a:tailEnd/>
        </a:ln>
      </xdr:spPr>
    </xdr:pic>
    <xdr:clientData/>
  </xdr:twoCellAnchor>
  <xdr:twoCellAnchor editAs="oneCell">
    <xdr:from>
      <xdr:col>3</xdr:col>
      <xdr:colOff>599208</xdr:colOff>
      <xdr:row>25</xdr:row>
      <xdr:rowOff>32288</xdr:rowOff>
    </xdr:from>
    <xdr:to>
      <xdr:col>3</xdr:col>
      <xdr:colOff>992860</xdr:colOff>
      <xdr:row>25</xdr:row>
      <xdr:rowOff>498390</xdr:rowOff>
    </xdr:to>
    <xdr:pic>
      <xdr:nvPicPr>
        <xdr:cNvPr id="25601" name="Picture 1">
          <a:extLst>
            <a:ext uri="{FF2B5EF4-FFF2-40B4-BE49-F238E27FC236}">
              <a16:creationId xmlns:a16="http://schemas.microsoft.com/office/drawing/2014/main" id="{00000000-0008-0000-1100-00000164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7290924" y="10461356"/>
          <a:ext cx="393652" cy="466102"/>
        </a:xfrm>
        <a:prstGeom prst="rect">
          <a:avLst/>
        </a:prstGeom>
        <a:noFill/>
        <a:ln w="1">
          <a:noFill/>
          <a:miter lim="800000"/>
          <a:headEnd/>
          <a:tailEnd type="none" w="med" len="med"/>
        </a:ln>
        <a:effectLst/>
      </xdr:spPr>
    </xdr:pic>
    <xdr:clientData/>
  </xdr:twoCellAnchor>
  <xdr:twoCellAnchor>
    <xdr:from>
      <xdr:col>3</xdr:col>
      <xdr:colOff>99220</xdr:colOff>
      <xdr:row>14</xdr:row>
      <xdr:rowOff>89296</xdr:rowOff>
    </xdr:from>
    <xdr:to>
      <xdr:col>4</xdr:col>
      <xdr:colOff>3176</xdr:colOff>
      <xdr:row>14</xdr:row>
      <xdr:rowOff>436561</xdr:rowOff>
    </xdr:to>
    <xdr:grpSp>
      <xdr:nvGrpSpPr>
        <xdr:cNvPr id="52" name="51 Grupo">
          <a:extLst>
            <a:ext uri="{FF2B5EF4-FFF2-40B4-BE49-F238E27FC236}">
              <a16:creationId xmlns:a16="http://schemas.microsoft.com/office/drawing/2014/main" id="{00000000-0008-0000-1100-000034000000}"/>
            </a:ext>
          </a:extLst>
        </xdr:cNvPr>
        <xdr:cNvGrpSpPr/>
      </xdr:nvGrpSpPr>
      <xdr:grpSpPr>
        <a:xfrm>
          <a:off x="6777668" y="6286020"/>
          <a:ext cx="965939" cy="347265"/>
          <a:chOff x="5622131" y="5148263"/>
          <a:chExt cx="933450" cy="314325"/>
        </a:xfrm>
      </xdr:grpSpPr>
      <xdr:pic>
        <xdr:nvPicPr>
          <xdr:cNvPr id="53" name="Picture 1808">
            <a:extLst>
              <a:ext uri="{FF2B5EF4-FFF2-40B4-BE49-F238E27FC236}">
                <a16:creationId xmlns:a16="http://schemas.microsoft.com/office/drawing/2014/main" id="{00000000-0008-0000-1100-000035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4" name="Picture 1810">
            <a:extLst>
              <a:ext uri="{FF2B5EF4-FFF2-40B4-BE49-F238E27FC236}">
                <a16:creationId xmlns:a16="http://schemas.microsoft.com/office/drawing/2014/main" id="{00000000-0008-0000-1100-000036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5" name="54 Grupo">
          <a:extLst>
            <a:ext uri="{FF2B5EF4-FFF2-40B4-BE49-F238E27FC236}">
              <a16:creationId xmlns:a16="http://schemas.microsoft.com/office/drawing/2014/main" id="{00000000-0008-0000-1100-000037000000}"/>
            </a:ext>
          </a:extLst>
        </xdr:cNvPr>
        <xdr:cNvGrpSpPr/>
      </xdr:nvGrpSpPr>
      <xdr:grpSpPr>
        <a:xfrm>
          <a:off x="6777668" y="6286020"/>
          <a:ext cx="965939" cy="347265"/>
          <a:chOff x="5622131" y="5148263"/>
          <a:chExt cx="933450" cy="314325"/>
        </a:xfrm>
      </xdr:grpSpPr>
      <xdr:pic>
        <xdr:nvPicPr>
          <xdr:cNvPr id="56" name="Picture 1808">
            <a:extLst>
              <a:ext uri="{FF2B5EF4-FFF2-40B4-BE49-F238E27FC236}">
                <a16:creationId xmlns:a16="http://schemas.microsoft.com/office/drawing/2014/main" id="{00000000-0008-0000-1100-000038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7" name="Picture 1810">
            <a:extLst>
              <a:ext uri="{FF2B5EF4-FFF2-40B4-BE49-F238E27FC236}">
                <a16:creationId xmlns:a16="http://schemas.microsoft.com/office/drawing/2014/main" id="{00000000-0008-0000-1100-000039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8" name="57 Grupo">
          <a:extLst>
            <a:ext uri="{FF2B5EF4-FFF2-40B4-BE49-F238E27FC236}">
              <a16:creationId xmlns:a16="http://schemas.microsoft.com/office/drawing/2014/main" id="{00000000-0008-0000-1100-00003A000000}"/>
            </a:ext>
          </a:extLst>
        </xdr:cNvPr>
        <xdr:cNvGrpSpPr/>
      </xdr:nvGrpSpPr>
      <xdr:grpSpPr>
        <a:xfrm>
          <a:off x="6777668" y="6286020"/>
          <a:ext cx="965939" cy="347265"/>
          <a:chOff x="5622131" y="5148263"/>
          <a:chExt cx="933450" cy="314325"/>
        </a:xfrm>
      </xdr:grpSpPr>
      <xdr:pic>
        <xdr:nvPicPr>
          <xdr:cNvPr id="59" name="Picture 1808">
            <a:extLst>
              <a:ext uri="{FF2B5EF4-FFF2-40B4-BE49-F238E27FC236}">
                <a16:creationId xmlns:a16="http://schemas.microsoft.com/office/drawing/2014/main" id="{00000000-0008-0000-1100-00003B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0" name="Picture 1810">
            <a:extLst>
              <a:ext uri="{FF2B5EF4-FFF2-40B4-BE49-F238E27FC236}">
                <a16:creationId xmlns:a16="http://schemas.microsoft.com/office/drawing/2014/main" id="{00000000-0008-0000-1100-00003C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1" name="60 Grupo">
          <a:extLst>
            <a:ext uri="{FF2B5EF4-FFF2-40B4-BE49-F238E27FC236}">
              <a16:creationId xmlns:a16="http://schemas.microsoft.com/office/drawing/2014/main" id="{00000000-0008-0000-1100-00003D000000}"/>
            </a:ext>
          </a:extLst>
        </xdr:cNvPr>
        <xdr:cNvGrpSpPr/>
      </xdr:nvGrpSpPr>
      <xdr:grpSpPr>
        <a:xfrm>
          <a:off x="6777668" y="6286020"/>
          <a:ext cx="965939" cy="347265"/>
          <a:chOff x="5622131" y="5148263"/>
          <a:chExt cx="933450" cy="314325"/>
        </a:xfrm>
      </xdr:grpSpPr>
      <xdr:pic>
        <xdr:nvPicPr>
          <xdr:cNvPr id="62" name="Picture 1808">
            <a:extLst>
              <a:ext uri="{FF2B5EF4-FFF2-40B4-BE49-F238E27FC236}">
                <a16:creationId xmlns:a16="http://schemas.microsoft.com/office/drawing/2014/main" id="{00000000-0008-0000-1100-00003E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3" name="Picture 1810">
            <a:extLst>
              <a:ext uri="{FF2B5EF4-FFF2-40B4-BE49-F238E27FC236}">
                <a16:creationId xmlns:a16="http://schemas.microsoft.com/office/drawing/2014/main" id="{00000000-0008-0000-1100-00003F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4" name="63 Grupo">
          <a:extLst>
            <a:ext uri="{FF2B5EF4-FFF2-40B4-BE49-F238E27FC236}">
              <a16:creationId xmlns:a16="http://schemas.microsoft.com/office/drawing/2014/main" id="{00000000-0008-0000-1100-000040000000}"/>
            </a:ext>
          </a:extLst>
        </xdr:cNvPr>
        <xdr:cNvGrpSpPr/>
      </xdr:nvGrpSpPr>
      <xdr:grpSpPr>
        <a:xfrm>
          <a:off x="6777668" y="6286020"/>
          <a:ext cx="965939" cy="347265"/>
          <a:chOff x="5622131" y="5148263"/>
          <a:chExt cx="933450" cy="314325"/>
        </a:xfrm>
      </xdr:grpSpPr>
      <xdr:pic>
        <xdr:nvPicPr>
          <xdr:cNvPr id="65" name="Picture 1808">
            <a:extLst>
              <a:ext uri="{FF2B5EF4-FFF2-40B4-BE49-F238E27FC236}">
                <a16:creationId xmlns:a16="http://schemas.microsoft.com/office/drawing/2014/main" id="{00000000-0008-0000-1100-00004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6" name="Picture 1810">
            <a:extLst>
              <a:ext uri="{FF2B5EF4-FFF2-40B4-BE49-F238E27FC236}">
                <a16:creationId xmlns:a16="http://schemas.microsoft.com/office/drawing/2014/main" id="{00000000-0008-0000-1100-00004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7" name="66 Grupo">
          <a:extLst>
            <a:ext uri="{FF2B5EF4-FFF2-40B4-BE49-F238E27FC236}">
              <a16:creationId xmlns:a16="http://schemas.microsoft.com/office/drawing/2014/main" id="{00000000-0008-0000-1100-000043000000}"/>
            </a:ext>
          </a:extLst>
        </xdr:cNvPr>
        <xdr:cNvGrpSpPr/>
      </xdr:nvGrpSpPr>
      <xdr:grpSpPr>
        <a:xfrm>
          <a:off x="6777668" y="6286020"/>
          <a:ext cx="965939" cy="347265"/>
          <a:chOff x="5622131" y="5148263"/>
          <a:chExt cx="933450" cy="314325"/>
        </a:xfrm>
      </xdr:grpSpPr>
      <xdr:pic>
        <xdr:nvPicPr>
          <xdr:cNvPr id="68" name="Picture 1808">
            <a:extLst>
              <a:ext uri="{FF2B5EF4-FFF2-40B4-BE49-F238E27FC236}">
                <a16:creationId xmlns:a16="http://schemas.microsoft.com/office/drawing/2014/main" id="{00000000-0008-0000-1100-000044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9" name="Picture 1810">
            <a:extLst>
              <a:ext uri="{FF2B5EF4-FFF2-40B4-BE49-F238E27FC236}">
                <a16:creationId xmlns:a16="http://schemas.microsoft.com/office/drawing/2014/main" id="{00000000-0008-0000-1100-000045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0" name="69 Grupo">
          <a:extLst>
            <a:ext uri="{FF2B5EF4-FFF2-40B4-BE49-F238E27FC236}">
              <a16:creationId xmlns:a16="http://schemas.microsoft.com/office/drawing/2014/main" id="{00000000-0008-0000-1100-000046000000}"/>
            </a:ext>
          </a:extLst>
        </xdr:cNvPr>
        <xdr:cNvGrpSpPr/>
      </xdr:nvGrpSpPr>
      <xdr:grpSpPr>
        <a:xfrm>
          <a:off x="6777668" y="6286020"/>
          <a:ext cx="965939" cy="347265"/>
          <a:chOff x="5622131" y="5148263"/>
          <a:chExt cx="933450" cy="314325"/>
        </a:xfrm>
      </xdr:grpSpPr>
      <xdr:pic>
        <xdr:nvPicPr>
          <xdr:cNvPr id="71" name="Picture 1808">
            <a:extLst>
              <a:ext uri="{FF2B5EF4-FFF2-40B4-BE49-F238E27FC236}">
                <a16:creationId xmlns:a16="http://schemas.microsoft.com/office/drawing/2014/main" id="{00000000-0008-0000-1100-000047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2" name="Picture 1810">
            <a:extLst>
              <a:ext uri="{FF2B5EF4-FFF2-40B4-BE49-F238E27FC236}">
                <a16:creationId xmlns:a16="http://schemas.microsoft.com/office/drawing/2014/main" id="{00000000-0008-0000-1100-000048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3" name="72 Grupo">
          <a:extLst>
            <a:ext uri="{FF2B5EF4-FFF2-40B4-BE49-F238E27FC236}">
              <a16:creationId xmlns:a16="http://schemas.microsoft.com/office/drawing/2014/main" id="{00000000-0008-0000-1100-000049000000}"/>
            </a:ext>
          </a:extLst>
        </xdr:cNvPr>
        <xdr:cNvGrpSpPr/>
      </xdr:nvGrpSpPr>
      <xdr:grpSpPr>
        <a:xfrm>
          <a:off x="6777668" y="6286020"/>
          <a:ext cx="965939" cy="347265"/>
          <a:chOff x="5622131" y="5148263"/>
          <a:chExt cx="933450" cy="314325"/>
        </a:xfrm>
      </xdr:grpSpPr>
      <xdr:pic>
        <xdr:nvPicPr>
          <xdr:cNvPr id="74" name="Picture 1808">
            <a:extLst>
              <a:ext uri="{FF2B5EF4-FFF2-40B4-BE49-F238E27FC236}">
                <a16:creationId xmlns:a16="http://schemas.microsoft.com/office/drawing/2014/main" id="{00000000-0008-0000-1100-00004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5" name="Picture 1810">
            <a:extLst>
              <a:ext uri="{FF2B5EF4-FFF2-40B4-BE49-F238E27FC236}">
                <a16:creationId xmlns:a16="http://schemas.microsoft.com/office/drawing/2014/main" id="{00000000-0008-0000-1100-00004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142330</xdr:colOff>
      <xdr:row>39</xdr:row>
      <xdr:rowOff>28663</xdr:rowOff>
    </xdr:from>
    <xdr:to>
      <xdr:col>3</xdr:col>
      <xdr:colOff>952500</xdr:colOff>
      <xdr:row>39</xdr:row>
      <xdr:rowOff>481723</xdr:rowOff>
    </xdr:to>
    <xdr:pic>
      <xdr:nvPicPr>
        <xdr:cNvPr id="4" name="Imagen 3"/>
        <xdr:cNvPicPr>
          <a:picLocks noChangeAspect="1"/>
        </xdr:cNvPicPr>
      </xdr:nvPicPr>
      <xdr:blipFill>
        <a:blip xmlns:r="http://schemas.openxmlformats.org/officeDocument/2006/relationships" r:embed="rId38" cstate="print"/>
        <a:stretch>
          <a:fillRect/>
        </a:stretch>
      </xdr:blipFill>
      <xdr:spPr>
        <a:xfrm>
          <a:off x="6820778" y="15903663"/>
          <a:ext cx="810170" cy="453060"/>
        </a:xfrm>
        <a:prstGeom prst="rect">
          <a:avLst/>
        </a:prstGeom>
      </xdr:spPr>
    </xdr:pic>
    <xdr:clientData/>
  </xdr:twoCellAnchor>
  <xdr:twoCellAnchor editAs="oneCell">
    <xdr:from>
      <xdr:col>3</xdr:col>
      <xdr:colOff>87587</xdr:colOff>
      <xdr:row>11</xdr:row>
      <xdr:rowOff>43794</xdr:rowOff>
    </xdr:from>
    <xdr:to>
      <xdr:col>3</xdr:col>
      <xdr:colOff>1007243</xdr:colOff>
      <xdr:row>11</xdr:row>
      <xdr:rowOff>443794</xdr:rowOff>
    </xdr:to>
    <xdr:pic>
      <xdr:nvPicPr>
        <xdr:cNvPr id="2" name="Imagen 1"/>
        <xdr:cNvPicPr>
          <a:picLocks noChangeAspect="1"/>
        </xdr:cNvPicPr>
      </xdr:nvPicPr>
      <xdr:blipFill>
        <a:blip xmlns:r="http://schemas.openxmlformats.org/officeDocument/2006/relationships" r:embed="rId39"/>
        <a:stretch>
          <a:fillRect/>
        </a:stretch>
      </xdr:blipFill>
      <xdr:spPr>
        <a:xfrm>
          <a:off x="6766035" y="4696811"/>
          <a:ext cx="919656" cy="400000"/>
        </a:xfrm>
        <a:prstGeom prst="rect">
          <a:avLst/>
        </a:prstGeom>
      </xdr:spPr>
    </xdr:pic>
    <xdr:clientData/>
  </xdr:twoCellAnchor>
  <xdr:twoCellAnchor editAs="oneCell">
    <xdr:from>
      <xdr:col>3</xdr:col>
      <xdr:colOff>43793</xdr:colOff>
      <xdr:row>12</xdr:row>
      <xdr:rowOff>76638</xdr:rowOff>
    </xdr:from>
    <xdr:to>
      <xdr:col>3</xdr:col>
      <xdr:colOff>1015222</xdr:colOff>
      <xdr:row>12</xdr:row>
      <xdr:rowOff>457590</xdr:rowOff>
    </xdr:to>
    <xdr:pic>
      <xdr:nvPicPr>
        <xdr:cNvPr id="5" name="Imagen 4"/>
        <xdr:cNvPicPr>
          <a:picLocks noChangeAspect="1"/>
        </xdr:cNvPicPr>
      </xdr:nvPicPr>
      <xdr:blipFill>
        <a:blip xmlns:r="http://schemas.openxmlformats.org/officeDocument/2006/relationships" r:embed="rId40"/>
        <a:stretch>
          <a:fillRect/>
        </a:stretch>
      </xdr:blipFill>
      <xdr:spPr>
        <a:xfrm>
          <a:off x="6722241" y="5244224"/>
          <a:ext cx="971429" cy="380952"/>
        </a:xfrm>
        <a:prstGeom prst="rect">
          <a:avLst/>
        </a:prstGeom>
      </xdr:spPr>
    </xdr:pic>
    <xdr:clientData/>
  </xdr:twoCellAnchor>
  <xdr:twoCellAnchor editAs="oneCell">
    <xdr:from>
      <xdr:col>3</xdr:col>
      <xdr:colOff>229915</xdr:colOff>
      <xdr:row>44</xdr:row>
      <xdr:rowOff>33783</xdr:rowOff>
    </xdr:from>
    <xdr:to>
      <xdr:col>3</xdr:col>
      <xdr:colOff>853966</xdr:colOff>
      <xdr:row>44</xdr:row>
      <xdr:rowOff>482929</xdr:rowOff>
    </xdr:to>
    <xdr:pic>
      <xdr:nvPicPr>
        <xdr:cNvPr id="6" name="Imagen 5"/>
        <xdr:cNvPicPr>
          <a:picLocks noChangeAspect="1"/>
        </xdr:cNvPicPr>
      </xdr:nvPicPr>
      <xdr:blipFill>
        <a:blip xmlns:r="http://schemas.openxmlformats.org/officeDocument/2006/relationships" r:embed="rId41" cstate="print"/>
        <a:stretch>
          <a:fillRect/>
        </a:stretch>
      </xdr:blipFill>
      <xdr:spPr>
        <a:xfrm>
          <a:off x="6908363" y="21054473"/>
          <a:ext cx="624051" cy="44914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2802</xdr:colOff>
      <xdr:row>0</xdr:row>
      <xdr:rowOff>0</xdr:rowOff>
    </xdr:from>
    <xdr:to>
      <xdr:col>3</xdr:col>
      <xdr:colOff>1368797</xdr:colOff>
      <xdr:row>5</xdr:row>
      <xdr:rowOff>76200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2802" y="0"/>
          <a:ext cx="6947645" cy="885825"/>
        </a:xfrm>
        <a:prstGeom prst="rect">
          <a:avLst/>
        </a:prstGeom>
        <a:noFill/>
        <a:ln w="9525">
          <a:noFill/>
          <a:miter lim="800000"/>
          <a:headEnd/>
          <a:tailEnd/>
        </a:ln>
      </xdr:spPr>
    </xdr:pic>
    <xdr:clientData/>
  </xdr:twoCellAnchor>
  <xdr:twoCellAnchor editAs="oneCell">
    <xdr:from>
      <xdr:col>5</xdr:col>
      <xdr:colOff>533400</xdr:colOff>
      <xdr:row>0</xdr:row>
      <xdr:rowOff>0</xdr:rowOff>
    </xdr:from>
    <xdr:to>
      <xdr:col>7</xdr:col>
      <xdr:colOff>76200</xdr:colOff>
      <xdr:row>4</xdr:row>
      <xdr:rowOff>138364</xdr:rowOff>
    </xdr:to>
    <xdr:pic>
      <xdr:nvPicPr>
        <xdr:cNvPr id="5" name="Imagen 4">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96175" y="0"/>
          <a:ext cx="1066800" cy="78606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0:O74"/>
  <sheetViews>
    <sheetView showGridLines="0" tabSelected="1" defaultGridColor="0" colorId="9" zoomScale="69" zoomScaleNormal="69" workbookViewId="0">
      <selection activeCell="L8" sqref="L8"/>
    </sheetView>
  </sheetViews>
  <sheetFormatPr baseColWidth="10" defaultRowHeight="12.75"/>
  <cols>
    <col min="1" max="1" width="3.7109375" customWidth="1"/>
    <col min="2" max="2" width="24" customWidth="1"/>
    <col min="3" max="3" width="13.28515625" customWidth="1"/>
    <col min="10" max="10" width="24" customWidth="1"/>
  </cols>
  <sheetData>
    <row r="10" spans="1:14" ht="13.5" customHeight="1">
      <c r="A10" s="1375" t="s">
        <v>6367</v>
      </c>
      <c r="L10" s="1368"/>
      <c r="M10" s="106"/>
      <c r="N10" s="1"/>
    </row>
    <row r="11" spans="1:14" ht="13.5" customHeight="1">
      <c r="A11" s="1375"/>
      <c r="B11" s="1380"/>
      <c r="J11" s="1392"/>
      <c r="L11" s="1"/>
      <c r="M11" s="1"/>
      <c r="N11" s="1"/>
    </row>
    <row r="12" spans="1:14" ht="12.75" customHeight="1">
      <c r="A12" s="1375"/>
      <c r="B12" s="1380"/>
      <c r="G12" s="360" t="s">
        <v>12941</v>
      </c>
      <c r="J12" s="1393"/>
      <c r="L12" s="1"/>
      <c r="M12" s="1"/>
      <c r="N12" s="1"/>
    </row>
    <row r="13" spans="1:14" ht="13.5" customHeight="1" thickBot="1">
      <c r="A13" s="1375"/>
      <c r="B13" s="1380"/>
      <c r="G13" s="360" t="s">
        <v>12942</v>
      </c>
      <c r="J13" s="1394"/>
    </row>
    <row r="14" spans="1:14" ht="13.5" customHeight="1">
      <c r="A14" s="1375"/>
      <c r="B14" s="1379"/>
      <c r="C14" s="1401" t="s">
        <v>25100</v>
      </c>
      <c r="D14" s="1402"/>
      <c r="E14" s="1402"/>
      <c r="F14" s="1403">
        <v>1420</v>
      </c>
      <c r="G14" s="1403"/>
      <c r="H14" s="1403"/>
      <c r="I14" s="1404"/>
      <c r="J14" s="1390"/>
    </row>
    <row r="15" spans="1:14" ht="12.75" customHeight="1">
      <c r="A15" s="1375"/>
      <c r="B15" s="1379"/>
      <c r="C15" s="1401"/>
      <c r="D15" s="1402"/>
      <c r="E15" s="1402"/>
      <c r="F15" s="1403"/>
      <c r="G15" s="1403"/>
      <c r="H15" s="1403"/>
      <c r="I15" s="1404"/>
      <c r="J15" s="1390"/>
    </row>
    <row r="16" spans="1:14" ht="13.5" customHeight="1">
      <c r="A16" s="1375"/>
      <c r="B16" s="1379"/>
      <c r="J16" s="1390"/>
    </row>
    <row r="17" spans="1:15" ht="12.75" customHeight="1">
      <c r="A17" s="1375"/>
      <c r="B17" s="1380"/>
      <c r="J17" s="1381"/>
    </row>
    <row r="18" spans="1:15" ht="12.75" customHeight="1">
      <c r="A18" s="1375"/>
      <c r="B18" s="1380"/>
      <c r="J18" s="1382"/>
    </row>
    <row r="19" spans="1:15" ht="12.75" customHeight="1">
      <c r="A19" s="1375"/>
      <c r="B19" s="1380"/>
      <c r="J19" s="1383"/>
      <c r="N19" s="426"/>
    </row>
    <row r="20" spans="1:15" ht="12.75" customHeight="1">
      <c r="A20" s="1375"/>
      <c r="B20" s="1387"/>
      <c r="J20" s="1376"/>
      <c r="N20" s="426"/>
    </row>
    <row r="21" spans="1:15" ht="12.75" customHeight="1">
      <c r="A21" s="1375"/>
      <c r="B21" s="1388"/>
      <c r="J21" s="1377"/>
      <c r="N21" s="426"/>
    </row>
    <row r="22" spans="1:15" ht="12.75" customHeight="1">
      <c r="A22" s="1375"/>
      <c r="B22" s="1389"/>
      <c r="J22" s="1378"/>
      <c r="N22" s="426"/>
      <c r="O22" s="426"/>
    </row>
    <row r="23" spans="1:15" ht="12.75" customHeight="1">
      <c r="A23" s="1375"/>
      <c r="B23" s="1380"/>
      <c r="J23" s="1384"/>
    </row>
    <row r="24" spans="1:15" ht="12.75" customHeight="1">
      <c r="A24" s="1375"/>
      <c r="B24" s="1380"/>
      <c r="J24" s="1385"/>
      <c r="N24" s="426"/>
    </row>
    <row r="25" spans="1:15" ht="12.75" customHeight="1">
      <c r="A25" s="1375"/>
      <c r="B25" s="1380"/>
      <c r="J25" s="1386"/>
      <c r="M25" s="191"/>
      <c r="N25" s="426"/>
    </row>
    <row r="26" spans="1:15" ht="12.75" customHeight="1">
      <c r="A26" s="1375"/>
      <c r="B26" s="1391"/>
      <c r="J26" s="1395"/>
      <c r="N26" s="426"/>
    </row>
    <row r="27" spans="1:15" ht="12.75" customHeight="1">
      <c r="A27" s="1375"/>
      <c r="B27" s="1391"/>
      <c r="J27" s="1396"/>
    </row>
    <row r="28" spans="1:15" ht="12.75" customHeight="1">
      <c r="A28" s="1375"/>
      <c r="B28" s="1391"/>
      <c r="J28" s="1397"/>
      <c r="N28" s="426"/>
    </row>
    <row r="29" spans="1:15" ht="12.75" customHeight="1">
      <c r="A29" s="1375"/>
      <c r="B29" s="1380"/>
      <c r="J29" s="1384"/>
      <c r="N29" s="426"/>
    </row>
    <row r="30" spans="1:15" ht="12.75" customHeight="1">
      <c r="A30" s="1375"/>
      <c r="B30" s="1380"/>
      <c r="J30" s="1385"/>
      <c r="N30" s="426"/>
    </row>
    <row r="31" spans="1:15" ht="12.75" customHeight="1">
      <c r="A31" s="1375"/>
      <c r="B31" s="1380"/>
      <c r="J31" s="1386"/>
      <c r="N31" s="426"/>
    </row>
    <row r="32" spans="1:15" ht="12.75" customHeight="1">
      <c r="A32" s="1375"/>
      <c r="B32" s="1408"/>
      <c r="J32" s="1398"/>
      <c r="N32" s="426"/>
    </row>
    <row r="33" spans="1:14" ht="12.75" customHeight="1">
      <c r="A33" s="1375"/>
      <c r="B33" s="1408"/>
      <c r="J33" s="1399"/>
      <c r="N33" s="426"/>
    </row>
    <row r="34" spans="1:14" ht="12.75" customHeight="1">
      <c r="A34" s="1375"/>
      <c r="B34" s="1408"/>
      <c r="J34" s="1400"/>
      <c r="N34" s="426"/>
    </row>
    <row r="35" spans="1:14" ht="12.75" customHeight="1">
      <c r="A35" s="1375"/>
      <c r="B35" s="1380"/>
      <c r="J35" s="1381"/>
      <c r="N35" s="426"/>
    </row>
    <row r="36" spans="1:14" ht="12.75" customHeight="1">
      <c r="A36" s="1375"/>
      <c r="B36" s="1380"/>
      <c r="J36" s="1382"/>
      <c r="N36" s="426"/>
    </row>
    <row r="37" spans="1:14" ht="12.75" customHeight="1">
      <c r="A37" s="1375"/>
      <c r="B37" s="1380"/>
      <c r="J37" s="1383"/>
      <c r="N37" s="426"/>
    </row>
    <row r="38" spans="1:14" ht="12.75" customHeight="1">
      <c r="A38" s="1375"/>
      <c r="B38" s="1387"/>
      <c r="J38" s="1376"/>
      <c r="N38" s="426"/>
    </row>
    <row r="39" spans="1:14" ht="12.75" customHeight="1">
      <c r="A39" s="1375"/>
      <c r="B39" s="1388"/>
      <c r="J39" s="1377"/>
      <c r="N39" s="426"/>
    </row>
    <row r="40" spans="1:14" ht="12.75" customHeight="1">
      <c r="A40" s="1375"/>
      <c r="B40" s="1389"/>
      <c r="J40" s="1378"/>
      <c r="N40" s="426"/>
    </row>
    <row r="41" spans="1:14" ht="12.75" customHeight="1">
      <c r="A41" s="1375"/>
      <c r="B41" s="1380"/>
      <c r="J41" s="1409"/>
    </row>
    <row r="42" spans="1:14" ht="12.75" customHeight="1">
      <c r="A42" s="1375"/>
      <c r="B42" s="1380"/>
      <c r="J42" s="1410"/>
    </row>
    <row r="43" spans="1:14" ht="13.5" customHeight="1">
      <c r="A43" s="1375"/>
      <c r="B43" s="1380"/>
      <c r="J43" s="1411"/>
    </row>
    <row r="44" spans="1:14" ht="12.75" customHeight="1">
      <c r="A44" s="1375"/>
      <c r="B44" s="1379"/>
      <c r="J44" s="1376"/>
    </row>
    <row r="45" spans="1:14" ht="12.75" customHeight="1">
      <c r="A45" s="1375"/>
      <c r="B45" s="1379"/>
      <c r="J45" s="1377"/>
    </row>
    <row r="46" spans="1:14" ht="12.75" customHeight="1" thickBot="1">
      <c r="A46" s="1375"/>
      <c r="B46" s="1379"/>
      <c r="J46" s="1378"/>
    </row>
    <row r="47" spans="1:14" ht="0.75" hidden="1" customHeight="1" thickTop="1" thickBot="1">
      <c r="A47" s="209"/>
      <c r="B47" s="1128"/>
      <c r="J47" s="580"/>
    </row>
    <row r="48" spans="1:14" ht="20.25" customHeight="1" thickBot="1">
      <c r="A48" s="209"/>
      <c r="B48" s="1363"/>
      <c r="C48" s="1364"/>
      <c r="D48" s="1365"/>
      <c r="E48" s="1366"/>
      <c r="F48" s="1365"/>
      <c r="G48" s="1366"/>
      <c r="H48" s="1365"/>
      <c r="I48" s="1365"/>
      <c r="J48" s="1367"/>
    </row>
    <row r="49" spans="1:10" ht="12.75" customHeight="1">
      <c r="A49" s="209"/>
      <c r="B49" s="1"/>
      <c r="C49" s="1"/>
      <c r="D49" s="1"/>
      <c r="E49" s="1"/>
      <c r="F49" s="1"/>
      <c r="G49" s="1"/>
      <c r="H49" s="1"/>
      <c r="I49" s="1"/>
      <c r="J49" s="1"/>
    </row>
    <row r="50" spans="1:10" ht="12.75" customHeight="1">
      <c r="A50" s="209"/>
      <c r="B50" s="1"/>
      <c r="C50" s="1"/>
      <c r="D50" s="1"/>
      <c r="E50" s="1"/>
      <c r="F50" s="1"/>
      <c r="G50" s="1"/>
      <c r="H50" s="1"/>
      <c r="I50" s="1"/>
      <c r="J50" s="1"/>
    </row>
    <row r="51" spans="1:10" ht="12.75" customHeight="1">
      <c r="A51" s="209"/>
    </row>
    <row r="52" spans="1:10" ht="12.75" customHeight="1">
      <c r="A52" s="209"/>
    </row>
    <row r="53" spans="1:10" ht="12.75" customHeight="1">
      <c r="A53" s="209"/>
    </row>
    <row r="54" spans="1:10" ht="12.75" customHeight="1">
      <c r="A54" s="209"/>
    </row>
    <row r="55" spans="1:10" ht="12.75" customHeight="1">
      <c r="A55" s="209"/>
    </row>
    <row r="56" spans="1:10" ht="12.75" customHeight="1">
      <c r="A56" s="209"/>
    </row>
    <row r="57" spans="1:10" ht="12.75" customHeight="1">
      <c r="A57" s="209"/>
    </row>
    <row r="58" spans="1:10" ht="12.75" customHeight="1">
      <c r="A58" s="209"/>
    </row>
    <row r="59" spans="1:10" ht="12.75" customHeight="1">
      <c r="A59" s="209"/>
    </row>
    <row r="60" spans="1:10" ht="12.75" customHeight="1">
      <c r="A60" s="209"/>
    </row>
    <row r="61" spans="1:10" ht="12.75" customHeight="1">
      <c r="A61" s="209"/>
    </row>
    <row r="62" spans="1:10" ht="12.75" customHeight="1">
      <c r="A62" s="209"/>
    </row>
    <row r="63" spans="1:10" ht="12.75" customHeight="1">
      <c r="A63" s="209"/>
    </row>
    <row r="64" spans="1:10" ht="12.75" customHeight="1">
      <c r="A64" s="209"/>
    </row>
    <row r="67" spans="6:6" ht="12" customHeight="1"/>
    <row r="68" spans="6:6" ht="13.5" customHeight="1" thickBot="1"/>
    <row r="69" spans="6:6">
      <c r="F69" s="1405"/>
    </row>
    <row r="70" spans="6:6">
      <c r="F70" s="1406"/>
    </row>
    <row r="71" spans="6:6" ht="13.5" thickBot="1">
      <c r="F71" s="1407"/>
    </row>
    <row r="72" spans="6:6" ht="13.5" customHeight="1"/>
    <row r="73" spans="6:6" ht="12.75" customHeight="1"/>
    <row r="74" spans="6:6" ht="13.5" customHeight="1"/>
  </sheetData>
  <mergeCells count="28">
    <mergeCell ref="J32:J34"/>
    <mergeCell ref="C14:E15"/>
    <mergeCell ref="F14:I15"/>
    <mergeCell ref="F69:F71"/>
    <mergeCell ref="B41:B43"/>
    <mergeCell ref="B32:B34"/>
    <mergeCell ref="J35:J37"/>
    <mergeCell ref="B44:B46"/>
    <mergeCell ref="B35:B37"/>
    <mergeCell ref="B38:B40"/>
    <mergeCell ref="J38:J40"/>
    <mergeCell ref="J41:J43"/>
    <mergeCell ref="A10:A46"/>
    <mergeCell ref="J44:J46"/>
    <mergeCell ref="B14:B16"/>
    <mergeCell ref="B11:B13"/>
    <mergeCell ref="J17:J19"/>
    <mergeCell ref="J23:J25"/>
    <mergeCell ref="B17:B19"/>
    <mergeCell ref="B29:B31"/>
    <mergeCell ref="B20:B22"/>
    <mergeCell ref="J20:J22"/>
    <mergeCell ref="J14:J16"/>
    <mergeCell ref="B26:B28"/>
    <mergeCell ref="J11:J13"/>
    <mergeCell ref="B23:B25"/>
    <mergeCell ref="J29:J31"/>
    <mergeCell ref="J26:J28"/>
  </mergeCells>
  <phoneticPr fontId="30" type="noConversion"/>
  <pageMargins left="0.75" right="0.75" top="1" bottom="1" header="0" footer="0"/>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0" tint="-4.9989318521683403E-2"/>
  </sheetPr>
  <dimension ref="A1:I10079"/>
  <sheetViews>
    <sheetView zoomScale="85" zoomScaleNormal="85" workbookViewId="0">
      <selection activeCell="H10076" sqref="H10076"/>
    </sheetView>
  </sheetViews>
  <sheetFormatPr baseColWidth="10" defaultRowHeight="12.75"/>
  <cols>
    <col min="1" max="1" width="12.5703125" customWidth="1"/>
    <col min="2" max="2" width="75.7109375" style="138" customWidth="1"/>
    <col min="3" max="3" width="15.85546875" customWidth="1"/>
    <col min="4" max="4" width="14.5703125" customWidth="1"/>
    <col min="5" max="5" width="32" bestFit="1" customWidth="1"/>
    <col min="8" max="8" width="57" customWidth="1"/>
  </cols>
  <sheetData>
    <row r="1" spans="1:8" ht="20.25" customHeight="1">
      <c r="A1" s="1412"/>
      <c r="B1" s="1412"/>
      <c r="C1" s="1412"/>
      <c r="D1" s="1412"/>
      <c r="E1" s="1412"/>
      <c r="F1" s="1412"/>
      <c r="G1" s="1412"/>
    </row>
    <row r="2" spans="1:8" ht="34.5" customHeight="1">
      <c r="A2" s="1412"/>
      <c r="B2" s="1412"/>
      <c r="C2" s="1412"/>
      <c r="D2" s="1412"/>
      <c r="E2" s="1412"/>
      <c r="F2" s="1412"/>
      <c r="G2" s="1412"/>
    </row>
    <row r="3" spans="1:8" ht="34.5" customHeight="1">
      <c r="A3" s="1412"/>
      <c r="B3" s="1412"/>
      <c r="C3" s="1412"/>
      <c r="D3" s="1412"/>
      <c r="E3" s="1412"/>
      <c r="F3" s="1412"/>
      <c r="G3" s="1412"/>
    </row>
    <row r="4" spans="1:8" ht="23.25" customHeight="1" thickBot="1">
      <c r="A4" s="1412"/>
      <c r="B4" s="1412"/>
      <c r="C4" s="1412"/>
      <c r="D4" s="1412"/>
      <c r="E4" s="1412"/>
      <c r="F4" s="1412"/>
      <c r="G4" s="1412"/>
    </row>
    <row r="5" spans="1:8" ht="24" customHeight="1" thickBot="1">
      <c r="A5" s="1074" t="s">
        <v>9945</v>
      </c>
      <c r="B5" s="1074" t="s">
        <v>2205</v>
      </c>
      <c r="C5" s="1074" t="s">
        <v>2206</v>
      </c>
      <c r="D5" s="384"/>
      <c r="E5" s="1074" t="s">
        <v>20579</v>
      </c>
      <c r="F5" s="990"/>
      <c r="G5" s="990"/>
    </row>
    <row r="6" spans="1:8" ht="28.5" customHeight="1" thickBot="1">
      <c r="A6" s="1097" t="s">
        <v>18504</v>
      </c>
      <c r="B6" s="1098" t="s">
        <v>680</v>
      </c>
      <c r="C6" s="1099"/>
      <c r="D6" s="1100"/>
      <c r="E6" s="990"/>
      <c r="F6" s="990"/>
      <c r="G6" s="990"/>
      <c r="H6" s="1102" t="s">
        <v>20581</v>
      </c>
    </row>
    <row r="7" spans="1:8" ht="14.25" customHeight="1">
      <c r="A7" t="s">
        <v>18396</v>
      </c>
      <c r="B7" t="s">
        <v>18397</v>
      </c>
      <c r="C7">
        <f>+VLOOKUP(A7,'LISTA NACIONAL'!A:B,2,0)</f>
        <v>3154.201</v>
      </c>
      <c r="D7" s="183" t="s">
        <v>6556</v>
      </c>
      <c r="E7" s="369" t="e">
        <f>+VLOOKUP(A7,PRF!B:C,2,0)</f>
        <v>#N/A</v>
      </c>
      <c r="F7" s="89"/>
      <c r="G7" s="2"/>
      <c r="H7" s="1105" t="s">
        <v>680</v>
      </c>
    </row>
    <row r="8" spans="1:8" ht="14.25" customHeight="1">
      <c r="A8" t="s">
        <v>18398</v>
      </c>
      <c r="B8" t="s">
        <v>18399</v>
      </c>
      <c r="C8">
        <f>+VLOOKUP(A8,'LISTA NACIONAL'!A:B,2,0)</f>
        <v>3154.201</v>
      </c>
      <c r="D8" s="126" t="s">
        <v>6556</v>
      </c>
      <c r="E8" s="280" t="e">
        <f>+VLOOKUP(A8,PRF!B:C,2,0)</f>
        <v>#N/A</v>
      </c>
      <c r="F8" s="89"/>
      <c r="G8" s="2"/>
      <c r="H8" s="1105" t="s">
        <v>14438</v>
      </c>
    </row>
    <row r="9" spans="1:8">
      <c r="A9" t="s">
        <v>18400</v>
      </c>
      <c r="B9" t="s">
        <v>18401</v>
      </c>
      <c r="C9">
        <f>+VLOOKUP(A9,'LISTA NACIONAL'!A:B,2,0)</f>
        <v>3154.201</v>
      </c>
      <c r="D9" s="126" t="s">
        <v>6556</v>
      </c>
      <c r="E9" s="280" t="e">
        <f>+VLOOKUP(A9,PRF!B:C,2,0)</f>
        <v>#N/A</v>
      </c>
      <c r="F9" s="2"/>
      <c r="G9" s="2"/>
      <c r="H9" s="1105" t="s">
        <v>15374</v>
      </c>
    </row>
    <row r="10" spans="1:8">
      <c r="A10" t="s">
        <v>18402</v>
      </c>
      <c r="B10" t="s">
        <v>18403</v>
      </c>
      <c r="C10">
        <f>+VLOOKUP(A10,'LISTA NACIONAL'!A:B,2,0)</f>
        <v>870.59</v>
      </c>
      <c r="D10" s="126" t="s">
        <v>6556</v>
      </c>
      <c r="E10" s="280" t="e">
        <f>+VLOOKUP(A10,PRF!B:C,2,0)</f>
        <v>#N/A</v>
      </c>
      <c r="F10" s="2"/>
      <c r="G10" s="2"/>
      <c r="H10" s="1105" t="s">
        <v>3257</v>
      </c>
    </row>
    <row r="11" spans="1:8">
      <c r="A11" t="s">
        <v>18404</v>
      </c>
      <c r="B11" t="s">
        <v>18405</v>
      </c>
      <c r="C11">
        <f>+VLOOKUP(A11,'LISTA NACIONAL'!A:B,2,0)</f>
        <v>870.59</v>
      </c>
      <c r="D11" s="126" t="s">
        <v>6556</v>
      </c>
      <c r="E11" s="280" t="e">
        <f>+VLOOKUP(A11,PRF!B:C,2,0)</f>
        <v>#N/A</v>
      </c>
      <c r="F11" s="2"/>
      <c r="G11" s="2"/>
      <c r="H11" s="1105" t="s">
        <v>20580</v>
      </c>
    </row>
    <row r="12" spans="1:8">
      <c r="A12" t="s">
        <v>18406</v>
      </c>
      <c r="B12" t="s">
        <v>18407</v>
      </c>
      <c r="C12">
        <f>+VLOOKUP(A12,'LISTA NACIONAL'!A:B,2,0)</f>
        <v>1852.761</v>
      </c>
      <c r="D12" s="126" t="s">
        <v>6556</v>
      </c>
      <c r="E12" s="280" t="e">
        <f>+VLOOKUP(A12,PRF!B:C,2,0)</f>
        <v>#N/A</v>
      </c>
      <c r="F12" s="2"/>
      <c r="G12" s="2"/>
      <c r="H12" s="1105" t="s">
        <v>15916</v>
      </c>
    </row>
    <row r="13" spans="1:8">
      <c r="A13" t="s">
        <v>14959</v>
      </c>
      <c r="B13" t="s">
        <v>18408</v>
      </c>
      <c r="C13">
        <f>+VLOOKUP(A13,'LISTA NACIONAL'!A:B,2,0)</f>
        <v>7209.857</v>
      </c>
      <c r="D13" s="126" t="s">
        <v>6556</v>
      </c>
      <c r="E13" s="280">
        <f>+VLOOKUP(A13,PRF!B:C,2,0)</f>
        <v>0</v>
      </c>
      <c r="F13" s="2"/>
      <c r="G13" s="2"/>
      <c r="H13" s="1105" t="s">
        <v>19725</v>
      </c>
    </row>
    <row r="14" spans="1:8">
      <c r="A14" t="s">
        <v>14960</v>
      </c>
      <c r="B14" t="s">
        <v>18409</v>
      </c>
      <c r="C14">
        <f>+VLOOKUP(A14,'LISTA NACIONAL'!A:B,2,0)</f>
        <v>14781.088</v>
      </c>
      <c r="D14" s="126" t="s">
        <v>6556</v>
      </c>
      <c r="E14" s="280">
        <f>+VLOOKUP(A14,PRF!B:C,2,0)</f>
        <v>0</v>
      </c>
      <c r="F14" s="2"/>
      <c r="G14" s="2"/>
      <c r="H14" s="1105" t="s">
        <v>20582</v>
      </c>
    </row>
    <row r="15" spans="1:8">
      <c r="A15" t="s">
        <v>18410</v>
      </c>
      <c r="B15" t="s">
        <v>18411</v>
      </c>
      <c r="C15">
        <f>+VLOOKUP(A15,'LISTA NACIONAL'!A:B,2,0)</f>
        <v>60081.408000000003</v>
      </c>
      <c r="D15" s="126" t="s">
        <v>6556</v>
      </c>
      <c r="E15" s="280" t="e">
        <f>+VLOOKUP(A15,PRF!B:C,2,0)</f>
        <v>#N/A</v>
      </c>
      <c r="F15" s="2"/>
      <c r="G15" s="2"/>
      <c r="H15" s="1105" t="s">
        <v>19903</v>
      </c>
    </row>
    <row r="16" spans="1:8">
      <c r="A16" t="s">
        <v>18412</v>
      </c>
      <c r="B16" t="s">
        <v>18413</v>
      </c>
      <c r="C16">
        <f>+VLOOKUP(A16,'LISTA NACIONAL'!A:B,2,0)</f>
        <v>870.59</v>
      </c>
      <c r="D16" s="126" t="s">
        <v>6556</v>
      </c>
      <c r="E16" s="280" t="e">
        <f>+VLOOKUP(A16,PRF!B:C,2,0)</f>
        <v>#N/A</v>
      </c>
      <c r="F16" s="2"/>
      <c r="G16" s="2"/>
      <c r="H16" s="1105" t="s">
        <v>77</v>
      </c>
    </row>
    <row r="17" spans="1:8">
      <c r="A17" t="s">
        <v>18414</v>
      </c>
      <c r="B17" t="s">
        <v>18415</v>
      </c>
      <c r="C17">
        <f>+VLOOKUP(A17,'LISTA NACIONAL'!A:B,2,0)</f>
        <v>870.59</v>
      </c>
      <c r="D17" s="126" t="s">
        <v>6556</v>
      </c>
      <c r="E17" s="280" t="e">
        <f>+VLOOKUP(A17,PRF!B:C,2,0)</f>
        <v>#N/A</v>
      </c>
      <c r="F17" s="2"/>
      <c r="G17" s="2"/>
      <c r="H17" s="1105" t="s">
        <v>19803</v>
      </c>
    </row>
    <row r="18" spans="1:8">
      <c r="A18" t="s">
        <v>18416</v>
      </c>
      <c r="B18" t="s">
        <v>18417</v>
      </c>
      <c r="C18">
        <f>+VLOOKUP(A18,'LISTA NACIONAL'!A:B,2,0)</f>
        <v>58187.519999999997</v>
      </c>
      <c r="D18" s="126" t="s">
        <v>6556</v>
      </c>
      <c r="E18" s="280" t="e">
        <f>+VLOOKUP(A18,PRF!B:C,2,0)</f>
        <v>#N/A</v>
      </c>
      <c r="F18" s="2"/>
      <c r="G18" s="2"/>
      <c r="H18" s="1105" t="s">
        <v>20583</v>
      </c>
    </row>
    <row r="19" spans="1:8">
      <c r="A19" t="s">
        <v>14970</v>
      </c>
      <c r="B19" t="s">
        <v>18418</v>
      </c>
      <c r="C19">
        <f>+VLOOKUP(A19,'LISTA NACIONAL'!A:B,2,0)</f>
        <v>2279.0509999999999</v>
      </c>
      <c r="D19" s="126" t="s">
        <v>6556</v>
      </c>
      <c r="E19" s="280">
        <f>+VLOOKUP(A19,PRF!B:C,2,0)</f>
        <v>0</v>
      </c>
      <c r="F19" s="2"/>
      <c r="G19" s="2"/>
      <c r="H19" s="1105" t="s">
        <v>19871</v>
      </c>
    </row>
    <row r="20" spans="1:8">
      <c r="A20" t="s">
        <v>14971</v>
      </c>
      <c r="B20" t="s">
        <v>18419</v>
      </c>
      <c r="C20">
        <f>+VLOOKUP(A20,'LISTA NACIONAL'!A:B,2,0)</f>
        <v>2279.0509999999999</v>
      </c>
      <c r="D20" s="126" t="s">
        <v>6556</v>
      </c>
      <c r="E20" s="280">
        <f>+VLOOKUP(A20,PRF!B:C,2,0)</f>
        <v>0</v>
      </c>
      <c r="F20" s="2"/>
      <c r="G20" s="2"/>
      <c r="H20" s="1105" t="s">
        <v>20584</v>
      </c>
    </row>
    <row r="21" spans="1:8">
      <c r="A21" t="s">
        <v>14972</v>
      </c>
      <c r="B21" t="s">
        <v>18420</v>
      </c>
      <c r="C21">
        <f>+VLOOKUP(A21,'LISTA NACIONAL'!A:B,2,0)</f>
        <v>2279.0509999999999</v>
      </c>
      <c r="D21" s="126" t="s">
        <v>6556</v>
      </c>
      <c r="E21" s="280">
        <f>+VLOOKUP(A21,PRF!B:C,2,0)</f>
        <v>0</v>
      </c>
      <c r="F21" s="2"/>
      <c r="G21" s="2"/>
      <c r="H21" s="1105" t="s">
        <v>20585</v>
      </c>
    </row>
    <row r="22" spans="1:8">
      <c r="A22" t="s">
        <v>14973</v>
      </c>
      <c r="B22" t="s">
        <v>18421</v>
      </c>
      <c r="C22">
        <f>+VLOOKUP(A22,'LISTA NACIONAL'!A:B,2,0)</f>
        <v>2279.0509999999999</v>
      </c>
      <c r="D22" s="126" t="s">
        <v>6556</v>
      </c>
      <c r="E22" s="280">
        <f>+VLOOKUP(A22,PRF!B:C,2,0)</f>
        <v>0</v>
      </c>
      <c r="F22" s="2"/>
      <c r="G22" s="2"/>
      <c r="H22" s="1105" t="s">
        <v>2121</v>
      </c>
    </row>
    <row r="23" spans="1:8">
      <c r="A23" t="s">
        <v>14961</v>
      </c>
      <c r="B23" t="s">
        <v>18422</v>
      </c>
      <c r="C23">
        <f>+VLOOKUP(A23,'LISTA NACIONAL'!A:B,2,0)</f>
        <v>1116.6020000000001</v>
      </c>
      <c r="D23" s="126" t="s">
        <v>6556</v>
      </c>
      <c r="E23" s="280">
        <f>+VLOOKUP(A23,PRF!B:C,2,0)</f>
        <v>0</v>
      </c>
      <c r="F23" s="2"/>
      <c r="G23" s="2"/>
      <c r="H23" s="1105" t="s">
        <v>2089</v>
      </c>
    </row>
    <row r="24" spans="1:8">
      <c r="A24" t="s">
        <v>14962</v>
      </c>
      <c r="B24" t="s">
        <v>18423</v>
      </c>
      <c r="C24">
        <f>+VLOOKUP(A24,'LISTA NACIONAL'!A:B,2,0)</f>
        <v>1116.6020000000001</v>
      </c>
      <c r="D24" s="126" t="s">
        <v>6556</v>
      </c>
      <c r="E24" s="280">
        <f>+VLOOKUP(A24,PRF!B:C,2,0)</f>
        <v>0</v>
      </c>
      <c r="F24" s="2"/>
      <c r="G24" s="2"/>
      <c r="H24" s="1105" t="s">
        <v>12700</v>
      </c>
    </row>
    <row r="25" spans="1:8">
      <c r="A25" t="s">
        <v>14963</v>
      </c>
      <c r="B25" t="s">
        <v>18424</v>
      </c>
      <c r="C25">
        <f>+VLOOKUP(A25,'LISTA NACIONAL'!A:B,2,0)</f>
        <v>1116.6020000000001</v>
      </c>
      <c r="D25" s="126" t="s">
        <v>6556</v>
      </c>
      <c r="E25" s="280">
        <f>+VLOOKUP(A25,PRF!B:C,2,0)</f>
        <v>0</v>
      </c>
      <c r="F25" s="2"/>
      <c r="G25" s="2"/>
      <c r="H25" s="1105" t="s">
        <v>20586</v>
      </c>
    </row>
    <row r="26" spans="1:8">
      <c r="A26" t="s">
        <v>14964</v>
      </c>
      <c r="B26" t="s">
        <v>18425</v>
      </c>
      <c r="C26">
        <f>+VLOOKUP(A26,'LISTA NACIONAL'!A:B,2,0)</f>
        <v>1116.6020000000001</v>
      </c>
      <c r="D26" s="126" t="s">
        <v>6556</v>
      </c>
      <c r="E26" s="280">
        <f>+VLOOKUP(A26,PRF!B:C,2,0)</f>
        <v>0</v>
      </c>
      <c r="F26" s="2"/>
      <c r="G26" s="2"/>
      <c r="H26" s="1105" t="s">
        <v>679</v>
      </c>
    </row>
    <row r="27" spans="1:8">
      <c r="A27" t="s">
        <v>14965</v>
      </c>
      <c r="B27" t="s">
        <v>18426</v>
      </c>
      <c r="C27">
        <f>+VLOOKUP(A27,'LISTA NACIONAL'!A:B,2,0)</f>
        <v>1116.6020000000001</v>
      </c>
      <c r="D27" s="126" t="s">
        <v>6556</v>
      </c>
      <c r="E27" s="280">
        <f>+VLOOKUP(A27,PRF!B:C,2,0)</f>
        <v>0</v>
      </c>
      <c r="F27" s="2"/>
      <c r="G27" s="2"/>
      <c r="H27" s="1105" t="s">
        <v>20218</v>
      </c>
    </row>
    <row r="28" spans="1:8">
      <c r="A28" t="s">
        <v>14981</v>
      </c>
      <c r="B28" t="s">
        <v>18427</v>
      </c>
      <c r="C28">
        <f>+VLOOKUP(A28,'LISTA NACIONAL'!A:B,2,0)</f>
        <v>42745.307000000001</v>
      </c>
      <c r="D28" s="126" t="s">
        <v>6556</v>
      </c>
      <c r="E28" s="280">
        <f>+VLOOKUP(A28,PRF!B:C,2,0)</f>
        <v>0</v>
      </c>
      <c r="F28" s="2"/>
      <c r="G28" s="2"/>
      <c r="H28" s="1105" t="s">
        <v>20219</v>
      </c>
    </row>
    <row r="29" spans="1:8">
      <c r="A29" t="s">
        <v>18428</v>
      </c>
      <c r="B29" t="s">
        <v>18429</v>
      </c>
      <c r="C29">
        <f>+VLOOKUP(A29,'LISTA NACIONAL'!A:B,2,0)</f>
        <v>42745.307000000001</v>
      </c>
      <c r="D29" s="126" t="s">
        <v>6556</v>
      </c>
      <c r="E29" s="280" t="e">
        <f>+VLOOKUP(A29,PRF!B:C,2,0)</f>
        <v>#N/A</v>
      </c>
      <c r="F29" s="2"/>
      <c r="G29" s="2"/>
      <c r="H29" s="1105" t="s">
        <v>2361</v>
      </c>
    </row>
    <row r="30" spans="1:8">
      <c r="A30" t="s">
        <v>14982</v>
      </c>
      <c r="B30" t="s">
        <v>18430</v>
      </c>
      <c r="C30">
        <f>+VLOOKUP(A30,'LISTA NACIONAL'!A:B,2,0)</f>
        <v>42745.307000000001</v>
      </c>
      <c r="D30" s="126" t="s">
        <v>6556</v>
      </c>
      <c r="E30" s="280">
        <f>+VLOOKUP(A30,PRF!B:C,2,0)</f>
        <v>0</v>
      </c>
      <c r="F30" s="2"/>
      <c r="G30" s="2"/>
      <c r="H30" s="1105" t="s">
        <v>20281</v>
      </c>
    </row>
    <row r="31" spans="1:8">
      <c r="A31" t="s">
        <v>18431</v>
      </c>
      <c r="B31" t="s">
        <v>18432</v>
      </c>
      <c r="C31">
        <f>+VLOOKUP(A31,'LISTA NACIONAL'!A:B,2,0)</f>
        <v>42745.307000000001</v>
      </c>
      <c r="D31" s="126" t="s">
        <v>6556</v>
      </c>
      <c r="E31" s="280" t="e">
        <f>+VLOOKUP(A31,PRF!B:C,2,0)</f>
        <v>#N/A</v>
      </c>
      <c r="F31" s="2"/>
      <c r="G31" s="2"/>
      <c r="H31" s="1105" t="s">
        <v>20587</v>
      </c>
    </row>
    <row r="32" spans="1:8">
      <c r="A32" t="s">
        <v>18433</v>
      </c>
      <c r="B32" t="s">
        <v>18434</v>
      </c>
      <c r="C32">
        <f>+VLOOKUP(A32,'LISTA NACIONAL'!A:B,2,0)</f>
        <v>42745.307000000001</v>
      </c>
      <c r="D32" s="126" t="s">
        <v>6556</v>
      </c>
      <c r="E32" s="280" t="e">
        <f>+VLOOKUP(A32,PRF!B:C,2,0)</f>
        <v>#N/A</v>
      </c>
      <c r="F32" s="2"/>
      <c r="G32" s="2"/>
      <c r="H32" s="1105" t="s">
        <v>20578</v>
      </c>
    </row>
    <row r="33" spans="1:7">
      <c r="A33" t="s">
        <v>18435</v>
      </c>
      <c r="B33" t="s">
        <v>18436</v>
      </c>
      <c r="C33">
        <f>+VLOOKUP(A33,'LISTA NACIONAL'!A:B,2,0)</f>
        <v>42745.307000000001</v>
      </c>
      <c r="D33" s="126" t="s">
        <v>6556</v>
      </c>
      <c r="E33" s="280" t="e">
        <f>+VLOOKUP(A33,PRF!B:C,2,0)</f>
        <v>#N/A</v>
      </c>
      <c r="F33" s="2"/>
      <c r="G33" s="2"/>
    </row>
    <row r="34" spans="1:7">
      <c r="A34" t="s">
        <v>14966</v>
      </c>
      <c r="B34" t="s">
        <v>9867</v>
      </c>
      <c r="C34">
        <f>+VLOOKUP(A34,'LISTA NACIONAL'!A:B,2,0)</f>
        <v>1728.934</v>
      </c>
      <c r="D34" s="126" t="s">
        <v>6556</v>
      </c>
      <c r="E34" s="280">
        <f>+VLOOKUP(A34,PRF!B:C,2,0)</f>
        <v>0</v>
      </c>
      <c r="F34" s="2"/>
      <c r="G34" s="2"/>
    </row>
    <row r="35" spans="1:7">
      <c r="A35" t="s">
        <v>14967</v>
      </c>
      <c r="B35" t="s">
        <v>18437</v>
      </c>
      <c r="C35">
        <f>+VLOOKUP(A35,'LISTA NACIONAL'!A:B,2,0)</f>
        <v>1728.934</v>
      </c>
      <c r="D35" s="126" t="s">
        <v>6556</v>
      </c>
      <c r="E35" s="280">
        <f>+VLOOKUP(A35,PRF!B:C,2,0)</f>
        <v>0</v>
      </c>
      <c r="F35" s="2"/>
      <c r="G35" s="2"/>
    </row>
    <row r="36" spans="1:7">
      <c r="A36" t="s">
        <v>14968</v>
      </c>
      <c r="B36" t="s">
        <v>9869</v>
      </c>
      <c r="C36">
        <f>+VLOOKUP(A36,'LISTA NACIONAL'!A:B,2,0)</f>
        <v>1728.934</v>
      </c>
      <c r="D36" s="126" t="s">
        <v>6556</v>
      </c>
      <c r="E36" s="280">
        <f>+VLOOKUP(A36,PRF!B:C,2,0)</f>
        <v>0</v>
      </c>
      <c r="F36" s="2"/>
      <c r="G36" s="2"/>
    </row>
    <row r="37" spans="1:7">
      <c r="A37" t="s">
        <v>14969</v>
      </c>
      <c r="B37" t="s">
        <v>9870</v>
      </c>
      <c r="C37">
        <f>+VLOOKUP(A37,'LISTA NACIONAL'!A:B,2,0)</f>
        <v>1728.934</v>
      </c>
      <c r="D37" s="126" t="s">
        <v>6556</v>
      </c>
      <c r="E37" s="280">
        <f>+VLOOKUP(A37,PRF!B:C,2,0)</f>
        <v>0</v>
      </c>
      <c r="F37" s="2"/>
      <c r="G37" s="2"/>
    </row>
    <row r="38" spans="1:7">
      <c r="A38" t="s">
        <v>14984</v>
      </c>
      <c r="B38" t="s">
        <v>18438</v>
      </c>
      <c r="C38">
        <f>+VLOOKUP(A38,'LISTA NACIONAL'!A:B,2,0)</f>
        <v>19669.913</v>
      </c>
      <c r="D38" s="126" t="s">
        <v>6556</v>
      </c>
      <c r="E38" s="280">
        <f>+VLOOKUP(A38,PRF!B:C,2,0)</f>
        <v>0</v>
      </c>
      <c r="F38" s="2"/>
      <c r="G38" s="2"/>
    </row>
    <row r="39" spans="1:7">
      <c r="A39" t="s">
        <v>18439</v>
      </c>
      <c r="B39" t="s">
        <v>18440</v>
      </c>
      <c r="C39">
        <f>+VLOOKUP(A39,'LISTA NACIONAL'!A:B,2,0)</f>
        <v>19669.913</v>
      </c>
      <c r="D39" s="126" t="s">
        <v>6556</v>
      </c>
      <c r="E39" s="280" t="e">
        <f>+VLOOKUP(A39,PRF!B:C,2,0)</f>
        <v>#N/A</v>
      </c>
      <c r="F39" s="2"/>
      <c r="G39" s="2"/>
    </row>
    <row r="40" spans="1:7">
      <c r="A40" t="s">
        <v>18441</v>
      </c>
      <c r="B40" t="s">
        <v>18442</v>
      </c>
      <c r="C40">
        <f>+VLOOKUP(A40,'LISTA NACIONAL'!A:B,2,0)</f>
        <v>19669.913</v>
      </c>
      <c r="D40" s="126" t="s">
        <v>6556</v>
      </c>
      <c r="E40" s="280" t="e">
        <f>+VLOOKUP(A40,PRF!B:C,2,0)</f>
        <v>#N/A</v>
      </c>
      <c r="F40" s="2"/>
      <c r="G40" s="2"/>
    </row>
    <row r="41" spans="1:7">
      <c r="A41" t="s">
        <v>18443</v>
      </c>
      <c r="B41" t="s">
        <v>18444</v>
      </c>
      <c r="C41">
        <f>+VLOOKUP(A41,'LISTA NACIONAL'!A:B,2,0)</f>
        <v>1309.798</v>
      </c>
      <c r="D41" s="126" t="s">
        <v>6556</v>
      </c>
      <c r="E41" s="280" t="e">
        <f>+VLOOKUP(A41,PRF!B:C,2,0)</f>
        <v>#N/A</v>
      </c>
      <c r="F41" s="2"/>
      <c r="G41" s="2"/>
    </row>
    <row r="42" spans="1:7">
      <c r="A42" t="s">
        <v>14985</v>
      </c>
      <c r="B42" t="s">
        <v>18445</v>
      </c>
      <c r="C42">
        <f>+VLOOKUP(A42,'LISTA NACIONAL'!A:B,2,0)</f>
        <v>1309.798</v>
      </c>
      <c r="D42" s="126" t="s">
        <v>6556</v>
      </c>
      <c r="E42" s="280">
        <f>+VLOOKUP(A42,PRF!B:C,2,0)</f>
        <v>0</v>
      </c>
      <c r="F42" s="2"/>
      <c r="G42" s="2"/>
    </row>
    <row r="43" spans="1:7">
      <c r="A43" t="s">
        <v>14980</v>
      </c>
      <c r="B43" t="s">
        <v>18446</v>
      </c>
      <c r="C43">
        <f>+VLOOKUP(A43,'LISTA NACIONAL'!A:B,2,0)</f>
        <v>42748.576999999997</v>
      </c>
      <c r="D43" s="126" t="s">
        <v>6556</v>
      </c>
      <c r="E43" s="280">
        <f>+VLOOKUP(A43,PRF!B:C,2,0)</f>
        <v>0</v>
      </c>
      <c r="F43" s="2"/>
      <c r="G43" s="2"/>
    </row>
    <row r="44" spans="1:7">
      <c r="A44" t="s">
        <v>14942</v>
      </c>
      <c r="B44" t="s">
        <v>18447</v>
      </c>
      <c r="C44">
        <f>+VLOOKUP(A44,'LISTA NACIONAL'!A:B,2,0)</f>
        <v>84076.024999999994</v>
      </c>
      <c r="D44" s="126" t="s">
        <v>6556</v>
      </c>
      <c r="E44" s="280">
        <f>+VLOOKUP(A44,PRF!B:C,2,0)</f>
        <v>0</v>
      </c>
      <c r="F44" s="2"/>
      <c r="G44" s="2"/>
    </row>
    <row r="45" spans="1:7">
      <c r="A45" t="s">
        <v>14943</v>
      </c>
      <c r="B45" t="s">
        <v>18448</v>
      </c>
      <c r="C45">
        <f>+VLOOKUP(A45,'LISTA NACIONAL'!A:B,2,0)</f>
        <v>84076.024999999994</v>
      </c>
      <c r="D45" s="126" t="s">
        <v>6556</v>
      </c>
      <c r="E45" s="280">
        <f>+VLOOKUP(A45,PRF!B:C,2,0)</f>
        <v>0</v>
      </c>
      <c r="F45" s="2"/>
      <c r="G45" s="2"/>
    </row>
    <row r="46" spans="1:7">
      <c r="A46" t="s">
        <v>14944</v>
      </c>
      <c r="B46" t="s">
        <v>18449</v>
      </c>
      <c r="C46">
        <f>+VLOOKUP(A46,'LISTA NACIONAL'!A:B,2,0)</f>
        <v>84076.024999999994</v>
      </c>
      <c r="D46" s="126" t="s">
        <v>6556</v>
      </c>
      <c r="E46" s="280">
        <f>+VLOOKUP(A46,PRF!B:C,2,0)</f>
        <v>0</v>
      </c>
      <c r="F46" s="2"/>
      <c r="G46" s="2"/>
    </row>
    <row r="47" spans="1:7">
      <c r="A47" t="s">
        <v>14945</v>
      </c>
      <c r="B47" t="s">
        <v>18450</v>
      </c>
      <c r="C47">
        <f>+VLOOKUP(A47,'LISTA NACIONAL'!A:B,2,0)</f>
        <v>73725.337</v>
      </c>
      <c r="D47" s="126" t="s">
        <v>6556</v>
      </c>
      <c r="E47" s="280">
        <f>+VLOOKUP(A47,PRF!B:C,2,0)</f>
        <v>0</v>
      </c>
      <c r="F47" s="2"/>
      <c r="G47" s="2"/>
    </row>
    <row r="48" spans="1:7">
      <c r="A48" t="s">
        <v>14946</v>
      </c>
      <c r="B48" t="s">
        <v>18451</v>
      </c>
      <c r="C48">
        <f>+VLOOKUP(A48,'LISTA NACIONAL'!A:B,2,0)</f>
        <v>73725.337</v>
      </c>
      <c r="D48" s="126" t="s">
        <v>6556</v>
      </c>
      <c r="E48" s="280">
        <f>+VLOOKUP(A48,PRF!B:C,2,0)</f>
        <v>0</v>
      </c>
      <c r="F48" s="2"/>
      <c r="G48" s="2"/>
    </row>
    <row r="49" spans="1:7">
      <c r="A49" t="s">
        <v>14947</v>
      </c>
      <c r="B49" t="s">
        <v>18452</v>
      </c>
      <c r="C49">
        <f>+VLOOKUP(A49,'LISTA NACIONAL'!A:B,2,0)</f>
        <v>73725.337</v>
      </c>
      <c r="D49" s="126" t="s">
        <v>6556</v>
      </c>
      <c r="E49" s="280">
        <f>+VLOOKUP(A49,PRF!B:C,2,0)</f>
        <v>0</v>
      </c>
      <c r="F49" s="2"/>
      <c r="G49" s="2"/>
    </row>
    <row r="50" spans="1:7">
      <c r="A50" t="s">
        <v>14948</v>
      </c>
      <c r="B50" t="s">
        <v>18453</v>
      </c>
      <c r="C50">
        <f>+VLOOKUP(A50,'LISTA NACIONAL'!A:B,2,0)</f>
        <v>73725.337</v>
      </c>
      <c r="D50" s="126" t="s">
        <v>6556</v>
      </c>
      <c r="E50" s="280">
        <f>+VLOOKUP(A50,PRF!B:C,2,0)</f>
        <v>0</v>
      </c>
      <c r="F50" s="2"/>
      <c r="G50" s="2"/>
    </row>
    <row r="51" spans="1:7">
      <c r="A51" t="s">
        <v>14949</v>
      </c>
      <c r="B51" t="s">
        <v>18454</v>
      </c>
      <c r="C51">
        <f>+VLOOKUP(A51,'LISTA NACIONAL'!A:B,2,0)</f>
        <v>72841.224000000002</v>
      </c>
      <c r="D51" s="126" t="s">
        <v>6556</v>
      </c>
      <c r="E51" s="280">
        <f>+VLOOKUP(A51,PRF!B:C,2,0)</f>
        <v>0</v>
      </c>
      <c r="F51" s="2"/>
      <c r="G51" s="2"/>
    </row>
    <row r="52" spans="1:7">
      <c r="A52" t="s">
        <v>14950</v>
      </c>
      <c r="B52" t="s">
        <v>18455</v>
      </c>
      <c r="C52">
        <f>+VLOOKUP(A52,'LISTA NACIONAL'!A:B,2,0)</f>
        <v>81092.960000000006</v>
      </c>
      <c r="D52" s="126" t="s">
        <v>6556</v>
      </c>
      <c r="E52" s="280">
        <f>+VLOOKUP(A52,PRF!B:C,2,0)</f>
        <v>0</v>
      </c>
      <c r="F52" s="2"/>
      <c r="G52" s="2"/>
    </row>
    <row r="53" spans="1:7">
      <c r="A53" t="s">
        <v>14951</v>
      </c>
      <c r="B53" t="s">
        <v>18456</v>
      </c>
      <c r="C53">
        <f>+VLOOKUP(A53,'LISTA NACIONAL'!A:B,2,0)</f>
        <v>84079.301000000007</v>
      </c>
      <c r="D53" s="126" t="s">
        <v>6556</v>
      </c>
      <c r="E53" s="280">
        <f>+VLOOKUP(A53,PRF!B:C,2,0)</f>
        <v>0</v>
      </c>
      <c r="F53" s="2"/>
      <c r="G53" s="2"/>
    </row>
    <row r="54" spans="1:7">
      <c r="A54" t="s">
        <v>14954</v>
      </c>
      <c r="B54" t="s">
        <v>18457</v>
      </c>
      <c r="C54">
        <f>+VLOOKUP(A54,'LISTA NACIONAL'!A:B,2,0)</f>
        <v>109047.35400000001</v>
      </c>
      <c r="D54" s="126" t="s">
        <v>6556</v>
      </c>
      <c r="E54" s="280">
        <f>+VLOOKUP(A54,PRF!B:C,2,0)</f>
        <v>0</v>
      </c>
      <c r="F54" s="2"/>
      <c r="G54" s="2"/>
    </row>
    <row r="55" spans="1:7">
      <c r="A55" t="s">
        <v>14955</v>
      </c>
      <c r="B55" t="s">
        <v>18458</v>
      </c>
      <c r="C55">
        <f>+VLOOKUP(A55,'LISTA NACIONAL'!A:B,2,0)</f>
        <v>88444.206000000006</v>
      </c>
      <c r="D55" s="126" t="s">
        <v>6556</v>
      </c>
      <c r="E55" s="280">
        <f>+VLOOKUP(A55,PRF!B:C,2,0)</f>
        <v>0</v>
      </c>
      <c r="F55" s="2"/>
      <c r="G55" s="2"/>
    </row>
    <row r="56" spans="1:7">
      <c r="A56" t="s">
        <v>14940</v>
      </c>
      <c r="B56" t="s">
        <v>18459</v>
      </c>
      <c r="C56">
        <f>+VLOOKUP(A56,'LISTA NACIONAL'!A:B,2,0)</f>
        <v>58050.309000000001</v>
      </c>
      <c r="D56" s="126" t="s">
        <v>6556</v>
      </c>
      <c r="E56" s="280">
        <f>+VLOOKUP(A56,PRF!B:C,2,0)</f>
        <v>0</v>
      </c>
      <c r="F56" s="2"/>
      <c r="G56" s="2"/>
    </row>
    <row r="57" spans="1:7">
      <c r="A57" t="s">
        <v>18460</v>
      </c>
      <c r="B57" t="s">
        <v>18461</v>
      </c>
      <c r="C57">
        <f>+VLOOKUP(A57,'LISTA NACIONAL'!A:B,2,0)</f>
        <v>2325.8159999999998</v>
      </c>
      <c r="D57" s="126" t="s">
        <v>6556</v>
      </c>
      <c r="E57" s="280" t="e">
        <f>+VLOOKUP(A57,PRF!B:C,2,0)</f>
        <v>#N/A</v>
      </c>
      <c r="F57" s="2"/>
      <c r="G57" s="2"/>
    </row>
    <row r="58" spans="1:7">
      <c r="A58" t="s">
        <v>14991</v>
      </c>
      <c r="B58" t="s">
        <v>18462</v>
      </c>
      <c r="C58">
        <f>+VLOOKUP(A58,'LISTA NACIONAL'!A:B,2,0)</f>
        <v>349.20600000000002</v>
      </c>
      <c r="D58" s="126" t="s">
        <v>6556</v>
      </c>
      <c r="E58" s="280">
        <f>+VLOOKUP(A58,PRF!B:C,2,0)</f>
        <v>0</v>
      </c>
      <c r="F58" s="2"/>
      <c r="G58" s="2"/>
    </row>
    <row r="59" spans="1:7">
      <c r="A59" t="s">
        <v>14938</v>
      </c>
      <c r="B59" t="s">
        <v>18463</v>
      </c>
      <c r="C59">
        <f>+VLOOKUP(A59,'LISTA NACIONAL'!A:B,2,0)</f>
        <v>42486.62</v>
      </c>
      <c r="D59" s="126" t="s">
        <v>6556</v>
      </c>
      <c r="E59" s="280">
        <f>+VLOOKUP(A59,PRF!B:C,2,0)</f>
        <v>0</v>
      </c>
      <c r="F59" s="2"/>
      <c r="G59" s="2"/>
    </row>
    <row r="60" spans="1:7">
      <c r="A60" t="s">
        <v>14941</v>
      </c>
      <c r="B60" t="s">
        <v>18464</v>
      </c>
      <c r="C60">
        <f>+VLOOKUP(A60,'LISTA NACIONAL'!A:B,2,0)</f>
        <v>21120.518</v>
      </c>
      <c r="D60" s="126" t="s">
        <v>6556</v>
      </c>
      <c r="E60" s="280">
        <f>+VLOOKUP(A60,PRF!B:C,2,0)</f>
        <v>0</v>
      </c>
      <c r="F60" s="2"/>
      <c r="G60" s="2"/>
    </row>
    <row r="61" spans="1:7">
      <c r="A61" t="s">
        <v>14939</v>
      </c>
      <c r="B61" t="s">
        <v>18465</v>
      </c>
      <c r="C61">
        <f>+VLOOKUP(A61,'LISTA NACIONAL'!A:B,2,0)</f>
        <v>6892.8190000000004</v>
      </c>
      <c r="D61" s="126" t="s">
        <v>6556</v>
      </c>
      <c r="E61" s="280">
        <f>+VLOOKUP(A61,PRF!B:C,2,0)</f>
        <v>0</v>
      </c>
      <c r="F61" s="2"/>
      <c r="G61" s="2"/>
    </row>
    <row r="62" spans="1:7">
      <c r="A62" t="s">
        <v>14977</v>
      </c>
      <c r="B62" t="s">
        <v>18466</v>
      </c>
      <c r="C62">
        <f>+VLOOKUP(A62,'LISTA NACIONAL'!A:B,2,0)</f>
        <v>34185.766000000003</v>
      </c>
      <c r="D62" s="126" t="s">
        <v>6556</v>
      </c>
      <c r="E62" s="280">
        <f>+VLOOKUP(A62,PRF!B:C,2,0)</f>
        <v>0</v>
      </c>
      <c r="F62" s="2"/>
      <c r="G62" s="2"/>
    </row>
    <row r="63" spans="1:7">
      <c r="A63" t="s">
        <v>14978</v>
      </c>
      <c r="B63" t="s">
        <v>18467</v>
      </c>
      <c r="C63">
        <f>+VLOOKUP(A63,'LISTA NACIONAL'!A:B,2,0)</f>
        <v>38642.358</v>
      </c>
      <c r="D63" s="126" t="s">
        <v>6556</v>
      </c>
      <c r="E63" s="280">
        <f>+VLOOKUP(A63,PRF!B:C,2,0)</f>
        <v>0</v>
      </c>
      <c r="F63" s="2"/>
      <c r="G63" s="2"/>
    </row>
    <row r="64" spans="1:7">
      <c r="A64" t="s">
        <v>14979</v>
      </c>
      <c r="B64" t="s">
        <v>18468</v>
      </c>
      <c r="C64">
        <f>+VLOOKUP(A64,'LISTA NACIONAL'!A:B,2,0)</f>
        <v>43688.362999999998</v>
      </c>
      <c r="D64" s="126" t="s">
        <v>6556</v>
      </c>
      <c r="E64" s="280">
        <f>+VLOOKUP(A64,PRF!B:C,2,0)</f>
        <v>0</v>
      </c>
      <c r="F64" s="2"/>
      <c r="G64" s="2"/>
    </row>
    <row r="65" spans="1:7">
      <c r="A65" t="s">
        <v>14983</v>
      </c>
      <c r="B65" t="s">
        <v>676</v>
      </c>
      <c r="C65">
        <f>+VLOOKUP(A65,'LISTA NACIONAL'!A:B,2,0)</f>
        <v>76279.444000000003</v>
      </c>
      <c r="D65" s="126" t="s">
        <v>6556</v>
      </c>
      <c r="E65" s="280">
        <f>+VLOOKUP(A65,PRF!B:C,2,0)</f>
        <v>0</v>
      </c>
      <c r="F65" s="2"/>
      <c r="G65" s="2"/>
    </row>
    <row r="66" spans="1:7">
      <c r="A66" t="s">
        <v>14934</v>
      </c>
      <c r="B66" t="s">
        <v>18469</v>
      </c>
      <c r="C66">
        <f>+VLOOKUP(A66,'LISTA NACIONAL'!A:B,2,0)</f>
        <v>19512.739000000001</v>
      </c>
      <c r="D66" s="126" t="s">
        <v>6556</v>
      </c>
      <c r="E66" s="280">
        <f>+VLOOKUP(A66,PRF!B:C,2,0)</f>
        <v>0</v>
      </c>
      <c r="F66" s="2"/>
      <c r="G66" s="2"/>
    </row>
    <row r="67" spans="1:7">
      <c r="A67" t="s">
        <v>14935</v>
      </c>
      <c r="B67" t="s">
        <v>18470</v>
      </c>
      <c r="C67">
        <f>+VLOOKUP(A67,'LISTA NACIONAL'!A:B,2,0)</f>
        <v>10733.806</v>
      </c>
      <c r="D67" s="126" t="s">
        <v>6556</v>
      </c>
      <c r="E67" s="280">
        <f>+VLOOKUP(A67,PRF!B:C,2,0)</f>
        <v>0</v>
      </c>
      <c r="F67" s="2"/>
      <c r="G67" s="2"/>
    </row>
    <row r="68" spans="1:7">
      <c r="A68" t="s">
        <v>16997</v>
      </c>
      <c r="B68" t="s">
        <v>18471</v>
      </c>
      <c r="C68">
        <f>+VLOOKUP(A68,'LISTA NACIONAL'!A:B,2,0)</f>
        <v>8643.7129999999997</v>
      </c>
      <c r="D68" s="126" t="s">
        <v>6556</v>
      </c>
      <c r="E68" s="280">
        <f>+VLOOKUP(A68,PRF!B:C,2,0)</f>
        <v>0</v>
      </c>
      <c r="F68" s="2"/>
      <c r="G68" s="2"/>
    </row>
    <row r="69" spans="1:7">
      <c r="A69" t="s">
        <v>17329</v>
      </c>
      <c r="B69" t="s">
        <v>17333</v>
      </c>
      <c r="C69">
        <f>+VLOOKUP(A69,'LISTA NACIONAL'!A:B,2,0)</f>
        <v>16625.374</v>
      </c>
      <c r="D69" s="126" t="s">
        <v>6556</v>
      </c>
      <c r="E69" s="280" t="e">
        <f>+VLOOKUP(A69,PRF!B:C,2,0)</f>
        <v>#N/A</v>
      </c>
      <c r="F69" s="2"/>
      <c r="G69" s="2"/>
    </row>
    <row r="70" spans="1:7">
      <c r="A70" t="s">
        <v>17330</v>
      </c>
      <c r="B70" t="s">
        <v>17334</v>
      </c>
      <c r="C70">
        <f>+VLOOKUP(A70,'LISTA NACIONAL'!A:B,2,0)</f>
        <v>16625.374</v>
      </c>
      <c r="D70" s="126" t="s">
        <v>6556</v>
      </c>
      <c r="E70" s="280" t="e">
        <f>+VLOOKUP(A70,PRF!B:C,2,0)</f>
        <v>#N/A</v>
      </c>
      <c r="F70" s="2"/>
      <c r="G70" s="2"/>
    </row>
    <row r="71" spans="1:7">
      <c r="A71" t="s">
        <v>17331</v>
      </c>
      <c r="B71" t="s">
        <v>17335</v>
      </c>
      <c r="C71">
        <f>+VLOOKUP(A71,'LISTA NACIONAL'!A:B,2,0)</f>
        <v>16625.374</v>
      </c>
      <c r="D71" s="126" t="s">
        <v>6556</v>
      </c>
      <c r="E71" s="280" t="e">
        <f>+VLOOKUP(A71,PRF!B:C,2,0)</f>
        <v>#N/A</v>
      </c>
      <c r="F71" s="2"/>
      <c r="G71" s="2"/>
    </row>
    <row r="72" spans="1:7">
      <c r="A72" t="s">
        <v>17332</v>
      </c>
      <c r="B72" t="s">
        <v>17336</v>
      </c>
      <c r="C72">
        <f>+VLOOKUP(A72,'LISTA NACIONAL'!A:B,2,0)</f>
        <v>16625.374</v>
      </c>
      <c r="D72" s="126" t="s">
        <v>6556</v>
      </c>
      <c r="E72" s="280" t="e">
        <f>+VLOOKUP(A72,PRF!B:C,2,0)</f>
        <v>#N/A</v>
      </c>
      <c r="F72" s="2"/>
      <c r="G72" s="2"/>
    </row>
    <row r="73" spans="1:7">
      <c r="A73" t="s">
        <v>17337</v>
      </c>
      <c r="B73" t="s">
        <v>18472</v>
      </c>
      <c r="C73">
        <f>+VLOOKUP(A73,'LISTA NACIONAL'!A:B,2,0)</f>
        <v>18774.569</v>
      </c>
      <c r="D73" s="126" t="s">
        <v>6556</v>
      </c>
      <c r="E73" s="280" t="e">
        <f>+VLOOKUP(A73,PRF!B:C,2,0)</f>
        <v>#N/A</v>
      </c>
      <c r="F73" s="2"/>
      <c r="G73" s="2"/>
    </row>
    <row r="74" spans="1:7">
      <c r="A74" t="s">
        <v>17338</v>
      </c>
      <c r="B74" t="s">
        <v>18473</v>
      </c>
      <c r="C74">
        <f>+VLOOKUP(A74,'LISTA NACIONAL'!A:B,2,0)</f>
        <v>18774.569</v>
      </c>
      <c r="D74" s="126" t="s">
        <v>6556</v>
      </c>
      <c r="E74" s="280" t="e">
        <f>+VLOOKUP(A74,PRF!B:C,2,0)</f>
        <v>#N/A</v>
      </c>
      <c r="F74" s="2"/>
      <c r="G74" s="2"/>
    </row>
    <row r="75" spans="1:7">
      <c r="A75" t="s">
        <v>17339</v>
      </c>
      <c r="B75" t="s">
        <v>18474</v>
      </c>
      <c r="C75">
        <f>+VLOOKUP(A75,'LISTA NACIONAL'!A:B,2,0)</f>
        <v>18774.569</v>
      </c>
      <c r="D75" s="126" t="s">
        <v>6556</v>
      </c>
      <c r="E75" s="280" t="e">
        <f>+VLOOKUP(A75,PRF!B:C,2,0)</f>
        <v>#N/A</v>
      </c>
      <c r="F75" s="2"/>
      <c r="G75" s="2"/>
    </row>
    <row r="76" spans="1:7">
      <c r="A76" t="s">
        <v>18475</v>
      </c>
      <c r="B76" t="s">
        <v>18476</v>
      </c>
      <c r="C76">
        <f>+VLOOKUP(A76,'LISTA NACIONAL'!A:B,2,0)</f>
        <v>18774.569</v>
      </c>
      <c r="D76" s="126" t="s">
        <v>6556</v>
      </c>
      <c r="E76" s="280" t="e">
        <f>+VLOOKUP(A76,PRF!B:C,2,0)</f>
        <v>#N/A</v>
      </c>
      <c r="F76" s="2"/>
      <c r="G76" s="2"/>
    </row>
    <row r="77" spans="1:7">
      <c r="A77" t="s">
        <v>17496</v>
      </c>
      <c r="B77" t="s">
        <v>17497</v>
      </c>
      <c r="C77">
        <f>+VLOOKUP(A77,'LISTA NACIONAL'!A:B,2,0)</f>
        <v>9325.527</v>
      </c>
      <c r="D77" s="126" t="s">
        <v>6556</v>
      </c>
      <c r="E77" s="280">
        <f>+VLOOKUP(A77,PRF!B:C,2,0)</f>
        <v>0</v>
      </c>
      <c r="F77" s="2"/>
      <c r="G77" s="2"/>
    </row>
    <row r="78" spans="1:7">
      <c r="A78" t="s">
        <v>14986</v>
      </c>
      <c r="B78" t="s">
        <v>18477</v>
      </c>
      <c r="C78">
        <f>+VLOOKUP(A78,'LISTA NACIONAL'!A:B,2,0)</f>
        <v>17751.056</v>
      </c>
      <c r="D78" s="126" t="s">
        <v>6556</v>
      </c>
      <c r="E78" s="280">
        <f>+VLOOKUP(A78,PRF!B:C,2,0)</f>
        <v>0</v>
      </c>
      <c r="F78" s="2"/>
      <c r="G78" s="2"/>
    </row>
    <row r="79" spans="1:7">
      <c r="A79" t="s">
        <v>14987</v>
      </c>
      <c r="B79" t="s">
        <v>18478</v>
      </c>
      <c r="C79">
        <f>+VLOOKUP(A79,'LISTA NACIONAL'!A:B,2,0)</f>
        <v>24863.264999999999</v>
      </c>
      <c r="D79" s="126" t="s">
        <v>6556</v>
      </c>
      <c r="E79" s="280">
        <f>+VLOOKUP(A79,PRF!B:C,2,0)</f>
        <v>0</v>
      </c>
      <c r="F79" s="2"/>
      <c r="G79" s="2"/>
    </row>
    <row r="80" spans="1:7">
      <c r="A80" t="s">
        <v>14988</v>
      </c>
      <c r="B80" t="s">
        <v>1798</v>
      </c>
      <c r="C80">
        <f>+VLOOKUP(A80,'LISTA NACIONAL'!A:B,2,0)</f>
        <v>30272.739000000001</v>
      </c>
      <c r="D80" s="126" t="s">
        <v>6556</v>
      </c>
      <c r="E80" s="280">
        <f>+VLOOKUP(A80,PRF!B:C,2,0)</f>
        <v>0</v>
      </c>
      <c r="F80" s="2"/>
      <c r="G80" s="2"/>
    </row>
    <row r="81" spans="1:7">
      <c r="A81" t="s">
        <v>14989</v>
      </c>
      <c r="B81" t="s">
        <v>18479</v>
      </c>
      <c r="C81">
        <f>+VLOOKUP(A81,'LISTA NACIONAL'!A:B,2,0)</f>
        <v>51949.919999999998</v>
      </c>
      <c r="D81" s="126" t="s">
        <v>6556</v>
      </c>
      <c r="E81" s="280">
        <f>+VLOOKUP(A81,PRF!B:C,2,0)</f>
        <v>0</v>
      </c>
      <c r="F81" s="2"/>
      <c r="G81" s="2"/>
    </row>
    <row r="82" spans="1:7">
      <c r="A82" t="s">
        <v>18480</v>
      </c>
      <c r="B82" t="s">
        <v>18481</v>
      </c>
      <c r="C82">
        <f>+VLOOKUP(A82,'LISTA NACIONAL'!A:B,2,0)</f>
        <v>2137.7379999999998</v>
      </c>
      <c r="D82" s="126" t="s">
        <v>6556</v>
      </c>
      <c r="E82" s="280" t="e">
        <f>+VLOOKUP(A82,PRF!B:C,2,0)</f>
        <v>#N/A</v>
      </c>
      <c r="F82" s="2"/>
      <c r="G82" s="2"/>
    </row>
    <row r="83" spans="1:7">
      <c r="A83" t="s">
        <v>14974</v>
      </c>
      <c r="B83" t="s">
        <v>18482</v>
      </c>
      <c r="C83">
        <f>+VLOOKUP(A83,'LISTA NACIONAL'!A:B,2,0)</f>
        <v>9011.42</v>
      </c>
      <c r="D83" s="126" t="s">
        <v>6556</v>
      </c>
      <c r="E83" s="280">
        <f>+VLOOKUP(A83,PRF!B:C,2,0)</f>
        <v>0</v>
      </c>
      <c r="F83" s="2"/>
      <c r="G83" s="2"/>
    </row>
    <row r="84" spans="1:7">
      <c r="A84" t="s">
        <v>14975</v>
      </c>
      <c r="B84" t="s">
        <v>18483</v>
      </c>
      <c r="C84">
        <f>+VLOOKUP(A84,'LISTA NACIONAL'!A:B,2,0)</f>
        <v>15720.865</v>
      </c>
      <c r="D84" s="126" t="s">
        <v>6556</v>
      </c>
      <c r="E84" s="280">
        <f>+VLOOKUP(A84,PRF!B:C,2,0)</f>
        <v>0</v>
      </c>
      <c r="F84" s="2"/>
      <c r="G84" s="2"/>
    </row>
    <row r="85" spans="1:7">
      <c r="A85" t="s">
        <v>14976</v>
      </c>
      <c r="B85" t="s">
        <v>18484</v>
      </c>
      <c r="C85">
        <f>+VLOOKUP(A85,'LISTA NACIONAL'!A:B,2,0)</f>
        <v>9011.42</v>
      </c>
      <c r="D85" s="126" t="s">
        <v>6556</v>
      </c>
      <c r="E85" s="280">
        <f>+VLOOKUP(A85,PRF!B:C,2,0)</f>
        <v>0</v>
      </c>
      <c r="F85" s="2"/>
      <c r="G85" s="2"/>
    </row>
    <row r="86" spans="1:7">
      <c r="A86" t="s">
        <v>14990</v>
      </c>
      <c r="B86" t="s">
        <v>18485</v>
      </c>
      <c r="C86">
        <f>+VLOOKUP(A86,'LISTA NACIONAL'!A:B,2,0)</f>
        <v>616.51599999999996</v>
      </c>
      <c r="D86" s="126" t="s">
        <v>6556</v>
      </c>
      <c r="E86" s="280">
        <f>+VLOOKUP(A86,PRF!B:C,2,0)</f>
        <v>0</v>
      </c>
      <c r="F86" s="2"/>
      <c r="G86" s="2"/>
    </row>
    <row r="87" spans="1:7">
      <c r="A87" t="s">
        <v>15691</v>
      </c>
      <c r="B87" t="s">
        <v>18486</v>
      </c>
      <c r="C87">
        <f>+VLOOKUP(A87,'LISTA NACIONAL'!A:B,2,0)</f>
        <v>745.24199999999996</v>
      </c>
      <c r="D87" s="126" t="s">
        <v>6556</v>
      </c>
      <c r="E87" s="280">
        <f>+VLOOKUP(A87,PRF!B:C,2,0)</f>
        <v>0</v>
      </c>
      <c r="F87" s="2"/>
      <c r="G87" s="2"/>
    </row>
    <row r="88" spans="1:7">
      <c r="A88" t="s">
        <v>18487</v>
      </c>
      <c r="B88" t="s">
        <v>18488</v>
      </c>
      <c r="C88">
        <f>+VLOOKUP(A88,'LISTA NACIONAL'!A:B,2,0)</f>
        <v>616.51599999999996</v>
      </c>
      <c r="D88" s="126" t="s">
        <v>6556</v>
      </c>
      <c r="E88" s="280" t="e">
        <f>+VLOOKUP(A88,PRF!B:C,2,0)</f>
        <v>#N/A</v>
      </c>
      <c r="F88" s="2"/>
      <c r="G88" s="2"/>
    </row>
    <row r="89" spans="1:7">
      <c r="A89" t="s">
        <v>15567</v>
      </c>
      <c r="B89" t="s">
        <v>18489</v>
      </c>
      <c r="C89">
        <f>+VLOOKUP(A89,'LISTA NACIONAL'!A:B,2,0)</f>
        <v>745.24199999999996</v>
      </c>
      <c r="D89" s="126" t="s">
        <v>6556</v>
      </c>
      <c r="E89" s="280">
        <f>+VLOOKUP(A89,PRF!B:C,2,0)</f>
        <v>0</v>
      </c>
      <c r="F89" s="2"/>
      <c r="G89" s="2"/>
    </row>
    <row r="90" spans="1:7">
      <c r="A90" t="s">
        <v>18490</v>
      </c>
      <c r="B90" t="s">
        <v>18491</v>
      </c>
      <c r="C90">
        <f>+VLOOKUP(A90,'LISTA NACIONAL'!A:B,2,0)</f>
        <v>616.51599999999996</v>
      </c>
      <c r="D90" s="126" t="s">
        <v>6556</v>
      </c>
      <c r="E90" s="280" t="e">
        <f>+VLOOKUP(A90,PRF!B:C,2,0)</f>
        <v>#N/A</v>
      </c>
      <c r="F90" s="2"/>
      <c r="G90" s="2"/>
    </row>
    <row r="91" spans="1:7">
      <c r="A91" t="s">
        <v>15568</v>
      </c>
      <c r="B91" t="s">
        <v>18492</v>
      </c>
      <c r="C91">
        <f>+VLOOKUP(A91,'LISTA NACIONAL'!A:B,2,0)</f>
        <v>745.24199999999996</v>
      </c>
      <c r="D91" s="126" t="s">
        <v>6556</v>
      </c>
      <c r="E91" s="280">
        <f>+VLOOKUP(A91,PRF!B:C,2,0)</f>
        <v>0</v>
      </c>
      <c r="F91" s="2"/>
      <c r="G91" s="2"/>
    </row>
    <row r="92" spans="1:7">
      <c r="A92" t="s">
        <v>20620</v>
      </c>
      <c r="B92" t="s">
        <v>20621</v>
      </c>
      <c r="C92">
        <f>+VLOOKUP(A92,'LISTA NACIONAL'!A:B,2,0)</f>
        <v>745.24199999999996</v>
      </c>
      <c r="D92" s="126" t="s">
        <v>6556</v>
      </c>
      <c r="E92" s="280">
        <f>+VLOOKUP(A92,PRF!B:C,2,0)</f>
        <v>0</v>
      </c>
      <c r="F92" s="2"/>
      <c r="G92" s="2"/>
    </row>
    <row r="93" spans="1:7">
      <c r="A93" t="s">
        <v>14952</v>
      </c>
      <c r="B93" t="s">
        <v>18493</v>
      </c>
      <c r="C93">
        <f>+VLOOKUP(A93,'LISTA NACIONAL'!A:B,2,0)</f>
        <v>88431.106</v>
      </c>
      <c r="D93" s="126" t="s">
        <v>6556</v>
      </c>
      <c r="E93" s="280"/>
      <c r="F93" s="2"/>
      <c r="G93" s="2"/>
    </row>
    <row r="94" spans="1:7">
      <c r="A94" t="s">
        <v>14953</v>
      </c>
      <c r="B94" t="s">
        <v>18494</v>
      </c>
      <c r="C94">
        <f>+VLOOKUP(A94,'LISTA NACIONAL'!A:B,2,0)</f>
        <v>104505.626</v>
      </c>
      <c r="D94" s="126" t="s">
        <v>6556</v>
      </c>
      <c r="E94" s="280"/>
      <c r="F94" s="2"/>
      <c r="G94" s="2"/>
    </row>
    <row r="95" spans="1:7">
      <c r="A95" t="s">
        <v>14956</v>
      </c>
      <c r="B95" t="s">
        <v>18495</v>
      </c>
      <c r="C95">
        <f>+VLOOKUP(A95,'LISTA NACIONAL'!A:B,2,0)</f>
        <v>104505.626</v>
      </c>
      <c r="D95" s="126" t="s">
        <v>6556</v>
      </c>
      <c r="E95" s="280">
        <f>+VLOOKUP(A95,PRF!B:C,2,0)</f>
        <v>0</v>
      </c>
      <c r="F95" s="2"/>
      <c r="G95" s="2"/>
    </row>
    <row r="96" spans="1:7">
      <c r="A96" t="s">
        <v>14957</v>
      </c>
      <c r="B96" t="s">
        <v>18496</v>
      </c>
      <c r="C96">
        <f>+VLOOKUP(A96,'LISTA NACIONAL'!A:B,2,0)</f>
        <v>114954.545</v>
      </c>
      <c r="D96" s="126" t="s">
        <v>6556</v>
      </c>
      <c r="E96" s="280">
        <f>+VLOOKUP(A96,PRF!B:C,2,0)</f>
        <v>0</v>
      </c>
      <c r="F96" s="2"/>
      <c r="G96" s="2"/>
    </row>
    <row r="97" spans="1:7">
      <c r="A97" t="s">
        <v>14958</v>
      </c>
      <c r="B97" t="s">
        <v>18497</v>
      </c>
      <c r="C97">
        <f>+VLOOKUP(A97,'LISTA NACIONAL'!A:B,2,0)</f>
        <v>133498.03700000001</v>
      </c>
      <c r="D97" s="126" t="s">
        <v>6556</v>
      </c>
      <c r="E97" s="280">
        <f>+VLOOKUP(A97,PRF!B:C,2,0)</f>
        <v>0</v>
      </c>
      <c r="F97" s="2"/>
      <c r="G97" s="2"/>
    </row>
    <row r="98" spans="1:7">
      <c r="A98" t="s">
        <v>14936</v>
      </c>
      <c r="B98" t="s">
        <v>18498</v>
      </c>
      <c r="C98">
        <f>+VLOOKUP(A98,'LISTA NACIONAL'!A:B,2,0)</f>
        <v>39889.942999999999</v>
      </c>
      <c r="D98" s="126" t="s">
        <v>6556</v>
      </c>
      <c r="E98" s="280">
        <f>+VLOOKUP(A98,PRF!B:C,2,0)</f>
        <v>0</v>
      </c>
      <c r="F98" s="2"/>
      <c r="G98" s="2"/>
    </row>
    <row r="99" spans="1:7">
      <c r="A99" t="s">
        <v>14937</v>
      </c>
      <c r="B99" t="s">
        <v>18499</v>
      </c>
      <c r="C99">
        <f>+VLOOKUP(A99,'LISTA NACIONAL'!A:B,2,0)</f>
        <v>39889.942999999999</v>
      </c>
      <c r="D99" s="126" t="s">
        <v>6556</v>
      </c>
      <c r="E99" s="280">
        <f>+VLOOKUP(A99,PRF!B:C,2,0)</f>
        <v>0</v>
      </c>
      <c r="F99" s="2"/>
      <c r="G99" s="2"/>
    </row>
    <row r="100" spans="1:7">
      <c r="A100" t="s">
        <v>20869</v>
      </c>
      <c r="B100" t="s">
        <v>20870</v>
      </c>
      <c r="C100">
        <f>+VLOOKUP(A100,'LISTA NACIONAL'!A:B,2,0)</f>
        <v>4344.0060000000003</v>
      </c>
      <c r="D100" s="126" t="s">
        <v>6556</v>
      </c>
      <c r="E100" s="280" t="e">
        <f>+VLOOKUP(A100,PRF!B:C,2,0)</f>
        <v>#N/A</v>
      </c>
      <c r="F100" s="2"/>
      <c r="G100" s="2"/>
    </row>
    <row r="101" spans="1:7">
      <c r="A101" t="s">
        <v>20871</v>
      </c>
      <c r="B101" t="s">
        <v>20872</v>
      </c>
      <c r="C101">
        <f>+VLOOKUP(A101,'LISTA NACIONAL'!A:B,2,0)</f>
        <v>4344.0060000000003</v>
      </c>
      <c r="D101" s="126" t="s">
        <v>6556</v>
      </c>
      <c r="E101" s="280" t="e">
        <f>+VLOOKUP(A101,PRF!B:C,2,0)</f>
        <v>#N/A</v>
      </c>
      <c r="F101" s="2"/>
      <c r="G101" s="2"/>
    </row>
    <row r="102" spans="1:7">
      <c r="A102" t="s">
        <v>20873</v>
      </c>
      <c r="B102" t="s">
        <v>18483</v>
      </c>
      <c r="C102">
        <f>+VLOOKUP(A102,'LISTA NACIONAL'!A:B,2,0)</f>
        <v>18382.210999999999</v>
      </c>
      <c r="D102" s="126" t="s">
        <v>6556</v>
      </c>
      <c r="E102" s="280" t="e">
        <f>+VLOOKUP(A102,PRF!B:C,2,0)</f>
        <v>#N/A</v>
      </c>
      <c r="F102" s="2"/>
      <c r="G102" s="2"/>
    </row>
    <row r="103" spans="1:7">
      <c r="A103" t="s">
        <v>16848</v>
      </c>
      <c r="B103" t="s">
        <v>18500</v>
      </c>
      <c r="C103">
        <f>+VLOOKUP(A103,'LISTA NACIONAL'!A:B,2,0)</f>
        <v>8084.7359999999999</v>
      </c>
      <c r="D103" s="126" t="s">
        <v>6556</v>
      </c>
      <c r="E103" s="280" t="e">
        <f>+VLOOKUP(A103,PRF!B:C,2,0)</f>
        <v>#N/A</v>
      </c>
      <c r="F103" s="2"/>
      <c r="G103" s="2"/>
    </row>
    <row r="104" spans="1:7">
      <c r="A104" t="s">
        <v>20646</v>
      </c>
      <c r="B104" t="s">
        <v>20735</v>
      </c>
      <c r="C104">
        <f>+VLOOKUP(A104,'LISTA NACIONAL'!A:B,2,0)</f>
        <v>18121.439999999999</v>
      </c>
      <c r="D104" s="126" t="s">
        <v>6556</v>
      </c>
      <c r="E104" s="280" t="e">
        <f>+VLOOKUP(A104,PRF!B:C,2,0)</f>
        <v>#N/A</v>
      </c>
      <c r="F104" s="2"/>
      <c r="G104" s="2"/>
    </row>
    <row r="105" spans="1:7">
      <c r="A105" t="s">
        <v>15241</v>
      </c>
      <c r="B105" t="s">
        <v>18501</v>
      </c>
      <c r="C105">
        <f>+VLOOKUP(A105,'LISTA NACIONAL'!A:B,2,0)</f>
        <v>14292.384</v>
      </c>
      <c r="D105" s="126" t="s">
        <v>6556</v>
      </c>
      <c r="E105" s="280">
        <f>+VLOOKUP(A105,PRF!B:C,2,0)</f>
        <v>0</v>
      </c>
      <c r="F105" s="2"/>
      <c r="G105" s="2"/>
    </row>
    <row r="106" spans="1:7">
      <c r="A106" t="s">
        <v>14734</v>
      </c>
      <c r="B106" t="s">
        <v>18502</v>
      </c>
      <c r="C106">
        <f>+VLOOKUP(A106,'LISTA NACIONAL'!A:B,2,0)</f>
        <v>20159.88</v>
      </c>
      <c r="D106" s="126" t="s">
        <v>6556</v>
      </c>
      <c r="E106" s="280">
        <f>+VLOOKUP(A106,PRF!B:C,2,0)</f>
        <v>0</v>
      </c>
      <c r="F106" s="2"/>
      <c r="G106" s="2"/>
    </row>
    <row r="107" spans="1:7">
      <c r="A107" t="s">
        <v>16580</v>
      </c>
      <c r="B107" t="s">
        <v>18503</v>
      </c>
      <c r="C107">
        <f>+VLOOKUP(A107,'LISTA NACIONAL'!A:B,2,0)</f>
        <v>21202.074000000001</v>
      </c>
      <c r="D107" s="126" t="s">
        <v>6556</v>
      </c>
      <c r="E107" s="280">
        <f>+VLOOKUP(A107,PRF!B:C,2,0)</f>
        <v>0</v>
      </c>
      <c r="F107" s="2"/>
      <c r="G107" s="2"/>
    </row>
    <row r="108" spans="1:7">
      <c r="A108" t="s">
        <v>20633</v>
      </c>
      <c r="B108" t="s">
        <v>20800</v>
      </c>
      <c r="C108">
        <f>+VLOOKUP(A108,'LISTA NACIONAL'!A:B,2,0)</f>
        <v>4779.3850000000002</v>
      </c>
      <c r="D108" s="126" t="s">
        <v>6556</v>
      </c>
      <c r="E108" s="280" t="e">
        <f>+VLOOKUP(A108,PRF!B:C,2,0)</f>
        <v>#N/A</v>
      </c>
      <c r="F108" s="2"/>
      <c r="G108" s="2"/>
    </row>
    <row r="109" spans="1:7" ht="13.5" thickBot="1">
      <c r="B109"/>
      <c r="C109" t="e">
        <f>+VLOOKUP(A109,'LISTA NACIONAL'!A:B,2,0)</f>
        <v>#N/A</v>
      </c>
      <c r="D109" s="126"/>
      <c r="E109" s="370"/>
      <c r="F109" s="2"/>
      <c r="G109" s="2"/>
    </row>
    <row r="110" spans="1:7" ht="23.25">
      <c r="A110" s="1113"/>
      <c r="B110" s="1111" t="s">
        <v>14438</v>
      </c>
      <c r="C110" t="e">
        <f>+VLOOKUP(A110,'LISTA NACIONAL'!A:B,2,0)</f>
        <v>#N/A</v>
      </c>
      <c r="D110" s="337"/>
      <c r="E110" s="1106"/>
      <c r="F110" s="2"/>
      <c r="G110" s="2"/>
    </row>
    <row r="111" spans="1:7">
      <c r="A111" t="s">
        <v>14419</v>
      </c>
      <c r="B111" t="s">
        <v>18505</v>
      </c>
      <c r="C111" t="e">
        <f>+VLOOKUP(A111,'LISTA NACIONAL'!A:B,2,0)</f>
        <v>#N/A</v>
      </c>
      <c r="D111" s="126" t="s">
        <v>6556</v>
      </c>
      <c r="E111" s="280" t="e">
        <f>+VLOOKUP(A111,'R- MOTOPARTES'!A:B,2,0)</f>
        <v>#N/A</v>
      </c>
      <c r="F111" s="2"/>
      <c r="G111" s="2"/>
    </row>
    <row r="112" spans="1:7">
      <c r="A112" t="s">
        <v>14418</v>
      </c>
      <c r="B112" t="s">
        <v>18506</v>
      </c>
      <c r="C112" t="e">
        <f>+VLOOKUP(A112,'LISTA NACIONAL'!A:B,2,0)</f>
        <v>#N/A</v>
      </c>
      <c r="D112" s="126" t="s">
        <v>6556</v>
      </c>
      <c r="E112" s="280" t="e">
        <f>+VLOOKUP(A112,'R- MOTOPARTES'!A:B,2,0)</f>
        <v>#N/A</v>
      </c>
      <c r="F112" s="2"/>
      <c r="G112" s="2"/>
    </row>
    <row r="113" spans="1:7">
      <c r="A113" t="s">
        <v>17507</v>
      </c>
      <c r="B113" t="s">
        <v>18507</v>
      </c>
      <c r="C113" t="e">
        <f>+VLOOKUP(A113,'LISTA NACIONAL'!A:B,2,0)</f>
        <v>#N/A</v>
      </c>
      <c r="D113" s="126" t="s">
        <v>6556</v>
      </c>
      <c r="E113" s="280" t="e">
        <f>+VLOOKUP(A113,'R- MOTOPARTES'!A:B,2,0)</f>
        <v>#N/A</v>
      </c>
      <c r="F113" s="2"/>
      <c r="G113" s="2"/>
    </row>
    <row r="114" spans="1:7">
      <c r="A114" t="s">
        <v>17008</v>
      </c>
      <c r="B114" t="s">
        <v>20736</v>
      </c>
      <c r="C114" t="e">
        <f>+VLOOKUP(A114,'LISTA NACIONAL'!A:B,2,0)</f>
        <v>#N/A</v>
      </c>
      <c r="D114" s="126" t="s">
        <v>6556</v>
      </c>
      <c r="E114" s="280" t="e">
        <f>+VLOOKUP(A114,'R- MOTOPARTES'!A:B,2,0)</f>
        <v>#N/A</v>
      </c>
      <c r="F114" s="2"/>
      <c r="G114" s="2"/>
    </row>
    <row r="115" spans="1:7">
      <c r="A115" t="s">
        <v>14420</v>
      </c>
      <c r="B115" t="s">
        <v>18508</v>
      </c>
      <c r="C115" t="e">
        <f>+VLOOKUP(A115,'LISTA NACIONAL'!A:B,2,0)</f>
        <v>#N/A</v>
      </c>
      <c r="D115" s="126" t="s">
        <v>6556</v>
      </c>
      <c r="E115" s="280" t="e">
        <f>+VLOOKUP(A115,'R- MOTOPARTES'!A:B,2,0)</f>
        <v>#N/A</v>
      </c>
      <c r="F115" s="2"/>
      <c r="G115" s="2"/>
    </row>
    <row r="116" spans="1:7">
      <c r="A116" t="s">
        <v>14421</v>
      </c>
      <c r="B116" t="s">
        <v>18509</v>
      </c>
      <c r="C116" t="e">
        <f>+VLOOKUP(A116,'LISTA NACIONAL'!A:B,2,0)</f>
        <v>#N/A</v>
      </c>
      <c r="D116" s="126" t="s">
        <v>6556</v>
      </c>
      <c r="E116" s="280" t="e">
        <f>+VLOOKUP(A116,'R- MOTOPARTES'!A:B,2,0)</f>
        <v>#N/A</v>
      </c>
      <c r="F116" s="2"/>
      <c r="G116" s="2"/>
    </row>
    <row r="117" spans="1:7">
      <c r="A117" t="s">
        <v>14422</v>
      </c>
      <c r="B117" t="s">
        <v>18510</v>
      </c>
      <c r="C117" t="e">
        <f>+VLOOKUP(A117,'LISTA NACIONAL'!A:B,2,0)</f>
        <v>#N/A</v>
      </c>
      <c r="D117" s="126" t="s">
        <v>6556</v>
      </c>
      <c r="E117" s="280" t="e">
        <f>+VLOOKUP(A117,'R- MOTOPARTES'!A:B,2,0)</f>
        <v>#N/A</v>
      </c>
      <c r="F117" s="2"/>
      <c r="G117" s="2"/>
    </row>
    <row r="118" spans="1:7">
      <c r="A118" t="s">
        <v>14423</v>
      </c>
      <c r="B118" t="s">
        <v>14424</v>
      </c>
      <c r="C118" t="e">
        <f>+VLOOKUP(A118,'LISTA NACIONAL'!A:B,2,0)</f>
        <v>#N/A</v>
      </c>
      <c r="D118" s="126" t="s">
        <v>6556</v>
      </c>
      <c r="E118" s="280" t="e">
        <f>+VLOOKUP(A118,'R- MOTOPARTES'!A:B,2,0)</f>
        <v>#N/A</v>
      </c>
      <c r="F118" s="2"/>
      <c r="G118" s="2"/>
    </row>
    <row r="119" spans="1:7">
      <c r="A119" t="s">
        <v>14425</v>
      </c>
      <c r="B119" t="s">
        <v>18511</v>
      </c>
      <c r="C119" t="e">
        <f>+VLOOKUP(A119,'LISTA NACIONAL'!A:B,2,0)</f>
        <v>#N/A</v>
      </c>
      <c r="D119" s="126" t="s">
        <v>6556</v>
      </c>
      <c r="E119" s="280" t="e">
        <f>+VLOOKUP(A119,'R- MOTOPARTES'!A:B,2,0)</f>
        <v>#N/A</v>
      </c>
      <c r="F119" s="2"/>
      <c r="G119" s="2"/>
    </row>
    <row r="120" spans="1:7">
      <c r="A120" s="1065"/>
      <c r="B120" s="1065"/>
      <c r="C120" t="e">
        <f>+VLOOKUP(A120,'LISTA NACIONAL'!A:B,2,0)</f>
        <v>#N/A</v>
      </c>
      <c r="D120" s="126"/>
      <c r="E120" s="280" t="e">
        <f>+VLOOKUP(A120,'R- MOTOPARTES'!A:B,2,0)</f>
        <v>#N/A</v>
      </c>
      <c r="F120" s="2"/>
      <c r="G120" s="2"/>
    </row>
    <row r="121" spans="1:7" ht="23.25">
      <c r="A121" s="1063" t="s">
        <v>18512</v>
      </c>
      <c r="B121" s="1064" t="s">
        <v>15374</v>
      </c>
      <c r="C121" t="e">
        <f>+VLOOKUP(A121,'LISTA NACIONAL'!A:B,2,0)</f>
        <v>#N/A</v>
      </c>
      <c r="D121" s="126"/>
      <c r="E121" s="280"/>
      <c r="F121" s="2"/>
      <c r="G121" s="2"/>
    </row>
    <row r="122" spans="1:7" ht="15">
      <c r="A122" s="782" t="s">
        <v>14205</v>
      </c>
      <c r="B122" s="1066" t="s">
        <v>14208</v>
      </c>
      <c r="C122" s="1067" t="e">
        <f>+VLOOKUP(A122,'LISTA NACIONAL'!A:B,2,0)</f>
        <v>#N/A</v>
      </c>
      <c r="D122" s="126" t="s">
        <v>18518</v>
      </c>
      <c r="E122" s="280" t="e">
        <f>+VLOOKUP(A122,#REF!,2,0)</f>
        <v>#REF!</v>
      </c>
      <c r="F122" s="2"/>
      <c r="G122" s="2"/>
    </row>
    <row r="123" spans="1:7" ht="15">
      <c r="A123" s="782" t="s">
        <v>14206</v>
      </c>
      <c r="B123" s="1066" t="s">
        <v>14209</v>
      </c>
      <c r="C123" s="1067" t="e">
        <f>+VLOOKUP(A123,'LISTA NACIONAL'!A:B,2,0)</f>
        <v>#N/A</v>
      </c>
      <c r="D123" s="126" t="s">
        <v>18518</v>
      </c>
      <c r="E123" s="280" t="e">
        <f>+VLOOKUP(A123,#REF!,2,0)</f>
        <v>#REF!</v>
      </c>
      <c r="F123" s="2"/>
      <c r="G123" s="2"/>
    </row>
    <row r="124" spans="1:7" ht="15">
      <c r="A124" s="782" t="s">
        <v>12944</v>
      </c>
      <c r="B124" s="1066" t="s">
        <v>14210</v>
      </c>
      <c r="C124" s="1067" t="e">
        <f>+VLOOKUP(A124,'LISTA NACIONAL'!A:B,2,0)</f>
        <v>#N/A</v>
      </c>
      <c r="D124" s="126" t="s">
        <v>18518</v>
      </c>
      <c r="E124" s="280" t="e">
        <f>+VLOOKUP(A124,#REF!,2,0)</f>
        <v>#REF!</v>
      </c>
      <c r="F124" s="2"/>
      <c r="G124" s="2"/>
    </row>
    <row r="125" spans="1:7" ht="15">
      <c r="A125" s="782" t="s">
        <v>14207</v>
      </c>
      <c r="B125" s="1068" t="s">
        <v>14211</v>
      </c>
      <c r="C125" s="1067" t="e">
        <f>+VLOOKUP(A125,'LISTA NACIONAL'!A:B,2,0)</f>
        <v>#N/A</v>
      </c>
      <c r="D125" s="126" t="s">
        <v>18518</v>
      </c>
      <c r="E125" s="280" t="e">
        <f>+VLOOKUP(A125,#REF!,2,0)</f>
        <v>#REF!</v>
      </c>
      <c r="F125" s="2"/>
      <c r="G125" s="2"/>
    </row>
    <row r="126" spans="1:7" ht="15">
      <c r="A126" s="782" t="s">
        <v>12943</v>
      </c>
      <c r="B126" s="1066" t="s">
        <v>14212</v>
      </c>
      <c r="C126" s="1067" t="e">
        <f>+VLOOKUP(A126,'LISTA NACIONAL'!A:B,2,0)</f>
        <v>#N/A</v>
      </c>
      <c r="D126" s="126" t="s">
        <v>18518</v>
      </c>
      <c r="E126" s="280" t="e">
        <f>+VLOOKUP(A126,#REF!,2,0)</f>
        <v>#REF!</v>
      </c>
      <c r="F126" s="2"/>
      <c r="G126" s="2"/>
    </row>
    <row r="127" spans="1:7" ht="15">
      <c r="A127" s="782" t="s">
        <v>12945</v>
      </c>
      <c r="B127" s="1066" t="s">
        <v>14213</v>
      </c>
      <c r="C127" s="1067" t="e">
        <f>+VLOOKUP(A127,'LISTA NACIONAL'!A:B,2,0)</f>
        <v>#N/A</v>
      </c>
      <c r="D127" s="126" t="s">
        <v>18518</v>
      </c>
      <c r="E127" s="280" t="e">
        <f>+VLOOKUP(A127,#REF!,2,0)</f>
        <v>#REF!</v>
      </c>
      <c r="F127" s="2"/>
      <c r="G127" s="2"/>
    </row>
    <row r="128" spans="1:7" ht="15">
      <c r="A128" s="782" t="s">
        <v>12946</v>
      </c>
      <c r="B128" s="1068" t="s">
        <v>14214</v>
      </c>
      <c r="C128" s="1067" t="e">
        <f>+VLOOKUP(A128,'LISTA NACIONAL'!A:B,2,0)</f>
        <v>#N/A</v>
      </c>
      <c r="D128" s="126" t="s">
        <v>18518</v>
      </c>
      <c r="E128" s="280" t="e">
        <f>+VLOOKUP(A128,#REF!,2,0)</f>
        <v>#REF!</v>
      </c>
      <c r="F128" s="2"/>
      <c r="G128" s="2"/>
    </row>
    <row r="129" spans="1:7" ht="23.25">
      <c r="A129" s="126"/>
      <c r="B129" s="1069" t="s">
        <v>14727</v>
      </c>
      <c r="C129" s="1067" t="e">
        <f>+VLOOKUP(A129,'LISTA NACIONAL'!A:B,2,0)</f>
        <v>#N/A</v>
      </c>
      <c r="D129" s="126"/>
      <c r="E129" s="280"/>
      <c r="F129" s="2"/>
      <c r="G129" s="2"/>
    </row>
    <row r="130" spans="1:7" ht="15">
      <c r="A130" s="782" t="s">
        <v>12947</v>
      </c>
      <c r="B130" s="126" t="s">
        <v>14216</v>
      </c>
      <c r="C130" s="1067" t="e">
        <f>+VLOOKUP(A130,'LISTA NACIONAL'!A:B,2,0)</f>
        <v>#N/A</v>
      </c>
      <c r="D130" s="126" t="s">
        <v>18518</v>
      </c>
      <c r="E130" s="280" t="e">
        <f>+VLOOKUP(A130,#REF!,2,0)</f>
        <v>#REF!</v>
      </c>
      <c r="F130" s="2"/>
      <c r="G130" s="2"/>
    </row>
    <row r="131" spans="1:7" ht="15">
      <c r="A131" s="782" t="s">
        <v>12948</v>
      </c>
      <c r="B131" s="736" t="s">
        <v>14217</v>
      </c>
      <c r="C131" s="1067" t="e">
        <f>+VLOOKUP(A131,'LISTA NACIONAL'!A:B,2,0)</f>
        <v>#N/A</v>
      </c>
      <c r="D131" s="126" t="s">
        <v>18518</v>
      </c>
      <c r="E131" s="280" t="e">
        <f>+VLOOKUP(A131,#REF!,2,0)</f>
        <v>#REF!</v>
      </c>
      <c r="F131" s="2"/>
      <c r="G131" s="2"/>
    </row>
    <row r="132" spans="1:7" ht="15">
      <c r="A132" s="782" t="s">
        <v>14728</v>
      </c>
      <c r="B132" s="126" t="s">
        <v>14218</v>
      </c>
      <c r="C132" s="1067" t="e">
        <f>+VLOOKUP(A132,'LISTA NACIONAL'!A:B,2,0)</f>
        <v>#N/A</v>
      </c>
      <c r="D132" s="126" t="s">
        <v>18518</v>
      </c>
      <c r="E132" s="280" t="e">
        <f>+VLOOKUP(A132,#REF!,2,0)</f>
        <v>#REF!</v>
      </c>
      <c r="F132" s="2"/>
      <c r="G132" s="2"/>
    </row>
    <row r="133" spans="1:7" ht="15">
      <c r="A133" s="782" t="s">
        <v>14215</v>
      </c>
      <c r="B133" s="126" t="s">
        <v>14219</v>
      </c>
      <c r="C133" s="1067" t="e">
        <f>+VLOOKUP(A133,'LISTA NACIONAL'!A:B,2,0)</f>
        <v>#N/A</v>
      </c>
      <c r="D133" s="126" t="s">
        <v>18518</v>
      </c>
      <c r="E133" s="280" t="e">
        <f>+VLOOKUP(A133,#REF!,2,0)</f>
        <v>#REF!</v>
      </c>
      <c r="F133" s="2"/>
      <c r="G133" s="2"/>
    </row>
    <row r="134" spans="1:7" ht="23.25">
      <c r="A134" s="126"/>
      <c r="B134" s="1069" t="s">
        <v>14220</v>
      </c>
      <c r="C134" s="1067" t="e">
        <f>+VLOOKUP(A134,'LISTA NACIONAL'!A:B,2,0)</f>
        <v>#N/A</v>
      </c>
      <c r="D134" s="126"/>
      <c r="E134" s="280"/>
      <c r="F134" s="2"/>
      <c r="G134" s="2"/>
    </row>
    <row r="135" spans="1:7" ht="15">
      <c r="A135" s="782" t="s">
        <v>14221</v>
      </c>
      <c r="B135" s="126" t="s">
        <v>14222</v>
      </c>
      <c r="C135" s="1067" t="e">
        <f>+VLOOKUP(A135,'LISTA NACIONAL'!A:B,2,0)</f>
        <v>#N/A</v>
      </c>
      <c r="D135" s="126" t="s">
        <v>18518</v>
      </c>
      <c r="E135" s="280" t="e">
        <f>+VLOOKUP(A135,#REF!,2,0)</f>
        <v>#REF!</v>
      </c>
      <c r="F135" s="2"/>
      <c r="G135" s="2"/>
    </row>
    <row r="136" spans="1:7" ht="15">
      <c r="A136" s="782" t="s">
        <v>14215</v>
      </c>
      <c r="B136" s="126" t="s">
        <v>14219</v>
      </c>
      <c r="C136" s="1067" t="e">
        <f>+VLOOKUP(A136,'LISTA NACIONAL'!A:B,2,0)</f>
        <v>#N/A</v>
      </c>
      <c r="D136" s="126" t="s">
        <v>18518</v>
      </c>
      <c r="E136" s="280" t="e">
        <f>+VLOOKUP(A136,#REF!,2,0)</f>
        <v>#REF!</v>
      </c>
      <c r="F136" s="2"/>
      <c r="G136" s="2"/>
    </row>
    <row r="137" spans="1:7" ht="23.25">
      <c r="A137" s="126"/>
      <c r="B137" s="1069" t="s">
        <v>14223</v>
      </c>
      <c r="C137" s="1067" t="e">
        <f>+VLOOKUP(A137,'LISTA NACIONAL'!A:B,2,0)</f>
        <v>#N/A</v>
      </c>
      <c r="D137" s="126"/>
      <c r="E137" s="280"/>
      <c r="F137" s="2"/>
      <c r="G137" s="2"/>
    </row>
    <row r="138" spans="1:7" ht="15">
      <c r="A138" s="782" t="s">
        <v>14224</v>
      </c>
      <c r="B138" s="126" t="s">
        <v>14225</v>
      </c>
      <c r="C138" s="1067" t="e">
        <f>+VLOOKUP(A138,'LISTA NACIONAL'!A:B,2,0)</f>
        <v>#N/A</v>
      </c>
      <c r="D138" s="126" t="s">
        <v>18518</v>
      </c>
      <c r="E138" s="280" t="e">
        <f>+VLOOKUP(A138,#REF!,2,0)</f>
        <v>#REF!</v>
      </c>
      <c r="F138" s="2"/>
      <c r="G138" s="2"/>
    </row>
    <row r="139" spans="1:7" ht="15">
      <c r="A139" s="782" t="s">
        <v>14244</v>
      </c>
      <c r="B139" s="126" t="s">
        <v>14225</v>
      </c>
      <c r="C139" s="1067" t="e">
        <f>+VLOOKUP(A139,'LISTA NACIONAL'!A:B,2,0)</f>
        <v>#N/A</v>
      </c>
      <c r="D139" s="126" t="s">
        <v>18518</v>
      </c>
      <c r="E139" s="280" t="e">
        <f>+VLOOKUP(A139,#REF!,2,0)</f>
        <v>#REF!</v>
      </c>
      <c r="F139" s="2"/>
      <c r="G139" s="2"/>
    </row>
    <row r="140" spans="1:7" ht="23.25">
      <c r="A140" s="1063" t="s">
        <v>18504</v>
      </c>
      <c r="B140" s="1064" t="s">
        <v>3257</v>
      </c>
      <c r="C140" s="126"/>
      <c r="D140" s="126"/>
      <c r="E140" s="280"/>
      <c r="F140" s="2"/>
      <c r="G140" s="2"/>
    </row>
    <row r="141" spans="1:7">
      <c r="A141" t="s">
        <v>11110</v>
      </c>
      <c r="B141" t="s">
        <v>18366</v>
      </c>
      <c r="C141">
        <f>+VLOOKUP(A141,'LISTA IMPORTADO'!A:B,2,0)</f>
        <v>7.13</v>
      </c>
      <c r="D141" s="126" t="s">
        <v>18518</v>
      </c>
      <c r="E141" s="280" t="e">
        <f>+VLOOKUP(A141,CADENAS!A:G,2,0)</f>
        <v>#N/A</v>
      </c>
      <c r="F141" s="2"/>
      <c r="G141" s="2"/>
    </row>
    <row r="142" spans="1:7">
      <c r="A142" t="s">
        <v>17993</v>
      </c>
      <c r="B142" t="s">
        <v>18367</v>
      </c>
      <c r="C142" t="e">
        <f>+VLOOKUP(A142,'LISTA IMPORTADO'!A:B,2,0)</f>
        <v>#N/A</v>
      </c>
      <c r="D142" s="126" t="s">
        <v>18518</v>
      </c>
      <c r="E142" s="280" t="e">
        <f>+VLOOKUP(A142,CADENAS!A:G,2,0)</f>
        <v>#N/A</v>
      </c>
      <c r="F142" s="2"/>
      <c r="G142" s="2"/>
    </row>
    <row r="143" spans="1:7">
      <c r="A143" t="s">
        <v>12717</v>
      </c>
      <c r="B143" t="s">
        <v>18370</v>
      </c>
      <c r="C143">
        <f>+VLOOKUP(A143,'LISTA IMPORTADO'!A:B,2,0)</f>
        <v>6.5</v>
      </c>
      <c r="D143" s="126" t="s">
        <v>18518</v>
      </c>
      <c r="E143" s="280" t="e">
        <f>+VLOOKUP(A143,CADENAS!A:G,2,0)</f>
        <v>#N/A</v>
      </c>
      <c r="F143" s="2"/>
      <c r="G143" s="2"/>
    </row>
    <row r="144" spans="1:7">
      <c r="A144" t="s">
        <v>2170</v>
      </c>
      <c r="B144" t="s">
        <v>18371</v>
      </c>
      <c r="C144">
        <f>+VLOOKUP(A144,'LISTA IMPORTADO'!A:B,2,0)</f>
        <v>6.3789999999999996</v>
      </c>
      <c r="D144" s="126" t="s">
        <v>18518</v>
      </c>
      <c r="E144" s="280" t="e">
        <f>+VLOOKUP(A144,CADENAS!A:G,2,0)</f>
        <v>#N/A</v>
      </c>
      <c r="F144" s="2"/>
      <c r="G144" s="2"/>
    </row>
    <row r="145" spans="1:7">
      <c r="A145" t="s">
        <v>2171</v>
      </c>
      <c r="B145" t="s">
        <v>18372</v>
      </c>
      <c r="C145">
        <f>+VLOOKUP(A145,'LISTA IMPORTADO'!A:B,2,0)</f>
        <v>4.8</v>
      </c>
      <c r="D145" s="126" t="s">
        <v>18518</v>
      </c>
      <c r="E145" s="280" t="e">
        <f>+VLOOKUP(A145,CADENAS!A:G,2,0)</f>
        <v>#N/A</v>
      </c>
      <c r="F145" s="2"/>
      <c r="G145" s="2"/>
    </row>
    <row r="146" spans="1:7">
      <c r="A146" t="s">
        <v>11761</v>
      </c>
      <c r="B146" t="s">
        <v>18374</v>
      </c>
      <c r="C146">
        <f>+VLOOKUP(A146,'LISTA IMPORTADO'!A:B,2,0)</f>
        <v>9.5660000000000007</v>
      </c>
      <c r="D146" s="126" t="s">
        <v>18518</v>
      </c>
      <c r="E146" s="280" t="e">
        <f>+VLOOKUP(A146,CADENAS!A:G,2,0)</f>
        <v>#N/A</v>
      </c>
      <c r="F146" s="2"/>
      <c r="G146" s="2"/>
    </row>
    <row r="147" spans="1:7">
      <c r="A147" t="s">
        <v>14437</v>
      </c>
      <c r="B147" t="s">
        <v>18376</v>
      </c>
      <c r="C147">
        <f>+VLOOKUP(A147,'LISTA IMPORTADO'!A:B,2,0)</f>
        <v>7.1120000000000001</v>
      </c>
      <c r="D147" s="126" t="s">
        <v>18518</v>
      </c>
      <c r="E147" s="280" t="e">
        <f>+VLOOKUP(A147,CADENAS!A:G,2,0)</f>
        <v>#N/A</v>
      </c>
      <c r="F147" s="2"/>
      <c r="G147" s="2"/>
    </row>
    <row r="148" spans="1:7">
      <c r="A148" t="s">
        <v>8364</v>
      </c>
      <c r="B148" t="s">
        <v>18377</v>
      </c>
      <c r="C148">
        <f>+VLOOKUP(A148,'LISTA IMPORTADO'!A:B,2,0)</f>
        <v>6.97</v>
      </c>
      <c r="D148" s="126" t="s">
        <v>18518</v>
      </c>
      <c r="E148" s="280" t="e">
        <f>+VLOOKUP(A148,CADENAS!A:G,2,0)</f>
        <v>#N/A</v>
      </c>
      <c r="F148" s="2"/>
      <c r="G148" s="2"/>
    </row>
    <row r="149" spans="1:7">
      <c r="A149" t="s">
        <v>12718</v>
      </c>
      <c r="B149" t="s">
        <v>18378</v>
      </c>
      <c r="C149">
        <f>+VLOOKUP(A149,'LISTA IMPORTADO'!A:B,2,0)</f>
        <v>7.64</v>
      </c>
      <c r="D149" s="126" t="s">
        <v>18518</v>
      </c>
      <c r="E149" s="280" t="e">
        <f>+VLOOKUP(A149,CADENAS!A:G,2,0)</f>
        <v>#N/A</v>
      </c>
      <c r="F149" s="2"/>
      <c r="G149" s="2"/>
    </row>
    <row r="150" spans="1:7">
      <c r="A150" t="s">
        <v>11762</v>
      </c>
      <c r="B150" t="s">
        <v>20592</v>
      </c>
      <c r="C150">
        <f>+VLOOKUP(A150,'LISTA IMPORTADO'!A:B,2,0)</f>
        <v>11.552</v>
      </c>
      <c r="D150" s="126" t="s">
        <v>18518</v>
      </c>
      <c r="E150" s="280" t="e">
        <f>+VLOOKUP(A150,CADENAS!A:G,2,0)</f>
        <v>#N/A</v>
      </c>
      <c r="F150" s="2"/>
      <c r="G150" s="2"/>
    </row>
    <row r="151" spans="1:7">
      <c r="A151" t="s">
        <v>12715</v>
      </c>
      <c r="B151" t="s">
        <v>18379</v>
      </c>
      <c r="C151">
        <f>+VLOOKUP(A151,'LISTA IMPORTADO'!A:B,2,0)</f>
        <v>8.5510000000000002</v>
      </c>
      <c r="D151" s="126"/>
      <c r="E151" s="280" t="e">
        <f>+VLOOKUP(A151,CADENAS!A:G,2,0)</f>
        <v>#N/A</v>
      </c>
      <c r="F151" s="2"/>
      <c r="G151" s="2"/>
    </row>
    <row r="152" spans="1:7">
      <c r="A152" t="s">
        <v>12716</v>
      </c>
      <c r="B152" t="s">
        <v>18380</v>
      </c>
      <c r="C152">
        <f>+VLOOKUP(A152,'LISTA IMPORTADO'!A:B,2,0)</f>
        <v>8.3859999999999992</v>
      </c>
      <c r="D152" s="126"/>
      <c r="E152" s="280" t="e">
        <f>+VLOOKUP(A152,CADENAS!A:G,2,0)</f>
        <v>#N/A</v>
      </c>
      <c r="F152" s="2"/>
      <c r="G152" s="2"/>
    </row>
    <row r="153" spans="1:7">
      <c r="A153" t="s">
        <v>17996</v>
      </c>
      <c r="B153" t="s">
        <v>18381</v>
      </c>
      <c r="C153">
        <f>+VLOOKUP(A153,'LISTA IMPORTADO'!A:B,2,0)</f>
        <v>6.61</v>
      </c>
      <c r="D153" s="126"/>
      <c r="E153" s="280" t="e">
        <f>+VLOOKUP(A153,CADENAS!A:G,2,0)</f>
        <v>#N/A</v>
      </c>
      <c r="F153" s="2"/>
      <c r="G153" s="2"/>
    </row>
    <row r="154" spans="1:7">
      <c r="A154" t="s">
        <v>20737</v>
      </c>
      <c r="B154" t="s">
        <v>20738</v>
      </c>
      <c r="C154">
        <f>+VLOOKUP(A154,'LISTA IMPORTADO'!A:B,2,0)</f>
        <v>8.3249999999999993</v>
      </c>
      <c r="D154" s="126"/>
      <c r="E154" s="280" t="e">
        <f>+VLOOKUP(A154,CADENAS!A:G,2,0)</f>
        <v>#N/A</v>
      </c>
      <c r="F154" s="2"/>
      <c r="G154" s="2"/>
    </row>
    <row r="155" spans="1:7">
      <c r="A155" t="s">
        <v>17437</v>
      </c>
      <c r="B155" t="s">
        <v>20755</v>
      </c>
      <c r="C155">
        <f>+VLOOKUP(A155,'LISTA IMPORTADO'!A:B,2,0)</f>
        <v>5.0129999999999999</v>
      </c>
      <c r="D155" s="126"/>
      <c r="E155" s="280">
        <f>+VLOOKUP(A155,CADENAS!A:G,2,0)</f>
        <v>0</v>
      </c>
      <c r="F155" s="2"/>
      <c r="G155" s="2"/>
    </row>
    <row r="156" spans="1:7">
      <c r="A156" t="s">
        <v>17997</v>
      </c>
      <c r="B156" t="s">
        <v>18382</v>
      </c>
      <c r="C156">
        <f>+VLOOKUP(A156,'LISTA IMPORTADO'!A:B,2,0)</f>
        <v>6.7249999999999996</v>
      </c>
      <c r="D156" s="126"/>
      <c r="E156" s="280" t="e">
        <f>+VLOOKUP(A156,CADENAS!A:G,2,0)</f>
        <v>#N/A</v>
      </c>
      <c r="F156" s="2"/>
      <c r="G156" s="2"/>
    </row>
    <row r="157" spans="1:7">
      <c r="A157" t="s">
        <v>17438</v>
      </c>
      <c r="B157" t="s">
        <v>20756</v>
      </c>
      <c r="C157">
        <f>+VLOOKUP(A157,'LISTA IMPORTADO'!A:B,2,0)</f>
        <v>4.29</v>
      </c>
      <c r="D157" s="126"/>
      <c r="E157" s="280">
        <f>+VLOOKUP(A157,CADENAS!A:G,2,0)</f>
        <v>0</v>
      </c>
      <c r="F157" s="2"/>
      <c r="G157" s="2"/>
    </row>
    <row r="158" spans="1:7">
      <c r="A158" t="s">
        <v>17998</v>
      </c>
      <c r="B158" t="s">
        <v>18383</v>
      </c>
      <c r="C158">
        <f>+VLOOKUP(A158,'LISTA IMPORTADO'!A:B,2,0)</f>
        <v>8.9260000000000002</v>
      </c>
      <c r="D158" s="126"/>
      <c r="E158" s="280" t="e">
        <f>+VLOOKUP(A158,CADENAS!A:G,2,0)</f>
        <v>#N/A</v>
      </c>
      <c r="F158" s="2"/>
      <c r="G158" s="2"/>
    </row>
    <row r="159" spans="1:7">
      <c r="A159" t="s">
        <v>14995</v>
      </c>
      <c r="B159" t="s">
        <v>20757</v>
      </c>
      <c r="C159">
        <f>+VLOOKUP(A159,'LISTA IMPORTADO'!A:B,2,0)</f>
        <v>5.3460000000000001</v>
      </c>
      <c r="D159" s="126"/>
      <c r="E159" s="280">
        <f>+VLOOKUP(A159,CADENAS!A:G,2,0)</f>
        <v>0</v>
      </c>
      <c r="F159" s="2"/>
      <c r="G159" s="2"/>
    </row>
    <row r="160" spans="1:7">
      <c r="A160" t="s">
        <v>17439</v>
      </c>
      <c r="B160" t="s">
        <v>20758</v>
      </c>
      <c r="C160">
        <f>+VLOOKUP(A160,'LISTA IMPORTADO'!A:B,2,0)</f>
        <v>5.3460000000000001</v>
      </c>
      <c r="D160" s="126"/>
      <c r="E160" s="280">
        <f>+VLOOKUP(A160,CADENAS!A:G,2,0)</f>
        <v>0</v>
      </c>
      <c r="F160" s="2"/>
      <c r="G160" s="2"/>
    </row>
    <row r="161" spans="1:7">
      <c r="A161" t="s">
        <v>14997</v>
      </c>
      <c r="B161" t="s">
        <v>20759</v>
      </c>
      <c r="C161">
        <f>+VLOOKUP(A161,'LISTA IMPORTADO'!A:B,2,0)</f>
        <v>5.859</v>
      </c>
      <c r="D161" s="126"/>
      <c r="E161" s="280">
        <f>+VLOOKUP(A161,CADENAS!A:G,2,0)</f>
        <v>0</v>
      </c>
      <c r="F161" s="2"/>
      <c r="G161" s="2"/>
    </row>
    <row r="162" spans="1:7">
      <c r="A162" t="s">
        <v>17999</v>
      </c>
      <c r="B162" t="s">
        <v>18384</v>
      </c>
      <c r="C162">
        <f>+VLOOKUP(A162,'LISTA IMPORTADO'!A:B,2,0)</f>
        <v>11.054</v>
      </c>
      <c r="D162" s="126"/>
      <c r="E162" s="280" t="e">
        <f>+VLOOKUP(A162,CADENAS!A:G,2,0)</f>
        <v>#N/A</v>
      </c>
      <c r="F162" s="2"/>
      <c r="G162" s="2"/>
    </row>
    <row r="163" spans="1:7">
      <c r="A163" t="s">
        <v>17440</v>
      </c>
      <c r="B163" t="s">
        <v>20760</v>
      </c>
      <c r="C163">
        <f>+VLOOKUP(A163,'LISTA IMPORTADO'!A:B,2,0)</f>
        <v>6.3540000000000001</v>
      </c>
      <c r="D163" s="126"/>
      <c r="E163" s="280">
        <f>+VLOOKUP(A163,CADENAS!A:G,2,0)</f>
        <v>0</v>
      </c>
      <c r="F163" s="2"/>
      <c r="G163" s="2"/>
    </row>
    <row r="164" spans="1:7">
      <c r="A164" t="s">
        <v>17441</v>
      </c>
      <c r="B164" t="s">
        <v>20761</v>
      </c>
      <c r="C164">
        <f>+VLOOKUP(A164,'LISTA IMPORTADO'!A:B,2,0)</f>
        <v>7.407</v>
      </c>
      <c r="D164" s="126"/>
      <c r="E164" s="280">
        <f>+VLOOKUP(A164,CADENAS!A:G,2,0)</f>
        <v>0</v>
      </c>
      <c r="F164" s="2"/>
      <c r="G164" s="2"/>
    </row>
    <row r="165" spans="1:7">
      <c r="A165" t="s">
        <v>18000</v>
      </c>
      <c r="B165" t="s">
        <v>18385</v>
      </c>
      <c r="C165">
        <f>+VLOOKUP(A165,'LISTA IMPORTADO'!A:B,2,0)</f>
        <v>18.411999999999999</v>
      </c>
      <c r="D165" s="126"/>
      <c r="E165" s="280" t="e">
        <f>+VLOOKUP(A165,CADENAS!A:G,2,0)</f>
        <v>#N/A</v>
      </c>
      <c r="F165" s="2"/>
      <c r="G165" s="2"/>
    </row>
    <row r="166" spans="1:7">
      <c r="A166" t="s">
        <v>18001</v>
      </c>
      <c r="B166" t="s">
        <v>18386</v>
      </c>
      <c r="C166">
        <f>+VLOOKUP(A166,'LISTA IMPORTADO'!A:B,2,0)</f>
        <v>16.754000000000001</v>
      </c>
      <c r="D166" s="126"/>
      <c r="E166" s="280" t="e">
        <f>+VLOOKUP(A166,CADENAS!A:G,2,0)</f>
        <v>#N/A</v>
      </c>
      <c r="F166" s="2"/>
      <c r="G166" s="2"/>
    </row>
    <row r="167" spans="1:7">
      <c r="A167" t="s">
        <v>17442</v>
      </c>
      <c r="B167" t="s">
        <v>20762</v>
      </c>
      <c r="C167">
        <f>+VLOOKUP(A167,'LISTA IMPORTADO'!A:B,2,0)</f>
        <v>13.387</v>
      </c>
      <c r="D167" s="126"/>
      <c r="E167" s="280">
        <f>+VLOOKUP(A167,CADENAS!A:G,2,0)</f>
        <v>0</v>
      </c>
      <c r="F167" s="2"/>
      <c r="G167" s="2"/>
    </row>
    <row r="168" spans="1:7">
      <c r="A168" t="s">
        <v>15002</v>
      </c>
      <c r="B168" t="s">
        <v>18387</v>
      </c>
      <c r="C168">
        <f>+VLOOKUP(A168,'LISTA IMPORTADO'!A:B,2,0)</f>
        <v>20.844000000000001</v>
      </c>
      <c r="D168" s="126"/>
      <c r="E168" s="280">
        <f>+VLOOKUP(A168,CADENAS!A:G,2,0)</f>
        <v>0</v>
      </c>
      <c r="F168" s="2"/>
      <c r="G168" s="2"/>
    </row>
    <row r="169" spans="1:7">
      <c r="A169" t="s">
        <v>15003</v>
      </c>
      <c r="B169" t="s">
        <v>18388</v>
      </c>
      <c r="C169">
        <f>+VLOOKUP(A169,'LISTA IMPORTADO'!A:B,2,0)</f>
        <v>24.09</v>
      </c>
      <c r="D169" s="126"/>
      <c r="E169" s="280">
        <f>+VLOOKUP(A169,CADENAS!A:G,2,0)</f>
        <v>0</v>
      </c>
      <c r="F169" s="2"/>
      <c r="G169" s="2"/>
    </row>
    <row r="170" spans="1:7">
      <c r="A170" t="s">
        <v>14996</v>
      </c>
      <c r="B170" t="s">
        <v>20763</v>
      </c>
      <c r="C170">
        <f>+VLOOKUP(A170,'LISTA IMPORTADO'!A:B,2,0)</f>
        <v>6.8849999999999998</v>
      </c>
      <c r="D170" s="126"/>
      <c r="E170" s="280">
        <f>+VLOOKUP(A170,CADENAS!A:G,2,0)</f>
        <v>0</v>
      </c>
      <c r="F170" s="2"/>
      <c r="G170" s="2"/>
    </row>
    <row r="171" spans="1:7">
      <c r="A171" t="s">
        <v>18002</v>
      </c>
      <c r="B171" t="s">
        <v>18389</v>
      </c>
      <c r="C171">
        <f>+VLOOKUP(A171,'LISTA IMPORTADO'!A:B,2,0)</f>
        <v>9.4749999999999996</v>
      </c>
      <c r="D171" s="126"/>
      <c r="E171" s="280" t="e">
        <f>+VLOOKUP(A171,CADENAS!A:G,2,0)</f>
        <v>#N/A</v>
      </c>
      <c r="F171" s="2"/>
      <c r="G171" s="2"/>
    </row>
    <row r="172" spans="1:7">
      <c r="A172" t="s">
        <v>17508</v>
      </c>
      <c r="B172" t="s">
        <v>18390</v>
      </c>
      <c r="C172">
        <f>+VLOOKUP(A172,'LISTA IMPORTADO'!A:B,2,0)</f>
        <v>12.154999999999999</v>
      </c>
      <c r="D172" s="126"/>
      <c r="E172" s="280" t="e">
        <f>+VLOOKUP(A172,CADENAS!A:G,2,0)</f>
        <v>#N/A</v>
      </c>
      <c r="F172" s="2"/>
      <c r="G172" s="2"/>
    </row>
    <row r="173" spans="1:7">
      <c r="A173" t="s">
        <v>4517</v>
      </c>
      <c r="B173" t="s">
        <v>18391</v>
      </c>
      <c r="C173">
        <f>+VLOOKUP(A173,'LISTA IMPORTADO'!A:B,2,0)</f>
        <v>8.1240000000000006</v>
      </c>
      <c r="D173" s="126"/>
      <c r="E173" s="280" t="e">
        <f>+VLOOKUP(A173,CADENAS!A:G,2,0)</f>
        <v>#N/A</v>
      </c>
      <c r="F173" s="2"/>
      <c r="G173" s="2"/>
    </row>
    <row r="174" spans="1:7">
      <c r="A174" t="s">
        <v>3621</v>
      </c>
      <c r="B174" t="s">
        <v>18392</v>
      </c>
      <c r="C174">
        <f>+VLOOKUP(A174,'LISTA IMPORTADO'!A:B,2,0)</f>
        <v>12.722</v>
      </c>
      <c r="D174" s="126"/>
      <c r="E174" s="280" t="e">
        <f>+VLOOKUP(A174,CADENAS!A:G,2,0)</f>
        <v>#N/A</v>
      </c>
      <c r="F174" s="2"/>
      <c r="G174" s="2"/>
    </row>
    <row r="175" spans="1:7">
      <c r="A175" t="s">
        <v>17447</v>
      </c>
      <c r="B175" t="s">
        <v>18513</v>
      </c>
      <c r="C175">
        <f>+VLOOKUP(A175,'LISTA IMPORTADO'!A:B,2,0)</f>
        <v>3.444</v>
      </c>
      <c r="D175" s="126"/>
      <c r="E175" s="280">
        <f>+VLOOKUP(A175,CADENAS!A:G,2,0)</f>
        <v>0</v>
      </c>
      <c r="F175" s="2"/>
      <c r="G175" s="2"/>
    </row>
    <row r="176" spans="1:7">
      <c r="A176" t="s">
        <v>17448</v>
      </c>
      <c r="B176" t="s">
        <v>18514</v>
      </c>
      <c r="C176">
        <f>+VLOOKUP(A176,'LISTA IMPORTADO'!A:B,2,0)</f>
        <v>3.8159999999999998</v>
      </c>
      <c r="D176" s="126"/>
      <c r="E176" s="280">
        <f>+VLOOKUP(A176,CADENAS!A:G,2,0)</f>
        <v>0</v>
      </c>
      <c r="F176" s="2"/>
      <c r="G176" s="2"/>
    </row>
    <row r="177" spans="1:7">
      <c r="A177" t="s">
        <v>17444</v>
      </c>
      <c r="B177" t="s">
        <v>18393</v>
      </c>
      <c r="C177">
        <f>+VLOOKUP(A177,'LISTA IMPORTADO'!A:B,2,0)</f>
        <v>1.5960000000000001</v>
      </c>
      <c r="D177" s="126"/>
      <c r="E177" s="280">
        <f>+VLOOKUP(A177,CADENAS!A:G,2,0)</f>
        <v>0</v>
      </c>
      <c r="F177" s="2"/>
      <c r="G177" s="2"/>
    </row>
    <row r="178" spans="1:7">
      <c r="A178" t="s">
        <v>17445</v>
      </c>
      <c r="B178" t="s">
        <v>18394</v>
      </c>
      <c r="C178">
        <f>+VLOOKUP(A178,'LISTA IMPORTADO'!A:B,2,0)</f>
        <v>1.667</v>
      </c>
      <c r="D178" s="126"/>
      <c r="E178" s="280">
        <f>+VLOOKUP(A178,CADENAS!A:G,2,0)</f>
        <v>0</v>
      </c>
      <c r="F178" s="2"/>
      <c r="G178" s="2"/>
    </row>
    <row r="179" spans="1:7">
      <c r="A179" t="s">
        <v>17449</v>
      </c>
      <c r="B179" t="s">
        <v>18515</v>
      </c>
      <c r="C179">
        <f>+VLOOKUP(A179,'LISTA IMPORTADO'!A:B,2,0)</f>
        <v>4.45</v>
      </c>
      <c r="D179" s="126"/>
      <c r="E179" s="280">
        <f>+VLOOKUP(A179,CADENAS!A:G,2,0)</f>
        <v>0</v>
      </c>
      <c r="F179" s="2"/>
      <c r="G179" s="2"/>
    </row>
    <row r="180" spans="1:7">
      <c r="A180" t="s">
        <v>17450</v>
      </c>
      <c r="B180" t="s">
        <v>18516</v>
      </c>
      <c r="C180">
        <f>+VLOOKUP(A180,'LISTA IMPORTADO'!A:B,2,0)</f>
        <v>4.5490000000000004</v>
      </c>
      <c r="D180" s="126"/>
      <c r="E180" s="280">
        <f>+VLOOKUP(A180,CADENAS!A:G,2,0)</f>
        <v>0</v>
      </c>
      <c r="F180" s="2"/>
      <c r="G180" s="2"/>
    </row>
    <row r="181" spans="1:7">
      <c r="A181" t="s">
        <v>17451</v>
      </c>
      <c r="B181" t="s">
        <v>18517</v>
      </c>
      <c r="C181">
        <f>+VLOOKUP(A181,'LISTA IMPORTADO'!A:B,2,0)</f>
        <v>4.6369999999999996</v>
      </c>
      <c r="D181" s="126"/>
      <c r="E181" s="280">
        <f>+VLOOKUP(A181,CADENAS!A:G,2,0)</f>
        <v>0</v>
      </c>
      <c r="F181" s="2"/>
      <c r="G181" s="2"/>
    </row>
    <row r="182" spans="1:7">
      <c r="A182" t="s">
        <v>3619</v>
      </c>
      <c r="B182" t="s">
        <v>18395</v>
      </c>
      <c r="C182">
        <f>+VLOOKUP(A182,'LISTA IMPORTADO'!A:B,2,0)</f>
        <v>10.221</v>
      </c>
      <c r="D182" s="126"/>
      <c r="E182" s="280" t="e">
        <f>+VLOOKUP(A182,CADENAS!A:G,2,0)</f>
        <v>#N/A</v>
      </c>
      <c r="F182" s="2"/>
      <c r="G182" s="2"/>
    </row>
    <row r="183" spans="1:7">
      <c r="A183" s="614" t="s">
        <v>17988</v>
      </c>
      <c r="B183" s="614" t="s">
        <v>18361</v>
      </c>
      <c r="C183" s="614" t="e">
        <f>+VLOOKUP(A183,'LISTA NACIONAL'!A:B,2,0)</f>
        <v>#N/A</v>
      </c>
      <c r="D183" s="1168"/>
      <c r="E183" s="1168" t="e">
        <f>+VLOOKUP(A183,CADENAS!A:G,2,0)</f>
        <v>#N/A</v>
      </c>
      <c r="F183" s="2"/>
      <c r="G183" s="2"/>
    </row>
    <row r="184" spans="1:7">
      <c r="A184" s="614" t="s">
        <v>17989</v>
      </c>
      <c r="B184" s="614" t="s">
        <v>18362</v>
      </c>
      <c r="C184" s="614" t="e">
        <f>+VLOOKUP(A184,'LISTA NACIONAL'!A:B,2,0)</f>
        <v>#N/A</v>
      </c>
      <c r="D184" s="1168"/>
      <c r="E184" s="1168" t="e">
        <f>+VLOOKUP(A184,CADENAS!A:G,2,0)</f>
        <v>#N/A</v>
      </c>
      <c r="F184" s="2"/>
      <c r="G184" s="2"/>
    </row>
    <row r="185" spans="1:7">
      <c r="A185" s="614" t="s">
        <v>17990</v>
      </c>
      <c r="B185" s="614" t="s">
        <v>18363</v>
      </c>
      <c r="C185" s="614" t="e">
        <f>+VLOOKUP(A185,'LISTA NACIONAL'!A:B,2,0)</f>
        <v>#N/A</v>
      </c>
      <c r="D185" s="1168"/>
      <c r="E185" s="1168" t="e">
        <f>+VLOOKUP(A185,CADENAS!A:G,2,0)</f>
        <v>#N/A</v>
      </c>
      <c r="F185" s="2"/>
      <c r="G185" s="2"/>
    </row>
    <row r="186" spans="1:7">
      <c r="A186" s="614" t="s">
        <v>17991</v>
      </c>
      <c r="B186" s="614" t="s">
        <v>18364</v>
      </c>
      <c r="C186" s="614" t="e">
        <f>+VLOOKUP(A186,'LISTA NACIONAL'!A:B,2,0)</f>
        <v>#N/A</v>
      </c>
      <c r="D186" s="1168"/>
      <c r="E186" s="1168" t="e">
        <f>+VLOOKUP(A186,CADENAS!A:G,2,0)</f>
        <v>#N/A</v>
      </c>
      <c r="F186" s="2"/>
      <c r="G186" s="2"/>
    </row>
    <row r="187" spans="1:7">
      <c r="A187" s="614" t="s">
        <v>17992</v>
      </c>
      <c r="B187" s="614" t="s">
        <v>18365</v>
      </c>
      <c r="C187" s="614" t="e">
        <f>+VLOOKUP(A187,'LISTA NACIONAL'!A:B,2,0)</f>
        <v>#N/A</v>
      </c>
      <c r="D187" s="1168"/>
      <c r="E187" s="1168" t="e">
        <f>+VLOOKUP(A187,CADENAS!A:G,2,0)</f>
        <v>#N/A</v>
      </c>
      <c r="F187" s="2"/>
      <c r="G187" s="2"/>
    </row>
    <row r="188" spans="1:7">
      <c r="A188" s="614" t="s">
        <v>7808</v>
      </c>
      <c r="B188" s="614" t="s">
        <v>20764</v>
      </c>
      <c r="C188" s="614" t="e">
        <f>+VLOOKUP(A188,'LISTA NACIONAL'!A:B,2,0)</f>
        <v>#N/A</v>
      </c>
      <c r="D188" s="1168"/>
      <c r="E188" s="1168" t="e">
        <f>+VLOOKUP(A188,CADENAS!A:G,2,0)</f>
        <v>#N/A</v>
      </c>
      <c r="F188" s="2"/>
      <c r="G188" s="2"/>
    </row>
    <row r="189" spans="1:7">
      <c r="A189" s="614" t="s">
        <v>7805</v>
      </c>
      <c r="B189" s="614" t="s">
        <v>18368</v>
      </c>
      <c r="C189" s="614" t="e">
        <f>+VLOOKUP(A189,'LISTA NACIONAL'!A:B,2,0)</f>
        <v>#N/A</v>
      </c>
      <c r="D189" s="1168"/>
      <c r="E189" s="1168" t="e">
        <f>+VLOOKUP(A189,CADENAS!A:G,2,0)</f>
        <v>#N/A</v>
      </c>
      <c r="F189" s="2"/>
      <c r="G189" s="2"/>
    </row>
    <row r="190" spans="1:7">
      <c r="A190" s="614" t="s">
        <v>17994</v>
      </c>
      <c r="B190" s="614" t="s">
        <v>18369</v>
      </c>
      <c r="C190" s="614" t="e">
        <f>+VLOOKUP(A190,'LISTA NACIONAL'!A:B,2,0)</f>
        <v>#N/A</v>
      </c>
      <c r="D190" s="1168"/>
      <c r="E190" s="1168" t="e">
        <f>+VLOOKUP(A190,CADENAS!A:G,2,0)</f>
        <v>#N/A</v>
      </c>
      <c r="F190" s="2"/>
      <c r="G190" s="2"/>
    </row>
    <row r="191" spans="1:7">
      <c r="A191" s="614" t="s">
        <v>14197</v>
      </c>
      <c r="B191" s="614" t="s">
        <v>14198</v>
      </c>
      <c r="C191" s="614" t="e">
        <f>+VLOOKUP(A191,'LISTA NACIONAL'!A:B,2,0)</f>
        <v>#N/A</v>
      </c>
      <c r="D191" s="1168"/>
      <c r="E191" s="1168" t="e">
        <f>+VLOOKUP(A191,CADENAS!A:G,2,0)</f>
        <v>#N/A</v>
      </c>
      <c r="F191" s="2"/>
      <c r="G191" s="2"/>
    </row>
    <row r="192" spans="1:7">
      <c r="A192" s="614" t="s">
        <v>3462</v>
      </c>
      <c r="B192" s="614" t="s">
        <v>18373</v>
      </c>
      <c r="C192" s="614" t="e">
        <f>+VLOOKUP(A192,'LISTA NACIONAL'!A:B,2,0)</f>
        <v>#N/A</v>
      </c>
      <c r="D192" s="1168"/>
      <c r="E192" s="1168" t="e">
        <f>+VLOOKUP(A192,CADENAS!A:G,2,0)</f>
        <v>#N/A</v>
      </c>
      <c r="F192" s="2"/>
      <c r="G192" s="2"/>
    </row>
    <row r="193" spans="1:7">
      <c r="A193" s="614" t="s">
        <v>17995</v>
      </c>
      <c r="B193" s="614" t="s">
        <v>18375</v>
      </c>
      <c r="C193" s="614" t="e">
        <f>+VLOOKUP(A193,'LISTA NACIONAL'!A:B,2,0)</f>
        <v>#N/A</v>
      </c>
      <c r="D193" s="1168"/>
      <c r="E193" s="1168" t="e">
        <f>+VLOOKUP(A193,CADENAS!A:G,2,0)</f>
        <v>#N/A</v>
      </c>
      <c r="F193" s="2"/>
      <c r="G193" s="2"/>
    </row>
    <row r="194" spans="1:7">
      <c r="A194" s="614" t="s">
        <v>3464</v>
      </c>
      <c r="B194" s="614" t="s">
        <v>20765</v>
      </c>
      <c r="C194" s="614" t="e">
        <f>+VLOOKUP(A194,'LISTA NACIONAL'!A:B,2,0)</f>
        <v>#N/A</v>
      </c>
      <c r="D194" s="1168"/>
      <c r="E194" s="1168" t="e">
        <f>+VLOOKUP(A194,CADENAS!A:G,2,0)</f>
        <v>#N/A</v>
      </c>
      <c r="F194" s="2"/>
      <c r="G194" s="2"/>
    </row>
    <row r="195" spans="1:7">
      <c r="A195" s="614" t="s">
        <v>20588</v>
      </c>
      <c r="B195" s="614" t="s">
        <v>20589</v>
      </c>
      <c r="C195" s="614" t="e">
        <f>+VLOOKUP(A195,'LISTA NACIONAL'!A:B,2,0)</f>
        <v>#N/A</v>
      </c>
      <c r="D195" s="1168"/>
      <c r="E195" s="1168" t="e">
        <f>+VLOOKUP(A195,CADENAS!A:G,2,0)</f>
        <v>#N/A</v>
      </c>
      <c r="F195" s="2"/>
      <c r="G195" s="2"/>
    </row>
    <row r="196" spans="1:7">
      <c r="A196" s="614" t="s">
        <v>20590</v>
      </c>
      <c r="B196" s="614" t="s">
        <v>20591</v>
      </c>
      <c r="C196" s="614" t="e">
        <f>+VLOOKUP(A196,'LISTA NACIONAL'!A:B,2,0)</f>
        <v>#N/A</v>
      </c>
      <c r="D196" s="1168"/>
      <c r="E196" s="1168" t="e">
        <f>+VLOOKUP(A196,CADENAS!A:G,2,0)</f>
        <v>#N/A</v>
      </c>
      <c r="F196" s="2"/>
      <c r="G196" s="2"/>
    </row>
    <row r="197" spans="1:7">
      <c r="A197" t="s">
        <v>20797</v>
      </c>
      <c r="B197" t="s">
        <v>20801</v>
      </c>
      <c r="C197">
        <f>+VLOOKUP(A197,'LISTA IMPORTADO'!A:B,2,0)</f>
        <v>5.859</v>
      </c>
      <c r="D197" s="126"/>
      <c r="E197" s="280"/>
      <c r="F197" s="2"/>
      <c r="G197" s="2"/>
    </row>
    <row r="198" spans="1:7">
      <c r="A198" t="s">
        <v>20798</v>
      </c>
      <c r="B198" s="1141" t="s">
        <v>20803</v>
      </c>
      <c r="C198">
        <f>+VLOOKUP(A198,'LISTA IMPORTADO'!A:B,2,0)</f>
        <v>6.4169999999999998</v>
      </c>
      <c r="D198" s="126"/>
      <c r="E198" s="280"/>
      <c r="F198" s="2"/>
      <c r="G198" s="2"/>
    </row>
    <row r="199" spans="1:7" ht="13.5" thickBot="1">
      <c r="A199" t="s">
        <v>20799</v>
      </c>
      <c r="B199" t="s">
        <v>20802</v>
      </c>
      <c r="C199">
        <f>+VLOOKUP(A199,'LISTA IMPORTADO'!A:B,2,0)</f>
        <v>5.4630000000000001</v>
      </c>
      <c r="D199" s="126"/>
      <c r="E199" s="280"/>
      <c r="F199" s="2"/>
      <c r="G199" s="2"/>
    </row>
    <row r="200" spans="1:7">
      <c r="A200" s="390" t="s">
        <v>14993</v>
      </c>
      <c r="B200"/>
      <c r="C200">
        <f>+VLOOKUP(A200,'LISTA IMPORTADO'!A:B,2,0)</f>
        <v>4.5880000000000001</v>
      </c>
      <c r="D200" s="126"/>
      <c r="E200" s="280"/>
      <c r="F200" s="2"/>
      <c r="G200" s="2"/>
    </row>
    <row r="201" spans="1:7">
      <c r="A201" s="393" t="s">
        <v>14992</v>
      </c>
      <c r="B201"/>
      <c r="C201">
        <f>+VLOOKUP(A201,'LISTA IMPORTADO'!A:B,2,0)</f>
        <v>6.6269999999999998</v>
      </c>
      <c r="D201" s="126"/>
      <c r="E201" s="280"/>
      <c r="F201" s="2"/>
      <c r="G201" s="2"/>
    </row>
    <row r="202" spans="1:7">
      <c r="A202" s="393" t="s">
        <v>14994</v>
      </c>
      <c r="B202"/>
      <c r="C202">
        <f>+VLOOKUP(A202,'LISTA IMPORTADO'!A:B,2,0)</f>
        <v>7.2190000000000003</v>
      </c>
      <c r="D202" s="126"/>
      <c r="E202" s="280"/>
      <c r="F202" s="2"/>
      <c r="G202" s="2"/>
    </row>
    <row r="203" spans="1:7" ht="13.5" thickBot="1">
      <c r="A203" s="397" t="s">
        <v>17436</v>
      </c>
      <c r="B203"/>
      <c r="C203">
        <f>+VLOOKUP(A203,'LISTA IMPORTADO'!A:B,2,0)</f>
        <v>7.875</v>
      </c>
      <c r="D203" s="126"/>
      <c r="E203" s="280"/>
      <c r="F203" s="2"/>
      <c r="G203" s="2"/>
    </row>
    <row r="204" spans="1:7">
      <c r="D204" s="126"/>
      <c r="E204" s="280"/>
      <c r="F204" s="2"/>
      <c r="G204" s="2"/>
    </row>
    <row r="205" spans="1:7">
      <c r="D205" s="126"/>
      <c r="E205" s="280"/>
      <c r="F205" s="2"/>
      <c r="G205" s="2"/>
    </row>
    <row r="206" spans="1:7">
      <c r="B206"/>
      <c r="D206" s="126"/>
      <c r="E206" s="280"/>
      <c r="F206" s="2"/>
      <c r="G206" s="2"/>
    </row>
    <row r="207" spans="1:7">
      <c r="B207"/>
      <c r="D207" s="126"/>
      <c r="E207" s="280"/>
      <c r="F207" s="2"/>
      <c r="G207" s="2"/>
    </row>
    <row r="208" spans="1:7">
      <c r="B208"/>
      <c r="D208" s="126"/>
      <c r="E208" s="280"/>
      <c r="F208" s="2"/>
      <c r="G208" s="2"/>
    </row>
    <row r="209" spans="2:7">
      <c r="B209"/>
      <c r="D209" s="126"/>
      <c r="E209" s="280"/>
      <c r="F209" s="2"/>
      <c r="G209" s="2"/>
    </row>
    <row r="210" spans="2:7">
      <c r="B210"/>
      <c r="D210" s="126"/>
      <c r="E210" s="280"/>
      <c r="F210" s="2"/>
      <c r="G210" s="2"/>
    </row>
    <row r="211" spans="2:7">
      <c r="B211"/>
      <c r="D211" s="126"/>
      <c r="E211" s="280"/>
      <c r="F211" s="2"/>
      <c r="G211" s="2"/>
    </row>
    <row r="212" spans="2:7">
      <c r="B212"/>
      <c r="D212" s="126"/>
      <c r="E212" s="280"/>
      <c r="F212" s="2"/>
      <c r="G212" s="2"/>
    </row>
    <row r="213" spans="2:7">
      <c r="B213"/>
      <c r="D213" s="126"/>
      <c r="E213" s="280"/>
      <c r="F213" s="2"/>
      <c r="G213" s="2"/>
    </row>
    <row r="214" spans="2:7">
      <c r="B214"/>
      <c r="D214" s="126"/>
      <c r="E214" s="280"/>
      <c r="F214" s="2"/>
      <c r="G214" s="2"/>
    </row>
    <row r="215" spans="2:7">
      <c r="B215"/>
      <c r="D215" s="126"/>
      <c r="E215" s="280"/>
      <c r="F215" s="2"/>
      <c r="G215" s="2"/>
    </row>
    <row r="216" spans="2:7">
      <c r="B216"/>
      <c r="D216" s="126"/>
      <c r="E216" s="280"/>
      <c r="F216" s="2"/>
      <c r="G216" s="2"/>
    </row>
    <row r="217" spans="2:7">
      <c r="B217"/>
      <c r="D217" s="126"/>
      <c r="E217" s="280"/>
      <c r="F217" s="2"/>
      <c r="G217" s="2"/>
    </row>
    <row r="218" spans="2:7">
      <c r="B218"/>
      <c r="D218" s="126"/>
      <c r="E218" s="280"/>
      <c r="F218" s="2"/>
      <c r="G218" s="2"/>
    </row>
    <row r="219" spans="2:7">
      <c r="B219"/>
      <c r="D219" s="126"/>
      <c r="E219" s="280"/>
      <c r="F219" s="2"/>
      <c r="G219" s="2"/>
    </row>
    <row r="220" spans="2:7">
      <c r="B220"/>
      <c r="D220" s="126"/>
      <c r="E220" s="280"/>
      <c r="F220" s="2"/>
      <c r="G220" s="2"/>
    </row>
    <row r="221" spans="2:7">
      <c r="B221"/>
      <c r="D221" s="126"/>
      <c r="E221" s="280"/>
      <c r="F221" s="2"/>
      <c r="G221" s="2"/>
    </row>
    <row r="222" spans="2:7">
      <c r="B222"/>
      <c r="D222" s="126"/>
      <c r="E222" s="280"/>
      <c r="F222" s="2"/>
      <c r="G222" s="2"/>
    </row>
    <row r="223" spans="2:7">
      <c r="B223"/>
      <c r="D223" s="126"/>
      <c r="E223" s="280"/>
      <c r="F223" s="2"/>
      <c r="G223" s="2"/>
    </row>
    <row r="224" spans="2:7">
      <c r="B224"/>
      <c r="D224" s="126"/>
      <c r="E224" s="280"/>
      <c r="F224" s="2"/>
      <c r="G224" s="2"/>
    </row>
    <row r="225" spans="2:7">
      <c r="B225"/>
      <c r="D225" s="126"/>
      <c r="E225" s="280"/>
      <c r="F225" s="2"/>
      <c r="G225" s="2"/>
    </row>
    <row r="226" spans="2:7">
      <c r="B226"/>
      <c r="D226" s="126"/>
      <c r="E226" s="280"/>
      <c r="F226" s="2"/>
      <c r="G226" s="2"/>
    </row>
    <row r="227" spans="2:7">
      <c r="B227"/>
      <c r="D227" s="126"/>
      <c r="E227" s="280"/>
      <c r="F227" s="2"/>
      <c r="G227" s="2"/>
    </row>
    <row r="228" spans="2:7">
      <c r="B228"/>
      <c r="D228" s="126"/>
      <c r="E228" s="280"/>
      <c r="F228" s="2"/>
      <c r="G228" s="2"/>
    </row>
    <row r="229" spans="2:7">
      <c r="B229"/>
      <c r="D229" s="126"/>
      <c r="E229" s="280"/>
      <c r="F229" s="2"/>
      <c r="G229" s="2"/>
    </row>
    <row r="230" spans="2:7">
      <c r="B230"/>
      <c r="D230" s="126"/>
      <c r="E230" s="280"/>
      <c r="F230" s="2"/>
      <c r="G230" s="2"/>
    </row>
    <row r="231" spans="2:7">
      <c r="B231"/>
      <c r="D231" s="126"/>
      <c r="E231" s="280"/>
      <c r="F231" s="2"/>
      <c r="G231" s="2"/>
    </row>
    <row r="232" spans="2:7">
      <c r="B232"/>
      <c r="D232" s="126"/>
      <c r="E232" s="280"/>
      <c r="F232" s="2"/>
      <c r="G232" s="2"/>
    </row>
    <row r="233" spans="2:7">
      <c r="B233"/>
      <c r="D233" s="126"/>
      <c r="E233" s="280"/>
      <c r="F233" s="2"/>
      <c r="G233" s="2"/>
    </row>
    <row r="234" spans="2:7">
      <c r="B234"/>
      <c r="D234" s="126"/>
      <c r="E234" s="280"/>
      <c r="F234" s="2"/>
      <c r="G234" s="2"/>
    </row>
    <row r="235" spans="2:7">
      <c r="B235"/>
      <c r="D235" s="126"/>
      <c r="E235" s="280"/>
      <c r="F235" s="2"/>
      <c r="G235" s="2"/>
    </row>
    <row r="236" spans="2:7">
      <c r="B236"/>
      <c r="D236" s="126"/>
      <c r="E236" s="280"/>
      <c r="F236" s="2"/>
      <c r="G236" s="2"/>
    </row>
    <row r="237" spans="2:7">
      <c r="B237"/>
      <c r="D237" s="126"/>
      <c r="E237" s="280"/>
      <c r="F237" s="2"/>
      <c r="G237" s="2"/>
    </row>
    <row r="238" spans="2:7">
      <c r="B238"/>
      <c r="D238" s="126"/>
      <c r="E238" s="280"/>
      <c r="F238" s="2"/>
      <c r="G238" s="2"/>
    </row>
    <row r="239" spans="2:7">
      <c r="B239"/>
      <c r="D239" s="126"/>
      <c r="E239" s="280"/>
      <c r="F239" s="2"/>
      <c r="G239" s="2"/>
    </row>
    <row r="240" spans="2:7">
      <c r="B240"/>
      <c r="D240" s="126"/>
      <c r="E240" s="280"/>
      <c r="F240" s="2"/>
      <c r="G240" s="2"/>
    </row>
    <row r="241" spans="2:7">
      <c r="B241"/>
      <c r="D241" s="126"/>
      <c r="E241" s="280"/>
      <c r="F241" s="2"/>
      <c r="G241" s="2"/>
    </row>
    <row r="242" spans="2:7">
      <c r="B242"/>
      <c r="D242" s="126"/>
      <c r="E242" s="280"/>
      <c r="F242" s="2"/>
      <c r="G242" s="2"/>
    </row>
    <row r="243" spans="2:7">
      <c r="B243"/>
      <c r="D243" s="126"/>
      <c r="E243" s="280"/>
      <c r="F243" s="2"/>
      <c r="G243" s="2"/>
    </row>
    <row r="244" spans="2:7">
      <c r="B244"/>
      <c r="D244" s="126"/>
      <c r="E244" s="280"/>
      <c r="F244" s="2"/>
      <c r="G244" s="2"/>
    </row>
    <row r="245" spans="2:7">
      <c r="B245"/>
      <c r="D245" s="126"/>
      <c r="E245" s="280"/>
      <c r="F245" s="2"/>
      <c r="G245" s="2"/>
    </row>
    <row r="246" spans="2:7">
      <c r="B246"/>
      <c r="D246" s="126"/>
      <c r="E246" s="280"/>
      <c r="F246" s="2"/>
      <c r="G246" s="2"/>
    </row>
    <row r="247" spans="2:7">
      <c r="B247"/>
      <c r="D247" s="126"/>
      <c r="E247" s="280"/>
      <c r="F247" s="2"/>
      <c r="G247" s="2"/>
    </row>
    <row r="248" spans="2:7">
      <c r="B248"/>
      <c r="D248" s="126"/>
      <c r="E248" s="280"/>
      <c r="F248" s="2"/>
      <c r="G248" s="2"/>
    </row>
    <row r="249" spans="2:7">
      <c r="B249"/>
      <c r="D249" s="126"/>
      <c r="E249" s="280"/>
      <c r="F249" s="2"/>
      <c r="G249" s="2"/>
    </row>
    <row r="250" spans="2:7">
      <c r="B250"/>
      <c r="D250" s="126"/>
      <c r="E250" s="280"/>
      <c r="F250" s="2"/>
      <c r="G250" s="2"/>
    </row>
    <row r="251" spans="2:7">
      <c r="B251"/>
      <c r="D251" s="126"/>
      <c r="E251" s="280"/>
      <c r="F251" s="2"/>
      <c r="G251" s="2"/>
    </row>
    <row r="252" spans="2:7">
      <c r="B252"/>
      <c r="D252" s="126"/>
      <c r="E252" s="280"/>
      <c r="F252" s="2"/>
      <c r="G252" s="2"/>
    </row>
    <row r="253" spans="2:7">
      <c r="B253"/>
      <c r="D253" s="126"/>
      <c r="E253" s="280"/>
      <c r="F253" s="2"/>
      <c r="G253" s="2"/>
    </row>
    <row r="254" spans="2:7">
      <c r="B254"/>
      <c r="D254" s="126"/>
      <c r="E254" s="280"/>
      <c r="F254" s="2"/>
      <c r="G254" s="2"/>
    </row>
    <row r="255" spans="2:7">
      <c r="B255"/>
      <c r="D255" s="126"/>
      <c r="E255" s="280"/>
      <c r="F255" s="2"/>
      <c r="G255" s="2"/>
    </row>
    <row r="256" spans="2:7">
      <c r="B256"/>
      <c r="D256" s="126"/>
      <c r="E256" s="280"/>
      <c r="F256" s="2"/>
      <c r="G256" s="2"/>
    </row>
    <row r="257" spans="1:7">
      <c r="B257"/>
      <c r="D257" s="126"/>
      <c r="E257" s="280"/>
      <c r="F257" s="2"/>
      <c r="G257" s="2"/>
    </row>
    <row r="258" spans="1:7">
      <c r="B258"/>
      <c r="D258" s="126"/>
      <c r="E258" s="280"/>
      <c r="F258" s="2"/>
      <c r="G258" s="2"/>
    </row>
    <row r="259" spans="1:7">
      <c r="B259"/>
      <c r="D259" s="126"/>
      <c r="E259" s="280"/>
      <c r="F259" s="2"/>
      <c r="G259" s="2"/>
    </row>
    <row r="260" spans="1:7">
      <c r="B260"/>
      <c r="D260" s="126"/>
      <c r="E260" s="280"/>
      <c r="F260" s="2"/>
      <c r="G260" s="2"/>
    </row>
    <row r="261" spans="1:7">
      <c r="B261"/>
      <c r="D261" s="126"/>
      <c r="E261" s="280"/>
      <c r="F261" s="2"/>
      <c r="G261" s="2"/>
    </row>
    <row r="262" spans="1:7">
      <c r="B262"/>
      <c r="D262" s="126"/>
      <c r="E262" s="280"/>
      <c r="F262" s="2"/>
      <c r="G262" s="2"/>
    </row>
    <row r="263" spans="1:7" ht="24" thickBot="1">
      <c r="A263" s="1107" t="s">
        <v>18504</v>
      </c>
      <c r="B263" s="1108" t="s">
        <v>19724</v>
      </c>
      <c r="C263" s="310"/>
      <c r="D263" s="1109"/>
      <c r="E263" s="706"/>
      <c r="F263" s="2"/>
      <c r="G263" s="2"/>
    </row>
    <row r="264" spans="1:7">
      <c r="A264" t="s">
        <v>18711</v>
      </c>
      <c r="B264" t="s">
        <v>18712</v>
      </c>
      <c r="C264">
        <f>+VLOOKUP(A264,'LISTA NACIONAL'!A:B,2,0)</f>
        <v>41616.002</v>
      </c>
      <c r="D264" s="183" t="s">
        <v>6556</v>
      </c>
      <c r="E264" s="369">
        <f>+VLOOKUP(A264,COTT!B:C,2,0)</f>
        <v>0</v>
      </c>
      <c r="F264" s="2"/>
      <c r="G264" s="2"/>
    </row>
    <row r="265" spans="1:7">
      <c r="A265" t="s">
        <v>18713</v>
      </c>
      <c r="B265" t="s">
        <v>18714</v>
      </c>
      <c r="C265">
        <f>+VLOOKUP(A265,'LISTA NACIONAL'!A:B,2,0)</f>
        <v>41616.002</v>
      </c>
      <c r="D265" s="126" t="s">
        <v>6556</v>
      </c>
      <c r="E265" s="280">
        <f>+VLOOKUP(A265,COTT!B:C,2,0)</f>
        <v>0</v>
      </c>
      <c r="F265" s="2"/>
      <c r="G265" s="2"/>
    </row>
    <row r="266" spans="1:7">
      <c r="A266" t="s">
        <v>18715</v>
      </c>
      <c r="B266" t="s">
        <v>18716</v>
      </c>
      <c r="C266">
        <f>+VLOOKUP(A266,'LISTA NACIONAL'!A:B,2,0)</f>
        <v>41616.002</v>
      </c>
      <c r="D266" s="126" t="s">
        <v>6556</v>
      </c>
      <c r="E266" s="280">
        <f>+VLOOKUP(A266,COTT!B:C,2,0)</f>
        <v>0</v>
      </c>
      <c r="F266" s="2"/>
      <c r="G266" s="2"/>
    </row>
    <row r="267" spans="1:7">
      <c r="A267" t="s">
        <v>18717</v>
      </c>
      <c r="B267" t="s">
        <v>18718</v>
      </c>
      <c r="C267">
        <f>+VLOOKUP(A267,'LISTA NACIONAL'!A:B,2,0)</f>
        <v>49888.222999999998</v>
      </c>
      <c r="D267" s="126" t="s">
        <v>6556</v>
      </c>
      <c r="E267" s="280">
        <f>+VLOOKUP(A267,COTT!B:C,2,0)</f>
        <v>0</v>
      </c>
      <c r="F267" s="2"/>
      <c r="G267" s="2"/>
    </row>
    <row r="268" spans="1:7">
      <c r="A268" t="s">
        <v>18719</v>
      </c>
      <c r="B268" t="s">
        <v>18720</v>
      </c>
      <c r="C268">
        <f>+VLOOKUP(A268,'LISTA NACIONAL'!A:B,2,0)</f>
        <v>47565.201000000001</v>
      </c>
      <c r="D268" s="126" t="s">
        <v>6556</v>
      </c>
      <c r="E268" s="280">
        <f>+VLOOKUP(A268,COTT!B:C,2,0)</f>
        <v>0</v>
      </c>
      <c r="F268" s="2"/>
      <c r="G268" s="2"/>
    </row>
    <row r="269" spans="1:7">
      <c r="A269" t="s">
        <v>18721</v>
      </c>
      <c r="B269" t="s">
        <v>18722</v>
      </c>
      <c r="C269">
        <f>+VLOOKUP(A269,'LISTA NACIONAL'!A:B,2,0)</f>
        <v>36520.951000000001</v>
      </c>
      <c r="D269" s="126" t="s">
        <v>6556</v>
      </c>
      <c r="E269" s="280">
        <f>+VLOOKUP(A269,COTT!B:C,2,0)</f>
        <v>0</v>
      </c>
      <c r="F269" s="2"/>
      <c r="G269" s="2"/>
    </row>
    <row r="270" spans="1:7">
      <c r="A270" t="s">
        <v>14752</v>
      </c>
      <c r="B270" t="s">
        <v>18723</v>
      </c>
      <c r="C270">
        <f>+VLOOKUP(A270,'LISTA NACIONAL'!A:B,2,0)</f>
        <v>149141.93</v>
      </c>
      <c r="D270" s="126" t="s">
        <v>6556</v>
      </c>
      <c r="E270" s="280">
        <f>+VLOOKUP(A270,COTT!B:C,2,0)</f>
        <v>0</v>
      </c>
      <c r="F270" s="2"/>
      <c r="G270" s="2"/>
    </row>
    <row r="271" spans="1:7">
      <c r="A271" t="s">
        <v>18724</v>
      </c>
      <c r="B271" t="s">
        <v>18725</v>
      </c>
      <c r="C271">
        <f>+VLOOKUP(A271,'LISTA NACIONAL'!A:B,2,0)</f>
        <v>44533.949000000001</v>
      </c>
      <c r="D271" s="126" t="s">
        <v>6556</v>
      </c>
      <c r="E271" s="280">
        <f>+VLOOKUP(A271,COTT!B:C,2,0)</f>
        <v>0</v>
      </c>
      <c r="F271" s="2"/>
      <c r="G271" s="2"/>
    </row>
    <row r="272" spans="1:7">
      <c r="A272" t="s">
        <v>18726</v>
      </c>
      <c r="B272" t="s">
        <v>18727</v>
      </c>
      <c r="C272">
        <f>+VLOOKUP(A272,'LISTA NACIONAL'!A:B,2,0)</f>
        <v>41616.002</v>
      </c>
      <c r="D272" s="126" t="s">
        <v>6556</v>
      </c>
      <c r="E272" s="280">
        <f>+VLOOKUP(A272,COTT!B:C,2,0)</f>
        <v>0</v>
      </c>
      <c r="F272" s="2"/>
      <c r="G272" s="2"/>
    </row>
    <row r="273" spans="1:7">
      <c r="A273" t="s">
        <v>18728</v>
      </c>
      <c r="B273" t="s">
        <v>18729</v>
      </c>
      <c r="C273">
        <f>+VLOOKUP(A273,'LISTA NACIONAL'!A:B,2,0)</f>
        <v>41616.002</v>
      </c>
      <c r="D273" s="126" t="s">
        <v>6556</v>
      </c>
      <c r="E273" s="280">
        <f>+VLOOKUP(A273,COTT!B:C,2,0)</f>
        <v>0</v>
      </c>
      <c r="F273" s="2"/>
      <c r="G273" s="2"/>
    </row>
    <row r="274" spans="1:7">
      <c r="A274" t="s">
        <v>18730</v>
      </c>
      <c r="B274" t="s">
        <v>20637</v>
      </c>
      <c r="C274">
        <f>+VLOOKUP(A274,'LISTA NACIONAL'!A:B,2,0)</f>
        <v>57632.082999999999</v>
      </c>
      <c r="D274" s="126" t="s">
        <v>6556</v>
      </c>
      <c r="E274" s="280">
        <f>+VLOOKUP(A274,COTT!B:C,2,0)</f>
        <v>0</v>
      </c>
      <c r="F274" s="2"/>
      <c r="G274" s="2"/>
    </row>
    <row r="275" spans="1:7">
      <c r="A275" t="s">
        <v>18731</v>
      </c>
      <c r="B275" t="s">
        <v>18732</v>
      </c>
      <c r="C275">
        <f>+VLOOKUP(A275,'LISTA NACIONAL'!A:B,2,0)</f>
        <v>57632.082999999999</v>
      </c>
      <c r="D275" s="126" t="s">
        <v>6556</v>
      </c>
      <c r="E275" s="280">
        <f>+VLOOKUP(A275,COTT!B:C,2,0)</f>
        <v>0</v>
      </c>
      <c r="F275" s="2"/>
      <c r="G275" s="2"/>
    </row>
    <row r="276" spans="1:7">
      <c r="A276" t="s">
        <v>18733</v>
      </c>
      <c r="B276" t="s">
        <v>18734</v>
      </c>
      <c r="C276">
        <f>+VLOOKUP(A276,'LISTA NACIONAL'!A:B,2,0)</f>
        <v>46262.06</v>
      </c>
      <c r="D276" s="126" t="s">
        <v>6556</v>
      </c>
      <c r="E276" s="280">
        <f>+VLOOKUP(A276,COTT!B:C,2,0)</f>
        <v>0</v>
      </c>
      <c r="F276" s="2"/>
      <c r="G276" s="2"/>
    </row>
    <row r="277" spans="1:7">
      <c r="A277" t="s">
        <v>18735</v>
      </c>
      <c r="B277" t="s">
        <v>18736</v>
      </c>
      <c r="C277">
        <f>+VLOOKUP(A277,'LISTA NACIONAL'!A:B,2,0)</f>
        <v>49888.222999999998</v>
      </c>
      <c r="D277" s="126" t="s">
        <v>6556</v>
      </c>
      <c r="E277" s="280">
        <f>+VLOOKUP(A277,COTT!B:C,2,0)</f>
        <v>0</v>
      </c>
      <c r="F277" s="2"/>
      <c r="G277" s="2"/>
    </row>
    <row r="278" spans="1:7">
      <c r="A278" t="s">
        <v>18737</v>
      </c>
      <c r="B278" t="s">
        <v>18738</v>
      </c>
      <c r="C278">
        <f>+VLOOKUP(A278,'LISTA NACIONAL'!A:B,2,0)</f>
        <v>46262.06</v>
      </c>
      <c r="D278" s="126" t="s">
        <v>6556</v>
      </c>
      <c r="E278" s="280">
        <f>+VLOOKUP(A278,COTT!B:C,2,0)</f>
        <v>0</v>
      </c>
      <c r="F278" s="2"/>
      <c r="G278" s="2"/>
    </row>
    <row r="279" spans="1:7">
      <c r="A279" t="s">
        <v>18739</v>
      </c>
      <c r="B279" t="s">
        <v>18740</v>
      </c>
      <c r="C279">
        <f>+VLOOKUP(A279,'LISTA NACIONAL'!A:B,2,0)</f>
        <v>46262.06</v>
      </c>
      <c r="D279" s="126" t="s">
        <v>6556</v>
      </c>
      <c r="E279" s="280">
        <f>+VLOOKUP(A279,COTT!B:C,2,0)</f>
        <v>0</v>
      </c>
      <c r="F279" s="2"/>
      <c r="G279" s="2"/>
    </row>
    <row r="280" spans="1:7">
      <c r="A280" t="s">
        <v>18741</v>
      </c>
      <c r="B280" t="s">
        <v>18742</v>
      </c>
      <c r="C280">
        <f>+VLOOKUP(A280,'LISTA NACIONAL'!A:B,2,0)</f>
        <v>57636.322</v>
      </c>
      <c r="D280" s="126" t="s">
        <v>6556</v>
      </c>
      <c r="E280" s="280">
        <f>+VLOOKUP(A280,COTT!B:C,2,0)</f>
        <v>0</v>
      </c>
      <c r="F280" s="2"/>
      <c r="G280" s="2"/>
    </row>
    <row r="281" spans="1:7">
      <c r="A281" t="s">
        <v>18743</v>
      </c>
      <c r="B281" t="s">
        <v>18744</v>
      </c>
      <c r="C281">
        <f>+VLOOKUP(A281,'LISTA NACIONAL'!A:B,2,0)</f>
        <v>53266.538</v>
      </c>
      <c r="D281" s="126" t="s">
        <v>6556</v>
      </c>
      <c r="E281" s="280">
        <f>+VLOOKUP(A281,COTT!B:C,2,0)</f>
        <v>0</v>
      </c>
      <c r="F281" s="2"/>
      <c r="G281" s="2"/>
    </row>
    <row r="282" spans="1:7">
      <c r="A282" t="s">
        <v>18745</v>
      </c>
      <c r="B282" t="s">
        <v>18746</v>
      </c>
      <c r="C282">
        <f>+VLOOKUP(A282,'LISTA NACIONAL'!A:B,2,0)</f>
        <v>17407.758999999998</v>
      </c>
      <c r="D282" s="126" t="s">
        <v>6556</v>
      </c>
      <c r="E282" s="280" t="e">
        <f>+VLOOKUP(A282,COTT!B:C,2,0)</f>
        <v>#N/A</v>
      </c>
      <c r="F282" s="2"/>
      <c r="G282" s="2"/>
    </row>
    <row r="283" spans="1:7">
      <c r="A283" t="s">
        <v>14743</v>
      </c>
      <c r="B283" t="s">
        <v>18747</v>
      </c>
      <c r="C283">
        <f>+VLOOKUP(A283,'LISTA NACIONAL'!A:B,2,0)</f>
        <v>66262.652000000002</v>
      </c>
      <c r="D283" s="126" t="s">
        <v>6556</v>
      </c>
      <c r="E283" s="280">
        <f>+VLOOKUP(A283,COTT!B:C,2,0)</f>
        <v>0</v>
      </c>
      <c r="F283" s="2"/>
      <c r="G283" s="2"/>
    </row>
    <row r="284" spans="1:7">
      <c r="A284" t="s">
        <v>18748</v>
      </c>
      <c r="B284" t="s">
        <v>18749</v>
      </c>
      <c r="C284">
        <f>+VLOOKUP(A284,'LISTA NACIONAL'!A:B,2,0)</f>
        <v>61606.714</v>
      </c>
      <c r="D284" s="126" t="s">
        <v>6556</v>
      </c>
      <c r="E284" s="280">
        <f>+VLOOKUP(A284,COTT!B:C,2,0)</f>
        <v>0</v>
      </c>
      <c r="F284" s="2"/>
      <c r="G284" s="2"/>
    </row>
    <row r="285" spans="1:7">
      <c r="A285" t="s">
        <v>18750</v>
      </c>
      <c r="B285" t="s">
        <v>18751</v>
      </c>
      <c r="C285">
        <f>+VLOOKUP(A285,'LISTA NACIONAL'!A:B,2,0)</f>
        <v>53429.387999999999</v>
      </c>
      <c r="D285" s="126" t="s">
        <v>6556</v>
      </c>
      <c r="E285" s="280">
        <f>+VLOOKUP(A285,COTT!B:C,2,0)</f>
        <v>0</v>
      </c>
      <c r="F285" s="2"/>
      <c r="G285" s="2"/>
    </row>
    <row r="286" spans="1:7">
      <c r="A286" t="s">
        <v>18752</v>
      </c>
      <c r="B286" t="s">
        <v>18753</v>
      </c>
      <c r="C286">
        <f>+VLOOKUP(A286,'LISTA NACIONAL'!A:B,2,0)</f>
        <v>110554.227</v>
      </c>
      <c r="D286" s="126" t="s">
        <v>6556</v>
      </c>
      <c r="E286" s="280">
        <f>+VLOOKUP(A286,COTT!B:C,2,0)</f>
        <v>0</v>
      </c>
      <c r="F286" s="2"/>
      <c r="G286" s="2"/>
    </row>
    <row r="287" spans="1:7">
      <c r="A287" t="s">
        <v>18754</v>
      </c>
      <c r="B287" t="s">
        <v>18755</v>
      </c>
      <c r="C287">
        <f>+VLOOKUP(A287,'LISTA NACIONAL'!A:B,2,0)</f>
        <v>40497.029000000002</v>
      </c>
      <c r="D287" s="126" t="s">
        <v>6556</v>
      </c>
      <c r="E287" s="280">
        <f>+VLOOKUP(A287,COTT!B:C,2,0)</f>
        <v>0</v>
      </c>
      <c r="F287" s="2"/>
      <c r="G287" s="2"/>
    </row>
    <row r="288" spans="1:7">
      <c r="A288" t="s">
        <v>18756</v>
      </c>
      <c r="B288" t="s">
        <v>18757</v>
      </c>
      <c r="C288">
        <f>+VLOOKUP(A288,'LISTA NACIONAL'!A:B,2,0)</f>
        <v>41616.002</v>
      </c>
      <c r="D288" s="126" t="s">
        <v>6556</v>
      </c>
      <c r="E288" s="280">
        <f>+VLOOKUP(A288,COTT!B:C,2,0)</f>
        <v>0</v>
      </c>
      <c r="F288" s="2"/>
      <c r="G288" s="2"/>
    </row>
    <row r="289" spans="1:7">
      <c r="A289" t="s">
        <v>18758</v>
      </c>
      <c r="B289" t="s">
        <v>18759</v>
      </c>
      <c r="C289">
        <f>+VLOOKUP(A289,'LISTA NACIONAL'!A:B,2,0)</f>
        <v>23201.858</v>
      </c>
      <c r="D289" s="126" t="s">
        <v>6556</v>
      </c>
      <c r="E289" s="280">
        <f>+VLOOKUP(A289,COTT!B:C,2,0)</f>
        <v>0</v>
      </c>
      <c r="F289" s="2"/>
      <c r="G289" s="2"/>
    </row>
    <row r="290" spans="1:7">
      <c r="A290" t="s">
        <v>18760</v>
      </c>
      <c r="B290" t="s">
        <v>18761</v>
      </c>
      <c r="C290">
        <f>+VLOOKUP(A290,'LISTA NACIONAL'!A:B,2,0)</f>
        <v>36520.951000000001</v>
      </c>
      <c r="D290" s="126" t="s">
        <v>6556</v>
      </c>
      <c r="E290" s="280">
        <f>+VLOOKUP(A290,COTT!B:C,2,0)</f>
        <v>0</v>
      </c>
      <c r="F290" s="2"/>
      <c r="G290" s="2"/>
    </row>
    <row r="291" spans="1:7">
      <c r="A291" t="s">
        <v>18762</v>
      </c>
      <c r="B291" t="s">
        <v>18763</v>
      </c>
      <c r="C291">
        <f>+VLOOKUP(A291,'LISTA NACIONAL'!A:B,2,0)</f>
        <v>40511.173000000003</v>
      </c>
      <c r="D291" s="126" t="s">
        <v>6556</v>
      </c>
      <c r="E291" s="280">
        <f>+VLOOKUP(A291,COTT!B:C,2,0)</f>
        <v>0</v>
      </c>
      <c r="F291" s="2"/>
      <c r="G291" s="2"/>
    </row>
    <row r="292" spans="1:7">
      <c r="A292" t="s">
        <v>18764</v>
      </c>
      <c r="B292" t="s">
        <v>18765</v>
      </c>
      <c r="C292">
        <f>+VLOOKUP(A292,'LISTA NACIONAL'!A:B,2,0)</f>
        <v>40511.173000000003</v>
      </c>
      <c r="D292" s="126" t="s">
        <v>6556</v>
      </c>
      <c r="E292" s="280">
        <f>+VLOOKUP(A292,COTT!B:C,2,0)</f>
        <v>0</v>
      </c>
      <c r="F292" s="2"/>
      <c r="G292" s="2"/>
    </row>
    <row r="293" spans="1:7">
      <c r="A293" t="s">
        <v>18766</v>
      </c>
      <c r="B293" t="s">
        <v>18767</v>
      </c>
      <c r="C293">
        <f>+VLOOKUP(A293,'LISTA NACIONAL'!A:B,2,0)</f>
        <v>40511.173000000003</v>
      </c>
      <c r="D293" s="126" t="s">
        <v>6556</v>
      </c>
      <c r="E293" s="280">
        <f>+VLOOKUP(A293,COTT!B:C,2,0)</f>
        <v>0</v>
      </c>
      <c r="F293" s="2"/>
      <c r="G293" s="2"/>
    </row>
    <row r="294" spans="1:7">
      <c r="A294" t="s">
        <v>18768</v>
      </c>
      <c r="B294" t="s">
        <v>18769</v>
      </c>
      <c r="C294">
        <f>+VLOOKUP(A294,'LISTA NACIONAL'!A:B,2,0)</f>
        <v>40853.957000000002</v>
      </c>
      <c r="D294" s="126" t="s">
        <v>6556</v>
      </c>
      <c r="E294" s="280">
        <f>+VLOOKUP(A294,COTT!B:C,2,0)</f>
        <v>0</v>
      </c>
      <c r="F294" s="2"/>
      <c r="G294" s="2"/>
    </row>
    <row r="295" spans="1:7">
      <c r="A295" t="s">
        <v>18770</v>
      </c>
      <c r="B295" t="s">
        <v>18771</v>
      </c>
      <c r="C295">
        <f>+VLOOKUP(A295,'LISTA NACIONAL'!A:B,2,0)</f>
        <v>14563.923000000001</v>
      </c>
      <c r="D295" s="126" t="s">
        <v>6556</v>
      </c>
      <c r="E295" s="280" t="e">
        <f>+VLOOKUP(A295,COTT!B:C,2,0)</f>
        <v>#N/A</v>
      </c>
      <c r="F295" s="2"/>
      <c r="G295" s="2"/>
    </row>
    <row r="296" spans="1:7">
      <c r="A296" t="s">
        <v>14742</v>
      </c>
      <c r="B296" t="s">
        <v>18772</v>
      </c>
      <c r="C296">
        <f>+VLOOKUP(A296,'LISTA NACIONAL'!A:B,2,0)</f>
        <v>63659.188999999998</v>
      </c>
      <c r="D296" s="126" t="s">
        <v>6556</v>
      </c>
      <c r="E296" s="280">
        <f>+VLOOKUP(A296,COTT!B:C,2,0)</f>
        <v>0</v>
      </c>
      <c r="F296" s="2"/>
      <c r="G296" s="2"/>
    </row>
    <row r="297" spans="1:7">
      <c r="A297" t="s">
        <v>14750</v>
      </c>
      <c r="B297" t="s">
        <v>18773</v>
      </c>
      <c r="C297">
        <f>+VLOOKUP(A297,'LISTA NACIONAL'!A:B,2,0)</f>
        <v>130017.999</v>
      </c>
      <c r="D297" s="126" t="s">
        <v>6556</v>
      </c>
      <c r="E297" s="280">
        <f>+VLOOKUP(A297,COTT!B:C,2,0)</f>
        <v>0</v>
      </c>
      <c r="F297" s="2"/>
      <c r="G297" s="2"/>
    </row>
    <row r="298" spans="1:7">
      <c r="A298" t="s">
        <v>14747</v>
      </c>
      <c r="B298" t="s">
        <v>18774</v>
      </c>
      <c r="C298">
        <f>+VLOOKUP(A298,'LISTA NACIONAL'!A:B,2,0)</f>
        <v>67764.114000000001</v>
      </c>
      <c r="D298" s="126" t="s">
        <v>6556</v>
      </c>
      <c r="E298" s="280">
        <f>+VLOOKUP(A298,COTT!B:C,2,0)</f>
        <v>0</v>
      </c>
      <c r="F298" s="2"/>
      <c r="G298" s="2"/>
    </row>
    <row r="299" spans="1:7">
      <c r="A299" t="s">
        <v>18775</v>
      </c>
      <c r="B299" t="s">
        <v>18776</v>
      </c>
      <c r="C299">
        <f>+VLOOKUP(A299,'LISTA NACIONAL'!A:B,2,0)</f>
        <v>67764.114000000001</v>
      </c>
      <c r="D299" s="126" t="s">
        <v>6556</v>
      </c>
      <c r="E299" s="280" t="e">
        <f>+VLOOKUP(A299,COTT!B:C,2,0)</f>
        <v>#N/A</v>
      </c>
      <c r="F299" s="2"/>
      <c r="G299" s="2"/>
    </row>
    <row r="300" spans="1:7">
      <c r="A300" t="s">
        <v>18777</v>
      </c>
      <c r="B300" t="s">
        <v>18778</v>
      </c>
      <c r="C300">
        <f>+VLOOKUP(A300,'LISTA NACIONAL'!A:B,2,0)</f>
        <v>67764.114000000001</v>
      </c>
      <c r="D300" s="126" t="s">
        <v>6556</v>
      </c>
      <c r="E300" s="280" t="e">
        <f>+VLOOKUP(A300,COTT!B:C,2,0)</f>
        <v>#N/A</v>
      </c>
      <c r="F300" s="2"/>
      <c r="G300" s="2"/>
    </row>
    <row r="301" spans="1:7">
      <c r="A301" t="s">
        <v>16502</v>
      </c>
      <c r="B301" t="s">
        <v>18779</v>
      </c>
      <c r="C301">
        <f>+VLOOKUP(A301,'LISTA NACIONAL'!A:B,2,0)</f>
        <v>67764.114000000001</v>
      </c>
      <c r="D301" s="126" t="s">
        <v>6556</v>
      </c>
      <c r="E301" s="280">
        <f>+VLOOKUP(A301,COTT!B:C,2,0)</f>
        <v>0</v>
      </c>
      <c r="F301" s="2"/>
      <c r="G301" s="2"/>
    </row>
    <row r="302" spans="1:7">
      <c r="A302" t="s">
        <v>14772</v>
      </c>
      <c r="B302" t="s">
        <v>18780</v>
      </c>
      <c r="C302">
        <f>+VLOOKUP(A302,'LISTA NACIONAL'!A:B,2,0)</f>
        <v>66249.216</v>
      </c>
      <c r="D302" s="126" t="s">
        <v>6556</v>
      </c>
      <c r="E302" s="280">
        <f>+VLOOKUP(A302,COTT!B:C,2,0)</f>
        <v>0</v>
      </c>
      <c r="F302" s="2"/>
      <c r="G302" s="2"/>
    </row>
    <row r="303" spans="1:7">
      <c r="A303" t="s">
        <v>18781</v>
      </c>
      <c r="B303" t="s">
        <v>18782</v>
      </c>
      <c r="C303">
        <f>+VLOOKUP(A303,'LISTA NACIONAL'!A:B,2,0)</f>
        <v>66249.216</v>
      </c>
      <c r="D303" s="126" t="s">
        <v>6556</v>
      </c>
      <c r="E303" s="280" t="e">
        <f>+VLOOKUP(A303,COTT!B:C,2,0)</f>
        <v>#N/A</v>
      </c>
      <c r="F303" s="2"/>
      <c r="G303" s="2"/>
    </row>
    <row r="304" spans="1:7">
      <c r="A304" t="s">
        <v>18783</v>
      </c>
      <c r="B304" t="s">
        <v>18784</v>
      </c>
      <c r="C304">
        <f>+VLOOKUP(A304,'LISTA NACIONAL'!A:B,2,0)</f>
        <v>63659.188999999998</v>
      </c>
      <c r="D304" s="126" t="s">
        <v>6556</v>
      </c>
      <c r="E304" s="280" t="e">
        <f>+VLOOKUP(A304,COTT!B:C,2,0)</f>
        <v>#N/A</v>
      </c>
      <c r="F304" s="2"/>
      <c r="G304" s="2"/>
    </row>
    <row r="305" spans="1:7">
      <c r="A305" t="s">
        <v>16497</v>
      </c>
      <c r="B305" t="s">
        <v>18785</v>
      </c>
      <c r="C305">
        <f>+VLOOKUP(A305,'LISTA NACIONAL'!A:B,2,0)</f>
        <v>63659.188999999998</v>
      </c>
      <c r="D305" s="126" t="s">
        <v>6556</v>
      </c>
      <c r="E305" s="280">
        <f>+VLOOKUP(A305,COTT!B:C,2,0)</f>
        <v>0</v>
      </c>
      <c r="F305" s="2"/>
      <c r="G305" s="2"/>
    </row>
    <row r="306" spans="1:7">
      <c r="A306" t="s">
        <v>18786</v>
      </c>
      <c r="B306" t="s">
        <v>18787</v>
      </c>
      <c r="C306">
        <f>+VLOOKUP(A306,'LISTA NACIONAL'!A:B,2,0)</f>
        <v>63953.807000000001</v>
      </c>
      <c r="D306" s="126" t="s">
        <v>6556</v>
      </c>
      <c r="E306" s="280" t="e">
        <f>+VLOOKUP(A306,COTT!B:C,2,0)</f>
        <v>#N/A</v>
      </c>
      <c r="F306" s="2"/>
      <c r="G306" s="2"/>
    </row>
    <row r="307" spans="1:7">
      <c r="A307" t="s">
        <v>14745</v>
      </c>
      <c r="B307" t="s">
        <v>18788</v>
      </c>
      <c r="C307">
        <f>+VLOOKUP(A307,'LISTA NACIONAL'!A:B,2,0)</f>
        <v>63953.807000000001</v>
      </c>
      <c r="D307" s="126" t="s">
        <v>6556</v>
      </c>
      <c r="E307" s="280">
        <f>+VLOOKUP(A307,COTT!B:C,2,0)</f>
        <v>0</v>
      </c>
      <c r="F307" s="2"/>
      <c r="G307" s="2"/>
    </row>
    <row r="308" spans="1:7">
      <c r="A308" t="s">
        <v>14775</v>
      </c>
      <c r="B308" t="s">
        <v>18789</v>
      </c>
      <c r="C308">
        <f>+VLOOKUP(A308,'LISTA NACIONAL'!A:B,2,0)</f>
        <v>67796.710000000006</v>
      </c>
      <c r="D308" s="126" t="s">
        <v>6556</v>
      </c>
      <c r="E308" s="280">
        <f>+VLOOKUP(A308,COTT!B:C,2,0)</f>
        <v>0</v>
      </c>
      <c r="F308" s="2"/>
      <c r="G308" s="2"/>
    </row>
    <row r="309" spans="1:7">
      <c r="A309" t="s">
        <v>18790</v>
      </c>
      <c r="B309" t="s">
        <v>18791</v>
      </c>
      <c r="C309">
        <f>+VLOOKUP(A309,'LISTA NACIONAL'!A:B,2,0)</f>
        <v>57632.082999999999</v>
      </c>
      <c r="D309" s="126" t="s">
        <v>6556</v>
      </c>
      <c r="E309" s="280">
        <f>+VLOOKUP(A309,COTT!B:C,2,0)</f>
        <v>0</v>
      </c>
      <c r="F309" s="2"/>
      <c r="G309" s="2"/>
    </row>
    <row r="310" spans="1:7">
      <c r="A310" t="s">
        <v>18792</v>
      </c>
      <c r="B310" t="s">
        <v>18793</v>
      </c>
      <c r="C310">
        <f>+VLOOKUP(A310,'LISTA NACIONAL'!A:B,2,0)</f>
        <v>120213.193</v>
      </c>
      <c r="D310" s="126" t="s">
        <v>6556</v>
      </c>
      <c r="E310" s="280">
        <f>+VLOOKUP(A310,COTT!B:C,2,0)</f>
        <v>0</v>
      </c>
      <c r="F310" s="2"/>
      <c r="G310" s="2"/>
    </row>
    <row r="311" spans="1:7">
      <c r="A311" t="s">
        <v>18794</v>
      </c>
      <c r="B311" t="s">
        <v>18795</v>
      </c>
      <c r="C311">
        <f>+VLOOKUP(A311,'LISTA NACIONAL'!A:B,2,0)</f>
        <v>58188.771000000001</v>
      </c>
      <c r="D311" s="126" t="s">
        <v>6556</v>
      </c>
      <c r="E311" s="280">
        <f>+VLOOKUP(A311,COTT!B:C,2,0)</f>
        <v>0</v>
      </c>
      <c r="F311" s="2"/>
      <c r="G311" s="2"/>
    </row>
    <row r="312" spans="1:7">
      <c r="A312" t="s">
        <v>18796</v>
      </c>
      <c r="B312" t="s">
        <v>18797</v>
      </c>
      <c r="C312">
        <f>+VLOOKUP(A312,'LISTA NACIONAL'!A:B,2,0)</f>
        <v>47565.201000000001</v>
      </c>
      <c r="D312" s="126" t="s">
        <v>6556</v>
      </c>
      <c r="E312" s="280">
        <f>+VLOOKUP(A312,COTT!B:C,2,0)</f>
        <v>0</v>
      </c>
      <c r="F312" s="2"/>
      <c r="G312" s="2"/>
    </row>
    <row r="313" spans="1:7">
      <c r="A313" t="s">
        <v>18798</v>
      </c>
      <c r="B313" t="s">
        <v>20638</v>
      </c>
      <c r="C313">
        <f>+VLOOKUP(A313,'LISTA NACIONAL'!A:B,2,0)</f>
        <v>51871.294000000002</v>
      </c>
      <c r="D313" s="126" t="s">
        <v>6556</v>
      </c>
      <c r="E313" s="280">
        <f>+VLOOKUP(A313,COTT!B:C,2,0)</f>
        <v>0</v>
      </c>
      <c r="F313" s="2"/>
      <c r="G313" s="2"/>
    </row>
    <row r="314" spans="1:7">
      <c r="A314" t="s">
        <v>18799</v>
      </c>
      <c r="B314" t="s">
        <v>18800</v>
      </c>
      <c r="C314">
        <f>+VLOOKUP(A314,'LISTA NACIONAL'!A:B,2,0)</f>
        <v>71901.664999999994</v>
      </c>
      <c r="D314" s="126" t="s">
        <v>6556</v>
      </c>
      <c r="E314" s="280">
        <f>+VLOOKUP(A314,COTT!B:C,2,0)</f>
        <v>0</v>
      </c>
      <c r="F314" s="2"/>
      <c r="G314" s="2"/>
    </row>
    <row r="315" spans="1:7">
      <c r="A315" t="s">
        <v>18801</v>
      </c>
      <c r="B315" t="s">
        <v>18802</v>
      </c>
      <c r="C315">
        <f>+VLOOKUP(A315,'LISTA NACIONAL'!A:B,2,0)</f>
        <v>57632.082999999999</v>
      </c>
      <c r="D315" s="126" t="s">
        <v>6556</v>
      </c>
      <c r="E315" s="280">
        <f>+VLOOKUP(A315,COTT!B:C,2,0)</f>
        <v>0</v>
      </c>
      <c r="F315" s="2"/>
      <c r="G315" s="2"/>
    </row>
    <row r="316" spans="1:7">
      <c r="A316" t="s">
        <v>14776</v>
      </c>
      <c r="B316" t="s">
        <v>18803</v>
      </c>
      <c r="C316">
        <f>+VLOOKUP(A316,'LISTA NACIONAL'!A:B,2,0)</f>
        <v>129466.057</v>
      </c>
      <c r="D316" s="126" t="s">
        <v>6556</v>
      </c>
      <c r="E316" s="280">
        <f>+VLOOKUP(A316,COTT!B:C,2,0)</f>
        <v>0</v>
      </c>
      <c r="F316" s="2"/>
      <c r="G316" s="2"/>
    </row>
    <row r="317" spans="1:7">
      <c r="A317" t="s">
        <v>18804</v>
      </c>
      <c r="B317" t="s">
        <v>18805</v>
      </c>
      <c r="C317">
        <f>+VLOOKUP(A317,'LISTA NACIONAL'!A:B,2,0)</f>
        <v>40853.957000000002</v>
      </c>
      <c r="D317" s="126" t="s">
        <v>6556</v>
      </c>
      <c r="E317" s="280">
        <f>+VLOOKUP(A317,COTT!B:C,2,0)</f>
        <v>0</v>
      </c>
      <c r="F317" s="2"/>
      <c r="G317" s="2"/>
    </row>
    <row r="318" spans="1:7">
      <c r="A318" t="s">
        <v>18806</v>
      </c>
      <c r="B318" t="s">
        <v>18807</v>
      </c>
      <c r="C318">
        <f>+VLOOKUP(A318,'LISTA NACIONAL'!A:B,2,0)</f>
        <v>57632.082999999999</v>
      </c>
      <c r="D318" s="126" t="s">
        <v>6556</v>
      </c>
      <c r="E318" s="280">
        <f>+VLOOKUP(A318,COTT!B:C,2,0)</f>
        <v>0</v>
      </c>
      <c r="F318" s="2"/>
      <c r="G318" s="2"/>
    </row>
    <row r="319" spans="1:7">
      <c r="A319" t="s">
        <v>18808</v>
      </c>
      <c r="B319" t="s">
        <v>18809</v>
      </c>
      <c r="C319">
        <f>+VLOOKUP(A319,'LISTA NACIONAL'!A:B,2,0)</f>
        <v>57632.082999999999</v>
      </c>
      <c r="D319" s="126" t="s">
        <v>6556</v>
      </c>
      <c r="E319" s="280">
        <f>+VLOOKUP(A319,COTT!B:C,2,0)</f>
        <v>0</v>
      </c>
      <c r="F319" s="2"/>
      <c r="G319" s="2"/>
    </row>
    <row r="320" spans="1:7">
      <c r="A320" t="s">
        <v>14759</v>
      </c>
      <c r="B320" t="s">
        <v>18810</v>
      </c>
      <c r="C320">
        <f>+VLOOKUP(A320,'LISTA NACIONAL'!A:B,2,0)</f>
        <v>133779.378</v>
      </c>
      <c r="D320" s="126" t="s">
        <v>6556</v>
      </c>
      <c r="E320" s="280">
        <f>+VLOOKUP(A320,COTT!B:C,2,0)</f>
        <v>0</v>
      </c>
      <c r="F320" s="2"/>
      <c r="G320" s="2"/>
    </row>
    <row r="321" spans="1:7">
      <c r="A321" t="s">
        <v>18811</v>
      </c>
      <c r="B321" t="s">
        <v>18812</v>
      </c>
      <c r="C321">
        <f>+VLOOKUP(A321,'LISTA NACIONAL'!A:B,2,0)</f>
        <v>130017.999</v>
      </c>
      <c r="D321" s="126" t="s">
        <v>6556</v>
      </c>
      <c r="E321" s="280" t="e">
        <f>+VLOOKUP(A321,COTT!B:C,2,0)</f>
        <v>#N/A</v>
      </c>
      <c r="F321" s="2"/>
      <c r="G321" s="2"/>
    </row>
    <row r="322" spans="1:7">
      <c r="A322" t="s">
        <v>18813</v>
      </c>
      <c r="B322" t="s">
        <v>18814</v>
      </c>
      <c r="C322">
        <f>+VLOOKUP(A322,'LISTA NACIONAL'!A:B,2,0)</f>
        <v>58218.506999999998</v>
      </c>
      <c r="D322" s="126" t="s">
        <v>6556</v>
      </c>
      <c r="E322" s="280">
        <f>+VLOOKUP(A322,COTT!B:C,2,0)</f>
        <v>0</v>
      </c>
      <c r="F322" s="2"/>
      <c r="G322" s="2"/>
    </row>
    <row r="323" spans="1:7">
      <c r="A323" t="s">
        <v>14764</v>
      </c>
      <c r="B323" t="s">
        <v>18815</v>
      </c>
      <c r="C323">
        <f>+VLOOKUP(A323,'LISTA NACIONAL'!A:B,2,0)</f>
        <v>130017.999</v>
      </c>
      <c r="D323" s="126" t="s">
        <v>6556</v>
      </c>
      <c r="E323" s="280">
        <f>+VLOOKUP(A323,COTT!B:C,2,0)</f>
        <v>0</v>
      </c>
      <c r="F323" s="2"/>
      <c r="G323" s="2"/>
    </row>
    <row r="324" spans="1:7">
      <c r="A324" t="s">
        <v>14753</v>
      </c>
      <c r="B324" t="s">
        <v>18816</v>
      </c>
      <c r="C324">
        <f>+VLOOKUP(A324,'LISTA NACIONAL'!A:B,2,0)</f>
        <v>160065.12700000001</v>
      </c>
      <c r="D324" s="126" t="s">
        <v>6556</v>
      </c>
      <c r="E324" s="280">
        <f>+VLOOKUP(A324,COTT!B:C,2,0)</f>
        <v>0</v>
      </c>
      <c r="F324" s="2"/>
      <c r="G324" s="2"/>
    </row>
    <row r="325" spans="1:7">
      <c r="A325" t="s">
        <v>18817</v>
      </c>
      <c r="B325" t="s">
        <v>18818</v>
      </c>
      <c r="C325">
        <f>+VLOOKUP(A325,'LISTA NACIONAL'!A:B,2,0)</f>
        <v>57632.082999999999</v>
      </c>
      <c r="D325" s="126" t="s">
        <v>6556</v>
      </c>
      <c r="E325" s="280">
        <f>+VLOOKUP(A325,COTT!B:C,2,0)</f>
        <v>0</v>
      </c>
      <c r="F325" s="2"/>
      <c r="G325" s="2"/>
    </row>
    <row r="326" spans="1:7">
      <c r="A326" t="s">
        <v>18819</v>
      </c>
      <c r="B326" t="s">
        <v>18820</v>
      </c>
      <c r="C326">
        <f>+VLOOKUP(A326,'LISTA NACIONAL'!A:B,2,0)</f>
        <v>74024.948000000004</v>
      </c>
      <c r="D326" s="126" t="s">
        <v>6556</v>
      </c>
      <c r="E326" s="280">
        <f>+VLOOKUP(A326,COTT!B:C,2,0)</f>
        <v>0</v>
      </c>
      <c r="F326" s="2"/>
      <c r="G326" s="2"/>
    </row>
    <row r="327" spans="1:7">
      <c r="A327" t="s">
        <v>18821</v>
      </c>
      <c r="B327" t="s">
        <v>18822</v>
      </c>
      <c r="C327">
        <f>+VLOOKUP(A327,'LISTA NACIONAL'!A:B,2,0)</f>
        <v>77855.089000000007</v>
      </c>
      <c r="D327" s="126" t="s">
        <v>6556</v>
      </c>
      <c r="E327" s="280">
        <f>+VLOOKUP(A327,COTT!B:C,2,0)</f>
        <v>0</v>
      </c>
      <c r="F327" s="2"/>
      <c r="G327" s="2"/>
    </row>
    <row r="328" spans="1:7">
      <c r="A328" t="s">
        <v>18823</v>
      </c>
      <c r="B328" t="s">
        <v>18824</v>
      </c>
      <c r="C328">
        <f>+VLOOKUP(A328,'LISTA NACIONAL'!A:B,2,0)</f>
        <v>67055.904999999999</v>
      </c>
      <c r="D328" s="126" t="s">
        <v>6556</v>
      </c>
      <c r="E328" s="280">
        <f>+VLOOKUP(A328,COTT!B:C,2,0)</f>
        <v>0</v>
      </c>
      <c r="F328" s="2"/>
      <c r="G328" s="2"/>
    </row>
    <row r="329" spans="1:7">
      <c r="A329" t="s">
        <v>18825</v>
      </c>
      <c r="B329" t="s">
        <v>18826</v>
      </c>
      <c r="C329">
        <f>+VLOOKUP(A329,'LISTA NACIONAL'!A:B,2,0)</f>
        <v>64669.135000000002</v>
      </c>
      <c r="D329" s="126" t="s">
        <v>6556</v>
      </c>
      <c r="E329" s="280">
        <f>+VLOOKUP(A329,COTT!B:C,2,0)</f>
        <v>0</v>
      </c>
      <c r="F329" s="2"/>
      <c r="G329" s="2"/>
    </row>
    <row r="330" spans="1:7">
      <c r="A330" t="s">
        <v>14749</v>
      </c>
      <c r="B330" t="s">
        <v>18827</v>
      </c>
      <c r="C330">
        <f>+VLOOKUP(A330,'LISTA NACIONAL'!A:B,2,0)</f>
        <v>129477.276</v>
      </c>
      <c r="D330" s="126" t="s">
        <v>6556</v>
      </c>
      <c r="E330" s="280">
        <f>+VLOOKUP(A330,COTT!B:C,2,0)</f>
        <v>0</v>
      </c>
      <c r="F330" s="2"/>
      <c r="G330" s="2"/>
    </row>
    <row r="331" spans="1:7">
      <c r="A331" t="s">
        <v>14755</v>
      </c>
      <c r="B331" t="s">
        <v>18828</v>
      </c>
      <c r="C331">
        <f>+VLOOKUP(A331,'LISTA NACIONAL'!A:B,2,0)</f>
        <v>74605.695999999996</v>
      </c>
      <c r="D331" s="126" t="s">
        <v>6556</v>
      </c>
      <c r="E331" s="280">
        <f>+VLOOKUP(A331,COTT!B:C,2,0)</f>
        <v>0</v>
      </c>
      <c r="F331" s="2"/>
      <c r="G331" s="2"/>
    </row>
    <row r="332" spans="1:7">
      <c r="A332" t="s">
        <v>18829</v>
      </c>
      <c r="B332" t="s">
        <v>18830</v>
      </c>
      <c r="C332">
        <f>+VLOOKUP(A332,'LISTA NACIONAL'!A:B,2,0)</f>
        <v>74605.695999999996</v>
      </c>
      <c r="D332" s="126" t="s">
        <v>6556</v>
      </c>
      <c r="E332" s="280" t="e">
        <f>+VLOOKUP(A332,COTT!B:C,2,0)</f>
        <v>#N/A</v>
      </c>
      <c r="F332" s="2"/>
      <c r="G332" s="2"/>
    </row>
    <row r="333" spans="1:7">
      <c r="A333" t="s">
        <v>18831</v>
      </c>
      <c r="B333" t="s">
        <v>18832</v>
      </c>
      <c r="C333">
        <f>+VLOOKUP(A333,'LISTA NACIONAL'!A:B,2,0)</f>
        <v>58218.506999999998</v>
      </c>
      <c r="D333" s="126" t="s">
        <v>6556</v>
      </c>
      <c r="E333" s="280">
        <f>+VLOOKUP(A333,COTT!B:C,2,0)</f>
        <v>0</v>
      </c>
      <c r="F333" s="2"/>
      <c r="G333" s="2"/>
    </row>
    <row r="334" spans="1:7">
      <c r="A334" t="s">
        <v>18833</v>
      </c>
      <c r="B334" t="s">
        <v>18834</v>
      </c>
      <c r="C334">
        <f>+VLOOKUP(A334,'LISTA NACIONAL'!A:B,2,0)</f>
        <v>61085.432000000001</v>
      </c>
      <c r="D334" s="126" t="s">
        <v>6556</v>
      </c>
      <c r="E334" s="280">
        <f>+VLOOKUP(A334,COTT!B:C,2,0)</f>
        <v>0</v>
      </c>
      <c r="F334" s="2"/>
      <c r="G334" s="2"/>
    </row>
    <row r="335" spans="1:7">
      <c r="A335" t="s">
        <v>14782</v>
      </c>
      <c r="B335" t="s">
        <v>18835</v>
      </c>
      <c r="C335">
        <f>+VLOOKUP(A335,'LISTA NACIONAL'!A:B,2,0)</f>
        <v>71461.831000000006</v>
      </c>
      <c r="D335" s="126" t="s">
        <v>6556</v>
      </c>
      <c r="E335" s="280">
        <f>+VLOOKUP(A335,COTT!B:C,2,0)</f>
        <v>0</v>
      </c>
      <c r="F335" s="2"/>
      <c r="G335" s="2"/>
    </row>
    <row r="336" spans="1:7">
      <c r="A336" t="s">
        <v>18836</v>
      </c>
      <c r="B336" t="s">
        <v>18837</v>
      </c>
      <c r="C336">
        <f>+VLOOKUP(A336,'LISTA NACIONAL'!A:B,2,0)</f>
        <v>58218.506999999998</v>
      </c>
      <c r="D336" s="126" t="s">
        <v>6556</v>
      </c>
      <c r="E336" s="280">
        <f>+VLOOKUP(A336,COTT!B:C,2,0)</f>
        <v>0</v>
      </c>
      <c r="F336" s="2"/>
      <c r="G336" s="2"/>
    </row>
    <row r="337" spans="1:7">
      <c r="A337" t="s">
        <v>18838</v>
      </c>
      <c r="B337" t="s">
        <v>18839</v>
      </c>
      <c r="C337">
        <f>+VLOOKUP(A337,'LISTA NACIONAL'!A:B,2,0)</f>
        <v>112546.6</v>
      </c>
      <c r="D337" s="126" t="s">
        <v>6556</v>
      </c>
      <c r="E337" s="280">
        <f>+VLOOKUP(A337,COTT!B:C,2,0)</f>
        <v>0</v>
      </c>
      <c r="F337" s="2"/>
      <c r="G337" s="2"/>
    </row>
    <row r="338" spans="1:7">
      <c r="A338" t="s">
        <v>18840</v>
      </c>
      <c r="B338" t="s">
        <v>18841</v>
      </c>
      <c r="C338">
        <f>+VLOOKUP(A338,'LISTA NACIONAL'!A:B,2,0)</f>
        <v>40511.173000000003</v>
      </c>
      <c r="D338" s="126" t="s">
        <v>6556</v>
      </c>
      <c r="E338" s="280">
        <f>+VLOOKUP(A338,COTT!B:C,2,0)</f>
        <v>0</v>
      </c>
      <c r="F338" s="2"/>
      <c r="G338" s="2"/>
    </row>
    <row r="339" spans="1:7">
      <c r="A339" t="s">
        <v>18842</v>
      </c>
      <c r="B339" t="s">
        <v>18843</v>
      </c>
      <c r="C339">
        <f>+VLOOKUP(A339,'LISTA NACIONAL'!A:B,2,0)</f>
        <v>130774.114</v>
      </c>
      <c r="D339" s="126" t="s">
        <v>6556</v>
      </c>
      <c r="E339" s="280">
        <f>+VLOOKUP(A339,COTT!B:C,2,0)</f>
        <v>0</v>
      </c>
      <c r="F339" s="2"/>
      <c r="G339" s="2"/>
    </row>
    <row r="340" spans="1:7">
      <c r="A340" t="s">
        <v>14785</v>
      </c>
      <c r="B340" t="s">
        <v>18844</v>
      </c>
      <c r="C340">
        <f>+VLOOKUP(A340,'LISTA NACIONAL'!A:B,2,0)</f>
        <v>145298.636</v>
      </c>
      <c r="D340" s="126" t="s">
        <v>6556</v>
      </c>
      <c r="E340" s="280">
        <f>+VLOOKUP(A340,COTT!B:C,2,0)</f>
        <v>0</v>
      </c>
      <c r="F340" s="2"/>
      <c r="G340" s="2"/>
    </row>
    <row r="341" spans="1:7">
      <c r="A341" t="s">
        <v>18845</v>
      </c>
      <c r="B341" t="s">
        <v>18846</v>
      </c>
      <c r="C341">
        <f>+VLOOKUP(A341,'LISTA NACIONAL'!A:B,2,0)</f>
        <v>145298.636</v>
      </c>
      <c r="D341" s="126" t="s">
        <v>6556</v>
      </c>
      <c r="E341" s="280" t="e">
        <f>+VLOOKUP(A341,COTT!B:C,2,0)</f>
        <v>#N/A</v>
      </c>
      <c r="F341" s="2"/>
      <c r="G341" s="2"/>
    </row>
    <row r="342" spans="1:7">
      <c r="A342" t="s">
        <v>18847</v>
      </c>
      <c r="B342" t="s">
        <v>18848</v>
      </c>
      <c r="C342">
        <f>+VLOOKUP(A342,'LISTA NACIONAL'!A:B,2,0)</f>
        <v>145298.636</v>
      </c>
      <c r="D342" s="126" t="s">
        <v>6556</v>
      </c>
      <c r="E342" s="280">
        <f>+VLOOKUP(A342,COTT!B:C,2,0)</f>
        <v>0</v>
      </c>
      <c r="F342" s="2"/>
      <c r="G342" s="2"/>
    </row>
    <row r="343" spans="1:7">
      <c r="A343" t="s">
        <v>14786</v>
      </c>
      <c r="B343" t="s">
        <v>18849</v>
      </c>
      <c r="C343">
        <f>+VLOOKUP(A343,'LISTA NACIONAL'!A:B,2,0)</f>
        <v>73498</v>
      </c>
      <c r="D343" s="126" t="s">
        <v>6556</v>
      </c>
      <c r="E343" s="280">
        <f>+VLOOKUP(A343,COTT!B:C,2,0)</f>
        <v>0</v>
      </c>
      <c r="F343" s="2"/>
      <c r="G343" s="2"/>
    </row>
    <row r="344" spans="1:7">
      <c r="A344" t="s">
        <v>18850</v>
      </c>
      <c r="B344" t="s">
        <v>18851</v>
      </c>
      <c r="C344">
        <f>+VLOOKUP(A344,'LISTA NACIONAL'!A:B,2,0)</f>
        <v>73498</v>
      </c>
      <c r="D344" s="126" t="s">
        <v>6556</v>
      </c>
      <c r="E344" s="280" t="e">
        <f>+VLOOKUP(A344,COTT!B:C,2,0)</f>
        <v>#N/A</v>
      </c>
      <c r="F344" s="2"/>
      <c r="G344" s="2"/>
    </row>
    <row r="345" spans="1:7">
      <c r="A345" t="s">
        <v>14784</v>
      </c>
      <c r="B345" t="s">
        <v>18852</v>
      </c>
      <c r="C345">
        <f>+VLOOKUP(A345,'LISTA NACIONAL'!A:B,2,0)</f>
        <v>76008.013999999996</v>
      </c>
      <c r="D345" s="126" t="s">
        <v>6556</v>
      </c>
      <c r="E345" s="280">
        <f>+VLOOKUP(A345,COTT!B:C,2,0)</f>
        <v>0</v>
      </c>
      <c r="F345" s="2"/>
      <c r="G345" s="2"/>
    </row>
    <row r="346" spans="1:7">
      <c r="A346" t="s">
        <v>18853</v>
      </c>
      <c r="B346" t="s">
        <v>18854</v>
      </c>
      <c r="C346">
        <f>+VLOOKUP(A346,'LISTA NACIONAL'!A:B,2,0)</f>
        <v>58218.506999999998</v>
      </c>
      <c r="D346" s="126" t="s">
        <v>6556</v>
      </c>
      <c r="E346" s="280">
        <f>+VLOOKUP(A346,COTT!B:C,2,0)</f>
        <v>0</v>
      </c>
      <c r="F346" s="2"/>
      <c r="G346" s="2"/>
    </row>
    <row r="347" spans="1:7">
      <c r="A347" t="s">
        <v>18855</v>
      </c>
      <c r="B347" t="s">
        <v>18856</v>
      </c>
      <c r="C347">
        <f>+VLOOKUP(A347,'LISTA NACIONAL'!A:B,2,0)</f>
        <v>40853.957000000002</v>
      </c>
      <c r="D347" s="126" t="s">
        <v>6556</v>
      </c>
      <c r="E347" s="280">
        <f>+VLOOKUP(A347,COTT!B:C,2,0)</f>
        <v>0</v>
      </c>
      <c r="F347" s="2"/>
      <c r="G347" s="2"/>
    </row>
    <row r="348" spans="1:7">
      <c r="A348" t="s">
        <v>18857</v>
      </c>
      <c r="B348" t="s">
        <v>18858</v>
      </c>
      <c r="C348">
        <f>+VLOOKUP(A348,'LISTA NACIONAL'!A:B,2,0)</f>
        <v>49888.222999999998</v>
      </c>
      <c r="D348" s="126" t="s">
        <v>6556</v>
      </c>
      <c r="E348" s="280">
        <f>+VLOOKUP(A348,COTT!B:C,2,0)</f>
        <v>0</v>
      </c>
      <c r="F348" s="2"/>
      <c r="G348" s="2"/>
    </row>
    <row r="349" spans="1:7">
      <c r="A349" t="s">
        <v>18859</v>
      </c>
      <c r="B349" t="s">
        <v>18860</v>
      </c>
      <c r="C349">
        <f>+VLOOKUP(A349,'LISTA NACIONAL'!A:B,2,0)</f>
        <v>40511.864000000001</v>
      </c>
      <c r="D349" s="126" t="s">
        <v>6556</v>
      </c>
      <c r="E349" s="280">
        <f>+VLOOKUP(A349,COTT!B:C,2,0)</f>
        <v>0</v>
      </c>
      <c r="F349" s="2"/>
      <c r="G349" s="2"/>
    </row>
    <row r="350" spans="1:7">
      <c r="A350" t="s">
        <v>18861</v>
      </c>
      <c r="B350" t="s">
        <v>18862</v>
      </c>
      <c r="C350">
        <f>+VLOOKUP(A350,'LISTA NACIONAL'!A:B,2,0)</f>
        <v>57632.082999999999</v>
      </c>
      <c r="D350" s="126" t="s">
        <v>6556</v>
      </c>
      <c r="E350" s="280">
        <f>+VLOOKUP(A350,COTT!B:C,2,0)</f>
        <v>0</v>
      </c>
      <c r="F350" s="2"/>
      <c r="G350" s="2"/>
    </row>
    <row r="351" spans="1:7">
      <c r="A351" t="s">
        <v>18863</v>
      </c>
      <c r="B351" t="s">
        <v>18864</v>
      </c>
      <c r="C351">
        <f>+VLOOKUP(A351,'LISTA NACIONAL'!A:B,2,0)</f>
        <v>40511.864000000001</v>
      </c>
      <c r="D351" s="126" t="s">
        <v>6556</v>
      </c>
      <c r="E351" s="280">
        <f>+VLOOKUP(A351,COTT!B:C,2,0)</f>
        <v>0</v>
      </c>
      <c r="F351" s="2"/>
      <c r="G351" s="2"/>
    </row>
    <row r="352" spans="1:7">
      <c r="A352" t="s">
        <v>18865</v>
      </c>
      <c r="B352" t="s">
        <v>18866</v>
      </c>
      <c r="C352">
        <f>+VLOOKUP(A352,'LISTA NACIONAL'!A:B,2,0)</f>
        <v>57632.082999999999</v>
      </c>
      <c r="D352" s="126" t="s">
        <v>6556</v>
      </c>
      <c r="E352" s="280">
        <f>+VLOOKUP(A352,COTT!B:C,2,0)</f>
        <v>0</v>
      </c>
      <c r="F352" s="2"/>
      <c r="G352" s="2"/>
    </row>
    <row r="353" spans="1:7">
      <c r="A353" t="s">
        <v>18867</v>
      </c>
      <c r="B353" t="s">
        <v>18868</v>
      </c>
      <c r="C353">
        <f>+VLOOKUP(A353,'LISTA NACIONAL'!A:B,2,0)</f>
        <v>40853.957000000002</v>
      </c>
      <c r="D353" s="126" t="s">
        <v>6556</v>
      </c>
      <c r="E353" s="280">
        <f>+VLOOKUP(A353,COTT!B:C,2,0)</f>
        <v>0</v>
      </c>
      <c r="F353" s="2"/>
      <c r="G353" s="2"/>
    </row>
    <row r="354" spans="1:7">
      <c r="A354" t="s">
        <v>18869</v>
      </c>
      <c r="B354" t="s">
        <v>18870</v>
      </c>
      <c r="C354">
        <f>+VLOOKUP(A354,'LISTA NACIONAL'!A:B,2,0)</f>
        <v>40511.864000000001</v>
      </c>
      <c r="D354" s="126" t="s">
        <v>6556</v>
      </c>
      <c r="E354" s="280">
        <f>+VLOOKUP(A354,COTT!B:C,2,0)</f>
        <v>0</v>
      </c>
      <c r="F354" s="2"/>
      <c r="G354" s="2"/>
    </row>
    <row r="355" spans="1:7">
      <c r="A355" t="s">
        <v>18871</v>
      </c>
      <c r="B355" t="s">
        <v>18872</v>
      </c>
      <c r="C355">
        <f>+VLOOKUP(A355,'LISTA NACIONAL'!A:B,2,0)</f>
        <v>57632.082999999999</v>
      </c>
      <c r="D355" s="126" t="s">
        <v>6556</v>
      </c>
      <c r="E355" s="280">
        <f>+VLOOKUP(A355,COTT!B:C,2,0)</f>
        <v>0</v>
      </c>
      <c r="F355" s="2"/>
      <c r="G355" s="2"/>
    </row>
    <row r="356" spans="1:7">
      <c r="A356" t="s">
        <v>18873</v>
      </c>
      <c r="B356" t="s">
        <v>18874</v>
      </c>
      <c r="C356">
        <f>+VLOOKUP(A356,'LISTA NACIONAL'!A:B,2,0)</f>
        <v>58218.506999999998</v>
      </c>
      <c r="D356" s="126" t="s">
        <v>6556</v>
      </c>
      <c r="E356" s="280" t="e">
        <f>+VLOOKUP(A356,COTT!B:C,2,0)</f>
        <v>#N/A</v>
      </c>
      <c r="F356" s="2"/>
      <c r="G356" s="2"/>
    </row>
    <row r="357" spans="1:7">
      <c r="A357" t="s">
        <v>18875</v>
      </c>
      <c r="B357" t="s">
        <v>18876</v>
      </c>
      <c r="C357">
        <f>+VLOOKUP(A357,'LISTA NACIONAL'!A:B,2,0)</f>
        <v>57632.082999999999</v>
      </c>
      <c r="D357" s="126" t="s">
        <v>6556</v>
      </c>
      <c r="E357" s="280">
        <f>+VLOOKUP(A357,COTT!B:C,2,0)</f>
        <v>0</v>
      </c>
      <c r="F357" s="2"/>
      <c r="G357" s="2"/>
    </row>
    <row r="358" spans="1:7">
      <c r="A358" t="s">
        <v>18877</v>
      </c>
      <c r="B358" t="s">
        <v>18878</v>
      </c>
      <c r="C358">
        <f>+VLOOKUP(A358,'LISTA NACIONAL'!A:B,2,0)</f>
        <v>40511.173000000003</v>
      </c>
      <c r="D358" s="126" t="s">
        <v>6556</v>
      </c>
      <c r="E358" s="280">
        <f>+VLOOKUP(A358,COTT!B:C,2,0)</f>
        <v>0</v>
      </c>
      <c r="F358" s="2"/>
      <c r="G358" s="2"/>
    </row>
    <row r="359" spans="1:7">
      <c r="A359" t="s">
        <v>18879</v>
      </c>
      <c r="B359" t="s">
        <v>18880</v>
      </c>
      <c r="C359">
        <f>+VLOOKUP(A359,'LISTA NACIONAL'!A:B,2,0)</f>
        <v>40511.173000000003</v>
      </c>
      <c r="D359" s="126" t="s">
        <v>6556</v>
      </c>
      <c r="E359" s="280">
        <f>+VLOOKUP(A359,COTT!B:C,2,0)</f>
        <v>0</v>
      </c>
      <c r="F359" s="2"/>
      <c r="G359" s="2"/>
    </row>
    <row r="360" spans="1:7">
      <c r="A360" t="s">
        <v>18881</v>
      </c>
      <c r="B360" t="s">
        <v>18882</v>
      </c>
      <c r="C360">
        <f>+VLOOKUP(A360,'LISTA NACIONAL'!A:B,2,0)</f>
        <v>134613.01999999999</v>
      </c>
      <c r="D360" s="126" t="s">
        <v>6556</v>
      </c>
      <c r="E360" s="280">
        <f>+VLOOKUP(A360,COTT!B:C,2,0)</f>
        <v>0</v>
      </c>
      <c r="F360" s="2"/>
      <c r="G360" s="2"/>
    </row>
    <row r="361" spans="1:7">
      <c r="A361" t="s">
        <v>18883</v>
      </c>
      <c r="B361" t="s">
        <v>18884</v>
      </c>
      <c r="C361">
        <f>+VLOOKUP(A361,'LISTA NACIONAL'!A:B,2,0)</f>
        <v>40853.957000000002</v>
      </c>
      <c r="D361" s="126" t="s">
        <v>6556</v>
      </c>
      <c r="E361" s="280">
        <f>+VLOOKUP(A361,COTT!B:C,2,0)</f>
        <v>0</v>
      </c>
      <c r="F361" s="2"/>
      <c r="G361" s="2"/>
    </row>
    <row r="362" spans="1:7">
      <c r="A362" t="s">
        <v>18885</v>
      </c>
      <c r="B362" t="s">
        <v>18886</v>
      </c>
      <c r="C362">
        <f>+VLOOKUP(A362,'LISTA NACIONAL'!A:B,2,0)</f>
        <v>50369.805999999997</v>
      </c>
      <c r="D362" s="126" t="s">
        <v>6556</v>
      </c>
      <c r="E362" s="280">
        <f>+VLOOKUP(A362,COTT!B:C,2,0)</f>
        <v>0</v>
      </c>
      <c r="F362" s="2"/>
      <c r="G362" s="2"/>
    </row>
    <row r="363" spans="1:7">
      <c r="A363" t="s">
        <v>18887</v>
      </c>
      <c r="B363" t="s">
        <v>18888</v>
      </c>
      <c r="C363">
        <f>+VLOOKUP(A363,'LISTA NACIONAL'!A:B,2,0)</f>
        <v>57632.082999999999</v>
      </c>
      <c r="D363" s="126" t="s">
        <v>6556</v>
      </c>
      <c r="E363" s="280">
        <f>+VLOOKUP(A363,COTT!B:C,2,0)</f>
        <v>0</v>
      </c>
      <c r="F363" s="2"/>
      <c r="G363" s="2"/>
    </row>
    <row r="364" spans="1:7">
      <c r="A364" t="s">
        <v>18889</v>
      </c>
      <c r="B364" t="s">
        <v>18890</v>
      </c>
      <c r="C364">
        <f>+VLOOKUP(A364,'LISTA NACIONAL'!A:B,2,0)</f>
        <v>57632.082999999999</v>
      </c>
      <c r="D364" s="126" t="s">
        <v>6556</v>
      </c>
      <c r="E364" s="280">
        <f>+VLOOKUP(A364,COTT!B:C,2,0)</f>
        <v>0</v>
      </c>
      <c r="F364" s="2"/>
      <c r="G364" s="2"/>
    </row>
    <row r="365" spans="1:7">
      <c r="A365" t="s">
        <v>18891</v>
      </c>
      <c r="B365" t="s">
        <v>18892</v>
      </c>
      <c r="C365">
        <f>+VLOOKUP(A365,'LISTA NACIONAL'!A:B,2,0)</f>
        <v>43188.296000000002</v>
      </c>
      <c r="D365" s="126" t="s">
        <v>6556</v>
      </c>
      <c r="E365" s="280">
        <f>+VLOOKUP(A365,COTT!B:C,2,0)</f>
        <v>0</v>
      </c>
      <c r="F365" s="2"/>
      <c r="G365" s="2"/>
    </row>
    <row r="366" spans="1:7">
      <c r="A366" t="s">
        <v>14778</v>
      </c>
      <c r="B366" t="s">
        <v>18893</v>
      </c>
      <c r="C366">
        <f>+VLOOKUP(A366,'LISTA NACIONAL'!A:B,2,0)</f>
        <v>67792.47</v>
      </c>
      <c r="D366" s="126" t="s">
        <v>6556</v>
      </c>
      <c r="E366" s="280">
        <f>+VLOOKUP(A366,COTT!B:C,2,0)</f>
        <v>0</v>
      </c>
      <c r="F366" s="2"/>
      <c r="G366" s="2"/>
    </row>
    <row r="367" spans="1:7">
      <c r="A367" t="s">
        <v>18894</v>
      </c>
      <c r="B367" t="s">
        <v>18895</v>
      </c>
      <c r="C367">
        <f>+VLOOKUP(A367,'LISTA NACIONAL'!A:B,2,0)</f>
        <v>67792.47</v>
      </c>
      <c r="D367" s="126" t="s">
        <v>6556</v>
      </c>
      <c r="E367" s="280" t="e">
        <f>+VLOOKUP(A367,COTT!B:C,2,0)</f>
        <v>#N/A</v>
      </c>
      <c r="F367" s="2"/>
      <c r="G367" s="2"/>
    </row>
    <row r="368" spans="1:7">
      <c r="A368" t="s">
        <v>18896</v>
      </c>
      <c r="B368" t="s">
        <v>18897</v>
      </c>
      <c r="C368">
        <f>+VLOOKUP(A368,'LISTA NACIONAL'!A:B,2,0)</f>
        <v>60511.764000000003</v>
      </c>
      <c r="D368" s="126" t="s">
        <v>6556</v>
      </c>
      <c r="E368" s="280">
        <f>+VLOOKUP(A368,COTT!B:C,2,0)</f>
        <v>0</v>
      </c>
      <c r="F368" s="2"/>
      <c r="G368" s="2"/>
    </row>
    <row r="369" spans="1:7">
      <c r="A369" t="s">
        <v>14779</v>
      </c>
      <c r="B369" t="s">
        <v>18898</v>
      </c>
      <c r="C369">
        <f>+VLOOKUP(A369,'LISTA NACIONAL'!A:B,2,0)</f>
        <v>88940.402000000002</v>
      </c>
      <c r="D369" s="126" t="s">
        <v>6556</v>
      </c>
      <c r="E369" s="280">
        <f>+VLOOKUP(A369,COTT!B:C,2,0)</f>
        <v>0</v>
      </c>
      <c r="F369" s="2"/>
      <c r="G369" s="2"/>
    </row>
    <row r="370" spans="1:7">
      <c r="A370" t="s">
        <v>18899</v>
      </c>
      <c r="B370" t="s">
        <v>18900</v>
      </c>
      <c r="C370">
        <f>+VLOOKUP(A370,'LISTA NACIONAL'!A:B,2,0)</f>
        <v>88940.402000000002</v>
      </c>
      <c r="D370" s="126" t="s">
        <v>6556</v>
      </c>
      <c r="E370" s="280" t="e">
        <f>+VLOOKUP(A370,COTT!B:C,2,0)</f>
        <v>#N/A</v>
      </c>
      <c r="F370" s="2"/>
      <c r="G370" s="2"/>
    </row>
    <row r="371" spans="1:7">
      <c r="A371" t="s">
        <v>18901</v>
      </c>
      <c r="B371" t="s">
        <v>18902</v>
      </c>
      <c r="C371">
        <f>+VLOOKUP(A371,'LISTA NACIONAL'!A:B,2,0)</f>
        <v>76348.668000000005</v>
      </c>
      <c r="D371" s="126" t="s">
        <v>6556</v>
      </c>
      <c r="E371" s="280">
        <f>+VLOOKUP(A371,COTT!B:C,2,0)</f>
        <v>0</v>
      </c>
      <c r="F371" s="2"/>
      <c r="G371" s="2"/>
    </row>
    <row r="372" spans="1:7">
      <c r="A372" t="s">
        <v>14773</v>
      </c>
      <c r="B372" t="s">
        <v>18903</v>
      </c>
      <c r="C372">
        <f>+VLOOKUP(A372,'LISTA NACIONAL'!A:B,2,0)</f>
        <v>66249.216</v>
      </c>
      <c r="D372" s="126" t="s">
        <v>6556</v>
      </c>
      <c r="E372" s="280">
        <f>+VLOOKUP(A372,COTT!B:C,2,0)</f>
        <v>0</v>
      </c>
      <c r="F372" s="2"/>
      <c r="G372" s="2"/>
    </row>
    <row r="373" spans="1:7">
      <c r="A373" t="s">
        <v>18904</v>
      </c>
      <c r="B373" t="s">
        <v>18905</v>
      </c>
      <c r="C373">
        <f>+VLOOKUP(A373,'LISTA NACIONAL'!A:B,2,0)</f>
        <v>41284.557999999997</v>
      </c>
      <c r="D373" s="126" t="s">
        <v>6556</v>
      </c>
      <c r="E373" s="280">
        <f>+VLOOKUP(A373,COTT!B:C,2,0)</f>
        <v>0</v>
      </c>
      <c r="F373" s="2"/>
      <c r="G373" s="2"/>
    </row>
    <row r="374" spans="1:7">
      <c r="A374" t="s">
        <v>14767</v>
      </c>
      <c r="B374" t="s">
        <v>18906</v>
      </c>
      <c r="C374">
        <f>+VLOOKUP(A374,'LISTA NACIONAL'!A:B,2,0)</f>
        <v>130017.999</v>
      </c>
      <c r="D374" s="126" t="s">
        <v>6556</v>
      </c>
      <c r="E374" s="280">
        <f>+VLOOKUP(A374,COTT!B:C,2,0)</f>
        <v>0</v>
      </c>
      <c r="F374" s="2"/>
      <c r="G374" s="2"/>
    </row>
    <row r="375" spans="1:7">
      <c r="A375" t="s">
        <v>18907</v>
      </c>
      <c r="B375" t="s">
        <v>18908</v>
      </c>
      <c r="C375">
        <f>+VLOOKUP(A375,'LISTA NACIONAL'!A:B,2,0)</f>
        <v>40511.864000000001</v>
      </c>
      <c r="D375" s="126" t="s">
        <v>6556</v>
      </c>
      <c r="E375" s="280">
        <f>+VLOOKUP(A375,COTT!B:C,2,0)</f>
        <v>0</v>
      </c>
      <c r="F375" s="2"/>
      <c r="G375" s="2"/>
    </row>
    <row r="376" spans="1:7">
      <c r="A376" t="s">
        <v>14780</v>
      </c>
      <c r="B376" t="s">
        <v>18909</v>
      </c>
      <c r="C376">
        <f>+VLOOKUP(A376,'LISTA NACIONAL'!A:B,2,0)</f>
        <v>160065.12700000001</v>
      </c>
      <c r="D376" s="126" t="s">
        <v>6556</v>
      </c>
      <c r="E376" s="280">
        <f>+VLOOKUP(A376,COTT!B:C,2,0)</f>
        <v>0</v>
      </c>
      <c r="F376" s="2"/>
      <c r="G376" s="2"/>
    </row>
    <row r="377" spans="1:7">
      <c r="A377" t="s">
        <v>18910</v>
      </c>
      <c r="B377" t="s">
        <v>18911</v>
      </c>
      <c r="C377">
        <f>+VLOOKUP(A377,'LISTA NACIONAL'!A:B,2,0)</f>
        <v>160065.12700000001</v>
      </c>
      <c r="D377" s="126" t="s">
        <v>6556</v>
      </c>
      <c r="E377" s="280" t="e">
        <f>+VLOOKUP(A377,COTT!B:C,2,0)</f>
        <v>#N/A</v>
      </c>
      <c r="F377" s="2"/>
      <c r="G377" s="2"/>
    </row>
    <row r="378" spans="1:7">
      <c r="A378" t="s">
        <v>18912</v>
      </c>
      <c r="B378" t="s">
        <v>18913</v>
      </c>
      <c r="C378">
        <f>+VLOOKUP(A378,'LISTA NACIONAL'!A:B,2,0)</f>
        <v>70781.191000000006</v>
      </c>
      <c r="D378" s="126" t="s">
        <v>6556</v>
      </c>
      <c r="E378" s="280">
        <f>+VLOOKUP(A378,COTT!B:C,2,0)</f>
        <v>0</v>
      </c>
      <c r="F378" s="2"/>
      <c r="G378" s="2"/>
    </row>
    <row r="379" spans="1:7">
      <c r="A379" t="s">
        <v>14774</v>
      </c>
      <c r="B379" t="s">
        <v>18914</v>
      </c>
      <c r="C379">
        <f>+VLOOKUP(A379,'LISTA NACIONAL'!A:B,2,0)</f>
        <v>66249.216</v>
      </c>
      <c r="D379" s="126" t="s">
        <v>6556</v>
      </c>
      <c r="E379" s="280">
        <f>+VLOOKUP(A379,COTT!B:C,2,0)</f>
        <v>0</v>
      </c>
      <c r="F379" s="2"/>
      <c r="G379" s="2"/>
    </row>
    <row r="380" spans="1:7">
      <c r="A380" t="s">
        <v>18915</v>
      </c>
      <c r="B380" t="s">
        <v>18916</v>
      </c>
      <c r="C380">
        <f>+VLOOKUP(A380,'LISTA NACIONAL'!A:B,2,0)</f>
        <v>41290.245000000003</v>
      </c>
      <c r="D380" s="126" t="s">
        <v>6556</v>
      </c>
      <c r="E380" s="280">
        <f>+VLOOKUP(A380,COTT!B:C,2,0)</f>
        <v>0</v>
      </c>
      <c r="F380" s="2"/>
      <c r="G380" s="2"/>
    </row>
    <row r="381" spans="1:7">
      <c r="A381" t="s">
        <v>18917</v>
      </c>
      <c r="B381" t="s">
        <v>18918</v>
      </c>
      <c r="C381">
        <f>+VLOOKUP(A381,'LISTA NACIONAL'!A:B,2,0)</f>
        <v>130017.999</v>
      </c>
      <c r="D381" s="126" t="s">
        <v>6556</v>
      </c>
      <c r="E381" s="280">
        <f>+VLOOKUP(A381,COTT!B:C,2,0)</f>
        <v>0</v>
      </c>
      <c r="F381" s="2"/>
      <c r="G381" s="2"/>
    </row>
    <row r="382" spans="1:7">
      <c r="A382" t="s">
        <v>18919</v>
      </c>
      <c r="B382" t="s">
        <v>18920</v>
      </c>
      <c r="C382">
        <f>+VLOOKUP(A382,'LISTA NACIONAL'!A:B,2,0)</f>
        <v>53075.286</v>
      </c>
      <c r="D382" s="126" t="s">
        <v>6556</v>
      </c>
      <c r="E382" s="280">
        <f>+VLOOKUP(A382,COTT!B:C,2,0)</f>
        <v>0</v>
      </c>
      <c r="F382" s="2"/>
      <c r="G382" s="2"/>
    </row>
    <row r="383" spans="1:7">
      <c r="A383" t="s">
        <v>14746</v>
      </c>
      <c r="B383" t="s">
        <v>18921</v>
      </c>
      <c r="C383">
        <f>+VLOOKUP(A383,'LISTA NACIONAL'!A:B,2,0)</f>
        <v>125953.19899999999</v>
      </c>
      <c r="D383" s="126" t="s">
        <v>6556</v>
      </c>
      <c r="E383" s="280">
        <f>+VLOOKUP(A383,COTT!B:C,2,0)</f>
        <v>0</v>
      </c>
      <c r="F383" s="2"/>
      <c r="G383" s="2"/>
    </row>
    <row r="384" spans="1:7">
      <c r="A384" t="s">
        <v>18922</v>
      </c>
      <c r="B384" t="s">
        <v>18923</v>
      </c>
      <c r="C384">
        <f>+VLOOKUP(A384,'LISTA NACIONAL'!A:B,2,0)</f>
        <v>122373.841</v>
      </c>
      <c r="D384" s="126" t="s">
        <v>6556</v>
      </c>
      <c r="E384" s="280" t="e">
        <f>+VLOOKUP(A384,COTT!B:C,2,0)</f>
        <v>#N/A</v>
      </c>
      <c r="F384" s="2"/>
      <c r="G384" s="2"/>
    </row>
    <row r="385" spans="1:7">
      <c r="A385" t="s">
        <v>18924</v>
      </c>
      <c r="B385" t="s">
        <v>18925</v>
      </c>
      <c r="C385">
        <f>+VLOOKUP(A385,'LISTA NACIONAL'!A:B,2,0)</f>
        <v>59098.103000000003</v>
      </c>
      <c r="D385" s="126" t="s">
        <v>6556</v>
      </c>
      <c r="E385" s="280">
        <f>+VLOOKUP(A385,COTT!B:C,2,0)</f>
        <v>0</v>
      </c>
      <c r="F385" s="2"/>
      <c r="G385" s="2"/>
    </row>
    <row r="386" spans="1:7">
      <c r="A386" t="s">
        <v>14768</v>
      </c>
      <c r="B386" t="s">
        <v>18926</v>
      </c>
      <c r="C386">
        <f>+VLOOKUP(A386,'LISTA NACIONAL'!A:B,2,0)</f>
        <v>130017.999</v>
      </c>
      <c r="D386" s="126" t="s">
        <v>6556</v>
      </c>
      <c r="E386" s="280">
        <f>+VLOOKUP(A386,COTT!B:C,2,0)</f>
        <v>0</v>
      </c>
      <c r="F386" s="2"/>
      <c r="G386" s="2"/>
    </row>
    <row r="387" spans="1:7">
      <c r="A387" t="s">
        <v>18927</v>
      </c>
      <c r="B387" t="s">
        <v>18928</v>
      </c>
      <c r="C387">
        <f>+VLOOKUP(A387,'LISTA NACIONAL'!A:B,2,0)</f>
        <v>130017.999</v>
      </c>
      <c r="D387" s="126" t="s">
        <v>6556</v>
      </c>
      <c r="E387" s="280" t="e">
        <f>+VLOOKUP(A387,COTT!B:C,2,0)</f>
        <v>#N/A</v>
      </c>
      <c r="F387" s="2"/>
      <c r="G387" s="2"/>
    </row>
    <row r="388" spans="1:7">
      <c r="A388" t="s">
        <v>14760</v>
      </c>
      <c r="B388" t="s">
        <v>18929</v>
      </c>
      <c r="C388">
        <f>+VLOOKUP(A388,'LISTA NACIONAL'!A:B,2,0)</f>
        <v>68189.08</v>
      </c>
      <c r="D388" s="126" t="s">
        <v>6556</v>
      </c>
      <c r="E388" s="280">
        <f>+VLOOKUP(A388,COTT!B:C,2,0)</f>
        <v>0</v>
      </c>
      <c r="F388" s="2"/>
      <c r="G388" s="2"/>
    </row>
    <row r="389" spans="1:7">
      <c r="A389" t="s">
        <v>18930</v>
      </c>
      <c r="B389" t="s">
        <v>18929</v>
      </c>
      <c r="C389">
        <f>+VLOOKUP(A389,'LISTA NACIONAL'!A:B,2,0)</f>
        <v>68189.08</v>
      </c>
      <c r="D389" s="126" t="s">
        <v>6556</v>
      </c>
      <c r="E389" s="280" t="e">
        <f>+VLOOKUP(A389,COTT!B:C,2,0)</f>
        <v>#N/A</v>
      </c>
      <c r="F389" s="2"/>
      <c r="G389" s="2"/>
    </row>
    <row r="390" spans="1:7">
      <c r="A390" t="s">
        <v>18931</v>
      </c>
      <c r="B390" t="s">
        <v>18932</v>
      </c>
      <c r="C390">
        <f>+VLOOKUP(A390,'LISTA NACIONAL'!A:B,2,0)</f>
        <v>58868.669000000002</v>
      </c>
      <c r="D390" s="126" t="s">
        <v>6556</v>
      </c>
      <c r="E390" s="280">
        <f>+VLOOKUP(A390,COTT!B:C,2,0)</f>
        <v>0</v>
      </c>
      <c r="F390" s="2"/>
      <c r="G390" s="2"/>
    </row>
    <row r="391" spans="1:7">
      <c r="A391" t="s">
        <v>18933</v>
      </c>
      <c r="B391" t="s">
        <v>18934</v>
      </c>
      <c r="C391">
        <f>+VLOOKUP(A391,'LISTA NACIONAL'!A:B,2,0)</f>
        <v>57175.989000000001</v>
      </c>
      <c r="D391" s="126" t="s">
        <v>6556</v>
      </c>
      <c r="E391" s="280">
        <f>+VLOOKUP(A391,COTT!B:C,2,0)</f>
        <v>0</v>
      </c>
      <c r="F391" s="2"/>
      <c r="G391" s="2"/>
    </row>
    <row r="392" spans="1:7">
      <c r="A392" t="s">
        <v>14762</v>
      </c>
      <c r="B392" t="s">
        <v>18935</v>
      </c>
      <c r="C392">
        <f>+VLOOKUP(A392,'LISTA NACIONAL'!A:B,2,0)</f>
        <v>130774.114</v>
      </c>
      <c r="D392" s="126" t="s">
        <v>6556</v>
      </c>
      <c r="E392" s="280">
        <f>+VLOOKUP(A392,COTT!B:C,2,0)</f>
        <v>0</v>
      </c>
      <c r="F392" s="2"/>
      <c r="G392" s="2"/>
    </row>
    <row r="393" spans="1:7">
      <c r="A393" t="s">
        <v>18936</v>
      </c>
      <c r="B393" t="s">
        <v>18937</v>
      </c>
      <c r="C393">
        <f>+VLOOKUP(A393,'LISTA NACIONAL'!A:B,2,0)</f>
        <v>57632.082999999999</v>
      </c>
      <c r="D393" s="126" t="s">
        <v>6556</v>
      </c>
      <c r="E393" s="280">
        <f>+VLOOKUP(A393,COTT!B:C,2,0)</f>
        <v>0</v>
      </c>
      <c r="F393" s="2"/>
      <c r="G393" s="2"/>
    </row>
    <row r="394" spans="1:7">
      <c r="A394" t="s">
        <v>14748</v>
      </c>
      <c r="B394" t="s">
        <v>18938</v>
      </c>
      <c r="C394">
        <f>+VLOOKUP(A394,'LISTA NACIONAL'!A:B,2,0)</f>
        <v>67764.114000000001</v>
      </c>
      <c r="D394" s="126" t="s">
        <v>6556</v>
      </c>
      <c r="E394" s="280">
        <f>+VLOOKUP(A394,COTT!B:C,2,0)</f>
        <v>0</v>
      </c>
      <c r="F394" s="2"/>
      <c r="G394" s="2"/>
    </row>
    <row r="395" spans="1:7">
      <c r="A395" t="s">
        <v>14761</v>
      </c>
      <c r="B395" t="s">
        <v>18939</v>
      </c>
      <c r="C395">
        <f>+VLOOKUP(A395,'LISTA NACIONAL'!A:B,2,0)</f>
        <v>130774.114</v>
      </c>
      <c r="D395" s="126" t="s">
        <v>6556</v>
      </c>
      <c r="E395" s="280">
        <f>+VLOOKUP(A395,COTT!B:C,2,0)</f>
        <v>0</v>
      </c>
      <c r="F395" s="2"/>
      <c r="G395" s="2"/>
    </row>
    <row r="396" spans="1:7">
      <c r="A396" t="s">
        <v>18940</v>
      </c>
      <c r="B396" t="s">
        <v>18941</v>
      </c>
      <c r="C396">
        <f>+VLOOKUP(A396,'LISTA NACIONAL'!A:B,2,0)</f>
        <v>58217.089</v>
      </c>
      <c r="D396" s="126" t="s">
        <v>6556</v>
      </c>
      <c r="E396" s="280">
        <f>+VLOOKUP(A396,COTT!B:C,2,0)</f>
        <v>0</v>
      </c>
      <c r="F396" s="2"/>
      <c r="G396" s="2"/>
    </row>
    <row r="397" spans="1:7">
      <c r="A397" t="s">
        <v>14783</v>
      </c>
      <c r="B397" t="s">
        <v>18942</v>
      </c>
      <c r="C397">
        <f>+VLOOKUP(A397,'LISTA NACIONAL'!A:B,2,0)</f>
        <v>133813.41800000001</v>
      </c>
      <c r="D397" s="126" t="s">
        <v>6556</v>
      </c>
      <c r="E397" s="280">
        <f>+VLOOKUP(A397,COTT!B:C,2,0)</f>
        <v>0</v>
      </c>
      <c r="F397" s="2"/>
      <c r="G397" s="2"/>
    </row>
    <row r="398" spans="1:7">
      <c r="A398" t="s">
        <v>16503</v>
      </c>
      <c r="B398" t="s">
        <v>18943</v>
      </c>
      <c r="C398">
        <f>+VLOOKUP(A398,'LISTA NACIONAL'!A:B,2,0)</f>
        <v>74648.176999999996</v>
      </c>
      <c r="D398" s="126" t="s">
        <v>6556</v>
      </c>
      <c r="E398" s="280">
        <f>+VLOOKUP(A398,COTT!B:C,2,0)</f>
        <v>0</v>
      </c>
      <c r="F398" s="2"/>
      <c r="G398" s="2"/>
    </row>
    <row r="399" spans="1:7">
      <c r="A399" t="s">
        <v>14754</v>
      </c>
      <c r="B399" t="s">
        <v>18944</v>
      </c>
      <c r="C399">
        <f>+VLOOKUP(A399,'LISTA NACIONAL'!A:B,2,0)</f>
        <v>74648.176999999996</v>
      </c>
      <c r="D399" s="126" t="s">
        <v>6556</v>
      </c>
      <c r="E399" s="280">
        <f>+VLOOKUP(A399,COTT!B:C,2,0)</f>
        <v>0</v>
      </c>
      <c r="F399" s="2"/>
      <c r="G399" s="2"/>
    </row>
    <row r="400" spans="1:7">
      <c r="A400" t="s">
        <v>18945</v>
      </c>
      <c r="B400" t="s">
        <v>18946</v>
      </c>
      <c r="C400">
        <f>+VLOOKUP(A400,'LISTA NACIONAL'!A:B,2,0)</f>
        <v>129620.87</v>
      </c>
      <c r="D400" s="126" t="s">
        <v>6556</v>
      </c>
      <c r="E400" s="280">
        <f>+VLOOKUP(A400,COTT!B:C,2,0)</f>
        <v>0</v>
      </c>
      <c r="F400" s="2"/>
      <c r="G400" s="2"/>
    </row>
    <row r="401" spans="1:7">
      <c r="A401" t="s">
        <v>18947</v>
      </c>
      <c r="B401" t="s">
        <v>18948</v>
      </c>
      <c r="C401">
        <f>+VLOOKUP(A401,'LISTA NACIONAL'!A:B,2,0)</f>
        <v>40511.173000000003</v>
      </c>
      <c r="D401" s="126" t="s">
        <v>6556</v>
      </c>
      <c r="E401" s="280">
        <f>+VLOOKUP(A401,COTT!B:C,2,0)</f>
        <v>0</v>
      </c>
      <c r="F401" s="2"/>
      <c r="G401" s="2"/>
    </row>
    <row r="402" spans="1:7">
      <c r="A402" t="s">
        <v>14744</v>
      </c>
      <c r="B402" t="s">
        <v>18949</v>
      </c>
      <c r="C402">
        <f>+VLOOKUP(A402,'LISTA NACIONAL'!A:B,2,0)</f>
        <v>66262.652000000002</v>
      </c>
      <c r="D402" s="126" t="s">
        <v>6556</v>
      </c>
      <c r="E402" s="280">
        <f>+VLOOKUP(A402,COTT!B:C,2,0)</f>
        <v>0</v>
      </c>
      <c r="F402" s="2"/>
      <c r="G402" s="2"/>
    </row>
    <row r="403" spans="1:7">
      <c r="A403" t="s">
        <v>18950</v>
      </c>
      <c r="B403" t="s">
        <v>18951</v>
      </c>
      <c r="C403">
        <f>+VLOOKUP(A403,'LISTA NACIONAL'!A:B,2,0)</f>
        <v>40853.957000000002</v>
      </c>
      <c r="D403" s="126" t="s">
        <v>6556</v>
      </c>
      <c r="E403" s="280">
        <f>+VLOOKUP(A403,COTT!B:C,2,0)</f>
        <v>0</v>
      </c>
      <c r="F403" s="2"/>
      <c r="G403" s="2"/>
    </row>
    <row r="404" spans="1:7">
      <c r="A404" t="s">
        <v>14769</v>
      </c>
      <c r="B404" t="s">
        <v>18952</v>
      </c>
      <c r="C404">
        <f>+VLOOKUP(A404,'LISTA NACIONAL'!A:B,2,0)</f>
        <v>66949.67</v>
      </c>
      <c r="D404" s="126" t="s">
        <v>6556</v>
      </c>
      <c r="E404" s="280">
        <f>+VLOOKUP(A404,COTT!B:C,2,0)</f>
        <v>0</v>
      </c>
      <c r="F404" s="2"/>
      <c r="G404" s="2"/>
    </row>
    <row r="405" spans="1:7">
      <c r="A405" t="s">
        <v>14765</v>
      </c>
      <c r="B405" t="s">
        <v>18953</v>
      </c>
      <c r="C405">
        <f>+VLOOKUP(A405,'LISTA NACIONAL'!A:B,2,0)</f>
        <v>145101.954</v>
      </c>
      <c r="D405" s="126" t="s">
        <v>18954</v>
      </c>
      <c r="E405" s="280">
        <f>+VLOOKUP(A405,COTT!B:C,2,0)</f>
        <v>0</v>
      </c>
      <c r="F405" s="2"/>
      <c r="G405" s="2"/>
    </row>
    <row r="406" spans="1:7">
      <c r="A406" t="s">
        <v>14756</v>
      </c>
      <c r="B406" t="s">
        <v>18955</v>
      </c>
      <c r="C406">
        <f>+VLOOKUP(A406,'LISTA NACIONAL'!A:B,2,0)</f>
        <v>145101.45800000001</v>
      </c>
      <c r="D406" s="126" t="s">
        <v>6556</v>
      </c>
      <c r="E406" s="280">
        <f>+VLOOKUP(A406,COTT!B:C,2,0)</f>
        <v>0</v>
      </c>
      <c r="F406" s="2"/>
      <c r="G406" s="2"/>
    </row>
    <row r="407" spans="1:7">
      <c r="A407" t="s">
        <v>14741</v>
      </c>
      <c r="B407" t="s">
        <v>18956</v>
      </c>
      <c r="C407">
        <f>+VLOOKUP(A407,'LISTA NACIONAL'!A:B,2,0)</f>
        <v>145102.48499999999</v>
      </c>
      <c r="D407" s="126" t="s">
        <v>6556</v>
      </c>
      <c r="E407" s="280">
        <f>+VLOOKUP(A407,COTT!B:C,2,0)</f>
        <v>0</v>
      </c>
      <c r="F407" s="2"/>
      <c r="G407" s="2"/>
    </row>
    <row r="408" spans="1:7">
      <c r="A408" t="s">
        <v>14763</v>
      </c>
      <c r="B408" t="s">
        <v>18957</v>
      </c>
      <c r="C408">
        <f>+VLOOKUP(A408,'LISTA NACIONAL'!A:B,2,0)</f>
        <v>160065.12700000001</v>
      </c>
      <c r="D408" s="126" t="s">
        <v>6556</v>
      </c>
      <c r="E408" s="280">
        <f>+VLOOKUP(A408,COTT!B:C,2,0)</f>
        <v>0</v>
      </c>
      <c r="F408" s="2"/>
      <c r="G408" s="2"/>
    </row>
    <row r="409" spans="1:7">
      <c r="A409" t="s">
        <v>14751</v>
      </c>
      <c r="B409" t="s">
        <v>18958</v>
      </c>
      <c r="C409">
        <f>+VLOOKUP(A409,'LISTA NACIONAL'!A:B,2,0)</f>
        <v>130017.999</v>
      </c>
      <c r="D409" s="126" t="s">
        <v>6556</v>
      </c>
      <c r="E409" s="280">
        <f>+VLOOKUP(A409,COTT!B:C,2,0)</f>
        <v>0</v>
      </c>
      <c r="F409" s="2"/>
      <c r="G409" s="2"/>
    </row>
    <row r="410" spans="1:7">
      <c r="A410" t="s">
        <v>14766</v>
      </c>
      <c r="B410" t="s">
        <v>18959</v>
      </c>
      <c r="C410">
        <f>+VLOOKUP(A410,'LISTA NACIONAL'!A:B,2,0)</f>
        <v>145101.954</v>
      </c>
      <c r="D410" s="126" t="s">
        <v>6556</v>
      </c>
      <c r="E410" s="280">
        <f>+VLOOKUP(A410,COTT!B:C,2,0)</f>
        <v>0</v>
      </c>
      <c r="F410" s="2"/>
      <c r="G410" s="2"/>
    </row>
    <row r="411" spans="1:7">
      <c r="A411" t="s">
        <v>14757</v>
      </c>
      <c r="B411" t="s">
        <v>18960</v>
      </c>
      <c r="C411">
        <f>+VLOOKUP(A411,'LISTA NACIONAL'!A:B,2,0)</f>
        <v>160065.12700000001</v>
      </c>
      <c r="D411" s="126" t="s">
        <v>6556</v>
      </c>
      <c r="E411" s="280">
        <f>+VLOOKUP(A411,COTT!B:C,2,0)</f>
        <v>0</v>
      </c>
      <c r="F411" s="2"/>
      <c r="G411" s="2"/>
    </row>
    <row r="412" spans="1:7">
      <c r="A412" t="s">
        <v>14770</v>
      </c>
      <c r="B412" t="s">
        <v>18961</v>
      </c>
      <c r="C412">
        <f>+VLOOKUP(A412,'LISTA NACIONAL'!A:B,2,0)</f>
        <v>130774.114</v>
      </c>
      <c r="D412" s="126" t="s">
        <v>6556</v>
      </c>
      <c r="E412" s="280">
        <f>+VLOOKUP(A412,COTT!B:C,2,0)</f>
        <v>0</v>
      </c>
      <c r="F412" s="2"/>
      <c r="G412" s="2"/>
    </row>
    <row r="413" spans="1:7">
      <c r="A413" t="s">
        <v>14777</v>
      </c>
      <c r="B413" t="s">
        <v>18962</v>
      </c>
      <c r="C413">
        <f>+VLOOKUP(A413,'LISTA NACIONAL'!A:B,2,0)</f>
        <v>130774.114</v>
      </c>
      <c r="D413" s="126" t="s">
        <v>6556</v>
      </c>
      <c r="E413" s="280">
        <f>+VLOOKUP(A413,COTT!B:C,2,0)</f>
        <v>0</v>
      </c>
      <c r="F413" s="2"/>
      <c r="G413" s="2"/>
    </row>
    <row r="414" spans="1:7">
      <c r="A414" t="s">
        <v>14781</v>
      </c>
      <c r="B414" t="s">
        <v>18963</v>
      </c>
      <c r="C414">
        <f>+VLOOKUP(A414,'LISTA NACIONAL'!A:B,2,0)</f>
        <v>130774.114</v>
      </c>
      <c r="D414" s="126" t="s">
        <v>6556</v>
      </c>
      <c r="E414" s="280">
        <f>+VLOOKUP(A414,COTT!B:C,2,0)</f>
        <v>0</v>
      </c>
      <c r="F414" s="2"/>
      <c r="G414" s="2"/>
    </row>
    <row r="415" spans="1:7">
      <c r="A415" t="s">
        <v>14758</v>
      </c>
      <c r="B415" t="s">
        <v>18964</v>
      </c>
      <c r="C415">
        <f>+VLOOKUP(A415,'LISTA NACIONAL'!A:B,2,0)</f>
        <v>160065.12700000001</v>
      </c>
      <c r="D415" s="126" t="s">
        <v>6556</v>
      </c>
      <c r="E415" s="280">
        <f>+VLOOKUP(A415,COTT!B:C,2,0)</f>
        <v>0</v>
      </c>
      <c r="F415" s="2"/>
      <c r="G415" s="2"/>
    </row>
    <row r="416" spans="1:7">
      <c r="A416" t="s">
        <v>14771</v>
      </c>
      <c r="B416" t="s">
        <v>18965</v>
      </c>
      <c r="C416">
        <f>+VLOOKUP(A416,'LISTA NACIONAL'!A:B,2,0)</f>
        <v>134574.91</v>
      </c>
      <c r="D416" s="126" t="s">
        <v>6556</v>
      </c>
      <c r="E416" s="280">
        <f>+VLOOKUP(A416,COTT!B:C,2,0)</f>
        <v>0</v>
      </c>
      <c r="F416" s="2"/>
      <c r="G416" s="2"/>
    </row>
    <row r="417" spans="1:7">
      <c r="A417" t="s">
        <v>16990</v>
      </c>
      <c r="B417" t="s">
        <v>18966</v>
      </c>
      <c r="C417">
        <f>+VLOOKUP(A417,'LISTA NACIONAL'!A:B,2,0)</f>
        <v>121871.197</v>
      </c>
      <c r="D417" s="126" t="s">
        <v>6556</v>
      </c>
      <c r="E417" s="280">
        <f>+VLOOKUP(A417,COTT!B:C,2,0)</f>
        <v>0</v>
      </c>
      <c r="F417" s="2"/>
      <c r="G417" s="2"/>
    </row>
    <row r="418" spans="1:7">
      <c r="A418" t="s">
        <v>15560</v>
      </c>
      <c r="B418" t="s">
        <v>18967</v>
      </c>
      <c r="C418">
        <f>+VLOOKUP(A418,'LISTA NACIONAL'!A:B,2,0)</f>
        <v>130017.999</v>
      </c>
      <c r="D418" s="126" t="s">
        <v>6556</v>
      </c>
      <c r="E418" s="280">
        <f>+VLOOKUP(A418,COTT!B:C,2,0)</f>
        <v>0</v>
      </c>
      <c r="F418" s="2"/>
      <c r="G418" s="2"/>
    </row>
    <row r="419" spans="1:7">
      <c r="A419" t="s">
        <v>15561</v>
      </c>
      <c r="B419" t="s">
        <v>18968</v>
      </c>
      <c r="C419">
        <f>+VLOOKUP(A419,'LISTA NACIONAL'!A:B,2,0)</f>
        <v>129466.057</v>
      </c>
      <c r="D419" s="126" t="s">
        <v>6556</v>
      </c>
      <c r="E419" s="280">
        <f>+VLOOKUP(A419,COTT!B:C,2,0)</f>
        <v>0</v>
      </c>
      <c r="F419" s="2"/>
      <c r="G419" s="2"/>
    </row>
    <row r="420" spans="1:7">
      <c r="A420" t="s">
        <v>16988</v>
      </c>
      <c r="B420" t="s">
        <v>18969</v>
      </c>
      <c r="C420">
        <f>+VLOOKUP(A420,'LISTA NACIONAL'!A:B,2,0)</f>
        <v>129466.057</v>
      </c>
      <c r="D420" s="126" t="s">
        <v>6556</v>
      </c>
      <c r="E420" s="280">
        <f>+VLOOKUP(A420,COTT!B:C,2,0)</f>
        <v>0</v>
      </c>
      <c r="F420" s="2"/>
      <c r="G420" s="2"/>
    </row>
    <row r="421" spans="1:7">
      <c r="A421" t="s">
        <v>16584</v>
      </c>
      <c r="B421" t="s">
        <v>18970</v>
      </c>
      <c r="C421">
        <f>+VLOOKUP(A421,'LISTA NACIONAL'!A:B,2,0)</f>
        <v>105981.64200000001</v>
      </c>
      <c r="D421" s="126" t="s">
        <v>6556</v>
      </c>
      <c r="E421" s="280">
        <f>+VLOOKUP(A421,COTT!B:C,2,0)</f>
        <v>0</v>
      </c>
      <c r="F421" s="2"/>
      <c r="G421" s="2"/>
    </row>
    <row r="422" spans="1:7">
      <c r="A422" t="s">
        <v>18971</v>
      </c>
      <c r="B422" t="s">
        <v>18972</v>
      </c>
      <c r="C422">
        <f>+VLOOKUP(A422,'LISTA NACIONAL'!A:B,2,0)</f>
        <v>76160.407999999996</v>
      </c>
      <c r="D422" s="126" t="s">
        <v>6556</v>
      </c>
      <c r="E422" s="280" t="e">
        <f>+VLOOKUP(A422,COTT!B:C,2,0)</f>
        <v>#N/A</v>
      </c>
      <c r="F422" s="2"/>
      <c r="G422" s="2"/>
    </row>
    <row r="423" spans="1:7">
      <c r="A423" t="s">
        <v>18973</v>
      </c>
      <c r="B423" t="s">
        <v>18974</v>
      </c>
      <c r="C423">
        <f>+VLOOKUP(A423,'LISTA NACIONAL'!A:B,2,0)</f>
        <v>59010.315000000002</v>
      </c>
      <c r="D423" s="126" t="s">
        <v>6556</v>
      </c>
      <c r="E423" s="280" t="e">
        <f>+VLOOKUP(A423,COTT!B:C,2,0)</f>
        <v>#N/A</v>
      </c>
      <c r="F423" s="2"/>
      <c r="G423" s="2"/>
    </row>
    <row r="424" spans="1:7">
      <c r="A424" t="s">
        <v>18975</v>
      </c>
      <c r="B424" t="s">
        <v>18976</v>
      </c>
      <c r="C424">
        <f>+VLOOKUP(A424,'LISTA NACIONAL'!A:B,2,0)</f>
        <v>57452.203999999998</v>
      </c>
      <c r="D424" s="126" t="s">
        <v>6556</v>
      </c>
      <c r="E424" s="280" t="e">
        <f>+VLOOKUP(A424,COTT!B:C,2,0)</f>
        <v>#N/A</v>
      </c>
      <c r="F424" s="2"/>
      <c r="G424" s="2"/>
    </row>
    <row r="425" spans="1:7">
      <c r="A425" t="s">
        <v>18977</v>
      </c>
      <c r="B425" t="s">
        <v>18978</v>
      </c>
      <c r="C425">
        <f>+VLOOKUP(A425,'LISTA NACIONAL'!A:B,2,0)</f>
        <v>49042.675000000003</v>
      </c>
      <c r="D425" s="126" t="s">
        <v>6556</v>
      </c>
      <c r="E425" s="280" t="e">
        <f>+VLOOKUP(A425,COTT!B:C,2,0)</f>
        <v>#N/A</v>
      </c>
      <c r="F425" s="2"/>
      <c r="G425" s="2"/>
    </row>
    <row r="426" spans="1:7">
      <c r="A426" t="s">
        <v>15917</v>
      </c>
      <c r="B426" t="s">
        <v>18979</v>
      </c>
      <c r="C426">
        <f>+VLOOKUP(A426,'LISTA NACIONAL'!A:B,2,0)</f>
        <v>83632.231</v>
      </c>
      <c r="D426" s="126" t="s">
        <v>6556</v>
      </c>
      <c r="E426" s="280">
        <f>+VLOOKUP(A426,COTT!B:C,2,0)</f>
        <v>0</v>
      </c>
      <c r="F426" s="2"/>
      <c r="G426" s="2"/>
    </row>
    <row r="427" spans="1:7">
      <c r="A427" t="s">
        <v>18980</v>
      </c>
      <c r="B427" t="s">
        <v>18839</v>
      </c>
      <c r="C427">
        <f>+VLOOKUP(A427,'LISTA NACIONAL'!A:B,2,0)</f>
        <v>0</v>
      </c>
      <c r="D427" s="126" t="s">
        <v>6556</v>
      </c>
      <c r="E427" s="280" t="e">
        <f>+VLOOKUP(A427,COTT!B:C,2,0)</f>
        <v>#N/A</v>
      </c>
      <c r="F427" s="2"/>
      <c r="G427" s="2"/>
    </row>
    <row r="428" spans="1:7">
      <c r="A428" t="s">
        <v>18981</v>
      </c>
      <c r="B428" t="s">
        <v>18982</v>
      </c>
      <c r="C428">
        <f>+VLOOKUP(A428,'LISTA NACIONAL'!A:B,2,0)</f>
        <v>4161.4040000000005</v>
      </c>
      <c r="D428" s="126" t="s">
        <v>6556</v>
      </c>
      <c r="E428" s="280" t="e">
        <f>+VLOOKUP(A428,COTT!B:C,2,0)</f>
        <v>#N/A</v>
      </c>
      <c r="F428" s="2"/>
      <c r="G428" s="2"/>
    </row>
    <row r="429" spans="1:7">
      <c r="A429" t="s">
        <v>18983</v>
      </c>
      <c r="B429" t="s">
        <v>18984</v>
      </c>
      <c r="C429">
        <f>+VLOOKUP(A429,'LISTA NACIONAL'!A:B,2,0)</f>
        <v>7431.74</v>
      </c>
      <c r="D429" s="126" t="s">
        <v>6556</v>
      </c>
      <c r="E429" s="280" t="e">
        <f>+VLOOKUP(A429,COTT!B:C,2,0)</f>
        <v>#N/A</v>
      </c>
      <c r="F429" s="2"/>
      <c r="G429" s="2"/>
    </row>
    <row r="430" spans="1:7">
      <c r="A430" t="s">
        <v>18985</v>
      </c>
      <c r="B430" t="s">
        <v>18986</v>
      </c>
      <c r="C430">
        <f>+VLOOKUP(A430,'LISTA NACIONAL'!A:B,2,0)</f>
        <v>8875.3680000000004</v>
      </c>
      <c r="D430" s="126" t="s">
        <v>6556</v>
      </c>
      <c r="E430" s="280" t="e">
        <f>+VLOOKUP(A430,COTT!B:C,2,0)</f>
        <v>#N/A</v>
      </c>
      <c r="F430" s="2"/>
      <c r="G430" s="2"/>
    </row>
    <row r="431" spans="1:7">
      <c r="A431" t="s">
        <v>18987</v>
      </c>
      <c r="B431" t="s">
        <v>18988</v>
      </c>
      <c r="C431">
        <f>+VLOOKUP(A431,'LISTA NACIONAL'!A:B,2,0)</f>
        <v>33248.959999999999</v>
      </c>
      <c r="D431" s="126" t="s">
        <v>6556</v>
      </c>
      <c r="E431" s="280" t="e">
        <f>+VLOOKUP(A431,COTT!B:C,2,0)</f>
        <v>#N/A</v>
      </c>
      <c r="F431" s="2"/>
      <c r="G431" s="2"/>
    </row>
    <row r="432" spans="1:7">
      <c r="A432" t="s">
        <v>18989</v>
      </c>
      <c r="B432" t="s">
        <v>18990</v>
      </c>
      <c r="C432">
        <f>+VLOOKUP(A432,'LISTA NACIONAL'!A:B,2,0)</f>
        <v>27015.119999999999</v>
      </c>
      <c r="D432" s="126" t="s">
        <v>6556</v>
      </c>
      <c r="E432" s="280" t="e">
        <f>+VLOOKUP(A432,COTT!B:C,2,0)</f>
        <v>#N/A</v>
      </c>
      <c r="F432" s="2"/>
      <c r="G432" s="2"/>
    </row>
    <row r="433" spans="1:7">
      <c r="A433" t="s">
        <v>18991</v>
      </c>
      <c r="B433" t="s">
        <v>18992</v>
      </c>
      <c r="C433">
        <f>+VLOOKUP(A433,'LISTA NACIONAL'!A:B,2,0)</f>
        <v>26448.012999999999</v>
      </c>
      <c r="D433" s="126" t="s">
        <v>6556</v>
      </c>
      <c r="E433" s="280" t="e">
        <f>+VLOOKUP(A433,COTT!B:C,2,0)</f>
        <v>#N/A</v>
      </c>
      <c r="F433" s="2"/>
      <c r="G433" s="2"/>
    </row>
    <row r="434" spans="1:7">
      <c r="A434" t="s">
        <v>18993</v>
      </c>
      <c r="B434" t="s">
        <v>18994</v>
      </c>
      <c r="C434">
        <f>+VLOOKUP(A434,'LISTA NACIONAL'!A:B,2,0)</f>
        <v>0</v>
      </c>
      <c r="D434" s="126" t="s">
        <v>6556</v>
      </c>
      <c r="E434" s="280" t="e">
        <f>+VLOOKUP(A434,COTT!B:C,2,0)</f>
        <v>#N/A</v>
      </c>
      <c r="F434" s="2"/>
      <c r="G434" s="2"/>
    </row>
    <row r="435" spans="1:7">
      <c r="A435" t="s">
        <v>18995</v>
      </c>
      <c r="B435" t="s">
        <v>18996</v>
      </c>
      <c r="C435">
        <f>+VLOOKUP(A435,'LISTA NACIONAL'!A:B,2,0)</f>
        <v>38480.074999999997</v>
      </c>
      <c r="D435" s="126" t="s">
        <v>6556</v>
      </c>
      <c r="E435" s="280" t="e">
        <f>+VLOOKUP(A435,COTT!B:C,2,0)</f>
        <v>#N/A</v>
      </c>
      <c r="F435" s="2"/>
      <c r="G435" s="2"/>
    </row>
    <row r="436" spans="1:7">
      <c r="A436" t="s">
        <v>18997</v>
      </c>
      <c r="B436" t="s">
        <v>18998</v>
      </c>
      <c r="C436">
        <f>+VLOOKUP(A436,'LISTA NACIONAL'!A:B,2,0)</f>
        <v>73861.323999999993</v>
      </c>
      <c r="D436" s="126" t="s">
        <v>6556</v>
      </c>
      <c r="E436" s="280" t="e">
        <f>+VLOOKUP(A436,COTT!B:C,2,0)</f>
        <v>#N/A</v>
      </c>
      <c r="F436" s="2"/>
      <c r="G436" s="2"/>
    </row>
    <row r="437" spans="1:7">
      <c r="A437" t="s">
        <v>18999</v>
      </c>
      <c r="B437" t="s">
        <v>19000</v>
      </c>
      <c r="C437">
        <f>+VLOOKUP(A437,'LISTA NACIONAL'!A:B,2,0)</f>
        <v>55730.133999999998</v>
      </c>
      <c r="D437" s="126" t="s">
        <v>6556</v>
      </c>
      <c r="E437" s="280" t="e">
        <f>+VLOOKUP(A437,COTT!B:C,2,0)</f>
        <v>#N/A</v>
      </c>
      <c r="F437" s="2"/>
      <c r="G437" s="2"/>
    </row>
    <row r="438" spans="1:7">
      <c r="A438" t="s">
        <v>19001</v>
      </c>
      <c r="B438" t="s">
        <v>19002</v>
      </c>
      <c r="C438">
        <f>+VLOOKUP(A438,'LISTA NACIONAL'!A:B,2,0)</f>
        <v>33807.47</v>
      </c>
      <c r="D438" s="126" t="s">
        <v>6556</v>
      </c>
      <c r="E438" s="280" t="e">
        <f>+VLOOKUP(A438,COTT!B:C,2,0)</f>
        <v>#N/A</v>
      </c>
      <c r="F438" s="2"/>
      <c r="G438" s="2"/>
    </row>
    <row r="439" spans="1:7">
      <c r="A439" t="s">
        <v>19003</v>
      </c>
      <c r="B439" t="s">
        <v>19004</v>
      </c>
      <c r="C439">
        <f>+VLOOKUP(A439,'LISTA NACIONAL'!A:B,2,0)</f>
        <v>27034.205999999998</v>
      </c>
      <c r="D439" s="126" t="s">
        <v>6556</v>
      </c>
      <c r="E439" s="280" t="e">
        <f>+VLOOKUP(A439,COTT!B:C,2,0)</f>
        <v>#N/A</v>
      </c>
      <c r="F439" s="2"/>
      <c r="G439" s="2"/>
    </row>
    <row r="440" spans="1:7">
      <c r="A440" t="s">
        <v>19005</v>
      </c>
      <c r="B440" t="s">
        <v>19002</v>
      </c>
      <c r="C440">
        <f>+VLOOKUP(A440,'LISTA NACIONAL'!A:B,2,0)</f>
        <v>27034.205999999998</v>
      </c>
      <c r="D440" s="126" t="s">
        <v>6556</v>
      </c>
      <c r="E440" s="280" t="e">
        <f>+VLOOKUP(A440,COTT!B:C,2,0)</f>
        <v>#N/A</v>
      </c>
      <c r="F440" s="2"/>
      <c r="G440" s="2"/>
    </row>
    <row r="441" spans="1:7">
      <c r="A441" t="s">
        <v>19006</v>
      </c>
      <c r="B441" t="s">
        <v>19007</v>
      </c>
      <c r="C441">
        <f>+VLOOKUP(A441,'LISTA NACIONAL'!A:B,2,0)</f>
        <v>12442.105</v>
      </c>
      <c r="D441" s="126" t="s">
        <v>6556</v>
      </c>
      <c r="E441" s="280" t="e">
        <f>+VLOOKUP(A441,COTT!B:C,2,0)</f>
        <v>#N/A</v>
      </c>
      <c r="F441" s="2"/>
      <c r="G441" s="2"/>
    </row>
    <row r="442" spans="1:7">
      <c r="A442" t="s">
        <v>19008</v>
      </c>
      <c r="B442" t="s">
        <v>19009</v>
      </c>
      <c r="C442">
        <f>+VLOOKUP(A442,'LISTA NACIONAL'!A:B,2,0)</f>
        <v>29492.316999999999</v>
      </c>
      <c r="D442" s="126" t="s">
        <v>6556</v>
      </c>
      <c r="E442" s="280" t="e">
        <f>+VLOOKUP(A442,COTT!B:C,2,0)</f>
        <v>#N/A</v>
      </c>
      <c r="F442" s="2"/>
      <c r="G442" s="2"/>
    </row>
    <row r="443" spans="1:7">
      <c r="A443" t="s">
        <v>19010</v>
      </c>
      <c r="B443" t="s">
        <v>19011</v>
      </c>
      <c r="C443">
        <f>+VLOOKUP(A443,'LISTA NACIONAL'!A:B,2,0)</f>
        <v>21550.078000000001</v>
      </c>
      <c r="D443" s="126" t="s">
        <v>6556</v>
      </c>
      <c r="E443" s="280" t="e">
        <f>+VLOOKUP(A443,COTT!B:C,2,0)</f>
        <v>#N/A</v>
      </c>
      <c r="F443" s="2"/>
      <c r="G443" s="2"/>
    </row>
    <row r="444" spans="1:7">
      <c r="A444" t="s">
        <v>19012</v>
      </c>
      <c r="B444" t="s">
        <v>19013</v>
      </c>
      <c r="C444">
        <f>+VLOOKUP(A444,'LISTA NACIONAL'!A:B,2,0)</f>
        <v>0</v>
      </c>
      <c r="D444" s="126" t="s">
        <v>6556</v>
      </c>
      <c r="E444" s="280" t="e">
        <f>+VLOOKUP(A444,COTT!B:C,2,0)</f>
        <v>#N/A</v>
      </c>
      <c r="F444" s="2"/>
      <c r="G444" s="2"/>
    </row>
    <row r="445" spans="1:7">
      <c r="A445" t="s">
        <v>19014</v>
      </c>
      <c r="B445" t="s">
        <v>19015</v>
      </c>
      <c r="C445">
        <f>+VLOOKUP(A445,'LISTA NACIONAL'!A:B,2,0)</f>
        <v>0</v>
      </c>
      <c r="D445" s="126" t="s">
        <v>6556</v>
      </c>
      <c r="E445" s="280" t="e">
        <f>+VLOOKUP(A445,COTT!B:C,2,0)</f>
        <v>#N/A</v>
      </c>
      <c r="F445" s="2"/>
      <c r="G445" s="2"/>
    </row>
    <row r="446" spans="1:7">
      <c r="A446" t="s">
        <v>19016</v>
      </c>
      <c r="B446" t="s">
        <v>19017</v>
      </c>
      <c r="C446">
        <f>+VLOOKUP(A446,'LISTA NACIONAL'!A:B,2,0)</f>
        <v>11888.816999999999</v>
      </c>
      <c r="D446" s="126" t="s">
        <v>6556</v>
      </c>
      <c r="E446" s="280" t="e">
        <f>+VLOOKUP(A446,COTT!B:C,2,0)</f>
        <v>#N/A</v>
      </c>
      <c r="F446" s="2"/>
      <c r="G446" s="2"/>
    </row>
    <row r="447" spans="1:7">
      <c r="A447" t="s">
        <v>19018</v>
      </c>
      <c r="B447" t="s">
        <v>19019</v>
      </c>
      <c r="C447">
        <f>+VLOOKUP(A447,'LISTA NACIONAL'!A:B,2,0)</f>
        <v>1.0529999999999999</v>
      </c>
      <c r="D447" s="126" t="s">
        <v>6556</v>
      </c>
      <c r="E447" s="280" t="e">
        <f>+VLOOKUP(A447,COTT!B:C,2,0)</f>
        <v>#N/A</v>
      </c>
      <c r="F447" s="2"/>
      <c r="G447" s="2"/>
    </row>
    <row r="448" spans="1:7">
      <c r="A448" t="s">
        <v>19020</v>
      </c>
      <c r="B448" t="s">
        <v>19021</v>
      </c>
      <c r="C448">
        <f>+VLOOKUP(A448,'LISTA NACIONAL'!A:B,2,0)</f>
        <v>158412.454</v>
      </c>
      <c r="D448" s="126" t="s">
        <v>6556</v>
      </c>
      <c r="E448" s="280" t="e">
        <f>+VLOOKUP(A448,COTT!B:C,2,0)</f>
        <v>#N/A</v>
      </c>
      <c r="F448" s="2"/>
      <c r="G448" s="2"/>
    </row>
    <row r="449" spans="1:7">
      <c r="A449" t="s">
        <v>19022</v>
      </c>
      <c r="B449" t="s">
        <v>19023</v>
      </c>
      <c r="C449">
        <f>+VLOOKUP(A449,'LISTA NACIONAL'!A:B,2,0)</f>
        <v>3745.221</v>
      </c>
      <c r="D449" s="126" t="s">
        <v>6556</v>
      </c>
      <c r="E449" s="280" t="e">
        <f>+VLOOKUP(A449,COTT!B:C,2,0)</f>
        <v>#N/A</v>
      </c>
      <c r="F449" s="2"/>
      <c r="G449" s="2"/>
    </row>
    <row r="450" spans="1:7">
      <c r="A450" t="s">
        <v>14796</v>
      </c>
      <c r="B450" t="s">
        <v>12139</v>
      </c>
      <c r="C450">
        <f>+VLOOKUP(A450,'LISTA NACIONAL'!A:B,2,0)</f>
        <v>254630.008</v>
      </c>
      <c r="D450" s="126" t="s">
        <v>6556</v>
      </c>
      <c r="E450" s="280">
        <f>+VLOOKUP(A450,COTT!B:C,2,0)</f>
        <v>0</v>
      </c>
      <c r="F450" s="2"/>
      <c r="G450" s="2"/>
    </row>
    <row r="451" spans="1:7">
      <c r="A451" t="s">
        <v>14797</v>
      </c>
      <c r="B451" t="s">
        <v>12140</v>
      </c>
      <c r="C451">
        <f>+VLOOKUP(A451,'LISTA NACIONAL'!A:B,2,0)</f>
        <v>254630.008</v>
      </c>
      <c r="D451" s="126" t="s">
        <v>6556</v>
      </c>
      <c r="E451" s="280">
        <f>+VLOOKUP(A451,COTT!B:C,2,0)</f>
        <v>0</v>
      </c>
      <c r="F451" s="2"/>
      <c r="G451" s="2"/>
    </row>
    <row r="452" spans="1:7">
      <c r="A452" t="s">
        <v>14798</v>
      </c>
      <c r="B452" t="s">
        <v>14238</v>
      </c>
      <c r="C452">
        <f>+VLOOKUP(A452,'LISTA NACIONAL'!A:B,2,0)</f>
        <v>254630.008</v>
      </c>
      <c r="D452" s="126" t="s">
        <v>6556</v>
      </c>
      <c r="E452" s="280">
        <f>+VLOOKUP(A452,COTT!B:C,2,0)</f>
        <v>0</v>
      </c>
      <c r="F452" s="2"/>
      <c r="G452" s="2"/>
    </row>
    <row r="453" spans="1:7">
      <c r="A453" t="s">
        <v>14799</v>
      </c>
      <c r="B453" t="s">
        <v>19024</v>
      </c>
      <c r="C453">
        <f>+VLOOKUP(A453,'LISTA NACIONAL'!A:B,2,0)</f>
        <v>254630.008</v>
      </c>
      <c r="D453" s="126" t="s">
        <v>6556</v>
      </c>
      <c r="E453" s="280">
        <f>+VLOOKUP(A453,COTT!B:C,2,0)</f>
        <v>0</v>
      </c>
      <c r="F453" s="2"/>
      <c r="G453" s="2"/>
    </row>
    <row r="454" spans="1:7">
      <c r="A454" t="s">
        <v>14800</v>
      </c>
      <c r="B454" t="s">
        <v>19025</v>
      </c>
      <c r="C454">
        <f>+VLOOKUP(A454,'LISTA NACIONAL'!A:B,2,0)</f>
        <v>254630.008</v>
      </c>
      <c r="D454" s="126" t="s">
        <v>6556</v>
      </c>
      <c r="E454" s="280">
        <f>+VLOOKUP(A454,COTT!B:C,2,0)</f>
        <v>0</v>
      </c>
      <c r="F454" s="2"/>
      <c r="G454" s="2"/>
    </row>
    <row r="455" spans="1:7">
      <c r="A455" t="s">
        <v>14801</v>
      </c>
      <c r="B455" t="s">
        <v>12920</v>
      </c>
      <c r="C455">
        <f>+VLOOKUP(A455,'LISTA NACIONAL'!A:B,2,0)</f>
        <v>254630.008</v>
      </c>
      <c r="D455" s="126" t="s">
        <v>6556</v>
      </c>
      <c r="E455" s="280">
        <f>+VLOOKUP(A455,COTT!B:C,2,0)</f>
        <v>0</v>
      </c>
      <c r="F455" s="2"/>
      <c r="G455" s="2"/>
    </row>
    <row r="456" spans="1:7">
      <c r="A456" t="s">
        <v>14802</v>
      </c>
      <c r="B456" t="s">
        <v>12525</v>
      </c>
      <c r="C456">
        <f>+VLOOKUP(A456,'LISTA NACIONAL'!A:B,2,0)</f>
        <v>254630.008</v>
      </c>
      <c r="D456" s="126" t="s">
        <v>6556</v>
      </c>
      <c r="E456" s="280">
        <f>+VLOOKUP(A456,COTT!B:C,2,0)</f>
        <v>0</v>
      </c>
      <c r="F456" s="2"/>
      <c r="G456" s="2"/>
    </row>
    <row r="457" spans="1:7">
      <c r="A457" t="s">
        <v>14803</v>
      </c>
      <c r="B457" t="s">
        <v>20739</v>
      </c>
      <c r="C457">
        <f>+VLOOKUP(A457,'LISTA NACIONAL'!A:B,2,0)</f>
        <v>254630.008</v>
      </c>
      <c r="D457" s="126" t="s">
        <v>6556</v>
      </c>
      <c r="E457" s="280">
        <f>+VLOOKUP(A457,COTT!B:C,2,0)</f>
        <v>0</v>
      </c>
      <c r="F457" s="2"/>
      <c r="G457" s="2"/>
    </row>
    <row r="458" spans="1:7" ht="13.5" thickBot="1">
      <c r="A458" t="s">
        <v>19026</v>
      </c>
      <c r="B458" t="s">
        <v>19027</v>
      </c>
      <c r="C458">
        <f>+VLOOKUP(A458,'LISTA NACIONAL'!A:B,2,0)</f>
        <v>260410.10699999999</v>
      </c>
      <c r="D458" s="198" t="s">
        <v>6556</v>
      </c>
      <c r="E458" s="370">
        <f>+VLOOKUP(A458,COTT!B:C,2,0)</f>
        <v>0</v>
      </c>
      <c r="F458" s="2"/>
      <c r="G458" s="2"/>
    </row>
    <row r="459" spans="1:7" ht="13.5" thickBot="1">
      <c r="A459" t="s">
        <v>20673</v>
      </c>
      <c r="B459" t="s">
        <v>20674</v>
      </c>
      <c r="C459">
        <f>+VLOOKUP(A459,'LISTA NACIONAL'!A:B,2,0)</f>
        <v>6837</v>
      </c>
      <c r="D459" s="1096"/>
      <c r="E459" s="843"/>
      <c r="F459" s="2"/>
      <c r="G459" s="2"/>
    </row>
    <row r="460" spans="1:7">
      <c r="A460" t="s">
        <v>15580</v>
      </c>
      <c r="B460" t="s">
        <v>20675</v>
      </c>
      <c r="C460">
        <f>+VLOOKUP(A460,'LISTA NACIONAL'!A:B,2,0)</f>
        <v>6115.5</v>
      </c>
      <c r="D460" s="183" t="s">
        <v>6556</v>
      </c>
      <c r="E460" s="369" t="e">
        <f>+VLOOKUP(A460,'PORTA CORONA-MAZAS'!A:E,2,0)</f>
        <v>#N/A</v>
      </c>
      <c r="F460" s="2"/>
      <c r="G460" s="2"/>
    </row>
    <row r="461" spans="1:7">
      <c r="A461" t="s">
        <v>20671</v>
      </c>
      <c r="B461" t="s">
        <v>20672</v>
      </c>
      <c r="C461">
        <f>+VLOOKUP(A461,'LISTA NACIONAL'!A:B,2,0)</f>
        <v>11745</v>
      </c>
      <c r="D461" s="126" t="s">
        <v>6556</v>
      </c>
      <c r="E461" s="280" t="e">
        <f>+VLOOKUP(A461,'PORTA CORONA-MAZAS'!A:E,2,0)</f>
        <v>#N/A</v>
      </c>
      <c r="F461" s="2"/>
      <c r="G461" s="2"/>
    </row>
    <row r="462" spans="1:7">
      <c r="A462" t="s">
        <v>20766</v>
      </c>
      <c r="B462" t="s">
        <v>20767</v>
      </c>
      <c r="C462">
        <f>+VLOOKUP(A462,'LISTA NACIONAL'!A:B,2,0)</f>
        <v>15268.5</v>
      </c>
      <c r="D462" s="126" t="s">
        <v>6556</v>
      </c>
      <c r="E462" s="280" t="e">
        <f>+VLOOKUP(A462,'PORTA CORONA-MAZAS'!A:E,2,0)</f>
        <v>#N/A</v>
      </c>
      <c r="F462" s="2"/>
      <c r="G462" s="2"/>
    </row>
    <row r="463" spans="1:7">
      <c r="A463" t="s">
        <v>17302</v>
      </c>
      <c r="B463" t="s">
        <v>20676</v>
      </c>
      <c r="C463">
        <f>+VLOOKUP(A463,'LISTA NACIONAL'!A:B,2,0)</f>
        <v>12960</v>
      </c>
      <c r="D463" s="126"/>
      <c r="E463" s="280"/>
      <c r="F463" s="2"/>
      <c r="G463" s="2"/>
    </row>
    <row r="464" spans="1:7">
      <c r="A464" t="s">
        <v>20768</v>
      </c>
      <c r="B464" t="s">
        <v>20769</v>
      </c>
      <c r="C464" t="e">
        <f>+VLOOKUP(A464,'LISTA NACIONAL'!A:B,2,0)</f>
        <v>#N/A</v>
      </c>
      <c r="D464" s="126"/>
      <c r="E464" s="280"/>
      <c r="F464" s="2"/>
      <c r="G464" s="2"/>
    </row>
    <row r="465" spans="1:8">
      <c r="A465" t="s">
        <v>15577</v>
      </c>
      <c r="B465" t="s">
        <v>20677</v>
      </c>
      <c r="C465">
        <f>+VLOOKUP(A465,'LISTA NACIONAL'!A:B,2,0)</f>
        <v>4925</v>
      </c>
      <c r="D465" s="126"/>
      <c r="E465" s="280"/>
      <c r="F465" s="2"/>
      <c r="G465" s="2"/>
    </row>
    <row r="466" spans="1:8">
      <c r="A466" t="s">
        <v>20770</v>
      </c>
      <c r="B466" t="s">
        <v>20771</v>
      </c>
      <c r="C466">
        <f>+VLOOKUP(A466,'LISTA NACIONAL'!A:B,2,0)</f>
        <v>3978.2179999999998</v>
      </c>
      <c r="D466" s="126" t="s">
        <v>6556</v>
      </c>
      <c r="E466" s="280" t="e">
        <f>+VLOOKUP(A466,'PORTA CORONA-MAZAS'!A:E,2,0)</f>
        <v>#N/A</v>
      </c>
      <c r="F466" s="2"/>
      <c r="G466" s="2"/>
    </row>
    <row r="467" spans="1:8">
      <c r="A467" t="s">
        <v>15581</v>
      </c>
      <c r="B467" t="s">
        <v>20678</v>
      </c>
      <c r="C467">
        <f>+VLOOKUP(A467,'LISTA NACIONAL'!A:B,2,0)</f>
        <v>6444.9</v>
      </c>
      <c r="D467" s="126"/>
      <c r="E467" s="280"/>
      <c r="F467" s="2"/>
      <c r="G467" s="2"/>
    </row>
    <row r="468" spans="1:8">
      <c r="A468" t="s">
        <v>15579</v>
      </c>
      <c r="B468" t="s">
        <v>20679</v>
      </c>
      <c r="C468">
        <f>+VLOOKUP(A468,'LISTA NACIONAL'!A:B,2,0)</f>
        <v>6115.5</v>
      </c>
      <c r="D468" s="126" t="s">
        <v>6556</v>
      </c>
      <c r="E468" s="280" t="e">
        <f>+VLOOKUP(A468,'PORTA CORONA-MAZAS'!A:E,2,0)</f>
        <v>#N/A</v>
      </c>
      <c r="F468" s="2"/>
      <c r="G468" s="2"/>
    </row>
    <row r="469" spans="1:8">
      <c r="A469" t="s">
        <v>20772</v>
      </c>
      <c r="B469" t="s">
        <v>20773</v>
      </c>
      <c r="C469">
        <f>+VLOOKUP(A469,'LISTA NACIONAL'!A:B,2,0)</f>
        <v>6115.5</v>
      </c>
      <c r="D469" s="126"/>
      <c r="E469" s="280"/>
      <c r="F469" s="2"/>
      <c r="G469" s="2"/>
    </row>
    <row r="470" spans="1:8">
      <c r="A470" t="s">
        <v>20774</v>
      </c>
      <c r="B470" t="s">
        <v>20775</v>
      </c>
      <c r="C470">
        <f>+VLOOKUP(A470,'LISTA NACIONAL'!A:B,2,0)</f>
        <v>6115.5</v>
      </c>
      <c r="D470" s="126" t="s">
        <v>6556</v>
      </c>
      <c r="E470" s="280" t="e">
        <f>+VLOOKUP(A470,'PORTA CORONA-MAZAS'!A:E,2,0)</f>
        <v>#N/A</v>
      </c>
      <c r="F470" s="2"/>
      <c r="G470" s="2"/>
    </row>
    <row r="471" spans="1:8">
      <c r="A471" t="s">
        <v>15578</v>
      </c>
      <c r="B471" t="s">
        <v>20680</v>
      </c>
      <c r="C471">
        <f>+VLOOKUP(A471,'LISTA NACIONAL'!A:B,2,0)</f>
        <v>6115.5</v>
      </c>
      <c r="D471" s="126"/>
      <c r="E471" s="280"/>
      <c r="F471" s="2"/>
      <c r="G471" s="2"/>
    </row>
    <row r="472" spans="1:8">
      <c r="A472" t="s">
        <v>16594</v>
      </c>
      <c r="B472" t="s">
        <v>16595</v>
      </c>
      <c r="C472">
        <f>+VLOOKUP(A472,'LISTA NACIONAL'!A:B,2,0)</f>
        <v>6660.9</v>
      </c>
      <c r="D472" s="126" t="s">
        <v>6556</v>
      </c>
      <c r="E472" s="280" t="e">
        <f>+VLOOKUP(A472,'PORTA CORONA-MAZAS'!A:E,2,0)</f>
        <v>#N/A</v>
      </c>
      <c r="F472" s="2"/>
      <c r="G472" s="2"/>
    </row>
    <row r="473" spans="1:8">
      <c r="A473" t="s">
        <v>20776</v>
      </c>
      <c r="B473" t="s">
        <v>20777</v>
      </c>
      <c r="C473" t="e">
        <f>+VLOOKUP(A473,'LISTA NACIONAL'!A:B,2,0)</f>
        <v>#N/A</v>
      </c>
      <c r="D473" s="126"/>
      <c r="E473" s="280"/>
      <c r="F473" s="2"/>
      <c r="G473" s="2"/>
    </row>
    <row r="474" spans="1:8">
      <c r="A474" t="s">
        <v>20778</v>
      </c>
      <c r="B474" t="s">
        <v>20779</v>
      </c>
      <c r="C474">
        <f>+VLOOKUP(A474,'LISTA NACIONAL'!A:B,2,0)</f>
        <v>11745</v>
      </c>
      <c r="D474" s="126" t="s">
        <v>6556</v>
      </c>
      <c r="E474" s="280" t="e">
        <f>+VLOOKUP(A474,'PORTA CORONA-MAZAS'!A:E,2,0)</f>
        <v>#N/A</v>
      </c>
      <c r="F474" s="2"/>
      <c r="G474" s="2"/>
    </row>
    <row r="475" spans="1:8">
      <c r="B475"/>
      <c r="C475" t="e">
        <f>+VLOOKUP(A475,'LISTA NACIONAL'!A:B,2,0)</f>
        <v>#N/A</v>
      </c>
      <c r="D475" s="126"/>
      <c r="E475" s="280" t="e">
        <f>+VLOOKUP(A475,'PORTA CORONA-MAZAS'!A:E,2,0)</f>
        <v>#N/A</v>
      </c>
      <c r="F475" s="2"/>
      <c r="G475" s="2"/>
    </row>
    <row r="476" spans="1:8" ht="18.75" thickBot="1">
      <c r="A476" s="1096"/>
      <c r="B476" s="1110" t="s">
        <v>19725</v>
      </c>
      <c r="C476" t="e">
        <f>+VLOOKUP(A476,'LISTA NACIONAL'!A:B,2,0)</f>
        <v>#N/A</v>
      </c>
      <c r="D476" s="1096"/>
      <c r="E476" s="1106"/>
      <c r="F476" s="2"/>
      <c r="G476" s="2"/>
      <c r="H476" s="979"/>
    </row>
    <row r="477" spans="1:8">
      <c r="A477" t="s">
        <v>16669</v>
      </c>
      <c r="B477" t="s">
        <v>19110</v>
      </c>
      <c r="C477">
        <f>+VLOOKUP(A477,'LISTA NACIONAL'!A:B,2,0)</f>
        <v>29503.245999999999</v>
      </c>
      <c r="D477" s="183" t="s">
        <v>6556</v>
      </c>
      <c r="E477" s="280" t="e">
        <f>+VLOOKUP(A477,'PORTA CORONA-MAZAS'!A:E,2,0)</f>
        <v>#N/A</v>
      </c>
      <c r="F477" s="2"/>
      <c r="G477" s="2"/>
    </row>
    <row r="478" spans="1:8">
      <c r="A478" t="s">
        <v>17001</v>
      </c>
      <c r="B478" t="s">
        <v>17004</v>
      </c>
      <c r="C478">
        <f>+VLOOKUP(A478,'LISTA NACIONAL'!A:B,2,0)</f>
        <v>20940.832999999999</v>
      </c>
      <c r="D478" s="126" t="s">
        <v>6556</v>
      </c>
      <c r="E478" s="280" t="e">
        <f>+VLOOKUP(A478,'PORTA CORONA-MAZAS'!A:E,2,0)</f>
        <v>#N/A</v>
      </c>
      <c r="F478" s="2"/>
      <c r="G478" s="2"/>
    </row>
    <row r="479" spans="1:8">
      <c r="A479" t="s">
        <v>17002</v>
      </c>
      <c r="B479" t="s">
        <v>17005</v>
      </c>
      <c r="C479">
        <f>+VLOOKUP(A479,'LISTA NACIONAL'!A:B,2,0)</f>
        <v>23441.038</v>
      </c>
      <c r="D479" s="126" t="s">
        <v>6556</v>
      </c>
      <c r="E479" s="280" t="e">
        <f>+VLOOKUP(A479,'PORTA CORONA-MAZAS'!A:E,2,0)</f>
        <v>#N/A</v>
      </c>
      <c r="F479" s="2"/>
      <c r="G479" s="2"/>
    </row>
    <row r="480" spans="1:8">
      <c r="A480" t="s">
        <v>17003</v>
      </c>
      <c r="B480" t="s">
        <v>17006</v>
      </c>
      <c r="C480">
        <f>+VLOOKUP(A480,'LISTA NACIONAL'!A:B,2,0)</f>
        <v>25960.784</v>
      </c>
      <c r="D480" s="126" t="s">
        <v>6556</v>
      </c>
      <c r="E480" s="280" t="e">
        <f>+VLOOKUP(A480,'PORTA CORONA-MAZAS'!A:E,2,0)</f>
        <v>#N/A</v>
      </c>
      <c r="F480" s="2"/>
      <c r="G480" s="2"/>
    </row>
    <row r="481" spans="1:7">
      <c r="A481" t="s">
        <v>19053</v>
      </c>
      <c r="B481" t="s">
        <v>19054</v>
      </c>
      <c r="C481">
        <f>+VLOOKUP(A481,'LISTA NACIONAL'!A:B,2,0)</f>
        <v>634.92999999999995</v>
      </c>
      <c r="D481" s="126" t="s">
        <v>6556</v>
      </c>
      <c r="E481" s="280" t="e">
        <f>+VLOOKUP(A481,'PORTA CORONA-MAZAS'!A:E,2,0)</f>
        <v>#N/A</v>
      </c>
      <c r="F481" s="2"/>
      <c r="G481" s="2"/>
    </row>
    <row r="482" spans="1:7">
      <c r="A482" t="s">
        <v>19219</v>
      </c>
      <c r="B482" t="s">
        <v>19220</v>
      </c>
      <c r="C482">
        <f>+VLOOKUP(A482,'LISTA NACIONAL'!A:B,2,0)</f>
        <v>2763.2660000000001</v>
      </c>
      <c r="D482" s="126" t="s">
        <v>6556</v>
      </c>
      <c r="E482" s="280" t="e">
        <f>+VLOOKUP(A482,COTT!B:C,2,0)</f>
        <v>#N/A</v>
      </c>
      <c r="F482" s="2"/>
      <c r="G482" s="2"/>
    </row>
    <row r="483" spans="1:7">
      <c r="A483" t="s">
        <v>19231</v>
      </c>
      <c r="B483" t="s">
        <v>19232</v>
      </c>
      <c r="C483">
        <f>+VLOOKUP(A483,'LISTA NACIONAL'!A:B,2,0)</f>
        <v>2412.991</v>
      </c>
      <c r="D483" s="126" t="s">
        <v>6556</v>
      </c>
      <c r="E483" s="280" t="e">
        <f>+VLOOKUP(A483,COTT!B:C,2,0)</f>
        <v>#N/A</v>
      </c>
      <c r="F483" s="2"/>
      <c r="G483" s="2"/>
    </row>
    <row r="484" spans="1:7">
      <c r="A484" t="s">
        <v>19205</v>
      </c>
      <c r="B484" t="s">
        <v>19206</v>
      </c>
      <c r="C484">
        <f>+VLOOKUP(A484,'LISTA NACIONAL'!A:B,2,0)</f>
        <v>2412.991</v>
      </c>
      <c r="D484" s="126" t="s">
        <v>6556</v>
      </c>
      <c r="E484" s="280" t="e">
        <f>+VLOOKUP(A484,COTT!B:C,2,0)</f>
        <v>#N/A</v>
      </c>
      <c r="F484" s="2"/>
      <c r="G484" s="2"/>
    </row>
    <row r="485" spans="1:7">
      <c r="A485" t="s">
        <v>19158</v>
      </c>
      <c r="B485" t="s">
        <v>19159</v>
      </c>
      <c r="C485">
        <f>+VLOOKUP(A485,'LISTA NACIONAL'!A:B,2,0)</f>
        <v>2412.991</v>
      </c>
      <c r="D485" s="126" t="s">
        <v>6556</v>
      </c>
      <c r="E485" s="280" t="e">
        <f>+VLOOKUP(A485,COTT!B:C,2,0)</f>
        <v>#N/A</v>
      </c>
      <c r="F485" s="2"/>
      <c r="G485" s="2"/>
    </row>
    <row r="486" spans="1:7">
      <c r="A486" t="s">
        <v>19152</v>
      </c>
      <c r="B486" t="s">
        <v>19153</v>
      </c>
      <c r="C486">
        <f>+VLOOKUP(A486,'LISTA NACIONAL'!A:B,2,0)</f>
        <v>2023.8009999999999</v>
      </c>
      <c r="D486" s="126" t="s">
        <v>6556</v>
      </c>
      <c r="E486" s="280" t="e">
        <f>+VLOOKUP(A486,COTT!B:C,2,0)</f>
        <v>#N/A</v>
      </c>
      <c r="F486" s="2"/>
      <c r="G486" s="2"/>
    </row>
    <row r="487" spans="1:7">
      <c r="A487" t="s">
        <v>19241</v>
      </c>
      <c r="B487" t="s">
        <v>19242</v>
      </c>
      <c r="C487">
        <f>+VLOOKUP(A487,'LISTA NACIONAL'!A:B,2,0)</f>
        <v>2412.991</v>
      </c>
      <c r="D487" s="126" t="s">
        <v>6556</v>
      </c>
      <c r="E487" s="280" t="e">
        <f>+VLOOKUP(A487,COTT!B:C,2,0)</f>
        <v>#N/A</v>
      </c>
      <c r="F487" s="2"/>
      <c r="G487" s="2"/>
    </row>
    <row r="488" spans="1:7">
      <c r="A488" t="s">
        <v>19412</v>
      </c>
      <c r="B488" t="s">
        <v>19413</v>
      </c>
      <c r="C488">
        <f>+VLOOKUP(A488,'LISTA NACIONAL'!A:B,2,0)</f>
        <v>1556.771</v>
      </c>
      <c r="D488" s="126" t="s">
        <v>6556</v>
      </c>
      <c r="E488" s="280" t="e">
        <f>+VLOOKUP(A488,COTT!B:C,2,0)</f>
        <v>#N/A</v>
      </c>
      <c r="F488" s="2"/>
      <c r="G488" s="2"/>
    </row>
    <row r="489" spans="1:7">
      <c r="A489" t="s">
        <v>19211</v>
      </c>
      <c r="B489" t="s">
        <v>19212</v>
      </c>
      <c r="C489">
        <f>+VLOOKUP(A489,'LISTA NACIONAL'!A:B,2,0)</f>
        <v>1556.771</v>
      </c>
      <c r="D489" s="126" t="s">
        <v>6556</v>
      </c>
      <c r="E489" s="280" t="e">
        <f>+VLOOKUP(A489,COTT!B:C,2,0)</f>
        <v>#N/A</v>
      </c>
      <c r="F489" s="2"/>
      <c r="G489" s="2"/>
    </row>
    <row r="490" spans="1:7">
      <c r="A490" t="s">
        <v>19221</v>
      </c>
      <c r="B490" t="s">
        <v>19222</v>
      </c>
      <c r="C490">
        <f>+VLOOKUP(A490,'LISTA NACIONAL'!A:B,2,0)</f>
        <v>2665.9670000000001</v>
      </c>
      <c r="D490" s="126" t="s">
        <v>6556</v>
      </c>
      <c r="E490" s="280" t="e">
        <f>+VLOOKUP(A490,COTT!B:C,2,0)</f>
        <v>#N/A</v>
      </c>
      <c r="F490" s="2"/>
      <c r="G490" s="2"/>
    </row>
    <row r="491" spans="1:7">
      <c r="A491" t="s">
        <v>19074</v>
      </c>
      <c r="B491" t="s">
        <v>19075</v>
      </c>
      <c r="C491">
        <f>+VLOOKUP(A491,'LISTA NACIONAL'!A:B,2,0)</f>
        <v>1478.93</v>
      </c>
      <c r="D491" s="126" t="s">
        <v>6556</v>
      </c>
      <c r="E491" s="280" t="e">
        <f>+VLOOKUP(A491,COTT!B:C,2,0)</f>
        <v>#N/A</v>
      </c>
      <c r="F491" s="2"/>
      <c r="G491" s="2"/>
    </row>
    <row r="492" spans="1:7">
      <c r="A492" t="s">
        <v>19156</v>
      </c>
      <c r="B492" t="s">
        <v>19157</v>
      </c>
      <c r="C492">
        <f>+VLOOKUP(A492,'LISTA NACIONAL'!A:B,2,0)</f>
        <v>1907.0440000000001</v>
      </c>
      <c r="D492" s="126" t="s">
        <v>6556</v>
      </c>
      <c r="E492" s="280" t="e">
        <f>+VLOOKUP(A492,COTT!B:C,2,0)</f>
        <v>#N/A</v>
      </c>
      <c r="F492" s="2"/>
      <c r="G492" s="2"/>
    </row>
    <row r="493" spans="1:7">
      <c r="A493" t="s">
        <v>19245</v>
      </c>
      <c r="B493" t="s">
        <v>19246</v>
      </c>
      <c r="C493">
        <f>+VLOOKUP(A493,'LISTA NACIONAL'!A:B,2,0)</f>
        <v>2354.6170000000002</v>
      </c>
      <c r="D493" s="126" t="s">
        <v>6556</v>
      </c>
      <c r="E493" s="280" t="e">
        <f>+VLOOKUP(A493,COTT!B:C,2,0)</f>
        <v>#N/A</v>
      </c>
      <c r="F493" s="2"/>
      <c r="G493" s="2"/>
    </row>
    <row r="494" spans="1:7">
      <c r="A494" t="s">
        <v>19213</v>
      </c>
      <c r="B494" t="s">
        <v>19214</v>
      </c>
      <c r="C494">
        <f>+VLOOKUP(A494,'LISTA NACIONAL'!A:B,2,0)</f>
        <v>2763.2660000000001</v>
      </c>
      <c r="D494" s="126" t="s">
        <v>6556</v>
      </c>
      <c r="E494" s="280" t="e">
        <f>+VLOOKUP(A494,COTT!B:C,2,0)</f>
        <v>#N/A</v>
      </c>
      <c r="F494" s="2"/>
      <c r="G494" s="2"/>
    </row>
    <row r="495" spans="1:7">
      <c r="A495" t="s">
        <v>19229</v>
      </c>
      <c r="B495" t="s">
        <v>19230</v>
      </c>
      <c r="C495">
        <f>+VLOOKUP(A495,'LISTA NACIONAL'!A:B,2,0)</f>
        <v>2412.991</v>
      </c>
      <c r="D495" s="126" t="s">
        <v>6556</v>
      </c>
      <c r="E495" s="280" t="e">
        <f>+VLOOKUP(A495,COTT!B:C,2,0)</f>
        <v>#N/A</v>
      </c>
      <c r="F495" s="2"/>
      <c r="G495" s="2"/>
    </row>
    <row r="496" spans="1:7">
      <c r="A496" t="s">
        <v>19207</v>
      </c>
      <c r="B496" t="s">
        <v>19208</v>
      </c>
      <c r="C496">
        <f>+VLOOKUP(A496,'LISTA NACIONAL'!A:B,2,0)</f>
        <v>2412.991</v>
      </c>
      <c r="D496" s="126" t="s">
        <v>6556</v>
      </c>
      <c r="E496" s="280" t="e">
        <f>+VLOOKUP(A496,COTT!B:C,2,0)</f>
        <v>#N/A</v>
      </c>
      <c r="F496" s="2"/>
      <c r="G496" s="2"/>
    </row>
    <row r="497" spans="1:7">
      <c r="A497" t="s">
        <v>19160</v>
      </c>
      <c r="B497" t="s">
        <v>19161</v>
      </c>
      <c r="C497">
        <f>+VLOOKUP(A497,'LISTA NACIONAL'!A:B,2,0)</f>
        <v>2412.991</v>
      </c>
      <c r="D497" s="126" t="s">
        <v>6556</v>
      </c>
      <c r="E497" s="280" t="e">
        <f>+VLOOKUP(A497,COTT!B:C,2,0)</f>
        <v>#N/A</v>
      </c>
      <c r="F497" s="2"/>
      <c r="G497" s="2"/>
    </row>
    <row r="498" spans="1:7">
      <c r="A498" t="s">
        <v>19249</v>
      </c>
      <c r="B498" t="s">
        <v>19250</v>
      </c>
      <c r="C498">
        <f>+VLOOKUP(A498,'LISTA NACIONAL'!A:B,2,0)</f>
        <v>2412.991</v>
      </c>
      <c r="D498" s="126" t="s">
        <v>6556</v>
      </c>
      <c r="E498" s="280" t="e">
        <f>+VLOOKUP(A498,COTT!B:C,2,0)</f>
        <v>#N/A</v>
      </c>
      <c r="F498" s="2"/>
      <c r="G498" s="2"/>
    </row>
    <row r="499" spans="1:7">
      <c r="A499" t="s">
        <v>19239</v>
      </c>
      <c r="B499" t="s">
        <v>19240</v>
      </c>
      <c r="C499">
        <f>+VLOOKUP(A499,'LISTA NACIONAL'!A:B,2,0)</f>
        <v>2412.991</v>
      </c>
      <c r="D499" s="126" t="s">
        <v>6556</v>
      </c>
      <c r="E499" s="280" t="e">
        <f>+VLOOKUP(A499,COTT!B:C,2,0)</f>
        <v>#N/A</v>
      </c>
      <c r="F499" s="2"/>
      <c r="G499" s="2"/>
    </row>
    <row r="500" spans="1:7">
      <c r="A500" t="s">
        <v>19247</v>
      </c>
      <c r="B500" t="s">
        <v>19248</v>
      </c>
      <c r="C500">
        <f>+VLOOKUP(A500,'LISTA NACIONAL'!A:B,2,0)</f>
        <v>1634.6079999999999</v>
      </c>
      <c r="D500" s="126" t="s">
        <v>6556</v>
      </c>
      <c r="E500" s="280" t="e">
        <f>+VLOOKUP(A500,COTT!B:C,2,0)</f>
        <v>#N/A</v>
      </c>
      <c r="F500" s="2"/>
      <c r="G500" s="2"/>
    </row>
    <row r="501" spans="1:7">
      <c r="A501" t="s">
        <v>19215</v>
      </c>
      <c r="B501" t="s">
        <v>19216</v>
      </c>
      <c r="C501">
        <f>+VLOOKUP(A501,'LISTA NACIONAL'!A:B,2,0)</f>
        <v>2763.2660000000001</v>
      </c>
      <c r="D501" s="126" t="s">
        <v>6556</v>
      </c>
      <c r="E501" s="280" t="e">
        <f>+VLOOKUP(A501,COTT!B:C,2,0)</f>
        <v>#N/A</v>
      </c>
      <c r="F501" s="2"/>
      <c r="G501" s="2"/>
    </row>
    <row r="502" spans="1:7">
      <c r="A502" t="s">
        <v>19227</v>
      </c>
      <c r="B502" t="s">
        <v>19228</v>
      </c>
      <c r="C502">
        <f>+VLOOKUP(A502,'LISTA NACIONAL'!A:B,2,0)</f>
        <v>2412.991</v>
      </c>
      <c r="D502" s="126" t="s">
        <v>6556</v>
      </c>
      <c r="E502" s="280" t="e">
        <f>+VLOOKUP(A502,COTT!B:C,2,0)</f>
        <v>#N/A</v>
      </c>
      <c r="F502" s="2"/>
      <c r="G502" s="2"/>
    </row>
    <row r="503" spans="1:7">
      <c r="A503" t="s">
        <v>19169</v>
      </c>
      <c r="B503" t="s">
        <v>19170</v>
      </c>
      <c r="C503">
        <f>+VLOOKUP(A503,'LISTA NACIONAL'!A:B,2,0)</f>
        <v>2412.991</v>
      </c>
      <c r="D503" s="126" t="s">
        <v>6556</v>
      </c>
      <c r="E503" s="280" t="e">
        <f>+VLOOKUP(A503,COTT!B:C,2,0)</f>
        <v>#N/A</v>
      </c>
      <c r="F503" s="2"/>
      <c r="G503" s="2"/>
    </row>
    <row r="504" spans="1:7">
      <c r="A504" t="s">
        <v>19162</v>
      </c>
      <c r="B504" t="s">
        <v>19163</v>
      </c>
      <c r="C504">
        <f>+VLOOKUP(A504,'LISTA NACIONAL'!A:B,2,0)</f>
        <v>2412.991</v>
      </c>
      <c r="D504" s="126" t="s">
        <v>6556</v>
      </c>
      <c r="E504" s="280" t="e">
        <f>+VLOOKUP(A504,COTT!B:C,2,0)</f>
        <v>#N/A</v>
      </c>
      <c r="F504" s="2"/>
      <c r="G504" s="2"/>
    </row>
    <row r="505" spans="1:7">
      <c r="A505" t="s">
        <v>19223</v>
      </c>
      <c r="B505" t="s">
        <v>19224</v>
      </c>
      <c r="C505">
        <f>+VLOOKUP(A505,'LISTA NACIONAL'!A:B,2,0)</f>
        <v>2023.8009999999999</v>
      </c>
      <c r="D505" s="126" t="s">
        <v>6556</v>
      </c>
      <c r="E505" s="280" t="e">
        <f>+VLOOKUP(A505,COTT!B:C,2,0)</f>
        <v>#N/A</v>
      </c>
      <c r="F505" s="2"/>
      <c r="G505" s="2"/>
    </row>
    <row r="506" spans="1:7">
      <c r="A506" t="s">
        <v>19193</v>
      </c>
      <c r="B506" t="s">
        <v>19194</v>
      </c>
      <c r="C506">
        <f>+VLOOKUP(A506,'LISTA NACIONAL'!A:B,2,0)</f>
        <v>2412.991</v>
      </c>
      <c r="D506" s="126" t="s">
        <v>6556</v>
      </c>
      <c r="E506" s="280" t="e">
        <f>+VLOOKUP(A506,PRF!B:C,2,0)</f>
        <v>#N/A</v>
      </c>
      <c r="F506" s="2"/>
      <c r="G506" s="2"/>
    </row>
    <row r="507" spans="1:7">
      <c r="A507" t="s">
        <v>19032</v>
      </c>
      <c r="B507" t="s">
        <v>19033</v>
      </c>
      <c r="C507">
        <f>+VLOOKUP(A507,'LISTA NACIONAL'!A:B,2,0)</f>
        <v>758.92399999999998</v>
      </c>
      <c r="D507" s="126" t="s">
        <v>6556</v>
      </c>
      <c r="E507" s="280" t="e">
        <f>+VLOOKUP(A507,'PORTA CORONA-MAZAS'!A:B,2,0)</f>
        <v>#N/A</v>
      </c>
      <c r="F507" s="2"/>
      <c r="G507" s="2"/>
    </row>
    <row r="508" spans="1:7">
      <c r="A508" t="s">
        <v>19042</v>
      </c>
      <c r="B508" t="s">
        <v>19043</v>
      </c>
      <c r="C508">
        <f>+VLOOKUP(A508,'LISTA NACIONAL'!A:B,2,0)</f>
        <v>944.97299999999996</v>
      </c>
      <c r="D508" s="126" t="s">
        <v>6556</v>
      </c>
      <c r="E508" s="280" t="e">
        <f>+VLOOKUP(A508,'PORTA CORONA-MAZAS'!A:B,2,0)</f>
        <v>#N/A</v>
      </c>
      <c r="F508" s="2"/>
      <c r="G508" s="2"/>
    </row>
    <row r="509" spans="1:7">
      <c r="A509" t="s">
        <v>19040</v>
      </c>
      <c r="B509" t="s">
        <v>19041</v>
      </c>
      <c r="C509">
        <f>+VLOOKUP(A509,'LISTA NACIONAL'!A:B,2,0)</f>
        <v>817.30600000000004</v>
      </c>
      <c r="D509" s="126" t="s">
        <v>6556</v>
      </c>
      <c r="E509" s="280" t="e">
        <f>+VLOOKUP(A509,'PORTA CORONA-MAZAS'!A:B,2,0)</f>
        <v>#N/A</v>
      </c>
      <c r="F509" s="2"/>
      <c r="G509" s="2"/>
    </row>
    <row r="510" spans="1:7">
      <c r="A510" t="s">
        <v>19038</v>
      </c>
      <c r="B510" t="s">
        <v>19039</v>
      </c>
      <c r="C510">
        <f>+VLOOKUP(A510,'LISTA NACIONAL'!A:B,2,0)</f>
        <v>758.92399999999998</v>
      </c>
      <c r="D510" s="126" t="s">
        <v>6556</v>
      </c>
      <c r="E510" s="280" t="e">
        <f>+VLOOKUP(A510,'PORTA CORONA-MAZAS'!A:B,2,0)</f>
        <v>#N/A</v>
      </c>
      <c r="F510" s="2"/>
      <c r="G510" s="2"/>
    </row>
    <row r="511" spans="1:7">
      <c r="A511" t="s">
        <v>19295</v>
      </c>
      <c r="B511" t="s">
        <v>19296</v>
      </c>
      <c r="C511">
        <f>+VLOOKUP(A511,'LISTA NACIONAL'!A:B,2,0)</f>
        <v>840.84799999999996</v>
      </c>
      <c r="D511" s="126" t="s">
        <v>6556</v>
      </c>
      <c r="E511" s="280" t="e">
        <f>+VLOOKUP(A511,'PORTA CORONA-MAZAS'!A:B,2,0)</f>
        <v>#N/A</v>
      </c>
      <c r="F511" s="2"/>
      <c r="G511" s="2"/>
    </row>
    <row r="512" spans="1:7">
      <c r="A512" t="s">
        <v>19301</v>
      </c>
      <c r="B512" t="s">
        <v>19302</v>
      </c>
      <c r="C512">
        <f>+VLOOKUP(A512,'LISTA NACIONAL'!A:B,2,0)</f>
        <v>954.10400000000004</v>
      </c>
      <c r="D512" s="126" t="s">
        <v>6556</v>
      </c>
      <c r="E512" s="280" t="e">
        <f>+VLOOKUP(A512,'PORTA CORONA-MAZAS'!A:B,2,0)</f>
        <v>#N/A</v>
      </c>
      <c r="F512" s="2"/>
      <c r="G512" s="2"/>
    </row>
    <row r="513" spans="1:7">
      <c r="A513" t="s">
        <v>19283</v>
      </c>
      <c r="B513" t="s">
        <v>19284</v>
      </c>
      <c r="C513">
        <f>+VLOOKUP(A513,'LISTA NACIONAL'!A:B,2,0)</f>
        <v>954.10400000000004</v>
      </c>
      <c r="D513" s="126" t="s">
        <v>6556</v>
      </c>
      <c r="E513" s="280" t="e">
        <f>+VLOOKUP(A513,'PORTA CORONA-MAZAS'!A:B,2,0)</f>
        <v>#N/A</v>
      </c>
      <c r="F513" s="2"/>
      <c r="G513" s="2"/>
    </row>
    <row r="514" spans="1:7">
      <c r="A514" t="s">
        <v>19275</v>
      </c>
      <c r="B514" t="s">
        <v>19276</v>
      </c>
      <c r="C514">
        <f>+VLOOKUP(A514,'LISTA NACIONAL'!A:B,2,0)</f>
        <v>954.10400000000004</v>
      </c>
      <c r="D514" s="126" t="s">
        <v>6556</v>
      </c>
      <c r="E514" s="280" t="e">
        <f>+VLOOKUP(A514,'PORTA CORONA-MAZAS'!A:B,2,0)</f>
        <v>#N/A</v>
      </c>
      <c r="F514" s="2"/>
      <c r="G514" s="2"/>
    </row>
    <row r="515" spans="1:7">
      <c r="A515" t="s">
        <v>19265</v>
      </c>
      <c r="B515" t="s">
        <v>19266</v>
      </c>
      <c r="C515">
        <f>+VLOOKUP(A515,'LISTA NACIONAL'!A:B,2,0)</f>
        <v>895.14099999999996</v>
      </c>
      <c r="D515" s="126" t="s">
        <v>6556</v>
      </c>
      <c r="E515" s="280" t="e">
        <f>+VLOOKUP(A515,'PORTA CORONA-MAZAS'!A:B,2,0)</f>
        <v>#N/A</v>
      </c>
      <c r="F515" s="2"/>
      <c r="G515" s="2"/>
    </row>
    <row r="516" spans="1:7">
      <c r="A516" t="s">
        <v>19072</v>
      </c>
      <c r="B516" t="s">
        <v>19073</v>
      </c>
      <c r="C516">
        <f>+VLOOKUP(A516,'LISTA NACIONAL'!A:B,2,0)</f>
        <v>1154.1469999999999</v>
      </c>
      <c r="D516" s="126" t="s">
        <v>6556</v>
      </c>
      <c r="E516" s="280" t="e">
        <f>+VLOOKUP(A516,'PORTA CORONA-MAZAS'!A:B,2,0)</f>
        <v>#N/A</v>
      </c>
      <c r="F516" s="2"/>
      <c r="G516" s="2"/>
    </row>
    <row r="517" spans="1:7">
      <c r="A517" t="s">
        <v>19307</v>
      </c>
      <c r="B517" t="s">
        <v>19308</v>
      </c>
      <c r="C517">
        <f>+VLOOKUP(A517,'LISTA NACIONAL'!A:B,2,0)</f>
        <v>954.10400000000004</v>
      </c>
      <c r="D517" s="126" t="s">
        <v>6556</v>
      </c>
      <c r="E517" s="280" t="e">
        <f>+VLOOKUP(A517,'PORTA CORONA-MAZAS'!A:B,2,0)</f>
        <v>#N/A</v>
      </c>
      <c r="F517" s="2"/>
      <c r="G517" s="2"/>
    </row>
    <row r="518" spans="1:7">
      <c r="A518" t="s">
        <v>19263</v>
      </c>
      <c r="B518" t="s">
        <v>19264</v>
      </c>
      <c r="C518">
        <f>+VLOOKUP(A518,'LISTA NACIONAL'!A:B,2,0)</f>
        <v>992.44100000000003</v>
      </c>
      <c r="D518" s="126" t="s">
        <v>6556</v>
      </c>
      <c r="E518" s="280" t="e">
        <f>+VLOOKUP(A518,'PORTA CORONA-MAZAS'!A:B,2,0)</f>
        <v>#N/A</v>
      </c>
      <c r="F518" s="2"/>
      <c r="G518" s="2"/>
    </row>
    <row r="519" spans="1:7">
      <c r="A519" t="s">
        <v>19269</v>
      </c>
      <c r="B519" t="s">
        <v>19270</v>
      </c>
      <c r="C519">
        <f>+VLOOKUP(A519,'LISTA NACIONAL'!A:B,2,0)</f>
        <v>875.68</v>
      </c>
      <c r="D519" s="126" t="s">
        <v>6556</v>
      </c>
      <c r="E519" s="280" t="e">
        <f>+VLOOKUP(A519,'PORTA CORONA-MAZAS'!A:B,2,0)</f>
        <v>#N/A</v>
      </c>
      <c r="F519" s="2"/>
      <c r="G519" s="2"/>
    </row>
    <row r="520" spans="1:7">
      <c r="A520" t="s">
        <v>19080</v>
      </c>
      <c r="B520" t="s">
        <v>19081</v>
      </c>
      <c r="C520">
        <f>+VLOOKUP(A520,'LISTA NACIONAL'!A:B,2,0)</f>
        <v>943.29499999999996</v>
      </c>
      <c r="D520" s="126" t="s">
        <v>6556</v>
      </c>
      <c r="E520" s="280" t="e">
        <f>+VLOOKUP(A520,'PORTA CORONA-MAZAS'!A:B,2,0)</f>
        <v>#N/A</v>
      </c>
      <c r="F520" s="2"/>
      <c r="G520" s="2"/>
    </row>
    <row r="521" spans="1:7">
      <c r="A521" t="s">
        <v>19291</v>
      </c>
      <c r="B521" t="s">
        <v>19292</v>
      </c>
      <c r="C521">
        <f>+VLOOKUP(A521,'LISTA NACIONAL'!A:B,2,0)</f>
        <v>1965.423</v>
      </c>
      <c r="D521" s="126" t="s">
        <v>6556</v>
      </c>
      <c r="E521" s="280" t="e">
        <f>+VLOOKUP(A521,'PORTA CORONA-MAZAS'!A:B,2,0)</f>
        <v>#N/A</v>
      </c>
      <c r="F521" s="2"/>
      <c r="G521" s="2"/>
    </row>
    <row r="522" spans="1:7">
      <c r="A522" t="s">
        <v>19299</v>
      </c>
      <c r="B522" t="s">
        <v>19300</v>
      </c>
      <c r="C522">
        <f>+VLOOKUP(A522,'LISTA NACIONAL'!A:B,2,0)</f>
        <v>1673.528</v>
      </c>
      <c r="D522" s="126" t="s">
        <v>6556</v>
      </c>
      <c r="E522" s="280" t="e">
        <f>+VLOOKUP(A522,'PORTA CORONA-MAZAS'!A:B,2,0)</f>
        <v>#N/A</v>
      </c>
      <c r="F522" s="2"/>
      <c r="G522" s="2"/>
    </row>
    <row r="523" spans="1:7">
      <c r="A523" t="s">
        <v>19281</v>
      </c>
      <c r="B523" t="s">
        <v>19282</v>
      </c>
      <c r="C523">
        <f>+VLOOKUP(A523,'LISTA NACIONAL'!A:B,2,0)</f>
        <v>1673.528</v>
      </c>
      <c r="D523" s="126" t="s">
        <v>6556</v>
      </c>
      <c r="E523" s="280" t="e">
        <f>+VLOOKUP(A523,'PORTA CORONA-MAZAS'!A:B,2,0)</f>
        <v>#N/A</v>
      </c>
      <c r="F523" s="2"/>
      <c r="G523" s="2"/>
    </row>
    <row r="524" spans="1:7">
      <c r="A524" t="s">
        <v>19273</v>
      </c>
      <c r="B524" t="s">
        <v>19274</v>
      </c>
      <c r="C524">
        <f>+VLOOKUP(A524,'LISTA NACIONAL'!A:B,2,0)</f>
        <v>1673.528</v>
      </c>
      <c r="D524" s="126" t="s">
        <v>6556</v>
      </c>
      <c r="E524" s="280" t="e">
        <f>+VLOOKUP(A524,'PORTA CORONA-MAZAS'!A:B,2,0)</f>
        <v>#N/A</v>
      </c>
      <c r="F524" s="2"/>
      <c r="G524" s="2"/>
    </row>
    <row r="525" spans="1:7">
      <c r="A525" t="s">
        <v>19309</v>
      </c>
      <c r="B525" t="s">
        <v>19310</v>
      </c>
      <c r="C525">
        <f>+VLOOKUP(A525,'LISTA NACIONAL'!A:B,2,0)</f>
        <v>1673.528</v>
      </c>
      <c r="D525" s="126" t="s">
        <v>6556</v>
      </c>
      <c r="E525" s="280" t="e">
        <f>+VLOOKUP(A525,'PORTA CORONA-MAZAS'!A:B,2,0)</f>
        <v>#N/A</v>
      </c>
      <c r="F525" s="2"/>
      <c r="G525" s="2"/>
    </row>
    <row r="526" spans="1:7">
      <c r="A526" t="s">
        <v>19271</v>
      </c>
      <c r="B526" t="s">
        <v>19272</v>
      </c>
      <c r="C526">
        <f>+VLOOKUP(A526,'LISTA NACIONAL'!A:B,2,0)</f>
        <v>1673.528</v>
      </c>
      <c r="D526" s="126" t="s">
        <v>6556</v>
      </c>
      <c r="E526" s="280" t="e">
        <f>+VLOOKUP(A526,'PORTA CORONA-MAZAS'!A:B,2,0)</f>
        <v>#N/A</v>
      </c>
      <c r="F526" s="2"/>
      <c r="G526" s="2"/>
    </row>
    <row r="527" spans="1:7">
      <c r="A527" t="s">
        <v>19267</v>
      </c>
      <c r="B527" t="s">
        <v>19268</v>
      </c>
      <c r="C527">
        <f>+VLOOKUP(A527,'LISTA NACIONAL'!A:B,2,0)</f>
        <v>1751.3679999999999</v>
      </c>
      <c r="D527" s="126" t="s">
        <v>6556</v>
      </c>
      <c r="E527" s="280" t="e">
        <f>+VLOOKUP(A527,'PORTA CORONA-MAZAS'!A:B,2,0)</f>
        <v>#N/A</v>
      </c>
      <c r="F527" s="2"/>
      <c r="G527" s="2"/>
    </row>
    <row r="528" spans="1:7">
      <c r="A528" t="s">
        <v>19183</v>
      </c>
      <c r="B528" t="s">
        <v>19184</v>
      </c>
      <c r="C528">
        <f>+VLOOKUP(A528,'LISTA NACIONAL'!A:B,2,0)</f>
        <v>2899.4859999999999</v>
      </c>
      <c r="D528" s="126" t="s">
        <v>6556</v>
      </c>
      <c r="E528" s="280" t="e">
        <f>+VLOOKUP(A528,'PORTA CORONA-MAZAS'!A:B,2,0)</f>
        <v>#N/A</v>
      </c>
      <c r="F528" s="2"/>
      <c r="G528" s="2"/>
    </row>
    <row r="529" spans="1:7">
      <c r="A529" t="s">
        <v>19235</v>
      </c>
      <c r="B529" t="s">
        <v>19236</v>
      </c>
      <c r="C529">
        <f>+VLOOKUP(A529,'LISTA NACIONAL'!A:B,2,0)</f>
        <v>2588.13</v>
      </c>
      <c r="D529" s="126" t="s">
        <v>6556</v>
      </c>
      <c r="E529" s="280" t="e">
        <f>+VLOOKUP(A529,'PORTA CORONA-MAZAS'!A:B,2,0)</f>
        <v>#N/A</v>
      </c>
      <c r="F529" s="2"/>
      <c r="G529" s="2"/>
    </row>
    <row r="530" spans="1:7">
      <c r="A530" t="s">
        <v>19199</v>
      </c>
      <c r="B530" t="s">
        <v>19200</v>
      </c>
      <c r="C530">
        <f>+VLOOKUP(A530,'LISTA NACIONAL'!A:B,2,0)</f>
        <v>2588.13</v>
      </c>
      <c r="D530" s="126" t="s">
        <v>6556</v>
      </c>
      <c r="E530" s="280" t="e">
        <f>+VLOOKUP(A530,'PORTA CORONA-MAZAS'!A:B,2,0)</f>
        <v>#N/A</v>
      </c>
      <c r="F530" s="2"/>
      <c r="G530" s="2"/>
    </row>
    <row r="531" spans="1:7">
      <c r="A531" t="s">
        <v>19237</v>
      </c>
      <c r="B531" t="s">
        <v>19238</v>
      </c>
      <c r="C531">
        <f>+VLOOKUP(A531,'LISTA NACIONAL'!A:B,2,0)</f>
        <v>2704.8890000000001</v>
      </c>
      <c r="D531" s="126" t="s">
        <v>6556</v>
      </c>
      <c r="E531" s="280" t="e">
        <f>+VLOOKUP(A531,'PORTA CORONA-MAZAS'!A:B,2,0)</f>
        <v>#N/A</v>
      </c>
      <c r="F531" s="2"/>
      <c r="G531" s="2"/>
    </row>
    <row r="532" spans="1:7">
      <c r="A532" t="s">
        <v>19611</v>
      </c>
      <c r="B532" t="s">
        <v>19612</v>
      </c>
      <c r="C532">
        <f>+VLOOKUP(A532,'LISTA NACIONAL'!A:B,2,0)</f>
        <v>1060.682</v>
      </c>
      <c r="D532" s="126" t="s">
        <v>6556</v>
      </c>
      <c r="E532" s="280" t="e">
        <f>+VLOOKUP(A532,'PORTA CORONA-MAZAS'!A:B,2,0)</f>
        <v>#N/A</v>
      </c>
      <c r="F532" s="2"/>
      <c r="G532" s="2"/>
    </row>
    <row r="533" spans="1:7">
      <c r="A533" t="s">
        <v>19609</v>
      </c>
      <c r="B533" t="s">
        <v>19610</v>
      </c>
      <c r="C533">
        <f>+VLOOKUP(A533,'LISTA NACIONAL'!A:B,2,0)</f>
        <v>1060.682</v>
      </c>
      <c r="D533" s="126" t="s">
        <v>6556</v>
      </c>
      <c r="E533" s="280" t="e">
        <f>+VLOOKUP(A533,'PORTA CORONA-MAZAS'!A:B,2,0)</f>
        <v>#N/A</v>
      </c>
      <c r="F533" s="2"/>
      <c r="G533" s="2"/>
    </row>
    <row r="534" spans="1:7">
      <c r="A534" t="s">
        <v>19604</v>
      </c>
      <c r="B534" t="s">
        <v>19605</v>
      </c>
      <c r="C534">
        <f>+VLOOKUP(A534,'LISTA NACIONAL'!A:B,2,0)</f>
        <v>1060.682</v>
      </c>
      <c r="D534" s="126" t="s">
        <v>6556</v>
      </c>
      <c r="E534" s="280" t="e">
        <f>+VLOOKUP(A534,'PORTA CORONA-MAZAS'!A:B,2,0)</f>
        <v>#N/A</v>
      </c>
      <c r="F534" s="2"/>
      <c r="G534" s="2"/>
    </row>
    <row r="535" spans="1:7">
      <c r="A535" t="s">
        <v>19649</v>
      </c>
      <c r="B535" t="s">
        <v>19650</v>
      </c>
      <c r="C535">
        <f>+VLOOKUP(A535,'LISTA NACIONAL'!A:B,2,0)</f>
        <v>826.851</v>
      </c>
      <c r="D535" s="126" t="s">
        <v>6556</v>
      </c>
      <c r="E535" s="280" t="e">
        <f>+VLOOKUP(A535,COTT!B:C,2,0)</f>
        <v>#N/A</v>
      </c>
      <c r="F535" s="2"/>
      <c r="G535" s="2"/>
    </row>
    <row r="536" spans="1:7">
      <c r="A536" t="s">
        <v>19620</v>
      </c>
      <c r="B536" t="s">
        <v>19621</v>
      </c>
      <c r="C536">
        <f>+VLOOKUP(A536,'LISTA NACIONAL'!A:B,2,0)</f>
        <v>826.851</v>
      </c>
      <c r="D536" s="126" t="s">
        <v>6556</v>
      </c>
      <c r="E536" s="280" t="e">
        <f>+VLOOKUP(A536,COTT!B:C,2,0)</f>
        <v>#N/A</v>
      </c>
      <c r="F536" s="2"/>
      <c r="G536" s="2"/>
    </row>
    <row r="537" spans="1:7">
      <c r="A537" t="s">
        <v>14790</v>
      </c>
      <c r="B537" t="s">
        <v>19644</v>
      </c>
      <c r="C537">
        <f>+VLOOKUP(A537,'LISTA NACIONAL'!A:B,2,0)</f>
        <v>5000</v>
      </c>
      <c r="D537" s="126" t="s">
        <v>6556</v>
      </c>
      <c r="E537" s="280">
        <f>+VLOOKUP(A537,COTT!B:C,2,0)</f>
        <v>0</v>
      </c>
      <c r="F537" s="2"/>
      <c r="G537" s="2"/>
    </row>
    <row r="538" spans="1:7">
      <c r="A538" t="s">
        <v>19613</v>
      </c>
      <c r="B538" t="s">
        <v>19614</v>
      </c>
      <c r="C538">
        <f>+VLOOKUP(A538,'LISTA NACIONAL'!A:B,2,0)</f>
        <v>922.33399999999995</v>
      </c>
      <c r="D538" s="126" t="s">
        <v>6556</v>
      </c>
      <c r="E538" s="280" t="e">
        <f>+VLOOKUP(A538,COTT!B:C,2,0)</f>
        <v>#N/A</v>
      </c>
      <c r="F538" s="2"/>
      <c r="G538" s="2"/>
    </row>
    <row r="539" spans="1:7">
      <c r="A539" t="s">
        <v>19607</v>
      </c>
      <c r="B539" t="s">
        <v>19608</v>
      </c>
      <c r="C539">
        <f>+VLOOKUP(A539,'LISTA NACIONAL'!A:B,2,0)</f>
        <v>922.33399999999995</v>
      </c>
      <c r="D539" s="126" t="s">
        <v>6556</v>
      </c>
      <c r="E539" s="280" t="e">
        <f>+VLOOKUP(A539,COTT!B:C,2,0)</f>
        <v>#N/A</v>
      </c>
      <c r="F539" s="2"/>
      <c r="G539" s="2"/>
    </row>
    <row r="540" spans="1:7">
      <c r="A540" t="s">
        <v>19651</v>
      </c>
      <c r="B540" t="s">
        <v>19652</v>
      </c>
      <c r="C540">
        <f>+VLOOKUP(A540,'LISTA NACIONAL'!A:B,2,0)</f>
        <v>826.73099999999999</v>
      </c>
      <c r="D540" s="126" t="s">
        <v>6556</v>
      </c>
      <c r="E540" s="280" t="e">
        <f>+VLOOKUP(A540,COTT!B:C,2,0)</f>
        <v>#N/A</v>
      </c>
      <c r="F540" s="2"/>
      <c r="G540" s="2"/>
    </row>
    <row r="541" spans="1:7">
      <c r="A541" t="s">
        <v>19123</v>
      </c>
      <c r="B541" t="s">
        <v>19124</v>
      </c>
      <c r="C541">
        <f>+VLOOKUP(A541,'LISTA NACIONAL'!A:B,2,0)</f>
        <v>597.41999999999996</v>
      </c>
      <c r="D541" s="126" t="s">
        <v>6556</v>
      </c>
      <c r="E541" s="280" t="e">
        <f>+VLOOKUP(A541,COTT!B:C,2,0)</f>
        <v>#N/A</v>
      </c>
      <c r="F541" s="2"/>
      <c r="G541" s="2"/>
    </row>
    <row r="542" spans="1:7">
      <c r="A542" t="s">
        <v>19138</v>
      </c>
      <c r="B542" t="s">
        <v>19139</v>
      </c>
      <c r="C542">
        <f>+VLOOKUP(A542,'LISTA NACIONAL'!A:B,2,0)</f>
        <v>583.27200000000005</v>
      </c>
      <c r="D542" s="126" t="s">
        <v>6556</v>
      </c>
      <c r="E542" s="280" t="e">
        <f>+VLOOKUP(A542,COTT!B:C,2,0)</f>
        <v>#N/A</v>
      </c>
      <c r="F542" s="2"/>
      <c r="G542" s="2"/>
    </row>
    <row r="543" spans="1:7">
      <c r="A543" t="s">
        <v>19136</v>
      </c>
      <c r="B543" t="s">
        <v>19137</v>
      </c>
      <c r="C543">
        <f>+VLOOKUP(A543,'LISTA NACIONAL'!A:B,2,0)</f>
        <v>4000</v>
      </c>
      <c r="D543" s="126" t="s">
        <v>6556</v>
      </c>
      <c r="E543" s="280">
        <f>+VLOOKUP(A543,COTT!B:C,2,0)</f>
        <v>0</v>
      </c>
      <c r="F543" s="2"/>
      <c r="G543" s="2"/>
    </row>
    <row r="544" spans="1:7">
      <c r="A544" t="s">
        <v>19132</v>
      </c>
      <c r="B544" t="s">
        <v>19133</v>
      </c>
      <c r="C544">
        <f>+VLOOKUP(A544,'LISTA NACIONAL'!A:B,2,0)</f>
        <v>4000</v>
      </c>
      <c r="D544" s="126" t="s">
        <v>6556</v>
      </c>
      <c r="E544" s="280">
        <f>+VLOOKUP(A544,COTT!B:C,2,0)</f>
        <v>0</v>
      </c>
      <c r="F544" s="2"/>
      <c r="G544" s="2"/>
    </row>
    <row r="545" spans="1:7">
      <c r="A545" t="s">
        <v>19150</v>
      </c>
      <c r="B545" t="s">
        <v>19151</v>
      </c>
      <c r="C545">
        <f>+VLOOKUP(A545,'LISTA NACIONAL'!A:B,2,0)</f>
        <v>3500</v>
      </c>
      <c r="D545" s="126" t="s">
        <v>6556</v>
      </c>
      <c r="E545" s="280" t="e">
        <f>+VLOOKUP(A545,COTT!B:C,2,0)</f>
        <v>#N/A</v>
      </c>
      <c r="F545" s="2"/>
      <c r="G545" s="2"/>
    </row>
    <row r="546" spans="1:7">
      <c r="A546" t="s">
        <v>19144</v>
      </c>
      <c r="B546" t="s">
        <v>19145</v>
      </c>
      <c r="C546">
        <f>+VLOOKUP(A546,'LISTA NACIONAL'!A:B,2,0)</f>
        <v>4000</v>
      </c>
      <c r="D546" s="126" t="s">
        <v>6556</v>
      </c>
      <c r="E546" s="280">
        <f>+VLOOKUP(A546,COTT!B:C,2,0)</f>
        <v>0</v>
      </c>
      <c r="F546" s="2"/>
      <c r="G546" s="2"/>
    </row>
    <row r="547" spans="1:7">
      <c r="A547" t="s">
        <v>19706</v>
      </c>
      <c r="B547" t="s">
        <v>19707</v>
      </c>
      <c r="C547">
        <f>+VLOOKUP(A547,'LISTA NACIONAL'!A:B,2,0)</f>
        <v>266.375</v>
      </c>
      <c r="D547" s="126" t="s">
        <v>6556</v>
      </c>
      <c r="E547" s="280" t="e">
        <f>+VLOOKUP(A547,COTT!B:C,2,0)</f>
        <v>#N/A</v>
      </c>
      <c r="F547" s="2"/>
      <c r="G547" s="2"/>
    </row>
    <row r="548" spans="1:7">
      <c r="A548" t="s">
        <v>19708</v>
      </c>
      <c r="B548" t="s">
        <v>19709</v>
      </c>
      <c r="C548">
        <f>+VLOOKUP(A548,'LISTA NACIONAL'!A:B,2,0)</f>
        <v>333.04300000000001</v>
      </c>
      <c r="D548" s="126" t="s">
        <v>6556</v>
      </c>
      <c r="E548" s="280" t="e">
        <f>+VLOOKUP(A548,COTT!B:C,2,0)</f>
        <v>#N/A</v>
      </c>
      <c r="F548" s="2"/>
      <c r="G548" s="2"/>
    </row>
    <row r="549" spans="1:7">
      <c r="A549" t="s">
        <v>14789</v>
      </c>
      <c r="B549" t="s">
        <v>19615</v>
      </c>
      <c r="C549">
        <f>+VLOOKUP(A549,'LISTA NACIONAL'!A:B,2,0)</f>
        <v>1255.768</v>
      </c>
      <c r="D549" s="126" t="s">
        <v>6556</v>
      </c>
      <c r="E549" s="280">
        <f>+VLOOKUP(A549,COTT!B:C,2,0)</f>
        <v>0</v>
      </c>
      <c r="F549" s="2"/>
      <c r="G549" s="2"/>
    </row>
    <row r="550" spans="1:7">
      <c r="A550" t="s">
        <v>19645</v>
      </c>
      <c r="B550" t="s">
        <v>19646</v>
      </c>
      <c r="C550">
        <f>+VLOOKUP(A550,'LISTA NACIONAL'!A:B,2,0)</f>
        <v>826.851</v>
      </c>
      <c r="D550" s="126" t="s">
        <v>6556</v>
      </c>
      <c r="E550" s="280" t="e">
        <f>+VLOOKUP(A550,COTT!B:C,2,0)</f>
        <v>#N/A</v>
      </c>
      <c r="F550" s="2"/>
      <c r="G550" s="2"/>
    </row>
    <row r="551" spans="1:7">
      <c r="A551" t="s">
        <v>19647</v>
      </c>
      <c r="B551" t="s">
        <v>19648</v>
      </c>
      <c r="C551">
        <f>+VLOOKUP(A551,'LISTA NACIONAL'!A:B,2,0)</f>
        <v>826.851</v>
      </c>
      <c r="D551" s="126" t="s">
        <v>6556</v>
      </c>
      <c r="E551" s="280" t="e">
        <f>+VLOOKUP(A551,COTT!B:C,2,0)</f>
        <v>#N/A</v>
      </c>
      <c r="F551" s="2"/>
      <c r="G551" s="2"/>
    </row>
    <row r="552" spans="1:7">
      <c r="A552" t="s">
        <v>19458</v>
      </c>
      <c r="B552" t="s">
        <v>19459</v>
      </c>
      <c r="C552">
        <f>+VLOOKUP(A552,'LISTA NACIONAL'!A:B,2,0)</f>
        <v>249.33699999999999</v>
      </c>
      <c r="D552" s="126" t="s">
        <v>6556</v>
      </c>
      <c r="E552" s="280">
        <f>+VLOOKUP(A552,COTT!B:C,2,0)</f>
        <v>0</v>
      </c>
      <c r="F552" s="2"/>
      <c r="G552" s="2"/>
    </row>
    <row r="553" spans="1:7">
      <c r="A553" t="s">
        <v>19454</v>
      </c>
      <c r="B553" t="s">
        <v>19455</v>
      </c>
      <c r="C553">
        <f>+VLOOKUP(A553,'LISTA NACIONAL'!A:B,2,0)</f>
        <v>249.33699999999999</v>
      </c>
      <c r="D553" s="126" t="s">
        <v>6556</v>
      </c>
      <c r="E553" s="280">
        <f>+VLOOKUP(A553,COTT!B:C,2,0)</f>
        <v>0</v>
      </c>
      <c r="F553" s="2"/>
      <c r="G553" s="2"/>
    </row>
    <row r="554" spans="1:7">
      <c r="A554" t="s">
        <v>19452</v>
      </c>
      <c r="B554" t="s">
        <v>19453</v>
      </c>
      <c r="C554">
        <f>+VLOOKUP(A554,'LISTA NACIONAL'!A:B,2,0)</f>
        <v>249.33699999999999</v>
      </c>
      <c r="D554" s="126" t="s">
        <v>6556</v>
      </c>
      <c r="E554" s="280" t="e">
        <f>+VLOOKUP(A554,COTT!B:C,2,0)</f>
        <v>#N/A</v>
      </c>
      <c r="F554" s="2"/>
      <c r="G554" s="2"/>
    </row>
    <row r="555" spans="1:7">
      <c r="A555" t="s">
        <v>19464</v>
      </c>
      <c r="B555" t="s">
        <v>19465</v>
      </c>
      <c r="C555">
        <f>+VLOOKUP(A555,'LISTA NACIONAL'!A:B,2,0)</f>
        <v>311.67099999999999</v>
      </c>
      <c r="D555" s="126" t="s">
        <v>6556</v>
      </c>
      <c r="E555" s="280" t="e">
        <f>+VLOOKUP(A555,COTT!B:C,2,0)</f>
        <v>#N/A</v>
      </c>
      <c r="F555" s="2"/>
      <c r="G555" s="2"/>
    </row>
    <row r="556" spans="1:7">
      <c r="A556" t="s">
        <v>19470</v>
      </c>
      <c r="B556" t="s">
        <v>19471</v>
      </c>
      <c r="C556">
        <f>+VLOOKUP(A556,'LISTA NACIONAL'!A:B,2,0)</f>
        <v>3694.5410000000002</v>
      </c>
      <c r="D556" s="126" t="s">
        <v>6556</v>
      </c>
      <c r="E556" s="280" t="e">
        <f>+VLOOKUP(A556,COTT!B:C,2,0)</f>
        <v>#N/A</v>
      </c>
      <c r="F556" s="2"/>
      <c r="G556" s="2"/>
    </row>
    <row r="557" spans="1:7">
      <c r="A557" t="s">
        <v>19474</v>
      </c>
      <c r="B557" t="s">
        <v>19475</v>
      </c>
      <c r="C557">
        <f>+VLOOKUP(A557,'LISTA NACIONAL'!A:B,2,0)</f>
        <v>3694.5410000000002</v>
      </c>
      <c r="D557" s="126" t="s">
        <v>6556</v>
      </c>
      <c r="E557" s="280" t="e">
        <f>+VLOOKUP(A557,COTT!B:C,2,0)</f>
        <v>#N/A</v>
      </c>
      <c r="F557" s="2"/>
      <c r="G557" s="2"/>
    </row>
    <row r="558" spans="1:7">
      <c r="A558" t="s">
        <v>19460</v>
      </c>
      <c r="B558" t="s">
        <v>19461</v>
      </c>
      <c r="C558">
        <f>+VLOOKUP(A558,'LISTA NACIONAL'!A:B,2,0)</f>
        <v>3694.5410000000002</v>
      </c>
      <c r="D558" s="126" t="s">
        <v>6556</v>
      </c>
      <c r="E558" s="280" t="e">
        <f>+VLOOKUP(A558,COTT!B:C,2,0)</f>
        <v>#N/A</v>
      </c>
      <c r="F558" s="2"/>
      <c r="G558" s="2"/>
    </row>
    <row r="559" spans="1:7">
      <c r="A559" t="s">
        <v>19466</v>
      </c>
      <c r="B559" t="s">
        <v>19467</v>
      </c>
      <c r="C559">
        <f>+VLOOKUP(A559,'LISTA NACIONAL'!A:B,2,0)</f>
        <v>3694.5410000000002</v>
      </c>
      <c r="D559" s="126" t="s">
        <v>6556</v>
      </c>
      <c r="E559" s="280" t="e">
        <f>+VLOOKUP(A559,COTT!B:C,2,0)</f>
        <v>#N/A</v>
      </c>
      <c r="F559" s="2"/>
      <c r="G559" s="2"/>
    </row>
    <row r="560" spans="1:7">
      <c r="A560" t="s">
        <v>19472</v>
      </c>
      <c r="B560" t="s">
        <v>19473</v>
      </c>
      <c r="C560">
        <f>+VLOOKUP(A560,'LISTA NACIONAL'!A:B,2,0)</f>
        <v>3694.5410000000002</v>
      </c>
      <c r="D560" s="126" t="s">
        <v>6556</v>
      </c>
      <c r="E560" s="280" t="e">
        <f>+VLOOKUP(A560,COTT!B:C,2,0)</f>
        <v>#N/A</v>
      </c>
      <c r="F560" s="2"/>
      <c r="G560" s="2"/>
    </row>
    <row r="561" spans="1:7">
      <c r="A561" t="s">
        <v>19476</v>
      </c>
      <c r="B561" t="s">
        <v>19477</v>
      </c>
      <c r="C561">
        <f>+VLOOKUP(A561,'LISTA NACIONAL'!A:B,2,0)</f>
        <v>8949.5310000000009</v>
      </c>
      <c r="D561" s="126" t="s">
        <v>6556</v>
      </c>
      <c r="E561" s="280" t="e">
        <f>+VLOOKUP(A561,COTT!B:C,2,0)</f>
        <v>#N/A</v>
      </c>
      <c r="F561" s="2"/>
      <c r="G561" s="2"/>
    </row>
    <row r="562" spans="1:7">
      <c r="A562" t="s">
        <v>19462</v>
      </c>
      <c r="B562" t="s">
        <v>19463</v>
      </c>
      <c r="C562">
        <f>+VLOOKUP(A562,'LISTA NACIONAL'!A:B,2,0)</f>
        <v>8949.5310000000009</v>
      </c>
      <c r="D562" s="126" t="s">
        <v>6556</v>
      </c>
      <c r="E562" s="280" t="e">
        <f>+VLOOKUP(A562,COTT!B:C,2,0)</f>
        <v>#N/A</v>
      </c>
      <c r="F562" s="2"/>
      <c r="G562" s="2"/>
    </row>
    <row r="563" spans="1:7">
      <c r="A563" t="s">
        <v>19468</v>
      </c>
      <c r="B563" t="s">
        <v>19469</v>
      </c>
      <c r="C563">
        <f>+VLOOKUP(A563,'LISTA NACIONAL'!A:B,2,0)</f>
        <v>8949.5310000000009</v>
      </c>
      <c r="D563" s="126" t="s">
        <v>6556</v>
      </c>
      <c r="E563" s="280" t="e">
        <f>+VLOOKUP(A563,COTT!B:C,2,0)</f>
        <v>#N/A</v>
      </c>
      <c r="F563" s="2"/>
      <c r="G563" s="2"/>
    </row>
    <row r="564" spans="1:7">
      <c r="A564" t="s">
        <v>19517</v>
      </c>
      <c r="B564" t="s">
        <v>19518</v>
      </c>
      <c r="C564">
        <f>+VLOOKUP(A564,'LISTA NACIONAL'!A:B,2,0)</f>
        <v>176.98</v>
      </c>
      <c r="D564" s="126" t="s">
        <v>6556</v>
      </c>
      <c r="E564" s="280" t="e">
        <f>+VLOOKUP(A564,COTT!B:C,2,0)</f>
        <v>#N/A</v>
      </c>
      <c r="F564" s="2"/>
      <c r="G564" s="2"/>
    </row>
    <row r="565" spans="1:7">
      <c r="A565" t="s">
        <v>19515</v>
      </c>
      <c r="B565" t="s">
        <v>19516</v>
      </c>
      <c r="C565">
        <f>+VLOOKUP(A565,'LISTA NACIONAL'!A:B,2,0)</f>
        <v>245.88399999999999</v>
      </c>
      <c r="D565" s="126" t="s">
        <v>6556</v>
      </c>
      <c r="E565" s="280" t="e">
        <f>+VLOOKUP(A565,COTT!B:C,2,0)</f>
        <v>#N/A</v>
      </c>
      <c r="F565" s="2"/>
      <c r="G565" s="2"/>
    </row>
    <row r="566" spans="1:7">
      <c r="A566" t="s">
        <v>19127</v>
      </c>
      <c r="B566" t="s">
        <v>19128</v>
      </c>
      <c r="C566">
        <f>+VLOOKUP(A566,'LISTA NACIONAL'!A:B,2,0)</f>
        <v>686.18399999999997</v>
      </c>
      <c r="D566" s="126" t="s">
        <v>6556</v>
      </c>
      <c r="E566" s="280">
        <f>+VLOOKUP(A566,COTT!B:C,2,0)</f>
        <v>0</v>
      </c>
      <c r="F566" s="2"/>
      <c r="G566" s="2"/>
    </row>
    <row r="567" spans="1:7">
      <c r="A567" t="s">
        <v>19315</v>
      </c>
      <c r="B567" t="s">
        <v>19316</v>
      </c>
      <c r="C567">
        <f>+VLOOKUP(A567,'LISTA NACIONAL'!A:B,2,0)</f>
        <v>1969.3209999999999</v>
      </c>
      <c r="D567" s="126" t="s">
        <v>6556</v>
      </c>
      <c r="E567" s="280" t="e">
        <f>+VLOOKUP(A567,COTT!B:C,2,0)</f>
        <v>#N/A</v>
      </c>
      <c r="F567" s="2"/>
      <c r="G567" s="2"/>
    </row>
    <row r="568" spans="1:7">
      <c r="A568" t="s">
        <v>19293</v>
      </c>
      <c r="B568" t="s">
        <v>19294</v>
      </c>
      <c r="C568">
        <f>+VLOOKUP(A568,'LISTA NACIONAL'!A:B,2,0)</f>
        <v>2327.38</v>
      </c>
      <c r="D568" s="126" t="s">
        <v>6556</v>
      </c>
      <c r="E568" s="280" t="e">
        <f>+VLOOKUP(A568,COTT!B:C,2,0)</f>
        <v>#N/A</v>
      </c>
      <c r="F568" s="2"/>
      <c r="G568" s="2"/>
    </row>
    <row r="569" spans="1:7">
      <c r="A569" t="s">
        <v>19082</v>
      </c>
      <c r="B569" t="s">
        <v>19083</v>
      </c>
      <c r="C569">
        <f>+VLOOKUP(A569,'LISTA NACIONAL'!A:B,2,0)</f>
        <v>99000</v>
      </c>
      <c r="D569" s="126" t="s">
        <v>6556</v>
      </c>
      <c r="E569" s="280" t="e">
        <f>+VLOOKUP(A569,COTT!B:C,2,0)</f>
        <v>#N/A</v>
      </c>
      <c r="F569" s="2"/>
      <c r="G569" s="2"/>
    </row>
    <row r="570" spans="1:7">
      <c r="A570" t="s">
        <v>19045</v>
      </c>
      <c r="B570" t="s">
        <v>19046</v>
      </c>
      <c r="C570">
        <f>+VLOOKUP(A570,'LISTA NACIONAL'!A:B,2,0)</f>
        <v>1007.048</v>
      </c>
      <c r="D570" s="126" t="s">
        <v>6556</v>
      </c>
      <c r="E570" s="280" t="e">
        <f>+VLOOKUP(A570,COTT!B:C,2,0)</f>
        <v>#N/A</v>
      </c>
      <c r="F570" s="2"/>
      <c r="G570" s="2"/>
    </row>
    <row r="571" spans="1:7">
      <c r="A571" t="s">
        <v>19044</v>
      </c>
      <c r="B571" t="s">
        <v>19043</v>
      </c>
      <c r="C571">
        <f>+VLOOKUP(A571,'LISTA NACIONAL'!A:B,2,0)</f>
        <v>1007.048</v>
      </c>
      <c r="D571" s="126" t="s">
        <v>6556</v>
      </c>
      <c r="E571" s="280" t="e">
        <f>+VLOOKUP(A571,COTT!B:C,2,0)</f>
        <v>#N/A</v>
      </c>
      <c r="F571" s="2"/>
      <c r="G571" s="2"/>
    </row>
    <row r="572" spans="1:7">
      <c r="A572" t="s">
        <v>19225</v>
      </c>
      <c r="B572" t="s">
        <v>19226</v>
      </c>
      <c r="C572">
        <f>+VLOOKUP(A572,'LISTA NACIONAL'!A:B,2,0)</f>
        <v>2763.261</v>
      </c>
      <c r="D572" s="126" t="s">
        <v>6556</v>
      </c>
      <c r="E572" s="280" t="e">
        <f>+VLOOKUP(A572,COTT!B:C,2,0)</f>
        <v>#N/A</v>
      </c>
      <c r="F572" s="2"/>
      <c r="G572" s="2"/>
    </row>
    <row r="573" spans="1:7">
      <c r="A573" t="s">
        <v>19233</v>
      </c>
      <c r="B573" t="s">
        <v>19234</v>
      </c>
      <c r="C573">
        <f>+VLOOKUP(A573,'LISTA NACIONAL'!A:B,2,0)</f>
        <v>2471.3739999999998</v>
      </c>
      <c r="D573" s="126" t="s">
        <v>6556</v>
      </c>
      <c r="E573" s="280" t="e">
        <f>+VLOOKUP(A573,COTT!B:C,2,0)</f>
        <v>#N/A</v>
      </c>
      <c r="F573" s="2"/>
      <c r="G573" s="2"/>
    </row>
    <row r="574" spans="1:7">
      <c r="A574" t="s">
        <v>19209</v>
      </c>
      <c r="B574" t="s">
        <v>19210</v>
      </c>
      <c r="C574">
        <f>+VLOOKUP(A574,'LISTA NACIONAL'!A:B,2,0)</f>
        <v>2471.3739999999998</v>
      </c>
      <c r="D574" s="126" t="s">
        <v>6556</v>
      </c>
      <c r="E574" s="280" t="e">
        <f>+VLOOKUP(A574,COTT!B:C,2,0)</f>
        <v>#N/A</v>
      </c>
      <c r="F574" s="2"/>
      <c r="G574" s="2"/>
    </row>
    <row r="575" spans="1:7">
      <c r="A575" t="s">
        <v>19164</v>
      </c>
      <c r="B575" t="s">
        <v>19165</v>
      </c>
      <c r="C575">
        <f>+VLOOKUP(A575,'LISTA NACIONAL'!A:B,2,0)</f>
        <v>2471.3739999999998</v>
      </c>
      <c r="D575" s="126" t="s">
        <v>6556</v>
      </c>
      <c r="E575" s="280" t="e">
        <f>+VLOOKUP(A575,COTT!B:C,2,0)</f>
        <v>#N/A</v>
      </c>
      <c r="F575" s="2"/>
      <c r="G575" s="2"/>
    </row>
    <row r="576" spans="1:7">
      <c r="A576" t="s">
        <v>19195</v>
      </c>
      <c r="B576" t="s">
        <v>19196</v>
      </c>
      <c r="C576">
        <f>+VLOOKUP(A576,'LISTA NACIONAL'!A:B,2,0)</f>
        <v>2471.3739999999998</v>
      </c>
      <c r="D576" s="126" t="s">
        <v>6556</v>
      </c>
      <c r="E576" s="280" t="e">
        <f>+VLOOKUP(A576,COTT!B:C,2,0)</f>
        <v>#N/A</v>
      </c>
      <c r="F576" s="2"/>
      <c r="G576" s="2"/>
    </row>
    <row r="577" spans="1:7">
      <c r="A577" t="s">
        <v>19036</v>
      </c>
      <c r="B577" t="s">
        <v>19037</v>
      </c>
      <c r="C577">
        <f>+VLOOKUP(A577,'LISTA NACIONAL'!A:B,2,0)</f>
        <v>875.69299999999998</v>
      </c>
      <c r="D577" s="126" t="s">
        <v>6556</v>
      </c>
      <c r="E577" s="280" t="e">
        <f>+VLOOKUP(A577,COTT!B:C,2,0)</f>
        <v>#N/A</v>
      </c>
      <c r="F577" s="2"/>
      <c r="G577" s="2"/>
    </row>
    <row r="578" spans="1:7">
      <c r="A578" t="s">
        <v>19142</v>
      </c>
      <c r="B578" t="s">
        <v>19143</v>
      </c>
      <c r="C578">
        <f>+VLOOKUP(A578,'LISTA NACIONAL'!A:B,2,0)</f>
        <v>734.38</v>
      </c>
      <c r="D578" s="126" t="s">
        <v>6556</v>
      </c>
      <c r="E578" s="280">
        <f>+VLOOKUP(A578,COTT!B:C,2,0)</f>
        <v>0</v>
      </c>
      <c r="F578" s="2"/>
      <c r="G578" s="2"/>
    </row>
    <row r="579" spans="1:7">
      <c r="A579" t="s">
        <v>19034</v>
      </c>
      <c r="B579" t="s">
        <v>19035</v>
      </c>
      <c r="C579">
        <f>+VLOOKUP(A579,'LISTA NACIONAL'!A:B,2,0)</f>
        <v>875.69299999999998</v>
      </c>
      <c r="D579" s="126" t="s">
        <v>6556</v>
      </c>
      <c r="E579" s="280" t="e">
        <f>+VLOOKUP(A579,COTT!B:C,2,0)</f>
        <v>#N/A</v>
      </c>
      <c r="F579" s="2"/>
      <c r="G579" s="2"/>
    </row>
    <row r="580" spans="1:7">
      <c r="A580" t="s">
        <v>19181</v>
      </c>
      <c r="B580" t="s">
        <v>19182</v>
      </c>
      <c r="C580">
        <f>+VLOOKUP(A580,'LISTA NACIONAL'!A:B,2,0)</f>
        <v>2899.4989999999998</v>
      </c>
      <c r="D580" s="126" t="s">
        <v>6556</v>
      </c>
      <c r="E580" s="280" t="e">
        <f>+VLOOKUP(A580,COTT!B:C,2,0)</f>
        <v>#N/A</v>
      </c>
      <c r="F580" s="2"/>
      <c r="G580" s="2"/>
    </row>
    <row r="581" spans="1:7">
      <c r="A581" t="s">
        <v>19185</v>
      </c>
      <c r="B581" t="s">
        <v>19186</v>
      </c>
      <c r="C581">
        <f>+VLOOKUP(A581,'LISTA NACIONAL'!A:B,2,0)</f>
        <v>2588.1439999999998</v>
      </c>
      <c r="D581" s="126" t="s">
        <v>6556</v>
      </c>
      <c r="E581" s="280" t="e">
        <f>+VLOOKUP(A581,COTT!B:C,2,0)</f>
        <v>#N/A</v>
      </c>
      <c r="F581" s="2"/>
      <c r="G581" s="2"/>
    </row>
    <row r="582" spans="1:7">
      <c r="A582" t="s">
        <v>19179</v>
      </c>
      <c r="B582" t="s">
        <v>19180</v>
      </c>
      <c r="C582">
        <f>+VLOOKUP(A582,'LISTA NACIONAL'!A:B,2,0)</f>
        <v>2899.4989999999998</v>
      </c>
      <c r="D582" s="126" t="s">
        <v>6556</v>
      </c>
      <c r="E582" s="280" t="e">
        <f>+VLOOKUP(A582,COTT!B:C,2,0)</f>
        <v>#N/A</v>
      </c>
      <c r="F582" s="2"/>
      <c r="G582" s="2"/>
    </row>
    <row r="583" spans="1:7">
      <c r="A583" t="s">
        <v>19197</v>
      </c>
      <c r="B583" t="s">
        <v>19198</v>
      </c>
      <c r="C583">
        <f>+VLOOKUP(A583,'LISTA NACIONAL'!A:B,2,0)</f>
        <v>2588.1439999999998</v>
      </c>
      <c r="D583" s="126" t="s">
        <v>6556</v>
      </c>
      <c r="E583" s="280" t="e">
        <f>+VLOOKUP(A583,COTT!B:C,2,0)</f>
        <v>#N/A</v>
      </c>
      <c r="F583" s="2"/>
      <c r="G583" s="2"/>
    </row>
    <row r="584" spans="1:7">
      <c r="A584" t="s">
        <v>19289</v>
      </c>
      <c r="B584" t="s">
        <v>19290</v>
      </c>
      <c r="C584">
        <f>+VLOOKUP(A584,'LISTA NACIONAL'!A:B,2,0)</f>
        <v>1965.434</v>
      </c>
      <c r="D584" s="126" t="s">
        <v>6556</v>
      </c>
      <c r="E584" s="280" t="e">
        <f>+VLOOKUP(A584,COTT!B:C,2,0)</f>
        <v>#N/A</v>
      </c>
      <c r="F584" s="2"/>
      <c r="G584" s="2"/>
    </row>
    <row r="585" spans="1:7">
      <c r="A585" t="s">
        <v>19303</v>
      </c>
      <c r="B585" t="s">
        <v>19304</v>
      </c>
      <c r="C585">
        <f>+VLOOKUP(A585,'LISTA NACIONAL'!A:B,2,0)</f>
        <v>1673.521</v>
      </c>
      <c r="D585" s="126" t="s">
        <v>6556</v>
      </c>
      <c r="E585" s="280" t="e">
        <f>+VLOOKUP(A585,COTT!B:C,2,0)</f>
        <v>#N/A</v>
      </c>
      <c r="F585" s="2"/>
      <c r="G585" s="2"/>
    </row>
    <row r="586" spans="1:7">
      <c r="A586" t="s">
        <v>19285</v>
      </c>
      <c r="B586" t="s">
        <v>19286</v>
      </c>
      <c r="C586">
        <f>+VLOOKUP(A586,'LISTA NACIONAL'!A:B,2,0)</f>
        <v>1673.521</v>
      </c>
      <c r="D586" s="126" t="s">
        <v>6556</v>
      </c>
      <c r="E586" s="280" t="e">
        <f>+VLOOKUP(A586,COTT!B:C,2,0)</f>
        <v>#N/A</v>
      </c>
      <c r="F586" s="2"/>
      <c r="G586" s="2"/>
    </row>
    <row r="587" spans="1:7">
      <c r="A587" t="s">
        <v>19277</v>
      </c>
      <c r="B587" t="s">
        <v>19278</v>
      </c>
      <c r="C587">
        <f>+VLOOKUP(A587,'LISTA NACIONAL'!A:B,2,0)</f>
        <v>1673.521</v>
      </c>
      <c r="D587" s="126" t="s">
        <v>6556</v>
      </c>
      <c r="E587" s="280" t="e">
        <f>+VLOOKUP(A587,COTT!B:C,2,0)</f>
        <v>#N/A</v>
      </c>
      <c r="F587" s="2"/>
      <c r="G587" s="2"/>
    </row>
    <row r="588" spans="1:7">
      <c r="A588" t="s">
        <v>19297</v>
      </c>
      <c r="B588" t="s">
        <v>19298</v>
      </c>
      <c r="C588">
        <f>+VLOOKUP(A588,'LISTA NACIONAL'!A:B,2,0)</f>
        <v>1187.048</v>
      </c>
      <c r="D588" s="126" t="s">
        <v>6556</v>
      </c>
      <c r="E588" s="280" t="e">
        <f>+VLOOKUP(A588,COTT!B:C,2,0)</f>
        <v>#N/A</v>
      </c>
      <c r="F588" s="2"/>
      <c r="G588" s="2"/>
    </row>
    <row r="589" spans="1:7">
      <c r="A589" t="s">
        <v>19305</v>
      </c>
      <c r="B589" t="s">
        <v>19306</v>
      </c>
      <c r="C589">
        <f>+VLOOKUP(A589,'LISTA NACIONAL'!A:B,2,0)</f>
        <v>954.12800000000004</v>
      </c>
      <c r="D589" s="126" t="s">
        <v>6556</v>
      </c>
      <c r="E589" s="280" t="e">
        <f>+VLOOKUP(A589,COTT!B:C,2,0)</f>
        <v>#N/A</v>
      </c>
      <c r="F589" s="2"/>
      <c r="G589" s="2"/>
    </row>
    <row r="590" spans="1:7">
      <c r="A590" t="s">
        <v>19287</v>
      </c>
      <c r="B590" t="s">
        <v>19288</v>
      </c>
      <c r="C590">
        <f>+VLOOKUP(A590,'LISTA NACIONAL'!A:B,2,0)</f>
        <v>954.12800000000004</v>
      </c>
      <c r="D590" s="126" t="s">
        <v>6556</v>
      </c>
      <c r="E590" s="280" t="e">
        <f>+VLOOKUP(A590,COTT!B:C,2,0)</f>
        <v>#N/A</v>
      </c>
      <c r="F590" s="2"/>
      <c r="G590" s="2"/>
    </row>
    <row r="591" spans="1:7">
      <c r="A591" t="s">
        <v>19279</v>
      </c>
      <c r="B591" t="s">
        <v>19280</v>
      </c>
      <c r="C591">
        <f>+VLOOKUP(A591,'LISTA NACIONAL'!A:B,2,0)</f>
        <v>954.12800000000004</v>
      </c>
      <c r="D591" s="126" t="s">
        <v>6556</v>
      </c>
      <c r="E591" s="280" t="e">
        <f>+VLOOKUP(A591,COTT!B:C,2,0)</f>
        <v>#N/A</v>
      </c>
      <c r="F591" s="2"/>
      <c r="G591" s="2"/>
    </row>
    <row r="592" spans="1:7">
      <c r="A592" t="s">
        <v>19311</v>
      </c>
      <c r="B592" t="s">
        <v>19312</v>
      </c>
      <c r="C592">
        <f>+VLOOKUP(A592,'LISTA NACIONAL'!A:B,2,0)</f>
        <v>954.12800000000004</v>
      </c>
      <c r="D592" s="126" t="s">
        <v>6556</v>
      </c>
      <c r="E592" s="280" t="e">
        <f>+VLOOKUP(A592,COTT!B:C,2,0)</f>
        <v>#N/A</v>
      </c>
      <c r="F592" s="2"/>
      <c r="G592" s="2"/>
    </row>
    <row r="593" spans="1:7">
      <c r="A593" t="s">
        <v>19313</v>
      </c>
      <c r="B593" t="s">
        <v>19314</v>
      </c>
      <c r="C593">
        <f>+VLOOKUP(A593,'LISTA NACIONAL'!A:B,2,0)</f>
        <v>954.12800000000004</v>
      </c>
      <c r="D593" s="126" t="s">
        <v>6556</v>
      </c>
      <c r="E593" s="280" t="e">
        <f>+VLOOKUP(A593,COTT!B:C,2,0)</f>
        <v>#N/A</v>
      </c>
      <c r="F593" s="2"/>
      <c r="G593" s="2"/>
    </row>
    <row r="594" spans="1:7">
      <c r="A594" t="s">
        <v>19129</v>
      </c>
      <c r="B594" t="s">
        <v>19130</v>
      </c>
      <c r="C594">
        <f>+VLOOKUP(A594,'LISTA NACIONAL'!A:B,2,0)</f>
        <v>596.68299999999999</v>
      </c>
      <c r="D594" s="126" t="s">
        <v>6556</v>
      </c>
      <c r="E594" s="280" t="e">
        <f>+VLOOKUP(A594,COTT!B:C,2,0)</f>
        <v>#N/A</v>
      </c>
      <c r="F594" s="2"/>
      <c r="G594" s="2"/>
    </row>
    <row r="595" spans="1:7">
      <c r="A595" t="s">
        <v>19125</v>
      </c>
      <c r="B595" t="s">
        <v>19126</v>
      </c>
      <c r="C595">
        <f>+VLOOKUP(A595,'LISTA NACIONAL'!A:B,2,0)</f>
        <v>596.68299999999999</v>
      </c>
      <c r="D595" s="126" t="s">
        <v>6556</v>
      </c>
      <c r="E595" s="280" t="e">
        <f>+VLOOKUP(A595,COTT!B:C,2,0)</f>
        <v>#N/A</v>
      </c>
      <c r="F595" s="2"/>
      <c r="G595" s="2"/>
    </row>
    <row r="596" spans="1:7">
      <c r="A596" t="s">
        <v>14787</v>
      </c>
      <c r="B596" t="s">
        <v>19131</v>
      </c>
      <c r="C596">
        <f>+VLOOKUP(A596,'LISTA NACIONAL'!A:B,2,0)</f>
        <v>596.68299999999999</v>
      </c>
      <c r="D596" s="126" t="s">
        <v>6556</v>
      </c>
      <c r="E596" s="280">
        <f>+VLOOKUP(A596,COTT!B:C,2,0)</f>
        <v>0</v>
      </c>
      <c r="F596" s="2"/>
      <c r="G596" s="2"/>
    </row>
    <row r="597" spans="1:7">
      <c r="A597" t="s">
        <v>19047</v>
      </c>
      <c r="B597" t="s">
        <v>19048</v>
      </c>
      <c r="C597">
        <f>+VLOOKUP(A597,'LISTA NACIONAL'!A:B,2,0)</f>
        <v>875.69299999999998</v>
      </c>
      <c r="D597" s="126" t="s">
        <v>6556</v>
      </c>
      <c r="E597" s="280" t="e">
        <f>+VLOOKUP(A597,COTT!B:C,2,0)</f>
        <v>#N/A</v>
      </c>
      <c r="F597" s="2"/>
      <c r="G597" s="2"/>
    </row>
    <row r="598" spans="1:7">
      <c r="A598" t="s">
        <v>19030</v>
      </c>
      <c r="B598" t="s">
        <v>19031</v>
      </c>
      <c r="C598">
        <f>+VLOOKUP(A598,'LISTA NACIONAL'!A:B,2,0)</f>
        <v>875.69299999999998</v>
      </c>
      <c r="D598" s="126" t="s">
        <v>6556</v>
      </c>
      <c r="E598" s="280" t="e">
        <f>+VLOOKUP(A598,COTT!B:C,2,0)</f>
        <v>#N/A</v>
      </c>
      <c r="F598" s="2"/>
      <c r="G598" s="2"/>
    </row>
    <row r="599" spans="1:7">
      <c r="A599" t="s">
        <v>19675</v>
      </c>
      <c r="B599" t="s">
        <v>19676</v>
      </c>
      <c r="C599">
        <f>+VLOOKUP(A599,'LISTA NACIONAL'!A:B,2,0)</f>
        <v>828.00400000000002</v>
      </c>
      <c r="D599" s="126" t="s">
        <v>6556</v>
      </c>
      <c r="E599" s="280" t="e">
        <f>+VLOOKUP(A599,COTT!B:C,2,0)</f>
        <v>#N/A</v>
      </c>
      <c r="F599" s="2"/>
      <c r="G599" s="2"/>
    </row>
    <row r="600" spans="1:7">
      <c r="A600" t="s">
        <v>19673</v>
      </c>
      <c r="B600" t="s">
        <v>19674</v>
      </c>
      <c r="C600">
        <f>+VLOOKUP(A600,'LISTA NACIONAL'!A:B,2,0)</f>
        <v>865.73500000000001</v>
      </c>
      <c r="D600" s="126" t="s">
        <v>6556</v>
      </c>
      <c r="E600" s="280" t="e">
        <f>+VLOOKUP(A600,COTT!B:C,2,0)</f>
        <v>#N/A</v>
      </c>
      <c r="F600" s="2"/>
      <c r="G600" s="2"/>
    </row>
    <row r="601" spans="1:7">
      <c r="A601" t="s">
        <v>19671</v>
      </c>
      <c r="B601" t="s">
        <v>19672</v>
      </c>
      <c r="C601">
        <f>+VLOOKUP(A601,'LISTA NACIONAL'!A:B,2,0)</f>
        <v>865.73500000000001</v>
      </c>
      <c r="D601" s="126" t="s">
        <v>6556</v>
      </c>
      <c r="E601" s="280" t="e">
        <f>+VLOOKUP(A601,COTT!B:C,2,0)</f>
        <v>#N/A</v>
      </c>
      <c r="F601" s="2"/>
      <c r="G601" s="2"/>
    </row>
    <row r="602" spans="1:7">
      <c r="A602" t="s">
        <v>19189</v>
      </c>
      <c r="B602" t="s">
        <v>19190</v>
      </c>
      <c r="C602">
        <f>+VLOOKUP(A602,'LISTA NACIONAL'!A:B,2,0)</f>
        <v>2717.5250000000001</v>
      </c>
      <c r="D602" s="126" t="s">
        <v>6556</v>
      </c>
      <c r="E602" s="280" t="e">
        <f>+VLOOKUP(A602,COTT!B:C,2,0)</f>
        <v>#N/A</v>
      </c>
      <c r="F602" s="2"/>
      <c r="G602" s="2"/>
    </row>
    <row r="603" spans="1:7">
      <c r="A603" t="s">
        <v>19187</v>
      </c>
      <c r="B603" t="s">
        <v>19188</v>
      </c>
      <c r="C603">
        <f>+VLOOKUP(A603,'LISTA NACIONAL'!A:B,2,0)</f>
        <v>2717.5250000000001</v>
      </c>
      <c r="D603" s="126" t="s">
        <v>6556</v>
      </c>
      <c r="E603" s="280" t="e">
        <f>+VLOOKUP(A603,COTT!B:C,2,0)</f>
        <v>#N/A</v>
      </c>
      <c r="F603" s="2"/>
      <c r="G603" s="2"/>
    </row>
    <row r="604" spans="1:7">
      <c r="A604" t="s">
        <v>19253</v>
      </c>
      <c r="B604" t="s">
        <v>19254</v>
      </c>
      <c r="C604">
        <f>+VLOOKUP(A604,'LISTA NACIONAL'!A:B,2,0)</f>
        <v>2717.5250000000001</v>
      </c>
      <c r="D604" s="126" t="s">
        <v>6556</v>
      </c>
      <c r="E604" s="280" t="e">
        <f>+VLOOKUP(A604,COTT!B:C,2,0)</f>
        <v>#N/A</v>
      </c>
      <c r="F604" s="2"/>
      <c r="G604" s="2"/>
    </row>
    <row r="605" spans="1:7">
      <c r="A605" t="s">
        <v>19251</v>
      </c>
      <c r="B605" t="s">
        <v>19252</v>
      </c>
      <c r="C605">
        <f>+VLOOKUP(A605,'LISTA NACIONAL'!A:B,2,0)</f>
        <v>2717.5250000000001</v>
      </c>
      <c r="D605" s="126" t="s">
        <v>6556</v>
      </c>
      <c r="E605" s="280" t="e">
        <f>+VLOOKUP(A605,COTT!B:C,2,0)</f>
        <v>#N/A</v>
      </c>
      <c r="F605" s="2"/>
      <c r="G605" s="2"/>
    </row>
    <row r="606" spans="1:7">
      <c r="A606" t="s">
        <v>19191</v>
      </c>
      <c r="B606" t="s">
        <v>19192</v>
      </c>
      <c r="C606">
        <f>+VLOOKUP(A606,'LISTA NACIONAL'!A:B,2,0)</f>
        <v>2717.5250000000001</v>
      </c>
      <c r="D606" s="126" t="s">
        <v>6556</v>
      </c>
      <c r="E606" s="280" t="e">
        <f>+VLOOKUP(A606,COTT!B:C,2,0)</f>
        <v>#N/A</v>
      </c>
      <c r="F606" s="2"/>
      <c r="G606" s="2"/>
    </row>
    <row r="607" spans="1:7">
      <c r="A607" t="s">
        <v>19255</v>
      </c>
      <c r="B607" t="s">
        <v>19256</v>
      </c>
      <c r="C607">
        <f>+VLOOKUP(A607,'LISTA NACIONAL'!A:B,2,0)</f>
        <v>2717.5250000000001</v>
      </c>
      <c r="D607" s="126" t="s">
        <v>6556</v>
      </c>
      <c r="E607" s="280" t="e">
        <f>+VLOOKUP(A607,COTT!B:C,2,0)</f>
        <v>#N/A</v>
      </c>
      <c r="F607" s="2"/>
      <c r="G607" s="2"/>
    </row>
    <row r="608" spans="1:7">
      <c r="A608" t="s">
        <v>19201</v>
      </c>
      <c r="B608" t="s">
        <v>19202</v>
      </c>
      <c r="C608">
        <f>+VLOOKUP(A608,'LISTA NACIONAL'!A:B,2,0)</f>
        <v>1941.1089999999999</v>
      </c>
      <c r="D608" s="126" t="s">
        <v>6556</v>
      </c>
      <c r="E608" s="280" t="e">
        <f>+VLOOKUP(A608,COTT!B:C,2,0)</f>
        <v>#N/A</v>
      </c>
      <c r="F608" s="2"/>
      <c r="G608" s="2"/>
    </row>
    <row r="609" spans="1:7">
      <c r="A609" t="s">
        <v>19317</v>
      </c>
      <c r="B609" t="s">
        <v>19318</v>
      </c>
      <c r="C609">
        <f>+VLOOKUP(A609,'LISTA NACIONAL'!A:B,2,0)</f>
        <v>3044.431</v>
      </c>
      <c r="D609" s="126" t="s">
        <v>6556</v>
      </c>
      <c r="E609" s="280" t="e">
        <f>+VLOOKUP(A609,COTT!B:C,2,0)</f>
        <v>#N/A</v>
      </c>
      <c r="F609" s="2"/>
      <c r="G609" s="2"/>
    </row>
    <row r="610" spans="1:7">
      <c r="A610" t="s">
        <v>19177</v>
      </c>
      <c r="B610" t="s">
        <v>19178</v>
      </c>
      <c r="C610">
        <f>+VLOOKUP(A610,'LISTA NACIONAL'!A:B,2,0)</f>
        <v>2717.5250000000001</v>
      </c>
      <c r="D610" s="126" t="s">
        <v>6556</v>
      </c>
      <c r="E610" s="280" t="e">
        <f>+VLOOKUP(A610,COTT!B:C,2,0)</f>
        <v>#N/A</v>
      </c>
      <c r="F610" s="2"/>
      <c r="G610" s="2"/>
    </row>
    <row r="611" spans="1:7">
      <c r="A611" t="s">
        <v>19677</v>
      </c>
      <c r="B611" t="s">
        <v>19678</v>
      </c>
      <c r="C611">
        <f>+VLOOKUP(A611,'LISTA NACIONAL'!A:B,2,0)</f>
        <v>1133.0029999999999</v>
      </c>
      <c r="D611" s="126" t="s">
        <v>6556</v>
      </c>
      <c r="E611" s="280" t="e">
        <f>+VLOOKUP(A611,COTT!B:C,2,0)</f>
        <v>#N/A</v>
      </c>
      <c r="F611" s="2"/>
      <c r="G611" s="2"/>
    </row>
    <row r="612" spans="1:7">
      <c r="A612" t="s">
        <v>19679</v>
      </c>
      <c r="B612" t="s">
        <v>19680</v>
      </c>
      <c r="C612">
        <f>+VLOOKUP(A612,'LISTA NACIONAL'!A:B,2,0)</f>
        <v>1133.0029999999999</v>
      </c>
      <c r="D612" s="126" t="s">
        <v>6556</v>
      </c>
      <c r="E612" s="280" t="e">
        <f>+VLOOKUP(A612,COTT!B:C,2,0)</f>
        <v>#N/A</v>
      </c>
      <c r="F612" s="2"/>
      <c r="G612" s="2"/>
    </row>
    <row r="613" spans="1:7">
      <c r="A613" t="s">
        <v>19103</v>
      </c>
      <c r="B613" t="s">
        <v>19104</v>
      </c>
      <c r="C613">
        <f>+VLOOKUP(A613,'LISTA NACIONAL'!A:B,2,0)</f>
        <v>265.17200000000003</v>
      </c>
      <c r="D613" s="126" t="s">
        <v>6556</v>
      </c>
      <c r="E613" s="280" t="e">
        <f>+VLOOKUP(A613,COTT!B:C,2,0)</f>
        <v>#N/A</v>
      </c>
      <c r="F613" s="2"/>
      <c r="G613" s="2"/>
    </row>
    <row r="614" spans="1:7">
      <c r="A614" t="s">
        <v>19049</v>
      </c>
      <c r="B614" t="s">
        <v>19050</v>
      </c>
      <c r="C614">
        <f>+VLOOKUP(A614,'LISTA NACIONAL'!A:B,2,0)</f>
        <v>972.99800000000005</v>
      </c>
      <c r="D614" s="126" t="s">
        <v>6556</v>
      </c>
      <c r="E614" s="280" t="e">
        <f>+VLOOKUP(A614,COTT!B:C,2,0)</f>
        <v>#N/A</v>
      </c>
      <c r="F614" s="2"/>
      <c r="G614" s="2"/>
    </row>
    <row r="615" spans="1:7">
      <c r="A615" t="s">
        <v>19217</v>
      </c>
      <c r="B615" t="s">
        <v>19218</v>
      </c>
      <c r="C615">
        <f>+VLOOKUP(A615,'LISTA NACIONAL'!A:B,2,0)</f>
        <v>2899.4989999999998</v>
      </c>
      <c r="D615" s="126" t="s">
        <v>6556</v>
      </c>
      <c r="E615" s="280" t="e">
        <f>+VLOOKUP(A615,COTT!B:C,2,0)</f>
        <v>#N/A</v>
      </c>
      <c r="F615" s="2"/>
      <c r="G615" s="2"/>
    </row>
    <row r="616" spans="1:7">
      <c r="A616" t="s">
        <v>19243</v>
      </c>
      <c r="B616" t="s">
        <v>19244</v>
      </c>
      <c r="C616">
        <f>+VLOOKUP(A616,'LISTA NACIONAL'!A:B,2,0)</f>
        <v>2418.8270000000002</v>
      </c>
      <c r="D616" s="126" t="s">
        <v>6556</v>
      </c>
      <c r="E616" s="280" t="e">
        <f>+VLOOKUP(A616,COTT!B:C,2,0)</f>
        <v>#N/A</v>
      </c>
      <c r="F616" s="2"/>
      <c r="G616" s="2"/>
    </row>
    <row r="617" spans="1:7">
      <c r="A617" t="s">
        <v>19171</v>
      </c>
      <c r="B617" t="s">
        <v>19172</v>
      </c>
      <c r="C617">
        <f>+VLOOKUP(A617,'LISTA NACIONAL'!A:B,2,0)</f>
        <v>1727.7470000000001</v>
      </c>
      <c r="D617" s="126" t="s">
        <v>6556</v>
      </c>
      <c r="E617" s="280" t="e">
        <f>+VLOOKUP(A617,COTT!B:C,2,0)</f>
        <v>#N/A</v>
      </c>
      <c r="F617" s="2"/>
      <c r="G617" s="2"/>
    </row>
    <row r="618" spans="1:7">
      <c r="A618" t="s">
        <v>19175</v>
      </c>
      <c r="B618" t="s">
        <v>19176</v>
      </c>
      <c r="C618">
        <f>+VLOOKUP(A618,'LISTA NACIONAL'!A:B,2,0)</f>
        <v>1727.7470000000001</v>
      </c>
      <c r="D618" s="126" t="s">
        <v>6556</v>
      </c>
      <c r="E618" s="280" t="e">
        <f>+VLOOKUP(A618,COTT!B:C,2,0)</f>
        <v>#N/A</v>
      </c>
      <c r="F618" s="2"/>
      <c r="G618" s="2"/>
    </row>
    <row r="619" spans="1:7">
      <c r="A619" t="s">
        <v>19173</v>
      </c>
      <c r="B619" t="s">
        <v>19174</v>
      </c>
      <c r="C619">
        <f>+VLOOKUP(A619,'LISTA NACIONAL'!A:B,2,0)</f>
        <v>2000.5440000000001</v>
      </c>
      <c r="D619" s="126" t="s">
        <v>6556</v>
      </c>
      <c r="E619" s="280" t="e">
        <f>+VLOOKUP(A619,COTT!B:C,2,0)</f>
        <v>#N/A</v>
      </c>
      <c r="F619" s="2"/>
      <c r="G619" s="2"/>
    </row>
    <row r="620" spans="1:7">
      <c r="A620" t="s">
        <v>19154</v>
      </c>
      <c r="B620" t="s">
        <v>19155</v>
      </c>
      <c r="C620">
        <f>+VLOOKUP(A620,'LISTA NACIONAL'!A:B,2,0)</f>
        <v>2709.8139999999999</v>
      </c>
      <c r="D620" s="126" t="s">
        <v>6556</v>
      </c>
      <c r="E620" s="280" t="e">
        <f>+VLOOKUP(A620,COTT!B:C,2,0)</f>
        <v>#N/A</v>
      </c>
      <c r="F620" s="2"/>
      <c r="G620" s="2"/>
    </row>
    <row r="621" spans="1:7">
      <c r="A621" t="s">
        <v>19203</v>
      </c>
      <c r="B621" t="s">
        <v>19204</v>
      </c>
      <c r="C621">
        <f>+VLOOKUP(A621,'LISTA NACIONAL'!A:B,2,0)</f>
        <v>2418.8270000000002</v>
      </c>
      <c r="D621" s="126" t="s">
        <v>6556</v>
      </c>
      <c r="E621" s="280" t="e">
        <f>+VLOOKUP(A621,COTT!B:C,2,0)</f>
        <v>#N/A</v>
      </c>
      <c r="F621" s="2"/>
      <c r="G621" s="2"/>
    </row>
    <row r="622" spans="1:7">
      <c r="A622" t="s">
        <v>19543</v>
      </c>
      <c r="B622" t="s">
        <v>19544</v>
      </c>
      <c r="C622">
        <f>+VLOOKUP(A622,'LISTA NACIONAL'!A:B,2,0)</f>
        <v>995.70100000000002</v>
      </c>
      <c r="D622" s="126" t="s">
        <v>6556</v>
      </c>
      <c r="E622" s="280" t="e">
        <f>+VLOOKUP(A622,COTT!B:C,2,0)</f>
        <v>#N/A</v>
      </c>
      <c r="F622" s="2"/>
      <c r="G622" s="2"/>
    </row>
    <row r="623" spans="1:7">
      <c r="A623" t="s">
        <v>19121</v>
      </c>
      <c r="B623" t="s">
        <v>19122</v>
      </c>
      <c r="C623">
        <f>+VLOOKUP(A623,'LISTA NACIONAL'!A:B,2,0)</f>
        <v>583.18299999999999</v>
      </c>
      <c r="D623" s="126" t="s">
        <v>6556</v>
      </c>
      <c r="E623" s="280" t="e">
        <f>+VLOOKUP(A623,COTT!B:C,2,0)</f>
        <v>#N/A</v>
      </c>
      <c r="F623" s="2"/>
      <c r="G623" s="2"/>
    </row>
    <row r="624" spans="1:7">
      <c r="A624" t="s">
        <v>19134</v>
      </c>
      <c r="B624" t="s">
        <v>19135</v>
      </c>
      <c r="C624">
        <f>+VLOOKUP(A624,'LISTA NACIONAL'!A:B,2,0)</f>
        <v>583.18299999999999</v>
      </c>
      <c r="D624" s="126" t="s">
        <v>6556</v>
      </c>
      <c r="E624" s="280" t="e">
        <f>+VLOOKUP(A624,COTT!B:C,2,0)</f>
        <v>#N/A</v>
      </c>
      <c r="F624" s="2"/>
      <c r="G624" s="2"/>
    </row>
    <row r="625" spans="1:7">
      <c r="A625" t="s">
        <v>14788</v>
      </c>
      <c r="B625" t="s">
        <v>19107</v>
      </c>
      <c r="C625">
        <f>+VLOOKUP(A625,'LISTA NACIONAL'!A:B,2,0)</f>
        <v>457.36799999999999</v>
      </c>
      <c r="D625" s="126" t="s">
        <v>6556</v>
      </c>
      <c r="E625" s="280">
        <f>+VLOOKUP(A625,COTT!B:C,2,0)</f>
        <v>0</v>
      </c>
      <c r="F625" s="2"/>
      <c r="G625" s="2"/>
    </row>
    <row r="626" spans="1:7">
      <c r="A626" t="s">
        <v>19146</v>
      </c>
      <c r="B626" t="s">
        <v>19147</v>
      </c>
      <c r="C626">
        <f>+VLOOKUP(A626,'LISTA NACIONAL'!A:B,2,0)</f>
        <v>1121.673</v>
      </c>
      <c r="D626" s="126" t="s">
        <v>6556</v>
      </c>
      <c r="E626" s="280" t="e">
        <f>+VLOOKUP(A626,COTT!B:C,2,0)</f>
        <v>#N/A</v>
      </c>
      <c r="F626" s="2"/>
      <c r="G626" s="2"/>
    </row>
    <row r="627" spans="1:7">
      <c r="A627" t="s">
        <v>19148</v>
      </c>
      <c r="B627" t="s">
        <v>19149</v>
      </c>
      <c r="C627">
        <f>+VLOOKUP(A627,'LISTA NACIONAL'!A:B,2,0)</f>
        <v>1121.673</v>
      </c>
      <c r="D627" s="126" t="s">
        <v>6556</v>
      </c>
      <c r="E627" s="280" t="e">
        <f>+VLOOKUP(A627,COTT!B:C,2,0)</f>
        <v>#N/A</v>
      </c>
      <c r="F627" s="2"/>
      <c r="G627" s="2"/>
    </row>
    <row r="628" spans="1:7">
      <c r="A628" t="s">
        <v>19140</v>
      </c>
      <c r="B628" t="s">
        <v>19141</v>
      </c>
      <c r="C628">
        <f>+VLOOKUP(A628,'LISTA NACIONAL'!A:B,2,0)</f>
        <v>2.1549999999999998</v>
      </c>
      <c r="D628" s="126" t="s">
        <v>6556</v>
      </c>
      <c r="E628" s="280" t="e">
        <f>+VLOOKUP(A628,COTT!B:C,2,0)</f>
        <v>#N/A</v>
      </c>
      <c r="F628" s="2"/>
      <c r="G628" s="2"/>
    </row>
    <row r="629" spans="1:7">
      <c r="A629" t="s">
        <v>14806</v>
      </c>
      <c r="B629" t="s">
        <v>19556</v>
      </c>
      <c r="C629">
        <f>+VLOOKUP(A629,'LISTA NACIONAL'!A:B,2,0)</f>
        <v>1075.337</v>
      </c>
      <c r="D629" s="126" t="s">
        <v>6556</v>
      </c>
      <c r="E629" s="280">
        <f>+VLOOKUP(A629,COTT!B:C,2,0)</f>
        <v>0</v>
      </c>
      <c r="F629" s="2"/>
      <c r="G629" s="2"/>
    </row>
    <row r="630" spans="1:7">
      <c r="A630" t="s">
        <v>19550</v>
      </c>
      <c r="B630" t="s">
        <v>19551</v>
      </c>
      <c r="C630">
        <f>+VLOOKUP(A630,'LISTA NACIONAL'!A:B,2,0)</f>
        <v>1075.337</v>
      </c>
      <c r="D630" s="126" t="s">
        <v>6556</v>
      </c>
      <c r="E630" s="280" t="e">
        <f>+VLOOKUP(A630,COTT!B:C,2,0)</f>
        <v>#N/A</v>
      </c>
      <c r="F630" s="2"/>
      <c r="G630" s="2"/>
    </row>
    <row r="631" spans="1:7">
      <c r="A631" t="s">
        <v>19548</v>
      </c>
      <c r="B631" t="s">
        <v>19549</v>
      </c>
      <c r="C631">
        <f>+VLOOKUP(A631,'LISTA NACIONAL'!A:B,2,0)</f>
        <v>1075.337</v>
      </c>
      <c r="D631" s="126" t="s">
        <v>6556</v>
      </c>
      <c r="E631" s="280" t="e">
        <f>+VLOOKUP(A631,COTT!B:C,2,0)</f>
        <v>#N/A</v>
      </c>
      <c r="F631" s="2"/>
      <c r="G631" s="2"/>
    </row>
    <row r="632" spans="1:7">
      <c r="A632" t="s">
        <v>19552</v>
      </c>
      <c r="B632" t="s">
        <v>19553</v>
      </c>
      <c r="C632">
        <f>+VLOOKUP(A632,'LISTA NACIONAL'!A:B,2,0)</f>
        <v>1075.337</v>
      </c>
      <c r="D632" s="126" t="s">
        <v>6556</v>
      </c>
      <c r="E632" s="280" t="e">
        <f>+VLOOKUP(A632,COTT!B:C,2,0)</f>
        <v>#N/A</v>
      </c>
      <c r="F632" s="2"/>
      <c r="G632" s="2"/>
    </row>
    <row r="633" spans="1:7">
      <c r="A633" t="s">
        <v>19554</v>
      </c>
      <c r="B633" t="s">
        <v>19555</v>
      </c>
      <c r="C633">
        <f>+VLOOKUP(A633,'LISTA NACIONAL'!A:B,2,0)</f>
        <v>1075.337</v>
      </c>
      <c r="D633" s="126" t="s">
        <v>6556</v>
      </c>
      <c r="E633" s="280" t="e">
        <f>+VLOOKUP(A633,COTT!B:C,2,0)</f>
        <v>#N/A</v>
      </c>
      <c r="F633" s="2"/>
      <c r="G633" s="2"/>
    </row>
    <row r="634" spans="1:7">
      <c r="A634" t="s">
        <v>14794</v>
      </c>
      <c r="B634" t="s">
        <v>19541</v>
      </c>
      <c r="C634">
        <f>+VLOOKUP(A634,'LISTA NACIONAL'!A:B,2,0)</f>
        <v>1256.357</v>
      </c>
      <c r="D634" s="126" t="s">
        <v>6556</v>
      </c>
      <c r="E634" s="280" t="e">
        <f>+VLOOKUP(A634,PRF!B:C,2,0)</f>
        <v>#N/A</v>
      </c>
      <c r="F634" s="2"/>
      <c r="G634" s="2"/>
    </row>
    <row r="635" spans="1:7">
      <c r="A635" t="s">
        <v>19602</v>
      </c>
      <c r="B635" t="s">
        <v>19603</v>
      </c>
      <c r="C635">
        <f>+VLOOKUP(A635,'LISTA NACIONAL'!A:B,2,0)</f>
        <v>1347.068</v>
      </c>
      <c r="D635" s="126" t="s">
        <v>6556</v>
      </c>
      <c r="E635" s="280" t="e">
        <f>+VLOOKUP(A635,PRF!B:C,2,0)</f>
        <v>#N/A</v>
      </c>
      <c r="F635" s="2"/>
      <c r="G635" s="2"/>
    </row>
    <row r="636" spans="1:7">
      <c r="A636" t="s">
        <v>14791</v>
      </c>
      <c r="B636" t="s">
        <v>19542</v>
      </c>
      <c r="C636">
        <f>+VLOOKUP(A636,'LISTA NACIONAL'!A:B,2,0)</f>
        <v>1347.068</v>
      </c>
      <c r="D636" s="126" t="s">
        <v>6556</v>
      </c>
      <c r="E636" s="280" t="e">
        <f>+VLOOKUP(A636,PRF!B:C,2,0)</f>
        <v>#N/A</v>
      </c>
      <c r="F636" s="2"/>
      <c r="G636" s="2"/>
    </row>
    <row r="637" spans="1:7">
      <c r="A637" t="s">
        <v>14792</v>
      </c>
      <c r="B637" t="s">
        <v>19540</v>
      </c>
      <c r="C637">
        <f>+VLOOKUP(A637,'LISTA NACIONAL'!A:B,2,0)</f>
        <v>1347.068</v>
      </c>
      <c r="D637" s="126" t="s">
        <v>6556</v>
      </c>
      <c r="E637" s="280" t="e">
        <f>+VLOOKUP(A637,PRF!B:C,2,0)</f>
        <v>#N/A</v>
      </c>
      <c r="F637" s="2"/>
      <c r="G637" s="2"/>
    </row>
    <row r="638" spans="1:7">
      <c r="A638" t="s">
        <v>14793</v>
      </c>
      <c r="B638" t="s">
        <v>19547</v>
      </c>
      <c r="C638">
        <f>+VLOOKUP(A638,'LISTA NACIONAL'!A:B,2,0)</f>
        <v>10500</v>
      </c>
      <c r="D638" s="126" t="s">
        <v>6556</v>
      </c>
      <c r="E638" s="280" t="e">
        <f>+VLOOKUP(A638,PRF!B:C,2,0)</f>
        <v>#N/A</v>
      </c>
      <c r="F638" s="2"/>
      <c r="G638" s="2"/>
    </row>
    <row r="639" spans="1:7">
      <c r="A639" t="s">
        <v>19616</v>
      </c>
      <c r="B639" t="s">
        <v>19617</v>
      </c>
      <c r="C639">
        <f>+VLOOKUP(A639,'LISTA NACIONAL'!A:B,2,0)</f>
        <v>1136.258</v>
      </c>
      <c r="D639" s="126" t="s">
        <v>6556</v>
      </c>
      <c r="E639" s="280" t="e">
        <f>+VLOOKUP(A639,PRF!B:C,2,0)</f>
        <v>#N/A</v>
      </c>
      <c r="F639" s="2"/>
      <c r="G639" s="2"/>
    </row>
    <row r="640" spans="1:7">
      <c r="A640" t="s">
        <v>19642</v>
      </c>
      <c r="B640" t="s">
        <v>19643</v>
      </c>
      <c r="C640">
        <f>+VLOOKUP(A640,'LISTA NACIONAL'!A:B,2,0)</f>
        <v>1136.258</v>
      </c>
      <c r="D640" s="126" t="s">
        <v>6556</v>
      </c>
      <c r="E640" s="280" t="e">
        <f>+VLOOKUP(A640,PRF!B:C,2,0)</f>
        <v>#N/A</v>
      </c>
      <c r="F640" s="2"/>
      <c r="G640" s="2"/>
    </row>
    <row r="641" spans="1:7">
      <c r="A641" t="s">
        <v>19638</v>
      </c>
      <c r="B641" t="s">
        <v>19639</v>
      </c>
      <c r="C641">
        <f>+VLOOKUP(A641,'LISTA NACIONAL'!A:B,2,0)</f>
        <v>1136.258</v>
      </c>
      <c r="D641" s="126" t="s">
        <v>6556</v>
      </c>
      <c r="E641" s="280" t="e">
        <f>+VLOOKUP(A641,PRF!B:C,2,0)</f>
        <v>#N/A</v>
      </c>
      <c r="F641" s="2"/>
      <c r="G641" s="2"/>
    </row>
    <row r="642" spans="1:7">
      <c r="A642" t="s">
        <v>19640</v>
      </c>
      <c r="B642" t="s">
        <v>19641</v>
      </c>
      <c r="C642">
        <f>+VLOOKUP(A642,'LISTA NACIONAL'!A:B,2,0)</f>
        <v>1136.258</v>
      </c>
      <c r="D642" s="126" t="s">
        <v>6556</v>
      </c>
      <c r="E642" s="280" t="e">
        <f>+VLOOKUP(A642,PRF!B:C,2,0)</f>
        <v>#N/A</v>
      </c>
      <c r="F642" s="2"/>
      <c r="G642" s="2"/>
    </row>
    <row r="643" spans="1:7">
      <c r="A643" t="s">
        <v>19618</v>
      </c>
      <c r="B643" t="s">
        <v>19619</v>
      </c>
      <c r="C643">
        <f>+VLOOKUP(A643,'LISTA NACIONAL'!A:B,2,0)</f>
        <v>898.22699999999998</v>
      </c>
      <c r="D643" s="126" t="s">
        <v>6556</v>
      </c>
      <c r="E643" s="280" t="e">
        <f>+VLOOKUP(A643,PRF!B:C,2,0)</f>
        <v>#N/A</v>
      </c>
      <c r="F643" s="2"/>
      <c r="G643" s="2"/>
    </row>
    <row r="644" spans="1:7">
      <c r="A644" t="s">
        <v>19626</v>
      </c>
      <c r="B644" t="s">
        <v>19627</v>
      </c>
      <c r="C644">
        <f>+VLOOKUP(A644,'LISTA NACIONAL'!A:B,2,0)</f>
        <v>898.22699999999998</v>
      </c>
      <c r="D644" s="126" t="s">
        <v>6556</v>
      </c>
      <c r="E644" s="280" t="e">
        <f>+VLOOKUP(A644,PRF!B:C,2,0)</f>
        <v>#N/A</v>
      </c>
      <c r="F644" s="2"/>
      <c r="G644" s="2"/>
    </row>
    <row r="645" spans="1:7">
      <c r="A645" t="s">
        <v>19628</v>
      </c>
      <c r="B645" t="s">
        <v>19629</v>
      </c>
      <c r="C645">
        <f>+VLOOKUP(A645,'LISTA NACIONAL'!A:B,2,0)</f>
        <v>898.22699999999998</v>
      </c>
      <c r="D645" s="126" t="s">
        <v>6556</v>
      </c>
      <c r="E645" s="280" t="e">
        <f>+VLOOKUP(A645,PRF!B:C,2,0)</f>
        <v>#N/A</v>
      </c>
      <c r="F645" s="2"/>
      <c r="G645" s="2"/>
    </row>
    <row r="646" spans="1:7">
      <c r="A646" t="s">
        <v>19622</v>
      </c>
      <c r="B646" t="s">
        <v>19623</v>
      </c>
      <c r="C646">
        <f>+VLOOKUP(A646,'LISTA NACIONAL'!A:B,2,0)</f>
        <v>898.22699999999998</v>
      </c>
      <c r="D646" s="126" t="s">
        <v>6556</v>
      </c>
      <c r="E646" s="280" t="e">
        <f>+VLOOKUP(A646,PRF!B:C,2,0)</f>
        <v>#N/A</v>
      </c>
      <c r="F646" s="2"/>
      <c r="G646" s="2"/>
    </row>
    <row r="647" spans="1:7">
      <c r="A647" t="s">
        <v>19624</v>
      </c>
      <c r="B647" t="s">
        <v>19625</v>
      </c>
      <c r="C647">
        <f>+VLOOKUP(A647,'LISTA NACIONAL'!A:B,2,0)</f>
        <v>898.22699999999998</v>
      </c>
      <c r="D647" s="126" t="s">
        <v>6556</v>
      </c>
      <c r="E647" s="280" t="e">
        <f>+VLOOKUP(A647,PRF!B:C,2,0)</f>
        <v>#N/A</v>
      </c>
      <c r="F647" s="2"/>
      <c r="G647" s="2"/>
    </row>
    <row r="648" spans="1:7">
      <c r="A648" t="s">
        <v>19630</v>
      </c>
      <c r="B648" t="s">
        <v>19631</v>
      </c>
      <c r="C648">
        <f>+VLOOKUP(A648,'LISTA NACIONAL'!A:B,2,0)</f>
        <v>898.22699999999998</v>
      </c>
      <c r="D648" s="126" t="s">
        <v>6556</v>
      </c>
      <c r="E648" s="280" t="e">
        <f>+VLOOKUP(A648,PRF!B:C,2,0)</f>
        <v>#N/A</v>
      </c>
      <c r="F648" s="2"/>
      <c r="G648" s="2"/>
    </row>
    <row r="649" spans="1:7">
      <c r="A649" t="s">
        <v>19632</v>
      </c>
      <c r="B649" t="s">
        <v>19633</v>
      </c>
      <c r="C649">
        <f>+VLOOKUP(A649,'LISTA NACIONAL'!A:B,2,0)</f>
        <v>898.22699999999998</v>
      </c>
      <c r="D649" s="126" t="s">
        <v>6556</v>
      </c>
      <c r="E649" s="280" t="e">
        <f>+VLOOKUP(A649,PRF!B:C,2,0)</f>
        <v>#N/A</v>
      </c>
      <c r="F649" s="2"/>
      <c r="G649" s="2"/>
    </row>
    <row r="650" spans="1:7">
      <c r="A650" t="s">
        <v>19557</v>
      </c>
      <c r="B650" t="s">
        <v>19558</v>
      </c>
      <c r="C650">
        <f>+VLOOKUP(A650,'LISTA NACIONAL'!A:B,2,0)</f>
        <v>898.22699999999998</v>
      </c>
      <c r="D650" s="126" t="s">
        <v>6556</v>
      </c>
      <c r="E650" s="280" t="e">
        <f>+VLOOKUP(A650,PRF!B:C,2,0)</f>
        <v>#N/A</v>
      </c>
      <c r="F650" s="2"/>
      <c r="G650" s="2"/>
    </row>
    <row r="651" spans="1:7">
      <c r="A651" t="s">
        <v>19653</v>
      </c>
      <c r="B651" t="s">
        <v>19654</v>
      </c>
      <c r="C651">
        <f>+VLOOKUP(A651,'LISTA NACIONAL'!A:B,2,0)</f>
        <v>898.22699999999998</v>
      </c>
      <c r="D651" s="126" t="s">
        <v>6556</v>
      </c>
      <c r="E651" s="280" t="e">
        <f>+VLOOKUP(A651,PRF!B:C,2,0)</f>
        <v>#N/A</v>
      </c>
      <c r="F651" s="2"/>
      <c r="G651" s="2"/>
    </row>
    <row r="652" spans="1:7">
      <c r="A652" t="s">
        <v>19634</v>
      </c>
      <c r="B652" t="s">
        <v>19635</v>
      </c>
      <c r="C652">
        <f>+VLOOKUP(A652,'LISTA NACIONAL'!A:B,2,0)</f>
        <v>898.22699999999998</v>
      </c>
      <c r="D652" s="126" t="s">
        <v>6556</v>
      </c>
      <c r="E652" s="280" t="e">
        <f>+VLOOKUP(A652,PRF!B:C,2,0)</f>
        <v>#N/A</v>
      </c>
      <c r="F652" s="2"/>
      <c r="G652" s="2"/>
    </row>
    <row r="653" spans="1:7">
      <c r="A653" t="s">
        <v>19636</v>
      </c>
      <c r="B653" t="s">
        <v>19637</v>
      </c>
      <c r="C653">
        <f>+VLOOKUP(A653,'LISTA NACIONAL'!A:B,2,0)</f>
        <v>898.22699999999998</v>
      </c>
      <c r="D653" s="126" t="s">
        <v>6556</v>
      </c>
      <c r="E653" s="280" t="e">
        <f>+VLOOKUP(A653,PRF!B:C,2,0)</f>
        <v>#N/A</v>
      </c>
      <c r="F653" s="2"/>
      <c r="G653" s="2"/>
    </row>
    <row r="654" spans="1:7">
      <c r="A654" t="s">
        <v>19655</v>
      </c>
      <c r="B654" t="s">
        <v>19656</v>
      </c>
      <c r="C654">
        <f>+VLOOKUP(A654,'LISTA NACIONAL'!A:B,2,0)</f>
        <v>898.22699999999998</v>
      </c>
      <c r="D654" s="126" t="s">
        <v>6556</v>
      </c>
      <c r="E654" s="280" t="e">
        <f>+VLOOKUP(A654,PRF!B:C,2,0)</f>
        <v>#N/A</v>
      </c>
      <c r="F654" s="2"/>
      <c r="G654" s="2"/>
    </row>
    <row r="655" spans="1:7">
      <c r="A655" t="s">
        <v>19657</v>
      </c>
      <c r="B655" t="s">
        <v>19658</v>
      </c>
      <c r="C655">
        <f>+VLOOKUP(A655,'LISTA NACIONAL'!A:B,2,0)</f>
        <v>898.22699999999998</v>
      </c>
      <c r="D655" s="126" t="s">
        <v>6556</v>
      </c>
      <c r="E655" s="280" t="e">
        <f>+VLOOKUP(A655,PRF!B:C,2,0)</f>
        <v>#N/A</v>
      </c>
      <c r="F655" s="2"/>
      <c r="G655" s="2"/>
    </row>
    <row r="656" spans="1:7">
      <c r="A656" t="s">
        <v>14795</v>
      </c>
      <c r="B656" t="s">
        <v>19606</v>
      </c>
      <c r="C656">
        <f>+VLOOKUP(A656,'LISTA NACIONAL'!A:B,2,0)</f>
        <v>1065.925</v>
      </c>
      <c r="D656" s="126" t="s">
        <v>6556</v>
      </c>
      <c r="E656" s="280" t="e">
        <f>+VLOOKUP(A656,PRF!B:C,2,0)</f>
        <v>#N/A</v>
      </c>
      <c r="F656" s="2"/>
      <c r="G656" s="2"/>
    </row>
    <row r="657" spans="1:7">
      <c r="A657" t="s">
        <v>19097</v>
      </c>
      <c r="B657" t="s">
        <v>19098</v>
      </c>
      <c r="C657">
        <f>+VLOOKUP(A657,'LISTA NACIONAL'!A:B,2,0)</f>
        <v>551.30399999999997</v>
      </c>
      <c r="D657" s="126" t="s">
        <v>6556</v>
      </c>
      <c r="E657" s="280" t="e">
        <f>+VLOOKUP(A657,PRF!B:C,2,0)</f>
        <v>#N/A</v>
      </c>
      <c r="F657" s="2"/>
      <c r="G657" s="2"/>
    </row>
    <row r="658" spans="1:7">
      <c r="A658" t="s">
        <v>17012</v>
      </c>
      <c r="B658" t="s">
        <v>20593</v>
      </c>
      <c r="C658">
        <f>+VLOOKUP(A658,'LISTA NACIONAL'!A:B,2,0)</f>
        <v>17635.8</v>
      </c>
      <c r="D658" s="126" t="s">
        <v>6556</v>
      </c>
      <c r="E658" s="280" t="e">
        <f>+VLOOKUP(A658,PRF!B:C,2,0)</f>
        <v>#N/A</v>
      </c>
      <c r="F658" s="2"/>
      <c r="G658" s="2"/>
    </row>
    <row r="659" spans="1:7">
      <c r="A659" t="s">
        <v>20594</v>
      </c>
      <c r="B659" t="s">
        <v>20595</v>
      </c>
      <c r="C659">
        <f>+VLOOKUP(A659,'LISTA NACIONAL'!A:B,2,0)</f>
        <v>17635.8</v>
      </c>
      <c r="D659" s="126" t="s">
        <v>6556</v>
      </c>
      <c r="E659" s="280" t="e">
        <f>+VLOOKUP(A659,PRF!B:C,2,0)</f>
        <v>#N/A</v>
      </c>
      <c r="F659" s="2"/>
      <c r="G659" s="2"/>
    </row>
    <row r="660" spans="1:7">
      <c r="A660" t="s">
        <v>20596</v>
      </c>
      <c r="B660" t="s">
        <v>20639</v>
      </c>
      <c r="C660">
        <f>+VLOOKUP(A660,'LISTA NACIONAL'!A:B,2,0)</f>
        <v>12994.8</v>
      </c>
      <c r="D660" s="126" t="s">
        <v>6556</v>
      </c>
      <c r="E660" s="280" t="e">
        <f>+VLOOKUP(A660,PRF!B:C,2,0)</f>
        <v>#N/A</v>
      </c>
      <c r="F660" s="2"/>
      <c r="G660" s="2"/>
    </row>
    <row r="661" spans="1:7">
      <c r="A661" t="s">
        <v>16527</v>
      </c>
      <c r="B661" t="s">
        <v>19534</v>
      </c>
      <c r="C661">
        <f>+VLOOKUP(A661,'LISTA NACIONAL'!A:B,2,0)</f>
        <v>6371.05</v>
      </c>
      <c r="D661" s="126" t="s">
        <v>6556</v>
      </c>
      <c r="E661" s="280" t="e">
        <f>+VLOOKUP(A661,PRF!B:C,2,0)</f>
        <v>#N/A</v>
      </c>
      <c r="F661" s="2"/>
      <c r="G661" s="2"/>
    </row>
    <row r="662" spans="1:7">
      <c r="A662" t="s">
        <v>15694</v>
      </c>
      <c r="B662" t="s">
        <v>19538</v>
      </c>
      <c r="C662">
        <f>+VLOOKUP(A662,'LISTA NACIONAL'!A:B,2,0)</f>
        <v>8640</v>
      </c>
      <c r="D662" s="126" t="s">
        <v>6556</v>
      </c>
      <c r="E662" s="280" t="e">
        <f>+VLOOKUP(A662,PRF!B:C,2,0)</f>
        <v>#N/A</v>
      </c>
      <c r="F662" s="2"/>
      <c r="G662" s="2"/>
    </row>
    <row r="663" spans="1:7">
      <c r="A663" t="s">
        <v>15161</v>
      </c>
      <c r="B663" t="s">
        <v>19537</v>
      </c>
      <c r="C663">
        <f>+VLOOKUP(A663,'LISTA NACIONAL'!A:B,2,0)</f>
        <v>7243.2</v>
      </c>
      <c r="D663" s="126" t="s">
        <v>6556</v>
      </c>
      <c r="E663" s="280" t="e">
        <f>+VLOOKUP(A663,PRF!B:C,2,0)</f>
        <v>#N/A</v>
      </c>
      <c r="F663" s="2"/>
      <c r="G663" s="2"/>
    </row>
    <row r="664" spans="1:7">
      <c r="A664" t="s">
        <v>15173</v>
      </c>
      <c r="B664" t="s">
        <v>19535</v>
      </c>
      <c r="C664">
        <f>+VLOOKUP(A664,'LISTA NACIONAL'!A:B,2,0)</f>
        <v>8148.6</v>
      </c>
      <c r="D664" s="126" t="s">
        <v>6556</v>
      </c>
      <c r="E664" s="280" t="e">
        <f>+VLOOKUP(A664,PRF!B:C,2,0)</f>
        <v>#N/A</v>
      </c>
      <c r="F664" s="2"/>
      <c r="G664" s="2"/>
    </row>
    <row r="665" spans="1:7">
      <c r="A665" t="s">
        <v>15175</v>
      </c>
      <c r="B665" t="s">
        <v>19536</v>
      </c>
      <c r="C665">
        <f>+VLOOKUP(A665,'LISTA NACIONAL'!A:B,2,0)</f>
        <v>6345</v>
      </c>
      <c r="D665" s="126" t="s">
        <v>6556</v>
      </c>
      <c r="E665" s="280" t="e">
        <f>+VLOOKUP(A665,PRF!B:C,2,0)</f>
        <v>#N/A</v>
      </c>
      <c r="F665" s="2"/>
      <c r="G665" s="2"/>
    </row>
    <row r="666" spans="1:7">
      <c r="A666" t="s">
        <v>15509</v>
      </c>
      <c r="B666" t="s">
        <v>19533</v>
      </c>
      <c r="C666">
        <f>+VLOOKUP(A666,'LISTA NACIONAL'!A:B,2,0)</f>
        <v>8215</v>
      </c>
      <c r="D666" s="126" t="s">
        <v>6556</v>
      </c>
      <c r="E666" s="280" t="e">
        <f>+VLOOKUP(A666,PRF!B:C,2,0)</f>
        <v>#N/A</v>
      </c>
      <c r="F666" s="2"/>
      <c r="G666" s="2"/>
    </row>
    <row r="667" spans="1:7">
      <c r="A667" t="s">
        <v>15526</v>
      </c>
      <c r="B667" t="s">
        <v>19539</v>
      </c>
      <c r="C667">
        <f>+VLOOKUP(A667,'LISTA NACIONAL'!A:B,2,0)</f>
        <v>7155</v>
      </c>
      <c r="D667" s="126" t="s">
        <v>6556</v>
      </c>
      <c r="E667" s="280" t="e">
        <f>+VLOOKUP(A667,PRF!B:C,2,0)</f>
        <v>#N/A</v>
      </c>
      <c r="F667" s="2"/>
      <c r="G667" s="2"/>
    </row>
    <row r="668" spans="1:7">
      <c r="A668" t="s">
        <v>15528</v>
      </c>
      <c r="B668" t="s">
        <v>15529</v>
      </c>
      <c r="C668">
        <f>+VLOOKUP(A668,'LISTA NACIONAL'!A:B,2,0)</f>
        <v>7997.7</v>
      </c>
      <c r="D668" s="126" t="s">
        <v>6556</v>
      </c>
      <c r="E668" s="280" t="e">
        <f>+VLOOKUP(A668,PRF!B:C,2,0)</f>
        <v>#N/A</v>
      </c>
      <c r="F668" s="2"/>
      <c r="G668" s="2"/>
    </row>
    <row r="669" spans="1:7">
      <c r="A669" t="s">
        <v>14233</v>
      </c>
      <c r="B669" t="s">
        <v>19663</v>
      </c>
      <c r="C669">
        <f>+VLOOKUP(A669,'LISTA NACIONAL'!A:B,2,0)</f>
        <v>1485</v>
      </c>
      <c r="D669" s="126" t="s">
        <v>6556</v>
      </c>
      <c r="E669" s="280" t="e">
        <f>+VLOOKUP(A669,PRF!B:C,2,0)</f>
        <v>#N/A</v>
      </c>
      <c r="F669" s="2"/>
      <c r="G669" s="2"/>
    </row>
    <row r="670" spans="1:7">
      <c r="A670" t="s">
        <v>14542</v>
      </c>
      <c r="B670" t="s">
        <v>19664</v>
      </c>
      <c r="C670">
        <f>+VLOOKUP(A670,'LISTA NACIONAL'!A:B,2,0)</f>
        <v>1892.8</v>
      </c>
      <c r="D670" s="126" t="s">
        <v>6556</v>
      </c>
      <c r="E670" s="280" t="e">
        <f>+VLOOKUP(A670,PRF!B:C,2,0)</f>
        <v>#N/A</v>
      </c>
      <c r="F670" s="2"/>
      <c r="G670" s="2"/>
    </row>
    <row r="671" spans="1:7">
      <c r="A671" t="s">
        <v>19661</v>
      </c>
      <c r="B671" t="s">
        <v>19662</v>
      </c>
      <c r="C671">
        <f>+VLOOKUP(A671,'LISTA NACIONAL'!A:B,2,0)</f>
        <v>1892.7819999999999</v>
      </c>
      <c r="D671" s="126" t="s">
        <v>6556</v>
      </c>
      <c r="E671" s="280" t="e">
        <f>+VLOOKUP(A671,PRF!B:C,2,0)</f>
        <v>#N/A</v>
      </c>
      <c r="F671" s="2"/>
      <c r="G671" s="2"/>
    </row>
    <row r="672" spans="1:7">
      <c r="A672" t="s">
        <v>19667</v>
      </c>
      <c r="B672" t="s">
        <v>19668</v>
      </c>
      <c r="C672">
        <f>+VLOOKUP(A672,'LISTA NACIONAL'!A:B,2,0)</f>
        <v>2154.88</v>
      </c>
      <c r="D672" s="126" t="s">
        <v>6556</v>
      </c>
      <c r="E672" s="280" t="e">
        <f>+VLOOKUP(A672,PRF!B:C,2,0)</f>
        <v>#N/A</v>
      </c>
      <c r="F672" s="2"/>
      <c r="G672" s="2"/>
    </row>
    <row r="673" spans="1:7">
      <c r="A673" t="s">
        <v>19665</v>
      </c>
      <c r="B673" t="s">
        <v>19666</v>
      </c>
      <c r="C673">
        <f>+VLOOKUP(A673,'LISTA NACIONAL'!A:B,2,0)</f>
        <v>2154.88</v>
      </c>
      <c r="D673" s="126" t="s">
        <v>6556</v>
      </c>
      <c r="E673" s="280" t="e">
        <f>+VLOOKUP(A673,PRF!B:C,2,0)</f>
        <v>#N/A</v>
      </c>
      <c r="F673" s="2"/>
      <c r="G673" s="2"/>
    </row>
    <row r="674" spans="1:7">
      <c r="A674" t="s">
        <v>19659</v>
      </c>
      <c r="B674" t="s">
        <v>19660</v>
      </c>
      <c r="C674">
        <f>+VLOOKUP(A674,'LISTA NACIONAL'!A:B,2,0)</f>
        <v>2154.88</v>
      </c>
      <c r="D674" s="126" t="s">
        <v>6556</v>
      </c>
      <c r="E674" s="280" t="e">
        <f>+VLOOKUP(A674,PRF!B:C,2,0)</f>
        <v>#N/A</v>
      </c>
      <c r="F674" s="2"/>
      <c r="G674" s="2"/>
    </row>
    <row r="675" spans="1:7">
      <c r="A675" t="s">
        <v>19669</v>
      </c>
      <c r="B675" t="s">
        <v>19670</v>
      </c>
      <c r="C675">
        <f>+VLOOKUP(A675,'LISTA NACIONAL'!A:B,2,0)</f>
        <v>2154.88</v>
      </c>
      <c r="D675" s="126" t="s">
        <v>6556</v>
      </c>
      <c r="E675" s="280" t="e">
        <f>+VLOOKUP(A675,PRF!B:C,2,0)</f>
        <v>#N/A</v>
      </c>
      <c r="F675" s="2"/>
      <c r="G675" s="2"/>
    </row>
    <row r="676" spans="1:7">
      <c r="A676" t="s">
        <v>17540</v>
      </c>
      <c r="B676" t="s">
        <v>17541</v>
      </c>
      <c r="C676">
        <f>+VLOOKUP(A676,'LISTA NACIONAL'!A:B,2,0)</f>
        <v>700</v>
      </c>
      <c r="D676" s="126" t="s">
        <v>6556</v>
      </c>
      <c r="E676" s="280" t="e">
        <f>+VLOOKUP(A676,PRF!B:C,2,0)</f>
        <v>#N/A</v>
      </c>
      <c r="F676" s="2"/>
      <c r="G676" s="2"/>
    </row>
    <row r="677" spans="1:7">
      <c r="A677" t="s">
        <v>19101</v>
      </c>
      <c r="B677" t="s">
        <v>19102</v>
      </c>
      <c r="C677">
        <f>+VLOOKUP(A677,'LISTA NACIONAL'!A:B,2,0)</f>
        <v>3326.4</v>
      </c>
      <c r="D677" s="126" t="s">
        <v>6556</v>
      </c>
      <c r="E677" s="280" t="e">
        <f>+VLOOKUP(A677,PRF!B:C,2,0)</f>
        <v>#N/A</v>
      </c>
      <c r="F677" s="2"/>
      <c r="G677" s="2"/>
    </row>
    <row r="678" spans="1:7">
      <c r="A678" t="s">
        <v>19099</v>
      </c>
      <c r="B678" t="s">
        <v>19100</v>
      </c>
      <c r="C678">
        <f>+VLOOKUP(A678,'LISTA NACIONAL'!A:B,2,0)</f>
        <v>3000</v>
      </c>
      <c r="D678" s="126" t="s">
        <v>6556</v>
      </c>
      <c r="E678" s="280" t="e">
        <f>+VLOOKUP(A678,PRF!B:C,2,0)</f>
        <v>#N/A</v>
      </c>
      <c r="F678" s="2"/>
      <c r="G678" s="2"/>
    </row>
    <row r="679" spans="1:7">
      <c r="A679" t="s">
        <v>19028</v>
      </c>
      <c r="B679" t="s">
        <v>19029</v>
      </c>
      <c r="C679">
        <f>+VLOOKUP(A679,'LISTA NACIONAL'!A:B,2,0)</f>
        <v>254.38800000000001</v>
      </c>
      <c r="D679" s="126" t="s">
        <v>6556</v>
      </c>
      <c r="E679" s="280" t="e">
        <f>+VLOOKUP(A679,PRF!B:C,2,0)</f>
        <v>#N/A</v>
      </c>
      <c r="F679" s="2"/>
      <c r="G679" s="2"/>
    </row>
    <row r="680" spans="1:7">
      <c r="A680" t="s">
        <v>19683</v>
      </c>
      <c r="B680" t="s">
        <v>19684</v>
      </c>
      <c r="C680">
        <f>+VLOOKUP(A680,'LISTA NACIONAL'!A:B,2,0)</f>
        <v>127.78700000000001</v>
      </c>
      <c r="D680" s="126" t="s">
        <v>6556</v>
      </c>
      <c r="E680" s="280" t="e">
        <f>+VLOOKUP(A680,PRF!B:C,2,0)</f>
        <v>#N/A</v>
      </c>
      <c r="F680" s="2"/>
      <c r="G680" s="2"/>
    </row>
    <row r="681" spans="1:7">
      <c r="A681" t="s">
        <v>17430</v>
      </c>
      <c r="B681" t="s">
        <v>17431</v>
      </c>
      <c r="C681">
        <f>+VLOOKUP(A681,'LISTA NACIONAL'!A:B,2,0)</f>
        <v>857.851</v>
      </c>
      <c r="D681" s="126" t="s">
        <v>6556</v>
      </c>
      <c r="E681" s="280" t="e">
        <f>+VLOOKUP(A681,PRF!B:C,2,0)</f>
        <v>#N/A</v>
      </c>
      <c r="F681" s="2"/>
      <c r="G681" s="2"/>
    </row>
    <row r="682" spans="1:7">
      <c r="A682" t="s">
        <v>16679</v>
      </c>
      <c r="B682" t="s">
        <v>19111</v>
      </c>
      <c r="C682">
        <f>+VLOOKUP(A682,'LISTA NACIONAL'!A:B,2,0)</f>
        <v>1818.086</v>
      </c>
      <c r="D682" s="126" t="s">
        <v>6556</v>
      </c>
      <c r="E682" s="280" t="e">
        <f>+VLOOKUP(A682,PRF!B:C,2,0)</f>
        <v>#N/A</v>
      </c>
      <c r="F682" s="2"/>
      <c r="G682" s="2"/>
    </row>
    <row r="683" spans="1:7">
      <c r="A683" t="s">
        <v>19051</v>
      </c>
      <c r="B683" t="s">
        <v>19052</v>
      </c>
      <c r="C683">
        <f>+VLOOKUP(A683,'LISTA NACIONAL'!A:B,2,0)</f>
        <v>638.50599999999997</v>
      </c>
      <c r="D683" s="126" t="s">
        <v>6556</v>
      </c>
      <c r="E683" s="280" t="e">
        <f>+VLOOKUP(A683,'PORTA CORONA-MAZAS'!A:E,2,0)</f>
        <v>#N/A</v>
      </c>
      <c r="F683" s="2"/>
      <c r="G683" s="2"/>
    </row>
    <row r="684" spans="1:7">
      <c r="A684" t="s">
        <v>15097</v>
      </c>
      <c r="B684" t="s">
        <v>19581</v>
      </c>
      <c r="C684">
        <f>+VLOOKUP(A684,'LISTA NACIONAL'!A:B,2,0)</f>
        <v>10039.5</v>
      </c>
      <c r="D684" s="126" t="s">
        <v>6556</v>
      </c>
      <c r="E684" s="280">
        <f>+VLOOKUP(A684,'PORTA CORONA-MAZAS'!A:E,2,0)</f>
        <v>0</v>
      </c>
      <c r="F684" s="2"/>
      <c r="G684" s="2"/>
    </row>
    <row r="685" spans="1:7">
      <c r="A685" t="s">
        <v>15098</v>
      </c>
      <c r="B685" t="s">
        <v>19582</v>
      </c>
      <c r="C685">
        <f>+VLOOKUP(A685,'LISTA NACIONAL'!A:B,2,0)</f>
        <v>15396.87</v>
      </c>
      <c r="D685" s="126" t="s">
        <v>6556</v>
      </c>
      <c r="E685" s="280">
        <f>+VLOOKUP(A685,'PORTA CORONA-MAZAS'!A:E,2,0)</f>
        <v>0</v>
      </c>
      <c r="F685" s="2"/>
      <c r="G685" s="2"/>
    </row>
    <row r="686" spans="1:7">
      <c r="A686" t="s">
        <v>15100</v>
      </c>
      <c r="B686" t="s">
        <v>19561</v>
      </c>
      <c r="C686">
        <f>+VLOOKUP(A686,'LISTA NACIONAL'!A:B,2,0)</f>
        <v>20079</v>
      </c>
      <c r="D686" s="126" t="s">
        <v>6556</v>
      </c>
      <c r="E686" s="280">
        <f>+VLOOKUP(A686,'PORTA CORONA-MAZAS'!A:E,2,0)</f>
        <v>0</v>
      </c>
      <c r="F686" s="2"/>
      <c r="G686" s="2"/>
    </row>
    <row r="687" spans="1:7">
      <c r="A687" t="s">
        <v>15099</v>
      </c>
      <c r="B687" t="s">
        <v>19562</v>
      </c>
      <c r="C687">
        <f>+VLOOKUP(A687,'LISTA NACIONAL'!A:B,2,0)</f>
        <v>13409.28</v>
      </c>
      <c r="D687" s="126" t="s">
        <v>6556</v>
      </c>
      <c r="E687" s="280">
        <f>+VLOOKUP(A687,'PORTA CORONA-MAZAS'!A:E,2,0)</f>
        <v>0</v>
      </c>
      <c r="F687" s="2"/>
      <c r="G687" s="2"/>
    </row>
    <row r="688" spans="1:7">
      <c r="A688" t="s">
        <v>19583</v>
      </c>
      <c r="B688" t="s">
        <v>19584</v>
      </c>
      <c r="C688">
        <f>+VLOOKUP(A688,'LISTA NACIONAL'!A:B,2,0)</f>
        <v>12531.82</v>
      </c>
      <c r="D688" s="126" t="s">
        <v>6556</v>
      </c>
      <c r="E688" s="280" t="e">
        <f>+VLOOKUP(A688,'PORTA CORONA-MAZAS'!A:E,2,0)</f>
        <v>#N/A</v>
      </c>
      <c r="F688" s="2"/>
      <c r="G688" s="2"/>
    </row>
    <row r="689" spans="1:7">
      <c r="A689" t="s">
        <v>15105</v>
      </c>
      <c r="B689" t="s">
        <v>19563</v>
      </c>
      <c r="C689">
        <f>+VLOOKUP(A689,'LISTA NACIONAL'!A:B,2,0)</f>
        <v>30013.74</v>
      </c>
      <c r="D689" s="126" t="s">
        <v>6556</v>
      </c>
      <c r="E689" s="280">
        <f>+VLOOKUP(A689,'PORTA CORONA-MAZAS'!A:E,2,0)</f>
        <v>0</v>
      </c>
      <c r="F689" s="2"/>
      <c r="G689" s="2"/>
    </row>
    <row r="690" spans="1:7">
      <c r="A690" t="s">
        <v>15106</v>
      </c>
      <c r="B690" t="s">
        <v>19566</v>
      </c>
      <c r="C690">
        <f>+VLOOKUP(A690,'LISTA NACIONAL'!A:B,2,0)</f>
        <v>36299.339999999997</v>
      </c>
      <c r="D690" s="126" t="s">
        <v>6556</v>
      </c>
      <c r="E690" s="280">
        <f>+VLOOKUP(A690,'PORTA CORONA-MAZAS'!A:E,2,0)</f>
        <v>0</v>
      </c>
      <c r="F690" s="2"/>
      <c r="G690" s="2"/>
    </row>
    <row r="691" spans="1:7">
      <c r="A691" t="s">
        <v>15112</v>
      </c>
      <c r="B691" t="s">
        <v>19564</v>
      </c>
      <c r="C691">
        <f>+VLOOKUP(A691,'LISTA NACIONAL'!A:B,2,0)</f>
        <v>13933.08</v>
      </c>
      <c r="D691" s="126" t="s">
        <v>6556</v>
      </c>
      <c r="E691" s="280">
        <f>+VLOOKUP(A691,'PORTA CORONA-MAZAS'!A:E,2,0)</f>
        <v>0</v>
      </c>
      <c r="F691" s="2"/>
      <c r="G691" s="2"/>
    </row>
    <row r="692" spans="1:7">
      <c r="A692" t="s">
        <v>15113</v>
      </c>
      <c r="B692" t="s">
        <v>19565</v>
      </c>
      <c r="C692">
        <f>+VLOOKUP(A692,'LISTA NACIONAL'!A:B,2,0)</f>
        <v>23117.040000000001</v>
      </c>
      <c r="D692" s="126" t="s">
        <v>6556</v>
      </c>
      <c r="E692" s="280">
        <f>+VLOOKUP(A692,'PORTA CORONA-MAZAS'!A:E,2,0)</f>
        <v>0</v>
      </c>
      <c r="F692" s="2"/>
      <c r="G692" s="2"/>
    </row>
    <row r="693" spans="1:7">
      <c r="A693" t="s">
        <v>15107</v>
      </c>
      <c r="B693" t="s">
        <v>20780</v>
      </c>
      <c r="C693">
        <f>+VLOOKUP(A693,'LISTA NACIONAL'!A:B,2,0)</f>
        <v>26006.67</v>
      </c>
      <c r="D693" s="126" t="s">
        <v>6556</v>
      </c>
      <c r="E693" s="280">
        <f>+VLOOKUP(A693,'PORTA CORONA-MAZAS'!A:E,2,0)</f>
        <v>0</v>
      </c>
      <c r="F693" s="2"/>
      <c r="G693" s="2"/>
    </row>
    <row r="694" spans="1:7">
      <c r="A694" t="s">
        <v>15109</v>
      </c>
      <c r="B694" t="s">
        <v>19587</v>
      </c>
      <c r="C694">
        <f>+VLOOKUP(A694,'LISTA NACIONAL'!A:B,2,0)</f>
        <v>26006.67</v>
      </c>
      <c r="D694" s="126" t="s">
        <v>6556</v>
      </c>
      <c r="E694" s="280">
        <f>+VLOOKUP(A694,'PORTA CORONA-MAZAS'!A:E,2,0)</f>
        <v>0</v>
      </c>
      <c r="F694" s="2"/>
      <c r="G694" s="2"/>
    </row>
    <row r="695" spans="1:7">
      <c r="A695" t="s">
        <v>15101</v>
      </c>
      <c r="B695" t="s">
        <v>19576</v>
      </c>
      <c r="C695">
        <f>+VLOOKUP(A695,'LISTA NACIONAL'!A:B,2,0)</f>
        <v>25142.400000000001</v>
      </c>
      <c r="D695" s="126" t="s">
        <v>6556</v>
      </c>
      <c r="E695" s="280">
        <f>+VLOOKUP(A695,'PORTA CORONA-MAZAS'!A:E,2,0)</f>
        <v>0</v>
      </c>
      <c r="F695" s="2"/>
      <c r="G695" s="2"/>
    </row>
    <row r="696" spans="1:7">
      <c r="A696" t="s">
        <v>15102</v>
      </c>
      <c r="B696" t="s">
        <v>19568</v>
      </c>
      <c r="C696">
        <f>+VLOOKUP(A696,'LISTA NACIONAL'!A:B,2,0)</f>
        <v>25142.400000000001</v>
      </c>
      <c r="D696" s="126" t="s">
        <v>6556</v>
      </c>
      <c r="E696" s="280">
        <f>+VLOOKUP(A696,'PORTA CORONA-MAZAS'!A:E,2,0)</f>
        <v>0</v>
      </c>
      <c r="F696" s="2"/>
      <c r="G696" s="2"/>
    </row>
    <row r="697" spans="1:7">
      <c r="A697" t="s">
        <v>15110</v>
      </c>
      <c r="B697" t="s">
        <v>19574</v>
      </c>
      <c r="C697">
        <f>+VLOOKUP(A697,'LISTA NACIONAL'!A:B,2,0)</f>
        <v>13933.08</v>
      </c>
      <c r="D697" s="126" t="s">
        <v>6556</v>
      </c>
      <c r="E697" s="280">
        <f>+VLOOKUP(A697,'PORTA CORONA-MAZAS'!A:E,2,0)</f>
        <v>0</v>
      </c>
      <c r="F697" s="2"/>
      <c r="G697" s="2"/>
    </row>
    <row r="698" spans="1:7">
      <c r="A698" t="s">
        <v>15111</v>
      </c>
      <c r="B698" t="s">
        <v>19573</v>
      </c>
      <c r="C698">
        <f>+VLOOKUP(A698,'LISTA NACIONAL'!A:B,2,0)</f>
        <v>23117.040000000001</v>
      </c>
      <c r="D698" s="126" t="s">
        <v>6556</v>
      </c>
      <c r="E698" s="280">
        <f>+VLOOKUP(A698,'PORTA CORONA-MAZAS'!A:E,2,0)</f>
        <v>0</v>
      </c>
      <c r="F698" s="2"/>
      <c r="G698" s="2"/>
    </row>
    <row r="699" spans="1:7">
      <c r="A699" t="s">
        <v>15104</v>
      </c>
      <c r="B699" t="s">
        <v>19571</v>
      </c>
      <c r="C699">
        <f>+VLOOKUP(A699,'LISTA NACIONAL'!A:B,2,0)</f>
        <v>30764.52</v>
      </c>
      <c r="D699" s="126" t="s">
        <v>6556</v>
      </c>
      <c r="E699" s="280">
        <f>+VLOOKUP(A699,'PORTA CORONA-MAZAS'!A:E,2,0)</f>
        <v>0</v>
      </c>
      <c r="F699" s="2"/>
      <c r="G699" s="2"/>
    </row>
    <row r="700" spans="1:7">
      <c r="A700" t="s">
        <v>15103</v>
      </c>
      <c r="B700" t="s">
        <v>19572</v>
      </c>
      <c r="C700">
        <f>+VLOOKUP(A700,'LISTA NACIONAL'!A:B,2,0)</f>
        <v>20812.32</v>
      </c>
      <c r="D700" s="126" t="s">
        <v>6556</v>
      </c>
      <c r="E700" s="280">
        <f>+VLOOKUP(A700,'PORTA CORONA-MAZAS'!A:E,2,0)</f>
        <v>0</v>
      </c>
      <c r="F700" s="2"/>
      <c r="G700" s="2"/>
    </row>
    <row r="701" spans="1:7">
      <c r="A701" t="s">
        <v>15115</v>
      </c>
      <c r="B701" t="s">
        <v>19585</v>
      </c>
      <c r="C701">
        <f>+VLOOKUP(A701,'LISTA NACIONAL'!A:B,2,0)</f>
        <v>35513.64</v>
      </c>
      <c r="D701" s="126" t="s">
        <v>6556</v>
      </c>
      <c r="E701" s="280">
        <f>+VLOOKUP(A701,'PORTA CORONA-MAZAS'!A:E,2,0)</f>
        <v>0</v>
      </c>
      <c r="F701" s="2"/>
      <c r="G701" s="2"/>
    </row>
    <row r="702" spans="1:7">
      <c r="A702" t="s">
        <v>15114</v>
      </c>
      <c r="B702" t="s">
        <v>19586</v>
      </c>
      <c r="C702">
        <f>+VLOOKUP(A702,'LISTA NACIONAL'!A:B,2,0)</f>
        <v>25421.759999999998</v>
      </c>
      <c r="D702" s="126" t="s">
        <v>6556</v>
      </c>
      <c r="E702" s="280">
        <f>+VLOOKUP(A702,'PORTA CORONA-MAZAS'!A:E,2,0)</f>
        <v>0</v>
      </c>
      <c r="F702" s="2"/>
      <c r="G702" s="2"/>
    </row>
    <row r="703" spans="1:7">
      <c r="A703" t="s">
        <v>15117</v>
      </c>
      <c r="B703" t="s">
        <v>19579</v>
      </c>
      <c r="C703">
        <f>+VLOOKUP(A703,'LISTA NACIONAL'!A:B,2,0)</f>
        <v>29577.24</v>
      </c>
      <c r="D703" s="126" t="s">
        <v>6556</v>
      </c>
      <c r="E703" s="280">
        <f>+VLOOKUP(A703,'PORTA CORONA-MAZAS'!A:E,2,0)</f>
        <v>0</v>
      </c>
      <c r="F703" s="2"/>
      <c r="G703" s="2"/>
    </row>
    <row r="704" spans="1:7">
      <c r="A704" t="s">
        <v>15116</v>
      </c>
      <c r="B704" t="s">
        <v>19580</v>
      </c>
      <c r="C704">
        <f>+VLOOKUP(A704,'LISTA NACIONAL'!A:B,2,0)</f>
        <v>18333</v>
      </c>
      <c r="D704" s="126" t="s">
        <v>6556</v>
      </c>
      <c r="E704" s="280">
        <f>+VLOOKUP(A704,'PORTA CORONA-MAZAS'!A:E,2,0)</f>
        <v>0</v>
      </c>
      <c r="F704" s="2"/>
      <c r="G704" s="2"/>
    </row>
    <row r="705" spans="1:7">
      <c r="A705" t="s">
        <v>15118</v>
      </c>
      <c r="B705" t="s">
        <v>607</v>
      </c>
      <c r="C705">
        <f>+VLOOKUP(A705,'LISTA NACIONAL'!A:B,2,0)</f>
        <v>36875.519999999997</v>
      </c>
      <c r="D705" s="126" t="s">
        <v>6556</v>
      </c>
      <c r="E705" s="280">
        <f>+VLOOKUP(A705,'PORTA CORONA-MAZAS'!A:E,2,0)</f>
        <v>0</v>
      </c>
      <c r="F705" s="2"/>
      <c r="G705" s="2"/>
    </row>
    <row r="706" spans="1:7">
      <c r="A706" t="s">
        <v>15507</v>
      </c>
      <c r="B706" t="s">
        <v>19575</v>
      </c>
      <c r="C706">
        <f>+VLOOKUP(A706,'LISTA NACIONAL'!A:B,2,0)</f>
        <v>41799.24</v>
      </c>
      <c r="D706" s="126" t="s">
        <v>6556</v>
      </c>
      <c r="E706" s="280">
        <f>+VLOOKUP(A706,'PORTA CORONA-MAZAS'!A:E,2,0)</f>
        <v>0</v>
      </c>
      <c r="F706" s="2"/>
      <c r="G706" s="2"/>
    </row>
    <row r="707" spans="1:7">
      <c r="A707" t="s">
        <v>15702</v>
      </c>
      <c r="B707" t="s">
        <v>19569</v>
      </c>
      <c r="C707">
        <f>+VLOOKUP(A707,'LISTA NACIONAL'!A:B,2,0)</f>
        <v>38935.800000000003</v>
      </c>
      <c r="D707" s="126" t="s">
        <v>6556</v>
      </c>
      <c r="E707" s="280">
        <f>+VLOOKUP(A707,'PORTA CORONA-MAZAS'!A:E,2,0)</f>
        <v>0</v>
      </c>
      <c r="F707" s="2"/>
      <c r="G707" s="2"/>
    </row>
    <row r="708" spans="1:7">
      <c r="A708" t="s">
        <v>15700</v>
      </c>
      <c r="B708" t="s">
        <v>19570</v>
      </c>
      <c r="C708">
        <f>+VLOOKUP(A708,'LISTA NACIONAL'!A:B,2,0)</f>
        <v>27516.959999999999</v>
      </c>
      <c r="D708" s="126" t="s">
        <v>6556</v>
      </c>
      <c r="E708" s="280">
        <f>+VLOOKUP(A708,'PORTA CORONA-MAZAS'!A:E,2,0)</f>
        <v>0</v>
      </c>
      <c r="F708" s="2"/>
      <c r="G708" s="2"/>
    </row>
    <row r="709" spans="1:7">
      <c r="A709" t="s">
        <v>15108</v>
      </c>
      <c r="B709" t="s">
        <v>19567</v>
      </c>
      <c r="C709">
        <f>+VLOOKUP(A709,'LISTA NACIONAL'!A:B,2,0)</f>
        <v>36299.339999999997</v>
      </c>
      <c r="D709" s="126" t="s">
        <v>6556</v>
      </c>
      <c r="E709" s="280">
        <f>+VLOOKUP(A709,'PORTA CORONA-MAZAS'!A:E,2,0)</f>
        <v>0</v>
      </c>
      <c r="F709" s="2"/>
      <c r="G709" s="2"/>
    </row>
    <row r="710" spans="1:7">
      <c r="A710" t="s">
        <v>15698</v>
      </c>
      <c r="B710" t="s">
        <v>19577</v>
      </c>
      <c r="C710">
        <f>+VLOOKUP(A710,'LISTA NACIONAL'!A:B,2,0)</f>
        <v>34151.760000000002</v>
      </c>
      <c r="D710" s="126" t="s">
        <v>6556</v>
      </c>
      <c r="E710" s="280">
        <f>+VLOOKUP(A710,'PORTA CORONA-MAZAS'!A:E,2,0)</f>
        <v>0</v>
      </c>
      <c r="F710" s="2"/>
      <c r="G710" s="2"/>
    </row>
    <row r="711" spans="1:7">
      <c r="A711" t="s">
        <v>15696</v>
      </c>
      <c r="B711" t="s">
        <v>19578</v>
      </c>
      <c r="C711">
        <f>+VLOOKUP(A711,'LISTA NACIONAL'!A:B,2,0)</f>
        <v>22802.76</v>
      </c>
      <c r="D711" s="126" t="s">
        <v>6556</v>
      </c>
      <c r="E711" s="280">
        <f>+VLOOKUP(A711,'PORTA CORONA-MAZAS'!A:E,2,0)</f>
        <v>0</v>
      </c>
      <c r="F711" s="2"/>
      <c r="G711" s="2"/>
    </row>
    <row r="712" spans="1:7">
      <c r="A712" t="s">
        <v>19704</v>
      </c>
      <c r="B712" t="s">
        <v>19705</v>
      </c>
      <c r="C712">
        <f>+VLOOKUP(A712,'LISTA NACIONAL'!A:B,2,0)</f>
        <v>51180.425000000003</v>
      </c>
      <c r="D712" s="126" t="s">
        <v>6556</v>
      </c>
      <c r="E712" s="280" t="e">
        <f>+VLOOKUP(A712,'PORTA CORONA-MAZAS'!A:E,2,0)</f>
        <v>#N/A</v>
      </c>
      <c r="F712" s="2"/>
      <c r="G712" s="2"/>
    </row>
    <row r="713" spans="1:7">
      <c r="A713" t="s">
        <v>19257</v>
      </c>
      <c r="B713" t="s">
        <v>19258</v>
      </c>
      <c r="C713">
        <f>+VLOOKUP(A713,'LISTA NACIONAL'!A:B,2,0)</f>
        <v>1498.4780000000001</v>
      </c>
      <c r="D713" s="126" t="s">
        <v>6556</v>
      </c>
      <c r="E713" s="280" t="e">
        <f>+VLOOKUP(A713,'PORTA CORONA-MAZAS'!A:E,2,0)</f>
        <v>#N/A</v>
      </c>
      <c r="F713" s="2"/>
      <c r="G713" s="2"/>
    </row>
    <row r="714" spans="1:7">
      <c r="A714" t="s">
        <v>15122</v>
      </c>
      <c r="B714" t="s">
        <v>19531</v>
      </c>
      <c r="C714">
        <f>+VLOOKUP(A714,'LISTA NACIONAL'!A:B,2,0)</f>
        <v>90.139499999999998</v>
      </c>
      <c r="D714" s="126" t="s">
        <v>6556</v>
      </c>
      <c r="E714" s="280">
        <f>+VLOOKUP(A714,'PORTA CORONA-MAZAS'!A:E,2,0)</f>
        <v>0</v>
      </c>
      <c r="F714" s="2"/>
      <c r="G714" s="2"/>
    </row>
    <row r="715" spans="1:7">
      <c r="A715" t="s">
        <v>16626</v>
      </c>
      <c r="B715" t="s">
        <v>16625</v>
      </c>
      <c r="C715">
        <f>+VLOOKUP(A715,'LISTA NACIONAL'!A:B,2,0)</f>
        <v>97.650899999999993</v>
      </c>
      <c r="D715" s="126" t="s">
        <v>6556</v>
      </c>
      <c r="E715" s="280">
        <f>+VLOOKUP(A715,'PORTA CORONA-MAZAS'!A:E,2,0)</f>
        <v>0</v>
      </c>
      <c r="F715" s="2"/>
      <c r="G715" s="2"/>
    </row>
    <row r="716" spans="1:7">
      <c r="A716" t="s">
        <v>15123</v>
      </c>
      <c r="B716" t="s">
        <v>19532</v>
      </c>
      <c r="C716">
        <f>+VLOOKUP(A716,'LISTA NACIONAL'!A:B,2,0)</f>
        <v>97.650899999999993</v>
      </c>
      <c r="D716" s="126" t="s">
        <v>6556</v>
      </c>
      <c r="E716" s="280">
        <f>+VLOOKUP(A716,'PORTA CORONA-MAZAS'!A:E,2,0)</f>
        <v>0</v>
      </c>
      <c r="F716" s="2"/>
      <c r="G716" s="2"/>
    </row>
    <row r="717" spans="1:7">
      <c r="A717" t="s">
        <v>19529</v>
      </c>
      <c r="B717" t="s">
        <v>19530</v>
      </c>
      <c r="C717">
        <f>+VLOOKUP(A717,'LISTA NACIONAL'!A:B,2,0)</f>
        <v>120.18510000000001</v>
      </c>
      <c r="D717" s="126" t="s">
        <v>6556</v>
      </c>
      <c r="E717" s="280" t="e">
        <f>+VLOOKUP(A717,'PORTA CORONA-MAZAS'!A:E,2,0)</f>
        <v>#N/A</v>
      </c>
      <c r="F717" s="2"/>
      <c r="G717" s="2"/>
    </row>
    <row r="718" spans="1:7">
      <c r="A718" t="s">
        <v>19166</v>
      </c>
      <c r="B718" t="s">
        <v>19167</v>
      </c>
      <c r="C718">
        <f>+VLOOKUP(A718,'LISTA NACIONAL'!A:B,2,0)</f>
        <v>2600.9839999999999</v>
      </c>
      <c r="D718" s="126" t="s">
        <v>6556</v>
      </c>
      <c r="E718" s="280" t="e">
        <f>+VLOOKUP(A718,'PORTA CORONA-MAZAS'!A:E,2,0)</f>
        <v>#N/A</v>
      </c>
      <c r="F718" s="2"/>
      <c r="G718" s="2"/>
    </row>
    <row r="719" spans="1:7">
      <c r="A719" t="s">
        <v>19168</v>
      </c>
      <c r="B719" t="s">
        <v>19167</v>
      </c>
      <c r="C719">
        <f>+VLOOKUP(A719,'LISTA NACIONAL'!A:B,2,0)</f>
        <v>2279.1239999999998</v>
      </c>
      <c r="D719" s="126" t="s">
        <v>6556</v>
      </c>
      <c r="E719" s="280" t="e">
        <f>+VLOOKUP(A719,'PORTA CORONA-MAZAS'!A:E,2,0)</f>
        <v>#N/A</v>
      </c>
      <c r="F719" s="2"/>
      <c r="G719" s="2"/>
    </row>
    <row r="720" spans="1:7">
      <c r="A720" t="s">
        <v>19319</v>
      </c>
      <c r="B720" t="s">
        <v>19320</v>
      </c>
      <c r="C720">
        <f>+VLOOKUP(A720,'LISTA NACIONAL'!A:B,2,0)</f>
        <v>108.74</v>
      </c>
      <c r="D720" s="126" t="s">
        <v>6556</v>
      </c>
      <c r="E720" s="280" t="e">
        <f>+VLOOKUP(A720,'PORTA CORONA-MAZAS'!A:E,2,0)</f>
        <v>#N/A</v>
      </c>
      <c r="F720" s="2"/>
      <c r="G720" s="2"/>
    </row>
    <row r="721" spans="1:7">
      <c r="A721" t="s">
        <v>15058</v>
      </c>
      <c r="B721" t="s">
        <v>19331</v>
      </c>
      <c r="C721">
        <f>+VLOOKUP(A721,'LISTA NACIONAL'!A:B,2,0)</f>
        <v>8965.7170000000006</v>
      </c>
      <c r="D721" s="126" t="s">
        <v>6556</v>
      </c>
      <c r="E721" s="280" t="e">
        <f>+VLOOKUP(A721,'PORTA CORONA-MAZAS'!A:E,2,0)</f>
        <v>#N/A</v>
      </c>
      <c r="F721" s="2"/>
      <c r="G721" s="2"/>
    </row>
    <row r="722" spans="1:7">
      <c r="A722" t="s">
        <v>15059</v>
      </c>
      <c r="B722" t="s">
        <v>19338</v>
      </c>
      <c r="C722">
        <f>+VLOOKUP(A722,'LISTA NACIONAL'!A:B,2,0)</f>
        <v>100000</v>
      </c>
      <c r="D722" s="126" t="s">
        <v>6556</v>
      </c>
      <c r="E722" s="280" t="e">
        <f>+VLOOKUP(A722,'PORTA CORONA-MAZAS'!A:E,2,0)</f>
        <v>#N/A</v>
      </c>
      <c r="F722" s="2"/>
      <c r="G722" s="2"/>
    </row>
    <row r="723" spans="1:7">
      <c r="A723" t="s">
        <v>15067</v>
      </c>
      <c r="B723" t="s">
        <v>19365</v>
      </c>
      <c r="C723">
        <f>+VLOOKUP(A723,'LISTA NACIONAL'!A:B,2,0)</f>
        <v>181600</v>
      </c>
      <c r="D723" s="126" t="s">
        <v>6556</v>
      </c>
      <c r="E723" s="280" t="e">
        <f>+VLOOKUP(A723,'PORTA CORONA-MAZAS'!A:E,2,0)</f>
        <v>#N/A</v>
      </c>
      <c r="F723" s="2"/>
      <c r="G723" s="2"/>
    </row>
    <row r="724" spans="1:7">
      <c r="A724" t="s">
        <v>15068</v>
      </c>
      <c r="B724" t="s">
        <v>19356</v>
      </c>
      <c r="C724">
        <f>+VLOOKUP(A724,'LISTA NACIONAL'!A:B,2,0)</f>
        <v>8053.2759999999998</v>
      </c>
      <c r="D724" s="126" t="s">
        <v>6556</v>
      </c>
      <c r="E724" s="280" t="e">
        <f>+VLOOKUP(A724,'PORTA CORONA-MAZAS'!A:E,2,0)</f>
        <v>#N/A</v>
      </c>
      <c r="F724" s="2"/>
      <c r="G724" s="2"/>
    </row>
    <row r="725" spans="1:7">
      <c r="A725" t="s">
        <v>15069</v>
      </c>
      <c r="B725" t="s">
        <v>19345</v>
      </c>
      <c r="C725">
        <f>+VLOOKUP(A725,'LISTA NACIONAL'!A:B,2,0)</f>
        <v>204300</v>
      </c>
      <c r="D725" s="126" t="s">
        <v>6556</v>
      </c>
      <c r="E725" s="280" t="e">
        <f>+VLOOKUP(A725,'PORTA CORONA-MAZAS'!A:E,2,0)</f>
        <v>#N/A</v>
      </c>
      <c r="F725" s="2"/>
      <c r="G725" s="2"/>
    </row>
    <row r="726" spans="1:7">
      <c r="A726" t="s">
        <v>15070</v>
      </c>
      <c r="B726" t="s">
        <v>19358</v>
      </c>
      <c r="C726">
        <f>+VLOOKUP(A726,'LISTA NACIONAL'!A:B,2,0)</f>
        <v>8661.5689999999995</v>
      </c>
      <c r="D726" s="126" t="s">
        <v>6556</v>
      </c>
      <c r="E726" s="280" t="e">
        <f>+VLOOKUP(A726,'PORTA CORONA-MAZAS'!A:E,2,0)</f>
        <v>#N/A</v>
      </c>
      <c r="F726" s="2"/>
      <c r="G726" s="2"/>
    </row>
    <row r="727" spans="1:7">
      <c r="A727" t="s">
        <v>19340</v>
      </c>
      <c r="B727" t="s">
        <v>19341</v>
      </c>
      <c r="C727">
        <f>+VLOOKUP(A727,'LISTA NACIONAL'!A:B,2,0)</f>
        <v>3015.527</v>
      </c>
      <c r="D727" s="126" t="s">
        <v>6556</v>
      </c>
      <c r="E727" s="280" t="e">
        <f>+VLOOKUP(A727,'PORTA CORONA-MAZAS'!A:E,2,0)</f>
        <v>#N/A</v>
      </c>
      <c r="F727" s="2"/>
      <c r="G727" s="2"/>
    </row>
    <row r="728" spans="1:7">
      <c r="A728" t="s">
        <v>15060</v>
      </c>
      <c r="B728" t="s">
        <v>19330</v>
      </c>
      <c r="C728">
        <f>+VLOOKUP(A728,'LISTA NACIONAL'!A:B,2,0)</f>
        <v>8161.7110000000002</v>
      </c>
      <c r="D728" s="126" t="s">
        <v>6556</v>
      </c>
      <c r="E728" s="280" t="e">
        <f>+VLOOKUP(A728,'PORTA CORONA-MAZAS'!A:E,2,0)</f>
        <v>#N/A</v>
      </c>
      <c r="F728" s="2"/>
      <c r="G728" s="2"/>
    </row>
    <row r="729" spans="1:7">
      <c r="A729" t="s">
        <v>15061</v>
      </c>
      <c r="B729" t="s">
        <v>19337</v>
      </c>
      <c r="C729">
        <f>+VLOOKUP(A729,'LISTA NACIONAL'!A:B,2,0)</f>
        <v>8978.9410000000007</v>
      </c>
      <c r="D729" s="126" t="s">
        <v>6556</v>
      </c>
      <c r="E729" s="280" t="e">
        <f>+VLOOKUP(A729,'PORTA CORONA-MAZAS'!A:E,2,0)</f>
        <v>#N/A</v>
      </c>
      <c r="F729" s="2"/>
      <c r="G729" s="2"/>
    </row>
    <row r="730" spans="1:7">
      <c r="A730" t="s">
        <v>15063</v>
      </c>
      <c r="B730" t="s">
        <v>19364</v>
      </c>
      <c r="C730">
        <f>+VLOOKUP(A730,'LISTA NACIONAL'!A:B,2,0)</f>
        <v>8354.7780000000002</v>
      </c>
      <c r="D730" s="126" t="s">
        <v>6556</v>
      </c>
      <c r="E730" s="280" t="e">
        <f>+VLOOKUP(A730,'PORTA CORONA-MAZAS'!A:E,2,0)</f>
        <v>#N/A</v>
      </c>
      <c r="F730" s="2"/>
      <c r="G730" s="2"/>
    </row>
    <row r="731" spans="1:7">
      <c r="A731" t="s">
        <v>15062</v>
      </c>
      <c r="B731" t="s">
        <v>19339</v>
      </c>
      <c r="C731">
        <f>+VLOOKUP(A731,'LISTA NACIONAL'!A:B,2,0)</f>
        <v>6347.4089999999997</v>
      </c>
      <c r="D731" s="126" t="s">
        <v>6556</v>
      </c>
      <c r="E731" s="280" t="e">
        <f>+VLOOKUP(A731,'PORTA CORONA-MAZAS'!A:E,2,0)</f>
        <v>#N/A</v>
      </c>
      <c r="F731" s="2"/>
      <c r="G731" s="2"/>
    </row>
    <row r="732" spans="1:7">
      <c r="A732" t="s">
        <v>15064</v>
      </c>
      <c r="B732" t="s">
        <v>19357</v>
      </c>
      <c r="C732">
        <f>+VLOOKUP(A732,'LISTA NACIONAL'!A:B,2,0)</f>
        <v>7960.71</v>
      </c>
      <c r="D732" s="126" t="s">
        <v>6556</v>
      </c>
      <c r="E732" s="280" t="e">
        <f>+VLOOKUP(A732,'PORTA CORONA-MAZAS'!A:E,2,0)</f>
        <v>#N/A</v>
      </c>
      <c r="F732" s="2"/>
      <c r="G732" s="2"/>
    </row>
    <row r="733" spans="1:7">
      <c r="A733" t="s">
        <v>15065</v>
      </c>
      <c r="B733" t="s">
        <v>19373</v>
      </c>
      <c r="C733">
        <f>+VLOOKUP(A733,'LISTA NACIONAL'!A:B,2,0)</f>
        <v>8442.0550000000003</v>
      </c>
      <c r="D733" s="126" t="s">
        <v>6556</v>
      </c>
      <c r="E733" s="280" t="e">
        <f>+VLOOKUP(A733,'PORTA CORONA-MAZAS'!A:E,2,0)</f>
        <v>#N/A</v>
      </c>
      <c r="F733" s="2"/>
      <c r="G733" s="2"/>
    </row>
    <row r="734" spans="1:7">
      <c r="A734" t="s">
        <v>15066</v>
      </c>
      <c r="B734" t="s">
        <v>19382</v>
      </c>
      <c r="C734">
        <f>+VLOOKUP(A734,'LISTA NACIONAL'!A:B,2,0)</f>
        <v>8016.2489999999998</v>
      </c>
      <c r="D734" s="126" t="s">
        <v>6556</v>
      </c>
      <c r="E734" s="280" t="e">
        <f>+VLOOKUP(A734,'PORTA CORONA-MAZAS'!A:E,2,0)</f>
        <v>#N/A</v>
      </c>
      <c r="F734" s="2"/>
      <c r="G734" s="2"/>
    </row>
    <row r="735" spans="1:7">
      <c r="A735" t="s">
        <v>19061</v>
      </c>
      <c r="B735" t="s">
        <v>19062</v>
      </c>
      <c r="C735">
        <f>+VLOOKUP(A735,'LISTA NACIONAL'!A:B,2,0)</f>
        <v>16552.562999999998</v>
      </c>
      <c r="D735" s="126" t="s">
        <v>6556</v>
      </c>
      <c r="E735" s="280" t="e">
        <f>+VLOOKUP(A735,'PORTA CORONA-MAZAS'!A:E,2,0)</f>
        <v>#N/A</v>
      </c>
      <c r="F735" s="2"/>
      <c r="G735" s="2"/>
    </row>
    <row r="736" spans="1:7">
      <c r="A736" t="s">
        <v>19063</v>
      </c>
      <c r="B736" t="s">
        <v>19062</v>
      </c>
      <c r="C736">
        <f>+VLOOKUP(A736,'LISTA NACIONAL'!A:B,2,0)</f>
        <v>2688.4389999999999</v>
      </c>
      <c r="D736" s="126" t="s">
        <v>6556</v>
      </c>
      <c r="E736" s="280" t="e">
        <f>+VLOOKUP(A736,'PORTA CORONA-MAZAS'!A:E,2,0)</f>
        <v>#N/A</v>
      </c>
      <c r="F736" s="2"/>
      <c r="G736" s="2"/>
    </row>
    <row r="737" spans="1:7">
      <c r="A737" t="s">
        <v>19068</v>
      </c>
      <c r="B737" t="s">
        <v>19069</v>
      </c>
      <c r="C737">
        <f>+VLOOKUP(A737,'LISTA NACIONAL'!A:B,2,0)</f>
        <v>19311.292000000001</v>
      </c>
      <c r="D737" s="126" t="s">
        <v>6556</v>
      </c>
      <c r="E737" s="280" t="e">
        <f>+VLOOKUP(A737,'PORTA CORONA-MAZAS'!A:E,2,0)</f>
        <v>#N/A</v>
      </c>
      <c r="F737" s="2"/>
      <c r="G737" s="2"/>
    </row>
    <row r="738" spans="1:7">
      <c r="A738" t="s">
        <v>19070</v>
      </c>
      <c r="B738" t="s">
        <v>19071</v>
      </c>
      <c r="C738">
        <f>+VLOOKUP(A738,'LISTA NACIONAL'!A:B,2,0)</f>
        <v>3197.6129999999998</v>
      </c>
      <c r="D738" s="126" t="s">
        <v>6556</v>
      </c>
      <c r="E738" s="280" t="e">
        <f>+VLOOKUP(A738,'PORTA CORONA-MAZAS'!A:E,2,0)</f>
        <v>#N/A</v>
      </c>
      <c r="F738" s="2"/>
      <c r="G738" s="2"/>
    </row>
    <row r="739" spans="1:7">
      <c r="A739" t="s">
        <v>19064</v>
      </c>
      <c r="B739" t="s">
        <v>19065</v>
      </c>
      <c r="C739">
        <f>+VLOOKUP(A739,'LISTA NACIONAL'!A:B,2,0)</f>
        <v>20313.822</v>
      </c>
      <c r="D739" s="126" t="s">
        <v>6556</v>
      </c>
      <c r="E739" s="280" t="e">
        <f>+VLOOKUP(A739,'PORTA CORONA-MAZAS'!A:E,2,0)</f>
        <v>#N/A</v>
      </c>
      <c r="F739" s="2"/>
      <c r="G739" s="2"/>
    </row>
    <row r="740" spans="1:7">
      <c r="A740" t="s">
        <v>19066</v>
      </c>
      <c r="B740" t="s">
        <v>19067</v>
      </c>
      <c r="C740">
        <f>+VLOOKUP(A740,'LISTA NACIONAL'!A:B,2,0)</f>
        <v>3360.5450000000001</v>
      </c>
      <c r="D740" s="126" t="s">
        <v>6556</v>
      </c>
      <c r="E740" s="280" t="e">
        <f>+VLOOKUP(A740,'PORTA CORONA-MAZAS'!A:E,2,0)</f>
        <v>#N/A</v>
      </c>
      <c r="F740" s="2"/>
      <c r="G740" s="2"/>
    </row>
    <row r="741" spans="1:7">
      <c r="A741" t="s">
        <v>19057</v>
      </c>
      <c r="B741" t="s">
        <v>19058</v>
      </c>
      <c r="C741">
        <f>+VLOOKUP(A741,'LISTA NACIONAL'!A:B,2,0)</f>
        <v>1782.116</v>
      </c>
      <c r="D741" s="126" t="s">
        <v>6556</v>
      </c>
      <c r="E741" s="280" t="e">
        <f>+VLOOKUP(A741,'PORTA CORONA-MAZAS'!A:E,2,0)</f>
        <v>#N/A</v>
      </c>
      <c r="F741" s="2"/>
      <c r="G741" s="2"/>
    </row>
    <row r="742" spans="1:7">
      <c r="A742" t="s">
        <v>15124</v>
      </c>
      <c r="B742" t="s">
        <v>19505</v>
      </c>
      <c r="C742">
        <f>+VLOOKUP(A742,'LISTA NACIONAL'!A:B,2,0)</f>
        <v>120648.6</v>
      </c>
      <c r="D742" s="126" t="s">
        <v>6556</v>
      </c>
      <c r="E742" s="280">
        <f>+VLOOKUP(A742,'PORTA CORONA-MAZAS'!A:E,2,0)</f>
        <v>0</v>
      </c>
      <c r="F742" s="2"/>
      <c r="G742" s="2"/>
    </row>
    <row r="743" spans="1:7">
      <c r="A743" t="s">
        <v>15125</v>
      </c>
      <c r="B743" t="s">
        <v>19506</v>
      </c>
      <c r="C743">
        <f>+VLOOKUP(A743,'LISTA NACIONAL'!A:B,2,0)</f>
        <v>120648.6</v>
      </c>
      <c r="D743" s="126" t="s">
        <v>6556</v>
      </c>
      <c r="E743" s="280">
        <f>+VLOOKUP(A743,'PORTA CORONA-MAZAS'!A:E,2,0)</f>
        <v>0</v>
      </c>
      <c r="F743" s="2"/>
      <c r="G743" s="2"/>
    </row>
    <row r="744" spans="1:7">
      <c r="A744" t="s">
        <v>19491</v>
      </c>
      <c r="B744" t="s">
        <v>19492</v>
      </c>
      <c r="C744" t="e">
        <f>+VLOOKUP(A744,'LISTA NACIONAL'!A:B,2,0)</f>
        <v>#N/A</v>
      </c>
      <c r="D744" s="126" t="s">
        <v>18518</v>
      </c>
      <c r="E744" s="280" t="e">
        <f>+VLOOKUP(A744,'PORTA CORONA-MAZAS'!A:E,2,0)</f>
        <v>#N/A</v>
      </c>
      <c r="F744" s="2"/>
      <c r="G744" s="2"/>
    </row>
    <row r="745" spans="1:7">
      <c r="A745" t="s">
        <v>19493</v>
      </c>
      <c r="B745" t="s">
        <v>19494</v>
      </c>
      <c r="C745" t="e">
        <f>+VLOOKUP(A745,'LISTA NACIONAL'!A:B,2,0)</f>
        <v>#N/A</v>
      </c>
      <c r="D745" s="126" t="s">
        <v>6556</v>
      </c>
      <c r="E745" s="280" t="e">
        <f>+VLOOKUP(A745,'PORTA CORONA-MAZAS'!A:E,2,0)</f>
        <v>#N/A</v>
      </c>
      <c r="F745" s="2"/>
      <c r="G745" s="2"/>
    </row>
    <row r="746" spans="1:7">
      <c r="A746" t="s">
        <v>19509</v>
      </c>
      <c r="B746" t="s">
        <v>19510</v>
      </c>
      <c r="C746" t="e">
        <f>+VLOOKUP(A746,'LISTA NACIONAL'!A:B,2,0)</f>
        <v>#N/A</v>
      </c>
      <c r="D746" s="126" t="s">
        <v>18518</v>
      </c>
      <c r="E746" s="280" t="e">
        <f>+VLOOKUP(A746,'PORTA CORONA-MAZAS'!A:E,2,0)</f>
        <v>#N/A</v>
      </c>
      <c r="F746" s="2"/>
      <c r="G746" s="2"/>
    </row>
    <row r="747" spans="1:7">
      <c r="A747" t="s">
        <v>19503</v>
      </c>
      <c r="B747" t="s">
        <v>19504</v>
      </c>
      <c r="C747" t="e">
        <f>+VLOOKUP(A747,'LISTA NACIONAL'!A:B,2,0)</f>
        <v>#N/A</v>
      </c>
      <c r="D747" s="126" t="s">
        <v>6556</v>
      </c>
      <c r="E747" s="280" t="e">
        <f>+VLOOKUP(A747,'PORTA CORONA-MAZAS'!A:E,2,0)</f>
        <v>#N/A</v>
      </c>
      <c r="F747" s="2"/>
      <c r="G747" s="2"/>
    </row>
    <row r="748" spans="1:7">
      <c r="A748" t="s">
        <v>19497</v>
      </c>
      <c r="B748" t="s">
        <v>19498</v>
      </c>
      <c r="C748" t="e">
        <f>+VLOOKUP(A748,'LISTA NACIONAL'!A:B,2,0)</f>
        <v>#N/A</v>
      </c>
      <c r="D748" s="126" t="s">
        <v>18518</v>
      </c>
      <c r="E748" s="280" t="e">
        <f>+VLOOKUP(A748,'PORTA CORONA-MAZAS'!A:E,2,0)</f>
        <v>#N/A</v>
      </c>
      <c r="F748" s="2"/>
      <c r="G748" s="2"/>
    </row>
    <row r="749" spans="1:7">
      <c r="A749" t="s">
        <v>19489</v>
      </c>
      <c r="B749" t="s">
        <v>19490</v>
      </c>
      <c r="C749" t="e">
        <f>+VLOOKUP(A749,'LISTA NACIONAL'!A:B,2,0)</f>
        <v>#N/A</v>
      </c>
      <c r="D749" s="126" t="s">
        <v>6556</v>
      </c>
      <c r="E749" s="280" t="e">
        <f>+VLOOKUP(A749,'PORTA CORONA-MAZAS'!A:E,2,0)</f>
        <v>#N/A</v>
      </c>
      <c r="F749" s="2"/>
      <c r="G749" s="2"/>
    </row>
    <row r="750" spans="1:7">
      <c r="A750" t="s">
        <v>19495</v>
      </c>
      <c r="B750" t="s">
        <v>19496</v>
      </c>
      <c r="C750" t="e">
        <f>+VLOOKUP(A750,'LISTA NACIONAL'!A:B,2,0)</f>
        <v>#N/A</v>
      </c>
      <c r="D750" s="126" t="s">
        <v>18518</v>
      </c>
      <c r="E750" s="280" t="e">
        <f>+VLOOKUP(A750,'PORTA CORONA-MAZAS'!A:E,2,0)</f>
        <v>#N/A</v>
      </c>
      <c r="F750" s="2"/>
      <c r="G750" s="2"/>
    </row>
    <row r="751" spans="1:7">
      <c r="A751" t="s">
        <v>19501</v>
      </c>
      <c r="B751" t="s">
        <v>19502</v>
      </c>
      <c r="C751" t="e">
        <f>+VLOOKUP(A751,'LISTA NACIONAL'!A:B,2,0)</f>
        <v>#N/A</v>
      </c>
      <c r="D751" s="126" t="s">
        <v>18518</v>
      </c>
      <c r="E751" s="280" t="e">
        <f>+VLOOKUP(A751,'PORTA CORONA-MAZAS'!A:E,2,0)</f>
        <v>#N/A</v>
      </c>
      <c r="F751" s="2"/>
      <c r="G751" s="2"/>
    </row>
    <row r="752" spans="1:7">
      <c r="A752" t="s">
        <v>19513</v>
      </c>
      <c r="B752" t="s">
        <v>19514</v>
      </c>
      <c r="C752" t="e">
        <f>+VLOOKUP(A752,'LISTA NACIONAL'!A:B,2,0)</f>
        <v>#N/A</v>
      </c>
      <c r="D752" s="126" t="s">
        <v>18518</v>
      </c>
      <c r="E752" s="280" t="e">
        <f>+VLOOKUP(A752,'PORTA CORONA-MAZAS'!A:E,2,0)</f>
        <v>#N/A</v>
      </c>
      <c r="F752" s="2"/>
      <c r="G752" s="2"/>
    </row>
    <row r="753" spans="1:7">
      <c r="A753" t="s">
        <v>19487</v>
      </c>
      <c r="B753" t="s">
        <v>19488</v>
      </c>
      <c r="C753">
        <f>+VLOOKUP(A753,'LISTA NACIONAL'!A:B,2,0)</f>
        <v>71.408000000000001</v>
      </c>
      <c r="D753" s="126" t="s">
        <v>18518</v>
      </c>
      <c r="E753" s="280" t="e">
        <f>+VLOOKUP(A753,'PORTA CORONA-MAZAS'!A:E,2,0)</f>
        <v>#N/A</v>
      </c>
      <c r="F753" s="2"/>
      <c r="G753" s="2"/>
    </row>
    <row r="754" spans="1:7">
      <c r="A754" t="s">
        <v>19507</v>
      </c>
      <c r="B754" t="s">
        <v>19508</v>
      </c>
      <c r="C754">
        <f>+VLOOKUP(A754,'LISTA NACIONAL'!A:B,2,0)</f>
        <v>66.117999999999995</v>
      </c>
      <c r="D754" s="126" t="s">
        <v>18518</v>
      </c>
      <c r="E754" s="280" t="e">
        <f>+VLOOKUP(A754,'PORTA CORONA-MAZAS'!A:E,2,0)</f>
        <v>#N/A</v>
      </c>
      <c r="F754" s="2"/>
      <c r="G754" s="2"/>
    </row>
    <row r="755" spans="1:7">
      <c r="A755" t="s">
        <v>19511</v>
      </c>
      <c r="B755" t="s">
        <v>19512</v>
      </c>
      <c r="C755" t="e">
        <f>+VLOOKUP(A755,'LISTA NACIONAL'!A:B,2,0)</f>
        <v>#N/A</v>
      </c>
      <c r="D755" s="126" t="s">
        <v>18518</v>
      </c>
      <c r="E755" s="280" t="e">
        <f>+VLOOKUP(A755,'PORTA CORONA-MAZAS'!A:E,2,0)</f>
        <v>#N/A</v>
      </c>
      <c r="F755" s="2"/>
      <c r="G755" s="2"/>
    </row>
    <row r="756" spans="1:7">
      <c r="A756" t="s">
        <v>15042</v>
      </c>
      <c r="B756" t="s">
        <v>19324</v>
      </c>
      <c r="C756">
        <f>+VLOOKUP(A756,'LISTA NACIONAL'!A:B,2,0)</f>
        <v>6149.0529999999999</v>
      </c>
      <c r="D756" s="126" t="s">
        <v>6556</v>
      </c>
      <c r="E756" s="280" t="e">
        <f>+VLOOKUP(A756,'PORTA CORONA-MAZAS'!A:B,2,0)</f>
        <v>#N/A</v>
      </c>
      <c r="F756" s="2"/>
      <c r="G756" s="2"/>
    </row>
    <row r="757" spans="1:7">
      <c r="A757" t="s">
        <v>19328</v>
      </c>
      <c r="B757" t="s">
        <v>19329</v>
      </c>
      <c r="C757">
        <f>+VLOOKUP(A757,'LISTA NACIONAL'!A:B,2,0)</f>
        <v>20000.002</v>
      </c>
      <c r="D757" s="126" t="s">
        <v>6556</v>
      </c>
      <c r="E757" s="280" t="e">
        <f>+VLOOKUP(A757,'PORTA CORONA-MAZAS'!A:B,2,0)</f>
        <v>#N/A</v>
      </c>
      <c r="F757" s="2"/>
      <c r="G757" s="2"/>
    </row>
    <row r="758" spans="1:7">
      <c r="A758" t="s">
        <v>19326</v>
      </c>
      <c r="B758" t="s">
        <v>19327</v>
      </c>
      <c r="C758">
        <f>+VLOOKUP(A758,'LISTA NACIONAL'!A:B,2,0)</f>
        <v>5725.893</v>
      </c>
      <c r="D758" s="126" t="s">
        <v>6556</v>
      </c>
      <c r="E758" s="280" t="e">
        <f>+VLOOKUP(A758,'PORTA CORONA-MAZAS'!A:B,2,0)</f>
        <v>#N/A</v>
      </c>
      <c r="F758" s="2"/>
      <c r="G758" s="2"/>
    </row>
    <row r="759" spans="1:7">
      <c r="A759" t="s">
        <v>15043</v>
      </c>
      <c r="B759" t="s">
        <v>19334</v>
      </c>
      <c r="C759">
        <f>+VLOOKUP(A759,'LISTA NACIONAL'!A:B,2,0)</f>
        <v>28600</v>
      </c>
      <c r="D759" s="126" t="s">
        <v>6556</v>
      </c>
      <c r="E759" s="280" t="e">
        <f>+VLOOKUP(A759,'PORTA CORONA-MAZAS'!A:B,2,0)</f>
        <v>#N/A</v>
      </c>
      <c r="F759" s="2"/>
      <c r="G759" s="2"/>
    </row>
    <row r="760" spans="1:7">
      <c r="A760" t="s">
        <v>15044</v>
      </c>
      <c r="B760" t="s">
        <v>19344</v>
      </c>
      <c r="C760">
        <f>+VLOOKUP(A760,'LISTA NACIONAL'!A:B,2,0)</f>
        <v>7811.82</v>
      </c>
      <c r="D760" s="126" t="s">
        <v>6556</v>
      </c>
      <c r="E760" s="280" t="e">
        <f>+VLOOKUP(A760,'PORTA CORONA-MAZAS'!A:B,2,0)</f>
        <v>#N/A</v>
      </c>
      <c r="F760" s="2"/>
      <c r="G760" s="2"/>
    </row>
    <row r="761" spans="1:7">
      <c r="A761" t="s">
        <v>19342</v>
      </c>
      <c r="B761" t="s">
        <v>19343</v>
      </c>
      <c r="C761">
        <f>+VLOOKUP(A761,'LISTA NACIONAL'!A:B,2,0)</f>
        <v>6347.4089999999997</v>
      </c>
      <c r="D761" s="126" t="s">
        <v>6556</v>
      </c>
      <c r="E761" s="280" t="e">
        <f>+VLOOKUP(A761,'PORTA CORONA-MAZAS'!A:B,2,0)</f>
        <v>#N/A</v>
      </c>
      <c r="F761" s="2"/>
      <c r="G761" s="2"/>
    </row>
    <row r="762" spans="1:7">
      <c r="A762" t="s">
        <v>19354</v>
      </c>
      <c r="B762" t="s">
        <v>19355</v>
      </c>
      <c r="C762">
        <f>+VLOOKUP(A762,'LISTA NACIONAL'!A:B,2,0)</f>
        <v>5725.893</v>
      </c>
      <c r="D762" s="126" t="s">
        <v>6556</v>
      </c>
      <c r="E762" s="280" t="e">
        <f>+VLOOKUP(A762,'PORTA CORONA-MAZAS'!A:B,2,0)</f>
        <v>#N/A</v>
      </c>
      <c r="F762" s="2"/>
      <c r="G762" s="2"/>
    </row>
    <row r="763" spans="1:7">
      <c r="A763" t="s">
        <v>19352</v>
      </c>
      <c r="B763" t="s">
        <v>19353</v>
      </c>
      <c r="C763">
        <f>+VLOOKUP(A763,'LISTA NACIONAL'!A:B,2,0)</f>
        <v>5725.893</v>
      </c>
      <c r="D763" s="126" t="s">
        <v>6556</v>
      </c>
      <c r="E763" s="280" t="e">
        <f>+VLOOKUP(A763,'PORTA CORONA-MAZAS'!A:B,2,0)</f>
        <v>#N/A</v>
      </c>
      <c r="F763" s="2"/>
      <c r="G763" s="2"/>
    </row>
    <row r="764" spans="1:7">
      <c r="A764" t="s">
        <v>15045</v>
      </c>
      <c r="B764" t="s">
        <v>19368</v>
      </c>
      <c r="C764">
        <f>+VLOOKUP(A764,'LISTA NACIONAL'!A:B,2,0)</f>
        <v>6426.7529999999997</v>
      </c>
      <c r="D764" s="126" t="s">
        <v>6556</v>
      </c>
      <c r="E764" s="280" t="e">
        <f>+VLOOKUP(A764,'PORTA CORONA-MAZAS'!A:B,2,0)</f>
        <v>#N/A</v>
      </c>
      <c r="F764" s="2"/>
      <c r="G764" s="2"/>
    </row>
    <row r="765" spans="1:7">
      <c r="A765" t="s">
        <v>19369</v>
      </c>
      <c r="B765" t="s">
        <v>19370</v>
      </c>
      <c r="C765">
        <f>+VLOOKUP(A765,'LISTA NACIONAL'!A:B,2,0)</f>
        <v>6426.7529999999997</v>
      </c>
      <c r="D765" s="126" t="s">
        <v>6556</v>
      </c>
      <c r="E765" s="280" t="e">
        <f>+VLOOKUP(A765,'PORTA CORONA-MAZAS'!A:B,2,0)</f>
        <v>#N/A</v>
      </c>
      <c r="F765" s="2"/>
      <c r="G765" s="2"/>
    </row>
    <row r="766" spans="1:7">
      <c r="A766" t="s">
        <v>19379</v>
      </c>
      <c r="B766" t="s">
        <v>19380</v>
      </c>
      <c r="C766">
        <f>+VLOOKUP(A766,'LISTA NACIONAL'!A:B,2,0)</f>
        <v>6030.0389999999998</v>
      </c>
      <c r="D766" s="126" t="s">
        <v>6556</v>
      </c>
      <c r="E766" s="280" t="e">
        <f>+VLOOKUP(A766,'PORTA CORONA-MAZAS'!A:B,2,0)</f>
        <v>#N/A</v>
      </c>
      <c r="F766" s="2"/>
      <c r="G766" s="2"/>
    </row>
    <row r="767" spans="1:7">
      <c r="A767" t="s">
        <v>19076</v>
      </c>
      <c r="B767" t="s">
        <v>19077</v>
      </c>
      <c r="C767">
        <f>+VLOOKUP(A767,'LISTA NACIONAL'!A:B,2,0)</f>
        <v>6030.0389999999998</v>
      </c>
      <c r="D767" s="126" t="s">
        <v>6556</v>
      </c>
      <c r="E767" s="280" t="e">
        <f>+VLOOKUP(A767,'PORTA CORONA-MAZAS'!A:B,2,0)</f>
        <v>#N/A</v>
      </c>
      <c r="F767" s="2"/>
      <c r="G767" s="2"/>
    </row>
    <row r="768" spans="1:7">
      <c r="A768" t="s">
        <v>15046</v>
      </c>
      <c r="B768" t="s">
        <v>19325</v>
      </c>
      <c r="C768">
        <f>+VLOOKUP(A768,'LISTA NACIONAL'!A:B,2,0)</f>
        <v>16200</v>
      </c>
      <c r="D768" s="126" t="s">
        <v>6556</v>
      </c>
      <c r="E768" s="280" t="e">
        <f>+VLOOKUP(A768,'PORTA CORONA-MAZAS'!A:B,2,0)</f>
        <v>#N/A</v>
      </c>
      <c r="F768" s="2"/>
      <c r="G768" s="2"/>
    </row>
    <row r="769" spans="1:7">
      <c r="A769" t="s">
        <v>15047</v>
      </c>
      <c r="B769" t="s">
        <v>19323</v>
      </c>
      <c r="C769">
        <f>+VLOOKUP(A769,'LISTA NACIONAL'!A:B,2,0)</f>
        <v>5725.893</v>
      </c>
      <c r="D769" s="126" t="s">
        <v>6556</v>
      </c>
      <c r="E769" s="280" t="e">
        <f>+VLOOKUP(A769,'PORTA CORONA-MAZAS'!A:B,2,0)</f>
        <v>#N/A</v>
      </c>
      <c r="F769" s="2"/>
      <c r="G769" s="2"/>
    </row>
    <row r="770" spans="1:7">
      <c r="A770" t="s">
        <v>15048</v>
      </c>
      <c r="B770" t="s">
        <v>19335</v>
      </c>
      <c r="C770">
        <f>+VLOOKUP(A770,'LISTA NACIONAL'!A:B,2,0)</f>
        <v>19000</v>
      </c>
      <c r="D770" s="126" t="s">
        <v>6556</v>
      </c>
      <c r="E770" s="280" t="e">
        <f>+VLOOKUP(A770,'PORTA CORONA-MAZAS'!A:B,2,0)</f>
        <v>#N/A</v>
      </c>
      <c r="F770" s="2"/>
      <c r="G770" s="2"/>
    </row>
    <row r="771" spans="1:7">
      <c r="A771" t="s">
        <v>19332</v>
      </c>
      <c r="B771" t="s">
        <v>19333</v>
      </c>
      <c r="C771">
        <f>+VLOOKUP(A771,'LISTA NACIONAL'!A:B,2,0)</f>
        <v>19000</v>
      </c>
      <c r="D771" s="126" t="s">
        <v>6556</v>
      </c>
      <c r="E771" s="280" t="e">
        <f>+VLOOKUP(A771,'PORTA CORONA-MAZAS'!A:B,2,0)</f>
        <v>#N/A</v>
      </c>
      <c r="F771" s="2"/>
      <c r="G771" s="2"/>
    </row>
    <row r="772" spans="1:7">
      <c r="A772" t="s">
        <v>15049</v>
      </c>
      <c r="B772" t="s">
        <v>19336</v>
      </c>
      <c r="C772">
        <f>+VLOOKUP(A772,'LISTA NACIONAL'!A:B,2,0)</f>
        <v>5871.3540000000003</v>
      </c>
      <c r="D772" s="126" t="s">
        <v>6556</v>
      </c>
      <c r="E772" s="280" t="e">
        <f>+VLOOKUP(A772,'PORTA CORONA-MAZAS'!A:B,2,0)</f>
        <v>#N/A</v>
      </c>
      <c r="F772" s="2"/>
      <c r="G772" s="2"/>
    </row>
    <row r="773" spans="1:7">
      <c r="A773" t="s">
        <v>15050</v>
      </c>
      <c r="B773" t="s">
        <v>19346</v>
      </c>
      <c r="C773">
        <f>+VLOOKUP(A773,'LISTA NACIONAL'!A:B,2,0)</f>
        <v>19000</v>
      </c>
      <c r="D773" s="126" t="s">
        <v>6556</v>
      </c>
      <c r="E773" s="280" t="e">
        <f>+VLOOKUP(A773,'PORTA CORONA-MAZAS'!A:B,2,0)</f>
        <v>#N/A</v>
      </c>
      <c r="F773" s="2"/>
      <c r="G773" s="2"/>
    </row>
    <row r="774" spans="1:7">
      <c r="A774" t="s">
        <v>16509</v>
      </c>
      <c r="B774" t="s">
        <v>19347</v>
      </c>
      <c r="C774">
        <f>+VLOOKUP(A774,'LISTA NACIONAL'!A:B,2,0)</f>
        <v>19000</v>
      </c>
      <c r="D774" s="126" t="s">
        <v>6556</v>
      </c>
      <c r="E774" s="280" t="e">
        <f>+VLOOKUP(A774,'PORTA CORONA-MAZAS'!A:B,2,0)</f>
        <v>#N/A</v>
      </c>
      <c r="F774" s="2"/>
      <c r="G774" s="2"/>
    </row>
    <row r="775" spans="1:7">
      <c r="A775" t="s">
        <v>19348</v>
      </c>
      <c r="B775" t="s">
        <v>19349</v>
      </c>
      <c r="C775">
        <f>+VLOOKUP(A775,'LISTA NACIONAL'!A:B,2,0)</f>
        <v>6347.4089999999997</v>
      </c>
      <c r="D775" s="126" t="s">
        <v>6556</v>
      </c>
      <c r="E775" s="280" t="e">
        <f>+VLOOKUP(A775,'PORTA CORONA-MAZAS'!A:B,2,0)</f>
        <v>#N/A</v>
      </c>
      <c r="F775" s="2"/>
      <c r="G775" s="2"/>
    </row>
    <row r="776" spans="1:7">
      <c r="A776" t="s">
        <v>15051</v>
      </c>
      <c r="B776" t="s">
        <v>19359</v>
      </c>
      <c r="C776">
        <f>+VLOOKUP(A776,'LISTA NACIONAL'!A:B,2,0)</f>
        <v>5937.473</v>
      </c>
      <c r="D776" s="126" t="s">
        <v>6556</v>
      </c>
      <c r="E776" s="280" t="e">
        <f>+VLOOKUP(A776,'PORTA CORONA-MAZAS'!A:B,2,0)</f>
        <v>#N/A</v>
      </c>
      <c r="F776" s="2"/>
      <c r="G776" s="2"/>
    </row>
    <row r="777" spans="1:7">
      <c r="A777" t="s">
        <v>15052</v>
      </c>
      <c r="B777" t="s">
        <v>19374</v>
      </c>
      <c r="C777">
        <f>+VLOOKUP(A777,'LISTA NACIONAL'!A:B,2,0)</f>
        <v>6426.7529999999997</v>
      </c>
      <c r="D777" s="126" t="s">
        <v>6556</v>
      </c>
      <c r="E777" s="280" t="e">
        <f>+VLOOKUP(A777,'PORTA CORONA-MAZAS'!A:B,2,0)</f>
        <v>#N/A</v>
      </c>
      <c r="F777" s="2"/>
      <c r="G777" s="2"/>
    </row>
    <row r="778" spans="1:7">
      <c r="A778" t="s">
        <v>15053</v>
      </c>
      <c r="B778" t="s">
        <v>19377</v>
      </c>
      <c r="C778">
        <f>+VLOOKUP(A778,'LISTA NACIONAL'!A:B,2,0)</f>
        <v>20000</v>
      </c>
      <c r="D778" s="126" t="s">
        <v>6556</v>
      </c>
      <c r="E778" s="280" t="e">
        <f>+VLOOKUP(A778,'PORTA CORONA-MAZAS'!A:B,2,0)</f>
        <v>#N/A</v>
      </c>
      <c r="F778" s="2"/>
      <c r="G778" s="2"/>
    </row>
    <row r="779" spans="1:7">
      <c r="A779" t="s">
        <v>15054</v>
      </c>
      <c r="B779" t="s">
        <v>19376</v>
      </c>
      <c r="C779">
        <f>+VLOOKUP(A779,'LISTA NACIONAL'!A:B,2,0)</f>
        <v>6426.7529999999997</v>
      </c>
      <c r="D779" s="126" t="s">
        <v>6556</v>
      </c>
      <c r="E779" s="280" t="e">
        <f>+VLOOKUP(A779,'PORTA CORONA-MAZAS'!A:B,2,0)</f>
        <v>#N/A</v>
      </c>
      <c r="F779" s="2"/>
      <c r="G779" s="2"/>
    </row>
    <row r="780" spans="1:7">
      <c r="A780" t="s">
        <v>19371</v>
      </c>
      <c r="B780" t="s">
        <v>19372</v>
      </c>
      <c r="C780">
        <f>+VLOOKUP(A780,'LISTA NACIONAL'!A:B,2,0)</f>
        <v>6426.7529999999997</v>
      </c>
      <c r="D780" s="126" t="s">
        <v>6556</v>
      </c>
      <c r="E780" s="280" t="e">
        <f>+VLOOKUP(A780,'PORTA CORONA-MAZAS'!A:B,2,0)</f>
        <v>#N/A</v>
      </c>
      <c r="F780" s="2"/>
      <c r="G780" s="2"/>
    </row>
    <row r="781" spans="1:7">
      <c r="A781" t="s">
        <v>15055</v>
      </c>
      <c r="B781" t="s">
        <v>19381</v>
      </c>
      <c r="C781">
        <f>+VLOOKUP(A781,'LISTA NACIONAL'!A:B,2,0)</f>
        <v>17000</v>
      </c>
      <c r="D781" s="126" t="s">
        <v>6556</v>
      </c>
      <c r="E781" s="280" t="e">
        <f>+VLOOKUP(A781,'PORTA CORONA-MAZAS'!A:B,2,0)</f>
        <v>#N/A</v>
      </c>
      <c r="F781" s="2"/>
      <c r="G781" s="2"/>
    </row>
    <row r="782" spans="1:7">
      <c r="A782" t="s">
        <v>15056</v>
      </c>
      <c r="B782" t="s">
        <v>19387</v>
      </c>
      <c r="C782">
        <f>+VLOOKUP(A782,'LISTA NACIONAL'!A:B,2,0)</f>
        <v>6439.9769999999999</v>
      </c>
      <c r="D782" s="126" t="s">
        <v>6556</v>
      </c>
      <c r="E782" s="280" t="e">
        <f>+VLOOKUP(A782,'PORTA CORONA-MAZAS'!A:B,2,0)</f>
        <v>#N/A</v>
      </c>
      <c r="F782" s="2"/>
      <c r="G782" s="2"/>
    </row>
    <row r="783" spans="1:7">
      <c r="A783" t="s">
        <v>15057</v>
      </c>
      <c r="B783" t="s">
        <v>19388</v>
      </c>
      <c r="C783">
        <f>+VLOOKUP(A783,'LISTA NACIONAL'!A:B,2,0)</f>
        <v>6003.5919999999996</v>
      </c>
      <c r="D783" s="126" t="s">
        <v>6556</v>
      </c>
      <c r="E783" s="280" t="e">
        <f>+VLOOKUP(A783,'PORTA CORONA-MAZAS'!A:B,2,0)</f>
        <v>#N/A</v>
      </c>
      <c r="F783" s="2"/>
      <c r="G783" s="2"/>
    </row>
    <row r="784" spans="1:7">
      <c r="A784" t="s">
        <v>15071</v>
      </c>
      <c r="B784" t="s">
        <v>19406</v>
      </c>
      <c r="C784">
        <f>+VLOOKUP(A784,'LISTA NACIONAL'!A:B,2,0)</f>
        <v>13594.037</v>
      </c>
      <c r="D784" s="126" t="s">
        <v>6556</v>
      </c>
      <c r="E784" s="280" t="e">
        <f>+VLOOKUP(A784,'PORTA CORONA-MAZAS'!A:B,2,0)</f>
        <v>#N/A</v>
      </c>
      <c r="F784" s="2"/>
      <c r="G784" s="2"/>
    </row>
    <row r="785" spans="1:7">
      <c r="A785" t="s">
        <v>15073</v>
      </c>
      <c r="B785" t="s">
        <v>19407</v>
      </c>
      <c r="C785">
        <f>+VLOOKUP(A785,'LISTA NACIONAL'!A:B,2,0)</f>
        <v>46000</v>
      </c>
      <c r="D785" s="126" t="s">
        <v>6556</v>
      </c>
      <c r="E785" s="280" t="e">
        <f>+VLOOKUP(A785,'PORTA CORONA-MAZAS'!A:B,2,0)</f>
        <v>#N/A</v>
      </c>
      <c r="F785" s="2"/>
      <c r="G785" s="2"/>
    </row>
    <row r="786" spans="1:7">
      <c r="A786" t="s">
        <v>15074</v>
      </c>
      <c r="B786" t="s">
        <v>19421</v>
      </c>
      <c r="C786">
        <f>+VLOOKUP(A786,'LISTA NACIONAL'!A:B,2,0)</f>
        <v>13184.099</v>
      </c>
      <c r="D786" s="126" t="s">
        <v>6556</v>
      </c>
      <c r="E786" s="280" t="e">
        <f>+VLOOKUP(A786,'PORTA CORONA-MAZAS'!A:B,2,0)</f>
        <v>#N/A</v>
      </c>
      <c r="F786" s="2"/>
      <c r="G786" s="2"/>
    </row>
    <row r="787" spans="1:7">
      <c r="A787" t="s">
        <v>15076</v>
      </c>
      <c r="B787" t="s">
        <v>19422</v>
      </c>
      <c r="C787">
        <f>+VLOOKUP(A787,'LISTA NACIONAL'!A:B,2,0)</f>
        <v>13356.008</v>
      </c>
      <c r="D787" s="126" t="s">
        <v>6556</v>
      </c>
      <c r="E787" s="280" t="e">
        <f>+VLOOKUP(A787,'PORTA CORONA-MAZAS'!A:B,2,0)</f>
        <v>#N/A</v>
      </c>
      <c r="F787" s="2"/>
      <c r="G787" s="2"/>
    </row>
    <row r="788" spans="1:7">
      <c r="A788" t="s">
        <v>15077</v>
      </c>
      <c r="B788" t="s">
        <v>19404</v>
      </c>
      <c r="C788">
        <f>+VLOOKUP(A788,'LISTA NACIONAL'!A:B,2,0)</f>
        <v>13739.496999999999</v>
      </c>
      <c r="D788" s="126" t="s">
        <v>6556</v>
      </c>
      <c r="E788" s="280" t="e">
        <f>+VLOOKUP(A788,'PORTA CORONA-MAZAS'!A:B,2,0)</f>
        <v>#N/A</v>
      </c>
      <c r="F788" s="2"/>
      <c r="G788" s="2"/>
    </row>
    <row r="789" spans="1:7">
      <c r="A789" t="s">
        <v>15078</v>
      </c>
      <c r="B789" t="s">
        <v>19403</v>
      </c>
      <c r="C789">
        <f>+VLOOKUP(A789,'LISTA NACIONAL'!A:B,2,0)</f>
        <v>13924.630999999999</v>
      </c>
      <c r="D789" s="126" t="s">
        <v>6556</v>
      </c>
      <c r="E789" s="280" t="e">
        <f>+VLOOKUP(A789,'PORTA CORONA-MAZAS'!A:B,2,0)</f>
        <v>#N/A</v>
      </c>
      <c r="F789" s="2"/>
      <c r="G789" s="2"/>
    </row>
    <row r="790" spans="1:7">
      <c r="A790" t="s">
        <v>15079</v>
      </c>
      <c r="B790" t="s">
        <v>19423</v>
      </c>
      <c r="C790">
        <f>+VLOOKUP(A790,'LISTA NACIONAL'!A:B,2,0)</f>
        <v>13303.112999999999</v>
      </c>
      <c r="D790" s="126" t="s">
        <v>6556</v>
      </c>
      <c r="E790" s="280" t="e">
        <f>+VLOOKUP(A790,'PORTA CORONA-MAZAS'!A:B,2,0)</f>
        <v>#N/A</v>
      </c>
      <c r="F790" s="2"/>
      <c r="G790" s="2"/>
    </row>
    <row r="791" spans="1:7">
      <c r="A791" t="s">
        <v>15080</v>
      </c>
      <c r="B791" t="s">
        <v>19424</v>
      </c>
      <c r="C791">
        <f>+VLOOKUP(A791,'LISTA NACIONAL'!A:B,2,0)</f>
        <v>13488.245999999999</v>
      </c>
      <c r="D791" s="126" t="s">
        <v>6556</v>
      </c>
      <c r="E791" s="280" t="e">
        <f>+VLOOKUP(A791,'PORTA CORONA-MAZAS'!A:B,2,0)</f>
        <v>#N/A</v>
      </c>
      <c r="F791" s="2"/>
      <c r="G791" s="2"/>
    </row>
    <row r="792" spans="1:7">
      <c r="A792" t="s">
        <v>15081</v>
      </c>
      <c r="B792" t="s">
        <v>19401</v>
      </c>
      <c r="C792">
        <f>+VLOOKUP(A792,'LISTA NACIONAL'!A:B,2,0)</f>
        <v>47000</v>
      </c>
      <c r="D792" s="126" t="s">
        <v>6556</v>
      </c>
      <c r="E792" s="280" t="e">
        <f>+VLOOKUP(A792,'PORTA CORONA-MAZAS'!A:B,2,0)</f>
        <v>#N/A</v>
      </c>
      <c r="F792" s="2"/>
      <c r="G792" s="2"/>
    </row>
    <row r="793" spans="1:7">
      <c r="A793" t="s">
        <v>15083</v>
      </c>
      <c r="B793" t="s">
        <v>19402</v>
      </c>
      <c r="C793">
        <f>+VLOOKUP(A793,'LISTA NACIONAL'!A:B,2,0)</f>
        <v>48000</v>
      </c>
      <c r="D793" s="126" t="s">
        <v>6556</v>
      </c>
      <c r="E793" s="280" t="e">
        <f>+VLOOKUP(A793,'PORTA CORONA-MAZAS'!A:B,2,0)</f>
        <v>#N/A</v>
      </c>
      <c r="F793" s="2"/>
      <c r="G793" s="2"/>
    </row>
    <row r="794" spans="1:7">
      <c r="A794" t="s">
        <v>19408</v>
      </c>
      <c r="B794" t="s">
        <v>19409</v>
      </c>
      <c r="C794">
        <f>+VLOOKUP(A794,'LISTA NACIONAL'!A:B,2,0)</f>
        <v>13977.525</v>
      </c>
      <c r="D794" s="126" t="s">
        <v>6556</v>
      </c>
      <c r="E794" s="280" t="e">
        <f>+VLOOKUP(A794,'PORTA CORONA-MAZAS'!A:B,2,0)</f>
        <v>#N/A</v>
      </c>
      <c r="F794" s="2"/>
      <c r="G794" s="2"/>
    </row>
    <row r="795" spans="1:7">
      <c r="A795" t="s">
        <v>19350</v>
      </c>
      <c r="B795" t="s">
        <v>19351</v>
      </c>
      <c r="C795">
        <f>+VLOOKUP(A795,'LISTA NACIONAL'!A:B,2,0)</f>
        <v>14017.197</v>
      </c>
      <c r="D795" s="126" t="s">
        <v>6556</v>
      </c>
      <c r="E795" s="280" t="e">
        <f>+VLOOKUP(A795,'PORTA CORONA-MAZAS'!A:B,2,0)</f>
        <v>#N/A</v>
      </c>
      <c r="F795" s="2"/>
      <c r="G795" s="2"/>
    </row>
    <row r="796" spans="1:7">
      <c r="A796" t="s">
        <v>15084</v>
      </c>
      <c r="B796" t="s">
        <v>19425</v>
      </c>
      <c r="C796">
        <f>+VLOOKUP(A796,'LISTA NACIONAL'!A:B,2,0)</f>
        <v>13395.679</v>
      </c>
      <c r="D796" s="126" t="s">
        <v>6556</v>
      </c>
      <c r="E796" s="280" t="e">
        <f>+VLOOKUP(A796,'PORTA CORONA-MAZAS'!A:B,2,0)</f>
        <v>#N/A</v>
      </c>
      <c r="F796" s="2"/>
      <c r="G796" s="2"/>
    </row>
    <row r="797" spans="1:7">
      <c r="A797" t="s">
        <v>15086</v>
      </c>
      <c r="B797" t="s">
        <v>19426</v>
      </c>
      <c r="C797">
        <f>+VLOOKUP(A797,'LISTA NACIONAL'!A:B,2,0)</f>
        <v>13562.3</v>
      </c>
      <c r="D797" s="126" t="s">
        <v>6556</v>
      </c>
      <c r="E797" s="280" t="e">
        <f>+VLOOKUP(A797,'PORTA CORONA-MAZAS'!A:B,2,0)</f>
        <v>#N/A</v>
      </c>
      <c r="F797" s="2"/>
      <c r="G797" s="2"/>
    </row>
    <row r="798" spans="1:7">
      <c r="A798" t="s">
        <v>19414</v>
      </c>
      <c r="B798" t="s">
        <v>19415</v>
      </c>
      <c r="C798">
        <f>+VLOOKUP(A798,'LISTA NACIONAL'!A:B,2,0)</f>
        <v>13562.3</v>
      </c>
      <c r="D798" s="126" t="s">
        <v>6556</v>
      </c>
      <c r="E798" s="280" t="e">
        <f>+VLOOKUP(A798,'PORTA CORONA-MAZAS'!A:B,2,0)</f>
        <v>#N/A</v>
      </c>
      <c r="F798" s="2"/>
      <c r="G798" s="2"/>
    </row>
    <row r="799" spans="1:7">
      <c r="A799" t="s">
        <v>19438</v>
      </c>
      <c r="B799" t="s">
        <v>19439</v>
      </c>
      <c r="C799">
        <f>+VLOOKUP(A799,'LISTA NACIONAL'!A:B,2,0)</f>
        <v>13562.3</v>
      </c>
      <c r="D799" s="126" t="s">
        <v>6556</v>
      </c>
      <c r="E799" s="280" t="e">
        <f>+VLOOKUP(A799,'PORTA CORONA-MAZAS'!A:B,2,0)</f>
        <v>#N/A</v>
      </c>
      <c r="F799" s="2"/>
      <c r="G799" s="2"/>
    </row>
    <row r="800" spans="1:7">
      <c r="A800" t="s">
        <v>19417</v>
      </c>
      <c r="B800" t="s">
        <v>19418</v>
      </c>
      <c r="C800">
        <f>+VLOOKUP(A800,'LISTA NACIONAL'!A:B,2,0)</f>
        <v>13562.3</v>
      </c>
      <c r="D800" s="126" t="s">
        <v>6556</v>
      </c>
      <c r="E800" s="280" t="e">
        <f>+VLOOKUP(A800,'PORTA CORONA-MAZAS'!A:B,2,0)</f>
        <v>#N/A</v>
      </c>
      <c r="F800" s="2"/>
      <c r="G800" s="2"/>
    </row>
    <row r="801" spans="1:7">
      <c r="A801" t="s">
        <v>19427</v>
      </c>
      <c r="B801" t="s">
        <v>19428</v>
      </c>
      <c r="C801">
        <f>+VLOOKUP(A801,'LISTA NACIONAL'!A:B,2,0)</f>
        <v>13562.3</v>
      </c>
      <c r="D801" s="126" t="s">
        <v>6556</v>
      </c>
      <c r="E801" s="280" t="e">
        <f>+VLOOKUP(A801,'PORTA CORONA-MAZAS'!A:B,2,0)</f>
        <v>#N/A</v>
      </c>
      <c r="F801" s="2"/>
      <c r="G801" s="2"/>
    </row>
    <row r="802" spans="1:7">
      <c r="A802" t="s">
        <v>15087</v>
      </c>
      <c r="B802" t="s">
        <v>19375</v>
      </c>
      <c r="C802">
        <f>+VLOOKUP(A802,'LISTA NACIONAL'!A:B,2,0)</f>
        <v>13884.959000000001</v>
      </c>
      <c r="D802" s="126" t="s">
        <v>6556</v>
      </c>
      <c r="E802" s="280" t="e">
        <f>+VLOOKUP(A802,'PORTA CORONA-MAZAS'!A:B,2,0)</f>
        <v>#N/A</v>
      </c>
      <c r="F802" s="2"/>
      <c r="G802" s="2"/>
    </row>
    <row r="803" spans="1:7">
      <c r="A803" t="s">
        <v>15089</v>
      </c>
      <c r="B803" t="s">
        <v>19405</v>
      </c>
      <c r="C803">
        <f>+VLOOKUP(A803,'LISTA NACIONAL'!A:B,2,0)</f>
        <v>55000</v>
      </c>
      <c r="D803" s="126" t="s">
        <v>6556</v>
      </c>
      <c r="E803" s="280" t="e">
        <f>+VLOOKUP(A803,'PORTA CORONA-MAZAS'!A:B,2,0)</f>
        <v>#N/A</v>
      </c>
      <c r="F803" s="2"/>
      <c r="G803" s="2"/>
    </row>
    <row r="804" spans="1:7">
      <c r="A804" t="s">
        <v>19385</v>
      </c>
      <c r="B804" t="s">
        <v>19386</v>
      </c>
      <c r="C804">
        <f>+VLOOKUP(A804,'LISTA NACIONAL'!A:B,2,0)</f>
        <v>15881.749</v>
      </c>
      <c r="D804" s="126" t="s">
        <v>6556</v>
      </c>
      <c r="E804" s="280" t="e">
        <f>+VLOOKUP(A804,'PORTA CORONA-MAZAS'!A:B,2,0)</f>
        <v>#N/A</v>
      </c>
      <c r="F804" s="2"/>
      <c r="G804" s="2"/>
    </row>
    <row r="805" spans="1:7">
      <c r="A805" t="s">
        <v>15090</v>
      </c>
      <c r="B805" t="s">
        <v>19383</v>
      </c>
      <c r="C805">
        <f>+VLOOKUP(A805,'LISTA NACIONAL'!A:B,2,0)</f>
        <v>13475.022999999999</v>
      </c>
      <c r="D805" s="126" t="s">
        <v>6556</v>
      </c>
      <c r="E805" s="280" t="e">
        <f>+VLOOKUP(A805,'PORTA CORONA-MAZAS'!A:B,2,0)</f>
        <v>#N/A</v>
      </c>
      <c r="F805" s="2"/>
      <c r="G805" s="2"/>
    </row>
    <row r="806" spans="1:7">
      <c r="A806" t="s">
        <v>15092</v>
      </c>
      <c r="B806" t="s">
        <v>19429</v>
      </c>
      <c r="C806">
        <f>+VLOOKUP(A806,'LISTA NACIONAL'!A:B,2,0)</f>
        <v>15498.259</v>
      </c>
      <c r="D806" s="126" t="s">
        <v>6556</v>
      </c>
      <c r="E806" s="280" t="e">
        <f>+VLOOKUP(A806,'PORTA CORONA-MAZAS'!A:B,2,0)</f>
        <v>#N/A</v>
      </c>
      <c r="F806" s="2"/>
      <c r="G806" s="2"/>
    </row>
    <row r="807" spans="1:7">
      <c r="A807" t="s">
        <v>15095</v>
      </c>
      <c r="B807" t="s">
        <v>19416</v>
      </c>
      <c r="C807">
        <f>+VLOOKUP(A807,'LISTA NACIONAL'!A:B,2,0)</f>
        <v>14929.637000000001</v>
      </c>
      <c r="D807" s="126" t="s">
        <v>6556</v>
      </c>
      <c r="E807" s="280" t="e">
        <f>+VLOOKUP(A807,'PORTA CORONA-MAZAS'!A:B,2,0)</f>
        <v>#N/A</v>
      </c>
      <c r="F807" s="2"/>
      <c r="G807" s="2"/>
    </row>
    <row r="808" spans="1:7">
      <c r="A808" t="s">
        <v>15096</v>
      </c>
      <c r="B808" t="s">
        <v>19444</v>
      </c>
      <c r="C808">
        <f>+VLOOKUP(A808,'LISTA NACIONAL'!A:B,2,0)</f>
        <v>13263.441999999999</v>
      </c>
      <c r="D808" s="126" t="s">
        <v>6556</v>
      </c>
      <c r="E808" s="280" t="e">
        <f>+VLOOKUP(A808,'PORTA CORONA-MAZAS'!A:B,2,0)</f>
        <v>#N/A</v>
      </c>
      <c r="F808" s="2"/>
      <c r="G808" s="2"/>
    </row>
    <row r="809" spans="1:7">
      <c r="A809" t="s">
        <v>15093</v>
      </c>
      <c r="B809" t="s">
        <v>19378</v>
      </c>
      <c r="C809">
        <f>+VLOOKUP(A809,'LISTA NACIONAL'!A:B,2,0)</f>
        <v>15326.35</v>
      </c>
      <c r="D809" s="126" t="s">
        <v>6556</v>
      </c>
      <c r="E809" s="280" t="e">
        <f>+VLOOKUP(A809,'PORTA CORONA-MAZAS'!A:B,2,0)</f>
        <v>#N/A</v>
      </c>
      <c r="F809" s="2"/>
      <c r="G809" s="2"/>
    </row>
    <row r="810" spans="1:7">
      <c r="A810" t="s">
        <v>15094</v>
      </c>
      <c r="B810" t="s">
        <v>19384</v>
      </c>
      <c r="C810">
        <f>+VLOOKUP(A810,'LISTA NACIONAL'!A:B,2,0)</f>
        <v>55000</v>
      </c>
      <c r="D810" s="126" t="s">
        <v>6556</v>
      </c>
      <c r="E810" s="280" t="e">
        <f>+VLOOKUP(A810,'PORTA CORONA-MAZAS'!A:B,2,0)</f>
        <v>#N/A</v>
      </c>
      <c r="F810" s="2"/>
      <c r="G810" s="2"/>
    </row>
    <row r="811" spans="1:7">
      <c r="A811" t="s">
        <v>19059</v>
      </c>
      <c r="B811" t="s">
        <v>19060</v>
      </c>
      <c r="C811">
        <f>+VLOOKUP(A811,'LISTA NACIONAL'!A:B,2,0)</f>
        <v>2634.1750000000002</v>
      </c>
      <c r="D811" s="126" t="s">
        <v>6556</v>
      </c>
      <c r="E811" s="280" t="e">
        <f>+VLOOKUP(A811,'PORTA CORONA-MAZAS'!A:B,2,0)</f>
        <v>#N/A</v>
      </c>
      <c r="F811" s="2"/>
      <c r="G811" s="2"/>
    </row>
    <row r="812" spans="1:7">
      <c r="A812" t="s">
        <v>19360</v>
      </c>
      <c r="B812" t="s">
        <v>19361</v>
      </c>
      <c r="C812">
        <f>+VLOOKUP(A812,'LISTA NACIONAL'!A:B,2,0)</f>
        <v>7199.2340000000004</v>
      </c>
      <c r="D812" s="126" t="s">
        <v>6556</v>
      </c>
      <c r="E812" s="280" t="e">
        <f>+VLOOKUP(A812,'PORTA CORONA-MAZAS'!A:B,2,0)</f>
        <v>#N/A</v>
      </c>
      <c r="F812" s="2"/>
      <c r="G812" s="2"/>
    </row>
    <row r="813" spans="1:7">
      <c r="A813" t="s">
        <v>19362</v>
      </c>
      <c r="B813" t="s">
        <v>19363</v>
      </c>
      <c r="C813">
        <f>+VLOOKUP(A813,'LISTA NACIONAL'!A:B,2,0)</f>
        <v>7131.3140000000003</v>
      </c>
      <c r="D813" s="126" t="s">
        <v>6556</v>
      </c>
      <c r="E813" s="280" t="e">
        <f>+VLOOKUP(A813,'PORTA CORONA-MAZAS'!A:B,2,0)</f>
        <v>#N/A</v>
      </c>
      <c r="F813" s="2"/>
      <c r="G813" s="2"/>
    </row>
    <row r="814" spans="1:7">
      <c r="A814" t="s">
        <v>19394</v>
      </c>
      <c r="B814" t="s">
        <v>19395</v>
      </c>
      <c r="C814">
        <f>+VLOOKUP(A814,'LISTA NACIONAL'!A:B,2,0)</f>
        <v>4448.58</v>
      </c>
      <c r="D814" s="126" t="s">
        <v>6556</v>
      </c>
      <c r="E814" s="280" t="e">
        <f>+VLOOKUP(A814,'PORTA CORONA-MAZAS'!A:B,2,0)</f>
        <v>#N/A</v>
      </c>
      <c r="F814" s="2"/>
      <c r="G814" s="2"/>
    </row>
    <row r="815" spans="1:7">
      <c r="A815" t="s">
        <v>19399</v>
      </c>
      <c r="B815" t="s">
        <v>19400</v>
      </c>
      <c r="C815">
        <f>+VLOOKUP(A815,'LISTA NACIONAL'!A:B,2,0)</f>
        <v>5467.34</v>
      </c>
      <c r="D815" s="126" t="s">
        <v>6556</v>
      </c>
      <c r="E815" s="280" t="e">
        <f>+VLOOKUP(A815,'PORTA CORONA-MAZAS'!A:B,2,0)</f>
        <v>#N/A</v>
      </c>
      <c r="F815" s="2"/>
      <c r="G815" s="2"/>
    </row>
    <row r="816" spans="1:7">
      <c r="A816" t="s">
        <v>19078</v>
      </c>
      <c r="B816" t="s">
        <v>19079</v>
      </c>
      <c r="C816">
        <f>+VLOOKUP(A816,'LISTA NACIONAL'!A:B,2,0)</f>
        <v>1814.037</v>
      </c>
      <c r="D816" s="126" t="s">
        <v>6556</v>
      </c>
      <c r="E816" s="280" t="e">
        <f>+VLOOKUP(A816,'PORTA CORONA-MAZAS'!A:B,2,0)</f>
        <v>#N/A</v>
      </c>
      <c r="F816" s="2"/>
      <c r="G816" s="2"/>
    </row>
    <row r="817" spans="1:7">
      <c r="A817" t="s">
        <v>19430</v>
      </c>
      <c r="B817" t="s">
        <v>19431</v>
      </c>
      <c r="C817">
        <f>+VLOOKUP(A817,'LISTA NACIONAL'!A:B,2,0)</f>
        <v>2405.8330000000001</v>
      </c>
      <c r="D817" s="126" t="s">
        <v>6556</v>
      </c>
      <c r="E817" s="280" t="e">
        <f>+VLOOKUP(A817,'PORTA CORONA-MAZAS'!A:B,2,0)</f>
        <v>#N/A</v>
      </c>
      <c r="F817" s="2"/>
      <c r="G817" s="2"/>
    </row>
    <row r="818" spans="1:7">
      <c r="A818" t="s">
        <v>19432</v>
      </c>
      <c r="B818" t="s">
        <v>19433</v>
      </c>
      <c r="C818">
        <f>+VLOOKUP(A818,'LISTA NACIONAL'!A:B,2,0)</f>
        <v>3735.4520000000002</v>
      </c>
      <c r="D818" s="126" t="s">
        <v>6556</v>
      </c>
      <c r="E818" s="280" t="e">
        <f>+VLOOKUP(A818,'PORTA CORONA-MAZAS'!A:B,2,0)</f>
        <v>#N/A</v>
      </c>
      <c r="F818" s="2"/>
      <c r="G818" s="2"/>
    </row>
    <row r="819" spans="1:7">
      <c r="A819" t="s">
        <v>19434</v>
      </c>
      <c r="B819" t="s">
        <v>19435</v>
      </c>
      <c r="C819">
        <f>+VLOOKUP(A819,'LISTA NACIONAL'!A:B,2,0)</f>
        <v>3565.6570000000002</v>
      </c>
      <c r="D819" s="126" t="s">
        <v>6556</v>
      </c>
      <c r="E819" s="280" t="e">
        <f>+VLOOKUP(A819,'PORTA CORONA-MAZAS'!A:B,2,0)</f>
        <v>#N/A</v>
      </c>
      <c r="F819" s="2"/>
      <c r="G819" s="2"/>
    </row>
    <row r="820" spans="1:7">
      <c r="A820" t="s">
        <v>19419</v>
      </c>
      <c r="B820" t="s">
        <v>19420</v>
      </c>
      <c r="C820">
        <f>+VLOOKUP(A820,'LISTA NACIONAL'!A:B,2,0)</f>
        <v>3735.4520000000002</v>
      </c>
      <c r="D820" s="126" t="s">
        <v>6556</v>
      </c>
      <c r="E820" s="280" t="e">
        <f>+VLOOKUP(A820,'PORTA CORONA-MAZAS'!A:B,2,0)</f>
        <v>#N/A</v>
      </c>
      <c r="F820" s="2"/>
      <c r="G820" s="2"/>
    </row>
    <row r="821" spans="1:7">
      <c r="A821" t="s">
        <v>19445</v>
      </c>
      <c r="B821" t="s">
        <v>19446</v>
      </c>
      <c r="C821">
        <f>+VLOOKUP(A821,'LISTA NACIONAL'!A:B,2,0)</f>
        <v>3565.6570000000002</v>
      </c>
      <c r="D821" s="126" t="s">
        <v>6556</v>
      </c>
      <c r="E821" s="280" t="e">
        <f>+VLOOKUP(A821,'PORTA CORONA-MAZAS'!A:B,2,0)</f>
        <v>#N/A</v>
      </c>
      <c r="F821" s="2"/>
      <c r="G821" s="2"/>
    </row>
    <row r="822" spans="1:7">
      <c r="A822" t="s">
        <v>15072</v>
      </c>
      <c r="B822" t="s">
        <v>19389</v>
      </c>
      <c r="C822">
        <f>+VLOOKUP(A822,'LISTA NACIONAL'!A:B,2,0)</f>
        <v>14255.225</v>
      </c>
      <c r="D822" s="126" t="s">
        <v>6556</v>
      </c>
      <c r="E822" s="280" t="e">
        <f>+VLOOKUP(A822,'PORTA CORONA-MAZAS'!A:B,2,0)</f>
        <v>#N/A</v>
      </c>
      <c r="F822" s="2"/>
      <c r="G822" s="2"/>
    </row>
    <row r="823" spans="1:7">
      <c r="A823" t="s">
        <v>15075</v>
      </c>
      <c r="B823" t="s">
        <v>19396</v>
      </c>
      <c r="C823">
        <f>+VLOOKUP(A823,'LISTA NACIONAL'!A:B,2,0)</f>
        <v>13845.287</v>
      </c>
      <c r="D823" s="126" t="s">
        <v>6556</v>
      </c>
      <c r="E823" s="280" t="e">
        <f>+VLOOKUP(A823,'PORTA CORONA-MAZAS'!A:B,2,0)</f>
        <v>#N/A</v>
      </c>
      <c r="F823" s="2"/>
      <c r="G823" s="2"/>
    </row>
    <row r="824" spans="1:7">
      <c r="A824" t="s">
        <v>15082</v>
      </c>
      <c r="B824" t="s">
        <v>19392</v>
      </c>
      <c r="C824">
        <f>+VLOOKUP(A824,'LISTA NACIONAL'!A:B,2,0)</f>
        <v>55000</v>
      </c>
      <c r="D824" s="126" t="s">
        <v>6556</v>
      </c>
      <c r="E824" s="280" t="e">
        <f>+VLOOKUP(A824,'PORTA CORONA-MAZAS'!A:B,2,0)</f>
        <v>#N/A</v>
      </c>
      <c r="F824" s="2"/>
      <c r="G824" s="2"/>
    </row>
    <row r="825" spans="1:7">
      <c r="A825" t="s">
        <v>15085</v>
      </c>
      <c r="B825" t="s">
        <v>19397</v>
      </c>
      <c r="C825">
        <f>+VLOOKUP(A825,'LISTA NACIONAL'!A:B,2,0)</f>
        <v>14043.645</v>
      </c>
      <c r="D825" s="126" t="s">
        <v>6556</v>
      </c>
      <c r="E825" s="280" t="e">
        <f>+VLOOKUP(A825,'PORTA CORONA-MAZAS'!A:B,2,0)</f>
        <v>#N/A</v>
      </c>
      <c r="F825" s="2"/>
      <c r="G825" s="2"/>
    </row>
    <row r="826" spans="1:7">
      <c r="A826" t="s">
        <v>19390</v>
      </c>
      <c r="B826" t="s">
        <v>19391</v>
      </c>
      <c r="C826">
        <f>+VLOOKUP(A826,'LISTA NACIONAL'!A:B,2,0)</f>
        <v>14281.672</v>
      </c>
      <c r="D826" s="126" t="s">
        <v>6556</v>
      </c>
      <c r="E826" s="280" t="e">
        <f>+VLOOKUP(A826,'PORTA CORONA-MAZAS'!A:B,2,0)</f>
        <v>#N/A</v>
      </c>
      <c r="F826" s="2"/>
      <c r="G826" s="2"/>
    </row>
    <row r="827" spans="1:7">
      <c r="A827" t="s">
        <v>15088</v>
      </c>
      <c r="B827" t="s">
        <v>19393</v>
      </c>
      <c r="C827">
        <f>+VLOOKUP(A827,'LISTA NACIONAL'!A:B,2,0)</f>
        <v>14532.924000000001</v>
      </c>
      <c r="D827" s="126" t="s">
        <v>6556</v>
      </c>
      <c r="E827" s="280" t="e">
        <f>+VLOOKUP(A827,'PORTA CORONA-MAZAS'!A:B,2,0)</f>
        <v>#N/A</v>
      </c>
      <c r="F827" s="2"/>
      <c r="G827" s="2"/>
    </row>
    <row r="828" spans="1:7">
      <c r="A828" t="s">
        <v>15091</v>
      </c>
      <c r="B828" t="s">
        <v>19398</v>
      </c>
      <c r="C828">
        <f>+VLOOKUP(A828,'LISTA NACIONAL'!A:B,2,0)</f>
        <v>14138.855</v>
      </c>
      <c r="D828" s="126" t="s">
        <v>6556</v>
      </c>
      <c r="E828" s="280" t="e">
        <f>+VLOOKUP(A828,'PORTA CORONA-MAZAS'!A:B,2,0)</f>
        <v>#N/A</v>
      </c>
      <c r="F828" s="2"/>
      <c r="G828" s="2"/>
    </row>
    <row r="829" spans="1:7">
      <c r="A829" t="s">
        <v>19442</v>
      </c>
      <c r="B829" t="s">
        <v>19443</v>
      </c>
      <c r="C829">
        <f>+VLOOKUP(A829,'LISTA NACIONAL'!A:B,2,0)</f>
        <v>14017.197</v>
      </c>
      <c r="D829" s="126" t="s">
        <v>6556</v>
      </c>
      <c r="E829" s="280" t="e">
        <f>+VLOOKUP(A829,'PORTA CORONA-MAZAS'!A:B,2,0)</f>
        <v>#N/A</v>
      </c>
      <c r="F829" s="2"/>
      <c r="G829" s="2"/>
    </row>
    <row r="830" spans="1:7">
      <c r="A830" t="s">
        <v>19436</v>
      </c>
      <c r="B830" t="s">
        <v>19437</v>
      </c>
      <c r="C830">
        <f>+VLOOKUP(A830,'LISTA NACIONAL'!A:B,2,0)</f>
        <v>14017.197</v>
      </c>
      <c r="D830" s="126" t="s">
        <v>6556</v>
      </c>
      <c r="E830" s="280" t="e">
        <f>+VLOOKUP(A830,'PORTA CORONA-MAZAS'!A:B,2,0)</f>
        <v>#N/A</v>
      </c>
      <c r="F830" s="2"/>
      <c r="G830" s="2"/>
    </row>
    <row r="831" spans="1:7">
      <c r="A831" t="s">
        <v>19321</v>
      </c>
      <c r="B831" t="s">
        <v>19322</v>
      </c>
      <c r="C831">
        <f>+VLOOKUP(A831,'LISTA NACIONAL'!A:B,2,0)</f>
        <v>55000</v>
      </c>
      <c r="D831" s="126" t="s">
        <v>6556</v>
      </c>
      <c r="E831" s="280" t="e">
        <f>+VLOOKUP(A831,'PORTA CORONA-MAZAS'!A:B,2,0)</f>
        <v>#N/A</v>
      </c>
      <c r="F831" s="2"/>
      <c r="G831" s="2"/>
    </row>
    <row r="832" spans="1:7">
      <c r="A832" t="s">
        <v>19410</v>
      </c>
      <c r="B832" t="s">
        <v>19411</v>
      </c>
      <c r="C832">
        <f>+VLOOKUP(A832,'LISTA NACIONAL'!A:B,2,0)</f>
        <v>2791.4009999999998</v>
      </c>
      <c r="D832" s="126" t="s">
        <v>6556</v>
      </c>
      <c r="E832" s="280" t="e">
        <f>+VLOOKUP(A832,'PORTA CORONA-MAZAS'!A:B,2,0)</f>
        <v>#N/A</v>
      </c>
      <c r="F832" s="2"/>
      <c r="G832" s="2"/>
    </row>
    <row r="833" spans="1:7">
      <c r="A833" t="s">
        <v>19440</v>
      </c>
      <c r="B833" t="s">
        <v>19441</v>
      </c>
      <c r="C833">
        <f>+VLOOKUP(A833,'LISTA NACIONAL'!A:B,2,0)</f>
        <v>2791.4009999999998</v>
      </c>
      <c r="D833" s="126" t="s">
        <v>6556</v>
      </c>
      <c r="E833" s="280" t="e">
        <f>+VLOOKUP(A833,'PORTA CORONA-MAZAS'!A:B,2,0)</f>
        <v>#N/A</v>
      </c>
      <c r="F833" s="2"/>
      <c r="G833" s="2"/>
    </row>
    <row r="834" spans="1:7">
      <c r="A834" t="s">
        <v>19366</v>
      </c>
      <c r="B834" t="s">
        <v>19367</v>
      </c>
      <c r="C834">
        <f>+VLOOKUP(A834,'LISTA NACIONAL'!A:B,2,0)</f>
        <v>3310.9690000000001</v>
      </c>
      <c r="D834" s="126" t="s">
        <v>6556</v>
      </c>
      <c r="E834" s="280" t="e">
        <f>+VLOOKUP(A834,'PORTA CORONA-MAZAS'!A:B,2,0)</f>
        <v>#N/A</v>
      </c>
      <c r="F834" s="2"/>
      <c r="G834" s="2"/>
    </row>
    <row r="835" spans="1:7">
      <c r="A835" t="s">
        <v>19447</v>
      </c>
      <c r="B835" t="s">
        <v>19448</v>
      </c>
      <c r="C835">
        <f>+VLOOKUP(A835,'LISTA NACIONAL'!A:B,2,0)</f>
        <v>3905.2440000000001</v>
      </c>
      <c r="D835" s="126" t="s">
        <v>6556</v>
      </c>
      <c r="E835" s="280" t="e">
        <f>+VLOOKUP(A835,'PORTA CORONA-MAZAS'!A:B,2,0)</f>
        <v>#N/A</v>
      </c>
      <c r="F835" s="2"/>
      <c r="G835" s="2"/>
    </row>
    <row r="836" spans="1:7">
      <c r="A836" t="s">
        <v>19681</v>
      </c>
      <c r="B836" t="s">
        <v>19682</v>
      </c>
      <c r="C836">
        <f>+VLOOKUP(A836,'LISTA NACIONAL'!A:B,2,0)</f>
        <v>2019.5029999999999</v>
      </c>
      <c r="D836" s="126" t="s">
        <v>6556</v>
      </c>
      <c r="E836" s="280" t="e">
        <f>+VLOOKUP(A836,'PORTA CORONA-MAZAS'!A:B,2,0)</f>
        <v>#N/A</v>
      </c>
      <c r="F836" s="2"/>
      <c r="G836" s="2"/>
    </row>
    <row r="837" spans="1:7">
      <c r="A837" t="s">
        <v>15753</v>
      </c>
      <c r="B837" t="s">
        <v>19721</v>
      </c>
      <c r="C837">
        <f>+VLOOKUP(A837,'LISTA NACIONAL'!A:B,2,0)</f>
        <v>3546.172</v>
      </c>
      <c r="D837" s="126" t="s">
        <v>6556</v>
      </c>
      <c r="E837" s="280">
        <f>+VLOOKUP(A837,'PORTA CORONA-MAZAS'!A:B,2,0)</f>
        <v>0</v>
      </c>
      <c r="F837" s="2"/>
      <c r="G837" s="2"/>
    </row>
    <row r="838" spans="1:7">
      <c r="A838" t="s">
        <v>19687</v>
      </c>
      <c r="B838" t="s">
        <v>19688</v>
      </c>
      <c r="C838">
        <f>+VLOOKUP(A838,'LISTA NACIONAL'!A:B,2,0)</f>
        <v>22698</v>
      </c>
      <c r="D838" s="126" t="s">
        <v>6556</v>
      </c>
      <c r="E838" s="280" t="e">
        <f>+VLOOKUP(A838,'PORTA CORONA-MAZAS'!A:B,2,0)</f>
        <v>#N/A</v>
      </c>
      <c r="F838" s="2"/>
      <c r="G838" s="2"/>
    </row>
    <row r="839" spans="1:7">
      <c r="A839" t="s">
        <v>15562</v>
      </c>
      <c r="B839" t="s">
        <v>15563</v>
      </c>
      <c r="C839">
        <f>+VLOOKUP(A839,'LISTA NACIONAL'!A:B,2,0)</f>
        <v>22698</v>
      </c>
      <c r="D839" s="126" t="s">
        <v>6556</v>
      </c>
      <c r="E839" s="280">
        <f>+VLOOKUP(A839,'PORTA CORONA-MAZAS'!A:B,2,0)</f>
        <v>0</v>
      </c>
      <c r="F839" s="2"/>
      <c r="G839" s="2"/>
    </row>
    <row r="840" spans="1:7">
      <c r="A840" t="s">
        <v>16694</v>
      </c>
      <c r="B840" t="s">
        <v>19689</v>
      </c>
      <c r="C840">
        <f>+VLOOKUP(A840,'LISTA NACIONAL'!A:B,2,0)</f>
        <v>14416.748</v>
      </c>
      <c r="D840" s="126" t="s">
        <v>6556</v>
      </c>
      <c r="E840" s="280">
        <f>+VLOOKUP(A840,'PORTA CORONA-MAZAS'!A:B,2,0)</f>
        <v>0</v>
      </c>
      <c r="F840" s="2"/>
      <c r="G840" s="2"/>
    </row>
    <row r="841" spans="1:7">
      <c r="A841" t="s">
        <v>19449</v>
      </c>
      <c r="B841" t="s">
        <v>19450</v>
      </c>
      <c r="C841">
        <f>+VLOOKUP(A841,'LISTA NACIONAL'!A:B,2,0)</f>
        <v>61.695</v>
      </c>
      <c r="D841" s="126" t="s">
        <v>6556</v>
      </c>
      <c r="E841" s="280" t="e">
        <f>+VLOOKUP(A841,'PORTA CORONA-MAZAS'!A:B,2,0)</f>
        <v>#N/A</v>
      </c>
      <c r="F841" s="2"/>
      <c r="G841" s="2"/>
    </row>
    <row r="842" spans="1:7">
      <c r="A842" t="s">
        <v>15140</v>
      </c>
      <c r="B842" t="s">
        <v>19451</v>
      </c>
      <c r="C842">
        <f>+VLOOKUP(A842,'LISTA NACIONAL'!A:B,2,0)</f>
        <v>6075</v>
      </c>
      <c r="D842" s="126" t="s">
        <v>6556</v>
      </c>
      <c r="E842" s="280">
        <f>+VLOOKUP(A842,'PORTA CORONA-MAZAS'!A:B,2,0)</f>
        <v>0</v>
      </c>
      <c r="F842" s="2"/>
      <c r="G842" s="2"/>
    </row>
    <row r="843" spans="1:7">
      <c r="A843" t="s">
        <v>19588</v>
      </c>
      <c r="B843" t="s">
        <v>6605</v>
      </c>
      <c r="C843">
        <f>+VLOOKUP(A843,'LISTA NACIONAL'!A:B,2,0)</f>
        <v>425.3</v>
      </c>
      <c r="D843" s="126" t="s">
        <v>6556</v>
      </c>
      <c r="E843" s="280" t="e">
        <f>+VLOOKUP(A843,'PORTA CORONA-MAZAS'!A:E,2,0)</f>
        <v>#N/A</v>
      </c>
      <c r="F843" s="2"/>
      <c r="G843" s="2"/>
    </row>
    <row r="844" spans="1:7">
      <c r="A844" t="s">
        <v>19589</v>
      </c>
      <c r="B844" t="s">
        <v>6605</v>
      </c>
      <c r="C844">
        <f>+VLOOKUP(A844,'LISTA NACIONAL'!A:B,2,0)</f>
        <v>3013.2</v>
      </c>
      <c r="D844" s="126" t="s">
        <v>6556</v>
      </c>
      <c r="E844" s="280" t="e">
        <f>+VLOOKUP(A844,'PORTA CORONA-MAZAS'!A:E,2,0)</f>
        <v>#N/A</v>
      </c>
      <c r="F844" s="2"/>
      <c r="G844" s="2"/>
    </row>
    <row r="845" spans="1:7">
      <c r="A845" t="s">
        <v>15139</v>
      </c>
      <c r="B845" t="s">
        <v>19086</v>
      </c>
      <c r="C845">
        <f>+VLOOKUP(A845,'LISTA NACIONAL'!A:B,2,0)</f>
        <v>5644.5</v>
      </c>
      <c r="D845" s="126" t="s">
        <v>6556</v>
      </c>
      <c r="E845" s="280">
        <f>+VLOOKUP(A845,'PORTA CORONA-MAZAS'!A:E,2,0)</f>
        <v>0</v>
      </c>
      <c r="F845" s="2"/>
      <c r="G845" s="2"/>
    </row>
    <row r="846" spans="1:7">
      <c r="A846" t="s">
        <v>19089</v>
      </c>
      <c r="B846" t="s">
        <v>19090</v>
      </c>
      <c r="C846">
        <f>+VLOOKUP(A846,'LISTA NACIONAL'!A:B,2,0)</f>
        <v>5644.5</v>
      </c>
      <c r="D846" s="126" t="s">
        <v>6556</v>
      </c>
      <c r="E846" s="280" t="e">
        <f>+VLOOKUP(A846,'PORTA CORONA-MAZAS'!A:E,2,0)</f>
        <v>#N/A</v>
      </c>
      <c r="F846" s="2"/>
      <c r="G846" s="2"/>
    </row>
    <row r="847" spans="1:7">
      <c r="A847" t="s">
        <v>19091</v>
      </c>
      <c r="B847" t="s">
        <v>19092</v>
      </c>
      <c r="C847">
        <f>+VLOOKUP(A847,'LISTA NACIONAL'!A:B,2,0)</f>
        <v>5008.5</v>
      </c>
      <c r="D847" s="126" t="s">
        <v>6556</v>
      </c>
      <c r="E847" s="280" t="e">
        <f>+VLOOKUP(A847,'PORTA CORONA-MAZAS'!A:E,2,0)</f>
        <v>#N/A</v>
      </c>
      <c r="F847" s="2"/>
      <c r="G847" s="2"/>
    </row>
    <row r="848" spans="1:7">
      <c r="A848" t="s">
        <v>19087</v>
      </c>
      <c r="B848" t="s">
        <v>19088</v>
      </c>
      <c r="C848">
        <f>+VLOOKUP(A848,'LISTA NACIONAL'!A:B,2,0)</f>
        <v>6095</v>
      </c>
      <c r="D848" s="126" t="s">
        <v>6556</v>
      </c>
      <c r="E848" s="280" t="e">
        <f>+VLOOKUP(A848,'PORTA CORONA-MAZAS'!A:E,2,0)</f>
        <v>#N/A</v>
      </c>
      <c r="F848" s="2"/>
      <c r="G848" s="2"/>
    </row>
    <row r="849" spans="1:7">
      <c r="A849" t="s">
        <v>19084</v>
      </c>
      <c r="B849" t="s">
        <v>19085</v>
      </c>
      <c r="C849">
        <f>+VLOOKUP(A849,'LISTA NACIONAL'!A:B,2,0)</f>
        <v>5644.5</v>
      </c>
      <c r="D849" s="126" t="s">
        <v>6556</v>
      </c>
      <c r="E849" s="280" t="e">
        <f>+VLOOKUP(A849,'PORTA CORONA-MAZAS'!A:E,2,0)</f>
        <v>#N/A</v>
      </c>
      <c r="F849" s="2"/>
      <c r="G849" s="2"/>
    </row>
    <row r="850" spans="1:7">
      <c r="A850" t="s">
        <v>19590</v>
      </c>
      <c r="B850" t="s">
        <v>19591</v>
      </c>
      <c r="C850">
        <f>+VLOOKUP(A850,'LISTA NACIONAL'!A:B,2,0)</f>
        <v>3710.4668999999999</v>
      </c>
      <c r="D850" s="126" t="s">
        <v>6556</v>
      </c>
      <c r="E850" s="280" t="e">
        <f>+VLOOKUP(A850,'PORTA CORONA-MAZAS'!A:E,2,0)</f>
        <v>#N/A</v>
      </c>
      <c r="F850" s="2"/>
      <c r="G850" s="2"/>
    </row>
    <row r="851" spans="1:7">
      <c r="A851" t="s">
        <v>19594</v>
      </c>
      <c r="B851" t="s">
        <v>19595</v>
      </c>
      <c r="C851">
        <f>+VLOOKUP(A851,'LISTA NACIONAL'!A:B,2,0)</f>
        <v>3752.5464000000002</v>
      </c>
      <c r="D851" s="126" t="s">
        <v>6556</v>
      </c>
      <c r="E851" s="280" t="e">
        <f>+VLOOKUP(A851,'PORTA CORONA-MAZAS'!A:E,2,0)</f>
        <v>#N/A</v>
      </c>
      <c r="F851" s="2"/>
      <c r="G851" s="2"/>
    </row>
    <row r="852" spans="1:7">
      <c r="A852" t="s">
        <v>19592</v>
      </c>
      <c r="B852" t="s">
        <v>19593</v>
      </c>
      <c r="C852">
        <f>+VLOOKUP(A852,'LISTA NACIONAL'!A:B,2,0)</f>
        <v>4168.1871000000001</v>
      </c>
      <c r="D852" s="126" t="s">
        <v>6556</v>
      </c>
      <c r="E852" s="280" t="e">
        <f>+VLOOKUP(A852,'PORTA CORONA-MAZAS'!A:E,2,0)</f>
        <v>#N/A</v>
      </c>
      <c r="F852" s="2"/>
      <c r="G852" s="2"/>
    </row>
    <row r="853" spans="1:7">
      <c r="A853" t="s">
        <v>15224</v>
      </c>
      <c r="B853" t="s">
        <v>19601</v>
      </c>
      <c r="C853">
        <f>+VLOOKUP(A853,'LISTA NACIONAL'!A:B,2,0)</f>
        <v>619.51499999999999</v>
      </c>
      <c r="D853" s="126" t="s">
        <v>6556</v>
      </c>
      <c r="E853" s="280">
        <f>+VLOOKUP(A853,'PORTA CORONA-MAZAS'!A:E,2,0)</f>
        <v>0</v>
      </c>
      <c r="F853" s="2"/>
      <c r="G853" s="2"/>
    </row>
    <row r="854" spans="1:7">
      <c r="A854" t="s">
        <v>19527</v>
      </c>
      <c r="B854" t="s">
        <v>19528</v>
      </c>
      <c r="C854">
        <f>+VLOOKUP(A854,'LISTA NACIONAL'!A:B,2,0)</f>
        <v>830.20799999999997</v>
      </c>
      <c r="D854" s="126" t="s">
        <v>6556</v>
      </c>
      <c r="E854" s="280" t="e">
        <f>+VLOOKUP(A854,'PORTA CORONA-MAZAS'!A:E,2,0)</f>
        <v>#N/A</v>
      </c>
      <c r="F854" s="2"/>
      <c r="G854" s="2"/>
    </row>
    <row r="855" spans="1:7">
      <c r="A855" t="s">
        <v>15141</v>
      </c>
      <c r="B855" t="s">
        <v>19716</v>
      </c>
      <c r="C855">
        <f>+VLOOKUP(A855,'LISTA NACIONAL'!A:B,2,0)</f>
        <v>4169.616</v>
      </c>
      <c r="D855" s="126" t="s">
        <v>6556</v>
      </c>
      <c r="E855" s="280">
        <f>+VLOOKUP(A855,'PORTA CORONA-MAZAS'!A:E,2,0)</f>
        <v>0</v>
      </c>
      <c r="F855" s="2"/>
      <c r="G855" s="2"/>
    </row>
    <row r="856" spans="1:7">
      <c r="A856" t="s">
        <v>19717</v>
      </c>
      <c r="B856" t="s">
        <v>19718</v>
      </c>
      <c r="C856">
        <f>+VLOOKUP(A856,'LISTA NACIONAL'!A:B,2,0)</f>
        <v>5159.232</v>
      </c>
      <c r="D856" s="126" t="s">
        <v>6556</v>
      </c>
      <c r="E856" s="280" t="e">
        <f>+VLOOKUP(A856,'PORTA CORONA-MAZAS'!A:E,2,0)</f>
        <v>#N/A</v>
      </c>
      <c r="F856" s="2"/>
      <c r="G856" s="2"/>
    </row>
    <row r="857" spans="1:7">
      <c r="A857" t="s">
        <v>19712</v>
      </c>
      <c r="B857" t="s">
        <v>19713</v>
      </c>
      <c r="C857">
        <f>+VLOOKUP(A857,'LISTA NACIONAL'!A:B,2,0)</f>
        <v>5159.232</v>
      </c>
      <c r="D857" s="126" t="s">
        <v>6556</v>
      </c>
      <c r="E857" s="280" t="e">
        <f>+VLOOKUP(A857,'PORTA CORONA-MAZAS'!A:E,2,0)</f>
        <v>#N/A</v>
      </c>
      <c r="F857" s="2"/>
      <c r="G857" s="2"/>
    </row>
    <row r="858" spans="1:7">
      <c r="A858" t="s">
        <v>19719</v>
      </c>
      <c r="B858" t="s">
        <v>19720</v>
      </c>
      <c r="C858">
        <f>+VLOOKUP(A858,'LISTA NACIONAL'!A:B,2,0)</f>
        <v>5159.232</v>
      </c>
      <c r="D858" s="126" t="s">
        <v>6556</v>
      </c>
      <c r="E858" s="280" t="e">
        <f>+VLOOKUP(A858,'PORTA CORONA-MAZAS'!A:E,2,0)</f>
        <v>#N/A</v>
      </c>
      <c r="F858" s="2"/>
      <c r="G858" s="2"/>
    </row>
    <row r="859" spans="1:7">
      <c r="A859" t="s">
        <v>19710</v>
      </c>
      <c r="B859" t="s">
        <v>19711</v>
      </c>
      <c r="C859">
        <f>+VLOOKUP(A859,'LISTA NACIONAL'!A:B,2,0)</f>
        <v>5159.232</v>
      </c>
      <c r="D859" s="126" t="s">
        <v>6556</v>
      </c>
      <c r="E859" s="280" t="e">
        <f>+VLOOKUP(A859,'PORTA CORONA-MAZAS'!A:E,2,0)</f>
        <v>#N/A</v>
      </c>
      <c r="F859" s="2"/>
      <c r="G859" s="2"/>
    </row>
    <row r="860" spans="1:7">
      <c r="A860" t="s">
        <v>19714</v>
      </c>
      <c r="B860" t="s">
        <v>19715</v>
      </c>
      <c r="C860">
        <f>+VLOOKUP(A860,'LISTA NACIONAL'!A:B,2,0)</f>
        <v>5159.232</v>
      </c>
      <c r="D860" s="126" t="s">
        <v>6556</v>
      </c>
      <c r="E860" s="280" t="e">
        <f>+VLOOKUP(A860,'PORTA CORONA-MAZAS'!A:E,2,0)</f>
        <v>#N/A</v>
      </c>
      <c r="F860" s="2"/>
      <c r="G860" s="2"/>
    </row>
    <row r="861" spans="1:7">
      <c r="A861" t="s">
        <v>15176</v>
      </c>
      <c r="B861" t="s">
        <v>19599</v>
      </c>
      <c r="C861">
        <f>+VLOOKUP(A861,'LISTA NACIONAL'!A:B,2,0)</f>
        <v>1700</v>
      </c>
      <c r="D861" s="126" t="s">
        <v>6556</v>
      </c>
      <c r="E861" s="280">
        <f>+VLOOKUP(A861,'PORTA CORONA-MAZAS'!A:E,2,0)</f>
        <v>0</v>
      </c>
      <c r="F861" s="2"/>
      <c r="G861" s="2"/>
    </row>
    <row r="862" spans="1:7">
      <c r="A862" t="s">
        <v>15177</v>
      </c>
      <c r="B862" t="s">
        <v>19600</v>
      </c>
      <c r="C862">
        <f>+VLOOKUP(A862,'LISTA NACIONAL'!A:B,2,0)</f>
        <v>1768.5</v>
      </c>
      <c r="D862" s="126" t="s">
        <v>6556</v>
      </c>
      <c r="E862" s="280">
        <f>+VLOOKUP(A862,'PORTA CORONA-MAZAS'!A:E,2,0)</f>
        <v>0</v>
      </c>
      <c r="F862" s="2"/>
      <c r="G862" s="2"/>
    </row>
    <row r="863" spans="1:7">
      <c r="A863" t="s">
        <v>15178</v>
      </c>
      <c r="B863" t="s">
        <v>19598</v>
      </c>
      <c r="C863" t="e">
        <f>+VLOOKUP(A863,'LISTA NACIONAL'!A:B,2,0)</f>
        <v>#N/A</v>
      </c>
      <c r="D863" s="126" t="s">
        <v>6556</v>
      </c>
      <c r="E863" s="280">
        <f>+VLOOKUP(A863,'PORTA CORONA-MAZAS'!A:E,2,0)</f>
        <v>0</v>
      </c>
      <c r="F863" s="2"/>
      <c r="G863" s="2"/>
    </row>
    <row r="864" spans="1:7">
      <c r="A864" t="s">
        <v>19596</v>
      </c>
      <c r="B864" t="s">
        <v>19597</v>
      </c>
      <c r="C864">
        <f>+VLOOKUP(A864,'LISTA NACIONAL'!A:B,2,0)</f>
        <v>1430.7570000000001</v>
      </c>
      <c r="D864" s="126" t="s">
        <v>6556</v>
      </c>
      <c r="E864" s="280" t="e">
        <f>+VLOOKUP(A864,'PORTA CORONA-MAZAS'!A:E,2,0)</f>
        <v>#N/A</v>
      </c>
      <c r="F864" s="2"/>
      <c r="G864" s="2"/>
    </row>
    <row r="865" spans="1:7">
      <c r="A865" t="s">
        <v>15144</v>
      </c>
      <c r="B865" t="s">
        <v>16615</v>
      </c>
      <c r="C865">
        <f>+VLOOKUP(A865,'LISTA NACIONAL'!A:B,2,0)</f>
        <v>319.8528</v>
      </c>
      <c r="D865" s="126" t="s">
        <v>6556</v>
      </c>
      <c r="E865" s="280">
        <f>+VLOOKUP(A865,'PORTA CORONA-MAZAS'!A:E,2,0)</f>
        <v>0</v>
      </c>
      <c r="F865" s="2"/>
      <c r="G865" s="2"/>
    </row>
    <row r="866" spans="1:7">
      <c r="A866" t="s">
        <v>16617</v>
      </c>
      <c r="B866" t="s">
        <v>16616</v>
      </c>
      <c r="C866">
        <f>+VLOOKUP(A866,'LISTA NACIONAL'!A:B,2,0)</f>
        <v>319.8528</v>
      </c>
      <c r="D866" s="126" t="s">
        <v>6556</v>
      </c>
      <c r="E866" s="280">
        <f>+VLOOKUP(A866,'PORTA CORONA-MAZAS'!A:E,2,0)</f>
        <v>0</v>
      </c>
      <c r="F866" s="2"/>
      <c r="G866" s="2"/>
    </row>
    <row r="867" spans="1:7">
      <c r="A867" t="s">
        <v>15145</v>
      </c>
      <c r="B867" t="s">
        <v>12916</v>
      </c>
      <c r="C867">
        <f>+VLOOKUP(A867,'LISTA NACIONAL'!A:B,2,0)</f>
        <v>1529.28</v>
      </c>
      <c r="D867" s="126" t="s">
        <v>6556</v>
      </c>
      <c r="E867" s="280">
        <f>+VLOOKUP(A867,'PORTA CORONA-MAZAS'!A:E,2,0)</f>
        <v>0</v>
      </c>
      <c r="F867" s="2"/>
      <c r="G867" s="2"/>
    </row>
    <row r="868" spans="1:7">
      <c r="A868" t="s">
        <v>17482</v>
      </c>
      <c r="B868" t="s">
        <v>19117</v>
      </c>
      <c r="C868">
        <f>+VLOOKUP(A868,'LISTA NACIONAL'!A:B,2,0)</f>
        <v>3852.9690000000001</v>
      </c>
      <c r="D868" s="126" t="s">
        <v>6556</v>
      </c>
      <c r="E868" s="280" t="e">
        <f>+VLOOKUP(A868,'PORTA CORONA-MAZAS'!A:E,2,0)</f>
        <v>#N/A</v>
      </c>
      <c r="F868" s="2"/>
      <c r="G868" s="2"/>
    </row>
    <row r="869" spans="1:7">
      <c r="A869" t="s">
        <v>15119</v>
      </c>
      <c r="B869" t="s">
        <v>19118</v>
      </c>
      <c r="C869">
        <f>+VLOOKUP(A869,'LISTA NACIONAL'!A:B,2,0)</f>
        <v>3852.9690000000001</v>
      </c>
      <c r="D869" s="126" t="s">
        <v>6556</v>
      </c>
      <c r="E869" s="280" t="e">
        <f>+VLOOKUP(A869,'PORTA CORONA-MAZAS'!A:E,2,0)</f>
        <v>#N/A</v>
      </c>
      <c r="F869" s="2"/>
      <c r="G869" s="2"/>
    </row>
    <row r="870" spans="1:7">
      <c r="A870" t="s">
        <v>16681</v>
      </c>
      <c r="B870" t="s">
        <v>19115</v>
      </c>
      <c r="C870">
        <f>+VLOOKUP(A870,'LISTA NACIONAL'!A:B,2,0)</f>
        <v>3852.9690000000001</v>
      </c>
      <c r="D870" s="126" t="s">
        <v>6556</v>
      </c>
      <c r="E870" s="280" t="e">
        <f>+VLOOKUP(A870,'PORTA CORONA-MAZAS'!A:E,2,0)</f>
        <v>#N/A</v>
      </c>
      <c r="F870" s="2"/>
      <c r="G870" s="2"/>
    </row>
    <row r="871" spans="1:7">
      <c r="A871" t="s">
        <v>15120</v>
      </c>
      <c r="B871" t="s">
        <v>19116</v>
      </c>
      <c r="C871">
        <f>+VLOOKUP(A871,'LISTA NACIONAL'!A:B,2,0)</f>
        <v>4232.21</v>
      </c>
      <c r="D871" s="126" t="s">
        <v>6556</v>
      </c>
      <c r="E871" s="280" t="e">
        <f>+VLOOKUP(A871,'PORTA CORONA-MAZAS'!A:E,2,0)</f>
        <v>#N/A</v>
      </c>
      <c r="F871" s="2"/>
      <c r="G871" s="2"/>
    </row>
    <row r="872" spans="1:7">
      <c r="A872" t="s">
        <v>16682</v>
      </c>
      <c r="B872" t="s">
        <v>19112</v>
      </c>
      <c r="C872">
        <f>+VLOOKUP(A872,'LISTA NACIONAL'!A:B,2,0)</f>
        <v>6299.2979999999998</v>
      </c>
      <c r="D872" s="126" t="s">
        <v>6556</v>
      </c>
      <c r="E872" s="280" t="e">
        <f>+VLOOKUP(A872,'PORTA CORONA-MAZAS'!A:E,2,0)</f>
        <v>#N/A</v>
      </c>
      <c r="F872" s="2"/>
      <c r="G872" s="2"/>
    </row>
    <row r="873" spans="1:7">
      <c r="A873" t="s">
        <v>15121</v>
      </c>
      <c r="B873" t="s">
        <v>19113</v>
      </c>
      <c r="C873">
        <f>+VLOOKUP(A873,'LISTA NACIONAL'!A:B,2,0)</f>
        <v>6299.2979999999998</v>
      </c>
      <c r="D873" s="126" t="s">
        <v>6556</v>
      </c>
      <c r="E873" s="280" t="e">
        <f>+VLOOKUP(A873,'PORTA CORONA-MAZAS'!A:E,2,0)</f>
        <v>#N/A</v>
      </c>
      <c r="F873" s="2"/>
      <c r="G873" s="2"/>
    </row>
    <row r="874" spans="1:7">
      <c r="A874" t="s">
        <v>16680</v>
      </c>
      <c r="B874" t="s">
        <v>19114</v>
      </c>
      <c r="C874">
        <f>+VLOOKUP(A874,'LISTA NACIONAL'!A:B,2,0)</f>
        <v>6299.2979999999998</v>
      </c>
      <c r="D874" s="126" t="s">
        <v>6556</v>
      </c>
      <c r="E874" s="280" t="e">
        <f>+VLOOKUP(A874,'PORTA CORONA-MAZAS'!A:E,2,0)</f>
        <v>#N/A</v>
      </c>
      <c r="F874" s="2"/>
      <c r="G874" s="2"/>
    </row>
    <row r="875" spans="1:7">
      <c r="A875" t="s">
        <v>15142</v>
      </c>
      <c r="B875" t="s">
        <v>326</v>
      </c>
      <c r="C875">
        <f>+VLOOKUP(A875,'LISTA NACIONAL'!A:B,2,0)</f>
        <v>7739.1450000000004</v>
      </c>
      <c r="D875" s="126" t="s">
        <v>6556</v>
      </c>
      <c r="E875" s="280">
        <f>+VLOOKUP(A875,'PORTA CORONA-MAZAS'!A:E,2,0)</f>
        <v>0</v>
      </c>
      <c r="F875" s="2"/>
      <c r="G875" s="2"/>
    </row>
    <row r="876" spans="1:7">
      <c r="A876" t="s">
        <v>15143</v>
      </c>
      <c r="B876" t="s">
        <v>327</v>
      </c>
      <c r="C876">
        <f>+VLOOKUP(A876,'LISTA NACIONAL'!A:B,2,0)</f>
        <v>8092.71</v>
      </c>
      <c r="D876" s="126" t="s">
        <v>6556</v>
      </c>
      <c r="E876" s="280">
        <f>+VLOOKUP(A876,'PORTA CORONA-MAZAS'!A:E,2,0)</f>
        <v>0</v>
      </c>
      <c r="F876" s="2"/>
      <c r="G876" s="2"/>
    </row>
    <row r="877" spans="1:7">
      <c r="A877" t="s">
        <v>15126</v>
      </c>
      <c r="B877" t="s">
        <v>19521</v>
      </c>
      <c r="C877">
        <f>+VLOOKUP(A877,'LISTA NACIONAL'!A:B,2,0)</f>
        <v>5017.5</v>
      </c>
      <c r="D877" s="126" t="s">
        <v>6556</v>
      </c>
      <c r="E877" s="280" t="e">
        <f>+VLOOKUP(A877,'PORTA CORONA-MAZAS'!A:E,2,0)</f>
        <v>#N/A</v>
      </c>
      <c r="F877" s="2"/>
      <c r="G877" s="2"/>
    </row>
    <row r="878" spans="1:7">
      <c r="A878" t="s">
        <v>15127</v>
      </c>
      <c r="B878" t="s">
        <v>19522</v>
      </c>
      <c r="C878">
        <f>+VLOOKUP(A878,'LISTA NACIONAL'!A:B,2,0)</f>
        <v>4819.5</v>
      </c>
      <c r="D878" s="126" t="s">
        <v>6556</v>
      </c>
      <c r="E878" s="280" t="e">
        <f>+VLOOKUP(A878,'PORTA CORONA-MAZAS'!A:E,2,0)</f>
        <v>#N/A</v>
      </c>
      <c r="F878" s="2"/>
      <c r="G878" s="2"/>
    </row>
    <row r="879" spans="1:7">
      <c r="A879" t="s">
        <v>15128</v>
      </c>
      <c r="B879" t="s">
        <v>19520</v>
      </c>
      <c r="C879">
        <f>+VLOOKUP(A879,'LISTA NACIONAL'!A:B,2,0)</f>
        <v>4819.5</v>
      </c>
      <c r="D879" s="126" t="s">
        <v>6556</v>
      </c>
      <c r="E879" s="280" t="e">
        <f>+VLOOKUP(A879,'PORTA CORONA-MAZAS'!A:E,2,0)</f>
        <v>#N/A</v>
      </c>
      <c r="F879" s="2"/>
      <c r="G879" s="2"/>
    </row>
    <row r="880" spans="1:7">
      <c r="A880" t="s">
        <v>15129</v>
      </c>
      <c r="B880" t="s">
        <v>19519</v>
      </c>
      <c r="C880">
        <f>+VLOOKUP(A880,'LISTA NACIONAL'!A:B,2,0)</f>
        <v>5319</v>
      </c>
      <c r="D880" s="126" t="s">
        <v>6556</v>
      </c>
      <c r="E880" s="280" t="e">
        <f>+VLOOKUP(A880,'PORTA CORONA-MAZAS'!A:E,2,0)</f>
        <v>#N/A</v>
      </c>
      <c r="F880" s="2"/>
      <c r="G880" s="2"/>
    </row>
    <row r="881" spans="1:7">
      <c r="A881" t="s">
        <v>15130</v>
      </c>
      <c r="B881" t="s">
        <v>19523</v>
      </c>
      <c r="C881">
        <f>+VLOOKUP(A881,'LISTA NACIONAL'!A:B,2,0)</f>
        <v>5319</v>
      </c>
      <c r="D881" s="126" t="s">
        <v>6556</v>
      </c>
      <c r="E881" s="280" t="e">
        <f>+VLOOKUP(A881,'PORTA CORONA-MAZAS'!A:E,2,0)</f>
        <v>#N/A</v>
      </c>
      <c r="F881" s="2"/>
      <c r="G881" s="2"/>
    </row>
    <row r="882" spans="1:7">
      <c r="A882" t="s">
        <v>15131</v>
      </c>
      <c r="B882" t="s">
        <v>19524</v>
      </c>
      <c r="C882">
        <f>+VLOOKUP(A882,'LISTA NACIONAL'!A:B,2,0)</f>
        <v>4925</v>
      </c>
      <c r="D882" s="126" t="s">
        <v>6556</v>
      </c>
      <c r="E882" s="280" t="e">
        <f>+VLOOKUP(A882,'PORTA CORONA-MAZAS'!A:E,2,0)</f>
        <v>#N/A</v>
      </c>
      <c r="F882" s="2"/>
      <c r="G882" s="2"/>
    </row>
    <row r="883" spans="1:7">
      <c r="A883" t="s">
        <v>20781</v>
      </c>
      <c r="B883" t="s">
        <v>20782</v>
      </c>
      <c r="C883">
        <f>+VLOOKUP(A883,'LISTA NACIONAL'!A:B,2,0)</f>
        <v>4925</v>
      </c>
      <c r="D883" s="126" t="s">
        <v>6556</v>
      </c>
      <c r="E883" s="280" t="e">
        <f>+VLOOKUP(A883,'PORTA CORONA-MAZAS'!A:E,2,0)</f>
        <v>#N/A</v>
      </c>
      <c r="F883" s="2"/>
      <c r="G883" s="2"/>
    </row>
    <row r="884" spans="1:7">
      <c r="A884" t="s">
        <v>19696</v>
      </c>
      <c r="B884" t="s">
        <v>19697</v>
      </c>
      <c r="C884">
        <f>+VLOOKUP(A884,'LISTA NACIONAL'!A:B,2,0)</f>
        <v>3206.9639999999999</v>
      </c>
      <c r="D884" s="126" t="s">
        <v>6556</v>
      </c>
      <c r="E884" s="280" t="e">
        <f>+VLOOKUP(A884,'PORTA CORONA-MAZAS'!A:E,2,0)</f>
        <v>#N/A</v>
      </c>
      <c r="F884" s="2"/>
      <c r="G884" s="2"/>
    </row>
    <row r="885" spans="1:7">
      <c r="A885" t="s">
        <v>19692</v>
      </c>
      <c r="B885" t="s">
        <v>19693</v>
      </c>
      <c r="C885">
        <f>+VLOOKUP(A885,'LISTA NACIONAL'!A:B,2,0)</f>
        <v>2272.8319999999999</v>
      </c>
      <c r="D885" s="126" t="s">
        <v>6556</v>
      </c>
      <c r="E885" s="280" t="e">
        <f>+VLOOKUP(A885,'PORTA CORONA-MAZAS'!A:E,2,0)</f>
        <v>#N/A</v>
      </c>
      <c r="F885" s="2"/>
      <c r="G885" s="2"/>
    </row>
    <row r="886" spans="1:7">
      <c r="A886" t="s">
        <v>19694</v>
      </c>
      <c r="B886" t="s">
        <v>19695</v>
      </c>
      <c r="C886">
        <f>+VLOOKUP(A886,'LISTA NACIONAL'!A:B,2,0)</f>
        <v>2053.3040000000001</v>
      </c>
      <c r="D886" s="126" t="s">
        <v>6556</v>
      </c>
      <c r="E886" s="280" t="e">
        <f>+VLOOKUP(A886,'PORTA CORONA-MAZAS'!A:E,2,0)</f>
        <v>#N/A</v>
      </c>
      <c r="F886" s="2"/>
      <c r="G886" s="2"/>
    </row>
    <row r="887" spans="1:7">
      <c r="A887" t="s">
        <v>15132</v>
      </c>
      <c r="B887" t="s">
        <v>14548</v>
      </c>
      <c r="C887">
        <f>+VLOOKUP(A887,'LISTA NACIONAL'!A:B,2,0)</f>
        <v>15552</v>
      </c>
      <c r="D887" s="126" t="s">
        <v>6556</v>
      </c>
      <c r="E887" s="280" t="e">
        <f>+VLOOKUP(A887,'PORTA CORONA-MAZAS'!A:E,2,0)</f>
        <v>#N/A</v>
      </c>
      <c r="F887" s="2"/>
      <c r="G887" s="2"/>
    </row>
    <row r="888" spans="1:7">
      <c r="A888" t="s">
        <v>15133</v>
      </c>
      <c r="B888" t="s">
        <v>19478</v>
      </c>
      <c r="C888">
        <f>+VLOOKUP(A888,'LISTA NACIONAL'!A:B,2,0)</f>
        <v>15552</v>
      </c>
      <c r="D888" s="126" t="s">
        <v>6556</v>
      </c>
      <c r="E888" s="280" t="e">
        <f>+VLOOKUP(A888,'PORTA CORONA-MAZAS'!A:E,2,0)</f>
        <v>#N/A</v>
      </c>
      <c r="F888" s="2"/>
      <c r="G888" s="2"/>
    </row>
    <row r="889" spans="1:7">
      <c r="A889" t="s">
        <v>15134</v>
      </c>
      <c r="B889" t="s">
        <v>19484</v>
      </c>
      <c r="C889">
        <f>+VLOOKUP(A889,'LISTA NACIONAL'!A:B,2,0)</f>
        <v>15633</v>
      </c>
      <c r="D889" s="126" t="s">
        <v>6556</v>
      </c>
      <c r="E889" s="280" t="e">
        <f>+VLOOKUP(A889,'PORTA CORONA-MAZAS'!A:E,2,0)</f>
        <v>#N/A</v>
      </c>
      <c r="F889" s="2"/>
      <c r="G889" s="2"/>
    </row>
    <row r="890" spans="1:7">
      <c r="A890" t="s">
        <v>20785</v>
      </c>
      <c r="B890" t="s">
        <v>20786</v>
      </c>
      <c r="C890">
        <f>+VLOOKUP(A890,'LISTA NACIONAL'!A:B,2,0)</f>
        <v>8235</v>
      </c>
      <c r="D890" s="126" t="s">
        <v>6556</v>
      </c>
      <c r="E890" s="280" t="e">
        <f>+VLOOKUP(A890,'PORTA CORONA-MAZAS'!A:E,2,0)</f>
        <v>#N/A</v>
      </c>
      <c r="F890" s="2"/>
      <c r="G890" s="2"/>
    </row>
    <row r="891" spans="1:7">
      <c r="A891" t="s">
        <v>15135</v>
      </c>
      <c r="B891" t="s">
        <v>19483</v>
      </c>
      <c r="C891">
        <f>+VLOOKUP(A891,'LISTA NACIONAL'!A:B,2,0)</f>
        <v>15552</v>
      </c>
      <c r="D891" s="126" t="s">
        <v>6556</v>
      </c>
      <c r="E891" s="280" t="e">
        <f>+VLOOKUP(A891,'PORTA CORONA-MAZAS'!A:E,2,0)</f>
        <v>#N/A</v>
      </c>
      <c r="F891" s="2"/>
      <c r="G891" s="2"/>
    </row>
    <row r="892" spans="1:7">
      <c r="A892" t="s">
        <v>15136</v>
      </c>
      <c r="B892" t="s">
        <v>19481</v>
      </c>
      <c r="C892">
        <f>+VLOOKUP(A892,'LISTA NACIONAL'!A:B,2,0)</f>
        <v>15633</v>
      </c>
      <c r="D892" s="126" t="s">
        <v>6556</v>
      </c>
      <c r="E892" s="280" t="e">
        <f>+VLOOKUP(A892,'PORTA CORONA-MAZAS'!A:E,2,0)</f>
        <v>#N/A</v>
      </c>
      <c r="F892" s="2"/>
      <c r="G892" s="2"/>
    </row>
    <row r="893" spans="1:7">
      <c r="A893" t="s">
        <v>15137</v>
      </c>
      <c r="B893" t="s">
        <v>19482</v>
      </c>
      <c r="C893">
        <f>+VLOOKUP(A893,'LISTA NACIONAL'!A:B,2,0)</f>
        <v>8235</v>
      </c>
      <c r="D893" s="126" t="s">
        <v>6556</v>
      </c>
      <c r="E893" s="280" t="e">
        <f>+VLOOKUP(A893,'PORTA CORONA-MAZAS'!A:E,2,0)</f>
        <v>#N/A</v>
      </c>
      <c r="F893" s="2"/>
      <c r="G893" s="2"/>
    </row>
    <row r="894" spans="1:7">
      <c r="A894" t="s">
        <v>15171</v>
      </c>
      <c r="B894" t="s">
        <v>15172</v>
      </c>
      <c r="C894">
        <f>+VLOOKUP(A894,'LISTA NACIONAL'!A:B,2,0)</f>
        <v>15633</v>
      </c>
      <c r="D894" s="126" t="s">
        <v>6556</v>
      </c>
      <c r="E894" s="280" t="e">
        <f>+VLOOKUP(A894,'PORTA CORONA-MAZAS'!A:E,2,0)</f>
        <v>#N/A</v>
      </c>
      <c r="F894" s="2"/>
      <c r="G894" s="2"/>
    </row>
    <row r="895" spans="1:7">
      <c r="A895" t="s">
        <v>15138</v>
      </c>
      <c r="B895" t="s">
        <v>19479</v>
      </c>
      <c r="C895">
        <f>+VLOOKUP(A895,'LISTA NACIONAL'!A:B,2,0)</f>
        <v>8235</v>
      </c>
      <c r="D895" s="126" t="s">
        <v>6556</v>
      </c>
      <c r="E895" s="280" t="e">
        <f>+VLOOKUP(A895,'PORTA CORONA-MAZAS'!A:E,2,0)</f>
        <v>#N/A</v>
      </c>
      <c r="F895" s="2"/>
      <c r="G895" s="2"/>
    </row>
    <row r="896" spans="1:7">
      <c r="A896" t="s">
        <v>15375</v>
      </c>
      <c r="B896" t="s">
        <v>19480</v>
      </c>
      <c r="C896">
        <f>+VLOOKUP(A896,'LISTA NACIONAL'!A:B,2,0)</f>
        <v>12150</v>
      </c>
      <c r="D896" s="126" t="s">
        <v>6556</v>
      </c>
      <c r="E896" s="280" t="e">
        <f>+VLOOKUP(A896,'PORTA CORONA-MAZAS'!A:E,2,0)</f>
        <v>#N/A</v>
      </c>
      <c r="F896" s="2"/>
      <c r="G896" s="2"/>
    </row>
    <row r="897" spans="1:7">
      <c r="A897" t="s">
        <v>16525</v>
      </c>
      <c r="B897" t="s">
        <v>16526</v>
      </c>
      <c r="C897">
        <f>+VLOOKUP(A897,'LISTA NACIONAL'!A:B,2,0)</f>
        <v>15552</v>
      </c>
      <c r="D897" s="126" t="s">
        <v>6556</v>
      </c>
      <c r="E897" s="280" t="e">
        <f>+VLOOKUP(A897,'PORTA CORONA-MAZAS'!A:E,2,0)</f>
        <v>#N/A</v>
      </c>
      <c r="F897" s="2"/>
      <c r="G897" s="2"/>
    </row>
    <row r="898" spans="1:7">
      <c r="A898" t="s">
        <v>20787</v>
      </c>
      <c r="B898" t="s">
        <v>20788</v>
      </c>
      <c r="C898">
        <f>+VLOOKUP(A898,'LISTA NACIONAL'!A:B,2,0)</f>
        <v>18495</v>
      </c>
      <c r="D898" s="126" t="s">
        <v>6556</v>
      </c>
      <c r="E898" s="280" t="e">
        <f>+VLOOKUP(A898,'PORTA CORONA-MAZAS'!A:E,2,0)</f>
        <v>#N/A</v>
      </c>
      <c r="F898" s="2"/>
      <c r="G898" s="2"/>
    </row>
    <row r="899" spans="1:7">
      <c r="A899" t="s">
        <v>20789</v>
      </c>
      <c r="B899" t="s">
        <v>20790</v>
      </c>
      <c r="C899">
        <f>+VLOOKUP(A899,'LISTA NACIONAL'!A:B,2,0)</f>
        <v>9045</v>
      </c>
      <c r="D899" s="126" t="s">
        <v>6556</v>
      </c>
      <c r="E899" s="280" t="e">
        <f>+VLOOKUP(A899,'PORTA CORONA-MAZAS'!A:E,2,0)</f>
        <v>#N/A</v>
      </c>
      <c r="F899" s="2"/>
      <c r="G899" s="2"/>
    </row>
    <row r="900" spans="1:7">
      <c r="A900" t="s">
        <v>19690</v>
      </c>
      <c r="B900" t="s">
        <v>19691</v>
      </c>
      <c r="C900">
        <f>+VLOOKUP(A900,'LISTA NACIONAL'!A:B,2,0)</f>
        <v>159.566</v>
      </c>
      <c r="D900" s="126" t="s">
        <v>6556</v>
      </c>
      <c r="E900" s="280" t="e">
        <f>+VLOOKUP(A900,'PORTA CORONA-MAZAS'!A:E,2,0)</f>
        <v>#N/A</v>
      </c>
      <c r="F900" s="2"/>
      <c r="G900" s="2"/>
    </row>
    <row r="901" spans="1:7">
      <c r="A901" t="s">
        <v>19499</v>
      </c>
      <c r="B901" t="s">
        <v>19500</v>
      </c>
      <c r="C901">
        <f>+VLOOKUP(A901,'LISTA NACIONAL'!A:B,2,0)</f>
        <v>685.67700000000002</v>
      </c>
      <c r="D901" s="126" t="s">
        <v>6556</v>
      </c>
      <c r="E901" s="280" t="e">
        <f>+VLOOKUP(A901,'PORTA CORONA-MAZAS'!A:E,2,0)</f>
        <v>#N/A</v>
      </c>
      <c r="F901" s="2"/>
      <c r="G901" s="2"/>
    </row>
    <row r="902" spans="1:7">
      <c r="A902" t="s">
        <v>19485</v>
      </c>
      <c r="B902" t="s">
        <v>19486</v>
      </c>
      <c r="C902">
        <f>+VLOOKUP(A902,'LISTA NACIONAL'!A:B,2,0)</f>
        <v>636.70000000000005</v>
      </c>
      <c r="D902" s="126" t="s">
        <v>6556</v>
      </c>
      <c r="E902" s="280" t="e">
        <f>+VLOOKUP(A902,'PORTA CORONA-MAZAS'!A:E,2,0)</f>
        <v>#N/A</v>
      </c>
      <c r="F902" s="2"/>
      <c r="G902" s="2"/>
    </row>
    <row r="903" spans="1:7">
      <c r="A903" t="s">
        <v>19545</v>
      </c>
      <c r="B903" t="s">
        <v>19546</v>
      </c>
      <c r="C903">
        <f>+VLOOKUP(A903,'LISTA NACIONAL'!A:B,2,0)</f>
        <v>0</v>
      </c>
      <c r="D903" s="126" t="s">
        <v>6556</v>
      </c>
      <c r="E903" s="280" t="e">
        <f>+VLOOKUP(A903,'PORTA CORONA-MAZAS'!A:E,2,0)</f>
        <v>#N/A</v>
      </c>
      <c r="F903" s="2"/>
      <c r="G903" s="2"/>
    </row>
    <row r="904" spans="1:7">
      <c r="A904" t="s">
        <v>19559</v>
      </c>
      <c r="B904" t="s">
        <v>19560</v>
      </c>
      <c r="C904">
        <f>+VLOOKUP(A904,'LISTA NACIONAL'!A:B,2,0)</f>
        <v>0</v>
      </c>
      <c r="D904" s="126" t="s">
        <v>6556</v>
      </c>
      <c r="E904" s="280" t="e">
        <f>+VLOOKUP(A904,'PORTA CORONA-MAZAS'!A:E,2,0)</f>
        <v>#N/A</v>
      </c>
      <c r="F904" s="2"/>
      <c r="G904" s="2"/>
    </row>
    <row r="905" spans="1:7">
      <c r="A905" t="s">
        <v>19702</v>
      </c>
      <c r="B905" t="s">
        <v>19703</v>
      </c>
      <c r="C905">
        <f>+VLOOKUP(A905,'LISTA NACIONAL'!A:B,2,0)</f>
        <v>484.38200000000001</v>
      </c>
      <c r="D905" s="126" t="s">
        <v>6556</v>
      </c>
      <c r="E905" s="280" t="e">
        <f>+VLOOKUP(A905,'PORTA CORONA-MAZAS'!A:E,2,0)</f>
        <v>#N/A</v>
      </c>
      <c r="F905" s="2"/>
      <c r="G905" s="2"/>
    </row>
    <row r="906" spans="1:7">
      <c r="A906" t="s">
        <v>19700</v>
      </c>
      <c r="B906" t="s">
        <v>19701</v>
      </c>
      <c r="C906">
        <f>+VLOOKUP(A906,'LISTA NACIONAL'!A:B,2,0)</f>
        <v>17571.45</v>
      </c>
      <c r="D906" s="126" t="s">
        <v>6556</v>
      </c>
      <c r="E906" s="280" t="e">
        <f>+VLOOKUP(A906,'PORTA CORONA-MAZAS'!A:E,2,0)</f>
        <v>#N/A</v>
      </c>
      <c r="F906" s="2"/>
      <c r="G906" s="2"/>
    </row>
    <row r="907" spans="1:7">
      <c r="A907" t="s">
        <v>19108</v>
      </c>
      <c r="B907" t="s">
        <v>19109</v>
      </c>
      <c r="C907">
        <f>+VLOOKUP(A907,'LISTA NACIONAL'!A:B,2,0)</f>
        <v>219.417</v>
      </c>
      <c r="D907" s="126" t="s">
        <v>6556</v>
      </c>
      <c r="E907" s="280" t="e">
        <f>+VLOOKUP(A907,'PORTA CORONA-MAZAS'!A:E,2,0)</f>
        <v>#N/A</v>
      </c>
      <c r="F907" s="2"/>
      <c r="G907" s="2"/>
    </row>
    <row r="908" spans="1:7">
      <c r="A908" t="s">
        <v>19456</v>
      </c>
      <c r="B908" t="s">
        <v>19457</v>
      </c>
      <c r="C908">
        <f>+VLOOKUP(A908,'LISTA NACIONAL'!A:B,2,0)</f>
        <v>24.135999999999999</v>
      </c>
      <c r="D908" s="126" t="s">
        <v>6556</v>
      </c>
      <c r="E908" s="280" t="e">
        <f>+VLOOKUP(A908,'PORTA CORONA-MAZAS'!A:E,2,0)</f>
        <v>#N/A</v>
      </c>
      <c r="F908" s="2"/>
      <c r="G908" s="2"/>
    </row>
    <row r="909" spans="1:7">
      <c r="A909" t="s">
        <v>19094</v>
      </c>
      <c r="B909" t="s">
        <v>19095</v>
      </c>
      <c r="C909">
        <f>+VLOOKUP(A909,'LISTA NACIONAL'!A:B,2,0)</f>
        <v>97.953999999999994</v>
      </c>
      <c r="D909" s="126" t="s">
        <v>6556</v>
      </c>
      <c r="E909" s="280" t="e">
        <f>+VLOOKUP(A909,'PORTA CORONA-MAZAS'!A:E,2,0)</f>
        <v>#N/A</v>
      </c>
      <c r="F909" s="2"/>
      <c r="G909" s="2"/>
    </row>
    <row r="910" spans="1:7">
      <c r="A910" t="s">
        <v>19685</v>
      </c>
      <c r="B910" t="s">
        <v>19686</v>
      </c>
      <c r="C910">
        <f>+VLOOKUP(A910,'LISTA NACIONAL'!A:B,2,0)</f>
        <v>176.316</v>
      </c>
      <c r="D910" s="126" t="s">
        <v>6556</v>
      </c>
      <c r="E910" s="280" t="e">
        <f>+VLOOKUP(A910,'PORTA CORONA-MAZAS'!A:E,2,0)</f>
        <v>#N/A</v>
      </c>
      <c r="F910" s="2"/>
      <c r="G910" s="2"/>
    </row>
    <row r="911" spans="1:7">
      <c r="A911" t="s">
        <v>19055</v>
      </c>
      <c r="B911" t="s">
        <v>19056</v>
      </c>
      <c r="C911">
        <f>+VLOOKUP(A911,'LISTA NACIONAL'!A:B,2,0)</f>
        <v>430.99700000000001</v>
      </c>
      <c r="D911" s="126" t="s">
        <v>6556</v>
      </c>
      <c r="E911" s="280" t="e">
        <f>+VLOOKUP(A911,'PORTA CORONA-MAZAS'!A:E,2,0)</f>
        <v>#N/A</v>
      </c>
      <c r="F911" s="2"/>
      <c r="G911" s="2"/>
    </row>
    <row r="912" spans="1:7">
      <c r="A912" t="s">
        <v>19525</v>
      </c>
      <c r="B912" t="s">
        <v>19526</v>
      </c>
      <c r="C912">
        <f>+VLOOKUP(A912,'LISTA NACIONAL'!A:B,2,0)</f>
        <v>0</v>
      </c>
      <c r="D912" s="126" t="s">
        <v>6556</v>
      </c>
      <c r="E912" s="280" t="e">
        <f>+VLOOKUP(A912,'PORTA CORONA-MAZAS'!A:E,2,0)</f>
        <v>#N/A</v>
      </c>
      <c r="F912" s="2"/>
      <c r="G912" s="2"/>
    </row>
    <row r="913" spans="1:7">
      <c r="A913" t="s">
        <v>19259</v>
      </c>
      <c r="B913" t="s">
        <v>19260</v>
      </c>
      <c r="C913">
        <f>+VLOOKUP(A913,'LISTA NACIONAL'!A:B,2,0)</f>
        <v>1626.0340000000001</v>
      </c>
      <c r="D913" s="126" t="s">
        <v>6556</v>
      </c>
      <c r="E913" s="280" t="e">
        <f>+VLOOKUP(A913,'PORTA CORONA-MAZAS'!A:E,2,0)</f>
        <v>#N/A</v>
      </c>
      <c r="F913" s="2"/>
      <c r="G913" s="2"/>
    </row>
    <row r="914" spans="1:7">
      <c r="A914" t="s">
        <v>19261</v>
      </c>
      <c r="B914" t="s">
        <v>19262</v>
      </c>
      <c r="C914">
        <f>+VLOOKUP(A914,'LISTA NACIONAL'!A:B,2,0)</f>
        <v>1704.3969999999999</v>
      </c>
      <c r="D914" s="126" t="s">
        <v>6556</v>
      </c>
      <c r="E914" s="280" t="e">
        <f>+VLOOKUP(A914,'PORTA CORONA-MAZAS'!A:E,2,0)</f>
        <v>#N/A</v>
      </c>
      <c r="F914" s="2"/>
      <c r="G914" s="2"/>
    </row>
    <row r="915" spans="1:7">
      <c r="A915" t="s">
        <v>19105</v>
      </c>
      <c r="B915" t="s">
        <v>19106</v>
      </c>
      <c r="C915">
        <f>+VLOOKUP(A915,'LISTA NACIONAL'!A:B,2,0)</f>
        <v>58.773000000000003</v>
      </c>
      <c r="D915" s="310"/>
      <c r="E915" s="706"/>
      <c r="F915" s="2"/>
      <c r="G915" s="2"/>
    </row>
    <row r="916" spans="1:7">
      <c r="A916" t="s">
        <v>19119</v>
      </c>
      <c r="B916" t="s">
        <v>19120</v>
      </c>
      <c r="C916">
        <f>+VLOOKUP(A916,'LISTA NACIONAL'!A:B,2,0)</f>
        <v>195.90799999999999</v>
      </c>
      <c r="D916" s="310"/>
      <c r="E916" s="706"/>
      <c r="F916" s="2"/>
      <c r="G916" s="2"/>
    </row>
    <row r="917" spans="1:7">
      <c r="A917" t="s">
        <v>19093</v>
      </c>
      <c r="B917" t="s">
        <v>18982</v>
      </c>
      <c r="C917">
        <f>+VLOOKUP(A917,'LISTA NACIONAL'!A:B,2,0)</f>
        <v>65.825000000000003</v>
      </c>
      <c r="D917" s="310"/>
      <c r="E917" s="706"/>
      <c r="F917" s="2"/>
      <c r="G917" s="2"/>
    </row>
    <row r="918" spans="1:7" ht="13.5" thickBot="1">
      <c r="A918" t="s">
        <v>19698</v>
      </c>
      <c r="B918" t="s">
        <v>19699</v>
      </c>
      <c r="C918">
        <f>+VLOOKUP(A918,'LISTA NACIONAL'!A:B,2,0)</f>
        <v>372.22399999999999</v>
      </c>
      <c r="D918" s="198" t="s">
        <v>6556</v>
      </c>
      <c r="E918" s="370" t="e">
        <f>+VLOOKUP(A918,'PORTA CORONA-MAZAS'!A:E,2,0)</f>
        <v>#N/A</v>
      </c>
      <c r="F918" s="2"/>
      <c r="G918" s="2"/>
    </row>
    <row r="919" spans="1:7" ht="13.5" thickBot="1">
      <c r="A919" t="s">
        <v>14514</v>
      </c>
      <c r="B919" t="s">
        <v>19096</v>
      </c>
      <c r="C919">
        <f>+VLOOKUP(A919,'LISTA NACIONAL'!A:B,2,0)</f>
        <v>3585.6</v>
      </c>
      <c r="D919" s="1096"/>
      <c r="E919" s="843"/>
      <c r="F919" s="2"/>
      <c r="G919" s="2"/>
    </row>
    <row r="920" spans="1:7">
      <c r="A920" t="s">
        <v>19726</v>
      </c>
      <c r="B920" t="s">
        <v>19727</v>
      </c>
      <c r="C920">
        <f>+VLOOKUP(A920,'LISTA NACIONAL'!A:B,2,0)</f>
        <v>15.51</v>
      </c>
      <c r="D920" s="183" t="s">
        <v>6556</v>
      </c>
      <c r="E920" s="369" t="e">
        <f>+VLOOKUP(A920,'POSAPIE- GOMAS'!A:B,2,0)</f>
        <v>#N/A</v>
      </c>
      <c r="F920" s="2"/>
      <c r="G920" s="2"/>
    </row>
    <row r="921" spans="1:7">
      <c r="A921" t="s">
        <v>14490</v>
      </c>
      <c r="B921" t="s">
        <v>2452</v>
      </c>
      <c r="C921">
        <f>+VLOOKUP(A921,'LISTA NACIONAL'!A:B,2,0)</f>
        <v>64.015000000000001</v>
      </c>
      <c r="D921" s="126" t="s">
        <v>6556</v>
      </c>
      <c r="E921" s="280">
        <f>+VLOOKUP(A921,'POSAPIE- GOMAS'!A:B,2,0)</f>
        <v>0</v>
      </c>
      <c r="F921" s="2"/>
      <c r="G921" s="2"/>
    </row>
    <row r="922" spans="1:7">
      <c r="A922" t="s">
        <v>19728</v>
      </c>
      <c r="B922" t="s">
        <v>19729</v>
      </c>
      <c r="C922">
        <f>+VLOOKUP(A922,'LISTA NACIONAL'!A:B,2,0)</f>
        <v>1.6739999999999999</v>
      </c>
      <c r="D922" s="126" t="s">
        <v>6556</v>
      </c>
      <c r="E922" s="280" t="e">
        <f>+VLOOKUP(A922,'POSAPIE- GOMAS'!A:B,2,0)</f>
        <v>#N/A</v>
      </c>
      <c r="F922" s="2"/>
      <c r="G922" s="2"/>
    </row>
    <row r="923" spans="1:7">
      <c r="A923" t="s">
        <v>15219</v>
      </c>
      <c r="B923" t="s">
        <v>19730</v>
      </c>
      <c r="C923">
        <f>+VLOOKUP(A923,'LISTA NACIONAL'!A:B,2,0)</f>
        <v>2205.9</v>
      </c>
      <c r="D923" s="126" t="s">
        <v>6556</v>
      </c>
      <c r="E923" s="280" t="e">
        <f>+VLOOKUP(A923,'POSAPIE- GOMAS'!A:B,2,0)</f>
        <v>#N/A</v>
      </c>
      <c r="F923" s="2"/>
      <c r="G923" s="2"/>
    </row>
    <row r="924" spans="1:7">
      <c r="A924" t="s">
        <v>15220</v>
      </c>
      <c r="B924" t="s">
        <v>19731</v>
      </c>
      <c r="C924">
        <f>+VLOOKUP(A924,'LISTA NACIONAL'!A:B,2,0)</f>
        <v>1572.09</v>
      </c>
      <c r="D924" s="126" t="s">
        <v>6556</v>
      </c>
      <c r="E924" s="280" t="e">
        <f>+VLOOKUP(A924,'POSAPIE- GOMAS'!A:B,2,0)</f>
        <v>#N/A</v>
      </c>
      <c r="F924" s="2"/>
      <c r="G924" s="2"/>
    </row>
    <row r="925" spans="1:7">
      <c r="A925" t="s">
        <v>14486</v>
      </c>
      <c r="B925" t="s">
        <v>19732</v>
      </c>
      <c r="C925">
        <f>+VLOOKUP(A925,'LISTA NACIONAL'!A:B,2,0)</f>
        <v>7564.5959999999995</v>
      </c>
      <c r="D925" s="126" t="s">
        <v>6556</v>
      </c>
      <c r="E925" s="280">
        <f>+VLOOKUP(A925,'POSAPIE- GOMAS'!A:B,2,0)</f>
        <v>0</v>
      </c>
      <c r="F925" s="2"/>
      <c r="G925" s="2"/>
    </row>
    <row r="926" spans="1:7">
      <c r="A926" t="s">
        <v>14487</v>
      </c>
      <c r="B926" t="s">
        <v>19733</v>
      </c>
      <c r="C926">
        <f>+VLOOKUP(A926,'LISTA NACIONAL'!A:B,2,0)</f>
        <v>8380.5079999999998</v>
      </c>
      <c r="D926" s="126" t="s">
        <v>6556</v>
      </c>
      <c r="E926" s="280">
        <f>+VLOOKUP(A926,'POSAPIE- GOMAS'!A:B,2,0)</f>
        <v>0</v>
      </c>
      <c r="F926" s="2"/>
      <c r="G926" s="2"/>
    </row>
    <row r="927" spans="1:7">
      <c r="A927" t="s">
        <v>14488</v>
      </c>
      <c r="B927" t="s">
        <v>19734</v>
      </c>
      <c r="C927">
        <f>+VLOOKUP(A927,'LISTA NACIONAL'!A:B,2,0)</f>
        <v>8228.1360000000004</v>
      </c>
      <c r="D927" s="126" t="s">
        <v>6556</v>
      </c>
      <c r="E927" s="280">
        <f>+VLOOKUP(A927,'POSAPIE- GOMAS'!A:B,2,0)</f>
        <v>0</v>
      </c>
      <c r="F927" s="2"/>
      <c r="G927" s="2"/>
    </row>
    <row r="928" spans="1:7">
      <c r="A928" t="s">
        <v>14489</v>
      </c>
      <c r="B928" t="s">
        <v>19735</v>
      </c>
      <c r="C928">
        <f>+VLOOKUP(A928,'LISTA NACIONAL'!A:B,2,0)</f>
        <v>10312.788</v>
      </c>
      <c r="D928" s="126" t="s">
        <v>6556</v>
      </c>
      <c r="E928" s="280">
        <f>+VLOOKUP(A928,'POSAPIE- GOMAS'!A:B,2,0)</f>
        <v>0</v>
      </c>
      <c r="F928" s="2"/>
      <c r="G928" s="2"/>
    </row>
    <row r="929" spans="1:7">
      <c r="A929" t="s">
        <v>15166</v>
      </c>
      <c r="B929" t="s">
        <v>19736</v>
      </c>
      <c r="C929">
        <f>+VLOOKUP(A929,'LISTA NACIONAL'!A:B,2,0)</f>
        <v>1620</v>
      </c>
      <c r="D929" s="126" t="s">
        <v>6556</v>
      </c>
      <c r="E929" s="280">
        <f>+VLOOKUP(A929,'POSAPIE- GOMAS'!A:B,2,0)</f>
        <v>0</v>
      </c>
      <c r="F929" s="2"/>
      <c r="G929" s="2"/>
    </row>
    <row r="930" spans="1:7">
      <c r="A930" t="s">
        <v>14479</v>
      </c>
      <c r="B930" t="s">
        <v>19737</v>
      </c>
      <c r="C930">
        <f>+VLOOKUP(A930,'LISTA NACIONAL'!A:B,2,0)</f>
        <v>6973.3450000000003</v>
      </c>
      <c r="D930" s="126" t="s">
        <v>6556</v>
      </c>
      <c r="E930" s="280">
        <f>+VLOOKUP(A930,'POSAPIE- GOMAS'!A:B,2,0)</f>
        <v>0</v>
      </c>
      <c r="F930" s="2"/>
      <c r="G930" s="2"/>
    </row>
    <row r="931" spans="1:7">
      <c r="A931" t="s">
        <v>14480</v>
      </c>
      <c r="B931" t="s">
        <v>19738</v>
      </c>
      <c r="C931">
        <f>+VLOOKUP(A931,'LISTA NACIONAL'!A:B,2,0)</f>
        <v>1674</v>
      </c>
      <c r="D931" s="126" t="s">
        <v>6556</v>
      </c>
      <c r="E931" s="280">
        <f>+VLOOKUP(A931,'POSAPIE- GOMAS'!A:B,2,0)</f>
        <v>0</v>
      </c>
      <c r="F931" s="2"/>
      <c r="G931" s="2"/>
    </row>
    <row r="932" spans="1:7">
      <c r="A932" t="s">
        <v>12191</v>
      </c>
      <c r="B932" t="s">
        <v>19739</v>
      </c>
      <c r="C932">
        <f>+VLOOKUP(A932,'LISTA NACIONAL'!A:B,2,0)</f>
        <v>15314</v>
      </c>
      <c r="D932" s="126" t="s">
        <v>6556</v>
      </c>
      <c r="E932" s="280">
        <f>+VLOOKUP(A932,'POSAPIE- GOMAS'!A:B,2,0)</f>
        <v>0</v>
      </c>
      <c r="F932" s="2"/>
      <c r="G932" s="2"/>
    </row>
    <row r="933" spans="1:7">
      <c r="A933" t="s">
        <v>14481</v>
      </c>
      <c r="B933" t="s">
        <v>19738</v>
      </c>
      <c r="C933">
        <f>+VLOOKUP(A933,'LISTA NACIONAL'!A:B,2,0)</f>
        <v>1485</v>
      </c>
      <c r="D933" s="126" t="s">
        <v>6556</v>
      </c>
      <c r="E933" s="280">
        <f>+VLOOKUP(A933,'POSAPIE- GOMAS'!A:B,2,0)</f>
        <v>0</v>
      </c>
      <c r="F933" s="2"/>
      <c r="G933" s="2"/>
    </row>
    <row r="934" spans="1:7">
      <c r="A934" t="s">
        <v>12192</v>
      </c>
      <c r="B934" t="s">
        <v>19740</v>
      </c>
      <c r="C934">
        <f>+VLOOKUP(A934,'LISTA NACIONAL'!A:B,2,0)</f>
        <v>13750</v>
      </c>
      <c r="D934" s="126" t="s">
        <v>6556</v>
      </c>
      <c r="E934" s="280">
        <f>+VLOOKUP(A934,'POSAPIE- GOMAS'!A:B,2,0)</f>
        <v>0</v>
      </c>
      <c r="F934" s="2"/>
      <c r="G934" s="2"/>
    </row>
    <row r="935" spans="1:7">
      <c r="A935" t="s">
        <v>14482</v>
      </c>
      <c r="B935" t="s">
        <v>19741</v>
      </c>
      <c r="C935">
        <f>+VLOOKUP(A935,'LISTA NACIONAL'!A:B,2,0)</f>
        <v>4294.1450000000004</v>
      </c>
      <c r="D935" s="126" t="s">
        <v>6556</v>
      </c>
      <c r="E935" s="280">
        <f>+VLOOKUP(A935,'POSAPIE- GOMAS'!A:B,2,0)</f>
        <v>0</v>
      </c>
      <c r="F935" s="2"/>
      <c r="G935" s="2"/>
    </row>
    <row r="936" spans="1:7">
      <c r="A936" t="s">
        <v>11476</v>
      </c>
      <c r="B936" t="s">
        <v>19742</v>
      </c>
      <c r="C936">
        <f>+VLOOKUP(A936,'LISTA NACIONAL'!A:B,2,0)</f>
        <v>1908</v>
      </c>
      <c r="D936" s="126" t="s">
        <v>6556</v>
      </c>
      <c r="E936" s="280">
        <f>+VLOOKUP(A936,'POSAPIE- GOMAS'!A:B,2,0)</f>
        <v>0</v>
      </c>
      <c r="F936" s="2"/>
      <c r="G936" s="2"/>
    </row>
    <row r="937" spans="1:7">
      <c r="A937" t="s">
        <v>12132</v>
      </c>
      <c r="B937" t="s">
        <v>19743</v>
      </c>
      <c r="C937">
        <f>+VLOOKUP(A937,'LISTA NACIONAL'!A:B,2,0)</f>
        <v>4294.1450000000004</v>
      </c>
      <c r="D937" s="126" t="s">
        <v>6556</v>
      </c>
      <c r="E937" s="280">
        <f>+VLOOKUP(A937,'POSAPIE- GOMAS'!A:B,2,0)</f>
        <v>0</v>
      </c>
      <c r="F937" s="2"/>
      <c r="G937" s="2"/>
    </row>
    <row r="938" spans="1:7">
      <c r="A938" t="s">
        <v>12167</v>
      </c>
      <c r="B938" t="s">
        <v>19744</v>
      </c>
      <c r="C938">
        <f>+VLOOKUP(A938,'LISTA NACIONAL'!A:B,2,0)</f>
        <v>10598.304</v>
      </c>
      <c r="D938" s="126" t="s">
        <v>6556</v>
      </c>
      <c r="E938" s="280">
        <f>+VLOOKUP(A938,'POSAPIE- GOMAS'!A:B,2,0)</f>
        <v>0</v>
      </c>
      <c r="F938" s="2"/>
      <c r="G938" s="2"/>
    </row>
    <row r="939" spans="1:7">
      <c r="A939" t="s">
        <v>12168</v>
      </c>
      <c r="B939" t="s">
        <v>19745</v>
      </c>
      <c r="C939">
        <f>+VLOOKUP(A939,'LISTA NACIONAL'!A:B,2,0)</f>
        <v>8036.4960000000001</v>
      </c>
      <c r="D939" s="126" t="s">
        <v>6556</v>
      </c>
      <c r="E939" s="280">
        <f>+VLOOKUP(A939,'POSAPIE- GOMAS'!A:B,2,0)</f>
        <v>0</v>
      </c>
      <c r="F939" s="2"/>
      <c r="G939" s="2"/>
    </row>
    <row r="940" spans="1:7">
      <c r="A940" t="s">
        <v>14483</v>
      </c>
      <c r="B940" t="s">
        <v>19746</v>
      </c>
      <c r="C940">
        <f>+VLOOKUP(A940,'LISTA NACIONAL'!A:B,2,0)</f>
        <v>4936.8810000000003</v>
      </c>
      <c r="D940" s="126" t="s">
        <v>6556</v>
      </c>
      <c r="E940" s="280">
        <f>+VLOOKUP(A940,'POSAPIE- GOMAS'!A:B,2,0)</f>
        <v>0</v>
      </c>
      <c r="F940" s="2"/>
      <c r="G940" s="2"/>
    </row>
    <row r="941" spans="1:7">
      <c r="A941" t="s">
        <v>14484</v>
      </c>
      <c r="B941" t="s">
        <v>19747</v>
      </c>
      <c r="C941">
        <f>+VLOOKUP(A941,'LISTA NACIONAL'!A:B,2,0)</f>
        <v>1810</v>
      </c>
      <c r="D941" s="126" t="s">
        <v>6556</v>
      </c>
      <c r="E941" s="280">
        <f>+VLOOKUP(A941,'POSAPIE- GOMAS'!A:B,2,0)</f>
        <v>0</v>
      </c>
      <c r="F941" s="2"/>
      <c r="G941" s="2"/>
    </row>
    <row r="942" spans="1:7">
      <c r="A942" t="s">
        <v>14485</v>
      </c>
      <c r="B942" t="s">
        <v>19748</v>
      </c>
      <c r="C942">
        <f>+VLOOKUP(A942,'LISTA NACIONAL'!A:B,2,0)</f>
        <v>4151.808</v>
      </c>
      <c r="D942" s="126" t="s">
        <v>6556</v>
      </c>
      <c r="E942" s="280">
        <f>+VLOOKUP(A942,'POSAPIE- GOMAS'!A:B,2,0)</f>
        <v>0</v>
      </c>
      <c r="F942" s="2"/>
      <c r="G942" s="2"/>
    </row>
    <row r="943" spans="1:7">
      <c r="A943" t="s">
        <v>19749</v>
      </c>
      <c r="B943" t="s">
        <v>19750</v>
      </c>
      <c r="C943">
        <f>+VLOOKUP(A943,'LISTA NACIONAL'!A:B,2,0)</f>
        <v>1747.2</v>
      </c>
      <c r="D943" s="126" t="s">
        <v>6556</v>
      </c>
      <c r="E943" s="280" t="e">
        <f>+VLOOKUP(A943,'POSAPIE- GOMAS'!A:B,2,0)</f>
        <v>#N/A</v>
      </c>
      <c r="F943" s="2"/>
      <c r="G943" s="2"/>
    </row>
    <row r="944" spans="1:7">
      <c r="A944" t="s">
        <v>15221</v>
      </c>
      <c r="B944" t="s">
        <v>19751</v>
      </c>
      <c r="C944">
        <f>+VLOOKUP(A944,'LISTA NACIONAL'!A:B,2,0)</f>
        <v>1417.5</v>
      </c>
      <c r="D944" s="126" t="s">
        <v>6556</v>
      </c>
      <c r="E944" s="280">
        <f>+VLOOKUP(A944,'POSAPIE- GOMAS'!A:B,2,0)</f>
        <v>0</v>
      </c>
      <c r="F944" s="2"/>
      <c r="G944" s="2"/>
    </row>
    <row r="945" spans="1:7">
      <c r="A945" t="s">
        <v>19752</v>
      </c>
      <c r="B945" t="s">
        <v>19753</v>
      </c>
      <c r="C945">
        <f>+VLOOKUP(A945,'LISTA NACIONAL'!A:B,2,0)</f>
        <v>820</v>
      </c>
      <c r="D945" s="126" t="s">
        <v>6556</v>
      </c>
      <c r="E945" s="280" t="e">
        <f>+VLOOKUP(A945,'POSAPIE- GOMAS'!A:B,2,0)</f>
        <v>#N/A</v>
      </c>
      <c r="F945" s="2"/>
      <c r="G945" s="2"/>
    </row>
    <row r="946" spans="1:7">
      <c r="A946" t="s">
        <v>19754</v>
      </c>
      <c r="B946" t="s">
        <v>19755</v>
      </c>
      <c r="C946">
        <f>+VLOOKUP(A946,'LISTA NACIONAL'!A:B,2,0)</f>
        <v>1118.2860000000001</v>
      </c>
      <c r="D946" s="126" t="s">
        <v>6556</v>
      </c>
      <c r="E946" s="280" t="e">
        <f>+VLOOKUP(A946,'POSAPIE- GOMAS'!A:B,2,0)</f>
        <v>#N/A</v>
      </c>
      <c r="F946" s="2"/>
      <c r="G946" s="2"/>
    </row>
    <row r="947" spans="1:7">
      <c r="A947" t="s">
        <v>15168</v>
      </c>
      <c r="B947" t="s">
        <v>19756</v>
      </c>
      <c r="C947">
        <f>+VLOOKUP(A947,'LISTA NACIONAL'!A:B,2,0)</f>
        <v>401.76</v>
      </c>
      <c r="D947" s="126" t="s">
        <v>6556</v>
      </c>
      <c r="E947" s="280">
        <f>+VLOOKUP(A947,'POSAPIE- GOMAS'!A:B,2,0)</f>
        <v>0</v>
      </c>
      <c r="F947" s="2"/>
      <c r="G947" s="2"/>
    </row>
    <row r="948" spans="1:7">
      <c r="A948" t="s">
        <v>14493</v>
      </c>
      <c r="B948" t="s">
        <v>19757</v>
      </c>
      <c r="C948">
        <f>+VLOOKUP(A948,'LISTA NACIONAL'!A:B,2,0)</f>
        <v>840</v>
      </c>
      <c r="D948" s="126" t="s">
        <v>6556</v>
      </c>
      <c r="E948" s="280">
        <f>+VLOOKUP(A948,'POSAPIE- GOMAS'!A:B,2,0)</f>
        <v>0</v>
      </c>
      <c r="F948" s="2"/>
      <c r="G948" s="2"/>
    </row>
    <row r="949" spans="1:7">
      <c r="A949" t="s">
        <v>17501</v>
      </c>
      <c r="B949" t="s">
        <v>19758</v>
      </c>
      <c r="C949">
        <f>+VLOOKUP(A949,'LISTA NACIONAL'!A:B,2,0)</f>
        <v>38500</v>
      </c>
      <c r="D949" s="126" t="s">
        <v>6556</v>
      </c>
      <c r="E949" s="280" t="e">
        <f>+VLOOKUP(A949,'POSAPIE- GOMAS'!A:B,2,0)</f>
        <v>#N/A</v>
      </c>
      <c r="F949" s="2"/>
      <c r="G949" s="2"/>
    </row>
    <row r="950" spans="1:7">
      <c r="A950" t="s">
        <v>14495</v>
      </c>
      <c r="B950" t="s">
        <v>19759</v>
      </c>
      <c r="C950">
        <f>+VLOOKUP(A950,'LISTA NACIONAL'!A:B,2,0)</f>
        <v>2944.35</v>
      </c>
      <c r="D950" s="126" t="s">
        <v>6556</v>
      </c>
      <c r="E950" s="280" t="e">
        <f>+VLOOKUP(A950,'POSAPIE- GOMAS'!A:B,2,0)</f>
        <v>#N/A</v>
      </c>
      <c r="F950" s="2"/>
      <c r="G950" s="2"/>
    </row>
    <row r="951" spans="1:7">
      <c r="A951" t="s">
        <v>14496</v>
      </c>
      <c r="B951" t="s">
        <v>19760</v>
      </c>
      <c r="C951">
        <f>+VLOOKUP(A951,'LISTA NACIONAL'!A:B,2,0)</f>
        <v>371.32100000000003</v>
      </c>
      <c r="D951" s="126" t="s">
        <v>6556</v>
      </c>
      <c r="E951" s="280" t="e">
        <f>+VLOOKUP(A951,'POSAPIE- GOMAS'!A:B,2,0)</f>
        <v>#N/A</v>
      </c>
      <c r="F951" s="2"/>
      <c r="G951" s="2"/>
    </row>
    <row r="952" spans="1:7">
      <c r="A952" t="s">
        <v>14497</v>
      </c>
      <c r="B952" t="s">
        <v>19761</v>
      </c>
      <c r="C952">
        <f>+VLOOKUP(A952,'LISTA NACIONAL'!A:B,2,0)</f>
        <v>3979.8</v>
      </c>
      <c r="D952" s="126" t="s">
        <v>6556</v>
      </c>
      <c r="E952" s="280" t="e">
        <f>+VLOOKUP(A952,'POSAPIE- GOMAS'!A:B,2,0)</f>
        <v>#N/A</v>
      </c>
      <c r="F952" s="2"/>
      <c r="G952" s="2"/>
    </row>
    <row r="953" spans="1:7">
      <c r="A953" t="s">
        <v>19762</v>
      </c>
      <c r="B953" t="s">
        <v>19763</v>
      </c>
      <c r="C953">
        <f>+VLOOKUP(A953,'LISTA NACIONAL'!A:B,2,0)</f>
        <v>374.20100000000002</v>
      </c>
      <c r="D953" s="126" t="s">
        <v>6556</v>
      </c>
      <c r="E953" s="280" t="e">
        <f>+VLOOKUP(A953,'POSAPIE- GOMAS'!A:B,2,0)</f>
        <v>#N/A</v>
      </c>
      <c r="F953" s="2"/>
      <c r="G953" s="2"/>
    </row>
    <row r="954" spans="1:7">
      <c r="A954" t="s">
        <v>19764</v>
      </c>
      <c r="B954" t="s">
        <v>19765</v>
      </c>
      <c r="C954">
        <f>+VLOOKUP(A954,'LISTA NACIONAL'!A:B,2,0)</f>
        <v>43.600999999999999</v>
      </c>
      <c r="D954" s="126" t="s">
        <v>6556</v>
      </c>
      <c r="E954" s="280" t="e">
        <f>+VLOOKUP(A954,'POSAPIE- GOMAS'!A:B,2,0)</f>
        <v>#N/A</v>
      </c>
      <c r="F954" s="2"/>
      <c r="G954" s="2"/>
    </row>
    <row r="955" spans="1:7">
      <c r="A955" t="s">
        <v>19766</v>
      </c>
      <c r="B955" t="s">
        <v>19767</v>
      </c>
      <c r="C955">
        <f>+VLOOKUP(A955,'LISTA NACIONAL'!A:B,2,0)</f>
        <v>186.52199999999999</v>
      </c>
      <c r="D955" s="126" t="s">
        <v>6556</v>
      </c>
      <c r="E955" s="280" t="e">
        <f>+VLOOKUP(A955,'POSAPIE- GOMAS'!A:B,2,0)</f>
        <v>#N/A</v>
      </c>
      <c r="F955" s="2"/>
      <c r="G955" s="2"/>
    </row>
    <row r="956" spans="1:7">
      <c r="A956" t="s">
        <v>14499</v>
      </c>
      <c r="B956" t="s">
        <v>19768</v>
      </c>
      <c r="C956">
        <f>+VLOOKUP(A956,'LISTA NACIONAL'!A:B,2,0)</f>
        <v>1536.2594999999999</v>
      </c>
      <c r="D956" s="126" t="s">
        <v>6556</v>
      </c>
      <c r="E956" s="280" t="e">
        <f>+VLOOKUP(A956,'POSAPIE- GOMAS'!A:B,2,0)</f>
        <v>#N/A</v>
      </c>
      <c r="F956" s="2"/>
      <c r="G956" s="2"/>
    </row>
    <row r="957" spans="1:7">
      <c r="A957" t="s">
        <v>19769</v>
      </c>
      <c r="B957" t="s">
        <v>19770</v>
      </c>
      <c r="C957">
        <f>+VLOOKUP(A957,'LISTA NACIONAL'!A:B,2,0)</f>
        <v>205.85</v>
      </c>
      <c r="D957" s="126" t="s">
        <v>6556</v>
      </c>
      <c r="E957" s="280" t="e">
        <f>+VLOOKUP(A957,'POSAPIE- GOMAS'!A:B,2,0)</f>
        <v>#N/A</v>
      </c>
      <c r="F957" s="2"/>
      <c r="G957" s="2"/>
    </row>
    <row r="958" spans="1:7">
      <c r="A958" t="s">
        <v>19771</v>
      </c>
      <c r="B958" t="s">
        <v>19772</v>
      </c>
      <c r="C958">
        <f>+VLOOKUP(A958,'LISTA NACIONAL'!A:B,2,0)</f>
        <v>130.02699999999999</v>
      </c>
      <c r="D958" s="126" t="s">
        <v>6556</v>
      </c>
      <c r="E958" s="280" t="e">
        <f>+VLOOKUP(A958,'POSAPIE- GOMAS'!A:B,2,0)</f>
        <v>#N/A</v>
      </c>
      <c r="F958" s="2"/>
      <c r="G958" s="2"/>
    </row>
    <row r="959" spans="1:7">
      <c r="A959" t="s">
        <v>14513</v>
      </c>
      <c r="B959" t="s">
        <v>19773</v>
      </c>
      <c r="C959">
        <f>+VLOOKUP(A959,'LISTA NACIONAL'!A:B,2,0)</f>
        <v>1595.3543999999999</v>
      </c>
      <c r="D959" s="126" t="s">
        <v>6556</v>
      </c>
      <c r="E959" s="280" t="e">
        <f>+VLOOKUP(A959,'POSAPIE- GOMAS'!A:B,2,0)</f>
        <v>#N/A</v>
      </c>
      <c r="F959" s="2"/>
      <c r="G959" s="2"/>
    </row>
    <row r="960" spans="1:7">
      <c r="A960" t="s">
        <v>19774</v>
      </c>
      <c r="B960" t="s">
        <v>19773</v>
      </c>
      <c r="C960">
        <f>+VLOOKUP(A960,'LISTA NACIONAL'!A:B,2,0)</f>
        <v>468.15199999999999</v>
      </c>
      <c r="D960" s="126" t="s">
        <v>6556</v>
      </c>
      <c r="E960" s="280" t="e">
        <f>+VLOOKUP(A960,'POSAPIE- GOMAS'!A:B,2,0)</f>
        <v>#N/A</v>
      </c>
      <c r="F960" s="2"/>
      <c r="G960" s="2"/>
    </row>
    <row r="961" spans="1:7">
      <c r="A961" t="s">
        <v>14491</v>
      </c>
      <c r="B961" t="s">
        <v>19775</v>
      </c>
      <c r="C961">
        <f>+VLOOKUP(A961,'LISTA NACIONAL'!A:B,2,0)</f>
        <v>5812.1980000000003</v>
      </c>
      <c r="D961" s="126" t="s">
        <v>6556</v>
      </c>
      <c r="E961" s="280">
        <f>+VLOOKUP(A961,'POSAPIE- GOMAS'!A:B,2,0)</f>
        <v>0</v>
      </c>
      <c r="F961" s="2"/>
      <c r="G961" s="2"/>
    </row>
    <row r="962" spans="1:7">
      <c r="A962" t="s">
        <v>17433</v>
      </c>
      <c r="B962" t="s">
        <v>19776</v>
      </c>
      <c r="C962">
        <f>+VLOOKUP(A962,'LISTA NACIONAL'!A:B,2,0)</f>
        <v>1218</v>
      </c>
      <c r="D962" s="126" t="s">
        <v>6556</v>
      </c>
      <c r="E962" s="280">
        <f>+VLOOKUP(A962,'POSAPIE- GOMAS'!A:B,2,0)</f>
        <v>0</v>
      </c>
      <c r="F962" s="2"/>
      <c r="G962" s="2"/>
    </row>
    <row r="963" spans="1:7">
      <c r="A963" t="s">
        <v>14494</v>
      </c>
      <c r="B963" t="s">
        <v>19777</v>
      </c>
      <c r="C963">
        <f>+VLOOKUP(A963,'LISTA NACIONAL'!A:B,2,0)</f>
        <v>936</v>
      </c>
      <c r="D963" s="126" t="s">
        <v>6556</v>
      </c>
      <c r="E963" s="280">
        <f>+VLOOKUP(A963,'POSAPIE- GOMAS'!A:B,2,0)</f>
        <v>0</v>
      </c>
      <c r="F963" s="2"/>
      <c r="G963" s="2"/>
    </row>
    <row r="964" spans="1:7">
      <c r="A964" t="s">
        <v>14478</v>
      </c>
      <c r="B964" t="s">
        <v>19778</v>
      </c>
      <c r="C964">
        <f>+VLOOKUP(A964,'LISTA NACIONAL'!A:B,2,0)</f>
        <v>121.226</v>
      </c>
      <c r="D964" s="126" t="s">
        <v>6556</v>
      </c>
      <c r="E964" s="280" t="e">
        <f>+VLOOKUP(A964,'POSAPIE- GOMAS'!A:B,2,0)</f>
        <v>#N/A</v>
      </c>
      <c r="F964" s="2"/>
      <c r="G964" s="2"/>
    </row>
    <row r="965" spans="1:7">
      <c r="A965" t="s">
        <v>15217</v>
      </c>
      <c r="B965" t="s">
        <v>19779</v>
      </c>
      <c r="C965">
        <f>+VLOOKUP(A965,'LISTA NACIONAL'!A:B,2,0)</f>
        <v>2945.7</v>
      </c>
      <c r="D965" s="126" t="s">
        <v>6556</v>
      </c>
      <c r="E965" s="280" t="e">
        <f>+VLOOKUP(A965,'POSAPIE- GOMAS'!A:B,2,0)</f>
        <v>#N/A</v>
      </c>
      <c r="F965" s="2"/>
      <c r="G965" s="2"/>
    </row>
    <row r="966" spans="1:7">
      <c r="A966" t="s">
        <v>19780</v>
      </c>
      <c r="B966" t="s">
        <v>19781</v>
      </c>
      <c r="C966" t="e">
        <f>+VLOOKUP(A966,'LISTA NACIONAL'!A:B,2,0)</f>
        <v>#N/A</v>
      </c>
      <c r="D966" s="126" t="s">
        <v>6556</v>
      </c>
      <c r="E966" s="280" t="e">
        <f>+VLOOKUP(A966,'POSAPIE- GOMAS'!A:B,2,0)</f>
        <v>#N/A</v>
      </c>
      <c r="F966" s="2"/>
      <c r="G966" s="2"/>
    </row>
    <row r="967" spans="1:7">
      <c r="A967" t="s">
        <v>15218</v>
      </c>
      <c r="B967" t="s">
        <v>19782</v>
      </c>
      <c r="C967">
        <f>+VLOOKUP(A967,'LISTA NACIONAL'!A:B,2,0)</f>
        <v>2945.7</v>
      </c>
      <c r="D967" s="126" t="s">
        <v>6556</v>
      </c>
      <c r="E967" s="280" t="e">
        <f>+VLOOKUP(A967,'POSAPIE- GOMAS'!A:B,2,0)</f>
        <v>#N/A</v>
      </c>
      <c r="F967" s="2"/>
      <c r="G967" s="2"/>
    </row>
    <row r="968" spans="1:7">
      <c r="A968" t="s">
        <v>19783</v>
      </c>
      <c r="B968" t="s">
        <v>19784</v>
      </c>
      <c r="C968">
        <f>+VLOOKUP(A968,'LISTA NACIONAL'!A:B,2,0)</f>
        <v>190.001</v>
      </c>
      <c r="D968" s="126" t="s">
        <v>6556</v>
      </c>
      <c r="E968" s="280" t="e">
        <f>+VLOOKUP(A968,'POSAPIE- GOMAS'!A:B,2,0)</f>
        <v>#N/A</v>
      </c>
      <c r="F968" s="2"/>
      <c r="G968" s="2"/>
    </row>
    <row r="969" spans="1:7">
      <c r="A969" t="s">
        <v>14498</v>
      </c>
      <c r="B969" t="s">
        <v>16705</v>
      </c>
      <c r="C969">
        <f>+VLOOKUP(A969,'LISTA NACIONAL'!A:B,2,0)</f>
        <v>3547.8</v>
      </c>
      <c r="D969" s="126" t="s">
        <v>6556</v>
      </c>
      <c r="E969" s="280" t="e">
        <f>+VLOOKUP(A969,'POSAPIE- GOMAS'!A:B,2,0)</f>
        <v>#N/A</v>
      </c>
      <c r="F969" s="2"/>
      <c r="G969" s="2"/>
    </row>
    <row r="970" spans="1:7">
      <c r="A970" t="s">
        <v>19785</v>
      </c>
      <c r="B970" t="s">
        <v>19786</v>
      </c>
      <c r="C970">
        <f>+VLOOKUP(A970,'LISTA NACIONAL'!A:B,2,0)</f>
        <v>190.001</v>
      </c>
      <c r="D970" s="126" t="s">
        <v>6556</v>
      </c>
      <c r="E970" s="280" t="e">
        <f>+VLOOKUP(A970,'POSAPIE- GOMAS'!A:B,2,0)</f>
        <v>#N/A</v>
      </c>
      <c r="F970" s="2"/>
      <c r="G970" s="2"/>
    </row>
    <row r="971" spans="1:7">
      <c r="A971" t="s">
        <v>19787</v>
      </c>
      <c r="B971" t="s">
        <v>19788</v>
      </c>
      <c r="C971">
        <f>+VLOOKUP(A971,'LISTA NACIONAL'!A:B,2,0)</f>
        <v>356.29500000000002</v>
      </c>
      <c r="D971" s="126" t="s">
        <v>6556</v>
      </c>
      <c r="E971" s="280" t="e">
        <f>+VLOOKUP(A971,'POSAPIE- GOMAS'!A:B,2,0)</f>
        <v>#N/A</v>
      </c>
      <c r="F971" s="2"/>
      <c r="G971" s="2"/>
    </row>
    <row r="972" spans="1:7">
      <c r="A972" t="s">
        <v>15180</v>
      </c>
      <c r="B972" t="s">
        <v>19789</v>
      </c>
      <c r="C972">
        <f>+VLOOKUP(A972,'LISTA NACIONAL'!A:B,2,0)</f>
        <v>1755</v>
      </c>
      <c r="D972" s="126" t="s">
        <v>6556</v>
      </c>
      <c r="E972" s="280">
        <f>+VLOOKUP(A972,'POSAPIE- GOMAS'!A:B,2,0)</f>
        <v>0</v>
      </c>
      <c r="F972" s="2"/>
      <c r="G972" s="2"/>
    </row>
    <row r="973" spans="1:7">
      <c r="A973" t="s">
        <v>14512</v>
      </c>
      <c r="B973" t="s">
        <v>19790</v>
      </c>
      <c r="C973">
        <f>+VLOOKUP(A973,'LISTA NACIONAL'!A:B,2,0)</f>
        <v>2792.61</v>
      </c>
      <c r="D973" s="126" t="s">
        <v>6556</v>
      </c>
      <c r="E973" s="280" t="e">
        <f>+VLOOKUP(A973,'POSAPIE- GOMAS'!A:B,2,0)</f>
        <v>#N/A</v>
      </c>
      <c r="F973" s="2"/>
      <c r="G973" s="2"/>
    </row>
    <row r="974" spans="1:7">
      <c r="A974" t="s">
        <v>15165</v>
      </c>
      <c r="B974" t="s">
        <v>19791</v>
      </c>
      <c r="C974">
        <f>+VLOOKUP(A974,'LISTA NACIONAL'!A:B,2,0)</f>
        <v>1755</v>
      </c>
      <c r="D974" s="126" t="s">
        <v>6556</v>
      </c>
      <c r="E974" s="280">
        <f>+VLOOKUP(A974,'POSAPIE- GOMAS'!A:B,2,0)</f>
        <v>0</v>
      </c>
      <c r="F974" s="2"/>
      <c r="G974" s="2"/>
    </row>
    <row r="975" spans="1:7">
      <c r="A975" t="s">
        <v>19792</v>
      </c>
      <c r="B975" t="s">
        <v>19793</v>
      </c>
      <c r="C975">
        <f>+VLOOKUP(A975,'LISTA NACIONAL'!A:B,2,0)</f>
        <v>272.14600000000002</v>
      </c>
      <c r="D975" s="126" t="s">
        <v>6556</v>
      </c>
      <c r="E975" s="280" t="e">
        <f>+VLOOKUP(A975,'POSAPIE- GOMAS'!A:B,2,0)</f>
        <v>#N/A</v>
      </c>
      <c r="F975" s="2"/>
      <c r="G975" s="2"/>
    </row>
    <row r="976" spans="1:7">
      <c r="A976" t="s">
        <v>14510</v>
      </c>
      <c r="B976" t="s">
        <v>19794</v>
      </c>
      <c r="C976">
        <f>+VLOOKUP(A976,'LISTA NACIONAL'!A:B,2,0)</f>
        <v>3186</v>
      </c>
      <c r="D976" s="126" t="s">
        <v>6556</v>
      </c>
      <c r="E976" s="280" t="e">
        <f>+VLOOKUP(A976,'POSAPIE- GOMAS'!A:B,2,0)</f>
        <v>#N/A</v>
      </c>
      <c r="F976" s="2"/>
      <c r="G976" s="2"/>
    </row>
    <row r="977" spans="1:7">
      <c r="A977" t="s">
        <v>19795</v>
      </c>
      <c r="B977" t="s">
        <v>19796</v>
      </c>
      <c r="C977">
        <f>+VLOOKUP(A977,'LISTA NACIONAL'!A:B,2,0)</f>
        <v>299.36200000000002</v>
      </c>
      <c r="D977" s="126" t="s">
        <v>6556</v>
      </c>
      <c r="E977" s="280" t="e">
        <f>+VLOOKUP(A977,'POSAPIE- GOMAS'!A:B,2,0)</f>
        <v>#N/A</v>
      </c>
      <c r="F977" s="2"/>
      <c r="G977" s="2"/>
    </row>
    <row r="978" spans="1:7">
      <c r="A978" t="s">
        <v>20696</v>
      </c>
      <c r="B978" t="s">
        <v>20697</v>
      </c>
      <c r="C978">
        <f>+VLOOKUP(A978,'LISTA NACIONAL'!A:B,2,0)</f>
        <v>458.68700000000001</v>
      </c>
      <c r="D978" s="126" t="s">
        <v>6556</v>
      </c>
      <c r="E978" s="280">
        <f>+VLOOKUP(A978,'POSAPIE- GOMAS'!A:B,2,0)</f>
        <v>0</v>
      </c>
      <c r="F978" s="2"/>
      <c r="G978" s="2"/>
    </row>
    <row r="979" spans="1:7">
      <c r="A979" t="s">
        <v>14511</v>
      </c>
      <c r="B979" t="s">
        <v>19797</v>
      </c>
      <c r="C979">
        <f>+VLOOKUP(A979,'LISTA NACIONAL'!A:B,2,0)</f>
        <v>3369.6</v>
      </c>
      <c r="D979" s="126" t="s">
        <v>6556</v>
      </c>
      <c r="E979" s="280" t="e">
        <f>+VLOOKUP(A979,'POSAPIE- GOMAS'!A:B,2,0)</f>
        <v>#N/A</v>
      </c>
      <c r="F979" s="2"/>
      <c r="G979" s="2"/>
    </row>
    <row r="980" spans="1:7">
      <c r="A980" t="s">
        <v>19798</v>
      </c>
      <c r="B980" t="s">
        <v>19799</v>
      </c>
      <c r="C980">
        <f>+VLOOKUP(A980,'LISTA NACIONAL'!A:B,2,0)</f>
        <v>249.82400000000001</v>
      </c>
      <c r="D980" s="126" t="s">
        <v>6556</v>
      </c>
      <c r="E980" s="280" t="e">
        <f>+VLOOKUP(A980,'POSAPIE- GOMAS'!A:B,2,0)</f>
        <v>#N/A</v>
      </c>
      <c r="F980" s="2"/>
      <c r="G980" s="2"/>
    </row>
    <row r="981" spans="1:7" ht="13.5" thickBot="1">
      <c r="A981" t="s">
        <v>20752</v>
      </c>
      <c r="B981" t="s">
        <v>20753</v>
      </c>
      <c r="C981">
        <f>+VLOOKUP(A981,'LISTA NACIONAL'!A:B,2,0)</f>
        <v>2072.7930000000001</v>
      </c>
      <c r="D981" s="198" t="s">
        <v>6556</v>
      </c>
      <c r="E981" s="370" t="e">
        <f>+VLOOKUP(A981,'POSAPIE- GOMAS'!A:B,2,0)</f>
        <v>#N/A</v>
      </c>
      <c r="F981" s="2"/>
      <c r="G981" s="2"/>
    </row>
    <row r="982" spans="1:7" ht="13.5" thickBot="1">
      <c r="A982" t="s">
        <v>15167</v>
      </c>
      <c r="B982" t="s">
        <v>20754</v>
      </c>
      <c r="C982">
        <f>+VLOOKUP(A982,'LISTA NACIONAL'!A:B,2,0)</f>
        <v>61.905999999999999</v>
      </c>
      <c r="D982" s="126" t="s">
        <v>6556</v>
      </c>
      <c r="E982" s="370">
        <f>+VLOOKUP(A982,'POSAPIE- GOMAS'!A:B,2,0)</f>
        <v>0</v>
      </c>
      <c r="F982" s="2"/>
      <c r="G982" s="2"/>
    </row>
    <row r="983" spans="1:7" ht="13.5" thickBot="1">
      <c r="A983" t="s">
        <v>14492</v>
      </c>
      <c r="B983" t="s">
        <v>19800</v>
      </c>
      <c r="C983">
        <f>+VLOOKUP(A983,'LISTA NACIONAL'!A:B,2,0)</f>
        <v>57.853000000000002</v>
      </c>
      <c r="D983" s="198" t="s">
        <v>6556</v>
      </c>
      <c r="E983" s="370">
        <f>+VLOOKUP(A983,'POSAPIE- GOMAS'!A:B,2,0)</f>
        <v>0</v>
      </c>
      <c r="F983" s="2"/>
      <c r="G983" s="2"/>
    </row>
    <row r="984" spans="1:7" ht="18">
      <c r="B984" s="1110" t="s">
        <v>19903</v>
      </c>
      <c r="C984" t="e">
        <f>+VLOOKUP(A984,'LISTA NACIONAL'!A:B,2,0)</f>
        <v>#N/A</v>
      </c>
      <c r="F984" s="2"/>
      <c r="G984" s="2"/>
    </row>
    <row r="985" spans="1:7">
      <c r="A985" t="s">
        <v>15704</v>
      </c>
      <c r="B985" t="s">
        <v>19896</v>
      </c>
      <c r="C985">
        <f>+VLOOKUP(A985,'LISTA NACIONAL'!A:B,2,0)</f>
        <v>18339.4179</v>
      </c>
      <c r="D985" s="126" t="s">
        <v>6556</v>
      </c>
      <c r="E985" s="280">
        <f>+VLOOKUP(A985,'PORTA CORONA-MAZAS'!A:B,2,0)</f>
        <v>0</v>
      </c>
      <c r="F985" s="2"/>
      <c r="G985" s="2"/>
    </row>
    <row r="986" spans="1:7">
      <c r="A986" t="s">
        <v>15705</v>
      </c>
      <c r="B986" t="s">
        <v>19897</v>
      </c>
      <c r="C986">
        <f>+VLOOKUP(A986,'LISTA NACIONAL'!A:B,2,0)</f>
        <v>3669.2838000000002</v>
      </c>
      <c r="D986" s="126" t="s">
        <v>6556</v>
      </c>
      <c r="E986" s="280" t="e">
        <f>+VLOOKUP(A986,'PORTA CORONA-MAZAS'!A:B,2,0)</f>
        <v>#N/A</v>
      </c>
      <c r="F986" s="2"/>
      <c r="G986" s="2"/>
    </row>
    <row r="987" spans="1:7">
      <c r="A987" t="s">
        <v>15706</v>
      </c>
      <c r="B987" t="s">
        <v>19898</v>
      </c>
      <c r="C987">
        <f>+VLOOKUP(A987,'LISTA NACIONAL'!A:B,2,0)</f>
        <v>18339.418000000001</v>
      </c>
      <c r="D987" s="126" t="s">
        <v>6556</v>
      </c>
      <c r="E987" s="280">
        <f>+VLOOKUP(A987,'PORTA CORONA-MAZAS'!A:B,2,0)</f>
        <v>0</v>
      </c>
      <c r="F987" s="2"/>
      <c r="G987" s="2"/>
    </row>
    <row r="988" spans="1:7">
      <c r="A988" t="s">
        <v>15707</v>
      </c>
      <c r="B988" t="s">
        <v>19899</v>
      </c>
      <c r="C988">
        <f>+VLOOKUP(A988,'LISTA NACIONAL'!A:B,2,0)</f>
        <v>3669.2838000000002</v>
      </c>
      <c r="D988" s="126" t="s">
        <v>6556</v>
      </c>
      <c r="E988" s="280" t="e">
        <f>+VLOOKUP(A988,'PORTA CORONA-MAZAS'!A:B,2,0)</f>
        <v>#N/A</v>
      </c>
      <c r="F988" s="2"/>
      <c r="G988" s="2"/>
    </row>
    <row r="989" spans="1:7">
      <c r="A989" t="s">
        <v>16695</v>
      </c>
      <c r="B989" t="s">
        <v>19900</v>
      </c>
      <c r="C989">
        <f>+VLOOKUP(A989,'LISTA NACIONAL'!A:B,2,0)</f>
        <v>18339.4179</v>
      </c>
      <c r="D989" s="126" t="s">
        <v>6556</v>
      </c>
      <c r="E989" s="280">
        <f>+VLOOKUP(A989,'PORTA CORONA-MAZAS'!A:B,2,0)</f>
        <v>0</v>
      </c>
      <c r="F989" s="2"/>
      <c r="G989" s="2"/>
    </row>
    <row r="990" spans="1:7">
      <c r="A990" t="s">
        <v>16696</v>
      </c>
      <c r="B990" t="s">
        <v>19901</v>
      </c>
      <c r="C990">
        <f>+VLOOKUP(A990,'LISTA NACIONAL'!A:B,2,0)</f>
        <v>3669.2838000000002</v>
      </c>
      <c r="D990" s="126" t="s">
        <v>6556</v>
      </c>
      <c r="E990" s="280" t="e">
        <f>+VLOOKUP(A990,'PORTA CORONA-MAZAS'!A:B,2,0)</f>
        <v>#N/A</v>
      </c>
      <c r="F990" s="2"/>
      <c r="G990" s="2"/>
    </row>
    <row r="991" spans="1:7">
      <c r="A991" t="s">
        <v>15741</v>
      </c>
      <c r="B991" t="s">
        <v>19902</v>
      </c>
      <c r="C991">
        <f>+VLOOKUP(A991,'LISTA NACIONAL'!A:B,2,0)</f>
        <v>61882.692000000003</v>
      </c>
      <c r="D991" s="126" t="s">
        <v>18518</v>
      </c>
      <c r="E991" s="280">
        <f>+VLOOKUP(A991,'PORTA CORONA-MAZAS'!A:B,2,0)</f>
        <v>0</v>
      </c>
      <c r="F991" s="2"/>
      <c r="G991" s="2"/>
    </row>
    <row r="992" spans="1:7">
      <c r="A992" s="126"/>
      <c r="B992" s="1070"/>
      <c r="C992" t="e">
        <f>+VLOOKUP(A992,'LISTA NACIONAL'!A:B,2,0)</f>
        <v>#N/A</v>
      </c>
      <c r="D992" s="126"/>
      <c r="E992" s="280" t="e">
        <f>+VLOOKUP(A992,PRF!B:C,2,0)</f>
        <v>#N/A</v>
      </c>
      <c r="F992" s="2"/>
      <c r="G992" s="2"/>
    </row>
    <row r="993" spans="1:7" ht="23.25">
      <c r="A993" s="1063" t="s">
        <v>18504</v>
      </c>
      <c r="B993" s="1064" t="s">
        <v>77</v>
      </c>
      <c r="C993" t="e">
        <f>+VLOOKUP(A993,'LISTA NACIONAL'!A:B,2,0)</f>
        <v>#N/A</v>
      </c>
      <c r="D993" s="1072"/>
      <c r="E993" s="280" t="e">
        <f>+VLOOKUP(A993,PRF!B:C,2,0)</f>
        <v>#N/A</v>
      </c>
      <c r="F993" s="2"/>
      <c r="G993" s="2"/>
    </row>
    <row r="994" spans="1:7">
      <c r="A994" t="s">
        <v>18519</v>
      </c>
      <c r="B994" t="s">
        <v>18520</v>
      </c>
      <c r="C994">
        <f>+VLOOKUP(A994,'LISTA NACIONAL'!A:B,2,0)</f>
        <v>2580.7040000000002</v>
      </c>
      <c r="D994" s="126" t="s">
        <v>6556</v>
      </c>
      <c r="E994" s="280" t="e">
        <f>+VLOOKUP(A994,'POSAPIE- GOMAS'!A:B,2,0)</f>
        <v>#N/A</v>
      </c>
      <c r="F994" s="2"/>
      <c r="G994" s="2"/>
    </row>
    <row r="995" spans="1:7">
      <c r="A995" t="s">
        <v>18521</v>
      </c>
      <c r="B995" t="s">
        <v>18522</v>
      </c>
      <c r="C995">
        <f>+VLOOKUP(A995,'LISTA NACIONAL'!A:B,2,0)</f>
        <v>2580.7040000000002</v>
      </c>
      <c r="D995" s="126" t="s">
        <v>6556</v>
      </c>
      <c r="E995" s="280" t="e">
        <f>+VLOOKUP(A995,'POSAPIE- GOMAS'!A:B,2,0)</f>
        <v>#N/A</v>
      </c>
      <c r="F995" s="2"/>
      <c r="G995" s="2"/>
    </row>
    <row r="996" spans="1:7">
      <c r="A996" t="s">
        <v>18523</v>
      </c>
      <c r="B996" t="s">
        <v>18524</v>
      </c>
      <c r="C996">
        <f>+VLOOKUP(A996,'LISTA NACIONAL'!A:B,2,0)</f>
        <v>2580.7040000000002</v>
      </c>
      <c r="D996" s="126" t="s">
        <v>6556</v>
      </c>
      <c r="E996" s="280" t="e">
        <f>+VLOOKUP(A996,'POSAPIE- GOMAS'!A:B,2,0)</f>
        <v>#N/A</v>
      </c>
      <c r="F996" s="2"/>
      <c r="G996" s="2"/>
    </row>
    <row r="997" spans="1:7">
      <c r="A997" t="s">
        <v>18525</v>
      </c>
      <c r="B997" t="s">
        <v>18526</v>
      </c>
      <c r="C997">
        <f>+VLOOKUP(A997,'LISTA NACIONAL'!A:B,2,0)</f>
        <v>4687.402</v>
      </c>
      <c r="D997" s="126" t="s">
        <v>6556</v>
      </c>
      <c r="E997" s="280" t="e">
        <f>+VLOOKUP(A997,'POSAPIE- GOMAS'!A:B,2,0)</f>
        <v>#N/A</v>
      </c>
      <c r="F997" s="2"/>
      <c r="G997" s="2"/>
    </row>
    <row r="998" spans="1:7">
      <c r="A998" t="s">
        <v>18527</v>
      </c>
      <c r="B998" t="s">
        <v>18528</v>
      </c>
      <c r="C998">
        <f>+VLOOKUP(A998,'LISTA NACIONAL'!A:B,2,0)</f>
        <v>800.54700000000003</v>
      </c>
      <c r="D998" s="126" t="s">
        <v>6556</v>
      </c>
      <c r="E998" s="280" t="e">
        <f>+VLOOKUP(A998,'POSAPIE- GOMAS'!A:B,2,0)</f>
        <v>#N/A</v>
      </c>
      <c r="F998" s="2"/>
      <c r="G998" s="2"/>
    </row>
    <row r="999" spans="1:7">
      <c r="A999" t="s">
        <v>18529</v>
      </c>
      <c r="B999" t="s">
        <v>18530</v>
      </c>
      <c r="C999">
        <f>+VLOOKUP(A999,'LISTA NACIONAL'!A:B,2,0)</f>
        <v>1053.3489999999999</v>
      </c>
      <c r="D999" s="126" t="s">
        <v>6556</v>
      </c>
      <c r="E999" s="280" t="e">
        <f>+VLOOKUP(A999,'POSAPIE- GOMAS'!A:B,2,0)</f>
        <v>#N/A</v>
      </c>
      <c r="F999" s="2"/>
      <c r="G999" s="2"/>
    </row>
    <row r="1000" spans="1:7">
      <c r="A1000" t="s">
        <v>18531</v>
      </c>
      <c r="B1000" t="s">
        <v>18532</v>
      </c>
      <c r="C1000">
        <f>+VLOOKUP(A1000,'LISTA NACIONAL'!A:B,2,0)</f>
        <v>800.54700000000003</v>
      </c>
      <c r="D1000" s="126" t="s">
        <v>6556</v>
      </c>
      <c r="E1000" s="280" t="e">
        <f>+VLOOKUP(A1000,'POSAPIE- GOMAS'!A:B,2,0)</f>
        <v>#N/A</v>
      </c>
      <c r="F1000" s="2"/>
      <c r="G1000" s="2"/>
    </row>
    <row r="1001" spans="1:7">
      <c r="A1001" t="s">
        <v>16645</v>
      </c>
      <c r="B1001" t="s">
        <v>16656</v>
      </c>
      <c r="C1001">
        <f>+VLOOKUP(A1001,'LISTA NACIONAL'!A:B,2,0)</f>
        <v>984.88499999999999</v>
      </c>
      <c r="D1001" s="126" t="s">
        <v>6556</v>
      </c>
      <c r="E1001" s="280" t="e">
        <f>+VLOOKUP(A1001,'POSAPIE- GOMAS'!A:B,2,0)</f>
        <v>#N/A</v>
      </c>
      <c r="F1001" s="2"/>
      <c r="G1001" s="2"/>
    </row>
    <row r="1002" spans="1:7">
      <c r="A1002" t="s">
        <v>16642</v>
      </c>
      <c r="B1002" t="s">
        <v>18533</v>
      </c>
      <c r="C1002">
        <f>+VLOOKUP(A1002,'LISTA NACIONAL'!A:B,2,0)</f>
        <v>1211.3499999999999</v>
      </c>
      <c r="D1002" s="126" t="s">
        <v>6556</v>
      </c>
      <c r="E1002" s="280" t="e">
        <f>+VLOOKUP(A1002,'POSAPIE- GOMAS'!A:B,2,0)</f>
        <v>#N/A</v>
      </c>
      <c r="F1002" s="2"/>
      <c r="G1002" s="2"/>
    </row>
    <row r="1003" spans="1:7">
      <c r="A1003" t="s">
        <v>18534</v>
      </c>
      <c r="B1003" t="s">
        <v>18535</v>
      </c>
      <c r="C1003">
        <f>+VLOOKUP(A1003,'LISTA NACIONAL'!A:B,2,0)</f>
        <v>5498.4769999999999</v>
      </c>
      <c r="D1003" s="126" t="s">
        <v>6556</v>
      </c>
      <c r="E1003" s="280" t="e">
        <f>+VLOOKUP(A1003,'POSAPIE- GOMAS'!A:B,2,0)</f>
        <v>#N/A</v>
      </c>
      <c r="F1003" s="2"/>
      <c r="G1003" s="2"/>
    </row>
    <row r="1004" spans="1:7">
      <c r="A1004" t="s">
        <v>18536</v>
      </c>
      <c r="B1004" t="s">
        <v>20597</v>
      </c>
      <c r="C1004">
        <f>+VLOOKUP(A1004,'LISTA NACIONAL'!A:B,2,0)</f>
        <v>2054.0349999999999</v>
      </c>
      <c r="D1004" s="126" t="s">
        <v>6556</v>
      </c>
      <c r="E1004" s="280" t="e">
        <f>+VLOOKUP(A1004,'POSAPIE- GOMAS'!A:B,2,0)</f>
        <v>#N/A</v>
      </c>
      <c r="F1004" s="2"/>
      <c r="G1004" s="2"/>
    </row>
    <row r="1005" spans="1:7">
      <c r="A1005" t="s">
        <v>18537</v>
      </c>
      <c r="B1005" t="s">
        <v>20598</v>
      </c>
      <c r="C1005">
        <f>+VLOOKUP(A1005,'LISTA NACIONAL'!A:B,2,0)</f>
        <v>2422.701</v>
      </c>
      <c r="D1005" s="126" t="s">
        <v>6556</v>
      </c>
      <c r="E1005" s="280" t="e">
        <f>+VLOOKUP(A1005,'POSAPIE- GOMAS'!A:B,2,0)</f>
        <v>#N/A</v>
      </c>
      <c r="F1005" s="2"/>
      <c r="G1005" s="2"/>
    </row>
    <row r="1006" spans="1:7">
      <c r="A1006" t="s">
        <v>18538</v>
      </c>
      <c r="B1006" t="s">
        <v>20599</v>
      </c>
      <c r="C1006">
        <f>+VLOOKUP(A1006,'LISTA NACIONAL'!A:B,2,0)</f>
        <v>4413.5259999999998</v>
      </c>
      <c r="D1006" s="126" t="s">
        <v>6556</v>
      </c>
      <c r="E1006" s="280" t="e">
        <f>+VLOOKUP(A1006,'POSAPIE- GOMAS'!A:B,2,0)</f>
        <v>#N/A</v>
      </c>
      <c r="F1006" s="2"/>
      <c r="G1006" s="2"/>
    </row>
    <row r="1007" spans="1:7">
      <c r="A1007" t="s">
        <v>15931</v>
      </c>
      <c r="B1007" t="s">
        <v>20600</v>
      </c>
      <c r="C1007">
        <f>+VLOOKUP(A1007,'LISTA NACIONAL'!A:B,2,0)</f>
        <v>1890</v>
      </c>
      <c r="D1007" s="126" t="s">
        <v>6556</v>
      </c>
      <c r="E1007" s="280" t="e">
        <f>+VLOOKUP(A1007,'POSAPIE- GOMAS'!A:B,2,0)</f>
        <v>#N/A</v>
      </c>
      <c r="F1007" s="2"/>
      <c r="G1007" s="2"/>
    </row>
    <row r="1008" spans="1:7">
      <c r="A1008" t="s">
        <v>16643</v>
      </c>
      <c r="B1008" t="s">
        <v>20601</v>
      </c>
      <c r="C1008">
        <f>+VLOOKUP(A1008,'LISTA NACIONAL'!A:B,2,0)</f>
        <v>705.74900000000002</v>
      </c>
      <c r="D1008" s="126" t="s">
        <v>6556</v>
      </c>
      <c r="E1008" s="280" t="e">
        <f>+VLOOKUP(A1008,'POSAPIE- GOMAS'!A:B,2,0)</f>
        <v>#N/A</v>
      </c>
      <c r="F1008" s="2"/>
      <c r="G1008" s="2"/>
    </row>
    <row r="1009" spans="1:7">
      <c r="A1009" t="s">
        <v>15933</v>
      </c>
      <c r="B1009" t="s">
        <v>18539</v>
      </c>
      <c r="C1009">
        <f>+VLOOKUP(A1009,'LISTA NACIONAL'!A:B,2,0)</f>
        <v>810</v>
      </c>
      <c r="D1009" s="126" t="s">
        <v>6556</v>
      </c>
      <c r="E1009" s="280" t="e">
        <f>+VLOOKUP(A1009,'POSAPIE- GOMAS'!A:B,2,0)</f>
        <v>#N/A</v>
      </c>
      <c r="F1009" s="2"/>
      <c r="G1009" s="2"/>
    </row>
    <row r="1010" spans="1:7">
      <c r="A1010" t="s">
        <v>18540</v>
      </c>
      <c r="B1010" t="s">
        <v>18541</v>
      </c>
      <c r="C1010">
        <f>+VLOOKUP(A1010,'LISTA NACIONAL'!A:B,2,0)</f>
        <v>810</v>
      </c>
      <c r="D1010" s="126" t="s">
        <v>6556</v>
      </c>
      <c r="E1010" s="280" t="e">
        <f>+VLOOKUP(A1010,'POSAPIE- GOMAS'!A:B,2,0)</f>
        <v>#N/A</v>
      </c>
      <c r="F1010" s="2"/>
      <c r="G1010" s="2"/>
    </row>
    <row r="1011" spans="1:7">
      <c r="A1011" t="s">
        <v>18542</v>
      </c>
      <c r="B1011" t="s">
        <v>18543</v>
      </c>
      <c r="C1011">
        <f>+VLOOKUP(A1011,'LISTA NACIONAL'!A:B,2,0)</f>
        <v>810</v>
      </c>
      <c r="D1011" s="126" t="s">
        <v>6556</v>
      </c>
      <c r="E1011" s="280" t="e">
        <f>+VLOOKUP(A1011,'POSAPIE- GOMAS'!A:B,2,0)</f>
        <v>#N/A</v>
      </c>
      <c r="F1011" s="2"/>
      <c r="G1011" s="2"/>
    </row>
    <row r="1012" spans="1:7">
      <c r="A1012" t="s">
        <v>18544</v>
      </c>
      <c r="B1012" t="s">
        <v>18545</v>
      </c>
      <c r="C1012">
        <f>+VLOOKUP(A1012,'LISTA NACIONAL'!A:B,2,0)</f>
        <v>810</v>
      </c>
      <c r="D1012" s="126" t="s">
        <v>6556</v>
      </c>
      <c r="E1012" s="280" t="e">
        <f>+VLOOKUP(A1012,'POSAPIE- GOMAS'!A:B,2,0)</f>
        <v>#N/A</v>
      </c>
      <c r="F1012" s="2"/>
      <c r="G1012" s="2"/>
    </row>
    <row r="1013" spans="1:7">
      <c r="A1013" t="s">
        <v>18546</v>
      </c>
      <c r="B1013" t="s">
        <v>18547</v>
      </c>
      <c r="C1013">
        <f>+VLOOKUP(A1013,'LISTA NACIONAL'!A:B,2,0)</f>
        <v>810</v>
      </c>
      <c r="D1013" s="126" t="s">
        <v>6556</v>
      </c>
      <c r="E1013" s="280" t="e">
        <f>+VLOOKUP(A1013,'POSAPIE- GOMAS'!A:B,2,0)</f>
        <v>#N/A</v>
      </c>
      <c r="F1013" s="2"/>
      <c r="G1013" s="2"/>
    </row>
    <row r="1014" spans="1:7">
      <c r="A1014" t="s">
        <v>18548</v>
      </c>
      <c r="B1014" t="s">
        <v>18549</v>
      </c>
      <c r="C1014">
        <f>+VLOOKUP(A1014,'LISTA NACIONAL'!A:B,2,0)</f>
        <v>810</v>
      </c>
      <c r="D1014" s="126" t="s">
        <v>6556</v>
      </c>
      <c r="E1014" s="280" t="e">
        <f>+VLOOKUP(A1014,'POSAPIE- GOMAS'!A:B,2,0)</f>
        <v>#N/A</v>
      </c>
      <c r="F1014" s="2"/>
      <c r="G1014" s="2"/>
    </row>
    <row r="1015" spans="1:7">
      <c r="A1015" t="s">
        <v>15937</v>
      </c>
      <c r="B1015" t="s">
        <v>18550</v>
      </c>
      <c r="C1015">
        <f>+VLOOKUP(A1015,'LISTA NACIONAL'!A:B,2,0)</f>
        <v>4023</v>
      </c>
      <c r="D1015" s="126" t="s">
        <v>6556</v>
      </c>
      <c r="E1015" s="280" t="e">
        <f>+VLOOKUP(A1015,'POSAPIE- GOMAS'!A:B,2,0)</f>
        <v>#N/A</v>
      </c>
      <c r="F1015" s="2"/>
      <c r="G1015" s="2"/>
    </row>
    <row r="1016" spans="1:7">
      <c r="A1016" t="s">
        <v>15939</v>
      </c>
      <c r="B1016" t="s">
        <v>18551</v>
      </c>
      <c r="C1016">
        <f>+VLOOKUP(A1016,'LISTA NACIONAL'!A:B,2,0)</f>
        <v>1890</v>
      </c>
      <c r="D1016" s="126" t="s">
        <v>6556</v>
      </c>
      <c r="E1016" s="280" t="e">
        <f>+VLOOKUP(A1016,'POSAPIE- GOMAS'!A:B,2,0)</f>
        <v>#N/A</v>
      </c>
      <c r="F1016" s="2"/>
      <c r="G1016" s="2"/>
    </row>
    <row r="1017" spans="1:7">
      <c r="A1017" t="s">
        <v>18552</v>
      </c>
      <c r="B1017" t="s">
        <v>20602</v>
      </c>
      <c r="C1017">
        <f>+VLOOKUP(A1017,'LISTA NACIONAL'!A:B,2,0)</f>
        <v>632.00800000000004</v>
      </c>
      <c r="D1017" s="126" t="s">
        <v>6556</v>
      </c>
      <c r="E1017" s="280" t="e">
        <f>+VLOOKUP(A1017,'POSAPIE- GOMAS'!A:B,2,0)</f>
        <v>#N/A</v>
      </c>
      <c r="F1017" s="2"/>
      <c r="G1017" s="2"/>
    </row>
    <row r="1018" spans="1:7">
      <c r="A1018" t="s">
        <v>18553</v>
      </c>
      <c r="B1018" t="s">
        <v>20603</v>
      </c>
      <c r="C1018">
        <f>+VLOOKUP(A1018,'LISTA NACIONAL'!A:B,2,0)</f>
        <v>637.28200000000004</v>
      </c>
      <c r="D1018" s="126" t="s">
        <v>6556</v>
      </c>
      <c r="E1018" s="280" t="e">
        <f>+VLOOKUP(A1018,'POSAPIE- GOMAS'!A:B,2,0)</f>
        <v>#N/A</v>
      </c>
      <c r="F1018" s="2"/>
      <c r="G1018" s="2"/>
    </row>
    <row r="1019" spans="1:7">
      <c r="A1019" t="s">
        <v>18554</v>
      </c>
      <c r="B1019" t="s">
        <v>20604</v>
      </c>
      <c r="C1019">
        <f>+VLOOKUP(A1019,'LISTA NACIONAL'!A:B,2,0)</f>
        <v>4213.3950000000004</v>
      </c>
      <c r="D1019" s="126" t="s">
        <v>6556</v>
      </c>
      <c r="E1019" s="280" t="e">
        <f>+VLOOKUP(A1019,'POSAPIE- GOMAS'!A:B,2,0)</f>
        <v>#N/A</v>
      </c>
      <c r="F1019" s="2"/>
      <c r="G1019" s="2"/>
    </row>
    <row r="1020" spans="1:7">
      <c r="A1020" t="s">
        <v>18555</v>
      </c>
      <c r="B1020" t="s">
        <v>20605</v>
      </c>
      <c r="C1020">
        <f>+VLOOKUP(A1020,'LISTA NACIONAL'!A:B,2,0)</f>
        <v>684.67399999999998</v>
      </c>
      <c r="D1020" s="126" t="s">
        <v>6556</v>
      </c>
      <c r="E1020" s="280" t="e">
        <f>+VLOOKUP(A1020,'POSAPIE- GOMAS'!A:B,2,0)</f>
        <v>#N/A</v>
      </c>
      <c r="F1020" s="2"/>
      <c r="G1020" s="2"/>
    </row>
    <row r="1021" spans="1:7">
      <c r="A1021" t="s">
        <v>18556</v>
      </c>
      <c r="B1021" t="s">
        <v>20606</v>
      </c>
      <c r="C1021">
        <f>+VLOOKUP(A1021,'LISTA NACIONAL'!A:B,2,0)</f>
        <v>2370.0349999999999</v>
      </c>
      <c r="D1021" s="126" t="s">
        <v>6556</v>
      </c>
      <c r="E1021" s="280" t="e">
        <f>+VLOOKUP(A1021,'POSAPIE- GOMAS'!A:B,2,0)</f>
        <v>#N/A</v>
      </c>
      <c r="F1021" s="2"/>
      <c r="G1021" s="2"/>
    </row>
    <row r="1022" spans="1:7">
      <c r="A1022" t="s">
        <v>14403</v>
      </c>
      <c r="B1022" t="s">
        <v>18557</v>
      </c>
      <c r="C1022">
        <f>+VLOOKUP(A1022,'LISTA NACIONAL'!A:B,2,0)</f>
        <v>1890</v>
      </c>
      <c r="D1022" s="126" t="s">
        <v>6556</v>
      </c>
      <c r="E1022" s="280" t="e">
        <f>+VLOOKUP(A1022,'POSAPIE- GOMAS'!A:B,2,0)</f>
        <v>#N/A</v>
      </c>
      <c r="F1022" s="2"/>
      <c r="G1022" s="2"/>
    </row>
    <row r="1023" spans="1:7">
      <c r="A1023" t="s">
        <v>18558</v>
      </c>
      <c r="B1023" t="s">
        <v>18559</v>
      </c>
      <c r="C1023">
        <f>+VLOOKUP(A1023,'LISTA NACIONAL'!A:B,2,0)</f>
        <v>1890</v>
      </c>
      <c r="D1023" s="126" t="s">
        <v>6556</v>
      </c>
      <c r="E1023" s="280" t="e">
        <f>+VLOOKUP(A1023,'POSAPIE- GOMAS'!A:B,2,0)</f>
        <v>#N/A</v>
      </c>
      <c r="F1023" s="2"/>
      <c r="G1023" s="2"/>
    </row>
    <row r="1024" spans="1:7">
      <c r="A1024" t="s">
        <v>18560</v>
      </c>
      <c r="B1024" t="s">
        <v>18561</v>
      </c>
      <c r="C1024">
        <f>+VLOOKUP(A1024,'LISTA NACIONAL'!A:B,2,0)</f>
        <v>1890</v>
      </c>
      <c r="D1024" s="126" t="s">
        <v>6556</v>
      </c>
      <c r="E1024" s="280" t="e">
        <f>+VLOOKUP(A1024,'POSAPIE- GOMAS'!A:B,2,0)</f>
        <v>#N/A</v>
      </c>
      <c r="F1024" s="2"/>
      <c r="G1024" s="2"/>
    </row>
    <row r="1025" spans="1:7">
      <c r="A1025" t="s">
        <v>18562</v>
      </c>
      <c r="B1025" t="s">
        <v>18563</v>
      </c>
      <c r="C1025">
        <f>+VLOOKUP(A1025,'LISTA NACIONAL'!A:B,2,0)</f>
        <v>1890</v>
      </c>
      <c r="D1025" s="126" t="s">
        <v>6556</v>
      </c>
      <c r="E1025" s="280" t="e">
        <f>+VLOOKUP(A1025,'POSAPIE- GOMAS'!A:B,2,0)</f>
        <v>#N/A</v>
      </c>
      <c r="F1025" s="2"/>
      <c r="G1025" s="2"/>
    </row>
    <row r="1026" spans="1:7">
      <c r="A1026" t="s">
        <v>18564</v>
      </c>
      <c r="B1026" t="s">
        <v>18565</v>
      </c>
      <c r="C1026">
        <f>+VLOOKUP(A1026,'LISTA NACIONAL'!A:B,2,0)</f>
        <v>1890</v>
      </c>
      <c r="D1026" s="126" t="s">
        <v>6556</v>
      </c>
      <c r="E1026" s="280" t="e">
        <f>+VLOOKUP(A1026,'POSAPIE- GOMAS'!A:B,2,0)</f>
        <v>#N/A</v>
      </c>
      <c r="F1026" s="2"/>
      <c r="G1026" s="2"/>
    </row>
    <row r="1027" spans="1:7">
      <c r="A1027" t="s">
        <v>18566</v>
      </c>
      <c r="B1027" t="s">
        <v>18567</v>
      </c>
      <c r="C1027">
        <f>+VLOOKUP(A1027,'LISTA NACIONAL'!A:B,2,0)</f>
        <v>1890</v>
      </c>
      <c r="D1027" s="126" t="s">
        <v>6556</v>
      </c>
      <c r="E1027" s="280" t="e">
        <f>+VLOOKUP(A1027,'POSAPIE- GOMAS'!A:B,2,0)</f>
        <v>#N/A</v>
      </c>
      <c r="F1027" s="2"/>
      <c r="G1027" s="2"/>
    </row>
    <row r="1028" spans="1:7">
      <c r="A1028" t="s">
        <v>18568</v>
      </c>
      <c r="B1028" t="s">
        <v>18569</v>
      </c>
      <c r="C1028">
        <f>+VLOOKUP(A1028,'LISTA NACIONAL'!A:B,2,0)</f>
        <v>1890</v>
      </c>
      <c r="D1028" s="126" t="s">
        <v>6556</v>
      </c>
      <c r="E1028" s="280" t="e">
        <f>+VLOOKUP(A1028,'POSAPIE- GOMAS'!A:B,2,0)</f>
        <v>#N/A</v>
      </c>
      <c r="F1028" s="2"/>
      <c r="G1028" s="2"/>
    </row>
    <row r="1029" spans="1:7">
      <c r="A1029" t="s">
        <v>18570</v>
      </c>
      <c r="B1029" t="s">
        <v>18571</v>
      </c>
      <c r="C1029">
        <f>+VLOOKUP(A1029,'LISTA NACIONAL'!A:B,2,0)</f>
        <v>1890</v>
      </c>
      <c r="D1029" s="126" t="s">
        <v>6556</v>
      </c>
      <c r="E1029" s="280" t="e">
        <f>+VLOOKUP(A1029,'POSAPIE- GOMAS'!A:B,2,0)</f>
        <v>#N/A</v>
      </c>
      <c r="F1029" s="2"/>
      <c r="G1029" s="2"/>
    </row>
    <row r="1030" spans="1:7">
      <c r="A1030" t="s">
        <v>18572</v>
      </c>
      <c r="B1030" t="s">
        <v>18573</v>
      </c>
      <c r="C1030">
        <f>+VLOOKUP(A1030,'LISTA NACIONAL'!A:B,2,0)</f>
        <v>1890</v>
      </c>
      <c r="D1030" s="126" t="s">
        <v>6556</v>
      </c>
      <c r="E1030" s="280" t="e">
        <f>+VLOOKUP(A1030,'POSAPIE- GOMAS'!A:B,2,0)</f>
        <v>#N/A</v>
      </c>
      <c r="F1030" s="2"/>
      <c r="G1030" s="2"/>
    </row>
    <row r="1031" spans="1:7">
      <c r="A1031" t="s">
        <v>18574</v>
      </c>
      <c r="B1031" t="s">
        <v>18575</v>
      </c>
      <c r="C1031">
        <f>+VLOOKUP(A1031,'LISTA NACIONAL'!A:B,2,0)</f>
        <v>1890</v>
      </c>
      <c r="D1031" s="126" t="s">
        <v>6556</v>
      </c>
      <c r="E1031" s="280" t="e">
        <f>+VLOOKUP(A1031,'POSAPIE- GOMAS'!A:B,2,0)</f>
        <v>#N/A</v>
      </c>
      <c r="F1031" s="2"/>
      <c r="G1031" s="2"/>
    </row>
    <row r="1032" spans="1:7">
      <c r="A1032" t="s">
        <v>18576</v>
      </c>
      <c r="B1032" t="s">
        <v>18577</v>
      </c>
      <c r="C1032">
        <f>+VLOOKUP(A1032,'LISTA NACIONAL'!A:B,2,0)</f>
        <v>1890</v>
      </c>
      <c r="D1032" s="126" t="s">
        <v>6556</v>
      </c>
      <c r="E1032" s="280" t="e">
        <f>+VLOOKUP(A1032,'POSAPIE- GOMAS'!A:B,2,0)</f>
        <v>#N/A</v>
      </c>
      <c r="F1032" s="2"/>
      <c r="G1032" s="2"/>
    </row>
    <row r="1033" spans="1:7">
      <c r="A1033" t="s">
        <v>18578</v>
      </c>
      <c r="B1033" t="s">
        <v>18579</v>
      </c>
      <c r="C1033">
        <f>+VLOOKUP(A1033,'LISTA NACIONAL'!A:B,2,0)</f>
        <v>1890</v>
      </c>
      <c r="D1033" s="126" t="s">
        <v>6556</v>
      </c>
      <c r="E1033" s="280" t="e">
        <f>+VLOOKUP(A1033,'POSAPIE- GOMAS'!A:B,2,0)</f>
        <v>#N/A</v>
      </c>
      <c r="F1033" s="2"/>
      <c r="G1033" s="2"/>
    </row>
    <row r="1034" spans="1:7">
      <c r="A1034" t="s">
        <v>18580</v>
      </c>
      <c r="B1034" t="s">
        <v>18581</v>
      </c>
      <c r="C1034">
        <f>+VLOOKUP(A1034,'LISTA NACIONAL'!A:B,2,0)</f>
        <v>1890</v>
      </c>
      <c r="D1034" s="126" t="s">
        <v>6556</v>
      </c>
      <c r="E1034" s="280" t="e">
        <f>+VLOOKUP(A1034,'POSAPIE- GOMAS'!A:B,2,0)</f>
        <v>#N/A</v>
      </c>
      <c r="F1034" s="2"/>
      <c r="G1034" s="2"/>
    </row>
    <row r="1035" spans="1:7">
      <c r="A1035" t="s">
        <v>18582</v>
      </c>
      <c r="B1035" t="s">
        <v>18583</v>
      </c>
      <c r="C1035">
        <f>+VLOOKUP(A1035,'LISTA NACIONAL'!A:B,2,0)</f>
        <v>1890</v>
      </c>
      <c r="D1035" s="126" t="s">
        <v>6556</v>
      </c>
      <c r="E1035" s="280" t="e">
        <f>+VLOOKUP(A1035,'POSAPIE- GOMAS'!A:B,2,0)</f>
        <v>#N/A</v>
      </c>
      <c r="F1035" s="2"/>
      <c r="G1035" s="2"/>
    </row>
    <row r="1036" spans="1:7">
      <c r="A1036" t="s">
        <v>15934</v>
      </c>
      <c r="B1036" t="s">
        <v>18584</v>
      </c>
      <c r="C1036">
        <f>+VLOOKUP(A1036,'LISTA NACIONAL'!A:B,2,0)</f>
        <v>1890</v>
      </c>
      <c r="D1036" s="126" t="s">
        <v>6556</v>
      </c>
      <c r="E1036" s="280" t="e">
        <f>+VLOOKUP(A1036,'POSAPIE- GOMAS'!A:B,2,0)</f>
        <v>#N/A</v>
      </c>
      <c r="F1036" s="2"/>
      <c r="G1036" s="2"/>
    </row>
    <row r="1037" spans="1:7">
      <c r="A1037" t="s">
        <v>18585</v>
      </c>
      <c r="B1037" t="s">
        <v>20607</v>
      </c>
      <c r="C1037">
        <f>+VLOOKUP(A1037,'LISTA NACIONAL'!A:B,2,0)</f>
        <v>716.28200000000004</v>
      </c>
      <c r="D1037" s="126" t="s">
        <v>6556</v>
      </c>
      <c r="E1037" s="280" t="e">
        <f>+VLOOKUP(A1037,'POSAPIE- GOMAS'!A:B,2,0)</f>
        <v>#N/A</v>
      </c>
      <c r="F1037" s="2"/>
      <c r="G1037" s="2"/>
    </row>
    <row r="1038" spans="1:7">
      <c r="A1038" t="s">
        <v>16640</v>
      </c>
      <c r="B1038" t="s">
        <v>16651</v>
      </c>
      <c r="C1038">
        <f>+VLOOKUP(A1038,'LISTA NACIONAL'!A:B,2,0)</f>
        <v>3591</v>
      </c>
      <c r="D1038" s="126" t="s">
        <v>6556</v>
      </c>
      <c r="E1038" s="280" t="e">
        <f>+VLOOKUP(A1038,'POSAPIE- GOMAS'!A:B,2,0)</f>
        <v>#N/A</v>
      </c>
      <c r="F1038" s="2"/>
      <c r="G1038" s="2"/>
    </row>
    <row r="1039" spans="1:7">
      <c r="A1039" t="s">
        <v>18586</v>
      </c>
      <c r="B1039" t="s">
        <v>18587</v>
      </c>
      <c r="C1039">
        <f>+VLOOKUP(A1039,'LISTA NACIONAL'!A:B,2,0)</f>
        <v>2852.107</v>
      </c>
      <c r="D1039" s="126" t="s">
        <v>6556</v>
      </c>
      <c r="E1039" s="280" t="e">
        <f>+VLOOKUP(A1039,'POSAPIE- GOMAS'!A:B,2,0)</f>
        <v>#N/A</v>
      </c>
      <c r="F1039" s="2"/>
      <c r="G1039" s="2"/>
    </row>
    <row r="1040" spans="1:7">
      <c r="A1040" t="s">
        <v>18588</v>
      </c>
      <c r="B1040" t="s">
        <v>18589</v>
      </c>
      <c r="C1040">
        <f>+VLOOKUP(A1040,'LISTA NACIONAL'!A:B,2,0)</f>
        <v>431.87</v>
      </c>
      <c r="D1040" s="126" t="s">
        <v>6556</v>
      </c>
      <c r="E1040" s="280" t="e">
        <f>+VLOOKUP(A1040,'POSAPIE- GOMAS'!A:B,2,0)</f>
        <v>#N/A</v>
      </c>
      <c r="F1040" s="2"/>
      <c r="G1040" s="2"/>
    </row>
    <row r="1041" spans="1:7">
      <c r="A1041" t="s">
        <v>18590</v>
      </c>
      <c r="B1041" t="s">
        <v>18591</v>
      </c>
      <c r="C1041">
        <f>+VLOOKUP(A1041,'LISTA NACIONAL'!A:B,2,0)</f>
        <v>1188.33</v>
      </c>
      <c r="D1041" s="126" t="s">
        <v>6556</v>
      </c>
      <c r="E1041" s="280" t="e">
        <f>+VLOOKUP(A1041,'POSAPIE- GOMAS'!A:B,2,0)</f>
        <v>#N/A</v>
      </c>
      <c r="F1041" s="2"/>
      <c r="G1041" s="2"/>
    </row>
    <row r="1042" spans="1:7">
      <c r="A1042" t="s">
        <v>16637</v>
      </c>
      <c r="B1042" t="s">
        <v>16648</v>
      </c>
      <c r="C1042">
        <f>+VLOOKUP(A1042,'LISTA NACIONAL'!A:B,2,0)</f>
        <v>1274.549</v>
      </c>
      <c r="D1042" s="126" t="s">
        <v>6556</v>
      </c>
      <c r="E1042" s="280" t="e">
        <f>+VLOOKUP(A1042,'POSAPIE- GOMAS'!A:B,2,0)</f>
        <v>#N/A</v>
      </c>
      <c r="F1042" s="2"/>
      <c r="G1042" s="2"/>
    </row>
    <row r="1043" spans="1:7">
      <c r="A1043" t="s">
        <v>18592</v>
      </c>
      <c r="B1043" t="s">
        <v>18593</v>
      </c>
      <c r="C1043">
        <f>+VLOOKUP(A1043,'LISTA NACIONAL'!A:B,2,0)</f>
        <v>1274.549</v>
      </c>
      <c r="D1043" s="126" t="s">
        <v>6556</v>
      </c>
      <c r="E1043" s="280" t="e">
        <f>+VLOOKUP(A1043,'POSAPIE- GOMAS'!A:B,2,0)</f>
        <v>#N/A</v>
      </c>
      <c r="F1043" s="2"/>
      <c r="G1043" s="2"/>
    </row>
    <row r="1044" spans="1:7">
      <c r="A1044" t="s">
        <v>18594</v>
      </c>
      <c r="B1044" t="s">
        <v>18595</v>
      </c>
      <c r="C1044">
        <f>+VLOOKUP(A1044,'LISTA NACIONAL'!A:B,2,0)</f>
        <v>1274.549</v>
      </c>
      <c r="D1044" s="126" t="s">
        <v>6556</v>
      </c>
      <c r="E1044" s="280" t="e">
        <f>+VLOOKUP(A1044,'POSAPIE- GOMAS'!A:B,2,0)</f>
        <v>#N/A</v>
      </c>
      <c r="F1044" s="2"/>
      <c r="G1044" s="2"/>
    </row>
    <row r="1045" spans="1:7">
      <c r="A1045" t="s">
        <v>16638</v>
      </c>
      <c r="B1045" t="s">
        <v>16649</v>
      </c>
      <c r="C1045">
        <f>+VLOOKUP(A1045,'LISTA NACIONAL'!A:B,2,0)</f>
        <v>1274.549</v>
      </c>
      <c r="D1045" s="126" t="s">
        <v>6556</v>
      </c>
      <c r="E1045" s="280" t="e">
        <f>+VLOOKUP(A1045,'POSAPIE- GOMAS'!A:B,2,0)</f>
        <v>#N/A</v>
      </c>
      <c r="F1045" s="2"/>
      <c r="G1045" s="2"/>
    </row>
    <row r="1046" spans="1:7">
      <c r="A1046" t="s">
        <v>18596</v>
      </c>
      <c r="B1046" t="s">
        <v>18597</v>
      </c>
      <c r="C1046">
        <f>+VLOOKUP(A1046,'LISTA NACIONAL'!A:B,2,0)</f>
        <v>1274.549</v>
      </c>
      <c r="D1046" s="126" t="s">
        <v>6556</v>
      </c>
      <c r="E1046" s="280" t="e">
        <f>+VLOOKUP(A1046,'POSAPIE- GOMAS'!A:B,2,0)</f>
        <v>#N/A</v>
      </c>
      <c r="F1046" s="2"/>
      <c r="G1046" s="2"/>
    </row>
    <row r="1047" spans="1:7">
      <c r="A1047" t="s">
        <v>18598</v>
      </c>
      <c r="B1047" t="s">
        <v>18599</v>
      </c>
      <c r="C1047">
        <f>+VLOOKUP(A1047,'LISTA NACIONAL'!A:B,2,0)</f>
        <v>1274.549</v>
      </c>
      <c r="D1047" s="126" t="s">
        <v>6556</v>
      </c>
      <c r="E1047" s="280" t="e">
        <f>+VLOOKUP(A1047,'POSAPIE- GOMAS'!A:B,2,0)</f>
        <v>#N/A</v>
      </c>
      <c r="F1047" s="2"/>
      <c r="G1047" s="2"/>
    </row>
    <row r="1048" spans="1:7">
      <c r="A1048" t="s">
        <v>18600</v>
      </c>
      <c r="B1048" t="s">
        <v>18601</v>
      </c>
      <c r="C1048">
        <f>+VLOOKUP(A1048,'LISTA NACIONAL'!A:B,2,0)</f>
        <v>1674.8320000000001</v>
      </c>
      <c r="D1048" s="126" t="s">
        <v>6556</v>
      </c>
      <c r="E1048" s="280" t="e">
        <f>+VLOOKUP(A1048,'POSAPIE- GOMAS'!A:B,2,0)</f>
        <v>#N/A</v>
      </c>
      <c r="F1048" s="2"/>
      <c r="G1048" s="2"/>
    </row>
    <row r="1049" spans="1:7">
      <c r="A1049" t="s">
        <v>18602</v>
      </c>
      <c r="B1049" t="s">
        <v>18603</v>
      </c>
      <c r="C1049">
        <f>+VLOOKUP(A1049,'LISTA NACIONAL'!A:B,2,0)</f>
        <v>3265.3789999999999</v>
      </c>
      <c r="D1049" s="126" t="s">
        <v>6556</v>
      </c>
      <c r="E1049" s="280" t="e">
        <f>+VLOOKUP(A1049,'POSAPIE- GOMAS'!A:B,2,0)</f>
        <v>#N/A</v>
      </c>
      <c r="F1049" s="2"/>
      <c r="G1049" s="2"/>
    </row>
    <row r="1050" spans="1:7">
      <c r="A1050" t="s">
        <v>18604</v>
      </c>
      <c r="B1050" t="s">
        <v>18605</v>
      </c>
      <c r="C1050">
        <f>+VLOOKUP(A1050,'LISTA NACIONAL'!A:B,2,0)</f>
        <v>3270.6480000000001</v>
      </c>
      <c r="D1050" s="126" t="s">
        <v>6556</v>
      </c>
      <c r="E1050" s="280" t="e">
        <f>+VLOOKUP(A1050,'POSAPIE- GOMAS'!A:B,2,0)</f>
        <v>#N/A</v>
      </c>
      <c r="F1050" s="2"/>
      <c r="G1050" s="2"/>
    </row>
    <row r="1051" spans="1:7">
      <c r="A1051" t="s">
        <v>18606</v>
      </c>
      <c r="B1051" t="s">
        <v>18607</v>
      </c>
      <c r="C1051">
        <f>+VLOOKUP(A1051,'LISTA NACIONAL'!A:B,2,0)</f>
        <v>600.40599999999995</v>
      </c>
      <c r="D1051" s="126" t="s">
        <v>6556</v>
      </c>
      <c r="E1051" s="280" t="e">
        <f>+VLOOKUP(A1051,'POSAPIE- GOMAS'!A:B,2,0)</f>
        <v>#N/A</v>
      </c>
      <c r="F1051" s="2"/>
      <c r="G1051" s="2"/>
    </row>
    <row r="1052" spans="1:7">
      <c r="A1052" t="s">
        <v>16641</v>
      </c>
      <c r="B1052" t="s">
        <v>16652</v>
      </c>
      <c r="C1052">
        <f>+VLOOKUP(A1052,'LISTA NACIONAL'!A:B,2,0)</f>
        <v>2844.0509999999999</v>
      </c>
      <c r="D1052" s="126" t="s">
        <v>6556</v>
      </c>
      <c r="E1052" s="280" t="e">
        <f>+VLOOKUP(A1052,'POSAPIE- GOMAS'!A:B,2,0)</f>
        <v>#N/A</v>
      </c>
      <c r="F1052" s="2"/>
      <c r="G1052" s="2"/>
    </row>
    <row r="1053" spans="1:7">
      <c r="A1053" t="s">
        <v>18608</v>
      </c>
      <c r="B1053" t="s">
        <v>18609</v>
      </c>
      <c r="C1053">
        <f>+VLOOKUP(A1053,'LISTA NACIONAL'!A:B,2,0)</f>
        <v>2844.0509999999999</v>
      </c>
      <c r="D1053" s="126" t="s">
        <v>6556</v>
      </c>
      <c r="E1053" s="280" t="e">
        <f>+VLOOKUP(A1053,'POSAPIE- GOMAS'!A:B,2,0)</f>
        <v>#N/A</v>
      </c>
      <c r="F1053" s="2"/>
      <c r="G1053" s="2"/>
    </row>
    <row r="1054" spans="1:7">
      <c r="A1054" t="s">
        <v>18610</v>
      </c>
      <c r="B1054" t="s">
        <v>18611</v>
      </c>
      <c r="C1054">
        <f>+VLOOKUP(A1054,'LISTA NACIONAL'!A:B,2,0)</f>
        <v>2844.0509999999999</v>
      </c>
      <c r="D1054" s="126" t="s">
        <v>6556</v>
      </c>
      <c r="E1054" s="280" t="e">
        <f>+VLOOKUP(A1054,'POSAPIE- GOMAS'!A:B,2,0)</f>
        <v>#N/A</v>
      </c>
      <c r="F1054" s="2"/>
      <c r="G1054" s="2"/>
    </row>
    <row r="1055" spans="1:7">
      <c r="A1055" t="s">
        <v>18612</v>
      </c>
      <c r="B1055" t="s">
        <v>18613</v>
      </c>
      <c r="C1055">
        <f>+VLOOKUP(A1055,'LISTA NACIONAL'!A:B,2,0)</f>
        <v>2844.0509999999999</v>
      </c>
      <c r="D1055" s="126" t="s">
        <v>6556</v>
      </c>
      <c r="E1055" s="280" t="e">
        <f>+VLOOKUP(A1055,'POSAPIE- GOMAS'!A:B,2,0)</f>
        <v>#N/A</v>
      </c>
      <c r="F1055" s="2"/>
      <c r="G1055" s="2"/>
    </row>
    <row r="1056" spans="1:7">
      <c r="A1056" t="s">
        <v>18614</v>
      </c>
      <c r="B1056" t="s">
        <v>18615</v>
      </c>
      <c r="C1056">
        <f>+VLOOKUP(A1056,'LISTA NACIONAL'!A:B,2,0)</f>
        <v>4345.0609999999997</v>
      </c>
      <c r="D1056" s="126" t="s">
        <v>6556</v>
      </c>
      <c r="E1056" s="280" t="e">
        <f>+VLOOKUP(A1056,'POSAPIE- GOMAS'!A:B,2,0)</f>
        <v>#N/A</v>
      </c>
      <c r="F1056" s="2"/>
      <c r="G1056" s="2"/>
    </row>
    <row r="1057" spans="1:7">
      <c r="A1057" t="s">
        <v>18616</v>
      </c>
      <c r="B1057" t="s">
        <v>18617</v>
      </c>
      <c r="C1057">
        <f>+VLOOKUP(A1057,'LISTA NACIONAL'!A:B,2,0)</f>
        <v>2844.0509999999999</v>
      </c>
      <c r="D1057" s="126" t="s">
        <v>6556</v>
      </c>
      <c r="E1057" s="280" t="e">
        <f>+VLOOKUP(A1057,'POSAPIE- GOMAS'!A:B,2,0)</f>
        <v>#N/A</v>
      </c>
      <c r="F1057" s="2"/>
      <c r="G1057" s="2"/>
    </row>
    <row r="1058" spans="1:7">
      <c r="A1058" t="s">
        <v>18618</v>
      </c>
      <c r="B1058" t="s">
        <v>18619</v>
      </c>
      <c r="C1058">
        <f>+VLOOKUP(A1058,'LISTA NACIONAL'!A:B,2,0)</f>
        <v>2844.0509999999999</v>
      </c>
      <c r="D1058" s="126" t="s">
        <v>6556</v>
      </c>
      <c r="E1058" s="280" t="e">
        <f>+VLOOKUP(A1058,'POSAPIE- GOMAS'!A:B,2,0)</f>
        <v>#N/A</v>
      </c>
      <c r="F1058" s="2"/>
      <c r="G1058" s="2"/>
    </row>
    <row r="1059" spans="1:7">
      <c r="A1059" t="s">
        <v>18620</v>
      </c>
      <c r="B1059" t="s">
        <v>18621</v>
      </c>
      <c r="C1059">
        <f>+VLOOKUP(A1059,'LISTA NACIONAL'!A:B,2,0)</f>
        <v>3339.114</v>
      </c>
      <c r="D1059" s="126" t="s">
        <v>6556</v>
      </c>
      <c r="E1059" s="280" t="e">
        <f>+VLOOKUP(A1059,'POSAPIE- GOMAS'!A:B,2,0)</f>
        <v>#N/A</v>
      </c>
      <c r="F1059" s="2"/>
      <c r="G1059" s="2"/>
    </row>
    <row r="1060" spans="1:7">
      <c r="A1060" t="s">
        <v>18622</v>
      </c>
      <c r="B1060" t="s">
        <v>18623</v>
      </c>
      <c r="C1060">
        <f>+VLOOKUP(A1060,'LISTA NACIONAL'!A:B,2,0)</f>
        <v>5108.7389999999996</v>
      </c>
      <c r="D1060" s="126" t="s">
        <v>6556</v>
      </c>
      <c r="E1060" s="280" t="e">
        <f>+VLOOKUP(A1060,'POSAPIE- GOMAS'!A:B,2,0)</f>
        <v>#N/A</v>
      </c>
      <c r="F1060" s="2"/>
      <c r="G1060" s="2"/>
    </row>
    <row r="1061" spans="1:7">
      <c r="A1061" t="s">
        <v>18624</v>
      </c>
      <c r="B1061" t="s">
        <v>18625</v>
      </c>
      <c r="C1061">
        <f>+VLOOKUP(A1061,'LISTA NACIONAL'!A:B,2,0)</f>
        <v>2844.0509999999999</v>
      </c>
      <c r="D1061" s="126" t="s">
        <v>6556</v>
      </c>
      <c r="E1061" s="280" t="e">
        <f>+VLOOKUP(A1061,'POSAPIE- GOMAS'!A:B,2,0)</f>
        <v>#N/A</v>
      </c>
      <c r="F1061" s="2"/>
      <c r="G1061" s="2"/>
    </row>
    <row r="1062" spans="1:7">
      <c r="A1062" t="s">
        <v>18626</v>
      </c>
      <c r="B1062" t="s">
        <v>18627</v>
      </c>
      <c r="C1062">
        <f>+VLOOKUP(A1062,'LISTA NACIONAL'!A:B,2,0)</f>
        <v>2317.37</v>
      </c>
      <c r="D1062" s="126" t="s">
        <v>6556</v>
      </c>
      <c r="E1062" s="280" t="e">
        <f>+VLOOKUP(A1062,'POSAPIE- GOMAS'!A:B,2,0)</f>
        <v>#N/A</v>
      </c>
      <c r="F1062" s="2"/>
      <c r="G1062" s="2"/>
    </row>
    <row r="1063" spans="1:7">
      <c r="A1063" t="s">
        <v>18628</v>
      </c>
      <c r="B1063" t="s">
        <v>18629</v>
      </c>
      <c r="C1063">
        <f>+VLOOKUP(A1063,'LISTA NACIONAL'!A:B,2,0)</f>
        <v>3686.7220000000002</v>
      </c>
      <c r="D1063" s="126" t="s">
        <v>6556</v>
      </c>
      <c r="E1063" s="280" t="e">
        <f>+VLOOKUP(A1063,'POSAPIE- GOMAS'!A:B,2,0)</f>
        <v>#N/A</v>
      </c>
      <c r="F1063" s="2"/>
      <c r="G1063" s="2"/>
    </row>
    <row r="1064" spans="1:7">
      <c r="A1064" t="s">
        <v>18630</v>
      </c>
      <c r="B1064" t="s">
        <v>18631</v>
      </c>
      <c r="C1064">
        <f>+VLOOKUP(A1064,'LISTA NACIONAL'!A:B,2,0)</f>
        <v>3749.9229999999998</v>
      </c>
      <c r="D1064" s="126" t="s">
        <v>6556</v>
      </c>
      <c r="E1064" s="280" t="e">
        <f>+VLOOKUP(A1064,'POSAPIE- GOMAS'!A:B,2,0)</f>
        <v>#N/A</v>
      </c>
      <c r="F1064" s="2"/>
      <c r="G1064" s="2"/>
    </row>
    <row r="1065" spans="1:7">
      <c r="A1065" t="s">
        <v>18632</v>
      </c>
      <c r="B1065" t="s">
        <v>18633</v>
      </c>
      <c r="C1065">
        <f>+VLOOKUP(A1065,'LISTA NACIONAL'!A:B,2,0)</f>
        <v>6720.37</v>
      </c>
      <c r="D1065" s="126" t="s">
        <v>6556</v>
      </c>
      <c r="E1065" s="280" t="e">
        <f>+VLOOKUP(A1065,'POSAPIE- GOMAS'!A:B,2,0)</f>
        <v>#N/A</v>
      </c>
      <c r="F1065" s="2"/>
      <c r="G1065" s="2"/>
    </row>
    <row r="1066" spans="1:7">
      <c r="A1066" t="s">
        <v>18634</v>
      </c>
      <c r="B1066" t="s">
        <v>18635</v>
      </c>
      <c r="C1066">
        <f>+VLOOKUP(A1066,'LISTA NACIONAL'!A:B,2,0)</f>
        <v>3855.25</v>
      </c>
      <c r="D1066" s="126" t="s">
        <v>6556</v>
      </c>
      <c r="E1066" s="280" t="e">
        <f>+VLOOKUP(A1066,'POSAPIE- GOMAS'!A:B,2,0)</f>
        <v>#N/A</v>
      </c>
      <c r="F1066" s="2"/>
      <c r="G1066" s="2"/>
    </row>
    <row r="1067" spans="1:7">
      <c r="A1067" t="s">
        <v>16646</v>
      </c>
      <c r="B1067" t="s">
        <v>20608</v>
      </c>
      <c r="C1067">
        <f>+VLOOKUP(A1067,'LISTA NACIONAL'!A:B,2,0)</f>
        <v>969.07799999999997</v>
      </c>
      <c r="D1067" s="126" t="s">
        <v>6556</v>
      </c>
      <c r="E1067" s="280" t="e">
        <f>+VLOOKUP(A1067,'POSAPIE- GOMAS'!A:B,2,0)</f>
        <v>#N/A</v>
      </c>
      <c r="F1067" s="2"/>
      <c r="G1067" s="2"/>
    </row>
    <row r="1068" spans="1:7">
      <c r="A1068" t="s">
        <v>16644</v>
      </c>
      <c r="B1068" t="s">
        <v>16655</v>
      </c>
      <c r="C1068">
        <f>+VLOOKUP(A1068,'LISTA NACIONAL'!A:B,2,0)</f>
        <v>1158.6849999999999</v>
      </c>
      <c r="D1068" s="126" t="s">
        <v>6556</v>
      </c>
      <c r="E1068" s="280" t="e">
        <f>+VLOOKUP(A1068,'POSAPIE- GOMAS'!A:B,2,0)</f>
        <v>#N/A</v>
      </c>
      <c r="F1068" s="2"/>
      <c r="G1068" s="2"/>
    </row>
    <row r="1069" spans="1:7">
      <c r="A1069" t="s">
        <v>16647</v>
      </c>
      <c r="B1069" t="s">
        <v>20609</v>
      </c>
      <c r="C1069">
        <f>+VLOOKUP(A1069,'LISTA NACIONAL'!A:B,2,0)</f>
        <v>1927.63</v>
      </c>
      <c r="D1069" s="126" t="s">
        <v>6556</v>
      </c>
      <c r="E1069" s="280" t="e">
        <f>+VLOOKUP(A1069,'POSAPIE- GOMAS'!A:B,2,0)</f>
        <v>#N/A</v>
      </c>
      <c r="F1069" s="2"/>
      <c r="G1069" s="2"/>
    </row>
    <row r="1070" spans="1:7">
      <c r="A1070" t="s">
        <v>18636</v>
      </c>
      <c r="B1070" t="s">
        <v>18637</v>
      </c>
      <c r="C1070">
        <f>+VLOOKUP(A1070,'LISTA NACIONAL'!A:B,2,0)</f>
        <v>5619.61</v>
      </c>
      <c r="D1070" s="126" t="s">
        <v>6556</v>
      </c>
      <c r="E1070" s="280" t="e">
        <f>+VLOOKUP(A1070,'POSAPIE- GOMAS'!A:B,2,0)</f>
        <v>#N/A</v>
      </c>
      <c r="F1070" s="2"/>
      <c r="G1070" s="2"/>
    </row>
    <row r="1071" spans="1:7">
      <c r="A1071" t="s">
        <v>18638</v>
      </c>
      <c r="B1071" t="s">
        <v>18639</v>
      </c>
      <c r="C1071">
        <f>+VLOOKUP(A1071,'LISTA NACIONAL'!A:B,2,0)</f>
        <v>7125.902</v>
      </c>
      <c r="D1071" s="126" t="s">
        <v>6556</v>
      </c>
      <c r="E1071" s="280" t="e">
        <f>+VLOOKUP(A1071,'POSAPIE- GOMAS'!A:B,2,0)</f>
        <v>#N/A</v>
      </c>
      <c r="F1071" s="2"/>
      <c r="G1071" s="2"/>
    </row>
    <row r="1072" spans="1:7">
      <c r="A1072" t="s">
        <v>15935</v>
      </c>
      <c r="B1072" t="s">
        <v>18640</v>
      </c>
      <c r="C1072">
        <f>+VLOOKUP(A1072,'LISTA NACIONAL'!A:B,2,0)</f>
        <v>4860</v>
      </c>
      <c r="D1072" s="126" t="s">
        <v>6556</v>
      </c>
      <c r="E1072" s="280" t="e">
        <f>+VLOOKUP(A1072,'POSAPIE- GOMAS'!A:B,2,0)</f>
        <v>#N/A</v>
      </c>
      <c r="F1072" s="2"/>
      <c r="G1072" s="2"/>
    </row>
    <row r="1073" spans="1:7">
      <c r="A1073" t="s">
        <v>15932</v>
      </c>
      <c r="B1073" t="s">
        <v>18641</v>
      </c>
      <c r="C1073">
        <f>+VLOOKUP(A1073,'LISTA NACIONAL'!A:B,2,0)</f>
        <v>4860</v>
      </c>
      <c r="D1073" s="126" t="s">
        <v>6556</v>
      </c>
      <c r="E1073" s="280" t="e">
        <f>+VLOOKUP(A1073,'POSAPIE- GOMAS'!A:B,2,0)</f>
        <v>#N/A</v>
      </c>
      <c r="F1073" s="2"/>
      <c r="G1073" s="2"/>
    </row>
    <row r="1074" spans="1:7">
      <c r="A1074" t="s">
        <v>18642</v>
      </c>
      <c r="B1074" t="s">
        <v>20610</v>
      </c>
      <c r="C1074">
        <f>+VLOOKUP(A1074,'LISTA NACIONAL'!A:B,2,0)</f>
        <v>4688.2290000000003</v>
      </c>
      <c r="D1074" s="126" t="s">
        <v>6556</v>
      </c>
      <c r="E1074" s="280" t="e">
        <f>+VLOOKUP(A1074,'POSAPIE- GOMAS'!A:B,2,0)</f>
        <v>#N/A</v>
      </c>
      <c r="F1074" s="2"/>
      <c r="G1074" s="2"/>
    </row>
    <row r="1075" spans="1:7">
      <c r="A1075" t="s">
        <v>18643</v>
      </c>
      <c r="B1075" t="s">
        <v>20611</v>
      </c>
      <c r="C1075">
        <f>+VLOOKUP(A1075,'LISTA NACIONAL'!A:B,2,0)</f>
        <v>4688.2290000000003</v>
      </c>
      <c r="D1075" s="126" t="s">
        <v>6556</v>
      </c>
      <c r="E1075" s="280" t="e">
        <f>+VLOOKUP(A1075,'POSAPIE- GOMAS'!A:B,2,0)</f>
        <v>#N/A</v>
      </c>
      <c r="F1075" s="2"/>
      <c r="G1075" s="2"/>
    </row>
    <row r="1076" spans="1:7">
      <c r="A1076" t="s">
        <v>15936</v>
      </c>
      <c r="B1076" t="s">
        <v>18644</v>
      </c>
      <c r="C1076">
        <f>+VLOOKUP(A1076,'LISTA NACIONAL'!A:B,2,0)</f>
        <v>4860</v>
      </c>
      <c r="D1076" s="126" t="s">
        <v>6556</v>
      </c>
      <c r="E1076" s="280" t="e">
        <f>+VLOOKUP(A1076,'POSAPIE- GOMAS'!A:B,2,0)</f>
        <v>#N/A</v>
      </c>
      <c r="F1076" s="2"/>
      <c r="G1076" s="2"/>
    </row>
    <row r="1077" spans="1:7">
      <c r="A1077" t="s">
        <v>15938</v>
      </c>
      <c r="B1077" t="s">
        <v>18645</v>
      </c>
      <c r="C1077">
        <f>+VLOOKUP(A1077,'LISTA NACIONAL'!A:B,2,0)</f>
        <v>4050</v>
      </c>
      <c r="D1077" s="126" t="s">
        <v>6556</v>
      </c>
      <c r="E1077" s="280" t="e">
        <f>+VLOOKUP(A1077,'POSAPIE- GOMAS'!A:B,2,0)</f>
        <v>#N/A</v>
      </c>
      <c r="F1077" s="2"/>
      <c r="G1077" s="2"/>
    </row>
    <row r="1078" spans="1:7">
      <c r="A1078" t="s">
        <v>15940</v>
      </c>
      <c r="B1078" t="s">
        <v>18646</v>
      </c>
      <c r="C1078">
        <f>+VLOOKUP(A1078,'LISTA NACIONAL'!A:B,2,0)</f>
        <v>4050</v>
      </c>
      <c r="D1078" s="126" t="s">
        <v>6556</v>
      </c>
      <c r="E1078" s="280" t="e">
        <f>+VLOOKUP(A1078,'POSAPIE- GOMAS'!A:B,2,0)</f>
        <v>#N/A</v>
      </c>
      <c r="F1078" s="2"/>
      <c r="G1078" s="2"/>
    </row>
    <row r="1079" spans="1:7">
      <c r="A1079" t="s">
        <v>15942</v>
      </c>
      <c r="B1079" t="s">
        <v>18647</v>
      </c>
      <c r="C1079">
        <f>+VLOOKUP(A1079,'LISTA NACIONAL'!A:B,2,0)</f>
        <v>5670</v>
      </c>
      <c r="D1079" s="126" t="s">
        <v>6556</v>
      </c>
      <c r="E1079" s="280" t="e">
        <f>+VLOOKUP(A1079,'POSAPIE- GOMAS'!A:B,2,0)</f>
        <v>#N/A</v>
      </c>
      <c r="F1079" s="2"/>
      <c r="G1079" s="2"/>
    </row>
    <row r="1080" spans="1:7">
      <c r="A1080" t="s">
        <v>18648</v>
      </c>
      <c r="B1080" t="s">
        <v>20612</v>
      </c>
      <c r="C1080">
        <f>+VLOOKUP(A1080,'LISTA NACIONAL'!A:B,2,0)</f>
        <v>2138.3009999999999</v>
      </c>
      <c r="D1080" s="126" t="s">
        <v>6556</v>
      </c>
      <c r="E1080" s="280" t="e">
        <f>+VLOOKUP(A1080,'POSAPIE- GOMAS'!A:B,2,0)</f>
        <v>#N/A</v>
      </c>
      <c r="F1080" s="2"/>
      <c r="G1080" s="2"/>
    </row>
    <row r="1081" spans="1:7">
      <c r="A1081" t="s">
        <v>18649</v>
      </c>
      <c r="B1081" t="s">
        <v>20613</v>
      </c>
      <c r="C1081">
        <f>+VLOOKUP(A1081,'LISTA NACIONAL'!A:B,2,0)</f>
        <v>2717.6370000000002</v>
      </c>
      <c r="D1081" s="126" t="s">
        <v>6556</v>
      </c>
      <c r="E1081" s="280" t="e">
        <f>+VLOOKUP(A1081,'POSAPIE- GOMAS'!A:B,2,0)</f>
        <v>#N/A</v>
      </c>
      <c r="F1081" s="2"/>
      <c r="G1081" s="2"/>
    </row>
    <row r="1082" spans="1:7">
      <c r="A1082" t="s">
        <v>18650</v>
      </c>
      <c r="B1082" t="s">
        <v>18651</v>
      </c>
      <c r="C1082">
        <f>+VLOOKUP(A1082,'LISTA NACIONAL'!A:B,2,0)</f>
        <v>3191.65</v>
      </c>
      <c r="D1082" s="126" t="s">
        <v>6556</v>
      </c>
      <c r="E1082" s="280" t="e">
        <f>+VLOOKUP(A1082,'POSAPIE- GOMAS'!A:B,2,0)</f>
        <v>#N/A</v>
      </c>
      <c r="F1082" s="2"/>
      <c r="G1082" s="2"/>
    </row>
    <row r="1083" spans="1:7">
      <c r="A1083" t="s">
        <v>18652</v>
      </c>
      <c r="B1083" t="s">
        <v>20614</v>
      </c>
      <c r="C1083">
        <f>+VLOOKUP(A1083,'LISTA NACIONAL'!A:B,2,0)</f>
        <v>1106.0139999999999</v>
      </c>
      <c r="D1083" s="126" t="s">
        <v>6556</v>
      </c>
      <c r="E1083" s="280" t="e">
        <f>+VLOOKUP(A1083,'POSAPIE- GOMAS'!A:B,2,0)</f>
        <v>#N/A</v>
      </c>
      <c r="F1083" s="2"/>
      <c r="G1083" s="2"/>
    </row>
    <row r="1084" spans="1:7">
      <c r="A1084" t="s">
        <v>18653</v>
      </c>
      <c r="B1084" t="s">
        <v>18654</v>
      </c>
      <c r="C1084">
        <f>+VLOOKUP(A1084,'LISTA NACIONAL'!A:B,2,0)</f>
        <v>14557.269</v>
      </c>
      <c r="D1084" s="126" t="s">
        <v>6556</v>
      </c>
      <c r="E1084" s="280" t="e">
        <f>+VLOOKUP(A1084,'POSAPIE- GOMAS'!A:B,2,0)</f>
        <v>#N/A</v>
      </c>
      <c r="F1084" s="2"/>
      <c r="G1084" s="2"/>
    </row>
    <row r="1085" spans="1:7">
      <c r="A1085" t="s">
        <v>18655</v>
      </c>
      <c r="B1085" t="s">
        <v>18656</v>
      </c>
      <c r="C1085">
        <f>+VLOOKUP(A1085,'LISTA NACIONAL'!A:B,2,0)</f>
        <v>14557.269</v>
      </c>
      <c r="D1085" s="126" t="s">
        <v>6556</v>
      </c>
      <c r="E1085" s="280" t="e">
        <f>+VLOOKUP(A1085,'POSAPIE- GOMAS'!A:B,2,0)</f>
        <v>#N/A</v>
      </c>
      <c r="F1085" s="2"/>
      <c r="G1085" s="2"/>
    </row>
    <row r="1086" spans="1:7">
      <c r="A1086" t="s">
        <v>15943</v>
      </c>
      <c r="B1086" t="s">
        <v>18657</v>
      </c>
      <c r="C1086">
        <f>+VLOOKUP(A1086,'LISTA NACIONAL'!A:B,2,0)</f>
        <v>1080</v>
      </c>
      <c r="D1086" s="126" t="s">
        <v>6556</v>
      </c>
      <c r="E1086" s="280" t="e">
        <f>+VLOOKUP(A1086,'POSAPIE- GOMAS'!A:B,2,0)</f>
        <v>#N/A</v>
      </c>
      <c r="F1086" s="2"/>
      <c r="G1086" s="2"/>
    </row>
    <row r="1087" spans="1:7">
      <c r="A1087" t="s">
        <v>18658</v>
      </c>
      <c r="B1087" t="s">
        <v>18659</v>
      </c>
      <c r="C1087">
        <f>+VLOOKUP(A1087,'LISTA NACIONAL'!A:B,2,0)</f>
        <v>13236.04</v>
      </c>
      <c r="D1087" s="126" t="s">
        <v>6556</v>
      </c>
      <c r="E1087" s="280" t="e">
        <f>+VLOOKUP(A1087,'POSAPIE- GOMAS'!A:B,2,0)</f>
        <v>#N/A</v>
      </c>
      <c r="F1087" s="2"/>
      <c r="G1087" s="2"/>
    </row>
    <row r="1088" spans="1:7">
      <c r="A1088" t="s">
        <v>18660</v>
      </c>
      <c r="B1088" t="s">
        <v>18661</v>
      </c>
      <c r="C1088">
        <f>+VLOOKUP(A1088,'LISTA NACIONAL'!A:B,2,0)</f>
        <v>18380.925999999999</v>
      </c>
      <c r="D1088" s="126" t="s">
        <v>6556</v>
      </c>
      <c r="E1088" s="280" t="e">
        <f>+VLOOKUP(A1088,'POSAPIE- GOMAS'!A:B,2,0)</f>
        <v>#N/A</v>
      </c>
      <c r="F1088" s="2"/>
      <c r="G1088" s="2"/>
    </row>
    <row r="1089" spans="1:7">
      <c r="A1089" t="s">
        <v>18662</v>
      </c>
      <c r="B1089" t="s">
        <v>18663</v>
      </c>
      <c r="C1089">
        <f>+VLOOKUP(A1089,'LISTA NACIONAL'!A:B,2,0)</f>
        <v>18380.925999999999</v>
      </c>
      <c r="D1089" s="126" t="s">
        <v>6556</v>
      </c>
      <c r="E1089" s="280" t="e">
        <f>+VLOOKUP(A1089,'POSAPIE- GOMAS'!A:B,2,0)</f>
        <v>#N/A</v>
      </c>
      <c r="F1089" s="2"/>
      <c r="G1089" s="2"/>
    </row>
    <row r="1090" spans="1:7">
      <c r="A1090" t="s">
        <v>15944</v>
      </c>
      <c r="B1090" t="s">
        <v>18664</v>
      </c>
      <c r="C1090">
        <f>+VLOOKUP(A1090,'LISTA NACIONAL'!A:B,2,0)</f>
        <v>1080</v>
      </c>
      <c r="D1090" s="126" t="s">
        <v>6556</v>
      </c>
      <c r="E1090" s="280" t="e">
        <f>+VLOOKUP(A1090,'POSAPIE- GOMAS'!A:B,2,0)</f>
        <v>#N/A</v>
      </c>
      <c r="F1090" s="2"/>
      <c r="G1090" s="2"/>
    </row>
    <row r="1091" spans="1:7">
      <c r="A1091" t="s">
        <v>18665</v>
      </c>
      <c r="B1091" t="s">
        <v>18666</v>
      </c>
      <c r="C1091">
        <f>+VLOOKUP(A1091,'LISTA NACIONAL'!A:B,2,0)</f>
        <v>8640</v>
      </c>
      <c r="D1091" s="126" t="s">
        <v>6556</v>
      </c>
      <c r="E1091" s="280" t="e">
        <f>+VLOOKUP(A1091,'POSAPIE- GOMAS'!A:B,2,0)</f>
        <v>#N/A</v>
      </c>
      <c r="F1091" s="2"/>
      <c r="G1091" s="2"/>
    </row>
    <row r="1092" spans="1:7">
      <c r="A1092" t="s">
        <v>15946</v>
      </c>
      <c r="B1092" t="s">
        <v>15973</v>
      </c>
      <c r="C1092">
        <f>+VLOOKUP(A1092,'LISTA NACIONAL'!A:B,2,0)</f>
        <v>1350</v>
      </c>
      <c r="D1092" s="126" t="s">
        <v>6556</v>
      </c>
      <c r="E1092" s="280" t="e">
        <f>+VLOOKUP(A1092,'POSAPIE- GOMAS'!A:B,2,0)</f>
        <v>#N/A</v>
      </c>
      <c r="F1092" s="2"/>
      <c r="G1092" s="2"/>
    </row>
    <row r="1093" spans="1:7">
      <c r="A1093" t="s">
        <v>15945</v>
      </c>
      <c r="B1093" t="s">
        <v>18667</v>
      </c>
      <c r="C1093">
        <f>+VLOOKUP(A1093,'LISTA NACIONAL'!A:B,2,0)</f>
        <v>4730.45</v>
      </c>
      <c r="D1093" s="126" t="s">
        <v>6556</v>
      </c>
      <c r="E1093" s="280" t="e">
        <f>+VLOOKUP(A1093,'POSAPIE- GOMAS'!A:B,2,0)</f>
        <v>#N/A</v>
      </c>
      <c r="F1093" s="2"/>
      <c r="G1093" s="2"/>
    </row>
    <row r="1094" spans="1:7">
      <c r="A1094" t="s">
        <v>15948</v>
      </c>
      <c r="B1094" t="s">
        <v>18668</v>
      </c>
      <c r="C1094">
        <f>+VLOOKUP(A1094,'LISTA NACIONAL'!A:B,2,0)</f>
        <v>2970</v>
      </c>
      <c r="D1094" s="126" t="s">
        <v>6556</v>
      </c>
      <c r="E1094" s="280" t="e">
        <f>+VLOOKUP(A1094,'POSAPIE- GOMAS'!A:B,2,0)</f>
        <v>#N/A</v>
      </c>
      <c r="F1094" s="2"/>
      <c r="G1094" s="2"/>
    </row>
    <row r="1095" spans="1:7">
      <c r="A1095" t="s">
        <v>15947</v>
      </c>
      <c r="B1095" t="s">
        <v>18669</v>
      </c>
      <c r="C1095">
        <f>+VLOOKUP(A1095,'LISTA NACIONAL'!A:B,2,0)</f>
        <v>2970</v>
      </c>
      <c r="D1095" s="126" t="s">
        <v>6556</v>
      </c>
      <c r="E1095" s="280" t="e">
        <f>+VLOOKUP(A1095,'POSAPIE- GOMAS'!A:B,2,0)</f>
        <v>#N/A</v>
      </c>
      <c r="F1095" s="2"/>
      <c r="G1095" s="2"/>
    </row>
    <row r="1096" spans="1:7">
      <c r="A1096" t="s">
        <v>15950</v>
      </c>
      <c r="B1096" t="s">
        <v>18670</v>
      </c>
      <c r="C1096">
        <f>+VLOOKUP(A1096,'LISTA NACIONAL'!A:B,2,0)</f>
        <v>4050</v>
      </c>
      <c r="D1096" s="126" t="s">
        <v>6556</v>
      </c>
      <c r="E1096" s="280" t="e">
        <f>+VLOOKUP(A1096,'POSAPIE- GOMAS'!A:B,2,0)</f>
        <v>#N/A</v>
      </c>
      <c r="F1096" s="2"/>
      <c r="G1096" s="2"/>
    </row>
    <row r="1097" spans="1:7">
      <c r="A1097" t="s">
        <v>15951</v>
      </c>
      <c r="B1097" t="s">
        <v>18671</v>
      </c>
      <c r="C1097">
        <f>+VLOOKUP(A1097,'LISTA NACIONAL'!A:B,2,0)</f>
        <v>4050</v>
      </c>
      <c r="D1097" s="126" t="s">
        <v>6556</v>
      </c>
      <c r="E1097" s="280" t="e">
        <f>+VLOOKUP(A1097,'POSAPIE- GOMAS'!A:B,2,0)</f>
        <v>#N/A</v>
      </c>
      <c r="F1097" s="2"/>
      <c r="G1097" s="2"/>
    </row>
    <row r="1098" spans="1:7">
      <c r="A1098" t="s">
        <v>15952</v>
      </c>
      <c r="B1098" t="s">
        <v>18672</v>
      </c>
      <c r="C1098">
        <f>+VLOOKUP(A1098,'LISTA NACIONAL'!A:B,2,0)</f>
        <v>5940</v>
      </c>
      <c r="D1098" s="126" t="s">
        <v>6556</v>
      </c>
      <c r="E1098" s="280" t="e">
        <f>+VLOOKUP(A1098,'POSAPIE- GOMAS'!A:B,2,0)</f>
        <v>#N/A</v>
      </c>
      <c r="F1098" s="2"/>
      <c r="G1098" s="2"/>
    </row>
    <row r="1099" spans="1:7">
      <c r="A1099" t="s">
        <v>15953</v>
      </c>
      <c r="B1099" t="s">
        <v>18673</v>
      </c>
      <c r="C1099">
        <f>+VLOOKUP(A1099,'LISTA NACIONAL'!A:B,2,0)</f>
        <v>4050</v>
      </c>
      <c r="D1099" s="126" t="s">
        <v>6556</v>
      </c>
      <c r="E1099" s="280" t="e">
        <f>+VLOOKUP(A1099,'POSAPIE- GOMAS'!A:B,2,0)</f>
        <v>#N/A</v>
      </c>
      <c r="F1099" s="2"/>
      <c r="G1099" s="2"/>
    </row>
    <row r="1100" spans="1:7">
      <c r="A1100" t="s">
        <v>15949</v>
      </c>
      <c r="B1100" t="s">
        <v>12017</v>
      </c>
      <c r="C1100">
        <f>+VLOOKUP(A1100,'LISTA NACIONAL'!A:B,2,0)</f>
        <v>4050</v>
      </c>
      <c r="D1100" s="126" t="s">
        <v>6556</v>
      </c>
      <c r="E1100" s="280" t="e">
        <f>+VLOOKUP(A1100,'POSAPIE- GOMAS'!A:B,2,0)</f>
        <v>#N/A</v>
      </c>
      <c r="F1100" s="2"/>
      <c r="G1100" s="2"/>
    </row>
    <row r="1101" spans="1:7">
      <c r="A1101" t="s">
        <v>15954</v>
      </c>
      <c r="B1101" t="s">
        <v>18674</v>
      </c>
      <c r="C1101">
        <f>+VLOOKUP(A1101,'LISTA NACIONAL'!A:B,2,0)</f>
        <v>3510</v>
      </c>
      <c r="D1101" s="126" t="s">
        <v>6556</v>
      </c>
      <c r="E1101" s="280" t="e">
        <f>+VLOOKUP(A1101,'POSAPIE- GOMAS'!A:B,2,0)</f>
        <v>#N/A</v>
      </c>
      <c r="F1101" s="2"/>
      <c r="G1101" s="2"/>
    </row>
    <row r="1102" spans="1:7">
      <c r="A1102" t="s">
        <v>15955</v>
      </c>
      <c r="B1102" t="s">
        <v>18675</v>
      </c>
      <c r="C1102">
        <f>+VLOOKUP(A1102,'LISTA NACIONAL'!A:B,2,0)</f>
        <v>4860</v>
      </c>
      <c r="D1102" s="126" t="s">
        <v>6556</v>
      </c>
      <c r="E1102" s="280" t="e">
        <f>+VLOOKUP(A1102,'POSAPIE- GOMAS'!A:B,2,0)</f>
        <v>#N/A</v>
      </c>
      <c r="F1102" s="2"/>
      <c r="G1102" s="2"/>
    </row>
    <row r="1103" spans="1:7">
      <c r="A1103" t="s">
        <v>15956</v>
      </c>
      <c r="B1103" t="s">
        <v>18676</v>
      </c>
      <c r="C1103">
        <f>+VLOOKUP(A1103,'LISTA NACIONAL'!A:B,2,0)</f>
        <v>4050</v>
      </c>
      <c r="D1103" s="126" t="s">
        <v>6556</v>
      </c>
      <c r="E1103" s="280" t="e">
        <f>+VLOOKUP(A1103,'POSAPIE- GOMAS'!A:B,2,0)</f>
        <v>#N/A</v>
      </c>
      <c r="F1103" s="2"/>
      <c r="G1103" s="2"/>
    </row>
    <row r="1104" spans="1:7">
      <c r="A1104" t="s">
        <v>15957</v>
      </c>
      <c r="B1104" t="s">
        <v>18677</v>
      </c>
      <c r="C1104">
        <f>+VLOOKUP(A1104,'LISTA NACIONAL'!A:B,2,0)</f>
        <v>675</v>
      </c>
      <c r="D1104" s="126" t="s">
        <v>6556</v>
      </c>
      <c r="E1104" s="280" t="e">
        <f>+VLOOKUP(A1104,'POSAPIE- GOMAS'!A:B,2,0)</f>
        <v>#N/A</v>
      </c>
      <c r="F1104" s="2"/>
      <c r="G1104" s="2"/>
    </row>
    <row r="1105" spans="1:7">
      <c r="A1105" t="s">
        <v>15958</v>
      </c>
      <c r="B1105" t="s">
        <v>18678</v>
      </c>
      <c r="C1105">
        <f>+VLOOKUP(A1105,'LISTA NACIONAL'!A:B,2,0)</f>
        <v>675</v>
      </c>
      <c r="D1105" s="126" t="s">
        <v>6556</v>
      </c>
      <c r="E1105" s="280" t="e">
        <f>+VLOOKUP(A1105,'POSAPIE- GOMAS'!A:B,2,0)</f>
        <v>#N/A</v>
      </c>
      <c r="F1105" s="2"/>
      <c r="G1105" s="2"/>
    </row>
    <row r="1106" spans="1:7">
      <c r="A1106" t="s">
        <v>18679</v>
      </c>
      <c r="B1106" t="s">
        <v>18680</v>
      </c>
      <c r="C1106">
        <f>+VLOOKUP(A1106,'LISTA NACIONAL'!A:B,2,0)</f>
        <v>1658.568</v>
      </c>
      <c r="D1106" s="126" t="s">
        <v>6556</v>
      </c>
      <c r="E1106" s="280" t="e">
        <f>+VLOOKUP(A1106,'POSAPIE- GOMAS'!A:B,2,0)</f>
        <v>#N/A</v>
      </c>
      <c r="F1106" s="2"/>
      <c r="G1106" s="2"/>
    </row>
    <row r="1107" spans="1:7">
      <c r="A1107" t="s">
        <v>18681</v>
      </c>
      <c r="B1107" t="s">
        <v>18682</v>
      </c>
      <c r="C1107">
        <f>+VLOOKUP(A1107,'LISTA NACIONAL'!A:B,2,0)</f>
        <v>884.81899999999996</v>
      </c>
      <c r="D1107" s="126" t="s">
        <v>6556</v>
      </c>
      <c r="E1107" s="280" t="e">
        <f>+VLOOKUP(A1107,'POSAPIE- GOMAS'!A:B,2,0)</f>
        <v>#N/A</v>
      </c>
      <c r="F1107" s="2"/>
      <c r="G1107" s="2"/>
    </row>
    <row r="1108" spans="1:7">
      <c r="A1108" t="s">
        <v>18683</v>
      </c>
      <c r="B1108" t="s">
        <v>18684</v>
      </c>
      <c r="C1108">
        <f>+VLOOKUP(A1108,'LISTA NACIONAL'!A:B,2,0)</f>
        <v>2506.9740000000002</v>
      </c>
      <c r="D1108" s="126" t="s">
        <v>6556</v>
      </c>
      <c r="E1108" s="280" t="e">
        <f>+VLOOKUP(A1108,'POSAPIE- GOMAS'!A:B,2,0)</f>
        <v>#N/A</v>
      </c>
      <c r="F1108" s="2"/>
      <c r="G1108" s="2"/>
    </row>
    <row r="1109" spans="1:7">
      <c r="A1109" t="s">
        <v>18685</v>
      </c>
      <c r="B1109" t="s">
        <v>18686</v>
      </c>
      <c r="C1109">
        <f>+VLOOKUP(A1109,'LISTA NACIONAL'!A:B,2,0)</f>
        <v>2506.9740000000002</v>
      </c>
      <c r="D1109" s="126" t="s">
        <v>6556</v>
      </c>
      <c r="E1109" s="280" t="e">
        <f>+VLOOKUP(A1109,'POSAPIE- GOMAS'!A:B,2,0)</f>
        <v>#N/A</v>
      </c>
      <c r="F1109" s="2"/>
      <c r="G1109" s="2"/>
    </row>
    <row r="1110" spans="1:7">
      <c r="A1110" t="s">
        <v>18687</v>
      </c>
      <c r="B1110" t="s">
        <v>20615</v>
      </c>
      <c r="C1110">
        <f>+VLOOKUP(A1110,'LISTA NACIONAL'!A:B,2,0)</f>
        <v>3181.114</v>
      </c>
      <c r="D1110" s="126" t="s">
        <v>6556</v>
      </c>
      <c r="E1110" s="280" t="e">
        <f>+VLOOKUP(A1110,'POSAPIE- GOMAS'!A:B,2,0)</f>
        <v>#N/A</v>
      </c>
      <c r="F1110" s="2"/>
      <c r="G1110" s="2"/>
    </row>
    <row r="1111" spans="1:7">
      <c r="A1111" t="s">
        <v>18688</v>
      </c>
      <c r="B1111" t="s">
        <v>20616</v>
      </c>
      <c r="C1111">
        <f>+VLOOKUP(A1111,'LISTA NACIONAL'!A:B,2,0)</f>
        <v>3581.386</v>
      </c>
      <c r="D1111" s="126" t="s">
        <v>6556</v>
      </c>
      <c r="E1111" s="280" t="e">
        <f>+VLOOKUP(A1111,'POSAPIE- GOMAS'!A:B,2,0)</f>
        <v>#N/A</v>
      </c>
      <c r="F1111" s="2"/>
      <c r="G1111" s="2"/>
    </row>
    <row r="1112" spans="1:7">
      <c r="A1112" t="s">
        <v>18689</v>
      </c>
      <c r="B1112" t="s">
        <v>20617</v>
      </c>
      <c r="C1112">
        <f>+VLOOKUP(A1112,'LISTA NACIONAL'!A:B,2,0)</f>
        <v>2106.6959999999999</v>
      </c>
      <c r="D1112" s="126" t="s">
        <v>6556</v>
      </c>
      <c r="E1112" s="280" t="e">
        <f>+VLOOKUP(A1112,'POSAPIE- GOMAS'!A:B,2,0)</f>
        <v>#N/A</v>
      </c>
      <c r="F1112" s="2"/>
      <c r="G1112" s="2"/>
    </row>
    <row r="1113" spans="1:7">
      <c r="A1113" t="s">
        <v>18690</v>
      </c>
      <c r="B1113" t="s">
        <v>18691</v>
      </c>
      <c r="C1113">
        <f>+VLOOKUP(A1113,'LISTA NACIONAL'!A:B,2,0)</f>
        <v>3518.1889999999999</v>
      </c>
      <c r="D1113" s="126" t="s">
        <v>6556</v>
      </c>
      <c r="E1113" s="280" t="e">
        <f>+VLOOKUP(A1113,'POSAPIE- GOMAS'!A:B,2,0)</f>
        <v>#N/A</v>
      </c>
      <c r="F1113" s="2"/>
      <c r="G1113" s="2"/>
    </row>
    <row r="1114" spans="1:7">
      <c r="A1114" t="s">
        <v>18692</v>
      </c>
      <c r="B1114" t="s">
        <v>18693</v>
      </c>
      <c r="C1114">
        <f>+VLOOKUP(A1114,'LISTA NACIONAL'!A:B,2,0)</f>
        <v>2106.6959999999999</v>
      </c>
      <c r="D1114" s="126" t="s">
        <v>6556</v>
      </c>
      <c r="E1114" s="280" t="e">
        <f>+VLOOKUP(A1114,'POSAPIE- GOMAS'!A:B,2,0)</f>
        <v>#N/A</v>
      </c>
      <c r="F1114" s="2"/>
      <c r="G1114" s="2"/>
    </row>
    <row r="1115" spans="1:7">
      <c r="A1115" t="s">
        <v>18694</v>
      </c>
      <c r="B1115" t="s">
        <v>18695</v>
      </c>
      <c r="C1115">
        <f>+VLOOKUP(A1115,'LISTA NACIONAL'!A:B,2,0)</f>
        <v>6113.9470000000001</v>
      </c>
      <c r="D1115" s="126" t="s">
        <v>6556</v>
      </c>
      <c r="E1115" s="280" t="e">
        <f>+VLOOKUP(A1115,'POSAPIE- GOMAS'!A:B,2,0)</f>
        <v>#N/A</v>
      </c>
      <c r="F1115" s="2"/>
      <c r="G1115" s="2"/>
    </row>
    <row r="1116" spans="1:7">
      <c r="A1116" t="s">
        <v>16639</v>
      </c>
      <c r="B1116" t="s">
        <v>18696</v>
      </c>
      <c r="C1116">
        <f>+VLOOKUP(A1116,'LISTA NACIONAL'!A:B,2,0)</f>
        <v>3591</v>
      </c>
      <c r="D1116" s="126" t="s">
        <v>6556</v>
      </c>
      <c r="E1116" s="280" t="e">
        <f>+VLOOKUP(A1116,'POSAPIE- GOMAS'!A:B,2,0)</f>
        <v>#N/A</v>
      </c>
      <c r="F1116" s="2"/>
      <c r="G1116" s="2"/>
    </row>
    <row r="1117" spans="1:7">
      <c r="A1117" t="s">
        <v>18697</v>
      </c>
      <c r="B1117" t="s">
        <v>18698</v>
      </c>
      <c r="C1117">
        <f>+VLOOKUP(A1117,'LISTA NACIONAL'!A:B,2,0)</f>
        <v>405</v>
      </c>
      <c r="D1117" s="126" t="s">
        <v>6556</v>
      </c>
      <c r="E1117" s="280" t="e">
        <f>+VLOOKUP(A1117,'POSAPIE- GOMAS'!A:B,2,0)</f>
        <v>#N/A</v>
      </c>
      <c r="F1117" s="2"/>
      <c r="G1117" s="2"/>
    </row>
    <row r="1118" spans="1:7">
      <c r="A1118" t="s">
        <v>18699</v>
      </c>
      <c r="B1118" t="s">
        <v>18700</v>
      </c>
      <c r="C1118">
        <f>+VLOOKUP(A1118,'LISTA NACIONAL'!A:B,2,0)</f>
        <v>2700</v>
      </c>
      <c r="D1118" s="126" t="s">
        <v>6556</v>
      </c>
      <c r="E1118" s="280" t="e">
        <f>+VLOOKUP(A1118,'POSAPIE- GOMAS'!A:B,2,0)</f>
        <v>#N/A</v>
      </c>
      <c r="F1118" s="2"/>
      <c r="G1118" s="2"/>
    </row>
    <row r="1119" spans="1:7">
      <c r="A1119" t="s">
        <v>16510</v>
      </c>
      <c r="B1119" t="s">
        <v>18701</v>
      </c>
      <c r="C1119">
        <f>+VLOOKUP(A1119,'LISTA NACIONAL'!A:B,2,0)</f>
        <v>1790.6990000000001</v>
      </c>
      <c r="D1119" s="126" t="s">
        <v>6556</v>
      </c>
      <c r="E1119" s="280" t="e">
        <f>+VLOOKUP(A1119,'POSAPIE- GOMAS'!A:B,2,0)</f>
        <v>#N/A</v>
      </c>
      <c r="F1119" s="2"/>
      <c r="G1119" s="2"/>
    </row>
    <row r="1120" spans="1:7">
      <c r="A1120" t="s">
        <v>15923</v>
      </c>
      <c r="B1120" t="s">
        <v>18702</v>
      </c>
      <c r="C1120">
        <f>+VLOOKUP(A1120,'LISTA NACIONAL'!A:B,2,0)</f>
        <v>3215.7</v>
      </c>
      <c r="D1120" s="126" t="s">
        <v>6556</v>
      </c>
      <c r="E1120" s="280" t="e">
        <f>+VLOOKUP(A1120,'POSAPIE- GOMAS'!A:B,2,0)</f>
        <v>#N/A</v>
      </c>
      <c r="F1120" s="2"/>
      <c r="G1120" s="2"/>
    </row>
    <row r="1121" spans="1:7">
      <c r="A1121" t="s">
        <v>15924</v>
      </c>
      <c r="B1121" t="s">
        <v>18703</v>
      </c>
      <c r="C1121">
        <f>+VLOOKUP(A1121,'LISTA NACIONAL'!A:B,2,0)</f>
        <v>8100</v>
      </c>
      <c r="D1121" s="126" t="s">
        <v>6556</v>
      </c>
      <c r="E1121" s="280" t="e">
        <f>+VLOOKUP(A1121,'POSAPIE- GOMAS'!A:B,2,0)</f>
        <v>#N/A</v>
      </c>
      <c r="F1121" s="2"/>
      <c r="G1121" s="2"/>
    </row>
    <row r="1122" spans="1:7">
      <c r="A1122" t="s">
        <v>15925</v>
      </c>
      <c r="B1122" t="s">
        <v>18704</v>
      </c>
      <c r="C1122">
        <f>+VLOOKUP(A1122,'LISTA NACIONAL'!A:B,2,0)</f>
        <v>8100</v>
      </c>
      <c r="D1122" s="126" t="s">
        <v>6556</v>
      </c>
      <c r="E1122" s="280" t="e">
        <f>+VLOOKUP(A1122,'POSAPIE- GOMAS'!A:B,2,0)</f>
        <v>#N/A</v>
      </c>
      <c r="F1122" s="2"/>
      <c r="G1122" s="2"/>
    </row>
    <row r="1123" spans="1:7">
      <c r="A1123" t="s">
        <v>15941</v>
      </c>
      <c r="B1123" t="s">
        <v>18705</v>
      </c>
      <c r="C1123">
        <f>+VLOOKUP(A1123,'LISTA NACIONAL'!A:B,2,0)</f>
        <v>1890</v>
      </c>
      <c r="D1123" s="126" t="s">
        <v>6556</v>
      </c>
      <c r="E1123" s="280" t="e">
        <f>+VLOOKUP(A1123,'POSAPIE- GOMAS'!A:B,2,0)</f>
        <v>#N/A</v>
      </c>
      <c r="F1123" s="2"/>
      <c r="G1123" s="2"/>
    </row>
    <row r="1124" spans="1:7">
      <c r="A1124" t="s">
        <v>15926</v>
      </c>
      <c r="B1124" t="s">
        <v>18706</v>
      </c>
      <c r="C1124">
        <f>+VLOOKUP(A1124,'LISTA NACIONAL'!A:B,2,0)</f>
        <v>8910</v>
      </c>
      <c r="D1124" s="126" t="s">
        <v>6556</v>
      </c>
      <c r="E1124" s="280" t="e">
        <f>+VLOOKUP(A1124,'POSAPIE- GOMAS'!A:B,2,0)</f>
        <v>#N/A</v>
      </c>
      <c r="F1124" s="2"/>
      <c r="G1124" s="2"/>
    </row>
    <row r="1125" spans="1:7">
      <c r="A1125" t="s">
        <v>15927</v>
      </c>
      <c r="B1125" t="s">
        <v>18707</v>
      </c>
      <c r="C1125">
        <f>+VLOOKUP(A1125,'LISTA NACIONAL'!A:B,2,0)</f>
        <v>432</v>
      </c>
      <c r="D1125" s="126" t="s">
        <v>6556</v>
      </c>
      <c r="E1125" s="280" t="e">
        <f>+VLOOKUP(A1125,'POSAPIE- GOMAS'!A:B,2,0)</f>
        <v>#N/A</v>
      </c>
      <c r="F1125" s="2"/>
      <c r="G1125" s="2"/>
    </row>
    <row r="1126" spans="1:7">
      <c r="A1126" t="s">
        <v>15928</v>
      </c>
      <c r="B1126" t="s">
        <v>18708</v>
      </c>
      <c r="C1126">
        <f>+VLOOKUP(A1126,'LISTA NACIONAL'!A:B,2,0)</f>
        <v>405</v>
      </c>
      <c r="D1126" s="126" t="s">
        <v>6556</v>
      </c>
      <c r="E1126" s="280" t="e">
        <f>+VLOOKUP(A1126,'POSAPIE- GOMAS'!A:B,2,0)</f>
        <v>#N/A</v>
      </c>
      <c r="F1126" s="2"/>
      <c r="G1126" s="2"/>
    </row>
    <row r="1127" spans="1:7">
      <c r="A1127" t="s">
        <v>15929</v>
      </c>
      <c r="B1127" t="s">
        <v>18709</v>
      </c>
      <c r="C1127">
        <f>+VLOOKUP(A1127,'LISTA NACIONAL'!A:B,2,0)</f>
        <v>405</v>
      </c>
      <c r="D1127" s="126" t="s">
        <v>6556</v>
      </c>
      <c r="E1127" s="280" t="e">
        <f>+VLOOKUP(A1127,'POSAPIE- GOMAS'!A:B,2,0)</f>
        <v>#N/A</v>
      </c>
      <c r="F1127" s="2"/>
      <c r="G1127" s="2"/>
    </row>
    <row r="1128" spans="1:7">
      <c r="A1128" t="s">
        <v>15930</v>
      </c>
      <c r="B1128" t="s">
        <v>18710</v>
      </c>
      <c r="C1128">
        <f>+VLOOKUP(A1128,'LISTA NACIONAL'!A:B,2,0)</f>
        <v>540</v>
      </c>
      <c r="D1128" s="126" t="s">
        <v>6556</v>
      </c>
      <c r="E1128" s="280" t="e">
        <f>+VLOOKUP(A1128,'POSAPIE- GOMAS'!A:B,2,0)</f>
        <v>#N/A</v>
      </c>
      <c r="F1128" s="2"/>
      <c r="G1128" s="2"/>
    </row>
    <row r="1129" spans="1:7">
      <c r="A1129" t="s">
        <v>19722</v>
      </c>
      <c r="B1129" t="s">
        <v>19723</v>
      </c>
      <c r="C1129">
        <f>+VLOOKUP(A1129,'LISTA NACIONAL'!A:B,2,0)</f>
        <v>267.68</v>
      </c>
      <c r="D1129" s="126" t="s">
        <v>6556</v>
      </c>
      <c r="E1129" s="280" t="e">
        <f>+VLOOKUP(A1129,'POSAPIE- GOMAS'!A:B,2,0)</f>
        <v>#N/A</v>
      </c>
      <c r="F1129" s="2"/>
      <c r="G1129" s="2"/>
    </row>
    <row r="1130" spans="1:7" ht="14.25">
      <c r="A1130" s="736"/>
      <c r="B1130" s="1073" t="s">
        <v>19803</v>
      </c>
      <c r="C1130" t="e">
        <f>+VLOOKUP(A1130,'LISTA NACIONAL'!A:B,2,0)</f>
        <v>#N/A</v>
      </c>
      <c r="D1130" s="1071"/>
      <c r="E1130" s="280" t="e">
        <f>+VLOOKUP(A1130,PRF!B:C,2,0)</f>
        <v>#N/A</v>
      </c>
      <c r="F1130" s="2"/>
      <c r="G1130" s="2"/>
    </row>
    <row r="1131" spans="1:7">
      <c r="A1131" s="126" t="s">
        <v>19801</v>
      </c>
      <c r="B1131" s="126" t="s">
        <v>16667</v>
      </c>
      <c r="C1131">
        <f>+VLOOKUP(A1131,'LISTA NACIONAL'!A:B,2,0)</f>
        <v>192</v>
      </c>
      <c r="D1131" s="126" t="s">
        <v>6556</v>
      </c>
      <c r="E1131" s="280" t="e">
        <f>+VLOOKUP(A1131,'PORTA CORONA-MAZAS'!A:B,2,0)</f>
        <v>#N/A</v>
      </c>
      <c r="F1131" s="2"/>
      <c r="G1131" s="2"/>
    </row>
    <row r="1132" spans="1:7">
      <c r="A1132" s="126" t="s">
        <v>19802</v>
      </c>
      <c r="B1132" s="126" t="s">
        <v>16668</v>
      </c>
      <c r="C1132">
        <f>+VLOOKUP(A1132,'LISTA NACIONAL'!A:B,2,0)</f>
        <v>192</v>
      </c>
      <c r="D1132" s="126" t="s">
        <v>6556</v>
      </c>
      <c r="E1132" s="280" t="e">
        <f>+VLOOKUP(A1132,'PORTA CORONA-MAZAS'!A:B,2,0)</f>
        <v>#N/A</v>
      </c>
      <c r="F1132" s="2"/>
      <c r="G1132" s="2"/>
    </row>
    <row r="1133" spans="1:7" ht="23.25">
      <c r="A1133" s="1103"/>
      <c r="B1133" s="1104" t="s">
        <v>15371</v>
      </c>
      <c r="C1133" t="e">
        <f>+VLOOKUP(A1133,'LISTA NACIONAL'!A:B,2,0)</f>
        <v>#N/A</v>
      </c>
      <c r="D1133" s="1071"/>
      <c r="E1133" s="280"/>
      <c r="F1133" s="2"/>
      <c r="G1133" s="2"/>
    </row>
    <row r="1134" spans="1:7">
      <c r="A1134" t="s">
        <v>15248</v>
      </c>
      <c r="B1134" t="s">
        <v>19804</v>
      </c>
      <c r="C1134">
        <f>+VLOOKUP(A1134,'LISTA NACIONAL'!A:B,2,0)</f>
        <v>1516.32</v>
      </c>
      <c r="D1134" s="126" t="s">
        <v>6556</v>
      </c>
      <c r="E1134" s="280">
        <f>+VLOOKUP(A1134,'FICHAS E INSTALACIONES'!A:B,2,0)</f>
        <v>0</v>
      </c>
      <c r="F1134" s="2"/>
      <c r="G1134" s="2"/>
    </row>
    <row r="1135" spans="1:7">
      <c r="A1135" t="s">
        <v>15252</v>
      </c>
      <c r="B1135" t="s">
        <v>19805</v>
      </c>
      <c r="C1135">
        <f>+VLOOKUP(A1135,'LISTA NACIONAL'!A:B,2,0)</f>
        <v>741.73299999999995</v>
      </c>
      <c r="D1135" s="126" t="s">
        <v>6556</v>
      </c>
      <c r="E1135" s="280">
        <f>+VLOOKUP(A1135,'FICHAS E INSTALACIONES'!A:B,2,0)</f>
        <v>0</v>
      </c>
      <c r="F1135" s="2"/>
      <c r="G1135" s="2"/>
    </row>
    <row r="1136" spans="1:7">
      <c r="A1136" t="s">
        <v>15254</v>
      </c>
      <c r="B1136" t="s">
        <v>19806</v>
      </c>
      <c r="C1136">
        <f>+VLOOKUP(A1136,'LISTA NACIONAL'!A:B,2,0)</f>
        <v>774.10900000000004</v>
      </c>
      <c r="D1136" s="126" t="s">
        <v>6556</v>
      </c>
      <c r="E1136" s="280">
        <f>+VLOOKUP(A1136,'FICHAS E INSTALACIONES'!A:B,2,0)</f>
        <v>0</v>
      </c>
      <c r="F1136" s="2"/>
      <c r="G1136" s="2"/>
    </row>
    <row r="1137" spans="1:7">
      <c r="A1137" t="s">
        <v>19807</v>
      </c>
      <c r="B1137" t="s">
        <v>19808</v>
      </c>
      <c r="C1137">
        <f>+VLOOKUP(A1137,'LISTA NACIONAL'!A:B,2,0)</f>
        <v>1902.42</v>
      </c>
      <c r="D1137" s="126" t="s">
        <v>6556</v>
      </c>
      <c r="E1137" s="280">
        <f>+VLOOKUP(A1137,'FICHAS E INSTALACIONES'!A:B,2,0)</f>
        <v>0</v>
      </c>
      <c r="F1137" s="2"/>
      <c r="G1137" s="2"/>
    </row>
    <row r="1138" spans="1:7">
      <c r="A1138" t="s">
        <v>15259</v>
      </c>
      <c r="B1138" t="s">
        <v>19809</v>
      </c>
      <c r="C1138">
        <f>+VLOOKUP(A1138,'LISTA NACIONAL'!A:B,2,0)</f>
        <v>930.34699999999998</v>
      </c>
      <c r="D1138" s="126" t="s">
        <v>6556</v>
      </c>
      <c r="E1138" s="280">
        <f>+VLOOKUP(A1138,'FICHAS E INSTALACIONES'!A:B,2,0)</f>
        <v>0</v>
      </c>
      <c r="F1138" s="2"/>
      <c r="G1138" s="2"/>
    </row>
    <row r="1139" spans="1:7">
      <c r="A1139" t="s">
        <v>15261</v>
      </c>
      <c r="B1139" t="s">
        <v>19810</v>
      </c>
      <c r="C1139">
        <f>+VLOOKUP(A1139,'LISTA NACIONAL'!A:B,2,0)</f>
        <v>973.43600000000004</v>
      </c>
      <c r="D1139" s="126" t="s">
        <v>6556</v>
      </c>
      <c r="E1139" s="280">
        <f>+VLOOKUP(A1139,'FICHAS E INSTALACIONES'!A:B,2,0)</f>
        <v>0</v>
      </c>
      <c r="F1139" s="2"/>
      <c r="G1139" s="2"/>
    </row>
    <row r="1140" spans="1:7">
      <c r="A1140" t="s">
        <v>15263</v>
      </c>
      <c r="B1140" t="s">
        <v>19811</v>
      </c>
      <c r="C1140">
        <f>+VLOOKUP(A1140,'LISTA NACIONAL'!A:B,2,0)</f>
        <v>1514.973</v>
      </c>
      <c r="D1140" s="126" t="s">
        <v>6556</v>
      </c>
      <c r="E1140" s="280">
        <f>+VLOOKUP(A1140,'FICHAS E INSTALACIONES'!A:B,2,0)</f>
        <v>0</v>
      </c>
      <c r="F1140" s="2"/>
      <c r="G1140" s="2"/>
    </row>
    <row r="1141" spans="1:7">
      <c r="A1141" t="s">
        <v>15267</v>
      </c>
      <c r="B1141" t="s">
        <v>19812</v>
      </c>
      <c r="C1141">
        <f>+VLOOKUP(A1141,'LISTA NACIONAL'!A:B,2,0)</f>
        <v>2171.9879999999998</v>
      </c>
      <c r="D1141" s="126" t="s">
        <v>6556</v>
      </c>
      <c r="E1141" s="280">
        <f>+VLOOKUP(A1141,'FICHAS E INSTALACIONES'!A:B,2,0)</f>
        <v>0</v>
      </c>
      <c r="F1141" s="2"/>
      <c r="G1141" s="2"/>
    </row>
    <row r="1142" spans="1:7">
      <c r="A1142" t="s">
        <v>15570</v>
      </c>
      <c r="B1142" t="s">
        <v>19813</v>
      </c>
      <c r="C1142">
        <f>+VLOOKUP(A1142,'LISTA NACIONAL'!A:B,2,0)</f>
        <v>1096.4269999999999</v>
      </c>
      <c r="D1142" s="126" t="s">
        <v>6556</v>
      </c>
      <c r="E1142" s="280">
        <f>+VLOOKUP(A1142,'FICHAS E INSTALACIONES'!A:B,2,0)</f>
        <v>0</v>
      </c>
      <c r="F1142" s="2"/>
      <c r="G1142" s="2"/>
    </row>
    <row r="1143" spans="1:7">
      <c r="A1143" t="s">
        <v>15571</v>
      </c>
      <c r="B1143" t="s">
        <v>19814</v>
      </c>
      <c r="C1143">
        <f>+VLOOKUP(A1143,'LISTA NACIONAL'!A:B,2,0)</f>
        <v>1076.8679999999999</v>
      </c>
      <c r="D1143" s="126" t="s">
        <v>6556</v>
      </c>
      <c r="E1143" s="280">
        <f>+VLOOKUP(A1143,'FICHAS E INSTALACIONES'!A:B,2,0)</f>
        <v>0</v>
      </c>
      <c r="F1143" s="2"/>
      <c r="G1143" s="2"/>
    </row>
    <row r="1144" spans="1:7">
      <c r="A1144" t="s">
        <v>15270</v>
      </c>
      <c r="B1144" t="s">
        <v>19815</v>
      </c>
      <c r="C1144">
        <f>+VLOOKUP(A1144,'LISTA NACIONAL'!A:B,2,0)</f>
        <v>3236.22</v>
      </c>
      <c r="D1144" s="126" t="s">
        <v>6556</v>
      </c>
      <c r="E1144" s="280">
        <f>+VLOOKUP(A1144,'FICHAS E INSTALACIONES'!A:B,2,0)</f>
        <v>0</v>
      </c>
      <c r="F1144" s="2"/>
      <c r="G1144" s="2"/>
    </row>
    <row r="1145" spans="1:7">
      <c r="A1145" t="s">
        <v>15273</v>
      </c>
      <c r="B1145" t="s">
        <v>19816</v>
      </c>
      <c r="C1145">
        <f>+VLOOKUP(A1145,'LISTA NACIONAL'!A:B,2,0)</f>
        <v>1584.0229999999999</v>
      </c>
      <c r="D1145" s="126" t="s">
        <v>6556</v>
      </c>
      <c r="E1145" s="280">
        <f>+VLOOKUP(A1145,'FICHAS E INSTALACIONES'!A:B,2,0)</f>
        <v>0</v>
      </c>
      <c r="F1145" s="2"/>
      <c r="G1145" s="2"/>
    </row>
    <row r="1146" spans="1:7">
      <c r="A1146" t="s">
        <v>15275</v>
      </c>
      <c r="B1146" t="s">
        <v>19817</v>
      </c>
      <c r="C1146">
        <f>+VLOOKUP(A1146,'LISTA NACIONAL'!A:B,2,0)</f>
        <v>1652.4110000000001</v>
      </c>
      <c r="D1146" s="126" t="s">
        <v>6556</v>
      </c>
      <c r="E1146" s="280">
        <f>+VLOOKUP(A1146,'FICHAS E INSTALACIONES'!A:B,2,0)</f>
        <v>0</v>
      </c>
      <c r="F1146" s="2"/>
      <c r="G1146" s="2"/>
    </row>
    <row r="1147" spans="1:7">
      <c r="A1147" t="s">
        <v>15277</v>
      </c>
      <c r="B1147" t="s">
        <v>19818</v>
      </c>
      <c r="C1147">
        <f>+VLOOKUP(A1147,'LISTA NACIONAL'!A:B,2,0)</f>
        <v>4914</v>
      </c>
      <c r="D1147" s="126" t="s">
        <v>6556</v>
      </c>
      <c r="E1147" s="280">
        <f>+VLOOKUP(A1147,'FICHAS E INSTALACIONES'!A:B,2,0)</f>
        <v>0</v>
      </c>
      <c r="F1147" s="2"/>
      <c r="G1147" s="2"/>
    </row>
    <row r="1148" spans="1:7">
      <c r="A1148" t="s">
        <v>15280</v>
      </c>
      <c r="B1148" t="s">
        <v>19819</v>
      </c>
      <c r="C1148">
        <f>+VLOOKUP(A1148,'LISTA NACIONAL'!A:B,2,0)</f>
        <v>2409.2640000000001</v>
      </c>
      <c r="D1148" s="126" t="s">
        <v>6556</v>
      </c>
      <c r="E1148" s="280">
        <f>+VLOOKUP(A1148,'FICHAS E INSTALACIONES'!A:B,2,0)</f>
        <v>0</v>
      </c>
      <c r="F1148" s="2"/>
      <c r="G1148" s="2"/>
    </row>
    <row r="1149" spans="1:7">
      <c r="A1149" t="s">
        <v>15282</v>
      </c>
      <c r="B1149" t="s">
        <v>19820</v>
      </c>
      <c r="C1149">
        <f>+VLOOKUP(A1149,'LISTA NACIONAL'!A:B,2,0)</f>
        <v>2506.14</v>
      </c>
      <c r="D1149" s="126" t="s">
        <v>6556</v>
      </c>
      <c r="E1149" s="280">
        <f>+VLOOKUP(A1149,'FICHAS E INSTALACIONES'!A:B,2,0)</f>
        <v>0</v>
      </c>
      <c r="F1149" s="2"/>
      <c r="G1149" s="2"/>
    </row>
    <row r="1150" spans="1:7">
      <c r="A1150" t="s">
        <v>15283</v>
      </c>
      <c r="B1150" t="s">
        <v>19821</v>
      </c>
      <c r="C1150">
        <f>+VLOOKUP(A1150,'LISTA NACIONAL'!A:B,2,0)</f>
        <v>1544.4</v>
      </c>
      <c r="D1150" s="126" t="s">
        <v>6556</v>
      </c>
      <c r="E1150" s="280">
        <f>+VLOOKUP(A1150,'FICHAS E INSTALACIONES'!A:B,2,0)</f>
        <v>0</v>
      </c>
      <c r="F1150" s="2"/>
      <c r="G1150" s="2"/>
    </row>
    <row r="1151" spans="1:7">
      <c r="A1151" t="s">
        <v>15285</v>
      </c>
      <c r="B1151" t="s">
        <v>19822</v>
      </c>
      <c r="C1151">
        <f>+VLOOKUP(A1151,'LISTA NACIONAL'!A:B,2,0)</f>
        <v>775.00800000000004</v>
      </c>
      <c r="D1151" s="126" t="s">
        <v>6556</v>
      </c>
      <c r="E1151" s="280">
        <f>+VLOOKUP(A1151,'FICHAS E INSTALACIONES'!A:B,2,0)</f>
        <v>0</v>
      </c>
      <c r="F1151" s="2"/>
      <c r="G1151" s="2"/>
    </row>
    <row r="1152" spans="1:7">
      <c r="A1152" t="s">
        <v>15286</v>
      </c>
      <c r="B1152" t="s">
        <v>19823</v>
      </c>
      <c r="C1152">
        <f>+VLOOKUP(A1152,'LISTA NACIONAL'!A:B,2,0)</f>
        <v>772.2</v>
      </c>
      <c r="D1152" s="126" t="s">
        <v>6556</v>
      </c>
      <c r="E1152" s="280">
        <f>+VLOOKUP(A1152,'FICHAS E INSTALACIONES'!A:B,2,0)</f>
        <v>0</v>
      </c>
      <c r="F1152" s="2"/>
      <c r="G1152" s="2"/>
    </row>
    <row r="1153" spans="1:7">
      <c r="A1153" t="s">
        <v>15288</v>
      </c>
      <c r="B1153" t="s">
        <v>19824</v>
      </c>
      <c r="C1153">
        <f>+VLOOKUP(A1153,'LISTA NACIONAL'!A:B,2,0)</f>
        <v>2875.3919999999998</v>
      </c>
      <c r="D1153" s="126" t="s">
        <v>6556</v>
      </c>
      <c r="E1153" s="280">
        <f>+VLOOKUP(A1153,'FICHAS E INSTALACIONES'!A:B,2,0)</f>
        <v>0</v>
      </c>
      <c r="F1153" s="2"/>
      <c r="G1153" s="2"/>
    </row>
    <row r="1154" spans="1:7">
      <c r="A1154" t="s">
        <v>15291</v>
      </c>
      <c r="B1154" t="s">
        <v>19825</v>
      </c>
      <c r="C1154">
        <f>+VLOOKUP(A1154,'LISTA NACIONAL'!A:B,2,0)</f>
        <v>1356.2639999999999</v>
      </c>
      <c r="D1154" s="126" t="s">
        <v>6556</v>
      </c>
      <c r="E1154" s="280">
        <f>+VLOOKUP(A1154,'FICHAS E INSTALACIONES'!A:B,2,0)</f>
        <v>0</v>
      </c>
      <c r="F1154" s="2"/>
      <c r="G1154" s="2"/>
    </row>
    <row r="1155" spans="1:7">
      <c r="A1155" t="s">
        <v>15293</v>
      </c>
      <c r="B1155" t="s">
        <v>19826</v>
      </c>
      <c r="C1155">
        <f>+VLOOKUP(A1155,'LISTA NACIONAL'!A:B,2,0)</f>
        <v>1519.1279999999999</v>
      </c>
      <c r="D1155" s="126" t="s">
        <v>6556</v>
      </c>
      <c r="E1155" s="280">
        <f>+VLOOKUP(A1155,'FICHAS E INSTALACIONES'!A:B,2,0)</f>
        <v>0</v>
      </c>
      <c r="F1155" s="2"/>
      <c r="G1155" s="2"/>
    </row>
    <row r="1156" spans="1:7">
      <c r="A1156" t="s">
        <v>15295</v>
      </c>
      <c r="B1156" t="s">
        <v>19827</v>
      </c>
      <c r="C1156">
        <f>+VLOOKUP(A1156,'LISTA NACIONAL'!A:B,2,0)</f>
        <v>2037.204</v>
      </c>
      <c r="D1156" s="126" t="s">
        <v>6556</v>
      </c>
      <c r="E1156" s="280">
        <f>+VLOOKUP(A1156,'FICHAS E INSTALACIONES'!A:B,2,0)</f>
        <v>0</v>
      </c>
      <c r="F1156" s="2"/>
      <c r="G1156" s="2"/>
    </row>
    <row r="1157" spans="1:7">
      <c r="A1157" t="s">
        <v>15299</v>
      </c>
      <c r="B1157" t="s">
        <v>19828</v>
      </c>
      <c r="C1157">
        <f>+VLOOKUP(A1157,'LISTA NACIONAL'!A:B,2,0)</f>
        <v>918</v>
      </c>
      <c r="D1157" s="126" t="s">
        <v>6556</v>
      </c>
      <c r="E1157" s="280">
        <f>+VLOOKUP(A1157,'FICHAS E INSTALACIONES'!A:B,2,0)</f>
        <v>0</v>
      </c>
      <c r="F1157" s="2"/>
      <c r="G1157" s="2"/>
    </row>
    <row r="1158" spans="1:7">
      <c r="A1158" t="s">
        <v>15300</v>
      </c>
      <c r="B1158" t="s">
        <v>19829</v>
      </c>
      <c r="C1158">
        <f>+VLOOKUP(A1158,'LISTA NACIONAL'!A:B,2,0)</f>
        <v>1116.45</v>
      </c>
      <c r="D1158" s="126" t="s">
        <v>6556</v>
      </c>
      <c r="E1158" s="280">
        <f>+VLOOKUP(A1158,'FICHAS E INSTALACIONES'!A:B,2,0)</f>
        <v>0</v>
      </c>
      <c r="F1158" s="2"/>
      <c r="G1158" s="2"/>
    </row>
    <row r="1159" spans="1:7">
      <c r="A1159" t="s">
        <v>15429</v>
      </c>
      <c r="B1159" t="s">
        <v>19830</v>
      </c>
      <c r="C1159">
        <f>+VLOOKUP(A1159,'LISTA NACIONAL'!A:B,2,0)</f>
        <v>2354.5079999999998</v>
      </c>
      <c r="D1159" s="126" t="s">
        <v>6556</v>
      </c>
      <c r="E1159" s="280">
        <f>+VLOOKUP(A1159,'FICHAS E INSTALACIONES'!A:B,2,0)</f>
        <v>0</v>
      </c>
      <c r="F1159" s="2"/>
      <c r="G1159" s="2"/>
    </row>
    <row r="1160" spans="1:7">
      <c r="A1160" t="s">
        <v>15430</v>
      </c>
      <c r="B1160" t="s">
        <v>19831</v>
      </c>
      <c r="C1160">
        <f>+VLOOKUP(A1160,'LISTA NACIONAL'!A:B,2,0)</f>
        <v>1112.319</v>
      </c>
      <c r="D1160" s="126" t="s">
        <v>6556</v>
      </c>
      <c r="E1160" s="280">
        <f>+VLOOKUP(A1160,'FICHAS E INSTALACIONES'!A:B,2,0)</f>
        <v>0</v>
      </c>
      <c r="F1160" s="2"/>
      <c r="G1160" s="2"/>
    </row>
    <row r="1161" spans="1:7">
      <c r="A1161" t="s">
        <v>15431</v>
      </c>
      <c r="B1161" t="s">
        <v>19832</v>
      </c>
      <c r="C1161">
        <f>+VLOOKUP(A1161,'LISTA NACIONAL'!A:B,2,0)</f>
        <v>1242.54</v>
      </c>
      <c r="D1161" s="126" t="s">
        <v>6556</v>
      </c>
      <c r="E1161" s="280">
        <f>+VLOOKUP(A1161,'FICHAS E INSTALACIONES'!A:B,2,0)</f>
        <v>0</v>
      </c>
      <c r="F1161" s="2"/>
      <c r="G1161" s="2"/>
    </row>
    <row r="1162" spans="1:7">
      <c r="A1162" t="s">
        <v>15530</v>
      </c>
      <c r="B1162" t="s">
        <v>19833</v>
      </c>
      <c r="C1162">
        <f>+VLOOKUP(A1162,'LISTA NACIONAL'!A:B,2,0)</f>
        <v>797.75300000000004</v>
      </c>
      <c r="D1162" s="126" t="s">
        <v>6556</v>
      </c>
      <c r="E1162" s="280">
        <f>+VLOOKUP(A1162,'FICHAS E INSTALACIONES'!A:B,2,0)</f>
        <v>0</v>
      </c>
      <c r="F1162" s="2"/>
      <c r="G1162" s="2"/>
    </row>
    <row r="1163" spans="1:7">
      <c r="A1163" t="s">
        <v>15302</v>
      </c>
      <c r="B1163" t="s">
        <v>19834</v>
      </c>
      <c r="C1163">
        <f>+VLOOKUP(A1163,'LISTA NACIONAL'!A:B,2,0)</f>
        <v>3362.58</v>
      </c>
      <c r="D1163" s="126" t="s">
        <v>6556</v>
      </c>
      <c r="E1163" s="280">
        <f>+VLOOKUP(A1163,'FICHAS E INSTALACIONES'!A:B,2,0)</f>
        <v>0</v>
      </c>
      <c r="F1163" s="2"/>
      <c r="G1163" s="2"/>
    </row>
    <row r="1164" spans="1:7">
      <c r="A1164" t="s">
        <v>15306</v>
      </c>
      <c r="B1164" t="s">
        <v>19835</v>
      </c>
      <c r="C1164">
        <f>+VLOOKUP(A1164,'LISTA NACIONAL'!A:B,2,0)</f>
        <v>1541.5920000000001</v>
      </c>
      <c r="D1164" s="126" t="s">
        <v>6556</v>
      </c>
      <c r="E1164" s="280">
        <f>+VLOOKUP(A1164,'FICHAS E INSTALACIONES'!A:B,2,0)</f>
        <v>0</v>
      </c>
      <c r="F1164" s="2"/>
      <c r="G1164" s="2"/>
    </row>
    <row r="1165" spans="1:7">
      <c r="A1165" t="s">
        <v>15307</v>
      </c>
      <c r="B1165" t="s">
        <v>19836</v>
      </c>
      <c r="C1165">
        <f>+VLOOKUP(A1165,'LISTA NACIONAL'!A:B,2,0)</f>
        <v>1823.796</v>
      </c>
      <c r="D1165" s="126" t="s">
        <v>6556</v>
      </c>
      <c r="E1165" s="280">
        <f>+VLOOKUP(A1165,'FICHAS E INSTALACIONES'!A:B,2,0)</f>
        <v>0</v>
      </c>
      <c r="F1165" s="2"/>
      <c r="G1165" s="2"/>
    </row>
    <row r="1166" spans="1:7">
      <c r="A1166" t="s">
        <v>15309</v>
      </c>
      <c r="B1166" t="s">
        <v>19837</v>
      </c>
      <c r="C1166">
        <f>+VLOOKUP(A1166,'LISTA NACIONAL'!A:B,2,0)</f>
        <v>2066.6880000000001</v>
      </c>
      <c r="D1166" s="126" t="s">
        <v>6556</v>
      </c>
      <c r="E1166" s="280">
        <f>+VLOOKUP(A1166,'FICHAS E INSTALACIONES'!A:B,2,0)</f>
        <v>0</v>
      </c>
      <c r="F1166" s="2"/>
      <c r="G1166" s="2"/>
    </row>
    <row r="1167" spans="1:7">
      <c r="A1167" t="s">
        <v>15312</v>
      </c>
      <c r="B1167" t="s">
        <v>19838</v>
      </c>
      <c r="C1167">
        <f>+VLOOKUP(A1167,'LISTA NACIONAL'!A:B,2,0)</f>
        <v>2820.15</v>
      </c>
      <c r="D1167" s="126" t="s">
        <v>6556</v>
      </c>
      <c r="E1167" s="280">
        <f>+VLOOKUP(A1167,'FICHAS E INSTALACIONES'!A:B,2,0)</f>
        <v>0</v>
      </c>
      <c r="F1167" s="2"/>
      <c r="G1167" s="2"/>
    </row>
    <row r="1168" spans="1:7">
      <c r="A1168" t="s">
        <v>15315</v>
      </c>
      <c r="B1168" t="s">
        <v>19839</v>
      </c>
      <c r="C1168">
        <f>+VLOOKUP(A1168,'LISTA NACIONAL'!A:B,2,0)</f>
        <v>1356.2639999999999</v>
      </c>
      <c r="D1168" s="126" t="s">
        <v>6556</v>
      </c>
      <c r="E1168" s="280">
        <f>+VLOOKUP(A1168,'FICHAS E INSTALACIONES'!A:B,2,0)</f>
        <v>0</v>
      </c>
      <c r="F1168" s="2"/>
      <c r="G1168" s="2"/>
    </row>
    <row r="1169" spans="1:7">
      <c r="A1169" t="s">
        <v>15316</v>
      </c>
      <c r="B1169" t="s">
        <v>19840</v>
      </c>
      <c r="C1169">
        <f>+VLOOKUP(A1169,'LISTA NACIONAL'!A:B,2,0)</f>
        <v>1464.75</v>
      </c>
      <c r="D1169" s="126" t="s">
        <v>6556</v>
      </c>
      <c r="E1169" s="280">
        <f>+VLOOKUP(A1169,'FICHAS E INSTALACIONES'!A:B,2,0)</f>
        <v>0</v>
      </c>
      <c r="F1169" s="2"/>
      <c r="G1169" s="2"/>
    </row>
    <row r="1170" spans="1:7">
      <c r="A1170" t="s">
        <v>15317</v>
      </c>
      <c r="B1170" t="s">
        <v>19841</v>
      </c>
      <c r="C1170">
        <f>+VLOOKUP(A1170,'LISTA NACIONAL'!A:B,2,0)</f>
        <v>1514.9159999999999</v>
      </c>
      <c r="D1170" s="126" t="s">
        <v>6556</v>
      </c>
      <c r="E1170" s="280">
        <f>+VLOOKUP(A1170,'FICHAS E INSTALACIONES'!A:B,2,0)</f>
        <v>0</v>
      </c>
      <c r="F1170" s="2"/>
      <c r="G1170" s="2"/>
    </row>
    <row r="1171" spans="1:7">
      <c r="A1171" t="s">
        <v>15320</v>
      </c>
      <c r="B1171" t="s">
        <v>19842</v>
      </c>
      <c r="C1171">
        <f>+VLOOKUP(A1171,'LISTA NACIONAL'!A:B,2,0)</f>
        <v>1514.9159999999999</v>
      </c>
      <c r="D1171" s="126" t="s">
        <v>6556</v>
      </c>
      <c r="E1171" s="280">
        <f>+VLOOKUP(A1171,'FICHAS E INSTALACIONES'!A:B,2,0)</f>
        <v>0</v>
      </c>
      <c r="F1171" s="2"/>
      <c r="G1171" s="2"/>
    </row>
    <row r="1172" spans="1:7">
      <c r="A1172" t="s">
        <v>15323</v>
      </c>
      <c r="B1172" t="s">
        <v>19843</v>
      </c>
      <c r="C1172">
        <f>+VLOOKUP(A1172,'LISTA NACIONAL'!A:B,2,0)</f>
        <v>1787.2919999999999</v>
      </c>
      <c r="D1172" s="126" t="s">
        <v>6556</v>
      </c>
      <c r="E1172" s="280">
        <f>+VLOOKUP(A1172,'FICHAS E INSTALACIONES'!A:B,2,0)</f>
        <v>0</v>
      </c>
      <c r="F1172" s="2"/>
      <c r="G1172" s="2"/>
    </row>
    <row r="1173" spans="1:7">
      <c r="A1173" t="s">
        <v>15326</v>
      </c>
      <c r="B1173" t="s">
        <v>19844</v>
      </c>
      <c r="C1173">
        <f>+VLOOKUP(A1173,'LISTA NACIONAL'!A:B,2,0)</f>
        <v>737.1</v>
      </c>
      <c r="D1173" s="126" t="s">
        <v>6556</v>
      </c>
      <c r="E1173" s="280">
        <f>+VLOOKUP(A1173,'FICHAS E INSTALACIONES'!A:B,2,0)</f>
        <v>0</v>
      </c>
      <c r="F1173" s="2"/>
      <c r="G1173" s="2"/>
    </row>
    <row r="1174" spans="1:7">
      <c r="A1174" t="s">
        <v>15327</v>
      </c>
      <c r="B1174" t="s">
        <v>19845</v>
      </c>
      <c r="C1174">
        <f>+VLOOKUP(A1174,'LISTA NACIONAL'!A:B,2,0)</f>
        <v>1050.192</v>
      </c>
      <c r="D1174" s="126" t="s">
        <v>6556</v>
      </c>
      <c r="E1174" s="280">
        <f>+VLOOKUP(A1174,'FICHAS E INSTALACIONES'!A:B,2,0)</f>
        <v>0</v>
      </c>
      <c r="F1174" s="2"/>
      <c r="G1174" s="2"/>
    </row>
    <row r="1175" spans="1:7">
      <c r="A1175" t="s">
        <v>15328</v>
      </c>
      <c r="B1175" t="s">
        <v>19846</v>
      </c>
      <c r="C1175">
        <f>+VLOOKUP(A1175,'LISTA NACIONAL'!A:B,2,0)</f>
        <v>2027.376</v>
      </c>
      <c r="D1175" s="126" t="s">
        <v>6556</v>
      </c>
      <c r="E1175" s="280">
        <f>+VLOOKUP(A1175,'FICHAS E INSTALACIONES'!A:B,2,0)</f>
        <v>0</v>
      </c>
      <c r="F1175" s="2"/>
      <c r="G1175" s="2"/>
    </row>
    <row r="1176" spans="1:7">
      <c r="A1176" t="s">
        <v>15331</v>
      </c>
      <c r="B1176" t="s">
        <v>19847</v>
      </c>
      <c r="C1176">
        <f>+VLOOKUP(A1176,'LISTA NACIONAL'!A:B,2,0)</f>
        <v>1096.5239999999999</v>
      </c>
      <c r="D1176" s="126" t="s">
        <v>6556</v>
      </c>
      <c r="E1176" s="280">
        <f>+VLOOKUP(A1176,'FICHAS E INSTALACIONES'!A:B,2,0)</f>
        <v>0</v>
      </c>
      <c r="F1176" s="2"/>
      <c r="G1176" s="2"/>
    </row>
    <row r="1177" spans="1:7">
      <c r="A1177" t="s">
        <v>15332</v>
      </c>
      <c r="B1177" t="s">
        <v>19848</v>
      </c>
      <c r="C1177">
        <f>+VLOOKUP(A1177,'LISTA NACIONAL'!A:B,2,0)</f>
        <v>930.85199999999998</v>
      </c>
      <c r="D1177" s="126" t="s">
        <v>6556</v>
      </c>
      <c r="E1177" s="280">
        <f>+VLOOKUP(A1177,'FICHAS E INSTALACIONES'!A:B,2,0)</f>
        <v>0</v>
      </c>
      <c r="F1177" s="2"/>
      <c r="G1177" s="2"/>
    </row>
    <row r="1178" spans="1:7">
      <c r="A1178" t="s">
        <v>15333</v>
      </c>
      <c r="B1178" t="s">
        <v>19849</v>
      </c>
      <c r="C1178">
        <f>+VLOOKUP(A1178,'LISTA NACIONAL'!A:B,2,0)</f>
        <v>1287.749</v>
      </c>
      <c r="D1178" s="126" t="s">
        <v>6556</v>
      </c>
      <c r="E1178" s="280">
        <f>+VLOOKUP(A1178,'FICHAS E INSTALACIONES'!A:B,2,0)</f>
        <v>0</v>
      </c>
      <c r="F1178" s="2"/>
      <c r="G1178" s="2"/>
    </row>
    <row r="1179" spans="1:7">
      <c r="A1179" t="s">
        <v>15336</v>
      </c>
      <c r="B1179" t="s">
        <v>19850</v>
      </c>
      <c r="C1179">
        <f>+VLOOKUP(A1179,'LISTA NACIONAL'!A:B,2,0)</f>
        <v>1011.064</v>
      </c>
      <c r="D1179" s="126" t="s">
        <v>6556</v>
      </c>
      <c r="E1179" s="280">
        <f>+VLOOKUP(A1179,'FICHAS E INSTALACIONES'!A:B,2,0)</f>
        <v>0</v>
      </c>
      <c r="F1179" s="2"/>
      <c r="G1179" s="2"/>
    </row>
    <row r="1180" spans="1:7">
      <c r="A1180" t="s">
        <v>15338</v>
      </c>
      <c r="B1180" t="s">
        <v>19851</v>
      </c>
      <c r="C1180">
        <f>+VLOOKUP(A1180,'LISTA NACIONAL'!A:B,2,0)</f>
        <v>863.46</v>
      </c>
      <c r="D1180" s="126" t="s">
        <v>6556</v>
      </c>
      <c r="E1180" s="280">
        <f>+VLOOKUP(A1180,'FICHAS E INSTALACIONES'!A:B,2,0)</f>
        <v>0</v>
      </c>
      <c r="F1180" s="2"/>
      <c r="G1180" s="2"/>
    </row>
    <row r="1181" spans="1:7">
      <c r="A1181" t="s">
        <v>15340</v>
      </c>
      <c r="B1181" t="s">
        <v>19852</v>
      </c>
      <c r="C1181">
        <f>+VLOOKUP(A1181,'LISTA NACIONAL'!A:B,2,0)</f>
        <v>963.14400000000001</v>
      </c>
      <c r="D1181" s="126" t="s">
        <v>6556</v>
      </c>
      <c r="E1181" s="280">
        <f>+VLOOKUP(A1181,'FICHAS E INSTALACIONES'!A:B,2,0)</f>
        <v>0</v>
      </c>
      <c r="F1181" s="2"/>
      <c r="G1181" s="2"/>
    </row>
    <row r="1182" spans="1:7">
      <c r="A1182" t="s">
        <v>15342</v>
      </c>
      <c r="B1182" t="s">
        <v>19853</v>
      </c>
      <c r="C1182">
        <f>+VLOOKUP(A1182,'LISTA NACIONAL'!A:B,2,0)</f>
        <v>932.25599999999997</v>
      </c>
      <c r="D1182" s="126" t="s">
        <v>6556</v>
      </c>
      <c r="E1182" s="280">
        <f>+VLOOKUP(A1182,'FICHAS E INSTALACIONES'!A:B,2,0)</f>
        <v>0</v>
      </c>
      <c r="F1182" s="2"/>
      <c r="G1182" s="2"/>
    </row>
    <row r="1183" spans="1:7">
      <c r="A1183" t="s">
        <v>15345</v>
      </c>
      <c r="B1183" t="s">
        <v>19854</v>
      </c>
      <c r="C1183">
        <f>+VLOOKUP(A1183,'LISTA NACIONAL'!A:B,2,0)</f>
        <v>1207.8610000000001</v>
      </c>
      <c r="D1183" s="126" t="s">
        <v>6556</v>
      </c>
      <c r="E1183" s="280">
        <f>+VLOOKUP(A1183,'FICHAS E INSTALACIONES'!A:B,2,0)</f>
        <v>0</v>
      </c>
      <c r="F1183" s="2"/>
      <c r="G1183" s="2"/>
    </row>
    <row r="1184" spans="1:7">
      <c r="A1184" t="s">
        <v>15346</v>
      </c>
      <c r="B1184" t="s">
        <v>19855</v>
      </c>
      <c r="C1184">
        <f>+VLOOKUP(A1184,'LISTA NACIONAL'!A:B,2,0)</f>
        <v>1780.2719999999999</v>
      </c>
      <c r="D1184" s="126" t="s">
        <v>6556</v>
      </c>
      <c r="E1184" s="280">
        <f>+VLOOKUP(A1184,'FICHAS E INSTALACIONES'!A:B,2,0)</f>
        <v>0</v>
      </c>
      <c r="F1184" s="2"/>
      <c r="G1184" s="2"/>
    </row>
    <row r="1185" spans="1:7">
      <c r="A1185" t="s">
        <v>15349</v>
      </c>
      <c r="B1185" t="s">
        <v>19855</v>
      </c>
      <c r="C1185">
        <f>+VLOOKUP(A1185,'LISTA NACIONAL'!A:B,2,0)</f>
        <v>905.58</v>
      </c>
      <c r="D1185" s="126" t="s">
        <v>6556</v>
      </c>
      <c r="E1185" s="280">
        <f>+VLOOKUP(A1185,'FICHAS E INSTALACIONES'!A:B,2,0)</f>
        <v>0</v>
      </c>
      <c r="F1185" s="2"/>
      <c r="G1185" s="2"/>
    </row>
    <row r="1186" spans="1:7">
      <c r="A1186" t="s">
        <v>15350</v>
      </c>
      <c r="B1186" t="s">
        <v>19855</v>
      </c>
      <c r="C1186">
        <f>+VLOOKUP(A1186,'LISTA NACIONAL'!A:B,2,0)</f>
        <v>874.69200000000001</v>
      </c>
      <c r="D1186" s="126" t="s">
        <v>6556</v>
      </c>
      <c r="E1186" s="280">
        <f>+VLOOKUP(A1186,'FICHAS E INSTALACIONES'!A:B,2,0)</f>
        <v>0</v>
      </c>
      <c r="F1186" s="2"/>
      <c r="G1186" s="2"/>
    </row>
    <row r="1187" spans="1:7">
      <c r="A1187" t="s">
        <v>16859</v>
      </c>
      <c r="B1187" t="s">
        <v>19856</v>
      </c>
      <c r="C1187">
        <f>+VLOOKUP(A1187,'LISTA NACIONAL'!A:B,2,0)</f>
        <v>3875.04</v>
      </c>
      <c r="D1187" s="126" t="s">
        <v>6556</v>
      </c>
      <c r="E1187" s="280">
        <f>+VLOOKUP(A1187,'FICHAS E INSTALACIONES'!A:B,2,0)</f>
        <v>0</v>
      </c>
      <c r="F1187" s="2"/>
      <c r="G1187" s="2"/>
    </row>
    <row r="1188" spans="1:7">
      <c r="A1188" t="s">
        <v>16862</v>
      </c>
      <c r="B1188" t="s">
        <v>19857</v>
      </c>
      <c r="C1188">
        <f>+VLOOKUP(A1188,'LISTA NACIONAL'!A:B,2,0)</f>
        <v>1915.056</v>
      </c>
      <c r="D1188" s="126" t="s">
        <v>6556</v>
      </c>
      <c r="E1188" s="280">
        <f>+VLOOKUP(A1188,'FICHAS E INSTALACIONES'!A:B,2,0)</f>
        <v>0</v>
      </c>
      <c r="F1188" s="2"/>
      <c r="G1188" s="2"/>
    </row>
    <row r="1189" spans="1:7">
      <c r="A1189" t="s">
        <v>16863</v>
      </c>
      <c r="B1189" t="s">
        <v>19858</v>
      </c>
      <c r="C1189">
        <f>+VLOOKUP(A1189,'LISTA NACIONAL'!A:B,2,0)</f>
        <v>1959.9839999999999</v>
      </c>
      <c r="D1189" s="126" t="s">
        <v>6556</v>
      </c>
      <c r="E1189" s="280">
        <f>+VLOOKUP(A1189,'FICHAS E INSTALACIONES'!A:B,2,0)</f>
        <v>0</v>
      </c>
      <c r="F1189" s="2"/>
      <c r="G1189" s="2"/>
    </row>
    <row r="1190" spans="1:7">
      <c r="A1190" t="s">
        <v>16855</v>
      </c>
      <c r="B1190" t="s">
        <v>19859</v>
      </c>
      <c r="C1190">
        <f>+VLOOKUP(A1190,'LISTA NACIONAL'!A:B,2,0)</f>
        <v>1698.84</v>
      </c>
      <c r="D1190" s="126" t="s">
        <v>6556</v>
      </c>
      <c r="E1190" s="280">
        <f>+VLOOKUP(A1190,'FICHAS E INSTALACIONES'!A:B,2,0)</f>
        <v>0</v>
      </c>
      <c r="F1190" s="2"/>
      <c r="G1190" s="2"/>
    </row>
    <row r="1191" spans="1:7">
      <c r="A1191" t="s">
        <v>16995</v>
      </c>
      <c r="B1191" t="s">
        <v>16996</v>
      </c>
      <c r="C1191">
        <f>+VLOOKUP(A1191,'LISTA NACIONAL'!A:B,2,0)</f>
        <v>2461.212</v>
      </c>
      <c r="D1191" s="126" t="s">
        <v>6556</v>
      </c>
      <c r="E1191" s="280">
        <f>+VLOOKUP(A1191,'FICHAS E INSTALACIONES'!A:B,2,0)</f>
        <v>0</v>
      </c>
      <c r="F1191" s="2"/>
      <c r="G1191" s="2"/>
    </row>
    <row r="1192" spans="1:7">
      <c r="A1192" t="s">
        <v>16853</v>
      </c>
      <c r="B1192" t="s">
        <v>19860</v>
      </c>
      <c r="C1192">
        <f>+VLOOKUP(A1192,'LISTA NACIONAL'!A:B,2,0)</f>
        <v>954.72</v>
      </c>
      <c r="D1192" s="126" t="s">
        <v>6556</v>
      </c>
      <c r="E1192" s="280">
        <f>+VLOOKUP(A1192,'FICHAS E INSTALACIONES'!A:B,2,0)</f>
        <v>0</v>
      </c>
      <c r="F1192" s="2"/>
      <c r="G1192" s="2"/>
    </row>
    <row r="1193" spans="1:7">
      <c r="A1193" t="s">
        <v>16865</v>
      </c>
      <c r="B1193" t="s">
        <v>19861</v>
      </c>
      <c r="C1193">
        <f>+VLOOKUP(A1193,'LISTA NACIONAL'!A:B,2,0)</f>
        <v>3616.7040000000002</v>
      </c>
      <c r="D1193" s="126" t="s">
        <v>6556</v>
      </c>
      <c r="E1193" s="280">
        <f>+VLOOKUP(A1193,'FICHAS E INSTALACIONES'!A:B,2,0)</f>
        <v>0</v>
      </c>
      <c r="F1193" s="2"/>
      <c r="G1193" s="2"/>
    </row>
    <row r="1194" spans="1:7">
      <c r="A1194" t="s">
        <v>16867</v>
      </c>
      <c r="B1194" t="s">
        <v>19862</v>
      </c>
      <c r="C1194">
        <f>+VLOOKUP(A1194,'LISTA NACIONAL'!A:B,2,0)</f>
        <v>1874.34</v>
      </c>
      <c r="D1194" s="126" t="s">
        <v>6556</v>
      </c>
      <c r="E1194" s="280">
        <f>+VLOOKUP(A1194,'FICHAS E INSTALACIONES'!A:B,2,0)</f>
        <v>0</v>
      </c>
      <c r="F1194" s="2"/>
      <c r="G1194" s="2"/>
    </row>
    <row r="1195" spans="1:7">
      <c r="A1195" t="s">
        <v>16868</v>
      </c>
      <c r="B1195" t="s">
        <v>19863</v>
      </c>
      <c r="C1195">
        <f>+VLOOKUP(A1195,'LISTA NACIONAL'!A:B,2,0)</f>
        <v>1742.364</v>
      </c>
      <c r="D1195" s="126" t="s">
        <v>6556</v>
      </c>
      <c r="E1195" s="280">
        <f>+VLOOKUP(A1195,'FICHAS E INSTALACIONES'!A:B,2,0)</f>
        <v>0</v>
      </c>
      <c r="F1195" s="2"/>
      <c r="G1195" s="2"/>
    </row>
    <row r="1196" spans="1:7">
      <c r="A1196" t="s">
        <v>16869</v>
      </c>
      <c r="B1196" t="s">
        <v>16870</v>
      </c>
      <c r="C1196">
        <f>+VLOOKUP(A1196,'LISTA NACIONAL'!A:B,2,0)</f>
        <v>155.84399999999999</v>
      </c>
      <c r="D1196" s="126" t="s">
        <v>6556</v>
      </c>
      <c r="E1196" s="280">
        <f>+VLOOKUP(A1196,'FICHAS E INSTALACIONES'!A:B,2,0)</f>
        <v>0</v>
      </c>
      <c r="F1196" s="2"/>
      <c r="G1196" s="2"/>
    </row>
    <row r="1197" spans="1:7">
      <c r="A1197" t="s">
        <v>16872</v>
      </c>
      <c r="B1197" t="s">
        <v>16873</v>
      </c>
      <c r="C1197">
        <f>+VLOOKUP(A1197,'LISTA NACIONAL'!A:B,2,0)</f>
        <v>138.01300000000001</v>
      </c>
      <c r="D1197" s="126" t="s">
        <v>6556</v>
      </c>
      <c r="E1197" s="280">
        <f>+VLOOKUP(A1197,'FICHAS E INSTALACIONES'!A:B,2,0)</f>
        <v>0</v>
      </c>
      <c r="F1197" s="2"/>
      <c r="G1197" s="2"/>
    </row>
    <row r="1198" spans="1:7">
      <c r="A1198" t="s">
        <v>17009</v>
      </c>
      <c r="B1198" t="s">
        <v>17010</v>
      </c>
      <c r="C1198">
        <f>+VLOOKUP(A1198,'LISTA NACIONAL'!A:B,2,0)</f>
        <v>954.72</v>
      </c>
      <c r="D1198" s="126" t="s">
        <v>6556</v>
      </c>
      <c r="E1198" s="280">
        <f>+VLOOKUP(A1198,'FICHAS E INSTALACIONES'!A:B,2,0)</f>
        <v>0</v>
      </c>
      <c r="F1198" s="2"/>
      <c r="G1198" s="2"/>
    </row>
    <row r="1199" spans="1:7">
      <c r="A1199" t="s">
        <v>15352</v>
      </c>
      <c r="B1199" t="s">
        <v>19864</v>
      </c>
      <c r="C1199">
        <f>+VLOOKUP(A1199,'LISTA NACIONAL'!A:B,2,0)</f>
        <v>88131.888000000006</v>
      </c>
      <c r="D1199" s="126" t="s">
        <v>6556</v>
      </c>
      <c r="E1199" s="280">
        <f>+VLOOKUP(A1199,'FICHAS E INSTALACIONES'!A:B,2,0)</f>
        <v>0</v>
      </c>
      <c r="F1199" s="2"/>
      <c r="G1199" s="2"/>
    </row>
    <row r="1200" spans="1:7">
      <c r="A1200" t="s">
        <v>15355</v>
      </c>
      <c r="B1200" t="s">
        <v>19865</v>
      </c>
      <c r="C1200">
        <f>+VLOOKUP(A1200,'LISTA NACIONAL'!A:B,2,0)</f>
        <v>93907.944000000003</v>
      </c>
      <c r="D1200" s="126" t="s">
        <v>6556</v>
      </c>
      <c r="E1200" s="280">
        <f>+VLOOKUP(A1200,'FICHAS E INSTALACIONES'!A:B,2,0)</f>
        <v>0</v>
      </c>
      <c r="F1200" s="2"/>
      <c r="G1200" s="2"/>
    </row>
    <row r="1201" spans="1:7">
      <c r="A1201" t="s">
        <v>15359</v>
      </c>
      <c r="B1201" t="s">
        <v>19865</v>
      </c>
      <c r="C1201">
        <f>+VLOOKUP(A1201,'LISTA NACIONAL'!A:B,2,0)</f>
        <v>93907.944000000003</v>
      </c>
      <c r="D1201" s="126" t="s">
        <v>6556</v>
      </c>
      <c r="E1201" s="280">
        <f>+VLOOKUP(A1201,'FICHAS E INSTALACIONES'!A:B,2,0)</f>
        <v>0</v>
      </c>
      <c r="F1201" s="2"/>
      <c r="G1201" s="2"/>
    </row>
    <row r="1202" spans="1:7">
      <c r="A1202" t="s">
        <v>15361</v>
      </c>
      <c r="B1202" t="s">
        <v>19866</v>
      </c>
      <c r="C1202">
        <f>+VLOOKUP(A1202,'LISTA NACIONAL'!A:B,2,0)</f>
        <v>98859.851999999999</v>
      </c>
      <c r="D1202" s="126" t="s">
        <v>6556</v>
      </c>
      <c r="E1202" s="280">
        <f>+VLOOKUP(A1202,'FICHAS E INSTALACIONES'!A:B,2,0)</f>
        <v>0</v>
      </c>
      <c r="F1202" s="2"/>
      <c r="G1202" s="2"/>
    </row>
    <row r="1203" spans="1:7">
      <c r="A1203" t="s">
        <v>15363</v>
      </c>
      <c r="B1203" t="s">
        <v>19867</v>
      </c>
      <c r="C1203">
        <f>+VLOOKUP(A1203,'LISTA NACIONAL'!A:B,2,0)</f>
        <v>59643.324000000001</v>
      </c>
      <c r="D1203" s="126" t="s">
        <v>6556</v>
      </c>
      <c r="E1203" s="280">
        <f>+VLOOKUP(A1203,'FICHAS E INSTALACIONES'!A:B,2,0)</f>
        <v>0</v>
      </c>
      <c r="F1203" s="2"/>
      <c r="G1203" s="2"/>
    </row>
    <row r="1204" spans="1:7">
      <c r="A1204" t="s">
        <v>15365</v>
      </c>
      <c r="B1204" t="s">
        <v>19868</v>
      </c>
      <c r="C1204">
        <f>+VLOOKUP(A1204,'LISTA NACIONAL'!A:B,2,0)</f>
        <v>103585.716</v>
      </c>
      <c r="D1204" s="126" t="s">
        <v>6556</v>
      </c>
      <c r="E1204" s="280">
        <f>+VLOOKUP(A1204,'FICHAS E INSTALACIONES'!A:B,2,0)</f>
        <v>0</v>
      </c>
      <c r="F1204" s="2"/>
      <c r="G1204" s="2"/>
    </row>
    <row r="1205" spans="1:7">
      <c r="A1205" t="s">
        <v>15367</v>
      </c>
      <c r="B1205" t="s">
        <v>19869</v>
      </c>
      <c r="C1205">
        <f>+VLOOKUP(A1205,'LISTA NACIONAL'!A:B,2,0)</f>
        <v>61093.656000000003</v>
      </c>
      <c r="D1205" s="126" t="s">
        <v>6556</v>
      </c>
      <c r="E1205" s="280">
        <f>+VLOOKUP(A1205,'FICHAS E INSTALACIONES'!A:B,2,0)</f>
        <v>0</v>
      </c>
      <c r="F1205" s="2"/>
      <c r="G1205" s="2"/>
    </row>
    <row r="1206" spans="1:7">
      <c r="A1206" t="s">
        <v>15369</v>
      </c>
      <c r="B1206" t="s">
        <v>19870</v>
      </c>
      <c r="C1206">
        <f>+VLOOKUP(A1206,'LISTA NACIONAL'!A:B,2,0)</f>
        <v>97410.923999999999</v>
      </c>
      <c r="D1206" s="126" t="s">
        <v>6556</v>
      </c>
      <c r="E1206" s="280">
        <f>+VLOOKUP(A1206,'FICHAS E INSTALACIONES'!A:B,2,0)</f>
        <v>0</v>
      </c>
      <c r="F1206" s="2"/>
      <c r="G1206" s="2"/>
    </row>
    <row r="1207" spans="1:7" ht="23.25">
      <c r="A1207" s="736"/>
      <c r="B1207" s="1064" t="s">
        <v>19871</v>
      </c>
      <c r="C1207" s="294"/>
      <c r="D1207" s="1071"/>
      <c r="E1207" s="280"/>
      <c r="F1207" s="2"/>
      <c r="G1207" s="2"/>
    </row>
    <row r="1208" spans="1:7">
      <c r="A1208" t="s">
        <v>17205</v>
      </c>
      <c r="B1208" t="s">
        <v>18003</v>
      </c>
      <c r="C1208">
        <f>+VLOOKUP(A1208,'LISTA IMPORTADO'!A:B,2,0)</f>
        <v>7.63</v>
      </c>
      <c r="D1208" s="126" t="s">
        <v>18518</v>
      </c>
      <c r="E1208" s="280">
        <f>+VLOOKUP(A1208,'IMPORTADO DRN'!A:B,2,0)</f>
        <v>0</v>
      </c>
      <c r="F1208" s="2"/>
      <c r="G1208" s="2"/>
    </row>
    <row r="1209" spans="1:7">
      <c r="A1209" t="s">
        <v>17206</v>
      </c>
      <c r="B1209" t="s">
        <v>18004</v>
      </c>
      <c r="C1209">
        <f>+VLOOKUP(A1209,'LISTA IMPORTADO'!A:B,2,0)</f>
        <v>13.343</v>
      </c>
      <c r="D1209" s="126" t="s">
        <v>18518</v>
      </c>
      <c r="E1209" s="280">
        <f>+VLOOKUP(A1209,'IMPORTADO DRN'!A:B,2,0)</f>
        <v>0</v>
      </c>
      <c r="F1209" s="2"/>
      <c r="G1209" s="2"/>
    </row>
    <row r="1210" spans="1:7">
      <c r="A1210" t="s">
        <v>16456</v>
      </c>
      <c r="B1210" t="s">
        <v>18005</v>
      </c>
      <c r="C1210">
        <f>+VLOOKUP(A1210,'LISTA IMPORTADO'!A:B,2,0)</f>
        <v>14.683999999999999</v>
      </c>
      <c r="D1210" s="126" t="s">
        <v>18518</v>
      </c>
      <c r="E1210" s="280">
        <f>+VLOOKUP(A1210,'IMPORTADO DRN'!A:B,2,0)</f>
        <v>0</v>
      </c>
      <c r="F1210" s="2"/>
      <c r="G1210" s="2"/>
    </row>
    <row r="1211" spans="1:7">
      <c r="A1211" t="s">
        <v>16458</v>
      </c>
      <c r="B1211" t="s">
        <v>18006</v>
      </c>
      <c r="C1211">
        <f>+VLOOKUP(A1211,'LISTA IMPORTADO'!A:B,2,0)</f>
        <v>7.06</v>
      </c>
      <c r="D1211" s="126" t="s">
        <v>18518</v>
      </c>
      <c r="E1211" s="280">
        <f>+VLOOKUP(A1211,'IMPORTADO DRN'!A:B,2,0)</f>
        <v>0</v>
      </c>
      <c r="F1211" s="2"/>
      <c r="G1211" s="2"/>
    </row>
    <row r="1212" spans="1:7">
      <c r="A1212" t="s">
        <v>16470</v>
      </c>
      <c r="B1212" t="s">
        <v>18007</v>
      </c>
      <c r="C1212">
        <f>+VLOOKUP(A1212,'LISTA IMPORTADO'!A:B,2,0)</f>
        <v>15.932</v>
      </c>
      <c r="D1212" s="126"/>
      <c r="E1212" s="280"/>
      <c r="F1212" s="2"/>
      <c r="G1212" s="2"/>
    </row>
    <row r="1213" spans="1:7">
      <c r="A1213" t="s">
        <v>16472</v>
      </c>
      <c r="B1213" t="s">
        <v>18008</v>
      </c>
      <c r="C1213">
        <f>+VLOOKUP(A1213,'LISTA IMPORTADO'!A:B,2,0)</f>
        <v>2.2959999999999998</v>
      </c>
      <c r="D1213" s="126" t="s">
        <v>18518</v>
      </c>
      <c r="E1213" s="280">
        <f>+VLOOKUP(A1213,'IMPORTADO DRN'!A:B,2,0)</f>
        <v>0</v>
      </c>
      <c r="F1213" s="2"/>
      <c r="G1213" s="2"/>
    </row>
    <row r="1214" spans="1:7">
      <c r="A1214" t="s">
        <v>15746</v>
      </c>
      <c r="B1214" t="s">
        <v>18009</v>
      </c>
      <c r="C1214">
        <f>+VLOOKUP(A1214,'LISTA IMPORTADO'!A:B,2,0)</f>
        <v>10.92</v>
      </c>
      <c r="D1214" s="126"/>
      <c r="E1214" s="280"/>
      <c r="F1214" s="2"/>
      <c r="G1214" s="2"/>
    </row>
    <row r="1215" spans="1:7">
      <c r="A1215" t="s">
        <v>15743</v>
      </c>
      <c r="B1215" t="s">
        <v>18010</v>
      </c>
      <c r="C1215">
        <f>+VLOOKUP(A1215,'LISTA IMPORTADO'!A:B,2,0)</f>
        <v>11.805</v>
      </c>
      <c r="D1215" s="126" t="s">
        <v>18518</v>
      </c>
      <c r="E1215" s="280">
        <f>+VLOOKUP(A1215,'IMPORTADO DRN'!A:B,2,0)</f>
        <v>0</v>
      </c>
      <c r="F1215" s="2"/>
      <c r="G1215" s="2"/>
    </row>
    <row r="1216" spans="1:7">
      <c r="A1216" t="s">
        <v>15744</v>
      </c>
      <c r="B1216" t="s">
        <v>18011</v>
      </c>
      <c r="C1216">
        <f>+VLOOKUP(A1216,'LISTA IMPORTADO'!A:B,2,0)</f>
        <v>12.443</v>
      </c>
      <c r="D1216" s="126" t="s">
        <v>18518</v>
      </c>
      <c r="E1216" s="280">
        <f>+VLOOKUP(A1216,'IMPORTADO DRN'!A:B,2,0)</f>
        <v>0</v>
      </c>
      <c r="F1216" s="2"/>
      <c r="G1216" s="2"/>
    </row>
    <row r="1217" spans="1:7">
      <c r="A1217" t="s">
        <v>15745</v>
      </c>
      <c r="B1217" t="s">
        <v>18012</v>
      </c>
      <c r="C1217">
        <f>+VLOOKUP(A1217,'LISTA IMPORTADO'!A:B,2,0)</f>
        <v>11.858000000000001</v>
      </c>
      <c r="D1217" s="126" t="s">
        <v>18518</v>
      </c>
      <c r="E1217" s="280">
        <f>+VLOOKUP(A1217,'IMPORTADO DRN'!A:B,2,0)</f>
        <v>0</v>
      </c>
      <c r="F1217" s="2"/>
      <c r="G1217" s="2"/>
    </row>
    <row r="1218" spans="1:7">
      <c r="A1218" t="s">
        <v>14184</v>
      </c>
      <c r="B1218" t="s">
        <v>18013</v>
      </c>
      <c r="C1218">
        <f>+VLOOKUP(A1218,'LISTA IMPORTADO'!A:B,2,0)</f>
        <v>4.38</v>
      </c>
      <c r="D1218" s="126" t="s">
        <v>18518</v>
      </c>
      <c r="E1218" s="280">
        <f>+VLOOKUP(A1218,'IMPORTADO DRN'!A:B,2,0)</f>
        <v>0</v>
      </c>
      <c r="F1218" s="2"/>
      <c r="G1218" s="2"/>
    </row>
    <row r="1219" spans="1:7">
      <c r="A1219" t="s">
        <v>16477</v>
      </c>
      <c r="B1219" t="s">
        <v>18014</v>
      </c>
      <c r="C1219">
        <f>+VLOOKUP(A1219,'LISTA IMPORTADO'!A:B,2,0)</f>
        <v>6.1360000000000001</v>
      </c>
      <c r="D1219" s="126" t="s">
        <v>18518</v>
      </c>
      <c r="E1219" s="280">
        <f>+VLOOKUP(A1219,'IMPORTADO DRN'!A:B,2,0)</f>
        <v>0</v>
      </c>
      <c r="F1219" s="2"/>
      <c r="G1219" s="2"/>
    </row>
    <row r="1220" spans="1:7">
      <c r="A1220" t="s">
        <v>17252</v>
      </c>
      <c r="B1220" t="s">
        <v>17251</v>
      </c>
      <c r="C1220">
        <f>+VLOOKUP(A1220,'LISTA IMPORTADO'!A:B,2,0)</f>
        <v>7.8710000000000004</v>
      </c>
      <c r="D1220" s="126" t="s">
        <v>18518</v>
      </c>
      <c r="E1220" s="280">
        <f>+VLOOKUP(A1220,'IMPORTADO DRN'!A:B,2,0)</f>
        <v>0</v>
      </c>
      <c r="F1220" s="2"/>
      <c r="G1220" s="2"/>
    </row>
    <row r="1221" spans="1:7">
      <c r="A1221" t="s">
        <v>17400</v>
      </c>
      <c r="B1221" t="s">
        <v>18015</v>
      </c>
      <c r="C1221">
        <f>+VLOOKUP(A1221,'LISTA IMPORTADO'!A:B,2,0)</f>
        <v>5.71</v>
      </c>
      <c r="D1221" s="126" t="s">
        <v>18518</v>
      </c>
      <c r="E1221" s="280">
        <f>+VLOOKUP(A1221,'IMPORTADO DRN'!A:B,2,0)</f>
        <v>0</v>
      </c>
      <c r="F1221" s="2"/>
      <c r="G1221" s="2"/>
    </row>
    <row r="1222" spans="1:7">
      <c r="A1222" t="s">
        <v>17574</v>
      </c>
      <c r="B1222" t="s">
        <v>17583</v>
      </c>
      <c r="C1222">
        <f>+VLOOKUP(A1222,'LISTA IMPORTADO'!A:B,2,0)</f>
        <v>5.976</v>
      </c>
      <c r="D1222" s="126" t="s">
        <v>18518</v>
      </c>
      <c r="E1222" s="280">
        <f>+VLOOKUP(A1222,'IMPORTADO DRN'!A:B,2,0)</f>
        <v>0</v>
      </c>
      <c r="F1222" s="2"/>
      <c r="G1222" s="2"/>
    </row>
    <row r="1223" spans="1:7">
      <c r="A1223" t="s">
        <v>17575</v>
      </c>
      <c r="B1223" t="s">
        <v>17584</v>
      </c>
      <c r="C1223">
        <f>+VLOOKUP(A1223,'LISTA IMPORTADO'!A:B,2,0)</f>
        <v>6.02</v>
      </c>
      <c r="D1223" s="126" t="s">
        <v>18518</v>
      </c>
      <c r="E1223" s="280">
        <f>+VLOOKUP(A1223,'IMPORTADO DRN'!A:B,2,0)</f>
        <v>0</v>
      </c>
      <c r="F1223" s="2"/>
      <c r="G1223" s="2"/>
    </row>
    <row r="1224" spans="1:7">
      <c r="A1224" t="s">
        <v>17576</v>
      </c>
      <c r="B1224" t="s">
        <v>17585</v>
      </c>
      <c r="C1224">
        <f>+VLOOKUP(A1224,'LISTA IMPORTADO'!A:B,2,0)</f>
        <v>13.842000000000001</v>
      </c>
      <c r="D1224" s="126" t="s">
        <v>18518</v>
      </c>
      <c r="E1224" s="280">
        <f>+VLOOKUP(A1224,'IMPORTADO DRN'!A:B,2,0)</f>
        <v>0</v>
      </c>
      <c r="F1224" s="2"/>
      <c r="G1224" s="2"/>
    </row>
    <row r="1225" spans="1:7">
      <c r="A1225" t="s">
        <v>17577</v>
      </c>
      <c r="B1225" t="s">
        <v>17586</v>
      </c>
      <c r="C1225">
        <f>+VLOOKUP(A1225,'LISTA IMPORTADO'!A:B,2,0)</f>
        <v>8.1270000000000007</v>
      </c>
      <c r="D1225" s="126" t="s">
        <v>18518</v>
      </c>
      <c r="E1225" s="280">
        <f>+VLOOKUP(A1225,'IMPORTADO DRN'!A:B,2,0)</f>
        <v>0</v>
      </c>
      <c r="F1225" s="2"/>
      <c r="G1225" s="2"/>
    </row>
    <row r="1226" spans="1:7">
      <c r="A1226" t="s">
        <v>17578</v>
      </c>
      <c r="B1226" t="s">
        <v>17587</v>
      </c>
      <c r="C1226">
        <f>+VLOOKUP(A1226,'LISTA IMPORTADO'!A:B,2,0)</f>
        <v>10.173999999999999</v>
      </c>
      <c r="D1226" s="126" t="s">
        <v>18518</v>
      </c>
      <c r="E1226" s="280">
        <f>+VLOOKUP(A1226,'IMPORTADO DRN'!A:B,2,0)</f>
        <v>0</v>
      </c>
      <c r="F1226" s="2"/>
      <c r="G1226" s="2"/>
    </row>
    <row r="1227" spans="1:7">
      <c r="A1227" t="s">
        <v>17579</v>
      </c>
      <c r="B1227" t="s">
        <v>17588</v>
      </c>
      <c r="C1227">
        <f>+VLOOKUP(A1227,'LISTA IMPORTADO'!A:B,2,0)</f>
        <v>19.527999999999999</v>
      </c>
      <c r="D1227" s="126" t="s">
        <v>18518</v>
      </c>
      <c r="E1227" s="280">
        <f>+VLOOKUP(A1227,'IMPORTADO DRN'!A:B,2,0)</f>
        <v>0</v>
      </c>
      <c r="F1227" s="2"/>
      <c r="G1227" s="2"/>
    </row>
    <row r="1228" spans="1:7">
      <c r="A1228" t="s">
        <v>17580</v>
      </c>
      <c r="B1228" t="s">
        <v>17589</v>
      </c>
      <c r="C1228">
        <f>+VLOOKUP(A1228,'LISTA IMPORTADO'!A:B,2,0)</f>
        <v>19.350000000000001</v>
      </c>
      <c r="D1228" s="126" t="s">
        <v>18518</v>
      </c>
      <c r="E1228" s="280">
        <f>+VLOOKUP(A1228,'IMPORTADO DRN'!A:B,2,0)</f>
        <v>0</v>
      </c>
      <c r="F1228" s="2"/>
      <c r="G1228" s="2"/>
    </row>
    <row r="1229" spans="1:7">
      <c r="A1229" t="s">
        <v>17581</v>
      </c>
      <c r="B1229" t="s">
        <v>17590</v>
      </c>
      <c r="C1229">
        <f>+VLOOKUP(A1229,'LISTA IMPORTADO'!A:B,2,0)</f>
        <v>19.350000000000001</v>
      </c>
      <c r="D1229" s="126" t="s">
        <v>18518</v>
      </c>
      <c r="E1229" s="280">
        <f>+VLOOKUP(A1229,'IMPORTADO DRN'!A:B,2,0)</f>
        <v>0</v>
      </c>
      <c r="F1229" s="2"/>
      <c r="G1229" s="2"/>
    </row>
    <row r="1230" spans="1:7">
      <c r="A1230" t="s">
        <v>17582</v>
      </c>
      <c r="B1230" t="s">
        <v>17591</v>
      </c>
      <c r="C1230">
        <f>+VLOOKUP(A1230,'LISTA IMPORTADO'!A:B,2,0)</f>
        <v>11.538</v>
      </c>
      <c r="D1230" s="126" t="s">
        <v>18518</v>
      </c>
      <c r="E1230" s="280">
        <f>+VLOOKUP(A1230,'IMPORTADO DRN'!A:B,2,0)</f>
        <v>0</v>
      </c>
      <c r="F1230" s="2"/>
      <c r="G1230" s="2"/>
    </row>
    <row r="1231" spans="1:7">
      <c r="A1231" t="s">
        <v>17593</v>
      </c>
      <c r="B1231" t="s">
        <v>17597</v>
      </c>
      <c r="C1231">
        <f>+VLOOKUP(A1231,'LISTA IMPORTADO'!A:B,2,0)</f>
        <v>3.2570000000000001</v>
      </c>
      <c r="D1231" s="126" t="s">
        <v>18518</v>
      </c>
      <c r="E1231" s="280">
        <f>+VLOOKUP(A1231,'IMPORTADO DRN'!A:B,2,0)</f>
        <v>0</v>
      </c>
      <c r="F1231" s="2"/>
      <c r="G1231" s="2"/>
    </row>
    <row r="1232" spans="1:7">
      <c r="A1232" t="s">
        <v>17594</v>
      </c>
      <c r="B1232" t="s">
        <v>17598</v>
      </c>
      <c r="C1232">
        <f>+VLOOKUP(A1232,'LISTA IMPORTADO'!A:B,2,0)</f>
        <v>19.704000000000001</v>
      </c>
      <c r="D1232" s="126" t="s">
        <v>18518</v>
      </c>
      <c r="E1232" s="280">
        <f>+VLOOKUP(A1232,'IMPORTADO DRN'!A:B,2,0)</f>
        <v>0</v>
      </c>
      <c r="F1232" s="2"/>
      <c r="G1232" s="2"/>
    </row>
    <row r="1233" spans="1:7">
      <c r="A1233" t="s">
        <v>17595</v>
      </c>
      <c r="B1233" t="s">
        <v>17599</v>
      </c>
      <c r="C1233">
        <f>+VLOOKUP(A1233,'LISTA IMPORTADO'!A:B,2,0)</f>
        <v>16.663</v>
      </c>
      <c r="D1233" s="126" t="s">
        <v>18518</v>
      </c>
      <c r="E1233" s="280">
        <f>+VLOOKUP(A1233,'IMPORTADO DRN'!A:B,2,0)</f>
        <v>0</v>
      </c>
      <c r="F1233" s="2"/>
      <c r="G1233" s="2"/>
    </row>
    <row r="1234" spans="1:7">
      <c r="A1234" t="s">
        <v>17596</v>
      </c>
      <c r="B1234" t="s">
        <v>17600</v>
      </c>
      <c r="C1234">
        <f>+VLOOKUP(A1234,'LISTA IMPORTADO'!A:B,2,0)</f>
        <v>4.7560000000000002</v>
      </c>
      <c r="D1234" s="126" t="s">
        <v>18518</v>
      </c>
      <c r="E1234" s="280">
        <f>+VLOOKUP(A1234,'IMPORTADO DRN'!A:B,2,0)</f>
        <v>0</v>
      </c>
      <c r="F1234" s="2"/>
      <c r="G1234" s="2"/>
    </row>
    <row r="1235" spans="1:7">
      <c r="A1235" t="s">
        <v>17924</v>
      </c>
      <c r="B1235" t="s">
        <v>18016</v>
      </c>
      <c r="C1235">
        <f>+VLOOKUP(A1235,'LISTA IMPORTADO'!A:B,2,0)</f>
        <v>4.57</v>
      </c>
      <c r="D1235" s="126" t="s">
        <v>18518</v>
      </c>
      <c r="E1235" s="280">
        <f>+VLOOKUP(A1235,'IMPORTADO DRN'!A:B,2,0)</f>
        <v>0</v>
      </c>
      <c r="F1235" s="2"/>
      <c r="G1235" s="2"/>
    </row>
    <row r="1236" spans="1:7">
      <c r="A1236" t="s">
        <v>16605</v>
      </c>
      <c r="B1236" t="s">
        <v>16606</v>
      </c>
      <c r="C1236">
        <f>+VLOOKUP(A1236,'LISTA IMPORTADO'!A:B,2,0)</f>
        <v>2.5579999999999998</v>
      </c>
      <c r="D1236" s="126" t="s">
        <v>18518</v>
      </c>
      <c r="E1236" s="280">
        <f>+VLOOKUP(A1236,'IMPORTADO DRN'!A:B,2,0)</f>
        <v>0</v>
      </c>
      <c r="F1236" s="2"/>
      <c r="G1236" s="2"/>
    </row>
    <row r="1237" spans="1:7">
      <c r="A1237" t="s">
        <v>16424</v>
      </c>
      <c r="B1237" t="s">
        <v>16431</v>
      </c>
      <c r="C1237">
        <f>+VLOOKUP(A1237,'LISTA IMPORTADO'!A:B,2,0)</f>
        <v>2.5579999999999998</v>
      </c>
      <c r="D1237" s="126" t="s">
        <v>18518</v>
      </c>
      <c r="E1237" s="280">
        <f>+VLOOKUP(A1237,'IMPORTADO DRN'!A:B,2,0)</f>
        <v>0</v>
      </c>
      <c r="F1237" s="2"/>
      <c r="G1237" s="2"/>
    </row>
    <row r="1238" spans="1:7">
      <c r="A1238" t="s">
        <v>16607</v>
      </c>
      <c r="B1238" t="s">
        <v>16608</v>
      </c>
      <c r="C1238">
        <f>+VLOOKUP(A1238,'LISTA IMPORTADO'!A:B,2,0)</f>
        <v>2.5579999999999998</v>
      </c>
      <c r="D1238" s="126" t="s">
        <v>18518</v>
      </c>
      <c r="E1238" s="280">
        <f>+VLOOKUP(A1238,'IMPORTADO DRN'!A:B,2,0)</f>
        <v>0</v>
      </c>
      <c r="F1238" s="2"/>
      <c r="G1238" s="2"/>
    </row>
    <row r="1239" spans="1:7">
      <c r="A1239" t="s">
        <v>16427</v>
      </c>
      <c r="B1239" t="s">
        <v>16425</v>
      </c>
      <c r="C1239">
        <f>+VLOOKUP(A1239,'LISTA IMPORTADO'!A:B,2,0)</f>
        <v>2.5579999999999998</v>
      </c>
      <c r="D1239" s="126" t="s">
        <v>18518</v>
      </c>
      <c r="E1239" s="280">
        <f>+VLOOKUP(A1239,'IMPORTADO DRN'!A:B,2,0)</f>
        <v>0</v>
      </c>
      <c r="F1239" s="2"/>
      <c r="G1239" s="2"/>
    </row>
    <row r="1240" spans="1:7">
      <c r="A1240" t="s">
        <v>16426</v>
      </c>
      <c r="B1240" t="s">
        <v>16428</v>
      </c>
      <c r="C1240">
        <f>+VLOOKUP(A1240,'LISTA IMPORTADO'!A:B,2,0)</f>
        <v>2.5579999999999998</v>
      </c>
      <c r="D1240" s="126" t="s">
        <v>18518</v>
      </c>
      <c r="E1240" s="280">
        <f>+VLOOKUP(A1240,'IMPORTADO DRN'!A:B,2,0)</f>
        <v>0</v>
      </c>
      <c r="F1240" s="2"/>
      <c r="G1240" s="2"/>
    </row>
    <row r="1241" spans="1:7">
      <c r="A1241" t="s">
        <v>16429</v>
      </c>
      <c r="B1241" t="s">
        <v>16430</v>
      </c>
      <c r="C1241">
        <f>+VLOOKUP(A1241,'LISTA IMPORTADO'!A:B,2,0)</f>
        <v>2.5579999999999998</v>
      </c>
      <c r="D1241" s="126" t="s">
        <v>18518</v>
      </c>
      <c r="E1241" s="280">
        <f>+VLOOKUP(A1241,'IMPORTADO DRN'!A:B,2,0)</f>
        <v>0</v>
      </c>
      <c r="F1241" s="2"/>
      <c r="G1241" s="2"/>
    </row>
    <row r="1242" spans="1:7">
      <c r="A1242" t="s">
        <v>16609</v>
      </c>
      <c r="B1242" t="s">
        <v>16610</v>
      </c>
      <c r="C1242">
        <f>+VLOOKUP(A1242,'LISTA IMPORTADO'!A:B,2,0)</f>
        <v>2.5579999999999998</v>
      </c>
      <c r="D1242" s="126" t="s">
        <v>18518</v>
      </c>
      <c r="E1242" s="280">
        <f>+VLOOKUP(A1242,'IMPORTADO DRN'!A:B,2,0)</f>
        <v>0</v>
      </c>
      <c r="F1242" s="2"/>
      <c r="G1242" s="2"/>
    </row>
    <row r="1243" spans="1:7">
      <c r="A1243" t="s">
        <v>20793</v>
      </c>
      <c r="B1243" t="s">
        <v>20794</v>
      </c>
      <c r="C1243">
        <f>+VLOOKUP(A1243,'LISTA IMPORTADO'!A:B,2,0)</f>
        <v>3.5510000000000002</v>
      </c>
      <c r="D1243" s="126" t="s">
        <v>18518</v>
      </c>
      <c r="E1243" s="280">
        <f>+VLOOKUP(A1243,'IMPORTADO DRN'!A:B,2,0)</f>
        <v>0</v>
      </c>
      <c r="F1243" s="2"/>
      <c r="G1243" s="2"/>
    </row>
    <row r="1244" spans="1:7">
      <c r="A1244" t="s">
        <v>20795</v>
      </c>
      <c r="B1244" t="s">
        <v>20796</v>
      </c>
      <c r="C1244">
        <f>+VLOOKUP(A1244,'LISTA IMPORTADO'!A:B,2,0)</f>
        <v>3.5539999999999998</v>
      </c>
      <c r="D1244" s="126" t="s">
        <v>18518</v>
      </c>
      <c r="E1244" s="280">
        <f>+VLOOKUP(A1244,'IMPORTADO DRN'!A:B,2,0)</f>
        <v>0</v>
      </c>
      <c r="F1244" s="2"/>
      <c r="G1244" s="2"/>
    </row>
    <row r="1245" spans="1:7">
      <c r="A1245" t="s">
        <v>17656</v>
      </c>
      <c r="B1245" t="s">
        <v>17657</v>
      </c>
      <c r="C1245">
        <f>+VLOOKUP(A1245,'LISTA IMPORTADO'!A:B,2,0)</f>
        <v>22.664999999999999</v>
      </c>
      <c r="D1245" s="126" t="s">
        <v>18518</v>
      </c>
      <c r="E1245" s="280">
        <f>+VLOOKUP(A1245,'IMPORTADO DRN'!A:B,2,0)</f>
        <v>0</v>
      </c>
      <c r="F1245" s="2"/>
      <c r="G1245" s="2"/>
    </row>
    <row r="1246" spans="1:7">
      <c r="A1246" t="s">
        <v>17678</v>
      </c>
      <c r="B1246" t="s">
        <v>17681</v>
      </c>
      <c r="C1246">
        <f>+VLOOKUP(A1246,'LISTA IMPORTADO'!A:B,2,0)</f>
        <v>0.74299999999999999</v>
      </c>
      <c r="D1246" s="126" t="s">
        <v>18518</v>
      </c>
      <c r="E1246" s="280">
        <f>+VLOOKUP(A1246,'IMPORTADO DRN'!A:B,2,0)</f>
        <v>0</v>
      </c>
      <c r="F1246" s="2"/>
      <c r="G1246" s="2"/>
    </row>
    <row r="1247" spans="1:7">
      <c r="A1247" t="s">
        <v>17679</v>
      </c>
      <c r="B1247" t="s">
        <v>17682</v>
      </c>
      <c r="C1247">
        <f>+VLOOKUP(A1247,'LISTA IMPORTADO'!A:B,2,0)</f>
        <v>1.1359999999999999</v>
      </c>
      <c r="D1247" s="126" t="s">
        <v>18518</v>
      </c>
      <c r="E1247" s="280">
        <f>+VLOOKUP(A1247,'IMPORTADO DRN'!A:B,2,0)</f>
        <v>0</v>
      </c>
      <c r="F1247" s="2"/>
      <c r="G1247" s="2"/>
    </row>
    <row r="1248" spans="1:7">
      <c r="A1248" t="s">
        <v>12572</v>
      </c>
      <c r="B1248" t="s">
        <v>18017</v>
      </c>
      <c r="C1248">
        <f>+VLOOKUP(A1248,'LISTA IMPORTADO'!A:B,2,0)</f>
        <v>1.7190000000000001</v>
      </c>
      <c r="D1248" s="126" t="s">
        <v>18518</v>
      </c>
      <c r="E1248" s="280">
        <f>+VLOOKUP(A1248,'IMPORTADO DRN'!A:B,2,0)</f>
        <v>0</v>
      </c>
      <c r="F1248" s="2"/>
      <c r="G1248" s="2"/>
    </row>
    <row r="1249" spans="1:7">
      <c r="A1249" t="s">
        <v>5030</v>
      </c>
      <c r="B1249" t="s">
        <v>18018</v>
      </c>
      <c r="C1249">
        <f>+VLOOKUP(A1249,'LISTA IMPORTADO'!A:B,2,0)</f>
        <v>0.53300000000000003</v>
      </c>
      <c r="D1249" s="126" t="s">
        <v>18518</v>
      </c>
      <c r="E1249" s="280">
        <f>+VLOOKUP(A1249,'IMPORTADO DRN'!A:B,2,0)</f>
        <v>0</v>
      </c>
      <c r="F1249" s="2"/>
      <c r="G1249" s="2"/>
    </row>
    <row r="1250" spans="1:7">
      <c r="A1250" t="s">
        <v>5031</v>
      </c>
      <c r="B1250" t="s">
        <v>18019</v>
      </c>
      <c r="C1250">
        <f>+VLOOKUP(A1250,'LISTA IMPORTADO'!A:B,2,0)</f>
        <v>0.47299999999999998</v>
      </c>
      <c r="D1250" s="126" t="s">
        <v>18518</v>
      </c>
      <c r="E1250" s="280">
        <f>+VLOOKUP(A1250,'IMPORTADO DRN'!A:B,2,0)</f>
        <v>0</v>
      </c>
      <c r="F1250" s="2"/>
      <c r="G1250" s="2"/>
    </row>
    <row r="1251" spans="1:7">
      <c r="A1251" t="s">
        <v>5032</v>
      </c>
      <c r="B1251" t="s">
        <v>14594</v>
      </c>
      <c r="C1251">
        <f>+VLOOKUP(A1251,'LISTA IMPORTADO'!A:B,2,0)</f>
        <v>0.53300000000000003</v>
      </c>
      <c r="D1251" s="126" t="s">
        <v>18518</v>
      </c>
      <c r="E1251" s="280">
        <f>+VLOOKUP(A1251,'IMPORTADO DRN'!A:B,2,0)</f>
        <v>0</v>
      </c>
      <c r="F1251" s="2"/>
      <c r="G1251" s="2"/>
    </row>
    <row r="1252" spans="1:7">
      <c r="A1252" t="s">
        <v>14431</v>
      </c>
      <c r="B1252" t="s">
        <v>14432</v>
      </c>
      <c r="C1252">
        <f>+VLOOKUP(A1252,'LISTA IMPORTADO'!A:B,2,0)</f>
        <v>0.53300000000000003</v>
      </c>
      <c r="D1252" s="126" t="s">
        <v>18518</v>
      </c>
      <c r="E1252" s="280">
        <f>+VLOOKUP(A1252,'IMPORTADO DRN'!A:B,2,0)</f>
        <v>0</v>
      </c>
      <c r="F1252" s="2"/>
      <c r="G1252" s="2"/>
    </row>
    <row r="1253" spans="1:7">
      <c r="A1253" t="s">
        <v>5033</v>
      </c>
      <c r="B1253" t="s">
        <v>18020</v>
      </c>
      <c r="C1253">
        <f>+VLOOKUP(A1253,'LISTA IMPORTADO'!A:B,2,0)</f>
        <v>0.53300000000000003</v>
      </c>
      <c r="D1253" s="126" t="s">
        <v>18518</v>
      </c>
      <c r="E1253" s="280">
        <f>+VLOOKUP(A1253,'IMPORTADO DRN'!A:B,2,0)</f>
        <v>0</v>
      </c>
      <c r="F1253" s="2"/>
      <c r="G1253" s="2"/>
    </row>
    <row r="1254" spans="1:7">
      <c r="A1254" t="s">
        <v>5034</v>
      </c>
      <c r="B1254" t="s">
        <v>18021</v>
      </c>
      <c r="C1254">
        <f>+VLOOKUP(A1254,'LISTA IMPORTADO'!A:B,2,0)</f>
        <v>0.53300000000000003</v>
      </c>
      <c r="D1254" s="126" t="s">
        <v>18518</v>
      </c>
      <c r="E1254" s="280">
        <f>+VLOOKUP(A1254,'IMPORTADO DRN'!A:B,2,0)</f>
        <v>0</v>
      </c>
      <c r="F1254" s="2"/>
      <c r="G1254" s="2"/>
    </row>
    <row r="1255" spans="1:7">
      <c r="A1255" t="s">
        <v>2270</v>
      </c>
      <c r="B1255" t="s">
        <v>18022</v>
      </c>
      <c r="C1255">
        <f>+VLOOKUP(A1255,'LISTA IMPORTADO'!A:B,2,0)</f>
        <v>0.56699999999999995</v>
      </c>
      <c r="D1255" s="126" t="s">
        <v>6556</v>
      </c>
      <c r="E1255" s="280">
        <f>+VLOOKUP(A1255,'IMPORTADO DRN'!A:B,2,0)</f>
        <v>0</v>
      </c>
      <c r="F1255" s="2"/>
      <c r="G1255" s="2"/>
    </row>
    <row r="1256" spans="1:7">
      <c r="A1256" t="s">
        <v>2271</v>
      </c>
      <c r="B1256" t="s">
        <v>18023</v>
      </c>
      <c r="C1256">
        <f>+VLOOKUP(A1256,'LISTA IMPORTADO'!A:B,2,0)</f>
        <v>0.53300000000000003</v>
      </c>
      <c r="D1256" s="126" t="s">
        <v>18518</v>
      </c>
      <c r="E1256" s="280">
        <f>+VLOOKUP(A1256,'IMPORTADO DRN'!A:B,2,0)</f>
        <v>0</v>
      </c>
      <c r="F1256" s="2"/>
      <c r="G1256" s="2"/>
    </row>
    <row r="1257" spans="1:7">
      <c r="A1257" t="s">
        <v>1029</v>
      </c>
      <c r="B1257" t="s">
        <v>1030</v>
      </c>
      <c r="C1257">
        <f>+VLOOKUP(A1257,'LISTA IMPORTADO'!A:B,2,0)</f>
        <v>0.59099999999999997</v>
      </c>
      <c r="D1257" s="126" t="s">
        <v>18518</v>
      </c>
      <c r="E1257" s="280">
        <f>+VLOOKUP(A1257,'IMPORTADO DRN'!A:B,2,0)</f>
        <v>0</v>
      </c>
      <c r="F1257" s="2"/>
      <c r="G1257" s="2"/>
    </row>
    <row r="1258" spans="1:7">
      <c r="A1258" t="s">
        <v>17234</v>
      </c>
      <c r="B1258" t="s">
        <v>18024</v>
      </c>
      <c r="C1258">
        <f>+VLOOKUP(A1258,'LISTA IMPORTADO'!A:B,2,0)</f>
        <v>1.548</v>
      </c>
      <c r="D1258" s="126" t="s">
        <v>18518</v>
      </c>
      <c r="E1258" s="280">
        <f>+VLOOKUP(A1258,'IMPORTADO DRN'!A:B,2,0)</f>
        <v>0</v>
      </c>
      <c r="F1258" s="2"/>
      <c r="G1258" s="2"/>
    </row>
    <row r="1259" spans="1:7">
      <c r="A1259" t="s">
        <v>1031</v>
      </c>
      <c r="B1259" t="s">
        <v>18025</v>
      </c>
      <c r="C1259">
        <f>+VLOOKUP(A1259,'LISTA IMPORTADO'!A:B,2,0)</f>
        <v>16.442</v>
      </c>
      <c r="D1259" s="126" t="s">
        <v>18518</v>
      </c>
      <c r="E1259" s="280">
        <f>+VLOOKUP(A1259,'IMPORTADO DRN'!A:B,2,0)</f>
        <v>0</v>
      </c>
      <c r="F1259" s="2"/>
      <c r="G1259" s="2"/>
    </row>
    <row r="1260" spans="1:7">
      <c r="A1260" t="s">
        <v>1032</v>
      </c>
      <c r="B1260" t="s">
        <v>18026</v>
      </c>
      <c r="C1260">
        <f>+VLOOKUP(A1260,'LISTA IMPORTADO'!A:B,2,0)</f>
        <v>11.55</v>
      </c>
      <c r="D1260" s="126" t="s">
        <v>18518</v>
      </c>
      <c r="E1260" s="280">
        <f>+VLOOKUP(A1260,'IMPORTADO DRN'!A:B,2,0)</f>
        <v>0</v>
      </c>
      <c r="F1260" s="2"/>
      <c r="G1260" s="2"/>
    </row>
    <row r="1261" spans="1:7">
      <c r="A1261" t="s">
        <v>1033</v>
      </c>
      <c r="B1261" t="s">
        <v>18027</v>
      </c>
      <c r="C1261">
        <f>+VLOOKUP(A1261,'LISTA IMPORTADO'!A:B,2,0)</f>
        <v>10.15</v>
      </c>
      <c r="D1261" s="126" t="s">
        <v>18518</v>
      </c>
      <c r="E1261" s="280">
        <f>+VLOOKUP(A1261,'IMPORTADO DRN'!A:B,2,0)</f>
        <v>0</v>
      </c>
      <c r="F1261" s="2"/>
      <c r="G1261" s="2"/>
    </row>
    <row r="1262" spans="1:7">
      <c r="A1262" t="s">
        <v>1034</v>
      </c>
      <c r="B1262" t="s">
        <v>18028</v>
      </c>
      <c r="C1262">
        <f>+VLOOKUP(A1262,'LISTA IMPORTADO'!A:B,2,0)</f>
        <v>10.3</v>
      </c>
      <c r="D1262" s="126" t="s">
        <v>18518</v>
      </c>
      <c r="E1262" s="280">
        <f>+VLOOKUP(A1262,'IMPORTADO DRN'!A:B,2,0)</f>
        <v>0</v>
      </c>
      <c r="F1262" s="2"/>
      <c r="G1262" s="2"/>
    </row>
    <row r="1263" spans="1:7">
      <c r="A1263" t="s">
        <v>1035</v>
      </c>
      <c r="B1263" t="s">
        <v>18029</v>
      </c>
      <c r="C1263">
        <f>+VLOOKUP(A1263,'LISTA IMPORTADO'!A:B,2,0)</f>
        <v>13.474</v>
      </c>
      <c r="D1263" s="126" t="s">
        <v>18518</v>
      </c>
      <c r="E1263" s="280">
        <f>+VLOOKUP(A1263,'IMPORTADO DRN'!A:B,2,0)</f>
        <v>0</v>
      </c>
      <c r="F1263" s="2"/>
      <c r="G1263" s="2"/>
    </row>
    <row r="1264" spans="1:7">
      <c r="A1264" t="s">
        <v>4462</v>
      </c>
      <c r="B1264" t="s">
        <v>18030</v>
      </c>
      <c r="C1264">
        <f>+VLOOKUP(A1264,'LISTA IMPORTADO'!A:B,2,0)</f>
        <v>7.4130000000000003</v>
      </c>
      <c r="D1264" s="126" t="s">
        <v>18518</v>
      </c>
      <c r="E1264" s="280">
        <f>+VLOOKUP(A1264,'IMPORTADO DRN'!A:B,2,0)</f>
        <v>0</v>
      </c>
      <c r="F1264" s="2"/>
      <c r="G1264" s="2"/>
    </row>
    <row r="1265" spans="1:7">
      <c r="A1265" t="s">
        <v>1706</v>
      </c>
      <c r="B1265" t="s">
        <v>18031</v>
      </c>
      <c r="C1265">
        <f>+VLOOKUP(A1265,'LISTA IMPORTADO'!A:B,2,0)</f>
        <v>8.94</v>
      </c>
      <c r="D1265" s="126" t="s">
        <v>18518</v>
      </c>
      <c r="E1265" s="280">
        <f>+VLOOKUP(A1265,'IMPORTADO DRN'!A:B,2,0)</f>
        <v>0</v>
      </c>
      <c r="F1265" s="2"/>
      <c r="G1265" s="2"/>
    </row>
    <row r="1266" spans="1:7">
      <c r="A1266" t="s">
        <v>17925</v>
      </c>
      <c r="B1266" t="s">
        <v>18032</v>
      </c>
      <c r="C1266">
        <f>+VLOOKUP(A1266,'LISTA IMPORTADO'!A:B,2,0)</f>
        <v>22.667999999999999</v>
      </c>
      <c r="D1266" s="126" t="s">
        <v>18518</v>
      </c>
      <c r="E1266" s="280" t="e">
        <f>+VLOOKUP(A1266,'IMPORTADO DRN'!A:B,2,0)</f>
        <v>#N/A</v>
      </c>
      <c r="F1266" s="2"/>
      <c r="G1266" s="2"/>
    </row>
    <row r="1267" spans="1:7">
      <c r="A1267" t="s">
        <v>4463</v>
      </c>
      <c r="B1267" t="s">
        <v>18033</v>
      </c>
      <c r="C1267">
        <f>+VLOOKUP(A1267,'LISTA IMPORTADO'!A:B,2,0)</f>
        <v>7.1</v>
      </c>
      <c r="D1267" s="126" t="s">
        <v>18518</v>
      </c>
      <c r="E1267" s="280">
        <f>+VLOOKUP(A1267,'IMPORTADO DRN'!A:B,2,0)</f>
        <v>0</v>
      </c>
      <c r="F1267" s="2"/>
      <c r="G1267" s="2"/>
    </row>
    <row r="1268" spans="1:7">
      <c r="A1268" t="s">
        <v>4464</v>
      </c>
      <c r="B1268" t="s">
        <v>18034</v>
      </c>
      <c r="C1268">
        <f>+VLOOKUP(A1268,'LISTA IMPORTADO'!A:B,2,0)</f>
        <v>7.1</v>
      </c>
      <c r="D1268" s="126" t="s">
        <v>18518</v>
      </c>
      <c r="E1268" s="280">
        <f>+VLOOKUP(A1268,'IMPORTADO DRN'!A:B,2,0)</f>
        <v>0</v>
      </c>
      <c r="F1268" s="2"/>
      <c r="G1268" s="2"/>
    </row>
    <row r="1269" spans="1:7">
      <c r="A1269" t="s">
        <v>4465</v>
      </c>
      <c r="B1269" t="s">
        <v>18035</v>
      </c>
      <c r="C1269">
        <f>+VLOOKUP(A1269,'LISTA IMPORTADO'!A:B,2,0)</f>
        <v>9.89</v>
      </c>
      <c r="D1269" s="126" t="s">
        <v>18518</v>
      </c>
      <c r="E1269" s="280">
        <f>+VLOOKUP(A1269,'IMPORTADO DRN'!A:B,2,0)</f>
        <v>0</v>
      </c>
      <c r="F1269" s="2"/>
      <c r="G1269" s="2"/>
    </row>
    <row r="1270" spans="1:7">
      <c r="A1270" t="s">
        <v>4466</v>
      </c>
      <c r="B1270" t="s">
        <v>18036</v>
      </c>
      <c r="C1270">
        <f>+VLOOKUP(A1270,'LISTA IMPORTADO'!A:B,2,0)</f>
        <v>11.589</v>
      </c>
      <c r="D1270" s="126" t="s">
        <v>18518</v>
      </c>
      <c r="E1270" s="280">
        <f>+VLOOKUP(A1270,'IMPORTADO DRN'!A:B,2,0)</f>
        <v>0</v>
      </c>
      <c r="F1270" s="2"/>
      <c r="G1270" s="2"/>
    </row>
    <row r="1271" spans="1:7">
      <c r="A1271" t="s">
        <v>12683</v>
      </c>
      <c r="B1271" t="s">
        <v>18037</v>
      </c>
      <c r="C1271">
        <f>+VLOOKUP(A1271,'LISTA IMPORTADO'!A:B,2,0)</f>
        <v>4.1660000000000004</v>
      </c>
      <c r="D1271" s="126" t="s">
        <v>18518</v>
      </c>
      <c r="E1271" s="280">
        <f>+VLOOKUP(A1271,'IMPORTADO DRN'!A:B,2,0)</f>
        <v>0</v>
      </c>
      <c r="F1271" s="2"/>
      <c r="G1271" s="2"/>
    </row>
    <row r="1272" spans="1:7">
      <c r="A1272" t="s">
        <v>12686</v>
      </c>
      <c r="B1272" t="s">
        <v>18038</v>
      </c>
      <c r="C1272">
        <f>+VLOOKUP(A1272,'LISTA IMPORTADO'!A:B,2,0)</f>
        <v>9.4209999999999994</v>
      </c>
      <c r="D1272" s="126" t="s">
        <v>18518</v>
      </c>
      <c r="E1272" s="280">
        <f>+VLOOKUP(A1272,'IMPORTADO DRN'!A:B,2,0)</f>
        <v>0</v>
      </c>
      <c r="F1272" s="2"/>
      <c r="G1272" s="2"/>
    </row>
    <row r="1273" spans="1:7">
      <c r="A1273" t="s">
        <v>16435</v>
      </c>
      <c r="B1273" t="s">
        <v>18039</v>
      </c>
      <c r="C1273">
        <f>+VLOOKUP(A1273,'LISTA IMPORTADO'!A:B,2,0)</f>
        <v>18.283000000000001</v>
      </c>
      <c r="D1273" s="126" t="s">
        <v>18518</v>
      </c>
      <c r="E1273" s="280">
        <f>+VLOOKUP(A1273,'IMPORTADO DRN'!A:B,2,0)</f>
        <v>0</v>
      </c>
      <c r="F1273" s="2"/>
      <c r="G1273" s="2"/>
    </row>
    <row r="1274" spans="1:7">
      <c r="A1274" t="s">
        <v>12673</v>
      </c>
      <c r="B1274" t="s">
        <v>12677</v>
      </c>
      <c r="C1274">
        <f>+VLOOKUP(A1274,'LISTA IMPORTADO'!A:B,2,0)</f>
        <v>3.1190000000000002</v>
      </c>
      <c r="D1274" s="126" t="s">
        <v>18518</v>
      </c>
      <c r="E1274" s="280">
        <f>+VLOOKUP(A1274,'IMPORTADO DRN'!A:B,2,0)</f>
        <v>0</v>
      </c>
      <c r="F1274" s="2"/>
      <c r="G1274" s="2"/>
    </row>
    <row r="1275" spans="1:7">
      <c r="A1275" t="s">
        <v>12730</v>
      </c>
      <c r="B1275" t="s">
        <v>18040</v>
      </c>
      <c r="C1275">
        <f>+VLOOKUP(A1275,'LISTA IMPORTADO'!A:B,2,0)</f>
        <v>0.42799999999999999</v>
      </c>
      <c r="D1275" s="126" t="s">
        <v>18518</v>
      </c>
      <c r="E1275" s="280">
        <f>+VLOOKUP(A1275,'IMPORTADO DRN'!A:B,2,0)</f>
        <v>0</v>
      </c>
      <c r="F1275" s="2"/>
      <c r="G1275" s="2"/>
    </row>
    <row r="1276" spans="1:7">
      <c r="A1276" t="s">
        <v>12678</v>
      </c>
      <c r="B1276" t="s">
        <v>20749</v>
      </c>
      <c r="C1276">
        <f>+VLOOKUP(A1276,'LISTA IMPORTADO'!A:B,2,0)</f>
        <v>6.0209999999999999</v>
      </c>
      <c r="D1276" s="126" t="s">
        <v>18518</v>
      </c>
      <c r="E1276" s="280">
        <f>+VLOOKUP(A1276,'IMPORTADO DRN'!A:B,2,0)</f>
        <v>0</v>
      </c>
      <c r="F1276" s="2"/>
      <c r="G1276" s="2"/>
    </row>
    <row r="1277" spans="1:7">
      <c r="A1277" t="s">
        <v>12684</v>
      </c>
      <c r="B1277" t="s">
        <v>17655</v>
      </c>
      <c r="C1277">
        <f>+VLOOKUP(A1277,'LISTA IMPORTADO'!A:B,2,0)</f>
        <v>7.27</v>
      </c>
      <c r="D1277" s="126" t="s">
        <v>18518</v>
      </c>
      <c r="E1277" s="280">
        <f>+VLOOKUP(A1277,'IMPORTADO DRN'!A:B,2,0)</f>
        <v>0</v>
      </c>
      <c r="F1277" s="2"/>
      <c r="G1277" s="2"/>
    </row>
    <row r="1278" spans="1:7">
      <c r="A1278" t="s">
        <v>14226</v>
      </c>
      <c r="B1278" t="s">
        <v>14227</v>
      </c>
      <c r="C1278">
        <f>+VLOOKUP(A1278,'LISTA IMPORTADO'!A:B,2,0)</f>
        <v>4.32</v>
      </c>
      <c r="D1278" s="126" t="s">
        <v>18518</v>
      </c>
      <c r="E1278" s="280">
        <f>+VLOOKUP(A1278,'IMPORTADO DRN'!A:B,2,0)</f>
        <v>0</v>
      </c>
      <c r="F1278" s="2"/>
      <c r="G1278" s="2"/>
    </row>
    <row r="1279" spans="1:7">
      <c r="A1279" t="s">
        <v>12685</v>
      </c>
      <c r="B1279" t="s">
        <v>12687</v>
      </c>
      <c r="C1279">
        <f>+VLOOKUP(A1279,'LISTA IMPORTADO'!A:B,2,0)</f>
        <v>7.7830000000000004</v>
      </c>
      <c r="D1279" s="126" t="s">
        <v>18518</v>
      </c>
      <c r="E1279" s="280">
        <f>+VLOOKUP(A1279,'IMPORTADO DRN'!A:B,2,0)</f>
        <v>0</v>
      </c>
      <c r="F1279" s="2"/>
      <c r="G1279" s="2"/>
    </row>
    <row r="1280" spans="1:7">
      <c r="A1280" t="s">
        <v>12579</v>
      </c>
      <c r="B1280" t="s">
        <v>18041</v>
      </c>
      <c r="C1280">
        <f>+VLOOKUP(A1280,'LISTA IMPORTADO'!A:B,2,0)</f>
        <v>1.8740000000000001</v>
      </c>
      <c r="D1280" s="126" t="s">
        <v>18518</v>
      </c>
      <c r="E1280" s="280">
        <f>+VLOOKUP(A1280,'IMPORTADO DRN'!A:B,2,0)</f>
        <v>0</v>
      </c>
      <c r="F1280" s="2"/>
      <c r="G1280" s="2"/>
    </row>
    <row r="1281" spans="1:7">
      <c r="A1281" t="s">
        <v>8708</v>
      </c>
      <c r="B1281" t="s">
        <v>18042</v>
      </c>
      <c r="C1281">
        <f>+VLOOKUP(A1281,'LISTA IMPORTADO'!A:B,2,0)</f>
        <v>3.8279999999999998</v>
      </c>
      <c r="D1281" s="126" t="s">
        <v>18518</v>
      </c>
      <c r="E1281" s="280">
        <f>+VLOOKUP(A1281,'IMPORTADO DRN'!A:B,2,0)</f>
        <v>0</v>
      </c>
      <c r="F1281" s="2"/>
      <c r="G1281" s="2"/>
    </row>
    <row r="1282" spans="1:7">
      <c r="A1282" t="s">
        <v>12585</v>
      </c>
      <c r="B1282" t="s">
        <v>18043</v>
      </c>
      <c r="C1282">
        <f>+VLOOKUP(A1282,'LISTA IMPORTADO'!A:B,2,0)</f>
        <v>3.8279999999999998</v>
      </c>
      <c r="D1282" s="126" t="s">
        <v>18518</v>
      </c>
      <c r="E1282" s="280">
        <f>+VLOOKUP(A1282,'IMPORTADO DRN'!A:B,2,0)</f>
        <v>0</v>
      </c>
      <c r="F1282" s="2"/>
      <c r="G1282" s="2"/>
    </row>
    <row r="1283" spans="1:7">
      <c r="A1283" t="s">
        <v>17201</v>
      </c>
      <c r="B1283" t="s">
        <v>18044</v>
      </c>
      <c r="C1283">
        <f>+VLOOKUP(A1283,'LISTA IMPORTADO'!A:B,2,0)</f>
        <v>14.69</v>
      </c>
      <c r="D1283" s="126" t="s">
        <v>18518</v>
      </c>
      <c r="E1283" s="280">
        <f>+VLOOKUP(A1283,'IMPORTADO DRN'!A:B,2,0)</f>
        <v>0</v>
      </c>
      <c r="F1283" s="2"/>
      <c r="G1283" s="2"/>
    </row>
    <row r="1284" spans="1:7">
      <c r="A1284" t="s">
        <v>20750</v>
      </c>
      <c r="B1284" t="s">
        <v>20751</v>
      </c>
      <c r="C1284">
        <f>+VLOOKUP(A1284,'LISTA IMPORTADO'!A:B,2,0)</f>
        <v>5.6929999999999996</v>
      </c>
      <c r="D1284" s="126" t="s">
        <v>18518</v>
      </c>
      <c r="E1284" s="280" t="e">
        <f>+VLOOKUP(A1284,'IMPORTADO DRN'!A:B,2,0)</f>
        <v>#N/A</v>
      </c>
      <c r="F1284" s="2"/>
      <c r="G1284" s="2"/>
    </row>
    <row r="1285" spans="1:7">
      <c r="A1285" t="s">
        <v>8709</v>
      </c>
      <c r="B1285" t="s">
        <v>18045</v>
      </c>
      <c r="C1285">
        <f>+VLOOKUP(A1285,'LISTA IMPORTADO'!A:B,2,0)</f>
        <v>19.350000000000001</v>
      </c>
      <c r="D1285" s="126" t="s">
        <v>18518</v>
      </c>
      <c r="E1285" s="280">
        <f>+VLOOKUP(A1285,'IMPORTADO DRN'!A:B,2,0)</f>
        <v>0</v>
      </c>
      <c r="F1285" s="2"/>
      <c r="G1285" s="2"/>
    </row>
    <row r="1286" spans="1:7">
      <c r="A1286" t="s">
        <v>15444</v>
      </c>
      <c r="B1286" t="s">
        <v>15446</v>
      </c>
      <c r="C1286">
        <f>+VLOOKUP(A1286,'LISTA IMPORTADO'!A:B,2,0)</f>
        <v>24.201000000000001</v>
      </c>
      <c r="D1286" s="126" t="s">
        <v>18518</v>
      </c>
      <c r="E1286" s="280">
        <f>+VLOOKUP(A1286,'IMPORTADO DRN'!A:B,2,0)</f>
        <v>0</v>
      </c>
      <c r="F1286" s="2"/>
      <c r="G1286" s="2"/>
    </row>
    <row r="1287" spans="1:7">
      <c r="A1287" t="s">
        <v>8767</v>
      </c>
      <c r="B1287" t="s">
        <v>18046</v>
      </c>
      <c r="C1287">
        <f>+VLOOKUP(A1287,'LISTA IMPORTADO'!A:B,2,0)</f>
        <v>17.329999999999998</v>
      </c>
      <c r="D1287" s="126" t="s">
        <v>18518</v>
      </c>
      <c r="E1287" s="280">
        <f>+VLOOKUP(A1287,'IMPORTADO DRN'!A:B,2,0)</f>
        <v>0</v>
      </c>
      <c r="F1287" s="2"/>
      <c r="G1287" s="2"/>
    </row>
    <row r="1288" spans="1:7">
      <c r="A1288" t="s">
        <v>8768</v>
      </c>
      <c r="B1288" t="s">
        <v>18047</v>
      </c>
      <c r="C1288">
        <f>+VLOOKUP(A1288,'LISTA IMPORTADO'!A:B,2,0)</f>
        <v>34.636000000000003</v>
      </c>
      <c r="D1288" s="126" t="s">
        <v>18518</v>
      </c>
      <c r="E1288" s="280">
        <f>+VLOOKUP(A1288,'IMPORTADO DRN'!A:B,2,0)</f>
        <v>0</v>
      </c>
      <c r="F1288" s="2"/>
      <c r="G1288" s="2"/>
    </row>
    <row r="1289" spans="1:7">
      <c r="A1289" t="s">
        <v>8769</v>
      </c>
      <c r="B1289" t="s">
        <v>18048</v>
      </c>
      <c r="C1289">
        <f>+VLOOKUP(A1289,'LISTA IMPORTADO'!A:B,2,0)</f>
        <v>2.0950000000000002</v>
      </c>
      <c r="D1289" s="126" t="s">
        <v>18518</v>
      </c>
      <c r="E1289" s="280">
        <f>+VLOOKUP(A1289,'IMPORTADO DRN'!A:B,2,0)</f>
        <v>0</v>
      </c>
      <c r="F1289" s="2"/>
      <c r="G1289" s="2"/>
    </row>
    <row r="1290" spans="1:7">
      <c r="A1290" t="s">
        <v>15477</v>
      </c>
      <c r="B1290" t="s">
        <v>18049</v>
      </c>
      <c r="C1290">
        <f>+VLOOKUP(A1290,'LISTA IMPORTADO'!A:B,2,0)</f>
        <v>2.34</v>
      </c>
      <c r="D1290" s="126" t="s">
        <v>18518</v>
      </c>
      <c r="E1290" s="280">
        <f>+VLOOKUP(A1290,'IMPORTADO DRN'!A:B,2,0)</f>
        <v>0</v>
      </c>
      <c r="F1290" s="2"/>
      <c r="G1290" s="2"/>
    </row>
    <row r="1291" spans="1:7">
      <c r="A1291" t="s">
        <v>15478</v>
      </c>
      <c r="B1291" t="s">
        <v>18050</v>
      </c>
      <c r="C1291">
        <f>+VLOOKUP(A1291,'LISTA IMPORTADO'!A:B,2,0)</f>
        <v>2.76</v>
      </c>
      <c r="D1291" s="126" t="s">
        <v>18518</v>
      </c>
      <c r="E1291" s="280">
        <f>+VLOOKUP(A1291,'IMPORTADO DRN'!A:B,2,0)</f>
        <v>0</v>
      </c>
      <c r="F1291" s="2"/>
      <c r="G1291" s="2"/>
    </row>
    <row r="1292" spans="1:7">
      <c r="A1292" t="s">
        <v>12177</v>
      </c>
      <c r="B1292" t="s">
        <v>18051</v>
      </c>
      <c r="C1292">
        <f>+VLOOKUP(A1292,'LISTA IMPORTADO'!A:B,2,0)</f>
        <v>1.091</v>
      </c>
      <c r="D1292" s="126" t="s">
        <v>18518</v>
      </c>
      <c r="E1292" s="280">
        <f>+VLOOKUP(A1292,'IMPORTADO DRN'!A:B,2,0)</f>
        <v>0</v>
      </c>
      <c r="F1292" s="2"/>
      <c r="G1292" s="2"/>
    </row>
    <row r="1293" spans="1:7">
      <c r="A1293" t="s">
        <v>15479</v>
      </c>
      <c r="B1293" t="s">
        <v>18052</v>
      </c>
      <c r="C1293">
        <f>+VLOOKUP(A1293,'LISTA IMPORTADO'!A:B,2,0)</f>
        <v>1.18</v>
      </c>
      <c r="D1293" s="126" t="s">
        <v>18518</v>
      </c>
      <c r="E1293" s="280">
        <f>+VLOOKUP(A1293,'IMPORTADO DRN'!A:B,2,0)</f>
        <v>0</v>
      </c>
      <c r="F1293" s="2"/>
      <c r="G1293" s="2"/>
    </row>
    <row r="1294" spans="1:7">
      <c r="A1294" t="s">
        <v>17628</v>
      </c>
      <c r="B1294" t="s">
        <v>17630</v>
      </c>
      <c r="C1294">
        <f>+VLOOKUP(A1294,'LISTA IMPORTADO'!A:B,2,0)</f>
        <v>3.2490000000000001</v>
      </c>
      <c r="D1294" s="126" t="s">
        <v>18518</v>
      </c>
      <c r="E1294" s="280">
        <f>+VLOOKUP(A1294,'IMPORTADO DRN'!A:B,2,0)</f>
        <v>0</v>
      </c>
      <c r="F1294" s="2"/>
      <c r="G1294" s="2"/>
    </row>
    <row r="1295" spans="1:7">
      <c r="A1295" t="s">
        <v>17629</v>
      </c>
      <c r="B1295" t="s">
        <v>17631</v>
      </c>
      <c r="C1295">
        <f>+VLOOKUP(A1295,'LISTA IMPORTADO'!A:B,2,0)</f>
        <v>0.20799999999999999</v>
      </c>
      <c r="D1295" s="126" t="s">
        <v>18518</v>
      </c>
      <c r="E1295" s="280">
        <f>+VLOOKUP(A1295,'IMPORTADO DRN'!A:B,2,0)</f>
        <v>0</v>
      </c>
      <c r="F1295" s="2"/>
      <c r="G1295" s="2"/>
    </row>
    <row r="1296" spans="1:7">
      <c r="A1296" t="s">
        <v>17650</v>
      </c>
      <c r="B1296" t="s">
        <v>17651</v>
      </c>
      <c r="C1296">
        <f>+VLOOKUP(A1296,'LISTA IMPORTADO'!A:B,2,0)</f>
        <v>0.74299999999999999</v>
      </c>
      <c r="D1296" s="126" t="s">
        <v>18518</v>
      </c>
      <c r="E1296" s="280">
        <f>+VLOOKUP(A1296,'IMPORTADO DRN'!A:B,2,0)</f>
        <v>0</v>
      </c>
      <c r="F1296" s="2"/>
      <c r="G1296" s="2"/>
    </row>
    <row r="1297" spans="1:7">
      <c r="A1297" t="s">
        <v>17624</v>
      </c>
      <c r="B1297" t="s">
        <v>17626</v>
      </c>
      <c r="C1297">
        <f>+VLOOKUP(A1297,'LISTA IMPORTADO'!A:B,2,0)</f>
        <v>0.41499999999999998</v>
      </c>
      <c r="D1297" s="126" t="s">
        <v>18518</v>
      </c>
      <c r="E1297" s="280">
        <f>+VLOOKUP(A1297,'IMPORTADO DRN'!A:B,2,0)</f>
        <v>0</v>
      </c>
      <c r="F1297" s="2"/>
      <c r="G1297" s="2"/>
    </row>
    <row r="1298" spans="1:7">
      <c r="A1298" t="s">
        <v>17625</v>
      </c>
      <c r="B1298" t="s">
        <v>17627</v>
      </c>
      <c r="C1298">
        <f>+VLOOKUP(A1298,'LISTA IMPORTADO'!A:B,2,0)</f>
        <v>0.48299999999999998</v>
      </c>
      <c r="D1298" s="126" t="s">
        <v>18518</v>
      </c>
      <c r="E1298" s="280">
        <f>+VLOOKUP(A1298,'IMPORTADO DRN'!A:B,2,0)</f>
        <v>0</v>
      </c>
      <c r="F1298" s="2"/>
      <c r="G1298" s="2"/>
    </row>
    <row r="1299" spans="1:7">
      <c r="A1299" t="s">
        <v>12635</v>
      </c>
      <c r="B1299" t="s">
        <v>12636</v>
      </c>
      <c r="C1299">
        <f>+VLOOKUP(A1299,'LISTA IMPORTADO'!A:B,2,0)</f>
        <v>0.33100000000000002</v>
      </c>
      <c r="D1299" s="126" t="s">
        <v>18518</v>
      </c>
      <c r="E1299" s="280">
        <f>+VLOOKUP(A1299,'IMPORTADO DRN'!A:B,2,0)</f>
        <v>0</v>
      </c>
      <c r="F1299" s="2"/>
      <c r="G1299" s="2"/>
    </row>
    <row r="1300" spans="1:7">
      <c r="A1300" t="s">
        <v>17316</v>
      </c>
      <c r="B1300" t="s">
        <v>17317</v>
      </c>
      <c r="C1300">
        <f>+VLOOKUP(A1300,'LISTA IMPORTADO'!A:B,2,0)</f>
        <v>0.59299999999999997</v>
      </c>
      <c r="D1300" s="126" t="s">
        <v>18518</v>
      </c>
      <c r="E1300" s="280">
        <f>+VLOOKUP(A1300,'IMPORTADO DRN'!A:B,2,0)</f>
        <v>0</v>
      </c>
      <c r="F1300" s="2"/>
      <c r="G1300" s="2"/>
    </row>
    <row r="1301" spans="1:7">
      <c r="A1301" t="s">
        <v>17275</v>
      </c>
      <c r="B1301" t="s">
        <v>18053</v>
      </c>
      <c r="C1301">
        <f>+VLOOKUP(A1301,'LISTA IMPORTADO'!A:B,2,0)</f>
        <v>4.2160000000000002</v>
      </c>
      <c r="D1301" s="126" t="s">
        <v>18518</v>
      </c>
      <c r="E1301" s="280">
        <f>+VLOOKUP(A1301,'IMPORTADO DRN'!A:B,2,0)</f>
        <v>0</v>
      </c>
      <c r="F1301" s="2"/>
      <c r="G1301" s="2"/>
    </row>
    <row r="1302" spans="1:7">
      <c r="A1302" t="s">
        <v>17271</v>
      </c>
      <c r="B1302" t="s">
        <v>17272</v>
      </c>
      <c r="C1302">
        <f>+VLOOKUP(A1302,'LISTA IMPORTADO'!A:B,2,0)</f>
        <v>4.1349999999999998</v>
      </c>
      <c r="D1302" s="126" t="s">
        <v>18518</v>
      </c>
      <c r="E1302" s="280">
        <f>+VLOOKUP(A1302,'IMPORTADO DRN'!A:B,2,0)</f>
        <v>0</v>
      </c>
      <c r="F1302" s="2"/>
      <c r="G1302" s="2"/>
    </row>
    <row r="1303" spans="1:7">
      <c r="A1303" t="s">
        <v>12606</v>
      </c>
      <c r="B1303" t="s">
        <v>18054</v>
      </c>
      <c r="C1303">
        <f>+VLOOKUP(A1303,'LISTA IMPORTADO'!A:B,2,0)</f>
        <v>0.97899999999999998</v>
      </c>
      <c r="D1303" s="126" t="s">
        <v>18518</v>
      </c>
      <c r="E1303" s="280">
        <f>+VLOOKUP(A1303,'IMPORTADO DRN'!A:B,2,0)</f>
        <v>0</v>
      </c>
      <c r="F1303" s="2"/>
      <c r="G1303" s="2"/>
    </row>
    <row r="1304" spans="1:7">
      <c r="A1304" t="s">
        <v>12607</v>
      </c>
      <c r="B1304" t="s">
        <v>18055</v>
      </c>
      <c r="C1304">
        <f>+VLOOKUP(A1304,'LISTA IMPORTADO'!A:B,2,0)</f>
        <v>3.36</v>
      </c>
      <c r="D1304" s="126" t="s">
        <v>18518</v>
      </c>
      <c r="E1304" s="280">
        <f>+VLOOKUP(A1304,'IMPORTADO DRN'!A:B,2,0)</f>
        <v>0</v>
      </c>
      <c r="F1304" s="2"/>
      <c r="G1304" s="2"/>
    </row>
    <row r="1305" spans="1:7">
      <c r="A1305" t="s">
        <v>12620</v>
      </c>
      <c r="B1305" t="s">
        <v>18056</v>
      </c>
      <c r="C1305">
        <f>+VLOOKUP(A1305,'LISTA IMPORTADO'!A:B,2,0)</f>
        <v>3.3170000000000002</v>
      </c>
      <c r="D1305" s="126" t="s">
        <v>18518</v>
      </c>
      <c r="E1305" s="280">
        <f>+VLOOKUP(A1305,'IMPORTADO DRN'!A:B,2,0)</f>
        <v>0</v>
      </c>
      <c r="F1305" s="2"/>
      <c r="G1305" s="2"/>
    </row>
    <row r="1306" spans="1:7">
      <c r="A1306" t="s">
        <v>12608</v>
      </c>
      <c r="B1306" t="s">
        <v>12615</v>
      </c>
      <c r="C1306">
        <f>+VLOOKUP(A1306,'LISTA IMPORTADO'!A:B,2,0)</f>
        <v>3.2280000000000002</v>
      </c>
      <c r="D1306" s="126" t="s">
        <v>18518</v>
      </c>
      <c r="E1306" s="280">
        <f>+VLOOKUP(A1306,'IMPORTADO DRN'!A:B,2,0)</f>
        <v>0</v>
      </c>
      <c r="F1306" s="2"/>
      <c r="G1306" s="2"/>
    </row>
    <row r="1307" spans="1:7">
      <c r="A1307" t="s">
        <v>12609</v>
      </c>
      <c r="B1307" t="s">
        <v>12616</v>
      </c>
      <c r="C1307">
        <f>+VLOOKUP(A1307,'LISTA IMPORTADO'!A:B,2,0)</f>
        <v>4.085</v>
      </c>
      <c r="D1307" s="126" t="s">
        <v>18518</v>
      </c>
      <c r="E1307" s="280">
        <f>+VLOOKUP(A1307,'IMPORTADO DRN'!A:B,2,0)</f>
        <v>0</v>
      </c>
      <c r="F1307" s="2"/>
      <c r="G1307" s="2"/>
    </row>
    <row r="1308" spans="1:7">
      <c r="A1308" t="s">
        <v>12610</v>
      </c>
      <c r="B1308" t="s">
        <v>12617</v>
      </c>
      <c r="C1308">
        <f>+VLOOKUP(A1308,'LISTA IMPORTADO'!A:B,2,0)</f>
        <v>2.23</v>
      </c>
      <c r="D1308" s="126" t="s">
        <v>18518</v>
      </c>
      <c r="E1308" s="280">
        <f>+VLOOKUP(A1308,'IMPORTADO DRN'!A:B,2,0)</f>
        <v>0</v>
      </c>
      <c r="F1308" s="2"/>
      <c r="G1308" s="2"/>
    </row>
    <row r="1309" spans="1:7">
      <c r="A1309" t="s">
        <v>12611</v>
      </c>
      <c r="B1309" t="s">
        <v>12618</v>
      </c>
      <c r="C1309">
        <f>+VLOOKUP(A1309,'LISTA IMPORTADO'!A:B,2,0)</f>
        <v>2.61</v>
      </c>
      <c r="D1309" s="126" t="s">
        <v>18518</v>
      </c>
      <c r="E1309" s="280">
        <f>+VLOOKUP(A1309,'IMPORTADO DRN'!A:B,2,0)</f>
        <v>0</v>
      </c>
      <c r="F1309" s="2"/>
      <c r="G1309" s="2"/>
    </row>
    <row r="1310" spans="1:7">
      <c r="A1310" t="s">
        <v>12622</v>
      </c>
      <c r="B1310" t="s">
        <v>12623</v>
      </c>
      <c r="C1310">
        <f>+VLOOKUP(A1310,'LISTA IMPORTADO'!A:B,2,0)</f>
        <v>3.2469999999999999</v>
      </c>
      <c r="D1310" s="126" t="s">
        <v>18518</v>
      </c>
      <c r="E1310" s="280">
        <f>+VLOOKUP(A1310,'IMPORTADO DRN'!A:B,2,0)</f>
        <v>0</v>
      </c>
      <c r="F1310" s="2"/>
      <c r="G1310" s="2"/>
    </row>
    <row r="1311" spans="1:7">
      <c r="A1311" t="s">
        <v>12624</v>
      </c>
      <c r="B1311" t="s">
        <v>12625</v>
      </c>
      <c r="C1311">
        <f>+VLOOKUP(A1311,'LISTA IMPORTADO'!A:B,2,0)</f>
        <v>2.25</v>
      </c>
      <c r="D1311" s="126" t="s">
        <v>18518</v>
      </c>
      <c r="E1311" s="280">
        <f>+VLOOKUP(A1311,'IMPORTADO DRN'!A:B,2,0)</f>
        <v>0</v>
      </c>
      <c r="F1311" s="2"/>
      <c r="G1311" s="2"/>
    </row>
    <row r="1312" spans="1:7">
      <c r="A1312" t="s">
        <v>12612</v>
      </c>
      <c r="B1312" t="s">
        <v>12619</v>
      </c>
      <c r="C1312">
        <f>+VLOOKUP(A1312,'LISTA IMPORTADO'!A:B,2,0)</f>
        <v>2.88</v>
      </c>
      <c r="D1312" s="126" t="s">
        <v>18518</v>
      </c>
      <c r="E1312" s="280">
        <f>+VLOOKUP(A1312,'IMPORTADO DRN'!A:B,2,0)</f>
        <v>0</v>
      </c>
      <c r="F1312" s="2"/>
      <c r="G1312" s="2"/>
    </row>
    <row r="1313" spans="1:7">
      <c r="A1313" t="s">
        <v>12613</v>
      </c>
      <c r="B1313" t="s">
        <v>18057</v>
      </c>
      <c r="C1313">
        <f>+VLOOKUP(A1313,'LISTA IMPORTADO'!A:B,2,0)</f>
        <v>3.34</v>
      </c>
      <c r="D1313" s="126" t="s">
        <v>18518</v>
      </c>
      <c r="E1313" s="280">
        <f>+VLOOKUP(A1313,'IMPORTADO DRN'!A:B,2,0)</f>
        <v>0</v>
      </c>
      <c r="F1313" s="2"/>
      <c r="G1313" s="2"/>
    </row>
    <row r="1314" spans="1:7">
      <c r="A1314" t="s">
        <v>12626</v>
      </c>
      <c r="B1314" t="s">
        <v>12630</v>
      </c>
      <c r="C1314">
        <f>+VLOOKUP(A1314,'LISTA IMPORTADO'!A:B,2,0)</f>
        <v>4.0999999999999996</v>
      </c>
      <c r="D1314" s="126" t="s">
        <v>18518</v>
      </c>
      <c r="E1314" s="280">
        <f>+VLOOKUP(A1314,'IMPORTADO DRN'!A:B,2,0)</f>
        <v>0</v>
      </c>
      <c r="F1314" s="2"/>
      <c r="G1314" s="2"/>
    </row>
    <row r="1315" spans="1:7">
      <c r="A1315" t="s">
        <v>12627</v>
      </c>
      <c r="B1315" t="s">
        <v>18058</v>
      </c>
      <c r="C1315">
        <f>+VLOOKUP(A1315,'LISTA IMPORTADO'!A:B,2,0)</f>
        <v>3.5880000000000001</v>
      </c>
      <c r="D1315" s="126" t="s">
        <v>18518</v>
      </c>
      <c r="E1315" s="280">
        <f>+VLOOKUP(A1315,'IMPORTADO DRN'!A:B,2,0)</f>
        <v>0</v>
      </c>
      <c r="F1315" s="2"/>
      <c r="G1315" s="2"/>
    </row>
    <row r="1316" spans="1:7">
      <c r="A1316" t="s">
        <v>12628</v>
      </c>
      <c r="B1316" t="s">
        <v>12632</v>
      </c>
      <c r="C1316">
        <f>+VLOOKUP(A1316,'LISTA IMPORTADO'!A:B,2,0)</f>
        <v>3.85</v>
      </c>
      <c r="D1316" s="126" t="s">
        <v>18518</v>
      </c>
      <c r="E1316" s="280">
        <f>+VLOOKUP(A1316,'IMPORTADO DRN'!A:B,2,0)</f>
        <v>0</v>
      </c>
      <c r="F1316" s="2"/>
      <c r="G1316" s="2"/>
    </row>
    <row r="1317" spans="1:7">
      <c r="A1317" t="s">
        <v>12629</v>
      </c>
      <c r="B1317" t="s">
        <v>12633</v>
      </c>
      <c r="C1317">
        <f>+VLOOKUP(A1317,'LISTA IMPORTADO'!A:B,2,0)</f>
        <v>3.8370000000000002</v>
      </c>
      <c r="D1317" s="126" t="s">
        <v>18518</v>
      </c>
      <c r="E1317" s="280">
        <f>+VLOOKUP(A1317,'IMPORTADO DRN'!A:B,2,0)</f>
        <v>0</v>
      </c>
      <c r="F1317" s="2"/>
      <c r="G1317" s="2"/>
    </row>
    <row r="1318" spans="1:7">
      <c r="A1318" t="s">
        <v>14434</v>
      </c>
      <c r="B1318" t="s">
        <v>18059</v>
      </c>
      <c r="C1318">
        <f>+VLOOKUP(A1318,'LISTA IMPORTADO'!A:B,2,0)</f>
        <v>2.89</v>
      </c>
      <c r="D1318" s="126" t="s">
        <v>18518</v>
      </c>
      <c r="E1318" s="280">
        <f>+VLOOKUP(A1318,'IMPORTADO DRN'!A:B,2,0)</f>
        <v>0</v>
      </c>
      <c r="F1318" s="2"/>
      <c r="G1318" s="2"/>
    </row>
    <row r="1319" spans="1:7">
      <c r="A1319" t="s">
        <v>17273</v>
      </c>
      <c r="B1319" t="s">
        <v>18060</v>
      </c>
      <c r="C1319">
        <f>+VLOOKUP(A1319,'LISTA IMPORTADO'!A:B,2,0)</f>
        <v>4.49</v>
      </c>
      <c r="D1319" s="126" t="s">
        <v>18518</v>
      </c>
      <c r="E1319" s="280">
        <f>+VLOOKUP(A1319,'IMPORTADO DRN'!A:B,2,0)</f>
        <v>0</v>
      </c>
      <c r="F1319" s="2"/>
      <c r="G1319" s="2"/>
    </row>
    <row r="1320" spans="1:7">
      <c r="A1320" t="s">
        <v>2871</v>
      </c>
      <c r="B1320" t="s">
        <v>18061</v>
      </c>
      <c r="C1320">
        <f>+VLOOKUP(A1320,'LISTA IMPORTADO'!A:B,2,0)</f>
        <v>3.129</v>
      </c>
      <c r="D1320" s="126" t="s">
        <v>18518</v>
      </c>
      <c r="E1320" s="280">
        <f>+VLOOKUP(A1320,'IMPORTADO DRN'!A:B,2,0)</f>
        <v>0</v>
      </c>
      <c r="F1320" s="2"/>
      <c r="G1320" s="2"/>
    </row>
    <row r="1321" spans="1:7">
      <c r="A1321" t="s">
        <v>2873</v>
      </c>
      <c r="B1321" t="s">
        <v>18062</v>
      </c>
      <c r="C1321">
        <f>+VLOOKUP(A1321,'LISTA IMPORTADO'!A:B,2,0)</f>
        <v>3.44</v>
      </c>
      <c r="D1321" s="126" t="s">
        <v>18518</v>
      </c>
      <c r="E1321" s="280">
        <f>+VLOOKUP(A1321,'IMPORTADO DRN'!A:B,2,0)</f>
        <v>0</v>
      </c>
      <c r="F1321" s="2"/>
      <c r="G1321" s="2"/>
    </row>
    <row r="1322" spans="1:7">
      <c r="A1322" t="s">
        <v>2874</v>
      </c>
      <c r="B1322" t="s">
        <v>18063</v>
      </c>
      <c r="C1322">
        <f>+VLOOKUP(A1322,'LISTA IMPORTADO'!A:B,2,0)</f>
        <v>3.1280000000000001</v>
      </c>
      <c r="D1322" s="126" t="s">
        <v>18518</v>
      </c>
      <c r="E1322" s="280">
        <f>+VLOOKUP(A1322,'IMPORTADO DRN'!A:B,2,0)</f>
        <v>0</v>
      </c>
      <c r="F1322" s="2"/>
      <c r="G1322" s="2"/>
    </row>
    <row r="1323" spans="1:7">
      <c r="A1323" t="s">
        <v>7570</v>
      </c>
      <c r="B1323" t="s">
        <v>18064</v>
      </c>
      <c r="C1323">
        <f>+VLOOKUP(A1323,'LISTA IMPORTADO'!A:B,2,0)</f>
        <v>2.976</v>
      </c>
      <c r="D1323" s="126" t="s">
        <v>18518</v>
      </c>
      <c r="E1323" s="280">
        <f>+VLOOKUP(A1323,'IMPORTADO DRN'!A:B,2,0)</f>
        <v>0</v>
      </c>
      <c r="F1323" s="2"/>
      <c r="G1323" s="2"/>
    </row>
    <row r="1324" spans="1:7">
      <c r="A1324" t="s">
        <v>7571</v>
      </c>
      <c r="B1324" t="s">
        <v>18065</v>
      </c>
      <c r="C1324">
        <f>+VLOOKUP(A1324,'LISTA IMPORTADO'!A:B,2,0)</f>
        <v>1.4570000000000001</v>
      </c>
      <c r="D1324" s="126" t="s">
        <v>18518</v>
      </c>
      <c r="E1324" s="280">
        <f>+VLOOKUP(A1324,'IMPORTADO DRN'!A:B,2,0)</f>
        <v>0</v>
      </c>
      <c r="F1324" s="2"/>
      <c r="G1324" s="2"/>
    </row>
    <row r="1325" spans="1:7">
      <c r="A1325" t="s">
        <v>7572</v>
      </c>
      <c r="B1325" t="s">
        <v>18066</v>
      </c>
      <c r="C1325">
        <f>+VLOOKUP(A1325,'LISTA IMPORTADO'!A:B,2,0)</f>
        <v>3.056</v>
      </c>
      <c r="D1325" s="126" t="s">
        <v>18518</v>
      </c>
      <c r="E1325" s="280">
        <f>+VLOOKUP(A1325,'IMPORTADO DRN'!A:B,2,0)</f>
        <v>0</v>
      </c>
      <c r="F1325" s="2"/>
      <c r="G1325" s="2"/>
    </row>
    <row r="1326" spans="1:7">
      <c r="A1326" t="s">
        <v>17619</v>
      </c>
      <c r="B1326" t="s">
        <v>17620</v>
      </c>
      <c r="C1326">
        <f>+VLOOKUP(A1326,'LISTA IMPORTADO'!A:B,2,0)</f>
        <v>23.128</v>
      </c>
      <c r="D1326" s="126" t="s">
        <v>18518</v>
      </c>
      <c r="E1326" s="280">
        <f>+VLOOKUP(A1326,'IMPORTADO DRN'!A:B,2,0)</f>
        <v>0</v>
      </c>
      <c r="F1326" s="2"/>
      <c r="G1326" s="2"/>
    </row>
    <row r="1327" spans="1:7">
      <c r="A1327" t="s">
        <v>7574</v>
      </c>
      <c r="B1327" t="s">
        <v>18067</v>
      </c>
      <c r="C1327">
        <f>+VLOOKUP(A1327,'LISTA IMPORTADO'!A:B,2,0)</f>
        <v>11.628</v>
      </c>
      <c r="D1327" s="126" t="s">
        <v>18518</v>
      </c>
      <c r="E1327" s="280">
        <f>+VLOOKUP(A1327,'IMPORTADO DRN'!A:B,2,0)</f>
        <v>0</v>
      </c>
      <c r="F1327" s="2"/>
      <c r="G1327" s="2"/>
    </row>
    <row r="1328" spans="1:7">
      <c r="A1328" t="s">
        <v>12638</v>
      </c>
      <c r="B1328" t="s">
        <v>18068</v>
      </c>
      <c r="C1328">
        <f>+VLOOKUP(A1328,'LISTA IMPORTADO'!A:B,2,0)</f>
        <v>33.67</v>
      </c>
      <c r="D1328" s="126" t="s">
        <v>18518</v>
      </c>
      <c r="E1328" s="280">
        <f>+VLOOKUP(A1328,'IMPORTADO DRN'!A:B,2,0)</f>
        <v>0</v>
      </c>
      <c r="F1328" s="2"/>
      <c r="G1328" s="2"/>
    </row>
    <row r="1329" spans="1:7">
      <c r="A1329" t="s">
        <v>12640</v>
      </c>
      <c r="B1329" t="s">
        <v>18069</v>
      </c>
      <c r="C1329">
        <f>+VLOOKUP(A1329,'LISTA IMPORTADO'!A:B,2,0)</f>
        <v>45.152000000000001</v>
      </c>
      <c r="D1329" s="126" t="s">
        <v>18518</v>
      </c>
      <c r="E1329" s="280">
        <f>+VLOOKUP(A1329,'IMPORTADO DRN'!A:B,2,0)</f>
        <v>0</v>
      </c>
      <c r="F1329" s="2"/>
      <c r="G1329" s="2"/>
    </row>
    <row r="1330" spans="1:7">
      <c r="A1330" t="s">
        <v>17278</v>
      </c>
      <c r="B1330" t="s">
        <v>18070</v>
      </c>
      <c r="C1330">
        <f>+VLOOKUP(A1330,'LISTA IMPORTADO'!A:B,2,0)</f>
        <v>3.18</v>
      </c>
      <c r="D1330" s="126" t="s">
        <v>18518</v>
      </c>
      <c r="E1330" s="280">
        <f>+VLOOKUP(A1330,'IMPORTADO DRN'!A:B,2,0)</f>
        <v>0</v>
      </c>
      <c r="F1330" s="2"/>
      <c r="G1330" s="2"/>
    </row>
    <row r="1331" spans="1:7">
      <c r="A1331" t="s">
        <v>17279</v>
      </c>
      <c r="B1331" t="s">
        <v>17281</v>
      </c>
      <c r="C1331">
        <f>+VLOOKUP(A1331,'LISTA IMPORTADO'!A:B,2,0)</f>
        <v>4.04</v>
      </c>
      <c r="D1331" s="126" t="s">
        <v>18518</v>
      </c>
      <c r="E1331" s="280">
        <f>+VLOOKUP(A1331,'IMPORTADO DRN'!A:B,2,0)</f>
        <v>0</v>
      </c>
      <c r="F1331" s="2"/>
      <c r="G1331" s="2"/>
    </row>
    <row r="1332" spans="1:7">
      <c r="A1332" t="s">
        <v>14242</v>
      </c>
      <c r="B1332" t="s">
        <v>17676</v>
      </c>
      <c r="C1332">
        <f>+VLOOKUP(A1332,'LISTA IMPORTADO'!A:B,2,0)</f>
        <v>15.253</v>
      </c>
      <c r="D1332" s="126" t="s">
        <v>18518</v>
      </c>
      <c r="E1332" s="280">
        <f>+VLOOKUP(A1332,'IMPORTADO DRN'!A:B,2,0)</f>
        <v>0</v>
      </c>
      <c r="F1332" s="2"/>
      <c r="G1332" s="2"/>
    </row>
    <row r="1333" spans="1:7">
      <c r="A1333" t="s">
        <v>17640</v>
      </c>
      <c r="B1333" t="s">
        <v>17642</v>
      </c>
      <c r="C1333">
        <f>+VLOOKUP(A1333,'LISTA IMPORTADO'!A:B,2,0)</f>
        <v>6.11</v>
      </c>
      <c r="D1333" s="126" t="s">
        <v>18518</v>
      </c>
      <c r="E1333" s="280">
        <f>+VLOOKUP(A1333,'IMPORTADO DRN'!A:B,2,0)</f>
        <v>0</v>
      </c>
      <c r="F1333" s="2"/>
      <c r="G1333" s="2"/>
    </row>
    <row r="1334" spans="1:7">
      <c r="A1334" t="s">
        <v>17641</v>
      </c>
      <c r="B1334" t="s">
        <v>17643</v>
      </c>
      <c r="C1334">
        <f>+VLOOKUP(A1334,'LISTA IMPORTADO'!A:B,2,0)</f>
        <v>10.898</v>
      </c>
      <c r="D1334" s="126" t="s">
        <v>18518</v>
      </c>
      <c r="E1334" s="280">
        <f>+VLOOKUP(A1334,'IMPORTADO DRN'!A:B,2,0)</f>
        <v>0</v>
      </c>
      <c r="F1334" s="2"/>
      <c r="G1334" s="2"/>
    </row>
    <row r="1335" spans="1:7">
      <c r="A1335" t="s">
        <v>17395</v>
      </c>
      <c r="B1335" t="s">
        <v>18071</v>
      </c>
      <c r="C1335">
        <f>+VLOOKUP(A1335,'LISTA IMPORTADO'!A:B,2,0)</f>
        <v>10.781000000000001</v>
      </c>
      <c r="D1335" s="126" t="s">
        <v>18518</v>
      </c>
      <c r="E1335" s="280">
        <f>+VLOOKUP(A1335,'IMPORTADO DRN'!A:B,2,0)</f>
        <v>0</v>
      </c>
      <c r="F1335" s="2"/>
      <c r="G1335" s="2"/>
    </row>
    <row r="1336" spans="1:7">
      <c r="A1336" t="s">
        <v>16464</v>
      </c>
      <c r="B1336" t="s">
        <v>18072</v>
      </c>
      <c r="C1336">
        <f>+VLOOKUP(A1336,'LISTA IMPORTADO'!A:B,2,0)</f>
        <v>7.3170000000000002</v>
      </c>
      <c r="D1336" s="126" t="s">
        <v>18518</v>
      </c>
      <c r="E1336" s="280">
        <f>+VLOOKUP(A1336,'IMPORTADO DRN'!A:B,2,0)</f>
        <v>0</v>
      </c>
      <c r="F1336" s="2"/>
      <c r="G1336" s="2"/>
    </row>
    <row r="1337" spans="1:7">
      <c r="A1337" t="s">
        <v>12770</v>
      </c>
      <c r="B1337" t="s">
        <v>18073</v>
      </c>
      <c r="C1337">
        <f>+VLOOKUP(A1337,'LISTA IMPORTADO'!A:B,2,0)</f>
        <v>4.25</v>
      </c>
      <c r="D1337" s="126" t="s">
        <v>18518</v>
      </c>
      <c r="E1337" s="280">
        <f>+VLOOKUP(A1337,'IMPORTADO DRN'!A:B,2,0)</f>
        <v>0</v>
      </c>
      <c r="F1337" s="2"/>
      <c r="G1337" s="2"/>
    </row>
    <row r="1338" spans="1:7">
      <c r="A1338" t="s">
        <v>16462</v>
      </c>
      <c r="B1338" t="s">
        <v>18074</v>
      </c>
      <c r="C1338">
        <f>+VLOOKUP(A1338,'LISTA IMPORTADO'!A:B,2,0)</f>
        <v>8.58</v>
      </c>
      <c r="D1338" s="126" t="s">
        <v>18518</v>
      </c>
      <c r="E1338" s="280">
        <f>+VLOOKUP(A1338,'IMPORTADO DRN'!A:B,2,0)</f>
        <v>0</v>
      </c>
      <c r="F1338" s="2"/>
      <c r="G1338" s="2"/>
    </row>
    <row r="1339" spans="1:7">
      <c r="A1339" t="s">
        <v>12769</v>
      </c>
      <c r="B1339" t="s">
        <v>18075</v>
      </c>
      <c r="C1339">
        <f>+VLOOKUP(A1339,'LISTA IMPORTADO'!A:B,2,0)</f>
        <v>5.5</v>
      </c>
      <c r="D1339" s="126" t="s">
        <v>18518</v>
      </c>
      <c r="E1339" s="280">
        <f>+VLOOKUP(A1339,'IMPORTADO DRN'!A:B,2,0)</f>
        <v>0</v>
      </c>
      <c r="F1339" s="2"/>
      <c r="G1339" s="2"/>
    </row>
    <row r="1340" spans="1:7">
      <c r="A1340" t="s">
        <v>14180</v>
      </c>
      <c r="B1340" t="s">
        <v>18076</v>
      </c>
      <c r="C1340">
        <f>+VLOOKUP(A1340,'LISTA IMPORTADO'!A:B,2,0)</f>
        <v>6.55</v>
      </c>
      <c r="D1340" s="126" t="s">
        <v>18518</v>
      </c>
      <c r="E1340" s="280">
        <f>+VLOOKUP(A1340,'IMPORTADO DRN'!A:B,2,0)</f>
        <v>0</v>
      </c>
      <c r="F1340" s="2"/>
      <c r="G1340" s="2"/>
    </row>
    <row r="1341" spans="1:7">
      <c r="A1341" t="s">
        <v>14181</v>
      </c>
      <c r="B1341" t="s">
        <v>18077</v>
      </c>
      <c r="C1341">
        <f>+VLOOKUP(A1341,'LISTA IMPORTADO'!A:B,2,0)</f>
        <v>6.05</v>
      </c>
      <c r="D1341" s="126" t="s">
        <v>18518</v>
      </c>
      <c r="E1341" s="280">
        <f>+VLOOKUP(A1341,'IMPORTADO DRN'!A:B,2,0)</f>
        <v>0</v>
      </c>
      <c r="F1341" s="2"/>
      <c r="G1341" s="2"/>
    </row>
    <row r="1342" spans="1:7">
      <c r="A1342" t="s">
        <v>14182</v>
      </c>
      <c r="B1342" t="s">
        <v>18078</v>
      </c>
      <c r="C1342">
        <f>+VLOOKUP(A1342,'LISTA IMPORTADO'!A:B,2,0)</f>
        <v>6.173</v>
      </c>
      <c r="D1342" s="126" t="s">
        <v>18518</v>
      </c>
      <c r="E1342" s="280">
        <f>+VLOOKUP(A1342,'IMPORTADO DRN'!A:B,2,0)</f>
        <v>0</v>
      </c>
      <c r="F1342" s="2"/>
      <c r="G1342" s="2"/>
    </row>
    <row r="1343" spans="1:7">
      <c r="A1343" t="s">
        <v>12592</v>
      </c>
      <c r="B1343" t="s">
        <v>18079</v>
      </c>
      <c r="C1343">
        <f>+VLOOKUP(A1343,'LISTA IMPORTADO'!A:B,2,0)</f>
        <v>13.901</v>
      </c>
      <c r="D1343" s="126" t="s">
        <v>18518</v>
      </c>
      <c r="E1343" s="280">
        <f>+VLOOKUP(A1343,'IMPORTADO DRN'!A:B,2,0)</f>
        <v>0</v>
      </c>
      <c r="F1343" s="2"/>
      <c r="G1343" s="2"/>
    </row>
    <row r="1344" spans="1:7">
      <c r="A1344" t="s">
        <v>12182</v>
      </c>
      <c r="B1344" t="s">
        <v>18080</v>
      </c>
      <c r="C1344">
        <f>+VLOOKUP(A1344,'LISTA IMPORTADO'!A:B,2,0)</f>
        <v>16.542999999999999</v>
      </c>
      <c r="D1344" s="126" t="s">
        <v>18518</v>
      </c>
      <c r="E1344" s="280">
        <f>+VLOOKUP(A1344,'IMPORTADO DRN'!A:B,2,0)</f>
        <v>0</v>
      </c>
      <c r="F1344" s="2"/>
      <c r="G1344" s="2"/>
    </row>
    <row r="1345" spans="1:7">
      <c r="A1345" t="s">
        <v>17621</v>
      </c>
      <c r="B1345" t="s">
        <v>18081</v>
      </c>
      <c r="C1345">
        <f>+VLOOKUP(A1345,'LISTA IMPORTADO'!A:B,2,0)</f>
        <v>24.81</v>
      </c>
      <c r="D1345" s="126" t="s">
        <v>18518</v>
      </c>
      <c r="E1345" s="280">
        <f>+VLOOKUP(A1345,'IMPORTADO DRN'!A:B,2,0)</f>
        <v>0</v>
      </c>
      <c r="F1345" s="2"/>
      <c r="G1345" s="2"/>
    </row>
    <row r="1346" spans="1:7">
      <c r="A1346" t="s">
        <v>12178</v>
      </c>
      <c r="B1346" t="s">
        <v>18082</v>
      </c>
      <c r="C1346">
        <f>+VLOOKUP(A1346,'LISTA IMPORTADO'!A:B,2,0)</f>
        <v>2.5030000000000001</v>
      </c>
      <c r="D1346" s="126" t="s">
        <v>18518</v>
      </c>
      <c r="E1346" s="280">
        <f>+VLOOKUP(A1346,'IMPORTADO DRN'!A:B,2,0)</f>
        <v>0</v>
      </c>
      <c r="F1346" s="2"/>
      <c r="G1346" s="2"/>
    </row>
    <row r="1347" spans="1:7">
      <c r="A1347" t="s">
        <v>15463</v>
      </c>
      <c r="B1347" t="s">
        <v>18083</v>
      </c>
      <c r="C1347">
        <f>+VLOOKUP(A1347,'LISTA IMPORTADO'!A:B,2,0)</f>
        <v>3.1669999999999998</v>
      </c>
      <c r="D1347" s="126" t="s">
        <v>18518</v>
      </c>
      <c r="E1347" s="280">
        <f>+VLOOKUP(A1347,'IMPORTADO DRN'!A:B,2,0)</f>
        <v>0</v>
      </c>
      <c r="F1347" s="2"/>
      <c r="G1347" s="2"/>
    </row>
    <row r="1348" spans="1:7">
      <c r="A1348" t="s">
        <v>15464</v>
      </c>
      <c r="B1348" t="s">
        <v>18084</v>
      </c>
      <c r="C1348">
        <f>+VLOOKUP(A1348,'LISTA IMPORTADO'!A:B,2,0)</f>
        <v>2.4809999999999999</v>
      </c>
      <c r="D1348" s="126" t="s">
        <v>18518</v>
      </c>
      <c r="E1348" s="280">
        <f>+VLOOKUP(A1348,'IMPORTADO DRN'!A:B,2,0)</f>
        <v>0</v>
      </c>
      <c r="F1348" s="2"/>
      <c r="G1348" s="2"/>
    </row>
    <row r="1349" spans="1:7">
      <c r="A1349" t="s">
        <v>15465</v>
      </c>
      <c r="B1349" t="s">
        <v>18085</v>
      </c>
      <c r="C1349">
        <f>+VLOOKUP(A1349,'LISTA IMPORTADO'!A:B,2,0)</f>
        <v>3.3769999999999998</v>
      </c>
      <c r="D1349" s="126" t="s">
        <v>18518</v>
      </c>
      <c r="E1349" s="280">
        <f>+VLOOKUP(A1349,'IMPORTADO DRN'!A:B,2,0)</f>
        <v>0</v>
      </c>
      <c r="F1349" s="2"/>
      <c r="G1349" s="2"/>
    </row>
    <row r="1350" spans="1:7">
      <c r="A1350" t="s">
        <v>17368</v>
      </c>
      <c r="B1350" t="s">
        <v>17369</v>
      </c>
      <c r="C1350">
        <f>+VLOOKUP(A1350,'LISTA IMPORTADO'!A:B,2,0)</f>
        <v>8.0830000000000002</v>
      </c>
      <c r="D1350" s="126" t="s">
        <v>18518</v>
      </c>
      <c r="E1350" s="280">
        <f>+VLOOKUP(A1350,'IMPORTADO DRN'!A:B,2,0)</f>
        <v>0</v>
      </c>
      <c r="F1350" s="2"/>
      <c r="G1350" s="2"/>
    </row>
    <row r="1351" spans="1:7">
      <c r="A1351" t="s">
        <v>17370</v>
      </c>
      <c r="B1351" t="s">
        <v>17371</v>
      </c>
      <c r="C1351">
        <f>+VLOOKUP(A1351,'LISTA IMPORTADO'!A:B,2,0)</f>
        <v>3.3029999999999999</v>
      </c>
      <c r="D1351" s="126" t="s">
        <v>18518</v>
      </c>
      <c r="E1351" s="280">
        <f>+VLOOKUP(A1351,'IMPORTADO DRN'!A:B,2,0)</f>
        <v>0</v>
      </c>
      <c r="F1351" s="2"/>
      <c r="G1351" s="2"/>
    </row>
    <row r="1352" spans="1:7">
      <c r="A1352" t="s">
        <v>12663</v>
      </c>
      <c r="B1352" t="s">
        <v>18086</v>
      </c>
      <c r="C1352">
        <f>+VLOOKUP(A1352,'LISTA IMPORTADO'!A:B,2,0)</f>
        <v>1.66</v>
      </c>
      <c r="D1352" s="126" t="s">
        <v>18518</v>
      </c>
      <c r="E1352" s="280">
        <f>+VLOOKUP(A1352,'IMPORTADO DRN'!A:B,2,0)</f>
        <v>0</v>
      </c>
      <c r="F1352" s="2"/>
      <c r="G1352" s="2"/>
    </row>
    <row r="1353" spans="1:7">
      <c r="A1353" t="s">
        <v>12664</v>
      </c>
      <c r="B1353" t="s">
        <v>18087</v>
      </c>
      <c r="C1353">
        <f>+VLOOKUP(A1353,'LISTA IMPORTADO'!A:B,2,0)</f>
        <v>1.61</v>
      </c>
      <c r="D1353" s="126" t="s">
        <v>18518</v>
      </c>
      <c r="E1353" s="280">
        <f>+VLOOKUP(A1353,'IMPORTADO DRN'!A:B,2,0)</f>
        <v>0</v>
      </c>
      <c r="F1353" s="2"/>
      <c r="G1353" s="2"/>
    </row>
    <row r="1354" spans="1:7">
      <c r="A1354" t="s">
        <v>12665</v>
      </c>
      <c r="B1354" t="s">
        <v>18088</v>
      </c>
      <c r="C1354">
        <f>+VLOOKUP(A1354,'LISTA IMPORTADO'!A:B,2,0)</f>
        <v>1.9510000000000001</v>
      </c>
      <c r="D1354" s="126" t="s">
        <v>18518</v>
      </c>
      <c r="E1354" s="280">
        <f>+VLOOKUP(A1354,'IMPORTADO DRN'!A:B,2,0)</f>
        <v>0</v>
      </c>
      <c r="F1354" s="2"/>
      <c r="G1354" s="2"/>
    </row>
    <row r="1355" spans="1:7">
      <c r="A1355" t="s">
        <v>12666</v>
      </c>
      <c r="B1355" t="s">
        <v>18089</v>
      </c>
      <c r="C1355">
        <f>+VLOOKUP(A1355,'LISTA IMPORTADO'!A:B,2,0)</f>
        <v>3.6480000000000001</v>
      </c>
      <c r="D1355" s="126" t="s">
        <v>18518</v>
      </c>
      <c r="E1355" s="280">
        <f>+VLOOKUP(A1355,'IMPORTADO DRN'!A:B,2,0)</f>
        <v>0</v>
      </c>
      <c r="F1355" s="2"/>
      <c r="G1355" s="2"/>
    </row>
    <row r="1356" spans="1:7">
      <c r="A1356" t="s">
        <v>12667</v>
      </c>
      <c r="B1356" t="s">
        <v>18090</v>
      </c>
      <c r="C1356">
        <f>+VLOOKUP(A1356,'LISTA IMPORTADO'!A:B,2,0)</f>
        <v>3.2320000000000002</v>
      </c>
      <c r="D1356" s="126" t="s">
        <v>18518</v>
      </c>
      <c r="E1356" s="280">
        <f>+VLOOKUP(A1356,'IMPORTADO DRN'!A:B,2,0)</f>
        <v>0</v>
      </c>
      <c r="F1356" s="2"/>
      <c r="G1356" s="2"/>
    </row>
    <row r="1357" spans="1:7">
      <c r="A1357" t="s">
        <v>12668</v>
      </c>
      <c r="B1357" t="s">
        <v>18091</v>
      </c>
      <c r="C1357">
        <f>+VLOOKUP(A1357,'LISTA IMPORTADO'!A:B,2,0)</f>
        <v>1.84</v>
      </c>
      <c r="D1357" s="126" t="s">
        <v>18518</v>
      </c>
      <c r="E1357" s="280">
        <f>+VLOOKUP(A1357,'IMPORTADO DRN'!A:B,2,0)</f>
        <v>0</v>
      </c>
      <c r="F1357" s="2"/>
      <c r="G1357" s="2"/>
    </row>
    <row r="1358" spans="1:7">
      <c r="A1358" t="s">
        <v>12669</v>
      </c>
      <c r="B1358" t="s">
        <v>18092</v>
      </c>
      <c r="C1358">
        <f>+VLOOKUP(A1358,'LISTA IMPORTADO'!A:B,2,0)</f>
        <v>1.89</v>
      </c>
      <c r="D1358" s="126" t="s">
        <v>18518</v>
      </c>
      <c r="E1358" s="280">
        <f>+VLOOKUP(A1358,'IMPORTADO DRN'!A:B,2,0)</f>
        <v>0</v>
      </c>
      <c r="F1358" s="2"/>
      <c r="G1358" s="2"/>
    </row>
    <row r="1359" spans="1:7">
      <c r="A1359" t="s">
        <v>12670</v>
      </c>
      <c r="B1359" t="s">
        <v>18093</v>
      </c>
      <c r="C1359">
        <f>+VLOOKUP(A1359,'LISTA IMPORTADO'!A:B,2,0)</f>
        <v>1.66</v>
      </c>
      <c r="D1359" s="126" t="s">
        <v>18518</v>
      </c>
      <c r="E1359" s="280">
        <f>+VLOOKUP(A1359,'IMPORTADO DRN'!A:B,2,0)</f>
        <v>0</v>
      </c>
      <c r="F1359" s="2"/>
      <c r="G1359" s="2"/>
    </row>
    <row r="1360" spans="1:7">
      <c r="A1360" t="s">
        <v>12671</v>
      </c>
      <c r="B1360" t="s">
        <v>18094</v>
      </c>
      <c r="C1360">
        <f>+VLOOKUP(A1360,'LISTA IMPORTADO'!A:B,2,0)</f>
        <v>1.81</v>
      </c>
      <c r="D1360" s="126" t="s">
        <v>18518</v>
      </c>
      <c r="E1360" s="280">
        <f>+VLOOKUP(A1360,'IMPORTADO DRN'!A:B,2,0)</f>
        <v>0</v>
      </c>
      <c r="F1360" s="2"/>
      <c r="G1360" s="2"/>
    </row>
    <row r="1361" spans="1:7">
      <c r="A1361" t="s">
        <v>12179</v>
      </c>
      <c r="B1361" t="s">
        <v>18095</v>
      </c>
      <c r="C1361">
        <f>+VLOOKUP(A1361,'LISTA IMPORTADO'!A:B,2,0)</f>
        <v>15.061999999999999</v>
      </c>
      <c r="D1361" s="126" t="s">
        <v>18518</v>
      </c>
      <c r="E1361" s="280">
        <f>+VLOOKUP(A1361,'IMPORTADO DRN'!A:B,2,0)</f>
        <v>0</v>
      </c>
      <c r="F1361" s="2"/>
      <c r="G1361" s="2"/>
    </row>
    <row r="1362" spans="1:7">
      <c r="A1362" t="s">
        <v>17926</v>
      </c>
      <c r="B1362" t="s">
        <v>18096</v>
      </c>
      <c r="C1362">
        <f>+VLOOKUP(A1362,'LISTA IMPORTADO'!A:B,2,0)</f>
        <v>37.631999999999998</v>
      </c>
      <c r="D1362" s="126" t="s">
        <v>18518</v>
      </c>
      <c r="E1362" s="280" t="e">
        <f>+VLOOKUP(A1362,'IMPORTADO DRN'!A:B,2,0)</f>
        <v>#N/A</v>
      </c>
      <c r="F1362" s="2"/>
      <c r="G1362" s="2"/>
    </row>
    <row r="1363" spans="1:7">
      <c r="A1363" t="s">
        <v>17927</v>
      </c>
      <c r="B1363" t="s">
        <v>18097</v>
      </c>
      <c r="C1363">
        <f>+VLOOKUP(A1363,'LISTA IMPORTADO'!A:B,2,0)</f>
        <v>28.065999999999999</v>
      </c>
      <c r="D1363" s="126" t="s">
        <v>18518</v>
      </c>
      <c r="E1363" s="280" t="e">
        <f>+VLOOKUP(A1363,'IMPORTADO DRN'!A:B,2,0)</f>
        <v>#N/A</v>
      </c>
      <c r="F1363" s="2"/>
      <c r="G1363" s="2"/>
    </row>
    <row r="1364" spans="1:7">
      <c r="A1364" t="s">
        <v>11551</v>
      </c>
      <c r="B1364" t="s">
        <v>18098</v>
      </c>
      <c r="C1364">
        <f>+VLOOKUP(A1364,'LISTA IMPORTADO'!A:B,2,0)</f>
        <v>15.061999999999999</v>
      </c>
      <c r="D1364" s="126" t="s">
        <v>18518</v>
      </c>
      <c r="E1364" s="280">
        <f>+VLOOKUP(A1364,'IMPORTADO DRN'!A:B,2,0)</f>
        <v>0</v>
      </c>
      <c r="F1364" s="2"/>
      <c r="G1364" s="2"/>
    </row>
    <row r="1365" spans="1:7">
      <c r="A1365" t="s">
        <v>1398</v>
      </c>
      <c r="B1365" t="s">
        <v>18099</v>
      </c>
      <c r="C1365">
        <f>+VLOOKUP(A1365,'LISTA IMPORTADO'!A:B,2,0)</f>
        <v>16.971</v>
      </c>
      <c r="D1365" s="126" t="s">
        <v>18518</v>
      </c>
      <c r="E1365" s="280">
        <f>+VLOOKUP(A1365,'IMPORTADO DRN'!A:B,2,0)</f>
        <v>0</v>
      </c>
      <c r="F1365" s="2"/>
      <c r="G1365" s="2"/>
    </row>
    <row r="1366" spans="1:7">
      <c r="A1366" t="s">
        <v>1400</v>
      </c>
      <c r="B1366" t="s">
        <v>18100</v>
      </c>
      <c r="C1366">
        <f>+VLOOKUP(A1366,'LISTA IMPORTADO'!A:B,2,0)</f>
        <v>25.17</v>
      </c>
      <c r="D1366" s="126" t="s">
        <v>18518</v>
      </c>
      <c r="E1366" s="280">
        <f>+VLOOKUP(A1366,'IMPORTADO DRN'!A:B,2,0)</f>
        <v>0</v>
      </c>
      <c r="F1366" s="2"/>
      <c r="G1366" s="2"/>
    </row>
    <row r="1367" spans="1:7">
      <c r="A1367" t="s">
        <v>17928</v>
      </c>
      <c r="B1367" t="s">
        <v>18101</v>
      </c>
      <c r="C1367">
        <f>+VLOOKUP(A1367,'LISTA IMPORTADO'!A:B,2,0)</f>
        <v>2.8130000000000002</v>
      </c>
      <c r="D1367" s="126" t="s">
        <v>18518</v>
      </c>
      <c r="E1367" s="280" t="e">
        <f>+VLOOKUP(A1367,'IMPORTADO DRN'!A:B,2,0)</f>
        <v>#N/A</v>
      </c>
      <c r="F1367" s="2"/>
      <c r="G1367" s="2"/>
    </row>
    <row r="1368" spans="1:7">
      <c r="A1368" t="s">
        <v>12642</v>
      </c>
      <c r="B1368" t="s">
        <v>14665</v>
      </c>
      <c r="C1368">
        <f>+VLOOKUP(A1368,'LISTA IMPORTADO'!A:B,2,0)</f>
        <v>1.6559999999999999</v>
      </c>
      <c r="D1368" s="126" t="s">
        <v>18518</v>
      </c>
      <c r="E1368" s="280">
        <f>+VLOOKUP(A1368,'IMPORTADO DRN'!A:B,2,0)</f>
        <v>0</v>
      </c>
      <c r="F1368" s="2"/>
      <c r="G1368" s="2"/>
    </row>
    <row r="1369" spans="1:7">
      <c r="A1369" t="s">
        <v>17929</v>
      </c>
      <c r="B1369" t="s">
        <v>18102</v>
      </c>
      <c r="C1369">
        <f>+VLOOKUP(A1369,'LISTA IMPORTADO'!A:B,2,0)</f>
        <v>2.4529999999999998</v>
      </c>
      <c r="D1369" s="126" t="s">
        <v>18518</v>
      </c>
      <c r="E1369" s="280" t="e">
        <f>+VLOOKUP(A1369,'IMPORTADO DRN'!A:B,2,0)</f>
        <v>#N/A</v>
      </c>
      <c r="F1369" s="2"/>
      <c r="G1369" s="2"/>
    </row>
    <row r="1370" spans="1:7">
      <c r="A1370" t="s">
        <v>12643</v>
      </c>
      <c r="B1370" t="s">
        <v>18103</v>
      </c>
      <c r="C1370">
        <f>+VLOOKUP(A1370,'LISTA IMPORTADO'!A:B,2,0)</f>
        <v>1.4570000000000001</v>
      </c>
      <c r="D1370" s="126" t="s">
        <v>18518</v>
      </c>
      <c r="E1370" s="280">
        <f>+VLOOKUP(A1370,'IMPORTADO DRN'!A:B,2,0)</f>
        <v>0</v>
      </c>
      <c r="F1370" s="2"/>
      <c r="G1370" s="2"/>
    </row>
    <row r="1371" spans="1:7">
      <c r="A1371" t="s">
        <v>17930</v>
      </c>
      <c r="B1371" t="s">
        <v>18104</v>
      </c>
      <c r="C1371">
        <f>+VLOOKUP(A1371,'LISTA IMPORTADO'!A:B,2,0)</f>
        <v>1.53</v>
      </c>
      <c r="D1371" s="126" t="s">
        <v>18518</v>
      </c>
      <c r="E1371" s="280" t="e">
        <f>+VLOOKUP(A1371,'IMPORTADO DRN'!A:B,2,0)</f>
        <v>#N/A</v>
      </c>
      <c r="F1371" s="2"/>
      <c r="G1371" s="2"/>
    </row>
    <row r="1372" spans="1:7">
      <c r="A1372" t="s">
        <v>17931</v>
      </c>
      <c r="B1372" t="s">
        <v>18105</v>
      </c>
      <c r="C1372">
        <f>+VLOOKUP(A1372,'LISTA IMPORTADO'!A:B,2,0)</f>
        <v>3.762</v>
      </c>
      <c r="D1372" s="126" t="s">
        <v>18518</v>
      </c>
      <c r="E1372" s="280" t="e">
        <f>+VLOOKUP(A1372,'IMPORTADO DRN'!A:B,2,0)</f>
        <v>#N/A</v>
      </c>
      <c r="F1372" s="2"/>
      <c r="G1372" s="2"/>
    </row>
    <row r="1373" spans="1:7">
      <c r="A1373" t="s">
        <v>12644</v>
      </c>
      <c r="B1373" t="s">
        <v>12652</v>
      </c>
      <c r="C1373">
        <f>+VLOOKUP(A1373,'LISTA IMPORTADO'!A:B,2,0)</f>
        <v>1.7010000000000001</v>
      </c>
      <c r="D1373" s="126" t="s">
        <v>18518</v>
      </c>
      <c r="E1373" s="280">
        <f>+VLOOKUP(A1373,'IMPORTADO DRN'!A:B,2,0)</f>
        <v>0</v>
      </c>
      <c r="F1373" s="2"/>
      <c r="G1373" s="2"/>
    </row>
    <row r="1374" spans="1:7">
      <c r="A1374" t="s">
        <v>12654</v>
      </c>
      <c r="B1374" t="s">
        <v>12656</v>
      </c>
      <c r="C1374">
        <f>+VLOOKUP(A1374,'LISTA IMPORTADO'!A:B,2,0)</f>
        <v>1.5660000000000001</v>
      </c>
      <c r="D1374" s="126" t="s">
        <v>18518</v>
      </c>
      <c r="E1374" s="280">
        <f>+VLOOKUP(A1374,'IMPORTADO DRN'!A:B,2,0)</f>
        <v>0</v>
      </c>
      <c r="F1374" s="2"/>
      <c r="G1374" s="2"/>
    </row>
    <row r="1375" spans="1:7">
      <c r="A1375" t="s">
        <v>12655</v>
      </c>
      <c r="B1375" t="s">
        <v>18106</v>
      </c>
      <c r="C1375">
        <f>+VLOOKUP(A1375,'LISTA IMPORTADO'!A:B,2,0)</f>
        <v>2.36</v>
      </c>
      <c r="D1375" s="126" t="s">
        <v>18518</v>
      </c>
      <c r="E1375" s="280">
        <f>+VLOOKUP(A1375,'IMPORTADO DRN'!A:B,2,0)</f>
        <v>0</v>
      </c>
      <c r="F1375" s="2"/>
      <c r="G1375" s="2"/>
    </row>
    <row r="1376" spans="1:7">
      <c r="A1376" t="s">
        <v>12645</v>
      </c>
      <c r="B1376" t="s">
        <v>18107</v>
      </c>
      <c r="C1376">
        <f>+VLOOKUP(A1376,'LISTA IMPORTADO'!A:B,2,0)</f>
        <v>1.958</v>
      </c>
      <c r="D1376" s="126" t="s">
        <v>18518</v>
      </c>
      <c r="E1376" s="280">
        <f>+VLOOKUP(A1376,'IMPORTADO DRN'!A:B,2,0)</f>
        <v>0</v>
      </c>
      <c r="F1376" s="2"/>
      <c r="G1376" s="2"/>
    </row>
    <row r="1377" spans="1:7">
      <c r="A1377" t="s">
        <v>12646</v>
      </c>
      <c r="B1377" t="s">
        <v>12653</v>
      </c>
      <c r="C1377">
        <f>+VLOOKUP(A1377,'LISTA IMPORTADO'!A:B,2,0)</f>
        <v>1.958</v>
      </c>
      <c r="D1377" s="126" t="s">
        <v>18518</v>
      </c>
      <c r="E1377" s="280">
        <f>+VLOOKUP(A1377,'IMPORTADO DRN'!A:B,2,0)</f>
        <v>0</v>
      </c>
      <c r="F1377" s="2"/>
      <c r="G1377" s="2"/>
    </row>
    <row r="1378" spans="1:7">
      <c r="A1378" t="s">
        <v>14185</v>
      </c>
      <c r="B1378" t="s">
        <v>14186</v>
      </c>
      <c r="C1378">
        <f>+VLOOKUP(A1378,'LISTA IMPORTADO'!A:B,2,0)</f>
        <v>2.9260000000000002</v>
      </c>
      <c r="D1378" s="126" t="s">
        <v>18518</v>
      </c>
      <c r="E1378" s="280">
        <f>+VLOOKUP(A1378,'IMPORTADO DRN'!A:B,2,0)</f>
        <v>0</v>
      </c>
      <c r="F1378" s="2"/>
      <c r="G1378" s="2"/>
    </row>
    <row r="1379" spans="1:7">
      <c r="A1379" t="s">
        <v>17932</v>
      </c>
      <c r="B1379" t="s">
        <v>18108</v>
      </c>
      <c r="C1379">
        <f>+VLOOKUP(A1379,'LISTA IMPORTADO'!A:B,2,0)</f>
        <v>3.1150000000000002</v>
      </c>
      <c r="D1379" s="126" t="s">
        <v>18518</v>
      </c>
      <c r="E1379" s="280" t="e">
        <f>+VLOOKUP(A1379,'IMPORTADO DRN'!A:B,2,0)</f>
        <v>#N/A</v>
      </c>
      <c r="F1379" s="2"/>
      <c r="G1379" s="2"/>
    </row>
    <row r="1380" spans="1:7">
      <c r="A1380" t="s">
        <v>12657</v>
      </c>
      <c r="B1380" t="s">
        <v>12658</v>
      </c>
      <c r="C1380">
        <f>+VLOOKUP(A1380,'LISTA IMPORTADO'!A:B,2,0)</f>
        <v>1.825</v>
      </c>
      <c r="D1380" s="126" t="s">
        <v>18518</v>
      </c>
      <c r="E1380" s="280">
        <f>+VLOOKUP(A1380,'IMPORTADO DRN'!A:B,2,0)</f>
        <v>0</v>
      </c>
      <c r="F1380" s="2"/>
      <c r="G1380" s="2"/>
    </row>
    <row r="1381" spans="1:7">
      <c r="A1381" t="s">
        <v>12735</v>
      </c>
      <c r="B1381" t="s">
        <v>12736</v>
      </c>
      <c r="C1381">
        <f>+VLOOKUP(A1381,'LISTA IMPORTADO'!A:B,2,0)</f>
        <v>2.6139999999999999</v>
      </c>
      <c r="D1381" s="126" t="s">
        <v>18518</v>
      </c>
      <c r="E1381" s="280">
        <f>+VLOOKUP(A1381,'IMPORTADO DRN'!A:B,2,0)</f>
        <v>0</v>
      </c>
      <c r="F1381" s="2"/>
      <c r="G1381" s="2"/>
    </row>
    <row r="1382" spans="1:7">
      <c r="A1382" t="s">
        <v>15483</v>
      </c>
      <c r="B1382" t="s">
        <v>15485</v>
      </c>
      <c r="C1382">
        <f>+VLOOKUP(A1382,'LISTA IMPORTADO'!A:B,2,0)</f>
        <v>1.5</v>
      </c>
      <c r="D1382" s="126" t="s">
        <v>18518</v>
      </c>
      <c r="E1382" s="280">
        <f>+VLOOKUP(A1382,'IMPORTADO DRN'!A:B,2,0)</f>
        <v>0</v>
      </c>
      <c r="F1382" s="2"/>
      <c r="G1382" s="2"/>
    </row>
    <row r="1383" spans="1:7">
      <c r="A1383" t="s">
        <v>17933</v>
      </c>
      <c r="B1383" t="s">
        <v>18109</v>
      </c>
      <c r="C1383">
        <f>+VLOOKUP(A1383,'LISTA IMPORTADO'!A:B,2,0)</f>
        <v>3.3050000000000002</v>
      </c>
      <c r="D1383" s="126" t="s">
        <v>18518</v>
      </c>
      <c r="E1383" s="280" t="e">
        <f>+VLOOKUP(A1383,'IMPORTADO DRN'!A:B,2,0)</f>
        <v>#N/A</v>
      </c>
      <c r="F1383" s="2"/>
      <c r="G1383" s="2"/>
    </row>
    <row r="1384" spans="1:7">
      <c r="A1384" t="s">
        <v>12647</v>
      </c>
      <c r="B1384" t="s">
        <v>18110</v>
      </c>
      <c r="C1384">
        <f>+VLOOKUP(A1384,'LISTA IMPORTADO'!A:B,2,0)</f>
        <v>3.3330000000000002</v>
      </c>
      <c r="D1384" s="126" t="s">
        <v>18518</v>
      </c>
      <c r="E1384" s="280">
        <f>+VLOOKUP(A1384,'IMPORTADO DRN'!A:B,2,0)</f>
        <v>0</v>
      </c>
      <c r="F1384" s="2"/>
      <c r="G1384" s="2"/>
    </row>
    <row r="1385" spans="1:7">
      <c r="A1385" t="s">
        <v>11419</v>
      </c>
      <c r="B1385" t="s">
        <v>18111</v>
      </c>
      <c r="C1385">
        <f>+VLOOKUP(A1385,'LISTA IMPORTADO'!A:B,2,0)</f>
        <v>8.1679999999999993</v>
      </c>
      <c r="D1385" s="126" t="s">
        <v>18518</v>
      </c>
      <c r="E1385" s="280">
        <f>+VLOOKUP(A1385,'IMPORTADO DRN'!A:B,2,0)</f>
        <v>0</v>
      </c>
      <c r="F1385" s="2"/>
      <c r="G1385" s="2"/>
    </row>
    <row r="1386" spans="1:7">
      <c r="A1386" t="s">
        <v>1972</v>
      </c>
      <c r="B1386" t="s">
        <v>18112</v>
      </c>
      <c r="C1386">
        <f>+VLOOKUP(A1386,'LISTA IMPORTADO'!A:B,2,0)</f>
        <v>3.573</v>
      </c>
      <c r="D1386" s="126" t="s">
        <v>18518</v>
      </c>
      <c r="E1386" s="280">
        <f>+VLOOKUP(A1386,'IMPORTADO DRN'!A:B,2,0)</f>
        <v>0</v>
      </c>
      <c r="F1386" s="2"/>
      <c r="G1386" s="2"/>
    </row>
    <row r="1387" spans="1:7">
      <c r="A1387" t="s">
        <v>12574</v>
      </c>
      <c r="B1387" t="s">
        <v>18113</v>
      </c>
      <c r="C1387">
        <f>+VLOOKUP(A1387,'LISTA IMPORTADO'!A:B,2,0)</f>
        <v>11.631</v>
      </c>
      <c r="D1387" s="126" t="s">
        <v>18518</v>
      </c>
      <c r="E1387" s="280">
        <f>+VLOOKUP(A1387,'IMPORTADO DRN'!A:B,2,0)</f>
        <v>0</v>
      </c>
      <c r="F1387" s="2"/>
      <c r="G1387" s="2"/>
    </row>
    <row r="1388" spans="1:7">
      <c r="A1388" t="s">
        <v>16446</v>
      </c>
      <c r="B1388" t="s">
        <v>18114</v>
      </c>
      <c r="C1388">
        <f>+VLOOKUP(A1388,'LISTA IMPORTADO'!A:B,2,0)</f>
        <v>7.7169999999999996</v>
      </c>
      <c r="D1388" s="126" t="s">
        <v>18518</v>
      </c>
      <c r="E1388" s="280">
        <f>+VLOOKUP(A1388,'IMPORTADO DRN'!A:B,2,0)</f>
        <v>0</v>
      </c>
      <c r="F1388" s="2"/>
      <c r="G1388" s="2"/>
    </row>
    <row r="1389" spans="1:7">
      <c r="A1389" t="s">
        <v>16448</v>
      </c>
      <c r="B1389" t="s">
        <v>18115</v>
      </c>
      <c r="C1389">
        <f>+VLOOKUP(A1389,'LISTA IMPORTADO'!A:B,2,0)</f>
        <v>6.9379999999999997</v>
      </c>
      <c r="D1389" s="126" t="s">
        <v>18518</v>
      </c>
      <c r="E1389" s="280">
        <f>+VLOOKUP(A1389,'IMPORTADO DRN'!A:B,2,0)</f>
        <v>0</v>
      </c>
      <c r="F1389" s="2"/>
      <c r="G1389" s="2"/>
    </row>
    <row r="1390" spans="1:7">
      <c r="A1390" t="s">
        <v>16452</v>
      </c>
      <c r="B1390" t="s">
        <v>18116</v>
      </c>
      <c r="C1390">
        <f>+VLOOKUP(A1390,'LISTA IMPORTADO'!A:B,2,0)</f>
        <v>5</v>
      </c>
      <c r="D1390" s="126" t="s">
        <v>18518</v>
      </c>
      <c r="E1390" s="280">
        <f>+VLOOKUP(A1390,'IMPORTADO DRN'!A:B,2,0)</f>
        <v>0</v>
      </c>
      <c r="F1390" s="2"/>
      <c r="G1390" s="2"/>
    </row>
    <row r="1391" spans="1:7">
      <c r="A1391" t="s">
        <v>16454</v>
      </c>
      <c r="B1391" t="s">
        <v>18117</v>
      </c>
      <c r="C1391">
        <f>+VLOOKUP(A1391,'LISTA IMPORTADO'!A:B,2,0)</f>
        <v>4.0819999999999999</v>
      </c>
      <c r="D1391" s="126" t="s">
        <v>18518</v>
      </c>
      <c r="E1391" s="280">
        <f>+VLOOKUP(A1391,'IMPORTADO DRN'!A:B,2,0)</f>
        <v>0</v>
      </c>
      <c r="F1391" s="2"/>
      <c r="G1391" s="2"/>
    </row>
    <row r="1392" spans="1:7">
      <c r="A1392" t="s">
        <v>17210</v>
      </c>
      <c r="B1392" t="s">
        <v>18118</v>
      </c>
      <c r="C1392">
        <f>+VLOOKUP(A1392,'LISTA IMPORTADO'!A:B,2,0)</f>
        <v>9.0069999999999997</v>
      </c>
      <c r="D1392" s="126" t="s">
        <v>18518</v>
      </c>
      <c r="E1392" s="280">
        <f>+VLOOKUP(A1392,'IMPORTADO DRN'!A:B,2,0)</f>
        <v>0</v>
      </c>
      <c r="F1392" s="2"/>
      <c r="G1392" s="2"/>
    </row>
    <row r="1393" spans="1:7">
      <c r="A1393" t="s">
        <v>17211</v>
      </c>
      <c r="B1393" t="s">
        <v>18119</v>
      </c>
      <c r="C1393">
        <f>+VLOOKUP(A1393,'LISTA IMPORTADO'!A:B,2,0)</f>
        <v>10.327999999999999</v>
      </c>
      <c r="D1393" s="126" t="s">
        <v>18518</v>
      </c>
      <c r="E1393" s="280">
        <f>+VLOOKUP(A1393,'IMPORTADO DRN'!A:B,2,0)</f>
        <v>0</v>
      </c>
      <c r="F1393" s="2"/>
      <c r="G1393" s="2"/>
    </row>
    <row r="1394" spans="1:7">
      <c r="A1394" t="s">
        <v>17212</v>
      </c>
      <c r="B1394" t="s">
        <v>18120</v>
      </c>
      <c r="C1394">
        <f>+VLOOKUP(A1394,'LISTA IMPORTADO'!A:B,2,0)</f>
        <v>10.57</v>
      </c>
      <c r="D1394" s="126" t="s">
        <v>18518</v>
      </c>
      <c r="E1394" s="280">
        <f>+VLOOKUP(A1394,'IMPORTADO DRN'!A:B,2,0)</f>
        <v>0</v>
      </c>
      <c r="F1394" s="2"/>
      <c r="G1394" s="2"/>
    </row>
    <row r="1395" spans="1:7">
      <c r="A1395" t="s">
        <v>17213</v>
      </c>
      <c r="B1395" t="s">
        <v>18121</v>
      </c>
      <c r="C1395">
        <f>+VLOOKUP(A1395,'LISTA IMPORTADO'!A:B,2,0)</f>
        <v>9.35</v>
      </c>
      <c r="D1395" s="126" t="s">
        <v>18518</v>
      </c>
      <c r="E1395" s="280">
        <f>+VLOOKUP(A1395,'IMPORTADO DRN'!A:B,2,0)</f>
        <v>0</v>
      </c>
      <c r="F1395" s="2"/>
      <c r="G1395" s="2"/>
    </row>
    <row r="1396" spans="1:7">
      <c r="A1396" t="s">
        <v>17220</v>
      </c>
      <c r="B1396" t="s">
        <v>18122</v>
      </c>
      <c r="C1396">
        <f>+VLOOKUP(A1396,'LISTA IMPORTADO'!A:B,2,0)</f>
        <v>2.2789999999999999</v>
      </c>
      <c r="D1396" s="126" t="s">
        <v>18518</v>
      </c>
      <c r="E1396" s="280">
        <f>+VLOOKUP(A1396,'IMPORTADO DRN'!A:B,2,0)</f>
        <v>0</v>
      </c>
      <c r="F1396" s="2"/>
      <c r="G1396" s="2"/>
    </row>
    <row r="1397" spans="1:7">
      <c r="A1397" t="s">
        <v>17221</v>
      </c>
      <c r="B1397" t="s">
        <v>18123</v>
      </c>
      <c r="C1397">
        <f>+VLOOKUP(A1397,'LISTA IMPORTADO'!A:B,2,0)</f>
        <v>6.65</v>
      </c>
      <c r="D1397" s="126" t="s">
        <v>18518</v>
      </c>
      <c r="E1397" s="280">
        <f>+VLOOKUP(A1397,'IMPORTADO DRN'!A:B,2,0)</f>
        <v>0</v>
      </c>
      <c r="F1397" s="2"/>
      <c r="G1397" s="2"/>
    </row>
    <row r="1398" spans="1:7">
      <c r="A1398" t="s">
        <v>17222</v>
      </c>
      <c r="B1398" t="s">
        <v>18124</v>
      </c>
      <c r="C1398">
        <f>+VLOOKUP(A1398,'LISTA IMPORTADO'!A:B,2,0)</f>
        <v>6.65</v>
      </c>
      <c r="D1398" s="126" t="s">
        <v>18518</v>
      </c>
      <c r="E1398" s="280">
        <f>+VLOOKUP(A1398,'IMPORTADO DRN'!A:B,2,0)</f>
        <v>0</v>
      </c>
      <c r="F1398" s="2"/>
      <c r="G1398" s="2"/>
    </row>
    <row r="1399" spans="1:7">
      <c r="A1399" t="s">
        <v>17223</v>
      </c>
      <c r="B1399" t="s">
        <v>18125</v>
      </c>
      <c r="C1399">
        <f>+VLOOKUP(A1399,'LISTA IMPORTADO'!A:B,2,0)</f>
        <v>7.4550000000000001</v>
      </c>
      <c r="D1399" s="126" t="s">
        <v>18518</v>
      </c>
      <c r="E1399" s="280">
        <f>+VLOOKUP(A1399,'IMPORTADO DRN'!A:B,2,0)</f>
        <v>0</v>
      </c>
      <c r="F1399" s="2"/>
      <c r="G1399" s="2"/>
    </row>
    <row r="1400" spans="1:7">
      <c r="A1400" t="s">
        <v>17224</v>
      </c>
      <c r="B1400" t="s">
        <v>18126</v>
      </c>
      <c r="C1400">
        <f>+VLOOKUP(A1400,'LISTA IMPORTADO'!A:B,2,0)</f>
        <v>6.3440000000000003</v>
      </c>
      <c r="D1400" s="126" t="s">
        <v>18518</v>
      </c>
      <c r="E1400" s="280">
        <f>+VLOOKUP(A1400,'IMPORTADO DRN'!A:B,2,0)</f>
        <v>0</v>
      </c>
      <c r="F1400" s="2"/>
      <c r="G1400" s="2"/>
    </row>
    <row r="1401" spans="1:7">
      <c r="A1401" t="s">
        <v>17225</v>
      </c>
      <c r="B1401" t="s">
        <v>18127</v>
      </c>
      <c r="C1401">
        <f>+VLOOKUP(A1401,'LISTA IMPORTADO'!A:B,2,0)</f>
        <v>5.97</v>
      </c>
      <c r="D1401" s="126" t="s">
        <v>18518</v>
      </c>
      <c r="E1401" s="280">
        <f>+VLOOKUP(A1401,'IMPORTADO DRN'!A:B,2,0)</f>
        <v>0</v>
      </c>
      <c r="F1401" s="2"/>
      <c r="G1401" s="2"/>
    </row>
    <row r="1402" spans="1:7">
      <c r="A1402" t="s">
        <v>17226</v>
      </c>
      <c r="B1402" t="s">
        <v>18128</v>
      </c>
      <c r="C1402">
        <f>+VLOOKUP(A1402,'LISTA IMPORTADO'!A:B,2,0)</f>
        <v>3.1619999999999999</v>
      </c>
      <c r="D1402" s="126" t="s">
        <v>18518</v>
      </c>
      <c r="E1402" s="280">
        <f>+VLOOKUP(A1402,'IMPORTADO DRN'!A:B,2,0)</f>
        <v>0</v>
      </c>
      <c r="F1402" s="2"/>
      <c r="G1402" s="2"/>
    </row>
    <row r="1403" spans="1:7">
      <c r="A1403" t="s">
        <v>17934</v>
      </c>
      <c r="B1403" t="s">
        <v>18129</v>
      </c>
      <c r="C1403">
        <f>+VLOOKUP(A1403,'LISTA IMPORTADO'!A:B,2,0)</f>
        <v>2.2269999999999999</v>
      </c>
      <c r="D1403" s="126" t="s">
        <v>18518</v>
      </c>
      <c r="E1403" s="280" t="e">
        <f>+VLOOKUP(A1403,'IMPORTADO DRN'!A:B,2,0)</f>
        <v>#N/A</v>
      </c>
      <c r="F1403" s="2"/>
      <c r="G1403" s="2"/>
    </row>
    <row r="1404" spans="1:7">
      <c r="A1404" t="s">
        <v>17935</v>
      </c>
      <c r="B1404" t="s">
        <v>18130</v>
      </c>
      <c r="C1404">
        <f>+VLOOKUP(A1404,'LISTA IMPORTADO'!A:B,2,0)</f>
        <v>4.9130000000000003</v>
      </c>
      <c r="D1404" s="126" t="s">
        <v>18518</v>
      </c>
      <c r="E1404" s="280" t="e">
        <f>+VLOOKUP(A1404,'IMPORTADO DRN'!A:B,2,0)</f>
        <v>#N/A</v>
      </c>
      <c r="F1404" s="2"/>
      <c r="G1404" s="2"/>
    </row>
    <row r="1405" spans="1:7">
      <c r="A1405" t="s">
        <v>10088</v>
      </c>
      <c r="B1405" t="s">
        <v>18131</v>
      </c>
      <c r="C1405">
        <f>+VLOOKUP(A1405,'LISTA IMPORTADO'!A:B,2,0)</f>
        <v>4.2409999999999997</v>
      </c>
      <c r="D1405" s="126" t="s">
        <v>18518</v>
      </c>
      <c r="E1405" s="280">
        <f>+VLOOKUP(A1405,'IMPORTADO DRN'!A:B,2,0)</f>
        <v>0</v>
      </c>
      <c r="F1405" s="2"/>
      <c r="G1405" s="2"/>
    </row>
    <row r="1406" spans="1:7">
      <c r="A1406" t="s">
        <v>10089</v>
      </c>
      <c r="B1406" t="s">
        <v>18132</v>
      </c>
      <c r="C1406">
        <f>+VLOOKUP(A1406,'LISTA IMPORTADO'!A:B,2,0)</f>
        <v>4.2409999999999997</v>
      </c>
      <c r="D1406" s="126" t="s">
        <v>18518</v>
      </c>
      <c r="E1406" s="280">
        <f>+VLOOKUP(A1406,'IMPORTADO DRN'!A:B,2,0)</f>
        <v>0</v>
      </c>
      <c r="F1406" s="2"/>
      <c r="G1406" s="2"/>
    </row>
    <row r="1407" spans="1:7">
      <c r="A1407" t="s">
        <v>11420</v>
      </c>
      <c r="B1407" t="s">
        <v>18133</v>
      </c>
      <c r="C1407">
        <f>+VLOOKUP(A1407,'LISTA IMPORTADO'!A:B,2,0)</f>
        <v>2.1739999999999999</v>
      </c>
      <c r="D1407" s="126" t="s">
        <v>18518</v>
      </c>
      <c r="E1407" s="280">
        <f>+VLOOKUP(A1407,'IMPORTADO DRN'!A:B,2,0)</f>
        <v>0</v>
      </c>
      <c r="F1407" s="2"/>
      <c r="G1407" s="2"/>
    </row>
    <row r="1408" spans="1:7">
      <c r="A1408" t="s">
        <v>17936</v>
      </c>
      <c r="B1408" t="s">
        <v>18134</v>
      </c>
      <c r="C1408">
        <f>+VLOOKUP(A1408,'LISTA IMPORTADO'!A:B,2,0)</f>
        <v>4.33</v>
      </c>
      <c r="D1408" s="126" t="s">
        <v>18518</v>
      </c>
      <c r="E1408" s="280" t="e">
        <f>+VLOOKUP(A1408,'IMPORTADO DRN'!A:B,2,0)</f>
        <v>#N/A</v>
      </c>
      <c r="F1408" s="2"/>
      <c r="G1408" s="2"/>
    </row>
    <row r="1409" spans="1:7">
      <c r="A1409" t="s">
        <v>12757</v>
      </c>
      <c r="B1409" t="s">
        <v>18135</v>
      </c>
      <c r="C1409">
        <f>+VLOOKUP(A1409,'LISTA IMPORTADO'!A:B,2,0)</f>
        <v>10</v>
      </c>
      <c r="D1409" s="126" t="s">
        <v>18518</v>
      </c>
      <c r="E1409" s="280">
        <f>+VLOOKUP(A1409,'IMPORTADO DRN'!A:B,2,0)</f>
        <v>0</v>
      </c>
      <c r="F1409" s="2"/>
      <c r="G1409" s="2"/>
    </row>
    <row r="1410" spans="1:7">
      <c r="A1410" t="s">
        <v>14338</v>
      </c>
      <c r="B1410" t="s">
        <v>18136</v>
      </c>
      <c r="C1410">
        <f>+VLOOKUP(A1410,'LISTA IMPORTADO'!A:B,2,0)</f>
        <v>5.0599999999999996</v>
      </c>
      <c r="D1410" s="126" t="s">
        <v>18518</v>
      </c>
      <c r="E1410" s="280">
        <f>+VLOOKUP(A1410,'IMPORTADO DRN'!A:B,2,0)</f>
        <v>0</v>
      </c>
      <c r="F1410" s="2"/>
      <c r="G1410" s="2"/>
    </row>
    <row r="1411" spans="1:7">
      <c r="A1411" t="s">
        <v>14339</v>
      </c>
      <c r="B1411" t="s">
        <v>18137</v>
      </c>
      <c r="C1411">
        <f>+VLOOKUP(A1411,'LISTA IMPORTADO'!A:B,2,0)</f>
        <v>5.76</v>
      </c>
      <c r="D1411" s="126" t="s">
        <v>18518</v>
      </c>
      <c r="E1411" s="280">
        <f>+VLOOKUP(A1411,'IMPORTADO DRN'!A:B,2,0)</f>
        <v>0</v>
      </c>
      <c r="F1411" s="2"/>
      <c r="G1411" s="2"/>
    </row>
    <row r="1412" spans="1:7">
      <c r="A1412" t="s">
        <v>15441</v>
      </c>
      <c r="B1412" t="s">
        <v>18138</v>
      </c>
      <c r="C1412">
        <f>+VLOOKUP(A1412,'LISTA IMPORTADO'!A:B,2,0)</f>
        <v>4.5999999999999996</v>
      </c>
      <c r="D1412" s="126" t="s">
        <v>18518</v>
      </c>
      <c r="E1412" s="280">
        <f>+VLOOKUP(A1412,'IMPORTADO DRN'!A:B,2,0)</f>
        <v>0</v>
      </c>
      <c r="F1412" s="2"/>
      <c r="G1412" s="2"/>
    </row>
    <row r="1413" spans="1:7">
      <c r="A1413" t="s">
        <v>17937</v>
      </c>
      <c r="B1413" t="s">
        <v>18139</v>
      </c>
      <c r="C1413">
        <f>+VLOOKUP(A1413,'LISTA IMPORTADO'!A:B,2,0)</f>
        <v>1.74</v>
      </c>
      <c r="D1413" s="126" t="s">
        <v>18518</v>
      </c>
      <c r="E1413" s="280" t="e">
        <f>+VLOOKUP(A1413,'IMPORTADO DRN'!A:B,2,0)</f>
        <v>#N/A</v>
      </c>
      <c r="F1413" s="2"/>
      <c r="G1413" s="2"/>
    </row>
    <row r="1414" spans="1:7">
      <c r="A1414" t="s">
        <v>17938</v>
      </c>
      <c r="B1414" t="s">
        <v>18140</v>
      </c>
      <c r="C1414">
        <f>+VLOOKUP(A1414,'LISTA IMPORTADO'!A:B,2,0)</f>
        <v>4.5129999999999999</v>
      </c>
      <c r="D1414" s="126"/>
      <c r="E1414" s="280"/>
      <c r="F1414" s="2"/>
      <c r="G1414" s="2"/>
    </row>
    <row r="1415" spans="1:7">
      <c r="A1415" t="s">
        <v>17939</v>
      </c>
      <c r="B1415" t="s">
        <v>18141</v>
      </c>
      <c r="C1415">
        <f>+VLOOKUP(A1415,'LISTA IMPORTADO'!A:B,2,0)</f>
        <v>4.5129999999999999</v>
      </c>
      <c r="D1415" s="126"/>
      <c r="E1415" s="280"/>
      <c r="F1415" s="2"/>
      <c r="G1415" s="2"/>
    </row>
    <row r="1416" spans="1:7">
      <c r="A1416" t="s">
        <v>17940</v>
      </c>
      <c r="B1416" t="s">
        <v>18142</v>
      </c>
      <c r="C1416">
        <f>+VLOOKUP(A1416,'LISTA IMPORTADO'!A:B,2,0)</f>
        <v>4.5129999999999999</v>
      </c>
      <c r="D1416" s="126"/>
      <c r="E1416" s="280"/>
      <c r="F1416" s="2"/>
      <c r="G1416" s="2"/>
    </row>
    <row r="1417" spans="1:7">
      <c r="A1417" t="s">
        <v>4321</v>
      </c>
      <c r="B1417" t="s">
        <v>18143</v>
      </c>
      <c r="C1417">
        <f>+VLOOKUP(A1417,'LISTA IMPORTADO'!A:B,2,0)</f>
        <v>0.49199999999999999</v>
      </c>
      <c r="D1417" s="126"/>
      <c r="E1417" s="280"/>
      <c r="F1417" s="2"/>
      <c r="G1417" s="2"/>
    </row>
    <row r="1418" spans="1:7">
      <c r="A1418" t="s">
        <v>17941</v>
      </c>
      <c r="B1418" t="s">
        <v>18144</v>
      </c>
      <c r="C1418">
        <f>+VLOOKUP(A1418,'LISTA IMPORTADO'!A:B,2,0)</f>
        <v>0.78300000000000003</v>
      </c>
      <c r="D1418" s="126"/>
      <c r="E1418" s="280"/>
      <c r="F1418" s="2"/>
      <c r="G1418" s="2"/>
    </row>
    <row r="1419" spans="1:7">
      <c r="A1419" t="s">
        <v>1707</v>
      </c>
      <c r="B1419" t="s">
        <v>18145</v>
      </c>
      <c r="C1419">
        <f>+VLOOKUP(A1419,'LISTA IMPORTADO'!A:B,2,0)</f>
        <v>0.47</v>
      </c>
      <c r="D1419" s="126" t="s">
        <v>18518</v>
      </c>
      <c r="E1419" s="280">
        <f>+VLOOKUP(A1419,'IMPORTADO DRN'!A:B,2,0)</f>
        <v>0</v>
      </c>
      <c r="F1419" s="2"/>
      <c r="G1419" s="2"/>
    </row>
    <row r="1420" spans="1:7">
      <c r="A1420" t="s">
        <v>4828</v>
      </c>
      <c r="B1420" t="s">
        <v>18146</v>
      </c>
      <c r="C1420">
        <f>+VLOOKUP(A1420,'LISTA IMPORTADO'!A:B,2,0)</f>
        <v>0.70799999999999996</v>
      </c>
      <c r="D1420" s="126" t="s">
        <v>18518</v>
      </c>
      <c r="E1420" s="280">
        <f>+VLOOKUP(A1420,'IMPORTADO DRN'!A:B,2,0)</f>
        <v>0</v>
      </c>
      <c r="F1420" s="2"/>
      <c r="G1420" s="2"/>
    </row>
    <row r="1421" spans="1:7">
      <c r="A1421" t="s">
        <v>17942</v>
      </c>
      <c r="B1421" t="s">
        <v>18147</v>
      </c>
      <c r="C1421">
        <f>+VLOOKUP(A1421,'LISTA IMPORTADO'!A:B,2,0)</f>
        <v>7.6740000000000004</v>
      </c>
      <c r="D1421" s="126" t="s">
        <v>18518</v>
      </c>
      <c r="E1421" s="280" t="e">
        <f>+VLOOKUP(A1421,'IMPORTADO DRN'!A:B,2,0)</f>
        <v>#N/A</v>
      </c>
      <c r="F1421" s="2"/>
      <c r="G1421" s="2"/>
    </row>
    <row r="1422" spans="1:7">
      <c r="A1422" t="s">
        <v>4830</v>
      </c>
      <c r="B1422" t="s">
        <v>18148</v>
      </c>
      <c r="C1422">
        <f>+VLOOKUP(A1422,'LISTA IMPORTADO'!A:B,2,0)</f>
        <v>0.28000000000000003</v>
      </c>
      <c r="D1422" s="126" t="s">
        <v>18518</v>
      </c>
      <c r="E1422" s="280">
        <f>+VLOOKUP(A1422,'IMPORTADO DRN'!A:B,2,0)</f>
        <v>0</v>
      </c>
      <c r="F1422" s="2"/>
      <c r="G1422" s="2"/>
    </row>
    <row r="1423" spans="1:7">
      <c r="A1423" t="s">
        <v>17943</v>
      </c>
      <c r="B1423" t="s">
        <v>18149</v>
      </c>
      <c r="C1423">
        <f>+VLOOKUP(A1423,'LISTA IMPORTADO'!A:B,2,0)</f>
        <v>0.30399999999999999</v>
      </c>
      <c r="D1423" s="126" t="s">
        <v>18518</v>
      </c>
      <c r="E1423" s="280" t="e">
        <f>+VLOOKUP(A1423,'IMPORTADO DRN'!A:B,2,0)</f>
        <v>#N/A</v>
      </c>
      <c r="F1423" s="2"/>
      <c r="G1423" s="2"/>
    </row>
    <row r="1424" spans="1:7">
      <c r="A1424" t="s">
        <v>17944</v>
      </c>
      <c r="B1424" t="s">
        <v>18150</v>
      </c>
      <c r="C1424">
        <f>+VLOOKUP(A1424,'LISTA IMPORTADO'!A:B,2,0)</f>
        <v>0.40699999999999997</v>
      </c>
      <c r="D1424" s="126" t="s">
        <v>18518</v>
      </c>
      <c r="E1424" s="280" t="e">
        <f>+VLOOKUP(A1424,'IMPORTADO DRN'!A:B,2,0)</f>
        <v>#N/A</v>
      </c>
      <c r="F1424" s="2"/>
      <c r="G1424" s="2"/>
    </row>
    <row r="1425" spans="1:7">
      <c r="A1425" t="s">
        <v>16460</v>
      </c>
      <c r="B1425" t="s">
        <v>18151</v>
      </c>
      <c r="C1425">
        <f>+VLOOKUP(A1425,'LISTA IMPORTADO'!A:B,2,0)</f>
        <v>3.1779999999999999</v>
      </c>
      <c r="D1425" s="126" t="s">
        <v>18518</v>
      </c>
      <c r="E1425" s="280">
        <f>+VLOOKUP(A1425,'IMPORTADO DRN'!A:B,2,0)</f>
        <v>0</v>
      </c>
      <c r="F1425" s="2"/>
      <c r="G1425" s="2"/>
    </row>
    <row r="1426" spans="1:7">
      <c r="A1426" t="s">
        <v>1708</v>
      </c>
      <c r="B1426" t="s">
        <v>18152</v>
      </c>
      <c r="C1426">
        <f>+VLOOKUP(A1426,'LISTA IMPORTADO'!A:B,2,0)</f>
        <v>0.127</v>
      </c>
      <c r="D1426" s="126" t="s">
        <v>18518</v>
      </c>
      <c r="E1426" s="280">
        <f>+VLOOKUP(A1426,'IMPORTADO DRN'!A:B,2,0)</f>
        <v>0</v>
      </c>
      <c r="F1426" s="2"/>
      <c r="G1426" s="2"/>
    </row>
    <row r="1427" spans="1:7">
      <c r="A1427" t="s">
        <v>1709</v>
      </c>
      <c r="B1427" t="s">
        <v>18153</v>
      </c>
      <c r="C1427">
        <f>+VLOOKUP(A1427,'LISTA IMPORTADO'!A:B,2,0)</f>
        <v>0.157</v>
      </c>
      <c r="D1427" s="126" t="s">
        <v>18518</v>
      </c>
      <c r="E1427" s="280">
        <f>+VLOOKUP(A1427,'IMPORTADO DRN'!A:B,2,0)</f>
        <v>0</v>
      </c>
      <c r="F1427" s="2"/>
      <c r="G1427" s="2"/>
    </row>
    <row r="1428" spans="1:7">
      <c r="A1428" t="s">
        <v>1710</v>
      </c>
      <c r="B1428" t="s">
        <v>18154</v>
      </c>
      <c r="C1428">
        <f>+VLOOKUP(A1428,'LISTA IMPORTADO'!A:B,2,0)</f>
        <v>0.17599999999999999</v>
      </c>
      <c r="D1428" s="126" t="s">
        <v>18518</v>
      </c>
      <c r="E1428" s="280">
        <f>+VLOOKUP(A1428,'IMPORTADO DRN'!A:B,2,0)</f>
        <v>0</v>
      </c>
      <c r="F1428" s="2"/>
      <c r="G1428" s="2"/>
    </row>
    <row r="1429" spans="1:7">
      <c r="A1429" t="s">
        <v>17636</v>
      </c>
      <c r="B1429" t="s">
        <v>17638</v>
      </c>
      <c r="C1429">
        <f>+VLOOKUP(A1429,'LISTA IMPORTADO'!A:B,2,0)</f>
        <v>2.0840000000000001</v>
      </c>
      <c r="D1429" s="126" t="s">
        <v>18518</v>
      </c>
      <c r="E1429" s="280">
        <f>+VLOOKUP(A1429,'IMPORTADO DRN'!A:B,2,0)</f>
        <v>0</v>
      </c>
      <c r="F1429" s="2"/>
      <c r="G1429" s="2"/>
    </row>
    <row r="1430" spans="1:7">
      <c r="A1430" t="s">
        <v>17637</v>
      </c>
      <c r="B1430" t="s">
        <v>17639</v>
      </c>
      <c r="C1430">
        <f>+VLOOKUP(A1430,'LISTA IMPORTADO'!A:B,2,0)</f>
        <v>2.0840000000000001</v>
      </c>
      <c r="D1430" s="126" t="s">
        <v>18518</v>
      </c>
      <c r="E1430" s="280">
        <f>+VLOOKUP(A1430,'IMPORTADO DRN'!A:B,2,0)</f>
        <v>0</v>
      </c>
      <c r="F1430" s="2"/>
      <c r="G1430" s="2"/>
    </row>
    <row r="1431" spans="1:7">
      <c r="A1431" t="s">
        <v>17945</v>
      </c>
      <c r="B1431" t="s">
        <v>18155</v>
      </c>
      <c r="C1431">
        <f>+VLOOKUP(A1431,'LISTA IMPORTADO'!A:B,2,0)</f>
        <v>0.2</v>
      </c>
      <c r="D1431" s="126" t="s">
        <v>18518</v>
      </c>
      <c r="E1431" s="280" t="e">
        <f>+VLOOKUP(A1431,'IMPORTADO DRN'!A:B,2,0)</f>
        <v>#N/A</v>
      </c>
      <c r="F1431" s="2"/>
      <c r="G1431" s="2"/>
    </row>
    <row r="1432" spans="1:7">
      <c r="A1432" t="s">
        <v>17946</v>
      </c>
      <c r="B1432" t="s">
        <v>18156</v>
      </c>
      <c r="C1432">
        <f>+VLOOKUP(A1432,'LISTA IMPORTADO'!A:B,2,0)</f>
        <v>0.20799999999999999</v>
      </c>
      <c r="D1432" s="126" t="s">
        <v>18518</v>
      </c>
      <c r="E1432" s="280" t="e">
        <f>+VLOOKUP(A1432,'IMPORTADO DRN'!A:B,2,0)</f>
        <v>#N/A</v>
      </c>
      <c r="F1432" s="2"/>
      <c r="G1432" s="2"/>
    </row>
    <row r="1433" spans="1:7">
      <c r="A1433" t="s">
        <v>5024</v>
      </c>
      <c r="B1433" t="s">
        <v>18157</v>
      </c>
      <c r="C1433">
        <f>+VLOOKUP(A1433,'LISTA IMPORTADO'!A:B,2,0)</f>
        <v>22.013999999999999</v>
      </c>
      <c r="D1433" s="126" t="s">
        <v>18518</v>
      </c>
      <c r="E1433" s="280">
        <f>+VLOOKUP(A1433,'IMPORTADO DRN'!A:B,2,0)</f>
        <v>0</v>
      </c>
      <c r="F1433" s="2"/>
      <c r="G1433" s="2"/>
    </row>
    <row r="1434" spans="1:7">
      <c r="A1434" t="s">
        <v>12605</v>
      </c>
      <c r="B1434" t="s">
        <v>18158</v>
      </c>
      <c r="C1434">
        <f>+VLOOKUP(A1434,'LISTA IMPORTADO'!A:B,2,0)</f>
        <v>12.26</v>
      </c>
      <c r="D1434" s="126" t="s">
        <v>18518</v>
      </c>
      <c r="E1434" s="280">
        <f>+VLOOKUP(A1434,'IMPORTADO DRN'!A:B,2,0)</f>
        <v>0</v>
      </c>
      <c r="F1434" s="2"/>
      <c r="G1434" s="2"/>
    </row>
    <row r="1435" spans="1:7">
      <c r="A1435" t="s">
        <v>1711</v>
      </c>
      <c r="B1435" t="s">
        <v>18159</v>
      </c>
      <c r="C1435">
        <f>+VLOOKUP(A1435,'LISTA IMPORTADO'!A:B,2,0)</f>
        <v>1.5740000000000001</v>
      </c>
      <c r="D1435" s="126" t="s">
        <v>18518</v>
      </c>
      <c r="E1435" s="280">
        <f>+VLOOKUP(A1435,'IMPORTADO DRN'!A:B,2,0)</f>
        <v>0</v>
      </c>
      <c r="F1435" s="2"/>
      <c r="G1435" s="2"/>
    </row>
    <row r="1436" spans="1:7">
      <c r="A1436" t="s">
        <v>1712</v>
      </c>
      <c r="B1436" t="s">
        <v>18160</v>
      </c>
      <c r="C1436">
        <f>+VLOOKUP(A1436,'LISTA IMPORTADO'!A:B,2,0)</f>
        <v>1.7110000000000001</v>
      </c>
      <c r="D1436" s="126" t="s">
        <v>18518</v>
      </c>
      <c r="E1436" s="280">
        <f>+VLOOKUP(A1436,'IMPORTADO DRN'!A:B,2,0)</f>
        <v>0</v>
      </c>
      <c r="F1436" s="2"/>
      <c r="G1436" s="2"/>
    </row>
    <row r="1437" spans="1:7">
      <c r="A1437" t="s">
        <v>1713</v>
      </c>
      <c r="B1437" t="s">
        <v>18161</v>
      </c>
      <c r="C1437">
        <f>+VLOOKUP(A1437,'LISTA IMPORTADO'!A:B,2,0)</f>
        <v>1.661</v>
      </c>
      <c r="D1437" s="126" t="s">
        <v>18518</v>
      </c>
      <c r="E1437" s="280">
        <f>+VLOOKUP(A1437,'IMPORTADO DRN'!A:B,2,0)</f>
        <v>0</v>
      </c>
      <c r="F1437" s="2"/>
      <c r="G1437" s="2"/>
    </row>
    <row r="1438" spans="1:7">
      <c r="A1438" t="s">
        <v>12180</v>
      </c>
      <c r="B1438" t="s">
        <v>18162</v>
      </c>
      <c r="C1438">
        <f>+VLOOKUP(A1438,'LISTA IMPORTADO'!A:B,2,0)</f>
        <v>1.579</v>
      </c>
      <c r="D1438" s="126" t="s">
        <v>18518</v>
      </c>
      <c r="E1438" s="280">
        <f>+VLOOKUP(A1438,'IMPORTADO DRN'!A:B,2,0)</f>
        <v>0</v>
      </c>
      <c r="F1438" s="2"/>
      <c r="G1438" s="2"/>
    </row>
    <row r="1439" spans="1:7">
      <c r="A1439" t="s">
        <v>1779</v>
      </c>
      <c r="B1439" t="s">
        <v>18163</v>
      </c>
      <c r="C1439">
        <f>+VLOOKUP(A1439,'LISTA IMPORTADO'!A:B,2,0)</f>
        <v>1.0900000000000001</v>
      </c>
      <c r="D1439" s="126" t="s">
        <v>18518</v>
      </c>
      <c r="E1439" s="280">
        <f>+VLOOKUP(A1439,'IMPORTADO DRN'!A:B,2,0)</f>
        <v>0</v>
      </c>
      <c r="F1439" s="2"/>
      <c r="G1439" s="2"/>
    </row>
    <row r="1440" spans="1:7">
      <c r="A1440" t="s">
        <v>724</v>
      </c>
      <c r="B1440" t="s">
        <v>18164</v>
      </c>
      <c r="C1440">
        <f>+VLOOKUP(A1440,'LISTA IMPORTADO'!A:B,2,0)</f>
        <v>1.1499999999999999</v>
      </c>
      <c r="D1440" s="126" t="s">
        <v>18518</v>
      </c>
      <c r="E1440" s="280">
        <f>+VLOOKUP(A1440,'IMPORTADO DRN'!A:B,2,0)</f>
        <v>0</v>
      </c>
      <c r="F1440" s="2"/>
      <c r="G1440" s="2"/>
    </row>
    <row r="1441" spans="1:7">
      <c r="A1441" t="s">
        <v>14341</v>
      </c>
      <c r="B1441" t="s">
        <v>18165</v>
      </c>
      <c r="C1441">
        <f>+VLOOKUP(A1441,'LISTA IMPORTADO'!A:B,2,0)</f>
        <v>3.4569999999999999</v>
      </c>
      <c r="D1441" s="126" t="s">
        <v>18518</v>
      </c>
      <c r="E1441" s="280">
        <f>+VLOOKUP(A1441,'IMPORTADO DRN'!A:B,2,0)</f>
        <v>0</v>
      </c>
      <c r="F1441" s="2"/>
      <c r="G1441" s="2"/>
    </row>
    <row r="1442" spans="1:7">
      <c r="A1442" t="s">
        <v>14342</v>
      </c>
      <c r="B1442" t="s">
        <v>18166</v>
      </c>
      <c r="C1442">
        <f>+VLOOKUP(A1442,'LISTA IMPORTADO'!A:B,2,0)</f>
        <v>5.4859999999999998</v>
      </c>
      <c r="D1442" s="126" t="s">
        <v>18518</v>
      </c>
      <c r="E1442" s="280">
        <f>+VLOOKUP(A1442,'IMPORTADO DRN'!A:B,2,0)</f>
        <v>0</v>
      </c>
      <c r="F1442" s="2"/>
      <c r="G1442" s="2"/>
    </row>
    <row r="1443" spans="1:7">
      <c r="A1443" t="s">
        <v>17644</v>
      </c>
      <c r="B1443" t="s">
        <v>17645</v>
      </c>
      <c r="C1443">
        <f>+VLOOKUP(A1443,'LISTA IMPORTADO'!A:B,2,0)</f>
        <v>4.7190000000000003</v>
      </c>
      <c r="D1443" s="126" t="s">
        <v>18518</v>
      </c>
      <c r="E1443" s="280">
        <f>+VLOOKUP(A1443,'IMPORTADO DRN'!A:B,2,0)</f>
        <v>0</v>
      </c>
      <c r="F1443" s="2"/>
      <c r="G1443" s="2"/>
    </row>
    <row r="1444" spans="1:7">
      <c r="A1444" t="s">
        <v>14433</v>
      </c>
      <c r="B1444" t="s">
        <v>18167</v>
      </c>
      <c r="C1444">
        <f>+VLOOKUP(A1444,'LISTA IMPORTADO'!A:B,2,0)</f>
        <v>4.3280000000000003</v>
      </c>
      <c r="D1444" s="126" t="s">
        <v>18518</v>
      </c>
      <c r="E1444" s="280">
        <f>+VLOOKUP(A1444,'IMPORTADO DRN'!A:B,2,0)</f>
        <v>0</v>
      </c>
      <c r="F1444" s="2"/>
      <c r="G1444" s="2"/>
    </row>
    <row r="1445" spans="1:7">
      <c r="A1445" t="s">
        <v>12599</v>
      </c>
      <c r="B1445" t="s">
        <v>18168</v>
      </c>
      <c r="C1445">
        <f>+VLOOKUP(A1445,'LISTA IMPORTADO'!A:B,2,0)</f>
        <v>13.82</v>
      </c>
      <c r="D1445" s="126" t="s">
        <v>18518</v>
      </c>
      <c r="E1445" s="280">
        <f>+VLOOKUP(A1445,'IMPORTADO DRN'!A:B,2,0)</f>
        <v>0</v>
      </c>
      <c r="F1445" s="2"/>
      <c r="G1445" s="2"/>
    </row>
    <row r="1446" spans="1:7">
      <c r="A1446" t="s">
        <v>15469</v>
      </c>
      <c r="B1446" t="s">
        <v>18169</v>
      </c>
      <c r="C1446">
        <f>+VLOOKUP(A1446,'LISTA IMPORTADO'!A:B,2,0)</f>
        <v>14.436</v>
      </c>
      <c r="D1446" s="126" t="s">
        <v>18518</v>
      </c>
      <c r="E1446" s="280">
        <f>+VLOOKUP(A1446,'IMPORTADO DRN'!A:B,2,0)</f>
        <v>0</v>
      </c>
      <c r="F1446" s="2"/>
      <c r="G1446" s="2"/>
    </row>
    <row r="1447" spans="1:7">
      <c r="A1447" t="s">
        <v>17601</v>
      </c>
      <c r="B1447" t="s">
        <v>18170</v>
      </c>
      <c r="C1447">
        <f>+VLOOKUP(A1447,'LISTA IMPORTADO'!A:B,2,0)</f>
        <v>41.508000000000003</v>
      </c>
      <c r="D1447" s="126" t="s">
        <v>18518</v>
      </c>
      <c r="E1447" s="280">
        <f>+VLOOKUP(A1447,'IMPORTADO DRN'!A:B,2,0)</f>
        <v>0</v>
      </c>
      <c r="F1447" s="2"/>
      <c r="G1447" s="2"/>
    </row>
    <row r="1448" spans="1:7">
      <c r="A1448" t="s">
        <v>16601</v>
      </c>
      <c r="B1448" t="s">
        <v>16602</v>
      </c>
      <c r="C1448">
        <f>+VLOOKUP(A1448,'LISTA IMPORTADO'!A:B,2,0)</f>
        <v>16.940000000000001</v>
      </c>
      <c r="D1448" s="126" t="s">
        <v>18518</v>
      </c>
      <c r="E1448" s="280">
        <f>+VLOOKUP(A1448,'IMPORTADO DRN'!A:B,2,0)</f>
        <v>0</v>
      </c>
      <c r="F1448" s="2"/>
      <c r="G1448" s="2"/>
    </row>
    <row r="1449" spans="1:7">
      <c r="A1449" t="s">
        <v>5025</v>
      </c>
      <c r="B1449" t="s">
        <v>18171</v>
      </c>
      <c r="C1449">
        <f>+VLOOKUP(A1449,'LISTA IMPORTADO'!A:B,2,0)</f>
        <v>21.297000000000001</v>
      </c>
      <c r="D1449" s="126" t="s">
        <v>18518</v>
      </c>
      <c r="E1449" s="280">
        <f>+VLOOKUP(A1449,'IMPORTADO DRN'!A:B,2,0)</f>
        <v>0</v>
      </c>
      <c r="F1449" s="2"/>
      <c r="G1449" s="2"/>
    </row>
    <row r="1450" spans="1:7">
      <c r="A1450" t="s">
        <v>5026</v>
      </c>
      <c r="B1450" t="s">
        <v>18172</v>
      </c>
      <c r="C1450">
        <f>+VLOOKUP(A1450,'LISTA IMPORTADO'!A:B,2,0)</f>
        <v>10.422000000000001</v>
      </c>
      <c r="D1450" s="126" t="s">
        <v>18518</v>
      </c>
      <c r="E1450" s="280">
        <f>+VLOOKUP(A1450,'IMPORTADO DRN'!A:B,2,0)</f>
        <v>0</v>
      </c>
      <c r="F1450" s="2"/>
      <c r="G1450" s="2"/>
    </row>
    <row r="1451" spans="1:7">
      <c r="A1451" t="s">
        <v>5027</v>
      </c>
      <c r="B1451" t="s">
        <v>18173</v>
      </c>
      <c r="C1451">
        <f>+VLOOKUP(A1451,'LISTA IMPORTADO'!A:B,2,0)</f>
        <v>8.2569999999999997</v>
      </c>
      <c r="D1451" s="126" t="s">
        <v>18518</v>
      </c>
      <c r="E1451" s="280">
        <f>+VLOOKUP(A1451,'IMPORTADO DRN'!A:B,2,0)</f>
        <v>0</v>
      </c>
      <c r="F1451" s="2"/>
      <c r="G1451" s="2"/>
    </row>
    <row r="1452" spans="1:7">
      <c r="A1452" t="s">
        <v>5028</v>
      </c>
      <c r="B1452" t="s">
        <v>18174</v>
      </c>
      <c r="C1452">
        <f>+VLOOKUP(A1452,'LISTA IMPORTADO'!A:B,2,0)</f>
        <v>20.052</v>
      </c>
      <c r="D1452" s="126" t="s">
        <v>18518</v>
      </c>
      <c r="E1452" s="280">
        <f>+VLOOKUP(A1452,'IMPORTADO DRN'!A:B,2,0)</f>
        <v>0</v>
      </c>
      <c r="F1452" s="2"/>
      <c r="G1452" s="2"/>
    </row>
    <row r="1453" spans="1:7">
      <c r="A1453" t="s">
        <v>5029</v>
      </c>
      <c r="B1453" t="s">
        <v>18175</v>
      </c>
      <c r="C1453">
        <f>+VLOOKUP(A1453,'LISTA IMPORTADO'!A:B,2,0)</f>
        <v>14.365</v>
      </c>
      <c r="D1453" s="126" t="s">
        <v>18518</v>
      </c>
      <c r="E1453" s="280">
        <f>+VLOOKUP(A1453,'IMPORTADO DRN'!A:B,2,0)</f>
        <v>0</v>
      </c>
      <c r="F1453" s="2"/>
      <c r="G1453" s="2"/>
    </row>
    <row r="1454" spans="1:7">
      <c r="A1454" t="s">
        <v>2743</v>
      </c>
      <c r="B1454" t="s">
        <v>18176</v>
      </c>
      <c r="C1454">
        <f>+VLOOKUP(A1454,'LISTA IMPORTADO'!A:B,2,0)</f>
        <v>9.9499999999999993</v>
      </c>
      <c r="D1454" s="126" t="s">
        <v>18518</v>
      </c>
      <c r="E1454" s="280">
        <f>+VLOOKUP(A1454,'IMPORTADO DRN'!A:B,2,0)</f>
        <v>0</v>
      </c>
      <c r="F1454" s="2"/>
      <c r="G1454" s="2"/>
    </row>
    <row r="1455" spans="1:7">
      <c r="A1455" t="s">
        <v>1714</v>
      </c>
      <c r="B1455" t="s">
        <v>18177</v>
      </c>
      <c r="C1455">
        <f>+VLOOKUP(A1455,'LISTA IMPORTADO'!A:B,2,0)</f>
        <v>27.419</v>
      </c>
      <c r="D1455" s="126" t="s">
        <v>18518</v>
      </c>
      <c r="E1455" s="280">
        <f>+VLOOKUP(A1455,'IMPORTADO DRN'!A:B,2,0)</f>
        <v>0</v>
      </c>
      <c r="F1455" s="2"/>
      <c r="G1455" s="2"/>
    </row>
    <row r="1456" spans="1:7">
      <c r="A1456" t="s">
        <v>14430</v>
      </c>
      <c r="B1456" t="s">
        <v>18178</v>
      </c>
      <c r="C1456">
        <f>+VLOOKUP(A1456,'LISTA IMPORTADO'!A:B,2,0)</f>
        <v>19.535</v>
      </c>
      <c r="D1456" s="126" t="s">
        <v>18518</v>
      </c>
      <c r="E1456" s="280">
        <f>+VLOOKUP(A1456,'IMPORTADO DRN'!A:B,2,0)</f>
        <v>0</v>
      </c>
      <c r="F1456" s="2"/>
      <c r="G1456" s="2"/>
    </row>
    <row r="1457" spans="1:7">
      <c r="A1457" t="s">
        <v>14336</v>
      </c>
      <c r="B1457" t="s">
        <v>18179</v>
      </c>
      <c r="C1457">
        <f>+VLOOKUP(A1457,'LISTA IMPORTADO'!A:B,2,0)</f>
        <v>26.9</v>
      </c>
      <c r="D1457" s="126" t="s">
        <v>18518</v>
      </c>
      <c r="E1457" s="280">
        <f>+VLOOKUP(A1457,'IMPORTADO DRN'!A:B,2,0)</f>
        <v>0</v>
      </c>
      <c r="F1457" s="2"/>
      <c r="G1457" s="2"/>
    </row>
    <row r="1458" spans="1:7">
      <c r="A1458" t="s">
        <v>2764</v>
      </c>
      <c r="B1458" t="s">
        <v>18180</v>
      </c>
      <c r="C1458">
        <f>+VLOOKUP(A1458,'LISTA IMPORTADO'!A:B,2,0)</f>
        <v>7.1050000000000004</v>
      </c>
      <c r="D1458" s="126" t="s">
        <v>18518</v>
      </c>
      <c r="E1458" s="280">
        <f>+VLOOKUP(A1458,'IMPORTADO DRN'!A:B,2,0)</f>
        <v>0</v>
      </c>
      <c r="F1458" s="2"/>
      <c r="G1458" s="2"/>
    </row>
    <row r="1459" spans="1:7">
      <c r="A1459" t="s">
        <v>2765</v>
      </c>
      <c r="B1459" t="s">
        <v>18181</v>
      </c>
      <c r="C1459">
        <f>+VLOOKUP(A1459,'LISTA IMPORTADO'!A:B,2,0)</f>
        <v>7.52</v>
      </c>
      <c r="D1459" s="126" t="s">
        <v>18518</v>
      </c>
      <c r="E1459" s="280">
        <f>+VLOOKUP(A1459,'IMPORTADO DRN'!A:B,2,0)</f>
        <v>0</v>
      </c>
      <c r="F1459" s="2"/>
      <c r="G1459" s="2"/>
    </row>
    <row r="1460" spans="1:7">
      <c r="A1460" t="s">
        <v>2744</v>
      </c>
      <c r="B1460" t="s">
        <v>18182</v>
      </c>
      <c r="C1460">
        <f>+VLOOKUP(A1460,'LISTA IMPORTADO'!A:B,2,0)</f>
        <v>5.15</v>
      </c>
      <c r="D1460" s="126" t="s">
        <v>18518</v>
      </c>
      <c r="E1460" s="280">
        <f>+VLOOKUP(A1460,'IMPORTADO DRN'!A:B,2,0)</f>
        <v>0</v>
      </c>
      <c r="F1460" s="2"/>
      <c r="G1460" s="2"/>
    </row>
    <row r="1461" spans="1:7">
      <c r="A1461" t="s">
        <v>16599</v>
      </c>
      <c r="B1461" t="s">
        <v>16600</v>
      </c>
      <c r="C1461">
        <f>+VLOOKUP(A1461,'LISTA IMPORTADO'!A:B,2,0)</f>
        <v>19.46</v>
      </c>
      <c r="D1461" s="126" t="s">
        <v>18518</v>
      </c>
      <c r="E1461" s="280">
        <f>+VLOOKUP(A1461,'IMPORTADO DRN'!A:B,2,0)</f>
        <v>0</v>
      </c>
      <c r="F1461" s="2"/>
      <c r="G1461" s="2"/>
    </row>
    <row r="1462" spans="1:7">
      <c r="A1462" t="s">
        <v>16418</v>
      </c>
      <c r="B1462" t="s">
        <v>18183</v>
      </c>
      <c r="C1462">
        <f>+VLOOKUP(A1462,'LISTA IMPORTADO'!A:B,2,0)</f>
        <v>6.17</v>
      </c>
      <c r="D1462" s="126" t="s">
        <v>18518</v>
      </c>
      <c r="E1462" s="280">
        <f>+VLOOKUP(A1462,'IMPORTADO DRN'!A:B,2,0)</f>
        <v>0</v>
      </c>
      <c r="F1462" s="2"/>
      <c r="G1462" s="2"/>
    </row>
    <row r="1463" spans="1:7">
      <c r="A1463" t="s">
        <v>20804</v>
      </c>
      <c r="B1463" t="s">
        <v>20805</v>
      </c>
      <c r="C1463" t="e">
        <f>+VLOOKUP(A1463,'LISTA IMPORTADO'!A:B,2,0)</f>
        <v>#N/A</v>
      </c>
      <c r="D1463" s="126" t="s">
        <v>18518</v>
      </c>
      <c r="E1463" s="280" t="e">
        <f>+VLOOKUP(A1463,'IMPORTADO DRN'!A:B,2,0)</f>
        <v>#N/A</v>
      </c>
      <c r="F1463" s="2"/>
      <c r="G1463" s="2"/>
    </row>
    <row r="1464" spans="1:7">
      <c r="A1464" t="s">
        <v>3286</v>
      </c>
      <c r="B1464" t="s">
        <v>18184</v>
      </c>
      <c r="C1464">
        <f>+VLOOKUP(A1464,'LISTA IMPORTADO'!A:B,2,0)</f>
        <v>5.6269999999999998</v>
      </c>
      <c r="D1464" s="126" t="s">
        <v>18518</v>
      </c>
      <c r="E1464" s="280">
        <f>+VLOOKUP(A1464,'IMPORTADO DRN'!A:B,2,0)</f>
        <v>0</v>
      </c>
      <c r="F1464" s="2"/>
      <c r="G1464" s="2"/>
    </row>
    <row r="1465" spans="1:7">
      <c r="A1465" t="s">
        <v>17947</v>
      </c>
      <c r="B1465" t="s">
        <v>18185</v>
      </c>
      <c r="C1465">
        <f>+VLOOKUP(A1465,'LISTA IMPORTADO'!A:B,2,0)</f>
        <v>20.635999999999999</v>
      </c>
      <c r="D1465" s="126" t="s">
        <v>18518</v>
      </c>
      <c r="E1465" s="280" t="e">
        <f>+VLOOKUP(A1465,'IMPORTADO DRN'!A:B,2,0)</f>
        <v>#N/A</v>
      </c>
      <c r="F1465" s="2"/>
      <c r="G1465" s="2"/>
    </row>
    <row r="1466" spans="1:7">
      <c r="A1466" t="s">
        <v>12181</v>
      </c>
      <c r="B1466" t="s">
        <v>18186</v>
      </c>
      <c r="C1466">
        <f>+VLOOKUP(A1466,'LISTA IMPORTADO'!A:B,2,0)</f>
        <v>6.008</v>
      </c>
      <c r="D1466" s="126" t="s">
        <v>18518</v>
      </c>
      <c r="E1466" s="280">
        <f>+VLOOKUP(A1466,'IMPORTADO DRN'!A:B,2,0)</f>
        <v>0</v>
      </c>
      <c r="F1466" s="2"/>
      <c r="G1466" s="2"/>
    </row>
    <row r="1467" spans="1:7">
      <c r="A1467" t="s">
        <v>14335</v>
      </c>
      <c r="B1467" t="s">
        <v>18187</v>
      </c>
      <c r="C1467">
        <f>+VLOOKUP(A1467,'LISTA IMPORTADO'!A:B,2,0)</f>
        <v>4.7699999999999996</v>
      </c>
      <c r="D1467" s="126" t="s">
        <v>18518</v>
      </c>
      <c r="E1467" s="280">
        <f>+VLOOKUP(A1467,'IMPORTADO DRN'!A:B,2,0)</f>
        <v>0</v>
      </c>
      <c r="F1467" s="2"/>
      <c r="G1467" s="2"/>
    </row>
    <row r="1468" spans="1:7">
      <c r="A1468" t="s">
        <v>17948</v>
      </c>
      <c r="B1468" t="s">
        <v>18188</v>
      </c>
      <c r="C1468">
        <f>+VLOOKUP(A1468,'LISTA IMPORTADO'!A:B,2,0)</f>
        <v>26.484999999999999</v>
      </c>
      <c r="D1468" s="126" t="s">
        <v>18518</v>
      </c>
      <c r="E1468" s="280" t="e">
        <f>+VLOOKUP(A1468,'IMPORTADO DRN'!A:B,2,0)</f>
        <v>#N/A</v>
      </c>
      <c r="F1468" s="2"/>
      <c r="G1468" s="2"/>
    </row>
    <row r="1469" spans="1:7">
      <c r="A1469" t="s">
        <v>17949</v>
      </c>
      <c r="B1469" t="s">
        <v>18189</v>
      </c>
      <c r="C1469">
        <f>+VLOOKUP(A1469,'LISTA IMPORTADO'!A:B,2,0)</f>
        <v>20.635999999999999</v>
      </c>
      <c r="D1469" s="126" t="s">
        <v>18518</v>
      </c>
      <c r="E1469" s="280" t="e">
        <f>+VLOOKUP(A1469,'IMPORTADO DRN'!A:B,2,0)</f>
        <v>#N/A</v>
      </c>
      <c r="F1469" s="2"/>
      <c r="G1469" s="2"/>
    </row>
    <row r="1470" spans="1:7">
      <c r="A1470" t="s">
        <v>14337</v>
      </c>
      <c r="B1470" t="s">
        <v>18190</v>
      </c>
      <c r="C1470">
        <f>+VLOOKUP(A1470,'LISTA IMPORTADO'!A:B,2,0)</f>
        <v>7.01</v>
      </c>
      <c r="D1470" s="126" t="s">
        <v>18518</v>
      </c>
      <c r="E1470" s="280">
        <f>+VLOOKUP(A1470,'IMPORTADO DRN'!A:B,2,0)</f>
        <v>0</v>
      </c>
      <c r="F1470" s="2"/>
      <c r="G1470" s="2"/>
    </row>
    <row r="1471" spans="1:7">
      <c r="A1471" t="s">
        <v>3287</v>
      </c>
      <c r="B1471" t="s">
        <v>18191</v>
      </c>
      <c r="C1471">
        <f>+VLOOKUP(A1471,'LISTA IMPORTADO'!A:B,2,0)</f>
        <v>7.06</v>
      </c>
      <c r="D1471" s="126" t="s">
        <v>18518</v>
      </c>
      <c r="E1471" s="280">
        <f>+VLOOKUP(A1471,'IMPORTADO DRN'!A:B,2,0)</f>
        <v>0</v>
      </c>
      <c r="F1471" s="2"/>
      <c r="G1471" s="2"/>
    </row>
    <row r="1472" spans="1:7">
      <c r="A1472" t="s">
        <v>17950</v>
      </c>
      <c r="B1472" t="s">
        <v>18192</v>
      </c>
      <c r="C1472">
        <f>+VLOOKUP(A1472,'LISTA IMPORTADO'!A:B,2,0)</f>
        <v>26.167999999999999</v>
      </c>
      <c r="D1472" s="126" t="s">
        <v>18518</v>
      </c>
      <c r="E1472" s="280" t="e">
        <f>+VLOOKUP(A1472,'IMPORTADO DRN'!A:B,2,0)</f>
        <v>#N/A</v>
      </c>
      <c r="F1472" s="2"/>
      <c r="G1472" s="2"/>
    </row>
    <row r="1473" spans="1:7">
      <c r="A1473" t="s">
        <v>16420</v>
      </c>
      <c r="B1473" t="s">
        <v>18193</v>
      </c>
      <c r="C1473">
        <f>+VLOOKUP(A1473,'LISTA IMPORTADO'!A:B,2,0)</f>
        <v>4.79</v>
      </c>
      <c r="D1473" s="126" t="s">
        <v>18518</v>
      </c>
      <c r="E1473" s="280">
        <f>+VLOOKUP(A1473,'IMPORTADO DRN'!A:B,2,0)</f>
        <v>0</v>
      </c>
      <c r="F1473" s="2"/>
      <c r="G1473" s="2"/>
    </row>
    <row r="1474" spans="1:7">
      <c r="A1474" t="s">
        <v>16422</v>
      </c>
      <c r="B1474" t="s">
        <v>18194</v>
      </c>
      <c r="C1474">
        <f>+VLOOKUP(A1474,'LISTA IMPORTADO'!A:B,2,0)</f>
        <v>5.55</v>
      </c>
      <c r="D1474" s="126" t="s">
        <v>18518</v>
      </c>
      <c r="E1474" s="280">
        <f>+VLOOKUP(A1474,'IMPORTADO DRN'!A:B,2,0)</f>
        <v>0</v>
      </c>
      <c r="F1474" s="2"/>
      <c r="G1474" s="2"/>
    </row>
    <row r="1475" spans="1:7">
      <c r="A1475" t="s">
        <v>10202</v>
      </c>
      <c r="B1475" t="s">
        <v>18195</v>
      </c>
      <c r="C1475">
        <f>+VLOOKUP(A1475,'LISTA IMPORTADO'!A:B,2,0)</f>
        <v>6.1</v>
      </c>
      <c r="D1475" s="126" t="s">
        <v>18518</v>
      </c>
      <c r="E1475" s="280">
        <f>+VLOOKUP(A1475,'IMPORTADO DRN'!A:B,2,0)</f>
        <v>0</v>
      </c>
      <c r="F1475" s="2"/>
      <c r="G1475" s="2"/>
    </row>
    <row r="1476" spans="1:7">
      <c r="A1476" t="s">
        <v>17951</v>
      </c>
      <c r="B1476" t="s">
        <v>18196</v>
      </c>
      <c r="C1476">
        <f>+VLOOKUP(A1476,'LISTA IMPORTADO'!A:B,2,0)</f>
        <v>11.813000000000001</v>
      </c>
      <c r="D1476" s="126" t="s">
        <v>18518</v>
      </c>
      <c r="E1476" s="280" t="e">
        <f>+VLOOKUP(A1476,'IMPORTADO DRN'!A:B,2,0)</f>
        <v>#N/A</v>
      </c>
      <c r="F1476" s="2"/>
      <c r="G1476" s="2"/>
    </row>
    <row r="1477" spans="1:7">
      <c r="A1477" t="s">
        <v>6602</v>
      </c>
      <c r="B1477" t="s">
        <v>18197</v>
      </c>
      <c r="C1477">
        <f>+VLOOKUP(A1477,'LISTA IMPORTADO'!A:B,2,0)</f>
        <v>8.6029999999999998</v>
      </c>
      <c r="D1477" s="126" t="s">
        <v>18518</v>
      </c>
      <c r="E1477" s="280">
        <f>+VLOOKUP(A1477,'IMPORTADO DRN'!A:B,2,0)</f>
        <v>0</v>
      </c>
      <c r="F1477" s="2"/>
      <c r="G1477" s="2"/>
    </row>
    <row r="1478" spans="1:7">
      <c r="A1478" t="s">
        <v>6603</v>
      </c>
      <c r="B1478" t="s">
        <v>18198</v>
      </c>
      <c r="C1478">
        <f>+VLOOKUP(A1478,'LISTA IMPORTADO'!A:B,2,0)</f>
        <v>6.74</v>
      </c>
      <c r="D1478" s="126" t="s">
        <v>18518</v>
      </c>
      <c r="E1478" s="280">
        <f>+VLOOKUP(A1478,'IMPORTADO DRN'!A:B,2,0)</f>
        <v>0</v>
      </c>
      <c r="F1478" s="2"/>
      <c r="G1478" s="2"/>
    </row>
    <row r="1479" spans="1:7">
      <c r="A1479" t="s">
        <v>6604</v>
      </c>
      <c r="B1479" t="s">
        <v>18199</v>
      </c>
      <c r="C1479">
        <f>+VLOOKUP(A1479,'LISTA IMPORTADO'!A:B,2,0)</f>
        <v>7.4279999999999999</v>
      </c>
      <c r="D1479" s="126" t="s">
        <v>18518</v>
      </c>
      <c r="E1479" s="280">
        <f>+VLOOKUP(A1479,'IMPORTADO DRN'!A:B,2,0)</f>
        <v>0</v>
      </c>
      <c r="F1479" s="2"/>
      <c r="G1479" s="2"/>
    </row>
    <row r="1480" spans="1:7">
      <c r="A1480" t="s">
        <v>16512</v>
      </c>
      <c r="B1480" t="s">
        <v>18200</v>
      </c>
      <c r="C1480">
        <f>+VLOOKUP(A1480,'LISTA IMPORTADO'!A:B,2,0)</f>
        <v>7.4279999999999999</v>
      </c>
      <c r="D1480" s="126" t="s">
        <v>6556</v>
      </c>
      <c r="E1480" s="280">
        <f>+VLOOKUP(A1480,'IMPORTADO DRN'!A:B,2,0)</f>
        <v>0</v>
      </c>
      <c r="F1480" s="2"/>
      <c r="G1480" s="2"/>
    </row>
    <row r="1481" spans="1:7">
      <c r="A1481" t="s">
        <v>14334</v>
      </c>
      <c r="B1481" t="s">
        <v>18201</v>
      </c>
      <c r="C1481">
        <f>+VLOOKUP(A1481,'LISTA IMPORTADO'!A:B,2,0)</f>
        <v>11.305999999999999</v>
      </c>
      <c r="D1481" s="126" t="s">
        <v>18518</v>
      </c>
      <c r="E1481" s="280">
        <f>+VLOOKUP(A1481,'IMPORTADO DRN'!A:B,2,0)</f>
        <v>0</v>
      </c>
      <c r="F1481" s="2"/>
      <c r="G1481" s="2"/>
    </row>
    <row r="1482" spans="1:7">
      <c r="A1482" t="s">
        <v>17952</v>
      </c>
      <c r="B1482" t="s">
        <v>18202</v>
      </c>
      <c r="C1482" t="e">
        <f>+VLOOKUP(A1482,'LISTA IMPORTADO'!A:B,2,0)</f>
        <v>#N/A</v>
      </c>
      <c r="D1482" s="126" t="s">
        <v>18518</v>
      </c>
      <c r="E1482" s="280" t="e">
        <f>+VLOOKUP(A1482,'IMPORTADO DRN'!A:B,2,0)</f>
        <v>#N/A</v>
      </c>
      <c r="F1482" s="2"/>
      <c r="G1482" s="2"/>
    </row>
    <row r="1483" spans="1:7">
      <c r="A1483" t="s">
        <v>16603</v>
      </c>
      <c r="B1483" t="s">
        <v>18203</v>
      </c>
      <c r="C1483">
        <f>+VLOOKUP(A1483,'LISTA IMPORTADO'!A:B,2,0)</f>
        <v>17.719000000000001</v>
      </c>
      <c r="D1483" s="126" t="s">
        <v>18518</v>
      </c>
      <c r="E1483" s="280">
        <f>+VLOOKUP(A1483,'IMPORTADO DRN'!A:B,2,0)</f>
        <v>0</v>
      </c>
      <c r="F1483" s="2"/>
      <c r="G1483" s="2"/>
    </row>
    <row r="1484" spans="1:7">
      <c r="A1484" t="s">
        <v>17677</v>
      </c>
      <c r="B1484" t="s">
        <v>17680</v>
      </c>
      <c r="C1484">
        <f>+VLOOKUP(A1484,'LISTA IMPORTADO'!A:B,2,0)</f>
        <v>4.54</v>
      </c>
      <c r="D1484" s="126" t="s">
        <v>18518</v>
      </c>
      <c r="E1484" s="280">
        <f>+VLOOKUP(A1484,'IMPORTADO DRN'!A:B,2,0)</f>
        <v>0</v>
      </c>
      <c r="F1484" s="2"/>
      <c r="G1484" s="2"/>
    </row>
    <row r="1485" spans="1:7">
      <c r="A1485" t="s">
        <v>17953</v>
      </c>
      <c r="B1485" t="s">
        <v>18204</v>
      </c>
      <c r="C1485">
        <f>+VLOOKUP(A1485,'LISTA IMPORTADO'!A:B,2,0)</f>
        <v>8.4610000000000003</v>
      </c>
      <c r="D1485" s="126" t="s">
        <v>18518</v>
      </c>
      <c r="E1485" s="280" t="e">
        <f>+VLOOKUP(A1485,'IMPORTADO DRN'!A:B,2,0)</f>
        <v>#N/A</v>
      </c>
      <c r="F1485" s="2"/>
      <c r="G1485" s="2"/>
    </row>
    <row r="1486" spans="1:7">
      <c r="A1486" t="s">
        <v>17954</v>
      </c>
      <c r="B1486" t="s">
        <v>18205</v>
      </c>
      <c r="C1486">
        <f>+VLOOKUP(A1486,'LISTA IMPORTADO'!A:B,2,0)</f>
        <v>8.4610000000000003</v>
      </c>
      <c r="D1486" s="126" t="s">
        <v>18518</v>
      </c>
      <c r="E1486" s="280" t="e">
        <f>+VLOOKUP(A1486,'IMPORTADO DRN'!A:B,2,0)</f>
        <v>#N/A</v>
      </c>
      <c r="F1486" s="2"/>
      <c r="G1486" s="2"/>
    </row>
    <row r="1487" spans="1:7">
      <c r="A1487" t="s">
        <v>17955</v>
      </c>
      <c r="B1487" t="s">
        <v>18206</v>
      </c>
      <c r="C1487">
        <f>+VLOOKUP(A1487,'LISTA IMPORTADO'!A:B,2,0)</f>
        <v>8.4610000000000003</v>
      </c>
      <c r="D1487" s="126" t="s">
        <v>18518</v>
      </c>
      <c r="E1487" s="280" t="e">
        <f>+VLOOKUP(A1487,'IMPORTADO DRN'!A:B,2,0)</f>
        <v>#N/A</v>
      </c>
      <c r="F1487" s="2"/>
      <c r="G1487" s="2"/>
    </row>
    <row r="1488" spans="1:7">
      <c r="A1488" t="s">
        <v>17956</v>
      </c>
      <c r="B1488" t="s">
        <v>18207</v>
      </c>
      <c r="C1488">
        <f>+VLOOKUP(A1488,'LISTA IMPORTADO'!A:B,2,0)</f>
        <v>8.4610000000000003</v>
      </c>
      <c r="D1488" s="126" t="s">
        <v>18518</v>
      </c>
      <c r="E1488" s="280" t="e">
        <f>+VLOOKUP(A1488,'IMPORTADO DRN'!A:B,2,0)</f>
        <v>#N/A</v>
      </c>
      <c r="F1488" s="2"/>
      <c r="G1488" s="2"/>
    </row>
    <row r="1489" spans="1:7">
      <c r="A1489" t="s">
        <v>17957</v>
      </c>
      <c r="B1489" t="s">
        <v>15529</v>
      </c>
      <c r="C1489" t="e">
        <f>+VLOOKUP(A1489,'LISTA IMPORTADO'!A:B,2,0)</f>
        <v>#N/A</v>
      </c>
      <c r="D1489" s="126" t="s">
        <v>18518</v>
      </c>
      <c r="E1489" s="280" t="e">
        <f>+VLOOKUP(A1489,'IMPORTADO DRN'!A:B,2,0)</f>
        <v>#N/A</v>
      </c>
      <c r="F1489" s="2"/>
      <c r="G1489" s="2"/>
    </row>
    <row r="1490" spans="1:7">
      <c r="A1490" t="s">
        <v>17241</v>
      </c>
      <c r="B1490" t="s">
        <v>18208</v>
      </c>
      <c r="C1490">
        <f>+VLOOKUP(A1490,'LISTA IMPORTADO'!A:B,2,0)</f>
        <v>1.4079999999999999</v>
      </c>
      <c r="D1490" s="126" t="s">
        <v>18518</v>
      </c>
      <c r="E1490" s="280">
        <f>+VLOOKUP(A1490,'IMPORTADO DRN'!A:B,2,0)</f>
        <v>0</v>
      </c>
      <c r="F1490" s="2"/>
      <c r="G1490" s="2"/>
    </row>
    <row r="1491" spans="1:7">
      <c r="A1491" t="s">
        <v>17242</v>
      </c>
      <c r="B1491" t="s">
        <v>18209</v>
      </c>
      <c r="C1491">
        <f>+VLOOKUP(A1491,'LISTA IMPORTADO'!A:B,2,0)</f>
        <v>2.3929999999999998</v>
      </c>
      <c r="D1491" s="126" t="s">
        <v>18518</v>
      </c>
      <c r="E1491" s="280">
        <f>+VLOOKUP(A1491,'IMPORTADO DRN'!A:B,2,0)</f>
        <v>0</v>
      </c>
      <c r="F1491" s="2"/>
      <c r="G1491" s="2"/>
    </row>
    <row r="1492" spans="1:7">
      <c r="A1492" t="s">
        <v>17243</v>
      </c>
      <c r="B1492" t="s">
        <v>18210</v>
      </c>
      <c r="C1492">
        <f>+VLOOKUP(A1492,'LISTA IMPORTADO'!A:B,2,0)</f>
        <v>2.1970000000000001</v>
      </c>
      <c r="D1492" s="126" t="s">
        <v>18518</v>
      </c>
      <c r="E1492" s="280">
        <f>+VLOOKUP(A1492,'IMPORTADO DRN'!A:B,2,0)</f>
        <v>0</v>
      </c>
      <c r="F1492" s="2"/>
      <c r="G1492" s="2"/>
    </row>
    <row r="1493" spans="1:7">
      <c r="A1493" t="s">
        <v>17244</v>
      </c>
      <c r="B1493" t="s">
        <v>18211</v>
      </c>
      <c r="C1493">
        <f>+VLOOKUP(A1493,'LISTA IMPORTADO'!A:B,2,0)</f>
        <v>3.0649999999999999</v>
      </c>
      <c r="D1493" s="126" t="s">
        <v>18518</v>
      </c>
      <c r="E1493" s="280">
        <f>+VLOOKUP(A1493,'IMPORTADO DRN'!A:B,2,0)</f>
        <v>0</v>
      </c>
      <c r="F1493" s="2"/>
      <c r="G1493" s="2"/>
    </row>
    <row r="1494" spans="1:7">
      <c r="A1494" t="s">
        <v>17245</v>
      </c>
      <c r="B1494" t="s">
        <v>18212</v>
      </c>
      <c r="C1494">
        <f>+VLOOKUP(A1494,'LISTA IMPORTADO'!A:B,2,0)</f>
        <v>1.909</v>
      </c>
      <c r="D1494" s="126" t="s">
        <v>18518</v>
      </c>
      <c r="E1494" s="280">
        <f>+VLOOKUP(A1494,'IMPORTADO DRN'!A:B,2,0)</f>
        <v>0</v>
      </c>
      <c r="F1494" s="2"/>
      <c r="G1494" s="2"/>
    </row>
    <row r="1495" spans="1:7">
      <c r="A1495" t="s">
        <v>17615</v>
      </c>
      <c r="B1495" t="s">
        <v>17616</v>
      </c>
      <c r="C1495">
        <f>+VLOOKUP(A1495,'LISTA IMPORTADO'!A:B,2,0)</f>
        <v>1.9379999999999999</v>
      </c>
      <c r="D1495" s="126" t="s">
        <v>18518</v>
      </c>
      <c r="E1495" s="280">
        <f>+VLOOKUP(A1495,'IMPORTADO DRN'!A:B,2,0)</f>
        <v>0</v>
      </c>
      <c r="F1495" s="2"/>
      <c r="G1495" s="2"/>
    </row>
    <row r="1496" spans="1:7">
      <c r="A1496" t="s">
        <v>17397</v>
      </c>
      <c r="B1496" t="s">
        <v>18213</v>
      </c>
      <c r="C1496">
        <f>+VLOOKUP(A1496,'LISTA IMPORTADO'!A:B,2,0)</f>
        <v>4.8099999999999996</v>
      </c>
      <c r="D1496" s="126" t="s">
        <v>18518</v>
      </c>
      <c r="E1496" s="280">
        <f>+VLOOKUP(A1496,'IMPORTADO DRN'!A:B,2,0)</f>
        <v>0</v>
      </c>
      <c r="F1496" s="2"/>
      <c r="G1496" s="2"/>
    </row>
    <row r="1497" spans="1:7">
      <c r="A1497" t="s">
        <v>17286</v>
      </c>
      <c r="B1497" t="s">
        <v>18214</v>
      </c>
      <c r="C1497">
        <f>+VLOOKUP(A1497,'LISTA IMPORTADO'!A:B,2,0)</f>
        <v>3.129</v>
      </c>
      <c r="D1497" s="126" t="s">
        <v>18518</v>
      </c>
      <c r="E1497" s="280">
        <f>+VLOOKUP(A1497,'IMPORTADO DRN'!A:B,2,0)</f>
        <v>0</v>
      </c>
      <c r="F1497" s="2"/>
      <c r="G1497" s="2"/>
    </row>
    <row r="1498" spans="1:7">
      <c r="A1498" t="s">
        <v>17287</v>
      </c>
      <c r="B1498" t="s">
        <v>18215</v>
      </c>
      <c r="C1498">
        <f>+VLOOKUP(A1498,'LISTA IMPORTADO'!A:B,2,0)</f>
        <v>5.5629999999999997</v>
      </c>
      <c r="D1498" s="126" t="s">
        <v>18518</v>
      </c>
      <c r="E1498" s="280">
        <f>+VLOOKUP(A1498,'IMPORTADO DRN'!A:B,2,0)</f>
        <v>0</v>
      </c>
      <c r="F1498" s="2"/>
      <c r="G1498" s="2"/>
    </row>
    <row r="1499" spans="1:7">
      <c r="A1499" t="s">
        <v>17288</v>
      </c>
      <c r="B1499" t="s">
        <v>18216</v>
      </c>
      <c r="C1499">
        <f>+VLOOKUP(A1499,'LISTA IMPORTADO'!A:B,2,0)</f>
        <v>2.6139999999999999</v>
      </c>
      <c r="D1499" s="126" t="s">
        <v>18518</v>
      </c>
      <c r="E1499" s="280">
        <f>+VLOOKUP(A1499,'IMPORTADO DRN'!A:B,2,0)</f>
        <v>0</v>
      </c>
      <c r="F1499" s="2"/>
      <c r="G1499" s="2"/>
    </row>
    <row r="1500" spans="1:7">
      <c r="A1500" t="s">
        <v>17958</v>
      </c>
      <c r="B1500" t="s">
        <v>18217</v>
      </c>
      <c r="C1500">
        <f>+VLOOKUP(A1500,'LISTA IMPORTADO'!A:B,2,0)</f>
        <v>12.023999999999999</v>
      </c>
      <c r="D1500" s="126" t="s">
        <v>18518</v>
      </c>
      <c r="E1500" s="280">
        <f>+VLOOKUP(A1500,'IMPORTADO DRN'!A:B,2,0)</f>
        <v>0</v>
      </c>
      <c r="F1500" s="2"/>
      <c r="G1500" s="2"/>
    </row>
    <row r="1501" spans="1:7">
      <c r="A1501" t="s">
        <v>17959</v>
      </c>
      <c r="B1501" t="s">
        <v>18218</v>
      </c>
      <c r="C1501">
        <f>+VLOOKUP(A1501,'LISTA IMPORTADO'!A:B,2,0)</f>
        <v>12.308999999999999</v>
      </c>
      <c r="D1501" s="126" t="s">
        <v>18518</v>
      </c>
      <c r="E1501" s="280">
        <f>+VLOOKUP(A1501,'IMPORTADO DRN'!A:B,2,0)</f>
        <v>0</v>
      </c>
      <c r="F1501" s="2"/>
      <c r="G1501" s="2"/>
    </row>
    <row r="1502" spans="1:7">
      <c r="A1502" t="s">
        <v>17960</v>
      </c>
      <c r="B1502" t="s">
        <v>18219</v>
      </c>
      <c r="C1502">
        <f>+VLOOKUP(A1502,'LISTA IMPORTADO'!A:B,2,0)</f>
        <v>6.9729999999999999</v>
      </c>
      <c r="D1502" s="126" t="s">
        <v>18518</v>
      </c>
      <c r="E1502" s="280" t="e">
        <f>+VLOOKUP(A1502,'IMPORTADO DRN'!A:B,2,0)</f>
        <v>#N/A</v>
      </c>
      <c r="F1502" s="2"/>
      <c r="G1502" s="2"/>
    </row>
    <row r="1503" spans="1:7">
      <c r="A1503" t="s">
        <v>17961</v>
      </c>
      <c r="B1503" t="s">
        <v>18220</v>
      </c>
      <c r="C1503">
        <f>+VLOOKUP(A1503,'LISTA IMPORTADO'!A:B,2,0)</f>
        <v>6.8010000000000002</v>
      </c>
      <c r="D1503" s="126" t="s">
        <v>18518</v>
      </c>
      <c r="E1503" s="280" t="e">
        <f>+VLOOKUP(A1503,'IMPORTADO DRN'!A:B,2,0)</f>
        <v>#N/A</v>
      </c>
      <c r="F1503" s="2"/>
      <c r="G1503" s="2"/>
    </row>
    <row r="1504" spans="1:7">
      <c r="A1504" t="s">
        <v>17962</v>
      </c>
      <c r="B1504" t="s">
        <v>18221</v>
      </c>
      <c r="C1504">
        <f>+VLOOKUP(A1504,'LISTA IMPORTADO'!A:B,2,0)</f>
        <v>6.9729999999999999</v>
      </c>
      <c r="D1504" s="126" t="s">
        <v>18518</v>
      </c>
      <c r="E1504" s="280" t="e">
        <f>+VLOOKUP(A1504,'IMPORTADO DRN'!A:B,2,0)</f>
        <v>#N/A</v>
      </c>
      <c r="F1504" s="2"/>
      <c r="G1504" s="2"/>
    </row>
    <row r="1505" spans="1:7">
      <c r="A1505" t="s">
        <v>17963</v>
      </c>
      <c r="B1505" t="s">
        <v>18222</v>
      </c>
      <c r="C1505">
        <f>+VLOOKUP(A1505,'LISTA IMPORTADO'!A:B,2,0)</f>
        <v>8.2219999999999995</v>
      </c>
      <c r="D1505" s="126" t="s">
        <v>18518</v>
      </c>
      <c r="E1505" s="280" t="e">
        <f>+VLOOKUP(A1505,'IMPORTADO DRN'!A:B,2,0)</f>
        <v>#N/A</v>
      </c>
      <c r="F1505" s="2"/>
      <c r="G1505" s="2"/>
    </row>
    <row r="1506" spans="1:7">
      <c r="A1506" t="s">
        <v>16442</v>
      </c>
      <c r="B1506" t="s">
        <v>18223</v>
      </c>
      <c r="C1506">
        <f>+VLOOKUP(A1506,'LISTA IMPORTADO'!A:B,2,0)</f>
        <v>4.97</v>
      </c>
      <c r="D1506" s="126" t="s">
        <v>18518</v>
      </c>
      <c r="E1506" s="280">
        <f>+VLOOKUP(A1506,'IMPORTADO DRN'!A:B,2,0)</f>
        <v>0</v>
      </c>
      <c r="F1506" s="2"/>
      <c r="G1506" s="2"/>
    </row>
    <row r="1507" spans="1:7">
      <c r="A1507" t="s">
        <v>16444</v>
      </c>
      <c r="B1507" t="s">
        <v>18224</v>
      </c>
      <c r="C1507">
        <f>+VLOOKUP(A1507,'LISTA IMPORTADO'!A:B,2,0)</f>
        <v>3</v>
      </c>
      <c r="D1507" s="126" t="s">
        <v>18518</v>
      </c>
      <c r="E1507" s="280">
        <f>+VLOOKUP(A1507,'IMPORTADO DRN'!A:B,2,0)</f>
        <v>0</v>
      </c>
      <c r="F1507" s="2"/>
      <c r="G1507" s="2"/>
    </row>
    <row r="1508" spans="1:7">
      <c r="A1508" t="s">
        <v>16440</v>
      </c>
      <c r="B1508" t="s">
        <v>18225</v>
      </c>
      <c r="C1508">
        <f>+VLOOKUP(A1508,'LISTA IMPORTADO'!A:B,2,0)</f>
        <v>2.8639999999999999</v>
      </c>
      <c r="D1508" s="126" t="s">
        <v>18518</v>
      </c>
      <c r="E1508" s="280">
        <f>+VLOOKUP(A1508,'IMPORTADO DRN'!A:B,2,0)</f>
        <v>0</v>
      </c>
      <c r="F1508" s="2"/>
      <c r="G1508" s="2"/>
    </row>
    <row r="1509" spans="1:7">
      <c r="A1509" t="s">
        <v>16438</v>
      </c>
      <c r="B1509" t="s">
        <v>18226</v>
      </c>
      <c r="C1509">
        <f>+VLOOKUP(A1509,'LISTA IMPORTADO'!A:B,2,0)</f>
        <v>5.0359999999999996</v>
      </c>
      <c r="D1509" s="126" t="s">
        <v>18518</v>
      </c>
      <c r="E1509" s="280">
        <f>+VLOOKUP(A1509,'IMPORTADO DRN'!A:B,2,0)</f>
        <v>0</v>
      </c>
      <c r="F1509" s="2"/>
      <c r="G1509" s="2"/>
    </row>
    <row r="1510" spans="1:7">
      <c r="A1510" t="s">
        <v>16436</v>
      </c>
      <c r="B1510" t="s">
        <v>18227</v>
      </c>
      <c r="C1510">
        <f>+VLOOKUP(A1510,'LISTA IMPORTADO'!A:B,2,0)</f>
        <v>3.9830000000000001</v>
      </c>
      <c r="D1510" s="126" t="s">
        <v>18518</v>
      </c>
      <c r="E1510" s="280">
        <f>+VLOOKUP(A1510,'IMPORTADO DRN'!A:B,2,0)</f>
        <v>0</v>
      </c>
      <c r="F1510" s="2"/>
      <c r="G1510" s="2"/>
    </row>
    <row r="1511" spans="1:7">
      <c r="A1511" t="s">
        <v>17964</v>
      </c>
      <c r="B1511" t="s">
        <v>18228</v>
      </c>
      <c r="C1511">
        <f>+VLOOKUP(A1511,'LISTA IMPORTADO'!A:B,2,0)</f>
        <v>3.036</v>
      </c>
      <c r="D1511" s="126" t="s">
        <v>18518</v>
      </c>
      <c r="E1511" s="280" t="e">
        <f>+VLOOKUP(A1511,'IMPORTADO DRN'!A:B,2,0)</f>
        <v>#N/A</v>
      </c>
      <c r="F1511" s="2"/>
      <c r="G1511" s="2"/>
    </row>
    <row r="1512" spans="1:7">
      <c r="A1512" t="s">
        <v>12648</v>
      </c>
      <c r="B1512" t="s">
        <v>18229</v>
      </c>
      <c r="C1512">
        <f>+VLOOKUP(A1512,'LISTA IMPORTADO'!A:B,2,0)</f>
        <v>2.032</v>
      </c>
      <c r="D1512" s="126" t="s">
        <v>18518</v>
      </c>
      <c r="E1512" s="280">
        <f>+VLOOKUP(A1512,'IMPORTADO DRN'!A:B,2,0)</f>
        <v>0</v>
      </c>
      <c r="F1512" s="2"/>
      <c r="G1512" s="2"/>
    </row>
    <row r="1513" spans="1:7">
      <c r="A1513" t="s">
        <v>12649</v>
      </c>
      <c r="B1513" t="s">
        <v>18230</v>
      </c>
      <c r="C1513">
        <f>+VLOOKUP(A1513,'LISTA IMPORTADO'!A:B,2,0)</f>
        <v>2.032</v>
      </c>
      <c r="D1513" s="126" t="s">
        <v>18518</v>
      </c>
      <c r="E1513" s="280">
        <f>+VLOOKUP(A1513,'IMPORTADO DRN'!A:B,2,0)</f>
        <v>0</v>
      </c>
      <c r="F1513" s="2"/>
      <c r="G1513" s="2"/>
    </row>
    <row r="1514" spans="1:7">
      <c r="A1514" t="s">
        <v>15482</v>
      </c>
      <c r="B1514" t="s">
        <v>18231</v>
      </c>
      <c r="C1514">
        <f>+VLOOKUP(A1514,'LISTA IMPORTADO'!A:B,2,0)</f>
        <v>2.7679999999999998</v>
      </c>
      <c r="D1514" s="126" t="s">
        <v>18518</v>
      </c>
      <c r="E1514" s="280">
        <f>+VLOOKUP(A1514,'IMPORTADO DRN'!A:B,2,0)</f>
        <v>0</v>
      </c>
      <c r="F1514" s="2"/>
      <c r="G1514" s="2"/>
    </row>
    <row r="1515" spans="1:7">
      <c r="A1515" t="s">
        <v>12650</v>
      </c>
      <c r="B1515" t="s">
        <v>18232</v>
      </c>
      <c r="C1515">
        <f>+VLOOKUP(A1515,'LISTA IMPORTADO'!A:B,2,0)</f>
        <v>2.484</v>
      </c>
      <c r="D1515" s="126" t="s">
        <v>18518</v>
      </c>
      <c r="E1515" s="280">
        <f>+VLOOKUP(A1515,'IMPORTADO DRN'!A:B,2,0)</f>
        <v>0</v>
      </c>
      <c r="F1515" s="2"/>
      <c r="G1515" s="2"/>
    </row>
    <row r="1516" spans="1:7">
      <c r="A1516" t="s">
        <v>12651</v>
      </c>
      <c r="B1516" t="s">
        <v>18233</v>
      </c>
      <c r="C1516">
        <f>+VLOOKUP(A1516,'LISTA IMPORTADO'!A:B,2,0)</f>
        <v>4.1059999999999999</v>
      </c>
      <c r="D1516" s="126" t="s">
        <v>18518</v>
      </c>
      <c r="E1516" s="280">
        <f>+VLOOKUP(A1516,'IMPORTADO DRN'!A:B,2,0)</f>
        <v>0</v>
      </c>
      <c r="F1516" s="2"/>
      <c r="G1516" s="2"/>
    </row>
    <row r="1517" spans="1:7">
      <c r="A1517" t="s">
        <v>17238</v>
      </c>
      <c r="B1517" t="s">
        <v>18234</v>
      </c>
      <c r="C1517">
        <f>+VLOOKUP(A1517,'LISTA IMPORTADO'!A:B,2,0)</f>
        <v>2.367</v>
      </c>
      <c r="D1517" s="126" t="s">
        <v>18518</v>
      </c>
      <c r="E1517" s="280">
        <f>+VLOOKUP(A1517,'IMPORTADO DRN'!A:B,2,0)</f>
        <v>0</v>
      </c>
      <c r="F1517" s="2"/>
      <c r="G1517" s="2"/>
    </row>
    <row r="1518" spans="1:7">
      <c r="A1518" t="s">
        <v>14187</v>
      </c>
      <c r="B1518" t="s">
        <v>18235</v>
      </c>
      <c r="C1518">
        <f>+VLOOKUP(A1518,'LISTA IMPORTADO'!A:B,2,0)</f>
        <v>3.4009999999999998</v>
      </c>
      <c r="D1518" s="126" t="s">
        <v>18518</v>
      </c>
      <c r="E1518" s="280">
        <f>+VLOOKUP(A1518,'IMPORTADO DRN'!A:B,2,0)</f>
        <v>0</v>
      </c>
      <c r="F1518" s="2"/>
      <c r="G1518" s="2"/>
    </row>
    <row r="1519" spans="1:7">
      <c r="A1519" t="s">
        <v>17965</v>
      </c>
      <c r="B1519" t="s">
        <v>18236</v>
      </c>
      <c r="C1519">
        <f>+VLOOKUP(A1519,'LISTA IMPORTADO'!A:B,2,0)</f>
        <v>4.1120000000000001</v>
      </c>
      <c r="D1519" s="126" t="s">
        <v>18518</v>
      </c>
      <c r="E1519" s="280" t="e">
        <f>+VLOOKUP(A1519,'IMPORTADO DRN'!A:B,2,0)</f>
        <v>#N/A</v>
      </c>
      <c r="F1519" s="2"/>
      <c r="G1519" s="2"/>
    </row>
    <row r="1520" spans="1:7">
      <c r="A1520" t="s">
        <v>17603</v>
      </c>
      <c r="B1520" t="s">
        <v>17604</v>
      </c>
      <c r="C1520">
        <f>+VLOOKUP(A1520,'LISTA IMPORTADO'!A:B,2,0)</f>
        <v>1.9590000000000001</v>
      </c>
      <c r="D1520" s="126" t="s">
        <v>18518</v>
      </c>
      <c r="E1520" s="280">
        <f>+VLOOKUP(A1520,'IMPORTADO DRN'!A:B,2,0)</f>
        <v>0</v>
      </c>
      <c r="F1520" s="2"/>
      <c r="G1520" s="2"/>
    </row>
    <row r="1521" spans="1:7">
      <c r="A1521" t="s">
        <v>17609</v>
      </c>
      <c r="B1521" t="s">
        <v>17610</v>
      </c>
      <c r="C1521">
        <f>+VLOOKUP(A1521,'LISTA IMPORTADO'!A:B,2,0)</f>
        <v>2.0760000000000001</v>
      </c>
      <c r="D1521" s="126" t="s">
        <v>18518</v>
      </c>
      <c r="E1521" s="280">
        <f>+VLOOKUP(A1521,'IMPORTADO DRN'!A:B,2,0)</f>
        <v>0</v>
      </c>
      <c r="F1521" s="2"/>
      <c r="G1521" s="2"/>
    </row>
    <row r="1522" spans="1:7">
      <c r="A1522" t="s">
        <v>12659</v>
      </c>
      <c r="B1522" t="s">
        <v>12660</v>
      </c>
      <c r="C1522">
        <f>+VLOOKUP(A1522,'LISTA IMPORTADO'!A:B,2,0)</f>
        <v>2.859</v>
      </c>
      <c r="D1522" s="126" t="s">
        <v>18518</v>
      </c>
      <c r="E1522" s="280">
        <f>+VLOOKUP(A1522,'IMPORTADO DRN'!A:B,2,0)</f>
        <v>0</v>
      </c>
      <c r="F1522" s="2"/>
      <c r="G1522" s="2"/>
    </row>
    <row r="1523" spans="1:7">
      <c r="A1523" t="s">
        <v>12661</v>
      </c>
      <c r="B1523" t="s">
        <v>12662</v>
      </c>
      <c r="C1523">
        <f>+VLOOKUP(A1523,'LISTA IMPORTADO'!A:B,2,0)</f>
        <v>2.859</v>
      </c>
      <c r="D1523" s="126" t="s">
        <v>18518</v>
      </c>
      <c r="E1523" s="280">
        <f>+VLOOKUP(A1523,'IMPORTADO DRN'!A:B,2,0)</f>
        <v>0</v>
      </c>
      <c r="F1523" s="2"/>
      <c r="G1523" s="2"/>
    </row>
    <row r="1524" spans="1:7">
      <c r="A1524" t="s">
        <v>17605</v>
      </c>
      <c r="B1524" t="s">
        <v>17611</v>
      </c>
      <c r="C1524">
        <f>+VLOOKUP(A1524,'LISTA IMPORTADO'!A:B,2,0)</f>
        <v>2.3719999999999999</v>
      </c>
      <c r="D1524" s="126" t="s">
        <v>18518</v>
      </c>
      <c r="E1524" s="280">
        <f>+VLOOKUP(A1524,'IMPORTADO DRN'!A:B,2,0)</f>
        <v>0</v>
      </c>
      <c r="F1524" s="2"/>
      <c r="G1524" s="2"/>
    </row>
    <row r="1525" spans="1:7">
      <c r="A1525" t="s">
        <v>17606</v>
      </c>
      <c r="B1525" t="s">
        <v>17612</v>
      </c>
      <c r="C1525">
        <f>+VLOOKUP(A1525,'LISTA IMPORTADO'!A:B,2,0)</f>
        <v>1.9239999999999999</v>
      </c>
      <c r="D1525" s="126" t="s">
        <v>18518</v>
      </c>
      <c r="E1525" s="280">
        <f>+VLOOKUP(A1525,'IMPORTADO DRN'!A:B,2,0)</f>
        <v>0</v>
      </c>
      <c r="F1525" s="2"/>
      <c r="G1525" s="2"/>
    </row>
    <row r="1526" spans="1:7">
      <c r="A1526" t="s">
        <v>17607</v>
      </c>
      <c r="B1526" t="s">
        <v>17613</v>
      </c>
      <c r="C1526">
        <f>+VLOOKUP(A1526,'LISTA IMPORTADO'!A:B,2,0)</f>
        <v>1.78</v>
      </c>
      <c r="D1526" s="126" t="s">
        <v>18518</v>
      </c>
      <c r="E1526" s="280">
        <f>+VLOOKUP(A1526,'IMPORTADO DRN'!A:B,2,0)</f>
        <v>0</v>
      </c>
      <c r="F1526" s="2"/>
      <c r="G1526" s="2"/>
    </row>
    <row r="1527" spans="1:7">
      <c r="A1527" t="s">
        <v>17608</v>
      </c>
      <c r="B1527" t="s">
        <v>17614</v>
      </c>
      <c r="C1527">
        <f>+VLOOKUP(A1527,'LISTA IMPORTADO'!A:B,2,0)</f>
        <v>2.3719999999999999</v>
      </c>
      <c r="D1527" s="126" t="s">
        <v>18518</v>
      </c>
      <c r="E1527" s="280">
        <f>+VLOOKUP(A1527,'IMPORTADO DRN'!A:B,2,0)</f>
        <v>0</v>
      </c>
      <c r="F1527" s="2"/>
      <c r="G1527" s="2"/>
    </row>
    <row r="1528" spans="1:7">
      <c r="A1528" t="s">
        <v>16433</v>
      </c>
      <c r="B1528" t="s">
        <v>18237</v>
      </c>
      <c r="C1528">
        <f>+VLOOKUP(A1528,'LISTA IMPORTADO'!A:B,2,0)</f>
        <v>11.407999999999999</v>
      </c>
      <c r="D1528" s="126" t="s">
        <v>18518</v>
      </c>
      <c r="E1528" s="280">
        <f>+VLOOKUP(A1528,'IMPORTADO DRN'!A:B,2,0)</f>
        <v>0</v>
      </c>
      <c r="F1528" s="2"/>
      <c r="G1528" s="2"/>
    </row>
    <row r="1529" spans="1:7">
      <c r="A1529" t="s">
        <v>12586</v>
      </c>
      <c r="B1529" t="s">
        <v>18238</v>
      </c>
      <c r="C1529">
        <f>+VLOOKUP(A1529,'LISTA IMPORTADO'!A:B,2,0)</f>
        <v>11.888</v>
      </c>
      <c r="D1529" s="126" t="s">
        <v>18518</v>
      </c>
      <c r="E1529" s="280">
        <f>+VLOOKUP(A1529,'IMPORTADO DRN'!A:B,2,0)</f>
        <v>0</v>
      </c>
      <c r="F1529" s="2"/>
      <c r="G1529" s="2"/>
    </row>
    <row r="1530" spans="1:7">
      <c r="A1530" t="s">
        <v>15450</v>
      </c>
      <c r="B1530" t="s">
        <v>18239</v>
      </c>
      <c r="C1530">
        <f>+VLOOKUP(A1530,'LISTA IMPORTADO'!A:B,2,0)</f>
        <v>2.7029999999999998</v>
      </c>
      <c r="D1530" s="126" t="s">
        <v>18518</v>
      </c>
      <c r="E1530" s="280">
        <f>+VLOOKUP(A1530,'IMPORTADO DRN'!A:B,2,0)</f>
        <v>0</v>
      </c>
      <c r="F1530" s="2"/>
      <c r="G1530" s="2"/>
    </row>
    <row r="1531" spans="1:7">
      <c r="A1531" t="s">
        <v>15451</v>
      </c>
      <c r="B1531" t="s">
        <v>18240</v>
      </c>
      <c r="C1531">
        <f>+VLOOKUP(A1531,'LISTA IMPORTADO'!A:B,2,0)</f>
        <v>2.5550000000000002</v>
      </c>
      <c r="D1531" s="126" t="s">
        <v>18518</v>
      </c>
      <c r="E1531" s="280">
        <f>+VLOOKUP(A1531,'IMPORTADO DRN'!A:B,2,0)</f>
        <v>0</v>
      </c>
      <c r="F1531" s="2"/>
      <c r="G1531" s="2"/>
    </row>
    <row r="1532" spans="1:7">
      <c r="A1532" t="s">
        <v>15452</v>
      </c>
      <c r="B1532" t="s">
        <v>18241</v>
      </c>
      <c r="C1532">
        <f>+VLOOKUP(A1532,'LISTA IMPORTADO'!A:B,2,0)</f>
        <v>2.4620000000000002</v>
      </c>
      <c r="D1532" s="126" t="s">
        <v>18518</v>
      </c>
      <c r="E1532" s="280">
        <f>+VLOOKUP(A1532,'IMPORTADO DRN'!A:B,2,0)</f>
        <v>0</v>
      </c>
      <c r="F1532" s="2"/>
      <c r="G1532" s="2"/>
    </row>
    <row r="1533" spans="1:7">
      <c r="A1533" t="s">
        <v>15453</v>
      </c>
      <c r="B1533" t="s">
        <v>18242</v>
      </c>
      <c r="C1533">
        <f>+VLOOKUP(A1533,'LISTA IMPORTADO'!A:B,2,0)</f>
        <v>3.7890000000000001</v>
      </c>
      <c r="D1533" s="126" t="s">
        <v>18518</v>
      </c>
      <c r="E1533" s="280">
        <f>+VLOOKUP(A1533,'IMPORTADO DRN'!A:B,2,0)</f>
        <v>0</v>
      </c>
      <c r="F1533" s="2"/>
      <c r="G1533" s="2"/>
    </row>
    <row r="1534" spans="1:7">
      <c r="A1534" t="s">
        <v>12582</v>
      </c>
      <c r="B1534" t="s">
        <v>17258</v>
      </c>
      <c r="C1534">
        <f>+VLOOKUP(A1534,'LISTA IMPORTADO'!A:B,2,0)</f>
        <v>3.2570000000000001</v>
      </c>
      <c r="D1534" s="126" t="s">
        <v>18518</v>
      </c>
      <c r="E1534" s="280">
        <f>+VLOOKUP(A1534,'IMPORTADO DRN'!A:B,2,0)</f>
        <v>0</v>
      </c>
      <c r="F1534" s="2"/>
      <c r="G1534" s="2"/>
    </row>
    <row r="1535" spans="1:7">
      <c r="A1535" t="s">
        <v>12583</v>
      </c>
      <c r="B1535" t="s">
        <v>17263</v>
      </c>
      <c r="C1535">
        <f>+VLOOKUP(A1535,'LISTA IMPORTADO'!A:B,2,0)</f>
        <v>5.0579999999999998</v>
      </c>
      <c r="D1535" s="126" t="s">
        <v>18518</v>
      </c>
      <c r="E1535" s="280">
        <f>+VLOOKUP(A1535,'IMPORTADO DRN'!A:B,2,0)</f>
        <v>0</v>
      </c>
      <c r="F1535" s="2"/>
      <c r="G1535" s="2"/>
    </row>
    <row r="1536" spans="1:7">
      <c r="A1536" t="s">
        <v>17253</v>
      </c>
      <c r="B1536" t="s">
        <v>17259</v>
      </c>
      <c r="C1536">
        <f>+VLOOKUP(A1536,'LISTA IMPORTADO'!A:B,2,0)</f>
        <v>3.2810000000000001</v>
      </c>
      <c r="D1536" s="126" t="s">
        <v>18518</v>
      </c>
      <c r="E1536" s="280">
        <f>+VLOOKUP(A1536,'IMPORTADO DRN'!A:B,2,0)</f>
        <v>0</v>
      </c>
      <c r="F1536" s="2"/>
      <c r="G1536" s="2"/>
    </row>
    <row r="1537" spans="1:7">
      <c r="A1537" t="s">
        <v>17254</v>
      </c>
      <c r="B1537" t="s">
        <v>17260</v>
      </c>
      <c r="C1537">
        <f>+VLOOKUP(A1537,'LISTA IMPORTADO'!A:B,2,0)</f>
        <v>4.0090000000000003</v>
      </c>
      <c r="D1537" s="126" t="s">
        <v>18518</v>
      </c>
      <c r="E1537" s="280">
        <f>+VLOOKUP(A1537,'IMPORTADO DRN'!A:B,2,0)</f>
        <v>0</v>
      </c>
      <c r="F1537" s="2"/>
      <c r="G1537" s="2"/>
    </row>
    <row r="1538" spans="1:7">
      <c r="A1538" t="s">
        <v>17257</v>
      </c>
      <c r="B1538" t="s">
        <v>17261</v>
      </c>
      <c r="C1538">
        <f>+VLOOKUP(A1538,'LISTA IMPORTADO'!A:B,2,0)</f>
        <v>2.8929999999999998</v>
      </c>
      <c r="D1538" s="126" t="s">
        <v>18518</v>
      </c>
      <c r="E1538" s="280">
        <f>+VLOOKUP(A1538,'IMPORTADO DRN'!A:B,2,0)</f>
        <v>0</v>
      </c>
      <c r="F1538" s="2"/>
      <c r="G1538" s="2"/>
    </row>
    <row r="1539" spans="1:7">
      <c r="A1539" t="s">
        <v>17256</v>
      </c>
      <c r="B1539" t="s">
        <v>17264</v>
      </c>
      <c r="C1539">
        <f>+VLOOKUP(A1539,'LISTA IMPORTADO'!A:B,2,0)</f>
        <v>2.907</v>
      </c>
      <c r="D1539" s="126" t="s">
        <v>18518</v>
      </c>
      <c r="E1539" s="280">
        <f>+VLOOKUP(A1539,'IMPORTADO DRN'!A:B,2,0)</f>
        <v>0</v>
      </c>
      <c r="F1539" s="2"/>
      <c r="G1539" s="2"/>
    </row>
    <row r="1540" spans="1:7">
      <c r="A1540" t="s">
        <v>17255</v>
      </c>
      <c r="B1540" t="s">
        <v>17262</v>
      </c>
      <c r="C1540">
        <f>+VLOOKUP(A1540,'LISTA IMPORTADO'!A:B,2,0)</f>
        <v>3.915</v>
      </c>
      <c r="D1540" s="126" t="s">
        <v>18518</v>
      </c>
      <c r="E1540" s="280">
        <f>+VLOOKUP(A1540,'IMPORTADO DRN'!A:B,2,0)</f>
        <v>0</v>
      </c>
      <c r="F1540" s="2"/>
      <c r="G1540" s="2"/>
    </row>
    <row r="1541" spans="1:7">
      <c r="A1541" t="s">
        <v>12595</v>
      </c>
      <c r="B1541" t="s">
        <v>18243</v>
      </c>
      <c r="C1541">
        <f>+VLOOKUP(A1541,'LISTA IMPORTADO'!A:B,2,0)</f>
        <v>44.69</v>
      </c>
      <c r="D1541" s="126" t="s">
        <v>18518</v>
      </c>
      <c r="E1541" s="280">
        <f>+VLOOKUP(A1541,'IMPORTADO DRN'!A:B,2,0)</f>
        <v>0</v>
      </c>
      <c r="F1541" s="2"/>
      <c r="G1541" s="2"/>
    </row>
    <row r="1542" spans="1:7">
      <c r="A1542" t="s">
        <v>12596</v>
      </c>
      <c r="B1542" t="s">
        <v>18244</v>
      </c>
      <c r="C1542">
        <f>+VLOOKUP(A1542,'LISTA IMPORTADO'!A:B,2,0)</f>
        <v>44.69</v>
      </c>
      <c r="D1542" s="126" t="s">
        <v>18518</v>
      </c>
      <c r="E1542" s="280">
        <f>+VLOOKUP(A1542,'IMPORTADO DRN'!A:B,2,0)</f>
        <v>0</v>
      </c>
      <c r="F1542" s="2"/>
      <c r="G1542" s="2"/>
    </row>
    <row r="1543" spans="1:7">
      <c r="A1543" t="s">
        <v>12729</v>
      </c>
      <c r="B1543" t="s">
        <v>18245</v>
      </c>
      <c r="C1543">
        <f>+VLOOKUP(A1543,'LISTA IMPORTADO'!A:B,2,0)</f>
        <v>44.69</v>
      </c>
      <c r="D1543" s="126" t="s">
        <v>18518</v>
      </c>
      <c r="E1543" s="280">
        <f>+VLOOKUP(A1543,'IMPORTADO DRN'!A:B,2,0)</f>
        <v>0</v>
      </c>
      <c r="F1543" s="2"/>
      <c r="G1543" s="2"/>
    </row>
    <row r="1544" spans="1:7">
      <c r="A1544" t="s">
        <v>17966</v>
      </c>
      <c r="B1544" t="s">
        <v>18246</v>
      </c>
      <c r="C1544">
        <f>+VLOOKUP(A1544,'LISTA IMPORTADO'!A:B,2,0)</f>
        <v>40.143999999999998</v>
      </c>
      <c r="D1544" s="126" t="s">
        <v>18518</v>
      </c>
      <c r="E1544" s="280">
        <f>+VLOOKUP(A1544,'IMPORTADO DRN'!A:B,2,0)</f>
        <v>0</v>
      </c>
      <c r="F1544" s="2"/>
      <c r="G1544" s="2"/>
    </row>
    <row r="1545" spans="1:7">
      <c r="A1545" t="s">
        <v>17967</v>
      </c>
      <c r="B1545" t="s">
        <v>18247</v>
      </c>
      <c r="C1545">
        <f>+VLOOKUP(A1545,'LISTA IMPORTADO'!A:B,2,0)</f>
        <v>73.290000000000006</v>
      </c>
      <c r="D1545" s="126" t="s">
        <v>18518</v>
      </c>
      <c r="E1545" s="280">
        <f>+VLOOKUP(A1545,'IMPORTADO DRN'!A:B,2,0)</f>
        <v>0</v>
      </c>
      <c r="F1545" s="2"/>
      <c r="G1545" s="2"/>
    </row>
    <row r="1546" spans="1:7">
      <c r="A1546" t="s">
        <v>17646</v>
      </c>
      <c r="B1546" t="s">
        <v>17647</v>
      </c>
      <c r="C1546">
        <f>+VLOOKUP(A1546,'LISTA IMPORTADO'!A:B,2,0)</f>
        <v>3.1619999999999999</v>
      </c>
      <c r="D1546" s="126" t="s">
        <v>18518</v>
      </c>
      <c r="E1546" s="280">
        <f>+VLOOKUP(A1546,'IMPORTADO DRN'!A:B,2,0)</f>
        <v>0</v>
      </c>
      <c r="F1546" s="2"/>
      <c r="G1546" s="2"/>
    </row>
    <row r="1547" spans="1:7">
      <c r="A1547" t="s">
        <v>20740</v>
      </c>
      <c r="B1547" t="s">
        <v>20741</v>
      </c>
      <c r="C1547">
        <f>+VLOOKUP(A1547,'LISTA IMPORTADO'!A:B,2,0)</f>
        <v>1.964</v>
      </c>
      <c r="D1547" s="126" t="s">
        <v>18518</v>
      </c>
      <c r="E1547" s="280">
        <f>+VLOOKUP(A1547,'IMPORTADO DRN'!A:B,2,0)</f>
        <v>0</v>
      </c>
      <c r="F1547" s="2"/>
      <c r="G1547" s="2"/>
    </row>
    <row r="1548" spans="1:7">
      <c r="A1548" t="s">
        <v>20742</v>
      </c>
      <c r="B1548" t="s">
        <v>20743</v>
      </c>
      <c r="C1548">
        <f>+VLOOKUP(A1548,'LISTA IMPORTADO'!A:B,2,0)</f>
        <v>1.4379999999999999</v>
      </c>
      <c r="D1548" s="126" t="s">
        <v>18518</v>
      </c>
      <c r="E1548" s="280">
        <f>+VLOOKUP(A1548,'IMPORTADO DRN'!A:B,2,0)</f>
        <v>0</v>
      </c>
      <c r="F1548" s="2"/>
      <c r="G1548" s="2"/>
    </row>
    <row r="1549" spans="1:7">
      <c r="A1549" t="s">
        <v>15470</v>
      </c>
      <c r="B1549" t="s">
        <v>18248</v>
      </c>
      <c r="C1549">
        <f>+VLOOKUP(A1549,'LISTA IMPORTADO'!A:B,2,0)</f>
        <v>1.4570000000000001</v>
      </c>
      <c r="D1549" s="126" t="s">
        <v>18518</v>
      </c>
      <c r="E1549" s="280">
        <f>+VLOOKUP(A1549,'IMPORTADO DRN'!A:B,2,0)</f>
        <v>0</v>
      </c>
      <c r="F1549" s="2"/>
      <c r="G1549" s="2"/>
    </row>
    <row r="1550" spans="1:7">
      <c r="A1550" t="s">
        <v>15471</v>
      </c>
      <c r="B1550" t="s">
        <v>18249</v>
      </c>
      <c r="C1550">
        <f>+VLOOKUP(A1550,'LISTA IMPORTADO'!A:B,2,0)</f>
        <v>1.4570000000000001</v>
      </c>
      <c r="D1550" s="126" t="s">
        <v>18518</v>
      </c>
      <c r="E1550" s="280">
        <f>+VLOOKUP(A1550,'IMPORTADO DRN'!A:B,2,0)</f>
        <v>0</v>
      </c>
      <c r="F1550" s="2"/>
      <c r="G1550" s="2"/>
    </row>
    <row r="1551" spans="1:7">
      <c r="A1551" t="s">
        <v>17283</v>
      </c>
      <c r="B1551" t="s">
        <v>17284</v>
      </c>
      <c r="C1551">
        <f>+VLOOKUP(A1551,'LISTA IMPORTADO'!A:B,2,0)</f>
        <v>4.8899999999999997</v>
      </c>
      <c r="D1551" s="126" t="s">
        <v>18518</v>
      </c>
      <c r="E1551" s="280">
        <f>+VLOOKUP(A1551,'IMPORTADO DRN'!A:B,2,0)</f>
        <v>0</v>
      </c>
      <c r="F1551" s="2"/>
      <c r="G1551" s="2"/>
    </row>
    <row r="1552" spans="1:7">
      <c r="A1552" t="s">
        <v>17295</v>
      </c>
      <c r="B1552" t="s">
        <v>17300</v>
      </c>
      <c r="C1552">
        <f>+VLOOKUP(A1552,'LISTA IMPORTADO'!A:B,2,0)</f>
        <v>2.25</v>
      </c>
      <c r="D1552" s="126" t="s">
        <v>18518</v>
      </c>
      <c r="E1552" s="280">
        <f>+VLOOKUP(A1552,'IMPORTADO DRN'!A:B,2,0)</f>
        <v>0</v>
      </c>
      <c r="F1552" s="2"/>
      <c r="G1552" s="2"/>
    </row>
    <row r="1553" spans="1:7">
      <c r="A1553" t="s">
        <v>17398</v>
      </c>
      <c r="B1553" t="s">
        <v>18250</v>
      </c>
      <c r="C1553">
        <f>+VLOOKUP(A1553,'LISTA IMPORTADO'!A:B,2,0)</f>
        <v>5.81</v>
      </c>
      <c r="D1553" s="126" t="s">
        <v>18518</v>
      </c>
      <c r="E1553" s="280">
        <f>+VLOOKUP(A1553,'IMPORTADO DRN'!A:B,2,0)</f>
        <v>0</v>
      </c>
      <c r="F1553" s="2"/>
      <c r="G1553" s="2"/>
    </row>
    <row r="1554" spans="1:7">
      <c r="A1554" t="s">
        <v>17292</v>
      </c>
      <c r="B1554" t="s">
        <v>17297</v>
      </c>
      <c r="C1554">
        <f>+VLOOKUP(A1554,'LISTA IMPORTADO'!A:B,2,0)</f>
        <v>2.548</v>
      </c>
      <c r="D1554" s="126" t="s">
        <v>18518</v>
      </c>
      <c r="E1554" s="280">
        <f>+VLOOKUP(A1554,'IMPORTADO DRN'!A:B,2,0)</f>
        <v>0</v>
      </c>
      <c r="F1554" s="2"/>
      <c r="G1554" s="2"/>
    </row>
    <row r="1555" spans="1:7">
      <c r="A1555" t="s">
        <v>17293</v>
      </c>
      <c r="B1555" t="s">
        <v>17298</v>
      </c>
      <c r="C1555">
        <f>+VLOOKUP(A1555,'LISTA IMPORTADO'!A:B,2,0)</f>
        <v>2.3029999999999999</v>
      </c>
      <c r="D1555" s="126" t="s">
        <v>18518</v>
      </c>
      <c r="E1555" s="280">
        <f>+VLOOKUP(A1555,'IMPORTADO DRN'!A:B,2,0)</f>
        <v>0</v>
      </c>
      <c r="F1555" s="2"/>
      <c r="G1555" s="2"/>
    </row>
    <row r="1556" spans="1:7">
      <c r="A1556" t="s">
        <v>17294</v>
      </c>
      <c r="B1556" t="s">
        <v>17299</v>
      </c>
      <c r="C1556">
        <f>+VLOOKUP(A1556,'LISTA IMPORTADO'!A:B,2,0)</f>
        <v>2.25</v>
      </c>
      <c r="D1556" s="126" t="s">
        <v>18518</v>
      </c>
      <c r="E1556" s="280">
        <f>+VLOOKUP(A1556,'IMPORTADO DRN'!A:B,2,0)</f>
        <v>0</v>
      </c>
      <c r="F1556" s="2"/>
      <c r="G1556" s="2"/>
    </row>
    <row r="1557" spans="1:7">
      <c r="A1557" t="s">
        <v>17296</v>
      </c>
      <c r="B1557" t="s">
        <v>17301</v>
      </c>
      <c r="C1557">
        <f>+VLOOKUP(A1557,'LISTA IMPORTADO'!A:B,2,0)</f>
        <v>3.5150000000000001</v>
      </c>
      <c r="D1557" s="126" t="s">
        <v>18518</v>
      </c>
      <c r="E1557" s="280">
        <f>+VLOOKUP(A1557,'IMPORTADO DRN'!A:B,2,0)</f>
        <v>0</v>
      </c>
      <c r="F1557" s="2"/>
      <c r="G1557" s="2"/>
    </row>
    <row r="1558" spans="1:7">
      <c r="A1558" t="s">
        <v>12589</v>
      </c>
      <c r="B1558" t="s">
        <v>18251</v>
      </c>
      <c r="C1558">
        <f>+VLOOKUP(A1558,'LISTA IMPORTADO'!A:B,2,0)</f>
        <v>4.0190000000000001</v>
      </c>
      <c r="D1558" s="126" t="s">
        <v>18518</v>
      </c>
      <c r="E1558" s="280">
        <f>+VLOOKUP(A1558,'IMPORTADO DRN'!A:B,2,0)</f>
        <v>0</v>
      </c>
      <c r="F1558" s="2"/>
      <c r="G1558" s="2"/>
    </row>
    <row r="1559" spans="1:7">
      <c r="A1559" t="s">
        <v>15457</v>
      </c>
      <c r="B1559" t="s">
        <v>18252</v>
      </c>
      <c r="C1559">
        <f>+VLOOKUP(A1559,'LISTA IMPORTADO'!A:B,2,0)</f>
        <v>5.0759999999999996</v>
      </c>
      <c r="D1559" s="126" t="s">
        <v>18518</v>
      </c>
      <c r="E1559" s="280">
        <f>+VLOOKUP(A1559,'IMPORTADO DRN'!A:B,2,0)</f>
        <v>0</v>
      </c>
      <c r="F1559" s="2"/>
      <c r="G1559" s="2"/>
    </row>
    <row r="1560" spans="1:7">
      <c r="A1560" t="s">
        <v>9667</v>
      </c>
      <c r="B1560" t="s">
        <v>18253</v>
      </c>
      <c r="C1560">
        <f>+VLOOKUP(A1560,'LISTA IMPORTADO'!A:B,2,0)</f>
        <v>3.8069999999999999</v>
      </c>
      <c r="D1560" s="126" t="s">
        <v>18518</v>
      </c>
      <c r="E1560" s="280">
        <f>+VLOOKUP(A1560,'IMPORTADO DRN'!A:B,2,0)</f>
        <v>0</v>
      </c>
      <c r="F1560" s="2"/>
      <c r="G1560" s="2"/>
    </row>
    <row r="1561" spans="1:7">
      <c r="A1561" t="s">
        <v>15458</v>
      </c>
      <c r="B1561" t="s">
        <v>18254</v>
      </c>
      <c r="C1561">
        <f>+VLOOKUP(A1561,'LISTA IMPORTADO'!A:B,2,0)</f>
        <v>4.8639999999999999</v>
      </c>
      <c r="D1561" s="126" t="s">
        <v>18518</v>
      </c>
      <c r="E1561" s="280">
        <f>+VLOOKUP(A1561,'IMPORTADO DRN'!A:B,2,0)</f>
        <v>0</v>
      </c>
      <c r="F1561" s="2"/>
      <c r="G1561" s="2"/>
    </row>
    <row r="1562" spans="1:7">
      <c r="A1562" t="s">
        <v>17660</v>
      </c>
      <c r="B1562" t="s">
        <v>17663</v>
      </c>
      <c r="C1562">
        <f>+VLOOKUP(A1562,'LISTA IMPORTADO'!A:B,2,0)</f>
        <v>6.3769999999999998</v>
      </c>
      <c r="D1562" s="126" t="s">
        <v>18518</v>
      </c>
      <c r="E1562" s="280">
        <f>+VLOOKUP(A1562,'IMPORTADO DRN'!A:B,2,0)</f>
        <v>0</v>
      </c>
      <c r="F1562" s="2"/>
      <c r="G1562" s="2"/>
    </row>
    <row r="1563" spans="1:7">
      <c r="A1563" t="s">
        <v>17661</v>
      </c>
      <c r="B1563" t="s">
        <v>17664</v>
      </c>
      <c r="C1563">
        <f>+VLOOKUP(A1563,'LISTA IMPORTADO'!A:B,2,0)</f>
        <v>3.9049999999999998</v>
      </c>
      <c r="D1563" s="126" t="s">
        <v>18518</v>
      </c>
      <c r="E1563" s="280">
        <f>+VLOOKUP(A1563,'IMPORTADO DRN'!A:B,2,0)</f>
        <v>0</v>
      </c>
      <c r="F1563" s="2"/>
      <c r="G1563" s="2"/>
    </row>
    <row r="1564" spans="1:7">
      <c r="A1564" t="s">
        <v>17662</v>
      </c>
      <c r="B1564" t="s">
        <v>17665</v>
      </c>
      <c r="C1564">
        <f>+VLOOKUP(A1564,'LISTA IMPORTADO'!A:B,2,0)</f>
        <v>12.225</v>
      </c>
      <c r="D1564" s="126" t="s">
        <v>18518</v>
      </c>
      <c r="E1564" s="280">
        <f>+VLOOKUP(A1564,'IMPORTADO DRN'!A:B,2,0)</f>
        <v>0</v>
      </c>
      <c r="F1564" s="2"/>
      <c r="G1564" s="2"/>
    </row>
    <row r="1565" spans="1:7">
      <c r="A1565" t="s">
        <v>12689</v>
      </c>
      <c r="B1565" t="s">
        <v>18255</v>
      </c>
      <c r="C1565">
        <f>+VLOOKUP(A1565,'LISTA IMPORTADO'!A:B,2,0)</f>
        <v>1.835</v>
      </c>
      <c r="D1565" s="126" t="s">
        <v>18518</v>
      </c>
      <c r="E1565" s="280">
        <f>+VLOOKUP(A1565,'IMPORTADO DRN'!A:B,2,0)</f>
        <v>0</v>
      </c>
      <c r="F1565" s="2"/>
      <c r="G1565" s="2"/>
    </row>
    <row r="1566" spans="1:7">
      <c r="A1566" t="s">
        <v>12690</v>
      </c>
      <c r="B1566" t="s">
        <v>18256</v>
      </c>
      <c r="C1566">
        <f>+VLOOKUP(A1566,'LISTA IMPORTADO'!A:B,2,0)</f>
        <v>2.6360000000000001</v>
      </c>
      <c r="D1566" s="126" t="s">
        <v>18518</v>
      </c>
      <c r="E1566" s="280">
        <f>+VLOOKUP(A1566,'IMPORTADO DRN'!A:B,2,0)</f>
        <v>0</v>
      </c>
      <c r="F1566" s="2"/>
      <c r="G1566" s="2"/>
    </row>
    <row r="1567" spans="1:7">
      <c r="A1567" t="s">
        <v>12691</v>
      </c>
      <c r="B1567" t="s">
        <v>18257</v>
      </c>
      <c r="C1567">
        <f>+VLOOKUP(A1567,'LISTA IMPORTADO'!A:B,2,0)</f>
        <v>2.38</v>
      </c>
      <c r="D1567" s="126" t="s">
        <v>18518</v>
      </c>
      <c r="E1567" s="280">
        <f>+VLOOKUP(A1567,'IMPORTADO DRN'!A:B,2,0)</f>
        <v>0</v>
      </c>
      <c r="F1567" s="2"/>
      <c r="G1567" s="2"/>
    </row>
    <row r="1568" spans="1:7">
      <c r="A1568" t="s">
        <v>12692</v>
      </c>
      <c r="B1568" t="s">
        <v>18258</v>
      </c>
      <c r="C1568">
        <f>+VLOOKUP(A1568,'LISTA IMPORTADO'!A:B,2,0)</f>
        <v>3.3889999999999998</v>
      </c>
      <c r="D1568" s="126" t="s">
        <v>18518</v>
      </c>
      <c r="E1568" s="280">
        <f>+VLOOKUP(A1568,'IMPORTADO DRN'!A:B,2,0)</f>
        <v>0</v>
      </c>
      <c r="F1568" s="2"/>
      <c r="G1568" s="2"/>
    </row>
    <row r="1569" spans="1:7">
      <c r="A1569" t="s">
        <v>12693</v>
      </c>
      <c r="B1569" t="s">
        <v>18259</v>
      </c>
      <c r="C1569">
        <f>+VLOOKUP(A1569,'LISTA IMPORTADO'!A:B,2,0)</f>
        <v>3.4750000000000001</v>
      </c>
      <c r="D1569" s="126" t="s">
        <v>18518</v>
      </c>
      <c r="E1569" s="280">
        <f>+VLOOKUP(A1569,'IMPORTADO DRN'!A:B,2,0)</f>
        <v>0</v>
      </c>
      <c r="F1569" s="2"/>
      <c r="G1569" s="2"/>
    </row>
    <row r="1570" spans="1:7">
      <c r="A1570" t="s">
        <v>12694</v>
      </c>
      <c r="B1570" t="s">
        <v>18260</v>
      </c>
      <c r="C1570">
        <f>+VLOOKUP(A1570,'LISTA IMPORTADO'!A:B,2,0)</f>
        <v>3.9649999999999999</v>
      </c>
      <c r="D1570" s="126" t="s">
        <v>18518</v>
      </c>
      <c r="E1570" s="280">
        <f>+VLOOKUP(A1570,'IMPORTADO DRN'!A:B,2,0)</f>
        <v>0</v>
      </c>
      <c r="F1570" s="2"/>
      <c r="G1570" s="2"/>
    </row>
    <row r="1571" spans="1:7">
      <c r="A1571" t="s">
        <v>12695</v>
      </c>
      <c r="B1571" t="s">
        <v>18261</v>
      </c>
      <c r="C1571">
        <f>+VLOOKUP(A1571,'LISTA IMPORTADO'!A:B,2,0)</f>
        <v>2.79</v>
      </c>
      <c r="D1571" s="126" t="s">
        <v>18518</v>
      </c>
      <c r="E1571" s="280">
        <f>+VLOOKUP(A1571,'IMPORTADO DRN'!A:B,2,0)</f>
        <v>0</v>
      </c>
      <c r="F1571" s="2"/>
      <c r="G1571" s="2"/>
    </row>
    <row r="1572" spans="1:7">
      <c r="A1572" t="s">
        <v>12696</v>
      </c>
      <c r="B1572" t="s">
        <v>18262</v>
      </c>
      <c r="C1572">
        <f>+VLOOKUP(A1572,'LISTA IMPORTADO'!A:B,2,0)</f>
        <v>3.762</v>
      </c>
      <c r="D1572" s="126" t="s">
        <v>18518</v>
      </c>
      <c r="E1572" s="280">
        <f>+VLOOKUP(A1572,'IMPORTADO DRN'!A:B,2,0)</f>
        <v>0</v>
      </c>
      <c r="F1572" s="2"/>
      <c r="G1572" s="2"/>
    </row>
    <row r="1573" spans="1:7">
      <c r="A1573" t="s">
        <v>12697</v>
      </c>
      <c r="B1573" t="s">
        <v>18263</v>
      </c>
      <c r="C1573">
        <f>+VLOOKUP(A1573,'LISTA IMPORTADO'!A:B,2,0)</f>
        <v>4.9379999999999997</v>
      </c>
      <c r="D1573" s="126" t="s">
        <v>18518</v>
      </c>
      <c r="E1573" s="280">
        <f>+VLOOKUP(A1573,'IMPORTADO DRN'!A:B,2,0)</f>
        <v>0</v>
      </c>
      <c r="F1573" s="2"/>
      <c r="G1573" s="2"/>
    </row>
    <row r="1574" spans="1:7">
      <c r="A1574" t="s">
        <v>12698</v>
      </c>
      <c r="B1574" t="s">
        <v>18264</v>
      </c>
      <c r="C1574">
        <f>+VLOOKUP(A1574,'LISTA IMPORTADO'!A:B,2,0)</f>
        <v>6.9240000000000004</v>
      </c>
      <c r="D1574" s="126" t="s">
        <v>18518</v>
      </c>
      <c r="E1574" s="280">
        <f>+VLOOKUP(A1574,'IMPORTADO DRN'!A:B,2,0)</f>
        <v>0</v>
      </c>
      <c r="F1574" s="2"/>
      <c r="G1574" s="2"/>
    </row>
    <row r="1575" spans="1:7">
      <c r="A1575" t="s">
        <v>12699</v>
      </c>
      <c r="B1575" t="s">
        <v>18265</v>
      </c>
      <c r="C1575">
        <f>+VLOOKUP(A1575,'LISTA IMPORTADO'!A:B,2,0)</f>
        <v>3.5</v>
      </c>
      <c r="D1575" s="126" t="s">
        <v>18518</v>
      </c>
      <c r="E1575" s="280">
        <f>+VLOOKUP(A1575,'IMPORTADO DRN'!A:B,2,0)</f>
        <v>0</v>
      </c>
      <c r="F1575" s="2"/>
      <c r="G1575" s="2"/>
    </row>
    <row r="1576" spans="1:7">
      <c r="A1576" t="s">
        <v>17659</v>
      </c>
      <c r="B1576" t="s">
        <v>17666</v>
      </c>
      <c r="C1576">
        <f>+VLOOKUP(A1576,'LISTA IMPORTADO'!A:B,2,0)</f>
        <v>3.1150000000000002</v>
      </c>
      <c r="D1576" s="126" t="s">
        <v>18518</v>
      </c>
      <c r="E1576" s="280">
        <f>+VLOOKUP(A1576,'IMPORTADO DRN'!A:B,2,0)</f>
        <v>0</v>
      </c>
      <c r="F1576" s="2"/>
      <c r="G1576" s="2"/>
    </row>
    <row r="1577" spans="1:7">
      <c r="A1577" t="s">
        <v>12674</v>
      </c>
      <c r="B1577" t="s">
        <v>18266</v>
      </c>
      <c r="C1577">
        <f>+VLOOKUP(A1577,'LISTA IMPORTADO'!A:B,2,0)</f>
        <v>5.63</v>
      </c>
      <c r="D1577" s="126" t="s">
        <v>18518</v>
      </c>
      <c r="E1577" s="280">
        <f>+VLOOKUP(A1577,'IMPORTADO DRN'!A:B,2,0)</f>
        <v>0</v>
      </c>
      <c r="F1577" s="2"/>
      <c r="G1577" s="2"/>
    </row>
    <row r="1578" spans="1:7">
      <c r="A1578" t="s">
        <v>12675</v>
      </c>
      <c r="B1578" t="s">
        <v>14679</v>
      </c>
      <c r="C1578">
        <f>+VLOOKUP(A1578,'LISTA IMPORTADO'!A:B,2,0)</f>
        <v>3.8090000000000002</v>
      </c>
      <c r="D1578" s="126" t="s">
        <v>18518</v>
      </c>
      <c r="E1578" s="280">
        <f>+VLOOKUP(A1578,'IMPORTADO DRN'!A:B,2,0)</f>
        <v>0</v>
      </c>
      <c r="F1578" s="2"/>
      <c r="G1578" s="2"/>
    </row>
    <row r="1579" spans="1:7">
      <c r="A1579" t="s">
        <v>15486</v>
      </c>
      <c r="B1579" t="s">
        <v>18267</v>
      </c>
      <c r="C1579">
        <f>+VLOOKUP(A1579,'LISTA IMPORTADO'!A:B,2,0)</f>
        <v>4.4329999999999998</v>
      </c>
      <c r="D1579" s="126" t="s">
        <v>18518</v>
      </c>
      <c r="E1579" s="280">
        <f>+VLOOKUP(A1579,'IMPORTADO DRN'!A:B,2,0)</f>
        <v>0</v>
      </c>
      <c r="F1579" s="2"/>
      <c r="G1579" s="2"/>
    </row>
    <row r="1580" spans="1:7">
      <c r="A1580" t="s">
        <v>12676</v>
      </c>
      <c r="B1580" t="s">
        <v>18268</v>
      </c>
      <c r="C1580">
        <f>+VLOOKUP(A1580,'LISTA IMPORTADO'!A:B,2,0)</f>
        <v>4.3369999999999997</v>
      </c>
      <c r="D1580" s="126" t="s">
        <v>18518</v>
      </c>
      <c r="E1580" s="280">
        <f>+VLOOKUP(A1580,'IMPORTADO DRN'!A:B,2,0)</f>
        <v>0</v>
      </c>
      <c r="F1580" s="2"/>
      <c r="G1580" s="2"/>
    </row>
    <row r="1581" spans="1:7">
      <c r="A1581" t="s">
        <v>9784</v>
      </c>
      <c r="B1581" t="s">
        <v>18269</v>
      </c>
      <c r="C1581">
        <f>+VLOOKUP(A1581,'LISTA IMPORTADO'!A:B,2,0)</f>
        <v>4.2160000000000002</v>
      </c>
      <c r="D1581" s="126" t="s">
        <v>18518</v>
      </c>
      <c r="E1581" s="280">
        <f>+VLOOKUP(A1581,'IMPORTADO DRN'!A:B,2,0)</f>
        <v>0</v>
      </c>
      <c r="F1581" s="2"/>
      <c r="G1581" s="2"/>
    </row>
    <row r="1582" spans="1:7">
      <c r="A1582" t="s">
        <v>15569</v>
      </c>
      <c r="B1582" t="s">
        <v>18270</v>
      </c>
      <c r="C1582">
        <f>+VLOOKUP(A1582,'LISTA IMPORTADO'!A:B,2,0)</f>
        <v>4.13</v>
      </c>
      <c r="D1582" s="126" t="s">
        <v>18518</v>
      </c>
      <c r="E1582" s="280">
        <f>+VLOOKUP(A1582,'IMPORTADO DRN'!A:B,2,0)</f>
        <v>0</v>
      </c>
      <c r="F1582" s="2"/>
      <c r="G1582" s="2"/>
    </row>
    <row r="1583" spans="1:7">
      <c r="A1583" t="s">
        <v>14435</v>
      </c>
      <c r="B1583" t="s">
        <v>18271</v>
      </c>
      <c r="C1583">
        <f>+VLOOKUP(A1583,'LISTA IMPORTADO'!A:B,2,0)</f>
        <v>12.397</v>
      </c>
      <c r="D1583" s="126" t="s">
        <v>18518</v>
      </c>
      <c r="E1583" s="280">
        <f>+VLOOKUP(A1583,'IMPORTADO DRN'!A:B,2,0)</f>
        <v>0</v>
      </c>
      <c r="F1583" s="2"/>
      <c r="G1583" s="2"/>
    </row>
    <row r="1584" spans="1:7">
      <c r="A1584" t="s">
        <v>14452</v>
      </c>
      <c r="B1584" t="s">
        <v>14453</v>
      </c>
      <c r="C1584">
        <f>+VLOOKUP(A1584,'LISTA IMPORTADO'!A:B,2,0)</f>
        <v>12.151</v>
      </c>
      <c r="D1584" s="126" t="s">
        <v>18518</v>
      </c>
      <c r="E1584" s="280">
        <f>+VLOOKUP(A1584,'IMPORTADO DRN'!A:B,2,0)</f>
        <v>0</v>
      </c>
      <c r="F1584" s="2"/>
      <c r="G1584" s="2"/>
    </row>
    <row r="1585" spans="1:7">
      <c r="A1585" t="s">
        <v>12600</v>
      </c>
      <c r="B1585" t="s">
        <v>18272</v>
      </c>
      <c r="C1585">
        <f>+VLOOKUP(A1585,'LISTA IMPORTADO'!A:B,2,0)</f>
        <v>19.850000000000001</v>
      </c>
      <c r="D1585" s="126" t="s">
        <v>18518</v>
      </c>
      <c r="E1585" s="280">
        <f>+VLOOKUP(A1585,'IMPORTADO DRN'!A:B,2,0)</f>
        <v>0</v>
      </c>
      <c r="F1585" s="2"/>
      <c r="G1585" s="2"/>
    </row>
    <row r="1586" spans="1:7">
      <c r="A1586" t="s">
        <v>12601</v>
      </c>
      <c r="B1586" t="s">
        <v>18273</v>
      </c>
      <c r="C1586">
        <f>+VLOOKUP(A1586,'LISTA IMPORTADO'!A:B,2,0)</f>
        <v>24.53</v>
      </c>
      <c r="D1586" s="126" t="s">
        <v>18518</v>
      </c>
      <c r="E1586" s="280">
        <f>+VLOOKUP(A1586,'IMPORTADO DRN'!A:B,2,0)</f>
        <v>0</v>
      </c>
      <c r="F1586" s="2"/>
      <c r="G1586" s="2"/>
    </row>
    <row r="1587" spans="1:7">
      <c r="A1587" t="s">
        <v>17687</v>
      </c>
      <c r="B1587" t="s">
        <v>18274</v>
      </c>
      <c r="C1587">
        <f>+VLOOKUP(A1587,'LISTA IMPORTADO'!A:B,2,0)</f>
        <v>49.816000000000003</v>
      </c>
      <c r="D1587" s="126" t="s">
        <v>18518</v>
      </c>
      <c r="E1587" s="280">
        <f>+VLOOKUP(A1587,'IMPORTADO DRN'!A:B,2,0)</f>
        <v>0</v>
      </c>
      <c r="F1587" s="2"/>
      <c r="G1587" s="2"/>
    </row>
    <row r="1588" spans="1:7">
      <c r="A1588" t="s">
        <v>12602</v>
      </c>
      <c r="B1588" t="s">
        <v>17671</v>
      </c>
      <c r="C1588">
        <f>+VLOOKUP(A1588,'LISTA IMPORTADO'!A:B,2,0)</f>
        <v>15.346</v>
      </c>
      <c r="D1588" s="126" t="s">
        <v>18518</v>
      </c>
      <c r="E1588" s="280">
        <f>+VLOOKUP(A1588,'IMPORTADO DRN'!A:B,2,0)</f>
        <v>0</v>
      </c>
      <c r="F1588" s="2"/>
      <c r="G1588" s="2"/>
    </row>
    <row r="1589" spans="1:7">
      <c r="A1589" t="s">
        <v>17668</v>
      </c>
      <c r="B1589" t="s">
        <v>17672</v>
      </c>
      <c r="C1589">
        <f>+VLOOKUP(A1589,'LISTA IMPORTADO'!A:B,2,0)</f>
        <v>17.558</v>
      </c>
      <c r="D1589" s="126" t="s">
        <v>18518</v>
      </c>
      <c r="E1589" s="280">
        <f>+VLOOKUP(A1589,'IMPORTADO DRN'!A:B,2,0)</f>
        <v>0</v>
      </c>
      <c r="F1589" s="2"/>
      <c r="G1589" s="2"/>
    </row>
    <row r="1590" spans="1:7">
      <c r="A1590" t="s">
        <v>17669</v>
      </c>
      <c r="B1590" t="s">
        <v>17673</v>
      </c>
      <c r="C1590">
        <f>+VLOOKUP(A1590,'LISTA IMPORTADO'!A:B,2,0)</f>
        <v>9.1110000000000007</v>
      </c>
      <c r="D1590" s="126" t="s">
        <v>18518</v>
      </c>
      <c r="E1590" s="280">
        <f>+VLOOKUP(A1590,'IMPORTADO DRN'!A:B,2,0)</f>
        <v>0</v>
      </c>
      <c r="F1590" s="2"/>
      <c r="G1590" s="2"/>
    </row>
    <row r="1591" spans="1:7">
      <c r="A1591" t="s">
        <v>17670</v>
      </c>
      <c r="B1591" t="s">
        <v>17674</v>
      </c>
      <c r="C1591">
        <f>+VLOOKUP(A1591,'LISTA IMPORTADO'!A:B,2,0)</f>
        <v>6.3719999999999999</v>
      </c>
      <c r="D1591" s="126" t="s">
        <v>18518</v>
      </c>
      <c r="E1591" s="280">
        <f>+VLOOKUP(A1591,'IMPORTADO DRN'!A:B,2,0)</f>
        <v>0</v>
      </c>
      <c r="F1591" s="2"/>
      <c r="G1591" s="2"/>
    </row>
    <row r="1592" spans="1:7">
      <c r="A1592" t="s">
        <v>12679</v>
      </c>
      <c r="B1592" t="s">
        <v>12682</v>
      </c>
      <c r="C1592">
        <f>+VLOOKUP(A1592,'LISTA IMPORTADO'!A:B,2,0)</f>
        <v>8.7789999999999999</v>
      </c>
      <c r="D1592" s="126" t="s">
        <v>18518</v>
      </c>
      <c r="E1592" s="280">
        <f>+VLOOKUP(A1592,'IMPORTADO DRN'!A:B,2,0)</f>
        <v>0</v>
      </c>
      <c r="F1592" s="2"/>
      <c r="G1592" s="2"/>
    </row>
    <row r="1593" spans="1:7">
      <c r="A1593" t="s">
        <v>15498</v>
      </c>
      <c r="B1593" t="s">
        <v>18275</v>
      </c>
      <c r="C1593">
        <f>+VLOOKUP(A1593,'LISTA IMPORTADO'!A:B,2,0)</f>
        <v>1.232</v>
      </c>
      <c r="D1593" s="126" t="s">
        <v>18518</v>
      </c>
      <c r="E1593" s="280">
        <f>+VLOOKUP(A1593,'IMPORTADO DRN'!A:B,2,0)</f>
        <v>0</v>
      </c>
      <c r="F1593" s="2"/>
      <c r="G1593" s="2"/>
    </row>
    <row r="1594" spans="1:7">
      <c r="A1594" t="s">
        <v>15436</v>
      </c>
      <c r="B1594" t="s">
        <v>18276</v>
      </c>
      <c r="C1594">
        <f>+VLOOKUP(A1594,'LISTA IMPORTADO'!A:B,2,0)</f>
        <v>6.085</v>
      </c>
      <c r="D1594" s="126" t="s">
        <v>18518</v>
      </c>
      <c r="E1594" s="280">
        <f>+VLOOKUP(A1594,'IMPORTADO DRN'!A:B,2,0)</f>
        <v>0</v>
      </c>
      <c r="F1594" s="2"/>
      <c r="G1594" s="2"/>
    </row>
    <row r="1595" spans="1:7">
      <c r="A1595" t="s">
        <v>15437</v>
      </c>
      <c r="B1595" t="s">
        <v>18277</v>
      </c>
      <c r="C1595">
        <f>+VLOOKUP(A1595,'LISTA IMPORTADO'!A:B,2,0)</f>
        <v>2.38</v>
      </c>
      <c r="D1595" s="126" t="s">
        <v>18518</v>
      </c>
      <c r="E1595" s="280">
        <f>+VLOOKUP(A1595,'IMPORTADO DRN'!A:B,2,0)</f>
        <v>0</v>
      </c>
      <c r="F1595" s="2"/>
      <c r="G1595" s="2"/>
    </row>
    <row r="1596" spans="1:7">
      <c r="A1596" t="s">
        <v>17617</v>
      </c>
      <c r="B1596" t="s">
        <v>17618</v>
      </c>
      <c r="C1596">
        <f>+VLOOKUP(A1596,'LISTA IMPORTADO'!A:B,2,0)</f>
        <v>17.474</v>
      </c>
      <c r="D1596" s="126" t="s">
        <v>18518</v>
      </c>
      <c r="E1596" s="280">
        <f>+VLOOKUP(A1596,'IMPORTADO DRN'!A:B,2,0)</f>
        <v>0</v>
      </c>
      <c r="F1596" s="2"/>
      <c r="G1596" s="2"/>
    </row>
    <row r="1597" spans="1:7">
      <c r="A1597" t="s">
        <v>17689</v>
      </c>
      <c r="B1597" t="s">
        <v>18278</v>
      </c>
      <c r="C1597">
        <f>+VLOOKUP(A1597,'LISTA IMPORTADO'!A:B,2,0)</f>
        <v>23.15</v>
      </c>
      <c r="D1597" s="126" t="s">
        <v>18518</v>
      </c>
      <c r="E1597" s="280">
        <f>+VLOOKUP(A1597,'IMPORTADO DRN'!A:B,2,0)</f>
        <v>0</v>
      </c>
      <c r="F1597" s="2"/>
      <c r="G1597" s="2"/>
    </row>
    <row r="1598" spans="1:7">
      <c r="A1598" t="s">
        <v>11912</v>
      </c>
      <c r="B1598" t="s">
        <v>18279</v>
      </c>
      <c r="C1598" t="e">
        <f>+VLOOKUP(A1598,'LISTA IMPORTADO'!A:B,2,0)</f>
        <v>#N/A</v>
      </c>
      <c r="D1598" s="126" t="s">
        <v>18518</v>
      </c>
      <c r="E1598" s="280">
        <f>+VLOOKUP(A1598,'IMPORTADO DRN'!A:B,2,0)</f>
        <v>0</v>
      </c>
      <c r="F1598" s="2"/>
      <c r="G1598" s="2"/>
    </row>
    <row r="1599" spans="1:7">
      <c r="A1599" t="s">
        <v>17393</v>
      </c>
      <c r="B1599" t="s">
        <v>18280</v>
      </c>
      <c r="C1599">
        <f>+VLOOKUP(A1599,'LISTA IMPORTADO'!A:B,2,0)</f>
        <v>5.7460000000000004</v>
      </c>
      <c r="D1599" s="126" t="s">
        <v>18518</v>
      </c>
      <c r="E1599" s="280">
        <f>+VLOOKUP(A1599,'IMPORTADO DRN'!A:B,2,0)</f>
        <v>0</v>
      </c>
      <c r="F1599" s="2"/>
      <c r="G1599" s="2"/>
    </row>
    <row r="1600" spans="1:7">
      <c r="A1600" t="s">
        <v>11913</v>
      </c>
      <c r="B1600" t="s">
        <v>18281</v>
      </c>
      <c r="C1600">
        <f>+VLOOKUP(A1600,'LISTA IMPORTADO'!A:B,2,0)</f>
        <v>4.1440000000000001</v>
      </c>
      <c r="D1600" s="126" t="s">
        <v>18518</v>
      </c>
      <c r="E1600" s="280">
        <f>+VLOOKUP(A1600,'IMPORTADO DRN'!A:B,2,0)</f>
        <v>0</v>
      </c>
      <c r="F1600" s="2"/>
      <c r="G1600" s="2"/>
    </row>
    <row r="1601" spans="1:7">
      <c r="A1601" t="s">
        <v>14311</v>
      </c>
      <c r="B1601" t="s">
        <v>18282</v>
      </c>
      <c r="C1601">
        <f>+VLOOKUP(A1601,'LISTA IMPORTADO'!A:B,2,0)</f>
        <v>2.46</v>
      </c>
      <c r="D1601" s="126" t="s">
        <v>18518</v>
      </c>
      <c r="E1601" s="280">
        <f>+VLOOKUP(A1601,'IMPORTADO DRN'!A:B,2,0)</f>
        <v>0</v>
      </c>
      <c r="F1601" s="2"/>
      <c r="G1601" s="2"/>
    </row>
    <row r="1602" spans="1:7">
      <c r="A1602" t="s">
        <v>11914</v>
      </c>
      <c r="B1602" t="s">
        <v>18283</v>
      </c>
      <c r="C1602">
        <f>+VLOOKUP(A1602,'LISTA IMPORTADO'!A:B,2,0)</f>
        <v>7.181</v>
      </c>
      <c r="D1602" s="126" t="s">
        <v>18518</v>
      </c>
      <c r="E1602" s="280">
        <f>+VLOOKUP(A1602,'IMPORTADO DRN'!A:B,2,0)</f>
        <v>0</v>
      </c>
      <c r="F1602" s="2"/>
      <c r="G1602" s="2"/>
    </row>
    <row r="1603" spans="1:7">
      <c r="A1603" t="s">
        <v>14314</v>
      </c>
      <c r="B1603" t="s">
        <v>18284</v>
      </c>
      <c r="C1603">
        <f>+VLOOKUP(A1603,'LISTA IMPORTADO'!A:B,2,0)</f>
        <v>2.6659999999999999</v>
      </c>
      <c r="D1603" s="126" t="s">
        <v>18518</v>
      </c>
      <c r="E1603" s="280">
        <f>+VLOOKUP(A1603,'IMPORTADO DRN'!A:B,2,0)</f>
        <v>0</v>
      </c>
      <c r="F1603" s="2"/>
      <c r="G1603" s="2"/>
    </row>
    <row r="1604" spans="1:7">
      <c r="A1604" t="s">
        <v>14321</v>
      </c>
      <c r="B1604" t="s">
        <v>18285</v>
      </c>
      <c r="C1604">
        <f>+VLOOKUP(A1604,'LISTA IMPORTADO'!A:B,2,0)</f>
        <v>5.81</v>
      </c>
      <c r="D1604" s="126" t="s">
        <v>18518</v>
      </c>
      <c r="E1604" s="280">
        <f>+VLOOKUP(A1604,'IMPORTADO DRN'!A:B,2,0)</f>
        <v>0</v>
      </c>
      <c r="F1604" s="2"/>
      <c r="G1604" s="2"/>
    </row>
    <row r="1605" spans="1:7">
      <c r="A1605" t="s">
        <v>17557</v>
      </c>
      <c r="B1605" t="s">
        <v>18286</v>
      </c>
      <c r="C1605">
        <f>+VLOOKUP(A1605,'LISTA IMPORTADO'!A:B,2,0)</f>
        <v>4.8620000000000001</v>
      </c>
      <c r="D1605" s="126" t="s">
        <v>18518</v>
      </c>
      <c r="E1605" s="280">
        <f>+VLOOKUP(A1605,'IMPORTADO DRN'!A:B,2,0)</f>
        <v>0</v>
      </c>
      <c r="F1605" s="2"/>
      <c r="G1605" s="2"/>
    </row>
    <row r="1606" spans="1:7">
      <c r="A1606" t="s">
        <v>11915</v>
      </c>
      <c r="B1606" t="s">
        <v>18287</v>
      </c>
      <c r="C1606">
        <f>+VLOOKUP(A1606,'LISTA IMPORTADO'!A:B,2,0)</f>
        <v>5.0119999999999996</v>
      </c>
      <c r="D1606" s="126" t="s">
        <v>18518</v>
      </c>
      <c r="E1606" s="280">
        <f>+VLOOKUP(A1606,'IMPORTADO DRN'!A:B,2,0)</f>
        <v>0</v>
      </c>
      <c r="F1606" s="2"/>
      <c r="G1606" s="2"/>
    </row>
    <row r="1607" spans="1:7">
      <c r="A1607" t="s">
        <v>14308</v>
      </c>
      <c r="B1607" t="s">
        <v>18288</v>
      </c>
      <c r="C1607">
        <f>+VLOOKUP(A1607,'LISTA IMPORTADO'!A:B,2,0)</f>
        <v>2.46</v>
      </c>
      <c r="D1607" s="126" t="s">
        <v>18518</v>
      </c>
      <c r="E1607" s="280">
        <f>+VLOOKUP(A1607,'IMPORTADO DRN'!A:B,2,0)</f>
        <v>0</v>
      </c>
      <c r="F1607" s="2"/>
      <c r="G1607" s="2"/>
    </row>
    <row r="1608" spans="1:7">
      <c r="A1608" t="s">
        <v>11916</v>
      </c>
      <c r="B1608" t="s">
        <v>18289</v>
      </c>
      <c r="C1608">
        <f>+VLOOKUP(A1608,'LISTA IMPORTADO'!A:B,2,0)</f>
        <v>4.766</v>
      </c>
      <c r="D1608" s="126" t="s">
        <v>18518</v>
      </c>
      <c r="E1608" s="280">
        <f>+VLOOKUP(A1608,'IMPORTADO DRN'!A:B,2,0)</f>
        <v>0</v>
      </c>
      <c r="F1608" s="2"/>
      <c r="G1608" s="2"/>
    </row>
    <row r="1609" spans="1:7">
      <c r="A1609" t="s">
        <v>14309</v>
      </c>
      <c r="B1609" t="s">
        <v>18290</v>
      </c>
      <c r="C1609">
        <f>+VLOOKUP(A1609,'LISTA IMPORTADO'!A:B,2,0)</f>
        <v>4.0709999999999997</v>
      </c>
      <c r="D1609" s="126" t="s">
        <v>18518</v>
      </c>
      <c r="E1609" s="280">
        <f>+VLOOKUP(A1609,'IMPORTADO DRN'!A:B,2,0)</f>
        <v>0</v>
      </c>
      <c r="F1609" s="2"/>
      <c r="G1609" s="2"/>
    </row>
    <row r="1610" spans="1:7">
      <c r="A1610" t="s">
        <v>14307</v>
      </c>
      <c r="B1610" t="s">
        <v>18291</v>
      </c>
      <c r="C1610">
        <f>+VLOOKUP(A1610,'LISTA IMPORTADO'!A:B,2,0)</f>
        <v>3.4249999999999998</v>
      </c>
      <c r="D1610" s="126" t="s">
        <v>18518</v>
      </c>
      <c r="E1610" s="280">
        <f>+VLOOKUP(A1610,'IMPORTADO DRN'!A:B,2,0)</f>
        <v>0</v>
      </c>
      <c r="F1610" s="2"/>
      <c r="G1610" s="2"/>
    </row>
    <row r="1611" spans="1:7">
      <c r="A1611" t="s">
        <v>17558</v>
      </c>
      <c r="B1611" t="s">
        <v>18292</v>
      </c>
      <c r="C1611">
        <f>+VLOOKUP(A1611,'LISTA IMPORTADO'!A:B,2,0)</f>
        <v>3.0209999999999999</v>
      </c>
      <c r="D1611" s="126" t="s">
        <v>18518</v>
      </c>
      <c r="E1611" s="280">
        <f>+VLOOKUP(A1611,'IMPORTADO DRN'!A:B,2,0)</f>
        <v>0</v>
      </c>
      <c r="F1611" s="2"/>
      <c r="G1611" s="2"/>
    </row>
    <row r="1612" spans="1:7">
      <c r="A1612" t="s">
        <v>11917</v>
      </c>
      <c r="B1612" t="s">
        <v>18293</v>
      </c>
      <c r="C1612">
        <f>+VLOOKUP(A1612,'LISTA IMPORTADO'!A:B,2,0)</f>
        <v>4.7030000000000003</v>
      </c>
      <c r="D1612" s="126" t="s">
        <v>18518</v>
      </c>
      <c r="E1612" s="280">
        <f>+VLOOKUP(A1612,'IMPORTADO DRN'!A:B,2,0)</f>
        <v>0</v>
      </c>
      <c r="F1612" s="2"/>
      <c r="G1612" s="2"/>
    </row>
    <row r="1613" spans="1:7">
      <c r="A1613" t="s">
        <v>14310</v>
      </c>
      <c r="B1613" t="s">
        <v>18294</v>
      </c>
      <c r="C1613">
        <f>+VLOOKUP(A1613,'LISTA IMPORTADO'!A:B,2,0)</f>
        <v>2.871</v>
      </c>
      <c r="D1613" s="126" t="s">
        <v>18518</v>
      </c>
      <c r="E1613" s="280">
        <f>+VLOOKUP(A1613,'IMPORTADO DRN'!A:B,2,0)</f>
        <v>0</v>
      </c>
      <c r="F1613" s="2"/>
      <c r="G1613" s="2"/>
    </row>
    <row r="1614" spans="1:7">
      <c r="A1614" t="s">
        <v>11918</v>
      </c>
      <c r="B1614" t="s">
        <v>18295</v>
      </c>
      <c r="C1614">
        <f>+VLOOKUP(A1614,'LISTA IMPORTADO'!A:B,2,0)</f>
        <v>4.4790000000000001</v>
      </c>
      <c r="D1614" s="126" t="s">
        <v>18518</v>
      </c>
      <c r="E1614" s="280">
        <f>+VLOOKUP(A1614,'IMPORTADO DRN'!A:B,2,0)</f>
        <v>0</v>
      </c>
      <c r="F1614" s="2"/>
      <c r="G1614" s="2"/>
    </row>
    <row r="1615" spans="1:7">
      <c r="A1615" t="s">
        <v>17560</v>
      </c>
      <c r="B1615" t="s">
        <v>18296</v>
      </c>
      <c r="C1615">
        <f>+VLOOKUP(A1615,'LISTA IMPORTADO'!A:B,2,0)</f>
        <v>3.8170000000000002</v>
      </c>
      <c r="D1615" s="126" t="s">
        <v>18518</v>
      </c>
      <c r="E1615" s="280">
        <f>+VLOOKUP(A1615,'IMPORTADO DRN'!A:B,2,0)</f>
        <v>0</v>
      </c>
      <c r="F1615" s="2"/>
      <c r="G1615" s="2"/>
    </row>
    <row r="1616" spans="1:7">
      <c r="A1616" t="s">
        <v>11919</v>
      </c>
      <c r="B1616" t="s">
        <v>18297</v>
      </c>
      <c r="C1616">
        <f>+VLOOKUP(A1616,'LISTA IMPORTADO'!A:B,2,0)</f>
        <v>4.6420000000000003</v>
      </c>
      <c r="D1616" s="126" t="s">
        <v>18518</v>
      </c>
      <c r="E1616" s="280">
        <f>+VLOOKUP(A1616,'IMPORTADO DRN'!A:B,2,0)</f>
        <v>0</v>
      </c>
      <c r="F1616" s="2"/>
      <c r="G1616" s="2"/>
    </row>
    <row r="1617" spans="1:7">
      <c r="A1617" t="s">
        <v>17561</v>
      </c>
      <c r="B1617" t="s">
        <v>18298</v>
      </c>
      <c r="C1617">
        <f>+VLOOKUP(A1617,'LISTA IMPORTADO'!A:B,2,0)</f>
        <v>4.2039999999999997</v>
      </c>
      <c r="D1617" s="126" t="s">
        <v>18518</v>
      </c>
      <c r="E1617" s="280">
        <f>+VLOOKUP(A1617,'IMPORTADO DRN'!A:B,2,0)</f>
        <v>0</v>
      </c>
      <c r="F1617" s="2"/>
      <c r="G1617" s="2"/>
    </row>
    <row r="1618" spans="1:7">
      <c r="A1618" t="s">
        <v>11920</v>
      </c>
      <c r="B1618" t="s">
        <v>18299</v>
      </c>
      <c r="C1618">
        <f>+VLOOKUP(A1618,'LISTA IMPORTADO'!A:B,2,0)</f>
        <v>6.23</v>
      </c>
      <c r="D1618" s="126" t="s">
        <v>18518</v>
      </c>
      <c r="E1618" s="280">
        <f>+VLOOKUP(A1618,'IMPORTADO DRN'!A:B,2,0)</f>
        <v>0</v>
      </c>
      <c r="F1618" s="2"/>
      <c r="G1618" s="2"/>
    </row>
    <row r="1619" spans="1:7">
      <c r="A1619" t="s">
        <v>17562</v>
      </c>
      <c r="B1619" t="s">
        <v>18300</v>
      </c>
      <c r="C1619">
        <f>+VLOOKUP(A1619,'LISTA IMPORTADO'!A:B,2,0)</f>
        <v>3.5169999999999999</v>
      </c>
      <c r="D1619" s="126" t="s">
        <v>18518</v>
      </c>
      <c r="E1619" s="280">
        <f>+VLOOKUP(A1619,'IMPORTADO DRN'!A:B,2,0)</f>
        <v>0</v>
      </c>
      <c r="F1619" s="2"/>
      <c r="G1619" s="2"/>
    </row>
    <row r="1620" spans="1:7">
      <c r="A1620" t="s">
        <v>17236</v>
      </c>
      <c r="B1620" t="s">
        <v>18301</v>
      </c>
      <c r="C1620">
        <f>+VLOOKUP(A1620,'LISTA IMPORTADO'!A:B,2,0)</f>
        <v>0.999</v>
      </c>
      <c r="D1620" s="126" t="s">
        <v>18518</v>
      </c>
      <c r="E1620" s="280">
        <f>+VLOOKUP(A1620,'IMPORTADO DRN'!A:B,2,0)</f>
        <v>0</v>
      </c>
      <c r="F1620" s="2"/>
      <c r="G1620" s="2"/>
    </row>
    <row r="1621" spans="1:7">
      <c r="A1621" t="s">
        <v>1541</v>
      </c>
      <c r="B1621" t="s">
        <v>545</v>
      </c>
      <c r="C1621">
        <f>+VLOOKUP(A1621,'LISTA IMPORTADO'!A:B,2,0)</f>
        <v>0.99199999999999999</v>
      </c>
      <c r="D1621" s="126" t="s">
        <v>18518</v>
      </c>
      <c r="E1621" s="280">
        <f>+VLOOKUP(A1621,'IMPORTADO DRN'!A:B,2,0)</f>
        <v>0</v>
      </c>
      <c r="F1621" s="2"/>
      <c r="G1621" s="2"/>
    </row>
    <row r="1622" spans="1:7">
      <c r="A1622" t="s">
        <v>12758</v>
      </c>
      <c r="B1622" t="s">
        <v>12793</v>
      </c>
      <c r="C1622">
        <f>+VLOOKUP(A1622,'LISTA IMPORTADO'!A:B,2,0)</f>
        <v>1.032</v>
      </c>
      <c r="D1622" s="126" t="s">
        <v>18518</v>
      </c>
      <c r="E1622" s="280">
        <f>+VLOOKUP(A1622,'IMPORTADO DRN'!A:B,2,0)</f>
        <v>0</v>
      </c>
      <c r="F1622" s="2"/>
      <c r="G1622" s="2"/>
    </row>
    <row r="1623" spans="1:7">
      <c r="A1623" t="s">
        <v>12719</v>
      </c>
      <c r="B1623" t="s">
        <v>18302</v>
      </c>
      <c r="C1623">
        <f>+VLOOKUP(A1623,'LISTA IMPORTADO'!A:B,2,0)</f>
        <v>1.542</v>
      </c>
      <c r="D1623" s="126" t="s">
        <v>18518</v>
      </c>
      <c r="E1623" s="280">
        <f>+VLOOKUP(A1623,'IMPORTADO DRN'!A:B,2,0)</f>
        <v>0</v>
      </c>
      <c r="F1623" s="2"/>
      <c r="G1623" s="2"/>
    </row>
    <row r="1624" spans="1:7">
      <c r="A1624" t="s">
        <v>15491</v>
      </c>
      <c r="B1624" t="s">
        <v>18303</v>
      </c>
      <c r="C1624">
        <f>+VLOOKUP(A1624,'LISTA IMPORTADO'!A:B,2,0)</f>
        <v>0.496</v>
      </c>
      <c r="D1624" s="126" t="s">
        <v>18518</v>
      </c>
      <c r="E1624" s="280">
        <f>+VLOOKUP(A1624,'IMPORTADO DRN'!A:B,2,0)</f>
        <v>0</v>
      </c>
      <c r="F1624" s="2"/>
      <c r="G1624" s="2"/>
    </row>
    <row r="1625" spans="1:7">
      <c r="A1625" t="s">
        <v>16466</v>
      </c>
      <c r="B1625" t="s">
        <v>18304</v>
      </c>
      <c r="C1625">
        <f>+VLOOKUP(A1625,'LISTA IMPORTADO'!A:B,2,0)</f>
        <v>0.46600000000000003</v>
      </c>
      <c r="D1625" s="126" t="s">
        <v>18518</v>
      </c>
      <c r="E1625" s="280">
        <f>+VLOOKUP(A1625,'IMPORTADO DRN'!A:B,2,0)</f>
        <v>0</v>
      </c>
      <c r="F1625" s="2"/>
      <c r="G1625" s="2"/>
    </row>
    <row r="1626" spans="1:7">
      <c r="A1626" t="s">
        <v>16468</v>
      </c>
      <c r="B1626" t="s">
        <v>18305</v>
      </c>
      <c r="C1626">
        <f>+VLOOKUP(A1626,'LISTA IMPORTADO'!A:B,2,0)</f>
        <v>1.2470000000000001</v>
      </c>
      <c r="D1626" s="126" t="s">
        <v>18518</v>
      </c>
      <c r="E1626" s="280">
        <f>+VLOOKUP(A1626,'IMPORTADO DRN'!A:B,2,0)</f>
        <v>0</v>
      </c>
      <c r="F1626" s="2"/>
      <c r="G1626" s="2"/>
    </row>
    <row r="1627" spans="1:7">
      <c r="A1627" t="s">
        <v>12680</v>
      </c>
      <c r="B1627" t="s">
        <v>18306</v>
      </c>
      <c r="C1627">
        <f>+VLOOKUP(A1627,'LISTA IMPORTADO'!A:B,2,0)</f>
        <v>0.95299999999999996</v>
      </c>
      <c r="D1627" s="126" t="s">
        <v>18518</v>
      </c>
      <c r="E1627" s="280">
        <f>+VLOOKUP(A1627,'IMPORTADO DRN'!A:B,2,0)</f>
        <v>0</v>
      </c>
      <c r="F1627" s="2"/>
      <c r="G1627" s="2"/>
    </row>
    <row r="1628" spans="1:7">
      <c r="A1628" t="s">
        <v>15492</v>
      </c>
      <c r="B1628" t="s">
        <v>18307</v>
      </c>
      <c r="C1628">
        <f>+VLOOKUP(A1628,'LISTA IMPORTADO'!A:B,2,0)</f>
        <v>0.46600000000000003</v>
      </c>
      <c r="D1628" s="126" t="s">
        <v>18518</v>
      </c>
      <c r="E1628" s="280">
        <f>+VLOOKUP(A1628,'IMPORTADO DRN'!A:B,2,0)</f>
        <v>0</v>
      </c>
      <c r="F1628" s="2"/>
      <c r="G1628" s="2"/>
    </row>
    <row r="1629" spans="1:7">
      <c r="A1629" t="s">
        <v>15493</v>
      </c>
      <c r="B1629" t="s">
        <v>18308</v>
      </c>
      <c r="C1629">
        <f>+VLOOKUP(A1629,'LISTA IMPORTADO'!A:B,2,0)</f>
        <v>0.29299999999999998</v>
      </c>
      <c r="D1629" s="126" t="s">
        <v>18518</v>
      </c>
      <c r="E1629" s="280">
        <f>+VLOOKUP(A1629,'IMPORTADO DRN'!A:B,2,0)</f>
        <v>0</v>
      </c>
      <c r="F1629" s="2"/>
      <c r="G1629" s="2"/>
    </row>
    <row r="1630" spans="1:7">
      <c r="A1630" t="s">
        <v>14502</v>
      </c>
      <c r="B1630" t="s">
        <v>18309</v>
      </c>
      <c r="C1630" t="e">
        <f>+VLOOKUP(A1630,'LISTA IMPORTADO'!A:B,2,0)</f>
        <v>#N/A</v>
      </c>
      <c r="D1630" s="126" t="s">
        <v>18518</v>
      </c>
      <c r="E1630" s="280">
        <f>+VLOOKUP(A1630,'IMPORTADO DRN'!A:B,2,0)</f>
        <v>0</v>
      </c>
      <c r="F1630" s="2"/>
      <c r="G1630" s="2"/>
    </row>
    <row r="1631" spans="1:7">
      <c r="A1631" t="s">
        <v>14501</v>
      </c>
      <c r="B1631" t="s">
        <v>18310</v>
      </c>
      <c r="C1631" t="e">
        <f>+VLOOKUP(A1631,'LISTA IMPORTADO'!A:B,2,0)</f>
        <v>#N/A</v>
      </c>
      <c r="D1631" s="126" t="s">
        <v>18518</v>
      </c>
      <c r="E1631" s="280">
        <f>+VLOOKUP(A1631,'IMPORTADO DRN'!A:B,2,0)</f>
        <v>0</v>
      </c>
      <c r="F1631" s="2"/>
      <c r="G1631" s="2"/>
    </row>
    <row r="1632" spans="1:7">
      <c r="A1632" t="s">
        <v>17556</v>
      </c>
      <c r="B1632" t="s">
        <v>20744</v>
      </c>
      <c r="C1632">
        <f>+VLOOKUP(A1632,'LISTA IMPORTADO'!A:B,2,0)</f>
        <v>7.3440000000000003</v>
      </c>
      <c r="D1632" s="126" t="s">
        <v>18518</v>
      </c>
      <c r="E1632" s="280">
        <f>+VLOOKUP(A1632,'IMPORTADO DRN'!A:B,2,0)</f>
        <v>0</v>
      </c>
      <c r="F1632" s="2"/>
      <c r="G1632" s="2"/>
    </row>
    <row r="1633" spans="1:7">
      <c r="A1633" t="s">
        <v>17320</v>
      </c>
      <c r="B1633" t="s">
        <v>18311</v>
      </c>
      <c r="C1633">
        <f>+VLOOKUP(A1633,'LISTA IMPORTADO'!A:B,2,0)</f>
        <v>2.1379999999999999</v>
      </c>
      <c r="D1633" s="126" t="s">
        <v>18518</v>
      </c>
      <c r="E1633" s="280">
        <f>+VLOOKUP(A1633,'IMPORTADO DRN'!A:B,2,0)</f>
        <v>0</v>
      </c>
      <c r="F1633" s="2"/>
      <c r="G1633" s="2"/>
    </row>
    <row r="1634" spans="1:7">
      <c r="A1634" t="s">
        <v>17321</v>
      </c>
      <c r="B1634" t="s">
        <v>16524</v>
      </c>
      <c r="C1634">
        <f>+VLOOKUP(A1634,'LISTA IMPORTADO'!A:B,2,0)</f>
        <v>2.1709999999999998</v>
      </c>
      <c r="D1634" s="126" t="s">
        <v>18518</v>
      </c>
      <c r="E1634" s="280">
        <f>+VLOOKUP(A1634,'IMPORTADO DRN'!A:B,2,0)</f>
        <v>0</v>
      </c>
      <c r="F1634" s="2"/>
      <c r="G1634" s="2"/>
    </row>
    <row r="1635" spans="1:7">
      <c r="A1635" t="s">
        <v>17322</v>
      </c>
      <c r="B1635" t="s">
        <v>17323</v>
      </c>
      <c r="C1635">
        <f>+VLOOKUP(A1635,'LISTA IMPORTADO'!A:B,2,0)</f>
        <v>1.014</v>
      </c>
      <c r="D1635" s="126" t="s">
        <v>18518</v>
      </c>
      <c r="E1635" s="280">
        <f>+VLOOKUP(A1635,'IMPORTADO DRN'!A:B,2,0)</f>
        <v>0</v>
      </c>
      <c r="F1635" s="2"/>
      <c r="G1635" s="2"/>
    </row>
    <row r="1636" spans="1:7">
      <c r="A1636" t="s">
        <v>17324</v>
      </c>
      <c r="B1636" t="s">
        <v>17326</v>
      </c>
      <c r="C1636">
        <f>+VLOOKUP(A1636,'LISTA IMPORTADO'!A:B,2,0)</f>
        <v>2.9369999999999998</v>
      </c>
      <c r="D1636" s="126" t="s">
        <v>18518</v>
      </c>
      <c r="E1636" s="280">
        <f>+VLOOKUP(A1636,'IMPORTADO DRN'!A:B,2,0)</f>
        <v>0</v>
      </c>
      <c r="F1636" s="2"/>
      <c r="G1636" s="2"/>
    </row>
    <row r="1637" spans="1:7">
      <c r="A1637" t="s">
        <v>17325</v>
      </c>
      <c r="B1637" t="s">
        <v>17327</v>
      </c>
      <c r="C1637">
        <f>+VLOOKUP(A1637,'LISTA IMPORTADO'!A:B,2,0)</f>
        <v>3.024</v>
      </c>
      <c r="D1637" s="126" t="s">
        <v>18518</v>
      </c>
      <c r="E1637" s="280">
        <f>+VLOOKUP(A1637,'IMPORTADO DRN'!A:B,2,0)</f>
        <v>0</v>
      </c>
      <c r="F1637" s="2"/>
      <c r="G1637" s="2"/>
    </row>
    <row r="1638" spans="1:7">
      <c r="A1638" t="s">
        <v>16474</v>
      </c>
      <c r="B1638" t="s">
        <v>17268</v>
      </c>
      <c r="C1638">
        <f>+VLOOKUP(A1638,'LISTA IMPORTADO'!A:B,2,0)</f>
        <v>5.7220000000000004</v>
      </c>
      <c r="D1638" s="126" t="s">
        <v>18518</v>
      </c>
      <c r="E1638" s="280">
        <f>+VLOOKUP(A1638,'IMPORTADO DRN'!A:B,2,0)</f>
        <v>0</v>
      </c>
      <c r="F1638" s="2"/>
      <c r="G1638" s="2"/>
    </row>
    <row r="1639" spans="1:7">
      <c r="A1639" t="s">
        <v>17266</v>
      </c>
      <c r="B1639" t="s">
        <v>17269</v>
      </c>
      <c r="C1639">
        <f>+VLOOKUP(A1639,'LISTA IMPORTADO'!A:B,2,0)</f>
        <v>18.274999999999999</v>
      </c>
      <c r="D1639" s="126" t="s">
        <v>18518</v>
      </c>
      <c r="E1639" s="280">
        <f>+VLOOKUP(A1639,'IMPORTADO DRN'!A:B,2,0)</f>
        <v>0</v>
      </c>
      <c r="F1639" s="2"/>
      <c r="G1639" s="2"/>
    </row>
    <row r="1640" spans="1:7">
      <c r="A1640" t="s">
        <v>17267</v>
      </c>
      <c r="B1640" t="s">
        <v>17270</v>
      </c>
      <c r="C1640">
        <f>+VLOOKUP(A1640,'LISTA IMPORTADO'!A:B,2,0)</f>
        <v>21.434999999999999</v>
      </c>
      <c r="D1640" s="126" t="s">
        <v>18518</v>
      </c>
      <c r="E1640" s="280">
        <f>+VLOOKUP(A1640,'IMPORTADO DRN'!A:B,2,0)</f>
        <v>0</v>
      </c>
      <c r="F1640" s="2"/>
      <c r="G1640" s="2"/>
    </row>
    <row r="1641" spans="1:7">
      <c r="A1641" t="s">
        <v>12737</v>
      </c>
      <c r="B1641" t="s">
        <v>18312</v>
      </c>
      <c r="C1641">
        <f>+VLOOKUP(A1641,'LISTA IMPORTADO'!A:B,2,0)</f>
        <v>1.508</v>
      </c>
      <c r="D1641" s="126" t="s">
        <v>18518</v>
      </c>
      <c r="E1641" s="280">
        <f>+VLOOKUP(A1641,'IMPORTADO DRN'!A:B,2,0)</f>
        <v>0</v>
      </c>
      <c r="F1641" s="2"/>
      <c r="G1641" s="2"/>
    </row>
    <row r="1642" spans="1:7">
      <c r="A1642" t="s">
        <v>12759</v>
      </c>
      <c r="B1642" t="s">
        <v>18313</v>
      </c>
      <c r="C1642">
        <f>+VLOOKUP(A1642,'LISTA IMPORTADO'!A:B,2,0)</f>
        <v>1.994</v>
      </c>
      <c r="D1642" s="126" t="s">
        <v>18518</v>
      </c>
      <c r="E1642" s="280">
        <f>+VLOOKUP(A1642,'IMPORTADO DRN'!A:B,2,0)</f>
        <v>0</v>
      </c>
      <c r="F1642" s="2"/>
      <c r="G1642" s="2"/>
    </row>
    <row r="1643" spans="1:7">
      <c r="A1643" t="s">
        <v>12738</v>
      </c>
      <c r="B1643" t="s">
        <v>18314</v>
      </c>
      <c r="C1643">
        <f>+VLOOKUP(A1643,'LISTA IMPORTADO'!A:B,2,0)</f>
        <v>1.0680000000000001</v>
      </c>
      <c r="D1643" s="126" t="s">
        <v>18518</v>
      </c>
      <c r="E1643" s="280">
        <f>+VLOOKUP(A1643,'IMPORTADO DRN'!A:B,2,0)</f>
        <v>0</v>
      </c>
      <c r="F1643" s="2"/>
      <c r="G1643" s="2"/>
    </row>
    <row r="1644" spans="1:7">
      <c r="A1644" t="s">
        <v>12739</v>
      </c>
      <c r="B1644" t="s">
        <v>18315</v>
      </c>
      <c r="C1644">
        <f>+VLOOKUP(A1644,'LISTA IMPORTADO'!A:B,2,0)</f>
        <v>1.07</v>
      </c>
      <c r="D1644" s="126" t="s">
        <v>18518</v>
      </c>
      <c r="E1644" s="280">
        <f>+VLOOKUP(A1644,'IMPORTADO DRN'!A:B,2,0)</f>
        <v>0</v>
      </c>
      <c r="F1644" s="2"/>
      <c r="G1644" s="2"/>
    </row>
    <row r="1645" spans="1:7">
      <c r="A1645" t="s">
        <v>12740</v>
      </c>
      <c r="B1645" t="s">
        <v>18316</v>
      </c>
      <c r="C1645">
        <f>+VLOOKUP(A1645,'LISTA IMPORTADO'!A:B,2,0)</f>
        <v>1.016</v>
      </c>
      <c r="D1645" s="126" t="s">
        <v>18518</v>
      </c>
      <c r="E1645" s="280">
        <f>+VLOOKUP(A1645,'IMPORTADO DRN'!A:B,2,0)</f>
        <v>0</v>
      </c>
      <c r="F1645" s="2"/>
      <c r="G1645" s="2"/>
    </row>
    <row r="1646" spans="1:7">
      <c r="A1646" t="s">
        <v>12741</v>
      </c>
      <c r="B1646" t="s">
        <v>18317</v>
      </c>
      <c r="C1646">
        <f>+VLOOKUP(A1646,'LISTA IMPORTADO'!A:B,2,0)</f>
        <v>1.3939999999999999</v>
      </c>
      <c r="D1646" s="126" t="s">
        <v>18518</v>
      </c>
      <c r="E1646" s="280">
        <f>+VLOOKUP(A1646,'IMPORTADO DRN'!A:B,2,0)</f>
        <v>0</v>
      </c>
      <c r="F1646" s="2"/>
      <c r="G1646" s="2"/>
    </row>
    <row r="1647" spans="1:7">
      <c r="A1647" t="s">
        <v>17634</v>
      </c>
      <c r="B1647" t="s">
        <v>17635</v>
      </c>
      <c r="C1647">
        <f>+VLOOKUP(A1647,'LISTA IMPORTADO'!A:B,2,0)</f>
        <v>0.78300000000000003</v>
      </c>
      <c r="D1647" s="126" t="s">
        <v>18518</v>
      </c>
      <c r="E1647" s="280">
        <f>+VLOOKUP(A1647,'IMPORTADO DRN'!A:B,2,0)</f>
        <v>0</v>
      </c>
      <c r="F1647" s="2"/>
      <c r="G1647" s="2"/>
    </row>
    <row r="1648" spans="1:7">
      <c r="A1648" t="s">
        <v>15749</v>
      </c>
      <c r="B1648" t="s">
        <v>18318</v>
      </c>
      <c r="C1648">
        <f>+VLOOKUP(A1648,'LISTA IMPORTADO'!A:B,2,0)</f>
        <v>1.325</v>
      </c>
      <c r="D1648" s="126" t="s">
        <v>18518</v>
      </c>
      <c r="E1648" s="280">
        <f>+VLOOKUP(A1648,'IMPORTADO DRN'!A:B,2,0)</f>
        <v>0</v>
      </c>
      <c r="F1648" s="2"/>
      <c r="G1648" s="2"/>
    </row>
    <row r="1649" spans="1:7">
      <c r="A1649" t="s">
        <v>17968</v>
      </c>
      <c r="B1649" t="s">
        <v>18319</v>
      </c>
      <c r="C1649">
        <f>+VLOOKUP(A1649,'LISTA IMPORTADO'!A:B,2,0)</f>
        <v>4.0259999999999998</v>
      </c>
      <c r="D1649" s="126" t="s">
        <v>18518</v>
      </c>
      <c r="E1649" s="280">
        <f>+VLOOKUP(A1649,'IMPORTADO DRN'!A:B,2,0)</f>
        <v>0</v>
      </c>
      <c r="F1649" s="2"/>
      <c r="G1649" s="2"/>
    </row>
    <row r="1650" spans="1:7">
      <c r="A1650" t="s">
        <v>17969</v>
      </c>
      <c r="B1650" t="s">
        <v>18320</v>
      </c>
      <c r="C1650">
        <f>+VLOOKUP(A1650,'LISTA IMPORTADO'!A:B,2,0)</f>
        <v>0.23200000000000001</v>
      </c>
      <c r="D1650" s="126" t="s">
        <v>18518</v>
      </c>
      <c r="E1650" s="280">
        <f>+VLOOKUP(A1650,'IMPORTADO DRN'!A:B,2,0)</f>
        <v>0</v>
      </c>
      <c r="F1650" s="2"/>
      <c r="G1650" s="2"/>
    </row>
    <row r="1651" spans="1:7">
      <c r="A1651" t="s">
        <v>15519</v>
      </c>
      <c r="B1651" t="s">
        <v>18321</v>
      </c>
      <c r="C1651">
        <f>+VLOOKUP(A1651,'LISTA IMPORTADO'!A:B,2,0)</f>
        <v>2.2949999999999999</v>
      </c>
      <c r="D1651" s="126" t="s">
        <v>18518</v>
      </c>
      <c r="E1651" s="280">
        <f>+VLOOKUP(A1651,'IMPORTADO DRN'!A:B,2,0)</f>
        <v>0</v>
      </c>
      <c r="F1651" s="2"/>
      <c r="G1651" s="2"/>
    </row>
    <row r="1652" spans="1:7">
      <c r="A1652" t="s">
        <v>17653</v>
      </c>
      <c r="B1652" t="s">
        <v>17654</v>
      </c>
      <c r="C1652">
        <f>+VLOOKUP(A1652,'LISTA IMPORTADO'!A:B,2,0)</f>
        <v>0.17599999999999999</v>
      </c>
      <c r="D1652" s="126" t="s">
        <v>18518</v>
      </c>
      <c r="E1652" s="280">
        <f>+VLOOKUP(A1652,'IMPORTADO DRN'!A:B,2,0)</f>
        <v>0</v>
      </c>
      <c r="F1652" s="2"/>
      <c r="G1652" s="2"/>
    </row>
    <row r="1653" spans="1:7">
      <c r="A1653" t="s">
        <v>12743</v>
      </c>
      <c r="B1653" t="s">
        <v>18322</v>
      </c>
      <c r="C1653">
        <f>+VLOOKUP(A1653,'LISTA IMPORTADO'!A:B,2,0)</f>
        <v>1.577</v>
      </c>
      <c r="D1653" s="126" t="s">
        <v>18518</v>
      </c>
      <c r="E1653" s="280">
        <f>+VLOOKUP(A1653,'IMPORTADO DRN'!A:B,2,0)</f>
        <v>0</v>
      </c>
      <c r="F1653" s="2"/>
      <c r="G1653" s="2"/>
    </row>
    <row r="1654" spans="1:7">
      <c r="A1654" t="s">
        <v>17970</v>
      </c>
      <c r="B1654" t="s">
        <v>18323</v>
      </c>
      <c r="C1654">
        <f>+VLOOKUP(A1654,'LISTA IMPORTADO'!A:B,2,0)</f>
        <v>0.22700000000000001</v>
      </c>
      <c r="D1654" s="126" t="s">
        <v>18518</v>
      </c>
      <c r="E1654" s="280">
        <f>+VLOOKUP(A1654,'IMPORTADO DRN'!A:B,2,0)</f>
        <v>0</v>
      </c>
      <c r="F1654" s="2"/>
      <c r="G1654" s="2"/>
    </row>
    <row r="1655" spans="1:7">
      <c r="A1655" t="s">
        <v>17409</v>
      </c>
      <c r="B1655" t="s">
        <v>18324</v>
      </c>
      <c r="C1655">
        <f>+VLOOKUP(A1655,'LISTA IMPORTADO'!A:B,2,0)</f>
        <v>1.9370000000000001</v>
      </c>
      <c r="D1655" s="126" t="s">
        <v>18518</v>
      </c>
      <c r="E1655" s="280">
        <f>+VLOOKUP(A1655,'IMPORTADO DRN'!A:B,2,0)</f>
        <v>0</v>
      </c>
      <c r="F1655" s="2"/>
      <c r="G1655" s="2"/>
    </row>
    <row r="1656" spans="1:7">
      <c r="A1656" t="s">
        <v>17572</v>
      </c>
      <c r="B1656" t="s">
        <v>18325</v>
      </c>
      <c r="C1656">
        <f>+VLOOKUP(A1656,'LISTA IMPORTADO'!A:B,2,0)</f>
        <v>1.88</v>
      </c>
      <c r="D1656" s="126" t="s">
        <v>18518</v>
      </c>
      <c r="E1656" s="280">
        <f>+VLOOKUP(A1656,'IMPORTADO DRN'!A:B,2,0)</f>
        <v>0</v>
      </c>
      <c r="F1656" s="2"/>
      <c r="G1656" s="2"/>
    </row>
    <row r="1657" spans="1:7">
      <c r="A1657" t="s">
        <v>17971</v>
      </c>
      <c r="B1657" t="s">
        <v>18326</v>
      </c>
      <c r="C1657">
        <f>+VLOOKUP(A1657,'LISTA IMPORTADO'!A:B,2,0)</f>
        <v>0.214</v>
      </c>
      <c r="D1657" s="126" t="s">
        <v>18518</v>
      </c>
      <c r="E1657" s="280">
        <f>+VLOOKUP(A1657,'IMPORTADO DRN'!A:B,2,0)</f>
        <v>0</v>
      </c>
      <c r="F1657" s="2"/>
      <c r="G1657" s="2"/>
    </row>
    <row r="1658" spans="1:7">
      <c r="A1658" t="s">
        <v>17410</v>
      </c>
      <c r="B1658" t="s">
        <v>18327</v>
      </c>
      <c r="C1658">
        <f>+VLOOKUP(A1658,'LISTA IMPORTADO'!A:B,2,0)</f>
        <v>1.7669999999999999</v>
      </c>
      <c r="D1658" s="126" t="s">
        <v>18518</v>
      </c>
      <c r="E1658" s="280">
        <f>+VLOOKUP(A1658,'IMPORTADO DRN'!A:B,2,0)</f>
        <v>0</v>
      </c>
      <c r="F1658" s="2"/>
      <c r="G1658" s="2"/>
    </row>
    <row r="1659" spans="1:7">
      <c r="A1659" t="s">
        <v>17374</v>
      </c>
      <c r="B1659" t="s">
        <v>18328</v>
      </c>
      <c r="C1659">
        <f>+VLOOKUP(A1659,'LISTA IMPORTADO'!A:B,2,0)</f>
        <v>1.994</v>
      </c>
      <c r="D1659" s="126" t="s">
        <v>18518</v>
      </c>
      <c r="E1659" s="280">
        <f>+VLOOKUP(A1659,'IMPORTADO DRN'!A:B,2,0)</f>
        <v>0</v>
      </c>
      <c r="F1659" s="2"/>
      <c r="G1659" s="2"/>
    </row>
    <row r="1660" spans="1:7">
      <c r="A1660" t="s">
        <v>17972</v>
      </c>
      <c r="B1660" t="s">
        <v>18329</v>
      </c>
      <c r="C1660">
        <f>+VLOOKUP(A1660,'LISTA IMPORTADO'!A:B,2,0)</f>
        <v>0.29199999999999998</v>
      </c>
      <c r="D1660" s="126" t="s">
        <v>18518</v>
      </c>
      <c r="E1660" s="280">
        <f>+VLOOKUP(A1660,'IMPORTADO DRN'!A:B,2,0)</f>
        <v>0</v>
      </c>
      <c r="F1660" s="2"/>
      <c r="G1660" s="2"/>
    </row>
    <row r="1661" spans="1:7">
      <c r="A1661" t="s">
        <v>12761</v>
      </c>
      <c r="B1661" t="s">
        <v>8804</v>
      </c>
      <c r="C1661">
        <f>+VLOOKUP(A1661,'LISTA IMPORTADO'!A:B,2,0)</f>
        <v>3.109</v>
      </c>
      <c r="D1661" s="126" t="s">
        <v>18518</v>
      </c>
      <c r="E1661" s="280">
        <f>+VLOOKUP(A1661,'IMPORTADO DRN'!A:B,2,0)</f>
        <v>0</v>
      </c>
      <c r="F1661" s="2"/>
      <c r="G1661" s="2"/>
    </row>
    <row r="1662" spans="1:7">
      <c r="A1662" t="s">
        <v>17408</v>
      </c>
      <c r="B1662" t="s">
        <v>18330</v>
      </c>
      <c r="C1662">
        <f>+VLOOKUP(A1662,'LISTA IMPORTADO'!A:B,2,0)</f>
        <v>3.0659999999999998</v>
      </c>
      <c r="D1662" s="126" t="s">
        <v>18518</v>
      </c>
      <c r="E1662" s="280">
        <f>+VLOOKUP(A1662,'IMPORTADO DRN'!A:B,2,0)</f>
        <v>0</v>
      </c>
      <c r="F1662" s="2"/>
      <c r="G1662" s="2"/>
    </row>
    <row r="1663" spans="1:7">
      <c r="A1663" t="s">
        <v>17376</v>
      </c>
      <c r="B1663" t="s">
        <v>18331</v>
      </c>
      <c r="C1663">
        <f>+VLOOKUP(A1663,'LISTA IMPORTADO'!A:B,2,0)</f>
        <v>1.7689999999999999</v>
      </c>
      <c r="D1663" s="126" t="s">
        <v>18518</v>
      </c>
      <c r="E1663" s="280">
        <f>+VLOOKUP(A1663,'IMPORTADO DRN'!A:B,2,0)</f>
        <v>0</v>
      </c>
      <c r="F1663" s="2"/>
      <c r="G1663" s="2"/>
    </row>
    <row r="1664" spans="1:7">
      <c r="A1664" t="s">
        <v>17407</v>
      </c>
      <c r="B1664" t="s">
        <v>18332</v>
      </c>
      <c r="C1664">
        <f>+VLOOKUP(A1664,'LISTA IMPORTADO'!A:B,2,0)</f>
        <v>1.661</v>
      </c>
      <c r="D1664" s="126" t="s">
        <v>18518</v>
      </c>
      <c r="E1664" s="280">
        <f>+VLOOKUP(A1664,'IMPORTADO DRN'!A:B,2,0)</f>
        <v>0</v>
      </c>
      <c r="F1664" s="2"/>
      <c r="G1664" s="2"/>
    </row>
    <row r="1665" spans="1:7">
      <c r="A1665" t="s">
        <v>12744</v>
      </c>
      <c r="B1665" t="s">
        <v>18333</v>
      </c>
      <c r="C1665">
        <f>+VLOOKUP(A1665,'LISTA IMPORTADO'!A:B,2,0)</f>
        <v>1.198</v>
      </c>
      <c r="D1665" s="126" t="s">
        <v>18518</v>
      </c>
      <c r="E1665" s="280">
        <f>+VLOOKUP(A1665,'IMPORTADO DRN'!A:B,2,0)</f>
        <v>0</v>
      </c>
      <c r="F1665" s="2"/>
      <c r="G1665" s="2"/>
    </row>
    <row r="1666" spans="1:7">
      <c r="A1666" t="s">
        <v>15481</v>
      </c>
      <c r="B1666" t="s">
        <v>18334</v>
      </c>
      <c r="C1666">
        <f>+VLOOKUP(A1666,'LISTA IMPORTADO'!A:B,2,0)</f>
        <v>1.167</v>
      </c>
      <c r="D1666" s="126" t="s">
        <v>18518</v>
      </c>
      <c r="E1666" s="280">
        <f>+VLOOKUP(A1666,'IMPORTADO DRN'!A:B,2,0)</f>
        <v>0</v>
      </c>
      <c r="F1666" s="2"/>
      <c r="G1666" s="2"/>
    </row>
    <row r="1667" spans="1:7">
      <c r="A1667" t="s">
        <v>17388</v>
      </c>
      <c r="B1667" t="s">
        <v>18335</v>
      </c>
      <c r="C1667">
        <f>+VLOOKUP(A1667,'LISTA IMPORTADO'!A:B,2,0)</f>
        <v>3.21</v>
      </c>
      <c r="D1667" s="126" t="s">
        <v>18518</v>
      </c>
      <c r="E1667" s="280">
        <f>+VLOOKUP(A1667,'IMPORTADO DRN'!A:B,2,0)</f>
        <v>0</v>
      </c>
      <c r="F1667" s="2"/>
      <c r="G1667" s="2"/>
    </row>
    <row r="1668" spans="1:7">
      <c r="A1668" t="s">
        <v>17378</v>
      </c>
      <c r="B1668" t="s">
        <v>18336</v>
      </c>
      <c r="C1668">
        <f>+VLOOKUP(A1668,'LISTA IMPORTADO'!A:B,2,0)</f>
        <v>1.502</v>
      </c>
      <c r="D1668" s="126" t="s">
        <v>18518</v>
      </c>
      <c r="E1668" s="280">
        <f>+VLOOKUP(A1668,'IMPORTADO DRN'!A:B,2,0)</f>
        <v>0</v>
      </c>
      <c r="F1668" s="2"/>
      <c r="G1668" s="2"/>
    </row>
    <row r="1669" spans="1:7">
      <c r="A1669" t="s">
        <v>17411</v>
      </c>
      <c r="B1669" t="s">
        <v>18337</v>
      </c>
      <c r="C1669">
        <f>+VLOOKUP(A1669,'LISTA IMPORTADO'!A:B,2,0)</f>
        <v>1.7350000000000001</v>
      </c>
      <c r="D1669" s="126" t="s">
        <v>18518</v>
      </c>
      <c r="E1669" s="280">
        <f>+VLOOKUP(A1669,'IMPORTADO DRN'!A:B,2,0)</f>
        <v>0</v>
      </c>
      <c r="F1669" s="2"/>
      <c r="G1669" s="2"/>
    </row>
    <row r="1670" spans="1:7">
      <c r="A1670" t="s">
        <v>12745</v>
      </c>
      <c r="B1670" t="s">
        <v>12748</v>
      </c>
      <c r="C1670">
        <f>+VLOOKUP(A1670,'LISTA IMPORTADO'!A:B,2,0)</f>
        <v>2.3849999999999998</v>
      </c>
      <c r="D1670" s="126" t="s">
        <v>18518</v>
      </c>
      <c r="E1670" s="280">
        <f>+VLOOKUP(A1670,'IMPORTADO DRN'!A:B,2,0)</f>
        <v>0</v>
      </c>
      <c r="F1670" s="2"/>
      <c r="G1670" s="2"/>
    </row>
    <row r="1671" spans="1:7">
      <c r="A1671" t="s">
        <v>17380</v>
      </c>
      <c r="B1671" t="s">
        <v>18338</v>
      </c>
      <c r="C1671">
        <f>+VLOOKUP(A1671,'LISTA IMPORTADO'!A:B,2,0)</f>
        <v>2.379</v>
      </c>
      <c r="D1671" s="126" t="s">
        <v>18518</v>
      </c>
      <c r="E1671" s="280">
        <f>+VLOOKUP(A1671,'IMPORTADO DRN'!A:B,2,0)</f>
        <v>0</v>
      </c>
      <c r="F1671" s="2"/>
      <c r="G1671" s="2"/>
    </row>
    <row r="1672" spans="1:7">
      <c r="A1672" t="s">
        <v>12762</v>
      </c>
      <c r="B1672" t="s">
        <v>18339</v>
      </c>
      <c r="C1672">
        <f>+VLOOKUP(A1672,'LISTA IMPORTADO'!A:B,2,0)</f>
        <v>2.3090000000000002</v>
      </c>
      <c r="D1672" s="126" t="s">
        <v>18518</v>
      </c>
      <c r="E1672" s="280">
        <f>+VLOOKUP(A1672,'IMPORTADO DRN'!A:B,2,0)</f>
        <v>0</v>
      </c>
      <c r="F1672" s="2"/>
      <c r="G1672" s="2"/>
    </row>
    <row r="1673" spans="1:7">
      <c r="A1673" t="s">
        <v>17973</v>
      </c>
      <c r="B1673" t="s">
        <v>18340</v>
      </c>
      <c r="C1673">
        <f>+VLOOKUP(A1673,'LISTA IMPORTADO'!A:B,2,0)</f>
        <v>0.22700000000000001</v>
      </c>
      <c r="D1673" s="126" t="s">
        <v>18518</v>
      </c>
      <c r="E1673" s="280">
        <f>+VLOOKUP(A1673,'IMPORTADO DRN'!A:B,2,0)</f>
        <v>0</v>
      </c>
      <c r="F1673" s="2"/>
      <c r="G1673" s="2"/>
    </row>
    <row r="1674" spans="1:7">
      <c r="A1674" t="s">
        <v>12763</v>
      </c>
      <c r="B1674" t="s">
        <v>2773</v>
      </c>
      <c r="C1674">
        <f>+VLOOKUP(A1674,'LISTA IMPORTADO'!A:B,2,0)</f>
        <v>2.8010000000000002</v>
      </c>
      <c r="D1674" s="126" t="s">
        <v>18518</v>
      </c>
      <c r="E1674" s="280">
        <f>+VLOOKUP(A1674,'IMPORTADO DRN'!A:B,2,0)</f>
        <v>0</v>
      </c>
      <c r="F1674" s="2"/>
      <c r="G1674" s="2"/>
    </row>
    <row r="1675" spans="1:7">
      <c r="A1675" t="s">
        <v>12764</v>
      </c>
      <c r="B1675" t="s">
        <v>5097</v>
      </c>
      <c r="C1675">
        <f>+VLOOKUP(A1675,'LISTA IMPORTADO'!A:B,2,0)</f>
        <v>2.681</v>
      </c>
      <c r="D1675" s="126" t="s">
        <v>18518</v>
      </c>
      <c r="E1675" s="280">
        <f>+VLOOKUP(A1675,'IMPORTADO DRN'!A:B,2,0)</f>
        <v>0</v>
      </c>
      <c r="F1675" s="2"/>
      <c r="G1675" s="2"/>
    </row>
    <row r="1676" spans="1:7">
      <c r="A1676" t="s">
        <v>17974</v>
      </c>
      <c r="B1676" t="s">
        <v>18341</v>
      </c>
      <c r="C1676">
        <f>+VLOOKUP(A1676,'LISTA IMPORTADO'!A:B,2,0)</f>
        <v>1.609</v>
      </c>
      <c r="D1676" s="126" t="s">
        <v>18518</v>
      </c>
      <c r="E1676" s="280" t="e">
        <f>+VLOOKUP(A1676,'IMPORTADO DRN'!A:B,2,0)</f>
        <v>#N/A</v>
      </c>
      <c r="F1676" s="2"/>
      <c r="G1676" s="2"/>
    </row>
    <row r="1677" spans="1:7">
      <c r="A1677" t="s">
        <v>17975</v>
      </c>
      <c r="B1677" t="s">
        <v>18342</v>
      </c>
      <c r="C1677">
        <f>+VLOOKUP(A1677,'LISTA IMPORTADO'!A:B,2,0)</f>
        <v>1.577</v>
      </c>
      <c r="D1677" s="126" t="s">
        <v>18518</v>
      </c>
      <c r="E1677" s="280">
        <f>+VLOOKUP(A1677,'IMPORTADO DRN'!A:B,2,0)</f>
        <v>0</v>
      </c>
      <c r="F1677" s="2"/>
      <c r="G1677" s="2"/>
    </row>
    <row r="1678" spans="1:7">
      <c r="A1678" t="s">
        <v>17406</v>
      </c>
      <c r="B1678" t="s">
        <v>17414</v>
      </c>
      <c r="C1678">
        <f>+VLOOKUP(A1678,'LISTA IMPORTADO'!A:B,2,0)</f>
        <v>1.786</v>
      </c>
      <c r="D1678" s="126" t="s">
        <v>18518</v>
      </c>
      <c r="E1678" s="280">
        <f>+VLOOKUP(A1678,'IMPORTADO DRN'!A:B,2,0)</f>
        <v>0</v>
      </c>
      <c r="F1678" s="2"/>
      <c r="G1678" s="2"/>
    </row>
    <row r="1679" spans="1:7">
      <c r="A1679" t="s">
        <v>17976</v>
      </c>
      <c r="B1679" t="s">
        <v>18343</v>
      </c>
      <c r="C1679">
        <f>+VLOOKUP(A1679,'LISTA IMPORTADO'!A:B,2,0)</f>
        <v>1.1040000000000001</v>
      </c>
      <c r="D1679" s="126" t="s">
        <v>18518</v>
      </c>
      <c r="E1679" s="280">
        <f>+VLOOKUP(A1679,'IMPORTADO DRN'!A:B,2,0)</f>
        <v>0</v>
      </c>
      <c r="F1679" s="2"/>
      <c r="G1679" s="2"/>
    </row>
    <row r="1680" spans="1:7">
      <c r="A1680" t="s">
        <v>17977</v>
      </c>
      <c r="B1680" t="s">
        <v>18344</v>
      </c>
      <c r="C1680">
        <f>+VLOOKUP(A1680,'LISTA IMPORTADO'!A:B,2,0)</f>
        <v>0.57399999999999995</v>
      </c>
      <c r="D1680" s="126" t="s">
        <v>18518</v>
      </c>
      <c r="E1680" s="280">
        <f>+VLOOKUP(A1680,'IMPORTADO DRN'!A:B,2,0)</f>
        <v>0</v>
      </c>
      <c r="F1680" s="2"/>
      <c r="G1680" s="2"/>
    </row>
    <row r="1681" spans="1:7">
      <c r="A1681" t="s">
        <v>17978</v>
      </c>
      <c r="B1681" t="s">
        <v>18345</v>
      </c>
      <c r="C1681">
        <f>+VLOOKUP(A1681,'LISTA IMPORTADO'!A:B,2,0)</f>
        <v>0.57399999999999995</v>
      </c>
      <c r="D1681" s="126" t="s">
        <v>18518</v>
      </c>
      <c r="E1681" s="280">
        <f>+VLOOKUP(A1681,'IMPORTADO DRN'!A:B,2,0)</f>
        <v>0</v>
      </c>
      <c r="F1681" s="2"/>
      <c r="G1681" s="2"/>
    </row>
    <row r="1682" spans="1:7">
      <c r="A1682" t="s">
        <v>17979</v>
      </c>
      <c r="B1682" t="s">
        <v>18346</v>
      </c>
      <c r="C1682">
        <f>+VLOOKUP(A1682,'LISTA IMPORTADO'!A:B,2,0)</f>
        <v>0.57399999999999995</v>
      </c>
      <c r="D1682" s="126" t="s">
        <v>18518</v>
      </c>
      <c r="E1682" s="280">
        <f>+VLOOKUP(A1682,'IMPORTADO DRN'!A:B,2,0)</f>
        <v>0</v>
      </c>
      <c r="F1682" s="2"/>
      <c r="G1682" s="2"/>
    </row>
    <row r="1683" spans="1:7">
      <c r="A1683" t="s">
        <v>17980</v>
      </c>
      <c r="B1683" t="s">
        <v>18347</v>
      </c>
      <c r="C1683">
        <f>+VLOOKUP(A1683,'LISTA IMPORTADO'!A:B,2,0)</f>
        <v>1.1479999999999999</v>
      </c>
      <c r="D1683" s="126" t="s">
        <v>18518</v>
      </c>
      <c r="E1683" s="280">
        <f>+VLOOKUP(A1683,'IMPORTADO DRN'!A:B,2,0)</f>
        <v>0</v>
      </c>
      <c r="F1683" s="2"/>
      <c r="G1683" s="2"/>
    </row>
    <row r="1684" spans="1:7">
      <c r="A1684" t="s">
        <v>17981</v>
      </c>
      <c r="B1684" t="s">
        <v>18348</v>
      </c>
      <c r="C1684">
        <f>+VLOOKUP(A1684,'LISTA IMPORTADO'!A:B,2,0)</f>
        <v>1.825</v>
      </c>
      <c r="D1684" s="126" t="s">
        <v>18518</v>
      </c>
      <c r="E1684" s="280">
        <f>+VLOOKUP(A1684,'IMPORTADO DRN'!A:B,2,0)</f>
        <v>0</v>
      </c>
      <c r="F1684" s="2"/>
      <c r="G1684" s="2"/>
    </row>
    <row r="1685" spans="1:7">
      <c r="A1685" t="s">
        <v>12750</v>
      </c>
      <c r="B1685" t="s">
        <v>12749</v>
      </c>
      <c r="C1685">
        <f>+VLOOKUP(A1685,'LISTA IMPORTADO'!A:B,2,0)</f>
        <v>2.3090000000000002</v>
      </c>
      <c r="D1685" s="126" t="s">
        <v>18518</v>
      </c>
      <c r="E1685" s="280">
        <f>+VLOOKUP(A1685,'IMPORTADO DRN'!A:B,2,0)</f>
        <v>0</v>
      </c>
      <c r="F1685" s="2"/>
      <c r="G1685" s="2"/>
    </row>
    <row r="1686" spans="1:7">
      <c r="A1686" t="s">
        <v>17982</v>
      </c>
      <c r="B1686" t="s">
        <v>18349</v>
      </c>
      <c r="C1686">
        <f>+VLOOKUP(A1686,'LISTA IMPORTADO'!A:B,2,0)</f>
        <v>3.6030000000000002</v>
      </c>
      <c r="D1686" s="126" t="s">
        <v>18518</v>
      </c>
      <c r="E1686" s="280">
        <f>+VLOOKUP(A1686,'IMPORTADO DRN'!A:B,2,0)</f>
        <v>0</v>
      </c>
      <c r="F1686" s="2"/>
      <c r="G1686" s="2"/>
    </row>
    <row r="1687" spans="1:7">
      <c r="A1687" t="s">
        <v>17390</v>
      </c>
      <c r="B1687" t="s">
        <v>18350</v>
      </c>
      <c r="C1687">
        <f>+VLOOKUP(A1687,'LISTA IMPORTADO'!A:B,2,0)</f>
        <v>2.1970000000000001</v>
      </c>
      <c r="D1687" s="126" t="s">
        <v>18518</v>
      </c>
      <c r="E1687" s="280">
        <f>+VLOOKUP(A1687,'IMPORTADO DRN'!A:B,2,0)</f>
        <v>0</v>
      </c>
      <c r="F1687" s="2"/>
      <c r="G1687" s="2"/>
    </row>
    <row r="1688" spans="1:7">
      <c r="A1688" t="s">
        <v>17404</v>
      </c>
      <c r="B1688" t="s">
        <v>18351</v>
      </c>
      <c r="C1688">
        <f>+VLOOKUP(A1688,'LISTA IMPORTADO'!A:B,2,0)</f>
        <v>1.823</v>
      </c>
      <c r="D1688" s="126" t="s">
        <v>18518</v>
      </c>
      <c r="E1688" s="280">
        <f>+VLOOKUP(A1688,'IMPORTADO DRN'!A:B,2,0)</f>
        <v>0</v>
      </c>
      <c r="F1688" s="2"/>
      <c r="G1688" s="2"/>
    </row>
    <row r="1689" spans="1:7">
      <c r="A1689" t="s">
        <v>17382</v>
      </c>
      <c r="B1689" t="s">
        <v>17383</v>
      </c>
      <c r="C1689">
        <f>+VLOOKUP(A1689,'LISTA IMPORTADO'!A:B,2,0)</f>
        <v>1.421</v>
      </c>
      <c r="D1689" s="126" t="s">
        <v>18518</v>
      </c>
      <c r="E1689" s="280">
        <f>+VLOOKUP(A1689,'IMPORTADO DRN'!A:B,2,0)</f>
        <v>0</v>
      </c>
      <c r="F1689" s="2"/>
      <c r="G1689" s="2"/>
    </row>
    <row r="1690" spans="1:7">
      <c r="A1690" t="s">
        <v>17384</v>
      </c>
      <c r="B1690" t="s">
        <v>18352</v>
      </c>
      <c r="C1690">
        <f>+VLOOKUP(A1690,'LISTA IMPORTADO'!A:B,2,0)</f>
        <v>1.641</v>
      </c>
      <c r="D1690" s="126" t="s">
        <v>18518</v>
      </c>
      <c r="E1690" s="280">
        <f>+VLOOKUP(A1690,'IMPORTADO DRN'!A:B,2,0)</f>
        <v>0</v>
      </c>
      <c r="F1690" s="2"/>
      <c r="G1690" s="2"/>
    </row>
    <row r="1691" spans="1:7">
      <c r="A1691" t="s">
        <v>17983</v>
      </c>
      <c r="B1691" t="s">
        <v>18353</v>
      </c>
      <c r="C1691">
        <f>+VLOOKUP(A1691,'LISTA IMPORTADO'!A:B,2,0)</f>
        <v>0.82699999999999996</v>
      </c>
      <c r="D1691" s="126" t="s">
        <v>18518</v>
      </c>
      <c r="E1691" s="280">
        <f>+VLOOKUP(A1691,'IMPORTADO DRN'!A:B,2,0)</f>
        <v>0</v>
      </c>
      <c r="F1691" s="2"/>
      <c r="G1691" s="2"/>
    </row>
    <row r="1692" spans="1:7">
      <c r="A1692" t="s">
        <v>17632</v>
      </c>
      <c r="B1692" t="s">
        <v>17633</v>
      </c>
      <c r="C1692">
        <f>+VLOOKUP(A1692,'LISTA IMPORTADO'!A:B,2,0)</f>
        <v>2.3530000000000002</v>
      </c>
      <c r="D1692" s="126" t="s">
        <v>18518</v>
      </c>
      <c r="E1692" s="280" t="e">
        <f>+VLOOKUP(A1692,'IMPORTADO DRN'!A:B,2,0)</f>
        <v>#N/A</v>
      </c>
      <c r="F1692" s="2"/>
      <c r="G1692" s="2"/>
    </row>
    <row r="1693" spans="1:7">
      <c r="A1693" t="s">
        <v>17984</v>
      </c>
      <c r="B1693" t="s">
        <v>18354</v>
      </c>
      <c r="C1693">
        <f>+VLOOKUP(A1693,'LISTA IMPORTADO'!A:B,2,0)</f>
        <v>0.252</v>
      </c>
      <c r="D1693" s="126" t="s">
        <v>18518</v>
      </c>
      <c r="E1693" s="280">
        <f>+VLOOKUP(A1693,'IMPORTADO DRN'!A:B,2,0)</f>
        <v>0</v>
      </c>
      <c r="F1693" s="2"/>
      <c r="G1693" s="2"/>
    </row>
    <row r="1694" spans="1:7">
      <c r="A1694" t="s">
        <v>17985</v>
      </c>
      <c r="B1694" t="s">
        <v>18355</v>
      </c>
      <c r="C1694">
        <f>+VLOOKUP(A1694,'LISTA IMPORTADO'!A:B,2,0)</f>
        <v>0.22700000000000001</v>
      </c>
      <c r="D1694" s="126" t="s">
        <v>18518</v>
      </c>
      <c r="E1694" s="280">
        <f>+VLOOKUP(A1694,'IMPORTADO DRN'!A:B,2,0)</f>
        <v>0</v>
      </c>
      <c r="F1694" s="2"/>
      <c r="G1694" s="2"/>
    </row>
    <row r="1695" spans="1:7">
      <c r="A1695" t="s">
        <v>17386</v>
      </c>
      <c r="B1695" t="s">
        <v>18356</v>
      </c>
      <c r="C1695">
        <f>+VLOOKUP(A1695,'LISTA IMPORTADO'!A:B,2,0)</f>
        <v>1.609</v>
      </c>
      <c r="D1695" s="126" t="s">
        <v>18518</v>
      </c>
      <c r="E1695" s="280">
        <f>+VLOOKUP(A1695,'IMPORTADO DRN'!A:B,2,0)</f>
        <v>0</v>
      </c>
      <c r="F1695" s="2"/>
      <c r="G1695" s="2"/>
    </row>
    <row r="1696" spans="1:7">
      <c r="A1696" t="s">
        <v>17405</v>
      </c>
      <c r="B1696" t="s">
        <v>18357</v>
      </c>
      <c r="C1696">
        <f>+VLOOKUP(A1696,'LISTA IMPORTADO'!A:B,2,0)</f>
        <v>1.66</v>
      </c>
      <c r="D1696" s="126" t="s">
        <v>18518</v>
      </c>
      <c r="E1696" s="280">
        <f>+VLOOKUP(A1696,'IMPORTADO DRN'!A:B,2,0)</f>
        <v>0</v>
      </c>
      <c r="F1696" s="2"/>
      <c r="G1696" s="2"/>
    </row>
    <row r="1697" spans="1:7">
      <c r="A1697" t="s">
        <v>15480</v>
      </c>
      <c r="B1697" t="s">
        <v>18358</v>
      </c>
      <c r="C1697">
        <f>+VLOOKUP(A1697,'LISTA IMPORTADO'!A:B,2,0)</f>
        <v>1.167</v>
      </c>
      <c r="D1697" s="126" t="s">
        <v>18518</v>
      </c>
      <c r="E1697" s="280">
        <f>+VLOOKUP(A1697,'IMPORTADO DRN'!A:B,2,0)</f>
        <v>0</v>
      </c>
      <c r="F1697" s="2"/>
      <c r="G1697" s="2"/>
    </row>
    <row r="1698" spans="1:7">
      <c r="A1698" t="s">
        <v>17986</v>
      </c>
      <c r="B1698" t="s">
        <v>1628</v>
      </c>
      <c r="C1698">
        <f>+VLOOKUP(A1698,'LISTA IMPORTADO'!A:B,2,0)</f>
        <v>0.22700000000000001</v>
      </c>
      <c r="D1698" s="126" t="s">
        <v>18518</v>
      </c>
      <c r="E1698" s="280">
        <f>+VLOOKUP(A1698,'IMPORTADO DRN'!A:B,2,0)</f>
        <v>0</v>
      </c>
      <c r="F1698" s="2"/>
      <c r="G1698" s="2"/>
    </row>
    <row r="1699" spans="1:7">
      <c r="A1699" t="s">
        <v>17987</v>
      </c>
      <c r="B1699" t="s">
        <v>18359</v>
      </c>
      <c r="C1699">
        <f>+VLOOKUP(A1699,'LISTA IMPORTADO'!A:B,2,0)</f>
        <v>1.577</v>
      </c>
      <c r="D1699" s="126" t="s">
        <v>18518</v>
      </c>
      <c r="E1699" s="280">
        <f>+VLOOKUP(A1699,'IMPORTADO DRN'!A:B,2,0)</f>
        <v>0</v>
      </c>
      <c r="F1699" s="2"/>
      <c r="G1699" s="2"/>
    </row>
    <row r="1700" spans="1:7">
      <c r="A1700" t="s">
        <v>11360</v>
      </c>
      <c r="B1700" t="s">
        <v>12701</v>
      </c>
      <c r="C1700">
        <f>+VLOOKUP(A1700,'LISTA IMPORTADO'!A:B,2,0)</f>
        <v>18.5</v>
      </c>
      <c r="D1700" s="126" t="s">
        <v>18518</v>
      </c>
      <c r="E1700" s="280">
        <f>+VLOOKUP(A1700,'IMPORTADO DRN'!A:B,2,0)</f>
        <v>0</v>
      </c>
      <c r="F1700" s="2"/>
      <c r="G1700" s="2"/>
    </row>
    <row r="1701" spans="1:7">
      <c r="A1701" t="s">
        <v>11361</v>
      </c>
      <c r="B1701" t="s">
        <v>12702</v>
      </c>
      <c r="C1701">
        <f>+VLOOKUP(A1701,'LISTA IMPORTADO'!A:B,2,0)</f>
        <v>18.7</v>
      </c>
      <c r="D1701" s="126" t="s">
        <v>18518</v>
      </c>
      <c r="E1701" s="280">
        <f>+VLOOKUP(A1701,'IMPORTADO DRN'!A:B,2,0)</f>
        <v>0</v>
      </c>
      <c r="F1701" s="2"/>
      <c r="G1701" s="2"/>
    </row>
    <row r="1702" spans="1:7">
      <c r="A1702" t="s">
        <v>11363</v>
      </c>
      <c r="B1702" t="s">
        <v>12703</v>
      </c>
      <c r="C1702">
        <f>+VLOOKUP(A1702,'LISTA IMPORTADO'!A:B,2,0)</f>
        <v>16.95</v>
      </c>
      <c r="D1702" s="126" t="s">
        <v>18518</v>
      </c>
      <c r="E1702" s="280">
        <f>+VLOOKUP(A1702,'IMPORTADO DRN'!A:B,2,0)</f>
        <v>0</v>
      </c>
      <c r="F1702" s="2"/>
      <c r="G1702" s="2"/>
    </row>
    <row r="1703" spans="1:7">
      <c r="A1703" t="s">
        <v>11364</v>
      </c>
      <c r="B1703" t="s">
        <v>12704</v>
      </c>
      <c r="C1703">
        <f>+VLOOKUP(A1703,'LISTA IMPORTADO'!A:B,2,0)</f>
        <v>18.45</v>
      </c>
      <c r="D1703" s="126" t="s">
        <v>18518</v>
      </c>
      <c r="E1703" s="280">
        <f>+VLOOKUP(A1703,'IMPORTADO DRN'!A:B,2,0)</f>
        <v>0</v>
      </c>
      <c r="F1703" s="2"/>
      <c r="G1703" s="2"/>
    </row>
    <row r="1704" spans="1:7">
      <c r="A1704" t="s">
        <v>11365</v>
      </c>
      <c r="B1704" t="s">
        <v>12705</v>
      </c>
      <c r="C1704">
        <f>+VLOOKUP(A1704,'LISTA IMPORTADO'!A:B,2,0)</f>
        <v>23.42</v>
      </c>
      <c r="D1704" s="126" t="s">
        <v>18518</v>
      </c>
      <c r="E1704" s="280">
        <f>+VLOOKUP(A1704,'IMPORTADO DRN'!A:B,2,0)</f>
        <v>0</v>
      </c>
      <c r="F1704" s="2"/>
      <c r="G1704" s="2"/>
    </row>
    <row r="1705" spans="1:7">
      <c r="A1705" t="s">
        <v>11375</v>
      </c>
      <c r="B1705" t="s">
        <v>12706</v>
      </c>
      <c r="C1705">
        <f>+VLOOKUP(A1705,'LISTA IMPORTADO'!A:B,2,0)</f>
        <v>27.12</v>
      </c>
      <c r="D1705" s="126" t="s">
        <v>18518</v>
      </c>
      <c r="E1705" s="280">
        <f>+VLOOKUP(A1705,'IMPORTADO DRN'!A:B,2,0)</f>
        <v>0</v>
      </c>
      <c r="F1705" s="2"/>
      <c r="G1705" s="2"/>
    </row>
    <row r="1706" spans="1:7">
      <c r="A1706" t="s">
        <v>11366</v>
      </c>
      <c r="B1706" t="s">
        <v>12707</v>
      </c>
      <c r="C1706">
        <f>+VLOOKUP(A1706,'LISTA IMPORTADO'!A:B,2,0)</f>
        <v>19.3</v>
      </c>
      <c r="D1706" s="126" t="s">
        <v>18518</v>
      </c>
      <c r="E1706" s="280">
        <f>+VLOOKUP(A1706,'IMPORTADO DRN'!A:B,2,0)</f>
        <v>0</v>
      </c>
      <c r="F1706" s="2"/>
      <c r="G1706" s="2"/>
    </row>
    <row r="1707" spans="1:7">
      <c r="A1707" t="s">
        <v>11367</v>
      </c>
      <c r="B1707" t="s">
        <v>12708</v>
      </c>
      <c r="C1707">
        <f>+VLOOKUP(A1707,'LISTA IMPORTADO'!A:B,2,0)</f>
        <v>23.6</v>
      </c>
      <c r="D1707" s="126" t="s">
        <v>18518</v>
      </c>
      <c r="E1707" s="280">
        <f>+VLOOKUP(A1707,'IMPORTADO DRN'!A:B,2,0)</f>
        <v>0</v>
      </c>
      <c r="F1707" s="2"/>
      <c r="G1707" s="2"/>
    </row>
    <row r="1708" spans="1:7">
      <c r="A1708" t="s">
        <v>1101</v>
      </c>
      <c r="B1708" t="s">
        <v>12709</v>
      </c>
      <c r="C1708">
        <f>+VLOOKUP(A1708,'LISTA IMPORTADO'!A:B,2,0)</f>
        <v>27.5</v>
      </c>
      <c r="D1708" s="126" t="s">
        <v>18518</v>
      </c>
      <c r="E1708" s="280">
        <f>+VLOOKUP(A1708,'IMPORTADO DRN'!A:B,2,0)</f>
        <v>0</v>
      </c>
      <c r="F1708" s="2"/>
      <c r="G1708" s="2"/>
    </row>
    <row r="1709" spans="1:7">
      <c r="A1709" t="s">
        <v>11369</v>
      </c>
      <c r="B1709" t="s">
        <v>12710</v>
      </c>
      <c r="C1709">
        <f>+VLOOKUP(A1709,'LISTA IMPORTADO'!A:B,2,0)</f>
        <v>22.5</v>
      </c>
      <c r="D1709" s="126" t="s">
        <v>18518</v>
      </c>
      <c r="E1709" s="280">
        <f>+VLOOKUP(A1709,'IMPORTADO DRN'!A:B,2,0)</f>
        <v>0</v>
      </c>
      <c r="F1709" s="2"/>
      <c r="G1709" s="2"/>
    </row>
    <row r="1710" spans="1:7">
      <c r="A1710" t="s">
        <v>11370</v>
      </c>
      <c r="B1710" t="s">
        <v>12711</v>
      </c>
      <c r="C1710">
        <f>+VLOOKUP(A1710,'LISTA IMPORTADO'!A:B,2,0)</f>
        <v>24.1</v>
      </c>
      <c r="D1710" s="126" t="s">
        <v>18518</v>
      </c>
      <c r="E1710" s="280">
        <f>+VLOOKUP(A1710,'IMPORTADO DRN'!A:B,2,0)</f>
        <v>0</v>
      </c>
      <c r="F1710" s="2"/>
      <c r="G1710" s="2"/>
    </row>
    <row r="1711" spans="1:7">
      <c r="A1711" t="s">
        <v>11372</v>
      </c>
      <c r="B1711" t="s">
        <v>12712</v>
      </c>
      <c r="C1711">
        <f>+VLOOKUP(A1711,'LISTA IMPORTADO'!A:B,2,0)</f>
        <v>22.7</v>
      </c>
      <c r="D1711" s="126" t="s">
        <v>18518</v>
      </c>
      <c r="E1711" s="280">
        <f>+VLOOKUP(A1711,'IMPORTADO DRN'!A:B,2,0)</f>
        <v>0</v>
      </c>
      <c r="F1711" s="2"/>
      <c r="G1711" s="2"/>
    </row>
    <row r="1712" spans="1:7">
      <c r="A1712" t="s">
        <v>11373</v>
      </c>
      <c r="B1712" t="s">
        <v>12713</v>
      </c>
      <c r="C1712">
        <f>+VLOOKUP(A1712,'LISTA IMPORTADO'!A:B,2,0)</f>
        <v>34.664000000000001</v>
      </c>
      <c r="D1712" s="126" t="s">
        <v>18518</v>
      </c>
      <c r="E1712" s="280">
        <f>+VLOOKUP(A1712,'IMPORTADO DRN'!A:B,2,0)</f>
        <v>0</v>
      </c>
      <c r="F1712" s="2"/>
      <c r="G1712" s="2"/>
    </row>
    <row r="1713" spans="1:7">
      <c r="A1713" t="s">
        <v>14343</v>
      </c>
      <c r="B1713" t="s">
        <v>18360</v>
      </c>
      <c r="C1713">
        <f>+VLOOKUP(A1713,'LISTA IMPORTADO'!A:B,2,0)</f>
        <v>103.30500000000001</v>
      </c>
      <c r="D1713" s="126" t="s">
        <v>18518</v>
      </c>
      <c r="E1713" s="280">
        <f>+VLOOKUP(A1713,'IMPORTADO DRN'!A:B,2,0)</f>
        <v>0</v>
      </c>
      <c r="F1713" s="2"/>
      <c r="G1713" s="2"/>
    </row>
    <row r="1714" spans="1:7">
      <c r="A1714" t="s">
        <v>11110</v>
      </c>
      <c r="B1714" t="s">
        <v>18366</v>
      </c>
      <c r="C1714">
        <f>+VLOOKUP(A1714,'LISTA IMPORTADO'!A:B,2,0)</f>
        <v>7.13</v>
      </c>
      <c r="D1714" s="126" t="s">
        <v>18518</v>
      </c>
      <c r="E1714" s="280">
        <f>+VLOOKUP(A1714,'IMPORTADO DRN'!A:B,2,0)</f>
        <v>0</v>
      </c>
      <c r="F1714" s="2"/>
      <c r="G1714" s="2"/>
    </row>
    <row r="1715" spans="1:7">
      <c r="A1715" t="s">
        <v>17993</v>
      </c>
      <c r="B1715" t="s">
        <v>18367</v>
      </c>
      <c r="C1715" t="e">
        <f>+VLOOKUP(A1715,'LISTA IMPORTADO'!A:B,2,0)</f>
        <v>#N/A</v>
      </c>
      <c r="D1715" s="126" t="s">
        <v>18518</v>
      </c>
      <c r="E1715" s="280" t="e">
        <f>+VLOOKUP(A1715,'IMPORTADO DRN'!A:B,2,0)</f>
        <v>#N/A</v>
      </c>
      <c r="F1715" s="2"/>
      <c r="G1715" s="2"/>
    </row>
    <row r="1716" spans="1:7">
      <c r="A1716" t="s">
        <v>12717</v>
      </c>
      <c r="B1716" t="s">
        <v>18370</v>
      </c>
      <c r="C1716">
        <f>+VLOOKUP(A1716,'LISTA IMPORTADO'!A:B,2,0)</f>
        <v>6.5</v>
      </c>
      <c r="D1716" s="126" t="s">
        <v>18518</v>
      </c>
      <c r="E1716" s="280">
        <f>+VLOOKUP(A1716,'IMPORTADO DRN'!A:B,2,0)</f>
        <v>0</v>
      </c>
      <c r="F1716" s="2"/>
      <c r="G1716" s="2"/>
    </row>
    <row r="1717" spans="1:7">
      <c r="A1717" t="s">
        <v>2170</v>
      </c>
      <c r="B1717" t="s">
        <v>18371</v>
      </c>
      <c r="C1717">
        <f>+VLOOKUP(A1717,'LISTA IMPORTADO'!A:B,2,0)</f>
        <v>6.3789999999999996</v>
      </c>
      <c r="D1717" s="126" t="s">
        <v>18518</v>
      </c>
      <c r="E1717" s="280">
        <f>+VLOOKUP(A1717,'IMPORTADO DRN'!A:B,2,0)</f>
        <v>0</v>
      </c>
      <c r="F1717" s="2"/>
      <c r="G1717" s="2"/>
    </row>
    <row r="1718" spans="1:7">
      <c r="A1718" t="s">
        <v>2171</v>
      </c>
      <c r="B1718" t="s">
        <v>18372</v>
      </c>
      <c r="C1718">
        <f>+VLOOKUP(A1718,'LISTA IMPORTADO'!A:B,2,0)</f>
        <v>4.8</v>
      </c>
      <c r="D1718" s="126" t="s">
        <v>18518</v>
      </c>
      <c r="E1718" s="280">
        <f>+VLOOKUP(A1718,'IMPORTADO DRN'!A:B,2,0)</f>
        <v>0</v>
      </c>
      <c r="F1718" s="2"/>
      <c r="G1718" s="2"/>
    </row>
    <row r="1719" spans="1:7">
      <c r="A1719" t="s">
        <v>11761</v>
      </c>
      <c r="B1719" t="s">
        <v>18374</v>
      </c>
      <c r="C1719">
        <f>+VLOOKUP(A1719,'LISTA IMPORTADO'!A:B,2,0)</f>
        <v>9.5660000000000007</v>
      </c>
      <c r="D1719" s="126" t="s">
        <v>18518</v>
      </c>
      <c r="E1719" s="280">
        <f>+VLOOKUP(A1719,'IMPORTADO DRN'!A:B,2,0)</f>
        <v>0</v>
      </c>
      <c r="F1719" s="2"/>
      <c r="G1719" s="2"/>
    </row>
    <row r="1720" spans="1:7">
      <c r="A1720" t="s">
        <v>14437</v>
      </c>
      <c r="B1720" t="s">
        <v>18376</v>
      </c>
      <c r="C1720">
        <f>+VLOOKUP(A1720,'LISTA IMPORTADO'!A:B,2,0)</f>
        <v>7.1120000000000001</v>
      </c>
      <c r="D1720" s="126" t="s">
        <v>18518</v>
      </c>
      <c r="E1720" s="280">
        <f>+VLOOKUP(A1720,'IMPORTADO DRN'!A:B,2,0)</f>
        <v>0</v>
      </c>
      <c r="F1720" s="2"/>
      <c r="G1720" s="2"/>
    </row>
    <row r="1721" spans="1:7">
      <c r="A1721" t="s">
        <v>8364</v>
      </c>
      <c r="B1721" t="s">
        <v>18377</v>
      </c>
      <c r="C1721">
        <f>+VLOOKUP(A1721,'LISTA IMPORTADO'!A:B,2,0)</f>
        <v>6.97</v>
      </c>
      <c r="D1721" s="126" t="s">
        <v>18518</v>
      </c>
      <c r="E1721" s="280">
        <f>+VLOOKUP(A1721,'IMPORTADO DRN'!A:B,2,0)</f>
        <v>0</v>
      </c>
      <c r="F1721" s="2"/>
      <c r="G1721" s="2"/>
    </row>
    <row r="1722" spans="1:7">
      <c r="A1722" t="s">
        <v>12718</v>
      </c>
      <c r="B1722" t="s">
        <v>18378</v>
      </c>
      <c r="C1722">
        <f>+VLOOKUP(A1722,'LISTA IMPORTADO'!A:B,2,0)</f>
        <v>7.64</v>
      </c>
      <c r="D1722" s="126" t="s">
        <v>18518</v>
      </c>
      <c r="E1722" s="280">
        <f>+VLOOKUP(A1722,'IMPORTADO DRN'!A:B,2,0)</f>
        <v>0</v>
      </c>
      <c r="F1722" s="2"/>
      <c r="G1722" s="2"/>
    </row>
    <row r="1723" spans="1:7">
      <c r="A1723" t="s">
        <v>11762</v>
      </c>
      <c r="B1723" t="s">
        <v>20592</v>
      </c>
      <c r="C1723">
        <f>+VLOOKUP(A1723,'LISTA IMPORTADO'!A:B,2,0)</f>
        <v>11.552</v>
      </c>
      <c r="D1723" s="126" t="s">
        <v>18518</v>
      </c>
      <c r="E1723" s="280">
        <f>+VLOOKUP(A1723,'IMPORTADO DRN'!A:B,2,0)</f>
        <v>0</v>
      </c>
      <c r="F1723" s="2"/>
      <c r="G1723" s="2"/>
    </row>
    <row r="1724" spans="1:7">
      <c r="A1724" t="s">
        <v>12715</v>
      </c>
      <c r="B1724" t="s">
        <v>18379</v>
      </c>
      <c r="C1724">
        <f>+VLOOKUP(A1724,'LISTA IMPORTADO'!A:B,2,0)</f>
        <v>8.5510000000000002</v>
      </c>
      <c r="D1724" s="126" t="s">
        <v>18518</v>
      </c>
      <c r="E1724" s="280">
        <f>+VLOOKUP(A1724,'IMPORTADO DRN'!A:B,2,0)</f>
        <v>0</v>
      </c>
      <c r="F1724" s="2"/>
      <c r="G1724" s="2"/>
    </row>
    <row r="1725" spans="1:7">
      <c r="A1725" t="s">
        <v>12716</v>
      </c>
      <c r="B1725" t="s">
        <v>18380</v>
      </c>
      <c r="C1725">
        <f>+VLOOKUP(A1725,'LISTA IMPORTADO'!A:B,2,0)</f>
        <v>8.3859999999999992</v>
      </c>
      <c r="D1725" s="126" t="s">
        <v>18518</v>
      </c>
      <c r="E1725" s="280">
        <f>+VLOOKUP(A1725,'IMPORTADO DRN'!A:B,2,0)</f>
        <v>0</v>
      </c>
      <c r="F1725" s="2"/>
      <c r="G1725" s="2"/>
    </row>
    <row r="1726" spans="1:7">
      <c r="A1726" t="s">
        <v>17996</v>
      </c>
      <c r="B1726" t="s">
        <v>18381</v>
      </c>
      <c r="C1726">
        <f>+VLOOKUP(A1726,'LISTA IMPORTADO'!A:B,2,0)</f>
        <v>6.61</v>
      </c>
      <c r="D1726" s="126" t="s">
        <v>18518</v>
      </c>
      <c r="E1726" s="280" t="e">
        <f>+VLOOKUP(A1726,'IMPORTADO DRN'!A:B,2,0)</f>
        <v>#N/A</v>
      </c>
      <c r="F1726" s="2"/>
      <c r="G1726" s="2"/>
    </row>
    <row r="1727" spans="1:7">
      <c r="A1727" t="s">
        <v>20737</v>
      </c>
      <c r="B1727" t="s">
        <v>20738</v>
      </c>
      <c r="C1727">
        <f>+VLOOKUP(A1727,'LISTA IMPORTADO'!A:B,2,0)</f>
        <v>8.3249999999999993</v>
      </c>
      <c r="D1727" s="126" t="s">
        <v>18518</v>
      </c>
      <c r="E1727" s="280" t="e">
        <f>+VLOOKUP(A1727,'IMPORTADO DRN'!A:B,2,0)</f>
        <v>#N/A</v>
      </c>
      <c r="F1727" s="2"/>
      <c r="G1727" s="2"/>
    </row>
    <row r="1728" spans="1:7">
      <c r="A1728" t="s">
        <v>17437</v>
      </c>
      <c r="B1728" t="s">
        <v>20755</v>
      </c>
      <c r="C1728">
        <f>+VLOOKUP(A1728,'LISTA IMPORTADO'!A:B,2,0)</f>
        <v>5.0129999999999999</v>
      </c>
      <c r="D1728" s="126" t="s">
        <v>18518</v>
      </c>
      <c r="E1728" s="280" t="e">
        <f>+VLOOKUP(A1728,'IMPORTADO DRN'!A:B,2,0)</f>
        <v>#N/A</v>
      </c>
      <c r="F1728" s="2"/>
      <c r="G1728" s="2"/>
    </row>
    <row r="1729" spans="1:7">
      <c r="A1729" t="s">
        <v>17997</v>
      </c>
      <c r="B1729" t="s">
        <v>18382</v>
      </c>
      <c r="C1729">
        <f>+VLOOKUP(A1729,'LISTA IMPORTADO'!A:B,2,0)</f>
        <v>6.7249999999999996</v>
      </c>
      <c r="D1729" s="126" t="s">
        <v>18518</v>
      </c>
      <c r="E1729" s="280" t="e">
        <f>+VLOOKUP(A1729,'IMPORTADO DRN'!A:B,2,0)</f>
        <v>#N/A</v>
      </c>
      <c r="F1729" s="2"/>
      <c r="G1729" s="2"/>
    </row>
    <row r="1730" spans="1:7">
      <c r="A1730" t="s">
        <v>17438</v>
      </c>
      <c r="B1730" t="s">
        <v>20756</v>
      </c>
      <c r="C1730">
        <f>+VLOOKUP(A1730,'LISTA IMPORTADO'!A:B,2,0)</f>
        <v>4.29</v>
      </c>
      <c r="D1730" s="126" t="s">
        <v>18518</v>
      </c>
      <c r="E1730" s="280" t="e">
        <f>+VLOOKUP(A1730,'IMPORTADO DRN'!A:B,2,0)</f>
        <v>#N/A</v>
      </c>
      <c r="F1730" s="2"/>
      <c r="G1730" s="2"/>
    </row>
    <row r="1731" spans="1:7">
      <c r="A1731" t="s">
        <v>17998</v>
      </c>
      <c r="B1731" t="s">
        <v>18383</v>
      </c>
      <c r="C1731">
        <f>+VLOOKUP(A1731,'LISTA IMPORTADO'!A:B,2,0)</f>
        <v>8.9260000000000002</v>
      </c>
      <c r="D1731" s="126" t="s">
        <v>18518</v>
      </c>
      <c r="E1731" s="280" t="e">
        <f>+VLOOKUP(A1731,'IMPORTADO DRN'!A:B,2,0)</f>
        <v>#N/A</v>
      </c>
      <c r="F1731" s="2"/>
      <c r="G1731" s="2"/>
    </row>
    <row r="1732" spans="1:7">
      <c r="A1732" t="s">
        <v>20799</v>
      </c>
      <c r="B1732" t="s">
        <v>20802</v>
      </c>
      <c r="C1732">
        <f>+VLOOKUP(A1732,'LISTA IMPORTADO'!A:B,2,0)</f>
        <v>5.4630000000000001</v>
      </c>
      <c r="D1732" s="126" t="s">
        <v>18518</v>
      </c>
      <c r="E1732" s="280" t="e">
        <f>+VLOOKUP(A1732,'IMPORTADO DRN'!A:B,2,0)</f>
        <v>#N/A</v>
      </c>
      <c r="F1732" s="2"/>
      <c r="G1732" s="2"/>
    </row>
    <row r="1733" spans="1:7">
      <c r="A1733" t="s">
        <v>14995</v>
      </c>
      <c r="B1733" t="s">
        <v>20757</v>
      </c>
      <c r="C1733">
        <f>+VLOOKUP(A1733,'LISTA IMPORTADO'!A:B,2,0)</f>
        <v>5.3460000000000001</v>
      </c>
      <c r="D1733" s="126" t="s">
        <v>18518</v>
      </c>
      <c r="E1733" s="280" t="e">
        <f>+VLOOKUP(A1733,'IMPORTADO DRN'!A:B,2,0)</f>
        <v>#N/A</v>
      </c>
      <c r="F1733" s="2"/>
      <c r="G1733" s="2"/>
    </row>
    <row r="1734" spans="1:7">
      <c r="A1734" t="s">
        <v>17439</v>
      </c>
      <c r="B1734" t="s">
        <v>20758</v>
      </c>
      <c r="C1734">
        <f>+VLOOKUP(A1734,'LISTA IMPORTADO'!A:B,2,0)</f>
        <v>5.3460000000000001</v>
      </c>
      <c r="D1734" s="126" t="s">
        <v>18518</v>
      </c>
      <c r="E1734" s="280" t="e">
        <f>+VLOOKUP(A1734,'IMPORTADO DRN'!A:B,2,0)</f>
        <v>#N/A</v>
      </c>
      <c r="F1734" s="2"/>
      <c r="G1734" s="2"/>
    </row>
    <row r="1735" spans="1:7">
      <c r="A1735" t="s">
        <v>20797</v>
      </c>
      <c r="B1735" t="s">
        <v>20801</v>
      </c>
      <c r="C1735">
        <f>+VLOOKUP(A1735,'LISTA IMPORTADO'!A:B,2,0)</f>
        <v>5.859</v>
      </c>
      <c r="D1735" s="126" t="s">
        <v>18518</v>
      </c>
      <c r="E1735" s="280" t="e">
        <f>+VLOOKUP(A1735,'IMPORTADO DRN'!A:B,2,0)</f>
        <v>#N/A</v>
      </c>
      <c r="F1735" s="2"/>
      <c r="G1735" s="2"/>
    </row>
    <row r="1736" spans="1:7">
      <c r="A1736" t="s">
        <v>14997</v>
      </c>
      <c r="B1736" t="s">
        <v>20759</v>
      </c>
      <c r="C1736">
        <f>+VLOOKUP(A1736,'LISTA IMPORTADO'!A:B,2,0)</f>
        <v>5.859</v>
      </c>
      <c r="D1736" s="126" t="s">
        <v>18518</v>
      </c>
      <c r="E1736" s="280" t="e">
        <f>+VLOOKUP(A1736,'IMPORTADO DRN'!A:B,2,0)</f>
        <v>#N/A</v>
      </c>
      <c r="F1736" s="2"/>
      <c r="G1736" s="2"/>
    </row>
    <row r="1737" spans="1:7">
      <c r="A1737" t="s">
        <v>17999</v>
      </c>
      <c r="B1737" t="s">
        <v>18384</v>
      </c>
      <c r="C1737">
        <f>+VLOOKUP(A1737,'LISTA IMPORTADO'!A:B,2,0)</f>
        <v>11.054</v>
      </c>
      <c r="D1737" s="126" t="s">
        <v>18518</v>
      </c>
      <c r="E1737" s="280" t="e">
        <f>+VLOOKUP(A1737,'IMPORTADO DRN'!A:B,2,0)</f>
        <v>#N/A</v>
      </c>
      <c r="F1737" s="2"/>
      <c r="G1737" s="2"/>
    </row>
    <row r="1738" spans="1:7">
      <c r="A1738" t="s">
        <v>17440</v>
      </c>
      <c r="B1738" t="s">
        <v>20760</v>
      </c>
      <c r="C1738">
        <f>+VLOOKUP(A1738,'LISTA IMPORTADO'!A:B,2,0)</f>
        <v>6.3540000000000001</v>
      </c>
      <c r="D1738" s="126" t="s">
        <v>18518</v>
      </c>
      <c r="E1738" s="280" t="e">
        <f>+VLOOKUP(A1738,'IMPORTADO DRN'!A:B,2,0)</f>
        <v>#N/A</v>
      </c>
      <c r="F1738" s="2"/>
      <c r="G1738" s="2"/>
    </row>
    <row r="1739" spans="1:7">
      <c r="A1739" t="s">
        <v>17441</v>
      </c>
      <c r="B1739" t="s">
        <v>20761</v>
      </c>
      <c r="C1739">
        <f>+VLOOKUP(A1739,'LISTA IMPORTADO'!A:B,2,0)</f>
        <v>7.407</v>
      </c>
      <c r="D1739" s="126" t="s">
        <v>18518</v>
      </c>
      <c r="E1739" s="280" t="e">
        <f>+VLOOKUP(A1739,'IMPORTADO DRN'!A:B,2,0)</f>
        <v>#N/A</v>
      </c>
      <c r="F1739" s="2"/>
      <c r="G1739" s="2"/>
    </row>
    <row r="1740" spans="1:7">
      <c r="A1740" t="s">
        <v>18000</v>
      </c>
      <c r="B1740" t="s">
        <v>18385</v>
      </c>
      <c r="C1740">
        <f>+VLOOKUP(A1740,'LISTA IMPORTADO'!A:B,2,0)</f>
        <v>18.411999999999999</v>
      </c>
      <c r="D1740" s="126" t="s">
        <v>18518</v>
      </c>
      <c r="E1740" s="280" t="e">
        <f>+VLOOKUP(A1740,'IMPORTADO DRN'!A:B,2,0)</f>
        <v>#N/A</v>
      </c>
      <c r="F1740" s="2"/>
      <c r="G1740" s="2"/>
    </row>
    <row r="1741" spans="1:7">
      <c r="A1741" t="s">
        <v>18001</v>
      </c>
      <c r="B1741" t="s">
        <v>18386</v>
      </c>
      <c r="C1741">
        <f>+VLOOKUP(A1741,'LISTA IMPORTADO'!A:B,2,0)</f>
        <v>16.754000000000001</v>
      </c>
      <c r="D1741" s="126" t="s">
        <v>18518</v>
      </c>
      <c r="E1741" s="280" t="e">
        <f>+VLOOKUP(A1741,'IMPORTADO DRN'!A:B,2,0)</f>
        <v>#N/A</v>
      </c>
      <c r="F1741" s="2"/>
      <c r="G1741" s="2"/>
    </row>
    <row r="1742" spans="1:7">
      <c r="A1742" t="s">
        <v>17442</v>
      </c>
      <c r="B1742" t="s">
        <v>20762</v>
      </c>
      <c r="C1742">
        <f>+VLOOKUP(A1742,'LISTA IMPORTADO'!A:B,2,0)</f>
        <v>13.387</v>
      </c>
      <c r="D1742" s="126" t="s">
        <v>18518</v>
      </c>
      <c r="E1742" s="280" t="e">
        <f>+VLOOKUP(A1742,'IMPORTADO DRN'!A:B,2,0)</f>
        <v>#N/A</v>
      </c>
      <c r="F1742" s="2"/>
      <c r="G1742" s="2"/>
    </row>
    <row r="1743" spans="1:7">
      <c r="A1743" t="s">
        <v>15002</v>
      </c>
      <c r="B1743" t="s">
        <v>18387</v>
      </c>
      <c r="C1743">
        <f>+VLOOKUP(A1743,'LISTA IMPORTADO'!A:B,2,0)</f>
        <v>20.844000000000001</v>
      </c>
      <c r="D1743" s="126" t="s">
        <v>18518</v>
      </c>
      <c r="E1743" s="280" t="e">
        <f>+VLOOKUP(A1743,'IMPORTADO DRN'!A:B,2,0)</f>
        <v>#N/A</v>
      </c>
      <c r="F1743" s="2"/>
      <c r="G1743" s="2"/>
    </row>
    <row r="1744" spans="1:7">
      <c r="A1744" t="s">
        <v>15003</v>
      </c>
      <c r="B1744" t="s">
        <v>18388</v>
      </c>
      <c r="C1744">
        <f>+VLOOKUP(A1744,'LISTA IMPORTADO'!A:B,2,0)</f>
        <v>24.09</v>
      </c>
      <c r="D1744" s="126" t="s">
        <v>18518</v>
      </c>
      <c r="E1744" s="280" t="e">
        <f>+VLOOKUP(A1744,'IMPORTADO DRN'!A:B,2,0)</f>
        <v>#N/A</v>
      </c>
      <c r="F1744" s="2"/>
      <c r="G1744" s="2"/>
    </row>
    <row r="1745" spans="1:7">
      <c r="A1745" t="s">
        <v>14996</v>
      </c>
      <c r="B1745" t="s">
        <v>20763</v>
      </c>
      <c r="C1745">
        <f>+VLOOKUP(A1745,'LISTA IMPORTADO'!A:B,2,0)</f>
        <v>6.8849999999999998</v>
      </c>
      <c r="D1745" s="126" t="s">
        <v>18518</v>
      </c>
      <c r="E1745" s="280" t="e">
        <f>+VLOOKUP(A1745,'IMPORTADO DRN'!A:B,2,0)</f>
        <v>#N/A</v>
      </c>
      <c r="F1745" s="2"/>
      <c r="G1745" s="2"/>
    </row>
    <row r="1746" spans="1:7">
      <c r="A1746" t="s">
        <v>20798</v>
      </c>
      <c r="B1746" t="s">
        <v>20803</v>
      </c>
      <c r="C1746">
        <f>+VLOOKUP(A1746,'LISTA IMPORTADO'!A:B,2,0)</f>
        <v>6.4169999999999998</v>
      </c>
      <c r="D1746" s="126" t="s">
        <v>18518</v>
      </c>
      <c r="E1746" s="280" t="e">
        <f>+VLOOKUP(A1746,'IMPORTADO DRN'!A:B,2,0)</f>
        <v>#N/A</v>
      </c>
      <c r="F1746" s="2"/>
      <c r="G1746" s="2"/>
    </row>
    <row r="1747" spans="1:7">
      <c r="A1747" t="s">
        <v>18002</v>
      </c>
      <c r="B1747" t="s">
        <v>18389</v>
      </c>
      <c r="C1747">
        <f>+VLOOKUP(A1747,'LISTA IMPORTADO'!A:B,2,0)</f>
        <v>9.4749999999999996</v>
      </c>
      <c r="D1747" s="126" t="s">
        <v>18518</v>
      </c>
      <c r="E1747" s="280" t="e">
        <f>+VLOOKUP(A1747,'IMPORTADO DRN'!A:B,2,0)</f>
        <v>#N/A</v>
      </c>
      <c r="F1747" s="2"/>
      <c r="G1747" s="2"/>
    </row>
    <row r="1748" spans="1:7">
      <c r="A1748" t="s">
        <v>17508</v>
      </c>
      <c r="B1748" t="s">
        <v>18390</v>
      </c>
      <c r="C1748">
        <f>+VLOOKUP(A1748,'LISTA IMPORTADO'!A:B,2,0)</f>
        <v>12.154999999999999</v>
      </c>
      <c r="D1748" s="126" t="s">
        <v>18518</v>
      </c>
      <c r="E1748" s="280">
        <f>+VLOOKUP(A1748,'IMPORTADO DRN'!A:B,2,0)</f>
        <v>0</v>
      </c>
      <c r="F1748" s="2"/>
      <c r="G1748" s="2"/>
    </row>
    <row r="1749" spans="1:7">
      <c r="A1749" t="s">
        <v>4517</v>
      </c>
      <c r="B1749" t="s">
        <v>18391</v>
      </c>
      <c r="C1749">
        <f>+VLOOKUP(A1749,'LISTA IMPORTADO'!A:B,2,0)</f>
        <v>8.1240000000000006</v>
      </c>
      <c r="D1749" s="126" t="s">
        <v>18518</v>
      </c>
      <c r="E1749" s="280">
        <f>+VLOOKUP(A1749,'IMPORTADO DRN'!A:B,2,0)</f>
        <v>0</v>
      </c>
      <c r="F1749" s="2"/>
      <c r="G1749" s="2"/>
    </row>
    <row r="1750" spans="1:7">
      <c r="A1750" t="s">
        <v>3621</v>
      </c>
      <c r="B1750" t="s">
        <v>18392</v>
      </c>
      <c r="C1750">
        <f>+VLOOKUP(A1750,'LISTA IMPORTADO'!A:B,2,0)</f>
        <v>12.722</v>
      </c>
      <c r="D1750" s="126" t="s">
        <v>18518</v>
      </c>
      <c r="E1750" s="280">
        <f>+VLOOKUP(A1750,'IMPORTADO DRN'!A:B,2,0)</f>
        <v>0</v>
      </c>
      <c r="F1750" s="2"/>
      <c r="G1750" s="2"/>
    </row>
    <row r="1751" spans="1:7">
      <c r="A1751" t="s">
        <v>14993</v>
      </c>
      <c r="B1751" t="s">
        <v>20850</v>
      </c>
      <c r="C1751">
        <f>+VLOOKUP(A1751,'LISTA IMPORTADO'!A:B,2,0)</f>
        <v>4.5880000000000001</v>
      </c>
      <c r="D1751" s="126" t="s">
        <v>18518</v>
      </c>
      <c r="E1751" s="280" t="e">
        <f>+VLOOKUP(A1751,'IMPORTADO DRN'!A:B,2,0)</f>
        <v>#N/A</v>
      </c>
      <c r="F1751" s="2"/>
      <c r="G1751" s="2"/>
    </row>
    <row r="1752" spans="1:7">
      <c r="A1752" t="s">
        <v>14992</v>
      </c>
      <c r="B1752" t="s">
        <v>20851</v>
      </c>
      <c r="C1752">
        <f>+VLOOKUP(A1752,'LISTA IMPORTADO'!A:B,2,0)</f>
        <v>6.6269999999999998</v>
      </c>
      <c r="D1752" s="126" t="s">
        <v>18518</v>
      </c>
      <c r="E1752" s="280" t="e">
        <f>+VLOOKUP(A1752,'IMPORTADO DRN'!A:B,2,0)</f>
        <v>#N/A</v>
      </c>
      <c r="F1752" s="2"/>
      <c r="G1752" s="2"/>
    </row>
    <row r="1753" spans="1:7">
      <c r="A1753" t="s">
        <v>14994</v>
      </c>
      <c r="B1753" t="s">
        <v>20852</v>
      </c>
      <c r="C1753">
        <f>+VLOOKUP(A1753,'LISTA IMPORTADO'!A:B,2,0)</f>
        <v>7.2190000000000003</v>
      </c>
      <c r="D1753" s="126" t="s">
        <v>18518</v>
      </c>
      <c r="E1753" s="280" t="e">
        <f>+VLOOKUP(A1753,'IMPORTADO DRN'!A:B,2,0)</f>
        <v>#N/A</v>
      </c>
      <c r="F1753" s="2"/>
      <c r="G1753" s="2"/>
    </row>
    <row r="1754" spans="1:7">
      <c r="A1754" t="s">
        <v>17436</v>
      </c>
      <c r="B1754" t="s">
        <v>20853</v>
      </c>
      <c r="C1754">
        <f>+VLOOKUP(A1754,'LISTA IMPORTADO'!A:B,2,0)</f>
        <v>7.875</v>
      </c>
      <c r="D1754" s="126" t="s">
        <v>18518</v>
      </c>
      <c r="E1754" s="280" t="e">
        <f>+VLOOKUP(A1754,'IMPORTADO DRN'!A:B,2,0)</f>
        <v>#N/A</v>
      </c>
      <c r="F1754" s="2"/>
      <c r="G1754" s="2"/>
    </row>
    <row r="1755" spans="1:7">
      <c r="A1755" t="s">
        <v>17447</v>
      </c>
      <c r="B1755" t="s">
        <v>18513</v>
      </c>
      <c r="C1755">
        <f>+VLOOKUP(A1755,'LISTA IMPORTADO'!A:B,2,0)</f>
        <v>3.444</v>
      </c>
      <c r="D1755" s="126" t="s">
        <v>18518</v>
      </c>
      <c r="E1755" s="280" t="e">
        <f>+VLOOKUP(A1755,'IMPORTADO DRN'!A:B,2,0)</f>
        <v>#N/A</v>
      </c>
      <c r="F1755" s="2"/>
      <c r="G1755" s="2"/>
    </row>
    <row r="1756" spans="1:7">
      <c r="A1756" t="s">
        <v>17448</v>
      </c>
      <c r="B1756" t="s">
        <v>18514</v>
      </c>
      <c r="C1756">
        <f>+VLOOKUP(A1756,'LISTA IMPORTADO'!A:B,2,0)</f>
        <v>3.8159999999999998</v>
      </c>
      <c r="D1756" s="126" t="s">
        <v>18518</v>
      </c>
      <c r="E1756" s="280" t="e">
        <f>+VLOOKUP(A1756,'IMPORTADO DRN'!A:B,2,0)</f>
        <v>#N/A</v>
      </c>
      <c r="F1756" s="2"/>
      <c r="G1756" s="2"/>
    </row>
    <row r="1757" spans="1:7">
      <c r="A1757" t="s">
        <v>17444</v>
      </c>
      <c r="B1757" t="s">
        <v>18393</v>
      </c>
      <c r="C1757">
        <f>+VLOOKUP(A1757,'LISTA IMPORTADO'!A:B,2,0)</f>
        <v>1.5960000000000001</v>
      </c>
      <c r="D1757" s="126" t="s">
        <v>18518</v>
      </c>
      <c r="E1757" s="280" t="e">
        <f>+VLOOKUP(A1757,'IMPORTADO DRN'!A:B,2,0)</f>
        <v>#N/A</v>
      </c>
      <c r="F1757" s="2"/>
      <c r="G1757" s="2"/>
    </row>
    <row r="1758" spans="1:7">
      <c r="A1758" t="s">
        <v>17445</v>
      </c>
      <c r="B1758" t="s">
        <v>18394</v>
      </c>
      <c r="C1758">
        <f>+VLOOKUP(A1758,'LISTA IMPORTADO'!A:B,2,0)</f>
        <v>1.667</v>
      </c>
      <c r="D1758" s="126" t="s">
        <v>18518</v>
      </c>
      <c r="E1758" s="280" t="e">
        <f>+VLOOKUP(A1758,'IMPORTADO DRN'!A:B,2,0)</f>
        <v>#N/A</v>
      </c>
      <c r="F1758" s="2"/>
      <c r="G1758" s="2"/>
    </row>
    <row r="1759" spans="1:7">
      <c r="A1759" t="s">
        <v>17449</v>
      </c>
      <c r="B1759" t="s">
        <v>18515</v>
      </c>
      <c r="C1759">
        <f>+VLOOKUP(A1759,'LISTA IMPORTADO'!A:B,2,0)</f>
        <v>4.45</v>
      </c>
      <c r="D1759" s="126" t="s">
        <v>18518</v>
      </c>
      <c r="E1759" s="280" t="e">
        <f>+VLOOKUP(A1759,'IMPORTADO DRN'!A:B,2,0)</f>
        <v>#N/A</v>
      </c>
      <c r="F1759" s="2"/>
      <c r="G1759" s="2"/>
    </row>
    <row r="1760" spans="1:7">
      <c r="A1760" t="s">
        <v>17450</v>
      </c>
      <c r="B1760" t="s">
        <v>18516</v>
      </c>
      <c r="C1760">
        <f>+VLOOKUP(A1760,'LISTA IMPORTADO'!A:B,2,0)</f>
        <v>4.5490000000000004</v>
      </c>
      <c r="D1760" s="126" t="s">
        <v>18518</v>
      </c>
      <c r="E1760" s="280" t="e">
        <f>+VLOOKUP(A1760,'IMPORTADO DRN'!A:B,2,0)</f>
        <v>#N/A</v>
      </c>
      <c r="F1760" s="2"/>
      <c r="G1760" s="2"/>
    </row>
    <row r="1761" spans="1:7">
      <c r="A1761" t="s">
        <v>17451</v>
      </c>
      <c r="B1761" t="s">
        <v>18517</v>
      </c>
      <c r="C1761">
        <f>+VLOOKUP(A1761,'LISTA IMPORTADO'!A:B,2,0)</f>
        <v>4.6369999999999996</v>
      </c>
      <c r="D1761" s="126" t="s">
        <v>18518</v>
      </c>
      <c r="E1761" s="280" t="e">
        <f>+VLOOKUP(A1761,'IMPORTADO DRN'!A:B,2,0)</f>
        <v>#N/A</v>
      </c>
      <c r="F1761" s="2"/>
      <c r="G1761" s="2"/>
    </row>
    <row r="1762" spans="1:7">
      <c r="A1762" t="s">
        <v>3619</v>
      </c>
      <c r="B1762" t="s">
        <v>18395</v>
      </c>
      <c r="C1762">
        <f>+VLOOKUP(A1762,'LISTA IMPORTADO'!A:B,2,0)</f>
        <v>10.221</v>
      </c>
      <c r="D1762" s="126" t="s">
        <v>18518</v>
      </c>
      <c r="E1762" s="280">
        <f>+VLOOKUP(A1762,'IMPORTADO DRN'!A:B,2,0)</f>
        <v>0</v>
      </c>
      <c r="F1762" s="2"/>
      <c r="G1762" s="2"/>
    </row>
    <row r="1763" spans="1:7">
      <c r="B1763"/>
      <c r="D1763" s="126"/>
      <c r="E1763" s="280"/>
      <c r="F1763" s="2"/>
      <c r="G1763" s="2"/>
    </row>
    <row r="1764" spans="1:7">
      <c r="A1764" t="s">
        <v>19872</v>
      </c>
      <c r="B1764" t="s">
        <v>19873</v>
      </c>
      <c r="C1764" t="e">
        <f>+VLOOKUP(A1764,'LISTA NACIONAL'!A:B,2,0)</f>
        <v>#N/A</v>
      </c>
      <c r="D1764" s="126" t="s">
        <v>18518</v>
      </c>
      <c r="E1764" s="280" t="e">
        <f>+VLOOKUP(A1764,'IMPORTADO DRN'!A:B,2,0)</f>
        <v>#N/A</v>
      </c>
      <c r="F1764" s="2"/>
      <c r="G1764" s="2"/>
    </row>
    <row r="1765" spans="1:7">
      <c r="A1765" t="s">
        <v>19874</v>
      </c>
      <c r="B1765" t="s">
        <v>19875</v>
      </c>
      <c r="C1765" t="e">
        <f>+VLOOKUP(A1765,'LISTA NACIONAL'!A:B,2,0)</f>
        <v>#N/A</v>
      </c>
      <c r="D1765" s="126" t="s">
        <v>18518</v>
      </c>
      <c r="E1765" s="280" t="e">
        <f>+VLOOKUP(A1765,'IMPORTADO DRN'!A:B,2,0)</f>
        <v>#N/A</v>
      </c>
      <c r="F1765" s="2"/>
      <c r="G1765" s="2"/>
    </row>
    <row r="1766" spans="1:7">
      <c r="A1766" t="s">
        <v>19876</v>
      </c>
      <c r="B1766" t="s">
        <v>19877</v>
      </c>
      <c r="C1766" t="e">
        <f>+VLOOKUP(A1766,'LISTA NACIONAL'!A:B,2,0)</f>
        <v>#N/A</v>
      </c>
      <c r="D1766" s="126" t="s">
        <v>18518</v>
      </c>
      <c r="E1766" s="280">
        <f>+VLOOKUP(A1766,'IMPORTADO DRN'!A:B,2,0)</f>
        <v>0</v>
      </c>
      <c r="F1766" s="2"/>
      <c r="G1766" s="2"/>
    </row>
    <row r="1767" spans="1:7">
      <c r="A1767" t="s">
        <v>19878</v>
      </c>
      <c r="B1767" t="s">
        <v>19879</v>
      </c>
      <c r="C1767" t="e">
        <f>+VLOOKUP(A1767,'LISTA NACIONAL'!A:B,2,0)</f>
        <v>#N/A</v>
      </c>
      <c r="D1767" s="126" t="s">
        <v>18518</v>
      </c>
      <c r="E1767" s="280" t="e">
        <f>+VLOOKUP(A1767,'IMPORTADO DRN'!A:B,2,0)</f>
        <v>#N/A</v>
      </c>
      <c r="F1767" s="2"/>
      <c r="G1767" s="2"/>
    </row>
    <row r="1768" spans="1:7">
      <c r="A1768" t="s">
        <v>19880</v>
      </c>
      <c r="B1768" t="s">
        <v>19881</v>
      </c>
      <c r="C1768" t="e">
        <f>+VLOOKUP(A1768,'LISTA NACIONAL'!A:B,2,0)</f>
        <v>#N/A</v>
      </c>
      <c r="D1768" s="126" t="s">
        <v>18518</v>
      </c>
      <c r="E1768" s="280" t="e">
        <f>+VLOOKUP(A1768,'IMPORTADO DRN'!A:B,2,0)</f>
        <v>#N/A</v>
      </c>
      <c r="F1768" s="2"/>
      <c r="G1768" s="2"/>
    </row>
    <row r="1769" spans="1:7">
      <c r="A1769" t="s">
        <v>19882</v>
      </c>
      <c r="B1769" t="s">
        <v>19883</v>
      </c>
      <c r="C1769" t="e">
        <f>+VLOOKUP(A1769,'LISTA NACIONAL'!A:B,2,0)</f>
        <v>#N/A</v>
      </c>
      <c r="D1769" s="126" t="s">
        <v>18518</v>
      </c>
      <c r="E1769" s="280" t="e">
        <f>+VLOOKUP(A1769,'IMPORTADO DRN'!A:B,2,0)</f>
        <v>#N/A</v>
      </c>
      <c r="F1769" s="2"/>
      <c r="G1769" s="2"/>
    </row>
    <row r="1770" spans="1:7">
      <c r="A1770" t="s">
        <v>19884</v>
      </c>
      <c r="B1770" t="s">
        <v>19885</v>
      </c>
      <c r="C1770" t="e">
        <f>+VLOOKUP(A1770,'LISTA NACIONAL'!A:B,2,0)</f>
        <v>#N/A</v>
      </c>
      <c r="D1770" s="126" t="s">
        <v>18518</v>
      </c>
      <c r="E1770" s="280" t="e">
        <f>+VLOOKUP(A1770,'IMPORTADO DRN'!A:B,2,0)</f>
        <v>#N/A</v>
      </c>
      <c r="F1770" s="2"/>
      <c r="G1770" s="2"/>
    </row>
    <row r="1771" spans="1:7">
      <c r="A1771" t="s">
        <v>19886</v>
      </c>
      <c r="B1771" t="s">
        <v>19887</v>
      </c>
      <c r="C1771" t="e">
        <f>+VLOOKUP(A1771,'LISTA NACIONAL'!A:B,2,0)</f>
        <v>#N/A</v>
      </c>
      <c r="D1771" s="126" t="s">
        <v>18518</v>
      </c>
      <c r="E1771" s="280" t="e">
        <f>+VLOOKUP(A1771,'IMPORTADO DRN'!A:B,2,0)</f>
        <v>#N/A</v>
      </c>
      <c r="F1771" s="2"/>
      <c r="G1771" s="2"/>
    </row>
    <row r="1772" spans="1:7">
      <c r="A1772" t="s">
        <v>19888</v>
      </c>
      <c r="B1772" t="s">
        <v>19889</v>
      </c>
      <c r="C1772" t="e">
        <f>+VLOOKUP(A1772,'LISTA NACIONAL'!A:B,2,0)</f>
        <v>#N/A</v>
      </c>
      <c r="D1772" s="126" t="s">
        <v>18518</v>
      </c>
      <c r="E1772" s="280">
        <f>+VLOOKUP(A1772,'IMPORTADO DRN'!A:B,2,0)</f>
        <v>0</v>
      </c>
      <c r="F1772" s="2"/>
      <c r="G1772" s="2"/>
    </row>
    <row r="1773" spans="1:7">
      <c r="A1773" t="s">
        <v>19890</v>
      </c>
      <c r="B1773" t="s">
        <v>19891</v>
      </c>
      <c r="C1773" t="e">
        <f>+VLOOKUP(A1773,'LISTA NACIONAL'!A:B,2,0)</f>
        <v>#N/A</v>
      </c>
      <c r="D1773" s="126" t="s">
        <v>18518</v>
      </c>
      <c r="E1773" s="280" t="e">
        <f>+VLOOKUP(A1773,'IMPORTADO DRN'!A:B,2,0)</f>
        <v>#N/A</v>
      </c>
      <c r="F1773" s="2"/>
      <c r="G1773" s="2"/>
    </row>
    <row r="1774" spans="1:7">
      <c r="A1774" t="s">
        <v>19892</v>
      </c>
      <c r="B1774" t="s">
        <v>19893</v>
      </c>
      <c r="C1774" t="e">
        <f>+VLOOKUP(A1774,'LISTA NACIONAL'!A:B,2,0)</f>
        <v>#N/A</v>
      </c>
      <c r="D1774" s="126" t="s">
        <v>18518</v>
      </c>
      <c r="E1774" s="280" t="e">
        <f>+VLOOKUP(A1774,'IMPORTADO DRN'!A:B,2,0)</f>
        <v>#N/A</v>
      </c>
      <c r="F1774" s="2"/>
      <c r="G1774" s="2"/>
    </row>
    <row r="1775" spans="1:7">
      <c r="A1775" t="s">
        <v>19894</v>
      </c>
      <c r="B1775" t="s">
        <v>19895</v>
      </c>
      <c r="C1775" t="e">
        <f>+VLOOKUP(A1775,'LISTA NACIONAL'!A:B,2,0)</f>
        <v>#N/A</v>
      </c>
      <c r="D1775" s="126" t="s">
        <v>18518</v>
      </c>
      <c r="E1775" s="280">
        <f>+VLOOKUP(A1775,'IMPORTADO DRN'!A:B,2,0)</f>
        <v>0</v>
      </c>
      <c r="F1775" s="2"/>
      <c r="G1775" s="2"/>
    </row>
    <row r="1776" spans="1:7">
      <c r="F1776" s="2"/>
      <c r="G1776" s="2"/>
    </row>
    <row r="1777" spans="1:7">
      <c r="F1777" s="2"/>
      <c r="G1777" s="2"/>
    </row>
    <row r="1778" spans="1:7">
      <c r="F1778" s="2"/>
      <c r="G1778" s="2"/>
    </row>
    <row r="1779" spans="1:7">
      <c r="F1779" s="2"/>
      <c r="G1779" s="2"/>
    </row>
    <row r="1780" spans="1:7">
      <c r="F1780" s="2"/>
      <c r="G1780" s="2"/>
    </row>
    <row r="1781" spans="1:7">
      <c r="F1781" s="2"/>
      <c r="G1781" s="2"/>
    </row>
    <row r="1782" spans="1:7">
      <c r="F1782" s="2"/>
      <c r="G1782" s="2"/>
    </row>
    <row r="1783" spans="1:7" ht="24" thickBot="1">
      <c r="A1783" s="1103"/>
      <c r="B1783" s="1104" t="s">
        <v>19904</v>
      </c>
      <c r="C1783" s="846"/>
      <c r="D1783" s="310"/>
      <c r="E1783" s="706"/>
      <c r="F1783" s="2"/>
      <c r="G1783" s="2"/>
    </row>
    <row r="1784" spans="1:7">
      <c r="A1784" t="s">
        <v>11455</v>
      </c>
      <c r="B1784" t="s">
        <v>16741</v>
      </c>
      <c r="C1784">
        <f>+VLOOKUP(A1784,'LISTA NACIONAL'!A:B,2,0)</f>
        <v>98847.894</v>
      </c>
      <c r="D1784" s="183" t="s">
        <v>6556</v>
      </c>
      <c r="E1784" s="369">
        <f>+VLOOKUP(A1784,DISCOS!A:B,2,0)</f>
        <v>0</v>
      </c>
      <c r="F1784" s="2"/>
      <c r="G1784" s="2"/>
    </row>
    <row r="1785" spans="1:7">
      <c r="A1785" t="s">
        <v>11456</v>
      </c>
      <c r="B1785" t="s">
        <v>16742</v>
      </c>
      <c r="C1785">
        <f>+VLOOKUP(A1785,'LISTA NACIONAL'!A:B,2,0)</f>
        <v>98847.894</v>
      </c>
      <c r="D1785" s="126" t="s">
        <v>6556</v>
      </c>
      <c r="E1785" s="280">
        <f>+VLOOKUP(A1785,DISCOS!A:B,2,0)</f>
        <v>0</v>
      </c>
      <c r="F1785" s="2"/>
      <c r="G1785" s="2"/>
    </row>
    <row r="1786" spans="1:7">
      <c r="A1786" t="s">
        <v>11457</v>
      </c>
      <c r="B1786" t="s">
        <v>16743</v>
      </c>
      <c r="C1786">
        <f>+VLOOKUP(A1786,'LISTA NACIONAL'!A:B,2,0)</f>
        <v>101897.361</v>
      </c>
      <c r="D1786" s="126" t="s">
        <v>6556</v>
      </c>
      <c r="E1786" s="280">
        <f>+VLOOKUP(A1786,DISCOS!A:B,2,0)</f>
        <v>0</v>
      </c>
      <c r="F1786" s="2"/>
      <c r="G1786" s="2"/>
    </row>
    <row r="1787" spans="1:7">
      <c r="A1787" t="s">
        <v>11458</v>
      </c>
      <c r="B1787" t="s">
        <v>16744</v>
      </c>
      <c r="C1787">
        <f>+VLOOKUP(A1787,'LISTA NACIONAL'!A:B,2,0)</f>
        <v>101897.361</v>
      </c>
      <c r="D1787" s="126" t="s">
        <v>6556</v>
      </c>
      <c r="E1787" s="280">
        <f>+VLOOKUP(A1787,DISCOS!A:B,2,0)</f>
        <v>0</v>
      </c>
      <c r="F1787" s="2"/>
      <c r="G1787" s="2"/>
    </row>
    <row r="1788" spans="1:7">
      <c r="A1788" t="s">
        <v>11459</v>
      </c>
      <c r="B1788" t="s">
        <v>16745</v>
      </c>
      <c r="C1788" t="e">
        <f>+VLOOKUP(A1788,'LISTA NACIONAL'!A:B,2,0)</f>
        <v>#N/A</v>
      </c>
      <c r="D1788" s="126" t="s">
        <v>6556</v>
      </c>
      <c r="E1788" s="280">
        <f>+VLOOKUP(A1788,DISCOS!A:B,2,0)</f>
        <v>0</v>
      </c>
      <c r="F1788" s="2"/>
      <c r="G1788" s="2"/>
    </row>
    <row r="1789" spans="1:7">
      <c r="A1789" t="s">
        <v>11460</v>
      </c>
      <c r="B1789" t="s">
        <v>16746</v>
      </c>
      <c r="C1789">
        <f>+VLOOKUP(A1789,'LISTA NACIONAL'!A:B,2,0)</f>
        <v>98945.854999999996</v>
      </c>
      <c r="D1789" s="126" t="s">
        <v>6556</v>
      </c>
      <c r="E1789" s="280">
        <f>+VLOOKUP(A1789,DISCOS!A:B,2,0)</f>
        <v>0</v>
      </c>
      <c r="F1789" s="2"/>
      <c r="G1789" s="2"/>
    </row>
    <row r="1790" spans="1:7">
      <c r="A1790" t="s">
        <v>11461</v>
      </c>
      <c r="B1790" t="s">
        <v>16747</v>
      </c>
      <c r="C1790">
        <f>+VLOOKUP(A1790,'LISTA NACIONAL'!A:B,2,0)</f>
        <v>108141.105</v>
      </c>
      <c r="D1790" s="126" t="s">
        <v>6556</v>
      </c>
      <c r="E1790" s="280">
        <f>+VLOOKUP(A1790,DISCOS!A:B,2,0)</f>
        <v>0</v>
      </c>
      <c r="F1790" s="2"/>
      <c r="G1790" s="2"/>
    </row>
    <row r="1791" spans="1:7">
      <c r="A1791" t="s">
        <v>11462</v>
      </c>
      <c r="B1791" t="s">
        <v>16748</v>
      </c>
      <c r="C1791">
        <f>+VLOOKUP(A1791,'LISTA NACIONAL'!A:B,2,0)</f>
        <v>101897.361</v>
      </c>
      <c r="D1791" s="126" t="s">
        <v>6556</v>
      </c>
      <c r="E1791" s="280">
        <f>+VLOOKUP(A1791,DISCOS!A:B,2,0)</f>
        <v>0</v>
      </c>
      <c r="F1791" s="2"/>
      <c r="G1791" s="2"/>
    </row>
    <row r="1792" spans="1:7">
      <c r="A1792" t="s">
        <v>11463</v>
      </c>
      <c r="B1792" t="s">
        <v>16749</v>
      </c>
      <c r="C1792">
        <f>+VLOOKUP(A1792,'LISTA NACIONAL'!A:B,2,0)</f>
        <v>110245.067</v>
      </c>
      <c r="D1792" s="126" t="s">
        <v>6556</v>
      </c>
      <c r="E1792" s="280">
        <f>+VLOOKUP(A1792,DISCOS!A:B,2,0)</f>
        <v>0</v>
      </c>
      <c r="F1792" s="2"/>
      <c r="G1792" s="2"/>
    </row>
    <row r="1793" spans="1:7">
      <c r="A1793" t="s">
        <v>16713</v>
      </c>
      <c r="B1793" t="s">
        <v>16749</v>
      </c>
      <c r="C1793">
        <f>+VLOOKUP(A1793,'LISTA NACIONAL'!A:B,2,0)</f>
        <v>131020.629</v>
      </c>
      <c r="D1793" s="126" t="s">
        <v>6556</v>
      </c>
      <c r="E1793" s="280">
        <f>+VLOOKUP(A1793,DISCOS!A:B,2,0)</f>
        <v>0</v>
      </c>
      <c r="F1793" s="2"/>
      <c r="G1793" s="2"/>
    </row>
    <row r="1794" spans="1:7">
      <c r="A1794" t="s">
        <v>16714</v>
      </c>
      <c r="B1794" t="s">
        <v>16749</v>
      </c>
      <c r="C1794">
        <f>+VLOOKUP(A1794,'LISTA NACIONAL'!A:B,2,0)</f>
        <v>131020.629</v>
      </c>
      <c r="D1794" s="126" t="s">
        <v>6556</v>
      </c>
      <c r="E1794" s="280">
        <f>+VLOOKUP(A1794,DISCOS!A:B,2,0)</f>
        <v>0</v>
      </c>
      <c r="F1794" s="2"/>
      <c r="G1794" s="2"/>
    </row>
    <row r="1795" spans="1:7">
      <c r="A1795" t="s">
        <v>11464</v>
      </c>
      <c r="B1795" t="s">
        <v>16750</v>
      </c>
      <c r="C1795">
        <f>+VLOOKUP(A1795,'LISTA NACIONAL'!A:B,2,0)</f>
        <v>101897.361</v>
      </c>
      <c r="D1795" s="126" t="s">
        <v>6556</v>
      </c>
      <c r="E1795" s="280">
        <f>+VLOOKUP(A1795,DISCOS!A:B,2,0)</f>
        <v>0</v>
      </c>
      <c r="F1795" s="2"/>
      <c r="G1795" s="2"/>
    </row>
    <row r="1796" spans="1:7">
      <c r="A1796" t="s">
        <v>16685</v>
      </c>
      <c r="B1796" t="s">
        <v>16686</v>
      </c>
      <c r="C1796">
        <f>+VLOOKUP(A1796,'LISTA NACIONAL'!A:B,2,0)</f>
        <v>101897.361</v>
      </c>
      <c r="D1796" s="126" t="s">
        <v>6556</v>
      </c>
      <c r="E1796" s="280">
        <f>+VLOOKUP(A1796,DISCOS!A:B,2,0)</f>
        <v>0</v>
      </c>
      <c r="F1796" s="2"/>
      <c r="G1796" s="2"/>
    </row>
    <row r="1797" spans="1:7">
      <c r="A1797" t="s">
        <v>11465</v>
      </c>
      <c r="B1797" t="s">
        <v>16751</v>
      </c>
      <c r="C1797">
        <f>+VLOOKUP(A1797,'LISTA NACIONAL'!A:B,2,0)</f>
        <v>110245.067</v>
      </c>
      <c r="D1797" s="126" t="s">
        <v>6556</v>
      </c>
      <c r="E1797" s="280">
        <f>+VLOOKUP(A1797,DISCOS!A:B,2,0)</f>
        <v>0</v>
      </c>
      <c r="F1797" s="2"/>
      <c r="G1797" s="2"/>
    </row>
    <row r="1798" spans="1:7">
      <c r="A1798" t="s">
        <v>14535</v>
      </c>
      <c r="B1798" t="s">
        <v>14534</v>
      </c>
      <c r="C1798">
        <f>+VLOOKUP(A1798,'LISTA NACIONAL'!A:B,2,0)</f>
        <v>101897.361</v>
      </c>
      <c r="D1798" s="126" t="s">
        <v>6556</v>
      </c>
      <c r="E1798" s="280">
        <f>+VLOOKUP(A1798,DISCOS!A:B,2,0)</f>
        <v>0</v>
      </c>
      <c r="F1798" s="2"/>
      <c r="G1798" s="2"/>
    </row>
    <row r="1799" spans="1:7">
      <c r="A1799" t="s">
        <v>14536</v>
      </c>
      <c r="B1799" t="s">
        <v>15231</v>
      </c>
      <c r="C1799">
        <f>+VLOOKUP(A1799,'LISTA NACIONAL'!A:B,2,0)</f>
        <v>101897.361</v>
      </c>
      <c r="D1799" s="126" t="s">
        <v>6556</v>
      </c>
      <c r="E1799" s="280">
        <f>+VLOOKUP(A1799,DISCOS!A:B,2,0)</f>
        <v>0</v>
      </c>
      <c r="F1799" s="2"/>
      <c r="G1799" s="2"/>
    </row>
    <row r="1800" spans="1:7">
      <c r="A1800" t="s">
        <v>11466</v>
      </c>
      <c r="B1800" t="s">
        <v>16752</v>
      </c>
      <c r="C1800" t="e">
        <f>+VLOOKUP(A1800,'LISTA NACIONAL'!A:B,2,0)</f>
        <v>#N/A</v>
      </c>
      <c r="D1800" s="126" t="s">
        <v>6556</v>
      </c>
      <c r="E1800" s="280">
        <f>+VLOOKUP(A1800,DISCOS!A:B,2,0)</f>
        <v>0</v>
      </c>
      <c r="F1800" s="2"/>
      <c r="G1800" s="2"/>
    </row>
    <row r="1801" spans="1:7">
      <c r="A1801" t="s">
        <v>11467</v>
      </c>
      <c r="B1801" t="s">
        <v>16753</v>
      </c>
      <c r="C1801">
        <f>+VLOOKUP(A1801,'LISTA NACIONAL'!A:B,2,0)</f>
        <v>115395.588</v>
      </c>
      <c r="D1801" s="126" t="s">
        <v>6556</v>
      </c>
      <c r="E1801" s="280">
        <f>+VLOOKUP(A1801,DISCOS!A:B,2,0)</f>
        <v>0</v>
      </c>
      <c r="F1801" s="2"/>
      <c r="G1801" s="2"/>
    </row>
    <row r="1802" spans="1:7">
      <c r="A1802" t="s">
        <v>16715</v>
      </c>
      <c r="B1802" t="s">
        <v>16754</v>
      </c>
      <c r="C1802">
        <f>+VLOOKUP(A1802,'LISTA NACIONAL'!A:B,2,0)</f>
        <v>131020.629</v>
      </c>
      <c r="D1802" s="126"/>
      <c r="E1802" s="280"/>
      <c r="F1802" s="2"/>
      <c r="G1802" s="2"/>
    </row>
    <row r="1803" spans="1:7">
      <c r="A1803" t="s">
        <v>20667</v>
      </c>
      <c r="B1803" t="s">
        <v>20668</v>
      </c>
      <c r="C1803">
        <f>+VLOOKUP(A1803,'LISTA NACIONAL'!A:B,2,0)</f>
        <v>291545.54200000002</v>
      </c>
      <c r="D1803" s="126"/>
      <c r="E1803" s="280"/>
      <c r="F1803" s="2"/>
      <c r="G1803" s="2"/>
    </row>
    <row r="1804" spans="1:7">
      <c r="A1804" t="s">
        <v>16716</v>
      </c>
      <c r="B1804" t="s">
        <v>16754</v>
      </c>
      <c r="C1804">
        <f>+VLOOKUP(A1804,'LISTA NACIONAL'!A:B,2,0)</f>
        <v>155309.89300000001</v>
      </c>
      <c r="D1804" s="126" t="s">
        <v>6556</v>
      </c>
      <c r="E1804" s="280">
        <f>+VLOOKUP(A1804,DISCOS!A:B,2,0)</f>
        <v>0</v>
      </c>
      <c r="F1804" s="2"/>
      <c r="G1804" s="2"/>
    </row>
    <row r="1805" spans="1:7">
      <c r="A1805" t="s">
        <v>11468</v>
      </c>
      <c r="B1805" t="s">
        <v>16755</v>
      </c>
      <c r="C1805">
        <f>+VLOOKUP(A1805,'LISTA NACIONAL'!A:B,2,0)</f>
        <v>121254.666</v>
      </c>
      <c r="D1805" s="126" t="s">
        <v>6556</v>
      </c>
      <c r="E1805" s="280">
        <f>+VLOOKUP(A1805,DISCOS!A:B,2,0)</f>
        <v>0</v>
      </c>
      <c r="F1805" s="2"/>
      <c r="G1805" s="2"/>
    </row>
    <row r="1806" spans="1:7">
      <c r="A1806" t="s">
        <v>11469</v>
      </c>
      <c r="B1806" t="s">
        <v>16756</v>
      </c>
      <c r="C1806">
        <f>+VLOOKUP(A1806,'LISTA NACIONAL'!A:B,2,0)</f>
        <v>110245.067</v>
      </c>
      <c r="D1806" s="126" t="s">
        <v>6556</v>
      </c>
      <c r="E1806" s="280">
        <f>+VLOOKUP(A1806,DISCOS!A:B,2,0)</f>
        <v>0</v>
      </c>
      <c r="F1806" s="2"/>
      <c r="G1806" s="2"/>
    </row>
    <row r="1807" spans="1:7">
      <c r="A1807" t="s">
        <v>16717</v>
      </c>
      <c r="B1807" t="s">
        <v>16757</v>
      </c>
      <c r="C1807">
        <f>+VLOOKUP(A1807,'LISTA NACIONAL'!A:B,2,0)</f>
        <v>109267.129</v>
      </c>
      <c r="D1807" s="126" t="s">
        <v>6556</v>
      </c>
      <c r="E1807" s="280">
        <f>+VLOOKUP(A1807,DISCOS!A:B,2,0)</f>
        <v>0</v>
      </c>
      <c r="F1807" s="2"/>
      <c r="G1807" s="2"/>
    </row>
    <row r="1808" spans="1:7">
      <c r="A1808" t="s">
        <v>11470</v>
      </c>
      <c r="B1808" t="s">
        <v>16758</v>
      </c>
      <c r="C1808">
        <f>+VLOOKUP(A1808,'LISTA NACIONAL'!A:B,2,0)</f>
        <v>101897.361</v>
      </c>
      <c r="D1808" s="126" t="s">
        <v>6556</v>
      </c>
      <c r="E1808" s="280">
        <f>+VLOOKUP(A1808,DISCOS!A:B,2,0)</f>
        <v>0</v>
      </c>
      <c r="F1808" s="2"/>
      <c r="G1808" s="2"/>
    </row>
    <row r="1809" spans="1:7">
      <c r="A1809" t="s">
        <v>11471</v>
      </c>
      <c r="B1809" t="s">
        <v>16759</v>
      </c>
      <c r="C1809">
        <f>+VLOOKUP(A1809,'LISTA NACIONAL'!A:B,2,0)</f>
        <v>110245.067</v>
      </c>
      <c r="D1809" s="126" t="s">
        <v>6556</v>
      </c>
      <c r="E1809" s="280">
        <f>+VLOOKUP(A1809,DISCOS!A:B,2,0)</f>
        <v>0</v>
      </c>
      <c r="F1809" s="2"/>
      <c r="G1809" s="2"/>
    </row>
    <row r="1810" spans="1:7">
      <c r="A1810" t="s">
        <v>16718</v>
      </c>
      <c r="B1810" t="s">
        <v>16760</v>
      </c>
      <c r="C1810">
        <f>+VLOOKUP(A1810,'LISTA NACIONAL'!A:B,2,0)</f>
        <v>119035.711</v>
      </c>
      <c r="D1810" s="126" t="s">
        <v>6556</v>
      </c>
      <c r="E1810" s="280">
        <f>+VLOOKUP(A1810,DISCOS!A:B,2,0)</f>
        <v>0</v>
      </c>
      <c r="F1810" s="2"/>
      <c r="G1810" s="2"/>
    </row>
    <row r="1811" spans="1:7">
      <c r="A1811" t="s">
        <v>16719</v>
      </c>
      <c r="B1811" t="s">
        <v>16761</v>
      </c>
      <c r="C1811">
        <f>+VLOOKUP(A1811,'LISTA NACIONAL'!A:B,2,0)</f>
        <v>131020.629</v>
      </c>
      <c r="D1811" s="126" t="s">
        <v>6556</v>
      </c>
      <c r="E1811" s="280">
        <f>+VLOOKUP(A1811,DISCOS!A:B,2,0)</f>
        <v>0</v>
      </c>
      <c r="F1811" s="2"/>
      <c r="G1811" s="2"/>
    </row>
    <row r="1812" spans="1:7">
      <c r="A1812" t="s">
        <v>16720</v>
      </c>
      <c r="B1812" t="s">
        <v>16762</v>
      </c>
      <c r="C1812">
        <f>+VLOOKUP(A1812,'LISTA NACIONAL'!A:B,2,0)</f>
        <v>139772.94</v>
      </c>
      <c r="D1812" s="126" t="s">
        <v>6556</v>
      </c>
      <c r="E1812" s="280">
        <f>+VLOOKUP(A1812,DISCOS!A:B,2,0)</f>
        <v>0</v>
      </c>
      <c r="F1812" s="2"/>
      <c r="G1812" s="2"/>
    </row>
    <row r="1813" spans="1:7">
      <c r="A1813" t="s">
        <v>11472</v>
      </c>
      <c r="B1813" t="s">
        <v>11589</v>
      </c>
      <c r="C1813" t="e">
        <f>+VLOOKUP(A1813,'LISTA NACIONAL'!A:B,2,0)</f>
        <v>#N/A</v>
      </c>
      <c r="D1813" s="126" t="s">
        <v>6556</v>
      </c>
      <c r="E1813" s="280">
        <f>+VLOOKUP(A1813,DISCOS!A:B,2,0)</f>
        <v>0</v>
      </c>
      <c r="F1813" s="2"/>
      <c r="G1813" s="2"/>
    </row>
    <row r="1814" spans="1:7">
      <c r="A1814" t="s">
        <v>11473</v>
      </c>
      <c r="B1814" t="s">
        <v>16763</v>
      </c>
      <c r="C1814">
        <f>+VLOOKUP(A1814,'LISTA NACIONAL'!A:B,2,0)</f>
        <v>108247.876</v>
      </c>
      <c r="D1814" s="126" t="s">
        <v>6556</v>
      </c>
      <c r="E1814" s="280">
        <f>+VLOOKUP(A1814,DISCOS!A:B,2,0)</f>
        <v>0</v>
      </c>
      <c r="F1814" s="2"/>
      <c r="G1814" s="2"/>
    </row>
    <row r="1815" spans="1:7">
      <c r="A1815" t="s">
        <v>11474</v>
      </c>
      <c r="B1815" t="s">
        <v>16764</v>
      </c>
      <c r="C1815">
        <f>+VLOOKUP(A1815,'LISTA NACIONAL'!A:B,2,0)</f>
        <v>101897.361</v>
      </c>
      <c r="D1815" s="126" t="s">
        <v>6556</v>
      </c>
      <c r="E1815" s="280">
        <f>+VLOOKUP(A1815,DISCOS!A:B,2,0)</f>
        <v>0</v>
      </c>
      <c r="F1815" s="2"/>
      <c r="G1815" s="2"/>
    </row>
    <row r="1816" spans="1:7">
      <c r="A1816" t="s">
        <v>11553</v>
      </c>
      <c r="B1816" t="s">
        <v>16765</v>
      </c>
      <c r="C1816">
        <f>+VLOOKUP(A1816,'LISTA NACIONAL'!A:B,2,0)</f>
        <v>135394.655</v>
      </c>
      <c r="D1816" s="126" t="s">
        <v>6556</v>
      </c>
      <c r="E1816" s="280">
        <f>+VLOOKUP(A1816,DISCOS!A:B,2,0)</f>
        <v>0</v>
      </c>
      <c r="F1816" s="2"/>
      <c r="G1816" s="2"/>
    </row>
    <row r="1817" spans="1:7">
      <c r="A1817" t="s">
        <v>16535</v>
      </c>
      <c r="B1817" t="s">
        <v>16766</v>
      </c>
      <c r="C1817">
        <f>+VLOOKUP(A1817,'LISTA NACIONAL'!A:B,2,0)</f>
        <v>195144.62899999999</v>
      </c>
      <c r="D1817" s="126" t="s">
        <v>6556</v>
      </c>
      <c r="E1817" s="280">
        <f>+VLOOKUP(A1817,DISCOS!A:B,2,0)</f>
        <v>0</v>
      </c>
      <c r="F1817" s="2"/>
      <c r="G1817" s="2"/>
    </row>
    <row r="1818" spans="1:7">
      <c r="A1818" t="s">
        <v>11554</v>
      </c>
      <c r="B1818" t="s">
        <v>16767</v>
      </c>
      <c r="C1818">
        <f>+VLOOKUP(A1818,'LISTA NACIONAL'!A:B,2,0)</f>
        <v>109141.97500000001</v>
      </c>
      <c r="D1818" s="126" t="s">
        <v>6556</v>
      </c>
      <c r="E1818" s="280">
        <f>+VLOOKUP(A1818,DISCOS!A:B,2,0)</f>
        <v>0</v>
      </c>
      <c r="F1818" s="2"/>
      <c r="G1818" s="2"/>
    </row>
    <row r="1819" spans="1:7">
      <c r="A1819" t="s">
        <v>11555</v>
      </c>
      <c r="B1819" t="s">
        <v>16768</v>
      </c>
      <c r="C1819">
        <f>+VLOOKUP(A1819,'LISTA NACIONAL'!A:B,2,0)</f>
        <v>101897.361</v>
      </c>
      <c r="D1819" s="126" t="s">
        <v>6556</v>
      </c>
      <c r="E1819" s="280">
        <f>+VLOOKUP(A1819,DISCOS!A:B,2,0)</f>
        <v>0</v>
      </c>
      <c r="F1819" s="2"/>
      <c r="G1819" s="2"/>
    </row>
    <row r="1820" spans="1:7">
      <c r="A1820" t="s">
        <v>11556</v>
      </c>
      <c r="B1820" t="s">
        <v>16769</v>
      </c>
      <c r="C1820">
        <f>+VLOOKUP(A1820,'LISTA NACIONAL'!A:B,2,0)</f>
        <v>101897.361</v>
      </c>
      <c r="D1820" s="126" t="s">
        <v>6556</v>
      </c>
      <c r="E1820" s="280">
        <f>+VLOOKUP(A1820,DISCOS!A:B,2,0)</f>
        <v>0</v>
      </c>
      <c r="F1820" s="2"/>
      <c r="G1820" s="2"/>
    </row>
    <row r="1821" spans="1:7">
      <c r="A1821" t="s">
        <v>11557</v>
      </c>
      <c r="B1821" t="s">
        <v>16770</v>
      </c>
      <c r="C1821">
        <f>+VLOOKUP(A1821,'LISTA NACIONAL'!A:B,2,0)</f>
        <v>101897.361</v>
      </c>
      <c r="D1821" s="126" t="s">
        <v>6556</v>
      </c>
      <c r="E1821" s="280">
        <f>+VLOOKUP(A1821,DISCOS!A:B,2,0)</f>
        <v>0</v>
      </c>
      <c r="F1821" s="2"/>
      <c r="G1821" s="2"/>
    </row>
    <row r="1822" spans="1:7">
      <c r="A1822" t="s">
        <v>11558</v>
      </c>
      <c r="B1822" t="s">
        <v>16771</v>
      </c>
      <c r="C1822">
        <f>+VLOOKUP(A1822,'LISTA NACIONAL'!A:B,2,0)</f>
        <v>110245.067</v>
      </c>
      <c r="D1822" s="126" t="s">
        <v>6556</v>
      </c>
      <c r="E1822" s="280">
        <f>+VLOOKUP(A1822,DISCOS!A:B,2,0)</f>
        <v>0</v>
      </c>
      <c r="F1822" s="2"/>
      <c r="G1822" s="2"/>
    </row>
    <row r="1823" spans="1:7">
      <c r="A1823" t="s">
        <v>11559</v>
      </c>
      <c r="B1823" t="s">
        <v>16772</v>
      </c>
      <c r="C1823">
        <f>+VLOOKUP(A1823,'LISTA NACIONAL'!A:B,2,0)</f>
        <v>131020.629</v>
      </c>
      <c r="D1823" s="126" t="s">
        <v>6556</v>
      </c>
      <c r="E1823" s="280">
        <f>+VLOOKUP(A1823,DISCOS!A:B,2,0)</f>
        <v>0</v>
      </c>
      <c r="F1823" s="2"/>
      <c r="G1823" s="2"/>
    </row>
    <row r="1824" spans="1:7">
      <c r="A1824" t="s">
        <v>16721</v>
      </c>
      <c r="B1824" t="s">
        <v>16773</v>
      </c>
      <c r="C1824">
        <f>+VLOOKUP(A1824,'LISTA NACIONAL'!A:B,2,0)</f>
        <v>254698.685</v>
      </c>
      <c r="D1824" s="126" t="s">
        <v>6556</v>
      </c>
      <c r="E1824" s="280">
        <f>+VLOOKUP(A1824,DISCOS!A:B,2,0)</f>
        <v>0</v>
      </c>
      <c r="F1824" s="2"/>
      <c r="G1824" s="2"/>
    </row>
    <row r="1825" spans="1:7">
      <c r="A1825" t="s">
        <v>11560</v>
      </c>
      <c r="B1825" t="s">
        <v>16774</v>
      </c>
      <c r="C1825">
        <f>+VLOOKUP(A1825,'LISTA NACIONAL'!A:B,2,0)</f>
        <v>162729.13</v>
      </c>
      <c r="D1825" s="126" t="s">
        <v>6556</v>
      </c>
      <c r="E1825" s="280">
        <f>+VLOOKUP(A1825,DISCOS!A:B,2,0)</f>
        <v>0</v>
      </c>
      <c r="F1825" s="2"/>
      <c r="G1825" s="2"/>
    </row>
    <row r="1826" spans="1:7">
      <c r="A1826" t="s">
        <v>11561</v>
      </c>
      <c r="B1826" t="s">
        <v>16775</v>
      </c>
      <c r="C1826">
        <f>+VLOOKUP(A1826,'LISTA NACIONAL'!A:B,2,0)</f>
        <v>101897.361</v>
      </c>
      <c r="D1826" s="126" t="s">
        <v>6556</v>
      </c>
      <c r="E1826" s="280">
        <f>+VLOOKUP(A1826,DISCOS!A:B,2,0)</f>
        <v>0</v>
      </c>
      <c r="F1826" s="2"/>
      <c r="G1826" s="2"/>
    </row>
    <row r="1827" spans="1:7">
      <c r="A1827" t="s">
        <v>11562</v>
      </c>
      <c r="B1827" t="s">
        <v>16776</v>
      </c>
      <c r="C1827" t="e">
        <f>+VLOOKUP(A1827,'LISTA NACIONAL'!A:B,2,0)</f>
        <v>#N/A</v>
      </c>
      <c r="D1827" s="126" t="s">
        <v>6556</v>
      </c>
      <c r="E1827" s="280">
        <f>+VLOOKUP(A1827,DISCOS!A:B,2,0)</f>
        <v>0</v>
      </c>
      <c r="F1827" s="2"/>
      <c r="G1827" s="2"/>
    </row>
    <row r="1828" spans="1:7">
      <c r="A1828" t="s">
        <v>15199</v>
      </c>
      <c r="B1828" t="s">
        <v>16777</v>
      </c>
      <c r="C1828">
        <f>+VLOOKUP(A1828,'LISTA NACIONAL'!A:B,2,0)</f>
        <v>40623.205999999998</v>
      </c>
      <c r="D1828" s="126" t="s">
        <v>6556</v>
      </c>
      <c r="E1828" s="280">
        <f>+VLOOKUP(A1828,DISCOS!A:B,2,0)</f>
        <v>0</v>
      </c>
      <c r="F1828" s="2"/>
      <c r="G1828" s="2"/>
    </row>
    <row r="1829" spans="1:7">
      <c r="A1829" t="s">
        <v>11563</v>
      </c>
      <c r="B1829" t="s">
        <v>16778</v>
      </c>
      <c r="C1829">
        <f>+VLOOKUP(A1829,'LISTA NACIONAL'!A:B,2,0)</f>
        <v>106995.425</v>
      </c>
      <c r="D1829" s="126" t="s">
        <v>6556</v>
      </c>
      <c r="E1829" s="280">
        <f>+VLOOKUP(A1829,DISCOS!A:B,2,0)</f>
        <v>0</v>
      </c>
      <c r="F1829" s="2"/>
      <c r="G1829" s="2"/>
    </row>
    <row r="1830" spans="1:7">
      <c r="A1830" t="s">
        <v>11564</v>
      </c>
      <c r="B1830" t="s">
        <v>16779</v>
      </c>
      <c r="C1830">
        <f>+VLOOKUP(A1830,'LISTA NACIONAL'!A:B,2,0)</f>
        <v>101897.361</v>
      </c>
      <c r="D1830" s="126" t="s">
        <v>6556</v>
      </c>
      <c r="E1830" s="280">
        <f>+VLOOKUP(A1830,DISCOS!A:B,2,0)</f>
        <v>0</v>
      </c>
      <c r="F1830" s="2"/>
      <c r="G1830" s="2"/>
    </row>
    <row r="1831" spans="1:7">
      <c r="A1831" t="s">
        <v>11565</v>
      </c>
      <c r="B1831" t="s">
        <v>16780</v>
      </c>
      <c r="C1831">
        <f>+VLOOKUP(A1831,'LISTA NACIONAL'!A:B,2,0)</f>
        <v>101897.361</v>
      </c>
      <c r="D1831" s="126" t="s">
        <v>6556</v>
      </c>
      <c r="E1831" s="280">
        <f>+VLOOKUP(A1831,DISCOS!A:B,2,0)</f>
        <v>0</v>
      </c>
      <c r="F1831" s="2"/>
      <c r="G1831" s="2"/>
    </row>
    <row r="1832" spans="1:7">
      <c r="A1832" t="s">
        <v>11566</v>
      </c>
      <c r="B1832" t="s">
        <v>16781</v>
      </c>
      <c r="C1832">
        <f>+VLOOKUP(A1832,'LISTA NACIONAL'!A:B,2,0)</f>
        <v>106995.425</v>
      </c>
      <c r="D1832" s="126" t="s">
        <v>6556</v>
      </c>
      <c r="E1832" s="280">
        <f>+VLOOKUP(A1832,DISCOS!A:B,2,0)</f>
        <v>0</v>
      </c>
      <c r="F1832" s="2"/>
      <c r="G1832" s="2"/>
    </row>
    <row r="1833" spans="1:7">
      <c r="A1833" t="s">
        <v>11567</v>
      </c>
      <c r="B1833" t="s">
        <v>16782</v>
      </c>
      <c r="C1833">
        <f>+VLOOKUP(A1833,'LISTA NACIONAL'!A:B,2,0)</f>
        <v>110245.067</v>
      </c>
      <c r="D1833" s="126" t="s">
        <v>6556</v>
      </c>
      <c r="E1833" s="280">
        <f>+VLOOKUP(A1833,DISCOS!A:B,2,0)</f>
        <v>0</v>
      </c>
      <c r="F1833" s="2"/>
      <c r="G1833" s="2"/>
    </row>
    <row r="1834" spans="1:7">
      <c r="A1834" t="s">
        <v>16722</v>
      </c>
      <c r="B1834" t="s">
        <v>16783</v>
      </c>
      <c r="C1834">
        <f>+VLOOKUP(A1834,'LISTA NACIONAL'!A:B,2,0)</f>
        <v>101897.361</v>
      </c>
      <c r="D1834" s="126" t="s">
        <v>6556</v>
      </c>
      <c r="E1834" s="280">
        <f>+VLOOKUP(A1834,DISCOS!A:B,2,0)</f>
        <v>0</v>
      </c>
      <c r="F1834" s="2"/>
      <c r="G1834" s="2"/>
    </row>
    <row r="1835" spans="1:7">
      <c r="A1835" t="s">
        <v>11568</v>
      </c>
      <c r="B1835" t="s">
        <v>16784</v>
      </c>
      <c r="C1835">
        <f>+VLOOKUP(A1835,'LISTA NACIONAL'!A:B,2,0)</f>
        <v>116213.061</v>
      </c>
      <c r="D1835" s="126" t="s">
        <v>6556</v>
      </c>
      <c r="E1835" s="280">
        <f>+VLOOKUP(A1835,DISCOS!A:B,2,0)</f>
        <v>0</v>
      </c>
      <c r="F1835" s="2"/>
      <c r="G1835" s="2"/>
    </row>
    <row r="1836" spans="1:7">
      <c r="A1836" t="s">
        <v>11569</v>
      </c>
      <c r="B1836" t="s">
        <v>16785</v>
      </c>
      <c r="C1836" t="e">
        <f>+VLOOKUP(A1836,'LISTA NACIONAL'!A:B,2,0)</f>
        <v>#N/A</v>
      </c>
      <c r="D1836" s="126" t="s">
        <v>6556</v>
      </c>
      <c r="E1836" s="280">
        <f>+VLOOKUP(A1836,DISCOS!A:B,2,0)</f>
        <v>0</v>
      </c>
      <c r="F1836" s="2"/>
      <c r="G1836" s="2"/>
    </row>
    <row r="1837" spans="1:7">
      <c r="A1837" t="s">
        <v>11570</v>
      </c>
      <c r="B1837" t="s">
        <v>16786</v>
      </c>
      <c r="C1837">
        <f>+VLOOKUP(A1837,'LISTA NACIONAL'!A:B,2,0)</f>
        <v>110244.992</v>
      </c>
      <c r="D1837" s="126" t="s">
        <v>6556</v>
      </c>
      <c r="E1837" s="280">
        <f>+VLOOKUP(A1837,DISCOS!A:B,2,0)</f>
        <v>0</v>
      </c>
      <c r="F1837" s="2"/>
      <c r="G1837" s="2"/>
    </row>
    <row r="1838" spans="1:7">
      <c r="A1838" t="s">
        <v>11571</v>
      </c>
      <c r="B1838" t="s">
        <v>16787</v>
      </c>
      <c r="C1838">
        <f>+VLOOKUP(A1838,'LISTA NACIONAL'!A:B,2,0)</f>
        <v>111310.811</v>
      </c>
      <c r="D1838" s="126" t="s">
        <v>6556</v>
      </c>
      <c r="E1838" s="280">
        <f>+VLOOKUP(A1838,DISCOS!A:B,2,0)</f>
        <v>0</v>
      </c>
      <c r="F1838" s="2"/>
      <c r="G1838" s="2"/>
    </row>
    <row r="1839" spans="1:7">
      <c r="A1839" t="s">
        <v>11572</v>
      </c>
      <c r="B1839" t="s">
        <v>16788</v>
      </c>
      <c r="C1839">
        <f>+VLOOKUP(A1839,'LISTA NACIONAL'!A:B,2,0)</f>
        <v>98272.926000000007</v>
      </c>
      <c r="D1839" s="126" t="s">
        <v>6556</v>
      </c>
      <c r="E1839" s="280">
        <f>+VLOOKUP(A1839,DISCOS!A:B,2,0)</f>
        <v>0</v>
      </c>
      <c r="F1839" s="2"/>
      <c r="G1839" s="2"/>
    </row>
    <row r="1840" spans="1:7">
      <c r="A1840" t="s">
        <v>11573</v>
      </c>
      <c r="B1840" t="s">
        <v>16789</v>
      </c>
      <c r="C1840">
        <f>+VLOOKUP(A1840,'LISTA NACIONAL'!A:B,2,0)</f>
        <v>105182.353</v>
      </c>
      <c r="D1840" s="126" t="s">
        <v>6556</v>
      </c>
      <c r="E1840" s="280">
        <f>+VLOOKUP(A1840,DISCOS!A:B,2,0)</f>
        <v>0</v>
      </c>
      <c r="F1840" s="2"/>
      <c r="G1840" s="2"/>
    </row>
    <row r="1841" spans="1:7">
      <c r="A1841" t="s">
        <v>11574</v>
      </c>
      <c r="B1841" t="s">
        <v>16790</v>
      </c>
      <c r="C1841">
        <f>+VLOOKUP(A1841,'LISTA NACIONAL'!A:B,2,0)</f>
        <v>110245.067</v>
      </c>
      <c r="D1841" s="126" t="s">
        <v>6556</v>
      </c>
      <c r="E1841" s="280">
        <f>+VLOOKUP(A1841,DISCOS!A:B,2,0)</f>
        <v>0</v>
      </c>
      <c r="F1841" s="2"/>
      <c r="G1841" s="2"/>
    </row>
    <row r="1842" spans="1:7">
      <c r="A1842" t="s">
        <v>16723</v>
      </c>
      <c r="B1842" t="s">
        <v>16791</v>
      </c>
      <c r="C1842">
        <f>+VLOOKUP(A1842,'LISTA NACIONAL'!A:B,2,0)</f>
        <v>131020.629</v>
      </c>
      <c r="D1842" s="126" t="s">
        <v>6556</v>
      </c>
      <c r="E1842" s="280">
        <f>+VLOOKUP(A1842,DISCOS!A:B,2,0)</f>
        <v>0</v>
      </c>
      <c r="F1842" s="2"/>
      <c r="G1842" s="2"/>
    </row>
    <row r="1843" spans="1:7">
      <c r="A1843" t="s">
        <v>16724</v>
      </c>
      <c r="B1843" t="s">
        <v>16792</v>
      </c>
      <c r="C1843">
        <f>+VLOOKUP(A1843,'LISTA NACIONAL'!A:B,2,0)</f>
        <v>110245.067</v>
      </c>
      <c r="D1843" s="126" t="s">
        <v>6556</v>
      </c>
      <c r="E1843" s="280">
        <f>+VLOOKUP(A1843,DISCOS!A:B,2,0)</f>
        <v>0</v>
      </c>
      <c r="F1843" s="2"/>
      <c r="G1843" s="2"/>
    </row>
    <row r="1844" spans="1:7">
      <c r="A1844" t="s">
        <v>11575</v>
      </c>
      <c r="B1844" t="s">
        <v>16793</v>
      </c>
      <c r="C1844">
        <f>+VLOOKUP(A1844,'LISTA NACIONAL'!A:B,2,0)</f>
        <v>98272.926000000007</v>
      </c>
      <c r="D1844" s="126" t="s">
        <v>6556</v>
      </c>
      <c r="E1844" s="280">
        <f>+VLOOKUP(A1844,DISCOS!A:B,2,0)</f>
        <v>0</v>
      </c>
      <c r="F1844" s="2"/>
      <c r="G1844" s="2"/>
    </row>
    <row r="1845" spans="1:7">
      <c r="A1845" t="s">
        <v>11576</v>
      </c>
      <c r="B1845" t="s">
        <v>16794</v>
      </c>
      <c r="C1845">
        <f>+VLOOKUP(A1845,'LISTA NACIONAL'!A:B,2,0)</f>
        <v>110245.067</v>
      </c>
      <c r="D1845" s="126" t="s">
        <v>6556</v>
      </c>
      <c r="E1845" s="280">
        <f>+VLOOKUP(A1845,DISCOS!A:B,2,0)</f>
        <v>0</v>
      </c>
      <c r="F1845" s="2"/>
      <c r="G1845" s="2"/>
    </row>
    <row r="1846" spans="1:7">
      <c r="A1846" t="s">
        <v>16536</v>
      </c>
      <c r="B1846" t="s">
        <v>16794</v>
      </c>
      <c r="C1846">
        <f>+VLOOKUP(A1846,'LISTA NACIONAL'!A:B,2,0)</f>
        <v>111305.565</v>
      </c>
      <c r="D1846" s="126" t="s">
        <v>6556</v>
      </c>
      <c r="E1846" s="280">
        <f>+VLOOKUP(A1846,DISCOS!A:B,2,0)</f>
        <v>0</v>
      </c>
      <c r="F1846" s="2"/>
      <c r="G1846" s="2"/>
    </row>
    <row r="1847" spans="1:7">
      <c r="A1847" t="s">
        <v>16725</v>
      </c>
      <c r="B1847" t="s">
        <v>16795</v>
      </c>
      <c r="C1847">
        <f>+VLOOKUP(A1847,'LISTA NACIONAL'!A:B,2,0)</f>
        <v>131020.629</v>
      </c>
      <c r="D1847" s="126" t="s">
        <v>6556</v>
      </c>
      <c r="E1847" s="280">
        <f>+VLOOKUP(A1847,DISCOS!A:B,2,0)</f>
        <v>0</v>
      </c>
      <c r="F1847" s="2"/>
      <c r="G1847" s="2"/>
    </row>
    <row r="1848" spans="1:7">
      <c r="A1848" t="s">
        <v>16726</v>
      </c>
      <c r="B1848" t="s">
        <v>16795</v>
      </c>
      <c r="C1848">
        <f>+VLOOKUP(A1848,'LISTA NACIONAL'!A:B,2,0)</f>
        <v>139772.94</v>
      </c>
      <c r="D1848" s="126" t="s">
        <v>6556</v>
      </c>
      <c r="E1848" s="280">
        <f>+VLOOKUP(A1848,DISCOS!A:B,2,0)</f>
        <v>0</v>
      </c>
      <c r="F1848" s="2"/>
      <c r="G1848" s="2"/>
    </row>
    <row r="1849" spans="1:7">
      <c r="A1849" t="s">
        <v>16727</v>
      </c>
      <c r="B1849" t="s">
        <v>16795</v>
      </c>
      <c r="C1849">
        <f>+VLOOKUP(A1849,'LISTA NACIONAL'!A:B,2,0)</f>
        <v>155304.296</v>
      </c>
      <c r="D1849" s="126" t="s">
        <v>6556</v>
      </c>
      <c r="E1849" s="280">
        <f>+VLOOKUP(A1849,DISCOS!A:B,2,0)</f>
        <v>0</v>
      </c>
      <c r="F1849" s="2"/>
      <c r="G1849" s="2"/>
    </row>
    <row r="1850" spans="1:7">
      <c r="A1850" t="s">
        <v>11577</v>
      </c>
      <c r="B1850" t="s">
        <v>16796</v>
      </c>
      <c r="C1850">
        <f>+VLOOKUP(A1850,'LISTA NACIONAL'!A:B,2,0)</f>
        <v>108141.105</v>
      </c>
      <c r="D1850" s="126" t="s">
        <v>6556</v>
      </c>
      <c r="E1850" s="280">
        <f>+VLOOKUP(A1850,DISCOS!A:B,2,0)</f>
        <v>0</v>
      </c>
      <c r="F1850" s="2"/>
      <c r="G1850" s="2"/>
    </row>
    <row r="1851" spans="1:7">
      <c r="A1851" t="s">
        <v>16728</v>
      </c>
      <c r="B1851" t="s">
        <v>16797</v>
      </c>
      <c r="C1851">
        <f>+VLOOKUP(A1851,'LISTA NACIONAL'!A:B,2,0)</f>
        <v>108141.105</v>
      </c>
      <c r="D1851" s="126" t="s">
        <v>6556</v>
      </c>
      <c r="E1851" s="280">
        <f>+VLOOKUP(A1851,DISCOS!A:B,2,0)</f>
        <v>0</v>
      </c>
      <c r="F1851" s="2"/>
      <c r="G1851" s="2"/>
    </row>
    <row r="1852" spans="1:7">
      <c r="A1852" t="s">
        <v>16729</v>
      </c>
      <c r="B1852" t="s">
        <v>16798</v>
      </c>
      <c r="C1852">
        <f>+VLOOKUP(A1852,'LISTA NACIONAL'!A:B,2,0)</f>
        <v>112336.25</v>
      </c>
      <c r="D1852" s="126" t="s">
        <v>6556</v>
      </c>
      <c r="E1852" s="280">
        <f>+VLOOKUP(A1852,DISCOS!A:B,2,0)</f>
        <v>0</v>
      </c>
      <c r="F1852" s="2"/>
      <c r="G1852" s="2"/>
    </row>
    <row r="1853" spans="1:7">
      <c r="A1853" t="s">
        <v>16730</v>
      </c>
      <c r="B1853" t="s">
        <v>16799</v>
      </c>
      <c r="C1853">
        <f>+VLOOKUP(A1853,'LISTA NACIONAL'!A:B,2,0)</f>
        <v>98272.638999999996</v>
      </c>
      <c r="D1853" s="126" t="s">
        <v>6556</v>
      </c>
      <c r="E1853" s="280">
        <f>+VLOOKUP(A1853,DISCOS!A:B,2,0)</f>
        <v>0</v>
      </c>
      <c r="F1853" s="2"/>
      <c r="G1853" s="2"/>
    </row>
    <row r="1854" spans="1:7">
      <c r="A1854" t="s">
        <v>16731</v>
      </c>
      <c r="B1854" t="s">
        <v>16800</v>
      </c>
      <c r="C1854">
        <f>+VLOOKUP(A1854,'LISTA NACIONAL'!A:B,2,0)</f>
        <v>98272.926000000007</v>
      </c>
      <c r="D1854" s="126" t="s">
        <v>6556</v>
      </c>
      <c r="E1854" s="280">
        <f>+VLOOKUP(A1854,DISCOS!A:B,2,0)</f>
        <v>0</v>
      </c>
      <c r="F1854" s="2"/>
      <c r="G1854" s="2"/>
    </row>
    <row r="1855" spans="1:7">
      <c r="A1855" t="s">
        <v>11596</v>
      </c>
      <c r="B1855" t="s">
        <v>16801</v>
      </c>
      <c r="C1855">
        <f>+VLOOKUP(A1855,'LISTA NACIONAL'!A:B,2,0)</f>
        <v>110245.067</v>
      </c>
      <c r="D1855" s="126" t="s">
        <v>6556</v>
      </c>
      <c r="E1855" s="280">
        <f>+VLOOKUP(A1855,DISCOS!A:B,2,0)</f>
        <v>0</v>
      </c>
      <c r="F1855" s="2"/>
      <c r="G1855" s="2"/>
    </row>
    <row r="1856" spans="1:7">
      <c r="A1856" t="s">
        <v>16732</v>
      </c>
      <c r="B1856" t="s">
        <v>16802</v>
      </c>
      <c r="C1856">
        <f>+VLOOKUP(A1856,'LISTA NACIONAL'!A:B,2,0)</f>
        <v>110245.067</v>
      </c>
      <c r="D1856" s="126" t="s">
        <v>6556</v>
      </c>
      <c r="E1856" s="280">
        <f>+VLOOKUP(A1856,DISCOS!A:B,2,0)</f>
        <v>0</v>
      </c>
      <c r="F1856" s="2"/>
      <c r="G1856" s="2"/>
    </row>
    <row r="1857" spans="1:7">
      <c r="A1857" t="s">
        <v>11578</v>
      </c>
      <c r="B1857" t="s">
        <v>16803</v>
      </c>
      <c r="C1857">
        <f>+VLOOKUP(A1857,'LISTA NACIONAL'!A:B,2,0)</f>
        <v>130982.29700000001</v>
      </c>
      <c r="D1857" s="126" t="s">
        <v>6556</v>
      </c>
      <c r="E1857" s="280">
        <f>+VLOOKUP(A1857,DISCOS!A:B,2,0)</f>
        <v>0</v>
      </c>
      <c r="F1857" s="2"/>
      <c r="G1857" s="2"/>
    </row>
    <row r="1858" spans="1:7">
      <c r="A1858" t="s">
        <v>11579</v>
      </c>
      <c r="B1858" t="s">
        <v>16804</v>
      </c>
      <c r="C1858">
        <f>+VLOOKUP(A1858,'LISTA NACIONAL'!A:B,2,0)</f>
        <v>111310.811</v>
      </c>
      <c r="D1858" s="126" t="s">
        <v>6556</v>
      </c>
      <c r="E1858" s="280">
        <f>+VLOOKUP(A1858,DISCOS!A:B,2,0)</f>
        <v>0</v>
      </c>
      <c r="F1858" s="2"/>
      <c r="G1858" s="2"/>
    </row>
    <row r="1859" spans="1:7">
      <c r="A1859" t="s">
        <v>11580</v>
      </c>
      <c r="B1859" t="s">
        <v>16805</v>
      </c>
      <c r="C1859">
        <f>+VLOOKUP(A1859,'LISTA NACIONAL'!A:B,2,0)</f>
        <v>112332.652</v>
      </c>
      <c r="D1859" s="126" t="s">
        <v>6556</v>
      </c>
      <c r="E1859" s="280">
        <f>+VLOOKUP(A1859,DISCOS!A:B,2,0)</f>
        <v>0</v>
      </c>
      <c r="F1859" s="2"/>
      <c r="G1859" s="2"/>
    </row>
    <row r="1860" spans="1:7">
      <c r="A1860" t="s">
        <v>11581</v>
      </c>
      <c r="B1860" t="s">
        <v>16806</v>
      </c>
      <c r="C1860">
        <f>+VLOOKUP(A1860,'LISTA NACIONAL'!A:B,2,0)</f>
        <v>101897.361</v>
      </c>
      <c r="D1860" s="126" t="s">
        <v>6556</v>
      </c>
      <c r="E1860" s="280">
        <f>+VLOOKUP(A1860,DISCOS!A:B,2,0)</f>
        <v>0</v>
      </c>
      <c r="F1860" s="2"/>
      <c r="G1860" s="2"/>
    </row>
    <row r="1861" spans="1:7">
      <c r="A1861" t="s">
        <v>11582</v>
      </c>
      <c r="B1861" t="s">
        <v>16807</v>
      </c>
      <c r="C1861">
        <f>+VLOOKUP(A1861,'LISTA NACIONAL'!A:B,2,0)</f>
        <v>96956.883000000002</v>
      </c>
      <c r="D1861" s="126" t="s">
        <v>6556</v>
      </c>
      <c r="E1861" s="280">
        <f>+VLOOKUP(A1861,DISCOS!A:B,2,0)</f>
        <v>0</v>
      </c>
      <c r="F1861" s="2"/>
      <c r="G1861" s="2"/>
    </row>
    <row r="1862" spans="1:7">
      <c r="A1862" t="s">
        <v>11583</v>
      </c>
      <c r="B1862" t="s">
        <v>16808</v>
      </c>
      <c r="C1862">
        <f>+VLOOKUP(A1862,'LISTA NACIONAL'!A:B,2,0)</f>
        <v>99835.990999999995</v>
      </c>
      <c r="D1862" s="126" t="s">
        <v>6556</v>
      </c>
      <c r="E1862" s="280">
        <f>+VLOOKUP(A1862,DISCOS!A:B,2,0)</f>
        <v>0</v>
      </c>
      <c r="F1862" s="2"/>
      <c r="G1862" s="2"/>
    </row>
    <row r="1863" spans="1:7">
      <c r="A1863" t="s">
        <v>11584</v>
      </c>
      <c r="B1863" t="s">
        <v>16809</v>
      </c>
      <c r="C1863">
        <f>+VLOOKUP(A1863,'LISTA NACIONAL'!A:B,2,0)</f>
        <v>122543.3</v>
      </c>
      <c r="D1863" s="126" t="s">
        <v>6556</v>
      </c>
      <c r="E1863" s="280">
        <f>+VLOOKUP(A1863,DISCOS!A:B,2,0)</f>
        <v>0</v>
      </c>
      <c r="F1863" s="2"/>
      <c r="G1863" s="2"/>
    </row>
    <row r="1864" spans="1:7">
      <c r="A1864" t="s">
        <v>11585</v>
      </c>
      <c r="B1864" t="s">
        <v>16810</v>
      </c>
      <c r="C1864">
        <f>+VLOOKUP(A1864,'LISTA NACIONAL'!A:B,2,0)</f>
        <v>93592.247000000003</v>
      </c>
      <c r="D1864" s="126" t="s">
        <v>6556</v>
      </c>
      <c r="E1864" s="280">
        <f>+VLOOKUP(A1864,DISCOS!A:B,2,0)</f>
        <v>0</v>
      </c>
      <c r="F1864" s="2"/>
      <c r="G1864" s="2"/>
    </row>
    <row r="1865" spans="1:7">
      <c r="A1865" t="s">
        <v>11586</v>
      </c>
      <c r="B1865" t="s">
        <v>16811</v>
      </c>
      <c r="C1865">
        <f>+VLOOKUP(A1865,'LISTA NACIONAL'!A:B,2,0)</f>
        <v>133512.16399999999</v>
      </c>
      <c r="D1865" s="126" t="s">
        <v>6556</v>
      </c>
      <c r="E1865" s="280">
        <f>+VLOOKUP(A1865,DISCOS!A:B,2,0)</f>
        <v>0</v>
      </c>
      <c r="F1865" s="2"/>
      <c r="G1865" s="2"/>
    </row>
    <row r="1866" spans="1:7">
      <c r="A1866" t="s">
        <v>11587</v>
      </c>
      <c r="B1866" t="s">
        <v>16812</v>
      </c>
      <c r="C1866">
        <f>+VLOOKUP(A1866,'LISTA NACIONAL'!A:B,2,0)</f>
        <v>110245.067</v>
      </c>
      <c r="D1866" s="126" t="s">
        <v>6556</v>
      </c>
      <c r="E1866" s="280">
        <f>+VLOOKUP(A1866,DISCOS!A:B,2,0)</f>
        <v>0</v>
      </c>
      <c r="F1866" s="2"/>
      <c r="G1866" s="2"/>
    </row>
    <row r="1867" spans="1:7">
      <c r="A1867" t="s">
        <v>11588</v>
      </c>
      <c r="B1867" t="s">
        <v>12774</v>
      </c>
      <c r="C1867">
        <f>+VLOOKUP(A1867,'LISTA NACIONAL'!A:B,2,0)</f>
        <v>122574.967</v>
      </c>
      <c r="D1867" s="126" t="s">
        <v>6556</v>
      </c>
      <c r="E1867" s="280">
        <f>+VLOOKUP(A1867,DISCOS!A:B,2,0)</f>
        <v>0</v>
      </c>
      <c r="F1867" s="2"/>
      <c r="G1867" s="2"/>
    </row>
    <row r="1868" spans="1:7">
      <c r="A1868" t="s">
        <v>12773</v>
      </c>
      <c r="B1868" t="s">
        <v>12775</v>
      </c>
      <c r="C1868">
        <f>+VLOOKUP(A1868,'LISTA NACIONAL'!A:B,2,0)</f>
        <v>101897.361</v>
      </c>
      <c r="D1868" s="126" t="s">
        <v>6556</v>
      </c>
      <c r="E1868" s="280">
        <f>+VLOOKUP(A1868,DISCOS!A:B,2,0)</f>
        <v>0</v>
      </c>
      <c r="F1868" s="2"/>
      <c r="G1868" s="2"/>
    </row>
    <row r="1869" spans="1:7">
      <c r="A1869" t="s">
        <v>15198</v>
      </c>
      <c r="B1869" t="s">
        <v>16813</v>
      </c>
      <c r="C1869">
        <f>+VLOOKUP(A1869,'LISTA NACIONAL'!A:B,2,0)</f>
        <v>124333.946</v>
      </c>
      <c r="D1869" s="126" t="s">
        <v>6556</v>
      </c>
      <c r="E1869" s="280">
        <f>+VLOOKUP(A1869,DISCOS!A:B,2,0)</f>
        <v>0</v>
      </c>
      <c r="F1869" s="2"/>
      <c r="G1869" s="2"/>
    </row>
    <row r="1870" spans="1:7">
      <c r="A1870" t="s">
        <v>16733</v>
      </c>
      <c r="B1870" t="s">
        <v>16814</v>
      </c>
      <c r="C1870">
        <f>+VLOOKUP(A1870,'LISTA NACIONAL'!A:B,2,0)</f>
        <v>157328.67499999999</v>
      </c>
      <c r="D1870" s="126" t="s">
        <v>6556</v>
      </c>
      <c r="E1870" s="280">
        <f>+VLOOKUP(A1870,DISCOS!A:B,2,0)</f>
        <v>0</v>
      </c>
      <c r="F1870" s="2"/>
      <c r="G1870" s="2"/>
    </row>
    <row r="1871" spans="1:7">
      <c r="A1871" t="s">
        <v>16734</v>
      </c>
      <c r="B1871" t="s">
        <v>16815</v>
      </c>
      <c r="C1871">
        <f>+VLOOKUP(A1871,'LISTA NACIONAL'!A:B,2,0)</f>
        <v>138784.84599999999</v>
      </c>
      <c r="D1871" s="126" t="s">
        <v>6556</v>
      </c>
      <c r="E1871" s="280">
        <f>+VLOOKUP(A1871,DISCOS!A:B,2,0)</f>
        <v>0</v>
      </c>
      <c r="F1871" s="2"/>
      <c r="G1871" s="2"/>
    </row>
    <row r="1872" spans="1:7">
      <c r="A1872" t="s">
        <v>16735</v>
      </c>
      <c r="B1872" t="s">
        <v>17544</v>
      </c>
      <c r="C1872">
        <f>+VLOOKUP(A1872,'LISTA NACIONAL'!A:B,2,0)</f>
        <v>138784.84599999999</v>
      </c>
      <c r="D1872" s="126" t="s">
        <v>6556</v>
      </c>
      <c r="E1872" s="280">
        <f>+VLOOKUP(A1872,DISCOS!A:B,2,0)</f>
        <v>0</v>
      </c>
      <c r="F1872" s="2"/>
      <c r="G1872" s="2"/>
    </row>
    <row r="1873" spans="1:7">
      <c r="A1873" t="s">
        <v>16736</v>
      </c>
      <c r="B1873" t="s">
        <v>16816</v>
      </c>
      <c r="C1873">
        <f>+VLOOKUP(A1873,'LISTA NACIONAL'!A:B,2,0)</f>
        <v>113422.30499999999</v>
      </c>
      <c r="D1873" s="126" t="s">
        <v>6556</v>
      </c>
      <c r="E1873" s="280">
        <f>+VLOOKUP(A1873,DISCOS!A:B,2,0)</f>
        <v>0</v>
      </c>
      <c r="F1873" s="2"/>
      <c r="G1873" s="2"/>
    </row>
    <row r="1874" spans="1:7">
      <c r="A1874" t="s">
        <v>16737</v>
      </c>
      <c r="B1874" t="s">
        <v>16817</v>
      </c>
      <c r="C1874">
        <f>+VLOOKUP(A1874,'LISTA NACIONAL'!A:B,2,0)</f>
        <v>101897.361</v>
      </c>
      <c r="D1874" s="126" t="s">
        <v>6556</v>
      </c>
      <c r="E1874" s="280">
        <f>+VLOOKUP(A1874,DISCOS!A:B,2,0)</f>
        <v>0</v>
      </c>
      <c r="F1874" s="2"/>
      <c r="G1874" s="2"/>
    </row>
    <row r="1875" spans="1:7">
      <c r="A1875" t="s">
        <v>16738</v>
      </c>
      <c r="B1875" t="s">
        <v>16818</v>
      </c>
      <c r="C1875">
        <f>+VLOOKUP(A1875,'LISTA NACIONAL'!A:B,2,0)</f>
        <v>95010.505999999994</v>
      </c>
      <c r="D1875" s="126" t="s">
        <v>6556</v>
      </c>
      <c r="E1875" s="280">
        <f>+VLOOKUP(A1875,DISCOS!A:B,2,0)</f>
        <v>0</v>
      </c>
      <c r="F1875" s="2"/>
      <c r="G1875" s="2"/>
    </row>
    <row r="1876" spans="1:7">
      <c r="A1876" t="s">
        <v>16479</v>
      </c>
      <c r="B1876" t="s">
        <v>16480</v>
      </c>
      <c r="C1876">
        <f>+VLOOKUP(A1876,'LISTA NACIONAL'!A:B,2,0)</f>
        <v>106995.425</v>
      </c>
      <c r="D1876" s="126" t="s">
        <v>6556</v>
      </c>
      <c r="E1876" s="280">
        <f>+VLOOKUP(A1876,DISCOS!A:B,2,0)</f>
        <v>0</v>
      </c>
      <c r="F1876" s="2"/>
      <c r="G1876" s="2"/>
    </row>
    <row r="1877" spans="1:7">
      <c r="A1877" t="s">
        <v>17542</v>
      </c>
      <c r="B1877" t="s">
        <v>17545</v>
      </c>
      <c r="C1877">
        <f>+VLOOKUP(A1877,'LISTA NACIONAL'!A:B,2,0)</f>
        <v>136063.323</v>
      </c>
      <c r="D1877" s="126" t="s">
        <v>6556</v>
      </c>
      <c r="E1877" s="280">
        <f>+VLOOKUP(A1877,DISCOS!A:B,2,0)</f>
        <v>0</v>
      </c>
      <c r="F1877" s="2"/>
      <c r="G1877" s="2"/>
    </row>
    <row r="1878" spans="1:7">
      <c r="A1878" t="s">
        <v>17543</v>
      </c>
      <c r="B1878" t="s">
        <v>16815</v>
      </c>
      <c r="C1878">
        <f>+VLOOKUP(A1878,'LISTA NACIONAL'!A:B,2,0)</f>
        <v>178019.05600000001</v>
      </c>
      <c r="D1878" s="126" t="s">
        <v>6556</v>
      </c>
      <c r="E1878" s="280">
        <f>+VLOOKUP(A1878,DISCOS!A:B,2,0)</f>
        <v>0</v>
      </c>
      <c r="F1878" s="2"/>
      <c r="G1878" s="2"/>
    </row>
    <row r="1879" spans="1:7">
      <c r="A1879" t="s">
        <v>20874</v>
      </c>
      <c r="B1879" t="s">
        <v>20875</v>
      </c>
      <c r="C1879">
        <f>+VLOOKUP(A1879,'LISTA NACIONAL'!A:B,2,0)</f>
        <v>107395.774</v>
      </c>
      <c r="D1879" s="126" t="s">
        <v>6556</v>
      </c>
      <c r="E1879" s="280">
        <f>+VLOOKUP(A1879,DISCOS!A:B,2,0)</f>
        <v>0</v>
      </c>
      <c r="F1879" s="2"/>
      <c r="G1879" s="2"/>
    </row>
    <row r="1880" spans="1:7">
      <c r="A1880" t="s">
        <v>16739</v>
      </c>
      <c r="B1880" t="s">
        <v>16819</v>
      </c>
      <c r="C1880">
        <f>+VLOOKUP(A1880,'LISTA NACIONAL'!A:B,2,0)</f>
        <v>43104.411999999997</v>
      </c>
      <c r="D1880" s="126" t="s">
        <v>6556</v>
      </c>
      <c r="E1880" s="280">
        <f>+VLOOKUP(A1880,DISCOS!A:B,2,0)</f>
        <v>0</v>
      </c>
      <c r="F1880" s="2"/>
      <c r="G1880" s="2"/>
    </row>
    <row r="1881" spans="1:7">
      <c r="A1881" t="s">
        <v>16740</v>
      </c>
      <c r="B1881" t="s">
        <v>16820</v>
      </c>
      <c r="C1881">
        <f>+VLOOKUP(A1881,'LISTA NACIONAL'!A:B,2,0)</f>
        <v>116213.061</v>
      </c>
      <c r="D1881" s="126" t="s">
        <v>6556</v>
      </c>
      <c r="E1881" s="280">
        <f>+VLOOKUP(A1881,DISCOS!A:B,2,0)</f>
        <v>0</v>
      </c>
      <c r="F1881" s="2"/>
      <c r="G1881" s="2"/>
    </row>
    <row r="1882" spans="1:7">
      <c r="A1882" t="s">
        <v>20669</v>
      </c>
      <c r="B1882" t="s">
        <v>20670</v>
      </c>
      <c r="C1882">
        <f>+VLOOKUP(A1882,'LISTA NACIONAL'!A:B,2,0)</f>
        <v>112464.023</v>
      </c>
      <c r="D1882" s="126" t="s">
        <v>6556</v>
      </c>
      <c r="E1882" s="280">
        <f>+VLOOKUP(A1882,DISCOS!A:B,2,0)</f>
        <v>0</v>
      </c>
      <c r="F1882" s="2"/>
      <c r="G1882" s="2"/>
    </row>
    <row r="1883" spans="1:7" ht="13.5" thickBot="1">
      <c r="B1883"/>
      <c r="C1883" t="e">
        <f>+VLOOKUP(A1883,'LISTA NACIONAL'!A:B,2,0)</f>
        <v>#N/A</v>
      </c>
      <c r="D1883" s="198"/>
      <c r="E1883" s="370"/>
      <c r="F1883" s="2"/>
      <c r="G1883" s="2"/>
    </row>
    <row r="1884" spans="1:7" ht="24" thickBot="1">
      <c r="A1884" s="843"/>
      <c r="B1884" s="1098" t="s">
        <v>534</v>
      </c>
      <c r="C1884" t="e">
        <f>+VLOOKUP(A1884,'LISTA NACIONAL'!A:B,2,0)</f>
        <v>#N/A</v>
      </c>
      <c r="D1884" s="843"/>
      <c r="E1884" s="843"/>
      <c r="F1884" s="2"/>
      <c r="G1884" s="2"/>
    </row>
    <row r="1885" spans="1:7">
      <c r="A1885" t="s">
        <v>11432</v>
      </c>
      <c r="B1885" t="s">
        <v>19930</v>
      </c>
      <c r="C1885">
        <f>+VLOOKUP(A1885,'LISTA NACIONAL'!A:B,2,0)</f>
        <v>24031.505000000001</v>
      </c>
      <c r="D1885" s="183" t="s">
        <v>6556</v>
      </c>
      <c r="E1885" s="369">
        <f>+VLOOKUP(A1885,'FILTROS BMB'!A:B,2,0)</f>
        <v>0</v>
      </c>
      <c r="F1885" s="2"/>
      <c r="G1885" s="2"/>
    </row>
    <row r="1886" spans="1:7">
      <c r="A1886" t="s">
        <v>11433</v>
      </c>
      <c r="B1886" t="s">
        <v>19927</v>
      </c>
      <c r="C1886">
        <f>+VLOOKUP(A1886,'LISTA NACIONAL'!A:B,2,0)</f>
        <v>12575.947</v>
      </c>
      <c r="D1886" s="126" t="s">
        <v>6556</v>
      </c>
      <c r="E1886" s="280">
        <f>+VLOOKUP(A1886,'FILTROS BMB'!A:B,2,0)</f>
        <v>0</v>
      </c>
      <c r="F1886" s="2"/>
      <c r="G1886" s="2"/>
    </row>
    <row r="1887" spans="1:7">
      <c r="A1887" t="s">
        <v>11434</v>
      </c>
      <c r="B1887" t="s">
        <v>19924</v>
      </c>
      <c r="C1887">
        <f>+VLOOKUP(A1887,'LISTA NACIONAL'!A:B,2,0)</f>
        <v>11932.392</v>
      </c>
      <c r="D1887" s="126" t="s">
        <v>6556</v>
      </c>
      <c r="E1887" s="280">
        <f>+VLOOKUP(A1887,'FILTROS BMB'!A:B,2,0)</f>
        <v>0</v>
      </c>
      <c r="F1887" s="2"/>
      <c r="G1887" s="2"/>
    </row>
    <row r="1888" spans="1:7">
      <c r="A1888" t="s">
        <v>11435</v>
      </c>
      <c r="B1888" t="s">
        <v>19970</v>
      </c>
      <c r="C1888">
        <f>+VLOOKUP(A1888,'LISTA NACIONAL'!A:B,2,0)</f>
        <v>12056.33</v>
      </c>
      <c r="D1888" s="126" t="s">
        <v>6556</v>
      </c>
      <c r="E1888" s="280">
        <f>+VLOOKUP(A1888,'FILTROS BMB'!A:B,2,0)</f>
        <v>0</v>
      </c>
      <c r="F1888" s="2"/>
      <c r="G1888" s="2"/>
    </row>
    <row r="1889" spans="1:7">
      <c r="A1889" t="s">
        <v>11436</v>
      </c>
      <c r="B1889" t="s">
        <v>19981</v>
      </c>
      <c r="C1889">
        <f>+VLOOKUP(A1889,'LISTA NACIONAL'!A:B,2,0)</f>
        <v>14237.126</v>
      </c>
      <c r="D1889" s="126" t="s">
        <v>6556</v>
      </c>
      <c r="E1889" s="280">
        <f>+VLOOKUP(A1889,'FILTROS BMB'!A:B,2,0)</f>
        <v>0</v>
      </c>
      <c r="F1889" s="2"/>
      <c r="G1889" s="2"/>
    </row>
    <row r="1890" spans="1:7">
      <c r="A1890" t="s">
        <v>7825</v>
      </c>
      <c r="B1890" t="s">
        <v>19977</v>
      </c>
      <c r="C1890">
        <f>+VLOOKUP(A1890,'LISTA NACIONAL'!A:B,2,0)</f>
        <v>14669.853999999999</v>
      </c>
      <c r="D1890" s="126" t="s">
        <v>6556</v>
      </c>
      <c r="E1890" s="280">
        <f>+VLOOKUP(A1890,'FILTROS BMB'!A:B,2,0)</f>
        <v>0</v>
      </c>
      <c r="F1890" s="2"/>
      <c r="G1890" s="2"/>
    </row>
    <row r="1891" spans="1:7">
      <c r="A1891" t="s">
        <v>7826</v>
      </c>
      <c r="B1891" t="s">
        <v>19978</v>
      </c>
      <c r="C1891">
        <f>+VLOOKUP(A1891,'LISTA NACIONAL'!A:B,2,0)</f>
        <v>16895.448</v>
      </c>
      <c r="D1891" s="126" t="s">
        <v>6556</v>
      </c>
      <c r="E1891" s="280">
        <f>+VLOOKUP(A1891,'FILTROS BMB'!A:B,2,0)</f>
        <v>0</v>
      </c>
      <c r="F1891" s="2"/>
      <c r="G1891" s="2"/>
    </row>
    <row r="1892" spans="1:7">
      <c r="A1892" t="s">
        <v>7827</v>
      </c>
      <c r="B1892" t="s">
        <v>19962</v>
      </c>
      <c r="C1892">
        <f>+VLOOKUP(A1892,'LISTA NACIONAL'!A:B,2,0)</f>
        <v>10968.571</v>
      </c>
      <c r="D1892" s="126" t="s">
        <v>6556</v>
      </c>
      <c r="E1892" s="280">
        <f>+VLOOKUP(A1892,'FILTROS BMB'!A:B,2,0)</f>
        <v>0</v>
      </c>
      <c r="F1892" s="2"/>
      <c r="G1892" s="2"/>
    </row>
    <row r="1893" spans="1:7">
      <c r="A1893" t="s">
        <v>7828</v>
      </c>
      <c r="B1893" t="s">
        <v>19923</v>
      </c>
      <c r="C1893">
        <f>+VLOOKUP(A1893,'LISTA NACIONAL'!A:B,2,0)</f>
        <v>11064.101000000001</v>
      </c>
      <c r="D1893" s="126" t="s">
        <v>6556</v>
      </c>
      <c r="E1893" s="280">
        <f>+VLOOKUP(A1893,'FILTROS BMB'!A:B,2,0)</f>
        <v>0</v>
      </c>
      <c r="F1893" s="2"/>
      <c r="G1893" s="2"/>
    </row>
    <row r="1894" spans="1:7">
      <c r="A1894" t="s">
        <v>7829</v>
      </c>
      <c r="B1894" t="s">
        <v>19928</v>
      </c>
      <c r="C1894">
        <f>+VLOOKUP(A1894,'LISTA NACIONAL'!A:B,2,0)</f>
        <v>12189.938</v>
      </c>
      <c r="D1894" s="126" t="s">
        <v>6556</v>
      </c>
      <c r="E1894" s="280">
        <f>+VLOOKUP(A1894,'FILTROS BMB'!A:B,2,0)</f>
        <v>0</v>
      </c>
      <c r="F1894" s="2"/>
      <c r="G1894" s="2"/>
    </row>
    <row r="1895" spans="1:7">
      <c r="A1895" t="s">
        <v>7830</v>
      </c>
      <c r="B1895" t="s">
        <v>19967</v>
      </c>
      <c r="C1895">
        <f>+VLOOKUP(A1895,'LISTA NACIONAL'!A:B,2,0)</f>
        <v>11064.617</v>
      </c>
      <c r="D1895" s="126" t="s">
        <v>6556</v>
      </c>
      <c r="E1895" s="280">
        <f>+VLOOKUP(A1895,'FILTROS BMB'!A:B,2,0)</f>
        <v>0</v>
      </c>
      <c r="F1895" s="2"/>
      <c r="G1895" s="2"/>
    </row>
    <row r="1896" spans="1:7">
      <c r="A1896" t="s">
        <v>7831</v>
      </c>
      <c r="B1896" t="s">
        <v>19922</v>
      </c>
      <c r="C1896">
        <f>+VLOOKUP(A1896,'LISTA NACIONAL'!A:B,2,0)</f>
        <v>11064.101000000001</v>
      </c>
      <c r="D1896" s="126" t="s">
        <v>6556</v>
      </c>
      <c r="E1896" s="280">
        <f>+VLOOKUP(A1896,'FILTROS BMB'!A:B,2,0)</f>
        <v>0</v>
      </c>
      <c r="F1896" s="2"/>
      <c r="G1896" s="2"/>
    </row>
    <row r="1897" spans="1:7">
      <c r="A1897" t="s">
        <v>7832</v>
      </c>
      <c r="B1897" t="s">
        <v>19926</v>
      </c>
      <c r="C1897">
        <f>+VLOOKUP(A1897,'LISTA NACIONAL'!A:B,2,0)</f>
        <v>12086.334999999999</v>
      </c>
      <c r="D1897" s="126" t="s">
        <v>6556</v>
      </c>
      <c r="E1897" s="280">
        <f>+VLOOKUP(A1897,'FILTROS BMB'!A:B,2,0)</f>
        <v>0</v>
      </c>
      <c r="F1897" s="2"/>
      <c r="G1897" s="2"/>
    </row>
    <row r="1898" spans="1:7">
      <c r="A1898" t="s">
        <v>7833</v>
      </c>
      <c r="B1898" t="s">
        <v>19925</v>
      </c>
      <c r="C1898">
        <f>+VLOOKUP(A1898,'LISTA NACIONAL'!A:B,2,0)</f>
        <v>11302.358</v>
      </c>
      <c r="D1898" s="126" t="s">
        <v>6556</v>
      </c>
      <c r="E1898" s="280">
        <f>+VLOOKUP(A1898,'FILTROS BMB'!A:B,2,0)</f>
        <v>0</v>
      </c>
      <c r="F1898" s="2"/>
      <c r="G1898" s="2"/>
    </row>
    <row r="1899" spans="1:7">
      <c r="A1899" t="s">
        <v>7834</v>
      </c>
      <c r="B1899" t="s">
        <v>19968</v>
      </c>
      <c r="C1899">
        <f>+VLOOKUP(A1899,'LISTA NACIONAL'!A:B,2,0)</f>
        <v>11302.358</v>
      </c>
      <c r="D1899" s="126" t="s">
        <v>6556</v>
      </c>
      <c r="E1899" s="280">
        <f>+VLOOKUP(A1899,'FILTROS BMB'!A:B,2,0)</f>
        <v>0</v>
      </c>
      <c r="F1899" s="2"/>
      <c r="G1899" s="2"/>
    </row>
    <row r="1900" spans="1:7">
      <c r="A1900" t="s">
        <v>7835</v>
      </c>
      <c r="B1900" t="s">
        <v>19964</v>
      </c>
      <c r="C1900">
        <f>+VLOOKUP(A1900,'LISTA NACIONAL'!A:B,2,0)</f>
        <v>11064.101000000001</v>
      </c>
      <c r="D1900" s="126" t="s">
        <v>6556</v>
      </c>
      <c r="E1900" s="280">
        <f>+VLOOKUP(A1900,'FILTROS BMB'!A:B,2,0)</f>
        <v>0</v>
      </c>
      <c r="F1900" s="2"/>
      <c r="G1900" s="2"/>
    </row>
    <row r="1901" spans="1:7">
      <c r="A1901" t="s">
        <v>7836</v>
      </c>
      <c r="B1901" t="s">
        <v>19979</v>
      </c>
      <c r="C1901">
        <f>+VLOOKUP(A1901,'LISTA NACIONAL'!A:B,2,0)</f>
        <v>17693.561000000002</v>
      </c>
      <c r="D1901" s="126" t="s">
        <v>6556</v>
      </c>
      <c r="E1901" s="280">
        <f>+VLOOKUP(A1901,'FILTROS BMB'!A:B,2,0)</f>
        <v>0</v>
      </c>
      <c r="F1901" s="2"/>
      <c r="G1901" s="2"/>
    </row>
    <row r="1902" spans="1:7">
      <c r="A1902" t="s">
        <v>7837</v>
      </c>
      <c r="B1902" t="s">
        <v>12618</v>
      </c>
      <c r="C1902">
        <f>+VLOOKUP(A1902,'LISTA NACIONAL'!A:B,2,0)</f>
        <v>20892.948</v>
      </c>
      <c r="D1902" s="126" t="s">
        <v>6556</v>
      </c>
      <c r="E1902" s="280">
        <f>+VLOOKUP(A1902,'FILTROS BMB'!A:B,2,0)</f>
        <v>0</v>
      </c>
      <c r="F1902" s="2"/>
      <c r="G1902" s="2"/>
    </row>
    <row r="1903" spans="1:7">
      <c r="A1903" t="s">
        <v>7838</v>
      </c>
      <c r="B1903" t="s">
        <v>19931</v>
      </c>
      <c r="C1903">
        <f>+VLOOKUP(A1903,'LISTA NACIONAL'!A:B,2,0)</f>
        <v>18625.037</v>
      </c>
      <c r="D1903" s="126" t="s">
        <v>6556</v>
      </c>
      <c r="E1903" s="280">
        <f>+VLOOKUP(A1903,'FILTROS BMB'!A:B,2,0)</f>
        <v>0</v>
      </c>
      <c r="F1903" s="2"/>
      <c r="G1903" s="2"/>
    </row>
    <row r="1904" spans="1:7">
      <c r="A1904" t="s">
        <v>7839</v>
      </c>
      <c r="B1904" t="s">
        <v>19983</v>
      </c>
      <c r="C1904">
        <f>+VLOOKUP(A1904,'LISTA NACIONAL'!A:B,2,0)</f>
        <v>16259.328</v>
      </c>
      <c r="D1904" s="126" t="s">
        <v>6556</v>
      </c>
      <c r="E1904" s="280">
        <f>+VLOOKUP(A1904,'FILTROS BMB'!A:B,2,0)</f>
        <v>0</v>
      </c>
      <c r="F1904" s="2"/>
      <c r="G1904" s="2"/>
    </row>
    <row r="1905" spans="1:7">
      <c r="A1905" t="s">
        <v>10244</v>
      </c>
      <c r="B1905" t="s">
        <v>19969</v>
      </c>
      <c r="C1905">
        <f>+VLOOKUP(A1905,'LISTA NACIONAL'!A:B,2,0)</f>
        <v>11926.98</v>
      </c>
      <c r="D1905" s="126" t="s">
        <v>6556</v>
      </c>
      <c r="E1905" s="280">
        <f>+VLOOKUP(A1905,'FILTROS BMB'!A:B,2,0)</f>
        <v>0</v>
      </c>
      <c r="F1905" s="2"/>
      <c r="G1905" s="2"/>
    </row>
    <row r="1906" spans="1:7">
      <c r="A1906" t="s">
        <v>7840</v>
      </c>
      <c r="B1906" t="s">
        <v>19943</v>
      </c>
      <c r="C1906">
        <f>+VLOOKUP(A1906,'LISTA NACIONAL'!A:B,2,0)</f>
        <v>45400.747000000003</v>
      </c>
      <c r="D1906" s="126" t="s">
        <v>6556</v>
      </c>
      <c r="E1906" s="280">
        <f>+VLOOKUP(A1906,'FILTROS BMB'!A:B,2,0)</f>
        <v>0</v>
      </c>
      <c r="F1906" s="2"/>
      <c r="G1906" s="2"/>
    </row>
    <row r="1907" spans="1:7">
      <c r="A1907" t="s">
        <v>7841</v>
      </c>
      <c r="B1907" t="s">
        <v>19982</v>
      </c>
      <c r="C1907">
        <f>+VLOOKUP(A1907,'LISTA NACIONAL'!A:B,2,0)</f>
        <v>22190.429</v>
      </c>
      <c r="D1907" s="126" t="s">
        <v>6556</v>
      </c>
      <c r="E1907" s="280">
        <f>+VLOOKUP(A1907,'FILTROS BMB'!A:B,2,0)</f>
        <v>0</v>
      </c>
      <c r="F1907" s="2"/>
      <c r="G1907" s="2"/>
    </row>
    <row r="1908" spans="1:7">
      <c r="A1908" t="s">
        <v>536</v>
      </c>
      <c r="B1908" t="s">
        <v>19985</v>
      </c>
      <c r="C1908">
        <f>+VLOOKUP(A1908,'LISTA NACIONAL'!A:B,2,0)</f>
        <v>14260.825999999999</v>
      </c>
      <c r="D1908" s="126" t="s">
        <v>6556</v>
      </c>
      <c r="E1908" s="280">
        <f>+VLOOKUP(A1908,'FILTROS BMB'!A:B,2,0)</f>
        <v>0</v>
      </c>
      <c r="F1908" s="2"/>
      <c r="G1908" s="2"/>
    </row>
    <row r="1909" spans="1:7">
      <c r="A1909" t="s">
        <v>7842</v>
      </c>
      <c r="B1909" t="s">
        <v>19988</v>
      </c>
      <c r="C1909">
        <f>+VLOOKUP(A1909,'LISTA NACIONAL'!A:B,2,0)</f>
        <v>16259.328</v>
      </c>
      <c r="D1909" s="126" t="s">
        <v>6556</v>
      </c>
      <c r="E1909" s="280">
        <f>+VLOOKUP(A1909,'FILTROS BMB'!A:B,2,0)</f>
        <v>0</v>
      </c>
      <c r="F1909" s="2"/>
      <c r="G1909" s="2"/>
    </row>
    <row r="1910" spans="1:7">
      <c r="A1910" t="s">
        <v>7843</v>
      </c>
      <c r="B1910" t="s">
        <v>19934</v>
      </c>
      <c r="C1910">
        <f>+VLOOKUP(A1910,'LISTA NACIONAL'!A:B,2,0)</f>
        <v>19764.726999999999</v>
      </c>
      <c r="D1910" s="126" t="s">
        <v>6556</v>
      </c>
      <c r="E1910" s="280">
        <f>+VLOOKUP(A1910,'FILTROS BMB'!A:B,2,0)</f>
        <v>0</v>
      </c>
      <c r="F1910" s="2"/>
      <c r="G1910" s="2"/>
    </row>
    <row r="1911" spans="1:7">
      <c r="A1911" t="s">
        <v>9199</v>
      </c>
      <c r="B1911" t="s">
        <v>19963</v>
      </c>
      <c r="C1911">
        <f>+VLOOKUP(A1911,'LISTA NACIONAL'!A:B,2,0)</f>
        <v>13630.763999999999</v>
      </c>
      <c r="D1911" s="126" t="s">
        <v>6556</v>
      </c>
      <c r="E1911" s="280">
        <f>+VLOOKUP(A1911,'FILTROS BMB'!A:B,2,0)</f>
        <v>0</v>
      </c>
      <c r="F1911" s="2"/>
      <c r="G1911" s="2"/>
    </row>
    <row r="1912" spans="1:7">
      <c r="A1912" t="s">
        <v>10925</v>
      </c>
      <c r="B1912" t="s">
        <v>19911</v>
      </c>
      <c r="C1912">
        <f>+VLOOKUP(A1912,'LISTA NACIONAL'!A:B,2,0)</f>
        <v>10776.972</v>
      </c>
      <c r="D1912" s="126" t="s">
        <v>6556</v>
      </c>
      <c r="E1912" s="280">
        <f>+VLOOKUP(A1912,'FILTROS BMB'!A:B,2,0)</f>
        <v>0</v>
      </c>
      <c r="F1912" s="2"/>
      <c r="G1912" s="2"/>
    </row>
    <row r="1913" spans="1:7">
      <c r="A1913" t="s">
        <v>10926</v>
      </c>
      <c r="B1913" t="s">
        <v>19986</v>
      </c>
      <c r="C1913">
        <f>+VLOOKUP(A1913,'LISTA NACIONAL'!A:B,2,0)</f>
        <v>21886.394</v>
      </c>
      <c r="D1913" s="126" t="s">
        <v>6556</v>
      </c>
      <c r="E1913" s="280">
        <f>+VLOOKUP(A1913,'FILTROS BMB'!A:B,2,0)</f>
        <v>0</v>
      </c>
      <c r="F1913" s="2"/>
      <c r="G1913" s="2"/>
    </row>
    <row r="1914" spans="1:7">
      <c r="A1914" t="s">
        <v>10927</v>
      </c>
      <c r="B1914" t="s">
        <v>19980</v>
      </c>
      <c r="C1914">
        <f>+VLOOKUP(A1914,'LISTA NACIONAL'!A:B,2,0)</f>
        <v>11664.547</v>
      </c>
      <c r="D1914" s="126" t="s">
        <v>6556</v>
      </c>
      <c r="E1914" s="280">
        <f>+VLOOKUP(A1914,'FILTROS BMB'!A:B,2,0)</f>
        <v>0</v>
      </c>
      <c r="F1914" s="2"/>
      <c r="G1914" s="2"/>
    </row>
    <row r="1915" spans="1:7">
      <c r="A1915" t="s">
        <v>10928</v>
      </c>
      <c r="B1915" t="s">
        <v>19938</v>
      </c>
      <c r="C1915">
        <f>+VLOOKUP(A1915,'LISTA NACIONAL'!A:B,2,0)</f>
        <v>36780.964999999997</v>
      </c>
      <c r="D1915" s="126" t="s">
        <v>6556</v>
      </c>
      <c r="E1915" s="280">
        <f>+VLOOKUP(A1915,'FILTROS BMB'!A:B,2,0)</f>
        <v>0</v>
      </c>
      <c r="F1915" s="2"/>
      <c r="G1915" s="2"/>
    </row>
    <row r="1916" spans="1:7">
      <c r="A1916" t="s">
        <v>10929</v>
      </c>
      <c r="B1916" t="s">
        <v>19984</v>
      </c>
      <c r="C1916">
        <f>+VLOOKUP(A1916,'LISTA NACIONAL'!A:B,2,0)</f>
        <v>11767.358</v>
      </c>
      <c r="D1916" s="126" t="s">
        <v>6556</v>
      </c>
      <c r="E1916" s="280">
        <f>+VLOOKUP(A1916,'FILTROS BMB'!A:B,2,0)</f>
        <v>0</v>
      </c>
      <c r="F1916" s="2"/>
      <c r="G1916" s="2"/>
    </row>
    <row r="1917" spans="1:7">
      <c r="A1917" t="s">
        <v>10930</v>
      </c>
      <c r="B1917" t="s">
        <v>19929</v>
      </c>
      <c r="C1917">
        <f>+VLOOKUP(A1917,'LISTA NACIONAL'!A:B,2,0)</f>
        <v>37437.205999999998</v>
      </c>
      <c r="D1917" s="126" t="s">
        <v>6556</v>
      </c>
      <c r="E1917" s="280">
        <f>+VLOOKUP(A1917,'FILTROS BMB'!A:B,2,0)</f>
        <v>0</v>
      </c>
      <c r="F1917" s="2"/>
      <c r="G1917" s="2"/>
    </row>
    <row r="1918" spans="1:7">
      <c r="A1918" t="s">
        <v>11892</v>
      </c>
      <c r="B1918" t="s">
        <v>11893</v>
      </c>
      <c r="C1918">
        <f>+VLOOKUP(A1918,'LISTA NACIONAL'!A:B,2,0)</f>
        <v>30521.309000000001</v>
      </c>
      <c r="D1918" s="126" t="s">
        <v>6556</v>
      </c>
      <c r="E1918" s="280">
        <f>+VLOOKUP(A1918,'FILTROS BMB'!A:B,2,0)</f>
        <v>0</v>
      </c>
      <c r="F1918" s="2"/>
      <c r="G1918" s="2"/>
    </row>
    <row r="1919" spans="1:7">
      <c r="A1919" t="s">
        <v>9960</v>
      </c>
      <c r="B1919" t="s">
        <v>19998</v>
      </c>
      <c r="C1919">
        <f>+VLOOKUP(A1919,'LISTA NACIONAL'!A:B,2,0)</f>
        <v>27443.808000000001</v>
      </c>
      <c r="D1919" s="126" t="s">
        <v>6556</v>
      </c>
      <c r="E1919" s="280">
        <f>+VLOOKUP(A1919,'FILTROS BMB'!A:B,2,0)</f>
        <v>0</v>
      </c>
      <c r="F1919" s="2"/>
      <c r="G1919" s="2"/>
    </row>
    <row r="1920" spans="1:7">
      <c r="A1920" t="s">
        <v>9961</v>
      </c>
      <c r="B1920" t="s">
        <v>20013</v>
      </c>
      <c r="C1920">
        <f>+VLOOKUP(A1920,'LISTA NACIONAL'!A:B,2,0)</f>
        <v>49674.654999999999</v>
      </c>
      <c r="D1920" s="126" t="s">
        <v>6556</v>
      </c>
      <c r="E1920" s="280">
        <f>+VLOOKUP(A1920,'FILTROS BMB'!A:B,2,0)</f>
        <v>0</v>
      </c>
      <c r="F1920" s="2"/>
      <c r="G1920" s="2"/>
    </row>
    <row r="1921" spans="1:7">
      <c r="A1921" t="s">
        <v>7726</v>
      </c>
      <c r="B1921" t="s">
        <v>19920</v>
      </c>
      <c r="C1921">
        <f>+VLOOKUP(A1921,'LISTA NACIONAL'!A:B,2,0)</f>
        <v>22908.516</v>
      </c>
      <c r="D1921" s="126" t="s">
        <v>6556</v>
      </c>
      <c r="E1921" s="280">
        <f>+VLOOKUP(A1921,'FILTROS BMB'!A:B,2,0)</f>
        <v>0</v>
      </c>
      <c r="F1921" s="2"/>
      <c r="G1921" s="2"/>
    </row>
    <row r="1922" spans="1:7">
      <c r="A1922" t="s">
        <v>1656</v>
      </c>
      <c r="B1922" t="s">
        <v>20032</v>
      </c>
      <c r="C1922">
        <f>+VLOOKUP(A1922,'LISTA NACIONAL'!A:B,2,0)</f>
        <v>8260.1980000000003</v>
      </c>
      <c r="D1922" s="126" t="s">
        <v>6556</v>
      </c>
      <c r="E1922" s="280">
        <f>+VLOOKUP(A1922,'FILTROS BMB'!A:B,2,0)</f>
        <v>0</v>
      </c>
      <c r="F1922" s="2"/>
      <c r="G1922" s="2"/>
    </row>
    <row r="1923" spans="1:7">
      <c r="A1923" t="s">
        <v>1657</v>
      </c>
      <c r="B1923" t="s">
        <v>20010</v>
      </c>
      <c r="C1923">
        <f>+VLOOKUP(A1923,'LISTA NACIONAL'!A:B,2,0)</f>
        <v>47684.258000000002</v>
      </c>
      <c r="D1923" s="126" t="s">
        <v>6556</v>
      </c>
      <c r="E1923" s="280">
        <f>+VLOOKUP(A1923,'FILTROS BMB'!A:B,2,0)</f>
        <v>0</v>
      </c>
      <c r="F1923" s="2"/>
      <c r="G1923" s="2"/>
    </row>
    <row r="1924" spans="1:7">
      <c r="A1924" t="s">
        <v>3865</v>
      </c>
      <c r="B1924" t="s">
        <v>19942</v>
      </c>
      <c r="C1924">
        <f>+VLOOKUP(A1924,'LISTA NACIONAL'!A:B,2,0)</f>
        <v>24367.725999999999</v>
      </c>
      <c r="D1924" s="126" t="s">
        <v>6556</v>
      </c>
      <c r="E1924" s="280">
        <f>+VLOOKUP(A1924,'FILTROS BMB'!A:B,2,0)</f>
        <v>0</v>
      </c>
      <c r="F1924" s="2"/>
      <c r="G1924" s="2"/>
    </row>
    <row r="1925" spans="1:7">
      <c r="A1925" t="s">
        <v>4047</v>
      </c>
      <c r="B1925" t="s">
        <v>19919</v>
      </c>
      <c r="C1925">
        <f>+VLOOKUP(A1925,'LISTA NACIONAL'!A:B,2,0)</f>
        <v>13833.953</v>
      </c>
      <c r="D1925" s="126" t="s">
        <v>6556</v>
      </c>
      <c r="E1925" s="280">
        <f>+VLOOKUP(A1925,'FILTROS BMB'!A:B,2,0)</f>
        <v>0</v>
      </c>
      <c r="F1925" s="2"/>
      <c r="G1925" s="2"/>
    </row>
    <row r="1926" spans="1:7">
      <c r="A1926" t="s">
        <v>1658</v>
      </c>
      <c r="B1926" t="s">
        <v>20031</v>
      </c>
      <c r="C1926">
        <f>+VLOOKUP(A1926,'LISTA NACIONAL'!A:B,2,0)</f>
        <v>5732.2539999999999</v>
      </c>
      <c r="D1926" s="126" t="s">
        <v>6556</v>
      </c>
      <c r="E1926" s="280">
        <f>+VLOOKUP(A1926,'FILTROS BMB'!A:B,2,0)</f>
        <v>0</v>
      </c>
      <c r="F1926" s="2"/>
      <c r="G1926" s="2"/>
    </row>
    <row r="1927" spans="1:7">
      <c r="A1927" t="s">
        <v>16618</v>
      </c>
      <c r="B1927" t="s">
        <v>19941</v>
      </c>
      <c r="C1927">
        <f>+VLOOKUP(A1927,'LISTA NACIONAL'!A:B,2,0)</f>
        <v>22371.079000000002</v>
      </c>
      <c r="D1927" s="126" t="s">
        <v>6556</v>
      </c>
      <c r="E1927" s="280">
        <f>+VLOOKUP(A1927,'FILTROS BMB'!A:B,2,0)</f>
        <v>0</v>
      </c>
      <c r="F1927" s="2"/>
      <c r="G1927" s="2"/>
    </row>
    <row r="1928" spans="1:7">
      <c r="A1928" t="s">
        <v>1659</v>
      </c>
      <c r="B1928" t="s">
        <v>19951</v>
      </c>
      <c r="C1928">
        <f>+VLOOKUP(A1928,'LISTA NACIONAL'!A:B,2,0)</f>
        <v>28390.733</v>
      </c>
      <c r="D1928" s="126" t="s">
        <v>6556</v>
      </c>
      <c r="E1928" s="280">
        <f>+VLOOKUP(A1928,'FILTROS BMB'!A:B,2,0)</f>
        <v>0</v>
      </c>
      <c r="F1928" s="2"/>
      <c r="G1928" s="2"/>
    </row>
    <row r="1929" spans="1:7">
      <c r="A1929" t="s">
        <v>1660</v>
      </c>
      <c r="B1929" t="s">
        <v>19949</v>
      </c>
      <c r="C1929">
        <f>+VLOOKUP(A1929,'LISTA NACIONAL'!A:B,2,0)</f>
        <v>40201.883999999998</v>
      </c>
      <c r="D1929" s="126" t="s">
        <v>6556</v>
      </c>
      <c r="E1929" s="280">
        <f>+VLOOKUP(A1929,'FILTROS BMB'!A:B,2,0)</f>
        <v>0</v>
      </c>
      <c r="F1929" s="2"/>
      <c r="G1929" s="2"/>
    </row>
    <row r="1930" spans="1:7">
      <c r="A1930" t="s">
        <v>1661</v>
      </c>
      <c r="B1930" t="s">
        <v>19989</v>
      </c>
      <c r="C1930">
        <f>+VLOOKUP(A1930,'LISTA NACIONAL'!A:B,2,0)</f>
        <v>15142.298000000001</v>
      </c>
      <c r="D1930" s="126" t="s">
        <v>6556</v>
      </c>
      <c r="E1930" s="280">
        <f>+VLOOKUP(A1930,'FILTROS BMB'!A:B,2,0)</f>
        <v>0</v>
      </c>
      <c r="F1930" s="2"/>
      <c r="G1930" s="2"/>
    </row>
    <row r="1931" spans="1:7">
      <c r="A1931" t="s">
        <v>1662</v>
      </c>
      <c r="B1931" t="s">
        <v>19990</v>
      </c>
      <c r="C1931">
        <f>+VLOOKUP(A1931,'LISTA NACIONAL'!A:B,2,0)</f>
        <v>17213.673999999999</v>
      </c>
      <c r="D1931" s="126" t="s">
        <v>6556</v>
      </c>
      <c r="E1931" s="280">
        <f>+VLOOKUP(A1931,'FILTROS BMB'!A:B,2,0)</f>
        <v>0</v>
      </c>
      <c r="F1931" s="2"/>
      <c r="G1931" s="2"/>
    </row>
    <row r="1932" spans="1:7">
      <c r="A1932" t="s">
        <v>1663</v>
      </c>
      <c r="B1932" t="s">
        <v>19993</v>
      </c>
      <c r="C1932">
        <f>+VLOOKUP(A1932,'LISTA NACIONAL'!A:B,2,0)</f>
        <v>13451.698</v>
      </c>
      <c r="D1932" s="126" t="s">
        <v>6556</v>
      </c>
      <c r="E1932" s="280">
        <f>+VLOOKUP(A1932,'FILTROS BMB'!A:B,2,0)</f>
        <v>0</v>
      </c>
      <c r="F1932" s="2"/>
      <c r="G1932" s="2"/>
    </row>
    <row r="1933" spans="1:7">
      <c r="A1933" t="s">
        <v>1664</v>
      </c>
      <c r="B1933" t="s">
        <v>19991</v>
      </c>
      <c r="C1933">
        <f>+VLOOKUP(A1933,'LISTA NACIONAL'!A:B,2,0)</f>
        <v>15141.61</v>
      </c>
      <c r="D1933" s="126" t="s">
        <v>6556</v>
      </c>
      <c r="E1933" s="280">
        <f>+VLOOKUP(A1933,'FILTROS BMB'!A:B,2,0)</f>
        <v>0</v>
      </c>
      <c r="F1933" s="2"/>
      <c r="G1933" s="2"/>
    </row>
    <row r="1934" spans="1:7">
      <c r="A1934" t="s">
        <v>1665</v>
      </c>
      <c r="B1934" t="s">
        <v>19992</v>
      </c>
      <c r="C1934">
        <f>+VLOOKUP(A1934,'LISTA NACIONAL'!A:B,2,0)</f>
        <v>17205.223000000002</v>
      </c>
      <c r="D1934" s="126" t="s">
        <v>6556</v>
      </c>
      <c r="E1934" s="280">
        <f>+VLOOKUP(A1934,'FILTROS BMB'!A:B,2,0)</f>
        <v>0</v>
      </c>
      <c r="F1934" s="2"/>
      <c r="G1934" s="2"/>
    </row>
    <row r="1935" spans="1:7">
      <c r="A1935" t="s">
        <v>1666</v>
      </c>
      <c r="B1935" t="s">
        <v>19996</v>
      </c>
      <c r="C1935">
        <f>+VLOOKUP(A1935,'LISTA NACIONAL'!A:B,2,0)</f>
        <v>14933.134</v>
      </c>
      <c r="D1935" s="126" t="s">
        <v>6556</v>
      </c>
      <c r="E1935" s="280">
        <f>+VLOOKUP(A1935,'FILTROS BMB'!A:B,2,0)</f>
        <v>0</v>
      </c>
      <c r="F1935" s="2"/>
      <c r="G1935" s="2"/>
    </row>
    <row r="1936" spans="1:7">
      <c r="A1936" t="s">
        <v>1667</v>
      </c>
      <c r="B1936" t="s">
        <v>19994</v>
      </c>
      <c r="C1936">
        <f>+VLOOKUP(A1936,'LISTA NACIONAL'!A:B,2,0)</f>
        <v>16249.843000000001</v>
      </c>
      <c r="D1936" s="126" t="s">
        <v>6556</v>
      </c>
      <c r="E1936" s="280">
        <f>+VLOOKUP(A1936,'FILTROS BMB'!A:B,2,0)</f>
        <v>0</v>
      </c>
      <c r="F1936" s="2"/>
      <c r="G1936" s="2"/>
    </row>
    <row r="1937" spans="1:7">
      <c r="A1937" t="s">
        <v>1668</v>
      </c>
      <c r="B1937" t="s">
        <v>19995</v>
      </c>
      <c r="C1937">
        <f>+VLOOKUP(A1937,'LISTA NACIONAL'!A:B,2,0)</f>
        <v>17332.045999999998</v>
      </c>
      <c r="D1937" s="126" t="s">
        <v>6556</v>
      </c>
      <c r="E1937" s="280">
        <f>+VLOOKUP(A1937,'FILTROS BMB'!A:B,2,0)</f>
        <v>0</v>
      </c>
      <c r="F1937" s="2"/>
      <c r="G1937" s="2"/>
    </row>
    <row r="1938" spans="1:7">
      <c r="A1938" t="s">
        <v>1669</v>
      </c>
      <c r="B1938" t="s">
        <v>19997</v>
      </c>
      <c r="C1938">
        <f>+VLOOKUP(A1938,'LISTA NACIONAL'!A:B,2,0)</f>
        <v>15624.197</v>
      </c>
      <c r="D1938" s="126" t="s">
        <v>6556</v>
      </c>
      <c r="E1938" s="280">
        <f>+VLOOKUP(A1938,'FILTROS BMB'!A:B,2,0)</f>
        <v>0</v>
      </c>
      <c r="F1938" s="2"/>
      <c r="G1938" s="2"/>
    </row>
    <row r="1939" spans="1:7">
      <c r="A1939" t="s">
        <v>1670</v>
      </c>
      <c r="B1939" t="s">
        <v>20012</v>
      </c>
      <c r="C1939">
        <f>+VLOOKUP(A1939,'LISTA NACIONAL'!A:B,2,0)</f>
        <v>128933.49099999999</v>
      </c>
      <c r="D1939" s="126" t="s">
        <v>6556</v>
      </c>
      <c r="E1939" s="280">
        <f>+VLOOKUP(A1939,'FILTROS BMB'!A:B,2,0)</f>
        <v>0</v>
      </c>
      <c r="F1939" s="2"/>
      <c r="G1939" s="2"/>
    </row>
    <row r="1940" spans="1:7">
      <c r="A1940" t="s">
        <v>12426</v>
      </c>
      <c r="B1940" t="s">
        <v>19966</v>
      </c>
      <c r="C1940">
        <f>+VLOOKUP(A1940,'LISTA NACIONAL'!A:B,2,0)</f>
        <v>13882.536</v>
      </c>
      <c r="D1940" s="126" t="s">
        <v>6556</v>
      </c>
      <c r="E1940" s="280">
        <f>+VLOOKUP(A1940,'FILTROS BMB'!A:B,2,0)</f>
        <v>0</v>
      </c>
      <c r="F1940" s="2"/>
      <c r="G1940" s="2"/>
    </row>
    <row r="1941" spans="1:7">
      <c r="A1941" t="s">
        <v>12427</v>
      </c>
      <c r="B1941" t="s">
        <v>19950</v>
      </c>
      <c r="C1941">
        <f>+VLOOKUP(A1941,'LISTA NACIONAL'!A:B,2,0)</f>
        <v>28390.733</v>
      </c>
      <c r="D1941" s="126" t="s">
        <v>6556</v>
      </c>
      <c r="E1941" s="280">
        <f>+VLOOKUP(A1941,'FILTROS BMB'!A:B,2,0)</f>
        <v>0</v>
      </c>
      <c r="F1941" s="2"/>
      <c r="G1941" s="2"/>
    </row>
    <row r="1942" spans="1:7">
      <c r="A1942" t="s">
        <v>12428</v>
      </c>
      <c r="B1942" t="s">
        <v>19948</v>
      </c>
      <c r="C1942">
        <f>+VLOOKUP(A1942,'LISTA NACIONAL'!A:B,2,0)</f>
        <v>39517.055999999997</v>
      </c>
      <c r="D1942" s="126" t="s">
        <v>6556</v>
      </c>
      <c r="E1942" s="280">
        <f>+VLOOKUP(A1942,'FILTROS BMB'!A:B,2,0)</f>
        <v>0</v>
      </c>
      <c r="F1942" s="2"/>
      <c r="G1942" s="2"/>
    </row>
    <row r="1943" spans="1:7">
      <c r="A1943" t="s">
        <v>725</v>
      </c>
      <c r="B1943" t="s">
        <v>733</v>
      </c>
      <c r="C1943">
        <f>+VLOOKUP(A1943,'LISTA NACIONAL'!A:B,2,0)</f>
        <v>24053.498</v>
      </c>
      <c r="D1943" s="126" t="s">
        <v>6556</v>
      </c>
      <c r="E1943" s="280">
        <f>+VLOOKUP(A1943,'FILTROS BMB'!A:B,2,0)</f>
        <v>0</v>
      </c>
      <c r="F1943" s="2"/>
      <c r="G1943" s="2"/>
    </row>
    <row r="1944" spans="1:7">
      <c r="A1944" t="s">
        <v>726</v>
      </c>
      <c r="B1944" t="s">
        <v>734</v>
      </c>
      <c r="C1944">
        <f>+VLOOKUP(A1944,'LISTA NACIONAL'!A:B,2,0)</f>
        <v>24053.498</v>
      </c>
      <c r="D1944" s="126" t="s">
        <v>6556</v>
      </c>
      <c r="E1944" s="280">
        <f>+VLOOKUP(A1944,'FILTROS BMB'!A:B,2,0)</f>
        <v>0</v>
      </c>
      <c r="F1944" s="2"/>
      <c r="G1944" s="2"/>
    </row>
    <row r="1945" spans="1:7">
      <c r="A1945" t="s">
        <v>727</v>
      </c>
      <c r="B1945" t="s">
        <v>19973</v>
      </c>
      <c r="C1945">
        <f>+VLOOKUP(A1945,'LISTA NACIONAL'!A:B,2,0)</f>
        <v>16148.405000000001</v>
      </c>
      <c r="D1945" s="126" t="s">
        <v>6556</v>
      </c>
      <c r="E1945" s="280">
        <f>+VLOOKUP(A1945,'FILTROS BMB'!A:B,2,0)</f>
        <v>0</v>
      </c>
      <c r="F1945" s="2"/>
      <c r="G1945" s="2"/>
    </row>
    <row r="1946" spans="1:7">
      <c r="A1946" t="s">
        <v>728</v>
      </c>
      <c r="B1946" t="s">
        <v>19971</v>
      </c>
      <c r="C1946">
        <f>+VLOOKUP(A1946,'LISTA NACIONAL'!A:B,2,0)</f>
        <v>17044.581999999999</v>
      </c>
      <c r="D1946" s="126" t="s">
        <v>6556</v>
      </c>
      <c r="E1946" s="280">
        <f>+VLOOKUP(A1946,'FILTROS BMB'!A:B,2,0)</f>
        <v>0</v>
      </c>
      <c r="F1946" s="2"/>
      <c r="G1946" s="2"/>
    </row>
    <row r="1947" spans="1:7">
      <c r="A1947" t="s">
        <v>729</v>
      </c>
      <c r="B1947" t="s">
        <v>19972</v>
      </c>
      <c r="C1947">
        <f>+VLOOKUP(A1947,'LISTA NACIONAL'!A:B,2,0)</f>
        <v>19301.990000000002</v>
      </c>
      <c r="D1947" s="126" t="s">
        <v>6556</v>
      </c>
      <c r="E1947" s="280">
        <f>+VLOOKUP(A1947,'FILTROS BMB'!A:B,2,0)</f>
        <v>0</v>
      </c>
      <c r="F1947" s="2"/>
      <c r="G1947" s="2"/>
    </row>
    <row r="1948" spans="1:7">
      <c r="A1948" t="s">
        <v>730</v>
      </c>
      <c r="B1948" t="s">
        <v>19976</v>
      </c>
      <c r="C1948">
        <f>+VLOOKUP(A1948,'LISTA NACIONAL'!A:B,2,0)</f>
        <v>16148.405000000001</v>
      </c>
      <c r="D1948" s="126" t="s">
        <v>6556</v>
      </c>
      <c r="E1948" s="280">
        <f>+VLOOKUP(A1948,'FILTROS BMB'!A:B,2,0)</f>
        <v>0</v>
      </c>
      <c r="F1948" s="2"/>
      <c r="G1948" s="2"/>
    </row>
    <row r="1949" spans="1:7">
      <c r="A1949" t="s">
        <v>731</v>
      </c>
      <c r="B1949" t="s">
        <v>19974</v>
      </c>
      <c r="C1949">
        <f>+VLOOKUP(A1949,'LISTA NACIONAL'!A:B,2,0)</f>
        <v>17114.764999999999</v>
      </c>
      <c r="D1949" s="126" t="s">
        <v>6556</v>
      </c>
      <c r="E1949" s="280">
        <f>+VLOOKUP(A1949,'FILTROS BMB'!A:B,2,0)</f>
        <v>0</v>
      </c>
      <c r="F1949" s="2"/>
      <c r="G1949" s="2"/>
    </row>
    <row r="1950" spans="1:7">
      <c r="A1950" t="s">
        <v>732</v>
      </c>
      <c r="B1950" t="s">
        <v>19975</v>
      </c>
      <c r="C1950">
        <f>+VLOOKUP(A1950,'LISTA NACIONAL'!A:B,2,0)</f>
        <v>19141.337</v>
      </c>
      <c r="D1950" s="126" t="s">
        <v>6556</v>
      </c>
      <c r="E1950" s="280">
        <f>+VLOOKUP(A1950,'FILTROS BMB'!A:B,2,0)</f>
        <v>0</v>
      </c>
      <c r="F1950" s="2"/>
      <c r="G1950" s="2"/>
    </row>
    <row r="1951" spans="1:7">
      <c r="A1951" t="s">
        <v>12429</v>
      </c>
      <c r="B1951" t="s">
        <v>19965</v>
      </c>
      <c r="C1951">
        <f>+VLOOKUP(A1951,'LISTA NACIONAL'!A:B,2,0)</f>
        <v>11210.87</v>
      </c>
      <c r="D1951" s="126" t="s">
        <v>6556</v>
      </c>
      <c r="E1951" s="280">
        <f>+VLOOKUP(A1951,'FILTROS BMB'!A:B,2,0)</f>
        <v>0</v>
      </c>
      <c r="F1951" s="2"/>
      <c r="G1951" s="2"/>
    </row>
    <row r="1952" spans="1:7">
      <c r="A1952" t="s">
        <v>12430</v>
      </c>
      <c r="B1952" t="s">
        <v>19987</v>
      </c>
      <c r="C1952">
        <f>+VLOOKUP(A1952,'LISTA NACIONAL'!A:B,2,0)</f>
        <v>23926.668000000001</v>
      </c>
      <c r="D1952" s="126" t="s">
        <v>6556</v>
      </c>
      <c r="E1952" s="280">
        <f>+VLOOKUP(A1952,'FILTROS BMB'!A:B,2,0)</f>
        <v>0</v>
      </c>
      <c r="F1952" s="2"/>
      <c r="G1952" s="2"/>
    </row>
    <row r="1953" spans="1:7">
      <c r="A1953" t="s">
        <v>12431</v>
      </c>
      <c r="B1953" t="s">
        <v>19945</v>
      </c>
      <c r="C1953">
        <f>+VLOOKUP(A1953,'LISTA NACIONAL'!A:B,2,0)</f>
        <v>38350.332000000002</v>
      </c>
      <c r="D1953" s="126" t="s">
        <v>6556</v>
      </c>
      <c r="E1953" s="280">
        <f>+VLOOKUP(A1953,'FILTROS BMB'!A:B,2,0)</f>
        <v>0</v>
      </c>
      <c r="F1953" s="2"/>
      <c r="G1953" s="2"/>
    </row>
    <row r="1954" spans="1:7">
      <c r="A1954" t="s">
        <v>12432</v>
      </c>
      <c r="B1954" t="s">
        <v>19912</v>
      </c>
      <c r="C1954">
        <f>+VLOOKUP(A1954,'LISTA NACIONAL'!A:B,2,0)</f>
        <v>14060.105</v>
      </c>
      <c r="D1954" s="126" t="s">
        <v>6556</v>
      </c>
      <c r="E1954" s="280">
        <f>+VLOOKUP(A1954,'FILTROS BMB'!A:B,2,0)</f>
        <v>0</v>
      </c>
      <c r="F1954" s="2"/>
      <c r="G1954" s="2"/>
    </row>
    <row r="1955" spans="1:7">
      <c r="A1955" t="s">
        <v>12433</v>
      </c>
      <c r="B1955" t="s">
        <v>19913</v>
      </c>
      <c r="C1955">
        <f>+VLOOKUP(A1955,'LISTA NACIONAL'!A:B,2,0)</f>
        <v>13950.18</v>
      </c>
      <c r="D1955" s="126" t="s">
        <v>6556</v>
      </c>
      <c r="E1955" s="280">
        <f>+VLOOKUP(A1955,'FILTROS BMB'!A:B,2,0)</f>
        <v>0</v>
      </c>
      <c r="F1955" s="2"/>
      <c r="G1955" s="2"/>
    </row>
    <row r="1956" spans="1:7">
      <c r="A1956" t="s">
        <v>12794</v>
      </c>
      <c r="B1956" t="s">
        <v>19915</v>
      </c>
      <c r="C1956">
        <f>+VLOOKUP(A1956,'LISTA NACIONAL'!A:B,2,0)</f>
        <v>26044.01</v>
      </c>
      <c r="D1956" s="126" t="s">
        <v>6556</v>
      </c>
      <c r="E1956" s="280">
        <f>+VLOOKUP(A1956,'FILTROS BMB'!A:B,2,0)</f>
        <v>0</v>
      </c>
      <c r="F1956" s="2"/>
      <c r="G1956" s="2"/>
    </row>
    <row r="1957" spans="1:7">
      <c r="A1957" t="s">
        <v>16543</v>
      </c>
      <c r="B1957" t="s">
        <v>19947</v>
      </c>
      <c r="C1957">
        <f>+VLOOKUP(A1957,'LISTA NACIONAL'!A:B,2,0)</f>
        <v>24958.142</v>
      </c>
      <c r="D1957" s="126" t="s">
        <v>6556</v>
      </c>
      <c r="E1957" s="280">
        <f>+VLOOKUP(A1957,'FILTROS BMB'!A:B,2,0)</f>
        <v>0</v>
      </c>
      <c r="F1957" s="2"/>
      <c r="G1957" s="2"/>
    </row>
    <row r="1958" spans="1:7">
      <c r="A1958" t="s">
        <v>16544</v>
      </c>
      <c r="B1958" t="s">
        <v>19946</v>
      </c>
      <c r="C1958">
        <f>+VLOOKUP(A1958,'LISTA NACIONAL'!A:B,2,0)</f>
        <v>35983.019999999997</v>
      </c>
      <c r="D1958" s="126" t="s">
        <v>6556</v>
      </c>
      <c r="E1958" s="280">
        <f>+VLOOKUP(A1958,'FILTROS BMB'!A:B,2,0)</f>
        <v>0</v>
      </c>
      <c r="F1958" s="2"/>
      <c r="G1958" s="2"/>
    </row>
    <row r="1959" spans="1:7">
      <c r="A1959" t="s">
        <v>16545</v>
      </c>
      <c r="B1959" t="s">
        <v>19961</v>
      </c>
      <c r="C1959">
        <f>+VLOOKUP(A1959,'LISTA NACIONAL'!A:B,2,0)</f>
        <v>56164.146999999997</v>
      </c>
      <c r="D1959" s="126" t="s">
        <v>6556</v>
      </c>
      <c r="E1959" s="280">
        <f>+VLOOKUP(A1959,'FILTROS BMB'!A:B,2,0)</f>
        <v>0</v>
      </c>
      <c r="F1959" s="2"/>
      <c r="G1959" s="2"/>
    </row>
    <row r="1960" spans="1:7">
      <c r="A1960" t="s">
        <v>20002</v>
      </c>
      <c r="B1960" t="s">
        <v>20003</v>
      </c>
      <c r="C1960">
        <f>+VLOOKUP(A1960,'LISTA NACIONAL'!A:B,2,0)</f>
        <v>32888.610999999997</v>
      </c>
      <c r="D1960" s="126" t="s">
        <v>6556</v>
      </c>
      <c r="E1960" s="280" t="e">
        <f>+VLOOKUP(A1960,'FILTROS BMB'!A:B,2,0)</f>
        <v>#N/A</v>
      </c>
      <c r="F1960" s="2"/>
      <c r="G1960" s="2"/>
    </row>
    <row r="1961" spans="1:7">
      <c r="A1961" t="s">
        <v>17352</v>
      </c>
      <c r="B1961" t="s">
        <v>17355</v>
      </c>
      <c r="C1961">
        <f>+VLOOKUP(A1961,'LISTA NACIONAL'!A:B,2,0)</f>
        <v>38925.226000000002</v>
      </c>
      <c r="D1961" s="126" t="s">
        <v>6556</v>
      </c>
      <c r="E1961" s="280">
        <f>+VLOOKUP(A1961,'FILTROS BMB'!A:B,2,0)</f>
        <v>0</v>
      </c>
      <c r="F1961" s="2"/>
      <c r="G1961" s="2"/>
    </row>
    <row r="1962" spans="1:7">
      <c r="A1962" t="s">
        <v>19999</v>
      </c>
      <c r="B1962" t="s">
        <v>20000</v>
      </c>
      <c r="C1962">
        <f>+VLOOKUP(A1962,'LISTA NACIONAL'!A:B,2,0)</f>
        <v>26953.441999999999</v>
      </c>
      <c r="D1962" s="126" t="s">
        <v>6556</v>
      </c>
      <c r="E1962" s="280">
        <f>+VLOOKUP(A1962,'FILTROS BMB'!A:B,2,0)</f>
        <v>0</v>
      </c>
      <c r="F1962" s="2"/>
      <c r="G1962" s="2"/>
    </row>
    <row r="1963" spans="1:7">
      <c r="A1963" t="s">
        <v>17353</v>
      </c>
      <c r="B1963" t="s">
        <v>17356</v>
      </c>
      <c r="C1963">
        <f>+VLOOKUP(A1963,'LISTA NACIONAL'!A:B,2,0)</f>
        <v>27536.806</v>
      </c>
      <c r="D1963" s="126" t="s">
        <v>6556</v>
      </c>
      <c r="E1963" s="280">
        <f>+VLOOKUP(A1963,'FILTROS BMB'!A:B,2,0)</f>
        <v>0</v>
      </c>
      <c r="F1963" s="2"/>
      <c r="G1963" s="2"/>
    </row>
    <row r="1964" spans="1:7">
      <c r="A1964" t="s">
        <v>17343</v>
      </c>
      <c r="B1964" t="s">
        <v>20029</v>
      </c>
      <c r="C1964">
        <f>+VLOOKUP(A1964,'LISTA NACIONAL'!A:B,2,0)</f>
        <v>24470.822</v>
      </c>
      <c r="D1964" s="126" t="s">
        <v>6556</v>
      </c>
      <c r="E1964" s="280">
        <f>+VLOOKUP(A1964,'FILTROS BMB'!A:B,2,0)</f>
        <v>0</v>
      </c>
      <c r="F1964" s="2"/>
      <c r="G1964" s="2"/>
    </row>
    <row r="1965" spans="1:7">
      <c r="A1965" t="s">
        <v>17354</v>
      </c>
      <c r="B1965" t="s">
        <v>20001</v>
      </c>
      <c r="C1965">
        <f>+VLOOKUP(A1965,'LISTA NACIONAL'!A:B,2,0)</f>
        <v>19972.437999999998</v>
      </c>
      <c r="D1965" s="126" t="s">
        <v>6556</v>
      </c>
      <c r="E1965" s="280">
        <f>+VLOOKUP(A1965,'FILTROS BMB'!A:B,2,0)</f>
        <v>0</v>
      </c>
      <c r="F1965" s="2"/>
      <c r="G1965" s="2"/>
    </row>
    <row r="1966" spans="1:7">
      <c r="A1966" t="s">
        <v>17365</v>
      </c>
      <c r="B1966" t="s">
        <v>17366</v>
      </c>
      <c r="C1966">
        <f>+VLOOKUP(A1966,'LISTA NACIONAL'!A:B,2,0)</f>
        <v>23301.028999999999</v>
      </c>
      <c r="D1966" s="126" t="s">
        <v>6556</v>
      </c>
      <c r="E1966" s="280">
        <f>+VLOOKUP(A1966,'FILTROS BMB'!A:B,2,0)</f>
        <v>0</v>
      </c>
      <c r="F1966" s="2"/>
      <c r="G1966" s="2"/>
    </row>
    <row r="1967" spans="1:7">
      <c r="A1967" t="s">
        <v>6020</v>
      </c>
      <c r="B1967" t="s">
        <v>10128</v>
      </c>
      <c r="C1967">
        <f>+VLOOKUP(A1967,'LISTA NACIONAL'!A:B,2,0)</f>
        <v>39729.01</v>
      </c>
      <c r="D1967" s="126" t="s">
        <v>6556</v>
      </c>
      <c r="E1967" s="280">
        <f>+VLOOKUP(A1967,'FILTROS BMB'!A:B,2,0)</f>
        <v>0</v>
      </c>
      <c r="F1967" s="2"/>
      <c r="G1967" s="2"/>
    </row>
    <row r="1968" spans="1:7">
      <c r="A1968" t="s">
        <v>6022</v>
      </c>
      <c r="B1968" t="s">
        <v>10129</v>
      </c>
      <c r="C1968">
        <f>+VLOOKUP(A1968,'LISTA NACIONAL'!A:B,2,0)</f>
        <v>39729.01</v>
      </c>
      <c r="D1968" s="126" t="s">
        <v>6556</v>
      </c>
      <c r="E1968" s="280">
        <f>+VLOOKUP(A1968,'FILTROS BMB'!A:B,2,0)</f>
        <v>0</v>
      </c>
      <c r="F1968" s="2"/>
      <c r="G1968" s="2"/>
    </row>
    <row r="1969" spans="1:7">
      <c r="A1969" t="s">
        <v>6023</v>
      </c>
      <c r="B1969" t="s">
        <v>10130</v>
      </c>
      <c r="C1969">
        <f>+VLOOKUP(A1969,'LISTA NACIONAL'!A:B,2,0)</f>
        <v>24501.319</v>
      </c>
      <c r="D1969" s="126" t="s">
        <v>6556</v>
      </c>
      <c r="E1969" s="280">
        <f>+VLOOKUP(A1969,'FILTROS BMB'!A:B,2,0)</f>
        <v>0</v>
      </c>
      <c r="F1969" s="2"/>
      <c r="G1969" s="2"/>
    </row>
    <row r="1970" spans="1:7">
      <c r="A1970" t="s">
        <v>6025</v>
      </c>
      <c r="B1970" t="s">
        <v>10131</v>
      </c>
      <c r="C1970">
        <f>+VLOOKUP(A1970,'LISTA NACIONAL'!A:B,2,0)</f>
        <v>35263.485999999997</v>
      </c>
      <c r="D1970" s="126" t="s">
        <v>6556</v>
      </c>
      <c r="E1970" s="280">
        <f>+VLOOKUP(A1970,'FILTROS BMB'!A:B,2,0)</f>
        <v>0</v>
      </c>
      <c r="F1970" s="2"/>
      <c r="G1970" s="2"/>
    </row>
    <row r="1971" spans="1:7">
      <c r="A1971" t="s">
        <v>6027</v>
      </c>
      <c r="B1971" t="s">
        <v>10132</v>
      </c>
      <c r="C1971">
        <f>+VLOOKUP(A1971,'LISTA NACIONAL'!A:B,2,0)</f>
        <v>37803.381999999998</v>
      </c>
      <c r="D1971" s="126" t="s">
        <v>6556</v>
      </c>
      <c r="E1971" s="280">
        <f>+VLOOKUP(A1971,'FILTROS BMB'!A:B,2,0)</f>
        <v>0</v>
      </c>
      <c r="F1971" s="2"/>
      <c r="G1971" s="2"/>
    </row>
    <row r="1972" spans="1:7">
      <c r="A1972" t="s">
        <v>6029</v>
      </c>
      <c r="B1972" t="s">
        <v>16662</v>
      </c>
      <c r="C1972">
        <f>+VLOOKUP(A1972,'LISTA NACIONAL'!A:B,2,0)</f>
        <v>23107.33</v>
      </c>
      <c r="D1972" s="126" t="s">
        <v>6556</v>
      </c>
      <c r="E1972" s="280">
        <f>+VLOOKUP(A1972,'FILTROS BMB'!A:B,2,0)</f>
        <v>0</v>
      </c>
      <c r="F1972" s="2"/>
      <c r="G1972" s="2"/>
    </row>
    <row r="1973" spans="1:7">
      <c r="A1973" t="s">
        <v>6031</v>
      </c>
      <c r="B1973" t="s">
        <v>19953</v>
      </c>
      <c r="C1973">
        <f>+VLOOKUP(A1973,'LISTA NACIONAL'!A:B,2,0)</f>
        <v>21642.444</v>
      </c>
      <c r="D1973" s="126" t="s">
        <v>6556</v>
      </c>
      <c r="E1973" s="280">
        <f>+VLOOKUP(A1973,'FILTROS BMB'!A:B,2,0)</f>
        <v>0</v>
      </c>
      <c r="F1973" s="2"/>
      <c r="G1973" s="2"/>
    </row>
    <row r="1974" spans="1:7">
      <c r="A1974" t="s">
        <v>6033</v>
      </c>
      <c r="B1974" t="s">
        <v>10133</v>
      </c>
      <c r="C1974">
        <f>+VLOOKUP(A1974,'LISTA NACIONAL'!A:B,2,0)</f>
        <v>26403.307000000001</v>
      </c>
      <c r="D1974" s="126" t="s">
        <v>6556</v>
      </c>
      <c r="E1974" s="280">
        <f>+VLOOKUP(A1974,'FILTROS BMB'!A:B,2,0)</f>
        <v>0</v>
      </c>
      <c r="F1974" s="2"/>
      <c r="G1974" s="2"/>
    </row>
    <row r="1975" spans="1:7">
      <c r="A1975" t="s">
        <v>6035</v>
      </c>
      <c r="B1975" t="s">
        <v>20006</v>
      </c>
      <c r="C1975">
        <f>+VLOOKUP(A1975,'LISTA NACIONAL'!A:B,2,0)</f>
        <v>24454.078000000001</v>
      </c>
      <c r="D1975" s="126" t="s">
        <v>6556</v>
      </c>
      <c r="E1975" s="280">
        <f>+VLOOKUP(A1975,'FILTROS BMB'!A:B,2,0)</f>
        <v>0</v>
      </c>
      <c r="F1975" s="2"/>
      <c r="G1975" s="2"/>
    </row>
    <row r="1976" spans="1:7">
      <c r="A1976" t="s">
        <v>6037</v>
      </c>
      <c r="B1976" t="s">
        <v>20007</v>
      </c>
      <c r="C1976">
        <f>+VLOOKUP(A1976,'LISTA NACIONAL'!A:B,2,0)</f>
        <v>22386.694</v>
      </c>
      <c r="D1976" s="126" t="s">
        <v>6556</v>
      </c>
      <c r="E1976" s="280">
        <f>+VLOOKUP(A1976,'FILTROS BMB'!A:B,2,0)</f>
        <v>0</v>
      </c>
      <c r="F1976" s="2"/>
      <c r="G1976" s="2"/>
    </row>
    <row r="1977" spans="1:7">
      <c r="A1977" t="s">
        <v>6039</v>
      </c>
      <c r="B1977" t="s">
        <v>20009</v>
      </c>
      <c r="C1977">
        <f>+VLOOKUP(A1977,'LISTA NACIONAL'!A:B,2,0)</f>
        <v>30065.514999999999</v>
      </c>
      <c r="D1977" s="126" t="s">
        <v>6556</v>
      </c>
      <c r="E1977" s="280">
        <f>+VLOOKUP(A1977,'FILTROS BMB'!A:B,2,0)</f>
        <v>0</v>
      </c>
      <c r="F1977" s="2"/>
      <c r="G1977" s="2"/>
    </row>
    <row r="1978" spans="1:7">
      <c r="A1978" t="s">
        <v>6041</v>
      </c>
      <c r="B1978" t="s">
        <v>10134</v>
      </c>
      <c r="C1978">
        <f>+VLOOKUP(A1978,'LISTA NACIONAL'!A:B,2,0)</f>
        <v>23556.240000000002</v>
      </c>
      <c r="D1978" s="126" t="s">
        <v>6556</v>
      </c>
      <c r="E1978" s="280">
        <f>+VLOOKUP(A1978,'FILTROS BMB'!A:B,2,0)</f>
        <v>0</v>
      </c>
      <c r="F1978" s="2"/>
      <c r="G1978" s="2"/>
    </row>
    <row r="1979" spans="1:7">
      <c r="A1979" t="s">
        <v>9142</v>
      </c>
      <c r="B1979" t="s">
        <v>20008</v>
      </c>
      <c r="C1979">
        <f>+VLOOKUP(A1979,'LISTA NACIONAL'!A:B,2,0)</f>
        <v>39574.317999999999</v>
      </c>
      <c r="D1979" s="126" t="s">
        <v>6556</v>
      </c>
      <c r="E1979" s="280">
        <f>+VLOOKUP(A1979,'FILTROS BMB'!A:B,2,0)</f>
        <v>0</v>
      </c>
      <c r="F1979" s="2"/>
      <c r="G1979" s="2"/>
    </row>
    <row r="1980" spans="1:7">
      <c r="A1980" t="s">
        <v>11421</v>
      </c>
      <c r="B1980" t="s">
        <v>19921</v>
      </c>
      <c r="C1980">
        <f>+VLOOKUP(A1980,'LISTA NACIONAL'!A:B,2,0)</f>
        <v>37921.245999999999</v>
      </c>
      <c r="D1980" s="126" t="s">
        <v>6556</v>
      </c>
      <c r="E1980" s="280">
        <f>+VLOOKUP(A1980,'FILTROS BMB'!A:B,2,0)</f>
        <v>0</v>
      </c>
      <c r="F1980" s="2"/>
      <c r="G1980" s="2"/>
    </row>
    <row r="1981" spans="1:7">
      <c r="A1981" t="s">
        <v>11422</v>
      </c>
      <c r="B1981" t="s">
        <v>19954</v>
      </c>
      <c r="C1981">
        <f>+VLOOKUP(A1981,'LISTA NACIONAL'!A:B,2,0)</f>
        <v>39776.243999999999</v>
      </c>
      <c r="D1981" s="126" t="s">
        <v>6556</v>
      </c>
      <c r="E1981" s="280">
        <f>+VLOOKUP(A1981,'FILTROS BMB'!A:B,2,0)</f>
        <v>0</v>
      </c>
      <c r="F1981" s="2"/>
      <c r="G1981" s="2"/>
    </row>
    <row r="1982" spans="1:7">
      <c r="A1982" t="s">
        <v>11424</v>
      </c>
      <c r="B1982" t="s">
        <v>19917</v>
      </c>
      <c r="C1982">
        <f>+VLOOKUP(A1982,'LISTA NACIONAL'!A:B,2,0)</f>
        <v>23887.03</v>
      </c>
      <c r="D1982" s="126" t="s">
        <v>6556</v>
      </c>
      <c r="E1982" s="280">
        <f>+VLOOKUP(A1982,'FILTROS BMB'!A:B,2,0)</f>
        <v>0</v>
      </c>
      <c r="F1982" s="2"/>
      <c r="G1982" s="2"/>
    </row>
    <row r="1983" spans="1:7">
      <c r="A1983" t="s">
        <v>11425</v>
      </c>
      <c r="B1983" t="s">
        <v>19918</v>
      </c>
      <c r="C1983">
        <f>+VLOOKUP(A1983,'LISTA NACIONAL'!A:B,2,0)</f>
        <v>40981.224000000002</v>
      </c>
      <c r="D1983" s="126" t="s">
        <v>6556</v>
      </c>
      <c r="E1983" s="280">
        <f>+VLOOKUP(A1983,'FILTROS BMB'!A:B,2,0)</f>
        <v>0</v>
      </c>
      <c r="F1983" s="2"/>
      <c r="G1983" s="2"/>
    </row>
    <row r="1984" spans="1:7">
      <c r="A1984" t="s">
        <v>11426</v>
      </c>
      <c r="B1984" t="s">
        <v>19960</v>
      </c>
      <c r="C1984">
        <f>+VLOOKUP(A1984,'LISTA NACIONAL'!A:B,2,0)</f>
        <v>38181.43</v>
      </c>
      <c r="D1984" s="126" t="s">
        <v>6556</v>
      </c>
      <c r="E1984" s="280">
        <f>+VLOOKUP(A1984,'FILTROS BMB'!A:B,2,0)</f>
        <v>0</v>
      </c>
      <c r="F1984" s="2"/>
      <c r="G1984" s="2"/>
    </row>
    <row r="1985" spans="1:7">
      <c r="A1985" t="s">
        <v>11427</v>
      </c>
      <c r="B1985" t="s">
        <v>20005</v>
      </c>
      <c r="C1985">
        <f>+VLOOKUP(A1985,'LISTA NACIONAL'!A:B,2,0)</f>
        <v>10785.794</v>
      </c>
      <c r="D1985" s="126" t="s">
        <v>6556</v>
      </c>
      <c r="E1985" s="280">
        <f>+VLOOKUP(A1985,'FILTROS BMB'!A:B,2,0)</f>
        <v>0</v>
      </c>
      <c r="F1985" s="2"/>
      <c r="G1985" s="2"/>
    </row>
    <row r="1986" spans="1:7">
      <c r="A1986" t="s">
        <v>11429</v>
      </c>
      <c r="B1986" t="s">
        <v>20014</v>
      </c>
      <c r="C1986">
        <f>+VLOOKUP(A1986,'LISTA NACIONAL'!A:B,2,0)</f>
        <v>35027.21</v>
      </c>
      <c r="D1986" s="126" t="s">
        <v>6556</v>
      </c>
      <c r="E1986" s="280">
        <f>+VLOOKUP(A1986,'FILTROS BMB'!A:B,2,0)</f>
        <v>0</v>
      </c>
      <c r="F1986" s="2"/>
      <c r="G1986" s="2"/>
    </row>
    <row r="1987" spans="1:7">
      <c r="A1987" t="s">
        <v>3204</v>
      </c>
      <c r="B1987" t="s">
        <v>19952</v>
      </c>
      <c r="C1987">
        <f>+VLOOKUP(A1987,'LISTA NACIONAL'!A:B,2,0)</f>
        <v>43355.877999999997</v>
      </c>
      <c r="D1987" s="126" t="s">
        <v>6556</v>
      </c>
      <c r="E1987" s="280">
        <f>+VLOOKUP(A1987,'FILTROS BMB'!A:B,2,0)</f>
        <v>0</v>
      </c>
      <c r="F1987" s="2"/>
      <c r="G1987" s="2"/>
    </row>
    <row r="1988" spans="1:7">
      <c r="A1988" t="s">
        <v>3206</v>
      </c>
      <c r="B1988" t="s">
        <v>20026</v>
      </c>
      <c r="C1988">
        <f>+VLOOKUP(A1988,'LISTA NACIONAL'!A:B,2,0)</f>
        <v>39723.468000000001</v>
      </c>
      <c r="D1988" s="126" t="s">
        <v>6556</v>
      </c>
      <c r="E1988" s="280">
        <f>+VLOOKUP(A1988,'FILTROS BMB'!A:B,2,0)</f>
        <v>0</v>
      </c>
      <c r="F1988" s="2"/>
      <c r="G1988" s="2"/>
    </row>
    <row r="1989" spans="1:7">
      <c r="A1989" t="s">
        <v>3208</v>
      </c>
      <c r="B1989" t="s">
        <v>19959</v>
      </c>
      <c r="C1989">
        <f>+VLOOKUP(A1989,'LISTA NACIONAL'!A:B,2,0)</f>
        <v>46742.813000000002</v>
      </c>
      <c r="D1989" s="126" t="s">
        <v>6556</v>
      </c>
      <c r="E1989" s="280">
        <f>+VLOOKUP(A1989,'FILTROS BMB'!A:B,2,0)</f>
        <v>0</v>
      </c>
      <c r="F1989" s="2"/>
      <c r="G1989" s="2"/>
    </row>
    <row r="1990" spans="1:7">
      <c r="A1990" t="s">
        <v>9956</v>
      </c>
      <c r="B1990" t="s">
        <v>19940</v>
      </c>
      <c r="C1990">
        <f>+VLOOKUP(A1990,'LISTA NACIONAL'!A:B,2,0)</f>
        <v>32806.663</v>
      </c>
      <c r="D1990" s="126" t="s">
        <v>6556</v>
      </c>
      <c r="E1990" s="280">
        <f>+VLOOKUP(A1990,'FILTROS BMB'!A:B,2,0)</f>
        <v>0</v>
      </c>
      <c r="F1990" s="2"/>
      <c r="G1990" s="2"/>
    </row>
    <row r="1991" spans="1:7">
      <c r="A1991" t="s">
        <v>9957</v>
      </c>
      <c r="B1991" t="s">
        <v>20024</v>
      </c>
      <c r="C1991">
        <f>+VLOOKUP(A1991,'LISTA NACIONAL'!A:B,2,0)</f>
        <v>35584.57</v>
      </c>
      <c r="D1991" s="126" t="s">
        <v>6556</v>
      </c>
      <c r="E1991" s="280">
        <f>+VLOOKUP(A1991,'FILTROS BMB'!A:B,2,0)</f>
        <v>0</v>
      </c>
      <c r="F1991" s="2"/>
      <c r="G1991" s="2"/>
    </row>
    <row r="1992" spans="1:7">
      <c r="A1992" t="s">
        <v>9958</v>
      </c>
      <c r="B1992" t="s">
        <v>19936</v>
      </c>
      <c r="C1992">
        <f>+VLOOKUP(A1992,'LISTA NACIONAL'!A:B,2,0)</f>
        <v>42932.357000000004</v>
      </c>
      <c r="D1992" s="126" t="s">
        <v>6556</v>
      </c>
      <c r="E1992" s="280">
        <f>+VLOOKUP(A1992,'FILTROS BMB'!A:B,2,0)</f>
        <v>0</v>
      </c>
      <c r="F1992" s="2"/>
      <c r="G1992" s="2"/>
    </row>
    <row r="1993" spans="1:7">
      <c r="A1993" t="s">
        <v>9959</v>
      </c>
      <c r="B1993" t="s">
        <v>20025</v>
      </c>
      <c r="C1993">
        <f>+VLOOKUP(A1993,'LISTA NACIONAL'!A:B,2,0)</f>
        <v>44018.508000000002</v>
      </c>
      <c r="D1993" s="126" t="s">
        <v>6556</v>
      </c>
      <c r="E1993" s="280">
        <f>+VLOOKUP(A1993,'FILTROS BMB'!A:B,2,0)</f>
        <v>0</v>
      </c>
      <c r="F1993" s="2"/>
      <c r="G1993" s="2"/>
    </row>
    <row r="1994" spans="1:7">
      <c r="A1994" t="s">
        <v>3864</v>
      </c>
      <c r="B1994" t="s">
        <v>20028</v>
      </c>
      <c r="C1994">
        <f>+VLOOKUP(A1994,'LISTA NACIONAL'!A:B,2,0)</f>
        <v>40239.991000000002</v>
      </c>
      <c r="D1994" s="126" t="s">
        <v>6556</v>
      </c>
      <c r="E1994" s="280">
        <f>+VLOOKUP(A1994,'FILTROS BMB'!A:B,2,0)</f>
        <v>0</v>
      </c>
      <c r="F1994" s="2"/>
      <c r="G1994" s="2"/>
    </row>
    <row r="1995" spans="1:7">
      <c r="A1995" t="s">
        <v>1646</v>
      </c>
      <c r="B1995" t="s">
        <v>19905</v>
      </c>
      <c r="C1995">
        <f>+VLOOKUP(A1995,'LISTA NACIONAL'!A:B,2,0)</f>
        <v>17949.513999999999</v>
      </c>
      <c r="D1995" s="126" t="s">
        <v>6556</v>
      </c>
      <c r="E1995" s="280">
        <f>+VLOOKUP(A1995,'FILTROS BMB'!A:B,2,0)</f>
        <v>0</v>
      </c>
      <c r="F1995" s="2"/>
      <c r="G1995" s="2"/>
    </row>
    <row r="1996" spans="1:7">
      <c r="A1996" t="s">
        <v>1647</v>
      </c>
      <c r="B1996" t="s">
        <v>20011</v>
      </c>
      <c r="C1996">
        <f>+VLOOKUP(A1996,'LISTA NACIONAL'!A:B,2,0)</f>
        <v>35813.080999999998</v>
      </c>
      <c r="D1996" s="126" t="s">
        <v>6556</v>
      </c>
      <c r="E1996" s="280">
        <f>+VLOOKUP(A1996,'FILTROS BMB'!A:B,2,0)</f>
        <v>0</v>
      </c>
      <c r="F1996" s="2"/>
      <c r="G1996" s="2"/>
    </row>
    <row r="1997" spans="1:7">
      <c r="A1997" t="s">
        <v>10126</v>
      </c>
      <c r="B1997" t="s">
        <v>20016</v>
      </c>
      <c r="C1997">
        <f>+VLOOKUP(A1997,'LISTA NACIONAL'!A:B,2,0)</f>
        <v>31676.544000000002</v>
      </c>
      <c r="D1997" s="126" t="s">
        <v>6556</v>
      </c>
      <c r="E1997" s="280">
        <f>+VLOOKUP(A1997,'FILTROS BMB'!A:B,2,0)</f>
        <v>0</v>
      </c>
      <c r="F1997" s="2"/>
      <c r="G1997" s="2"/>
    </row>
    <row r="1998" spans="1:7">
      <c r="A1998" t="s">
        <v>10127</v>
      </c>
      <c r="B1998" t="s">
        <v>10135</v>
      </c>
      <c r="C1998">
        <f>+VLOOKUP(A1998,'LISTA NACIONAL'!A:B,2,0)</f>
        <v>44249.125999999997</v>
      </c>
      <c r="D1998" s="126" t="s">
        <v>6556</v>
      </c>
      <c r="E1998" s="280">
        <f>+VLOOKUP(A1998,'FILTROS BMB'!A:B,2,0)</f>
        <v>0</v>
      </c>
      <c r="F1998" s="2"/>
      <c r="G1998" s="2"/>
    </row>
    <row r="1999" spans="1:7">
      <c r="A1999" t="s">
        <v>4264</v>
      </c>
      <c r="B1999" t="s">
        <v>20021</v>
      </c>
      <c r="C1999">
        <f>+VLOOKUP(A1999,'LISTA NACIONAL'!A:B,2,0)</f>
        <v>28668.355</v>
      </c>
      <c r="D1999" s="126" t="s">
        <v>6556</v>
      </c>
      <c r="E1999" s="280">
        <f>+VLOOKUP(A1999,'FILTROS BMB'!A:B,2,0)</f>
        <v>0</v>
      </c>
      <c r="F1999" s="2"/>
      <c r="G1999" s="2"/>
    </row>
    <row r="2000" spans="1:7">
      <c r="A2000" t="s">
        <v>1648</v>
      </c>
      <c r="B2000" t="s">
        <v>19937</v>
      </c>
      <c r="C2000">
        <f>+VLOOKUP(A2000,'LISTA NACIONAL'!A:B,2,0)</f>
        <v>45136.57</v>
      </c>
      <c r="D2000" s="126" t="s">
        <v>6556</v>
      </c>
      <c r="E2000" s="280">
        <f>+VLOOKUP(A2000,'FILTROS BMB'!A:B,2,0)</f>
        <v>0</v>
      </c>
      <c r="F2000" s="2"/>
      <c r="G2000" s="2"/>
    </row>
    <row r="2001" spans="1:7">
      <c r="A2001" t="s">
        <v>1649</v>
      </c>
      <c r="B2001" t="s">
        <v>20020</v>
      </c>
      <c r="C2001">
        <f>+VLOOKUP(A2001,'LISTA NACIONAL'!A:B,2,0)</f>
        <v>28845.78</v>
      </c>
      <c r="D2001" s="126" t="s">
        <v>6556</v>
      </c>
      <c r="E2001" s="280">
        <f>+VLOOKUP(A2001,'FILTROS BMB'!A:B,2,0)</f>
        <v>0</v>
      </c>
      <c r="F2001" s="2"/>
      <c r="G2001" s="2"/>
    </row>
    <row r="2002" spans="1:7">
      <c r="A2002" t="s">
        <v>1650</v>
      </c>
      <c r="B2002" t="s">
        <v>20017</v>
      </c>
      <c r="C2002">
        <f>+VLOOKUP(A2002,'LISTA NACIONAL'!A:B,2,0)</f>
        <v>38590.896000000001</v>
      </c>
      <c r="D2002" s="126" t="s">
        <v>6556</v>
      </c>
      <c r="E2002" s="280">
        <f>+VLOOKUP(A2002,'FILTROS BMB'!A:B,2,0)</f>
        <v>0</v>
      </c>
      <c r="F2002" s="2"/>
      <c r="G2002" s="2"/>
    </row>
    <row r="2003" spans="1:7">
      <c r="A2003" t="s">
        <v>1651</v>
      </c>
      <c r="B2003" t="s">
        <v>19956</v>
      </c>
      <c r="C2003">
        <f>+VLOOKUP(A2003,'LISTA NACIONAL'!A:B,2,0)</f>
        <v>34264.877</v>
      </c>
      <c r="D2003" s="126" t="s">
        <v>6556</v>
      </c>
      <c r="E2003" s="280">
        <f>+VLOOKUP(A2003,'FILTROS BMB'!A:B,2,0)</f>
        <v>0</v>
      </c>
      <c r="F2003" s="2"/>
      <c r="G2003" s="2"/>
    </row>
    <row r="2004" spans="1:7">
      <c r="A2004" t="s">
        <v>1652</v>
      </c>
      <c r="B2004" t="s">
        <v>20030</v>
      </c>
      <c r="C2004">
        <f>+VLOOKUP(A2004,'LISTA NACIONAL'!A:B,2,0)</f>
        <v>35423.58</v>
      </c>
      <c r="D2004" s="126" t="s">
        <v>6556</v>
      </c>
      <c r="E2004" s="280">
        <f>+VLOOKUP(A2004,'FILTROS BMB'!A:B,2,0)</f>
        <v>0</v>
      </c>
      <c r="F2004" s="2"/>
      <c r="G2004" s="2"/>
    </row>
    <row r="2005" spans="1:7">
      <c r="A2005" t="s">
        <v>1653</v>
      </c>
      <c r="B2005" t="s">
        <v>1655</v>
      </c>
      <c r="C2005">
        <f>+VLOOKUP(A2005,'LISTA NACIONAL'!A:B,2,0)</f>
        <v>26007.684000000001</v>
      </c>
      <c r="D2005" s="126" t="s">
        <v>6556</v>
      </c>
      <c r="E2005" s="280">
        <f>+VLOOKUP(A2005,'FILTROS BMB'!A:B,2,0)</f>
        <v>0</v>
      </c>
      <c r="F2005" s="2"/>
      <c r="G2005" s="2"/>
    </row>
    <row r="2006" spans="1:7">
      <c r="A2006" t="s">
        <v>1654</v>
      </c>
      <c r="B2006" t="s">
        <v>19955</v>
      </c>
      <c r="C2006">
        <f>+VLOOKUP(A2006,'LISTA NACIONAL'!A:B,2,0)</f>
        <v>43068.175000000003</v>
      </c>
      <c r="D2006" s="126" t="s">
        <v>6556</v>
      </c>
      <c r="E2006" s="280">
        <f>+VLOOKUP(A2006,'FILTROS BMB'!A:B,2,0)</f>
        <v>0</v>
      </c>
      <c r="F2006" s="2"/>
      <c r="G2006" s="2"/>
    </row>
    <row r="2007" spans="1:7">
      <c r="A2007" t="s">
        <v>16551</v>
      </c>
      <c r="B2007" t="s">
        <v>19916</v>
      </c>
      <c r="C2007">
        <f>+VLOOKUP(A2007,'LISTA NACIONAL'!A:B,2,0)</f>
        <v>27603.582999999999</v>
      </c>
      <c r="D2007" s="126" t="s">
        <v>6556</v>
      </c>
      <c r="E2007" s="280">
        <f>+VLOOKUP(A2007,'FILTROS BMB'!A:B,2,0)</f>
        <v>0</v>
      </c>
      <c r="F2007" s="2"/>
      <c r="G2007" s="2"/>
    </row>
    <row r="2008" spans="1:7">
      <c r="A2008" t="s">
        <v>16552</v>
      </c>
      <c r="B2008" t="s">
        <v>19935</v>
      </c>
      <c r="C2008">
        <f>+VLOOKUP(A2008,'LISTA NACIONAL'!A:B,2,0)</f>
        <v>35585.317999999999</v>
      </c>
      <c r="D2008" s="126" t="s">
        <v>6556</v>
      </c>
      <c r="E2008" s="280">
        <f>+VLOOKUP(A2008,'FILTROS BMB'!A:B,2,0)</f>
        <v>0</v>
      </c>
      <c r="F2008" s="2"/>
      <c r="G2008" s="2"/>
    </row>
    <row r="2009" spans="1:7">
      <c r="A2009" t="s">
        <v>16697</v>
      </c>
      <c r="B2009" t="s">
        <v>19944</v>
      </c>
      <c r="C2009">
        <f>+VLOOKUP(A2009,'LISTA NACIONAL'!A:B,2,0)</f>
        <v>56120.241999999998</v>
      </c>
      <c r="D2009" s="126" t="s">
        <v>6556</v>
      </c>
      <c r="E2009" s="280">
        <f>+VLOOKUP(A2009,'FILTROS BMB'!A:B,2,0)</f>
        <v>0</v>
      </c>
      <c r="F2009" s="2"/>
      <c r="G2009" s="2"/>
    </row>
    <row r="2010" spans="1:7">
      <c r="A2010" t="s">
        <v>17341</v>
      </c>
      <c r="B2010" t="s">
        <v>17342</v>
      </c>
      <c r="C2010">
        <f>+VLOOKUP(A2010,'LISTA NACIONAL'!A:B,2,0)</f>
        <v>46915.517</v>
      </c>
      <c r="D2010" s="126" t="s">
        <v>6556</v>
      </c>
      <c r="E2010" s="280">
        <f>+VLOOKUP(A2010,'FILTROS BMB'!A:B,2,0)</f>
        <v>0</v>
      </c>
      <c r="F2010" s="2"/>
      <c r="G2010" s="2"/>
    </row>
    <row r="2011" spans="1:7">
      <c r="A2011" t="s">
        <v>17521</v>
      </c>
      <c r="B2011" t="s">
        <v>17522</v>
      </c>
      <c r="C2011">
        <f>+VLOOKUP(A2011,'LISTA NACIONAL'!A:B,2,0)</f>
        <v>24646.822</v>
      </c>
      <c r="D2011" s="126" t="s">
        <v>6556</v>
      </c>
      <c r="E2011" s="280">
        <f>+VLOOKUP(A2011,'FILTROS BMB'!A:B,2,0)</f>
        <v>0</v>
      </c>
      <c r="F2011" s="2"/>
      <c r="G2011" s="2"/>
    </row>
    <row r="2012" spans="1:7">
      <c r="A2012" t="s">
        <v>11754</v>
      </c>
      <c r="B2012" t="s">
        <v>19939</v>
      </c>
      <c r="C2012">
        <f>+VLOOKUP(A2012,'LISTA NACIONAL'!A:B,2,0)</f>
        <v>7684.0870000000004</v>
      </c>
      <c r="D2012" s="126" t="s">
        <v>6556</v>
      </c>
      <c r="E2012" s="280">
        <f>+VLOOKUP(A2012,'FILTROS BMB'!A:B,2,0)</f>
        <v>0</v>
      </c>
      <c r="F2012" s="2"/>
      <c r="G2012" s="2"/>
    </row>
    <row r="2013" spans="1:7">
      <c r="A2013" t="s">
        <v>11757</v>
      </c>
      <c r="B2013" t="s">
        <v>20022</v>
      </c>
      <c r="C2013">
        <f>+VLOOKUP(A2013,'LISTA NACIONAL'!A:B,2,0)</f>
        <v>9076.5220000000008</v>
      </c>
      <c r="D2013" s="126" t="s">
        <v>6556</v>
      </c>
      <c r="E2013" s="280">
        <f>+VLOOKUP(A2013,'FILTROS BMB'!A:B,2,0)</f>
        <v>0</v>
      </c>
      <c r="F2013" s="2"/>
      <c r="G2013" s="2"/>
    </row>
    <row r="2014" spans="1:7">
      <c r="A2014" t="s">
        <v>11760</v>
      </c>
      <c r="B2014" t="s">
        <v>20023</v>
      </c>
      <c r="C2014">
        <f>+VLOOKUP(A2014,'LISTA NACIONAL'!A:B,2,0)</f>
        <v>11787.281000000001</v>
      </c>
      <c r="D2014" s="126" t="s">
        <v>6556</v>
      </c>
      <c r="E2014" s="280">
        <f>+VLOOKUP(A2014,'FILTROS BMB'!A:B,2,0)</f>
        <v>0</v>
      </c>
      <c r="F2014" s="2"/>
      <c r="G2014" s="2"/>
    </row>
    <row r="2015" spans="1:7">
      <c r="A2015" t="s">
        <v>12066</v>
      </c>
      <c r="B2015" t="s">
        <v>20004</v>
      </c>
      <c r="C2015">
        <f>+VLOOKUP(A2015,'LISTA NACIONAL'!A:B,2,0)</f>
        <v>11831.03</v>
      </c>
      <c r="D2015" s="126" t="s">
        <v>6556</v>
      </c>
      <c r="E2015" s="280">
        <f>+VLOOKUP(A2015,'FILTROS BMB'!A:B,2,0)</f>
        <v>0</v>
      </c>
      <c r="F2015" s="2"/>
      <c r="G2015" s="2"/>
    </row>
    <row r="2016" spans="1:7">
      <c r="A2016" t="s">
        <v>12067</v>
      </c>
      <c r="B2016" t="s">
        <v>20027</v>
      </c>
      <c r="C2016">
        <f>+VLOOKUP(A2016,'LISTA NACIONAL'!A:B,2,0)</f>
        <v>7441.9970000000003</v>
      </c>
      <c r="D2016" s="126" t="s">
        <v>6556</v>
      </c>
      <c r="E2016" s="280">
        <f>+VLOOKUP(A2016,'FILTROS BMB'!A:B,2,0)</f>
        <v>0</v>
      </c>
      <c r="F2016" s="2"/>
      <c r="G2016" s="2"/>
    </row>
    <row r="2017" spans="1:7">
      <c r="A2017" t="s">
        <v>9955</v>
      </c>
      <c r="B2017" t="s">
        <v>19914</v>
      </c>
      <c r="C2017">
        <f>+VLOOKUP(A2017,'LISTA NACIONAL'!A:B,2,0)</f>
        <v>10999.896000000001</v>
      </c>
      <c r="D2017" s="126" t="s">
        <v>6556</v>
      </c>
      <c r="E2017" s="280">
        <f>+VLOOKUP(A2017,'FILTROS BMB'!A:B,2,0)</f>
        <v>0</v>
      </c>
      <c r="F2017" s="2"/>
      <c r="G2017" s="2"/>
    </row>
    <row r="2018" spans="1:7">
      <c r="A2018" t="s">
        <v>19957</v>
      </c>
      <c r="B2018" t="s">
        <v>19958</v>
      </c>
      <c r="C2018">
        <f>+VLOOKUP(A2018,'LISTA NACIONAL'!A:B,2,0)</f>
        <v>13876.553</v>
      </c>
      <c r="D2018" s="126" t="s">
        <v>6556</v>
      </c>
      <c r="E2018" s="280" t="e">
        <f>+VLOOKUP(A2018,'FILTROS BMB'!A:B,2,0)</f>
        <v>#N/A</v>
      </c>
      <c r="F2018" s="2"/>
      <c r="G2018" s="2"/>
    </row>
    <row r="2019" spans="1:7">
      <c r="A2019" t="s">
        <v>19932</v>
      </c>
      <c r="B2019" t="s">
        <v>19933</v>
      </c>
      <c r="C2019">
        <f>+VLOOKUP(A2019,'LISTA NACIONAL'!A:B,2,0)</f>
        <v>1070.6420000000001</v>
      </c>
      <c r="D2019" s="126" t="s">
        <v>6556</v>
      </c>
      <c r="E2019" s="280" t="e">
        <f>+VLOOKUP(A2019,'FILTROS BMB'!A:B,2,0)</f>
        <v>#N/A</v>
      </c>
      <c r="F2019" s="2"/>
      <c r="G2019" s="2"/>
    </row>
    <row r="2020" spans="1:7">
      <c r="A2020" t="s">
        <v>20018</v>
      </c>
      <c r="B2020" t="s">
        <v>20019</v>
      </c>
      <c r="C2020">
        <f>+VLOOKUP(A2020,'LISTA NACIONAL'!A:B,2,0)</f>
        <v>892.21500000000003</v>
      </c>
      <c r="D2020" s="126" t="s">
        <v>6556</v>
      </c>
      <c r="E2020" s="280" t="e">
        <f>+VLOOKUP(A2020,'FILTROS BMB'!A:B,2,0)</f>
        <v>#N/A</v>
      </c>
      <c r="F2020" s="2"/>
      <c r="G2020" s="2"/>
    </row>
    <row r="2021" spans="1:7">
      <c r="A2021" t="s">
        <v>535</v>
      </c>
      <c r="B2021" t="s">
        <v>736</v>
      </c>
      <c r="C2021">
        <f>+VLOOKUP(A2021,'LISTA NACIONAL'!A:B,2,0)</f>
        <v>6568.848</v>
      </c>
      <c r="D2021" s="126" t="s">
        <v>6556</v>
      </c>
      <c r="E2021" s="280">
        <f>+VLOOKUP(A2021,'FILTROS BMB'!A:B,2,0)</f>
        <v>0</v>
      </c>
      <c r="F2021" s="2"/>
      <c r="G2021" s="2"/>
    </row>
    <row r="2022" spans="1:7">
      <c r="A2022" t="s">
        <v>10327</v>
      </c>
      <c r="B2022" t="s">
        <v>737</v>
      </c>
      <c r="C2022">
        <f>+VLOOKUP(A2022,'LISTA NACIONAL'!A:B,2,0)</f>
        <v>4806.12</v>
      </c>
      <c r="D2022" s="126" t="s">
        <v>6556</v>
      </c>
      <c r="E2022" s="280">
        <f>+VLOOKUP(A2022,'FILTROS BMB'!A:B,2,0)</f>
        <v>0</v>
      </c>
      <c r="F2022" s="2"/>
      <c r="G2022" s="2"/>
    </row>
    <row r="2023" spans="1:7">
      <c r="A2023" t="s">
        <v>10328</v>
      </c>
      <c r="B2023" t="s">
        <v>738</v>
      </c>
      <c r="C2023">
        <f>+VLOOKUP(A2023,'LISTA NACIONAL'!A:B,2,0)</f>
        <v>4572.348</v>
      </c>
      <c r="D2023" s="126" t="s">
        <v>6556</v>
      </c>
      <c r="E2023" s="280">
        <f>+VLOOKUP(A2023,'FILTROS BMB'!A:B,2,0)</f>
        <v>0</v>
      </c>
      <c r="F2023" s="2"/>
      <c r="G2023" s="2"/>
    </row>
    <row r="2024" spans="1:7">
      <c r="A2024" t="s">
        <v>10330</v>
      </c>
      <c r="B2024" t="s">
        <v>739</v>
      </c>
      <c r="C2024">
        <f>+VLOOKUP(A2024,'LISTA NACIONAL'!A:B,2,0)</f>
        <v>6592.8649999999998</v>
      </c>
      <c r="D2024" s="126" t="s">
        <v>6556</v>
      </c>
      <c r="E2024" s="280">
        <f>+VLOOKUP(A2024,'FILTROS BMB'!A:B,2,0)</f>
        <v>0</v>
      </c>
      <c r="F2024" s="2"/>
      <c r="G2024" s="2"/>
    </row>
    <row r="2025" spans="1:7">
      <c r="A2025" t="s">
        <v>10332</v>
      </c>
      <c r="B2025" t="s">
        <v>740</v>
      </c>
      <c r="C2025">
        <f>+VLOOKUP(A2025,'LISTA NACIONAL'!A:B,2,0)</f>
        <v>5233.5889999999999</v>
      </c>
      <c r="D2025" s="126" t="s">
        <v>6556</v>
      </c>
      <c r="E2025" s="280">
        <f>+VLOOKUP(A2025,'FILTROS BMB'!A:B,2,0)</f>
        <v>0</v>
      </c>
      <c r="F2025" s="2"/>
      <c r="G2025" s="2"/>
    </row>
    <row r="2026" spans="1:7">
      <c r="A2026" t="s">
        <v>10334</v>
      </c>
      <c r="B2026" t="s">
        <v>20015</v>
      </c>
      <c r="C2026">
        <f>+VLOOKUP(A2026,'LISTA NACIONAL'!A:B,2,0)</f>
        <v>5539.0320000000002</v>
      </c>
      <c r="D2026" s="126" t="s">
        <v>6556</v>
      </c>
      <c r="E2026" s="280">
        <f>+VLOOKUP(A2026,'FILTROS BMB'!A:B,2,0)</f>
        <v>0</v>
      </c>
      <c r="F2026" s="2"/>
      <c r="G2026" s="2"/>
    </row>
    <row r="2027" spans="1:7">
      <c r="A2027" t="s">
        <v>10336</v>
      </c>
      <c r="B2027" t="s">
        <v>742</v>
      </c>
      <c r="C2027">
        <f>+VLOOKUP(A2027,'LISTA NACIONAL'!A:B,2,0)</f>
        <v>4766.9160000000002</v>
      </c>
      <c r="D2027" s="126" t="s">
        <v>6556</v>
      </c>
      <c r="E2027" s="280">
        <f>+VLOOKUP(A2027,'FILTROS BMB'!A:B,2,0)</f>
        <v>0</v>
      </c>
      <c r="F2027" s="2"/>
      <c r="G2027" s="2"/>
    </row>
    <row r="2028" spans="1:7">
      <c r="A2028" t="s">
        <v>10485</v>
      </c>
      <c r="B2028" t="s">
        <v>743</v>
      </c>
      <c r="C2028">
        <f>+VLOOKUP(A2028,'LISTA NACIONAL'!A:B,2,0)</f>
        <v>4129.4880000000003</v>
      </c>
      <c r="D2028" s="126" t="s">
        <v>6556</v>
      </c>
      <c r="E2028" s="280">
        <f>+VLOOKUP(A2028,'FILTROS BMB'!A:B,2,0)</f>
        <v>0</v>
      </c>
      <c r="F2028" s="2"/>
      <c r="G2028" s="2"/>
    </row>
    <row r="2029" spans="1:7">
      <c r="A2029" t="s">
        <v>10486</v>
      </c>
      <c r="B2029" t="s">
        <v>744</v>
      </c>
      <c r="C2029">
        <f>+VLOOKUP(A2029,'LISTA NACIONAL'!A:B,2,0)</f>
        <v>6160.982</v>
      </c>
      <c r="D2029" s="126" t="s">
        <v>6556</v>
      </c>
      <c r="E2029" s="280">
        <f>+VLOOKUP(A2029,'FILTROS BMB'!A:B,2,0)</f>
        <v>0</v>
      </c>
      <c r="F2029" s="2"/>
      <c r="G2029" s="2"/>
    </row>
    <row r="2030" spans="1:7">
      <c r="A2030" t="s">
        <v>10487</v>
      </c>
      <c r="B2030" t="s">
        <v>745</v>
      </c>
      <c r="C2030">
        <f>+VLOOKUP(A2030,'LISTA NACIONAL'!A:B,2,0)</f>
        <v>3915.5210000000002</v>
      </c>
      <c r="D2030" s="126" t="s">
        <v>6556</v>
      </c>
      <c r="E2030" s="280">
        <f>+VLOOKUP(A2030,'FILTROS BMB'!A:B,2,0)</f>
        <v>0</v>
      </c>
      <c r="F2030" s="2"/>
      <c r="G2030" s="2"/>
    </row>
    <row r="2031" spans="1:7">
      <c r="A2031" t="s">
        <v>11856</v>
      </c>
      <c r="B2031" t="s">
        <v>746</v>
      </c>
      <c r="C2031">
        <f>+VLOOKUP(A2031,'LISTA NACIONAL'!A:B,2,0)</f>
        <v>5260.4809999999998</v>
      </c>
      <c r="D2031" s="126" t="s">
        <v>6556</v>
      </c>
      <c r="E2031" s="280">
        <f>+VLOOKUP(A2031,'FILTROS BMB'!A:B,2,0)</f>
        <v>0</v>
      </c>
      <c r="F2031" s="2"/>
      <c r="G2031" s="2"/>
    </row>
    <row r="2032" spans="1:7">
      <c r="A2032" t="s">
        <v>11857</v>
      </c>
      <c r="B2032" t="s">
        <v>747</v>
      </c>
      <c r="C2032">
        <f>+VLOOKUP(A2032,'LISTA NACIONAL'!A:B,2,0)</f>
        <v>7785.13</v>
      </c>
      <c r="D2032" s="126" t="s">
        <v>6556</v>
      </c>
      <c r="E2032" s="280">
        <f>+VLOOKUP(A2032,'FILTROS BMB'!A:B,2,0)</f>
        <v>0</v>
      </c>
      <c r="F2032" s="2"/>
      <c r="G2032" s="2"/>
    </row>
    <row r="2033" spans="1:7">
      <c r="A2033" t="s">
        <v>11859</v>
      </c>
      <c r="B2033" t="s">
        <v>748</v>
      </c>
      <c r="C2033">
        <f>+VLOOKUP(A2033,'LISTA NACIONAL'!A:B,2,0)</f>
        <v>15464.99</v>
      </c>
      <c r="D2033" s="126" t="s">
        <v>6556</v>
      </c>
      <c r="E2033" s="280">
        <f>+VLOOKUP(A2033,'FILTROS BMB'!A:B,2,0)</f>
        <v>0</v>
      </c>
      <c r="F2033" s="2"/>
      <c r="G2033" s="2"/>
    </row>
    <row r="2034" spans="1:7">
      <c r="A2034" t="s">
        <v>3203</v>
      </c>
      <c r="B2034" t="s">
        <v>749</v>
      </c>
      <c r="C2034">
        <f>+VLOOKUP(A2034,'LISTA NACIONAL'!A:B,2,0)</f>
        <v>21515.850999999999</v>
      </c>
      <c r="D2034" s="126" t="s">
        <v>6556</v>
      </c>
      <c r="E2034" s="280">
        <f>+VLOOKUP(A2034,'FILTROS BMB'!A:B,2,0)</f>
        <v>0</v>
      </c>
      <c r="F2034" s="2"/>
      <c r="G2034" s="2"/>
    </row>
    <row r="2035" spans="1:7">
      <c r="A2035" t="s">
        <v>9954</v>
      </c>
      <c r="B2035" t="s">
        <v>750</v>
      </c>
      <c r="C2035">
        <f>+VLOOKUP(A2035,'LISTA NACIONAL'!A:B,2,0)</f>
        <v>19220.298999999999</v>
      </c>
      <c r="D2035" s="126" t="s">
        <v>6556</v>
      </c>
      <c r="E2035" s="280">
        <f>+VLOOKUP(A2035,'FILTROS BMB'!A:B,2,0)</f>
        <v>0</v>
      </c>
      <c r="F2035" s="2"/>
      <c r="G2035" s="2"/>
    </row>
    <row r="2036" spans="1:7">
      <c r="A2036" t="s">
        <v>6083</v>
      </c>
      <c r="B2036" t="s">
        <v>751</v>
      </c>
      <c r="C2036">
        <f>+VLOOKUP(A2036,'LISTA NACIONAL'!A:B,2,0)</f>
        <v>5605.5619999999999</v>
      </c>
      <c r="D2036" s="126" t="s">
        <v>6556</v>
      </c>
      <c r="E2036" s="280">
        <f>+VLOOKUP(A2036,'FILTROS BMB'!A:B,2,0)</f>
        <v>0</v>
      </c>
      <c r="F2036" s="2"/>
      <c r="G2036" s="2"/>
    </row>
    <row r="2037" spans="1:7">
      <c r="A2037" t="s">
        <v>735</v>
      </c>
      <c r="B2037" t="s">
        <v>752</v>
      </c>
      <c r="C2037">
        <f>+VLOOKUP(A2037,'LISTA NACIONAL'!A:B,2,0)</f>
        <v>14810.4</v>
      </c>
      <c r="D2037" s="126" t="s">
        <v>6556</v>
      </c>
      <c r="E2037" s="280">
        <f>+VLOOKUP(A2037,'FILTROS BMB'!A:B,2,0)</f>
        <v>0</v>
      </c>
      <c r="F2037" s="2"/>
      <c r="G2037" s="2"/>
    </row>
    <row r="2038" spans="1:7">
      <c r="A2038" t="s">
        <v>14537</v>
      </c>
      <c r="B2038" t="s">
        <v>14538</v>
      </c>
      <c r="C2038">
        <f>+VLOOKUP(A2038,'LISTA NACIONAL'!A:B,2,0)</f>
        <v>19209.96</v>
      </c>
      <c r="D2038" s="126" t="s">
        <v>6556</v>
      </c>
      <c r="E2038" s="280">
        <f>+VLOOKUP(A2038,'FILTROS BMB'!A:B,2,0)</f>
        <v>0</v>
      </c>
      <c r="F2038" s="2"/>
      <c r="G2038" s="2"/>
    </row>
    <row r="2039" spans="1:7" ht="13.5" thickBot="1">
      <c r="A2039" t="s">
        <v>20682</v>
      </c>
      <c r="B2039" t="s">
        <v>20681</v>
      </c>
      <c r="C2039">
        <f>+VLOOKUP(A2039,'LISTA NACIONAL'!A:B,2,0)</f>
        <v>20105.844000000001</v>
      </c>
      <c r="D2039" s="198" t="s">
        <v>6556</v>
      </c>
      <c r="E2039" s="370">
        <f>+VLOOKUP(A2039,'FILTROS BMB'!A:B,2,0)</f>
        <v>0</v>
      </c>
      <c r="F2039" s="2"/>
      <c r="G2039" s="2"/>
    </row>
    <row r="2040" spans="1:7" ht="13.5" thickBot="1">
      <c r="A2040" t="s">
        <v>16999</v>
      </c>
      <c r="B2040" t="s">
        <v>20683</v>
      </c>
      <c r="C2040">
        <f>+VLOOKUP(A2040,'LISTA NACIONAL'!A:B,2,0)</f>
        <v>8762.5300000000007</v>
      </c>
      <c r="D2040" s="198" t="s">
        <v>6556</v>
      </c>
      <c r="E2040" s="370">
        <f>+VLOOKUP(A2040,'FILTROS BMB'!A:B,2,0)</f>
        <v>0</v>
      </c>
      <c r="F2040" s="2"/>
      <c r="G2040" s="2"/>
    </row>
    <row r="2041" spans="1:7">
      <c r="A2041" t="s">
        <v>10932</v>
      </c>
      <c r="B2041" t="s">
        <v>19907</v>
      </c>
      <c r="C2041">
        <f>+VLOOKUP(A2041,'LISTA NACIONAL'!A:B,2,0)</f>
        <v>12611.206</v>
      </c>
      <c r="D2041" s="337" t="s">
        <v>6556</v>
      </c>
      <c r="E2041" s="1106">
        <f>+VLOOKUP(A2041,'FILTROS BMB'!A:B,2,0)</f>
        <v>0</v>
      </c>
      <c r="F2041" s="2"/>
      <c r="G2041" s="2"/>
    </row>
    <row r="2042" spans="1:7">
      <c r="A2042" t="s">
        <v>3712</v>
      </c>
      <c r="B2042" t="s">
        <v>19908</v>
      </c>
      <c r="C2042">
        <f>+VLOOKUP(A2042,'LISTA NACIONAL'!A:B,2,0)</f>
        <v>13060.769</v>
      </c>
      <c r="D2042" s="126" t="s">
        <v>6556</v>
      </c>
      <c r="E2042" s="280">
        <f>+VLOOKUP(A2042,'FILTROS BMB'!A:B,2,0)</f>
        <v>0</v>
      </c>
      <c r="F2042" s="2"/>
      <c r="G2042" s="2"/>
    </row>
    <row r="2043" spans="1:7">
      <c r="A2043" t="s">
        <v>6052</v>
      </c>
      <c r="B2043" t="s">
        <v>19910</v>
      </c>
      <c r="C2043">
        <f>+VLOOKUP(A2043,'LISTA NACIONAL'!A:B,2,0)</f>
        <v>12444.657999999999</v>
      </c>
      <c r="D2043" s="126" t="s">
        <v>6556</v>
      </c>
      <c r="E2043" s="280">
        <f>+VLOOKUP(A2043,'FILTROS BMB'!A:B,2,0)</f>
        <v>0</v>
      </c>
      <c r="F2043" s="2"/>
      <c r="G2043" s="2"/>
    </row>
    <row r="2044" spans="1:7">
      <c r="A2044" t="s">
        <v>12520</v>
      </c>
      <c r="B2044" t="s">
        <v>19909</v>
      </c>
      <c r="C2044">
        <f>+VLOOKUP(A2044,'LISTA NACIONAL'!A:B,2,0)</f>
        <v>9892.74</v>
      </c>
      <c r="D2044" s="126" t="s">
        <v>6556</v>
      </c>
      <c r="E2044" s="280">
        <f>+VLOOKUP(A2044,'FILTROS BMB'!A:B,2,0)</f>
        <v>0</v>
      </c>
      <c r="F2044" s="2"/>
      <c r="G2044" s="2"/>
    </row>
    <row r="2045" spans="1:7" ht="13.5" thickBot="1">
      <c r="A2045" t="s">
        <v>6056</v>
      </c>
      <c r="B2045" t="s">
        <v>19906</v>
      </c>
      <c r="C2045">
        <f>+VLOOKUP(A2045,'LISTA NACIONAL'!A:B,2,0)</f>
        <v>21444.895</v>
      </c>
      <c r="D2045" s="198" t="s">
        <v>6556</v>
      </c>
      <c r="E2045" s="370">
        <f>+VLOOKUP(A2045,'FILTROS BMB'!A:B,2,0)</f>
        <v>0</v>
      </c>
      <c r="F2045" s="2"/>
      <c r="G2045" s="2"/>
    </row>
    <row r="2046" spans="1:7" ht="23.25">
      <c r="A2046" s="1106"/>
      <c r="B2046" s="1111" t="s">
        <v>2121</v>
      </c>
      <c r="D2046" s="1106"/>
      <c r="E2046" s="1106"/>
      <c r="F2046" s="2"/>
      <c r="G2046" s="2"/>
    </row>
    <row r="2047" spans="1:7">
      <c r="A2047" t="s">
        <v>20033</v>
      </c>
      <c r="B2047" t="s">
        <v>20034</v>
      </c>
      <c r="C2047">
        <f>+VLOOKUP(A2047,'LISTA NACIONAL'!A:B,2,0)</f>
        <v>3712.5</v>
      </c>
      <c r="D2047" s="126" t="s">
        <v>6556</v>
      </c>
      <c r="E2047" s="280" t="e">
        <f>+VLOOKUP(A2047,GRASAS!A:B,2,0)</f>
        <v>#N/A</v>
      </c>
      <c r="F2047" s="2"/>
      <c r="G2047" s="2"/>
    </row>
    <row r="2048" spans="1:7">
      <c r="A2048" t="s">
        <v>15146</v>
      </c>
      <c r="B2048" t="s">
        <v>12914</v>
      </c>
      <c r="C2048">
        <f>+VLOOKUP(A2048,'LISTA NACIONAL'!A:B,2,0)</f>
        <v>6415.2</v>
      </c>
      <c r="D2048" s="126" t="s">
        <v>6556</v>
      </c>
      <c r="E2048" s="280">
        <f>+VLOOKUP(A2048,GRASAS!A:B,2,0)</f>
        <v>0</v>
      </c>
      <c r="F2048" s="2"/>
      <c r="G2048" s="2"/>
    </row>
    <row r="2049" spans="1:7">
      <c r="A2049" t="s">
        <v>15690</v>
      </c>
      <c r="B2049" t="s">
        <v>20035</v>
      </c>
      <c r="C2049">
        <f>+VLOOKUP(A2049,'LISTA NACIONAL'!A:B,2,0)</f>
        <v>7098.3</v>
      </c>
      <c r="D2049" s="126" t="s">
        <v>6556</v>
      </c>
      <c r="E2049" s="280">
        <f>+VLOOKUP(A2049,GRASAS!A:B,2,0)</f>
        <v>0</v>
      </c>
      <c r="F2049" s="2"/>
      <c r="G2049" s="2"/>
    </row>
    <row r="2050" spans="1:7">
      <c r="A2050" t="s">
        <v>15147</v>
      </c>
      <c r="B2050" t="s">
        <v>20036</v>
      </c>
      <c r="C2050">
        <f>+VLOOKUP(A2050,'LISTA NACIONAL'!A:B,2,0)</f>
        <v>3356.1</v>
      </c>
      <c r="D2050" s="126" t="s">
        <v>6556</v>
      </c>
      <c r="E2050" s="280">
        <f>+VLOOKUP(A2050,GRASAS!A:B,2,0)</f>
        <v>0</v>
      </c>
      <c r="F2050" s="2"/>
      <c r="G2050" s="2"/>
    </row>
    <row r="2051" spans="1:7">
      <c r="A2051" t="s">
        <v>15148</v>
      </c>
      <c r="B2051" t="s">
        <v>20037</v>
      </c>
      <c r="C2051">
        <f>+VLOOKUP(A2051,'LISTA NACIONAL'!A:B,2,0)</f>
        <v>3861</v>
      </c>
      <c r="D2051" s="126" t="s">
        <v>6556</v>
      </c>
      <c r="E2051" s="280">
        <f>+VLOOKUP(A2051,GRASAS!A:B,2,0)</f>
        <v>0</v>
      </c>
      <c r="F2051" s="2"/>
      <c r="G2051" s="2"/>
    </row>
    <row r="2052" spans="1:7">
      <c r="A2052" t="s">
        <v>15149</v>
      </c>
      <c r="B2052" t="s">
        <v>20038</v>
      </c>
      <c r="C2052">
        <f>+VLOOKUP(A2052,'LISTA NACIONAL'!A:B,2,0)</f>
        <v>4247.1000000000004</v>
      </c>
      <c r="D2052" s="126" t="s">
        <v>6556</v>
      </c>
      <c r="E2052" s="280">
        <f>+VLOOKUP(A2052,GRASAS!A:B,2,0)</f>
        <v>0</v>
      </c>
      <c r="F2052" s="2"/>
      <c r="G2052" s="2"/>
    </row>
    <row r="2053" spans="1:7">
      <c r="A2053" t="s">
        <v>15150</v>
      </c>
      <c r="B2053" t="s">
        <v>20039</v>
      </c>
      <c r="C2053">
        <f>+VLOOKUP(A2053,'LISTA NACIONAL'!A:B,2,0)</f>
        <v>7395.3</v>
      </c>
      <c r="D2053" s="126" t="s">
        <v>6556</v>
      </c>
      <c r="E2053" s="280">
        <f>+VLOOKUP(A2053,GRASAS!A:B,2,0)</f>
        <v>0</v>
      </c>
      <c r="F2053" s="2"/>
      <c r="G2053" s="2"/>
    </row>
    <row r="2054" spans="1:7">
      <c r="A2054" t="s">
        <v>15151</v>
      </c>
      <c r="B2054" t="s">
        <v>20040</v>
      </c>
      <c r="C2054">
        <f>+VLOOKUP(A2054,'LISTA NACIONAL'!A:B,2,0)</f>
        <v>72345.899999999994</v>
      </c>
      <c r="D2054" s="126" t="s">
        <v>6556</v>
      </c>
      <c r="E2054" s="280">
        <f>+VLOOKUP(A2054,GRASAS!A:B,2,0)</f>
        <v>0</v>
      </c>
      <c r="F2054" s="2"/>
      <c r="G2054" s="2"/>
    </row>
    <row r="2055" spans="1:7">
      <c r="A2055" t="s">
        <v>15157</v>
      </c>
      <c r="B2055" t="s">
        <v>20041</v>
      </c>
      <c r="C2055">
        <f>+VLOOKUP(A2055,'LISTA NACIONAL'!A:B,2,0)</f>
        <v>18473.400000000001</v>
      </c>
      <c r="D2055" s="126" t="s">
        <v>6556</v>
      </c>
      <c r="E2055" s="280">
        <f>+VLOOKUP(A2055,GRASAS!A:B,2,0)</f>
        <v>0</v>
      </c>
      <c r="F2055" s="2"/>
      <c r="G2055" s="2"/>
    </row>
    <row r="2056" spans="1:7">
      <c r="A2056" t="s">
        <v>16613</v>
      </c>
      <c r="B2056" t="s">
        <v>20042</v>
      </c>
      <c r="C2056">
        <f>+VLOOKUP(A2056,'LISTA NACIONAL'!A:B,2,0)</f>
        <v>49094.1</v>
      </c>
      <c r="D2056" s="126" t="s">
        <v>6556</v>
      </c>
      <c r="E2056" s="280">
        <f>+VLOOKUP(A2056,GRASAS!A:B,2,0)</f>
        <v>0</v>
      </c>
      <c r="F2056" s="2"/>
      <c r="G2056" s="2"/>
    </row>
    <row r="2057" spans="1:7">
      <c r="A2057" t="s">
        <v>15152</v>
      </c>
      <c r="B2057" t="s">
        <v>20043</v>
      </c>
      <c r="C2057">
        <f>+VLOOKUP(A2057,'LISTA NACIONAL'!A:B,2,0)</f>
        <v>11107.8</v>
      </c>
      <c r="D2057" s="126" t="s">
        <v>6556</v>
      </c>
      <c r="E2057" s="280">
        <f>+VLOOKUP(A2057,GRASAS!A:B,2,0)</f>
        <v>0</v>
      </c>
      <c r="F2057" s="2"/>
      <c r="G2057" s="2"/>
    </row>
    <row r="2058" spans="1:7">
      <c r="A2058" t="s">
        <v>15153</v>
      </c>
      <c r="B2058" t="s">
        <v>20044</v>
      </c>
      <c r="C2058">
        <f>+VLOOKUP(A2058,'LISTA NACIONAL'!A:B,2,0)</f>
        <v>19661.400000000001</v>
      </c>
      <c r="D2058" s="126" t="s">
        <v>6556</v>
      </c>
      <c r="E2058" s="280">
        <f>+VLOOKUP(A2058,GRASAS!A:B,2,0)</f>
        <v>0</v>
      </c>
      <c r="F2058" s="2"/>
      <c r="G2058" s="2"/>
    </row>
    <row r="2059" spans="1:7">
      <c r="A2059" t="s">
        <v>15154</v>
      </c>
      <c r="B2059" t="s">
        <v>20045</v>
      </c>
      <c r="C2059">
        <f>+VLOOKUP(A2059,'LISTA NACIONAL'!A:B,2,0)</f>
        <v>8048.7</v>
      </c>
      <c r="D2059" s="126" t="s">
        <v>6556</v>
      </c>
      <c r="E2059" s="280">
        <f>+VLOOKUP(A2059,GRASAS!A:B,2,0)</f>
        <v>0</v>
      </c>
      <c r="F2059" s="2"/>
      <c r="G2059" s="2"/>
    </row>
    <row r="2060" spans="1:7">
      <c r="A2060" t="s">
        <v>15155</v>
      </c>
      <c r="B2060" t="s">
        <v>20046</v>
      </c>
      <c r="C2060">
        <f>+VLOOKUP(A2060,'LISTA NACIONAL'!A:B,2,0)</f>
        <v>18592.2</v>
      </c>
      <c r="D2060" s="126" t="s">
        <v>6556</v>
      </c>
      <c r="E2060" s="280">
        <f>+VLOOKUP(A2060,GRASAS!A:B,2,0)</f>
        <v>0</v>
      </c>
      <c r="F2060" s="2"/>
      <c r="G2060" s="2"/>
    </row>
    <row r="2061" spans="1:7">
      <c r="A2061" t="s">
        <v>15156</v>
      </c>
      <c r="B2061" t="s">
        <v>20047</v>
      </c>
      <c r="C2061">
        <f>+VLOOKUP(A2061,'LISTA NACIONAL'!A:B,2,0)</f>
        <v>7662.6</v>
      </c>
      <c r="D2061" s="126" t="s">
        <v>6556</v>
      </c>
      <c r="E2061" s="280">
        <f>+VLOOKUP(A2061,GRASAS!A:B,2,0)</f>
        <v>0</v>
      </c>
      <c r="F2061" s="2"/>
      <c r="G2061" s="2"/>
    </row>
    <row r="2062" spans="1:7">
      <c r="A2062" t="s">
        <v>15158</v>
      </c>
      <c r="B2062" t="s">
        <v>20048</v>
      </c>
      <c r="C2062">
        <f>+VLOOKUP(A2062,'LISTA NACIONAL'!A:B,2,0)</f>
        <v>6652.8</v>
      </c>
      <c r="D2062" s="126" t="s">
        <v>6556</v>
      </c>
      <c r="E2062" s="280">
        <f>+VLOOKUP(A2062,GRASAS!A:B,2,0)</f>
        <v>0</v>
      </c>
      <c r="F2062" s="2"/>
      <c r="G2062" s="2"/>
    </row>
    <row r="2063" spans="1:7" ht="24" thickBot="1">
      <c r="A2063" s="706"/>
      <c r="B2063" s="1104" t="s">
        <v>2089</v>
      </c>
      <c r="D2063" s="706"/>
      <c r="E2063" s="706"/>
      <c r="F2063" s="2"/>
      <c r="G2063" s="2"/>
    </row>
    <row r="2064" spans="1:7">
      <c r="A2064" t="s">
        <v>1093</v>
      </c>
      <c r="B2064" t="s">
        <v>20695</v>
      </c>
      <c r="C2064">
        <f>+VLOOKUP(A2064,'LISTA NACIONAL'!A:B,2,0)</f>
        <v>252868.37899999999</v>
      </c>
      <c r="D2064" s="183" t="s">
        <v>18518</v>
      </c>
      <c r="E2064" s="369" t="e">
        <f>+VLOOKUP(A2064,KRAFTEC!A:A,2,0)</f>
        <v>#REF!</v>
      </c>
      <c r="F2064" s="2"/>
      <c r="G2064" s="2"/>
    </row>
    <row r="2065" spans="1:7">
      <c r="A2065" t="s">
        <v>1094</v>
      </c>
      <c r="B2065" t="s">
        <v>12808</v>
      </c>
      <c r="C2065">
        <f>+VLOOKUP(A2065,'LISTA NACIONAL'!A:B,2,0)</f>
        <v>252990.81700000001</v>
      </c>
      <c r="D2065" s="126" t="s">
        <v>18518</v>
      </c>
      <c r="E2065" s="280" t="e">
        <f>+VLOOKUP(A2065,KRAFTEC!A:A,2,0)</f>
        <v>#REF!</v>
      </c>
      <c r="F2065" s="2"/>
      <c r="G2065" s="2"/>
    </row>
    <row r="2066" spans="1:7">
      <c r="A2066" t="s">
        <v>1095</v>
      </c>
      <c r="B2066" t="s">
        <v>16907</v>
      </c>
      <c r="C2066">
        <f>+VLOOKUP(A2066,'LISTA NACIONAL'!A:B,2,0)</f>
        <v>252990.81700000001</v>
      </c>
      <c r="D2066" s="126" t="s">
        <v>18518</v>
      </c>
      <c r="E2066" s="280" t="e">
        <f>+VLOOKUP(A2066,KRAFTEC!A:A,2,0)</f>
        <v>#REF!</v>
      </c>
      <c r="F2066" s="2"/>
      <c r="G2066" s="2"/>
    </row>
    <row r="2067" spans="1:7">
      <c r="A2067" t="s">
        <v>11613</v>
      </c>
      <c r="B2067" t="s">
        <v>12809</v>
      </c>
      <c r="C2067">
        <f>+VLOOKUP(A2067,'LISTA NACIONAL'!A:B,2,0)</f>
        <v>646532.08700000006</v>
      </c>
      <c r="D2067" s="126" t="s">
        <v>18518</v>
      </c>
      <c r="E2067" s="280" t="e">
        <f>+VLOOKUP(A2067,KRAFTEC!A:A,2,0)</f>
        <v>#REF!</v>
      </c>
      <c r="F2067" s="2"/>
      <c r="G2067" s="2"/>
    </row>
    <row r="2068" spans="1:7">
      <c r="A2068" t="s">
        <v>11614</v>
      </c>
      <c r="B2068" t="s">
        <v>12810</v>
      </c>
      <c r="C2068">
        <f>+VLOOKUP(A2068,'LISTA NACIONAL'!A:B,2,0)</f>
        <v>337321.08899999998</v>
      </c>
      <c r="D2068" s="126" t="s">
        <v>18518</v>
      </c>
      <c r="E2068" s="280" t="e">
        <f>+VLOOKUP(A2068,KRAFTEC!A:A,2,0)</f>
        <v>#REF!</v>
      </c>
      <c r="F2068" s="2"/>
      <c r="G2068" s="2"/>
    </row>
    <row r="2069" spans="1:7">
      <c r="A2069" t="s">
        <v>11615</v>
      </c>
      <c r="B2069" t="s">
        <v>12811</v>
      </c>
      <c r="C2069">
        <f>+VLOOKUP(A2069,'LISTA NACIONAL'!A:B,2,0)</f>
        <v>337321.08899999998</v>
      </c>
      <c r="D2069" s="126" t="s">
        <v>18518</v>
      </c>
      <c r="E2069" s="280" t="e">
        <f>+VLOOKUP(A2069,KRAFTEC!A:A,2,0)</f>
        <v>#REF!</v>
      </c>
      <c r="F2069" s="2"/>
      <c r="G2069" s="2"/>
    </row>
    <row r="2070" spans="1:7">
      <c r="A2070" t="s">
        <v>11616</v>
      </c>
      <c r="B2070" t="s">
        <v>12812</v>
      </c>
      <c r="C2070">
        <f>+VLOOKUP(A2070,'LISTA NACIONAL'!A:B,2,0)</f>
        <v>337321.08899999998</v>
      </c>
      <c r="D2070" s="126" t="s">
        <v>18518</v>
      </c>
      <c r="E2070" s="280" t="e">
        <f>+VLOOKUP(A2070,KRAFTEC!A:A,2,0)</f>
        <v>#REF!</v>
      </c>
      <c r="F2070" s="2"/>
      <c r="G2070" s="2"/>
    </row>
    <row r="2071" spans="1:7">
      <c r="A2071" t="s">
        <v>11617</v>
      </c>
      <c r="B2071" t="s">
        <v>12813</v>
      </c>
      <c r="C2071">
        <f>+VLOOKUP(A2071,'LISTA NACIONAL'!A:B,2,0)</f>
        <v>421651.36099999998</v>
      </c>
      <c r="D2071" s="126" t="s">
        <v>18518</v>
      </c>
      <c r="E2071" s="280" t="e">
        <f>+VLOOKUP(A2071,KRAFTEC!A:A,2,0)</f>
        <v>#REF!</v>
      </c>
      <c r="F2071" s="2"/>
      <c r="G2071" s="2"/>
    </row>
    <row r="2072" spans="1:7">
      <c r="A2072" t="s">
        <v>11618</v>
      </c>
      <c r="B2072" t="s">
        <v>12814</v>
      </c>
      <c r="C2072">
        <f>+VLOOKUP(A2072,'LISTA NACIONAL'!A:B,2,0)</f>
        <v>421651.36099999998</v>
      </c>
      <c r="D2072" s="126" t="s">
        <v>18518</v>
      </c>
      <c r="E2072" s="280" t="e">
        <f>+VLOOKUP(A2072,KRAFTEC!A:A,2,0)</f>
        <v>#REF!</v>
      </c>
      <c r="F2072" s="2"/>
      <c r="G2072" s="2"/>
    </row>
    <row r="2073" spans="1:7">
      <c r="A2073" t="s">
        <v>11619</v>
      </c>
      <c r="B2073" t="s">
        <v>12815</v>
      </c>
      <c r="C2073">
        <f>+VLOOKUP(A2073,'LISTA NACIONAL'!A:B,2,0)</f>
        <v>421651.36099999998</v>
      </c>
      <c r="D2073" s="126" t="s">
        <v>18518</v>
      </c>
      <c r="E2073" s="280" t="e">
        <f>+VLOOKUP(A2073,KRAFTEC!A:A,2,0)</f>
        <v>#REF!</v>
      </c>
      <c r="F2073" s="2"/>
      <c r="G2073" s="2"/>
    </row>
    <row r="2074" spans="1:7">
      <c r="A2074" t="s">
        <v>11620</v>
      </c>
      <c r="B2074" t="s">
        <v>12816</v>
      </c>
      <c r="C2074">
        <f>+VLOOKUP(A2074,'LISTA NACIONAL'!A:B,2,0)</f>
        <v>309210.99800000002</v>
      </c>
      <c r="D2074" s="126" t="s">
        <v>18518</v>
      </c>
      <c r="E2074" s="280" t="e">
        <f>+VLOOKUP(A2074,KRAFTEC!A:A,2,0)</f>
        <v>#REF!</v>
      </c>
      <c r="F2074" s="2"/>
      <c r="G2074" s="2"/>
    </row>
    <row r="2075" spans="1:7">
      <c r="A2075" t="s">
        <v>11621</v>
      </c>
      <c r="B2075" t="s">
        <v>12817</v>
      </c>
      <c r="C2075">
        <f>+VLOOKUP(A2075,'LISTA NACIONAL'!A:B,2,0)</f>
        <v>505981.63400000002</v>
      </c>
      <c r="D2075" s="126" t="s">
        <v>18518</v>
      </c>
      <c r="E2075" s="280" t="e">
        <f>+VLOOKUP(A2075,KRAFTEC!A:A,2,0)</f>
        <v>#REF!</v>
      </c>
      <c r="F2075" s="2"/>
      <c r="G2075" s="2"/>
    </row>
    <row r="2076" spans="1:7">
      <c r="A2076" t="s">
        <v>10312</v>
      </c>
      <c r="B2076" t="s">
        <v>12818</v>
      </c>
      <c r="C2076">
        <f>+VLOOKUP(A2076,'LISTA NACIONAL'!A:B,2,0)</f>
        <v>393541.27100000001</v>
      </c>
      <c r="D2076" s="126" t="s">
        <v>18518</v>
      </c>
      <c r="E2076" s="280" t="e">
        <f>+VLOOKUP(A2076,KRAFTEC!A:A,2,0)</f>
        <v>#REF!</v>
      </c>
      <c r="F2076" s="2"/>
      <c r="G2076" s="2"/>
    </row>
    <row r="2077" spans="1:7">
      <c r="A2077" t="s">
        <v>10313</v>
      </c>
      <c r="B2077" t="s">
        <v>10314</v>
      </c>
      <c r="C2077">
        <f>+VLOOKUP(A2077,'LISTA NACIONAL'!A:B,2,0)</f>
        <v>393541.27100000001</v>
      </c>
      <c r="D2077" s="126" t="s">
        <v>18518</v>
      </c>
      <c r="E2077" s="280" t="e">
        <f>+VLOOKUP(A2077,KRAFTEC!A:A,2,0)</f>
        <v>#REF!</v>
      </c>
      <c r="F2077" s="2"/>
      <c r="G2077" s="2"/>
    </row>
    <row r="2078" spans="1:7">
      <c r="A2078" t="s">
        <v>10315</v>
      </c>
      <c r="B2078" t="s">
        <v>12819</v>
      </c>
      <c r="C2078">
        <f>+VLOOKUP(A2078,'LISTA NACIONAL'!A:B,2,0)</f>
        <v>196770.63500000001</v>
      </c>
      <c r="D2078" s="126" t="s">
        <v>18518</v>
      </c>
      <c r="E2078" s="280" t="e">
        <f>+VLOOKUP(A2078,KRAFTEC!A:A,2,0)</f>
        <v>#REF!</v>
      </c>
      <c r="F2078" s="2"/>
      <c r="G2078" s="2"/>
    </row>
    <row r="2079" spans="1:7">
      <c r="A2079" t="s">
        <v>10316</v>
      </c>
      <c r="B2079" t="s">
        <v>10317</v>
      </c>
      <c r="C2079">
        <f>+VLOOKUP(A2079,'LISTA NACIONAL'!A:B,2,0)</f>
        <v>337321.08899999998</v>
      </c>
      <c r="D2079" s="126" t="s">
        <v>18518</v>
      </c>
      <c r="E2079" s="280" t="e">
        <f>+VLOOKUP(A2079,KRAFTEC!A:A,2,0)</f>
        <v>#REF!</v>
      </c>
      <c r="F2079" s="2"/>
      <c r="G2079" s="2"/>
    </row>
    <row r="2080" spans="1:7">
      <c r="A2080" t="s">
        <v>10318</v>
      </c>
      <c r="B2080" t="s">
        <v>10319</v>
      </c>
      <c r="C2080">
        <f>+VLOOKUP(A2080,'LISTA NACIONAL'!A:B,2,0)</f>
        <v>646532.08700000006</v>
      </c>
      <c r="D2080" s="126" t="s">
        <v>18518</v>
      </c>
      <c r="E2080" s="280" t="e">
        <f>+VLOOKUP(A2080,KRAFTEC!A:A,2,0)</f>
        <v>#REF!</v>
      </c>
      <c r="F2080" s="2"/>
      <c r="G2080" s="2"/>
    </row>
    <row r="2081" spans="1:7">
      <c r="A2081" t="s">
        <v>10320</v>
      </c>
      <c r="B2081" t="s">
        <v>12820</v>
      </c>
      <c r="C2081">
        <f>+VLOOKUP(A2081,'LISTA NACIONAL'!A:B,2,0)</f>
        <v>224880.726</v>
      </c>
      <c r="D2081" s="126" t="s">
        <v>18518</v>
      </c>
      <c r="E2081" s="280" t="e">
        <f>+VLOOKUP(A2081,KRAFTEC!A:A,2,0)</f>
        <v>#REF!</v>
      </c>
      <c r="F2081" s="2"/>
      <c r="G2081" s="2"/>
    </row>
    <row r="2082" spans="1:7">
      <c r="A2082" t="s">
        <v>10321</v>
      </c>
      <c r="B2082" t="s">
        <v>10322</v>
      </c>
      <c r="C2082">
        <f>+VLOOKUP(A2082,'LISTA NACIONAL'!A:B,2,0)</f>
        <v>646532.08700000006</v>
      </c>
      <c r="D2082" s="126" t="s">
        <v>18518</v>
      </c>
      <c r="E2082" s="280" t="e">
        <f>+VLOOKUP(A2082,KRAFTEC!A:A,2,0)</f>
        <v>#REF!</v>
      </c>
      <c r="F2082" s="2"/>
      <c r="G2082" s="2"/>
    </row>
    <row r="2083" spans="1:7">
      <c r="A2083" t="s">
        <v>11441</v>
      </c>
      <c r="B2083" t="s">
        <v>12821</v>
      </c>
      <c r="C2083">
        <f>+VLOOKUP(A2083,'LISTA NACIONAL'!A:B,2,0)</f>
        <v>252990.81700000001</v>
      </c>
      <c r="D2083" s="126" t="s">
        <v>18518</v>
      </c>
      <c r="E2083" s="280" t="e">
        <f>+VLOOKUP(A2083,KRAFTEC!A:A,2,0)</f>
        <v>#REF!</v>
      </c>
      <c r="F2083" s="2"/>
      <c r="G2083" s="2"/>
    </row>
    <row r="2084" spans="1:7">
      <c r="A2084" t="s">
        <v>11442</v>
      </c>
      <c r="B2084" t="s">
        <v>12822</v>
      </c>
      <c r="C2084">
        <f>+VLOOKUP(A2084,'LISTA NACIONAL'!A:B,2,0)</f>
        <v>210825.68100000001</v>
      </c>
      <c r="D2084" s="126" t="s">
        <v>18518</v>
      </c>
      <c r="E2084" s="280" t="e">
        <f>+VLOOKUP(A2084,KRAFTEC!A:A,2,0)</f>
        <v>#REF!</v>
      </c>
      <c r="F2084" s="2"/>
      <c r="G2084" s="2"/>
    </row>
    <row r="2085" spans="1:7">
      <c r="A2085" t="s">
        <v>11443</v>
      </c>
      <c r="B2085" t="s">
        <v>12823</v>
      </c>
      <c r="C2085">
        <f>+VLOOKUP(A2085,'LISTA NACIONAL'!A:B,2,0)</f>
        <v>210825.68100000001</v>
      </c>
      <c r="D2085" s="126" t="s">
        <v>18518</v>
      </c>
      <c r="E2085" s="280" t="e">
        <f>+VLOOKUP(A2085,KRAFTEC!A:A,2,0)</f>
        <v>#REF!</v>
      </c>
      <c r="F2085" s="2"/>
      <c r="G2085" s="2"/>
    </row>
    <row r="2086" spans="1:7">
      <c r="A2086" t="s">
        <v>11444</v>
      </c>
      <c r="B2086" t="s">
        <v>12824</v>
      </c>
      <c r="C2086">
        <f>+VLOOKUP(A2086,'LISTA NACIONAL'!A:B,2,0)</f>
        <v>224880.726</v>
      </c>
      <c r="D2086" s="126" t="s">
        <v>18518</v>
      </c>
      <c r="E2086" s="280" t="e">
        <f>+VLOOKUP(A2086,KRAFTEC!A:A,2,0)</f>
        <v>#REF!</v>
      </c>
      <c r="F2086" s="2"/>
      <c r="G2086" s="2"/>
    </row>
    <row r="2087" spans="1:7">
      <c r="A2087" t="s">
        <v>11445</v>
      </c>
      <c r="B2087" t="s">
        <v>11446</v>
      </c>
      <c r="C2087">
        <f>+VLOOKUP(A2087,'LISTA NACIONAL'!A:B,2,0)</f>
        <v>126495.408</v>
      </c>
      <c r="D2087" s="126" t="s">
        <v>18518</v>
      </c>
      <c r="E2087" s="280" t="e">
        <f>+VLOOKUP(A2087,KRAFTEC!A:A,2,0)</f>
        <v>#REF!</v>
      </c>
      <c r="F2087" s="2"/>
      <c r="G2087" s="2"/>
    </row>
    <row r="2088" spans="1:7">
      <c r="A2088" t="s">
        <v>11447</v>
      </c>
      <c r="B2088" t="s">
        <v>11448</v>
      </c>
      <c r="C2088">
        <f>+VLOOKUP(A2088,'LISTA NACIONAL'!A:B,2,0)</f>
        <v>140550.454</v>
      </c>
      <c r="D2088" s="126" t="s">
        <v>18518</v>
      </c>
      <c r="E2088" s="280" t="e">
        <f>+VLOOKUP(A2088,KRAFTEC!A:A,2,0)</f>
        <v>#REF!</v>
      </c>
      <c r="F2088" s="2"/>
      <c r="G2088" s="2"/>
    </row>
    <row r="2089" spans="1:7">
      <c r="A2089" t="s">
        <v>11449</v>
      </c>
      <c r="B2089" t="s">
        <v>11450</v>
      </c>
      <c r="C2089">
        <f>+VLOOKUP(A2089,'LISTA NACIONAL'!A:B,2,0)</f>
        <v>98385.317999999999</v>
      </c>
      <c r="D2089" s="126" t="s">
        <v>18518</v>
      </c>
      <c r="E2089" s="280" t="e">
        <f>+VLOOKUP(A2089,KRAFTEC!A:A,2,0)</f>
        <v>#REF!</v>
      </c>
      <c r="F2089" s="2"/>
      <c r="G2089" s="2"/>
    </row>
    <row r="2090" spans="1:7">
      <c r="A2090" t="s">
        <v>11451</v>
      </c>
      <c r="B2090" t="s">
        <v>11452</v>
      </c>
      <c r="C2090">
        <f>+VLOOKUP(A2090,'LISTA NACIONAL'!A:B,2,0)</f>
        <v>112440.363</v>
      </c>
      <c r="D2090" s="126" t="s">
        <v>18518</v>
      </c>
      <c r="E2090" s="280" t="e">
        <f>+VLOOKUP(A2090,KRAFTEC!A:A,2,0)</f>
        <v>#REF!</v>
      </c>
      <c r="F2090" s="2"/>
      <c r="G2090" s="2"/>
    </row>
    <row r="2091" spans="1:7">
      <c r="A2091" t="s">
        <v>11453</v>
      </c>
      <c r="B2091" t="s">
        <v>11454</v>
      </c>
      <c r="C2091">
        <f>+VLOOKUP(A2091,'LISTA NACIONAL'!A:B,2,0)</f>
        <v>126495.408</v>
      </c>
      <c r="D2091" s="126" t="s">
        <v>18518</v>
      </c>
      <c r="E2091" s="280" t="e">
        <f>+VLOOKUP(A2091,KRAFTEC!A:A,2,0)</f>
        <v>#REF!</v>
      </c>
      <c r="F2091" s="2"/>
      <c r="G2091" s="2"/>
    </row>
    <row r="2092" spans="1:7">
      <c r="A2092" t="s">
        <v>8634</v>
      </c>
      <c r="B2092" t="s">
        <v>12825</v>
      </c>
      <c r="C2092">
        <f>+VLOOKUP(A2092,'LISTA NACIONAL'!A:B,2,0)</f>
        <v>70275.226999999999</v>
      </c>
      <c r="D2092" s="126" t="s">
        <v>18518</v>
      </c>
      <c r="E2092" s="280" t="e">
        <f>+VLOOKUP(A2092,KRAFTEC!A:A,2,0)</f>
        <v>#REF!</v>
      </c>
      <c r="F2092" s="2"/>
      <c r="G2092" s="2"/>
    </row>
    <row r="2093" spans="1:7">
      <c r="A2093" t="s">
        <v>8635</v>
      </c>
      <c r="B2093" t="s">
        <v>8636</v>
      </c>
      <c r="C2093">
        <f>+VLOOKUP(A2093,'LISTA NACIONAL'!A:B,2,0)</f>
        <v>70275.226999999999</v>
      </c>
      <c r="D2093" s="126" t="s">
        <v>18518</v>
      </c>
      <c r="E2093" s="280" t="e">
        <f>+VLOOKUP(A2093,KRAFTEC!A:A,2,0)</f>
        <v>#REF!</v>
      </c>
      <c r="F2093" s="2"/>
      <c r="G2093" s="2"/>
    </row>
    <row r="2094" spans="1:7">
      <c r="A2094" t="s">
        <v>6002</v>
      </c>
      <c r="B2094" t="s">
        <v>12826</v>
      </c>
      <c r="C2094">
        <f>+VLOOKUP(A2094,'LISTA NACIONAL'!A:B,2,0)</f>
        <v>84330.271999999997</v>
      </c>
      <c r="D2094" s="126" t="s">
        <v>18518</v>
      </c>
      <c r="E2094" s="280" t="e">
        <f>+VLOOKUP(A2094,KRAFTEC!A:A,2,0)</f>
        <v>#REF!</v>
      </c>
      <c r="F2094" s="2"/>
      <c r="G2094" s="2"/>
    </row>
    <row r="2095" spans="1:7">
      <c r="A2095" t="s">
        <v>10845</v>
      </c>
      <c r="B2095" t="s">
        <v>12827</v>
      </c>
      <c r="C2095">
        <f>+VLOOKUP(A2095,'LISTA NACIONAL'!A:B,2,0)</f>
        <v>122.069</v>
      </c>
      <c r="D2095" s="126" t="s">
        <v>18518</v>
      </c>
      <c r="E2095" s="280" t="e">
        <f>+VLOOKUP(A2095,KRAFTEC!A:A,2,0)</f>
        <v>#REF!</v>
      </c>
      <c r="F2095" s="2"/>
      <c r="G2095" s="2"/>
    </row>
    <row r="2096" spans="1:7">
      <c r="A2096" t="s">
        <v>10846</v>
      </c>
      <c r="B2096" t="s">
        <v>10847</v>
      </c>
      <c r="C2096">
        <f>+VLOOKUP(A2096,'LISTA NACIONAL'!A:B,2,0)</f>
        <v>126495.408</v>
      </c>
      <c r="D2096" s="126" t="s">
        <v>18518</v>
      </c>
      <c r="E2096" s="280" t="e">
        <f>+VLOOKUP(A2096,KRAFTEC!A:A,2,0)</f>
        <v>#REF!</v>
      </c>
      <c r="F2096" s="2"/>
      <c r="G2096" s="2"/>
    </row>
    <row r="2097" spans="1:7">
      <c r="A2097" t="s">
        <v>10848</v>
      </c>
      <c r="B2097" t="s">
        <v>12828</v>
      </c>
      <c r="C2097">
        <f>+VLOOKUP(A2097,'LISTA NACIONAL'!A:B,2,0)</f>
        <v>126495.408</v>
      </c>
      <c r="D2097" s="126" t="s">
        <v>18518</v>
      </c>
      <c r="E2097" s="280" t="e">
        <f>+VLOOKUP(A2097,KRAFTEC!A:A,2,0)</f>
        <v>#REF!</v>
      </c>
      <c r="F2097" s="2"/>
      <c r="G2097" s="2"/>
    </row>
    <row r="2098" spans="1:7">
      <c r="A2098" t="s">
        <v>6003</v>
      </c>
      <c r="B2098" t="s">
        <v>12829</v>
      </c>
      <c r="C2098">
        <f>+VLOOKUP(A2098,'LISTA NACIONAL'!A:B,2,0)</f>
        <v>70275.226999999999</v>
      </c>
      <c r="D2098" s="126" t="s">
        <v>18518</v>
      </c>
      <c r="E2098" s="280" t="e">
        <f>+VLOOKUP(A2098,KRAFTEC!A:A,2,0)</f>
        <v>#REF!</v>
      </c>
      <c r="F2098" s="2"/>
      <c r="G2098" s="2"/>
    </row>
    <row r="2099" spans="1:7">
      <c r="A2099" t="s">
        <v>6004</v>
      </c>
      <c r="B2099" t="s">
        <v>12830</v>
      </c>
      <c r="C2099">
        <f>+VLOOKUP(A2099,'LISTA NACIONAL'!A:B,2,0)</f>
        <v>70275.226999999999</v>
      </c>
      <c r="D2099" s="126" t="s">
        <v>18518</v>
      </c>
      <c r="E2099" s="280" t="e">
        <f>+VLOOKUP(A2099,KRAFTEC!A:A,2,0)</f>
        <v>#REF!</v>
      </c>
      <c r="F2099" s="2"/>
      <c r="G2099" s="2"/>
    </row>
    <row r="2100" spans="1:7">
      <c r="A2100" t="s">
        <v>6005</v>
      </c>
      <c r="B2100" t="s">
        <v>12831</v>
      </c>
      <c r="C2100">
        <f>+VLOOKUP(A2100,'LISTA NACIONAL'!A:B,2,0)</f>
        <v>84330.271999999997</v>
      </c>
      <c r="D2100" s="126" t="s">
        <v>18518</v>
      </c>
      <c r="E2100" s="280" t="e">
        <f>+VLOOKUP(A2100,KRAFTEC!A:A,2,0)</f>
        <v>#REF!</v>
      </c>
      <c r="F2100" s="2"/>
      <c r="G2100" s="2"/>
    </row>
    <row r="2101" spans="1:7">
      <c r="A2101" t="s">
        <v>10849</v>
      </c>
      <c r="B2101" t="s">
        <v>10850</v>
      </c>
      <c r="C2101">
        <f>+VLOOKUP(A2101,'LISTA NACIONAL'!A:B,2,0)</f>
        <v>210825.68100000001</v>
      </c>
      <c r="D2101" s="126" t="s">
        <v>18518</v>
      </c>
      <c r="E2101" s="280" t="e">
        <f>+VLOOKUP(A2101,KRAFTEC!A:A,2,0)</f>
        <v>#REF!</v>
      </c>
      <c r="F2101" s="2"/>
      <c r="G2101" s="2"/>
    </row>
    <row r="2102" spans="1:7">
      <c r="A2102" t="s">
        <v>8624</v>
      </c>
      <c r="B2102" t="s">
        <v>12832</v>
      </c>
      <c r="C2102">
        <f>+VLOOKUP(A2102,'LISTA NACIONAL'!A:B,2,0)</f>
        <v>238935.77100000001</v>
      </c>
      <c r="D2102" s="126" t="s">
        <v>18518</v>
      </c>
      <c r="E2102" s="280" t="e">
        <f>+VLOOKUP(A2102,KRAFTEC!A:A,2,0)</f>
        <v>#REF!</v>
      </c>
      <c r="F2102" s="2"/>
      <c r="G2102" s="2"/>
    </row>
    <row r="2103" spans="1:7">
      <c r="A2103" t="s">
        <v>8625</v>
      </c>
      <c r="B2103" t="s">
        <v>12833</v>
      </c>
      <c r="C2103">
        <f>+VLOOKUP(A2103,'LISTA NACIONAL'!A:B,2,0)</f>
        <v>210825.68100000001</v>
      </c>
      <c r="D2103" s="126" t="s">
        <v>18518</v>
      </c>
      <c r="E2103" s="280" t="e">
        <f>+VLOOKUP(A2103,KRAFTEC!A:A,2,0)</f>
        <v>#REF!</v>
      </c>
      <c r="F2103" s="2"/>
      <c r="G2103" s="2"/>
    </row>
    <row r="2104" spans="1:7">
      <c r="A2104" t="s">
        <v>8626</v>
      </c>
      <c r="B2104" t="s">
        <v>12834</v>
      </c>
      <c r="C2104">
        <f>+VLOOKUP(A2104,'LISTA NACIONAL'!A:B,2,0)</f>
        <v>70275.226999999999</v>
      </c>
      <c r="D2104" s="126" t="s">
        <v>18518</v>
      </c>
      <c r="E2104" s="280" t="e">
        <f>+VLOOKUP(A2104,KRAFTEC!A:A,2,0)</f>
        <v>#REF!</v>
      </c>
      <c r="F2104" s="2"/>
      <c r="G2104" s="2"/>
    </row>
    <row r="2105" spans="1:7">
      <c r="A2105" t="s">
        <v>8627</v>
      </c>
      <c r="B2105" t="s">
        <v>12835</v>
      </c>
      <c r="C2105">
        <f>+VLOOKUP(A2105,'LISTA NACIONAL'!A:B,2,0)</f>
        <v>168660.54500000001</v>
      </c>
      <c r="D2105" s="126" t="s">
        <v>18518</v>
      </c>
      <c r="E2105" s="280" t="e">
        <f>+VLOOKUP(A2105,KRAFTEC!A:A,2,0)</f>
        <v>#REF!</v>
      </c>
      <c r="F2105" s="2"/>
      <c r="G2105" s="2"/>
    </row>
    <row r="2106" spans="1:7">
      <c r="A2106" t="s">
        <v>8628</v>
      </c>
      <c r="B2106" t="s">
        <v>12836</v>
      </c>
      <c r="C2106">
        <f>+VLOOKUP(A2106,'LISTA NACIONAL'!A:B,2,0)</f>
        <v>210825.68100000001</v>
      </c>
      <c r="D2106" s="126" t="s">
        <v>18518</v>
      </c>
      <c r="E2106" s="280" t="e">
        <f>+VLOOKUP(A2106,KRAFTEC!A:A,2,0)</f>
        <v>#REF!</v>
      </c>
      <c r="F2106" s="2"/>
      <c r="G2106" s="2"/>
    </row>
    <row r="2107" spans="1:7">
      <c r="A2107" t="s">
        <v>8629</v>
      </c>
      <c r="B2107" t="s">
        <v>12837</v>
      </c>
      <c r="C2107">
        <f>+VLOOKUP(A2107,'LISTA NACIONAL'!A:B,2,0)</f>
        <v>42165.135999999999</v>
      </c>
      <c r="D2107" s="126" t="s">
        <v>18518</v>
      </c>
      <c r="E2107" s="280" t="e">
        <f>+VLOOKUP(A2107,KRAFTEC!A:A,2,0)</f>
        <v>#REF!</v>
      </c>
      <c r="F2107" s="2"/>
      <c r="G2107" s="2"/>
    </row>
    <row r="2108" spans="1:7">
      <c r="A2108" t="s">
        <v>8630</v>
      </c>
      <c r="B2108" t="s">
        <v>8631</v>
      </c>
      <c r="C2108">
        <f>+VLOOKUP(A2108,'LISTA NACIONAL'!A:B,2,0)</f>
        <v>42165.135999999999</v>
      </c>
      <c r="D2108" s="126" t="s">
        <v>18518</v>
      </c>
      <c r="E2108" s="280" t="e">
        <f>+VLOOKUP(A2108,KRAFTEC!A:A,2,0)</f>
        <v>#REF!</v>
      </c>
      <c r="F2108" s="2"/>
      <c r="G2108" s="2"/>
    </row>
    <row r="2109" spans="1:7">
      <c r="A2109" t="s">
        <v>8632</v>
      </c>
      <c r="B2109" t="s">
        <v>16908</v>
      </c>
      <c r="C2109">
        <f>+VLOOKUP(A2109,'LISTA NACIONAL'!A:B,2,0)</f>
        <v>168660.54500000001</v>
      </c>
      <c r="D2109" s="126" t="s">
        <v>18518</v>
      </c>
      <c r="E2109" s="280" t="e">
        <f>+VLOOKUP(A2109,KRAFTEC!A:A,2,0)</f>
        <v>#REF!</v>
      </c>
      <c r="F2109" s="2"/>
      <c r="G2109" s="2"/>
    </row>
    <row r="2110" spans="1:7">
      <c r="A2110" t="s">
        <v>8633</v>
      </c>
      <c r="B2110" t="s">
        <v>12838</v>
      </c>
      <c r="C2110">
        <f>+VLOOKUP(A2110,'LISTA NACIONAL'!A:B,2,0)</f>
        <v>112440.363</v>
      </c>
      <c r="D2110" s="126" t="s">
        <v>18518</v>
      </c>
      <c r="E2110" s="280" t="e">
        <f>+VLOOKUP(A2110,KRAFTEC!A:A,2,0)</f>
        <v>#REF!</v>
      </c>
      <c r="F2110" s="2"/>
      <c r="G2110" s="2"/>
    </row>
    <row r="2111" spans="1:7">
      <c r="A2111" t="s">
        <v>11356</v>
      </c>
      <c r="B2111" t="s">
        <v>11357</v>
      </c>
      <c r="C2111">
        <f>+VLOOKUP(A2111,'LISTA NACIONAL'!A:B,2,0)</f>
        <v>421651.36099999998</v>
      </c>
      <c r="D2111" s="126" t="s">
        <v>18518</v>
      </c>
      <c r="E2111" s="280" t="e">
        <f>+VLOOKUP(A2111,KRAFTEC!A:A,2,0)</f>
        <v>#REF!</v>
      </c>
      <c r="F2111" s="2"/>
      <c r="G2111" s="2"/>
    </row>
    <row r="2112" spans="1:7">
      <c r="A2112" t="s">
        <v>5974</v>
      </c>
      <c r="B2112" t="s">
        <v>12839</v>
      </c>
      <c r="C2112">
        <f>+VLOOKUP(A2112,'LISTA NACIONAL'!A:B,2,0)</f>
        <v>50598.163</v>
      </c>
      <c r="D2112" s="126" t="s">
        <v>18518</v>
      </c>
      <c r="E2112" s="280" t="e">
        <f>+VLOOKUP(A2112,KRAFTEC!A:A,2,0)</f>
        <v>#REF!</v>
      </c>
      <c r="F2112" s="2"/>
      <c r="G2112" s="2"/>
    </row>
    <row r="2113" spans="1:7">
      <c r="A2113" t="s">
        <v>5975</v>
      </c>
      <c r="B2113" t="s">
        <v>12840</v>
      </c>
      <c r="C2113">
        <f>+VLOOKUP(A2113,'LISTA NACIONAL'!A:B,2,0)</f>
        <v>252990.81700000001</v>
      </c>
      <c r="D2113" s="126" t="s">
        <v>18518</v>
      </c>
      <c r="E2113" s="280" t="e">
        <f>+VLOOKUP(A2113,KRAFTEC!A:A,2,0)</f>
        <v>#REF!</v>
      </c>
      <c r="F2113" s="2"/>
      <c r="G2113" s="2"/>
    </row>
    <row r="2114" spans="1:7">
      <c r="A2114" t="s">
        <v>5976</v>
      </c>
      <c r="B2114" t="s">
        <v>5977</v>
      </c>
      <c r="C2114">
        <f>+VLOOKUP(A2114,'LISTA NACIONAL'!A:B,2,0)</f>
        <v>295155.95299999998</v>
      </c>
      <c r="D2114" s="126" t="s">
        <v>18518</v>
      </c>
      <c r="E2114" s="280" t="e">
        <f>+VLOOKUP(A2114,KRAFTEC!A:A,2,0)</f>
        <v>#REF!</v>
      </c>
      <c r="F2114" s="2"/>
      <c r="G2114" s="2"/>
    </row>
    <row r="2115" spans="1:7">
      <c r="A2115" t="s">
        <v>12795</v>
      </c>
      <c r="B2115" t="s">
        <v>12841</v>
      </c>
      <c r="C2115">
        <f>+VLOOKUP(A2115,'LISTA NACIONAL'!A:B,2,0)</f>
        <v>295155.95299999998</v>
      </c>
      <c r="D2115" s="126" t="s">
        <v>18518</v>
      </c>
      <c r="E2115" s="280" t="e">
        <f>+VLOOKUP(A2115,KRAFTEC!A:A,2,0)</f>
        <v>#REF!</v>
      </c>
      <c r="F2115" s="2"/>
      <c r="G2115" s="2"/>
    </row>
    <row r="2116" spans="1:7">
      <c r="A2116" t="s">
        <v>11358</v>
      </c>
      <c r="B2116" t="s">
        <v>12842</v>
      </c>
      <c r="C2116">
        <f>+VLOOKUP(A2116,'LISTA NACIONAL'!A:B,2,0)</f>
        <v>89952.29</v>
      </c>
      <c r="D2116" s="126" t="s">
        <v>18518</v>
      </c>
      <c r="E2116" s="280" t="e">
        <f>+VLOOKUP(A2116,KRAFTEC!A:A,2,0)</f>
        <v>#REF!</v>
      </c>
      <c r="F2116" s="2"/>
      <c r="G2116" s="2"/>
    </row>
    <row r="2117" spans="1:7">
      <c r="A2117" t="s">
        <v>10275</v>
      </c>
      <c r="B2117" t="s">
        <v>5978</v>
      </c>
      <c r="C2117">
        <f>+VLOOKUP(A2117,'LISTA NACIONAL'!A:B,2,0)</f>
        <v>89952.29</v>
      </c>
      <c r="D2117" s="126" t="s">
        <v>18518</v>
      </c>
      <c r="E2117" s="280" t="e">
        <f>+VLOOKUP(A2117,KRAFTEC!A:A,2,0)</f>
        <v>#REF!</v>
      </c>
      <c r="F2117" s="2"/>
      <c r="G2117" s="2"/>
    </row>
    <row r="2118" spans="1:7">
      <c r="A2118" t="s">
        <v>10276</v>
      </c>
      <c r="B2118" t="s">
        <v>16909</v>
      </c>
      <c r="C2118">
        <f>+VLOOKUP(A2118,'LISTA NACIONAL'!A:B,2,0)</f>
        <v>140550.454</v>
      </c>
      <c r="D2118" s="126" t="s">
        <v>18518</v>
      </c>
      <c r="E2118" s="280" t="e">
        <f>+VLOOKUP(A2118,KRAFTEC!A:A,2,0)</f>
        <v>#REF!</v>
      </c>
      <c r="F2118" s="2"/>
      <c r="G2118" s="2"/>
    </row>
    <row r="2119" spans="1:7">
      <c r="A2119" t="s">
        <v>5979</v>
      </c>
      <c r="B2119" t="s">
        <v>12843</v>
      </c>
      <c r="C2119">
        <f>+VLOOKUP(A2119,'LISTA NACIONAL'!A:B,2,0)</f>
        <v>84330.271999999997</v>
      </c>
      <c r="D2119" s="126" t="s">
        <v>18518</v>
      </c>
      <c r="E2119" s="280" t="e">
        <f>+VLOOKUP(A2119,KRAFTEC!A:A,2,0)</f>
        <v>#REF!</v>
      </c>
      <c r="F2119" s="2"/>
      <c r="G2119" s="2"/>
    </row>
    <row r="2120" spans="1:7">
      <c r="A2120" t="s">
        <v>10277</v>
      </c>
      <c r="B2120" t="s">
        <v>12844</v>
      </c>
      <c r="C2120">
        <f>+VLOOKUP(A2120,'LISTA NACIONAL'!A:B,2,0)</f>
        <v>168660.54500000001</v>
      </c>
      <c r="D2120" s="126" t="s">
        <v>18518</v>
      </c>
      <c r="E2120" s="280" t="e">
        <f>+VLOOKUP(A2120,KRAFTEC!A:A,2,0)</f>
        <v>#REF!</v>
      </c>
      <c r="F2120" s="2"/>
      <c r="G2120" s="2"/>
    </row>
    <row r="2121" spans="1:7">
      <c r="A2121" t="s">
        <v>14404</v>
      </c>
      <c r="B2121" t="s">
        <v>14405</v>
      </c>
      <c r="C2121">
        <f>+VLOOKUP(A2121,'LISTA NACIONAL'!A:B,2,0)</f>
        <v>0</v>
      </c>
      <c r="D2121" s="126" t="s">
        <v>18518</v>
      </c>
      <c r="E2121" s="280" t="e">
        <f>+VLOOKUP(A2121,KRAFTEC!A:A,2,0)</f>
        <v>#REF!</v>
      </c>
      <c r="F2121" s="2"/>
      <c r="G2121" s="2"/>
    </row>
    <row r="2122" spans="1:7">
      <c r="A2122" t="s">
        <v>12567</v>
      </c>
      <c r="B2122" t="s">
        <v>16910</v>
      </c>
      <c r="C2122">
        <f>+VLOOKUP(A2122,'LISTA NACIONAL'!A:B,2,0)</f>
        <v>70275.226999999999</v>
      </c>
      <c r="D2122" s="126" t="s">
        <v>18518</v>
      </c>
      <c r="E2122" s="280" t="e">
        <f>+VLOOKUP(A2122,KRAFTEC!A:A,2,0)</f>
        <v>#REF!</v>
      </c>
      <c r="F2122" s="2"/>
      <c r="G2122" s="2"/>
    </row>
    <row r="2123" spans="1:7">
      <c r="A2123" t="s">
        <v>10278</v>
      </c>
      <c r="B2123" t="s">
        <v>12845</v>
      </c>
      <c r="C2123">
        <f>+VLOOKUP(A2123,'LISTA NACIONAL'!A:B,2,0)</f>
        <v>70275.226999999999</v>
      </c>
      <c r="D2123" s="126" t="s">
        <v>18518</v>
      </c>
      <c r="E2123" s="280" t="e">
        <f>+VLOOKUP(A2123,KRAFTEC!A:A,2,0)</f>
        <v>#REF!</v>
      </c>
      <c r="F2123" s="2"/>
      <c r="G2123" s="2"/>
    </row>
    <row r="2124" spans="1:7">
      <c r="A2124" t="s">
        <v>5980</v>
      </c>
      <c r="B2124" t="s">
        <v>12846</v>
      </c>
      <c r="C2124">
        <f>+VLOOKUP(A2124,'LISTA NACIONAL'!A:B,2,0)</f>
        <v>309210.99800000002</v>
      </c>
      <c r="D2124" s="126" t="s">
        <v>18518</v>
      </c>
      <c r="E2124" s="280" t="e">
        <f>+VLOOKUP(A2124,KRAFTEC!A:A,2,0)</f>
        <v>#REF!</v>
      </c>
      <c r="F2124" s="2"/>
      <c r="G2124" s="2"/>
    </row>
    <row r="2125" spans="1:7">
      <c r="A2125" t="s">
        <v>10279</v>
      </c>
      <c r="B2125" t="s">
        <v>10280</v>
      </c>
      <c r="C2125">
        <f>+VLOOKUP(A2125,'LISTA NACIONAL'!A:B,2,0)</f>
        <v>337321.08899999998</v>
      </c>
      <c r="D2125" s="126" t="s">
        <v>18518</v>
      </c>
      <c r="E2125" s="280" t="e">
        <f>+VLOOKUP(A2125,KRAFTEC!A:A,2,0)</f>
        <v>#REF!</v>
      </c>
      <c r="F2125" s="2"/>
      <c r="G2125" s="2"/>
    </row>
    <row r="2126" spans="1:7">
      <c r="A2126" t="s">
        <v>11862</v>
      </c>
      <c r="B2126" t="s">
        <v>11863</v>
      </c>
      <c r="C2126">
        <f>+VLOOKUP(A2126,'LISTA NACIONAL'!A:B,2,0)</f>
        <v>50598.163</v>
      </c>
      <c r="D2126" s="126" t="s">
        <v>18518</v>
      </c>
      <c r="E2126" s="280" t="e">
        <f>+VLOOKUP(A2126,KRAFTEC!A:A,2,0)</f>
        <v>#REF!</v>
      </c>
      <c r="F2126" s="2"/>
      <c r="G2126" s="2"/>
    </row>
    <row r="2127" spans="1:7">
      <c r="A2127" t="s">
        <v>11864</v>
      </c>
      <c r="B2127" t="s">
        <v>12847</v>
      </c>
      <c r="C2127">
        <f>+VLOOKUP(A2127,'LISTA NACIONAL'!A:B,2,0)</f>
        <v>337321.08899999998</v>
      </c>
      <c r="D2127" s="126" t="s">
        <v>18518</v>
      </c>
      <c r="E2127" s="280" t="e">
        <f>+VLOOKUP(A2127,KRAFTEC!A:A,2,0)</f>
        <v>#REF!</v>
      </c>
      <c r="F2127" s="2"/>
      <c r="G2127" s="2"/>
    </row>
    <row r="2128" spans="1:7">
      <c r="A2128" t="s">
        <v>11865</v>
      </c>
      <c r="B2128" t="s">
        <v>11866</v>
      </c>
      <c r="C2128">
        <f>+VLOOKUP(A2128,'LISTA NACIONAL'!A:B,2,0)</f>
        <v>126495.408</v>
      </c>
      <c r="D2128" s="126" t="s">
        <v>18518</v>
      </c>
      <c r="E2128" s="280" t="e">
        <f>+VLOOKUP(A2128,KRAFTEC!A:A,2,0)</f>
        <v>#REF!</v>
      </c>
      <c r="F2128" s="2"/>
      <c r="G2128" s="2"/>
    </row>
    <row r="2129" spans="1:7">
      <c r="A2129" t="s">
        <v>16875</v>
      </c>
      <c r="B2129" t="s">
        <v>16911</v>
      </c>
      <c r="C2129">
        <f>+VLOOKUP(A2129,'LISTA NACIONAL'!A:B,2,0)</f>
        <v>137739.44500000001</v>
      </c>
      <c r="D2129" s="126" t="s">
        <v>18518</v>
      </c>
      <c r="E2129" s="280" t="e">
        <f>+VLOOKUP(A2129,KRAFTEC!A:A,2,0)</f>
        <v>#REF!</v>
      </c>
      <c r="F2129" s="2"/>
      <c r="G2129" s="2"/>
    </row>
    <row r="2130" spans="1:7">
      <c r="A2130" t="s">
        <v>10837</v>
      </c>
      <c r="B2130" t="s">
        <v>16912</v>
      </c>
      <c r="C2130">
        <f>+VLOOKUP(A2130,'LISTA NACIONAL'!A:B,2,0)</f>
        <v>674642.17799999996</v>
      </c>
      <c r="D2130" s="126" t="s">
        <v>18518</v>
      </c>
      <c r="E2130" s="280" t="e">
        <f>+VLOOKUP(A2130,KRAFTEC!A:A,2,0)</f>
        <v>#REF!</v>
      </c>
      <c r="F2130" s="2"/>
      <c r="G2130" s="2"/>
    </row>
    <row r="2131" spans="1:7">
      <c r="A2131" t="s">
        <v>11867</v>
      </c>
      <c r="B2131" t="s">
        <v>11868</v>
      </c>
      <c r="C2131">
        <f>+VLOOKUP(A2131,'LISTA NACIONAL'!A:B,2,0)</f>
        <v>126495.408</v>
      </c>
      <c r="D2131" s="126" t="s">
        <v>18518</v>
      </c>
      <c r="E2131" s="280" t="e">
        <f>+VLOOKUP(A2131,KRAFTEC!A:A,2,0)</f>
        <v>#REF!</v>
      </c>
      <c r="F2131" s="2"/>
      <c r="G2131" s="2"/>
    </row>
    <row r="2132" spans="1:7">
      <c r="A2132" t="s">
        <v>11869</v>
      </c>
      <c r="B2132" t="s">
        <v>12848</v>
      </c>
      <c r="C2132">
        <f>+VLOOKUP(A2132,'LISTA NACIONAL'!A:B,2,0)</f>
        <v>140550.454</v>
      </c>
      <c r="D2132" s="126" t="s">
        <v>18518</v>
      </c>
      <c r="E2132" s="280" t="e">
        <f>+VLOOKUP(A2132,KRAFTEC!A:A,2,0)</f>
        <v>#REF!</v>
      </c>
      <c r="F2132" s="2"/>
      <c r="G2132" s="2"/>
    </row>
    <row r="2133" spans="1:7">
      <c r="A2133" t="s">
        <v>11870</v>
      </c>
      <c r="B2133" t="s">
        <v>11871</v>
      </c>
      <c r="C2133">
        <f>+VLOOKUP(A2133,'LISTA NACIONAL'!A:B,2,0)</f>
        <v>449761.45199999999</v>
      </c>
      <c r="D2133" s="126" t="s">
        <v>18518</v>
      </c>
      <c r="E2133" s="280" t="e">
        <f>+VLOOKUP(A2133,KRAFTEC!A:A,2,0)</f>
        <v>#REF!</v>
      </c>
      <c r="F2133" s="2"/>
      <c r="G2133" s="2"/>
    </row>
    <row r="2134" spans="1:7">
      <c r="A2134" t="s">
        <v>11872</v>
      </c>
      <c r="B2134" t="s">
        <v>12849</v>
      </c>
      <c r="C2134">
        <f>+VLOOKUP(A2134,'LISTA NACIONAL'!A:B,2,0)</f>
        <v>140550.454</v>
      </c>
      <c r="D2134" s="126" t="s">
        <v>18518</v>
      </c>
      <c r="E2134" s="280" t="e">
        <f>+VLOOKUP(A2134,KRAFTEC!A:A,2,0)</f>
        <v>#REF!</v>
      </c>
      <c r="F2134" s="2"/>
      <c r="G2134" s="2"/>
    </row>
    <row r="2135" spans="1:7">
      <c r="A2135" t="s">
        <v>11873</v>
      </c>
      <c r="B2135" t="s">
        <v>11874</v>
      </c>
      <c r="C2135">
        <f>+VLOOKUP(A2135,'LISTA NACIONAL'!A:B,2,0)</f>
        <v>126495.408</v>
      </c>
      <c r="D2135" s="126" t="s">
        <v>18518</v>
      </c>
      <c r="E2135" s="280" t="e">
        <f>+VLOOKUP(A2135,KRAFTEC!A:A,2,0)</f>
        <v>#REF!</v>
      </c>
      <c r="F2135" s="2"/>
      <c r="G2135" s="2"/>
    </row>
    <row r="2136" spans="1:7">
      <c r="A2136" t="s">
        <v>11875</v>
      </c>
      <c r="B2136" t="s">
        <v>12850</v>
      </c>
      <c r="C2136">
        <f>+VLOOKUP(A2136,'LISTA NACIONAL'!A:B,2,0)</f>
        <v>309210.99800000002</v>
      </c>
      <c r="D2136" s="126" t="s">
        <v>18518</v>
      </c>
      <c r="E2136" s="280" t="e">
        <f>+VLOOKUP(A2136,KRAFTEC!A:A,2,0)</f>
        <v>#REF!</v>
      </c>
      <c r="F2136" s="2"/>
      <c r="G2136" s="2"/>
    </row>
    <row r="2137" spans="1:7">
      <c r="A2137" t="s">
        <v>11876</v>
      </c>
      <c r="B2137" t="s">
        <v>11877</v>
      </c>
      <c r="C2137">
        <f>+VLOOKUP(A2137,'LISTA NACIONAL'!A:B,2,0)</f>
        <v>393506.64199999999</v>
      </c>
      <c r="D2137" s="126" t="s">
        <v>18518</v>
      </c>
      <c r="E2137" s="280" t="e">
        <f>+VLOOKUP(A2137,KRAFTEC!A:A,2,0)</f>
        <v>#REF!</v>
      </c>
      <c r="F2137" s="2"/>
      <c r="G2137" s="2"/>
    </row>
    <row r="2138" spans="1:7">
      <c r="A2138" t="s">
        <v>10838</v>
      </c>
      <c r="B2138" t="s">
        <v>12851</v>
      </c>
      <c r="C2138">
        <f>+VLOOKUP(A2138,'LISTA NACIONAL'!A:B,2,0)</f>
        <v>407596.31599999999</v>
      </c>
      <c r="D2138" s="126" t="s">
        <v>18518</v>
      </c>
      <c r="E2138" s="280" t="e">
        <f>+VLOOKUP(A2138,KRAFTEC!A:A,2,0)</f>
        <v>#REF!</v>
      </c>
      <c r="F2138" s="2"/>
      <c r="G2138" s="2"/>
    </row>
    <row r="2139" spans="1:7">
      <c r="A2139" t="s">
        <v>11878</v>
      </c>
      <c r="B2139" t="s">
        <v>16913</v>
      </c>
      <c r="C2139">
        <f>+VLOOKUP(A2139,'LISTA NACIONAL'!A:B,2,0)</f>
        <v>140550.454</v>
      </c>
      <c r="D2139" s="126" t="s">
        <v>18518</v>
      </c>
      <c r="E2139" s="280" t="e">
        <f>+VLOOKUP(A2139,KRAFTEC!A:A,2,0)</f>
        <v>#REF!</v>
      </c>
      <c r="F2139" s="2"/>
      <c r="G2139" s="2"/>
    </row>
    <row r="2140" spans="1:7">
      <c r="A2140" t="s">
        <v>11879</v>
      </c>
      <c r="B2140" t="s">
        <v>11880</v>
      </c>
      <c r="C2140">
        <f>+VLOOKUP(A2140,'LISTA NACIONAL'!A:B,2,0)</f>
        <v>140550.454</v>
      </c>
      <c r="D2140" s="126" t="s">
        <v>18518</v>
      </c>
      <c r="E2140" s="280" t="e">
        <f>+VLOOKUP(A2140,KRAFTEC!A:A,2,0)</f>
        <v>#REF!</v>
      </c>
      <c r="F2140" s="2"/>
      <c r="G2140" s="2"/>
    </row>
    <row r="2141" spans="1:7">
      <c r="A2141" t="s">
        <v>11881</v>
      </c>
      <c r="B2141" t="s">
        <v>12852</v>
      </c>
      <c r="C2141">
        <f>+VLOOKUP(A2141,'LISTA NACIONAL'!A:B,2,0)</f>
        <v>168660.54500000001</v>
      </c>
      <c r="D2141" s="126" t="s">
        <v>18518</v>
      </c>
      <c r="E2141" s="280" t="e">
        <f>+VLOOKUP(A2141,KRAFTEC!A:A,2,0)</f>
        <v>#REF!</v>
      </c>
      <c r="F2141" s="2"/>
      <c r="G2141" s="2"/>
    </row>
    <row r="2142" spans="1:7">
      <c r="A2142" t="s">
        <v>11882</v>
      </c>
      <c r="B2142" t="s">
        <v>16914</v>
      </c>
      <c r="C2142">
        <f>+VLOOKUP(A2142,'LISTA NACIONAL'!A:B,2,0)</f>
        <v>33733.593000000001</v>
      </c>
      <c r="D2142" s="126" t="s">
        <v>18518</v>
      </c>
      <c r="E2142" s="280" t="e">
        <f>+VLOOKUP(A2142,KRAFTEC!A:A,2,0)</f>
        <v>#REF!</v>
      </c>
      <c r="F2142" s="2"/>
      <c r="G2142" s="2"/>
    </row>
    <row r="2143" spans="1:7">
      <c r="A2143" t="s">
        <v>11883</v>
      </c>
      <c r="B2143" t="s">
        <v>11884</v>
      </c>
      <c r="C2143">
        <f>+VLOOKUP(A2143,'LISTA NACIONAL'!A:B,2,0)</f>
        <v>33733.593000000001</v>
      </c>
      <c r="D2143" s="126" t="s">
        <v>18518</v>
      </c>
      <c r="E2143" s="280" t="e">
        <f>+VLOOKUP(A2143,KRAFTEC!A:A,2,0)</f>
        <v>#REF!</v>
      </c>
      <c r="F2143" s="2"/>
      <c r="G2143" s="2"/>
    </row>
    <row r="2144" spans="1:7">
      <c r="A2144" t="s">
        <v>11885</v>
      </c>
      <c r="B2144" t="s">
        <v>16915</v>
      </c>
      <c r="C2144">
        <f>+VLOOKUP(A2144,'LISTA NACIONAL'!A:B,2,0)</f>
        <v>33733.593000000001</v>
      </c>
      <c r="D2144" s="126" t="s">
        <v>18518</v>
      </c>
      <c r="E2144" s="280" t="e">
        <f>+VLOOKUP(A2144,KRAFTEC!A:A,2,0)</f>
        <v>#REF!</v>
      </c>
      <c r="F2144" s="2"/>
      <c r="G2144" s="2"/>
    </row>
    <row r="2145" spans="1:7">
      <c r="A2145" t="s">
        <v>11886</v>
      </c>
      <c r="B2145" t="s">
        <v>16916</v>
      </c>
      <c r="C2145">
        <f>+VLOOKUP(A2145,'LISTA NACIONAL'!A:B,2,0)</f>
        <v>33733.593000000001</v>
      </c>
      <c r="D2145" s="126" t="s">
        <v>18518</v>
      </c>
      <c r="E2145" s="280" t="e">
        <f>+VLOOKUP(A2145,KRAFTEC!A:A,2,0)</f>
        <v>#REF!</v>
      </c>
      <c r="F2145" s="2"/>
      <c r="G2145" s="2"/>
    </row>
    <row r="2146" spans="1:7">
      <c r="A2146" t="s">
        <v>11887</v>
      </c>
      <c r="B2146" t="s">
        <v>16917</v>
      </c>
      <c r="C2146">
        <f>+VLOOKUP(A2146,'LISTA NACIONAL'!A:B,2,0)</f>
        <v>33733.593000000001</v>
      </c>
      <c r="D2146" s="126" t="s">
        <v>18518</v>
      </c>
      <c r="E2146" s="280" t="e">
        <f>+VLOOKUP(A2146,KRAFTEC!A:A,2,0)</f>
        <v>#REF!</v>
      </c>
      <c r="F2146" s="2"/>
      <c r="G2146" s="2"/>
    </row>
    <row r="2147" spans="1:7">
      <c r="A2147" t="s">
        <v>15754</v>
      </c>
      <c r="B2147" t="s">
        <v>14524</v>
      </c>
      <c r="C2147">
        <f>+VLOOKUP(A2147,'LISTA NACIONAL'!A:B,2,0)</f>
        <v>33733.593000000001</v>
      </c>
      <c r="D2147" s="126" t="s">
        <v>18518</v>
      </c>
      <c r="E2147" s="280" t="e">
        <f>+VLOOKUP(A2147,KRAFTEC!A:A,2,0)</f>
        <v>#REF!</v>
      </c>
      <c r="F2147" s="2"/>
      <c r="G2147" s="2"/>
    </row>
    <row r="2148" spans="1:7">
      <c r="A2148" t="s">
        <v>11888</v>
      </c>
      <c r="B2148" t="s">
        <v>12853</v>
      </c>
      <c r="C2148">
        <f>+VLOOKUP(A2148,'LISTA NACIONAL'!A:B,2,0)</f>
        <v>33733.593000000001</v>
      </c>
      <c r="D2148" s="126" t="s">
        <v>18518</v>
      </c>
      <c r="E2148" s="280" t="e">
        <f>+VLOOKUP(A2148,KRAFTEC!A:A,2,0)</f>
        <v>#REF!</v>
      </c>
      <c r="F2148" s="2"/>
      <c r="G2148" s="2"/>
    </row>
    <row r="2149" spans="1:7">
      <c r="A2149" t="s">
        <v>11889</v>
      </c>
      <c r="B2149" t="s">
        <v>16918</v>
      </c>
      <c r="C2149">
        <f>+VLOOKUP(A2149,'LISTA NACIONAL'!A:B,2,0)</f>
        <v>33733.593000000001</v>
      </c>
      <c r="D2149" s="126" t="s">
        <v>18518</v>
      </c>
      <c r="E2149" s="280" t="e">
        <f>+VLOOKUP(A2149,KRAFTEC!A:A,2,0)</f>
        <v>#REF!</v>
      </c>
      <c r="F2149" s="2"/>
      <c r="G2149" s="2"/>
    </row>
    <row r="2150" spans="1:7">
      <c r="A2150" t="s">
        <v>10839</v>
      </c>
      <c r="B2150" t="s">
        <v>7942</v>
      </c>
      <c r="C2150">
        <f>+VLOOKUP(A2150,'LISTA NACIONAL'!A:B,2,0)</f>
        <v>33733.593000000001</v>
      </c>
      <c r="D2150" s="126" t="s">
        <v>18518</v>
      </c>
      <c r="E2150" s="280" t="e">
        <f>+VLOOKUP(A2150,KRAFTEC!A:A,2,0)</f>
        <v>#REF!</v>
      </c>
      <c r="F2150" s="2"/>
      <c r="G2150" s="2"/>
    </row>
    <row r="2151" spans="1:7">
      <c r="A2151" t="s">
        <v>14245</v>
      </c>
      <c r="B2151" t="s">
        <v>16919</v>
      </c>
      <c r="C2151">
        <f>+VLOOKUP(A2151,'LISTA NACIONAL'!A:B,2,0)</f>
        <v>33733.593000000001</v>
      </c>
      <c r="D2151" s="126" t="s">
        <v>18518</v>
      </c>
      <c r="E2151" s="280" t="e">
        <f>+VLOOKUP(A2151,KRAFTEC!A:A,2,0)</f>
        <v>#REF!</v>
      </c>
      <c r="F2151" s="2"/>
      <c r="G2151" s="2"/>
    </row>
    <row r="2152" spans="1:7">
      <c r="A2152" t="s">
        <v>15755</v>
      </c>
      <c r="B2152" t="s">
        <v>16920</v>
      </c>
      <c r="C2152">
        <f>+VLOOKUP(A2152,'LISTA NACIONAL'!A:B,2,0)</f>
        <v>33733.593000000001</v>
      </c>
      <c r="D2152" s="126" t="s">
        <v>18518</v>
      </c>
      <c r="E2152" s="280" t="e">
        <f>+VLOOKUP(A2152,KRAFTEC!A:A,2,0)</f>
        <v>#REF!</v>
      </c>
      <c r="F2152" s="2"/>
      <c r="G2152" s="2"/>
    </row>
    <row r="2153" spans="1:7">
      <c r="A2153" t="s">
        <v>10840</v>
      </c>
      <c r="B2153" t="s">
        <v>12854</v>
      </c>
      <c r="C2153">
        <f>+VLOOKUP(A2153,'LISTA NACIONAL'!A:B,2,0)</f>
        <v>168660.54500000001</v>
      </c>
      <c r="D2153" s="126" t="s">
        <v>18518</v>
      </c>
      <c r="E2153" s="280" t="e">
        <f>+VLOOKUP(A2153,KRAFTEC!A:A,2,0)</f>
        <v>#REF!</v>
      </c>
      <c r="F2153" s="2"/>
      <c r="G2153" s="2"/>
    </row>
    <row r="2154" spans="1:7">
      <c r="A2154" t="s">
        <v>10841</v>
      </c>
      <c r="B2154" t="s">
        <v>12855</v>
      </c>
      <c r="C2154">
        <f>+VLOOKUP(A2154,'LISTA NACIONAL'!A:B,2,0)</f>
        <v>534091.72400000005</v>
      </c>
      <c r="D2154" s="126" t="s">
        <v>18518</v>
      </c>
      <c r="E2154" s="280" t="e">
        <f>+VLOOKUP(A2154,KRAFTEC!A:A,2,0)</f>
        <v>#REF!</v>
      </c>
      <c r="F2154" s="2"/>
      <c r="G2154" s="2"/>
    </row>
    <row r="2155" spans="1:7">
      <c r="A2155" t="s">
        <v>11890</v>
      </c>
      <c r="B2155" t="s">
        <v>11891</v>
      </c>
      <c r="C2155">
        <f>+VLOOKUP(A2155,'LISTA NACIONAL'!A:B,2,0)</f>
        <v>140550.454</v>
      </c>
      <c r="D2155" s="126" t="s">
        <v>18518</v>
      </c>
      <c r="E2155" s="280" t="e">
        <f>+VLOOKUP(A2155,KRAFTEC!A:A,2,0)</f>
        <v>#REF!</v>
      </c>
      <c r="F2155" s="2"/>
      <c r="G2155" s="2"/>
    </row>
    <row r="2156" spans="1:7">
      <c r="A2156" t="s">
        <v>10842</v>
      </c>
      <c r="B2156" t="s">
        <v>12856</v>
      </c>
      <c r="C2156">
        <f>+VLOOKUP(A2156,'LISTA NACIONAL'!A:B,2,0)</f>
        <v>140550.454</v>
      </c>
      <c r="D2156" s="126" t="s">
        <v>18518</v>
      </c>
      <c r="E2156" s="280" t="e">
        <f>+VLOOKUP(A2156,KRAFTEC!A:A,2,0)</f>
        <v>#REF!</v>
      </c>
      <c r="F2156" s="2"/>
      <c r="G2156" s="2"/>
    </row>
    <row r="2157" spans="1:7">
      <c r="A2157" t="s">
        <v>10843</v>
      </c>
      <c r="B2157" t="s">
        <v>11250</v>
      </c>
      <c r="C2157">
        <f>+VLOOKUP(A2157,'LISTA NACIONAL'!A:B,2,0)</f>
        <v>407596.31599999999</v>
      </c>
      <c r="D2157" s="126" t="s">
        <v>18518</v>
      </c>
      <c r="E2157" s="280" t="e">
        <f>+VLOOKUP(A2157,KRAFTEC!A:A,2,0)</f>
        <v>#REF!</v>
      </c>
      <c r="F2157" s="2"/>
      <c r="G2157" s="2"/>
    </row>
    <row r="2158" spans="1:7">
      <c r="A2158" t="s">
        <v>10844</v>
      </c>
      <c r="B2158" t="s">
        <v>12857</v>
      </c>
      <c r="C2158">
        <f>+VLOOKUP(A2158,'LISTA NACIONAL'!A:B,2,0)</f>
        <v>407596.31599999999</v>
      </c>
      <c r="D2158" s="126" t="s">
        <v>18518</v>
      </c>
      <c r="E2158" s="280" t="e">
        <f>+VLOOKUP(A2158,KRAFTEC!A:A,2,0)</f>
        <v>#REF!</v>
      </c>
      <c r="F2158" s="2"/>
      <c r="G2158" s="2"/>
    </row>
    <row r="2159" spans="1:7">
      <c r="A2159" t="s">
        <v>11131</v>
      </c>
      <c r="B2159" t="s">
        <v>12858</v>
      </c>
      <c r="C2159">
        <f>+VLOOKUP(A2159,'LISTA NACIONAL'!A:B,2,0)</f>
        <v>309210.99800000002</v>
      </c>
      <c r="D2159" s="126" t="s">
        <v>18518</v>
      </c>
      <c r="E2159" s="280" t="e">
        <f>+VLOOKUP(A2159,KRAFTEC!A:A,2,0)</f>
        <v>#REF!</v>
      </c>
      <c r="F2159" s="2"/>
      <c r="G2159" s="2"/>
    </row>
    <row r="2160" spans="1:7" ht="14.25" customHeight="1">
      <c r="A2160" t="s">
        <v>11132</v>
      </c>
      <c r="B2160" t="s">
        <v>11251</v>
      </c>
      <c r="C2160">
        <f>+VLOOKUP(A2160,'LISTA NACIONAL'!A:B,2,0)</f>
        <v>70275.226999999999</v>
      </c>
      <c r="D2160" s="126" t="s">
        <v>18518</v>
      </c>
      <c r="E2160" s="280" t="e">
        <f>+VLOOKUP(A2160,KRAFTEC!A:A,2,0)</f>
        <v>#REF!</v>
      </c>
      <c r="F2160" s="2"/>
      <c r="G2160" s="2"/>
    </row>
    <row r="2161" spans="1:7">
      <c r="A2161" t="s">
        <v>11133</v>
      </c>
      <c r="B2161" t="s">
        <v>12859</v>
      </c>
      <c r="C2161">
        <f>+VLOOKUP(A2161,'LISTA NACIONAL'!A:B,2,0)</f>
        <v>50598.163</v>
      </c>
      <c r="D2161" s="126" t="s">
        <v>18518</v>
      </c>
      <c r="E2161" s="280" t="e">
        <f>+VLOOKUP(A2161,KRAFTEC!A:A,2,0)</f>
        <v>#REF!</v>
      </c>
      <c r="F2161" s="993"/>
      <c r="G2161" s="2"/>
    </row>
    <row r="2162" spans="1:7">
      <c r="A2162" t="s">
        <v>11134</v>
      </c>
      <c r="B2162" t="s">
        <v>12860</v>
      </c>
      <c r="C2162">
        <f>+VLOOKUP(A2162,'LISTA NACIONAL'!A:B,2,0)</f>
        <v>168660.54500000001</v>
      </c>
      <c r="D2162" s="126" t="s">
        <v>18518</v>
      </c>
      <c r="E2162" s="280" t="e">
        <f>+VLOOKUP(A2162,KRAFTEC!A:A,2,0)</f>
        <v>#REF!</v>
      </c>
      <c r="F2162" s="993"/>
      <c r="G2162" s="2"/>
    </row>
    <row r="2163" spans="1:7">
      <c r="A2163" t="s">
        <v>11135</v>
      </c>
      <c r="B2163" t="s">
        <v>12861</v>
      </c>
      <c r="C2163">
        <f>+VLOOKUP(A2163,'LISTA NACIONAL'!A:B,2,0)</f>
        <v>168660.54500000001</v>
      </c>
      <c r="D2163" s="126" t="s">
        <v>18518</v>
      </c>
      <c r="E2163" s="280" t="e">
        <f>+VLOOKUP(A2163,KRAFTEC!A:A,2,0)</f>
        <v>#REF!</v>
      </c>
      <c r="F2163" s="993"/>
      <c r="G2163" s="2"/>
    </row>
    <row r="2164" spans="1:7">
      <c r="A2164" t="s">
        <v>12796</v>
      </c>
      <c r="B2164" t="s">
        <v>12862</v>
      </c>
      <c r="C2164">
        <f>+VLOOKUP(A2164,'LISTA NACIONAL'!A:B,2,0)</f>
        <v>210825.68100000001</v>
      </c>
      <c r="D2164" s="126" t="s">
        <v>18518</v>
      </c>
      <c r="E2164" s="280" t="e">
        <f>+VLOOKUP(A2164,KRAFTEC!A:A,2,0)</f>
        <v>#REF!</v>
      </c>
      <c r="F2164" s="993"/>
      <c r="G2164" s="2"/>
    </row>
    <row r="2165" spans="1:7">
      <c r="A2165" t="s">
        <v>11136</v>
      </c>
      <c r="B2165" t="s">
        <v>12863</v>
      </c>
      <c r="C2165">
        <f>+VLOOKUP(A2165,'LISTA NACIONAL'!A:B,2,0)</f>
        <v>407596.31599999999</v>
      </c>
      <c r="D2165" s="126" t="s">
        <v>18518</v>
      </c>
      <c r="E2165" s="280" t="e">
        <f>+VLOOKUP(A2165,KRAFTEC!A:A,2,0)</f>
        <v>#REF!</v>
      </c>
      <c r="F2165" s="993"/>
      <c r="G2165" s="2"/>
    </row>
    <row r="2166" spans="1:7">
      <c r="A2166" t="s">
        <v>11137</v>
      </c>
      <c r="B2166" t="s">
        <v>11252</v>
      </c>
      <c r="C2166">
        <f>+VLOOKUP(A2166,'LISTA NACIONAL'!A:B,2,0)</f>
        <v>328888.06199999998</v>
      </c>
      <c r="D2166" s="126" t="s">
        <v>18518</v>
      </c>
      <c r="E2166" s="280" t="e">
        <f>+VLOOKUP(A2166,KRAFTEC!A:A,2,0)</f>
        <v>#REF!</v>
      </c>
      <c r="F2166" s="993"/>
      <c r="G2166" s="2"/>
    </row>
    <row r="2167" spans="1:7">
      <c r="A2167" t="s">
        <v>11138</v>
      </c>
      <c r="B2167" t="s">
        <v>11253</v>
      </c>
      <c r="C2167">
        <f>+VLOOKUP(A2167,'LISTA NACIONAL'!A:B,2,0)</f>
        <v>126495.408</v>
      </c>
      <c r="D2167" s="126" t="s">
        <v>18518</v>
      </c>
      <c r="E2167" s="280" t="e">
        <f>+VLOOKUP(A2167,KRAFTEC!A:A,2,0)</f>
        <v>#REF!</v>
      </c>
      <c r="F2167" s="993"/>
      <c r="G2167" s="2"/>
    </row>
    <row r="2168" spans="1:7">
      <c r="A2168" t="s">
        <v>11139</v>
      </c>
      <c r="B2168" t="s">
        <v>11254</v>
      </c>
      <c r="C2168">
        <f>+VLOOKUP(A2168,'LISTA NACIONAL'!A:B,2,0)</f>
        <v>140550.454</v>
      </c>
      <c r="D2168" s="126" t="s">
        <v>18518</v>
      </c>
      <c r="E2168" s="280" t="e">
        <f>+VLOOKUP(A2168,KRAFTEC!A:A,2,0)</f>
        <v>#REF!</v>
      </c>
      <c r="F2168" s="994"/>
      <c r="G2168" s="2"/>
    </row>
    <row r="2169" spans="1:7">
      <c r="A2169" t="s">
        <v>11140</v>
      </c>
      <c r="B2169" t="s">
        <v>11255</v>
      </c>
      <c r="C2169">
        <f>+VLOOKUP(A2169,'LISTA NACIONAL'!A:B,2,0)</f>
        <v>196770.63500000001</v>
      </c>
      <c r="D2169" s="126" t="s">
        <v>18518</v>
      </c>
      <c r="E2169" s="280" t="e">
        <f>+VLOOKUP(A2169,KRAFTEC!A:A,2,0)</f>
        <v>#REF!</v>
      </c>
      <c r="F2169" s="993"/>
      <c r="G2169" s="2"/>
    </row>
    <row r="2170" spans="1:7" ht="15" customHeight="1">
      <c r="A2170" t="s">
        <v>11141</v>
      </c>
      <c r="B2170" t="s">
        <v>12864</v>
      </c>
      <c r="C2170">
        <f>+VLOOKUP(A2170,'LISTA NACIONAL'!A:B,2,0)</f>
        <v>196770.63500000001</v>
      </c>
      <c r="D2170" s="126" t="s">
        <v>18518</v>
      </c>
      <c r="E2170" s="280" t="e">
        <f>+VLOOKUP(A2170,KRAFTEC!A:A,2,0)</f>
        <v>#REF!</v>
      </c>
      <c r="F2170" s="116"/>
      <c r="G2170" s="116"/>
    </row>
    <row r="2171" spans="1:7">
      <c r="A2171" t="s">
        <v>12797</v>
      </c>
      <c r="B2171" t="s">
        <v>12865</v>
      </c>
      <c r="C2171">
        <f>+VLOOKUP(A2171,'LISTA NACIONAL'!A:B,2,0)</f>
        <v>106818.345</v>
      </c>
      <c r="D2171" s="126" t="s">
        <v>18518</v>
      </c>
      <c r="E2171" s="280" t="e">
        <f>+VLOOKUP(A2171,KRAFTEC!A:A,2,0)</f>
        <v>#REF!</v>
      </c>
      <c r="F2171" s="993"/>
      <c r="G2171" s="117"/>
    </row>
    <row r="2172" spans="1:7">
      <c r="A2172" t="s">
        <v>12568</v>
      </c>
      <c r="B2172" t="s">
        <v>12866</v>
      </c>
      <c r="C2172">
        <f>+VLOOKUP(A2172,'LISTA NACIONAL'!A:B,2,0)</f>
        <v>238935.77100000001</v>
      </c>
      <c r="D2172" s="126" t="s">
        <v>18518</v>
      </c>
      <c r="E2172" s="280" t="e">
        <f>+VLOOKUP(A2172,KRAFTEC!A:A,2,0)</f>
        <v>#REF!</v>
      </c>
      <c r="F2172" s="993"/>
      <c r="G2172" s="117"/>
    </row>
    <row r="2173" spans="1:7">
      <c r="A2173" t="s">
        <v>11142</v>
      </c>
      <c r="B2173" t="s">
        <v>12867</v>
      </c>
      <c r="C2173">
        <f>+VLOOKUP(A2173,'LISTA NACIONAL'!A:B,2,0)</f>
        <v>196770.63500000001</v>
      </c>
      <c r="D2173" s="126" t="s">
        <v>18518</v>
      </c>
      <c r="E2173" s="280" t="e">
        <f>+VLOOKUP(A2173,KRAFTEC!A:A,2,0)</f>
        <v>#REF!</v>
      </c>
      <c r="F2173" s="993"/>
      <c r="G2173" s="117"/>
    </row>
    <row r="2174" spans="1:7">
      <c r="A2174" t="s">
        <v>12541</v>
      </c>
      <c r="B2174" t="s">
        <v>12868</v>
      </c>
      <c r="C2174">
        <f>+VLOOKUP(A2174,'LISTA NACIONAL'!A:B,2,0)</f>
        <v>140550.454</v>
      </c>
      <c r="D2174" s="126" t="s">
        <v>18518</v>
      </c>
      <c r="E2174" s="280" t="e">
        <f>+VLOOKUP(A2174,KRAFTEC!A:A,2,0)</f>
        <v>#REF!</v>
      </c>
      <c r="F2174" s="993"/>
      <c r="G2174" s="117"/>
    </row>
    <row r="2175" spans="1:7">
      <c r="A2175" t="s">
        <v>12542</v>
      </c>
      <c r="B2175" t="s">
        <v>12869</v>
      </c>
      <c r="C2175">
        <f>+VLOOKUP(A2175,'LISTA NACIONAL'!A:B,2,0)</f>
        <v>407596.31599999999</v>
      </c>
      <c r="D2175" s="126" t="s">
        <v>18518</v>
      </c>
      <c r="E2175" s="280" t="e">
        <f>+VLOOKUP(A2175,KRAFTEC!A:A,2,0)</f>
        <v>#REF!</v>
      </c>
      <c r="F2175" s="993"/>
      <c r="G2175" s="117"/>
    </row>
    <row r="2176" spans="1:7">
      <c r="A2176" t="s">
        <v>12549</v>
      </c>
      <c r="B2176" t="s">
        <v>12870</v>
      </c>
      <c r="C2176">
        <f>+VLOOKUP(A2176,'LISTA NACIONAL'!A:B,2,0)</f>
        <v>50598.163</v>
      </c>
      <c r="D2176" s="126" t="s">
        <v>18518</v>
      </c>
      <c r="E2176" s="280" t="e">
        <f>+VLOOKUP(A2176,KRAFTEC!A:A,2,0)</f>
        <v>#REF!</v>
      </c>
      <c r="F2176" s="993"/>
      <c r="G2176" s="117"/>
    </row>
    <row r="2177" spans="1:7">
      <c r="A2177" t="s">
        <v>12560</v>
      </c>
      <c r="B2177" t="s">
        <v>12871</v>
      </c>
      <c r="C2177">
        <f>+VLOOKUP(A2177,'LISTA NACIONAL'!A:B,2,0)</f>
        <v>407596.31599999999</v>
      </c>
      <c r="D2177" s="126" t="s">
        <v>18518</v>
      </c>
      <c r="E2177" s="280" t="e">
        <f>+VLOOKUP(A2177,KRAFTEC!A:A,2,0)</f>
        <v>#REF!</v>
      </c>
      <c r="F2177" s="993"/>
      <c r="G2177" s="117"/>
    </row>
    <row r="2178" spans="1:7">
      <c r="A2178" t="s">
        <v>11143</v>
      </c>
      <c r="B2178" t="s">
        <v>11256</v>
      </c>
      <c r="C2178">
        <f>+VLOOKUP(A2178,'LISTA NACIONAL'!A:B,2,0)</f>
        <v>112440.363</v>
      </c>
      <c r="D2178" s="126" t="s">
        <v>18518</v>
      </c>
      <c r="E2178" s="280" t="e">
        <f>+VLOOKUP(A2178,KRAFTEC!A:A,2,0)</f>
        <v>#REF!</v>
      </c>
      <c r="F2178" s="993"/>
      <c r="G2178" s="117"/>
    </row>
    <row r="2179" spans="1:7">
      <c r="A2179" t="s">
        <v>12559</v>
      </c>
      <c r="B2179" t="s">
        <v>12872</v>
      </c>
      <c r="C2179">
        <f>+VLOOKUP(A2179,'LISTA NACIONAL'!A:B,2,0)</f>
        <v>106818.345</v>
      </c>
      <c r="D2179" s="126" t="s">
        <v>18518</v>
      </c>
      <c r="E2179" s="280" t="e">
        <f>+VLOOKUP(A2179,KRAFTEC!A:A,2,0)</f>
        <v>#REF!</v>
      </c>
      <c r="F2179" s="993"/>
      <c r="G2179" s="117"/>
    </row>
    <row r="2180" spans="1:7">
      <c r="A2180" t="s">
        <v>12548</v>
      </c>
      <c r="B2180" t="s">
        <v>12873</v>
      </c>
      <c r="C2180">
        <f>+VLOOKUP(A2180,'LISTA NACIONAL'!A:B,2,0)</f>
        <v>154605.49900000001</v>
      </c>
      <c r="D2180" s="126" t="s">
        <v>18518</v>
      </c>
      <c r="E2180" s="280" t="e">
        <f>+VLOOKUP(A2180,KRAFTEC!A:A,2,0)</f>
        <v>#REF!</v>
      </c>
      <c r="F2180" s="993"/>
      <c r="G2180" s="117"/>
    </row>
    <row r="2181" spans="1:7">
      <c r="A2181" t="s">
        <v>12557</v>
      </c>
      <c r="B2181" t="s">
        <v>12874</v>
      </c>
      <c r="C2181">
        <f>+VLOOKUP(A2181,'LISTA NACIONAL'!A:B,2,0)</f>
        <v>112440.363</v>
      </c>
      <c r="D2181" s="126" t="s">
        <v>18518</v>
      </c>
      <c r="E2181" s="280" t="e">
        <f>+VLOOKUP(A2181,KRAFTEC!A:A,2,0)</f>
        <v>#REF!</v>
      </c>
      <c r="F2181" s="993"/>
      <c r="G2181" s="117"/>
    </row>
    <row r="2182" spans="1:7">
      <c r="A2182" t="s">
        <v>12561</v>
      </c>
      <c r="B2182" t="s">
        <v>12875</v>
      </c>
      <c r="C2182">
        <f>+VLOOKUP(A2182,'LISTA NACIONAL'!A:B,2,0)</f>
        <v>112440.363</v>
      </c>
      <c r="D2182" s="126" t="s">
        <v>18518</v>
      </c>
      <c r="E2182" s="280" t="e">
        <f>+VLOOKUP(A2182,KRAFTEC!A:A,2,0)</f>
        <v>#REF!</v>
      </c>
      <c r="F2182" s="993"/>
      <c r="G2182" s="117"/>
    </row>
    <row r="2183" spans="1:7">
      <c r="A2183" t="s">
        <v>12563</v>
      </c>
      <c r="B2183" t="s">
        <v>16921</v>
      </c>
      <c r="C2183">
        <f>+VLOOKUP(A2183,'LISTA NACIONAL'!A:B,2,0)</f>
        <v>196770.63500000001</v>
      </c>
      <c r="D2183" s="126" t="s">
        <v>18518</v>
      </c>
      <c r="E2183" s="280" t="e">
        <f>+VLOOKUP(A2183,KRAFTEC!A:A,2,0)</f>
        <v>#REF!</v>
      </c>
      <c r="F2183" s="993"/>
      <c r="G2183" s="117"/>
    </row>
    <row r="2184" spans="1:7">
      <c r="A2184" t="s">
        <v>12562</v>
      </c>
      <c r="B2184" t="s">
        <v>12876</v>
      </c>
      <c r="C2184">
        <f>+VLOOKUP(A2184,'LISTA NACIONAL'!A:B,2,0)</f>
        <v>252990.81700000001</v>
      </c>
      <c r="D2184" s="126" t="s">
        <v>18518</v>
      </c>
      <c r="E2184" s="280" t="e">
        <f>+VLOOKUP(A2184,KRAFTEC!A:A,2,0)</f>
        <v>#REF!</v>
      </c>
      <c r="F2184" s="993"/>
      <c r="G2184" s="117"/>
    </row>
    <row r="2185" spans="1:7">
      <c r="A2185" t="s">
        <v>12564</v>
      </c>
      <c r="B2185" t="s">
        <v>12877</v>
      </c>
      <c r="C2185">
        <f>+VLOOKUP(A2185,'LISTA NACIONAL'!A:B,2,0)</f>
        <v>196770.63500000001</v>
      </c>
      <c r="D2185" s="126" t="s">
        <v>18518</v>
      </c>
      <c r="E2185" s="280" t="e">
        <f>+VLOOKUP(A2185,KRAFTEC!A:A,2,0)</f>
        <v>#REF!</v>
      </c>
      <c r="F2185" s="993"/>
      <c r="G2185" s="117"/>
    </row>
    <row r="2186" spans="1:7">
      <c r="A2186" t="s">
        <v>12532</v>
      </c>
      <c r="B2186" t="s">
        <v>12878</v>
      </c>
      <c r="C2186">
        <f>+VLOOKUP(A2186,'LISTA NACIONAL'!A:B,2,0)</f>
        <v>84330.271999999997</v>
      </c>
      <c r="D2186" s="126" t="s">
        <v>18518</v>
      </c>
      <c r="E2186" s="280" t="e">
        <f>+VLOOKUP(A2186,KRAFTEC!A:A,2,0)</f>
        <v>#REF!</v>
      </c>
      <c r="F2186" s="995"/>
      <c r="G2186" s="117"/>
    </row>
    <row r="2187" spans="1:7">
      <c r="A2187" t="s">
        <v>12534</v>
      </c>
      <c r="B2187" t="s">
        <v>12879</v>
      </c>
      <c r="C2187">
        <f>+VLOOKUP(A2187,'LISTA NACIONAL'!A:B,2,0)</f>
        <v>98385.317999999999</v>
      </c>
      <c r="D2187" s="126" t="s">
        <v>18518</v>
      </c>
      <c r="E2187" s="280" t="e">
        <f>+VLOOKUP(A2187,KRAFTEC!A:A,2,0)</f>
        <v>#REF!</v>
      </c>
      <c r="F2187" s="995"/>
      <c r="G2187" s="117"/>
    </row>
    <row r="2188" spans="1:7">
      <c r="A2188" t="s">
        <v>12544</v>
      </c>
      <c r="B2188" t="s">
        <v>12880</v>
      </c>
      <c r="C2188">
        <f>+VLOOKUP(A2188,'LISTA NACIONAL'!A:B,2,0)</f>
        <v>140550.454</v>
      </c>
      <c r="D2188" s="126" t="s">
        <v>18518</v>
      </c>
      <c r="E2188" s="280" t="e">
        <f>+VLOOKUP(A2188,KRAFTEC!A:A,2,0)</f>
        <v>#REF!</v>
      </c>
      <c r="F2188" s="995"/>
      <c r="G2188" s="117"/>
    </row>
    <row r="2189" spans="1:7">
      <c r="A2189" t="s">
        <v>12535</v>
      </c>
      <c r="B2189" t="s">
        <v>12881</v>
      </c>
      <c r="C2189">
        <f>+VLOOKUP(A2189,'LISTA NACIONAL'!A:B,2,0)</f>
        <v>84330.271999999997</v>
      </c>
      <c r="D2189" s="126" t="s">
        <v>18518</v>
      </c>
      <c r="E2189" s="280" t="e">
        <f>+VLOOKUP(A2189,KRAFTEC!A:A,2,0)</f>
        <v>#REF!</v>
      </c>
      <c r="F2189" s="995"/>
      <c r="G2189" s="117"/>
    </row>
    <row r="2190" spans="1:7">
      <c r="A2190" t="s">
        <v>12536</v>
      </c>
      <c r="B2190" t="s">
        <v>12882</v>
      </c>
      <c r="C2190">
        <f>+VLOOKUP(A2190,'LISTA NACIONAL'!A:B,2,0)</f>
        <v>140550.454</v>
      </c>
      <c r="D2190" s="126" t="s">
        <v>18518</v>
      </c>
      <c r="E2190" s="280" t="e">
        <f>+VLOOKUP(A2190,KRAFTEC!A:A,2,0)</f>
        <v>#REF!</v>
      </c>
      <c r="F2190" s="995"/>
      <c r="G2190" s="117"/>
    </row>
    <row r="2191" spans="1:7">
      <c r="A2191" t="s">
        <v>12537</v>
      </c>
      <c r="B2191" t="s">
        <v>12538</v>
      </c>
      <c r="C2191">
        <f>+VLOOKUP(A2191,'LISTA NACIONAL'!A:B,2,0)</f>
        <v>140550.454</v>
      </c>
      <c r="D2191" s="126" t="s">
        <v>18518</v>
      </c>
      <c r="E2191" s="280" t="e">
        <f>+VLOOKUP(A2191,KRAFTEC!A:A,2,0)</f>
        <v>#REF!</v>
      </c>
      <c r="F2191" s="995"/>
      <c r="G2191" s="117"/>
    </row>
    <row r="2192" spans="1:7">
      <c r="A2192" t="s">
        <v>12543</v>
      </c>
      <c r="B2192" t="s">
        <v>12883</v>
      </c>
      <c r="C2192">
        <f>+VLOOKUP(A2192,'LISTA NACIONAL'!A:B,2,0)</f>
        <v>140550.454</v>
      </c>
      <c r="D2192" s="126" t="s">
        <v>18518</v>
      </c>
      <c r="E2192" s="280" t="e">
        <f>+VLOOKUP(A2192,KRAFTEC!A:A,2,0)</f>
        <v>#REF!</v>
      </c>
      <c r="F2192" s="995"/>
      <c r="G2192" s="117"/>
    </row>
    <row r="2193" spans="1:7">
      <c r="A2193" t="s">
        <v>12546</v>
      </c>
      <c r="B2193" t="s">
        <v>12884</v>
      </c>
      <c r="C2193">
        <f>+VLOOKUP(A2193,'LISTA NACIONAL'!A:B,2,0)</f>
        <v>53409.171999999999</v>
      </c>
      <c r="D2193" s="126" t="s">
        <v>18518</v>
      </c>
      <c r="E2193" s="280" t="e">
        <f>+VLOOKUP(A2193,KRAFTEC!A:A,2,0)</f>
        <v>#REF!</v>
      </c>
      <c r="F2193" s="995"/>
      <c r="G2193" s="117"/>
    </row>
    <row r="2194" spans="1:7">
      <c r="A2194" t="s">
        <v>12545</v>
      </c>
      <c r="B2194" t="s">
        <v>12885</v>
      </c>
      <c r="C2194">
        <f>+VLOOKUP(A2194,'LISTA NACIONAL'!A:B,2,0)</f>
        <v>50598.163</v>
      </c>
      <c r="D2194" s="126" t="s">
        <v>18518</v>
      </c>
      <c r="E2194" s="280" t="e">
        <f>+VLOOKUP(A2194,KRAFTEC!A:A,2,0)</f>
        <v>#REF!</v>
      </c>
      <c r="F2194" s="2"/>
      <c r="G2194" s="2"/>
    </row>
    <row r="2195" spans="1:7">
      <c r="A2195" t="s">
        <v>12569</v>
      </c>
      <c r="B2195" t="s">
        <v>12886</v>
      </c>
      <c r="C2195">
        <f>+VLOOKUP(A2195,'LISTA NACIONAL'!A:B,2,0)</f>
        <v>238935.77100000001</v>
      </c>
      <c r="D2195" s="126" t="s">
        <v>18518</v>
      </c>
      <c r="E2195" s="280" t="e">
        <f>+VLOOKUP(A2195,KRAFTEC!A:A,2,0)</f>
        <v>#REF!</v>
      </c>
      <c r="F2195" s="2"/>
      <c r="G2195" s="2"/>
    </row>
    <row r="2196" spans="1:7">
      <c r="A2196" t="s">
        <v>12529</v>
      </c>
      <c r="B2196" t="s">
        <v>12530</v>
      </c>
      <c r="C2196">
        <f>+VLOOKUP(A2196,'LISTA NACIONAL'!A:B,2,0)</f>
        <v>133.94</v>
      </c>
      <c r="D2196" s="126" t="s">
        <v>18518</v>
      </c>
      <c r="E2196" s="280" t="e">
        <f>+VLOOKUP(A2196,KRAFTEC!A:A,2,0)</f>
        <v>#REF!</v>
      </c>
      <c r="F2196" s="2"/>
      <c r="G2196" s="2"/>
    </row>
    <row r="2197" spans="1:7">
      <c r="A2197" t="s">
        <v>15756</v>
      </c>
      <c r="B2197" t="s">
        <v>12530</v>
      </c>
      <c r="C2197">
        <f>+VLOOKUP(A2197,'LISTA NACIONAL'!A:B,2,0)</f>
        <v>133.94</v>
      </c>
      <c r="D2197" s="126" t="s">
        <v>18518</v>
      </c>
      <c r="E2197" s="280" t="e">
        <f>+VLOOKUP(A2197,KRAFTEC!A:A,2,0)</f>
        <v>#REF!</v>
      </c>
      <c r="F2197" s="2"/>
      <c r="G2197" s="2"/>
    </row>
    <row r="2198" spans="1:7">
      <c r="A2198" t="s">
        <v>12555</v>
      </c>
      <c r="B2198" t="s">
        <v>12887</v>
      </c>
      <c r="C2198">
        <f>+VLOOKUP(A2198,'LISTA NACIONAL'!A:B,2,0)</f>
        <v>267045.86200000002</v>
      </c>
      <c r="D2198" s="126" t="s">
        <v>18518</v>
      </c>
      <c r="E2198" s="280" t="e">
        <f>+VLOOKUP(A2198,KRAFTEC!A:A,2,0)</f>
        <v>#REF!</v>
      </c>
      <c r="F2198" s="2"/>
      <c r="G2198" s="2"/>
    </row>
    <row r="2199" spans="1:7">
      <c r="A2199" t="s">
        <v>12556</v>
      </c>
      <c r="B2199" t="s">
        <v>12888</v>
      </c>
      <c r="C2199">
        <f>+VLOOKUP(A2199,'LISTA NACIONAL'!A:B,2,0)</f>
        <v>70275.226999999999</v>
      </c>
      <c r="D2199" s="126" t="s">
        <v>18518</v>
      </c>
      <c r="E2199" s="280" t="e">
        <f>+VLOOKUP(A2199,KRAFTEC!A:A,2,0)</f>
        <v>#REF!</v>
      </c>
      <c r="F2199" s="2"/>
      <c r="G2199" s="2"/>
    </row>
    <row r="2200" spans="1:7">
      <c r="A2200" t="s">
        <v>12558</v>
      </c>
      <c r="B2200" t="s">
        <v>12889</v>
      </c>
      <c r="C2200">
        <f>+VLOOKUP(A2200,'LISTA NACIONAL'!A:B,2,0)</f>
        <v>98385.317999999999</v>
      </c>
      <c r="D2200" s="126" t="s">
        <v>18518</v>
      </c>
      <c r="E2200" s="280" t="e">
        <f>+VLOOKUP(A2200,KRAFTEC!A:A,2,0)</f>
        <v>#REF!</v>
      </c>
      <c r="F2200" s="2"/>
      <c r="G2200" s="2"/>
    </row>
    <row r="2201" spans="1:7">
      <c r="A2201" t="s">
        <v>12552</v>
      </c>
      <c r="B2201" t="s">
        <v>12890</v>
      </c>
      <c r="C2201">
        <f>+VLOOKUP(A2201,'LISTA NACIONAL'!A:B,2,0)</f>
        <v>140550.454</v>
      </c>
      <c r="D2201" s="126" t="s">
        <v>18518</v>
      </c>
      <c r="E2201" s="280" t="e">
        <f>+VLOOKUP(A2201,KRAFTEC!A:A,2,0)</f>
        <v>#REF!</v>
      </c>
      <c r="F2201" s="2"/>
      <c r="G2201" s="2"/>
    </row>
    <row r="2202" spans="1:7">
      <c r="A2202" t="s">
        <v>12550</v>
      </c>
      <c r="B2202" t="s">
        <v>12891</v>
      </c>
      <c r="C2202">
        <f>+VLOOKUP(A2202,'LISTA NACIONAL'!A:B,2,0)</f>
        <v>407596.31599999999</v>
      </c>
      <c r="D2202" s="126" t="s">
        <v>18518</v>
      </c>
      <c r="E2202" s="280" t="e">
        <f>+VLOOKUP(A2202,KRAFTEC!A:A,2,0)</f>
        <v>#REF!</v>
      </c>
      <c r="F2202" s="2"/>
      <c r="G2202" s="2"/>
    </row>
    <row r="2203" spans="1:7">
      <c r="A2203" t="s">
        <v>12551</v>
      </c>
      <c r="B2203" t="s">
        <v>12892</v>
      </c>
      <c r="C2203">
        <f>+VLOOKUP(A2203,'LISTA NACIONAL'!A:B,2,0)</f>
        <v>81519.263000000006</v>
      </c>
      <c r="D2203" s="126" t="s">
        <v>18518</v>
      </c>
      <c r="E2203" s="280" t="e">
        <f>+VLOOKUP(A2203,KRAFTEC!A:A,2,0)</f>
        <v>#REF!</v>
      </c>
      <c r="F2203" s="2"/>
      <c r="G2203" s="2"/>
    </row>
    <row r="2204" spans="1:7">
      <c r="A2204" t="s">
        <v>12539</v>
      </c>
      <c r="B2204" t="s">
        <v>12540</v>
      </c>
      <c r="C2204">
        <f>+VLOOKUP(A2204,'LISTA NACIONAL'!A:B,2,0)</f>
        <v>309210.99800000002</v>
      </c>
      <c r="D2204" s="126" t="s">
        <v>18518</v>
      </c>
      <c r="E2204" s="280" t="e">
        <f>+VLOOKUP(A2204,KRAFTEC!A:A,2,0)</f>
        <v>#REF!</v>
      </c>
      <c r="F2204" s="2"/>
      <c r="G2204" s="2"/>
    </row>
    <row r="2205" spans="1:7">
      <c r="A2205" t="s">
        <v>12565</v>
      </c>
      <c r="B2205" t="s">
        <v>12893</v>
      </c>
      <c r="C2205">
        <f>+VLOOKUP(A2205,'LISTA NACIONAL'!A:B,2,0)</f>
        <v>61842.2</v>
      </c>
      <c r="D2205" s="126" t="s">
        <v>18518</v>
      </c>
      <c r="E2205" s="280" t="e">
        <f>+VLOOKUP(A2205,KRAFTEC!A:A,2,0)</f>
        <v>#REF!</v>
      </c>
      <c r="F2205" s="2"/>
      <c r="G2205" s="2"/>
    </row>
    <row r="2206" spans="1:7">
      <c r="A2206" t="s">
        <v>12798</v>
      </c>
      <c r="B2206" t="s">
        <v>12894</v>
      </c>
      <c r="C2206">
        <f>+VLOOKUP(A2206,'LISTA NACIONAL'!A:B,2,0)</f>
        <v>61842.2</v>
      </c>
      <c r="D2206" s="126" t="s">
        <v>18518</v>
      </c>
      <c r="E2206" s="280" t="e">
        <f>+VLOOKUP(A2206,KRAFTEC!A:A,2,0)</f>
        <v>#REF!</v>
      </c>
      <c r="F2206" s="2"/>
      <c r="G2206" s="2"/>
    </row>
    <row r="2207" spans="1:7">
      <c r="A2207" t="s">
        <v>12799</v>
      </c>
      <c r="B2207" t="s">
        <v>12895</v>
      </c>
      <c r="C2207">
        <f>+VLOOKUP(A2207,'LISTA NACIONAL'!A:B,2,0)</f>
        <v>61842.2</v>
      </c>
      <c r="D2207" s="126" t="s">
        <v>18518</v>
      </c>
      <c r="E2207" s="280" t="e">
        <f>+VLOOKUP(A2207,KRAFTEC!A:A,2,0)</f>
        <v>#REF!</v>
      </c>
      <c r="F2207" s="2"/>
      <c r="G2207" s="2"/>
    </row>
    <row r="2208" spans="1:7">
      <c r="A2208" t="s">
        <v>14246</v>
      </c>
      <c r="B2208" t="s">
        <v>14261</v>
      </c>
      <c r="C2208">
        <f>+VLOOKUP(A2208,'LISTA NACIONAL'!A:B,2,0)</f>
        <v>61842.2</v>
      </c>
      <c r="D2208" s="126" t="s">
        <v>18518</v>
      </c>
      <c r="E2208" s="280" t="e">
        <f>+VLOOKUP(A2208,KRAFTEC!A:A,2,0)</f>
        <v>#REF!</v>
      </c>
      <c r="F2208" s="2"/>
      <c r="G2208" s="2"/>
    </row>
    <row r="2209" spans="1:7">
      <c r="A2209" t="s">
        <v>12553</v>
      </c>
      <c r="B2209" t="s">
        <v>12896</v>
      </c>
      <c r="C2209">
        <f>+VLOOKUP(A2209,'LISTA NACIONAL'!A:B,2,0)</f>
        <v>140550.454</v>
      </c>
      <c r="D2209" s="126" t="s">
        <v>18518</v>
      </c>
      <c r="E2209" s="280" t="e">
        <f>+VLOOKUP(A2209,KRAFTEC!A:A,2,0)</f>
        <v>#REF!</v>
      </c>
      <c r="F2209" s="2"/>
      <c r="G2209" s="2"/>
    </row>
    <row r="2210" spans="1:7">
      <c r="A2210" t="s">
        <v>12547</v>
      </c>
      <c r="B2210" t="s">
        <v>12897</v>
      </c>
      <c r="C2210">
        <f>+VLOOKUP(A2210,'LISTA NACIONAL'!A:B,2,0)</f>
        <v>210825.68100000001</v>
      </c>
      <c r="D2210" s="126" t="s">
        <v>18518</v>
      </c>
      <c r="E2210" s="280" t="e">
        <f>+VLOOKUP(A2210,KRAFTEC!A:A,2,0)</f>
        <v>#REF!</v>
      </c>
      <c r="F2210" s="2"/>
      <c r="G2210" s="2"/>
    </row>
    <row r="2211" spans="1:7">
      <c r="A2211" t="s">
        <v>12533</v>
      </c>
      <c r="B2211" t="s">
        <v>12898</v>
      </c>
      <c r="C2211">
        <f>+VLOOKUP(A2211,'LISTA NACIONAL'!A:B,2,0)</f>
        <v>84330.271999999997</v>
      </c>
      <c r="D2211" s="126" t="s">
        <v>18518</v>
      </c>
      <c r="E2211" s="280" t="e">
        <f>+VLOOKUP(A2211,KRAFTEC!A:A,2,0)</f>
        <v>#REF!</v>
      </c>
      <c r="F2211" s="2"/>
      <c r="G2211" s="2"/>
    </row>
    <row r="2212" spans="1:7">
      <c r="A2212" t="s">
        <v>12800</v>
      </c>
      <c r="B2212" t="s">
        <v>12862</v>
      </c>
      <c r="C2212">
        <f>+VLOOKUP(A2212,'LISTA NACIONAL'!A:B,2,0)</f>
        <v>210825.68100000001</v>
      </c>
      <c r="D2212" s="126" t="s">
        <v>18518</v>
      </c>
      <c r="E2212" s="280" t="e">
        <f>+VLOOKUP(A2212,KRAFTEC!A:A,2,0)</f>
        <v>#REF!</v>
      </c>
      <c r="F2212" s="2"/>
      <c r="G2212" s="2"/>
    </row>
    <row r="2213" spans="1:7">
      <c r="A2213" t="s">
        <v>12566</v>
      </c>
      <c r="B2213" t="s">
        <v>12899</v>
      </c>
      <c r="C2213">
        <f>+VLOOKUP(A2213,'LISTA NACIONAL'!A:B,2,0)</f>
        <v>323266.04399999999</v>
      </c>
      <c r="D2213" s="126" t="s">
        <v>18518</v>
      </c>
      <c r="E2213" s="280" t="e">
        <f>+VLOOKUP(A2213,KRAFTEC!A:A,2,0)</f>
        <v>#REF!</v>
      </c>
      <c r="F2213" s="2"/>
      <c r="G2213" s="2"/>
    </row>
    <row r="2214" spans="1:7">
      <c r="A2214" t="s">
        <v>12554</v>
      </c>
      <c r="B2214" t="s">
        <v>12900</v>
      </c>
      <c r="C2214">
        <f>+VLOOKUP(A2214,'LISTA NACIONAL'!A:B,2,0)</f>
        <v>309210.99800000002</v>
      </c>
      <c r="D2214" s="126" t="s">
        <v>18518</v>
      </c>
      <c r="E2214" s="280" t="e">
        <f>+VLOOKUP(A2214,KRAFTEC!A:A,2,0)</f>
        <v>#REF!</v>
      </c>
      <c r="F2214" s="2"/>
      <c r="G2214" s="2"/>
    </row>
    <row r="2215" spans="1:7">
      <c r="A2215" t="s">
        <v>14247</v>
      </c>
      <c r="B2215" t="s">
        <v>14262</v>
      </c>
      <c r="C2215">
        <f>+VLOOKUP(A2215,'LISTA NACIONAL'!A:B,2,0)</f>
        <v>219258.70800000001</v>
      </c>
      <c r="D2215" s="126" t="s">
        <v>18518</v>
      </c>
      <c r="E2215" s="280" t="e">
        <f>+VLOOKUP(A2215,KRAFTEC!A:A,2,0)</f>
        <v>#REF!</v>
      </c>
      <c r="F2215" s="2"/>
      <c r="G2215" s="2"/>
    </row>
    <row r="2216" spans="1:7">
      <c r="A2216" t="s">
        <v>14248</v>
      </c>
      <c r="B2216" t="s">
        <v>14263</v>
      </c>
      <c r="C2216">
        <f>+VLOOKUP(A2216,'LISTA NACIONAL'!A:B,2,0)</f>
        <v>449761.45199999999</v>
      </c>
      <c r="D2216" s="126" t="s">
        <v>18518</v>
      </c>
      <c r="E2216" s="280" t="e">
        <f>+VLOOKUP(A2216,KRAFTEC!A:A,2,0)</f>
        <v>#REF!</v>
      </c>
      <c r="F2216" s="2"/>
      <c r="G2216" s="2"/>
    </row>
    <row r="2217" spans="1:7">
      <c r="A2217" t="s">
        <v>12801</v>
      </c>
      <c r="B2217" t="s">
        <v>16922</v>
      </c>
      <c r="C2217">
        <f>+VLOOKUP(A2217,'LISTA NACIONAL'!A:B,2,0)</f>
        <v>182715.59</v>
      </c>
      <c r="D2217" s="126" t="s">
        <v>18518</v>
      </c>
      <c r="E2217" s="280" t="e">
        <f>+VLOOKUP(A2217,KRAFTEC!A:A,2,0)</f>
        <v>#REF!</v>
      </c>
      <c r="F2217" s="2"/>
      <c r="G2217" s="2"/>
    </row>
    <row r="2218" spans="1:7">
      <c r="A2218" t="s">
        <v>12802</v>
      </c>
      <c r="B2218" t="s">
        <v>12901</v>
      </c>
      <c r="C2218">
        <f>+VLOOKUP(A2218,'LISTA NACIONAL'!A:B,2,0)</f>
        <v>182715.59</v>
      </c>
      <c r="D2218" s="126" t="s">
        <v>18518</v>
      </c>
      <c r="E2218" s="280" t="e">
        <f>+VLOOKUP(A2218,KRAFTEC!A:A,2,0)</f>
        <v>#REF!</v>
      </c>
      <c r="F2218" s="2"/>
      <c r="G2218" s="2"/>
    </row>
    <row r="2219" spans="1:7">
      <c r="A2219" t="s">
        <v>12531</v>
      </c>
      <c r="B2219" t="s">
        <v>12902</v>
      </c>
      <c r="C2219">
        <f>+VLOOKUP(A2219,'LISTA NACIONAL'!A:B,2,0)</f>
        <v>210825.68100000001</v>
      </c>
      <c r="D2219" s="126" t="s">
        <v>18518</v>
      </c>
      <c r="E2219" s="280" t="e">
        <f>+VLOOKUP(A2219,KRAFTEC!A:A,2,0)</f>
        <v>#REF!</v>
      </c>
      <c r="F2219" s="2"/>
      <c r="G2219" s="2"/>
    </row>
    <row r="2220" spans="1:7">
      <c r="A2220" t="s">
        <v>12803</v>
      </c>
      <c r="B2220" t="s">
        <v>12903</v>
      </c>
      <c r="C2220">
        <f>+VLOOKUP(A2220,'LISTA NACIONAL'!A:B,2,0)</f>
        <v>140550.454</v>
      </c>
      <c r="D2220" s="126" t="s">
        <v>18518</v>
      </c>
      <c r="E2220" s="280" t="e">
        <f>+VLOOKUP(A2220,KRAFTEC!A:A,2,0)</f>
        <v>#REF!</v>
      </c>
      <c r="F2220" s="2"/>
      <c r="G2220" s="2"/>
    </row>
    <row r="2221" spans="1:7">
      <c r="A2221" t="s">
        <v>12804</v>
      </c>
      <c r="B2221" t="s">
        <v>12904</v>
      </c>
      <c r="C2221">
        <f>+VLOOKUP(A2221,'LISTA NACIONAL'!A:B,2,0)</f>
        <v>309210.99800000002</v>
      </c>
      <c r="D2221" s="126" t="s">
        <v>18518</v>
      </c>
      <c r="E2221" s="280" t="e">
        <f>+VLOOKUP(A2221,KRAFTEC!A:A,2,0)</f>
        <v>#REF!</v>
      </c>
      <c r="F2221" s="2"/>
      <c r="G2221" s="2"/>
    </row>
    <row r="2222" spans="1:7">
      <c r="A2222" t="s">
        <v>12805</v>
      </c>
      <c r="B2222" t="s">
        <v>12905</v>
      </c>
      <c r="C2222">
        <f>+VLOOKUP(A2222,'LISTA NACIONAL'!A:B,2,0)</f>
        <v>238935.77100000001</v>
      </c>
      <c r="D2222" s="126" t="s">
        <v>18518</v>
      </c>
      <c r="E2222" s="280" t="e">
        <f>+VLOOKUP(A2222,KRAFTEC!A:A,2,0)</f>
        <v>#REF!</v>
      </c>
      <c r="F2222" s="2"/>
      <c r="G2222" s="2"/>
    </row>
    <row r="2223" spans="1:7">
      <c r="A2223" t="s">
        <v>12806</v>
      </c>
      <c r="B2223" t="s">
        <v>12906</v>
      </c>
      <c r="C2223">
        <f>+VLOOKUP(A2223,'LISTA NACIONAL'!A:B,2,0)</f>
        <v>106818.345</v>
      </c>
      <c r="D2223" s="126" t="s">
        <v>18518</v>
      </c>
      <c r="E2223" s="280" t="e">
        <f>+VLOOKUP(A2223,KRAFTEC!A:A,2,0)</f>
        <v>#REF!</v>
      </c>
      <c r="F2223" s="2"/>
      <c r="G2223" s="2"/>
    </row>
    <row r="2224" spans="1:7">
      <c r="A2224" t="s">
        <v>14249</v>
      </c>
      <c r="B2224" t="s">
        <v>14264</v>
      </c>
      <c r="C2224">
        <f>+VLOOKUP(A2224,'LISTA NACIONAL'!A:B,2,0)</f>
        <v>42165.135999999999</v>
      </c>
      <c r="D2224" s="126" t="s">
        <v>18518</v>
      </c>
      <c r="E2224" s="280" t="e">
        <f>+VLOOKUP(A2224,KRAFTEC!A:A,2,0)</f>
        <v>#REF!</v>
      </c>
      <c r="F2224" s="2"/>
      <c r="G2224" s="2"/>
    </row>
    <row r="2225" spans="1:7">
      <c r="A2225" t="s">
        <v>14250</v>
      </c>
      <c r="B2225" t="s">
        <v>14265</v>
      </c>
      <c r="C2225">
        <f>+VLOOKUP(A2225,'LISTA NACIONAL'!A:B,2,0)</f>
        <v>42165.135999999999</v>
      </c>
      <c r="D2225" s="126" t="s">
        <v>18518</v>
      </c>
      <c r="E2225" s="280" t="e">
        <f>+VLOOKUP(A2225,KRAFTEC!A:A,2,0)</f>
        <v>#REF!</v>
      </c>
      <c r="F2225" s="2"/>
      <c r="G2225" s="2"/>
    </row>
    <row r="2226" spans="1:7">
      <c r="A2226" t="s">
        <v>12807</v>
      </c>
      <c r="B2226" t="s">
        <v>12907</v>
      </c>
      <c r="C2226">
        <f>+VLOOKUP(A2226,'LISTA NACIONAL'!A:B,2,0)</f>
        <v>33732.108999999997</v>
      </c>
      <c r="D2226" s="126" t="s">
        <v>18518</v>
      </c>
      <c r="E2226" s="280" t="e">
        <f>+VLOOKUP(A2226,KRAFTEC!A:A,2,0)</f>
        <v>#REF!</v>
      </c>
      <c r="F2226" s="2"/>
      <c r="G2226" s="2"/>
    </row>
    <row r="2227" spans="1:7">
      <c r="A2227" t="s">
        <v>14251</v>
      </c>
      <c r="B2227" t="s">
        <v>14266</v>
      </c>
      <c r="C2227">
        <f>+VLOOKUP(A2227,'LISTA NACIONAL'!A:B,2,0)</f>
        <v>140550.454</v>
      </c>
      <c r="D2227" s="126" t="s">
        <v>18518</v>
      </c>
      <c r="E2227" s="280" t="e">
        <f>+VLOOKUP(A2227,KRAFTEC!A:A,2,0)</f>
        <v>#REF!</v>
      </c>
      <c r="F2227" s="2"/>
      <c r="G2227" s="2"/>
    </row>
    <row r="2228" spans="1:7">
      <c r="A2228" t="s">
        <v>14252</v>
      </c>
      <c r="B2228" t="s">
        <v>16923</v>
      </c>
      <c r="C2228">
        <f>+VLOOKUP(A2228,'LISTA NACIONAL'!A:B,2,0)</f>
        <v>140371.125</v>
      </c>
      <c r="D2228" s="126" t="s">
        <v>18518</v>
      </c>
      <c r="E2228" s="280" t="e">
        <f>+VLOOKUP(A2228,KRAFTEC!A:A,2,0)</f>
        <v>#REF!</v>
      </c>
      <c r="F2228" s="2"/>
      <c r="G2228" s="2"/>
    </row>
    <row r="2229" spans="1:7">
      <c r="A2229" t="s">
        <v>14253</v>
      </c>
      <c r="B2229" t="s">
        <v>14267</v>
      </c>
      <c r="C2229">
        <f>+VLOOKUP(A2229,'LISTA NACIONAL'!A:B,2,0)</f>
        <v>140550.454</v>
      </c>
      <c r="D2229" s="126" t="s">
        <v>18518</v>
      </c>
      <c r="E2229" s="280" t="e">
        <f>+VLOOKUP(A2229,KRAFTEC!A:A,2,0)</f>
        <v>#REF!</v>
      </c>
      <c r="F2229" s="2"/>
      <c r="G2229" s="2"/>
    </row>
    <row r="2230" spans="1:7">
      <c r="A2230" t="s">
        <v>14254</v>
      </c>
      <c r="B2230" t="s">
        <v>14268</v>
      </c>
      <c r="C2230">
        <f>+VLOOKUP(A2230,'LISTA NACIONAL'!A:B,2,0)</f>
        <v>120873.39</v>
      </c>
      <c r="D2230" s="126" t="s">
        <v>18518</v>
      </c>
      <c r="E2230" s="280" t="e">
        <f>+VLOOKUP(A2230,KRAFTEC!A:A,2,0)</f>
        <v>#REF!</v>
      </c>
      <c r="F2230" s="2"/>
      <c r="G2230" s="2"/>
    </row>
    <row r="2231" spans="1:7">
      <c r="A2231" t="s">
        <v>14255</v>
      </c>
      <c r="B2231" t="s">
        <v>15921</v>
      </c>
      <c r="C2231">
        <f>+VLOOKUP(A2231,'LISTA NACIONAL'!A:B,2,0)</f>
        <v>309210.99800000002</v>
      </c>
      <c r="D2231" s="126" t="s">
        <v>18518</v>
      </c>
      <c r="E2231" s="280" t="e">
        <f>+VLOOKUP(A2231,KRAFTEC!A:A,2,0)</f>
        <v>#REF!</v>
      </c>
      <c r="F2231" s="2"/>
      <c r="G2231" s="2"/>
    </row>
    <row r="2232" spans="1:7">
      <c r="A2232" t="s">
        <v>14256</v>
      </c>
      <c r="B2232" t="s">
        <v>14269</v>
      </c>
      <c r="C2232">
        <f>+VLOOKUP(A2232,'LISTA NACIONAL'!A:B,2,0)</f>
        <v>120873.39</v>
      </c>
      <c r="D2232" s="126" t="s">
        <v>18518</v>
      </c>
      <c r="E2232" s="280" t="e">
        <f>+VLOOKUP(A2232,KRAFTEC!A:A,2,0)</f>
        <v>#REF!</v>
      </c>
      <c r="F2232" s="2"/>
      <c r="G2232" s="2"/>
    </row>
    <row r="2233" spans="1:7">
      <c r="A2233" t="s">
        <v>14257</v>
      </c>
      <c r="B2233" t="s">
        <v>14270</v>
      </c>
      <c r="C2233">
        <f>+VLOOKUP(A2233,'LISTA NACIONAL'!A:B,2,0)</f>
        <v>168660.54500000001</v>
      </c>
      <c r="D2233" s="126" t="s">
        <v>18518</v>
      </c>
      <c r="E2233" s="280" t="e">
        <f>+VLOOKUP(A2233,KRAFTEC!A:A,2,0)</f>
        <v>#REF!</v>
      </c>
      <c r="F2233" s="2"/>
      <c r="G2233" s="2"/>
    </row>
    <row r="2234" spans="1:7">
      <c r="A2234" t="s">
        <v>14258</v>
      </c>
      <c r="B2234" t="s">
        <v>14271</v>
      </c>
      <c r="C2234">
        <f>+VLOOKUP(A2234,'LISTA NACIONAL'!A:B,2,0)</f>
        <v>196770.63500000001</v>
      </c>
      <c r="D2234" s="126" t="s">
        <v>18518</v>
      </c>
      <c r="E2234" s="280" t="e">
        <f>+VLOOKUP(A2234,KRAFTEC!A:A,2,0)</f>
        <v>#REF!</v>
      </c>
      <c r="F2234" s="2"/>
      <c r="G2234" s="2"/>
    </row>
    <row r="2235" spans="1:7">
      <c r="A2235" t="s">
        <v>14259</v>
      </c>
      <c r="B2235" t="s">
        <v>14272</v>
      </c>
      <c r="C2235">
        <f>+VLOOKUP(A2235,'LISTA NACIONAL'!A:B,2,0)</f>
        <v>196770.63500000001</v>
      </c>
      <c r="D2235" s="126" t="s">
        <v>18518</v>
      </c>
      <c r="E2235" s="280" t="e">
        <f>+VLOOKUP(A2235,KRAFTEC!A:A,2,0)</f>
        <v>#REF!</v>
      </c>
      <c r="F2235" s="2"/>
      <c r="G2235" s="2"/>
    </row>
    <row r="2236" spans="1:7">
      <c r="A2236" t="s">
        <v>14260</v>
      </c>
      <c r="B2236" t="s">
        <v>16924</v>
      </c>
      <c r="C2236">
        <f>+VLOOKUP(A2236,'LISTA NACIONAL'!A:B,2,0)</f>
        <v>196770.63500000001</v>
      </c>
      <c r="D2236" s="126" t="s">
        <v>18518</v>
      </c>
      <c r="E2236" s="280" t="e">
        <f>+VLOOKUP(A2236,KRAFTEC!A:A,2,0)</f>
        <v>#REF!</v>
      </c>
      <c r="F2236" s="2"/>
      <c r="G2236" s="2"/>
    </row>
    <row r="2237" spans="1:7">
      <c r="A2237" t="s">
        <v>15757</v>
      </c>
      <c r="B2237" t="s">
        <v>15758</v>
      </c>
      <c r="C2237">
        <f>+VLOOKUP(A2237,'LISTA NACIONAL'!A:B,2,0)</f>
        <v>477871.54300000001</v>
      </c>
      <c r="D2237" s="126" t="s">
        <v>18518</v>
      </c>
      <c r="E2237" s="280" t="e">
        <f>+VLOOKUP(A2237,KRAFTEC!A:A,2,0)</f>
        <v>#REF!</v>
      </c>
      <c r="F2237" s="2"/>
      <c r="G2237" s="2"/>
    </row>
    <row r="2238" spans="1:7">
      <c r="A2238" t="s">
        <v>15759</v>
      </c>
      <c r="B2238" t="s">
        <v>15760</v>
      </c>
      <c r="C2238">
        <f>+VLOOKUP(A2238,'LISTA NACIONAL'!A:B,2,0)</f>
        <v>61842.2</v>
      </c>
      <c r="D2238" s="126" t="s">
        <v>18518</v>
      </c>
      <c r="E2238" s="280" t="e">
        <f>+VLOOKUP(A2238,KRAFTEC!A:A,2,0)</f>
        <v>#REF!</v>
      </c>
      <c r="F2238" s="2"/>
      <c r="G2238" s="2"/>
    </row>
    <row r="2239" spans="1:7">
      <c r="A2239" t="s">
        <v>15761</v>
      </c>
      <c r="B2239" t="s">
        <v>15760</v>
      </c>
      <c r="C2239">
        <f>+VLOOKUP(A2239,'LISTA NACIONAL'!A:B,2,0)</f>
        <v>61842.2</v>
      </c>
      <c r="D2239" s="126" t="s">
        <v>18518</v>
      </c>
      <c r="E2239" s="280" t="e">
        <f>+VLOOKUP(A2239,KRAFTEC!A:A,2,0)</f>
        <v>#REF!</v>
      </c>
      <c r="F2239" s="2"/>
      <c r="G2239" s="2"/>
    </row>
    <row r="2240" spans="1:7">
      <c r="A2240" t="s">
        <v>15762</v>
      </c>
      <c r="B2240" t="s">
        <v>15760</v>
      </c>
      <c r="C2240">
        <f>+VLOOKUP(A2240,'LISTA NACIONAL'!A:B,2,0)</f>
        <v>61842.2</v>
      </c>
      <c r="D2240" s="126" t="s">
        <v>18518</v>
      </c>
      <c r="E2240" s="280" t="e">
        <f>+VLOOKUP(A2240,KRAFTEC!A:A,2,0)</f>
        <v>#REF!</v>
      </c>
      <c r="F2240" s="2"/>
      <c r="G2240" s="2"/>
    </row>
    <row r="2241" spans="1:7">
      <c r="A2241" t="s">
        <v>15763</v>
      </c>
      <c r="B2241" t="s">
        <v>15764</v>
      </c>
      <c r="C2241">
        <f>+VLOOKUP(A2241,'LISTA NACIONAL'!A:B,2,0)</f>
        <v>140550.454</v>
      </c>
      <c r="D2241" s="126" t="s">
        <v>18518</v>
      </c>
      <c r="E2241" s="280" t="e">
        <f>+VLOOKUP(A2241,KRAFTEC!A:A,2,0)</f>
        <v>#REF!</v>
      </c>
      <c r="F2241" s="2"/>
      <c r="G2241" s="2"/>
    </row>
    <row r="2242" spans="1:7">
      <c r="A2242" t="s">
        <v>15765</v>
      </c>
      <c r="B2242" t="s">
        <v>15766</v>
      </c>
      <c r="C2242">
        <f>+VLOOKUP(A2242,'LISTA NACIONAL'!A:B,2,0)</f>
        <v>421651.36099999998</v>
      </c>
      <c r="D2242" s="126" t="s">
        <v>18518</v>
      </c>
      <c r="E2242" s="280" t="e">
        <f>+VLOOKUP(A2242,KRAFTEC!A:A,2,0)</f>
        <v>#REF!</v>
      </c>
      <c r="F2242" s="2"/>
      <c r="G2242" s="2"/>
    </row>
    <row r="2243" spans="1:7">
      <c r="A2243" t="s">
        <v>14476</v>
      </c>
      <c r="B2243" t="s">
        <v>14477</v>
      </c>
      <c r="C2243">
        <f>+VLOOKUP(A2243,'LISTA NACIONAL'!A:B,2,0)</f>
        <v>84330.271999999997</v>
      </c>
      <c r="D2243" s="126" t="s">
        <v>18518</v>
      </c>
      <c r="E2243" s="280" t="e">
        <f>+VLOOKUP(A2243,KRAFTEC!A:A,2,0)</f>
        <v>#REF!</v>
      </c>
      <c r="F2243" s="2"/>
      <c r="G2243" s="2"/>
    </row>
    <row r="2244" spans="1:7">
      <c r="A2244" t="s">
        <v>15767</v>
      </c>
      <c r="B2244" t="s">
        <v>15768</v>
      </c>
      <c r="C2244">
        <f>+VLOOKUP(A2244,'LISTA NACIONAL'!A:B,2,0)</f>
        <v>252990.81700000001</v>
      </c>
      <c r="D2244" s="126" t="s">
        <v>18518</v>
      </c>
      <c r="E2244" s="280" t="e">
        <f>+VLOOKUP(A2244,KRAFTEC!A:A,2,0)</f>
        <v>#REF!</v>
      </c>
      <c r="F2244" s="2"/>
      <c r="G2244" s="2"/>
    </row>
    <row r="2245" spans="1:7">
      <c r="A2245" t="s">
        <v>15769</v>
      </c>
      <c r="B2245" t="s">
        <v>15770</v>
      </c>
      <c r="C2245">
        <f>+VLOOKUP(A2245,'LISTA NACIONAL'!A:B,2,0)</f>
        <v>252990.81700000001</v>
      </c>
      <c r="D2245" s="126" t="s">
        <v>18518</v>
      </c>
      <c r="E2245" s="280" t="e">
        <f>+VLOOKUP(A2245,KRAFTEC!A:A,2,0)</f>
        <v>#REF!</v>
      </c>
      <c r="F2245" s="2"/>
      <c r="G2245" s="2"/>
    </row>
    <row r="2246" spans="1:7">
      <c r="A2246" t="s">
        <v>15771</v>
      </c>
      <c r="B2246" t="s">
        <v>15772</v>
      </c>
      <c r="C2246">
        <f>+VLOOKUP(A2246,'LISTA NACIONAL'!A:B,2,0)</f>
        <v>33733.593000000001</v>
      </c>
      <c r="D2246" s="126" t="s">
        <v>18518</v>
      </c>
      <c r="E2246" s="280" t="e">
        <f>+VLOOKUP(A2246,KRAFTEC!A:A,2,0)</f>
        <v>#REF!</v>
      </c>
      <c r="F2246" s="2"/>
      <c r="G2246" s="2"/>
    </row>
    <row r="2247" spans="1:7">
      <c r="A2247" t="s">
        <v>15773</v>
      </c>
      <c r="B2247" t="s">
        <v>15774</v>
      </c>
      <c r="C2247">
        <f>+VLOOKUP(A2247,'LISTA NACIONAL'!A:B,2,0)</f>
        <v>33733.593000000001</v>
      </c>
      <c r="D2247" s="126" t="s">
        <v>18518</v>
      </c>
      <c r="E2247" s="280" t="e">
        <f>+VLOOKUP(A2247,KRAFTEC!A:A,2,0)</f>
        <v>#REF!</v>
      </c>
      <c r="F2247" s="2"/>
      <c r="G2247" s="2"/>
    </row>
    <row r="2248" spans="1:7">
      <c r="A2248" t="s">
        <v>15239</v>
      </c>
      <c r="B2248" t="s">
        <v>15240</v>
      </c>
      <c r="C2248">
        <f>+VLOOKUP(A2248,'LISTA NACIONAL'!A:B,2,0)</f>
        <v>126495.408</v>
      </c>
      <c r="D2248" s="126" t="s">
        <v>18518</v>
      </c>
      <c r="E2248" s="280" t="e">
        <f>+VLOOKUP(A2248,KRAFTEC!A:A,2,0)</f>
        <v>#REF!</v>
      </c>
      <c r="F2248" s="2"/>
      <c r="G2248" s="2"/>
    </row>
    <row r="2249" spans="1:7">
      <c r="A2249" t="s">
        <v>15775</v>
      </c>
      <c r="B2249" t="s">
        <v>15776</v>
      </c>
      <c r="C2249">
        <f>+VLOOKUP(A2249,'LISTA NACIONAL'!A:B,2,0)</f>
        <v>168660.54500000001</v>
      </c>
      <c r="D2249" s="126" t="s">
        <v>18518</v>
      </c>
      <c r="E2249" s="280" t="e">
        <f>+VLOOKUP(A2249,KRAFTEC!A:A,2,0)</f>
        <v>#REF!</v>
      </c>
      <c r="F2249" s="2"/>
      <c r="G2249" s="2"/>
    </row>
    <row r="2250" spans="1:7">
      <c r="A2250" t="s">
        <v>15777</v>
      </c>
      <c r="B2250" t="s">
        <v>15778</v>
      </c>
      <c r="C2250">
        <f>+VLOOKUP(A2250,'LISTA NACIONAL'!A:B,2,0)</f>
        <v>505981.63400000002</v>
      </c>
      <c r="D2250" s="126" t="s">
        <v>18518</v>
      </c>
      <c r="E2250" s="280" t="e">
        <f>+VLOOKUP(A2250,KRAFTEC!A:A,2,0)</f>
        <v>#REF!</v>
      </c>
      <c r="F2250" s="2"/>
      <c r="G2250" s="2"/>
    </row>
    <row r="2251" spans="1:7">
      <c r="A2251" t="s">
        <v>15779</v>
      </c>
      <c r="B2251" t="s">
        <v>16925</v>
      </c>
      <c r="C2251">
        <f>+VLOOKUP(A2251,'LISTA NACIONAL'!A:B,2,0)</f>
        <v>126495.408</v>
      </c>
      <c r="D2251" s="126" t="s">
        <v>18518</v>
      </c>
      <c r="E2251" s="280" t="e">
        <f>+VLOOKUP(A2251,KRAFTEC!A:A,2,0)</f>
        <v>#REF!</v>
      </c>
      <c r="F2251" s="2"/>
      <c r="G2251" s="2"/>
    </row>
    <row r="2252" spans="1:7">
      <c r="A2252" t="s">
        <v>15780</v>
      </c>
      <c r="B2252" t="s">
        <v>15781</v>
      </c>
      <c r="C2252">
        <f>+VLOOKUP(A2252,'LISTA NACIONAL'!A:B,2,0)</f>
        <v>140550.454</v>
      </c>
      <c r="D2252" s="126" t="s">
        <v>18518</v>
      </c>
      <c r="E2252" s="280" t="e">
        <f>+VLOOKUP(A2252,KRAFTEC!A:A,2,0)</f>
        <v>#REF!</v>
      </c>
      <c r="F2252" s="2"/>
      <c r="G2252" s="2"/>
    </row>
    <row r="2253" spans="1:7">
      <c r="A2253" t="s">
        <v>15782</v>
      </c>
      <c r="B2253" t="s">
        <v>15783</v>
      </c>
      <c r="C2253">
        <f>+VLOOKUP(A2253,'LISTA NACIONAL'!A:B,2,0)</f>
        <v>210825.68100000001</v>
      </c>
      <c r="D2253" s="126" t="s">
        <v>18518</v>
      </c>
      <c r="E2253" s="280" t="e">
        <f>+VLOOKUP(A2253,KRAFTEC!A:A,2,0)</f>
        <v>#REF!</v>
      </c>
      <c r="F2253" s="2"/>
      <c r="G2253" s="2"/>
    </row>
    <row r="2254" spans="1:7">
      <c r="A2254" t="s">
        <v>15784</v>
      </c>
      <c r="B2254" t="s">
        <v>15785</v>
      </c>
      <c r="C2254">
        <f>+VLOOKUP(A2254,'LISTA NACIONAL'!A:B,2,0)</f>
        <v>238935.77100000001</v>
      </c>
      <c r="D2254" s="126" t="s">
        <v>18518</v>
      </c>
      <c r="E2254" s="280" t="e">
        <f>+VLOOKUP(A2254,KRAFTEC!A:A,2,0)</f>
        <v>#REF!</v>
      </c>
      <c r="F2254" s="2"/>
      <c r="G2254" s="2"/>
    </row>
    <row r="2255" spans="1:7">
      <c r="A2255" t="s">
        <v>15786</v>
      </c>
      <c r="B2255" t="s">
        <v>15787</v>
      </c>
      <c r="C2255">
        <f>+VLOOKUP(A2255,'LISTA NACIONAL'!A:B,2,0)</f>
        <v>163038.52600000001</v>
      </c>
      <c r="D2255" s="126" t="s">
        <v>18518</v>
      </c>
      <c r="E2255" s="280" t="e">
        <f>+VLOOKUP(A2255,KRAFTEC!A:A,2,0)</f>
        <v>#REF!</v>
      </c>
      <c r="F2255" s="2"/>
      <c r="G2255" s="2"/>
    </row>
    <row r="2256" spans="1:7">
      <c r="A2256" t="s">
        <v>15788</v>
      </c>
      <c r="B2256" t="s">
        <v>16926</v>
      </c>
      <c r="C2256">
        <f>+VLOOKUP(A2256,'LISTA NACIONAL'!A:B,2,0)</f>
        <v>168660.54500000001</v>
      </c>
      <c r="D2256" s="126" t="s">
        <v>18518</v>
      </c>
      <c r="E2256" s="280" t="e">
        <f>+VLOOKUP(A2256,KRAFTEC!A:A,2,0)</f>
        <v>#REF!</v>
      </c>
      <c r="F2256" s="2"/>
      <c r="G2256" s="2"/>
    </row>
    <row r="2257" spans="1:7">
      <c r="A2257" t="s">
        <v>15789</v>
      </c>
      <c r="B2257" t="s">
        <v>15790</v>
      </c>
      <c r="C2257">
        <f>+VLOOKUP(A2257,'LISTA NACIONAL'!A:B,2,0)</f>
        <v>168660.54500000001</v>
      </c>
      <c r="D2257" s="126" t="s">
        <v>18518</v>
      </c>
      <c r="E2257" s="280" t="e">
        <f>+VLOOKUP(A2257,KRAFTEC!A:A,2,0)</f>
        <v>#REF!</v>
      </c>
      <c r="F2257" s="2"/>
      <c r="G2257" s="2"/>
    </row>
    <row r="2258" spans="1:7">
      <c r="A2258" t="s">
        <v>15791</v>
      </c>
      <c r="B2258" t="s">
        <v>15792</v>
      </c>
      <c r="C2258">
        <f>+VLOOKUP(A2258,'LISTA NACIONAL'!A:B,2,0)</f>
        <v>165849.535</v>
      </c>
      <c r="D2258" s="126" t="s">
        <v>18518</v>
      </c>
      <c r="E2258" s="280" t="e">
        <f>+VLOOKUP(A2258,KRAFTEC!A:A,2,0)</f>
        <v>#REF!</v>
      </c>
      <c r="F2258" s="2"/>
      <c r="G2258" s="2"/>
    </row>
    <row r="2259" spans="1:7">
      <c r="A2259" t="s">
        <v>15574</v>
      </c>
      <c r="B2259" t="s">
        <v>15575</v>
      </c>
      <c r="C2259">
        <f>+VLOOKUP(A2259,'LISTA NACIONAL'!A:B,2,0)</f>
        <v>182715.59</v>
      </c>
      <c r="D2259" s="126" t="s">
        <v>18518</v>
      </c>
      <c r="E2259" s="280" t="e">
        <f>+VLOOKUP(A2259,KRAFTEC!A:A,2,0)</f>
        <v>#REF!</v>
      </c>
      <c r="F2259" s="2"/>
      <c r="G2259" s="2"/>
    </row>
    <row r="2260" spans="1:7">
      <c r="A2260" t="s">
        <v>15793</v>
      </c>
      <c r="B2260" t="s">
        <v>15794</v>
      </c>
      <c r="C2260">
        <f>+VLOOKUP(A2260,'LISTA NACIONAL'!A:B,2,0)</f>
        <v>252990.81700000001</v>
      </c>
      <c r="D2260" s="126" t="s">
        <v>18518</v>
      </c>
      <c r="E2260" s="280" t="e">
        <f>+VLOOKUP(A2260,KRAFTEC!A:A,2,0)</f>
        <v>#REF!</v>
      </c>
      <c r="F2260" s="2"/>
      <c r="G2260" s="2"/>
    </row>
    <row r="2261" spans="1:7">
      <c r="A2261" t="s">
        <v>15795</v>
      </c>
      <c r="B2261" t="s">
        <v>15796</v>
      </c>
      <c r="C2261">
        <f>+VLOOKUP(A2261,'LISTA NACIONAL'!A:B,2,0)</f>
        <v>252990.81700000001</v>
      </c>
      <c r="D2261" s="126" t="s">
        <v>18518</v>
      </c>
      <c r="E2261" s="280" t="e">
        <f>+VLOOKUP(A2261,KRAFTEC!A:A,2,0)</f>
        <v>#REF!</v>
      </c>
      <c r="F2261" s="2"/>
      <c r="G2261" s="2"/>
    </row>
    <row r="2262" spans="1:7">
      <c r="A2262" t="s">
        <v>15797</v>
      </c>
      <c r="B2262" t="s">
        <v>15798</v>
      </c>
      <c r="C2262">
        <f>+VLOOKUP(A2262,'LISTA NACIONAL'!A:B,2,0)</f>
        <v>112440.363</v>
      </c>
      <c r="D2262" s="126" t="s">
        <v>18518</v>
      </c>
      <c r="E2262" s="280" t="e">
        <f>+VLOOKUP(A2262,KRAFTEC!A:A,2,0)</f>
        <v>#REF!</v>
      </c>
      <c r="F2262" s="2"/>
      <c r="G2262" s="2"/>
    </row>
    <row r="2263" spans="1:7">
      <c r="A2263" t="s">
        <v>15799</v>
      </c>
      <c r="B2263" t="s">
        <v>15800</v>
      </c>
      <c r="C2263">
        <f>+VLOOKUP(A2263,'LISTA NACIONAL'!A:B,2,0)</f>
        <v>548146.77</v>
      </c>
      <c r="D2263" s="126" t="s">
        <v>18518</v>
      </c>
      <c r="E2263" s="280" t="e">
        <f>+VLOOKUP(A2263,KRAFTEC!A:A,2,0)</f>
        <v>#REF!</v>
      </c>
      <c r="F2263" s="2"/>
      <c r="G2263" s="2"/>
    </row>
    <row r="2264" spans="1:7">
      <c r="A2264" t="s">
        <v>15801</v>
      </c>
      <c r="B2264" t="s">
        <v>15800</v>
      </c>
      <c r="C2264">
        <f>+VLOOKUP(A2264,'LISTA NACIONAL'!A:B,2,0)</f>
        <v>548146.77</v>
      </c>
      <c r="D2264" s="126" t="s">
        <v>18518</v>
      </c>
      <c r="E2264" s="280" t="e">
        <f>+VLOOKUP(A2264,KRAFTEC!A:A,2,0)</f>
        <v>#REF!</v>
      </c>
      <c r="F2264" s="2"/>
      <c r="G2264" s="2"/>
    </row>
    <row r="2265" spans="1:7">
      <c r="A2265" t="s">
        <v>15802</v>
      </c>
      <c r="B2265" t="s">
        <v>15803</v>
      </c>
      <c r="C2265">
        <f>+VLOOKUP(A2265,'LISTA NACIONAL'!A:B,2,0)</f>
        <v>140550.454</v>
      </c>
      <c r="D2265" s="126" t="s">
        <v>18518</v>
      </c>
      <c r="E2265" s="280" t="e">
        <f>+VLOOKUP(A2265,KRAFTEC!A:A,2,0)</f>
        <v>#REF!</v>
      </c>
      <c r="F2265" s="2"/>
      <c r="G2265" s="2"/>
    </row>
    <row r="2266" spans="1:7">
      <c r="A2266" t="s">
        <v>15804</v>
      </c>
      <c r="B2266" t="s">
        <v>15805</v>
      </c>
      <c r="C2266">
        <f>+VLOOKUP(A2266,'LISTA NACIONAL'!A:B,2,0)</f>
        <v>267045.86200000002</v>
      </c>
      <c r="D2266" s="126" t="s">
        <v>18518</v>
      </c>
      <c r="E2266" s="280" t="e">
        <f>+VLOOKUP(A2266,KRAFTEC!A:A,2,0)</f>
        <v>#REF!</v>
      </c>
      <c r="F2266" s="2"/>
      <c r="G2266" s="2"/>
    </row>
    <row r="2267" spans="1:7">
      <c r="A2267" t="s">
        <v>15806</v>
      </c>
      <c r="B2267" t="s">
        <v>15807</v>
      </c>
      <c r="C2267">
        <f>+VLOOKUP(A2267,'LISTA NACIONAL'!A:B,2,0)</f>
        <v>267045.86200000002</v>
      </c>
      <c r="D2267" s="126" t="s">
        <v>18518</v>
      </c>
      <c r="E2267" s="280" t="e">
        <f>+VLOOKUP(A2267,KRAFTEC!A:A,2,0)</f>
        <v>#REF!</v>
      </c>
      <c r="F2267" s="2"/>
      <c r="G2267" s="2"/>
    </row>
    <row r="2268" spans="1:7">
      <c r="A2268" t="s">
        <v>15808</v>
      </c>
      <c r="B2268" t="s">
        <v>15809</v>
      </c>
      <c r="C2268">
        <f>+VLOOKUP(A2268,'LISTA NACIONAL'!A:B,2,0)</f>
        <v>199581.644</v>
      </c>
      <c r="D2268" s="126" t="s">
        <v>18518</v>
      </c>
      <c r="E2268" s="280" t="e">
        <f>+VLOOKUP(A2268,KRAFTEC!A:A,2,0)</f>
        <v>#REF!</v>
      </c>
      <c r="F2268" s="2"/>
      <c r="G2268" s="2"/>
    </row>
    <row r="2269" spans="1:7">
      <c r="A2269" t="s">
        <v>15810</v>
      </c>
      <c r="B2269" t="s">
        <v>15811</v>
      </c>
      <c r="C2269">
        <f>+VLOOKUP(A2269,'LISTA NACIONAL'!A:B,2,0)</f>
        <v>126495.408</v>
      </c>
      <c r="D2269" s="126" t="s">
        <v>18518</v>
      </c>
      <c r="E2269" s="280" t="e">
        <f>+VLOOKUP(A2269,KRAFTEC!A:A,2,0)</f>
        <v>#REF!</v>
      </c>
      <c r="F2269" s="2"/>
      <c r="G2269" s="2"/>
    </row>
    <row r="2270" spans="1:7">
      <c r="A2270" t="s">
        <v>15812</v>
      </c>
      <c r="B2270" t="s">
        <v>15813</v>
      </c>
      <c r="C2270">
        <f>+VLOOKUP(A2270,'LISTA NACIONAL'!A:B,2,0)</f>
        <v>421651.36099999998</v>
      </c>
      <c r="D2270" s="126" t="s">
        <v>18518</v>
      </c>
      <c r="E2270" s="280" t="e">
        <f>+VLOOKUP(A2270,KRAFTEC!A:A,2,0)</f>
        <v>#REF!</v>
      </c>
      <c r="F2270" s="2"/>
      <c r="G2270" s="2"/>
    </row>
    <row r="2271" spans="1:7">
      <c r="A2271" t="s">
        <v>15814</v>
      </c>
      <c r="B2271" t="s">
        <v>15815</v>
      </c>
      <c r="C2271">
        <f>+VLOOKUP(A2271,'LISTA NACIONAL'!A:B,2,0)</f>
        <v>112791.6</v>
      </c>
      <c r="D2271" s="126" t="s">
        <v>18518</v>
      </c>
      <c r="E2271" s="280" t="e">
        <f>+VLOOKUP(A2271,KRAFTEC!A:A,2,0)</f>
        <v>#REF!</v>
      </c>
      <c r="F2271" s="2"/>
      <c r="G2271" s="2"/>
    </row>
    <row r="2272" spans="1:7">
      <c r="A2272" t="s">
        <v>15816</v>
      </c>
      <c r="B2272" t="s">
        <v>15817</v>
      </c>
      <c r="C2272">
        <f>+VLOOKUP(A2272,'LISTA NACIONAL'!A:B,2,0)</f>
        <v>238935.77100000001</v>
      </c>
      <c r="D2272" s="126" t="s">
        <v>18518</v>
      </c>
      <c r="E2272" s="280" t="e">
        <f>+VLOOKUP(A2272,KRAFTEC!A:A,2,0)</f>
        <v>#REF!</v>
      </c>
      <c r="F2272" s="2"/>
      <c r="G2272" s="2"/>
    </row>
    <row r="2273" spans="1:7">
      <c r="A2273" t="s">
        <v>15818</v>
      </c>
      <c r="B2273" t="s">
        <v>15817</v>
      </c>
      <c r="C2273">
        <f>+VLOOKUP(A2273,'LISTA NACIONAL'!A:B,2,0)</f>
        <v>238935.77100000001</v>
      </c>
      <c r="D2273" s="126" t="s">
        <v>18518</v>
      </c>
      <c r="E2273" s="280" t="e">
        <f>+VLOOKUP(A2273,KRAFTEC!A:A,2,0)</f>
        <v>#REF!</v>
      </c>
      <c r="F2273" s="2"/>
      <c r="G2273" s="2"/>
    </row>
    <row r="2274" spans="1:7">
      <c r="A2274" t="s">
        <v>15819</v>
      </c>
      <c r="B2274" t="s">
        <v>15820</v>
      </c>
      <c r="C2274">
        <f>+VLOOKUP(A2274,'LISTA NACIONAL'!A:B,2,0)</f>
        <v>154605.49900000001</v>
      </c>
      <c r="D2274" s="126" t="s">
        <v>18518</v>
      </c>
      <c r="E2274" s="280" t="e">
        <f>+VLOOKUP(A2274,KRAFTEC!A:A,2,0)</f>
        <v>#REF!</v>
      </c>
      <c r="F2274" s="2"/>
      <c r="G2274" s="2"/>
    </row>
    <row r="2275" spans="1:7">
      <c r="A2275" t="s">
        <v>15821</v>
      </c>
      <c r="B2275" t="s">
        <v>15822</v>
      </c>
      <c r="C2275">
        <f>+VLOOKUP(A2275,'LISTA NACIONAL'!A:B,2,0)</f>
        <v>477871.54300000001</v>
      </c>
      <c r="D2275" s="126" t="s">
        <v>18518</v>
      </c>
      <c r="E2275" s="280" t="e">
        <f>+VLOOKUP(A2275,KRAFTEC!A:A,2,0)</f>
        <v>#REF!</v>
      </c>
      <c r="F2275" s="2"/>
      <c r="G2275" s="2"/>
    </row>
    <row r="2276" spans="1:7">
      <c r="A2276" t="s">
        <v>15823</v>
      </c>
      <c r="B2276" t="s">
        <v>15824</v>
      </c>
      <c r="C2276">
        <f>+VLOOKUP(A2276,'LISTA NACIONAL'!A:B,2,0)</f>
        <v>477871.54300000001</v>
      </c>
      <c r="D2276" s="126" t="s">
        <v>18518</v>
      </c>
      <c r="E2276" s="280" t="e">
        <f>+VLOOKUP(A2276,KRAFTEC!A:A,2,0)</f>
        <v>#REF!</v>
      </c>
      <c r="F2276" s="2"/>
      <c r="G2276" s="2"/>
    </row>
    <row r="2277" spans="1:7">
      <c r="A2277" t="s">
        <v>15825</v>
      </c>
      <c r="B2277" t="s">
        <v>15826</v>
      </c>
      <c r="C2277">
        <f>+VLOOKUP(A2277,'LISTA NACIONAL'!A:B,2,0)</f>
        <v>449761.45199999999</v>
      </c>
      <c r="D2277" s="126" t="s">
        <v>18518</v>
      </c>
      <c r="E2277" s="280" t="e">
        <f>+VLOOKUP(A2277,KRAFTEC!A:A,2,0)</f>
        <v>#REF!</v>
      </c>
      <c r="F2277" s="2"/>
      <c r="G2277" s="2"/>
    </row>
    <row r="2278" spans="1:7">
      <c r="A2278" t="s">
        <v>15827</v>
      </c>
      <c r="B2278" t="s">
        <v>15828</v>
      </c>
      <c r="C2278">
        <f>+VLOOKUP(A2278,'LISTA NACIONAL'!A:B,2,0)</f>
        <v>252990.81700000001</v>
      </c>
      <c r="D2278" s="126" t="s">
        <v>18518</v>
      </c>
      <c r="E2278" s="280" t="e">
        <f>+VLOOKUP(A2278,KRAFTEC!A:A,2,0)</f>
        <v>#REF!</v>
      </c>
      <c r="F2278" s="2"/>
      <c r="G2278" s="2"/>
    </row>
    <row r="2279" spans="1:7">
      <c r="A2279" t="s">
        <v>16876</v>
      </c>
      <c r="B2279" t="s">
        <v>16927</v>
      </c>
      <c r="C2279">
        <f>+VLOOKUP(A2279,'LISTA NACIONAL'!A:B,2,0)</f>
        <v>505981.63400000002</v>
      </c>
      <c r="D2279" s="126" t="s">
        <v>18518</v>
      </c>
      <c r="E2279" s="280" t="e">
        <f>+VLOOKUP(A2279,KRAFTEC!A:A,2,0)</f>
        <v>#REF!</v>
      </c>
      <c r="F2279" s="2"/>
      <c r="G2279" s="2"/>
    </row>
    <row r="2280" spans="1:7">
      <c r="A2280" t="s">
        <v>15829</v>
      </c>
      <c r="B2280" t="s">
        <v>15830</v>
      </c>
      <c r="C2280">
        <f>+VLOOKUP(A2280,'LISTA NACIONAL'!A:B,2,0)</f>
        <v>126495.408</v>
      </c>
      <c r="D2280" s="126" t="s">
        <v>18518</v>
      </c>
      <c r="E2280" s="280" t="e">
        <f>+VLOOKUP(A2280,KRAFTEC!A:A,2,0)</f>
        <v>#REF!</v>
      </c>
      <c r="F2280" s="2"/>
      <c r="G2280" s="2"/>
    </row>
    <row r="2281" spans="1:7">
      <c r="A2281" t="s">
        <v>15831</v>
      </c>
      <c r="B2281" t="s">
        <v>15832</v>
      </c>
      <c r="C2281">
        <f>+VLOOKUP(A2281,'LISTA NACIONAL'!A:B,2,0)</f>
        <v>252990.81700000001</v>
      </c>
      <c r="D2281" s="126" t="s">
        <v>18518</v>
      </c>
      <c r="E2281" s="280" t="e">
        <f>+VLOOKUP(A2281,KRAFTEC!A:A,2,0)</f>
        <v>#REF!</v>
      </c>
      <c r="F2281" s="2"/>
      <c r="G2281" s="2"/>
    </row>
    <row r="2282" spans="1:7">
      <c r="A2282" t="s">
        <v>15833</v>
      </c>
      <c r="B2282" t="s">
        <v>15834</v>
      </c>
      <c r="C2282">
        <f>+VLOOKUP(A2282,'LISTA NACIONAL'!A:B,2,0)</f>
        <v>534091.72400000005</v>
      </c>
      <c r="D2282" s="126" t="s">
        <v>18518</v>
      </c>
      <c r="E2282" s="280" t="e">
        <f>+VLOOKUP(A2282,KRAFTEC!A:A,2,0)</f>
        <v>#REF!</v>
      </c>
      <c r="F2282" s="2"/>
      <c r="G2282" s="2"/>
    </row>
    <row r="2283" spans="1:7">
      <c r="A2283" t="s">
        <v>15835</v>
      </c>
      <c r="B2283" t="s">
        <v>15836</v>
      </c>
      <c r="C2283">
        <f>+VLOOKUP(A2283,'LISTA NACIONAL'!A:B,2,0)</f>
        <v>548146.77</v>
      </c>
      <c r="D2283" s="126" t="s">
        <v>18518</v>
      </c>
      <c r="E2283" s="280" t="e">
        <f>+VLOOKUP(A2283,KRAFTEC!A:A,2,0)</f>
        <v>#REF!</v>
      </c>
      <c r="F2283" s="2"/>
      <c r="G2283" s="2"/>
    </row>
    <row r="2284" spans="1:7">
      <c r="A2284" t="s">
        <v>15837</v>
      </c>
      <c r="B2284" t="s">
        <v>15838</v>
      </c>
      <c r="C2284">
        <f>+VLOOKUP(A2284,'LISTA NACIONAL'!A:B,2,0)</f>
        <v>252990.81700000001</v>
      </c>
      <c r="D2284" s="126" t="s">
        <v>18518</v>
      </c>
      <c r="E2284" s="280" t="e">
        <f>+VLOOKUP(A2284,KRAFTEC!A:A,2,0)</f>
        <v>#REF!</v>
      </c>
      <c r="F2284" s="2"/>
      <c r="G2284" s="2"/>
    </row>
    <row r="2285" spans="1:7">
      <c r="A2285" t="s">
        <v>16877</v>
      </c>
      <c r="B2285" t="s">
        <v>16928</v>
      </c>
      <c r="C2285">
        <f>+VLOOKUP(A2285,'LISTA NACIONAL'!A:B,2,0)</f>
        <v>224880.726</v>
      </c>
      <c r="D2285" s="126" t="s">
        <v>18518</v>
      </c>
      <c r="E2285" s="280" t="e">
        <f>+VLOOKUP(A2285,KRAFTEC!A:A,2,0)</f>
        <v>#REF!</v>
      </c>
      <c r="F2285" s="2"/>
      <c r="G2285" s="2"/>
    </row>
    <row r="2286" spans="1:7">
      <c r="A2286" t="s">
        <v>16878</v>
      </c>
      <c r="B2286" t="s">
        <v>16929</v>
      </c>
      <c r="C2286">
        <f>+VLOOKUP(A2286,'LISTA NACIONAL'!A:B,2,0)</f>
        <v>140550.454</v>
      </c>
      <c r="D2286" s="126" t="s">
        <v>18518</v>
      </c>
      <c r="E2286" s="280" t="e">
        <f>+VLOOKUP(A2286,KRAFTEC!A:A,2,0)</f>
        <v>#REF!</v>
      </c>
      <c r="F2286" s="2"/>
      <c r="G2286" s="2"/>
    </row>
    <row r="2287" spans="1:7">
      <c r="A2287" t="s">
        <v>15839</v>
      </c>
      <c r="B2287" t="s">
        <v>15840</v>
      </c>
      <c r="C2287">
        <f>+VLOOKUP(A2287,'LISTA NACIONAL'!A:B,2,0)</f>
        <v>534091.72400000005</v>
      </c>
      <c r="D2287" s="126" t="s">
        <v>18518</v>
      </c>
      <c r="E2287" s="280" t="e">
        <f>+VLOOKUP(A2287,KRAFTEC!A:A,2,0)</f>
        <v>#REF!</v>
      </c>
      <c r="F2287" s="2"/>
      <c r="G2287" s="2"/>
    </row>
    <row r="2288" spans="1:7">
      <c r="A2288" t="s">
        <v>16879</v>
      </c>
      <c r="B2288" t="s">
        <v>16930</v>
      </c>
      <c r="C2288">
        <f>+VLOOKUP(A2288,'LISTA NACIONAL'!A:B,2,0)</f>
        <v>534091.72400000005</v>
      </c>
      <c r="D2288" s="126" t="s">
        <v>18518</v>
      </c>
      <c r="E2288" s="280" t="e">
        <f>+VLOOKUP(A2288,KRAFTEC!A:A,2,0)</f>
        <v>#REF!</v>
      </c>
      <c r="F2288" s="2"/>
      <c r="G2288" s="2"/>
    </row>
    <row r="2289" spans="1:7">
      <c r="A2289" t="s">
        <v>15841</v>
      </c>
      <c r="B2289" t="s">
        <v>15842</v>
      </c>
      <c r="C2289">
        <f>+VLOOKUP(A2289,'LISTA NACIONAL'!A:B,2,0)</f>
        <v>548146.77</v>
      </c>
      <c r="D2289" s="126" t="s">
        <v>18518</v>
      </c>
      <c r="E2289" s="280" t="e">
        <f>+VLOOKUP(A2289,KRAFTEC!A:A,2,0)</f>
        <v>#REF!</v>
      </c>
      <c r="F2289" s="2"/>
      <c r="G2289" s="2"/>
    </row>
    <row r="2290" spans="1:7">
      <c r="A2290" t="s">
        <v>16880</v>
      </c>
      <c r="B2290" t="s">
        <v>16931</v>
      </c>
      <c r="C2290">
        <f>+VLOOKUP(A2290,'LISTA NACIONAL'!A:B,2,0)</f>
        <v>182715.59</v>
      </c>
      <c r="D2290" s="126" t="s">
        <v>18518</v>
      </c>
      <c r="E2290" s="280" t="e">
        <f>+VLOOKUP(A2290,KRAFTEC!A:A,2,0)</f>
        <v>#REF!</v>
      </c>
      <c r="F2290" s="2"/>
      <c r="G2290" s="2"/>
    </row>
    <row r="2291" spans="1:7">
      <c r="A2291" t="s">
        <v>16881</v>
      </c>
      <c r="B2291" t="s">
        <v>16932</v>
      </c>
      <c r="C2291">
        <f>+VLOOKUP(A2291,'LISTA NACIONAL'!A:B,2,0)</f>
        <v>238935.77100000001</v>
      </c>
      <c r="D2291" s="126" t="s">
        <v>18518</v>
      </c>
      <c r="E2291" s="280" t="e">
        <f>+VLOOKUP(A2291,KRAFTEC!A:A,2,0)</f>
        <v>#REF!</v>
      </c>
      <c r="F2291" s="2"/>
      <c r="G2291" s="2"/>
    </row>
    <row r="2292" spans="1:7">
      <c r="A2292" t="s">
        <v>16882</v>
      </c>
      <c r="B2292" t="s">
        <v>16933</v>
      </c>
      <c r="C2292">
        <f>+VLOOKUP(A2292,'LISTA NACIONAL'!A:B,2,0)</f>
        <v>210825.68100000001</v>
      </c>
      <c r="D2292" s="126" t="s">
        <v>18518</v>
      </c>
      <c r="E2292" s="280" t="e">
        <f>+VLOOKUP(A2292,KRAFTEC!A:A,2,0)</f>
        <v>#REF!</v>
      </c>
      <c r="F2292" s="2"/>
      <c r="G2292" s="2"/>
    </row>
    <row r="2293" spans="1:7">
      <c r="A2293" t="s">
        <v>16883</v>
      </c>
      <c r="B2293" t="s">
        <v>16934</v>
      </c>
      <c r="C2293">
        <f>+VLOOKUP(A2293,'LISTA NACIONAL'!A:B,2,0)</f>
        <v>407596.31599999999</v>
      </c>
      <c r="D2293" s="126" t="s">
        <v>18518</v>
      </c>
      <c r="E2293" s="280" t="e">
        <f>+VLOOKUP(A2293,KRAFTEC!A:A,2,0)</f>
        <v>#REF!</v>
      </c>
      <c r="F2293" s="2"/>
      <c r="G2293" s="2"/>
    </row>
    <row r="2294" spans="1:7">
      <c r="A2294" t="s">
        <v>16884</v>
      </c>
      <c r="B2294" t="s">
        <v>16935</v>
      </c>
      <c r="C2294">
        <f>+VLOOKUP(A2294,'LISTA NACIONAL'!A:B,2,0)</f>
        <v>407596.31599999999</v>
      </c>
      <c r="D2294" s="126" t="s">
        <v>18518</v>
      </c>
      <c r="E2294" s="280" t="e">
        <f>+VLOOKUP(A2294,KRAFTEC!A:A,2,0)</f>
        <v>#REF!</v>
      </c>
      <c r="F2294" s="2"/>
      <c r="G2294" s="2"/>
    </row>
    <row r="2295" spans="1:7">
      <c r="A2295" t="s">
        <v>16885</v>
      </c>
      <c r="B2295" t="s">
        <v>16936</v>
      </c>
      <c r="C2295">
        <f>+VLOOKUP(A2295,'LISTA NACIONAL'!A:B,2,0)</f>
        <v>140550.454</v>
      </c>
      <c r="D2295" s="126" t="s">
        <v>18518</v>
      </c>
      <c r="E2295" s="280" t="e">
        <f>+VLOOKUP(A2295,KRAFTEC!A:A,2,0)</f>
        <v>#REF!</v>
      </c>
      <c r="F2295" s="2"/>
      <c r="G2295" s="2"/>
    </row>
    <row r="2296" spans="1:7">
      <c r="A2296" t="s">
        <v>16886</v>
      </c>
      <c r="B2296" t="s">
        <v>16937</v>
      </c>
      <c r="C2296">
        <f>+VLOOKUP(A2296,'LISTA NACIONAL'!A:B,2,0)</f>
        <v>393541.27100000001</v>
      </c>
      <c r="D2296" s="126" t="s">
        <v>18518</v>
      </c>
      <c r="E2296" s="280" t="e">
        <f>+VLOOKUP(A2296,KRAFTEC!A:A,2,0)</f>
        <v>#REF!</v>
      </c>
      <c r="F2296" s="2"/>
      <c r="G2296" s="2"/>
    </row>
    <row r="2297" spans="1:7">
      <c r="A2297" t="s">
        <v>16887</v>
      </c>
      <c r="B2297" t="s">
        <v>16938</v>
      </c>
      <c r="C2297">
        <f>+VLOOKUP(A2297,'LISTA NACIONAL'!A:B,2,0)</f>
        <v>33733.593000000001</v>
      </c>
      <c r="D2297" s="126" t="s">
        <v>18518</v>
      </c>
      <c r="E2297" s="280" t="e">
        <f>+VLOOKUP(A2297,KRAFTEC!A:A,2,0)</f>
        <v>#REF!</v>
      </c>
      <c r="F2297" s="2"/>
      <c r="G2297" s="2"/>
    </row>
    <row r="2298" spans="1:7">
      <c r="A2298" t="s">
        <v>16888</v>
      </c>
      <c r="B2298" t="s">
        <v>16939</v>
      </c>
      <c r="C2298">
        <f>+VLOOKUP(A2298,'LISTA NACIONAL'!A:B,2,0)</f>
        <v>112440.363</v>
      </c>
      <c r="D2298" s="126" t="s">
        <v>18518</v>
      </c>
      <c r="E2298" s="280" t="e">
        <f>+VLOOKUP(A2298,KRAFTEC!A:A,2,0)</f>
        <v>#REF!</v>
      </c>
      <c r="F2298" s="2"/>
      <c r="G2298" s="2"/>
    </row>
    <row r="2299" spans="1:7">
      <c r="A2299" t="s">
        <v>16889</v>
      </c>
      <c r="B2299" t="s">
        <v>16940</v>
      </c>
      <c r="C2299">
        <f>+VLOOKUP(A2299,'LISTA NACIONAL'!A:B,2,0)</f>
        <v>407596.31599999999</v>
      </c>
      <c r="D2299" s="126" t="s">
        <v>18518</v>
      </c>
      <c r="E2299" s="280" t="e">
        <f>+VLOOKUP(A2299,KRAFTEC!A:A,2,0)</f>
        <v>#REF!</v>
      </c>
      <c r="F2299" s="2"/>
      <c r="G2299" s="2"/>
    </row>
    <row r="2300" spans="1:7">
      <c r="A2300" t="s">
        <v>16890</v>
      </c>
      <c r="B2300" t="s">
        <v>16941</v>
      </c>
      <c r="C2300">
        <f>+VLOOKUP(A2300,'LISTA NACIONAL'!A:B,2,0)</f>
        <v>407596.31599999999</v>
      </c>
      <c r="D2300" s="126" t="s">
        <v>18518</v>
      </c>
      <c r="E2300" s="280" t="e">
        <f>+VLOOKUP(A2300,KRAFTEC!A:A,2,0)</f>
        <v>#REF!</v>
      </c>
      <c r="F2300" s="2"/>
      <c r="G2300" s="2"/>
    </row>
    <row r="2301" spans="1:7">
      <c r="A2301" t="s">
        <v>16891</v>
      </c>
      <c r="B2301" t="s">
        <v>16942</v>
      </c>
      <c r="C2301">
        <f>+VLOOKUP(A2301,'LISTA NACIONAL'!A:B,2,0)</f>
        <v>140550.454</v>
      </c>
      <c r="D2301" s="126" t="s">
        <v>18518</v>
      </c>
      <c r="E2301" s="280" t="e">
        <f>+VLOOKUP(A2301,KRAFTEC!A:A,2,0)</f>
        <v>#REF!</v>
      </c>
      <c r="F2301" s="2"/>
      <c r="G2301" s="2"/>
    </row>
    <row r="2302" spans="1:7">
      <c r="A2302" t="s">
        <v>16892</v>
      </c>
      <c r="B2302" t="s">
        <v>16943</v>
      </c>
      <c r="C2302">
        <f>+VLOOKUP(A2302,'LISTA NACIONAL'!A:B,2,0)</f>
        <v>544561.90599999996</v>
      </c>
      <c r="D2302" s="126" t="s">
        <v>18518</v>
      </c>
      <c r="E2302" s="280" t="e">
        <f>+VLOOKUP(A2302,KRAFTEC!A:A,2,0)</f>
        <v>#REF!</v>
      </c>
      <c r="F2302" s="2"/>
      <c r="G2302" s="2"/>
    </row>
    <row r="2303" spans="1:7">
      <c r="A2303" t="s">
        <v>16893</v>
      </c>
      <c r="B2303" t="s">
        <v>16944</v>
      </c>
      <c r="C2303">
        <f>+VLOOKUP(A2303,'LISTA NACIONAL'!A:B,2,0)</f>
        <v>140550.454</v>
      </c>
      <c r="D2303" s="126" t="s">
        <v>18518</v>
      </c>
      <c r="E2303" s="280" t="e">
        <f>+VLOOKUP(A2303,KRAFTEC!A:A,2,0)</f>
        <v>#REF!</v>
      </c>
      <c r="F2303" s="2"/>
      <c r="G2303" s="2"/>
    </row>
    <row r="2304" spans="1:7">
      <c r="A2304" t="s">
        <v>16894</v>
      </c>
      <c r="B2304" t="s">
        <v>16945</v>
      </c>
      <c r="C2304">
        <f>+VLOOKUP(A2304,'LISTA NACIONAL'!A:B,2,0)</f>
        <v>210825.68100000001</v>
      </c>
      <c r="D2304" s="126" t="s">
        <v>18518</v>
      </c>
      <c r="E2304" s="280" t="e">
        <f>+VLOOKUP(A2304,KRAFTEC!A:A,2,0)</f>
        <v>#REF!</v>
      </c>
      <c r="F2304" s="2"/>
      <c r="G2304" s="2"/>
    </row>
    <row r="2305" spans="1:7">
      <c r="A2305" t="s">
        <v>16895</v>
      </c>
      <c r="B2305" t="s">
        <v>16946</v>
      </c>
      <c r="C2305">
        <f>+VLOOKUP(A2305,'LISTA NACIONAL'!A:B,2,0)</f>
        <v>140550.454</v>
      </c>
      <c r="D2305" s="126" t="s">
        <v>18518</v>
      </c>
      <c r="E2305" s="280" t="e">
        <f>+VLOOKUP(A2305,KRAFTEC!A:A,2,0)</f>
        <v>#REF!</v>
      </c>
      <c r="F2305" s="2"/>
      <c r="G2305" s="2"/>
    </row>
    <row r="2306" spans="1:7">
      <c r="A2306" t="s">
        <v>16896</v>
      </c>
      <c r="B2306" t="s">
        <v>16947</v>
      </c>
      <c r="C2306">
        <f>+VLOOKUP(A2306,'LISTA NACIONAL'!A:B,2,0)</f>
        <v>140550.454</v>
      </c>
      <c r="D2306" s="126" t="s">
        <v>18518</v>
      </c>
      <c r="E2306" s="280" t="e">
        <f>+VLOOKUP(A2306,KRAFTEC!A:A,2,0)</f>
        <v>#REF!</v>
      </c>
      <c r="F2306" s="2"/>
      <c r="G2306" s="2"/>
    </row>
    <row r="2307" spans="1:7">
      <c r="A2307" t="s">
        <v>16897</v>
      </c>
      <c r="B2307" t="s">
        <v>16948</v>
      </c>
      <c r="C2307">
        <f>+VLOOKUP(A2307,'LISTA NACIONAL'!A:B,2,0)</f>
        <v>140550.454</v>
      </c>
      <c r="D2307" s="126" t="s">
        <v>18518</v>
      </c>
      <c r="E2307" s="280" t="e">
        <f>+VLOOKUP(A2307,KRAFTEC!A:A,2,0)</f>
        <v>#REF!</v>
      </c>
      <c r="F2307" s="2"/>
      <c r="G2307" s="2"/>
    </row>
    <row r="2308" spans="1:7">
      <c r="A2308" t="s">
        <v>16898</v>
      </c>
      <c r="B2308" t="s">
        <v>16949</v>
      </c>
      <c r="C2308">
        <f>+VLOOKUP(A2308,'LISTA NACIONAL'!A:B,2,0)</f>
        <v>337321.08899999998</v>
      </c>
      <c r="D2308" s="126" t="s">
        <v>18518</v>
      </c>
      <c r="E2308" s="280" t="e">
        <f>+VLOOKUP(A2308,KRAFTEC!A:A,2,0)</f>
        <v>#REF!</v>
      </c>
      <c r="F2308" s="2"/>
      <c r="G2308" s="2"/>
    </row>
    <row r="2309" spans="1:7">
      <c r="A2309" t="s">
        <v>16899</v>
      </c>
      <c r="B2309" t="s">
        <v>16950</v>
      </c>
      <c r="C2309">
        <f>+VLOOKUP(A2309,'LISTA NACIONAL'!A:B,2,0)</f>
        <v>337321.08899999998</v>
      </c>
      <c r="D2309" s="126" t="s">
        <v>18518</v>
      </c>
      <c r="E2309" s="280" t="e">
        <f>+VLOOKUP(A2309,KRAFTEC!A:A,2,0)</f>
        <v>#REF!</v>
      </c>
      <c r="F2309" s="2"/>
      <c r="G2309" s="2"/>
    </row>
    <row r="2310" spans="1:7">
      <c r="A2310" t="s">
        <v>16900</v>
      </c>
      <c r="B2310" t="s">
        <v>16951</v>
      </c>
      <c r="C2310">
        <f>+VLOOKUP(A2310,'LISTA NACIONAL'!A:B,2,0)</f>
        <v>140550.454</v>
      </c>
      <c r="D2310" s="126" t="s">
        <v>18518</v>
      </c>
      <c r="E2310" s="280" t="e">
        <f>+VLOOKUP(A2310,KRAFTEC!A:A,2,0)</f>
        <v>#REF!</v>
      </c>
      <c r="F2310" s="2"/>
      <c r="G2310" s="2"/>
    </row>
    <row r="2311" spans="1:7">
      <c r="A2311" t="s">
        <v>16901</v>
      </c>
      <c r="B2311" t="s">
        <v>16952</v>
      </c>
      <c r="C2311">
        <f>+VLOOKUP(A2311,'LISTA NACIONAL'!A:B,2,0)</f>
        <v>112440.363</v>
      </c>
      <c r="D2311" s="126" t="s">
        <v>18518</v>
      </c>
      <c r="E2311" s="280" t="e">
        <f>+VLOOKUP(A2311,KRAFTEC!A:A,2,0)</f>
        <v>#REF!</v>
      </c>
      <c r="F2311" s="2"/>
      <c r="G2311" s="2"/>
    </row>
    <row r="2312" spans="1:7">
      <c r="A2312" t="s">
        <v>16902</v>
      </c>
      <c r="B2312" t="s">
        <v>16953</v>
      </c>
      <c r="C2312">
        <f>+VLOOKUP(A2312,'LISTA NACIONAL'!A:B,2,0)</f>
        <v>112440.363</v>
      </c>
      <c r="D2312" s="126" t="s">
        <v>18518</v>
      </c>
      <c r="E2312" s="280" t="e">
        <f>+VLOOKUP(A2312,KRAFTEC!A:A,2,0)</f>
        <v>#REF!</v>
      </c>
      <c r="F2312" s="2"/>
      <c r="G2312" s="2"/>
    </row>
    <row r="2313" spans="1:7">
      <c r="A2313" t="s">
        <v>16903</v>
      </c>
      <c r="B2313" t="s">
        <v>16954</v>
      </c>
      <c r="C2313">
        <f>+VLOOKUP(A2313,'LISTA NACIONAL'!A:B,2,0)</f>
        <v>407596.31599999999</v>
      </c>
      <c r="D2313" s="126" t="s">
        <v>18518</v>
      </c>
      <c r="E2313" s="280" t="e">
        <f>+VLOOKUP(A2313,KRAFTEC!A:A,2,0)</f>
        <v>#REF!</v>
      </c>
      <c r="F2313" s="2"/>
      <c r="G2313" s="2"/>
    </row>
    <row r="2314" spans="1:7">
      <c r="A2314" t="s">
        <v>16904</v>
      </c>
      <c r="B2314" t="s">
        <v>16955</v>
      </c>
      <c r="C2314">
        <f>+VLOOKUP(A2314,'LISTA NACIONAL'!A:B,2,0)</f>
        <v>134928.43599999999</v>
      </c>
      <c r="D2314" s="126" t="s">
        <v>18518</v>
      </c>
      <c r="E2314" s="280" t="e">
        <f>+VLOOKUP(A2314,KRAFTEC!A:A,2,0)</f>
        <v>#REF!</v>
      </c>
      <c r="F2314" s="2"/>
      <c r="G2314" s="2"/>
    </row>
    <row r="2315" spans="1:7">
      <c r="A2315" t="s">
        <v>16905</v>
      </c>
      <c r="B2315" t="s">
        <v>16956</v>
      </c>
      <c r="C2315">
        <f>+VLOOKUP(A2315,'LISTA NACIONAL'!A:B,2,0)</f>
        <v>267045.86200000002</v>
      </c>
      <c r="D2315" s="126" t="s">
        <v>18518</v>
      </c>
      <c r="E2315" s="280" t="e">
        <f>+VLOOKUP(A2315,KRAFTEC!A:A,2,0)</f>
        <v>#REF!</v>
      </c>
      <c r="F2315" s="2"/>
      <c r="G2315" s="2"/>
    </row>
    <row r="2316" spans="1:7">
      <c r="A2316" t="s">
        <v>16906</v>
      </c>
      <c r="B2316" t="s">
        <v>16957</v>
      </c>
      <c r="C2316">
        <f>+VLOOKUP(A2316,'LISTA NACIONAL'!A:B,2,0)</f>
        <v>252990.81700000001</v>
      </c>
      <c r="D2316" s="126" t="s">
        <v>18518</v>
      </c>
      <c r="E2316" s="280" t="e">
        <f>+VLOOKUP(A2316,KRAFTEC!A:A,2,0)</f>
        <v>#REF!</v>
      </c>
      <c r="F2316" s="2"/>
      <c r="G2316" s="2"/>
    </row>
    <row r="2317" spans="1:7">
      <c r="A2317" t="s">
        <v>14273</v>
      </c>
      <c r="B2317" t="s">
        <v>16958</v>
      </c>
      <c r="C2317">
        <f>+VLOOKUP(A2317,'LISTA NACIONAL'!A:B,2,0)</f>
        <v>58024.5</v>
      </c>
      <c r="D2317" s="126" t="s">
        <v>18518</v>
      </c>
      <c r="E2317" s="280" t="e">
        <f>+VLOOKUP(A2317,KRAFTEC!A:A,2,0)</f>
        <v>#REF!</v>
      </c>
      <c r="F2317" s="2"/>
      <c r="G2317" s="2"/>
    </row>
    <row r="2318" spans="1:7">
      <c r="A2318" t="s">
        <v>14274</v>
      </c>
      <c r="B2318" t="s">
        <v>16959</v>
      </c>
      <c r="C2318">
        <f>+VLOOKUP(A2318,'LISTA NACIONAL'!A:B,2,0)</f>
        <v>58024.5</v>
      </c>
      <c r="D2318" s="126" t="s">
        <v>18518</v>
      </c>
      <c r="E2318" s="280" t="e">
        <f>+VLOOKUP(A2318,KRAFTEC!A:A,2,0)</f>
        <v>#REF!</v>
      </c>
      <c r="F2318" s="2"/>
      <c r="G2318" s="2"/>
    </row>
    <row r="2319" spans="1:7">
      <c r="A2319" t="s">
        <v>14275</v>
      </c>
      <c r="B2319" t="s">
        <v>16960</v>
      </c>
      <c r="C2319">
        <f>+VLOOKUP(A2319,'LISTA NACIONAL'!A:B,2,0)</f>
        <v>58024.5</v>
      </c>
      <c r="D2319" s="126" t="s">
        <v>18518</v>
      </c>
      <c r="E2319" s="280" t="e">
        <f>+VLOOKUP(A2319,KRAFTEC!A:A,2,0)</f>
        <v>#REF!</v>
      </c>
      <c r="F2319" s="2"/>
      <c r="G2319" s="2"/>
    </row>
    <row r="2320" spans="1:7">
      <c r="A2320" t="s">
        <v>14276</v>
      </c>
      <c r="B2320" t="s">
        <v>16961</v>
      </c>
      <c r="C2320">
        <f>+VLOOKUP(A2320,'LISTA NACIONAL'!A:B,2,0)</f>
        <v>58024.5</v>
      </c>
      <c r="D2320" s="126" t="s">
        <v>18518</v>
      </c>
      <c r="E2320" s="280" t="e">
        <f>+VLOOKUP(A2320,KRAFTEC!A:A,2,0)</f>
        <v>#REF!</v>
      </c>
      <c r="F2320" s="2"/>
      <c r="G2320" s="2"/>
    </row>
    <row r="2321" spans="1:7">
      <c r="A2321" t="s">
        <v>14277</v>
      </c>
      <c r="B2321" t="s">
        <v>16962</v>
      </c>
      <c r="C2321">
        <f>+VLOOKUP(A2321,'LISTA NACIONAL'!A:B,2,0)</f>
        <v>58024.5</v>
      </c>
      <c r="D2321" s="126" t="s">
        <v>18518</v>
      </c>
      <c r="E2321" s="280" t="e">
        <f>+VLOOKUP(A2321,KRAFTEC!A:A,2,0)</f>
        <v>#REF!</v>
      </c>
      <c r="F2321" s="2"/>
      <c r="G2321" s="2"/>
    </row>
    <row r="2322" spans="1:7">
      <c r="A2322" t="s">
        <v>14278</v>
      </c>
      <c r="B2322" t="s">
        <v>16963</v>
      </c>
      <c r="C2322">
        <f>+VLOOKUP(A2322,'LISTA NACIONAL'!A:B,2,0)</f>
        <v>58024.5</v>
      </c>
      <c r="D2322" s="126" t="s">
        <v>18518</v>
      </c>
      <c r="E2322" s="280" t="e">
        <f>+VLOOKUP(A2322,KRAFTEC!A:A,2,0)</f>
        <v>#REF!</v>
      </c>
      <c r="F2322" s="2"/>
      <c r="G2322" s="2"/>
    </row>
    <row r="2323" spans="1:7">
      <c r="A2323" t="s">
        <v>14279</v>
      </c>
      <c r="B2323" t="s">
        <v>16964</v>
      </c>
      <c r="C2323">
        <f>+VLOOKUP(A2323,'LISTA NACIONAL'!A:B,2,0)</f>
        <v>58024.5</v>
      </c>
      <c r="D2323" s="126" t="s">
        <v>18518</v>
      </c>
      <c r="E2323" s="280" t="e">
        <f>+VLOOKUP(A2323,KRAFTEC!A:A,2,0)</f>
        <v>#REF!</v>
      </c>
      <c r="F2323" s="2"/>
      <c r="G2323" s="2"/>
    </row>
    <row r="2324" spans="1:7">
      <c r="A2324" t="s">
        <v>14280</v>
      </c>
      <c r="B2324" t="s">
        <v>16965</v>
      </c>
      <c r="C2324">
        <f>+VLOOKUP(A2324,'LISTA NACIONAL'!A:B,2,0)</f>
        <v>58024.5</v>
      </c>
      <c r="D2324" s="126" t="s">
        <v>18518</v>
      </c>
      <c r="E2324" s="280" t="e">
        <f>+VLOOKUP(A2324,KRAFTEC!A:A,2,0)</f>
        <v>#REF!</v>
      </c>
      <c r="F2324" s="2"/>
      <c r="G2324" s="2"/>
    </row>
    <row r="2325" spans="1:7">
      <c r="A2325" t="s">
        <v>14281</v>
      </c>
      <c r="B2325" t="s">
        <v>16966</v>
      </c>
      <c r="C2325">
        <f>+VLOOKUP(A2325,'LISTA NACIONAL'!A:B,2,0)</f>
        <v>58024.5</v>
      </c>
      <c r="D2325" s="126" t="s">
        <v>18518</v>
      </c>
      <c r="E2325" s="280" t="e">
        <f>+VLOOKUP(A2325,KRAFTEC!A:A,2,0)</f>
        <v>#REF!</v>
      </c>
      <c r="F2325" s="2"/>
      <c r="G2325" s="2"/>
    </row>
    <row r="2326" spans="1:7">
      <c r="A2326" t="s">
        <v>14282</v>
      </c>
      <c r="B2326" t="s">
        <v>16967</v>
      </c>
      <c r="C2326">
        <f>+VLOOKUP(A2326,'LISTA NACIONAL'!A:B,2,0)</f>
        <v>58024.5</v>
      </c>
      <c r="D2326" s="126" t="s">
        <v>18518</v>
      </c>
      <c r="E2326" s="280" t="e">
        <f>+VLOOKUP(A2326,KRAFTEC!A:A,2,0)</f>
        <v>#REF!</v>
      </c>
      <c r="F2326" s="2"/>
      <c r="G2326" s="2"/>
    </row>
    <row r="2327" spans="1:7">
      <c r="A2327" t="s">
        <v>14283</v>
      </c>
      <c r="B2327" t="s">
        <v>16968</v>
      </c>
      <c r="C2327">
        <f>+VLOOKUP(A2327,'LISTA NACIONAL'!A:B,2,0)</f>
        <v>58024.5</v>
      </c>
      <c r="D2327" s="126" t="s">
        <v>18518</v>
      </c>
      <c r="E2327" s="280" t="e">
        <f>+VLOOKUP(A2327,KRAFTEC!A:A,2,0)</f>
        <v>#REF!</v>
      </c>
      <c r="F2327" s="2"/>
      <c r="G2327" s="2"/>
    </row>
    <row r="2328" spans="1:7">
      <c r="A2328" t="s">
        <v>14284</v>
      </c>
      <c r="B2328" t="s">
        <v>16969</v>
      </c>
      <c r="C2328">
        <f>+VLOOKUP(A2328,'LISTA NACIONAL'!A:B,2,0)</f>
        <v>58024.5</v>
      </c>
      <c r="D2328" s="126" t="s">
        <v>18518</v>
      </c>
      <c r="E2328" s="280" t="e">
        <f>+VLOOKUP(A2328,KRAFTEC!A:A,2,0)</f>
        <v>#REF!</v>
      </c>
      <c r="F2328" s="2"/>
      <c r="G2328" s="2"/>
    </row>
    <row r="2329" spans="1:7">
      <c r="A2329" t="s">
        <v>14285</v>
      </c>
      <c r="B2329" t="s">
        <v>16970</v>
      </c>
      <c r="C2329">
        <f>+VLOOKUP(A2329,'LISTA NACIONAL'!A:B,2,0)</f>
        <v>58024.5</v>
      </c>
      <c r="D2329" s="126" t="s">
        <v>18518</v>
      </c>
      <c r="E2329" s="280" t="e">
        <f>+VLOOKUP(A2329,KRAFTEC!A:A,2,0)</f>
        <v>#REF!</v>
      </c>
      <c r="F2329" s="2"/>
      <c r="G2329" s="2"/>
    </row>
    <row r="2330" spans="1:7">
      <c r="A2330" t="s">
        <v>14286</v>
      </c>
      <c r="B2330" t="s">
        <v>16971</v>
      </c>
      <c r="C2330">
        <f>+VLOOKUP(A2330,'LISTA NACIONAL'!A:B,2,0)</f>
        <v>58024.5</v>
      </c>
      <c r="D2330" s="126" t="s">
        <v>18518</v>
      </c>
      <c r="E2330" s="280" t="e">
        <f>+VLOOKUP(A2330,KRAFTEC!A:A,2,0)</f>
        <v>#REF!</v>
      </c>
      <c r="F2330" s="2"/>
      <c r="G2330" s="2"/>
    </row>
    <row r="2331" spans="1:7">
      <c r="A2331" t="s">
        <v>14287</v>
      </c>
      <c r="B2331" t="s">
        <v>16972</v>
      </c>
      <c r="C2331">
        <f>+VLOOKUP(A2331,'LISTA NACIONAL'!A:B,2,0)</f>
        <v>58024.5</v>
      </c>
      <c r="D2331" s="126" t="s">
        <v>18518</v>
      </c>
      <c r="E2331" s="280" t="e">
        <f>+VLOOKUP(A2331,KRAFTEC!A:A,2,0)</f>
        <v>#REF!</v>
      </c>
      <c r="F2331" s="2"/>
      <c r="G2331" s="2"/>
    </row>
    <row r="2332" spans="1:7">
      <c r="A2332" t="s">
        <v>14288</v>
      </c>
      <c r="B2332" t="s">
        <v>16973</v>
      </c>
      <c r="C2332">
        <f>+VLOOKUP(A2332,'LISTA NACIONAL'!A:B,2,0)</f>
        <v>58024.5</v>
      </c>
      <c r="D2332" s="126" t="s">
        <v>18518</v>
      </c>
      <c r="E2332" s="280" t="e">
        <f>+VLOOKUP(A2332,KRAFTEC!A:A,2,0)</f>
        <v>#REF!</v>
      </c>
      <c r="F2332" s="2"/>
      <c r="G2332" s="2"/>
    </row>
    <row r="2333" spans="1:7">
      <c r="A2333" t="s">
        <v>14289</v>
      </c>
      <c r="B2333" t="s">
        <v>16974</v>
      </c>
      <c r="C2333">
        <f>+VLOOKUP(A2333,'LISTA NACIONAL'!A:B,2,0)</f>
        <v>58024.5</v>
      </c>
      <c r="D2333" s="126" t="s">
        <v>18518</v>
      </c>
      <c r="E2333" s="280" t="e">
        <f>+VLOOKUP(A2333,KRAFTEC!A:A,2,0)</f>
        <v>#REF!</v>
      </c>
      <c r="F2333" s="2"/>
      <c r="G2333" s="2"/>
    </row>
    <row r="2334" spans="1:7">
      <c r="A2334" t="s">
        <v>14290</v>
      </c>
      <c r="B2334" t="s">
        <v>16975</v>
      </c>
      <c r="C2334">
        <f>+VLOOKUP(A2334,'LISTA NACIONAL'!A:B,2,0)</f>
        <v>58024.5</v>
      </c>
      <c r="D2334" s="126" t="s">
        <v>18518</v>
      </c>
      <c r="E2334" s="280" t="e">
        <f>+VLOOKUP(A2334,KRAFTEC!A:A,2,0)</f>
        <v>#REF!</v>
      </c>
      <c r="F2334" s="2"/>
      <c r="G2334" s="2"/>
    </row>
    <row r="2335" spans="1:7">
      <c r="A2335" t="s">
        <v>14291</v>
      </c>
      <c r="B2335" t="s">
        <v>16976</v>
      </c>
      <c r="C2335">
        <f>+VLOOKUP(A2335,'LISTA NACIONAL'!A:B,2,0)</f>
        <v>58024.5</v>
      </c>
      <c r="D2335" s="126" t="s">
        <v>18518</v>
      </c>
      <c r="E2335" s="280" t="e">
        <f>+VLOOKUP(A2335,KRAFTEC!A:A,2,0)</f>
        <v>#REF!</v>
      </c>
      <c r="F2335" s="2"/>
      <c r="G2335" s="2"/>
    </row>
    <row r="2336" spans="1:7">
      <c r="A2336" t="s">
        <v>14292</v>
      </c>
      <c r="B2336" t="s">
        <v>16977</v>
      </c>
      <c r="C2336">
        <f>+VLOOKUP(A2336,'LISTA NACIONAL'!A:B,2,0)</f>
        <v>58024.5</v>
      </c>
      <c r="D2336" s="126" t="s">
        <v>18518</v>
      </c>
      <c r="E2336" s="280" t="e">
        <f>+VLOOKUP(A2336,KRAFTEC!A:A,2,0)</f>
        <v>#REF!</v>
      </c>
      <c r="F2336" s="2"/>
      <c r="G2336" s="2"/>
    </row>
    <row r="2337" spans="1:7">
      <c r="A2337" t="s">
        <v>14293</v>
      </c>
      <c r="B2337" t="s">
        <v>16978</v>
      </c>
      <c r="C2337">
        <f>+VLOOKUP(A2337,'LISTA NACIONAL'!A:B,2,0)</f>
        <v>58024.5</v>
      </c>
      <c r="D2337" s="126" t="s">
        <v>18518</v>
      </c>
      <c r="E2337" s="280" t="e">
        <f>+VLOOKUP(A2337,KRAFTEC!A:A,2,0)</f>
        <v>#REF!</v>
      </c>
      <c r="F2337" s="2"/>
      <c r="G2337" s="2"/>
    </row>
    <row r="2338" spans="1:7">
      <c r="A2338" t="s">
        <v>14294</v>
      </c>
      <c r="B2338" t="s">
        <v>16979</v>
      </c>
      <c r="C2338">
        <f>+VLOOKUP(A2338,'LISTA NACIONAL'!A:B,2,0)</f>
        <v>58024.5</v>
      </c>
      <c r="D2338" s="126" t="s">
        <v>18518</v>
      </c>
      <c r="E2338" s="280" t="e">
        <f>+VLOOKUP(A2338,KRAFTEC!A:A,2,0)</f>
        <v>#REF!</v>
      </c>
      <c r="F2338" s="2"/>
      <c r="G2338" s="2"/>
    </row>
    <row r="2339" spans="1:7">
      <c r="A2339" t="s">
        <v>14295</v>
      </c>
      <c r="B2339" t="s">
        <v>16980</v>
      </c>
      <c r="C2339">
        <f>+VLOOKUP(A2339,'LISTA NACIONAL'!A:B,2,0)</f>
        <v>58024.5</v>
      </c>
      <c r="D2339" s="126" t="s">
        <v>18518</v>
      </c>
      <c r="E2339" s="280" t="e">
        <f>+VLOOKUP(A2339,KRAFTEC!A:A,2,0)</f>
        <v>#REF!</v>
      </c>
      <c r="F2339" s="2"/>
      <c r="G2339" s="2"/>
    </row>
    <row r="2340" spans="1:7">
      <c r="A2340" t="s">
        <v>14296</v>
      </c>
      <c r="B2340" t="s">
        <v>16981</v>
      </c>
      <c r="C2340">
        <f>+VLOOKUP(A2340,'LISTA NACIONAL'!A:B,2,0)</f>
        <v>58024.5</v>
      </c>
      <c r="D2340" s="126" t="s">
        <v>18518</v>
      </c>
      <c r="E2340" s="280" t="e">
        <f>+VLOOKUP(A2340,KRAFTEC!A:A,2,0)</f>
        <v>#REF!</v>
      </c>
      <c r="F2340" s="2"/>
      <c r="G2340" s="2"/>
    </row>
    <row r="2341" spans="1:7">
      <c r="A2341" t="s">
        <v>14297</v>
      </c>
      <c r="B2341" t="s">
        <v>16982</v>
      </c>
      <c r="C2341">
        <f>+VLOOKUP(A2341,'LISTA NACIONAL'!A:B,2,0)</f>
        <v>58024.5</v>
      </c>
      <c r="D2341" s="126" t="s">
        <v>18518</v>
      </c>
      <c r="E2341" s="280" t="e">
        <f>+VLOOKUP(A2341,KRAFTEC!A:A,2,0)</f>
        <v>#REF!</v>
      </c>
      <c r="F2341" s="2"/>
      <c r="G2341" s="2"/>
    </row>
    <row r="2342" spans="1:7">
      <c r="A2342" t="s">
        <v>14298</v>
      </c>
      <c r="B2342" t="s">
        <v>16983</v>
      </c>
      <c r="C2342">
        <f>+VLOOKUP(A2342,'LISTA NACIONAL'!A:B,2,0)</f>
        <v>58024.5</v>
      </c>
      <c r="D2342" s="126" t="s">
        <v>18518</v>
      </c>
      <c r="E2342" s="280" t="e">
        <f>+VLOOKUP(A2342,KRAFTEC!A:A,2,0)</f>
        <v>#REF!</v>
      </c>
      <c r="F2342" s="2"/>
      <c r="G2342" s="2"/>
    </row>
    <row r="2343" spans="1:7" ht="13.5" thickBot="1">
      <c r="A2343" t="s">
        <v>14299</v>
      </c>
      <c r="B2343" t="s">
        <v>16984</v>
      </c>
      <c r="C2343">
        <f>+VLOOKUP(A2343,'LISTA NACIONAL'!A:B,2,0)</f>
        <v>58024.5</v>
      </c>
      <c r="D2343" s="198" t="s">
        <v>18518</v>
      </c>
      <c r="E2343" s="370" t="e">
        <f>+VLOOKUP(A2343,KRAFTEC!A:A,2,0)</f>
        <v>#REF!</v>
      </c>
      <c r="F2343" s="2"/>
      <c r="G2343" s="2"/>
    </row>
    <row r="2344" spans="1:7" ht="23.25">
      <c r="A2344" s="1113"/>
      <c r="B2344" s="1111" t="s">
        <v>20091</v>
      </c>
      <c r="D2344" s="1114"/>
      <c r="E2344" s="1106"/>
      <c r="F2344" s="2"/>
      <c r="G2344" s="2"/>
    </row>
    <row r="2345" spans="1:7">
      <c r="A2345" t="s">
        <v>15034</v>
      </c>
      <c r="B2345" t="s">
        <v>20079</v>
      </c>
      <c r="C2345" t="e">
        <f>+VLOOKUP(A2345,'LISTA NACIONAL'!A:B,2,0)</f>
        <v>#N/A</v>
      </c>
      <c r="D2345" s="126" t="s">
        <v>6556</v>
      </c>
      <c r="E2345" s="280" t="e">
        <f>+VLOOKUP(A2345,'AROS LLANTAS'!A:B,2,0)</f>
        <v>#N/A</v>
      </c>
      <c r="F2345" s="2"/>
      <c r="G2345" s="2"/>
    </row>
    <row r="2346" spans="1:7">
      <c r="A2346" t="s">
        <v>15035</v>
      </c>
      <c r="B2346" t="s">
        <v>20080</v>
      </c>
      <c r="C2346" t="e">
        <f>+VLOOKUP(A2346,'LISTA NACIONAL'!A:B,2,0)</f>
        <v>#N/A</v>
      </c>
      <c r="D2346" s="126" t="s">
        <v>6556</v>
      </c>
      <c r="E2346" s="280" t="e">
        <f>+VLOOKUP(A2346,'AROS LLANTAS'!A:B,2,0)</f>
        <v>#N/A</v>
      </c>
      <c r="F2346" s="2"/>
      <c r="G2346" s="2"/>
    </row>
    <row r="2347" spans="1:7">
      <c r="A2347" t="s">
        <v>15036</v>
      </c>
      <c r="B2347" t="s">
        <v>20085</v>
      </c>
      <c r="C2347" t="e">
        <f>+VLOOKUP(A2347,'LISTA NACIONAL'!A:B,2,0)</f>
        <v>#N/A</v>
      </c>
      <c r="D2347" s="126" t="s">
        <v>6556</v>
      </c>
      <c r="E2347" s="280" t="e">
        <f>+VLOOKUP(A2347,'AROS LLANTAS'!A:B,2,0)</f>
        <v>#N/A</v>
      </c>
      <c r="F2347" s="2"/>
      <c r="G2347" s="2"/>
    </row>
    <row r="2348" spans="1:7">
      <c r="A2348" t="s">
        <v>15037</v>
      </c>
      <c r="B2348" t="s">
        <v>20088</v>
      </c>
      <c r="C2348" t="e">
        <f>+VLOOKUP(A2348,'LISTA NACIONAL'!A:B,2,0)</f>
        <v>#N/A</v>
      </c>
      <c r="D2348" s="126" t="s">
        <v>6556</v>
      </c>
      <c r="E2348" s="280" t="e">
        <f>+VLOOKUP(A2348,'AROS LLANTAS'!A:B,2,0)</f>
        <v>#N/A</v>
      </c>
      <c r="F2348" s="2"/>
      <c r="G2348" s="2"/>
    </row>
    <row r="2349" spans="1:7">
      <c r="A2349" t="s">
        <v>15038</v>
      </c>
      <c r="B2349" t="s">
        <v>20084</v>
      </c>
      <c r="C2349" t="e">
        <f>+VLOOKUP(A2349,'LISTA NACIONAL'!A:B,2,0)</f>
        <v>#N/A</v>
      </c>
      <c r="D2349" s="126" t="s">
        <v>6556</v>
      </c>
      <c r="E2349" s="280" t="e">
        <f>+VLOOKUP(A2349,'AROS LLANTAS'!A:B,2,0)</f>
        <v>#N/A</v>
      </c>
      <c r="F2349" s="2"/>
      <c r="G2349" s="2"/>
    </row>
    <row r="2350" spans="1:7">
      <c r="A2350" t="s">
        <v>15039</v>
      </c>
      <c r="B2350" t="s">
        <v>20087</v>
      </c>
      <c r="C2350" t="e">
        <f>+VLOOKUP(A2350,'LISTA NACIONAL'!A:B,2,0)</f>
        <v>#N/A</v>
      </c>
      <c r="D2350" s="126" t="s">
        <v>6556</v>
      </c>
      <c r="E2350" s="280" t="e">
        <f>+VLOOKUP(A2350,'AROS LLANTAS'!A:B,2,0)</f>
        <v>#N/A</v>
      </c>
      <c r="F2350" s="2"/>
      <c r="G2350" s="2"/>
    </row>
    <row r="2351" spans="1:7">
      <c r="A2351" t="s">
        <v>15040</v>
      </c>
      <c r="B2351" t="s">
        <v>20083</v>
      </c>
      <c r="C2351" t="e">
        <f>+VLOOKUP(A2351,'LISTA NACIONAL'!A:B,2,0)</f>
        <v>#N/A</v>
      </c>
      <c r="D2351" s="126" t="s">
        <v>6556</v>
      </c>
      <c r="E2351" s="280" t="e">
        <f>+VLOOKUP(A2351,'AROS LLANTAS'!A:B,2,0)</f>
        <v>#N/A</v>
      </c>
      <c r="F2351" s="2"/>
      <c r="G2351" s="2"/>
    </row>
    <row r="2352" spans="1:7">
      <c r="A2352" t="s">
        <v>15041</v>
      </c>
      <c r="B2352" t="s">
        <v>20086</v>
      </c>
      <c r="C2352" t="e">
        <f>+VLOOKUP(A2352,'LISTA NACIONAL'!A:B,2,0)</f>
        <v>#N/A</v>
      </c>
      <c r="D2352" s="126" t="s">
        <v>6556</v>
      </c>
      <c r="E2352" s="280" t="e">
        <f>+VLOOKUP(A2352,'AROS LLANTAS'!A:B,2,0)</f>
        <v>#N/A</v>
      </c>
      <c r="F2352" s="2"/>
      <c r="G2352" s="2"/>
    </row>
    <row r="2353" spans="1:7">
      <c r="A2353" t="s">
        <v>20081</v>
      </c>
      <c r="B2353" t="s">
        <v>20082</v>
      </c>
      <c r="C2353" t="e">
        <f>+VLOOKUP(A2353,'LISTA NACIONAL'!A:B,2,0)</f>
        <v>#N/A</v>
      </c>
      <c r="D2353" s="126" t="s">
        <v>6556</v>
      </c>
      <c r="E2353" s="280" t="e">
        <f>+VLOOKUP(A2353,'AROS LLANTAS'!A:B,2,0)</f>
        <v>#N/A</v>
      </c>
      <c r="F2353" s="2"/>
      <c r="G2353" s="2"/>
    </row>
    <row r="2354" spans="1:7">
      <c r="A2354" t="s">
        <v>20049</v>
      </c>
      <c r="B2354" t="s">
        <v>20050</v>
      </c>
      <c r="C2354" t="e">
        <f>+VLOOKUP(A2354,'LISTA NACIONAL'!A:B,2,0)</f>
        <v>#N/A</v>
      </c>
      <c r="D2354" s="126" t="s">
        <v>6556</v>
      </c>
      <c r="E2354" s="280">
        <f>+VLOOKUP(A2354,'AROS LLANTAS'!A:B,2,0)</f>
        <v>0</v>
      </c>
      <c r="F2354" s="2"/>
      <c r="G2354" s="2"/>
    </row>
    <row r="2355" spans="1:7">
      <c r="A2355" t="s">
        <v>20051</v>
      </c>
      <c r="B2355" t="s">
        <v>20052</v>
      </c>
      <c r="C2355" t="e">
        <f>+VLOOKUP(A2355,'LISTA NACIONAL'!A:B,2,0)</f>
        <v>#N/A</v>
      </c>
      <c r="D2355" s="126" t="s">
        <v>6556</v>
      </c>
      <c r="E2355" s="280" t="e">
        <f>+VLOOKUP(A2355,'AROS LLANTAS'!A:B,2,0)</f>
        <v>#N/A</v>
      </c>
      <c r="F2355" s="2"/>
      <c r="G2355" s="2"/>
    </row>
    <row r="2356" spans="1:7">
      <c r="A2356" t="s">
        <v>20053</v>
      </c>
      <c r="B2356" t="s">
        <v>20054</v>
      </c>
      <c r="C2356" t="e">
        <f>+VLOOKUP(A2356,'LISTA NACIONAL'!A:B,2,0)</f>
        <v>#N/A</v>
      </c>
      <c r="D2356" s="126" t="s">
        <v>6556</v>
      </c>
      <c r="E2356" s="280" t="e">
        <f>+VLOOKUP(A2356,'AROS LLANTAS'!A:B,2,0)</f>
        <v>#N/A</v>
      </c>
      <c r="F2356" s="2"/>
      <c r="G2356" s="2"/>
    </row>
    <row r="2357" spans="1:7">
      <c r="A2357" t="s">
        <v>20055</v>
      </c>
      <c r="B2357" t="s">
        <v>20056</v>
      </c>
      <c r="C2357" t="e">
        <f>+VLOOKUP(A2357,'LISTA NACIONAL'!A:B,2,0)</f>
        <v>#N/A</v>
      </c>
      <c r="D2357" s="126" t="s">
        <v>6556</v>
      </c>
      <c r="E2357" s="280" t="e">
        <f>+VLOOKUP(A2357,'AROS LLANTAS'!A:B,2,0)</f>
        <v>#N/A</v>
      </c>
      <c r="F2357" s="2"/>
      <c r="G2357" s="2"/>
    </row>
    <row r="2358" spans="1:7">
      <c r="A2358" t="s">
        <v>20057</v>
      </c>
      <c r="B2358" t="s">
        <v>20058</v>
      </c>
      <c r="C2358" t="e">
        <f>+VLOOKUP(A2358,'LISTA NACIONAL'!A:B,2,0)</f>
        <v>#N/A</v>
      </c>
      <c r="D2358" s="126" t="s">
        <v>6556</v>
      </c>
      <c r="E2358" s="280" t="e">
        <f>+VLOOKUP(A2358,'AROS LLANTAS'!A:B,2,0)</f>
        <v>#N/A</v>
      </c>
      <c r="F2358" s="2"/>
      <c r="G2358" s="2"/>
    </row>
    <row r="2359" spans="1:7">
      <c r="A2359" t="s">
        <v>20059</v>
      </c>
      <c r="B2359" t="s">
        <v>20060</v>
      </c>
      <c r="C2359" t="e">
        <f>+VLOOKUP(A2359,'LISTA NACIONAL'!A:B,2,0)</f>
        <v>#N/A</v>
      </c>
      <c r="D2359" s="126" t="s">
        <v>6556</v>
      </c>
      <c r="E2359" s="280" t="e">
        <f>+VLOOKUP(A2359,'AROS LLANTAS'!A:B,2,0)</f>
        <v>#N/A</v>
      </c>
      <c r="F2359" s="2"/>
      <c r="G2359" s="2"/>
    </row>
    <row r="2360" spans="1:7">
      <c r="A2360" t="s">
        <v>20061</v>
      </c>
      <c r="B2360" t="s">
        <v>20062</v>
      </c>
      <c r="C2360" t="e">
        <f>+VLOOKUP(A2360,'LISTA NACIONAL'!A:B,2,0)</f>
        <v>#N/A</v>
      </c>
      <c r="D2360" s="126" t="s">
        <v>6556</v>
      </c>
      <c r="E2360" s="280" t="e">
        <f>+VLOOKUP(A2360,'AROS LLANTAS'!A:B,2,0)</f>
        <v>#N/A</v>
      </c>
      <c r="F2360" s="2"/>
      <c r="G2360" s="2"/>
    </row>
    <row r="2361" spans="1:7">
      <c r="A2361" t="s">
        <v>20063</v>
      </c>
      <c r="B2361" t="s">
        <v>20064</v>
      </c>
      <c r="C2361" t="e">
        <f>+VLOOKUP(A2361,'LISTA NACIONAL'!A:B,2,0)</f>
        <v>#N/A</v>
      </c>
      <c r="D2361" s="126" t="s">
        <v>6556</v>
      </c>
      <c r="E2361" s="280" t="e">
        <f>+VLOOKUP(A2361,'AROS LLANTAS'!A:B,2,0)</f>
        <v>#N/A</v>
      </c>
      <c r="F2361" s="2"/>
      <c r="G2361" s="2"/>
    </row>
    <row r="2362" spans="1:7">
      <c r="A2362" t="s">
        <v>20065</v>
      </c>
      <c r="B2362" t="s">
        <v>20066</v>
      </c>
      <c r="C2362" t="e">
        <f>+VLOOKUP(A2362,'LISTA NACIONAL'!A:B,2,0)</f>
        <v>#N/A</v>
      </c>
      <c r="D2362" s="126" t="s">
        <v>6556</v>
      </c>
      <c r="E2362" s="280" t="e">
        <f>+VLOOKUP(A2362,'AROS LLANTAS'!A:B,2,0)</f>
        <v>#N/A</v>
      </c>
      <c r="F2362" s="2"/>
      <c r="G2362" s="2"/>
    </row>
    <row r="2363" spans="1:7">
      <c r="A2363" t="s">
        <v>20067</v>
      </c>
      <c r="B2363" t="s">
        <v>20068</v>
      </c>
      <c r="C2363" t="e">
        <f>+VLOOKUP(A2363,'LISTA NACIONAL'!A:B,2,0)</f>
        <v>#N/A</v>
      </c>
      <c r="D2363" s="126" t="s">
        <v>6556</v>
      </c>
      <c r="E2363" s="280" t="e">
        <f>+VLOOKUP(A2363,'AROS LLANTAS'!A:B,2,0)</f>
        <v>#N/A</v>
      </c>
      <c r="F2363" s="2"/>
      <c r="G2363" s="2"/>
    </row>
    <row r="2364" spans="1:7">
      <c r="A2364" t="s">
        <v>20069</v>
      </c>
      <c r="B2364" t="s">
        <v>20070</v>
      </c>
      <c r="C2364" t="e">
        <f>+VLOOKUP(A2364,'LISTA NACIONAL'!A:B,2,0)</f>
        <v>#N/A</v>
      </c>
      <c r="D2364" s="126" t="s">
        <v>6556</v>
      </c>
      <c r="E2364" s="280" t="e">
        <f>+VLOOKUP(A2364,'AROS LLANTAS'!A:B,2,0)</f>
        <v>#N/A</v>
      </c>
      <c r="F2364" s="2"/>
      <c r="G2364" s="2"/>
    </row>
    <row r="2365" spans="1:7">
      <c r="A2365" t="s">
        <v>20071</v>
      </c>
      <c r="B2365" t="s">
        <v>20072</v>
      </c>
      <c r="C2365" t="e">
        <f>+VLOOKUP(A2365,'LISTA NACIONAL'!A:B,2,0)</f>
        <v>#N/A</v>
      </c>
      <c r="D2365" s="126" t="s">
        <v>6556</v>
      </c>
      <c r="E2365" s="280" t="e">
        <f>+VLOOKUP(A2365,'AROS LLANTAS'!A:B,2,0)</f>
        <v>#N/A</v>
      </c>
      <c r="F2365" s="2"/>
      <c r="G2365" s="2"/>
    </row>
    <row r="2366" spans="1:7">
      <c r="A2366" t="s">
        <v>20073</v>
      </c>
      <c r="B2366" t="s">
        <v>20074</v>
      </c>
      <c r="C2366" t="e">
        <f>+VLOOKUP(A2366,'LISTA NACIONAL'!A:B,2,0)</f>
        <v>#N/A</v>
      </c>
      <c r="D2366" s="126" t="s">
        <v>6556</v>
      </c>
      <c r="E2366" s="280" t="e">
        <f>+VLOOKUP(A2366,'AROS LLANTAS'!A:B,2,0)</f>
        <v>#N/A</v>
      </c>
      <c r="F2366" s="2"/>
      <c r="G2366" s="2"/>
    </row>
    <row r="2367" spans="1:7">
      <c r="A2367" t="s">
        <v>20075</v>
      </c>
      <c r="B2367" t="s">
        <v>20076</v>
      </c>
      <c r="C2367" t="e">
        <f>+VLOOKUP(A2367,'LISTA NACIONAL'!A:B,2,0)</f>
        <v>#N/A</v>
      </c>
      <c r="D2367" s="126" t="s">
        <v>6556</v>
      </c>
      <c r="E2367" s="280" t="e">
        <f>+VLOOKUP(A2367,'AROS LLANTAS'!A:B,2,0)</f>
        <v>#N/A</v>
      </c>
      <c r="F2367" s="2"/>
      <c r="G2367" s="2"/>
    </row>
    <row r="2368" spans="1:7">
      <c r="A2368" t="s">
        <v>20077</v>
      </c>
      <c r="B2368" t="s">
        <v>20078</v>
      </c>
      <c r="C2368" t="e">
        <f>+VLOOKUP(A2368,'LISTA NACIONAL'!A:B,2,0)</f>
        <v>#N/A</v>
      </c>
      <c r="D2368" s="126" t="s">
        <v>6556</v>
      </c>
      <c r="E2368" s="280" t="e">
        <f>+VLOOKUP(A2368,'AROS LLANTAS'!A:B,2,0)</f>
        <v>#N/A</v>
      </c>
      <c r="F2368" s="2"/>
      <c r="G2368" s="2"/>
    </row>
    <row r="2369" spans="1:7">
      <c r="A2369" t="s">
        <v>20089</v>
      </c>
      <c r="B2369" t="s">
        <v>20090</v>
      </c>
      <c r="C2369" t="e">
        <f>+VLOOKUP(A2369,'LISTA NACIONAL'!A:B,2,0)</f>
        <v>#N/A</v>
      </c>
      <c r="D2369" s="126" t="s">
        <v>6556</v>
      </c>
      <c r="E2369" s="280">
        <f>+VLOOKUP(A2369,'AROS LLANTAS'!A:B,2,0)</f>
        <v>0</v>
      </c>
      <c r="F2369" s="2"/>
      <c r="G2369" s="2"/>
    </row>
    <row r="2370" spans="1:7" ht="24" thickBot="1">
      <c r="A2370" s="1103"/>
      <c r="B2370" s="1104" t="s">
        <v>20092</v>
      </c>
      <c r="D2370" s="1112"/>
      <c r="E2370" s="706"/>
      <c r="F2370" s="2"/>
      <c r="G2370" s="2"/>
    </row>
    <row r="2371" spans="1:7">
      <c r="A2371" t="s">
        <v>14541</v>
      </c>
      <c r="B2371" t="s">
        <v>14539</v>
      </c>
      <c r="C2371">
        <f>+VLOOKUP(A2371,'LISTA NACIONAL'!A:B,2,0)</f>
        <v>4068.2040000000002</v>
      </c>
      <c r="D2371" s="183" t="s">
        <v>6556</v>
      </c>
      <c r="E2371" s="369" t="e">
        <f>+VLOOKUP(A2372,'FILTROS BMB'!A:B,2,0)</f>
        <v>#N/A</v>
      </c>
      <c r="F2371" s="2"/>
      <c r="G2371" s="2"/>
    </row>
    <row r="2372" spans="1:7">
      <c r="A2372" t="s">
        <v>20093</v>
      </c>
      <c r="B2372" t="s">
        <v>20094</v>
      </c>
      <c r="C2372">
        <f>+VLOOKUP(A2372,'LISTA NACIONAL'!A:B,2,0)</f>
        <v>18679.38</v>
      </c>
      <c r="D2372" s="126" t="s">
        <v>6556</v>
      </c>
      <c r="E2372" s="280">
        <f>+VLOOKUP(A2373,'FILTROS BMB'!A:B,2,0)</f>
        <v>0</v>
      </c>
      <c r="F2372" s="2"/>
      <c r="G2372" s="2"/>
    </row>
    <row r="2373" spans="1:7">
      <c r="A2373" t="s">
        <v>754</v>
      </c>
      <c r="B2373" t="s">
        <v>14540</v>
      </c>
      <c r="C2373">
        <f>+VLOOKUP(A2373,'LISTA NACIONAL'!A:B,2,0)</f>
        <v>10076.51</v>
      </c>
      <c r="D2373" s="126" t="s">
        <v>6556</v>
      </c>
      <c r="E2373" s="280">
        <f>+VLOOKUP(A2374,'FILTROS BMB'!A:B,2,0)</f>
        <v>0</v>
      </c>
      <c r="F2373" s="2"/>
      <c r="G2373" s="2"/>
    </row>
    <row r="2374" spans="1:7">
      <c r="A2374" t="s">
        <v>755</v>
      </c>
      <c r="B2374" t="s">
        <v>756</v>
      </c>
      <c r="C2374">
        <f>+VLOOKUP(A2374,'LISTA NACIONAL'!A:B,2,0)</f>
        <v>10697.789000000001</v>
      </c>
      <c r="D2374" s="126" t="s">
        <v>6556</v>
      </c>
      <c r="E2374" s="280" t="e">
        <f>+VLOOKUP(A2374,LUBRICANTES!A:B,2,0)</f>
        <v>#N/A</v>
      </c>
      <c r="F2374" s="2"/>
      <c r="G2374" s="2"/>
    </row>
    <row r="2375" spans="1:7">
      <c r="A2375" t="s">
        <v>11706</v>
      </c>
      <c r="B2375" t="s">
        <v>9193</v>
      </c>
      <c r="C2375">
        <f>+VLOOKUP(A2375,'LISTA NACIONAL'!A:B,2,0)</f>
        <v>7129.5</v>
      </c>
      <c r="D2375" s="126" t="s">
        <v>6556</v>
      </c>
      <c r="E2375" s="280">
        <f>+VLOOKUP(A2375,LUBRICANTES!A:B,2,0)</f>
        <v>0</v>
      </c>
      <c r="F2375" s="2"/>
      <c r="G2375" s="2"/>
    </row>
    <row r="2376" spans="1:7">
      <c r="A2376" t="s">
        <v>11707</v>
      </c>
      <c r="B2376" t="s">
        <v>9194</v>
      </c>
      <c r="C2376">
        <f>+VLOOKUP(A2376,'LISTA NACIONAL'!A:B,2,0)</f>
        <v>8731.7999999999993</v>
      </c>
      <c r="D2376" s="126" t="s">
        <v>6556</v>
      </c>
      <c r="E2376" s="280">
        <f>+VLOOKUP(A2376,LUBRICANTES!A:B,2,0)</f>
        <v>0</v>
      </c>
      <c r="F2376" s="2"/>
      <c r="G2376" s="2"/>
    </row>
    <row r="2377" spans="1:7">
      <c r="A2377" t="s">
        <v>11708</v>
      </c>
      <c r="B2377" t="s">
        <v>20098</v>
      </c>
      <c r="C2377">
        <f>+VLOOKUP(A2377,'LISTA NACIONAL'!A:B,2,0)</f>
        <v>8731.7999999999993</v>
      </c>
      <c r="D2377" s="126" t="s">
        <v>6556</v>
      </c>
      <c r="E2377" s="280">
        <f>+VLOOKUP(A2377,LUBRICANTES!A:B,2,0)</f>
        <v>0</v>
      </c>
      <c r="F2377" s="2"/>
      <c r="G2377" s="2"/>
    </row>
    <row r="2378" spans="1:7">
      <c r="A2378" t="s">
        <v>11709</v>
      </c>
      <c r="B2378" t="s">
        <v>9195</v>
      </c>
      <c r="C2378">
        <f>+VLOOKUP(A2378,'LISTA NACIONAL'!A:B,2,0)</f>
        <v>8731.7999999999993</v>
      </c>
      <c r="D2378" s="126" t="s">
        <v>6556</v>
      </c>
      <c r="E2378" s="280">
        <f>+VLOOKUP(A2378,LUBRICANTES!A:B,2,0)</f>
        <v>0</v>
      </c>
      <c r="F2378" s="2"/>
      <c r="G2378" s="2"/>
    </row>
    <row r="2379" spans="1:7">
      <c r="A2379" t="s">
        <v>11710</v>
      </c>
      <c r="B2379" t="s">
        <v>20097</v>
      </c>
      <c r="C2379">
        <f>+VLOOKUP(A2379,'LISTA NACIONAL'!A:B,2,0)</f>
        <v>8731.7999999999993</v>
      </c>
      <c r="D2379" s="126" t="s">
        <v>6556</v>
      </c>
      <c r="E2379" s="280">
        <f>+VLOOKUP(A2379,LUBRICANTES!A:B,2,0)</f>
        <v>0</v>
      </c>
      <c r="F2379" s="2"/>
      <c r="G2379" s="2"/>
    </row>
    <row r="2380" spans="1:7">
      <c r="A2380" t="s">
        <v>16684</v>
      </c>
      <c r="B2380" t="s">
        <v>12940</v>
      </c>
      <c r="C2380">
        <f>+VLOOKUP(A2380,'LISTA NACIONAL'!A:B,2,0)</f>
        <v>8731.7999999999993</v>
      </c>
      <c r="D2380" s="126" t="s">
        <v>6556</v>
      </c>
      <c r="E2380" s="280">
        <f>+VLOOKUP(A2380,LUBRICANTES!A:B,2,0)</f>
        <v>0</v>
      </c>
      <c r="F2380" s="2"/>
      <c r="G2380" s="2"/>
    </row>
    <row r="2381" spans="1:7">
      <c r="A2381" t="s">
        <v>14740</v>
      </c>
      <c r="B2381" t="s">
        <v>20101</v>
      </c>
      <c r="C2381">
        <f>+VLOOKUP(A2381,'LISTA NACIONAL'!A:B,2,0)</f>
        <v>8731.7999999999993</v>
      </c>
      <c r="D2381" s="126" t="s">
        <v>6556</v>
      </c>
      <c r="E2381" s="280">
        <f>+VLOOKUP(A2381,LUBRICANTES!A:B,2,0)</f>
        <v>0</v>
      </c>
      <c r="F2381" s="2"/>
      <c r="G2381" s="2"/>
    </row>
    <row r="2382" spans="1:7">
      <c r="A2382" t="s">
        <v>1603</v>
      </c>
      <c r="B2382" t="s">
        <v>1604</v>
      </c>
      <c r="C2382">
        <f>+VLOOKUP(A2382,'LISTA NACIONAL'!A:B,2,0)</f>
        <v>9112</v>
      </c>
      <c r="D2382" s="126" t="s">
        <v>6556</v>
      </c>
      <c r="E2382" s="280">
        <f>+VLOOKUP(A2382,LUBRICANTES!A:B,2,0)</f>
        <v>0</v>
      </c>
      <c r="F2382" s="2"/>
      <c r="G2382" s="2"/>
    </row>
    <row r="2383" spans="1:7">
      <c r="A2383" t="s">
        <v>15750</v>
      </c>
      <c r="B2383" t="s">
        <v>20100</v>
      </c>
      <c r="C2383" t="e">
        <f>+VLOOKUP(A2383,'LISTA NACIONAL'!A:B,2,0)</f>
        <v>#N/A</v>
      </c>
      <c r="D2383" s="126" t="s">
        <v>6556</v>
      </c>
      <c r="E2383" s="280">
        <f>+VLOOKUP(A2383,LUBRICANTES!A:B,2,0)</f>
        <v>0</v>
      </c>
      <c r="F2383" s="2"/>
      <c r="G2383" s="2"/>
    </row>
    <row r="2384" spans="1:7">
      <c r="A2384" t="s">
        <v>16821</v>
      </c>
      <c r="B2384" t="s">
        <v>20099</v>
      </c>
      <c r="C2384">
        <f>+VLOOKUP(A2384,'LISTA NACIONAL'!A:B,2,0)</f>
        <v>13000</v>
      </c>
      <c r="D2384" s="126" t="s">
        <v>6556</v>
      </c>
      <c r="E2384" s="280">
        <f>+VLOOKUP(A2384,LUBRICANTES!A:B,2,0)</f>
        <v>0</v>
      </c>
      <c r="F2384" s="2"/>
      <c r="G2384" s="2"/>
    </row>
    <row r="2385" spans="1:7">
      <c r="A2385" t="s">
        <v>20628</v>
      </c>
      <c r="B2385" t="s">
        <v>20629</v>
      </c>
      <c r="C2385">
        <f>+VLOOKUP(A2385,'LISTA NACIONAL'!A:B,2,0)</f>
        <v>13000</v>
      </c>
      <c r="D2385" s="126" t="s">
        <v>6556</v>
      </c>
      <c r="E2385" s="280">
        <f>+VLOOKUP(A2385,LUBRICANTES!A:B,2,0)</f>
        <v>0</v>
      </c>
      <c r="F2385" s="2"/>
      <c r="G2385" s="2"/>
    </row>
    <row r="2386" spans="1:7">
      <c r="A2386" t="s">
        <v>12494</v>
      </c>
      <c r="B2386" t="s">
        <v>15886</v>
      </c>
      <c r="C2386">
        <f>+VLOOKUP(A2386,'LISTA NACIONAL'!A:B,2,0)</f>
        <v>7566</v>
      </c>
      <c r="D2386" s="126" t="s">
        <v>6556</v>
      </c>
      <c r="E2386" s="280">
        <f>+VLOOKUP(A2386,LUBRICANTES!A:B,2,0)</f>
        <v>0</v>
      </c>
      <c r="F2386" s="2"/>
      <c r="G2386" s="2"/>
    </row>
    <row r="2387" spans="1:7">
      <c r="A2387" t="s">
        <v>15885</v>
      </c>
      <c r="B2387" t="s">
        <v>20096</v>
      </c>
      <c r="C2387">
        <f>+VLOOKUP(A2387,'LISTA NACIONAL'!A:B,2,0)</f>
        <v>5200</v>
      </c>
      <c r="D2387" s="126" t="s">
        <v>6556</v>
      </c>
      <c r="E2387" s="280">
        <f>+VLOOKUP(A2387,LUBRICANTES!A:B,2,0)</f>
        <v>0</v>
      </c>
      <c r="F2387" s="2"/>
      <c r="G2387" s="2"/>
    </row>
    <row r="2388" spans="1:7">
      <c r="A2388" t="s">
        <v>17344</v>
      </c>
      <c r="B2388" t="s">
        <v>17345</v>
      </c>
      <c r="C2388">
        <f>+VLOOKUP(A2388,'LISTA NACIONAL'!A:B,2,0)</f>
        <v>10925.2</v>
      </c>
      <c r="D2388" s="126" t="s">
        <v>6556</v>
      </c>
      <c r="E2388" s="280">
        <f>+VLOOKUP(A2388,LUBRICANTES!A:B,2,0)</f>
        <v>0</v>
      </c>
      <c r="F2388" s="2"/>
      <c r="G2388" s="2"/>
    </row>
    <row r="2389" spans="1:7" ht="13.5" thickBot="1">
      <c r="A2389" t="s">
        <v>17350</v>
      </c>
      <c r="B2389" t="s">
        <v>20095</v>
      </c>
      <c r="C2389">
        <f>+VLOOKUP(A2389,'LISTA NACIONAL'!A:B,2,0)</f>
        <v>10925.2</v>
      </c>
      <c r="D2389" s="198" t="s">
        <v>6556</v>
      </c>
      <c r="E2389" s="370">
        <f>+VLOOKUP(A2389,LUBRICANTES!A:B,2,0)</f>
        <v>0</v>
      </c>
      <c r="F2389" s="2"/>
      <c r="G2389" s="2"/>
    </row>
    <row r="2390" spans="1:7" ht="23.25">
      <c r="A2390" s="1113"/>
      <c r="B2390" s="1111" t="s">
        <v>679</v>
      </c>
      <c r="D2390" s="1114"/>
      <c r="E2390" s="1106"/>
      <c r="F2390" s="2"/>
      <c r="G2390" s="2"/>
    </row>
    <row r="2391" spans="1:7">
      <c r="A2391" t="s">
        <v>14918</v>
      </c>
      <c r="B2391" t="s">
        <v>17738</v>
      </c>
      <c r="C2391">
        <f>+VLOOKUP(A2391,'LISTA NACIONAL'!A:B,2,0)</f>
        <v>3329.5540000000001</v>
      </c>
      <c r="D2391" s="126" t="s">
        <v>6556</v>
      </c>
      <c r="E2391" s="280">
        <f>+VLOOKUP(A2391,VILLSO!B:C,2,0)</f>
        <v>0</v>
      </c>
      <c r="F2391" s="2"/>
      <c r="G2391" s="2"/>
    </row>
    <row r="2392" spans="1:7">
      <c r="A2392" t="s">
        <v>17691</v>
      </c>
      <c r="B2392" t="s">
        <v>17739</v>
      </c>
      <c r="C2392">
        <f>+VLOOKUP(A2392,'LISTA NACIONAL'!A:B,2,0)</f>
        <v>3783.4349999999999</v>
      </c>
      <c r="D2392" s="126" t="s">
        <v>6556</v>
      </c>
      <c r="E2392" s="280" t="e">
        <f>+VLOOKUP(A2392,VILLSO!B:C,2,0)</f>
        <v>#N/A</v>
      </c>
      <c r="F2392" s="2"/>
      <c r="G2392" s="2"/>
    </row>
    <row r="2393" spans="1:7">
      <c r="A2393" t="s">
        <v>14919</v>
      </c>
      <c r="B2393" t="s">
        <v>17740</v>
      </c>
      <c r="C2393">
        <f>+VLOOKUP(A2393,'LISTA NACIONAL'!A:B,2,0)</f>
        <v>4068.0439999999999</v>
      </c>
      <c r="D2393" s="126" t="s">
        <v>6556</v>
      </c>
      <c r="E2393" s="280">
        <f>+VLOOKUP(A2393,VILLSO!B:C,2,0)</f>
        <v>0</v>
      </c>
      <c r="F2393" s="2"/>
      <c r="G2393" s="2"/>
    </row>
    <row r="2394" spans="1:7">
      <c r="A2394" t="s">
        <v>14920</v>
      </c>
      <c r="B2394" t="s">
        <v>17741</v>
      </c>
      <c r="C2394">
        <f>+VLOOKUP(A2394,'LISTA NACIONAL'!A:B,2,0)</f>
        <v>4068.0439999999999</v>
      </c>
      <c r="D2394" s="126" t="s">
        <v>6556</v>
      </c>
      <c r="E2394" s="280">
        <f>+VLOOKUP(A2394,VILLSO!B:C,2,0)</f>
        <v>0</v>
      </c>
      <c r="F2394" s="2"/>
      <c r="G2394" s="2"/>
    </row>
    <row r="2395" spans="1:7">
      <c r="A2395" t="s">
        <v>17692</v>
      </c>
      <c r="B2395" t="s">
        <v>17742</v>
      </c>
      <c r="C2395">
        <f>+VLOOKUP(A2395,'LISTA NACIONAL'!A:B,2,0)</f>
        <v>4068.0439999999999</v>
      </c>
      <c r="D2395" s="126" t="s">
        <v>6556</v>
      </c>
      <c r="E2395" s="280" t="e">
        <f>+VLOOKUP(A2395,VILLSO!B:C,2,0)</f>
        <v>#N/A</v>
      </c>
      <c r="F2395" s="2"/>
      <c r="G2395" s="2"/>
    </row>
    <row r="2396" spans="1:7">
      <c r="A2396" t="s">
        <v>17693</v>
      </c>
      <c r="B2396" t="s">
        <v>17743</v>
      </c>
      <c r="C2396">
        <f>+VLOOKUP(A2396,'LISTA NACIONAL'!A:B,2,0)</f>
        <v>4068.0439999999999</v>
      </c>
      <c r="D2396" s="126" t="s">
        <v>6556</v>
      </c>
      <c r="E2396" s="280" t="e">
        <f>+VLOOKUP(A2396,VILLSO!B:C,2,0)</f>
        <v>#N/A</v>
      </c>
      <c r="F2396" s="2"/>
      <c r="G2396" s="2"/>
    </row>
    <row r="2397" spans="1:7">
      <c r="A2397" t="s">
        <v>16620</v>
      </c>
      <c r="B2397" t="s">
        <v>17744</v>
      </c>
      <c r="C2397">
        <f>+VLOOKUP(A2397,'LISTA NACIONAL'!A:B,2,0)</f>
        <v>25000</v>
      </c>
      <c r="D2397" s="126" t="s">
        <v>6556</v>
      </c>
      <c r="E2397" s="280">
        <f>+VLOOKUP(A2397,VILLSO!B:C,2,0)</f>
        <v>0</v>
      </c>
      <c r="F2397" s="2"/>
      <c r="G2397" s="2"/>
    </row>
    <row r="2398" spans="1:7">
      <c r="A2398" t="s">
        <v>17461</v>
      </c>
      <c r="B2398" t="s">
        <v>17745</v>
      </c>
      <c r="C2398">
        <f>+VLOOKUP(A2398,'LISTA NACIONAL'!A:B,2,0)</f>
        <v>25000</v>
      </c>
      <c r="D2398" s="126" t="s">
        <v>6556</v>
      </c>
      <c r="E2398" s="280">
        <f>+VLOOKUP(A2398,VILLSO!B:C,2,0)</f>
        <v>0</v>
      </c>
      <c r="F2398" s="2"/>
      <c r="G2398" s="2"/>
    </row>
    <row r="2399" spans="1:7">
      <c r="A2399" t="s">
        <v>16621</v>
      </c>
      <c r="B2399" t="s">
        <v>17746</v>
      </c>
      <c r="C2399">
        <f>+VLOOKUP(A2399,'LISTA NACIONAL'!A:B,2,0)</f>
        <v>25000</v>
      </c>
      <c r="D2399" s="126" t="s">
        <v>6556</v>
      </c>
      <c r="E2399" s="280">
        <f>+VLOOKUP(A2399,VILLSO!B:C,2,0)</f>
        <v>0</v>
      </c>
      <c r="F2399" s="2"/>
      <c r="G2399" s="2"/>
    </row>
    <row r="2400" spans="1:7">
      <c r="A2400" t="s">
        <v>17524</v>
      </c>
      <c r="B2400" t="s">
        <v>17529</v>
      </c>
      <c r="C2400">
        <f>+VLOOKUP(A2400,'LISTA NACIONAL'!A:B,2,0)</f>
        <v>25000</v>
      </c>
      <c r="D2400" s="126" t="s">
        <v>6556</v>
      </c>
      <c r="E2400" s="280">
        <f>+VLOOKUP(A2400,VILLSO!B:C,2,0)</f>
        <v>0</v>
      </c>
      <c r="F2400" s="2"/>
      <c r="G2400" s="2"/>
    </row>
    <row r="2401" spans="1:7">
      <c r="A2401" t="s">
        <v>16622</v>
      </c>
      <c r="B2401" t="s">
        <v>17530</v>
      </c>
      <c r="C2401">
        <f>+VLOOKUP(A2401,'LISTA NACIONAL'!A:B,2,0)</f>
        <v>25000</v>
      </c>
      <c r="D2401" s="126" t="s">
        <v>6556</v>
      </c>
      <c r="E2401" s="280">
        <f>+VLOOKUP(A2401,VILLSO!B:C,2,0)</f>
        <v>0</v>
      </c>
      <c r="F2401" s="2"/>
      <c r="G2401" s="2"/>
    </row>
    <row r="2402" spans="1:7">
      <c r="A2402" t="s">
        <v>17525</v>
      </c>
      <c r="B2402" t="s">
        <v>17747</v>
      </c>
      <c r="C2402">
        <f>+VLOOKUP(A2402,'LISTA NACIONAL'!A:B,2,0)</f>
        <v>25000</v>
      </c>
      <c r="D2402" s="126" t="s">
        <v>6556</v>
      </c>
      <c r="E2402" s="280">
        <f>+VLOOKUP(A2402,VILLSO!B:C,2,0)</f>
        <v>0</v>
      </c>
      <c r="F2402" s="2"/>
      <c r="G2402" s="2"/>
    </row>
    <row r="2403" spans="1:7">
      <c r="A2403" t="s">
        <v>17526</v>
      </c>
      <c r="B2403" t="s">
        <v>17531</v>
      </c>
      <c r="C2403">
        <f>+VLOOKUP(A2403,'LISTA NACIONAL'!A:B,2,0)</f>
        <v>25000</v>
      </c>
      <c r="D2403" s="126" t="s">
        <v>6556</v>
      </c>
      <c r="E2403" s="280">
        <f>+VLOOKUP(A2403,VILLSO!B:C,2,0)</f>
        <v>0</v>
      </c>
      <c r="F2403" s="2"/>
      <c r="G2403" s="2"/>
    </row>
    <row r="2404" spans="1:7">
      <c r="A2404" t="s">
        <v>17527</v>
      </c>
      <c r="B2404" t="s">
        <v>17532</v>
      </c>
      <c r="C2404">
        <f>+VLOOKUP(A2404,'LISTA NACIONAL'!A:B,2,0)</f>
        <v>25000</v>
      </c>
      <c r="D2404" s="126" t="s">
        <v>6556</v>
      </c>
      <c r="E2404" s="280">
        <f>+VLOOKUP(A2404,VILLSO!B:C,2,0)</f>
        <v>0</v>
      </c>
      <c r="F2404" s="2"/>
      <c r="G2404" s="2"/>
    </row>
    <row r="2405" spans="1:7">
      <c r="A2405" t="s">
        <v>17528</v>
      </c>
      <c r="B2405" t="s">
        <v>17533</v>
      </c>
      <c r="C2405">
        <f>+VLOOKUP(A2405,'LISTA NACIONAL'!A:B,2,0)</f>
        <v>25000</v>
      </c>
      <c r="D2405" s="126" t="s">
        <v>6556</v>
      </c>
      <c r="E2405" s="280">
        <f>+VLOOKUP(A2405,VILLSO!B:C,2,0)</f>
        <v>0</v>
      </c>
      <c r="F2405" s="2"/>
      <c r="G2405" s="2"/>
    </row>
    <row r="2406" spans="1:7">
      <c r="A2406" t="s">
        <v>14921</v>
      </c>
      <c r="B2406" t="s">
        <v>17748</v>
      </c>
      <c r="C2406">
        <f>+VLOOKUP(A2406,'LISTA NACIONAL'!A:B,2,0)</f>
        <v>69234.494000000006</v>
      </c>
      <c r="D2406" s="126" t="s">
        <v>6556</v>
      </c>
      <c r="E2406" s="280">
        <f>+VLOOKUP(A2406,VILLSO!B:C,2,0)</f>
        <v>0</v>
      </c>
      <c r="F2406" s="2"/>
      <c r="G2406" s="2"/>
    </row>
    <row r="2407" spans="1:7">
      <c r="A2407" t="s">
        <v>17694</v>
      </c>
      <c r="B2407" t="s">
        <v>17749</v>
      </c>
      <c r="C2407">
        <f>+VLOOKUP(A2407,'LISTA NACIONAL'!A:B,2,0)</f>
        <v>63134.82</v>
      </c>
      <c r="D2407" s="126" t="s">
        <v>6556</v>
      </c>
      <c r="E2407" s="280" t="e">
        <f>+VLOOKUP(A2407,VILLSO!B:C,2,0)</f>
        <v>#N/A</v>
      </c>
      <c r="F2407" s="2"/>
      <c r="G2407" s="2"/>
    </row>
    <row r="2408" spans="1:7">
      <c r="A2408" t="s">
        <v>17695</v>
      </c>
      <c r="B2408" t="s">
        <v>17750</v>
      </c>
      <c r="C2408">
        <f>+VLOOKUP(A2408,'LISTA NACIONAL'!A:B,2,0)</f>
        <v>63134</v>
      </c>
      <c r="D2408" s="126" t="s">
        <v>6556</v>
      </c>
      <c r="E2408" s="280" t="e">
        <f>+VLOOKUP(A2408,VILLSO!B:C,2,0)</f>
        <v>#N/A</v>
      </c>
      <c r="F2408" s="2"/>
      <c r="G2408" s="2"/>
    </row>
    <row r="2409" spans="1:7">
      <c r="A2409" t="s">
        <v>17696</v>
      </c>
      <c r="B2409" t="s">
        <v>17751</v>
      </c>
      <c r="C2409">
        <f>+VLOOKUP(A2409,'LISTA NACIONAL'!A:B,2,0)</f>
        <v>63134</v>
      </c>
      <c r="D2409" s="126" t="s">
        <v>6556</v>
      </c>
      <c r="E2409" s="280" t="e">
        <f>+VLOOKUP(A2409,VILLSO!B:C,2,0)</f>
        <v>#N/A</v>
      </c>
      <c r="F2409" s="2"/>
      <c r="G2409" s="2"/>
    </row>
    <row r="2410" spans="1:7">
      <c r="A2410" t="s">
        <v>14922</v>
      </c>
      <c r="B2410" t="s">
        <v>17752</v>
      </c>
      <c r="C2410">
        <f>+VLOOKUP(A2410,'LISTA NACIONAL'!A:B,2,0)</f>
        <v>63134</v>
      </c>
      <c r="D2410" s="126" t="s">
        <v>6556</v>
      </c>
      <c r="E2410" s="280">
        <f>+VLOOKUP(A2410,VILLSO!B:C,2,0)</f>
        <v>0</v>
      </c>
      <c r="F2410" s="2"/>
      <c r="G2410" s="2"/>
    </row>
    <row r="2411" spans="1:7">
      <c r="A2411" t="s">
        <v>17697</v>
      </c>
      <c r="B2411" t="s">
        <v>17753</v>
      </c>
      <c r="C2411">
        <f>+VLOOKUP(A2411,'LISTA NACIONAL'!A:B,2,0)</f>
        <v>63134</v>
      </c>
      <c r="D2411" s="126" t="s">
        <v>6556</v>
      </c>
      <c r="E2411" s="280" t="e">
        <f>+VLOOKUP(A2411,VILLSO!B:C,2,0)</f>
        <v>#N/A</v>
      </c>
      <c r="F2411" s="2"/>
      <c r="G2411" s="2"/>
    </row>
    <row r="2412" spans="1:7">
      <c r="A2412" t="s">
        <v>14923</v>
      </c>
      <c r="B2412" t="s">
        <v>17754</v>
      </c>
      <c r="C2412">
        <f>+VLOOKUP(A2412,'LISTA NACIONAL'!A:B,2,0)</f>
        <v>63134</v>
      </c>
      <c r="D2412" s="126" t="s">
        <v>6556</v>
      </c>
      <c r="E2412" s="280">
        <f>+VLOOKUP(A2412,VILLSO!B:C,2,0)</f>
        <v>0</v>
      </c>
      <c r="F2412" s="2"/>
      <c r="G2412" s="2"/>
    </row>
    <row r="2413" spans="1:7">
      <c r="A2413" t="s">
        <v>17698</v>
      </c>
      <c r="B2413" t="s">
        <v>17755</v>
      </c>
      <c r="C2413">
        <f>+VLOOKUP(A2413,'LISTA NACIONAL'!A:B,2,0)</f>
        <v>63134</v>
      </c>
      <c r="D2413" s="126" t="s">
        <v>6556</v>
      </c>
      <c r="E2413" s="280" t="e">
        <f>+VLOOKUP(A2413,VILLSO!B:C,2,0)</f>
        <v>#N/A</v>
      </c>
      <c r="F2413" s="2"/>
      <c r="G2413" s="2"/>
    </row>
    <row r="2414" spans="1:7">
      <c r="A2414" t="s">
        <v>14924</v>
      </c>
      <c r="B2414" t="s">
        <v>17756</v>
      </c>
      <c r="C2414">
        <f>+VLOOKUP(A2414,'LISTA NACIONAL'!A:B,2,0)</f>
        <v>63134</v>
      </c>
      <c r="D2414" s="126" t="s">
        <v>6556</v>
      </c>
      <c r="E2414" s="280">
        <f>+VLOOKUP(A2414,VILLSO!B:C,2,0)</f>
        <v>0</v>
      </c>
      <c r="F2414" s="2"/>
      <c r="G2414" s="2"/>
    </row>
    <row r="2415" spans="1:7">
      <c r="A2415" t="s">
        <v>17699</v>
      </c>
      <c r="B2415" t="s">
        <v>17757</v>
      </c>
      <c r="C2415">
        <f>+VLOOKUP(A2415,'LISTA NACIONAL'!A:B,2,0)</f>
        <v>63134</v>
      </c>
      <c r="D2415" s="126" t="s">
        <v>6556</v>
      </c>
      <c r="E2415" s="280" t="e">
        <f>+VLOOKUP(A2415,VILLSO!B:C,2,0)</f>
        <v>#N/A</v>
      </c>
      <c r="F2415" s="2"/>
      <c r="G2415" s="2"/>
    </row>
    <row r="2416" spans="1:7">
      <c r="A2416" t="s">
        <v>14925</v>
      </c>
      <c r="B2416" t="s">
        <v>17758</v>
      </c>
      <c r="C2416">
        <f>+VLOOKUP(A2416,'LISTA NACIONAL'!A:B,2,0)</f>
        <v>63134</v>
      </c>
      <c r="D2416" s="126" t="s">
        <v>6556</v>
      </c>
      <c r="E2416" s="280">
        <f>+VLOOKUP(A2416,VILLSO!B:C,2,0)</f>
        <v>0</v>
      </c>
      <c r="F2416" s="2"/>
      <c r="G2416" s="2"/>
    </row>
    <row r="2417" spans="1:7">
      <c r="A2417" t="s">
        <v>17700</v>
      </c>
      <c r="B2417" t="s">
        <v>17759</v>
      </c>
      <c r="C2417">
        <f>+VLOOKUP(A2417,'LISTA NACIONAL'!A:B,2,0)</f>
        <v>63134</v>
      </c>
      <c r="D2417" s="126" t="s">
        <v>6556</v>
      </c>
      <c r="E2417" s="280" t="e">
        <f>+VLOOKUP(A2417,VILLSO!B:C,2,0)</f>
        <v>#N/A</v>
      </c>
      <c r="F2417" s="2"/>
      <c r="G2417" s="2"/>
    </row>
    <row r="2418" spans="1:7">
      <c r="A2418" t="s">
        <v>16828</v>
      </c>
      <c r="B2418" t="s">
        <v>17760</v>
      </c>
      <c r="C2418">
        <f>+VLOOKUP(A2418,'LISTA NACIONAL'!A:B,2,0)</f>
        <v>103043.62699999999</v>
      </c>
      <c r="D2418" s="126" t="s">
        <v>6556</v>
      </c>
      <c r="E2418" s="280">
        <f>+VLOOKUP(A2418,VILLSO!B:C,2,0)</f>
        <v>0</v>
      </c>
      <c r="F2418" s="2"/>
      <c r="G2418" s="2"/>
    </row>
    <row r="2419" spans="1:7">
      <c r="A2419" t="s">
        <v>16829</v>
      </c>
      <c r="B2419" t="s">
        <v>17761</v>
      </c>
      <c r="C2419">
        <f>+VLOOKUP(A2419,'LISTA NACIONAL'!A:B,2,0)</f>
        <v>103043.62699999999</v>
      </c>
      <c r="D2419" s="126" t="s">
        <v>6556</v>
      </c>
      <c r="E2419" s="280">
        <f>+VLOOKUP(A2419,VILLSO!B:C,2,0)</f>
        <v>0</v>
      </c>
      <c r="F2419" s="2"/>
      <c r="G2419" s="2"/>
    </row>
    <row r="2420" spans="1:7">
      <c r="A2420" t="s">
        <v>16830</v>
      </c>
      <c r="B2420" t="s">
        <v>17762</v>
      </c>
      <c r="C2420">
        <f>+VLOOKUP(A2420,'LISTA NACIONAL'!A:B,2,0)</f>
        <v>103043.62699999999</v>
      </c>
      <c r="D2420" s="126" t="s">
        <v>6556</v>
      </c>
      <c r="E2420" s="280">
        <f>+VLOOKUP(A2420,VILLSO!B:C,2,0)</f>
        <v>0</v>
      </c>
      <c r="F2420" s="2"/>
      <c r="G2420" s="2"/>
    </row>
    <row r="2421" spans="1:7">
      <c r="A2421" t="s">
        <v>16831</v>
      </c>
      <c r="B2421" t="s">
        <v>17763</v>
      </c>
      <c r="C2421">
        <f>+VLOOKUP(A2421,'LISTA NACIONAL'!A:B,2,0)</f>
        <v>103043.62699999999</v>
      </c>
      <c r="D2421" s="126" t="s">
        <v>6556</v>
      </c>
      <c r="E2421" s="280">
        <f>+VLOOKUP(A2421,VILLSO!B:C,2,0)</f>
        <v>0</v>
      </c>
      <c r="F2421" s="2"/>
      <c r="G2421" s="2"/>
    </row>
    <row r="2422" spans="1:7">
      <c r="A2422" t="s">
        <v>16845</v>
      </c>
      <c r="B2422" t="s">
        <v>17761</v>
      </c>
      <c r="C2422">
        <f>+VLOOKUP(A2422,'LISTA NACIONAL'!A:B,2,0)</f>
        <v>103043.62699999999</v>
      </c>
      <c r="D2422" s="126" t="s">
        <v>6556</v>
      </c>
      <c r="E2422" s="280">
        <f>+VLOOKUP(A2422,VILLSO!B:C,2,0)</f>
        <v>0</v>
      </c>
      <c r="F2422" s="2"/>
      <c r="G2422" s="2"/>
    </row>
    <row r="2423" spans="1:7">
      <c r="A2423" t="s">
        <v>16832</v>
      </c>
      <c r="B2423" t="s">
        <v>17764</v>
      </c>
      <c r="C2423">
        <f>+VLOOKUP(A2423,'LISTA NACIONAL'!A:B,2,0)</f>
        <v>103043.62699999999</v>
      </c>
      <c r="D2423" s="126" t="s">
        <v>6556</v>
      </c>
      <c r="E2423" s="280">
        <f>+VLOOKUP(A2423,VILLSO!B:C,2,0)</f>
        <v>0</v>
      </c>
      <c r="F2423" s="2"/>
      <c r="G2423" s="2"/>
    </row>
    <row r="2424" spans="1:7">
      <c r="A2424" t="s">
        <v>16833</v>
      </c>
      <c r="B2424" t="s">
        <v>17765</v>
      </c>
      <c r="C2424">
        <f>+VLOOKUP(A2424,'LISTA NACIONAL'!A:B,2,0)</f>
        <v>103043.62699999999</v>
      </c>
      <c r="D2424" s="126" t="s">
        <v>6556</v>
      </c>
      <c r="E2424" s="280">
        <f>+VLOOKUP(A2424,VILLSO!B:C,2,0)</f>
        <v>0</v>
      </c>
      <c r="F2424" s="2"/>
      <c r="G2424" s="2"/>
    </row>
    <row r="2425" spans="1:7">
      <c r="A2425" t="s">
        <v>16834</v>
      </c>
      <c r="B2425" t="s">
        <v>17766</v>
      </c>
      <c r="C2425">
        <f>+VLOOKUP(A2425,'LISTA NACIONAL'!A:B,2,0)</f>
        <v>103043.62699999999</v>
      </c>
      <c r="D2425" s="126" t="s">
        <v>6556</v>
      </c>
      <c r="E2425" s="280">
        <f>+VLOOKUP(A2425,VILLSO!B:C,2,0)</f>
        <v>0</v>
      </c>
      <c r="F2425" s="2"/>
      <c r="G2425" s="2"/>
    </row>
    <row r="2426" spans="1:7">
      <c r="A2426" t="s">
        <v>17479</v>
      </c>
      <c r="B2426" t="s">
        <v>17767</v>
      </c>
      <c r="C2426">
        <f>+VLOOKUP(A2426,'LISTA NACIONAL'!A:B,2,0)</f>
        <v>98555.066000000006</v>
      </c>
      <c r="D2426" s="126" t="s">
        <v>6556</v>
      </c>
      <c r="E2426" s="280">
        <f>+VLOOKUP(A2426,VILLSO!B:C,2,0)</f>
        <v>0</v>
      </c>
      <c r="F2426" s="2"/>
      <c r="G2426" s="2"/>
    </row>
    <row r="2427" spans="1:7">
      <c r="A2427" t="s">
        <v>17481</v>
      </c>
      <c r="B2427" t="s">
        <v>17768</v>
      </c>
      <c r="C2427">
        <f>+VLOOKUP(A2427,'LISTA NACIONAL'!A:B,2,0)</f>
        <v>98555.066000000006</v>
      </c>
      <c r="D2427" s="126" t="s">
        <v>6556</v>
      </c>
      <c r="E2427" s="280">
        <f>+VLOOKUP(A2427,VILLSO!B:C,2,0)</f>
        <v>0</v>
      </c>
      <c r="F2427" s="2"/>
      <c r="G2427" s="2"/>
    </row>
    <row r="2428" spans="1:7">
      <c r="A2428" t="s">
        <v>17480</v>
      </c>
      <c r="B2428" t="s">
        <v>17769</v>
      </c>
      <c r="C2428">
        <f>+VLOOKUP(A2428,'LISTA NACIONAL'!A:B,2,0)</f>
        <v>103043.62699999999</v>
      </c>
      <c r="D2428" s="126" t="s">
        <v>6556</v>
      </c>
      <c r="E2428" s="280">
        <f>+VLOOKUP(A2428,VILLSO!B:C,2,0)</f>
        <v>0</v>
      </c>
      <c r="F2428" s="2"/>
      <c r="G2428" s="2"/>
    </row>
    <row r="2429" spans="1:7">
      <c r="A2429" t="s">
        <v>14926</v>
      </c>
      <c r="B2429" t="s">
        <v>17770</v>
      </c>
      <c r="C2429">
        <f>+VLOOKUP(A2429,'LISTA NACIONAL'!A:B,2,0)</f>
        <v>115484.52</v>
      </c>
      <c r="D2429" s="126" t="s">
        <v>6556</v>
      </c>
      <c r="E2429" s="280">
        <f>+VLOOKUP(A2429,VILLSO!B:C,2,0)</f>
        <v>0</v>
      </c>
      <c r="F2429" s="2"/>
      <c r="G2429" s="2"/>
    </row>
    <row r="2430" spans="1:7">
      <c r="A2430" t="s">
        <v>17701</v>
      </c>
      <c r="B2430" t="s">
        <v>17771</v>
      </c>
      <c r="C2430">
        <f>+VLOOKUP(A2430,'LISTA NACIONAL'!A:B,2,0)</f>
        <v>20320.267</v>
      </c>
      <c r="D2430" s="126" t="s">
        <v>6556</v>
      </c>
      <c r="E2430" s="280" t="e">
        <f>+VLOOKUP(A2430,VILLSO!B:C,2,0)</f>
        <v>#N/A</v>
      </c>
      <c r="F2430" s="2"/>
      <c r="G2430" s="2"/>
    </row>
    <row r="2431" spans="1:7">
      <c r="A2431" t="s">
        <v>17702</v>
      </c>
      <c r="B2431" t="s">
        <v>17772</v>
      </c>
      <c r="C2431">
        <f>+VLOOKUP(A2431,'LISTA NACIONAL'!A:B,2,0)</f>
        <v>63134</v>
      </c>
      <c r="D2431" s="126" t="s">
        <v>6556</v>
      </c>
      <c r="E2431" s="280" t="e">
        <f>+VLOOKUP(A2431,VILLSO!B:C,2,0)</f>
        <v>#N/A</v>
      </c>
      <c r="F2431" s="2"/>
      <c r="G2431" s="2"/>
    </row>
    <row r="2432" spans="1:7">
      <c r="A2432" t="s">
        <v>17703</v>
      </c>
      <c r="B2432" t="s">
        <v>17773</v>
      </c>
      <c r="C2432">
        <f>+VLOOKUP(A2432,'LISTA NACIONAL'!A:B,2,0)</f>
        <v>20320.267</v>
      </c>
      <c r="D2432" s="126" t="s">
        <v>6556</v>
      </c>
      <c r="E2432" s="280" t="e">
        <f>+VLOOKUP(A2432,VILLSO!B:C,2,0)</f>
        <v>#N/A</v>
      </c>
      <c r="F2432" s="2"/>
      <c r="G2432" s="2"/>
    </row>
    <row r="2433" spans="1:7">
      <c r="A2433" t="s">
        <v>17704</v>
      </c>
      <c r="B2433" t="s">
        <v>17774</v>
      </c>
      <c r="C2433">
        <f>+VLOOKUP(A2433,'LISTA NACIONAL'!A:B,2,0)</f>
        <v>20320.267</v>
      </c>
      <c r="D2433" s="126" t="s">
        <v>6556</v>
      </c>
      <c r="E2433" s="280" t="e">
        <f>+VLOOKUP(A2433,VILLSO!B:C,2,0)</f>
        <v>#N/A</v>
      </c>
      <c r="F2433" s="2"/>
      <c r="G2433" s="2"/>
    </row>
    <row r="2434" spans="1:7">
      <c r="A2434" t="s">
        <v>14927</v>
      </c>
      <c r="B2434" t="s">
        <v>17775</v>
      </c>
      <c r="C2434">
        <f>+VLOOKUP(A2434,'LISTA NACIONAL'!A:B,2,0)</f>
        <v>115484.52</v>
      </c>
      <c r="D2434" s="126" t="s">
        <v>6556</v>
      </c>
      <c r="E2434" s="280">
        <f>+VLOOKUP(A2434,VILLSO!B:C,2,0)</f>
        <v>0</v>
      </c>
      <c r="F2434" s="2"/>
      <c r="G2434" s="2"/>
    </row>
    <row r="2435" spans="1:7">
      <c r="A2435" t="s">
        <v>17705</v>
      </c>
      <c r="B2435" t="s">
        <v>17776</v>
      </c>
      <c r="C2435">
        <f>+VLOOKUP(A2435,'LISTA NACIONAL'!A:B,2,0)</f>
        <v>20320.237000000001</v>
      </c>
      <c r="D2435" s="126" t="s">
        <v>6556</v>
      </c>
      <c r="E2435" s="280" t="e">
        <f>+VLOOKUP(A2435,VILLSO!B:C,2,0)</f>
        <v>#N/A</v>
      </c>
      <c r="F2435" s="2"/>
      <c r="G2435" s="2"/>
    </row>
    <row r="2436" spans="1:7">
      <c r="A2436" t="s">
        <v>17706</v>
      </c>
      <c r="B2436" t="s">
        <v>17777</v>
      </c>
      <c r="C2436">
        <f>+VLOOKUP(A2436,'LISTA NACIONAL'!A:B,2,0)</f>
        <v>20320.237000000001</v>
      </c>
      <c r="D2436" s="126" t="s">
        <v>6556</v>
      </c>
      <c r="E2436" s="280" t="e">
        <f>+VLOOKUP(A2436,VILLSO!B:C,2,0)</f>
        <v>#N/A</v>
      </c>
      <c r="F2436" s="2"/>
      <c r="G2436" s="2"/>
    </row>
    <row r="2437" spans="1:7">
      <c r="A2437" t="s">
        <v>17707</v>
      </c>
      <c r="B2437" t="s">
        <v>17778</v>
      </c>
      <c r="C2437">
        <f>+VLOOKUP(A2437,'LISTA NACIONAL'!A:B,2,0)</f>
        <v>20320.237000000001</v>
      </c>
      <c r="D2437" s="126" t="s">
        <v>6556</v>
      </c>
      <c r="E2437" s="280" t="e">
        <f>+VLOOKUP(A2437,VILLSO!B:C,2,0)</f>
        <v>#N/A</v>
      </c>
      <c r="F2437" s="2"/>
      <c r="G2437" s="2"/>
    </row>
    <row r="2438" spans="1:7">
      <c r="A2438" t="s">
        <v>17708</v>
      </c>
      <c r="B2438" t="s">
        <v>17779</v>
      </c>
      <c r="C2438">
        <f>+VLOOKUP(A2438,'LISTA NACIONAL'!A:B,2,0)</f>
        <v>20320.237000000001</v>
      </c>
      <c r="D2438" s="126" t="s">
        <v>6556</v>
      </c>
      <c r="E2438" s="280" t="e">
        <f>+VLOOKUP(A2438,VILLSO!B:C,2,0)</f>
        <v>#N/A</v>
      </c>
      <c r="F2438" s="2"/>
      <c r="G2438" s="2"/>
    </row>
    <row r="2439" spans="1:7">
      <c r="A2439" t="s">
        <v>14928</v>
      </c>
      <c r="B2439" t="s">
        <v>17780</v>
      </c>
      <c r="C2439">
        <f>+VLOOKUP(A2439,'LISTA NACIONAL'!A:B,2,0)</f>
        <v>20320.237000000001</v>
      </c>
      <c r="D2439" s="126" t="s">
        <v>6556</v>
      </c>
      <c r="E2439" s="280">
        <f>+VLOOKUP(A2439,VILLSO!B:C,2,0)</f>
        <v>0</v>
      </c>
      <c r="F2439" s="2"/>
      <c r="G2439" s="2"/>
    </row>
    <row r="2440" spans="1:7">
      <c r="A2440" t="s">
        <v>17709</v>
      </c>
      <c r="B2440" t="s">
        <v>17781</v>
      </c>
      <c r="C2440">
        <f>+VLOOKUP(A2440,'LISTA NACIONAL'!A:B,2,0)</f>
        <v>20320.237000000001</v>
      </c>
      <c r="D2440" s="126" t="s">
        <v>6556</v>
      </c>
      <c r="E2440" s="280" t="e">
        <f>+VLOOKUP(A2440,VILLSO!B:C,2,0)</f>
        <v>#N/A</v>
      </c>
      <c r="F2440" s="2"/>
      <c r="G2440" s="2"/>
    </row>
    <row r="2441" spans="1:7">
      <c r="A2441" t="s">
        <v>17710</v>
      </c>
      <c r="B2441" t="s">
        <v>17782</v>
      </c>
      <c r="C2441">
        <f>+VLOOKUP(A2441,'LISTA NACIONAL'!A:B,2,0)</f>
        <v>20320.237000000001</v>
      </c>
      <c r="D2441" s="126" t="s">
        <v>6556</v>
      </c>
      <c r="E2441" s="280" t="e">
        <f>+VLOOKUP(A2441,VILLSO!B:C,2,0)</f>
        <v>#N/A</v>
      </c>
      <c r="F2441" s="2"/>
      <c r="G2441" s="2"/>
    </row>
    <row r="2442" spans="1:7">
      <c r="A2442" t="s">
        <v>17711</v>
      </c>
      <c r="B2442" t="s">
        <v>17783</v>
      </c>
      <c r="C2442">
        <f>+VLOOKUP(A2442,'LISTA NACIONAL'!A:B,2,0)</f>
        <v>20320.237000000001</v>
      </c>
      <c r="D2442" s="126" t="s">
        <v>6556</v>
      </c>
      <c r="E2442" s="280" t="e">
        <f>+VLOOKUP(A2442,VILLSO!B:C,2,0)</f>
        <v>#N/A</v>
      </c>
      <c r="F2442" s="2"/>
      <c r="G2442" s="2"/>
    </row>
    <row r="2443" spans="1:7">
      <c r="A2443" t="s">
        <v>17712</v>
      </c>
      <c r="B2443" t="s">
        <v>17784</v>
      </c>
      <c r="C2443">
        <f>+VLOOKUP(A2443,'LISTA NACIONAL'!A:B,2,0)</f>
        <v>20320.237000000001</v>
      </c>
      <c r="D2443" s="126" t="s">
        <v>6556</v>
      </c>
      <c r="E2443" s="280" t="e">
        <f>+VLOOKUP(A2443,VILLSO!B:C,2,0)</f>
        <v>#N/A</v>
      </c>
      <c r="F2443" s="2"/>
      <c r="G2443" s="2"/>
    </row>
    <row r="2444" spans="1:7">
      <c r="A2444" t="s">
        <v>17713</v>
      </c>
      <c r="B2444" t="s">
        <v>17785</v>
      </c>
      <c r="C2444">
        <f>+VLOOKUP(A2444,'LISTA NACIONAL'!A:B,2,0)</f>
        <v>20320.237000000001</v>
      </c>
      <c r="D2444" s="126" t="s">
        <v>6556</v>
      </c>
      <c r="E2444" s="280" t="e">
        <f>+VLOOKUP(A2444,VILLSO!B:C,2,0)</f>
        <v>#N/A</v>
      </c>
      <c r="F2444" s="2"/>
      <c r="G2444" s="2"/>
    </row>
    <row r="2445" spans="1:7">
      <c r="A2445" t="s">
        <v>17714</v>
      </c>
      <c r="B2445" t="s">
        <v>17786</v>
      </c>
      <c r="C2445">
        <f>+VLOOKUP(A2445,'LISTA NACIONAL'!A:B,2,0)</f>
        <v>20320.237000000001</v>
      </c>
      <c r="D2445" s="126" t="s">
        <v>6556</v>
      </c>
      <c r="E2445" s="280" t="e">
        <f>+VLOOKUP(A2445,VILLSO!B:C,2,0)</f>
        <v>#N/A</v>
      </c>
      <c r="F2445" s="2"/>
      <c r="G2445" s="2"/>
    </row>
    <row r="2446" spans="1:7">
      <c r="A2446" t="s">
        <v>17715</v>
      </c>
      <c r="B2446" t="s">
        <v>17787</v>
      </c>
      <c r="C2446">
        <f>+VLOOKUP(A2446,'LISTA NACIONAL'!A:B,2,0)</f>
        <v>20320.237000000001</v>
      </c>
      <c r="D2446" s="126" t="s">
        <v>6556</v>
      </c>
      <c r="E2446" s="280" t="e">
        <f>+VLOOKUP(A2446,VILLSO!B:C,2,0)</f>
        <v>#N/A</v>
      </c>
      <c r="F2446" s="2"/>
      <c r="G2446" s="2"/>
    </row>
    <row r="2447" spans="1:7">
      <c r="A2447" t="s">
        <v>17716</v>
      </c>
      <c r="B2447" t="s">
        <v>17788</v>
      </c>
      <c r="C2447">
        <f>+VLOOKUP(A2447,'LISTA NACIONAL'!A:B,2,0)</f>
        <v>20320.237000000001</v>
      </c>
      <c r="D2447" s="126" t="s">
        <v>6556</v>
      </c>
      <c r="E2447" s="280" t="e">
        <f>+VLOOKUP(A2447,VILLSO!B:C,2,0)</f>
        <v>#N/A</v>
      </c>
      <c r="F2447" s="2"/>
      <c r="G2447" s="2"/>
    </row>
    <row r="2448" spans="1:7">
      <c r="A2448" t="s">
        <v>17717</v>
      </c>
      <c r="B2448" t="s">
        <v>17789</v>
      </c>
      <c r="C2448">
        <f>+VLOOKUP(A2448,'LISTA NACIONAL'!A:B,2,0)</f>
        <v>63134</v>
      </c>
      <c r="D2448" s="126" t="s">
        <v>6556</v>
      </c>
      <c r="E2448" s="280" t="e">
        <f>+VLOOKUP(A2448,VILLSO!B:C,2,0)</f>
        <v>#N/A</v>
      </c>
      <c r="F2448" s="2"/>
      <c r="G2448" s="2"/>
    </row>
    <row r="2449" spans="1:7">
      <c r="A2449" t="s">
        <v>17718</v>
      </c>
      <c r="B2449" t="s">
        <v>17790</v>
      </c>
      <c r="C2449">
        <f>+VLOOKUP(A2449,'LISTA NACIONAL'!A:B,2,0)</f>
        <v>20320.237000000001</v>
      </c>
      <c r="D2449" s="126" t="s">
        <v>6556</v>
      </c>
      <c r="E2449" s="280" t="e">
        <f>+VLOOKUP(A2449,VILLSO!B:C,2,0)</f>
        <v>#N/A</v>
      </c>
      <c r="F2449" s="2"/>
      <c r="G2449" s="2"/>
    </row>
    <row r="2450" spans="1:7">
      <c r="A2450" t="s">
        <v>17719</v>
      </c>
      <c r="B2450" t="s">
        <v>17791</v>
      </c>
      <c r="C2450">
        <f>+VLOOKUP(A2450,'LISTA NACIONAL'!A:B,2,0)</f>
        <v>20320.237000000001</v>
      </c>
      <c r="D2450" s="126" t="s">
        <v>6556</v>
      </c>
      <c r="E2450" s="280" t="e">
        <f>+VLOOKUP(A2450,VILLSO!B:C,2,0)</f>
        <v>#N/A</v>
      </c>
      <c r="F2450" s="2"/>
      <c r="G2450" s="2"/>
    </row>
    <row r="2451" spans="1:7">
      <c r="A2451" t="s">
        <v>17720</v>
      </c>
      <c r="B2451" t="s">
        <v>17792</v>
      </c>
      <c r="C2451">
        <f>+VLOOKUP(A2451,'LISTA NACIONAL'!A:B,2,0)</f>
        <v>20320.237000000001</v>
      </c>
      <c r="D2451" s="126" t="s">
        <v>6556</v>
      </c>
      <c r="E2451" s="280" t="e">
        <f>+VLOOKUP(A2451,VILLSO!B:C,2,0)</f>
        <v>#N/A</v>
      </c>
      <c r="F2451" s="2"/>
      <c r="G2451" s="2"/>
    </row>
    <row r="2452" spans="1:7">
      <c r="A2452" t="s">
        <v>17721</v>
      </c>
      <c r="B2452" t="s">
        <v>17793</v>
      </c>
      <c r="C2452">
        <f>+VLOOKUP(A2452,'LISTA NACIONAL'!A:B,2,0)</f>
        <v>20320.237000000001</v>
      </c>
      <c r="D2452" s="126" t="s">
        <v>6556</v>
      </c>
      <c r="E2452" s="280" t="e">
        <f>+VLOOKUP(A2452,VILLSO!B:C,2,0)</f>
        <v>#N/A</v>
      </c>
      <c r="F2452" s="2"/>
      <c r="G2452" s="2"/>
    </row>
    <row r="2453" spans="1:7">
      <c r="A2453" t="s">
        <v>17722</v>
      </c>
      <c r="B2453" t="s">
        <v>17794</v>
      </c>
      <c r="C2453">
        <f>+VLOOKUP(A2453,'LISTA NACIONAL'!A:B,2,0)</f>
        <v>20320.237000000001</v>
      </c>
      <c r="D2453" s="126" t="s">
        <v>6556</v>
      </c>
      <c r="E2453" s="280" t="e">
        <f>+VLOOKUP(A2453,VILLSO!B:C,2,0)</f>
        <v>#N/A</v>
      </c>
      <c r="F2453" s="2"/>
      <c r="G2453" s="2"/>
    </row>
    <row r="2454" spans="1:7">
      <c r="A2454" t="s">
        <v>17723</v>
      </c>
      <c r="B2454" t="s">
        <v>17795</v>
      </c>
      <c r="C2454">
        <f>+VLOOKUP(A2454,'LISTA NACIONAL'!A:B,2,0)</f>
        <v>20320.237000000001</v>
      </c>
      <c r="D2454" s="126" t="s">
        <v>6556</v>
      </c>
      <c r="E2454" s="280" t="e">
        <f>+VLOOKUP(A2454,VILLSO!B:C,2,0)</f>
        <v>#N/A</v>
      </c>
      <c r="F2454" s="2"/>
      <c r="G2454" s="2"/>
    </row>
    <row r="2455" spans="1:7">
      <c r="A2455" t="s">
        <v>17724</v>
      </c>
      <c r="B2455" t="s">
        <v>17796</v>
      </c>
      <c r="C2455">
        <f>+VLOOKUP(A2455,'LISTA NACIONAL'!A:B,2,0)</f>
        <v>20320.237000000001</v>
      </c>
      <c r="D2455" s="126" t="s">
        <v>6556</v>
      </c>
      <c r="E2455" s="280" t="e">
        <f>+VLOOKUP(A2455,VILLSO!B:C,2,0)</f>
        <v>#N/A</v>
      </c>
      <c r="F2455" s="2"/>
      <c r="G2455" s="2"/>
    </row>
    <row r="2456" spans="1:7">
      <c r="A2456" t="s">
        <v>17725</v>
      </c>
      <c r="B2456" t="s">
        <v>17797</v>
      </c>
      <c r="C2456">
        <f>+VLOOKUP(A2456,'LISTA NACIONAL'!A:B,2,0)</f>
        <v>20320.237000000001</v>
      </c>
      <c r="D2456" s="126" t="s">
        <v>6556</v>
      </c>
      <c r="E2456" s="280" t="e">
        <f>+VLOOKUP(A2456,VILLSO!B:C,2,0)</f>
        <v>#N/A</v>
      </c>
      <c r="F2456" s="2"/>
      <c r="G2456" s="2"/>
    </row>
    <row r="2457" spans="1:7">
      <c r="A2457" t="s">
        <v>17726</v>
      </c>
      <c r="B2457" t="s">
        <v>17798</v>
      </c>
      <c r="C2457">
        <f>+VLOOKUP(A2457,'LISTA NACIONAL'!A:B,2,0)</f>
        <v>20320.237000000001</v>
      </c>
      <c r="D2457" s="126" t="s">
        <v>6556</v>
      </c>
      <c r="E2457" s="280" t="e">
        <f>+VLOOKUP(A2457,VILLSO!B:C,2,0)</f>
        <v>#N/A</v>
      </c>
      <c r="F2457" s="2"/>
      <c r="G2457" s="2"/>
    </row>
    <row r="2458" spans="1:7">
      <c r="A2458" t="s">
        <v>14929</v>
      </c>
      <c r="B2458" t="s">
        <v>17799</v>
      </c>
      <c r="C2458">
        <f>+VLOOKUP(A2458,'LISTA NACIONAL'!A:B,2,0)</f>
        <v>20320.237000000001</v>
      </c>
      <c r="D2458" s="126" t="s">
        <v>6556</v>
      </c>
      <c r="E2458" s="280">
        <f>+VLOOKUP(A2458,VILLSO!B:C,2,0)</f>
        <v>0</v>
      </c>
      <c r="F2458" s="2"/>
      <c r="G2458" s="2"/>
    </row>
    <row r="2459" spans="1:7">
      <c r="A2459" t="s">
        <v>17727</v>
      </c>
      <c r="B2459" t="s">
        <v>17800</v>
      </c>
      <c r="C2459">
        <f>+VLOOKUP(A2459,'LISTA NACIONAL'!A:B,2,0)</f>
        <v>20320.237000000001</v>
      </c>
      <c r="D2459" s="126" t="s">
        <v>6556</v>
      </c>
      <c r="E2459" s="280" t="e">
        <f>+VLOOKUP(A2459,VILLSO!B:C,2,0)</f>
        <v>#N/A</v>
      </c>
      <c r="F2459" s="2"/>
      <c r="G2459" s="2"/>
    </row>
    <row r="2460" spans="1:7">
      <c r="A2460" t="s">
        <v>17728</v>
      </c>
      <c r="B2460" t="s">
        <v>17801</v>
      </c>
      <c r="C2460">
        <f>+VLOOKUP(A2460,'LISTA NACIONAL'!A:B,2,0)</f>
        <v>20320.237000000001</v>
      </c>
      <c r="D2460" s="126" t="s">
        <v>6556</v>
      </c>
      <c r="E2460" s="280" t="e">
        <f>+VLOOKUP(A2460,VILLSO!B:C,2,0)</f>
        <v>#N/A</v>
      </c>
      <c r="F2460" s="2"/>
      <c r="G2460" s="2"/>
    </row>
    <row r="2461" spans="1:7">
      <c r="A2461" t="s">
        <v>17729</v>
      </c>
      <c r="B2461" t="s">
        <v>17802</v>
      </c>
      <c r="C2461">
        <f>+VLOOKUP(A2461,'LISTA NACIONAL'!A:B,2,0)</f>
        <v>20320.237000000001</v>
      </c>
      <c r="D2461" s="126" t="s">
        <v>6556</v>
      </c>
      <c r="E2461" s="280" t="e">
        <f>+VLOOKUP(A2461,VILLSO!B:C,2,0)</f>
        <v>#N/A</v>
      </c>
      <c r="F2461" s="2"/>
      <c r="G2461" s="2"/>
    </row>
    <row r="2462" spans="1:7">
      <c r="A2462" t="s">
        <v>17730</v>
      </c>
      <c r="B2462" t="s">
        <v>17803</v>
      </c>
      <c r="C2462">
        <f>+VLOOKUP(A2462,'LISTA NACIONAL'!A:B,2,0)</f>
        <v>20320.237000000001</v>
      </c>
      <c r="D2462" s="126" t="s">
        <v>6556</v>
      </c>
      <c r="E2462" s="280" t="e">
        <f>+VLOOKUP(A2462,VILLSO!B:C,2,0)</f>
        <v>#N/A</v>
      </c>
      <c r="F2462" s="2"/>
      <c r="G2462" s="2"/>
    </row>
    <row r="2463" spans="1:7">
      <c r="A2463" t="s">
        <v>17731</v>
      </c>
      <c r="B2463" t="s">
        <v>17804</v>
      </c>
      <c r="C2463">
        <f>+VLOOKUP(A2463,'LISTA NACIONAL'!A:B,2,0)</f>
        <v>20320.237000000001</v>
      </c>
      <c r="D2463" s="126" t="s">
        <v>6556</v>
      </c>
      <c r="E2463" s="280" t="e">
        <f>+VLOOKUP(A2463,VILLSO!B:C,2,0)</f>
        <v>#N/A</v>
      </c>
      <c r="F2463" s="2"/>
      <c r="G2463" s="2"/>
    </row>
    <row r="2464" spans="1:7">
      <c r="A2464" t="s">
        <v>17732</v>
      </c>
      <c r="B2464" t="s">
        <v>17805</v>
      </c>
      <c r="C2464">
        <f>+VLOOKUP(A2464,'LISTA NACIONAL'!A:B,2,0)</f>
        <v>20320.237000000001</v>
      </c>
      <c r="D2464" s="126" t="s">
        <v>6556</v>
      </c>
      <c r="E2464" s="280" t="e">
        <f>+VLOOKUP(A2464,VILLSO!B:C,2,0)</f>
        <v>#N/A</v>
      </c>
      <c r="F2464" s="2"/>
      <c r="G2464" s="2"/>
    </row>
    <row r="2465" spans="1:7">
      <c r="A2465" t="s">
        <v>17733</v>
      </c>
      <c r="B2465" t="s">
        <v>17806</v>
      </c>
      <c r="C2465">
        <f>+VLOOKUP(A2465,'LISTA NACIONAL'!A:B,2,0)</f>
        <v>15591.993</v>
      </c>
      <c r="D2465" s="126" t="s">
        <v>6556</v>
      </c>
      <c r="E2465" s="280" t="e">
        <f>+VLOOKUP(A2465,VILLSO!B:C,2,0)</f>
        <v>#N/A</v>
      </c>
      <c r="F2465" s="2"/>
      <c r="G2465" s="2"/>
    </row>
    <row r="2466" spans="1:7">
      <c r="A2466" t="s">
        <v>14930</v>
      </c>
      <c r="B2466" t="s">
        <v>17807</v>
      </c>
      <c r="C2466">
        <f>+VLOOKUP(A2466,'LISTA NACIONAL'!A:B,2,0)</f>
        <v>115484.52</v>
      </c>
      <c r="D2466" s="126" t="s">
        <v>6556</v>
      </c>
      <c r="E2466" s="280">
        <f>+VLOOKUP(A2466,VILLSO!B:C,2,0)</f>
        <v>0</v>
      </c>
      <c r="F2466" s="2"/>
      <c r="G2466" s="2"/>
    </row>
    <row r="2467" spans="1:7">
      <c r="A2467" t="s">
        <v>17734</v>
      </c>
      <c r="B2467" t="s">
        <v>17808</v>
      </c>
      <c r="C2467">
        <f>+VLOOKUP(A2467,'LISTA NACIONAL'!A:B,2,0)</f>
        <v>22331.719000000001</v>
      </c>
      <c r="D2467" s="126" t="s">
        <v>6556</v>
      </c>
      <c r="E2467" s="280" t="e">
        <f>+VLOOKUP(A2467,VILLSO!B:C,2,0)</f>
        <v>#N/A</v>
      </c>
      <c r="F2467" s="2"/>
      <c r="G2467" s="2"/>
    </row>
    <row r="2468" spans="1:7">
      <c r="A2468" t="s">
        <v>14931</v>
      </c>
      <c r="B2468" t="s">
        <v>17809</v>
      </c>
      <c r="C2468">
        <f>+VLOOKUP(A2468,'LISTA NACIONAL'!A:B,2,0)</f>
        <v>22331.474999999999</v>
      </c>
      <c r="D2468" s="126" t="s">
        <v>6556</v>
      </c>
      <c r="E2468" s="280">
        <f>+VLOOKUP(A2468,VILLSO!B:C,2,0)</f>
        <v>0</v>
      </c>
      <c r="F2468" s="2"/>
      <c r="G2468" s="2"/>
    </row>
    <row r="2469" spans="1:7">
      <c r="A2469" t="s">
        <v>17735</v>
      </c>
      <c r="B2469" t="s">
        <v>17810</v>
      </c>
      <c r="C2469">
        <f>+VLOOKUP(A2469,'LISTA NACIONAL'!A:B,2,0)</f>
        <v>22331.474999999999</v>
      </c>
      <c r="D2469" s="126" t="s">
        <v>6556</v>
      </c>
      <c r="E2469" s="280" t="e">
        <f>+VLOOKUP(A2469,VILLSO!B:C,2,0)</f>
        <v>#N/A</v>
      </c>
      <c r="F2469" s="2"/>
      <c r="G2469" s="2"/>
    </row>
    <row r="2470" spans="1:7">
      <c r="A2470" t="s">
        <v>17736</v>
      </c>
      <c r="B2470" t="s">
        <v>17811</v>
      </c>
      <c r="C2470">
        <f>+VLOOKUP(A2470,'LISTA NACIONAL'!A:B,2,0)</f>
        <v>22331.474999999999</v>
      </c>
      <c r="D2470" s="126" t="s">
        <v>6556</v>
      </c>
      <c r="E2470" s="280" t="e">
        <f>+VLOOKUP(A2470,VILLSO!B:C,2,0)</f>
        <v>#N/A</v>
      </c>
      <c r="F2470" s="2"/>
      <c r="G2470" s="2"/>
    </row>
    <row r="2471" spans="1:7">
      <c r="A2471" t="s">
        <v>14932</v>
      </c>
      <c r="B2471" t="s">
        <v>17812</v>
      </c>
      <c r="C2471">
        <f>+VLOOKUP(A2471,'LISTA NACIONAL'!A:B,2,0)</f>
        <v>63134</v>
      </c>
      <c r="D2471" s="126" t="s">
        <v>6556</v>
      </c>
      <c r="E2471" s="280">
        <f>+VLOOKUP(A2471,VILLSO!B:C,2,0)</f>
        <v>0</v>
      </c>
      <c r="F2471" s="2"/>
      <c r="G2471" s="2"/>
    </row>
    <row r="2472" spans="1:7">
      <c r="A2472" t="s">
        <v>14933</v>
      </c>
      <c r="B2472" t="s">
        <v>17813</v>
      </c>
      <c r="C2472">
        <f>+VLOOKUP(A2472,'LISTA NACIONAL'!A:B,2,0)</f>
        <v>22331.474999999999</v>
      </c>
      <c r="D2472" s="126" t="s">
        <v>6556</v>
      </c>
      <c r="E2472" s="280">
        <f>+VLOOKUP(A2472,VILLSO!B:C,2,0)</f>
        <v>0</v>
      </c>
      <c r="F2472" s="2"/>
      <c r="G2472" s="2"/>
    </row>
    <row r="2473" spans="1:7">
      <c r="A2473" t="s">
        <v>14828</v>
      </c>
      <c r="B2473" t="s">
        <v>17814</v>
      </c>
      <c r="C2473">
        <f>+VLOOKUP(A2473,'LISTA NACIONAL'!A:B,2,0)</f>
        <v>79019.73</v>
      </c>
      <c r="D2473" s="126" t="s">
        <v>6556</v>
      </c>
      <c r="E2473" s="280">
        <f>+VLOOKUP(A2473,VILLSO!B:C,2,0)</f>
        <v>0</v>
      </c>
      <c r="F2473" s="2"/>
      <c r="G2473" s="2"/>
    </row>
    <row r="2474" spans="1:7">
      <c r="A2474" t="s">
        <v>14829</v>
      </c>
      <c r="B2474" t="s">
        <v>17815</v>
      </c>
      <c r="C2474">
        <f>+VLOOKUP(A2474,'LISTA NACIONAL'!A:B,2,0)</f>
        <v>79019.73</v>
      </c>
      <c r="D2474" s="126" t="s">
        <v>6556</v>
      </c>
      <c r="E2474" s="280">
        <f>+VLOOKUP(A2474,VILLSO!B:C,2,0)</f>
        <v>0</v>
      </c>
      <c r="F2474" s="2"/>
      <c r="G2474" s="2"/>
    </row>
    <row r="2475" spans="1:7">
      <c r="A2475" t="s">
        <v>14830</v>
      </c>
      <c r="B2475" t="s">
        <v>17816</v>
      </c>
      <c r="C2475">
        <f>+VLOOKUP(A2475,'LISTA NACIONAL'!A:B,2,0)</f>
        <v>79019.73</v>
      </c>
      <c r="D2475" s="126" t="s">
        <v>6556</v>
      </c>
      <c r="E2475" s="280">
        <f>+VLOOKUP(A2475,VILLSO!B:C,2,0)</f>
        <v>0</v>
      </c>
      <c r="F2475" s="2"/>
      <c r="G2475" s="2"/>
    </row>
    <row r="2476" spans="1:7">
      <c r="A2476" t="s">
        <v>14831</v>
      </c>
      <c r="B2476" t="s">
        <v>17817</v>
      </c>
      <c r="C2476">
        <f>+VLOOKUP(A2476,'LISTA NACIONAL'!A:B,2,0)</f>
        <v>79019.73</v>
      </c>
      <c r="D2476" s="126" t="s">
        <v>6556</v>
      </c>
      <c r="E2476" s="280">
        <f>+VLOOKUP(A2476,VILLSO!B:C,2,0)</f>
        <v>0</v>
      </c>
      <c r="F2476" s="2"/>
      <c r="G2476" s="2"/>
    </row>
    <row r="2477" spans="1:7">
      <c r="A2477" t="s">
        <v>14832</v>
      </c>
      <c r="B2477" t="s">
        <v>17818</v>
      </c>
      <c r="C2477">
        <f>+VLOOKUP(A2477,'LISTA NACIONAL'!A:B,2,0)</f>
        <v>79019.73</v>
      </c>
      <c r="D2477" s="126" t="s">
        <v>6556</v>
      </c>
      <c r="E2477" s="280">
        <f>+VLOOKUP(A2477,VILLSO!B:C,2,0)</f>
        <v>0</v>
      </c>
      <c r="F2477" s="2"/>
      <c r="G2477" s="2"/>
    </row>
    <row r="2478" spans="1:7">
      <c r="A2478" t="s">
        <v>14833</v>
      </c>
      <c r="B2478" t="s">
        <v>17819</v>
      </c>
      <c r="C2478">
        <f>+VLOOKUP(A2478,'LISTA NACIONAL'!A:B,2,0)</f>
        <v>79019.73</v>
      </c>
      <c r="D2478" s="126" t="s">
        <v>6556</v>
      </c>
      <c r="E2478" s="280">
        <f>+VLOOKUP(A2478,VILLSO!B:C,2,0)</f>
        <v>0</v>
      </c>
      <c r="F2478" s="2"/>
      <c r="G2478" s="2"/>
    </row>
    <row r="2479" spans="1:7">
      <c r="A2479" t="s">
        <v>14834</v>
      </c>
      <c r="B2479" t="s">
        <v>17820</v>
      </c>
      <c r="C2479">
        <f>+VLOOKUP(A2479,'LISTA NACIONAL'!A:B,2,0)</f>
        <v>79019.73</v>
      </c>
      <c r="D2479" s="126" t="s">
        <v>6556</v>
      </c>
      <c r="E2479" s="280">
        <f>+VLOOKUP(A2479,VILLSO!B:C,2,0)</f>
        <v>0</v>
      </c>
      <c r="F2479" s="2"/>
      <c r="G2479" s="2"/>
    </row>
    <row r="2480" spans="1:7">
      <c r="A2480" t="s">
        <v>14835</v>
      </c>
      <c r="B2480" t="s">
        <v>17821</v>
      </c>
      <c r="C2480">
        <f>+VLOOKUP(A2480,'LISTA NACIONAL'!A:B,2,0)</f>
        <v>79019.73</v>
      </c>
      <c r="D2480" s="126" t="s">
        <v>6556</v>
      </c>
      <c r="E2480" s="280">
        <f>+VLOOKUP(A2480,VILLSO!B:C,2,0)</f>
        <v>0</v>
      </c>
      <c r="F2480" s="2"/>
      <c r="G2480" s="2"/>
    </row>
    <row r="2481" spans="1:7">
      <c r="A2481" t="s">
        <v>14836</v>
      </c>
      <c r="B2481" t="s">
        <v>17822</v>
      </c>
      <c r="C2481">
        <f>+VLOOKUP(A2481,'LISTA NACIONAL'!A:B,2,0)</f>
        <v>79019.73</v>
      </c>
      <c r="D2481" s="126" t="s">
        <v>6556</v>
      </c>
      <c r="E2481" s="280">
        <f>+VLOOKUP(A2481,VILLSO!B:C,2,0)</f>
        <v>0</v>
      </c>
      <c r="F2481" s="2"/>
      <c r="G2481" s="2"/>
    </row>
    <row r="2482" spans="1:7">
      <c r="A2482" t="s">
        <v>14837</v>
      </c>
      <c r="B2482" t="s">
        <v>17823</v>
      </c>
      <c r="C2482">
        <f>+VLOOKUP(A2482,'LISTA NACIONAL'!A:B,2,0)</f>
        <v>79019.73</v>
      </c>
      <c r="D2482" s="126" t="s">
        <v>6556</v>
      </c>
      <c r="E2482" s="280">
        <f>+VLOOKUP(A2482,VILLSO!B:C,2,0)</f>
        <v>0</v>
      </c>
      <c r="F2482" s="2"/>
      <c r="G2482" s="2"/>
    </row>
    <row r="2483" spans="1:7">
      <c r="A2483" t="s">
        <v>14859</v>
      </c>
      <c r="B2483" t="s">
        <v>17824</v>
      </c>
      <c r="C2483">
        <f>+VLOOKUP(A2483,'LISTA NACIONAL'!A:B,2,0)</f>
        <v>135359.49799999999</v>
      </c>
      <c r="D2483" s="126" t="s">
        <v>6556</v>
      </c>
      <c r="E2483" s="280">
        <f>+VLOOKUP(A2483,VILLSO!B:C,2,0)</f>
        <v>0</v>
      </c>
      <c r="F2483" s="2"/>
      <c r="G2483" s="2"/>
    </row>
    <row r="2484" spans="1:7">
      <c r="A2484" t="s">
        <v>14860</v>
      </c>
      <c r="B2484" t="s">
        <v>17825</v>
      </c>
      <c r="C2484">
        <f>+VLOOKUP(A2484,'LISTA NACIONAL'!A:B,2,0)</f>
        <v>135359.49799999999</v>
      </c>
      <c r="D2484" s="126" t="s">
        <v>6556</v>
      </c>
      <c r="E2484" s="280">
        <f>+VLOOKUP(A2484,VILLSO!B:C,2,0)</f>
        <v>0</v>
      </c>
      <c r="F2484" s="2"/>
      <c r="G2484" s="2"/>
    </row>
    <row r="2485" spans="1:7">
      <c r="A2485" t="s">
        <v>14861</v>
      </c>
      <c r="B2485" t="s">
        <v>17826</v>
      </c>
      <c r="C2485">
        <f>+VLOOKUP(A2485,'LISTA NACIONAL'!A:B,2,0)</f>
        <v>135359.49799999999</v>
      </c>
      <c r="D2485" s="126" t="s">
        <v>6556</v>
      </c>
      <c r="E2485" s="280">
        <f>+VLOOKUP(A2485,VILLSO!B:C,2,0)</f>
        <v>0</v>
      </c>
      <c r="F2485" s="2"/>
      <c r="G2485" s="2"/>
    </row>
    <row r="2486" spans="1:7">
      <c r="A2486" t="s">
        <v>14838</v>
      </c>
      <c r="B2486" t="s">
        <v>17827</v>
      </c>
      <c r="C2486">
        <f>+VLOOKUP(A2486,'LISTA NACIONAL'!A:B,2,0)</f>
        <v>88488.747000000003</v>
      </c>
      <c r="D2486" s="126" t="s">
        <v>6556</v>
      </c>
      <c r="E2486" s="280">
        <f>+VLOOKUP(A2486,VILLSO!B:C,2,0)</f>
        <v>0</v>
      </c>
      <c r="F2486" s="2"/>
      <c r="G2486" s="2"/>
    </row>
    <row r="2487" spans="1:7">
      <c r="A2487" t="s">
        <v>14840</v>
      </c>
      <c r="B2487" t="s">
        <v>17828</v>
      </c>
      <c r="C2487">
        <f>+VLOOKUP(A2487,'LISTA NACIONAL'!A:B,2,0)</f>
        <v>91512.84</v>
      </c>
      <c r="D2487" s="126" t="s">
        <v>6556</v>
      </c>
      <c r="E2487" s="280">
        <f>+VLOOKUP(A2487,VILLSO!B:C,2,0)</f>
        <v>0</v>
      </c>
      <c r="F2487" s="2"/>
      <c r="G2487" s="2"/>
    </row>
    <row r="2488" spans="1:7">
      <c r="A2488" t="s">
        <v>14841</v>
      </c>
      <c r="B2488" t="s">
        <v>17829</v>
      </c>
      <c r="C2488">
        <f>+VLOOKUP(A2488,'LISTA NACIONAL'!A:B,2,0)</f>
        <v>91512.84</v>
      </c>
      <c r="D2488" s="126" t="s">
        <v>6556</v>
      </c>
      <c r="E2488" s="280">
        <f>+VLOOKUP(A2488,VILLSO!B:C,2,0)</f>
        <v>0</v>
      </c>
      <c r="F2488" s="2"/>
      <c r="G2488" s="2"/>
    </row>
    <row r="2489" spans="1:7">
      <c r="A2489" t="s">
        <v>14842</v>
      </c>
      <c r="B2489" t="s">
        <v>17830</v>
      </c>
      <c r="C2489">
        <f>+VLOOKUP(A2489,'LISTA NACIONAL'!A:B,2,0)</f>
        <v>91512.84</v>
      </c>
      <c r="D2489" s="126" t="s">
        <v>6556</v>
      </c>
      <c r="E2489" s="280">
        <f>+VLOOKUP(A2489,VILLSO!B:C,2,0)</f>
        <v>0</v>
      </c>
      <c r="F2489" s="2"/>
      <c r="G2489" s="2"/>
    </row>
    <row r="2490" spans="1:7">
      <c r="A2490" t="s">
        <v>14843</v>
      </c>
      <c r="B2490" t="s">
        <v>17831</v>
      </c>
      <c r="C2490">
        <f>+VLOOKUP(A2490,'LISTA NACIONAL'!A:B,2,0)</f>
        <v>135359.49799999999</v>
      </c>
      <c r="D2490" s="126" t="s">
        <v>6556</v>
      </c>
      <c r="E2490" s="280">
        <f>+VLOOKUP(A2490,VILLSO!B:C,2,0)</f>
        <v>0</v>
      </c>
      <c r="F2490" s="2"/>
      <c r="G2490" s="2"/>
    </row>
    <row r="2491" spans="1:7">
      <c r="A2491" t="s">
        <v>14844</v>
      </c>
      <c r="B2491" t="s">
        <v>17832</v>
      </c>
      <c r="C2491">
        <f>+VLOOKUP(A2491,'LISTA NACIONAL'!A:B,2,0)</f>
        <v>135359.49799999999</v>
      </c>
      <c r="D2491" s="126" t="s">
        <v>6556</v>
      </c>
      <c r="E2491" s="280">
        <f>+VLOOKUP(A2491,VILLSO!B:C,2,0)</f>
        <v>0</v>
      </c>
      <c r="F2491" s="2"/>
      <c r="G2491" s="2"/>
    </row>
    <row r="2492" spans="1:7">
      <c r="A2492" t="s">
        <v>14845</v>
      </c>
      <c r="B2492" t="s">
        <v>17833</v>
      </c>
      <c r="C2492">
        <f>+VLOOKUP(A2492,'LISTA NACIONAL'!A:B,2,0)</f>
        <v>135359.49799999999</v>
      </c>
      <c r="D2492" s="126" t="s">
        <v>6556</v>
      </c>
      <c r="E2492" s="280">
        <f>+VLOOKUP(A2492,VILLSO!B:C,2,0)</f>
        <v>0</v>
      </c>
      <c r="F2492" s="2"/>
      <c r="G2492" s="2"/>
    </row>
    <row r="2493" spans="1:7">
      <c r="A2493" t="s">
        <v>14846</v>
      </c>
      <c r="B2493" t="s">
        <v>17834</v>
      </c>
      <c r="C2493">
        <f>+VLOOKUP(A2493,'LISTA NACIONAL'!A:B,2,0)</f>
        <v>135359.49799999999</v>
      </c>
      <c r="D2493" s="126" t="s">
        <v>6556</v>
      </c>
      <c r="E2493" s="280">
        <f>+VLOOKUP(A2493,VILLSO!B:C,2,0)</f>
        <v>0</v>
      </c>
      <c r="F2493" s="2"/>
      <c r="G2493" s="2"/>
    </row>
    <row r="2494" spans="1:7">
      <c r="A2494" t="s">
        <v>14847</v>
      </c>
      <c r="B2494" t="s">
        <v>17835</v>
      </c>
      <c r="C2494">
        <f>+VLOOKUP(A2494,'LISTA NACIONAL'!A:B,2,0)</f>
        <v>135359.49799999999</v>
      </c>
      <c r="D2494" s="126" t="s">
        <v>6556</v>
      </c>
      <c r="E2494" s="280">
        <f>+VLOOKUP(A2494,VILLSO!B:C,2,0)</f>
        <v>0</v>
      </c>
      <c r="F2494" s="2"/>
      <c r="G2494" s="2"/>
    </row>
    <row r="2495" spans="1:7">
      <c r="A2495" t="s">
        <v>14848</v>
      </c>
      <c r="B2495" t="s">
        <v>17836</v>
      </c>
      <c r="C2495">
        <f>+VLOOKUP(A2495,'LISTA NACIONAL'!A:B,2,0)</f>
        <v>135359.49799999999</v>
      </c>
      <c r="D2495" s="126" t="s">
        <v>6556</v>
      </c>
      <c r="E2495" s="280">
        <f>+VLOOKUP(A2495,VILLSO!B:C,2,0)</f>
        <v>0</v>
      </c>
      <c r="F2495" s="2"/>
      <c r="G2495" s="2"/>
    </row>
    <row r="2496" spans="1:7">
      <c r="A2496" t="s">
        <v>14849</v>
      </c>
      <c r="B2496" t="s">
        <v>17837</v>
      </c>
      <c r="C2496">
        <f>+VLOOKUP(A2496,'LISTA NACIONAL'!A:B,2,0)</f>
        <v>171355.14</v>
      </c>
      <c r="D2496" s="126" t="s">
        <v>6556</v>
      </c>
      <c r="E2496" s="280">
        <f>+VLOOKUP(A2496,VILLSO!B:C,2,0)</f>
        <v>0</v>
      </c>
      <c r="F2496" s="2"/>
      <c r="G2496" s="2"/>
    </row>
    <row r="2497" spans="1:7">
      <c r="A2497" t="s">
        <v>14850</v>
      </c>
      <c r="B2497" t="s">
        <v>17838</v>
      </c>
      <c r="C2497">
        <f>+VLOOKUP(A2497,'LISTA NACIONAL'!A:B,2,0)</f>
        <v>171355.14</v>
      </c>
      <c r="D2497" s="126" t="s">
        <v>6556</v>
      </c>
      <c r="E2497" s="280">
        <f>+VLOOKUP(A2497,VILLSO!B:C,2,0)</f>
        <v>0</v>
      </c>
      <c r="F2497" s="2"/>
      <c r="G2497" s="2"/>
    </row>
    <row r="2498" spans="1:7">
      <c r="A2498" t="s">
        <v>14851</v>
      </c>
      <c r="B2498" t="s">
        <v>17839</v>
      </c>
      <c r="C2498">
        <f>+VLOOKUP(A2498,'LISTA NACIONAL'!A:B,2,0)</f>
        <v>171355.14</v>
      </c>
      <c r="D2498" s="126" t="s">
        <v>6556</v>
      </c>
      <c r="E2498" s="280">
        <f>+VLOOKUP(A2498,VILLSO!B:C,2,0)</f>
        <v>0</v>
      </c>
      <c r="F2498" s="2"/>
      <c r="G2498" s="2"/>
    </row>
    <row r="2499" spans="1:7">
      <c r="A2499" t="s">
        <v>14852</v>
      </c>
      <c r="B2499" t="s">
        <v>17840</v>
      </c>
      <c r="C2499">
        <f>+VLOOKUP(A2499,'LISTA NACIONAL'!A:B,2,0)</f>
        <v>171355.14</v>
      </c>
      <c r="D2499" s="126" t="s">
        <v>6556</v>
      </c>
      <c r="E2499" s="280">
        <f>+VLOOKUP(A2499,VILLSO!B:C,2,0)</f>
        <v>0</v>
      </c>
      <c r="F2499" s="2"/>
      <c r="G2499" s="2"/>
    </row>
    <row r="2500" spans="1:7">
      <c r="A2500" t="s">
        <v>14853</v>
      </c>
      <c r="B2500" t="s">
        <v>17841</v>
      </c>
      <c r="C2500">
        <f>+VLOOKUP(A2500,'LISTA NACIONAL'!A:B,2,0)</f>
        <v>171355.14</v>
      </c>
      <c r="D2500" s="126" t="s">
        <v>6556</v>
      </c>
      <c r="E2500" s="280">
        <f>+VLOOKUP(A2500,VILLSO!B:C,2,0)</f>
        <v>0</v>
      </c>
      <c r="F2500" s="2"/>
      <c r="G2500" s="2"/>
    </row>
    <row r="2501" spans="1:7">
      <c r="A2501" t="s">
        <v>14854</v>
      </c>
      <c r="B2501" t="s">
        <v>17842</v>
      </c>
      <c r="C2501">
        <f>+VLOOKUP(A2501,'LISTA NACIONAL'!A:B,2,0)</f>
        <v>171355.14</v>
      </c>
      <c r="D2501" s="126" t="s">
        <v>6556</v>
      </c>
      <c r="E2501" s="280">
        <f>+VLOOKUP(A2501,VILLSO!B:C,2,0)</f>
        <v>0</v>
      </c>
      <c r="F2501" s="2"/>
      <c r="G2501" s="2"/>
    </row>
    <row r="2502" spans="1:7">
      <c r="A2502" t="s">
        <v>17737</v>
      </c>
      <c r="B2502" t="s">
        <v>17843</v>
      </c>
      <c r="C2502">
        <f>+VLOOKUP(A2502,'LISTA NACIONAL'!A:B,2,0)</f>
        <v>171355.14</v>
      </c>
      <c r="D2502" s="126" t="s">
        <v>6556</v>
      </c>
      <c r="E2502" s="280" t="e">
        <f>+VLOOKUP(A2502,VILLSO!B:C,2,0)</f>
        <v>#N/A</v>
      </c>
      <c r="F2502" s="2"/>
      <c r="G2502" s="2"/>
    </row>
    <row r="2503" spans="1:7">
      <c r="A2503" t="s">
        <v>14855</v>
      </c>
      <c r="B2503" t="s">
        <v>17844</v>
      </c>
      <c r="C2503">
        <f>+VLOOKUP(A2503,'LISTA NACIONAL'!A:B,2,0)</f>
        <v>135359.48300000001</v>
      </c>
      <c r="D2503" s="126" t="s">
        <v>6556</v>
      </c>
      <c r="E2503" s="280">
        <f>+VLOOKUP(A2503,VILLSO!B:C,2,0)</f>
        <v>0</v>
      </c>
      <c r="F2503" s="2"/>
      <c r="G2503" s="2"/>
    </row>
    <row r="2504" spans="1:7">
      <c r="A2504" t="s">
        <v>14856</v>
      </c>
      <c r="B2504" t="s">
        <v>17845</v>
      </c>
      <c r="C2504">
        <f>+VLOOKUP(A2504,'LISTA NACIONAL'!A:B,2,0)</f>
        <v>135359.49799999999</v>
      </c>
      <c r="D2504" s="126" t="s">
        <v>6556</v>
      </c>
      <c r="E2504" s="280">
        <f>+VLOOKUP(A2504,VILLSO!B:C,2,0)</f>
        <v>0</v>
      </c>
      <c r="F2504" s="2"/>
      <c r="G2504" s="2"/>
    </row>
    <row r="2505" spans="1:7">
      <c r="A2505" t="s">
        <v>14857</v>
      </c>
      <c r="B2505" t="s">
        <v>17846</v>
      </c>
      <c r="C2505">
        <f>+VLOOKUP(A2505,'LISTA NACIONAL'!A:B,2,0)</f>
        <v>135359.49799999999</v>
      </c>
      <c r="D2505" s="126" t="s">
        <v>6556</v>
      </c>
      <c r="E2505" s="280">
        <f>+VLOOKUP(A2505,VILLSO!B:C,2,0)</f>
        <v>0</v>
      </c>
      <c r="F2505" s="2"/>
      <c r="G2505" s="2"/>
    </row>
    <row r="2506" spans="1:7">
      <c r="A2506" t="s">
        <v>14858</v>
      </c>
      <c r="B2506" t="s">
        <v>17847</v>
      </c>
      <c r="C2506">
        <f>+VLOOKUP(A2506,'LISTA NACIONAL'!A:B,2,0)</f>
        <v>135359.49799999999</v>
      </c>
      <c r="D2506" s="126" t="s">
        <v>6556</v>
      </c>
      <c r="E2506" s="280">
        <f>+VLOOKUP(A2506,VILLSO!B:C,2,0)</f>
        <v>0</v>
      </c>
      <c r="F2506" s="2"/>
      <c r="G2506" s="2"/>
    </row>
    <row r="2507" spans="1:7">
      <c r="A2507" t="s">
        <v>14862</v>
      </c>
      <c r="B2507" t="s">
        <v>17848</v>
      </c>
      <c r="C2507">
        <f>+VLOOKUP(A2507,'LISTA NACIONAL'!A:B,2,0)</f>
        <v>135359.49799999999</v>
      </c>
      <c r="D2507" s="126" t="s">
        <v>6556</v>
      </c>
      <c r="E2507" s="280">
        <f>+VLOOKUP(A2507,VILLSO!B:C,2,0)</f>
        <v>0</v>
      </c>
      <c r="F2507" s="2"/>
      <c r="G2507" s="2"/>
    </row>
    <row r="2508" spans="1:7">
      <c r="A2508" t="s">
        <v>14863</v>
      </c>
      <c r="B2508" t="s">
        <v>17849</v>
      </c>
      <c r="C2508">
        <f>+VLOOKUP(A2508,'LISTA NACIONAL'!A:B,2,0)</f>
        <v>135359.49799999999</v>
      </c>
      <c r="D2508" s="126" t="s">
        <v>6556</v>
      </c>
      <c r="E2508" s="280">
        <f>+VLOOKUP(A2508,VILLSO!B:C,2,0)</f>
        <v>0</v>
      </c>
      <c r="F2508" s="2"/>
      <c r="G2508" s="2"/>
    </row>
    <row r="2509" spans="1:7">
      <c r="A2509" t="s">
        <v>14864</v>
      </c>
      <c r="B2509" t="s">
        <v>17850</v>
      </c>
      <c r="C2509">
        <f>+VLOOKUP(A2509,'LISTA NACIONAL'!A:B,2,0)</f>
        <v>146772.67800000001</v>
      </c>
      <c r="D2509" s="126" t="s">
        <v>6556</v>
      </c>
      <c r="E2509" s="280">
        <f>+VLOOKUP(A2509,VILLSO!B:C,2,0)</f>
        <v>0</v>
      </c>
      <c r="F2509" s="2"/>
      <c r="G2509" s="2"/>
    </row>
    <row r="2510" spans="1:7">
      <c r="A2510" t="s">
        <v>14865</v>
      </c>
      <c r="B2510" t="s">
        <v>17851</v>
      </c>
      <c r="C2510">
        <f>+VLOOKUP(A2510,'LISTA NACIONAL'!A:B,2,0)</f>
        <v>88488.747000000003</v>
      </c>
      <c r="D2510" s="126" t="s">
        <v>6556</v>
      </c>
      <c r="E2510" s="280">
        <f>+VLOOKUP(A2510,VILLSO!B:C,2,0)</f>
        <v>0</v>
      </c>
      <c r="F2510" s="2"/>
      <c r="G2510" s="2"/>
    </row>
    <row r="2511" spans="1:7">
      <c r="A2511" t="s">
        <v>14866</v>
      </c>
      <c r="B2511" t="s">
        <v>17852</v>
      </c>
      <c r="C2511">
        <f>+VLOOKUP(A2511,'LISTA NACIONAL'!A:B,2,0)</f>
        <v>88488.747000000003</v>
      </c>
      <c r="D2511" s="126" t="s">
        <v>6556</v>
      </c>
      <c r="E2511" s="280">
        <f>+VLOOKUP(A2511,VILLSO!B:C,2,0)</f>
        <v>0</v>
      </c>
      <c r="F2511" s="2"/>
      <c r="G2511" s="2"/>
    </row>
    <row r="2512" spans="1:7">
      <c r="A2512" t="s">
        <v>14867</v>
      </c>
      <c r="B2512" t="s">
        <v>17853</v>
      </c>
      <c r="C2512">
        <f>+VLOOKUP(A2512,'LISTA NACIONAL'!A:B,2,0)</f>
        <v>88488.747000000003</v>
      </c>
      <c r="D2512" s="126" t="s">
        <v>6556</v>
      </c>
      <c r="E2512" s="280">
        <f>+VLOOKUP(A2512,VILLSO!B:C,2,0)</f>
        <v>0</v>
      </c>
      <c r="F2512" s="2"/>
      <c r="G2512" s="2"/>
    </row>
    <row r="2513" spans="1:7">
      <c r="A2513" t="s">
        <v>14868</v>
      </c>
      <c r="B2513" t="s">
        <v>17854</v>
      </c>
      <c r="C2513">
        <f>+VLOOKUP(A2513,'LISTA NACIONAL'!A:B,2,0)</f>
        <v>88488.747000000003</v>
      </c>
      <c r="D2513" s="126" t="s">
        <v>6556</v>
      </c>
      <c r="E2513" s="280">
        <f>+VLOOKUP(A2513,VILLSO!B:C,2,0)</f>
        <v>0</v>
      </c>
      <c r="F2513" s="2"/>
      <c r="G2513" s="2"/>
    </row>
    <row r="2514" spans="1:7">
      <c r="A2514" t="s">
        <v>14869</v>
      </c>
      <c r="B2514" t="s">
        <v>17855</v>
      </c>
      <c r="C2514">
        <f>+VLOOKUP(A2514,'LISTA NACIONAL'!A:B,2,0)</f>
        <v>88488.747000000003</v>
      </c>
      <c r="D2514" s="126" t="s">
        <v>6556</v>
      </c>
      <c r="E2514" s="280">
        <f>+VLOOKUP(A2514,VILLSO!B:C,2,0)</f>
        <v>0</v>
      </c>
      <c r="F2514" s="2"/>
      <c r="G2514" s="2"/>
    </row>
    <row r="2515" spans="1:7">
      <c r="A2515" t="s">
        <v>14870</v>
      </c>
      <c r="B2515" t="s">
        <v>17856</v>
      </c>
      <c r="C2515">
        <f>+VLOOKUP(A2515,'LISTA NACIONAL'!A:B,2,0)</f>
        <v>88488.747000000003</v>
      </c>
      <c r="D2515" s="126" t="s">
        <v>6556</v>
      </c>
      <c r="E2515" s="280">
        <f>+VLOOKUP(A2515,VILLSO!B:C,2,0)</f>
        <v>0</v>
      </c>
      <c r="F2515" s="2"/>
      <c r="G2515" s="2"/>
    </row>
    <row r="2516" spans="1:7">
      <c r="A2516" t="s">
        <v>14871</v>
      </c>
      <c r="B2516" t="s">
        <v>17857</v>
      </c>
      <c r="C2516">
        <f>+VLOOKUP(A2516,'LISTA NACIONAL'!A:B,2,0)</f>
        <v>88488.747000000003</v>
      </c>
      <c r="D2516" s="126" t="s">
        <v>6556</v>
      </c>
      <c r="E2516" s="280">
        <f>+VLOOKUP(A2516,VILLSO!B:C,2,0)</f>
        <v>0</v>
      </c>
      <c r="F2516" s="2"/>
      <c r="G2516" s="2"/>
    </row>
    <row r="2517" spans="1:7">
      <c r="A2517" t="s">
        <v>14872</v>
      </c>
      <c r="B2517" t="s">
        <v>17858</v>
      </c>
      <c r="C2517">
        <f>+VLOOKUP(A2517,'LISTA NACIONAL'!A:B,2,0)</f>
        <v>88488.747000000003</v>
      </c>
      <c r="D2517" s="126" t="s">
        <v>6556</v>
      </c>
      <c r="E2517" s="280">
        <f>+VLOOKUP(A2517,VILLSO!B:C,2,0)</f>
        <v>0</v>
      </c>
      <c r="F2517" s="2"/>
      <c r="G2517" s="2"/>
    </row>
    <row r="2518" spans="1:7">
      <c r="A2518" t="s">
        <v>14873</v>
      </c>
      <c r="B2518" t="s">
        <v>17859</v>
      </c>
      <c r="C2518">
        <f>+VLOOKUP(A2518,'LISTA NACIONAL'!A:B,2,0)</f>
        <v>135359.49799999999</v>
      </c>
      <c r="D2518" s="126" t="s">
        <v>6556</v>
      </c>
      <c r="E2518" s="280">
        <f>+VLOOKUP(A2518,VILLSO!B:C,2,0)</f>
        <v>0</v>
      </c>
      <c r="F2518" s="2"/>
      <c r="G2518" s="2"/>
    </row>
    <row r="2519" spans="1:7">
      <c r="A2519" t="s">
        <v>14874</v>
      </c>
      <c r="B2519" t="s">
        <v>17860</v>
      </c>
      <c r="C2519">
        <f>+VLOOKUP(A2519,'LISTA NACIONAL'!A:B,2,0)</f>
        <v>135359.49799999999</v>
      </c>
      <c r="D2519" s="126" t="s">
        <v>6556</v>
      </c>
      <c r="E2519" s="280">
        <f>+VLOOKUP(A2519,VILLSO!B:C,2,0)</f>
        <v>0</v>
      </c>
      <c r="F2519" s="2"/>
      <c r="G2519" s="2"/>
    </row>
    <row r="2520" spans="1:7">
      <c r="A2520" t="s">
        <v>14875</v>
      </c>
      <c r="B2520" t="s">
        <v>17861</v>
      </c>
      <c r="C2520">
        <f>+VLOOKUP(A2520,'LISTA NACIONAL'!A:B,2,0)</f>
        <v>135359.49799999999</v>
      </c>
      <c r="D2520" s="126" t="s">
        <v>6556</v>
      </c>
      <c r="E2520" s="280">
        <f>+VLOOKUP(A2520,VILLSO!B:C,2,0)</f>
        <v>0</v>
      </c>
      <c r="F2520" s="2"/>
      <c r="G2520" s="2"/>
    </row>
    <row r="2521" spans="1:7">
      <c r="A2521" t="s">
        <v>14876</v>
      </c>
      <c r="B2521" t="s">
        <v>17862</v>
      </c>
      <c r="C2521">
        <f>+VLOOKUP(A2521,'LISTA NACIONAL'!A:B,2,0)</f>
        <v>135359.49799999999</v>
      </c>
      <c r="D2521" s="126" t="s">
        <v>6556</v>
      </c>
      <c r="E2521" s="280">
        <f>+VLOOKUP(A2521,VILLSO!B:C,2,0)</f>
        <v>0</v>
      </c>
      <c r="F2521" s="2"/>
      <c r="G2521" s="2"/>
    </row>
    <row r="2522" spans="1:7">
      <c r="A2522" t="s">
        <v>14877</v>
      </c>
      <c r="B2522" t="s">
        <v>17863</v>
      </c>
      <c r="C2522">
        <f>+VLOOKUP(A2522,'LISTA NACIONAL'!A:B,2,0)</f>
        <v>135359.49799999999</v>
      </c>
      <c r="D2522" s="126" t="s">
        <v>6556</v>
      </c>
      <c r="E2522" s="280">
        <f>+VLOOKUP(A2522,VILLSO!B:C,2,0)</f>
        <v>0</v>
      </c>
      <c r="F2522" s="2"/>
      <c r="G2522" s="2"/>
    </row>
    <row r="2523" spans="1:7">
      <c r="A2523" t="s">
        <v>14896</v>
      </c>
      <c r="B2523" t="s">
        <v>17864</v>
      </c>
      <c r="C2523">
        <f>+VLOOKUP(A2523,'LISTA NACIONAL'!A:B,2,0)</f>
        <v>135359.49799999999</v>
      </c>
      <c r="D2523" s="126" t="s">
        <v>6556</v>
      </c>
      <c r="E2523" s="280">
        <f>+VLOOKUP(A2523,VILLSO!B:C,2,0)</f>
        <v>0</v>
      </c>
      <c r="F2523" s="2"/>
      <c r="G2523" s="2"/>
    </row>
    <row r="2524" spans="1:7">
      <c r="A2524" t="s">
        <v>14897</v>
      </c>
      <c r="B2524" t="s">
        <v>17865</v>
      </c>
      <c r="C2524">
        <f>+VLOOKUP(A2524,'LISTA NACIONAL'!A:B,2,0)</f>
        <v>135359.49799999999</v>
      </c>
      <c r="D2524" s="126" t="s">
        <v>6556</v>
      </c>
      <c r="E2524" s="280">
        <f>+VLOOKUP(A2524,VILLSO!B:C,2,0)</f>
        <v>0</v>
      </c>
      <c r="F2524" s="2"/>
      <c r="G2524" s="2"/>
    </row>
    <row r="2525" spans="1:7">
      <c r="A2525" t="s">
        <v>14898</v>
      </c>
      <c r="B2525" t="s">
        <v>17866</v>
      </c>
      <c r="C2525">
        <f>+VLOOKUP(A2525,'LISTA NACIONAL'!A:B,2,0)</f>
        <v>135359.49799999999</v>
      </c>
      <c r="D2525" s="126" t="s">
        <v>6556</v>
      </c>
      <c r="E2525" s="280">
        <f>+VLOOKUP(A2525,VILLSO!B:C,2,0)</f>
        <v>0</v>
      </c>
      <c r="F2525" s="2"/>
      <c r="G2525" s="2"/>
    </row>
    <row r="2526" spans="1:7">
      <c r="A2526" t="s">
        <v>14899</v>
      </c>
      <c r="B2526" t="s">
        <v>17867</v>
      </c>
      <c r="C2526">
        <f>+VLOOKUP(A2526,'LISTA NACIONAL'!A:B,2,0)</f>
        <v>135359.49799999999</v>
      </c>
      <c r="D2526" s="126" t="s">
        <v>6556</v>
      </c>
      <c r="E2526" s="280">
        <f>+VLOOKUP(A2526,VILLSO!B:C,2,0)</f>
        <v>0</v>
      </c>
      <c r="F2526" s="2"/>
      <c r="G2526" s="2"/>
    </row>
    <row r="2527" spans="1:7">
      <c r="A2527" t="s">
        <v>14900</v>
      </c>
      <c r="B2527" t="s">
        <v>17868</v>
      </c>
      <c r="C2527">
        <f>+VLOOKUP(A2527,'LISTA NACIONAL'!A:B,2,0)</f>
        <v>135359.49799999999</v>
      </c>
      <c r="D2527" s="126" t="s">
        <v>6556</v>
      </c>
      <c r="E2527" s="280">
        <f>+VLOOKUP(A2527,VILLSO!B:C,2,0)</f>
        <v>0</v>
      </c>
      <c r="F2527" s="2"/>
      <c r="G2527" s="2"/>
    </row>
    <row r="2528" spans="1:7">
      <c r="A2528" t="s">
        <v>14878</v>
      </c>
      <c r="B2528" t="s">
        <v>17869</v>
      </c>
      <c r="C2528">
        <f>+VLOOKUP(A2528,'LISTA NACIONAL'!A:B,2,0)</f>
        <v>98604.841</v>
      </c>
      <c r="D2528" s="126" t="s">
        <v>6556</v>
      </c>
      <c r="E2528" s="280">
        <f>+VLOOKUP(A2528,VILLSO!B:C,2,0)</f>
        <v>0</v>
      </c>
      <c r="F2528" s="2"/>
      <c r="G2528" s="2"/>
    </row>
    <row r="2529" spans="1:7">
      <c r="A2529" t="s">
        <v>14879</v>
      </c>
      <c r="B2529" t="s">
        <v>17870</v>
      </c>
      <c r="C2529">
        <f>+VLOOKUP(A2529,'LISTA NACIONAL'!A:B,2,0)</f>
        <v>98604.841</v>
      </c>
      <c r="D2529" s="126" t="s">
        <v>6556</v>
      </c>
      <c r="E2529" s="280">
        <f>+VLOOKUP(A2529,VILLSO!B:C,2,0)</f>
        <v>0</v>
      </c>
      <c r="F2529" s="2"/>
      <c r="G2529" s="2"/>
    </row>
    <row r="2530" spans="1:7">
      <c r="A2530" t="s">
        <v>14880</v>
      </c>
      <c r="B2530" t="s">
        <v>17871</v>
      </c>
      <c r="C2530">
        <f>+VLOOKUP(A2530,'LISTA NACIONAL'!A:B,2,0)</f>
        <v>98604.841</v>
      </c>
      <c r="D2530" s="126" t="s">
        <v>6556</v>
      </c>
      <c r="E2530" s="280">
        <f>+VLOOKUP(A2530,VILLSO!B:C,2,0)</f>
        <v>0</v>
      </c>
      <c r="F2530" s="2"/>
      <c r="G2530" s="2"/>
    </row>
    <row r="2531" spans="1:7">
      <c r="A2531" t="s">
        <v>14881</v>
      </c>
      <c r="B2531" t="s">
        <v>17872</v>
      </c>
      <c r="C2531">
        <f>+VLOOKUP(A2531,'LISTA NACIONAL'!A:B,2,0)</f>
        <v>98604.841</v>
      </c>
      <c r="D2531" s="126" t="s">
        <v>6556</v>
      </c>
      <c r="E2531" s="280">
        <f>+VLOOKUP(A2531,VILLSO!B:C,2,0)</f>
        <v>0</v>
      </c>
      <c r="F2531" s="2"/>
      <c r="G2531" s="2"/>
    </row>
    <row r="2532" spans="1:7">
      <c r="A2532" t="s">
        <v>14882</v>
      </c>
      <c r="B2532" t="s">
        <v>17873</v>
      </c>
      <c r="C2532">
        <f>+VLOOKUP(A2532,'LISTA NACIONAL'!A:B,2,0)</f>
        <v>98604.841</v>
      </c>
      <c r="D2532" s="126" t="s">
        <v>6556</v>
      </c>
      <c r="E2532" s="280">
        <f>+VLOOKUP(A2532,VILLSO!B:C,2,0)</f>
        <v>0</v>
      </c>
      <c r="F2532" s="2"/>
      <c r="G2532" s="2"/>
    </row>
    <row r="2533" spans="1:7">
      <c r="A2533" t="s">
        <v>14883</v>
      </c>
      <c r="B2533" t="s">
        <v>17874</v>
      </c>
      <c r="C2533">
        <f>+VLOOKUP(A2533,'LISTA NACIONAL'!A:B,2,0)</f>
        <v>98604.841</v>
      </c>
      <c r="D2533" s="126" t="s">
        <v>6556</v>
      </c>
      <c r="E2533" s="280">
        <f>+VLOOKUP(A2533,VILLSO!B:C,2,0)</f>
        <v>0</v>
      </c>
      <c r="F2533" s="2"/>
      <c r="G2533" s="2"/>
    </row>
    <row r="2534" spans="1:7">
      <c r="A2534" t="s">
        <v>14884</v>
      </c>
      <c r="B2534" t="s">
        <v>17875</v>
      </c>
      <c r="C2534">
        <f>+VLOOKUP(A2534,'LISTA NACIONAL'!A:B,2,0)</f>
        <v>135359.49799999999</v>
      </c>
      <c r="D2534" s="126" t="s">
        <v>6556</v>
      </c>
      <c r="E2534" s="280">
        <f>+VLOOKUP(A2534,VILLSO!B:C,2,0)</f>
        <v>0</v>
      </c>
      <c r="F2534" s="2"/>
      <c r="G2534" s="2"/>
    </row>
    <row r="2535" spans="1:7">
      <c r="A2535" t="s">
        <v>14885</v>
      </c>
      <c r="B2535" t="s">
        <v>17876</v>
      </c>
      <c r="C2535">
        <f>+VLOOKUP(A2535,'LISTA NACIONAL'!A:B,2,0)</f>
        <v>135359.49799999999</v>
      </c>
      <c r="D2535" s="126" t="s">
        <v>6556</v>
      </c>
      <c r="E2535" s="280">
        <f>+VLOOKUP(A2535,VILLSO!B:C,2,0)</f>
        <v>0</v>
      </c>
      <c r="F2535" s="2"/>
      <c r="G2535" s="2"/>
    </row>
    <row r="2536" spans="1:7">
      <c r="A2536" t="s">
        <v>14886</v>
      </c>
      <c r="B2536" t="s">
        <v>17877</v>
      </c>
      <c r="C2536">
        <f>+VLOOKUP(A2536,'LISTA NACIONAL'!A:B,2,0)</f>
        <v>135359.49799999999</v>
      </c>
      <c r="D2536" s="126" t="s">
        <v>6556</v>
      </c>
      <c r="E2536" s="280">
        <f>+VLOOKUP(A2536,VILLSO!B:C,2,0)</f>
        <v>0</v>
      </c>
      <c r="F2536" s="2"/>
      <c r="G2536" s="2"/>
    </row>
    <row r="2537" spans="1:7">
      <c r="A2537" t="s">
        <v>14887</v>
      </c>
      <c r="B2537" t="s">
        <v>17878</v>
      </c>
      <c r="C2537">
        <f>+VLOOKUP(A2537,'LISTA NACIONAL'!A:B,2,0)</f>
        <v>135359.49799999999</v>
      </c>
      <c r="D2537" s="126" t="s">
        <v>6556</v>
      </c>
      <c r="E2537" s="280">
        <f>+VLOOKUP(A2537,VILLSO!B:C,2,0)</f>
        <v>0</v>
      </c>
      <c r="F2537" s="2"/>
      <c r="G2537" s="2"/>
    </row>
    <row r="2538" spans="1:7">
      <c r="A2538" t="s">
        <v>14888</v>
      </c>
      <c r="B2538" t="s">
        <v>17879</v>
      </c>
      <c r="C2538">
        <f>+VLOOKUP(A2538,'LISTA NACIONAL'!A:B,2,0)</f>
        <v>135359.49799999999</v>
      </c>
      <c r="D2538" s="126" t="s">
        <v>6556</v>
      </c>
      <c r="E2538" s="280">
        <f>+VLOOKUP(A2538,VILLSO!B:C,2,0)</f>
        <v>0</v>
      </c>
      <c r="F2538" s="2"/>
      <c r="G2538" s="2"/>
    </row>
    <row r="2539" spans="1:7">
      <c r="A2539" t="s">
        <v>14889</v>
      </c>
      <c r="B2539" t="s">
        <v>17880</v>
      </c>
      <c r="C2539">
        <f>+VLOOKUP(A2539,'LISTA NACIONAL'!A:B,2,0)</f>
        <v>135359.49799999999</v>
      </c>
      <c r="D2539" s="126" t="s">
        <v>6556</v>
      </c>
      <c r="E2539" s="280">
        <f>+VLOOKUP(A2539,VILLSO!B:C,2,0)</f>
        <v>0</v>
      </c>
      <c r="F2539" s="2"/>
      <c r="G2539" s="2"/>
    </row>
    <row r="2540" spans="1:7">
      <c r="A2540" t="s">
        <v>14890</v>
      </c>
      <c r="B2540" t="s">
        <v>17881</v>
      </c>
      <c r="C2540">
        <f>+VLOOKUP(A2540,'LISTA NACIONAL'!A:B,2,0)</f>
        <v>172782.6</v>
      </c>
      <c r="D2540" s="126" t="s">
        <v>6556</v>
      </c>
      <c r="E2540" s="280">
        <f>+VLOOKUP(A2540,VILLSO!B:C,2,0)</f>
        <v>0</v>
      </c>
      <c r="F2540" s="2"/>
      <c r="G2540" s="2"/>
    </row>
    <row r="2541" spans="1:7">
      <c r="A2541" t="s">
        <v>14891</v>
      </c>
      <c r="B2541" t="s">
        <v>20640</v>
      </c>
      <c r="C2541">
        <f>+VLOOKUP(A2541,'LISTA NACIONAL'!A:B,2,0)</f>
        <v>172782.6</v>
      </c>
      <c r="D2541" s="126" t="s">
        <v>6556</v>
      </c>
      <c r="E2541" s="280">
        <f>+VLOOKUP(A2541,VILLSO!B:C,2,0)</f>
        <v>0</v>
      </c>
      <c r="F2541" s="2"/>
      <c r="G2541" s="2"/>
    </row>
    <row r="2542" spans="1:7">
      <c r="A2542" t="s">
        <v>14892</v>
      </c>
      <c r="B2542" t="s">
        <v>20641</v>
      </c>
      <c r="C2542">
        <f>+VLOOKUP(A2542,'LISTA NACIONAL'!A:B,2,0)</f>
        <v>172782.6</v>
      </c>
      <c r="D2542" s="126" t="s">
        <v>6556</v>
      </c>
      <c r="E2542" s="280">
        <f>+VLOOKUP(A2542,VILLSO!B:C,2,0)</f>
        <v>0</v>
      </c>
      <c r="F2542" s="2"/>
      <c r="G2542" s="2"/>
    </row>
    <row r="2543" spans="1:7">
      <c r="A2543" t="s">
        <v>14893</v>
      </c>
      <c r="B2543" t="s">
        <v>20642</v>
      </c>
      <c r="C2543">
        <f>+VLOOKUP(A2543,'LISTA NACIONAL'!A:B,2,0)</f>
        <v>172782.6</v>
      </c>
      <c r="D2543" s="126" t="s">
        <v>6556</v>
      </c>
      <c r="E2543" s="280">
        <f>+VLOOKUP(A2543,VILLSO!B:C,2,0)</f>
        <v>0</v>
      </c>
      <c r="F2543" s="2"/>
      <c r="G2543" s="2"/>
    </row>
    <row r="2544" spans="1:7">
      <c r="A2544" t="s">
        <v>20626</v>
      </c>
      <c r="B2544" t="s">
        <v>20643</v>
      </c>
      <c r="C2544">
        <f>+VLOOKUP(A2544,'LISTA NACIONAL'!A:B,2,0)</f>
        <v>172782.6</v>
      </c>
      <c r="D2544" s="126" t="s">
        <v>6556</v>
      </c>
      <c r="E2544" s="280">
        <f>+VLOOKUP(A2544,VILLSO!B:C,2,0)</f>
        <v>0</v>
      </c>
      <c r="F2544" s="2"/>
      <c r="G2544" s="2"/>
    </row>
    <row r="2545" spans="1:7">
      <c r="A2545" t="s">
        <v>14894</v>
      </c>
      <c r="B2545" t="s">
        <v>20644</v>
      </c>
      <c r="C2545">
        <f>+VLOOKUP(A2545,'LISTA NACIONAL'!A:B,2,0)</f>
        <v>172782.6</v>
      </c>
      <c r="D2545" s="126" t="s">
        <v>6556</v>
      </c>
      <c r="E2545" s="280">
        <f>+VLOOKUP(A2545,VILLSO!B:C,2,0)</f>
        <v>0</v>
      </c>
      <c r="F2545" s="2"/>
      <c r="G2545" s="2"/>
    </row>
    <row r="2546" spans="1:7">
      <c r="A2546" t="s">
        <v>14895</v>
      </c>
      <c r="B2546" t="s">
        <v>20645</v>
      </c>
      <c r="C2546">
        <f>+VLOOKUP(A2546,'LISTA NACIONAL'!A:B,2,0)</f>
        <v>172782.6</v>
      </c>
      <c r="D2546" s="126" t="s">
        <v>6556</v>
      </c>
      <c r="E2546" s="280">
        <f>+VLOOKUP(A2546,VILLSO!B:C,2,0)</f>
        <v>0</v>
      </c>
      <c r="F2546" s="2"/>
      <c r="G2546" s="2"/>
    </row>
    <row r="2547" spans="1:7">
      <c r="A2547" t="s">
        <v>15875</v>
      </c>
      <c r="B2547" t="s">
        <v>17882</v>
      </c>
      <c r="C2547">
        <f>+VLOOKUP(A2547,'LISTA NACIONAL'!A:B,2,0)</f>
        <v>172782.6</v>
      </c>
      <c r="D2547" s="126" t="s">
        <v>6556</v>
      </c>
      <c r="E2547" s="280">
        <f>+VLOOKUP(A2547,VILLSO!B:C,2,0)</f>
        <v>0</v>
      </c>
      <c r="F2547" s="2"/>
      <c r="G2547" s="2"/>
    </row>
    <row r="2548" spans="1:7">
      <c r="A2548" t="s">
        <v>15876</v>
      </c>
      <c r="B2548" t="s">
        <v>17883</v>
      </c>
      <c r="C2548">
        <f>+VLOOKUP(A2548,'LISTA NACIONAL'!A:B,2,0)</f>
        <v>172782.6</v>
      </c>
      <c r="D2548" s="126" t="s">
        <v>6556</v>
      </c>
      <c r="E2548" s="280">
        <f>+VLOOKUP(A2548,VILLSO!B:C,2,0)</f>
        <v>0</v>
      </c>
      <c r="F2548" s="2"/>
      <c r="G2548" s="2"/>
    </row>
    <row r="2549" spans="1:7">
      <c r="A2549" t="s">
        <v>15877</v>
      </c>
      <c r="B2549" t="s">
        <v>17884</v>
      </c>
      <c r="C2549">
        <f>+VLOOKUP(A2549,'LISTA NACIONAL'!A:B,2,0)</f>
        <v>172782.6</v>
      </c>
      <c r="D2549" s="126" t="s">
        <v>6556</v>
      </c>
      <c r="E2549" s="280">
        <f>+VLOOKUP(A2549,VILLSO!B:C,2,0)</f>
        <v>0</v>
      </c>
      <c r="F2549" s="2"/>
      <c r="G2549" s="2"/>
    </row>
    <row r="2550" spans="1:7">
      <c r="A2550" t="s">
        <v>15878</v>
      </c>
      <c r="B2550" t="s">
        <v>17885</v>
      </c>
      <c r="C2550">
        <f>+VLOOKUP(A2550,'LISTA NACIONAL'!A:B,2,0)</f>
        <v>172782.6</v>
      </c>
      <c r="D2550" s="126" t="s">
        <v>6556</v>
      </c>
      <c r="E2550" s="280">
        <f>+VLOOKUP(A2550,VILLSO!B:C,2,0)</f>
        <v>0</v>
      </c>
      <c r="F2550" s="2"/>
      <c r="G2550" s="2"/>
    </row>
    <row r="2551" spans="1:7">
      <c r="A2551" t="s">
        <v>14807</v>
      </c>
      <c r="B2551" t="s">
        <v>17886</v>
      </c>
      <c r="C2551">
        <f>+VLOOKUP(A2551,'LISTA NACIONAL'!A:B,2,0)</f>
        <v>135359.49799999999</v>
      </c>
      <c r="D2551" s="126" t="s">
        <v>6556</v>
      </c>
      <c r="E2551" s="280">
        <f>+VLOOKUP(A2551,VILLSO!B:C,2,0)</f>
        <v>0</v>
      </c>
      <c r="F2551" s="2"/>
      <c r="G2551" s="2"/>
    </row>
    <row r="2552" spans="1:7">
      <c r="A2552" t="s">
        <v>14808</v>
      </c>
      <c r="B2552" t="s">
        <v>17887</v>
      </c>
      <c r="C2552">
        <f>+VLOOKUP(A2552,'LISTA NACIONAL'!A:B,2,0)</f>
        <v>135359.49799999999</v>
      </c>
      <c r="D2552" s="126" t="s">
        <v>6556</v>
      </c>
      <c r="E2552" s="280">
        <f>+VLOOKUP(A2552,VILLSO!B:C,2,0)</f>
        <v>0</v>
      </c>
      <c r="F2552" s="2"/>
      <c r="G2552" s="2"/>
    </row>
    <row r="2553" spans="1:7">
      <c r="A2553" t="s">
        <v>14809</v>
      </c>
      <c r="B2553" t="s">
        <v>17888</v>
      </c>
      <c r="C2553">
        <f>+VLOOKUP(A2553,'LISTA NACIONAL'!A:B,2,0)</f>
        <v>135359.49799999999</v>
      </c>
      <c r="D2553" s="126" t="s">
        <v>6556</v>
      </c>
      <c r="E2553" s="280">
        <f>+VLOOKUP(A2553,VILLSO!B:C,2,0)</f>
        <v>0</v>
      </c>
      <c r="F2553" s="2"/>
      <c r="G2553" s="2"/>
    </row>
    <row r="2554" spans="1:7">
      <c r="A2554" t="s">
        <v>14810</v>
      </c>
      <c r="B2554" t="s">
        <v>17889</v>
      </c>
      <c r="C2554">
        <f>+VLOOKUP(A2554,'LISTA NACIONAL'!A:B,2,0)</f>
        <v>135359.49799999999</v>
      </c>
      <c r="D2554" s="126" t="s">
        <v>6556</v>
      </c>
      <c r="E2554" s="280">
        <f>+VLOOKUP(A2554,VILLSO!B:C,2,0)</f>
        <v>0</v>
      </c>
      <c r="F2554" s="2"/>
      <c r="G2554" s="2"/>
    </row>
    <row r="2555" spans="1:7">
      <c r="A2555" t="s">
        <v>14811</v>
      </c>
      <c r="B2555" t="s">
        <v>17890</v>
      </c>
      <c r="C2555">
        <f>+VLOOKUP(A2555,'LISTA NACIONAL'!A:B,2,0)</f>
        <v>135359.49799999999</v>
      </c>
      <c r="D2555" s="126" t="s">
        <v>6556</v>
      </c>
      <c r="E2555" s="280">
        <f>+VLOOKUP(A2555,VILLSO!B:C,2,0)</f>
        <v>0</v>
      </c>
      <c r="F2555" s="2"/>
      <c r="G2555" s="2"/>
    </row>
    <row r="2556" spans="1:7">
      <c r="A2556" t="s">
        <v>14812</v>
      </c>
      <c r="B2556" t="s">
        <v>17891</v>
      </c>
      <c r="C2556">
        <f>+VLOOKUP(A2556,'LISTA NACIONAL'!A:B,2,0)</f>
        <v>135359.49799999999</v>
      </c>
      <c r="D2556" s="126" t="s">
        <v>6556</v>
      </c>
      <c r="E2556" s="280">
        <f>+VLOOKUP(A2556,VILLSO!B:C,2,0)</f>
        <v>0</v>
      </c>
      <c r="F2556" s="2"/>
      <c r="G2556" s="2"/>
    </row>
    <row r="2557" spans="1:7">
      <c r="A2557" t="s">
        <v>14813</v>
      </c>
      <c r="B2557" t="s">
        <v>17892</v>
      </c>
      <c r="C2557">
        <f>+VLOOKUP(A2557,'LISTA NACIONAL'!A:B,2,0)</f>
        <v>135359.49799999999</v>
      </c>
      <c r="D2557" s="126" t="s">
        <v>6556</v>
      </c>
      <c r="E2557" s="280">
        <f>+VLOOKUP(A2557,VILLSO!B:C,2,0)</f>
        <v>0</v>
      </c>
      <c r="F2557" s="2"/>
      <c r="G2557" s="2"/>
    </row>
    <row r="2558" spans="1:7">
      <c r="A2558" t="s">
        <v>14814</v>
      </c>
      <c r="B2558" t="s">
        <v>17893</v>
      </c>
      <c r="C2558">
        <f>+VLOOKUP(A2558,'LISTA NACIONAL'!A:B,2,0)</f>
        <v>135359.49799999999</v>
      </c>
      <c r="D2558" s="126" t="s">
        <v>6556</v>
      </c>
      <c r="E2558" s="280">
        <f>+VLOOKUP(A2558,VILLSO!B:C,2,0)</f>
        <v>0</v>
      </c>
      <c r="F2558" s="2"/>
      <c r="G2558" s="2"/>
    </row>
    <row r="2559" spans="1:7">
      <c r="A2559" t="s">
        <v>14815</v>
      </c>
      <c r="B2559" t="s">
        <v>17894</v>
      </c>
      <c r="C2559">
        <f>+VLOOKUP(A2559,'LISTA NACIONAL'!A:B,2,0)</f>
        <v>135359.49799999999</v>
      </c>
      <c r="D2559" s="126" t="s">
        <v>6556</v>
      </c>
      <c r="E2559" s="280">
        <f>+VLOOKUP(A2559,VILLSO!B:C,2,0)</f>
        <v>0</v>
      </c>
      <c r="F2559" s="2"/>
      <c r="G2559" s="2"/>
    </row>
    <row r="2560" spans="1:7">
      <c r="A2560" t="s">
        <v>14816</v>
      </c>
      <c r="B2560" t="s">
        <v>17895</v>
      </c>
      <c r="C2560">
        <f>+VLOOKUP(A2560,'LISTA NACIONAL'!A:B,2,0)</f>
        <v>135359.49799999999</v>
      </c>
      <c r="D2560" s="126" t="s">
        <v>6556</v>
      </c>
      <c r="E2560" s="280">
        <f>+VLOOKUP(A2560,VILLSO!B:C,2,0)</f>
        <v>0</v>
      </c>
      <c r="F2560" s="2"/>
      <c r="G2560" s="2"/>
    </row>
    <row r="2561" spans="1:7">
      <c r="A2561" t="s">
        <v>14817</v>
      </c>
      <c r="B2561" t="s">
        <v>17896</v>
      </c>
      <c r="C2561">
        <f>+VLOOKUP(A2561,'LISTA NACIONAL'!A:B,2,0)</f>
        <v>135359.49799999999</v>
      </c>
      <c r="D2561" s="126" t="s">
        <v>6556</v>
      </c>
      <c r="E2561" s="280">
        <f>+VLOOKUP(A2561,VILLSO!B:C,2,0)</f>
        <v>0</v>
      </c>
      <c r="F2561" s="2"/>
      <c r="G2561" s="2"/>
    </row>
    <row r="2562" spans="1:7">
      <c r="A2562" t="s">
        <v>14818</v>
      </c>
      <c r="B2562" t="s">
        <v>17897</v>
      </c>
      <c r="C2562">
        <f>+VLOOKUP(A2562,'LISTA NACIONAL'!A:B,2,0)</f>
        <v>135359.49799999999</v>
      </c>
      <c r="D2562" s="126" t="s">
        <v>6556</v>
      </c>
      <c r="E2562" s="280">
        <f>+VLOOKUP(A2562,VILLSO!B:C,2,0)</f>
        <v>0</v>
      </c>
      <c r="F2562" s="2"/>
      <c r="G2562" s="2"/>
    </row>
    <row r="2563" spans="1:7">
      <c r="A2563" t="s">
        <v>14819</v>
      </c>
      <c r="B2563" t="s">
        <v>17898</v>
      </c>
      <c r="C2563">
        <f>+VLOOKUP(A2563,'LISTA NACIONAL'!A:B,2,0)</f>
        <v>135359.49799999999</v>
      </c>
      <c r="D2563" s="126" t="s">
        <v>6556</v>
      </c>
      <c r="E2563" s="280">
        <f>+VLOOKUP(A2563,VILLSO!B:C,2,0)</f>
        <v>0</v>
      </c>
      <c r="F2563" s="2"/>
      <c r="G2563" s="2"/>
    </row>
    <row r="2564" spans="1:7">
      <c r="A2564" t="s">
        <v>14820</v>
      </c>
      <c r="B2564" t="s">
        <v>17899</v>
      </c>
      <c r="C2564">
        <f>+VLOOKUP(A2564,'LISTA NACIONAL'!A:B,2,0)</f>
        <v>135359.49799999999</v>
      </c>
      <c r="D2564" s="126" t="s">
        <v>6556</v>
      </c>
      <c r="E2564" s="280">
        <f>+VLOOKUP(A2564,VILLSO!B:C,2,0)</f>
        <v>0</v>
      </c>
      <c r="F2564" s="2"/>
      <c r="G2564" s="2"/>
    </row>
    <row r="2565" spans="1:7">
      <c r="A2565" t="s">
        <v>14821</v>
      </c>
      <c r="B2565" t="s">
        <v>17900</v>
      </c>
      <c r="C2565">
        <f>+VLOOKUP(A2565,'LISTA NACIONAL'!A:B,2,0)</f>
        <v>135359.49799999999</v>
      </c>
      <c r="D2565" s="126" t="s">
        <v>6556</v>
      </c>
      <c r="E2565" s="280">
        <f>+VLOOKUP(A2565,VILLSO!B:C,2,0)</f>
        <v>0</v>
      </c>
      <c r="F2565" s="2"/>
      <c r="G2565" s="2"/>
    </row>
    <row r="2566" spans="1:7">
      <c r="A2566" t="s">
        <v>14822</v>
      </c>
      <c r="B2566" t="s">
        <v>17901</v>
      </c>
      <c r="C2566">
        <f>+VLOOKUP(A2566,'LISTA NACIONAL'!A:B,2,0)</f>
        <v>135359.49799999999</v>
      </c>
      <c r="D2566" s="126" t="s">
        <v>6556</v>
      </c>
      <c r="E2566" s="280">
        <f>+VLOOKUP(A2566,VILLSO!B:C,2,0)</f>
        <v>0</v>
      </c>
      <c r="F2566" s="2"/>
      <c r="G2566" s="2"/>
    </row>
    <row r="2567" spans="1:7">
      <c r="A2567" t="s">
        <v>14823</v>
      </c>
      <c r="B2567" t="s">
        <v>17902</v>
      </c>
      <c r="C2567">
        <f>+VLOOKUP(A2567,'LISTA NACIONAL'!A:B,2,0)</f>
        <v>135359.49799999999</v>
      </c>
      <c r="D2567" s="126" t="s">
        <v>6556</v>
      </c>
      <c r="E2567" s="280">
        <f>+VLOOKUP(A2567,VILLSO!B:C,2,0)</f>
        <v>0</v>
      </c>
      <c r="F2567" s="2"/>
      <c r="G2567" s="2"/>
    </row>
    <row r="2568" spans="1:7">
      <c r="A2568" t="s">
        <v>14824</v>
      </c>
      <c r="B2568" t="s">
        <v>17903</v>
      </c>
      <c r="C2568">
        <f>+VLOOKUP(A2568,'LISTA NACIONAL'!A:B,2,0)</f>
        <v>135359.49799999999</v>
      </c>
      <c r="D2568" s="126" t="s">
        <v>6556</v>
      </c>
      <c r="E2568" s="280">
        <f>+VLOOKUP(A2568,VILLSO!B:C,2,0)</f>
        <v>0</v>
      </c>
      <c r="F2568" s="2"/>
      <c r="G2568" s="2"/>
    </row>
    <row r="2569" spans="1:7">
      <c r="A2569" t="s">
        <v>14825</v>
      </c>
      <c r="B2569" t="s">
        <v>17904</v>
      </c>
      <c r="C2569">
        <f>+VLOOKUP(A2569,'LISTA NACIONAL'!A:B,2,0)</f>
        <v>135359.49799999999</v>
      </c>
      <c r="D2569" s="126" t="s">
        <v>6556</v>
      </c>
      <c r="E2569" s="280">
        <f>+VLOOKUP(A2569,VILLSO!B:C,2,0)</f>
        <v>0</v>
      </c>
      <c r="F2569" s="2"/>
      <c r="G2569" s="2"/>
    </row>
    <row r="2570" spans="1:7">
      <c r="A2570" t="s">
        <v>14826</v>
      </c>
      <c r="B2570" t="s">
        <v>17905</v>
      </c>
      <c r="C2570">
        <f>+VLOOKUP(A2570,'LISTA NACIONAL'!A:B,2,0)</f>
        <v>135359.49799999999</v>
      </c>
      <c r="D2570" s="126" t="s">
        <v>6556</v>
      </c>
      <c r="E2570" s="280">
        <f>+VLOOKUP(A2570,VILLSO!B:C,2,0)</f>
        <v>0</v>
      </c>
      <c r="F2570" s="2"/>
      <c r="G2570" s="2"/>
    </row>
    <row r="2571" spans="1:7">
      <c r="A2571" t="s">
        <v>14827</v>
      </c>
      <c r="B2571" t="s">
        <v>17906</v>
      </c>
      <c r="C2571">
        <f>+VLOOKUP(A2571,'LISTA NACIONAL'!A:B,2,0)</f>
        <v>135359.49799999999</v>
      </c>
      <c r="D2571" s="126" t="s">
        <v>6556</v>
      </c>
      <c r="E2571" s="280">
        <f>+VLOOKUP(A2571,VILLSO!B:C,2,0)</f>
        <v>0</v>
      </c>
      <c r="F2571" s="2"/>
      <c r="G2571" s="2"/>
    </row>
    <row r="2572" spans="1:7">
      <c r="A2572" t="s">
        <v>14901</v>
      </c>
      <c r="B2572" t="s">
        <v>17907</v>
      </c>
      <c r="C2572">
        <f>+VLOOKUP(A2572,'LISTA NACIONAL'!A:B,2,0)</f>
        <v>136501.402</v>
      </c>
      <c r="D2572" s="126" t="s">
        <v>6556</v>
      </c>
      <c r="E2572" s="280">
        <f>+VLOOKUP(A2572,VILLSO!B:C,2,0)</f>
        <v>0</v>
      </c>
      <c r="F2572" s="2"/>
      <c r="G2572" s="2"/>
    </row>
    <row r="2573" spans="1:7">
      <c r="A2573" t="s">
        <v>14902</v>
      </c>
      <c r="B2573" t="s">
        <v>17908</v>
      </c>
      <c r="C2573">
        <f>+VLOOKUP(A2573,'LISTA NACIONAL'!A:B,2,0)</f>
        <v>136501.402</v>
      </c>
      <c r="D2573" s="126" t="s">
        <v>6556</v>
      </c>
      <c r="E2573" s="280">
        <f>+VLOOKUP(A2573,VILLSO!B:C,2,0)</f>
        <v>0</v>
      </c>
      <c r="F2573" s="2"/>
      <c r="G2573" s="2"/>
    </row>
    <row r="2574" spans="1:7">
      <c r="A2574" t="s">
        <v>14903</v>
      </c>
      <c r="B2574" t="s">
        <v>17909</v>
      </c>
      <c r="C2574">
        <f>+VLOOKUP(A2574,'LISTA NACIONAL'!A:B,2,0)</f>
        <v>136501.402</v>
      </c>
      <c r="D2574" s="126" t="s">
        <v>6556</v>
      </c>
      <c r="E2574" s="280">
        <f>+VLOOKUP(A2574,VILLSO!B:C,2,0)</f>
        <v>0</v>
      </c>
      <c r="F2574" s="2"/>
      <c r="G2574" s="2"/>
    </row>
    <row r="2575" spans="1:7">
      <c r="A2575" t="s">
        <v>14904</v>
      </c>
      <c r="B2575" t="s">
        <v>17910</v>
      </c>
      <c r="C2575">
        <f>+VLOOKUP(A2575,'LISTA NACIONAL'!A:B,2,0)</f>
        <v>136501.402</v>
      </c>
      <c r="D2575" s="126" t="s">
        <v>6556</v>
      </c>
      <c r="E2575" s="280">
        <f>+VLOOKUP(A2575,VILLSO!B:C,2,0)</f>
        <v>0</v>
      </c>
      <c r="F2575" s="2"/>
      <c r="G2575" s="2"/>
    </row>
    <row r="2576" spans="1:7">
      <c r="A2576" t="s">
        <v>14905</v>
      </c>
      <c r="B2576" t="s">
        <v>17911</v>
      </c>
      <c r="C2576">
        <f>+VLOOKUP(A2576,'LISTA NACIONAL'!A:B,2,0)</f>
        <v>136501.402</v>
      </c>
      <c r="D2576" s="126" t="s">
        <v>6556</v>
      </c>
      <c r="E2576" s="280">
        <f>+VLOOKUP(A2576,VILLSO!B:C,2,0)</f>
        <v>0</v>
      </c>
      <c r="F2576" s="2"/>
      <c r="G2576" s="2"/>
    </row>
    <row r="2577" spans="1:7">
      <c r="A2577" t="s">
        <v>14906</v>
      </c>
      <c r="B2577" t="s">
        <v>17912</v>
      </c>
      <c r="C2577">
        <f>+VLOOKUP(A2577,'LISTA NACIONAL'!A:B,2,0)</f>
        <v>136501.402</v>
      </c>
      <c r="D2577" s="126" t="s">
        <v>6556</v>
      </c>
      <c r="E2577" s="280">
        <f>+VLOOKUP(A2577,VILLSO!B:C,2,0)</f>
        <v>0</v>
      </c>
      <c r="F2577" s="2"/>
      <c r="G2577" s="2"/>
    </row>
    <row r="2578" spans="1:7">
      <c r="A2578" t="s">
        <v>14907</v>
      </c>
      <c r="B2578" t="s">
        <v>17913</v>
      </c>
      <c r="C2578">
        <f>+VLOOKUP(A2578,'LISTA NACIONAL'!A:B,2,0)</f>
        <v>136501.402</v>
      </c>
      <c r="D2578" s="126" t="s">
        <v>6556</v>
      </c>
      <c r="E2578" s="280">
        <f>+VLOOKUP(A2578,VILLSO!B:C,2,0)</f>
        <v>0</v>
      </c>
      <c r="F2578" s="2"/>
      <c r="G2578" s="2"/>
    </row>
    <row r="2579" spans="1:7">
      <c r="A2579" t="s">
        <v>14908</v>
      </c>
      <c r="B2579" t="s">
        <v>17914</v>
      </c>
      <c r="C2579">
        <f>+VLOOKUP(A2579,'LISTA NACIONAL'!A:B,2,0)</f>
        <v>136501.402</v>
      </c>
      <c r="D2579" s="126" t="s">
        <v>6556</v>
      </c>
      <c r="E2579" s="280">
        <f>+VLOOKUP(A2579,VILLSO!B:C,2,0)</f>
        <v>0</v>
      </c>
      <c r="F2579" s="2"/>
      <c r="G2579" s="2"/>
    </row>
    <row r="2580" spans="1:7">
      <c r="A2580" t="s">
        <v>14909</v>
      </c>
      <c r="B2580" t="s">
        <v>17915</v>
      </c>
      <c r="C2580">
        <f>+VLOOKUP(A2580,'LISTA NACIONAL'!A:B,2,0)</f>
        <v>136501.402</v>
      </c>
      <c r="D2580" s="126" t="s">
        <v>6556</v>
      </c>
      <c r="E2580" s="280">
        <f>+VLOOKUP(A2580,VILLSO!B:C,2,0)</f>
        <v>0</v>
      </c>
      <c r="F2580" s="2"/>
      <c r="G2580" s="2"/>
    </row>
    <row r="2581" spans="1:7">
      <c r="A2581" t="s">
        <v>14910</v>
      </c>
      <c r="B2581" t="s">
        <v>17916</v>
      </c>
      <c r="C2581">
        <f>+VLOOKUP(A2581,'LISTA NACIONAL'!A:B,2,0)</f>
        <v>136501.402</v>
      </c>
      <c r="D2581" s="126" t="s">
        <v>6556</v>
      </c>
      <c r="E2581" s="280">
        <f>+VLOOKUP(A2581,VILLSO!B:C,2,0)</f>
        <v>0</v>
      </c>
      <c r="F2581" s="2"/>
      <c r="G2581" s="2"/>
    </row>
    <row r="2582" spans="1:7">
      <c r="A2582" t="s">
        <v>14911</v>
      </c>
      <c r="B2582" t="s">
        <v>17917</v>
      </c>
      <c r="C2582">
        <f>+VLOOKUP(A2582,'LISTA NACIONAL'!A:B,2,0)</f>
        <v>136501.402</v>
      </c>
      <c r="D2582" s="126" t="s">
        <v>6556</v>
      </c>
      <c r="E2582" s="280">
        <f>+VLOOKUP(A2582,VILLSO!B:C,2,0)</f>
        <v>0</v>
      </c>
      <c r="F2582" s="2"/>
      <c r="G2582" s="2"/>
    </row>
    <row r="2583" spans="1:7">
      <c r="A2583" t="s">
        <v>14912</v>
      </c>
      <c r="B2583" t="s">
        <v>17918</v>
      </c>
      <c r="C2583">
        <f>+VLOOKUP(A2583,'LISTA NACIONAL'!A:B,2,0)</f>
        <v>136501.402</v>
      </c>
      <c r="D2583" s="126" t="s">
        <v>6556</v>
      </c>
      <c r="E2583" s="280">
        <f>+VLOOKUP(A2583,VILLSO!B:C,2,0)</f>
        <v>0</v>
      </c>
      <c r="F2583" s="2"/>
      <c r="G2583" s="2"/>
    </row>
    <row r="2584" spans="1:7">
      <c r="A2584" t="s">
        <v>14913</v>
      </c>
      <c r="B2584" t="s">
        <v>17919</v>
      </c>
      <c r="C2584">
        <f>+VLOOKUP(A2584,'LISTA NACIONAL'!A:B,2,0)</f>
        <v>136501.402</v>
      </c>
      <c r="D2584" s="126" t="s">
        <v>6556</v>
      </c>
      <c r="E2584" s="280">
        <f>+VLOOKUP(A2584,VILLSO!B:C,2,0)</f>
        <v>0</v>
      </c>
      <c r="F2584" s="2"/>
      <c r="G2584" s="2"/>
    </row>
    <row r="2585" spans="1:7">
      <c r="A2585" t="s">
        <v>14914</v>
      </c>
      <c r="B2585" t="s">
        <v>17920</v>
      </c>
      <c r="C2585">
        <f>+VLOOKUP(A2585,'LISTA NACIONAL'!A:B,2,0)</f>
        <v>136501.402</v>
      </c>
      <c r="D2585" s="126" t="s">
        <v>6556</v>
      </c>
      <c r="E2585" s="280">
        <f>+VLOOKUP(A2585,VILLSO!B:C,2,0)</f>
        <v>0</v>
      </c>
      <c r="F2585" s="2"/>
      <c r="G2585" s="2"/>
    </row>
    <row r="2586" spans="1:7">
      <c r="A2586" t="s">
        <v>14915</v>
      </c>
      <c r="B2586" t="s">
        <v>17921</v>
      </c>
      <c r="C2586">
        <f>+VLOOKUP(A2586,'LISTA NACIONAL'!A:B,2,0)</f>
        <v>136501.402</v>
      </c>
      <c r="D2586" s="126" t="s">
        <v>6556</v>
      </c>
      <c r="E2586" s="280">
        <f>+VLOOKUP(A2586,VILLSO!B:C,2,0)</f>
        <v>0</v>
      </c>
      <c r="F2586" s="2"/>
      <c r="G2586" s="2"/>
    </row>
    <row r="2587" spans="1:7">
      <c r="A2587" t="s">
        <v>14916</v>
      </c>
      <c r="B2587" t="s">
        <v>17922</v>
      </c>
      <c r="C2587">
        <f>+VLOOKUP(A2587,'LISTA NACIONAL'!A:B,2,0)</f>
        <v>136501.402</v>
      </c>
      <c r="D2587" s="126" t="s">
        <v>6556</v>
      </c>
      <c r="E2587" s="280">
        <f>+VLOOKUP(A2587,VILLSO!B:C,2,0)</f>
        <v>0</v>
      </c>
      <c r="F2587" s="2"/>
      <c r="G2587" s="2"/>
    </row>
    <row r="2588" spans="1:7">
      <c r="A2588" t="s">
        <v>14917</v>
      </c>
      <c r="B2588" t="s">
        <v>17923</v>
      </c>
      <c r="C2588">
        <f>+VLOOKUP(A2588,'LISTA NACIONAL'!A:B,2,0)</f>
        <v>136501.402</v>
      </c>
      <c r="D2588" s="126" t="s">
        <v>6556</v>
      </c>
      <c r="E2588" s="280">
        <f>+VLOOKUP(A2588,VILLSO!B:C,2,0)</f>
        <v>0</v>
      </c>
      <c r="F2588" s="2"/>
      <c r="G2588" s="2"/>
    </row>
    <row r="2589" spans="1:7">
      <c r="A2589" t="s">
        <v>20102</v>
      </c>
      <c r="B2589" t="s">
        <v>20103</v>
      </c>
      <c r="C2589">
        <f>+VLOOKUP(A2589,'LISTA NACIONAL'!A:B,2,0)</f>
        <v>6978.5379999999996</v>
      </c>
      <c r="D2589" s="126" t="s">
        <v>6556</v>
      </c>
      <c r="E2589" s="280" t="e">
        <f>+VLOOKUP(A2589,VILLSO!B:C,2,0)</f>
        <v>#N/A</v>
      </c>
      <c r="F2589" s="2"/>
      <c r="G2589" s="2"/>
    </row>
    <row r="2590" spans="1:7">
      <c r="A2590" t="s">
        <v>20104</v>
      </c>
      <c r="B2590" t="s">
        <v>20105</v>
      </c>
      <c r="C2590">
        <f>+VLOOKUP(A2590,'LISTA NACIONAL'!A:B,2,0)</f>
        <v>8955.7860000000001</v>
      </c>
      <c r="D2590" s="126" t="s">
        <v>6556</v>
      </c>
      <c r="E2590" s="280" t="e">
        <f>+VLOOKUP(A2590,VILLSO!B:C,2,0)</f>
        <v>#N/A</v>
      </c>
      <c r="F2590" s="2"/>
      <c r="G2590" s="2"/>
    </row>
    <row r="2591" spans="1:7">
      <c r="A2591" t="s">
        <v>20106</v>
      </c>
      <c r="B2591" t="s">
        <v>20107</v>
      </c>
      <c r="C2591">
        <f>+VLOOKUP(A2591,'LISTA NACIONAL'!A:B,2,0)</f>
        <v>10863.26</v>
      </c>
      <c r="D2591" s="126" t="s">
        <v>6556</v>
      </c>
      <c r="E2591" s="280" t="e">
        <f>+VLOOKUP(A2591,VILLSO!B:C,2,0)</f>
        <v>#N/A</v>
      </c>
      <c r="F2591" s="2"/>
      <c r="G2591" s="2"/>
    </row>
    <row r="2592" spans="1:7">
      <c r="A2592" t="s">
        <v>20108</v>
      </c>
      <c r="B2592" t="s">
        <v>20109</v>
      </c>
      <c r="C2592">
        <f>+VLOOKUP(A2592,'LISTA NACIONAL'!A:B,2,0)</f>
        <v>2291.2739999999999</v>
      </c>
      <c r="D2592" s="126" t="s">
        <v>6556</v>
      </c>
      <c r="E2592" s="280" t="e">
        <f>+VLOOKUP(A2592,VILLSO!B:C,2,0)</f>
        <v>#N/A</v>
      </c>
      <c r="F2592" s="2"/>
      <c r="G2592" s="2"/>
    </row>
    <row r="2593" spans="1:7">
      <c r="A2593" t="s">
        <v>20110</v>
      </c>
      <c r="B2593" t="s">
        <v>20111</v>
      </c>
      <c r="C2593">
        <f>+VLOOKUP(A2593,'LISTA NACIONAL'!A:B,2,0)</f>
        <v>686.22900000000004</v>
      </c>
      <c r="D2593" s="126" t="s">
        <v>6556</v>
      </c>
      <c r="E2593" s="280" t="e">
        <f>+VLOOKUP(A2593,VILLSO!B:C,2,0)</f>
        <v>#N/A</v>
      </c>
      <c r="F2593" s="2"/>
      <c r="G2593" s="2"/>
    </row>
    <row r="2594" spans="1:7" ht="24" thickBot="1">
      <c r="A2594" s="1103"/>
      <c r="B2594" s="1104" t="s">
        <v>20218</v>
      </c>
      <c r="C2594" t="e">
        <f>+VLOOKUP(A2594,'LISTA NACIONAL'!A:B,2,0)</f>
        <v>#N/A</v>
      </c>
      <c r="D2594" s="1112"/>
      <c r="E2594" s="706"/>
      <c r="F2594" s="2"/>
      <c r="G2594" s="2"/>
    </row>
    <row r="2595" spans="1:7">
      <c r="A2595" t="s">
        <v>993</v>
      </c>
      <c r="B2595" t="s">
        <v>8283</v>
      </c>
      <c r="C2595">
        <f>+VLOOKUP(A2595,'LISTA NACIONAL'!A:B,2,0)</f>
        <v>137.376</v>
      </c>
      <c r="D2595" s="183" t="s">
        <v>6556</v>
      </c>
      <c r="E2595" s="369">
        <f>+VLOOKUP(A2595,RAYOS!A:B,2,0)</f>
        <v>0</v>
      </c>
      <c r="F2595" s="2"/>
      <c r="G2595" s="2"/>
    </row>
    <row r="2596" spans="1:7">
      <c r="A2596" t="s">
        <v>994</v>
      </c>
      <c r="B2596" t="s">
        <v>8284</v>
      </c>
      <c r="C2596">
        <f>+VLOOKUP(A2596,'LISTA NACIONAL'!A:B,2,0)</f>
        <v>137.376</v>
      </c>
      <c r="D2596" s="126" t="s">
        <v>6556</v>
      </c>
      <c r="E2596" s="280">
        <f>+VLOOKUP(A2596,RAYOS!A:B,2,0)</f>
        <v>0</v>
      </c>
      <c r="F2596" s="2"/>
      <c r="G2596" s="2"/>
    </row>
    <row r="2597" spans="1:7">
      <c r="A2597" t="s">
        <v>995</v>
      </c>
      <c r="B2597" t="s">
        <v>6006</v>
      </c>
      <c r="C2597">
        <f>+VLOOKUP(A2597,'LISTA NACIONAL'!A:B,2,0)</f>
        <v>137.376</v>
      </c>
      <c r="D2597" s="126" t="s">
        <v>6556</v>
      </c>
      <c r="E2597" s="280">
        <f>+VLOOKUP(A2597,RAYOS!A:B,2,0)</f>
        <v>0</v>
      </c>
      <c r="F2597" s="2"/>
      <c r="G2597" s="2"/>
    </row>
    <row r="2598" spans="1:7">
      <c r="A2598" t="s">
        <v>996</v>
      </c>
      <c r="B2598" t="s">
        <v>6007</v>
      </c>
      <c r="C2598">
        <f>+VLOOKUP(A2598,'LISTA NACIONAL'!A:B,2,0)</f>
        <v>137.376</v>
      </c>
      <c r="D2598" s="126" t="s">
        <v>6556</v>
      </c>
      <c r="E2598" s="280">
        <f>+VLOOKUP(A2598,RAYOS!A:B,2,0)</f>
        <v>0</v>
      </c>
      <c r="F2598" s="2"/>
      <c r="G2598" s="2"/>
    </row>
    <row r="2599" spans="1:7">
      <c r="A2599" t="s">
        <v>997</v>
      </c>
      <c r="B2599" t="s">
        <v>11284</v>
      </c>
      <c r="C2599">
        <f>+VLOOKUP(A2599,'LISTA NACIONAL'!A:B,2,0)</f>
        <v>137.376</v>
      </c>
      <c r="D2599" s="126" t="s">
        <v>6556</v>
      </c>
      <c r="E2599" s="280">
        <f>+VLOOKUP(A2599,RAYOS!A:B,2,0)</f>
        <v>0</v>
      </c>
      <c r="F2599" s="2"/>
      <c r="G2599" s="2"/>
    </row>
    <row r="2600" spans="1:7">
      <c r="A2600" t="s">
        <v>998</v>
      </c>
      <c r="B2600" t="s">
        <v>11285</v>
      </c>
      <c r="C2600">
        <f>+VLOOKUP(A2600,'LISTA NACIONAL'!A:B,2,0)</f>
        <v>137.376</v>
      </c>
      <c r="D2600" s="126" t="s">
        <v>6556</v>
      </c>
      <c r="E2600" s="280">
        <f>+VLOOKUP(A2600,RAYOS!A:B,2,0)</f>
        <v>0</v>
      </c>
      <c r="F2600" s="2"/>
      <c r="G2600" s="2"/>
    </row>
    <row r="2601" spans="1:7">
      <c r="A2601" t="s">
        <v>999</v>
      </c>
      <c r="B2601" t="s">
        <v>5596</v>
      </c>
      <c r="C2601">
        <f>+VLOOKUP(A2601,'LISTA NACIONAL'!A:B,2,0)</f>
        <v>137.376</v>
      </c>
      <c r="D2601" s="126" t="s">
        <v>6556</v>
      </c>
      <c r="E2601" s="280">
        <f>+VLOOKUP(A2601,RAYOS!A:B,2,0)</f>
        <v>0</v>
      </c>
      <c r="F2601" s="2"/>
      <c r="G2601" s="2"/>
    </row>
    <row r="2602" spans="1:7">
      <c r="A2602" t="s">
        <v>1000</v>
      </c>
      <c r="B2602" t="s">
        <v>5597</v>
      </c>
      <c r="C2602">
        <f>+VLOOKUP(A2602,'LISTA NACIONAL'!A:B,2,0)</f>
        <v>137.376</v>
      </c>
      <c r="D2602" s="126" t="s">
        <v>6556</v>
      </c>
      <c r="E2602" s="280">
        <f>+VLOOKUP(A2602,RAYOS!A:B,2,0)</f>
        <v>0</v>
      </c>
      <c r="F2602" s="2"/>
      <c r="G2602" s="2"/>
    </row>
    <row r="2603" spans="1:7">
      <c r="A2603" t="s">
        <v>1001</v>
      </c>
      <c r="B2603" t="s">
        <v>5598</v>
      </c>
      <c r="C2603">
        <f>+VLOOKUP(A2603,'LISTA NACIONAL'!A:B,2,0)</f>
        <v>137.376</v>
      </c>
      <c r="D2603" s="126" t="s">
        <v>6556</v>
      </c>
      <c r="E2603" s="280">
        <f>+VLOOKUP(A2603,RAYOS!A:B,2,0)</f>
        <v>0</v>
      </c>
      <c r="F2603" s="2"/>
      <c r="G2603" s="2"/>
    </row>
    <row r="2604" spans="1:7">
      <c r="A2604" t="s">
        <v>4027</v>
      </c>
      <c r="B2604" t="s">
        <v>11306</v>
      </c>
      <c r="C2604">
        <f>+VLOOKUP(A2604,'LISTA NACIONAL'!A:B,2,0)</f>
        <v>154.548</v>
      </c>
      <c r="D2604" s="126" t="s">
        <v>6556</v>
      </c>
      <c r="E2604" s="280">
        <f>+VLOOKUP(A2604,RAYOS!A:B,2,0)</f>
        <v>0</v>
      </c>
      <c r="F2604" s="2"/>
      <c r="G2604" s="2"/>
    </row>
    <row r="2605" spans="1:7">
      <c r="A2605" t="s">
        <v>4028</v>
      </c>
      <c r="B2605" t="s">
        <v>11307</v>
      </c>
      <c r="C2605">
        <f>+VLOOKUP(A2605,'LISTA NACIONAL'!A:B,2,0)</f>
        <v>154.548</v>
      </c>
      <c r="D2605" s="126" t="s">
        <v>6556</v>
      </c>
      <c r="E2605" s="280">
        <f>+VLOOKUP(A2605,RAYOS!A:B,2,0)</f>
        <v>0</v>
      </c>
      <c r="F2605" s="2"/>
      <c r="G2605" s="2"/>
    </row>
    <row r="2606" spans="1:7">
      <c r="A2606" t="s">
        <v>4029</v>
      </c>
      <c r="B2606" t="s">
        <v>11308</v>
      </c>
      <c r="C2606">
        <f>+VLOOKUP(A2606,'LISTA NACIONAL'!A:B,2,0)</f>
        <v>154.548</v>
      </c>
      <c r="D2606" s="126" t="s">
        <v>6556</v>
      </c>
      <c r="E2606" s="280">
        <f>+VLOOKUP(A2606,RAYOS!A:B,2,0)</f>
        <v>0</v>
      </c>
      <c r="F2606" s="2"/>
      <c r="G2606" s="2"/>
    </row>
    <row r="2607" spans="1:7">
      <c r="A2607" t="s">
        <v>4030</v>
      </c>
      <c r="B2607" t="s">
        <v>11309</v>
      </c>
      <c r="C2607">
        <f>+VLOOKUP(A2607,'LISTA NACIONAL'!A:B,2,0)</f>
        <v>154.548</v>
      </c>
      <c r="D2607" s="126" t="s">
        <v>6556</v>
      </c>
      <c r="E2607" s="280">
        <f>+VLOOKUP(A2607,RAYOS!A:B,2,0)</f>
        <v>0</v>
      </c>
      <c r="F2607" s="2"/>
      <c r="G2607" s="2"/>
    </row>
    <row r="2608" spans="1:7">
      <c r="A2608" t="s">
        <v>4031</v>
      </c>
      <c r="B2608" t="s">
        <v>11310</v>
      </c>
      <c r="C2608">
        <f>+VLOOKUP(A2608,'LISTA NACIONAL'!A:B,2,0)</f>
        <v>154.548</v>
      </c>
      <c r="D2608" s="126" t="s">
        <v>6556</v>
      </c>
      <c r="E2608" s="280">
        <f>+VLOOKUP(A2608,RAYOS!A:B,2,0)</f>
        <v>0</v>
      </c>
      <c r="F2608" s="2"/>
      <c r="G2608" s="2"/>
    </row>
    <row r="2609" spans="1:7">
      <c r="A2609" t="s">
        <v>4032</v>
      </c>
      <c r="B2609" t="s">
        <v>11311</v>
      </c>
      <c r="C2609">
        <f>+VLOOKUP(A2609,'LISTA NACIONAL'!A:B,2,0)</f>
        <v>154.548</v>
      </c>
      <c r="D2609" s="126" t="s">
        <v>6556</v>
      </c>
      <c r="E2609" s="280">
        <f>+VLOOKUP(A2609,RAYOS!A:B,2,0)</f>
        <v>0</v>
      </c>
      <c r="F2609" s="2"/>
      <c r="G2609" s="2"/>
    </row>
    <row r="2610" spans="1:7">
      <c r="A2610" t="s">
        <v>4033</v>
      </c>
      <c r="B2610" t="s">
        <v>11312</v>
      </c>
      <c r="C2610">
        <f>+VLOOKUP(A2610,'LISTA NACIONAL'!A:B,2,0)</f>
        <v>154.548</v>
      </c>
      <c r="D2610" s="126" t="s">
        <v>6556</v>
      </c>
      <c r="E2610" s="280">
        <f>+VLOOKUP(A2610,RAYOS!A:B,2,0)</f>
        <v>0</v>
      </c>
      <c r="F2610" s="2"/>
      <c r="G2610" s="2"/>
    </row>
    <row r="2611" spans="1:7">
      <c r="A2611" t="s">
        <v>4034</v>
      </c>
      <c r="B2611" t="s">
        <v>11313</v>
      </c>
      <c r="C2611">
        <f>+VLOOKUP(A2611,'LISTA NACIONAL'!A:B,2,0)</f>
        <v>154.548</v>
      </c>
      <c r="D2611" s="126" t="s">
        <v>6556</v>
      </c>
      <c r="E2611" s="280">
        <f>+VLOOKUP(A2611,RAYOS!A:B,2,0)</f>
        <v>0</v>
      </c>
      <c r="F2611" s="2"/>
      <c r="G2611" s="2"/>
    </row>
    <row r="2612" spans="1:7">
      <c r="A2612" t="s">
        <v>4035</v>
      </c>
      <c r="B2612" t="s">
        <v>11314</v>
      </c>
      <c r="C2612">
        <f>+VLOOKUP(A2612,'LISTA NACIONAL'!A:B,2,0)</f>
        <v>154.548</v>
      </c>
      <c r="D2612" s="126" t="s">
        <v>6556</v>
      </c>
      <c r="E2612" s="280">
        <f>+VLOOKUP(A2612,RAYOS!A:B,2,0)</f>
        <v>0</v>
      </c>
      <c r="F2612" s="2"/>
      <c r="G2612" s="2"/>
    </row>
    <row r="2613" spans="1:7">
      <c r="A2613" t="s">
        <v>4036</v>
      </c>
      <c r="B2613" t="s">
        <v>11315</v>
      </c>
      <c r="C2613">
        <f>+VLOOKUP(A2613,'LISTA NACIONAL'!A:B,2,0)</f>
        <v>154.548</v>
      </c>
      <c r="D2613" s="126" t="s">
        <v>6556</v>
      </c>
      <c r="E2613" s="280">
        <f>+VLOOKUP(A2613,RAYOS!A:B,2,0)</f>
        <v>0</v>
      </c>
      <c r="F2613" s="2"/>
      <c r="G2613" s="2"/>
    </row>
    <row r="2614" spans="1:7">
      <c r="A2614" t="s">
        <v>4037</v>
      </c>
      <c r="B2614" t="s">
        <v>11316</v>
      </c>
      <c r="C2614">
        <f>+VLOOKUP(A2614,'LISTA NACIONAL'!A:B,2,0)</f>
        <v>154.548</v>
      </c>
      <c r="D2614" s="126" t="s">
        <v>6556</v>
      </c>
      <c r="E2614" s="280">
        <f>+VLOOKUP(A2614,RAYOS!A:B,2,0)</f>
        <v>0</v>
      </c>
      <c r="F2614" s="2"/>
      <c r="G2614" s="2"/>
    </row>
    <row r="2615" spans="1:7">
      <c r="A2615" t="s">
        <v>7479</v>
      </c>
      <c r="B2615" t="s">
        <v>11317</v>
      </c>
      <c r="C2615">
        <f>+VLOOKUP(A2615,'LISTA NACIONAL'!A:B,2,0)</f>
        <v>154.548</v>
      </c>
      <c r="D2615" s="126" t="s">
        <v>6556</v>
      </c>
      <c r="E2615" s="280">
        <f>+VLOOKUP(A2615,RAYOS!A:B,2,0)</f>
        <v>0</v>
      </c>
      <c r="F2615" s="2"/>
      <c r="G2615" s="2"/>
    </row>
    <row r="2616" spans="1:7">
      <c r="A2616" t="s">
        <v>7480</v>
      </c>
      <c r="B2616" t="s">
        <v>12082</v>
      </c>
      <c r="C2616">
        <f>+VLOOKUP(A2616,'LISTA NACIONAL'!A:B,2,0)</f>
        <v>154.548</v>
      </c>
      <c r="D2616" s="126" t="s">
        <v>6556</v>
      </c>
      <c r="E2616" s="280">
        <f>+VLOOKUP(A2616,RAYOS!A:B,2,0)</f>
        <v>0</v>
      </c>
      <c r="F2616" s="2"/>
      <c r="G2616" s="2"/>
    </row>
    <row r="2617" spans="1:7">
      <c r="A2617" t="s">
        <v>7481</v>
      </c>
      <c r="B2617" t="s">
        <v>8480</v>
      </c>
      <c r="C2617">
        <f>+VLOOKUP(A2617,'LISTA NACIONAL'!A:B,2,0)</f>
        <v>154.548</v>
      </c>
      <c r="D2617" s="126" t="s">
        <v>6556</v>
      </c>
      <c r="E2617" s="280">
        <f>+VLOOKUP(A2617,RAYOS!A:B,2,0)</f>
        <v>0</v>
      </c>
      <c r="F2617" s="2"/>
      <c r="G2617" s="2"/>
    </row>
    <row r="2618" spans="1:7">
      <c r="A2618" t="s">
        <v>2035</v>
      </c>
      <c r="B2618" t="s">
        <v>8481</v>
      </c>
      <c r="C2618">
        <f>+VLOOKUP(A2618,'LISTA NACIONAL'!A:B,2,0)</f>
        <v>154.548</v>
      </c>
      <c r="D2618" s="126" t="s">
        <v>6556</v>
      </c>
      <c r="E2618" s="280">
        <f>+VLOOKUP(A2618,RAYOS!A:B,2,0)</f>
        <v>0</v>
      </c>
      <c r="F2618" s="2"/>
      <c r="G2618" s="2"/>
    </row>
    <row r="2619" spans="1:7">
      <c r="A2619" t="s">
        <v>2036</v>
      </c>
      <c r="B2619" t="s">
        <v>8482</v>
      </c>
      <c r="C2619">
        <f>+VLOOKUP(A2619,'LISTA NACIONAL'!A:B,2,0)</f>
        <v>154.548</v>
      </c>
      <c r="D2619" s="126" t="s">
        <v>6556</v>
      </c>
      <c r="E2619" s="280">
        <f>+VLOOKUP(A2619,RAYOS!A:B,2,0)</f>
        <v>0</v>
      </c>
      <c r="F2619" s="2"/>
      <c r="G2619" s="2"/>
    </row>
    <row r="2620" spans="1:7">
      <c r="A2620" t="s">
        <v>2037</v>
      </c>
      <c r="B2620" t="s">
        <v>8483</v>
      </c>
      <c r="C2620">
        <f>+VLOOKUP(A2620,'LISTA NACIONAL'!A:B,2,0)</f>
        <v>154.548</v>
      </c>
      <c r="D2620" s="126" t="s">
        <v>6556</v>
      </c>
      <c r="E2620" s="280">
        <f>+VLOOKUP(A2620,RAYOS!A:B,2,0)</f>
        <v>0</v>
      </c>
      <c r="F2620" s="2"/>
      <c r="G2620" s="2"/>
    </row>
    <row r="2621" spans="1:7">
      <c r="A2621" t="s">
        <v>2038</v>
      </c>
      <c r="B2621" t="s">
        <v>8484</v>
      </c>
      <c r="C2621">
        <f>+VLOOKUP(A2621,'LISTA NACIONAL'!A:B,2,0)</f>
        <v>154.548</v>
      </c>
      <c r="D2621" s="126" t="s">
        <v>6556</v>
      </c>
      <c r="E2621" s="280">
        <f>+VLOOKUP(A2621,RAYOS!A:B,2,0)</f>
        <v>0</v>
      </c>
      <c r="F2621" s="2"/>
      <c r="G2621" s="2"/>
    </row>
    <row r="2622" spans="1:7">
      <c r="A2622" t="s">
        <v>2039</v>
      </c>
      <c r="B2622" t="s">
        <v>8485</v>
      </c>
      <c r="C2622">
        <f>+VLOOKUP(A2622,'LISTA NACIONAL'!A:B,2,0)</f>
        <v>154.548</v>
      </c>
      <c r="D2622" s="126" t="s">
        <v>6556</v>
      </c>
      <c r="E2622" s="280">
        <f>+VLOOKUP(A2622,RAYOS!A:B,2,0)</f>
        <v>0</v>
      </c>
      <c r="F2622" s="2"/>
      <c r="G2622" s="2"/>
    </row>
    <row r="2623" spans="1:7">
      <c r="A2623" t="s">
        <v>2042</v>
      </c>
      <c r="B2623" t="s">
        <v>8488</v>
      </c>
      <c r="C2623">
        <f>+VLOOKUP(A2623,'LISTA NACIONAL'!A:B,2,0)</f>
        <v>154.548</v>
      </c>
      <c r="D2623" s="126" t="s">
        <v>6556</v>
      </c>
      <c r="E2623" s="280">
        <f>+VLOOKUP(A2623,RAYOS!A:B,2,0)</f>
        <v>0</v>
      </c>
      <c r="F2623" s="2"/>
      <c r="G2623" s="2"/>
    </row>
    <row r="2624" spans="1:7">
      <c r="A2624" t="s">
        <v>2043</v>
      </c>
      <c r="B2624" t="s">
        <v>2099</v>
      </c>
      <c r="C2624">
        <f>+VLOOKUP(A2624,'LISTA NACIONAL'!A:B,2,0)</f>
        <v>154.548</v>
      </c>
      <c r="D2624" s="126" t="s">
        <v>6556</v>
      </c>
      <c r="E2624" s="280">
        <f>+VLOOKUP(A2624,RAYOS!A:B,2,0)</f>
        <v>0</v>
      </c>
      <c r="F2624" s="2"/>
      <c r="G2624" s="2"/>
    </row>
    <row r="2625" spans="1:7">
      <c r="A2625" t="s">
        <v>2040</v>
      </c>
      <c r="B2625" t="s">
        <v>8486</v>
      </c>
      <c r="C2625">
        <f>+VLOOKUP(A2625,'LISTA NACIONAL'!A:B,2,0)</f>
        <v>154.548</v>
      </c>
      <c r="D2625" s="126" t="s">
        <v>6556</v>
      </c>
      <c r="E2625" s="280">
        <f>+VLOOKUP(A2625,RAYOS!A:B,2,0)</f>
        <v>0</v>
      </c>
      <c r="F2625" s="2"/>
      <c r="G2625" s="2"/>
    </row>
    <row r="2626" spans="1:7">
      <c r="A2626" t="s">
        <v>2041</v>
      </c>
      <c r="B2626" t="s">
        <v>8487</v>
      </c>
      <c r="C2626">
        <f>+VLOOKUP(A2626,'LISTA NACIONAL'!A:B,2,0)</f>
        <v>154.548</v>
      </c>
      <c r="D2626" s="126" t="s">
        <v>6556</v>
      </c>
      <c r="E2626" s="280">
        <f>+VLOOKUP(A2626,RAYOS!A:B,2,0)</f>
        <v>0</v>
      </c>
      <c r="F2626" s="2"/>
      <c r="G2626" s="2"/>
    </row>
    <row r="2627" spans="1:7">
      <c r="A2627" t="s">
        <v>4026</v>
      </c>
      <c r="B2627" t="s">
        <v>11305</v>
      </c>
      <c r="C2627">
        <f>+VLOOKUP(A2627,'LISTA NACIONAL'!A:B,2,0)</f>
        <v>154.548</v>
      </c>
      <c r="D2627" s="126" t="s">
        <v>6556</v>
      </c>
      <c r="E2627" s="280">
        <f>+VLOOKUP(A2627,RAYOS!A:B,2,0)</f>
        <v>0</v>
      </c>
      <c r="F2627" s="2"/>
      <c r="G2627" s="2"/>
    </row>
    <row r="2628" spans="1:7">
      <c r="A2628" t="s">
        <v>4025</v>
      </c>
      <c r="B2628" t="s">
        <v>20140</v>
      </c>
      <c r="C2628">
        <f>+VLOOKUP(A2628,'LISTA NACIONAL'!A:B,2,0)</f>
        <v>154.548</v>
      </c>
      <c r="D2628" s="126" t="s">
        <v>6556</v>
      </c>
      <c r="E2628" s="280">
        <f>+VLOOKUP(A2628,RAYOS!A:B,2,0)</f>
        <v>0</v>
      </c>
      <c r="F2628" s="2"/>
      <c r="G2628" s="2"/>
    </row>
    <row r="2629" spans="1:7">
      <c r="A2629" t="s">
        <v>2044</v>
      </c>
      <c r="B2629" t="s">
        <v>2100</v>
      </c>
      <c r="C2629">
        <f>+VLOOKUP(A2629,'LISTA NACIONAL'!A:B,2,0)</f>
        <v>270.1728</v>
      </c>
      <c r="D2629" s="126" t="s">
        <v>6556</v>
      </c>
      <c r="E2629" s="280">
        <f>+VLOOKUP(A2629,RAYOS!A:B,2,0)</f>
        <v>0</v>
      </c>
      <c r="F2629" s="2"/>
      <c r="G2629" s="2"/>
    </row>
    <row r="2630" spans="1:7">
      <c r="A2630" t="s">
        <v>4997</v>
      </c>
      <c r="B2630" t="s">
        <v>2101</v>
      </c>
      <c r="C2630">
        <f>+VLOOKUP(A2630,'LISTA NACIONAL'!A:B,2,0)</f>
        <v>270.1728</v>
      </c>
      <c r="D2630" s="126" t="s">
        <v>6556</v>
      </c>
      <c r="E2630" s="280">
        <f>+VLOOKUP(A2630,RAYOS!A:B,2,0)</f>
        <v>0</v>
      </c>
      <c r="F2630" s="2"/>
      <c r="G2630" s="2"/>
    </row>
    <row r="2631" spans="1:7">
      <c r="A2631" t="s">
        <v>4999</v>
      </c>
      <c r="B2631" t="s">
        <v>3549</v>
      </c>
      <c r="C2631">
        <f>+VLOOKUP(A2631,'LISTA NACIONAL'!A:B,2,0)</f>
        <v>270.1728</v>
      </c>
      <c r="D2631" s="126" t="s">
        <v>6556</v>
      </c>
      <c r="E2631" s="280">
        <f>+VLOOKUP(A2631,RAYOS!A:B,2,0)</f>
        <v>0</v>
      </c>
      <c r="F2631" s="2"/>
      <c r="G2631" s="2"/>
    </row>
    <row r="2632" spans="1:7">
      <c r="A2632" t="s">
        <v>5000</v>
      </c>
      <c r="B2632" t="s">
        <v>3550</v>
      </c>
      <c r="C2632">
        <f>+VLOOKUP(A2632,'LISTA NACIONAL'!A:B,2,0)</f>
        <v>270.1728</v>
      </c>
      <c r="D2632" s="126" t="s">
        <v>6556</v>
      </c>
      <c r="E2632" s="280">
        <f>+VLOOKUP(A2632,RAYOS!A:B,2,0)</f>
        <v>0</v>
      </c>
      <c r="F2632" s="2"/>
      <c r="G2632" s="2"/>
    </row>
    <row r="2633" spans="1:7">
      <c r="A2633" t="s">
        <v>5001</v>
      </c>
      <c r="B2633" t="s">
        <v>3551</v>
      </c>
      <c r="C2633">
        <f>+VLOOKUP(A2633,'LISTA NACIONAL'!A:B,2,0)</f>
        <v>270.1728</v>
      </c>
      <c r="D2633" s="126" t="s">
        <v>6556</v>
      </c>
      <c r="E2633" s="280">
        <f>+VLOOKUP(A2633,RAYOS!A:B,2,0)</f>
        <v>0</v>
      </c>
      <c r="F2633" s="2"/>
      <c r="G2633" s="2"/>
    </row>
    <row r="2634" spans="1:7">
      <c r="A2634" t="s">
        <v>5003</v>
      </c>
      <c r="B2634" t="s">
        <v>3553</v>
      </c>
      <c r="C2634">
        <f>+VLOOKUP(A2634,'LISTA NACIONAL'!A:B,2,0)</f>
        <v>270.1728</v>
      </c>
      <c r="D2634" s="126" t="s">
        <v>6556</v>
      </c>
      <c r="E2634" s="280">
        <f>+VLOOKUP(A2634,RAYOS!A:B,2,0)</f>
        <v>0</v>
      </c>
      <c r="F2634" s="2"/>
      <c r="G2634" s="2"/>
    </row>
    <row r="2635" spans="1:7">
      <c r="A2635" t="s">
        <v>5004</v>
      </c>
      <c r="B2635" t="s">
        <v>3554</v>
      </c>
      <c r="C2635">
        <f>+VLOOKUP(A2635,'LISTA NACIONAL'!A:B,2,0)</f>
        <v>270.1728</v>
      </c>
      <c r="D2635" s="126" t="s">
        <v>6556</v>
      </c>
      <c r="E2635" s="280">
        <f>+VLOOKUP(A2635,RAYOS!A:B,2,0)</f>
        <v>0</v>
      </c>
      <c r="F2635" s="2"/>
      <c r="G2635" s="2"/>
    </row>
    <row r="2636" spans="1:7">
      <c r="A2636" t="s">
        <v>5005</v>
      </c>
      <c r="B2636" t="s">
        <v>3555</v>
      </c>
      <c r="C2636">
        <f>+VLOOKUP(A2636,'LISTA NACIONAL'!A:B,2,0)</f>
        <v>270.1728</v>
      </c>
      <c r="D2636" s="126" t="s">
        <v>6556</v>
      </c>
      <c r="E2636" s="280">
        <f>+VLOOKUP(A2636,RAYOS!A:B,2,0)</f>
        <v>0</v>
      </c>
      <c r="F2636" s="2"/>
      <c r="G2636" s="2"/>
    </row>
    <row r="2637" spans="1:7">
      <c r="A2637" t="s">
        <v>5006</v>
      </c>
      <c r="B2637" t="s">
        <v>3556</v>
      </c>
      <c r="C2637">
        <f>+VLOOKUP(A2637,'LISTA NACIONAL'!A:B,2,0)</f>
        <v>270.1728</v>
      </c>
      <c r="D2637" s="126" t="s">
        <v>6556</v>
      </c>
      <c r="E2637" s="280">
        <f>+VLOOKUP(A2637,RAYOS!A:B,2,0)</f>
        <v>0</v>
      </c>
      <c r="F2637" s="2"/>
      <c r="G2637" s="2"/>
    </row>
    <row r="2638" spans="1:7">
      <c r="A2638" t="s">
        <v>5007</v>
      </c>
      <c r="B2638" t="s">
        <v>3557</v>
      </c>
      <c r="C2638">
        <f>+VLOOKUP(A2638,'LISTA NACIONAL'!A:B,2,0)</f>
        <v>270.1728</v>
      </c>
      <c r="D2638" s="126" t="s">
        <v>6556</v>
      </c>
      <c r="E2638" s="280">
        <f>+VLOOKUP(A2638,RAYOS!A:B,2,0)</f>
        <v>0</v>
      </c>
      <c r="F2638" s="2"/>
      <c r="G2638" s="2"/>
    </row>
    <row r="2639" spans="1:7">
      <c r="A2639" t="s">
        <v>5008</v>
      </c>
      <c r="B2639" t="s">
        <v>3558</v>
      </c>
      <c r="C2639">
        <f>+VLOOKUP(A2639,'LISTA NACIONAL'!A:B,2,0)</f>
        <v>270.1728</v>
      </c>
      <c r="D2639" s="126" t="s">
        <v>6556</v>
      </c>
      <c r="E2639" s="280">
        <f>+VLOOKUP(A2639,RAYOS!A:B,2,0)</f>
        <v>0</v>
      </c>
      <c r="F2639" s="2"/>
      <c r="G2639" s="2"/>
    </row>
    <row r="2640" spans="1:7">
      <c r="A2640" t="s">
        <v>5009</v>
      </c>
      <c r="B2640" t="s">
        <v>3559</v>
      </c>
      <c r="C2640">
        <f>+VLOOKUP(A2640,'LISTA NACIONAL'!A:B,2,0)</f>
        <v>270.1728</v>
      </c>
      <c r="D2640" s="126" t="s">
        <v>6556</v>
      </c>
      <c r="E2640" s="280">
        <f>+VLOOKUP(A2640,RAYOS!A:B,2,0)</f>
        <v>0</v>
      </c>
      <c r="F2640" s="2"/>
      <c r="G2640" s="2"/>
    </row>
    <row r="2641" spans="1:7">
      <c r="A2641" t="s">
        <v>5010</v>
      </c>
      <c r="B2641" t="s">
        <v>3560</v>
      </c>
      <c r="C2641">
        <f>+VLOOKUP(A2641,'LISTA NACIONAL'!A:B,2,0)</f>
        <v>270.1728</v>
      </c>
      <c r="D2641" s="126" t="s">
        <v>6556</v>
      </c>
      <c r="E2641" s="280">
        <f>+VLOOKUP(A2641,RAYOS!A:B,2,0)</f>
        <v>0</v>
      </c>
      <c r="F2641" s="2"/>
      <c r="G2641" s="2"/>
    </row>
    <row r="2642" spans="1:7">
      <c r="A2642" t="s">
        <v>5011</v>
      </c>
      <c r="B2642" t="s">
        <v>3561</v>
      </c>
      <c r="C2642">
        <f>+VLOOKUP(A2642,'LISTA NACIONAL'!A:B,2,0)</f>
        <v>270.1728</v>
      </c>
      <c r="D2642" s="126" t="s">
        <v>6556</v>
      </c>
      <c r="E2642" s="280">
        <f>+VLOOKUP(A2642,RAYOS!A:B,2,0)</f>
        <v>0</v>
      </c>
      <c r="F2642" s="2"/>
      <c r="G2642" s="2"/>
    </row>
    <row r="2643" spans="1:7">
      <c r="A2643" t="s">
        <v>5012</v>
      </c>
      <c r="B2643" t="s">
        <v>3562</v>
      </c>
      <c r="C2643">
        <f>+VLOOKUP(A2643,'LISTA NACIONAL'!A:B,2,0)</f>
        <v>270.1728</v>
      </c>
      <c r="D2643" s="126" t="s">
        <v>6556</v>
      </c>
      <c r="E2643" s="280">
        <f>+VLOOKUP(A2643,RAYOS!A:B,2,0)</f>
        <v>0</v>
      </c>
      <c r="F2643" s="2"/>
      <c r="G2643" s="2"/>
    </row>
    <row r="2644" spans="1:7">
      <c r="A2644" t="s">
        <v>5013</v>
      </c>
      <c r="B2644" t="s">
        <v>3563</v>
      </c>
      <c r="C2644">
        <f>+VLOOKUP(A2644,'LISTA NACIONAL'!A:B,2,0)</f>
        <v>270.1728</v>
      </c>
      <c r="D2644" s="126" t="s">
        <v>6556</v>
      </c>
      <c r="E2644" s="280">
        <f>+VLOOKUP(A2644,RAYOS!A:B,2,0)</f>
        <v>0</v>
      </c>
      <c r="F2644" s="2"/>
      <c r="G2644" s="2"/>
    </row>
    <row r="2645" spans="1:7">
      <c r="A2645" t="s">
        <v>5014</v>
      </c>
      <c r="B2645" t="s">
        <v>3564</v>
      </c>
      <c r="C2645">
        <f>+VLOOKUP(A2645,'LISTA NACIONAL'!A:B,2,0)</f>
        <v>270.1728</v>
      </c>
      <c r="D2645" s="126" t="s">
        <v>6556</v>
      </c>
      <c r="E2645" s="280">
        <f>+VLOOKUP(A2645,RAYOS!A:B,2,0)</f>
        <v>0</v>
      </c>
      <c r="F2645" s="2"/>
      <c r="G2645" s="2"/>
    </row>
    <row r="2646" spans="1:7">
      <c r="A2646" t="s">
        <v>5015</v>
      </c>
      <c r="B2646" t="s">
        <v>3565</v>
      </c>
      <c r="C2646">
        <f>+VLOOKUP(A2646,'LISTA NACIONAL'!A:B,2,0)</f>
        <v>270.1728</v>
      </c>
      <c r="D2646" s="126" t="s">
        <v>6556</v>
      </c>
      <c r="E2646" s="280">
        <f>+VLOOKUP(A2646,RAYOS!A:B,2,0)</f>
        <v>0</v>
      </c>
      <c r="F2646" s="2"/>
      <c r="G2646" s="2"/>
    </row>
    <row r="2647" spans="1:7">
      <c r="A2647" t="s">
        <v>5016</v>
      </c>
      <c r="B2647" t="s">
        <v>3566</v>
      </c>
      <c r="C2647">
        <f>+VLOOKUP(A2647,'LISTA NACIONAL'!A:B,2,0)</f>
        <v>270.1728</v>
      </c>
      <c r="D2647" s="126" t="s">
        <v>6556</v>
      </c>
      <c r="E2647" s="280">
        <f>+VLOOKUP(A2647,RAYOS!A:B,2,0)</f>
        <v>0</v>
      </c>
      <c r="F2647" s="2"/>
      <c r="G2647" s="2"/>
    </row>
    <row r="2648" spans="1:7">
      <c r="A2648" t="s">
        <v>5017</v>
      </c>
      <c r="B2648" t="s">
        <v>3567</v>
      </c>
      <c r="C2648">
        <f>+VLOOKUP(A2648,'LISTA NACIONAL'!A:B,2,0)</f>
        <v>270.1728</v>
      </c>
      <c r="D2648" s="126" t="s">
        <v>6556</v>
      </c>
      <c r="E2648" s="280">
        <f>+VLOOKUP(A2648,RAYOS!A:B,2,0)</f>
        <v>0</v>
      </c>
      <c r="F2648" s="2"/>
      <c r="G2648" s="2"/>
    </row>
    <row r="2649" spans="1:7">
      <c r="A2649" t="s">
        <v>5018</v>
      </c>
      <c r="B2649" t="s">
        <v>3568</v>
      </c>
      <c r="C2649">
        <f>+VLOOKUP(A2649,'LISTA NACIONAL'!A:B,2,0)</f>
        <v>270.1728</v>
      </c>
      <c r="D2649" s="126" t="s">
        <v>6556</v>
      </c>
      <c r="E2649" s="280">
        <f>+VLOOKUP(A2649,RAYOS!A:B,2,0)</f>
        <v>0</v>
      </c>
      <c r="F2649" s="2"/>
      <c r="G2649" s="2"/>
    </row>
    <row r="2650" spans="1:7">
      <c r="A2650" t="s">
        <v>5019</v>
      </c>
      <c r="B2650" t="s">
        <v>3569</v>
      </c>
      <c r="C2650">
        <f>+VLOOKUP(A2650,'LISTA NACIONAL'!A:B,2,0)</f>
        <v>270.1728</v>
      </c>
      <c r="D2650" s="126" t="s">
        <v>6556</v>
      </c>
      <c r="E2650" s="280">
        <f>+VLOOKUP(A2650,RAYOS!A:B,2,0)</f>
        <v>0</v>
      </c>
      <c r="F2650" s="2"/>
      <c r="G2650" s="2"/>
    </row>
    <row r="2651" spans="1:7">
      <c r="A2651" t="s">
        <v>5020</v>
      </c>
      <c r="B2651" t="s">
        <v>3570</v>
      </c>
      <c r="C2651">
        <f>+VLOOKUP(A2651,'LISTA NACIONAL'!A:B,2,0)</f>
        <v>270.1728</v>
      </c>
      <c r="D2651" s="126" t="s">
        <v>6556</v>
      </c>
      <c r="E2651" s="280">
        <f>+VLOOKUP(A2651,RAYOS!A:B,2,0)</f>
        <v>0</v>
      </c>
      <c r="F2651" s="2"/>
      <c r="G2651" s="2"/>
    </row>
    <row r="2652" spans="1:7">
      <c r="A2652" t="s">
        <v>5021</v>
      </c>
      <c r="B2652" t="s">
        <v>3571</v>
      </c>
      <c r="C2652">
        <f>+VLOOKUP(A2652,'LISTA NACIONAL'!A:B,2,0)</f>
        <v>270.1728</v>
      </c>
      <c r="D2652" s="126" t="s">
        <v>6556</v>
      </c>
      <c r="E2652" s="280">
        <f>+VLOOKUP(A2652,RAYOS!A:B,2,0)</f>
        <v>0</v>
      </c>
      <c r="F2652" s="2"/>
      <c r="G2652" s="2"/>
    </row>
    <row r="2653" spans="1:7">
      <c r="A2653" t="s">
        <v>11145</v>
      </c>
      <c r="B2653" t="s">
        <v>11146</v>
      </c>
      <c r="C2653">
        <f>+VLOOKUP(A2653,'LISTA NACIONAL'!A:B,2,0)</f>
        <v>270.1728</v>
      </c>
      <c r="D2653" s="126" t="s">
        <v>6556</v>
      </c>
      <c r="E2653" s="280">
        <f>+VLOOKUP(A2653,RAYOS!A:B,2,0)</f>
        <v>0</v>
      </c>
      <c r="F2653" s="2"/>
      <c r="G2653" s="2"/>
    </row>
    <row r="2654" spans="1:7">
      <c r="A2654" t="s">
        <v>5022</v>
      </c>
      <c r="B2654" t="s">
        <v>3572</v>
      </c>
      <c r="C2654">
        <f>+VLOOKUP(A2654,'LISTA NACIONAL'!A:B,2,0)</f>
        <v>270.1728</v>
      </c>
      <c r="D2654" s="126" t="s">
        <v>6556</v>
      </c>
      <c r="E2654" s="280">
        <f>+VLOOKUP(A2654,RAYOS!A:B,2,0)</f>
        <v>0</v>
      </c>
      <c r="F2654" s="2"/>
      <c r="G2654" s="2"/>
    </row>
    <row r="2655" spans="1:7">
      <c r="A2655" t="s">
        <v>5002</v>
      </c>
      <c r="B2655" t="s">
        <v>3552</v>
      </c>
      <c r="C2655">
        <f>+VLOOKUP(A2655,'LISTA NACIONAL'!A:B,2,0)</f>
        <v>270.1728</v>
      </c>
      <c r="D2655" s="126" t="s">
        <v>6556</v>
      </c>
      <c r="E2655" s="280">
        <f>+VLOOKUP(A2655,RAYOS!A:B,2,0)</f>
        <v>0</v>
      </c>
      <c r="F2655" s="2"/>
      <c r="G2655" s="2"/>
    </row>
    <row r="2656" spans="1:7">
      <c r="A2656" t="s">
        <v>4998</v>
      </c>
      <c r="B2656" t="s">
        <v>20139</v>
      </c>
      <c r="C2656">
        <f>+VLOOKUP(A2656,'LISTA NACIONAL'!A:B,2,0)</f>
        <v>270.1728</v>
      </c>
      <c r="D2656" s="126" t="s">
        <v>6556</v>
      </c>
      <c r="E2656" s="280">
        <f>+VLOOKUP(A2656,RAYOS!A:B,2,0)</f>
        <v>0</v>
      </c>
      <c r="F2656" s="2"/>
      <c r="G2656" s="2"/>
    </row>
    <row r="2657" spans="1:7">
      <c r="A2657" t="s">
        <v>5023</v>
      </c>
      <c r="B2657" t="s">
        <v>3573</v>
      </c>
      <c r="C2657">
        <f>+VLOOKUP(A2657,'LISTA NACIONAL'!A:B,2,0)</f>
        <v>291.92399999999998</v>
      </c>
      <c r="D2657" s="126" t="s">
        <v>6556</v>
      </c>
      <c r="E2657" s="280">
        <f>+VLOOKUP(A2657,RAYOS!A:B,2,0)</f>
        <v>0</v>
      </c>
      <c r="F2657" s="2"/>
      <c r="G2657" s="2"/>
    </row>
    <row r="2658" spans="1:7">
      <c r="A2658" t="s">
        <v>7467</v>
      </c>
      <c r="B2658" t="s">
        <v>3574</v>
      </c>
      <c r="C2658">
        <f>+VLOOKUP(A2658,'LISTA NACIONAL'!A:B,2,0)</f>
        <v>291.92399999999998</v>
      </c>
      <c r="D2658" s="126" t="s">
        <v>6556</v>
      </c>
      <c r="E2658" s="280">
        <f>+VLOOKUP(A2658,RAYOS!A:B,2,0)</f>
        <v>0</v>
      </c>
      <c r="F2658" s="2"/>
      <c r="G2658" s="2"/>
    </row>
    <row r="2659" spans="1:7">
      <c r="A2659" t="s">
        <v>7468</v>
      </c>
      <c r="B2659" t="s">
        <v>3575</v>
      </c>
      <c r="C2659">
        <f>+VLOOKUP(A2659,'LISTA NACIONAL'!A:B,2,0)</f>
        <v>291.92399999999998</v>
      </c>
      <c r="D2659" s="126" t="s">
        <v>6556</v>
      </c>
      <c r="E2659" s="280">
        <f>+VLOOKUP(A2659,RAYOS!A:B,2,0)</f>
        <v>0</v>
      </c>
      <c r="F2659" s="2"/>
      <c r="G2659" s="2"/>
    </row>
    <row r="2660" spans="1:7">
      <c r="A2660" t="s">
        <v>7469</v>
      </c>
      <c r="B2660" t="s">
        <v>7392</v>
      </c>
      <c r="C2660">
        <f>+VLOOKUP(A2660,'LISTA NACIONAL'!A:B,2,0)</f>
        <v>291.92399999999998</v>
      </c>
      <c r="D2660" s="126" t="s">
        <v>6556</v>
      </c>
      <c r="E2660" s="280">
        <f>+VLOOKUP(A2660,RAYOS!A:B,2,0)</f>
        <v>0</v>
      </c>
      <c r="F2660" s="2"/>
      <c r="G2660" s="2"/>
    </row>
    <row r="2661" spans="1:7">
      <c r="A2661" t="s">
        <v>7470</v>
      </c>
      <c r="B2661" t="s">
        <v>7393</v>
      </c>
      <c r="C2661">
        <f>+VLOOKUP(A2661,'LISTA NACIONAL'!A:B,2,0)</f>
        <v>291.92399999999998</v>
      </c>
      <c r="D2661" s="126" t="s">
        <v>6556</v>
      </c>
      <c r="E2661" s="280">
        <f>+VLOOKUP(A2661,RAYOS!A:B,2,0)</f>
        <v>0</v>
      </c>
      <c r="F2661" s="2"/>
      <c r="G2661" s="2"/>
    </row>
    <row r="2662" spans="1:7">
      <c r="A2662" t="s">
        <v>7471</v>
      </c>
      <c r="B2662" t="s">
        <v>7394</v>
      </c>
      <c r="C2662">
        <f>+VLOOKUP(A2662,'LISTA NACIONAL'!A:B,2,0)</f>
        <v>291.92399999999998</v>
      </c>
      <c r="D2662" s="126" t="s">
        <v>6556</v>
      </c>
      <c r="E2662" s="280">
        <f>+VLOOKUP(A2662,RAYOS!A:B,2,0)</f>
        <v>0</v>
      </c>
      <c r="F2662" s="2"/>
      <c r="G2662" s="2"/>
    </row>
    <row r="2663" spans="1:7">
      <c r="A2663" t="s">
        <v>7472</v>
      </c>
      <c r="B2663" t="s">
        <v>7395</v>
      </c>
      <c r="C2663">
        <f>+VLOOKUP(A2663,'LISTA NACIONAL'!A:B,2,0)</f>
        <v>291.92399999999998</v>
      </c>
      <c r="D2663" s="126" t="s">
        <v>6556</v>
      </c>
      <c r="E2663" s="280">
        <f>+VLOOKUP(A2663,RAYOS!A:B,2,0)</f>
        <v>0</v>
      </c>
      <c r="F2663" s="2"/>
      <c r="G2663" s="2"/>
    </row>
    <row r="2664" spans="1:7">
      <c r="A2664" t="s">
        <v>7473</v>
      </c>
      <c r="B2664" t="s">
        <v>7396</v>
      </c>
      <c r="C2664">
        <f>+VLOOKUP(A2664,'LISTA NACIONAL'!A:B,2,0)</f>
        <v>291.92399999999998</v>
      </c>
      <c r="D2664" s="126" t="s">
        <v>6556</v>
      </c>
      <c r="E2664" s="280">
        <f>+VLOOKUP(A2664,RAYOS!A:B,2,0)</f>
        <v>0</v>
      </c>
      <c r="F2664" s="2"/>
      <c r="G2664" s="2"/>
    </row>
    <row r="2665" spans="1:7">
      <c r="A2665" t="s">
        <v>7462</v>
      </c>
      <c r="B2665" t="s">
        <v>7397</v>
      </c>
      <c r="C2665">
        <f>+VLOOKUP(A2665,'LISTA NACIONAL'!A:B,2,0)</f>
        <v>291.92399999999998</v>
      </c>
      <c r="D2665" s="126" t="s">
        <v>6556</v>
      </c>
      <c r="E2665" s="280">
        <f>+VLOOKUP(A2665,RAYOS!A:B,2,0)</f>
        <v>0</v>
      </c>
      <c r="F2665" s="2"/>
      <c r="G2665" s="2"/>
    </row>
    <row r="2666" spans="1:7">
      <c r="A2666" t="s">
        <v>7463</v>
      </c>
      <c r="B2666" t="s">
        <v>7431</v>
      </c>
      <c r="C2666">
        <f>+VLOOKUP(A2666,'LISTA NACIONAL'!A:B,2,0)</f>
        <v>291.92399999999998</v>
      </c>
      <c r="D2666" s="126" t="s">
        <v>6556</v>
      </c>
      <c r="E2666" s="280">
        <f>+VLOOKUP(A2666,RAYOS!A:B,2,0)</f>
        <v>0</v>
      </c>
      <c r="F2666" s="2"/>
      <c r="G2666" s="2"/>
    </row>
    <row r="2667" spans="1:7">
      <c r="A2667" t="s">
        <v>7464</v>
      </c>
      <c r="B2667" t="s">
        <v>7432</v>
      </c>
      <c r="C2667">
        <f>+VLOOKUP(A2667,'LISTA NACIONAL'!A:B,2,0)</f>
        <v>291.92399999999998</v>
      </c>
      <c r="D2667" s="126" t="s">
        <v>6556</v>
      </c>
      <c r="E2667" s="280">
        <f>+VLOOKUP(A2667,RAYOS!A:B,2,0)</f>
        <v>0</v>
      </c>
      <c r="F2667" s="2"/>
      <c r="G2667" s="2"/>
    </row>
    <row r="2668" spans="1:7">
      <c r="A2668" t="s">
        <v>7465</v>
      </c>
      <c r="B2668" t="s">
        <v>7433</v>
      </c>
      <c r="C2668">
        <f>+VLOOKUP(A2668,'LISTA NACIONAL'!A:B,2,0)</f>
        <v>291.92399999999998</v>
      </c>
      <c r="D2668" s="126" t="s">
        <v>6556</v>
      </c>
      <c r="E2668" s="280">
        <f>+VLOOKUP(A2668,RAYOS!A:B,2,0)</f>
        <v>0</v>
      </c>
      <c r="F2668" s="2"/>
      <c r="G2668" s="2"/>
    </row>
    <row r="2669" spans="1:7">
      <c r="A2669" t="s">
        <v>8271</v>
      </c>
      <c r="B2669" t="s">
        <v>7434</v>
      </c>
      <c r="C2669">
        <f>+VLOOKUP(A2669,'LISTA NACIONAL'!A:B,2,0)</f>
        <v>291.92399999999998</v>
      </c>
      <c r="D2669" s="126" t="s">
        <v>6556</v>
      </c>
      <c r="E2669" s="280">
        <f>+VLOOKUP(A2669,RAYOS!A:B,2,0)</f>
        <v>0</v>
      </c>
      <c r="F2669" s="2"/>
      <c r="G2669" s="2"/>
    </row>
    <row r="2670" spans="1:7">
      <c r="A2670" t="s">
        <v>8272</v>
      </c>
      <c r="B2670" t="s">
        <v>7435</v>
      </c>
      <c r="C2670">
        <f>+VLOOKUP(A2670,'LISTA NACIONAL'!A:B,2,0)</f>
        <v>291.92399999999998</v>
      </c>
      <c r="D2670" s="126" t="s">
        <v>6556</v>
      </c>
      <c r="E2670" s="280">
        <f>+VLOOKUP(A2670,RAYOS!A:B,2,0)</f>
        <v>0</v>
      </c>
      <c r="F2670" s="2"/>
      <c r="G2670" s="2"/>
    </row>
    <row r="2671" spans="1:7">
      <c r="A2671" t="s">
        <v>8273</v>
      </c>
      <c r="B2671" t="s">
        <v>3576</v>
      </c>
      <c r="C2671">
        <f>+VLOOKUP(A2671,'LISTA NACIONAL'!A:B,2,0)</f>
        <v>291.92399999999998</v>
      </c>
      <c r="D2671" s="126" t="s">
        <v>6556</v>
      </c>
      <c r="E2671" s="280">
        <f>+VLOOKUP(A2671,RAYOS!A:B,2,0)</f>
        <v>0</v>
      </c>
      <c r="F2671" s="2"/>
      <c r="G2671" s="2"/>
    </row>
    <row r="2672" spans="1:7">
      <c r="A2672" t="s">
        <v>8274</v>
      </c>
      <c r="B2672" t="s">
        <v>3577</v>
      </c>
      <c r="C2672">
        <f>+VLOOKUP(A2672,'LISTA NACIONAL'!A:B,2,0)</f>
        <v>291.92399999999998</v>
      </c>
      <c r="D2672" s="126" t="s">
        <v>6556</v>
      </c>
      <c r="E2672" s="280">
        <f>+VLOOKUP(A2672,RAYOS!A:B,2,0)</f>
        <v>0</v>
      </c>
      <c r="F2672" s="2"/>
      <c r="G2672" s="2"/>
    </row>
    <row r="2673" spans="1:7">
      <c r="A2673" t="s">
        <v>8275</v>
      </c>
      <c r="B2673" t="s">
        <v>3578</v>
      </c>
      <c r="C2673">
        <f>+VLOOKUP(A2673,'LISTA NACIONAL'!A:B,2,0)</f>
        <v>291.92399999999998</v>
      </c>
      <c r="D2673" s="126" t="s">
        <v>6556</v>
      </c>
      <c r="E2673" s="280">
        <f>+VLOOKUP(A2673,RAYOS!A:B,2,0)</f>
        <v>0</v>
      </c>
      <c r="F2673" s="2"/>
      <c r="G2673" s="2"/>
    </row>
    <row r="2674" spans="1:7">
      <c r="A2674" t="s">
        <v>8276</v>
      </c>
      <c r="B2674" t="s">
        <v>4294</v>
      </c>
      <c r="C2674">
        <f>+VLOOKUP(A2674,'LISTA NACIONAL'!A:B,2,0)</f>
        <v>291.92399999999998</v>
      </c>
      <c r="D2674" s="126" t="s">
        <v>6556</v>
      </c>
      <c r="E2674" s="280">
        <f>+VLOOKUP(A2674,RAYOS!A:B,2,0)</f>
        <v>0</v>
      </c>
      <c r="F2674" s="2"/>
      <c r="G2674" s="2"/>
    </row>
    <row r="2675" spans="1:7">
      <c r="A2675" t="s">
        <v>8277</v>
      </c>
      <c r="B2675" t="s">
        <v>4295</v>
      </c>
      <c r="C2675">
        <f>+VLOOKUP(A2675,'LISTA NACIONAL'!A:B,2,0)</f>
        <v>291.92399999999998</v>
      </c>
      <c r="D2675" s="126" t="s">
        <v>6556</v>
      </c>
      <c r="E2675" s="280">
        <f>+VLOOKUP(A2675,RAYOS!A:B,2,0)</f>
        <v>0</v>
      </c>
      <c r="F2675" s="2"/>
      <c r="G2675" s="2"/>
    </row>
    <row r="2676" spans="1:7">
      <c r="A2676" t="s">
        <v>8278</v>
      </c>
      <c r="B2676" t="s">
        <v>4296</v>
      </c>
      <c r="C2676">
        <f>+VLOOKUP(A2676,'LISTA NACIONAL'!A:B,2,0)</f>
        <v>291.92399999999998</v>
      </c>
      <c r="D2676" s="126" t="s">
        <v>6556</v>
      </c>
      <c r="E2676" s="280">
        <f>+VLOOKUP(A2676,RAYOS!A:B,2,0)</f>
        <v>0</v>
      </c>
      <c r="F2676" s="2"/>
      <c r="G2676" s="2"/>
    </row>
    <row r="2677" spans="1:7">
      <c r="A2677" t="s">
        <v>1002</v>
      </c>
      <c r="B2677" t="s">
        <v>20138</v>
      </c>
      <c r="C2677">
        <f>+VLOOKUP(A2677,'LISTA NACIONAL'!A:B,2,0)</f>
        <v>154.548</v>
      </c>
      <c r="D2677" s="126" t="s">
        <v>6556</v>
      </c>
      <c r="E2677" s="280">
        <f>+VLOOKUP(A2677,RAYOS!A:B,2,0)</f>
        <v>0</v>
      </c>
      <c r="F2677" s="2"/>
      <c r="G2677" s="2"/>
    </row>
    <row r="2678" spans="1:7">
      <c r="A2678" t="s">
        <v>2368</v>
      </c>
      <c r="B2678" t="s">
        <v>20137</v>
      </c>
      <c r="C2678">
        <f>+VLOOKUP(A2678,'LISTA NACIONAL'!A:B,2,0)</f>
        <v>154.548</v>
      </c>
      <c r="D2678" s="126" t="s">
        <v>6556</v>
      </c>
      <c r="E2678" s="280">
        <f>+VLOOKUP(A2678,RAYOS!A:B,2,0)</f>
        <v>0</v>
      </c>
      <c r="F2678" s="2"/>
      <c r="G2678" s="2"/>
    </row>
    <row r="2679" spans="1:7">
      <c r="A2679" t="s">
        <v>2369</v>
      </c>
      <c r="B2679" t="s">
        <v>20136</v>
      </c>
      <c r="C2679">
        <f>+VLOOKUP(A2679,'LISTA NACIONAL'!A:B,2,0)</f>
        <v>154.548</v>
      </c>
      <c r="D2679" s="126" t="s">
        <v>6556</v>
      </c>
      <c r="E2679" s="280">
        <f>+VLOOKUP(A2679,RAYOS!A:B,2,0)</f>
        <v>0</v>
      </c>
      <c r="F2679" s="2"/>
      <c r="G2679" s="2"/>
    </row>
    <row r="2680" spans="1:7">
      <c r="A2680" t="s">
        <v>4024</v>
      </c>
      <c r="B2680" t="s">
        <v>15195</v>
      </c>
      <c r="C2680">
        <f>+VLOOKUP(A2680,'LISTA NACIONAL'!A:B,2,0)</f>
        <v>154.548</v>
      </c>
      <c r="D2680" s="126" t="s">
        <v>6556</v>
      </c>
      <c r="E2680" s="280">
        <f>+VLOOKUP(A2680,RAYOS!A:B,2,0)</f>
        <v>0</v>
      </c>
      <c r="F2680" s="2"/>
      <c r="G2680" s="2"/>
    </row>
    <row r="2681" spans="1:7">
      <c r="A2681" t="s">
        <v>5760</v>
      </c>
      <c r="B2681" t="s">
        <v>20135</v>
      </c>
      <c r="C2681">
        <f>+VLOOKUP(A2681,'LISTA NACIONAL'!A:B,2,0)</f>
        <v>19369.062000000002</v>
      </c>
      <c r="D2681" s="126" t="s">
        <v>6556</v>
      </c>
      <c r="E2681" s="280">
        <f>+VLOOKUP(A2681,RAYOS!A:B,2,0)</f>
        <v>0</v>
      </c>
      <c r="F2681" s="2"/>
      <c r="G2681" s="2"/>
    </row>
    <row r="2682" spans="1:7">
      <c r="A2682" t="s">
        <v>5761</v>
      </c>
      <c r="B2682" t="s">
        <v>20134</v>
      </c>
      <c r="C2682">
        <f>+VLOOKUP(A2682,'LISTA NACIONAL'!A:B,2,0)</f>
        <v>19369.062000000002</v>
      </c>
      <c r="D2682" s="126" t="s">
        <v>6556</v>
      </c>
      <c r="E2682" s="280">
        <f>+VLOOKUP(A2682,RAYOS!A:B,2,0)</f>
        <v>0</v>
      </c>
      <c r="F2682" s="2"/>
      <c r="G2682" s="2"/>
    </row>
    <row r="2683" spans="1:7">
      <c r="A2683" t="s">
        <v>5767</v>
      </c>
      <c r="B2683" t="s">
        <v>20133</v>
      </c>
      <c r="C2683">
        <f>+VLOOKUP(A2683,'LISTA NACIONAL'!A:B,2,0)</f>
        <v>19369.062000000002</v>
      </c>
      <c r="D2683" s="126" t="s">
        <v>6556</v>
      </c>
      <c r="E2683" s="280">
        <f>+VLOOKUP(A2683,RAYOS!A:B,2,0)</f>
        <v>0</v>
      </c>
      <c r="F2683" s="2"/>
      <c r="G2683" s="2"/>
    </row>
    <row r="2684" spans="1:7">
      <c r="A2684" t="s">
        <v>5768</v>
      </c>
      <c r="B2684" t="s">
        <v>20132</v>
      </c>
      <c r="C2684">
        <f>+VLOOKUP(A2684,'LISTA NACIONAL'!A:B,2,0)</f>
        <v>19369.062000000002</v>
      </c>
      <c r="D2684" s="126" t="s">
        <v>6556</v>
      </c>
      <c r="E2684" s="280">
        <f>+VLOOKUP(A2684,RAYOS!A:B,2,0)</f>
        <v>0</v>
      </c>
      <c r="F2684" s="2"/>
      <c r="G2684" s="2"/>
    </row>
    <row r="2685" spans="1:7">
      <c r="A2685" t="s">
        <v>5769</v>
      </c>
      <c r="B2685" t="s">
        <v>20131</v>
      </c>
      <c r="C2685">
        <f>+VLOOKUP(A2685,'LISTA NACIONAL'!A:B,2,0)</f>
        <v>19369.062000000002</v>
      </c>
      <c r="D2685" s="126" t="s">
        <v>6556</v>
      </c>
      <c r="E2685" s="280">
        <f>+VLOOKUP(A2685,RAYOS!A:B,2,0)</f>
        <v>0</v>
      </c>
      <c r="F2685" s="2"/>
      <c r="G2685" s="2"/>
    </row>
    <row r="2686" spans="1:7">
      <c r="A2686" t="s">
        <v>5762</v>
      </c>
      <c r="B2686" t="s">
        <v>20130</v>
      </c>
      <c r="C2686">
        <f>+VLOOKUP(A2686,'LISTA NACIONAL'!A:B,2,0)</f>
        <v>19369.062000000002</v>
      </c>
      <c r="D2686" s="126" t="s">
        <v>6556</v>
      </c>
      <c r="E2686" s="280">
        <f>+VLOOKUP(A2686,RAYOS!A:B,2,0)</f>
        <v>0</v>
      </c>
      <c r="F2686" s="2"/>
      <c r="G2686" s="2"/>
    </row>
    <row r="2687" spans="1:7">
      <c r="A2687" t="s">
        <v>5763</v>
      </c>
      <c r="B2687" t="s">
        <v>20129</v>
      </c>
      <c r="C2687">
        <f>+VLOOKUP(A2687,'LISTA NACIONAL'!A:B,2,0)</f>
        <v>19369.062000000002</v>
      </c>
      <c r="D2687" s="126" t="s">
        <v>6556</v>
      </c>
      <c r="E2687" s="280">
        <f>+VLOOKUP(A2687,RAYOS!A:B,2,0)</f>
        <v>0</v>
      </c>
      <c r="F2687" s="2"/>
      <c r="G2687" s="2"/>
    </row>
    <row r="2688" spans="1:7">
      <c r="A2688" t="s">
        <v>5764</v>
      </c>
      <c r="B2688" t="s">
        <v>20128</v>
      </c>
      <c r="C2688">
        <f>+VLOOKUP(A2688,'LISTA NACIONAL'!A:B,2,0)</f>
        <v>19369.062000000002</v>
      </c>
      <c r="D2688" s="126" t="s">
        <v>6556</v>
      </c>
      <c r="E2688" s="280">
        <f>+VLOOKUP(A2688,RAYOS!A:B,2,0)</f>
        <v>0</v>
      </c>
      <c r="F2688" s="2"/>
      <c r="G2688" s="2"/>
    </row>
    <row r="2689" spans="1:7">
      <c r="A2689" t="s">
        <v>5759</v>
      </c>
      <c r="B2689" t="s">
        <v>20127</v>
      </c>
      <c r="C2689">
        <f>+VLOOKUP(A2689,'LISTA NACIONAL'!A:B,2,0)</f>
        <v>19369.062000000002</v>
      </c>
      <c r="D2689" s="126" t="s">
        <v>6556</v>
      </c>
      <c r="E2689" s="280">
        <f>+VLOOKUP(A2689,RAYOS!A:B,2,0)</f>
        <v>0</v>
      </c>
      <c r="F2689" s="2"/>
      <c r="G2689" s="2"/>
    </row>
    <row r="2690" spans="1:7">
      <c r="A2690" t="s">
        <v>5765</v>
      </c>
      <c r="B2690" t="s">
        <v>20126</v>
      </c>
      <c r="C2690">
        <f>+VLOOKUP(A2690,'LISTA NACIONAL'!A:B,2,0)</f>
        <v>19369.062000000002</v>
      </c>
      <c r="D2690" s="126" t="s">
        <v>6556</v>
      </c>
      <c r="E2690" s="280">
        <f>+VLOOKUP(A2690,RAYOS!A:B,2,0)</f>
        <v>0</v>
      </c>
      <c r="F2690" s="2"/>
      <c r="G2690" s="2"/>
    </row>
    <row r="2691" spans="1:7">
      <c r="A2691" t="s">
        <v>5766</v>
      </c>
      <c r="B2691" t="s">
        <v>20125</v>
      </c>
      <c r="C2691">
        <f>+VLOOKUP(A2691,'LISTA NACIONAL'!A:B,2,0)</f>
        <v>19369.062000000002</v>
      </c>
      <c r="D2691" s="126" t="s">
        <v>6556</v>
      </c>
      <c r="E2691" s="280">
        <f>+VLOOKUP(A2691,RAYOS!A:B,2,0)</f>
        <v>0</v>
      </c>
      <c r="F2691" s="2"/>
      <c r="G2691" s="2"/>
    </row>
    <row r="2692" spans="1:7">
      <c r="A2692" t="s">
        <v>17313</v>
      </c>
      <c r="B2692" t="s">
        <v>17314</v>
      </c>
      <c r="C2692">
        <f>+VLOOKUP(A2692,'LISTA NACIONAL'!A:B,2,0)</f>
        <v>19369.062000000002</v>
      </c>
      <c r="D2692" s="126" t="s">
        <v>6556</v>
      </c>
      <c r="E2692" s="280">
        <f>+VLOOKUP(A2692,RAYOS!A:B,2,0)</f>
        <v>0</v>
      </c>
      <c r="F2692" s="2"/>
      <c r="G2692" s="2"/>
    </row>
    <row r="2693" spans="1:7">
      <c r="A2693" t="s">
        <v>8279</v>
      </c>
      <c r="B2693" t="s">
        <v>15182</v>
      </c>
      <c r="C2693">
        <f>+VLOOKUP(A2693,'LISTA NACIONAL'!A:B,2,0)</f>
        <v>137.376</v>
      </c>
      <c r="D2693" s="126" t="s">
        <v>6556</v>
      </c>
      <c r="E2693" s="280">
        <f>+VLOOKUP(A2693,RAYOS!A:B,2,0)</f>
        <v>0</v>
      </c>
      <c r="F2693" s="2"/>
      <c r="G2693" s="2"/>
    </row>
    <row r="2694" spans="1:7">
      <c r="A2694" t="s">
        <v>15186</v>
      </c>
      <c r="B2694" t="s">
        <v>15197</v>
      </c>
      <c r="C2694">
        <f>+VLOOKUP(A2694,'LISTA NACIONAL'!A:B,2,0)</f>
        <v>121.5</v>
      </c>
      <c r="D2694" s="126" t="s">
        <v>6556</v>
      </c>
      <c r="E2694" s="280">
        <f>+VLOOKUP(A2694,RAYOS!A:B,2,0)</f>
        <v>0</v>
      </c>
      <c r="F2694" s="2"/>
      <c r="G2694" s="2"/>
    </row>
    <row r="2695" spans="1:7">
      <c r="A2695" t="s">
        <v>8280</v>
      </c>
      <c r="B2695" t="s">
        <v>15183</v>
      </c>
      <c r="C2695">
        <f>+VLOOKUP(A2695,'LISTA NACIONAL'!A:B,2,0)</f>
        <v>154.64340000000001</v>
      </c>
      <c r="D2695" s="126" t="s">
        <v>6556</v>
      </c>
      <c r="E2695" s="280">
        <f>+VLOOKUP(A2695,RAYOS!A:B,2,0)</f>
        <v>0</v>
      </c>
      <c r="F2695" s="2"/>
      <c r="G2695" s="2"/>
    </row>
    <row r="2696" spans="1:7">
      <c r="A2696" t="s">
        <v>8281</v>
      </c>
      <c r="B2696" t="s">
        <v>15184</v>
      </c>
      <c r="C2696">
        <f>+VLOOKUP(A2696,'LISTA NACIONAL'!A:B,2,0)</f>
        <v>270.1728</v>
      </c>
      <c r="D2696" s="126" t="s">
        <v>6556</v>
      </c>
      <c r="E2696" s="280">
        <f>+VLOOKUP(A2696,RAYOS!A:B,2,0)</f>
        <v>0</v>
      </c>
      <c r="F2696" s="2"/>
      <c r="G2696" s="2"/>
    </row>
    <row r="2697" spans="1:7">
      <c r="A2697" t="s">
        <v>8282</v>
      </c>
      <c r="B2697" t="s">
        <v>15185</v>
      </c>
      <c r="C2697">
        <f>+VLOOKUP(A2697,'LISTA NACIONAL'!A:B,2,0)</f>
        <v>291.65690000000001</v>
      </c>
      <c r="D2697" s="126" t="s">
        <v>6556</v>
      </c>
      <c r="E2697" s="280">
        <f>+VLOOKUP(A2697,RAYOS!A:B,2,0)</f>
        <v>0</v>
      </c>
      <c r="F2697" s="2"/>
      <c r="G2697" s="2"/>
    </row>
    <row r="2698" spans="1:7">
      <c r="A2698" t="s">
        <v>12514</v>
      </c>
      <c r="B2698" t="s">
        <v>15190</v>
      </c>
      <c r="C2698">
        <f>+VLOOKUP(A2698,'LISTA NACIONAL'!A:B,2,0)</f>
        <v>154.64340000000001</v>
      </c>
      <c r="D2698" s="126" t="s">
        <v>6556</v>
      </c>
      <c r="E2698" s="280">
        <f>+VLOOKUP(A2698,RAYOS!A:B,2,0)</f>
        <v>0</v>
      </c>
      <c r="F2698" s="2"/>
      <c r="G2698" s="2"/>
    </row>
    <row r="2699" spans="1:7">
      <c r="A2699" t="s">
        <v>12515</v>
      </c>
      <c r="B2699" t="s">
        <v>20124</v>
      </c>
      <c r="C2699">
        <f>+VLOOKUP(A2699,'LISTA NACIONAL'!A:B,2,0)</f>
        <v>154.64340000000001</v>
      </c>
      <c r="D2699" s="126" t="s">
        <v>6556</v>
      </c>
      <c r="E2699" s="280">
        <f>+VLOOKUP(A2699,RAYOS!A:B,2,0)</f>
        <v>0</v>
      </c>
      <c r="F2699" s="2"/>
      <c r="G2699" s="2"/>
    </row>
    <row r="2700" spans="1:7">
      <c r="A2700" t="s">
        <v>12512</v>
      </c>
      <c r="B2700" t="s">
        <v>14738</v>
      </c>
      <c r="C2700">
        <f>+VLOOKUP(A2700,'LISTA NACIONAL'!A:B,2,0)</f>
        <v>270.1728</v>
      </c>
      <c r="D2700" s="126" t="s">
        <v>6556</v>
      </c>
      <c r="E2700" s="280">
        <f>+VLOOKUP(A2700,RAYOS!A:B,2,0)</f>
        <v>0</v>
      </c>
      <c r="F2700" s="2"/>
      <c r="G2700" s="2"/>
    </row>
    <row r="2701" spans="1:7">
      <c r="A2701" t="s">
        <v>12513</v>
      </c>
      <c r="B2701" t="s">
        <v>14739</v>
      </c>
      <c r="C2701">
        <f>+VLOOKUP(A2701,'LISTA NACIONAL'!A:B,2,0)</f>
        <v>270.1728</v>
      </c>
      <c r="D2701" s="126" t="s">
        <v>6556</v>
      </c>
      <c r="E2701" s="280">
        <f>+VLOOKUP(A2701,RAYOS!A:B,2,0)</f>
        <v>0</v>
      </c>
      <c r="F2701" s="2"/>
      <c r="G2701" s="2"/>
    </row>
    <row r="2702" spans="1:7">
      <c r="A2702" t="s">
        <v>12516</v>
      </c>
      <c r="B2702" t="s">
        <v>12518</v>
      </c>
      <c r="C2702">
        <f>+VLOOKUP(A2702,'LISTA NACIONAL'!A:B,2,0)</f>
        <v>291.65690000000001</v>
      </c>
      <c r="D2702" s="126" t="s">
        <v>6556</v>
      </c>
      <c r="E2702" s="280">
        <f>+VLOOKUP(A2702,RAYOS!A:B,2,0)</f>
        <v>0</v>
      </c>
      <c r="F2702" s="2"/>
      <c r="G2702" s="2"/>
    </row>
    <row r="2703" spans="1:7">
      <c r="A2703" t="s">
        <v>12517</v>
      </c>
      <c r="B2703" t="s">
        <v>12519</v>
      </c>
      <c r="C2703">
        <f>+VLOOKUP(A2703,'LISTA NACIONAL'!A:B,2,0)</f>
        <v>291.65690000000001</v>
      </c>
      <c r="D2703" s="126" t="s">
        <v>6556</v>
      </c>
      <c r="E2703" s="280">
        <f>+VLOOKUP(A2703,RAYOS!A:B,2,0)</f>
        <v>0</v>
      </c>
      <c r="F2703" s="2"/>
      <c r="G2703" s="2"/>
    </row>
    <row r="2704" spans="1:7">
      <c r="A2704" t="s">
        <v>12508</v>
      </c>
      <c r="B2704" t="s">
        <v>20123</v>
      </c>
      <c r="C2704">
        <f>+VLOOKUP(A2704,'LISTA NACIONAL'!A:B,2,0)</f>
        <v>21792.660800000001</v>
      </c>
      <c r="D2704" s="126" t="s">
        <v>6556</v>
      </c>
      <c r="E2704" s="280">
        <f>+VLOOKUP(A2704,RAYOS!A:B,2,0)</f>
        <v>0</v>
      </c>
      <c r="F2704" s="2"/>
      <c r="G2704" s="2"/>
    </row>
    <row r="2705" spans="1:7">
      <c r="A2705" t="s">
        <v>3699</v>
      </c>
      <c r="B2705" t="s">
        <v>20122</v>
      </c>
      <c r="C2705">
        <f>+VLOOKUP(A2705,'LISTA NACIONAL'!A:B,2,0)</f>
        <v>21792.660800000001</v>
      </c>
      <c r="D2705" s="126" t="s">
        <v>6556</v>
      </c>
      <c r="E2705" s="280">
        <f>+VLOOKUP(A2705,RAYOS!A:B,2,0)</f>
        <v>0</v>
      </c>
      <c r="F2705" s="2"/>
      <c r="G2705" s="2"/>
    </row>
    <row r="2706" spans="1:7">
      <c r="A2706" t="s">
        <v>3700</v>
      </c>
      <c r="B2706" t="s">
        <v>20121</v>
      </c>
      <c r="C2706">
        <f>+VLOOKUP(A2706,'LISTA NACIONAL'!A:B,2,0)</f>
        <v>21792.660800000001</v>
      </c>
      <c r="D2706" s="126" t="s">
        <v>6556</v>
      </c>
      <c r="E2706" s="280">
        <f>+VLOOKUP(A2706,RAYOS!A:B,2,0)</f>
        <v>0</v>
      </c>
      <c r="F2706" s="2"/>
      <c r="G2706" s="2"/>
    </row>
    <row r="2707" spans="1:7">
      <c r="A2707" t="s">
        <v>12063</v>
      </c>
      <c r="B2707" t="s">
        <v>20120</v>
      </c>
      <c r="C2707">
        <f>+VLOOKUP(A2707,'LISTA NACIONAL'!A:B,2,0)</f>
        <v>19368.9094</v>
      </c>
      <c r="D2707" s="126" t="s">
        <v>6556</v>
      </c>
      <c r="E2707" s="280">
        <f>+VLOOKUP(A2707,RAYOS!A:B,2,0)</f>
        <v>0</v>
      </c>
      <c r="F2707" s="2"/>
      <c r="G2707" s="2"/>
    </row>
    <row r="2708" spans="1:7">
      <c r="A2708" t="s">
        <v>9993</v>
      </c>
      <c r="B2708" t="s">
        <v>20119</v>
      </c>
      <c r="C2708">
        <f>+VLOOKUP(A2708,'LISTA NACIONAL'!A:B,2,0)</f>
        <v>19368.9094</v>
      </c>
      <c r="D2708" s="126" t="s">
        <v>6556</v>
      </c>
      <c r="E2708" s="280">
        <f>+VLOOKUP(A2708,RAYOS!A:B,2,0)</f>
        <v>0</v>
      </c>
      <c r="F2708" s="2"/>
      <c r="G2708" s="2"/>
    </row>
    <row r="2709" spans="1:7">
      <c r="A2709" t="s">
        <v>9539</v>
      </c>
      <c r="B2709" t="s">
        <v>20118</v>
      </c>
      <c r="C2709">
        <f>+VLOOKUP(A2709,'LISTA NACIONAL'!A:B,2,0)</f>
        <v>19368.9094</v>
      </c>
      <c r="D2709" s="126" t="s">
        <v>6556</v>
      </c>
      <c r="E2709" s="280">
        <f>+VLOOKUP(A2709,RAYOS!A:B,2,0)</f>
        <v>0</v>
      </c>
      <c r="F2709" s="2"/>
      <c r="G2709" s="2"/>
    </row>
    <row r="2710" spans="1:7">
      <c r="A2710" t="s">
        <v>9540</v>
      </c>
      <c r="B2710" t="s">
        <v>20117</v>
      </c>
      <c r="C2710">
        <f>+VLOOKUP(A2710,'LISTA NACIONAL'!A:B,2,0)</f>
        <v>19368.9094</v>
      </c>
      <c r="D2710" s="126" t="s">
        <v>6556</v>
      </c>
      <c r="E2710" s="280">
        <f>+VLOOKUP(A2710,RAYOS!A:B,2,0)</f>
        <v>0</v>
      </c>
      <c r="F2710" s="2"/>
      <c r="G2710" s="2"/>
    </row>
    <row r="2711" spans="1:7">
      <c r="A2711" t="s">
        <v>10502</v>
      </c>
      <c r="B2711" t="s">
        <v>20116</v>
      </c>
      <c r="C2711">
        <f>+VLOOKUP(A2711,'LISTA NACIONAL'!A:B,2,0)</f>
        <v>19368.9094</v>
      </c>
      <c r="D2711" s="126" t="s">
        <v>6556</v>
      </c>
      <c r="E2711" s="280">
        <f>+VLOOKUP(A2711,RAYOS!A:B,2,0)</f>
        <v>0</v>
      </c>
      <c r="F2711" s="2"/>
      <c r="G2711" s="2"/>
    </row>
    <row r="2712" spans="1:7">
      <c r="A2712" t="s">
        <v>10503</v>
      </c>
      <c r="B2712" t="s">
        <v>20115</v>
      </c>
      <c r="C2712">
        <f>+VLOOKUP(A2712,'LISTA NACIONAL'!A:B,2,0)</f>
        <v>19368.9094</v>
      </c>
      <c r="D2712" s="126" t="s">
        <v>6556</v>
      </c>
      <c r="E2712" s="280">
        <f>+VLOOKUP(A2712,RAYOS!A:B,2,0)</f>
        <v>0</v>
      </c>
      <c r="F2712" s="2"/>
      <c r="G2712" s="2"/>
    </row>
    <row r="2713" spans="1:7">
      <c r="A2713" t="s">
        <v>4048</v>
      </c>
      <c r="B2713" t="s">
        <v>20114</v>
      </c>
      <c r="C2713">
        <f>+VLOOKUP(A2713,'LISTA NACIONAL'!A:B,2,0)</f>
        <v>19368.9094</v>
      </c>
      <c r="D2713" s="126" t="s">
        <v>6556</v>
      </c>
      <c r="E2713" s="280">
        <f>+VLOOKUP(A2713,RAYOS!A:B,2,0)</f>
        <v>0</v>
      </c>
      <c r="F2713" s="2"/>
      <c r="G2713" s="2"/>
    </row>
    <row r="2714" spans="1:7">
      <c r="A2714" t="s">
        <v>17483</v>
      </c>
      <c r="B2714" t="s">
        <v>20113</v>
      </c>
      <c r="C2714">
        <f>+VLOOKUP(A2714,'LISTA NACIONAL'!A:B,2,0)</f>
        <v>19368.9094</v>
      </c>
      <c r="D2714" s="126" t="s">
        <v>6556</v>
      </c>
      <c r="E2714" s="280">
        <f>+VLOOKUP(A2714,RAYOS!A:B,2,0)</f>
        <v>0</v>
      </c>
      <c r="F2714" s="2"/>
      <c r="G2714" s="2"/>
    </row>
    <row r="2715" spans="1:7">
      <c r="A2715" t="s">
        <v>17484</v>
      </c>
      <c r="B2715" t="s">
        <v>20112</v>
      </c>
      <c r="C2715">
        <f>+VLOOKUP(A2715,'LISTA NACIONAL'!A:B,2,0)</f>
        <v>19368.9094</v>
      </c>
      <c r="D2715" s="126" t="s">
        <v>6556</v>
      </c>
      <c r="E2715" s="280">
        <f>+VLOOKUP(A2715,RAYOS!A:B,2,0)</f>
        <v>0</v>
      </c>
      <c r="F2715" s="2"/>
      <c r="G2715" s="2"/>
    </row>
    <row r="2716" spans="1:7">
      <c r="A2716" t="s">
        <v>12509</v>
      </c>
      <c r="B2716" t="s">
        <v>15187</v>
      </c>
      <c r="C2716">
        <f>+VLOOKUP(A2716,'LISTA NACIONAL'!A:B,2,0)</f>
        <v>140</v>
      </c>
      <c r="D2716" s="126" t="s">
        <v>6556</v>
      </c>
      <c r="E2716" s="280">
        <f>+VLOOKUP(A2716,RAYOS!A:B,2,0)</f>
        <v>0</v>
      </c>
      <c r="F2716" s="2"/>
      <c r="G2716" s="2"/>
    </row>
    <row r="2717" spans="1:7">
      <c r="A2717" t="s">
        <v>12511</v>
      </c>
      <c r="B2717" t="s">
        <v>15188</v>
      </c>
      <c r="C2717">
        <f>+VLOOKUP(A2717,'LISTA NACIONAL'!A:B,2,0)</f>
        <v>140</v>
      </c>
      <c r="D2717" s="126" t="s">
        <v>6556</v>
      </c>
      <c r="E2717" s="280">
        <f>+VLOOKUP(A2717,RAYOS!A:B,2,0)</f>
        <v>0</v>
      </c>
      <c r="F2717" s="2"/>
      <c r="G2717" s="2"/>
    </row>
    <row r="2718" spans="1:7" ht="13.5" thickBot="1">
      <c r="A2718" t="s">
        <v>12510</v>
      </c>
      <c r="B2718" t="s">
        <v>15189</v>
      </c>
      <c r="C2718">
        <f>+VLOOKUP(A2718,'LISTA NACIONAL'!A:B,2,0)</f>
        <v>140</v>
      </c>
      <c r="D2718" s="198" t="s">
        <v>6556</v>
      </c>
      <c r="E2718" s="370">
        <f>+VLOOKUP(A2718,RAYOS!A:B,2,0)</f>
        <v>0</v>
      </c>
      <c r="F2718" s="2"/>
      <c r="G2718" s="2"/>
    </row>
    <row r="2719" spans="1:7" ht="23.25">
      <c r="A2719" s="1113"/>
      <c r="B2719" s="1111" t="s">
        <v>20219</v>
      </c>
      <c r="C2719" s="1106"/>
      <c r="D2719" s="1114"/>
      <c r="E2719" s="1106"/>
      <c r="F2719" s="2"/>
      <c r="G2719" s="2"/>
    </row>
    <row r="2720" spans="1:7">
      <c r="A2720" t="s">
        <v>15010</v>
      </c>
      <c r="B2720" t="s">
        <v>20141</v>
      </c>
      <c r="C2720">
        <f>+VLOOKUP(A2720,'LISTA IMPORTADO'!A:B,2,0)</f>
        <v>16.003</v>
      </c>
      <c r="D2720" s="126" t="s">
        <v>18518</v>
      </c>
      <c r="E2720" s="280">
        <f>+VLOOKUP(A2720,RAYOS!A:B,2,0)</f>
        <v>0</v>
      </c>
      <c r="F2720" s="2"/>
      <c r="G2720" s="2"/>
    </row>
    <row r="2721" spans="1:7">
      <c r="A2721" t="s">
        <v>15011</v>
      </c>
      <c r="B2721" t="s">
        <v>20142</v>
      </c>
      <c r="C2721">
        <f>+VLOOKUP(A2721,'LISTA IMPORTADO'!A:B,2,0)</f>
        <v>13.824</v>
      </c>
      <c r="D2721" s="126" t="s">
        <v>18518</v>
      </c>
      <c r="E2721" s="280">
        <f>+VLOOKUP(A2721,RAYOS!A:B,2,0)</f>
        <v>0</v>
      </c>
      <c r="F2721" s="2"/>
      <c r="G2721" s="2"/>
    </row>
    <row r="2722" spans="1:7">
      <c r="A2722" t="s">
        <v>9188</v>
      </c>
      <c r="B2722" t="s">
        <v>20143</v>
      </c>
      <c r="C2722">
        <f>+VLOOKUP(A2722,'LISTA IMPORTADO'!A:B,2,0)</f>
        <v>16.003</v>
      </c>
      <c r="D2722" s="126" t="s">
        <v>18518</v>
      </c>
      <c r="E2722" s="280">
        <f>+VLOOKUP(A2722,RAYOS!A:B,2,0)</f>
        <v>0</v>
      </c>
      <c r="F2722" s="2"/>
      <c r="G2722" s="2"/>
    </row>
    <row r="2723" spans="1:7">
      <c r="A2723" t="s">
        <v>9190</v>
      </c>
      <c r="B2723" t="s">
        <v>20144</v>
      </c>
      <c r="C2723">
        <f>+VLOOKUP(A2723,'LISTA IMPORTADO'!A:B,2,0)</f>
        <v>16.003</v>
      </c>
      <c r="D2723" s="126" t="s">
        <v>18518</v>
      </c>
      <c r="E2723" s="280">
        <f>+VLOOKUP(A2723,RAYOS!A:B,2,0)</f>
        <v>0</v>
      </c>
      <c r="F2723" s="2"/>
      <c r="G2723" s="2"/>
    </row>
    <row r="2724" spans="1:7">
      <c r="A2724" t="s">
        <v>9192</v>
      </c>
      <c r="B2724" t="s">
        <v>20145</v>
      </c>
      <c r="C2724">
        <f>+VLOOKUP(A2724,'LISTA IMPORTADO'!A:B,2,0)</f>
        <v>16.003</v>
      </c>
      <c r="D2724" s="126" t="s">
        <v>18518</v>
      </c>
      <c r="E2724" s="280">
        <f>+VLOOKUP(A2724,RAYOS!A:B,2,0)</f>
        <v>0</v>
      </c>
      <c r="F2724" s="2"/>
      <c r="G2724" s="2"/>
    </row>
    <row r="2725" spans="1:7">
      <c r="A2725" t="s">
        <v>6928</v>
      </c>
      <c r="B2725" t="s">
        <v>20146</v>
      </c>
      <c r="C2725">
        <f>+VLOOKUP(A2725,'LISTA IMPORTADO'!A:B,2,0)</f>
        <v>16.003</v>
      </c>
      <c r="D2725" s="126" t="s">
        <v>18518</v>
      </c>
      <c r="E2725" s="280">
        <f>+VLOOKUP(A2725,RAYOS!A:B,2,0)</f>
        <v>0</v>
      </c>
      <c r="F2725" s="2"/>
      <c r="G2725" s="2"/>
    </row>
    <row r="2726" spans="1:7">
      <c r="A2726" t="s">
        <v>6930</v>
      </c>
      <c r="B2726" t="s">
        <v>20147</v>
      </c>
      <c r="C2726">
        <f>+VLOOKUP(A2726,'LISTA IMPORTADO'!A:B,2,0)</f>
        <v>16.003</v>
      </c>
      <c r="D2726" s="126" t="s">
        <v>18518</v>
      </c>
      <c r="E2726" s="280">
        <f>+VLOOKUP(A2726,RAYOS!A:B,2,0)</f>
        <v>0</v>
      </c>
      <c r="F2726" s="2"/>
      <c r="G2726" s="2"/>
    </row>
    <row r="2727" spans="1:7">
      <c r="A2727" t="s">
        <v>6932</v>
      </c>
      <c r="B2727" t="s">
        <v>20148</v>
      </c>
      <c r="C2727">
        <f>+VLOOKUP(A2727,'LISTA IMPORTADO'!A:B,2,0)</f>
        <v>16.003</v>
      </c>
      <c r="D2727" s="126" t="s">
        <v>18518</v>
      </c>
      <c r="E2727" s="280">
        <f>+VLOOKUP(A2727,RAYOS!A:B,2,0)</f>
        <v>0</v>
      </c>
      <c r="F2727" s="2"/>
      <c r="G2727" s="2"/>
    </row>
    <row r="2728" spans="1:7">
      <c r="A2728" t="s">
        <v>15012</v>
      </c>
      <c r="B2728" t="s">
        <v>20149</v>
      </c>
      <c r="C2728">
        <f>+VLOOKUP(A2728,'LISTA IMPORTADO'!A:B,2,0)</f>
        <v>14.129</v>
      </c>
      <c r="D2728" s="126" t="s">
        <v>18518</v>
      </c>
      <c r="E2728" s="280">
        <f>+VLOOKUP(A2728,RAYOS!A:B,2,0)</f>
        <v>0</v>
      </c>
      <c r="F2728" s="2"/>
      <c r="G2728" s="2"/>
    </row>
    <row r="2729" spans="1:7">
      <c r="A2729" t="s">
        <v>15013</v>
      </c>
      <c r="B2729" t="s">
        <v>20150</v>
      </c>
      <c r="C2729">
        <f>+VLOOKUP(A2729,'LISTA IMPORTADO'!A:B,2,0)</f>
        <v>16.003</v>
      </c>
      <c r="D2729" s="126" t="s">
        <v>18518</v>
      </c>
      <c r="E2729" s="280">
        <f>+VLOOKUP(A2729,RAYOS!A:B,2,0)</f>
        <v>0</v>
      </c>
      <c r="F2729" s="2"/>
      <c r="G2729" s="2"/>
    </row>
    <row r="2730" spans="1:7">
      <c r="A2730" t="s">
        <v>15014</v>
      </c>
      <c r="B2730" t="s">
        <v>20151</v>
      </c>
      <c r="C2730">
        <f>+VLOOKUP(A2730,'LISTA IMPORTADO'!A:B,2,0)</f>
        <v>16.003</v>
      </c>
      <c r="D2730" s="126" t="s">
        <v>18518</v>
      </c>
      <c r="E2730" s="280">
        <f>+VLOOKUP(A2730,RAYOS!A:B,2,0)</f>
        <v>0</v>
      </c>
      <c r="F2730" s="2"/>
      <c r="G2730" s="2"/>
    </row>
    <row r="2731" spans="1:7">
      <c r="A2731" t="s">
        <v>15015</v>
      </c>
      <c r="B2731" t="s">
        <v>20152</v>
      </c>
      <c r="C2731">
        <f>+VLOOKUP(A2731,'LISTA IMPORTADO'!A:B,2,0)</f>
        <v>16.003</v>
      </c>
      <c r="D2731" s="126" t="s">
        <v>18518</v>
      </c>
      <c r="E2731" s="280">
        <f>+VLOOKUP(A2731,RAYOS!A:B,2,0)</f>
        <v>0</v>
      </c>
      <c r="F2731" s="2"/>
      <c r="G2731" s="2"/>
    </row>
    <row r="2732" spans="1:7">
      <c r="A2732" t="s">
        <v>15016</v>
      </c>
      <c r="B2732" t="s">
        <v>20153</v>
      </c>
      <c r="C2732">
        <f>+VLOOKUP(A2732,'LISTA IMPORTADO'!A:B,2,0)</f>
        <v>16.003</v>
      </c>
      <c r="D2732" s="126" t="s">
        <v>18518</v>
      </c>
      <c r="E2732" s="280">
        <f>+VLOOKUP(A2732,RAYOS!A:B,2,0)</f>
        <v>0</v>
      </c>
      <c r="F2732" s="2"/>
      <c r="G2732" s="2"/>
    </row>
    <row r="2733" spans="1:7">
      <c r="A2733" t="s">
        <v>15009</v>
      </c>
      <c r="B2733" t="s">
        <v>20154</v>
      </c>
      <c r="C2733">
        <f>+VLOOKUP(A2733,'LISTA IMPORTADO'!A:B,2,0)</f>
        <v>16.003</v>
      </c>
      <c r="D2733" s="126" t="s">
        <v>18518</v>
      </c>
      <c r="E2733" s="280">
        <f>+VLOOKUP(A2733,RAYOS!A:B,2,0)</f>
        <v>0</v>
      </c>
      <c r="F2733" s="2"/>
      <c r="G2733" s="2"/>
    </row>
    <row r="2734" spans="1:7">
      <c r="A2734" t="s">
        <v>15008</v>
      </c>
      <c r="B2734" t="s">
        <v>20155</v>
      </c>
      <c r="C2734">
        <f>+VLOOKUP(A2734,'LISTA IMPORTADO'!A:B,2,0)</f>
        <v>16.003</v>
      </c>
      <c r="D2734" s="126" t="s">
        <v>18518</v>
      </c>
      <c r="E2734" s="280">
        <f>+VLOOKUP(A2734,RAYOS!A:B,2,0)</f>
        <v>0</v>
      </c>
      <c r="F2734" s="2"/>
      <c r="G2734" s="2"/>
    </row>
    <row r="2735" spans="1:7">
      <c r="A2735" t="s">
        <v>15017</v>
      </c>
      <c r="B2735" t="s">
        <v>20156</v>
      </c>
      <c r="C2735">
        <f>+VLOOKUP(A2735,'LISTA IMPORTADO'!A:B,2,0)</f>
        <v>18.007999999999999</v>
      </c>
      <c r="D2735" s="126" t="s">
        <v>18518</v>
      </c>
      <c r="E2735" s="280">
        <f>+VLOOKUP(A2735,RAYOS!A:B,2,0)</f>
        <v>0</v>
      </c>
      <c r="F2735" s="2"/>
      <c r="G2735" s="2"/>
    </row>
    <row r="2736" spans="1:7">
      <c r="A2736" t="s">
        <v>15021</v>
      </c>
      <c r="B2736" t="s">
        <v>20157</v>
      </c>
      <c r="C2736">
        <f>+VLOOKUP(A2736,'LISTA IMPORTADO'!A:B,2,0)</f>
        <v>18.007999999999999</v>
      </c>
      <c r="D2736" s="126" t="s">
        <v>18518</v>
      </c>
      <c r="E2736" s="280">
        <f>+VLOOKUP(A2736,RAYOS!A:B,2,0)</f>
        <v>0</v>
      </c>
      <c r="F2736" s="2"/>
      <c r="G2736" s="2"/>
    </row>
    <row r="2737" spans="1:7">
      <c r="A2737" t="s">
        <v>15022</v>
      </c>
      <c r="B2737" t="s">
        <v>20158</v>
      </c>
      <c r="C2737">
        <f>+VLOOKUP(A2737,'LISTA IMPORTADO'!A:B,2,0)</f>
        <v>15.115</v>
      </c>
      <c r="D2737" s="126" t="s">
        <v>18518</v>
      </c>
      <c r="E2737" s="280">
        <f>+VLOOKUP(A2737,RAYOS!A:B,2,0)</f>
        <v>0</v>
      </c>
      <c r="F2737" s="2"/>
      <c r="G2737" s="2"/>
    </row>
    <row r="2738" spans="1:7">
      <c r="A2738" t="s">
        <v>15024</v>
      </c>
      <c r="B2738" t="s">
        <v>20159</v>
      </c>
      <c r="C2738">
        <f>+VLOOKUP(A2738,'LISTA IMPORTADO'!A:B,2,0)</f>
        <v>18.007999999999999</v>
      </c>
      <c r="D2738" s="126" t="s">
        <v>18518</v>
      </c>
      <c r="E2738" s="280">
        <f>+VLOOKUP(A2738,RAYOS!A:B,2,0)</f>
        <v>0</v>
      </c>
      <c r="F2738" s="2"/>
      <c r="G2738" s="2"/>
    </row>
    <row r="2739" spans="1:7">
      <c r="A2739" t="s">
        <v>15025</v>
      </c>
      <c r="B2739" t="s">
        <v>20160</v>
      </c>
      <c r="C2739">
        <f>+VLOOKUP(A2739,'LISTA IMPORTADO'!A:B,2,0)</f>
        <v>18.007999999999999</v>
      </c>
      <c r="D2739" s="126" t="s">
        <v>18518</v>
      </c>
      <c r="E2739" s="280">
        <f>+VLOOKUP(A2739,RAYOS!A:B,2,0)</f>
        <v>0</v>
      </c>
      <c r="F2739" s="2"/>
      <c r="G2739" s="2"/>
    </row>
    <row r="2740" spans="1:7">
      <c r="A2740" t="s">
        <v>15026</v>
      </c>
      <c r="B2740" t="s">
        <v>20161</v>
      </c>
      <c r="C2740">
        <f>+VLOOKUP(A2740,'LISTA IMPORTADO'!A:B,2,0)</f>
        <v>18.007999999999999</v>
      </c>
      <c r="D2740" s="126" t="s">
        <v>18518</v>
      </c>
      <c r="E2740" s="280">
        <f>+VLOOKUP(A2740,RAYOS!A:B,2,0)</f>
        <v>0</v>
      </c>
      <c r="F2740" s="2"/>
      <c r="G2740" s="2"/>
    </row>
    <row r="2741" spans="1:7">
      <c r="A2741" t="s">
        <v>15027</v>
      </c>
      <c r="B2741" t="s">
        <v>20162</v>
      </c>
      <c r="C2741">
        <f>+VLOOKUP(A2741,'LISTA IMPORTADO'!A:B,2,0)</f>
        <v>18.007999999999999</v>
      </c>
      <c r="D2741" s="126" t="s">
        <v>18518</v>
      </c>
      <c r="E2741" s="280">
        <f>+VLOOKUP(A2741,RAYOS!A:B,2,0)</f>
        <v>0</v>
      </c>
      <c r="F2741" s="2"/>
      <c r="G2741" s="2"/>
    </row>
    <row r="2742" spans="1:7">
      <c r="A2742" t="s">
        <v>15028</v>
      </c>
      <c r="B2742" t="s">
        <v>20163</v>
      </c>
      <c r="C2742">
        <f>+VLOOKUP(A2742,'LISTA IMPORTADO'!A:B,2,0)</f>
        <v>18.007999999999999</v>
      </c>
      <c r="D2742" s="126" t="s">
        <v>18518</v>
      </c>
      <c r="E2742" s="280">
        <f>+VLOOKUP(A2742,RAYOS!A:B,2,0)</f>
        <v>0</v>
      </c>
      <c r="F2742" s="2"/>
      <c r="G2742" s="2"/>
    </row>
    <row r="2743" spans="1:7">
      <c r="A2743" t="s">
        <v>15029</v>
      </c>
      <c r="B2743" t="s">
        <v>20164</v>
      </c>
      <c r="C2743">
        <f>+VLOOKUP(A2743,'LISTA IMPORTADO'!A:B,2,0)</f>
        <v>15.933999999999999</v>
      </c>
      <c r="D2743" s="126" t="s">
        <v>18518</v>
      </c>
      <c r="E2743" s="280">
        <f>+VLOOKUP(A2743,RAYOS!A:B,2,0)</f>
        <v>0</v>
      </c>
      <c r="F2743" s="2"/>
      <c r="G2743" s="2"/>
    </row>
    <row r="2744" spans="1:7">
      <c r="A2744" t="s">
        <v>15030</v>
      </c>
      <c r="B2744" t="s">
        <v>20165</v>
      </c>
      <c r="C2744">
        <f>+VLOOKUP(A2744,'LISTA IMPORTADO'!A:B,2,0)</f>
        <v>18.571000000000002</v>
      </c>
      <c r="D2744" s="126" t="s">
        <v>18518</v>
      </c>
      <c r="E2744" s="280">
        <f>+VLOOKUP(A2744,RAYOS!A:B,2,0)</f>
        <v>0</v>
      </c>
      <c r="F2744" s="2"/>
      <c r="G2744" s="2"/>
    </row>
    <row r="2745" spans="1:7">
      <c r="A2745" t="s">
        <v>15031</v>
      </c>
      <c r="B2745" t="s">
        <v>20166</v>
      </c>
      <c r="C2745">
        <f>+VLOOKUP(A2745,'LISTA IMPORTADO'!A:B,2,0)</f>
        <v>19.138999999999999</v>
      </c>
      <c r="D2745" s="126" t="s">
        <v>18518</v>
      </c>
      <c r="E2745" s="280">
        <f>+VLOOKUP(A2745,RAYOS!A:B,2,0)</f>
        <v>0</v>
      </c>
      <c r="F2745" s="2"/>
      <c r="G2745" s="2"/>
    </row>
    <row r="2746" spans="1:7">
      <c r="A2746" t="s">
        <v>15032</v>
      </c>
      <c r="B2746" t="s">
        <v>20167</v>
      </c>
      <c r="C2746">
        <f>+VLOOKUP(A2746,'LISTA IMPORTADO'!A:B,2,0)</f>
        <v>19.138999999999999</v>
      </c>
      <c r="D2746" s="126" t="s">
        <v>18518</v>
      </c>
      <c r="E2746" s="280">
        <f>+VLOOKUP(A2746,RAYOS!A:B,2,0)</f>
        <v>0</v>
      </c>
      <c r="F2746" s="2"/>
      <c r="G2746" s="2"/>
    </row>
    <row r="2747" spans="1:7">
      <c r="A2747" t="s">
        <v>15033</v>
      </c>
      <c r="B2747" t="s">
        <v>20168</v>
      </c>
      <c r="C2747">
        <f>+VLOOKUP(A2747,'LISTA IMPORTADO'!A:B,2,0)</f>
        <v>19.777999999999999</v>
      </c>
      <c r="D2747" s="126" t="s">
        <v>18518</v>
      </c>
      <c r="E2747" s="280">
        <f>+VLOOKUP(A2747,RAYOS!A:B,2,0)</f>
        <v>0</v>
      </c>
      <c r="F2747" s="2"/>
      <c r="G2747" s="2"/>
    </row>
    <row r="2748" spans="1:7">
      <c r="A2748" t="s">
        <v>6938</v>
      </c>
      <c r="B2748" t="s">
        <v>20169</v>
      </c>
      <c r="C2748">
        <f>+VLOOKUP(A2748,'LISTA IMPORTADO'!A:B,2,0)</f>
        <v>19.777999999999999</v>
      </c>
      <c r="D2748" s="126" t="s">
        <v>18518</v>
      </c>
      <c r="E2748" s="280">
        <f>+VLOOKUP(A2748,RAYOS!A:B,2,0)</f>
        <v>0</v>
      </c>
      <c r="F2748" s="2"/>
      <c r="G2748" s="2"/>
    </row>
    <row r="2749" spans="1:7">
      <c r="A2749" t="s">
        <v>6940</v>
      </c>
      <c r="B2749" t="s">
        <v>20170</v>
      </c>
      <c r="C2749">
        <f>+VLOOKUP(A2749,'LISTA IMPORTADO'!A:B,2,0)</f>
        <v>20.381</v>
      </c>
      <c r="D2749" s="126" t="s">
        <v>18518</v>
      </c>
      <c r="E2749" s="280">
        <f>+VLOOKUP(A2749,RAYOS!A:B,2,0)</f>
        <v>0</v>
      </c>
      <c r="F2749" s="2"/>
      <c r="G2749" s="2"/>
    </row>
    <row r="2750" spans="1:7">
      <c r="A2750" t="s">
        <v>6942</v>
      </c>
      <c r="B2750" t="s">
        <v>20171</v>
      </c>
      <c r="C2750">
        <f>+VLOOKUP(A2750,'LISTA IMPORTADO'!A:B,2,0)</f>
        <v>20.381</v>
      </c>
      <c r="D2750" s="126" t="s">
        <v>18518</v>
      </c>
      <c r="E2750" s="280">
        <f>+VLOOKUP(A2750,RAYOS!A:B,2,0)</f>
        <v>0</v>
      </c>
      <c r="F2750" s="2"/>
      <c r="G2750" s="2"/>
    </row>
    <row r="2751" spans="1:7">
      <c r="A2751" t="s">
        <v>12506</v>
      </c>
      <c r="B2751" t="s">
        <v>20172</v>
      </c>
      <c r="C2751">
        <f>+VLOOKUP(A2751,'LISTA IMPORTADO'!A:B,2,0)</f>
        <v>20.742000000000001</v>
      </c>
      <c r="D2751" s="126" t="s">
        <v>18518</v>
      </c>
      <c r="E2751" s="280">
        <f>+VLOOKUP(A2751,RAYOS!A:B,2,0)</f>
        <v>0</v>
      </c>
      <c r="F2751" s="2"/>
      <c r="G2751" s="2"/>
    </row>
    <row r="2752" spans="1:7">
      <c r="A2752" t="s">
        <v>16986</v>
      </c>
      <c r="B2752" t="s">
        <v>20173</v>
      </c>
      <c r="C2752">
        <f>+VLOOKUP(A2752,'LISTA IMPORTADO'!A:B,2,0)</f>
        <v>21.305</v>
      </c>
      <c r="D2752" s="126" t="s">
        <v>18518</v>
      </c>
      <c r="E2752" s="280">
        <f>+VLOOKUP(A2752,RAYOS!A:B,2,0)</f>
        <v>0</v>
      </c>
      <c r="F2752" s="2"/>
      <c r="G2752" s="2"/>
    </row>
    <row r="2753" spans="1:7">
      <c r="A2753" t="s">
        <v>16987</v>
      </c>
      <c r="B2753" t="s">
        <v>20174</v>
      </c>
      <c r="C2753">
        <f>+VLOOKUP(A2753,'LISTA IMPORTADO'!A:B,2,0)</f>
        <v>21.928999999999998</v>
      </c>
      <c r="D2753" s="126" t="s">
        <v>18518</v>
      </c>
      <c r="E2753" s="280">
        <f>+VLOOKUP(A2753,RAYOS!A:B,2,0)</f>
        <v>0</v>
      </c>
      <c r="F2753" s="2"/>
      <c r="G2753" s="2"/>
    </row>
    <row r="2754" spans="1:7">
      <c r="A2754" t="s">
        <v>6948</v>
      </c>
      <c r="B2754" t="s">
        <v>20175</v>
      </c>
      <c r="C2754">
        <f>+VLOOKUP(A2754,'LISTA IMPORTADO'!A:B,2,0)</f>
        <v>21.928999999999998</v>
      </c>
      <c r="D2754" s="126" t="s">
        <v>18518</v>
      </c>
      <c r="E2754" s="280">
        <f>+VLOOKUP(A2754,RAYOS!A:B,2,0)</f>
        <v>0</v>
      </c>
      <c r="F2754" s="2"/>
      <c r="G2754" s="2"/>
    </row>
    <row r="2755" spans="1:7">
      <c r="A2755" t="s">
        <v>9523</v>
      </c>
      <c r="B2755" t="s">
        <v>20176</v>
      </c>
      <c r="C2755">
        <f>+VLOOKUP(A2755,'LISTA IMPORTADO'!A:B,2,0)</f>
        <v>21.928999999999998</v>
      </c>
      <c r="D2755" s="126" t="s">
        <v>18518</v>
      </c>
      <c r="E2755" s="280">
        <f>+VLOOKUP(A2755,RAYOS!A:B,2,0)</f>
        <v>0</v>
      </c>
      <c r="F2755" s="2"/>
      <c r="G2755" s="2"/>
    </row>
    <row r="2756" spans="1:7">
      <c r="A2756" t="s">
        <v>7917</v>
      </c>
      <c r="B2756" t="s">
        <v>20177</v>
      </c>
      <c r="C2756">
        <f>+VLOOKUP(A2756,'LISTA IMPORTADO'!A:B,2,0)</f>
        <v>22.553999999999998</v>
      </c>
      <c r="D2756" s="126" t="s">
        <v>18518</v>
      </c>
      <c r="E2756" s="280">
        <f>+VLOOKUP(A2756,RAYOS!A:B,2,0)</f>
        <v>0</v>
      </c>
      <c r="F2756" s="2"/>
      <c r="G2756" s="2"/>
    </row>
    <row r="2757" spans="1:7">
      <c r="A2757" t="s">
        <v>7919</v>
      </c>
      <c r="B2757" t="s">
        <v>20178</v>
      </c>
      <c r="C2757">
        <f>+VLOOKUP(A2757,'LISTA IMPORTADO'!A:B,2,0)</f>
        <v>22.831</v>
      </c>
      <c r="D2757" s="126" t="s">
        <v>18518</v>
      </c>
      <c r="E2757" s="280">
        <f>+VLOOKUP(A2757,RAYOS!A:B,2,0)</f>
        <v>0</v>
      </c>
      <c r="F2757" s="2"/>
      <c r="G2757" s="2"/>
    </row>
    <row r="2758" spans="1:7">
      <c r="A2758" t="s">
        <v>12133</v>
      </c>
      <c r="B2758" t="s">
        <v>20179</v>
      </c>
      <c r="C2758">
        <f>+VLOOKUP(A2758,'LISTA IMPORTADO'!A:B,2,0)</f>
        <v>24.288</v>
      </c>
      <c r="D2758" s="126" t="s">
        <v>18518</v>
      </c>
      <c r="E2758" s="280">
        <f>+VLOOKUP(A2758,RAYOS!A:B,2,0)</f>
        <v>0</v>
      </c>
      <c r="F2758" s="2"/>
      <c r="G2758" s="2"/>
    </row>
    <row r="2759" spans="1:7">
      <c r="A2759" t="s">
        <v>15023</v>
      </c>
      <c r="B2759" t="s">
        <v>20180</v>
      </c>
      <c r="C2759">
        <f>+VLOOKUP(A2759,'LISTA IMPORTADO'!A:B,2,0)</f>
        <v>18.007999999999999</v>
      </c>
      <c r="D2759" s="126" t="s">
        <v>18518</v>
      </c>
      <c r="E2759" s="280">
        <f>+VLOOKUP(A2759,RAYOS!A:B,2,0)</f>
        <v>0</v>
      </c>
      <c r="F2759" s="2"/>
      <c r="G2759" s="2"/>
    </row>
    <row r="2760" spans="1:7">
      <c r="A2760" t="s">
        <v>12135</v>
      </c>
      <c r="B2760" t="s">
        <v>20181</v>
      </c>
      <c r="C2760">
        <f>+VLOOKUP(A2760,'LISTA IMPORTADO'!A:B,2,0)</f>
        <v>24.983000000000001</v>
      </c>
      <c r="D2760" s="126" t="s">
        <v>18518</v>
      </c>
      <c r="E2760" s="280">
        <f>+VLOOKUP(A2760,RAYOS!A:B,2,0)</f>
        <v>0</v>
      </c>
      <c r="F2760" s="2"/>
      <c r="G2760" s="2"/>
    </row>
    <row r="2761" spans="1:7">
      <c r="A2761" t="s">
        <v>7923</v>
      </c>
      <c r="B2761" t="s">
        <v>20182</v>
      </c>
      <c r="C2761">
        <f>+VLOOKUP(A2761,'LISTA IMPORTADO'!A:B,2,0)</f>
        <v>20.957000000000001</v>
      </c>
      <c r="D2761" s="126" t="s">
        <v>18518</v>
      </c>
      <c r="E2761" s="280">
        <f>+VLOOKUP(A2761,RAYOS!A:B,2,0)</f>
        <v>0</v>
      </c>
      <c r="F2761" s="2"/>
      <c r="G2761" s="2"/>
    </row>
    <row r="2762" spans="1:7">
      <c r="A2762" t="s">
        <v>7925</v>
      </c>
      <c r="B2762" t="s">
        <v>20183</v>
      </c>
      <c r="C2762">
        <f>+VLOOKUP(A2762,'LISTA IMPORTADO'!A:B,2,0)</f>
        <v>21.305</v>
      </c>
      <c r="D2762" s="126" t="s">
        <v>18518</v>
      </c>
      <c r="E2762" s="280">
        <f>+VLOOKUP(A2762,RAYOS!A:B,2,0)</f>
        <v>0</v>
      </c>
      <c r="F2762" s="2"/>
      <c r="G2762" s="2"/>
    </row>
    <row r="2763" spans="1:7">
      <c r="A2763" t="s">
        <v>7927</v>
      </c>
      <c r="B2763" t="s">
        <v>20184</v>
      </c>
      <c r="C2763">
        <f>+VLOOKUP(A2763,'LISTA IMPORTADO'!A:B,2,0)</f>
        <v>21.305</v>
      </c>
      <c r="D2763" s="126" t="s">
        <v>18518</v>
      </c>
      <c r="E2763" s="280">
        <f>+VLOOKUP(A2763,RAYOS!A:B,2,0)</f>
        <v>0</v>
      </c>
      <c r="F2763" s="2"/>
      <c r="G2763" s="2"/>
    </row>
    <row r="2764" spans="1:7">
      <c r="A2764" t="s">
        <v>7929</v>
      </c>
      <c r="B2764" t="s">
        <v>20185</v>
      </c>
      <c r="C2764">
        <f>+VLOOKUP(A2764,'LISTA IMPORTADO'!A:B,2,0)</f>
        <v>21.652000000000001</v>
      </c>
      <c r="D2764" s="126" t="s">
        <v>18518</v>
      </c>
      <c r="E2764" s="280">
        <f>+VLOOKUP(A2764,RAYOS!A:B,2,0)</f>
        <v>0</v>
      </c>
      <c r="F2764" s="2"/>
      <c r="G2764" s="2"/>
    </row>
    <row r="2765" spans="1:7">
      <c r="A2765" t="s">
        <v>7931</v>
      </c>
      <c r="B2765" t="s">
        <v>20186</v>
      </c>
      <c r="C2765">
        <f>+VLOOKUP(A2765,'LISTA IMPORTADO'!A:B,2,0)</f>
        <v>21.652000000000001</v>
      </c>
      <c r="D2765" s="126" t="s">
        <v>18518</v>
      </c>
      <c r="E2765" s="280">
        <f>+VLOOKUP(A2765,RAYOS!A:B,2,0)</f>
        <v>0</v>
      </c>
      <c r="F2765" s="2"/>
      <c r="G2765" s="2"/>
    </row>
    <row r="2766" spans="1:7">
      <c r="A2766" t="s">
        <v>7933</v>
      </c>
      <c r="B2766" t="s">
        <v>20854</v>
      </c>
      <c r="C2766">
        <f>+VLOOKUP(A2766,'LISTA IMPORTADO'!A:B,2,0)</f>
        <v>17.724</v>
      </c>
      <c r="D2766" s="126" t="s">
        <v>18518</v>
      </c>
      <c r="E2766" s="280">
        <f>+VLOOKUP(A2766,RAYOS!A:B,2,0)</f>
        <v>0</v>
      </c>
      <c r="F2766" s="2"/>
      <c r="G2766" s="2"/>
    </row>
    <row r="2767" spans="1:7">
      <c r="A2767" t="s">
        <v>3114</v>
      </c>
      <c r="B2767" t="s">
        <v>20855</v>
      </c>
      <c r="C2767">
        <f>+VLOOKUP(A2767,'LISTA IMPORTADO'!A:B,2,0)</f>
        <v>22.414999999999999</v>
      </c>
      <c r="D2767" s="126" t="s">
        <v>18518</v>
      </c>
      <c r="E2767" s="280">
        <f>+VLOOKUP(A2767,RAYOS!A:B,2,0)</f>
        <v>0</v>
      </c>
      <c r="F2767" s="2"/>
      <c r="G2767" s="2"/>
    </row>
    <row r="2768" spans="1:7">
      <c r="A2768" t="s">
        <v>3116</v>
      </c>
      <c r="B2768" t="s">
        <v>20187</v>
      </c>
      <c r="C2768">
        <f>+VLOOKUP(A2768,'LISTA IMPORTADO'!A:B,2,0)</f>
        <v>23.135999999999999</v>
      </c>
      <c r="D2768" s="126" t="s">
        <v>18518</v>
      </c>
      <c r="E2768" s="280">
        <f>+VLOOKUP(A2768,RAYOS!A:B,2,0)</f>
        <v>0</v>
      </c>
      <c r="F2768" s="2"/>
      <c r="G2768" s="2"/>
    </row>
    <row r="2769" spans="1:7">
      <c r="A2769" t="s">
        <v>3118</v>
      </c>
      <c r="B2769" t="s">
        <v>20188</v>
      </c>
      <c r="C2769">
        <f>+VLOOKUP(A2769,'LISTA IMPORTADO'!A:B,2,0)</f>
        <v>23.135999999999999</v>
      </c>
      <c r="D2769" s="126" t="s">
        <v>18518</v>
      </c>
      <c r="E2769" s="280">
        <f>+VLOOKUP(A2769,RAYOS!A:B,2,0)</f>
        <v>0</v>
      </c>
      <c r="F2769" s="2"/>
      <c r="G2769" s="2"/>
    </row>
    <row r="2770" spans="1:7">
      <c r="A2770" t="s">
        <v>3120</v>
      </c>
      <c r="B2770" t="s">
        <v>20189</v>
      </c>
      <c r="C2770">
        <f>+VLOOKUP(A2770,'LISTA IMPORTADO'!A:B,2,0)</f>
        <v>23.940999999999999</v>
      </c>
      <c r="D2770" s="126" t="s">
        <v>18518</v>
      </c>
      <c r="E2770" s="280">
        <f>+VLOOKUP(A2770,RAYOS!A:B,2,0)</f>
        <v>0</v>
      </c>
      <c r="F2770" s="2"/>
      <c r="G2770" s="2"/>
    </row>
    <row r="2771" spans="1:7">
      <c r="A2771" t="s">
        <v>8260</v>
      </c>
      <c r="B2771" t="s">
        <v>20190</v>
      </c>
      <c r="C2771">
        <f>+VLOOKUP(A2771,'LISTA IMPORTADO'!A:B,2,0)</f>
        <v>23.940999999999999</v>
      </c>
      <c r="D2771" s="126" t="s">
        <v>18518</v>
      </c>
      <c r="E2771" s="280">
        <f>+VLOOKUP(A2771,RAYOS!A:B,2,0)</f>
        <v>0</v>
      </c>
      <c r="F2771" s="2"/>
      <c r="G2771" s="2"/>
    </row>
    <row r="2772" spans="1:7">
      <c r="A2772" t="s">
        <v>8262</v>
      </c>
      <c r="B2772" t="s">
        <v>20191</v>
      </c>
      <c r="C2772">
        <f>+VLOOKUP(A2772,'LISTA IMPORTADO'!A:B,2,0)</f>
        <v>24.719000000000001</v>
      </c>
      <c r="D2772" s="126" t="s">
        <v>18518</v>
      </c>
      <c r="E2772" s="280">
        <f>+VLOOKUP(A2772,RAYOS!A:B,2,0)</f>
        <v>0</v>
      </c>
      <c r="F2772" s="2"/>
      <c r="G2772" s="2"/>
    </row>
    <row r="2773" spans="1:7">
      <c r="A2773" t="s">
        <v>2061</v>
      </c>
      <c r="B2773" t="s">
        <v>20192</v>
      </c>
      <c r="C2773">
        <f>+VLOOKUP(A2773,'LISTA IMPORTADO'!A:B,2,0)</f>
        <v>24.719000000000001</v>
      </c>
      <c r="D2773" s="126" t="s">
        <v>18518</v>
      </c>
      <c r="E2773" s="280">
        <f>+VLOOKUP(A2773,RAYOS!A:B,2,0)</f>
        <v>0</v>
      </c>
      <c r="F2773" s="2"/>
      <c r="G2773" s="2"/>
    </row>
    <row r="2774" spans="1:7">
      <c r="A2774" t="s">
        <v>4351</v>
      </c>
      <c r="B2774" t="s">
        <v>20193</v>
      </c>
      <c r="C2774">
        <f>+VLOOKUP(A2774,'LISTA IMPORTADO'!A:B,2,0)</f>
        <v>25.489000000000001</v>
      </c>
      <c r="D2774" s="126" t="s">
        <v>18518</v>
      </c>
      <c r="E2774" s="280">
        <f>+VLOOKUP(A2774,RAYOS!A:B,2,0)</f>
        <v>0</v>
      </c>
      <c r="F2774" s="2"/>
      <c r="G2774" s="2"/>
    </row>
    <row r="2775" spans="1:7">
      <c r="A2775" t="s">
        <v>4353</v>
      </c>
      <c r="B2775" t="s">
        <v>20194</v>
      </c>
      <c r="C2775">
        <f>+VLOOKUP(A2775,'LISTA IMPORTADO'!A:B,2,0)</f>
        <v>25.489000000000001</v>
      </c>
      <c r="D2775" s="126" t="s">
        <v>18518</v>
      </c>
      <c r="E2775" s="280">
        <f>+VLOOKUP(A2775,RAYOS!A:B,2,0)</f>
        <v>0</v>
      </c>
      <c r="F2775" s="2"/>
      <c r="G2775" s="2"/>
    </row>
    <row r="2776" spans="1:7">
      <c r="A2776" t="s">
        <v>4355</v>
      </c>
      <c r="B2776" t="s">
        <v>20195</v>
      </c>
      <c r="C2776">
        <f>+VLOOKUP(A2776,'LISTA IMPORTADO'!A:B,2,0)</f>
        <v>25.864000000000001</v>
      </c>
      <c r="D2776" s="126" t="s">
        <v>18518</v>
      </c>
      <c r="E2776" s="280">
        <f>+VLOOKUP(A2776,RAYOS!A:B,2,0)</f>
        <v>0</v>
      </c>
      <c r="F2776" s="2"/>
      <c r="G2776" s="2"/>
    </row>
    <row r="2777" spans="1:7">
      <c r="A2777" t="s">
        <v>4357</v>
      </c>
      <c r="B2777" t="s">
        <v>20196</v>
      </c>
      <c r="C2777">
        <f>+VLOOKUP(A2777,'LISTA IMPORTADO'!A:B,2,0)</f>
        <v>26.648</v>
      </c>
      <c r="D2777" s="126" t="s">
        <v>18518</v>
      </c>
      <c r="E2777" s="280">
        <f>+VLOOKUP(A2777,RAYOS!A:B,2,0)</f>
        <v>0</v>
      </c>
      <c r="F2777" s="2"/>
      <c r="G2777" s="2"/>
    </row>
    <row r="2778" spans="1:7">
      <c r="A2778" t="s">
        <v>4359</v>
      </c>
      <c r="B2778" t="s">
        <v>20197</v>
      </c>
      <c r="C2778">
        <f>+VLOOKUP(A2778,'LISTA IMPORTADO'!A:B,2,0)</f>
        <v>27.071999999999999</v>
      </c>
      <c r="D2778" s="126" t="s">
        <v>18518</v>
      </c>
      <c r="E2778" s="280">
        <f>+VLOOKUP(A2778,RAYOS!A:B,2,0)</f>
        <v>0</v>
      </c>
      <c r="F2778" s="2"/>
      <c r="G2778" s="2"/>
    </row>
    <row r="2779" spans="1:7">
      <c r="A2779" t="s">
        <v>4361</v>
      </c>
      <c r="B2779" t="s">
        <v>20198</v>
      </c>
      <c r="C2779">
        <f>+VLOOKUP(A2779,'LISTA IMPORTADO'!A:B,2,0)</f>
        <v>27.827999999999999</v>
      </c>
      <c r="D2779" s="126" t="s">
        <v>18518</v>
      </c>
      <c r="E2779" s="280">
        <f>+VLOOKUP(A2779,RAYOS!A:B,2,0)</f>
        <v>0</v>
      </c>
      <c r="F2779" s="2"/>
      <c r="G2779" s="2"/>
    </row>
    <row r="2780" spans="1:7">
      <c r="A2780" t="s">
        <v>4363</v>
      </c>
      <c r="B2780" t="s">
        <v>20199</v>
      </c>
      <c r="C2780">
        <f>+VLOOKUP(A2780,'LISTA IMPORTADO'!A:B,2,0)</f>
        <v>27.827999999999999</v>
      </c>
      <c r="D2780" s="126" t="s">
        <v>18518</v>
      </c>
      <c r="E2780" s="280">
        <f>+VLOOKUP(A2780,RAYOS!A:B,2,0)</f>
        <v>0</v>
      </c>
      <c r="F2780" s="2"/>
      <c r="G2780" s="2"/>
    </row>
    <row r="2781" spans="1:7">
      <c r="A2781" t="s">
        <v>16537</v>
      </c>
      <c r="B2781" t="s">
        <v>20856</v>
      </c>
      <c r="C2781">
        <f>+VLOOKUP(A2781,'LISTA IMPORTADO'!A:B,2,0)</f>
        <v>28.167000000000002</v>
      </c>
      <c r="D2781" s="126" t="s">
        <v>18518</v>
      </c>
      <c r="E2781" s="280">
        <f>+VLOOKUP(A2781,RAYOS!A:B,2,0)</f>
        <v>0</v>
      </c>
      <c r="F2781" s="2"/>
      <c r="G2781" s="2"/>
    </row>
    <row r="2782" spans="1:7">
      <c r="A2782" t="s">
        <v>11090</v>
      </c>
      <c r="B2782" t="s">
        <v>20200</v>
      </c>
      <c r="C2782">
        <f>+VLOOKUP(A2782,'LISTA IMPORTADO'!A:B,2,0)</f>
        <v>16.003</v>
      </c>
      <c r="D2782" s="126" t="s">
        <v>18518</v>
      </c>
      <c r="E2782" s="280">
        <f>+VLOOKUP(A2782,RAYOS!A:B,2,0)</f>
        <v>0</v>
      </c>
      <c r="F2782" s="2"/>
      <c r="G2782" s="2"/>
    </row>
    <row r="2783" spans="1:7">
      <c r="A2783" t="s">
        <v>15006</v>
      </c>
      <c r="B2783" t="s">
        <v>20201</v>
      </c>
      <c r="C2783">
        <f>+VLOOKUP(A2783,'LISTA IMPORTADO'!A:B,2,0)</f>
        <v>16.003</v>
      </c>
      <c r="D2783" s="126" t="s">
        <v>18518</v>
      </c>
      <c r="E2783" s="280">
        <f>+VLOOKUP(A2783,RAYOS!A:B,2,0)</f>
        <v>0</v>
      </c>
      <c r="F2783" s="2"/>
      <c r="G2783" s="2"/>
    </row>
    <row r="2784" spans="1:7">
      <c r="A2784" t="s">
        <v>15007</v>
      </c>
      <c r="B2784" t="s">
        <v>20202</v>
      </c>
      <c r="C2784">
        <f>+VLOOKUP(A2784,'LISTA IMPORTADO'!A:B,2,0)</f>
        <v>16.003</v>
      </c>
      <c r="D2784" s="126" t="s">
        <v>18518</v>
      </c>
      <c r="E2784" s="280">
        <f>+VLOOKUP(A2784,RAYOS!A:B,2,0)</f>
        <v>0</v>
      </c>
      <c r="F2784" s="2"/>
      <c r="G2784" s="2"/>
    </row>
    <row r="2785" spans="1:7">
      <c r="A2785" t="s">
        <v>12926</v>
      </c>
      <c r="B2785" t="s">
        <v>20203</v>
      </c>
      <c r="C2785">
        <f>+VLOOKUP(A2785,'LISTA IMPORTADO'!A:B,2,0)</f>
        <v>6.8979999999999997</v>
      </c>
      <c r="D2785" s="126" t="s">
        <v>18518</v>
      </c>
      <c r="E2785" s="280">
        <f>+VLOOKUP(A2785,RAYOS!A:B,2,0)</f>
        <v>0</v>
      </c>
      <c r="F2785" s="2"/>
      <c r="G2785" s="2"/>
    </row>
    <row r="2786" spans="1:7">
      <c r="A2786" t="s">
        <v>12928</v>
      </c>
      <c r="B2786" t="s">
        <v>20204</v>
      </c>
      <c r="C2786">
        <f>+VLOOKUP(A2786,'LISTA IMPORTADO'!A:B,2,0)</f>
        <v>6.8979999999999997</v>
      </c>
      <c r="D2786" s="126" t="s">
        <v>18518</v>
      </c>
      <c r="E2786" s="280">
        <f>+VLOOKUP(A2786,RAYOS!A:B,2,0)</f>
        <v>0</v>
      </c>
      <c r="F2786" s="2"/>
      <c r="G2786" s="2"/>
    </row>
    <row r="2787" spans="1:7">
      <c r="A2787" t="s">
        <v>12930</v>
      </c>
      <c r="B2787" t="s">
        <v>20205</v>
      </c>
      <c r="C2787">
        <f>+VLOOKUP(A2787,'LISTA IMPORTADO'!A:B,2,0)</f>
        <v>6.8979999999999997</v>
      </c>
      <c r="D2787" s="126" t="s">
        <v>18518</v>
      </c>
      <c r="E2787" s="280">
        <f>+VLOOKUP(A2787,RAYOS!A:B,2,0)</f>
        <v>0</v>
      </c>
      <c r="F2787" s="2"/>
      <c r="G2787" s="2"/>
    </row>
    <row r="2788" spans="1:7">
      <c r="A2788" t="s">
        <v>12932</v>
      </c>
      <c r="B2788" t="s">
        <v>20206</v>
      </c>
      <c r="C2788">
        <f>+VLOOKUP(A2788,'LISTA IMPORTADO'!A:B,2,0)</f>
        <v>6.8860000000000001</v>
      </c>
      <c r="D2788" s="126" t="s">
        <v>18518</v>
      </c>
      <c r="E2788" s="280">
        <f>+VLOOKUP(A2788,RAYOS!A:B,2,0)</f>
        <v>0</v>
      </c>
      <c r="F2788" s="2"/>
      <c r="G2788" s="2"/>
    </row>
    <row r="2789" spans="1:7">
      <c r="A2789" t="s">
        <v>12934</v>
      </c>
      <c r="B2789" t="s">
        <v>20207</v>
      </c>
      <c r="C2789">
        <f>+VLOOKUP(A2789,'LISTA IMPORTADO'!A:B,2,0)</f>
        <v>6.8979999999999997</v>
      </c>
      <c r="D2789" s="126" t="s">
        <v>18518</v>
      </c>
      <c r="E2789" s="280">
        <f>+VLOOKUP(A2789,RAYOS!A:B,2,0)</f>
        <v>0</v>
      </c>
      <c r="F2789" s="2"/>
      <c r="G2789" s="2"/>
    </row>
    <row r="2790" spans="1:7">
      <c r="A2790" t="s">
        <v>12936</v>
      </c>
      <c r="B2790" t="s">
        <v>20208</v>
      </c>
      <c r="C2790">
        <f>+VLOOKUP(A2790,'LISTA IMPORTADO'!A:B,2,0)</f>
        <v>6.8979999999999997</v>
      </c>
      <c r="D2790" s="126" t="s">
        <v>18518</v>
      </c>
      <c r="E2790" s="280">
        <f>+VLOOKUP(A2790,RAYOS!A:B,2,0)</f>
        <v>0</v>
      </c>
      <c r="F2790" s="2"/>
      <c r="G2790" s="2"/>
    </row>
    <row r="2791" spans="1:7">
      <c r="A2791" t="s">
        <v>20857</v>
      </c>
      <c r="B2791" t="s">
        <v>20858</v>
      </c>
      <c r="C2791">
        <f>+VLOOKUP(A2791,'LISTA IMPORTADO'!A:B,2,0)</f>
        <v>0</v>
      </c>
      <c r="D2791" s="126" t="s">
        <v>18518</v>
      </c>
      <c r="E2791" s="280" t="e">
        <f>+VLOOKUP(A2791,RAYOS!A:B,2,0)</f>
        <v>#N/A</v>
      </c>
      <c r="F2791" s="2"/>
      <c r="G2791" s="2"/>
    </row>
    <row r="2792" spans="1:7">
      <c r="A2792" t="s">
        <v>20859</v>
      </c>
      <c r="B2792" t="s">
        <v>20860</v>
      </c>
      <c r="C2792">
        <f>+VLOOKUP(A2792,'LISTA IMPORTADO'!A:B,2,0)</f>
        <v>0</v>
      </c>
      <c r="D2792" s="126" t="s">
        <v>18518</v>
      </c>
      <c r="E2792" s="280" t="e">
        <f>+VLOOKUP(A2792,RAYOS!A:B,2,0)</f>
        <v>#N/A</v>
      </c>
      <c r="F2792" s="2"/>
      <c r="G2792" s="2"/>
    </row>
    <row r="2793" spans="1:7">
      <c r="A2793" t="s">
        <v>20861</v>
      </c>
      <c r="B2793" t="s">
        <v>20862</v>
      </c>
      <c r="C2793">
        <f>+VLOOKUP(A2793,'LISTA IMPORTADO'!A:B,2,0)</f>
        <v>0</v>
      </c>
      <c r="D2793" s="126" t="s">
        <v>18518</v>
      </c>
      <c r="E2793" s="280" t="e">
        <f>+VLOOKUP(A2793,RAYOS!A:B,2,0)</f>
        <v>#N/A</v>
      </c>
      <c r="F2793" s="2"/>
      <c r="G2793" s="2"/>
    </row>
    <row r="2794" spans="1:7">
      <c r="A2794" t="s">
        <v>11087</v>
      </c>
      <c r="B2794" t="s">
        <v>20209</v>
      </c>
      <c r="C2794">
        <f>+VLOOKUP(A2794,'LISTA IMPORTADO'!A:B,2,0)</f>
        <v>16.003</v>
      </c>
      <c r="D2794" s="126" t="s">
        <v>18518</v>
      </c>
      <c r="E2794" s="280">
        <f>+VLOOKUP(A2794,RAYOS!A:B,2,0)</f>
        <v>0</v>
      </c>
      <c r="F2794" s="2"/>
      <c r="G2794" s="2"/>
    </row>
    <row r="2795" spans="1:7">
      <c r="A2795" t="s">
        <v>15018</v>
      </c>
      <c r="B2795" t="s">
        <v>20210</v>
      </c>
      <c r="C2795">
        <f>+VLOOKUP(A2795,'LISTA IMPORTADO'!A:B,2,0)</f>
        <v>18.007999999999999</v>
      </c>
      <c r="D2795" s="126" t="s">
        <v>18518</v>
      </c>
      <c r="E2795" s="280">
        <f>+VLOOKUP(A2795,RAYOS!A:B,2,0)</f>
        <v>0</v>
      </c>
      <c r="F2795" s="2"/>
      <c r="G2795" s="2"/>
    </row>
    <row r="2796" spans="1:7">
      <c r="A2796" t="s">
        <v>15019</v>
      </c>
      <c r="B2796" t="s">
        <v>20211</v>
      </c>
      <c r="C2796">
        <f>+VLOOKUP(A2796,'LISTA IMPORTADO'!A:B,2,0)</f>
        <v>18.007999999999999</v>
      </c>
      <c r="D2796" s="126" t="s">
        <v>18518</v>
      </c>
      <c r="E2796" s="280">
        <f>+VLOOKUP(A2796,RAYOS!A:B,2,0)</f>
        <v>0</v>
      </c>
      <c r="F2796" s="2"/>
      <c r="G2796" s="2"/>
    </row>
    <row r="2797" spans="1:7">
      <c r="A2797" t="s">
        <v>15020</v>
      </c>
      <c r="B2797" t="s">
        <v>20212</v>
      </c>
      <c r="C2797">
        <f>+VLOOKUP(A2797,'LISTA IMPORTADO'!A:B,2,0)</f>
        <v>18.007999999999999</v>
      </c>
      <c r="D2797" s="126" t="s">
        <v>18518</v>
      </c>
      <c r="E2797" s="280">
        <f>+VLOOKUP(A2797,RAYOS!A:B,2,0)</f>
        <v>0</v>
      </c>
      <c r="F2797" s="2"/>
      <c r="G2797" s="2"/>
    </row>
    <row r="2798" spans="1:7">
      <c r="A2798" t="s">
        <v>7921</v>
      </c>
      <c r="B2798" t="s">
        <v>20213</v>
      </c>
      <c r="C2798">
        <f>+VLOOKUP(A2798,'LISTA IMPORTADO'!A:B,2,0)</f>
        <v>16.718</v>
      </c>
      <c r="D2798" s="126" t="s">
        <v>18518</v>
      </c>
      <c r="E2798" s="280">
        <f>+VLOOKUP(A2798,RAYOS!A:B,2,0)</f>
        <v>0</v>
      </c>
      <c r="F2798" s="2"/>
      <c r="G2798" s="2"/>
    </row>
    <row r="2799" spans="1:7">
      <c r="A2799" t="s">
        <v>4365</v>
      </c>
      <c r="B2799" t="s">
        <v>20214</v>
      </c>
      <c r="C2799">
        <f>+VLOOKUP(A2799,'LISTA IMPORTADO'!A:B,2,0)</f>
        <v>29.916</v>
      </c>
      <c r="D2799" s="126" t="s">
        <v>18518</v>
      </c>
      <c r="E2799" s="280">
        <f>+VLOOKUP(A2799,RAYOS!A:B,2,0)</f>
        <v>0</v>
      </c>
      <c r="F2799" s="2"/>
      <c r="G2799" s="2"/>
    </row>
    <row r="2800" spans="1:7">
      <c r="A2800" t="s">
        <v>6944</v>
      </c>
      <c r="B2800" t="s">
        <v>20215</v>
      </c>
      <c r="C2800">
        <f>+VLOOKUP(A2800,'LISTA IMPORTADO'!A:B,2,0)</f>
        <v>21.305</v>
      </c>
      <c r="D2800" s="126" t="s">
        <v>18518</v>
      </c>
      <c r="E2800" s="280">
        <f>+VLOOKUP(A2800,RAYOS!A:B,2,0)</f>
        <v>0</v>
      </c>
      <c r="F2800" s="2"/>
      <c r="G2800" s="2"/>
    </row>
    <row r="2801" spans="1:7">
      <c r="A2801" t="s">
        <v>12921</v>
      </c>
      <c r="B2801" t="s">
        <v>20863</v>
      </c>
      <c r="C2801">
        <f>+VLOOKUP(A2801,'LISTA IMPORTADO'!A:B,2,0)</f>
        <v>24.288</v>
      </c>
      <c r="D2801" s="126" t="s">
        <v>18518</v>
      </c>
      <c r="E2801" s="280">
        <f>+VLOOKUP(A2801,RAYOS!A:B,2,0)</f>
        <v>0</v>
      </c>
      <c r="F2801" s="2"/>
      <c r="G2801" s="2"/>
    </row>
    <row r="2802" spans="1:7">
      <c r="A2802" t="s">
        <v>12922</v>
      </c>
      <c r="B2802" t="s">
        <v>20216</v>
      </c>
      <c r="C2802">
        <f>+VLOOKUP(A2802,'LISTA IMPORTADO'!A:B,2,0)</f>
        <v>24.288</v>
      </c>
      <c r="D2802" s="126" t="s">
        <v>18518</v>
      </c>
      <c r="E2802" s="280">
        <f>+VLOOKUP(A2802,RAYOS!A:B,2,0)</f>
        <v>0</v>
      </c>
      <c r="F2802" s="2"/>
      <c r="G2802" s="2"/>
    </row>
    <row r="2803" spans="1:7">
      <c r="A2803" t="s">
        <v>12938</v>
      </c>
      <c r="B2803" t="s">
        <v>20217</v>
      </c>
      <c r="C2803">
        <f>+VLOOKUP(A2803,'LISTA IMPORTADO'!A:B,2,0)</f>
        <v>6.8979999999999997</v>
      </c>
      <c r="D2803" s="126" t="s">
        <v>18518</v>
      </c>
      <c r="E2803" s="280">
        <f>+VLOOKUP(A2803,RAYOS!A:B,2,0)</f>
        <v>0</v>
      </c>
      <c r="F2803" s="2"/>
      <c r="G2803" s="2"/>
    </row>
    <row r="2804" spans="1:7" ht="24" thickBot="1">
      <c r="A2804" s="1103"/>
      <c r="B2804" s="1104" t="s">
        <v>2361</v>
      </c>
      <c r="C2804" s="706"/>
      <c r="D2804" s="1112"/>
      <c r="E2804" s="706"/>
      <c r="F2804" s="2"/>
      <c r="G2804" s="2"/>
    </row>
    <row r="2805" spans="1:7">
      <c r="A2805" t="s">
        <v>3073</v>
      </c>
      <c r="B2805" t="s">
        <v>3074</v>
      </c>
      <c r="C2805">
        <f>+VLOOKUP(A2805,'LISTA NACIONAL'!A:B,2,0)</f>
        <v>130.27600000000001</v>
      </c>
      <c r="D2805" s="183" t="s">
        <v>6556</v>
      </c>
      <c r="E2805" s="369">
        <f>+VLOOKUP(A2805,TORNILLERIA!A:B,2,0)</f>
        <v>0</v>
      </c>
      <c r="F2805" s="2"/>
      <c r="G2805" s="2"/>
    </row>
    <row r="2806" spans="1:7">
      <c r="A2806" t="s">
        <v>3075</v>
      </c>
      <c r="B2806" t="s">
        <v>3076</v>
      </c>
      <c r="C2806">
        <f>+VLOOKUP(A2806,'LISTA NACIONAL'!A:B,2,0)</f>
        <v>161.83199999999999</v>
      </c>
      <c r="D2806" s="126" t="s">
        <v>6556</v>
      </c>
      <c r="E2806" s="280">
        <f>+VLOOKUP(A2806,TORNILLERIA!A:B,2,0)</f>
        <v>0</v>
      </c>
      <c r="F2806" s="2"/>
      <c r="G2806" s="2"/>
    </row>
    <row r="2807" spans="1:7">
      <c r="A2807" t="s">
        <v>3077</v>
      </c>
      <c r="B2807" t="s">
        <v>3078</v>
      </c>
      <c r="C2807">
        <f>+VLOOKUP(A2807,'LISTA NACIONAL'!A:B,2,0)</f>
        <v>179.30799999999999</v>
      </c>
      <c r="D2807" s="126" t="s">
        <v>6556</v>
      </c>
      <c r="E2807" s="280">
        <f>+VLOOKUP(A2807,TORNILLERIA!A:B,2,0)</f>
        <v>0</v>
      </c>
      <c r="F2807" s="2"/>
      <c r="G2807" s="2"/>
    </row>
    <row r="2808" spans="1:7">
      <c r="A2808" t="s">
        <v>3079</v>
      </c>
      <c r="B2808" t="s">
        <v>3080</v>
      </c>
      <c r="C2808">
        <f>+VLOOKUP(A2808,'LISTA NACIONAL'!A:B,2,0)</f>
        <v>196.59200000000001</v>
      </c>
      <c r="D2808" s="126" t="s">
        <v>6556</v>
      </c>
      <c r="E2808" s="280">
        <f>+VLOOKUP(A2808,TORNILLERIA!A:B,2,0)</f>
        <v>0</v>
      </c>
      <c r="F2808" s="2"/>
      <c r="G2808" s="2"/>
    </row>
    <row r="2809" spans="1:7">
      <c r="A2809" t="s">
        <v>169</v>
      </c>
      <c r="B2809" t="s">
        <v>170</v>
      </c>
      <c r="C2809">
        <f>+VLOOKUP(A2809,'LISTA NACIONAL'!A:B,2,0)</f>
        <v>214.16</v>
      </c>
      <c r="D2809" s="126" t="s">
        <v>6556</v>
      </c>
      <c r="E2809" s="280">
        <f>+VLOOKUP(A2809,TORNILLERIA!A:B,2,0)</f>
        <v>0</v>
      </c>
      <c r="F2809" s="2"/>
      <c r="G2809" s="2"/>
    </row>
    <row r="2810" spans="1:7">
      <c r="A2810" t="s">
        <v>171</v>
      </c>
      <c r="B2810" t="s">
        <v>172</v>
      </c>
      <c r="C2810">
        <f>+VLOOKUP(A2810,'LISTA NACIONAL'!A:B,2,0)</f>
        <v>242.249</v>
      </c>
      <c r="D2810" s="126" t="s">
        <v>6556</v>
      </c>
      <c r="E2810" s="280">
        <f>+VLOOKUP(A2810,TORNILLERIA!A:B,2,0)</f>
        <v>0</v>
      </c>
      <c r="F2810" s="2"/>
      <c r="G2810" s="2"/>
    </row>
    <row r="2811" spans="1:7">
      <c r="A2811" t="s">
        <v>173</v>
      </c>
      <c r="B2811" t="s">
        <v>174</v>
      </c>
      <c r="C2811">
        <f>+VLOOKUP(A2811,'LISTA NACIONAL'!A:B,2,0)</f>
        <v>288.00099999999998</v>
      </c>
      <c r="D2811" s="126" t="s">
        <v>6556</v>
      </c>
      <c r="E2811" s="280">
        <f>+VLOOKUP(A2811,TORNILLERIA!A:B,2,0)</f>
        <v>0</v>
      </c>
      <c r="F2811" s="2"/>
      <c r="G2811" s="2"/>
    </row>
    <row r="2812" spans="1:7">
      <c r="A2812" t="s">
        <v>175</v>
      </c>
      <c r="B2812" t="s">
        <v>176</v>
      </c>
      <c r="C2812">
        <f>+VLOOKUP(A2812,'LISTA NACIONAL'!A:B,2,0)</f>
        <v>421.42</v>
      </c>
      <c r="D2812" s="126" t="s">
        <v>6556</v>
      </c>
      <c r="E2812" s="280">
        <f>+VLOOKUP(A2812,TORNILLERIA!A:B,2,0)</f>
        <v>0</v>
      </c>
      <c r="F2812" s="2"/>
      <c r="G2812" s="2"/>
    </row>
    <row r="2813" spans="1:7">
      <c r="A2813" t="s">
        <v>177</v>
      </c>
      <c r="B2813" t="s">
        <v>178</v>
      </c>
      <c r="C2813">
        <f>+VLOOKUP(A2813,'LISTA NACIONAL'!A:B,2,0)</f>
        <v>347.58199999999999</v>
      </c>
      <c r="D2813" s="126" t="s">
        <v>6556</v>
      </c>
      <c r="E2813" s="280">
        <f>+VLOOKUP(A2813,TORNILLERIA!A:B,2,0)</f>
        <v>0</v>
      </c>
      <c r="F2813" s="2"/>
      <c r="G2813" s="2"/>
    </row>
    <row r="2814" spans="1:7">
      <c r="A2814" t="s">
        <v>179</v>
      </c>
      <c r="B2814" t="s">
        <v>180</v>
      </c>
      <c r="C2814">
        <f>+VLOOKUP(A2814,'LISTA NACIONAL'!A:B,2,0)</f>
        <v>740.875</v>
      </c>
      <c r="D2814" s="126" t="s">
        <v>6556</v>
      </c>
      <c r="E2814" s="280">
        <f>+VLOOKUP(A2814,TORNILLERIA!A:B,2,0)</f>
        <v>0</v>
      </c>
      <c r="F2814" s="2"/>
      <c r="G2814" s="2"/>
    </row>
    <row r="2815" spans="1:7">
      <c r="A2815" t="s">
        <v>181</v>
      </c>
      <c r="B2815" t="s">
        <v>182</v>
      </c>
      <c r="C2815">
        <f>+VLOOKUP(A2815,'LISTA NACIONAL'!A:B,2,0)</f>
        <v>832.29600000000005</v>
      </c>
      <c r="D2815" s="126" t="s">
        <v>6556</v>
      </c>
      <c r="E2815" s="280">
        <f>+VLOOKUP(A2815,TORNILLERIA!A:B,2,0)</f>
        <v>0</v>
      </c>
      <c r="F2815" s="2"/>
      <c r="G2815" s="2"/>
    </row>
    <row r="2816" spans="1:7">
      <c r="A2816" t="s">
        <v>183</v>
      </c>
      <c r="B2816" t="s">
        <v>184</v>
      </c>
      <c r="C2816">
        <f>+VLOOKUP(A2816,'LISTA NACIONAL'!A:B,2,0)</f>
        <v>884.83799999999997</v>
      </c>
      <c r="D2816" s="126" t="s">
        <v>6556</v>
      </c>
      <c r="E2816" s="280">
        <f>+VLOOKUP(A2816,TORNILLERIA!A:B,2,0)</f>
        <v>0</v>
      </c>
      <c r="F2816" s="2"/>
      <c r="G2816" s="2"/>
    </row>
    <row r="2817" spans="1:7">
      <c r="A2817" t="s">
        <v>185</v>
      </c>
      <c r="B2817" t="s">
        <v>186</v>
      </c>
      <c r="C2817">
        <f>+VLOOKUP(A2817,'LISTA NACIONAL'!A:B,2,0)</f>
        <v>154.89699999999999</v>
      </c>
      <c r="D2817" s="126" t="s">
        <v>6556</v>
      </c>
      <c r="E2817" s="280">
        <f>+VLOOKUP(A2817,TORNILLERIA!A:B,2,0)</f>
        <v>0</v>
      </c>
      <c r="F2817" s="2"/>
      <c r="G2817" s="2"/>
    </row>
    <row r="2818" spans="1:7">
      <c r="A2818" t="s">
        <v>187</v>
      </c>
      <c r="B2818" t="s">
        <v>188</v>
      </c>
      <c r="C2818">
        <f>+VLOOKUP(A2818,'LISTA NACIONAL'!A:B,2,0)</f>
        <v>186.154</v>
      </c>
      <c r="D2818" s="126" t="s">
        <v>6556</v>
      </c>
      <c r="E2818" s="280">
        <f>+VLOOKUP(A2818,TORNILLERIA!A:B,2,0)</f>
        <v>0</v>
      </c>
      <c r="F2818" s="2"/>
      <c r="G2818" s="2"/>
    </row>
    <row r="2819" spans="1:7">
      <c r="A2819" t="s">
        <v>189</v>
      </c>
      <c r="B2819" t="s">
        <v>190</v>
      </c>
      <c r="C2819">
        <f>+VLOOKUP(A2819,'LISTA NACIONAL'!A:B,2,0)</f>
        <v>207.357</v>
      </c>
      <c r="D2819" s="126" t="s">
        <v>6556</v>
      </c>
      <c r="E2819" s="280">
        <f>+VLOOKUP(A2819,TORNILLERIA!A:B,2,0)</f>
        <v>0</v>
      </c>
      <c r="F2819" s="2"/>
      <c r="G2819" s="2"/>
    </row>
    <row r="2820" spans="1:7">
      <c r="A2820" t="s">
        <v>191</v>
      </c>
      <c r="B2820" t="s">
        <v>192</v>
      </c>
      <c r="C2820">
        <f>+VLOOKUP(A2820,'LISTA NACIONAL'!A:B,2,0)</f>
        <v>210.459</v>
      </c>
      <c r="D2820" s="126" t="s">
        <v>6556</v>
      </c>
      <c r="E2820" s="280">
        <f>+VLOOKUP(A2820,TORNILLERIA!A:B,2,0)</f>
        <v>0</v>
      </c>
      <c r="F2820" s="2"/>
      <c r="G2820" s="2"/>
    </row>
    <row r="2821" spans="1:7">
      <c r="A2821" t="s">
        <v>193</v>
      </c>
      <c r="B2821" t="s">
        <v>3853</v>
      </c>
      <c r="C2821">
        <f>+VLOOKUP(A2821,'LISTA NACIONAL'!A:B,2,0)</f>
        <v>224.49700000000001</v>
      </c>
      <c r="D2821" s="126" t="s">
        <v>6556</v>
      </c>
      <c r="E2821" s="280">
        <f>+VLOOKUP(A2821,TORNILLERIA!A:B,2,0)</f>
        <v>0</v>
      </c>
      <c r="F2821" s="2"/>
      <c r="G2821" s="2"/>
    </row>
    <row r="2822" spans="1:7">
      <c r="A2822" t="s">
        <v>3854</v>
      </c>
      <c r="B2822" t="s">
        <v>3855</v>
      </c>
      <c r="C2822">
        <f>+VLOOKUP(A2822,'LISTA NACIONAL'!A:B,2,0)</f>
        <v>259.67700000000002</v>
      </c>
      <c r="D2822" s="126" t="s">
        <v>6556</v>
      </c>
      <c r="E2822" s="280">
        <f>+VLOOKUP(A2822,TORNILLERIA!A:B,2,0)</f>
        <v>0</v>
      </c>
      <c r="F2822" s="2"/>
      <c r="G2822" s="2"/>
    </row>
    <row r="2823" spans="1:7">
      <c r="A2823" t="s">
        <v>3856</v>
      </c>
      <c r="B2823" t="s">
        <v>3857</v>
      </c>
      <c r="C2823">
        <f>+VLOOKUP(A2823,'LISTA NACIONAL'!A:B,2,0)</f>
        <v>288.00099999999998</v>
      </c>
      <c r="D2823" s="126" t="s">
        <v>6556</v>
      </c>
      <c r="E2823" s="280">
        <f>+VLOOKUP(A2823,TORNILLERIA!A:B,2,0)</f>
        <v>0</v>
      </c>
      <c r="F2823" s="2"/>
      <c r="G2823" s="2"/>
    </row>
    <row r="2824" spans="1:7">
      <c r="A2824" t="s">
        <v>3858</v>
      </c>
      <c r="B2824" t="s">
        <v>3859</v>
      </c>
      <c r="C2824">
        <f>+VLOOKUP(A2824,'LISTA NACIONAL'!A:B,2,0)</f>
        <v>312.17099999999999</v>
      </c>
      <c r="D2824" s="126" t="s">
        <v>6556</v>
      </c>
      <c r="E2824" s="280">
        <f>+VLOOKUP(A2824,TORNILLERIA!A:B,2,0)</f>
        <v>0</v>
      </c>
      <c r="F2824" s="2"/>
      <c r="G2824" s="2"/>
    </row>
    <row r="2825" spans="1:7">
      <c r="A2825" t="s">
        <v>3860</v>
      </c>
      <c r="B2825" t="s">
        <v>3861</v>
      </c>
      <c r="C2825">
        <f>+VLOOKUP(A2825,'LISTA NACIONAL'!A:B,2,0)</f>
        <v>375.95699999999999</v>
      </c>
      <c r="D2825" s="126" t="s">
        <v>6556</v>
      </c>
      <c r="E2825" s="280">
        <f>+VLOOKUP(A2825,TORNILLERIA!A:B,2,0)</f>
        <v>0</v>
      </c>
      <c r="F2825" s="2"/>
      <c r="G2825" s="2"/>
    </row>
    <row r="2826" spans="1:7">
      <c r="A2826" t="s">
        <v>513</v>
      </c>
      <c r="B2826" t="s">
        <v>9946</v>
      </c>
      <c r="C2826">
        <f>+VLOOKUP(A2826,'LISTA NACIONAL'!A:B,2,0)</f>
        <v>439.22500000000002</v>
      </c>
      <c r="D2826" s="126" t="s">
        <v>6556</v>
      </c>
      <c r="E2826" s="280">
        <f>+VLOOKUP(A2826,TORNILLERIA!A:B,2,0)</f>
        <v>0</v>
      </c>
      <c r="F2826" s="2"/>
      <c r="G2826" s="2"/>
    </row>
    <row r="2827" spans="1:7">
      <c r="A2827" t="s">
        <v>9947</v>
      </c>
      <c r="B2827" t="s">
        <v>9948</v>
      </c>
      <c r="C2827">
        <f>+VLOOKUP(A2827,'LISTA NACIONAL'!A:B,2,0)</f>
        <v>481.27499999999998</v>
      </c>
      <c r="D2827" s="126" t="s">
        <v>6556</v>
      </c>
      <c r="E2827" s="280">
        <f>+VLOOKUP(A2827,TORNILLERIA!A:B,2,0)</f>
        <v>0</v>
      </c>
      <c r="F2827" s="2"/>
      <c r="G2827" s="2"/>
    </row>
    <row r="2828" spans="1:7">
      <c r="A2828" t="s">
        <v>9949</v>
      </c>
      <c r="B2828" t="s">
        <v>9950</v>
      </c>
      <c r="C2828">
        <f>+VLOOKUP(A2828,'LISTA NACIONAL'!A:B,2,0)</f>
        <v>551.38400000000001</v>
      </c>
      <c r="D2828" s="126" t="s">
        <v>6556</v>
      </c>
      <c r="E2828" s="280">
        <f>+VLOOKUP(A2828,TORNILLERIA!A:B,2,0)</f>
        <v>0</v>
      </c>
      <c r="F2828" s="2"/>
      <c r="G2828" s="2"/>
    </row>
    <row r="2829" spans="1:7">
      <c r="A2829" t="s">
        <v>9951</v>
      </c>
      <c r="B2829" t="s">
        <v>9952</v>
      </c>
      <c r="C2829">
        <f>+VLOOKUP(A2829,'LISTA NACIONAL'!A:B,2,0)</f>
        <v>179.30799999999999</v>
      </c>
      <c r="D2829" s="126" t="s">
        <v>6556</v>
      </c>
      <c r="E2829" s="280">
        <f>+VLOOKUP(A2829,TORNILLERIA!A:B,2,0)</f>
        <v>0</v>
      </c>
      <c r="F2829" s="2"/>
      <c r="G2829" s="2"/>
    </row>
    <row r="2830" spans="1:7">
      <c r="A2830" t="s">
        <v>9953</v>
      </c>
      <c r="B2830" t="s">
        <v>2122</v>
      </c>
      <c r="C2830">
        <f>+VLOOKUP(A2830,'LISTA NACIONAL'!A:B,2,0)</f>
        <v>200.08699999999999</v>
      </c>
      <c r="D2830" s="126" t="s">
        <v>6556</v>
      </c>
      <c r="E2830" s="280">
        <f>+VLOOKUP(A2830,TORNILLERIA!A:B,2,0)</f>
        <v>0</v>
      </c>
      <c r="F2830" s="2"/>
      <c r="G2830" s="2"/>
    </row>
    <row r="2831" spans="1:7">
      <c r="A2831" t="s">
        <v>2123</v>
      </c>
      <c r="B2831" t="s">
        <v>2124</v>
      </c>
      <c r="C2831">
        <f>+VLOOKUP(A2831,'LISTA NACIONAL'!A:B,2,0)</f>
        <v>221.387</v>
      </c>
      <c r="D2831" s="126" t="s">
        <v>6556</v>
      </c>
      <c r="E2831" s="280">
        <f>+VLOOKUP(A2831,TORNILLERIA!A:B,2,0)</f>
        <v>0</v>
      </c>
      <c r="F2831" s="2"/>
      <c r="G2831" s="2"/>
    </row>
    <row r="2832" spans="1:7">
      <c r="A2832" t="s">
        <v>2125</v>
      </c>
      <c r="B2832" t="s">
        <v>2126</v>
      </c>
      <c r="C2832">
        <f>+VLOOKUP(A2832,'LISTA NACIONAL'!A:B,2,0)</f>
        <v>280.96800000000002</v>
      </c>
      <c r="D2832" s="126" t="s">
        <v>6556</v>
      </c>
      <c r="E2832" s="280">
        <f>+VLOOKUP(A2832,TORNILLERIA!A:B,2,0)</f>
        <v>0</v>
      </c>
      <c r="F2832" s="2"/>
      <c r="G2832" s="2"/>
    </row>
    <row r="2833" spans="1:7">
      <c r="A2833" t="s">
        <v>2127</v>
      </c>
      <c r="B2833" t="s">
        <v>2128</v>
      </c>
      <c r="C2833">
        <f>+VLOOKUP(A2833,'LISTA NACIONAL'!A:B,2,0)</f>
        <v>323.101</v>
      </c>
      <c r="D2833" s="126" t="s">
        <v>6556</v>
      </c>
      <c r="E2833" s="280">
        <f>+VLOOKUP(A2833,TORNILLERIA!A:B,2,0)</f>
        <v>0</v>
      </c>
      <c r="F2833" s="2"/>
      <c r="G2833" s="2"/>
    </row>
    <row r="2834" spans="1:7">
      <c r="A2834" t="s">
        <v>2129</v>
      </c>
      <c r="B2834" t="s">
        <v>2130</v>
      </c>
      <c r="C2834">
        <f>+VLOOKUP(A2834,'LISTA NACIONAL'!A:B,2,0)</f>
        <v>358.16199999999998</v>
      </c>
      <c r="D2834" s="126" t="s">
        <v>6556</v>
      </c>
      <c r="E2834" s="280">
        <f>+VLOOKUP(A2834,TORNILLERIA!A:B,2,0)</f>
        <v>0</v>
      </c>
      <c r="F2834" s="2"/>
      <c r="G2834" s="2"/>
    </row>
    <row r="2835" spans="1:7">
      <c r="A2835" t="s">
        <v>2131</v>
      </c>
      <c r="B2835" t="s">
        <v>2132</v>
      </c>
      <c r="C2835">
        <f>+VLOOKUP(A2835,'LISTA NACIONAL'!A:B,2,0)</f>
        <v>326.70299999999997</v>
      </c>
      <c r="D2835" s="126" t="s">
        <v>6556</v>
      </c>
      <c r="E2835" s="280">
        <f>+VLOOKUP(A2835,TORNILLERIA!A:B,2,0)</f>
        <v>0</v>
      </c>
      <c r="F2835" s="2"/>
      <c r="G2835" s="2"/>
    </row>
    <row r="2836" spans="1:7">
      <c r="A2836" t="s">
        <v>2133</v>
      </c>
      <c r="B2836" t="s">
        <v>2134</v>
      </c>
      <c r="C2836">
        <f>+VLOOKUP(A2836,'LISTA NACIONAL'!A:B,2,0)</f>
        <v>523.39499999999998</v>
      </c>
      <c r="D2836" s="126" t="s">
        <v>6556</v>
      </c>
      <c r="E2836" s="280">
        <f>+VLOOKUP(A2836,TORNILLERIA!A:B,2,0)</f>
        <v>0</v>
      </c>
      <c r="F2836" s="2"/>
      <c r="G2836" s="2"/>
    </row>
    <row r="2837" spans="1:7">
      <c r="A2837" t="s">
        <v>2135</v>
      </c>
      <c r="B2837" t="s">
        <v>2136</v>
      </c>
      <c r="C2837">
        <f>+VLOOKUP(A2837,'LISTA NACIONAL'!A:B,2,0)</f>
        <v>347.58199999999999</v>
      </c>
      <c r="D2837" s="126" t="s">
        <v>6556</v>
      </c>
      <c r="E2837" s="280">
        <f>+VLOOKUP(A2837,TORNILLERIA!A:B,2,0)</f>
        <v>0</v>
      </c>
      <c r="F2837" s="2"/>
      <c r="G2837" s="2"/>
    </row>
    <row r="2838" spans="1:7">
      <c r="A2838" t="s">
        <v>2137</v>
      </c>
      <c r="B2838" t="s">
        <v>2138</v>
      </c>
      <c r="C2838">
        <f>+VLOOKUP(A2838,'LISTA NACIONAL'!A:B,2,0)</f>
        <v>389.67200000000003</v>
      </c>
      <c r="D2838" s="126" t="s">
        <v>6556</v>
      </c>
      <c r="E2838" s="280">
        <f>+VLOOKUP(A2838,TORNILLERIA!A:B,2,0)</f>
        <v>0</v>
      </c>
      <c r="F2838" s="2"/>
      <c r="G2838" s="2"/>
    </row>
    <row r="2839" spans="1:7">
      <c r="A2839" t="s">
        <v>2139</v>
      </c>
      <c r="B2839" t="s">
        <v>2140</v>
      </c>
      <c r="C2839">
        <f>+VLOOKUP(A2839,'LISTA NACIONAL'!A:B,2,0)</f>
        <v>509.25099999999998</v>
      </c>
      <c r="D2839" s="126" t="s">
        <v>6556</v>
      </c>
      <c r="E2839" s="280">
        <f>+VLOOKUP(A2839,TORNILLERIA!A:B,2,0)</f>
        <v>0</v>
      </c>
      <c r="F2839" s="2"/>
      <c r="G2839" s="2"/>
    </row>
    <row r="2840" spans="1:7">
      <c r="A2840" t="s">
        <v>2141</v>
      </c>
      <c r="B2840" t="s">
        <v>2142</v>
      </c>
      <c r="C2840">
        <f>+VLOOKUP(A2840,'LISTA NACIONAL'!A:B,2,0)</f>
        <v>555.12900000000002</v>
      </c>
      <c r="D2840" s="126" t="s">
        <v>6556</v>
      </c>
      <c r="E2840" s="280">
        <f>+VLOOKUP(A2840,TORNILLERIA!A:B,2,0)</f>
        <v>0</v>
      </c>
      <c r="F2840" s="2"/>
      <c r="G2840" s="2"/>
    </row>
    <row r="2841" spans="1:7">
      <c r="A2841" t="s">
        <v>2143</v>
      </c>
      <c r="B2841" t="s">
        <v>2144</v>
      </c>
      <c r="C2841">
        <f>+VLOOKUP(A2841,'LISTA NACIONAL'!A:B,2,0)</f>
        <v>600.36699999999996</v>
      </c>
      <c r="D2841" s="126" t="s">
        <v>6556</v>
      </c>
      <c r="E2841" s="280">
        <f>+VLOOKUP(A2841,TORNILLERIA!A:B,2,0)</f>
        <v>0</v>
      </c>
      <c r="F2841" s="2"/>
      <c r="G2841" s="2"/>
    </row>
    <row r="2842" spans="1:7">
      <c r="A2842" t="s">
        <v>1687</v>
      </c>
      <c r="B2842" t="s">
        <v>8074</v>
      </c>
      <c r="C2842">
        <f>+VLOOKUP(A2842,'LISTA NACIONAL'!A:B,2,0)</f>
        <v>632.04200000000003</v>
      </c>
      <c r="D2842" s="126" t="s">
        <v>6556</v>
      </c>
      <c r="E2842" s="280">
        <f>+VLOOKUP(A2842,TORNILLERIA!A:B,2,0)</f>
        <v>0</v>
      </c>
      <c r="F2842" s="2"/>
      <c r="G2842" s="2"/>
    </row>
    <row r="2843" spans="1:7">
      <c r="A2843" t="s">
        <v>8075</v>
      </c>
      <c r="B2843" t="s">
        <v>8076</v>
      </c>
      <c r="C2843">
        <f>+VLOOKUP(A2843,'LISTA NACIONAL'!A:B,2,0)</f>
        <v>694.98400000000004</v>
      </c>
      <c r="D2843" s="126" t="s">
        <v>6556</v>
      </c>
      <c r="E2843" s="280">
        <f>+VLOOKUP(A2843,TORNILLERIA!A:B,2,0)</f>
        <v>0</v>
      </c>
      <c r="F2843" s="2"/>
      <c r="G2843" s="2"/>
    </row>
    <row r="2844" spans="1:7">
      <c r="A2844" t="s">
        <v>8077</v>
      </c>
      <c r="B2844" t="s">
        <v>8078</v>
      </c>
      <c r="C2844">
        <f>+VLOOKUP(A2844,'LISTA NACIONAL'!A:B,2,0)</f>
        <v>884.83799999999997</v>
      </c>
      <c r="D2844" s="126" t="s">
        <v>6556</v>
      </c>
      <c r="E2844" s="280">
        <f>+VLOOKUP(A2844,TORNILLERIA!A:B,2,0)</f>
        <v>0</v>
      </c>
      <c r="F2844" s="2"/>
      <c r="G2844" s="2"/>
    </row>
    <row r="2845" spans="1:7">
      <c r="A2845" t="s">
        <v>8079</v>
      </c>
      <c r="B2845" t="s">
        <v>8080</v>
      </c>
      <c r="C2845">
        <f>+VLOOKUP(A2845,'LISTA NACIONAL'!A:B,2,0)</f>
        <v>962.17899999999997</v>
      </c>
      <c r="D2845" s="126" t="s">
        <v>6556</v>
      </c>
      <c r="E2845" s="280">
        <f>+VLOOKUP(A2845,TORNILLERIA!A:B,2,0)</f>
        <v>0</v>
      </c>
      <c r="F2845" s="2"/>
      <c r="G2845" s="2"/>
    </row>
    <row r="2846" spans="1:7">
      <c r="A2846" t="s">
        <v>8081</v>
      </c>
      <c r="B2846" t="s">
        <v>8082</v>
      </c>
      <c r="C2846">
        <f>+VLOOKUP(A2846,'LISTA NACIONAL'!A:B,2,0)</f>
        <v>884.83799999999997</v>
      </c>
      <c r="D2846" s="126" t="s">
        <v>6556</v>
      </c>
      <c r="E2846" s="280">
        <f>+VLOOKUP(A2846,TORNILLERIA!A:B,2,0)</f>
        <v>0</v>
      </c>
      <c r="F2846" s="2"/>
      <c r="G2846" s="2"/>
    </row>
    <row r="2847" spans="1:7">
      <c r="A2847" t="s">
        <v>8083</v>
      </c>
      <c r="B2847" t="s">
        <v>8084</v>
      </c>
      <c r="C2847">
        <f>+VLOOKUP(A2847,'LISTA NACIONAL'!A:B,2,0)</f>
        <v>962.17899999999997</v>
      </c>
      <c r="D2847" s="126" t="s">
        <v>6556</v>
      </c>
      <c r="E2847" s="280">
        <f>+VLOOKUP(A2847,TORNILLERIA!A:B,2,0)</f>
        <v>0</v>
      </c>
      <c r="F2847" s="2"/>
      <c r="G2847" s="2"/>
    </row>
    <row r="2848" spans="1:7">
      <c r="A2848" t="s">
        <v>8085</v>
      </c>
      <c r="B2848" t="s">
        <v>8541</v>
      </c>
      <c r="C2848">
        <f>+VLOOKUP(A2848,'LISTA NACIONAL'!A:B,2,0)</f>
        <v>656.74699999999996</v>
      </c>
      <c r="D2848" s="126" t="s">
        <v>6556</v>
      </c>
      <c r="E2848" s="280">
        <f>+VLOOKUP(A2848,TORNILLERIA!A:B,2,0)</f>
        <v>0</v>
      </c>
      <c r="F2848" s="2"/>
      <c r="G2848" s="2"/>
    </row>
    <row r="2849" spans="1:7">
      <c r="A2849" t="s">
        <v>8542</v>
      </c>
      <c r="B2849" t="s">
        <v>8543</v>
      </c>
      <c r="C2849">
        <f>+VLOOKUP(A2849,'LISTA NACIONAL'!A:B,2,0)</f>
        <v>298.68599999999998</v>
      </c>
      <c r="D2849" s="126" t="s">
        <v>6556</v>
      </c>
      <c r="E2849" s="280">
        <f>+VLOOKUP(A2849,TORNILLERIA!A:B,2,0)</f>
        <v>0</v>
      </c>
      <c r="F2849" s="2"/>
      <c r="G2849" s="2"/>
    </row>
    <row r="2850" spans="1:7">
      <c r="A2850" t="s">
        <v>8544</v>
      </c>
      <c r="B2850" t="s">
        <v>8545</v>
      </c>
      <c r="C2850">
        <f>+VLOOKUP(A2850,'LISTA NACIONAL'!A:B,2,0)</f>
        <v>298.68599999999998</v>
      </c>
      <c r="D2850" s="126" t="s">
        <v>6556</v>
      </c>
      <c r="E2850" s="280">
        <f>+VLOOKUP(A2850,TORNILLERIA!A:B,2,0)</f>
        <v>0</v>
      </c>
      <c r="F2850" s="2"/>
      <c r="G2850" s="2"/>
    </row>
    <row r="2851" spans="1:7">
      <c r="A2851" t="s">
        <v>5549</v>
      </c>
      <c r="B2851" t="s">
        <v>5550</v>
      </c>
      <c r="C2851">
        <f>+VLOOKUP(A2851,'LISTA NACIONAL'!A:B,2,0)</f>
        <v>330.03</v>
      </c>
      <c r="D2851" s="126" t="s">
        <v>6556</v>
      </c>
      <c r="E2851" s="280">
        <f>+VLOOKUP(A2851,TORNILLERIA!A:B,2,0)</f>
        <v>0</v>
      </c>
      <c r="F2851" s="2"/>
      <c r="G2851" s="2"/>
    </row>
    <row r="2852" spans="1:7">
      <c r="A2852" t="s">
        <v>8086</v>
      </c>
      <c r="B2852" t="s">
        <v>8087</v>
      </c>
      <c r="C2852">
        <f>+VLOOKUP(A2852,'LISTA NACIONAL'!A:B,2,0)</f>
        <v>375.95699999999999</v>
      </c>
      <c r="D2852" s="126" t="s">
        <v>6556</v>
      </c>
      <c r="E2852" s="280">
        <f>+VLOOKUP(A2852,TORNILLERIA!A:B,2,0)</f>
        <v>0</v>
      </c>
      <c r="F2852" s="2"/>
      <c r="G2852" s="2"/>
    </row>
    <row r="2853" spans="1:7">
      <c r="A2853" t="s">
        <v>8088</v>
      </c>
      <c r="B2853" t="s">
        <v>8089</v>
      </c>
      <c r="C2853">
        <f>+VLOOKUP(A2853,'LISTA NACIONAL'!A:B,2,0)</f>
        <v>439.22500000000002</v>
      </c>
      <c r="D2853" s="126" t="s">
        <v>6556</v>
      </c>
      <c r="E2853" s="280">
        <f>+VLOOKUP(A2853,TORNILLERIA!A:B,2,0)</f>
        <v>0</v>
      </c>
      <c r="F2853" s="2"/>
      <c r="G2853" s="2"/>
    </row>
    <row r="2854" spans="1:7">
      <c r="A2854" t="s">
        <v>8090</v>
      </c>
      <c r="B2854" t="s">
        <v>8091</v>
      </c>
      <c r="C2854">
        <f>+VLOOKUP(A2854,'LISTA NACIONAL'!A:B,2,0)</f>
        <v>484.44</v>
      </c>
      <c r="D2854" s="126" t="s">
        <v>6556</v>
      </c>
      <c r="E2854" s="280">
        <f>+VLOOKUP(A2854,TORNILLERIA!A:B,2,0)</f>
        <v>0</v>
      </c>
      <c r="F2854" s="2"/>
      <c r="G2854" s="2"/>
    </row>
    <row r="2855" spans="1:7">
      <c r="A2855" t="s">
        <v>8092</v>
      </c>
      <c r="B2855" t="s">
        <v>8093</v>
      </c>
      <c r="C2855">
        <f>+VLOOKUP(A2855,'LISTA NACIONAL'!A:B,2,0)</f>
        <v>530.48500000000001</v>
      </c>
      <c r="D2855" s="126" t="s">
        <v>6556</v>
      </c>
      <c r="E2855" s="280">
        <f>+VLOOKUP(A2855,TORNILLERIA!A:B,2,0)</f>
        <v>0</v>
      </c>
      <c r="F2855" s="2"/>
      <c r="G2855" s="2"/>
    </row>
    <row r="2856" spans="1:7">
      <c r="A2856" t="s">
        <v>8094</v>
      </c>
      <c r="B2856" t="s">
        <v>8095</v>
      </c>
      <c r="C2856">
        <f>+VLOOKUP(A2856,'LISTA NACIONAL'!A:B,2,0)</f>
        <v>614.69299999999998</v>
      </c>
      <c r="D2856" s="126" t="s">
        <v>6556</v>
      </c>
      <c r="E2856" s="280">
        <f>+VLOOKUP(A2856,TORNILLERIA!A:B,2,0)</f>
        <v>0</v>
      </c>
      <c r="F2856" s="2"/>
      <c r="G2856" s="2"/>
    </row>
    <row r="2857" spans="1:7">
      <c r="A2857" t="s">
        <v>8096</v>
      </c>
      <c r="B2857" t="s">
        <v>8097</v>
      </c>
      <c r="C2857">
        <f>+VLOOKUP(A2857,'LISTA NACIONAL'!A:B,2,0)</f>
        <v>705.62900000000002</v>
      </c>
      <c r="D2857" s="126" t="s">
        <v>6556</v>
      </c>
      <c r="E2857" s="280">
        <f>+VLOOKUP(A2857,TORNILLERIA!A:B,2,0)</f>
        <v>0</v>
      </c>
      <c r="F2857" s="2"/>
      <c r="G2857" s="2"/>
    </row>
    <row r="2858" spans="1:7">
      <c r="A2858" t="s">
        <v>8098</v>
      </c>
      <c r="B2858" t="s">
        <v>8099</v>
      </c>
      <c r="C2858">
        <f>+VLOOKUP(A2858,'LISTA NACIONAL'!A:B,2,0)</f>
        <v>1050.1189999999999</v>
      </c>
      <c r="D2858" s="126" t="s">
        <v>6556</v>
      </c>
      <c r="E2858" s="280">
        <f>+VLOOKUP(A2858,TORNILLERIA!A:B,2,0)</f>
        <v>0</v>
      </c>
      <c r="F2858" s="2"/>
      <c r="G2858" s="2"/>
    </row>
    <row r="2859" spans="1:7">
      <c r="A2859" t="s">
        <v>8100</v>
      </c>
      <c r="B2859" t="s">
        <v>5631</v>
      </c>
      <c r="C2859">
        <f>+VLOOKUP(A2859,'LISTA NACIONAL'!A:B,2,0)</f>
        <v>1204.616</v>
      </c>
      <c r="D2859" s="126"/>
      <c r="E2859" s="280"/>
      <c r="F2859" s="2"/>
      <c r="G2859" s="2"/>
    </row>
    <row r="2860" spans="1:7">
      <c r="A2860" t="s">
        <v>8135</v>
      </c>
      <c r="B2860" t="s">
        <v>8136</v>
      </c>
      <c r="C2860">
        <f>+VLOOKUP(A2860,'LISTA NACIONAL'!A:B,2,0)</f>
        <v>1397.5809999999999</v>
      </c>
      <c r="D2860" s="126"/>
      <c r="E2860" s="280"/>
      <c r="F2860" s="2"/>
      <c r="G2860" s="2"/>
    </row>
    <row r="2861" spans="1:7">
      <c r="A2861" t="s">
        <v>8137</v>
      </c>
      <c r="B2861" t="s">
        <v>8138</v>
      </c>
      <c r="C2861">
        <f>+VLOOKUP(A2861,'LISTA NACIONAL'!A:B,2,0)</f>
        <v>1597.4639999999999</v>
      </c>
      <c r="D2861" s="126" t="s">
        <v>6556</v>
      </c>
      <c r="E2861" s="280">
        <f>+VLOOKUP(A2861,TORNILLERIA!A:B,2,0)</f>
        <v>0</v>
      </c>
      <c r="F2861" s="2"/>
      <c r="G2861" s="2"/>
    </row>
    <row r="2862" spans="1:7">
      <c r="A2862" t="s">
        <v>1200</v>
      </c>
      <c r="B2862" t="s">
        <v>1201</v>
      </c>
      <c r="C2862">
        <f>+VLOOKUP(A2862,'LISTA NACIONAL'!A:B,2,0)</f>
        <v>1713.479</v>
      </c>
      <c r="D2862" s="126"/>
      <c r="E2862" s="280"/>
      <c r="F2862" s="2"/>
      <c r="G2862" s="2"/>
    </row>
    <row r="2863" spans="1:7">
      <c r="A2863" t="s">
        <v>1202</v>
      </c>
      <c r="B2863" t="s">
        <v>16628</v>
      </c>
      <c r="C2863">
        <f>+VLOOKUP(A2863,'LISTA NACIONAL'!A:B,2,0)</f>
        <v>65.385000000000005</v>
      </c>
      <c r="D2863" s="126" t="s">
        <v>6556</v>
      </c>
      <c r="E2863" s="280">
        <f>+VLOOKUP(A2863,TORNILLERIA!A:B,2,0)</f>
        <v>0</v>
      </c>
      <c r="F2863" s="2"/>
      <c r="G2863" s="2"/>
    </row>
    <row r="2864" spans="1:7">
      <c r="A2864" t="s">
        <v>1203</v>
      </c>
      <c r="B2864" t="s">
        <v>1204</v>
      </c>
      <c r="C2864">
        <f>+VLOOKUP(A2864,'LISTA NACIONAL'!A:B,2,0)</f>
        <v>118.17700000000001</v>
      </c>
      <c r="D2864" s="126" t="s">
        <v>6556</v>
      </c>
      <c r="E2864" s="280">
        <f>+VLOOKUP(A2864,TORNILLERIA!A:B,2,0)</f>
        <v>0</v>
      </c>
      <c r="F2864" s="2"/>
      <c r="G2864" s="2"/>
    </row>
    <row r="2865" spans="1:7">
      <c r="A2865" t="s">
        <v>1205</v>
      </c>
      <c r="B2865" t="s">
        <v>1206</v>
      </c>
      <c r="C2865">
        <f>+VLOOKUP(A2865,'LISTA NACIONAL'!A:B,2,0)</f>
        <v>202.66200000000001</v>
      </c>
      <c r="D2865" s="126" t="s">
        <v>6556</v>
      </c>
      <c r="E2865" s="280">
        <f>+VLOOKUP(A2865,TORNILLERIA!A:B,2,0)</f>
        <v>0</v>
      </c>
      <c r="F2865" s="2"/>
      <c r="G2865" s="2"/>
    </row>
    <row r="2866" spans="1:7">
      <c r="A2866" t="s">
        <v>1228</v>
      </c>
      <c r="B2866" t="s">
        <v>1229</v>
      </c>
      <c r="C2866">
        <f>+VLOOKUP(A2866,'LISTA NACIONAL'!A:B,2,0)</f>
        <v>86.873999999999995</v>
      </c>
      <c r="D2866" s="126" t="s">
        <v>6556</v>
      </c>
      <c r="E2866" s="280">
        <f>+VLOOKUP(A2866,TORNILLERIA!A:B,2,0)</f>
        <v>0</v>
      </c>
      <c r="F2866" s="2"/>
      <c r="G2866" s="2"/>
    </row>
    <row r="2867" spans="1:7">
      <c r="A2867" t="s">
        <v>1230</v>
      </c>
      <c r="B2867" t="s">
        <v>1231</v>
      </c>
      <c r="C2867">
        <f>+VLOOKUP(A2867,'LISTA NACIONAL'!A:B,2,0)</f>
        <v>250.114</v>
      </c>
      <c r="D2867" s="126" t="s">
        <v>6556</v>
      </c>
      <c r="E2867" s="280">
        <f>+VLOOKUP(A2867,TORNILLERIA!A:B,2,0)</f>
        <v>0</v>
      </c>
      <c r="F2867" s="2"/>
      <c r="G2867" s="2"/>
    </row>
    <row r="2868" spans="1:7">
      <c r="A2868" t="s">
        <v>1232</v>
      </c>
      <c r="B2868" t="s">
        <v>1233</v>
      </c>
      <c r="C2868">
        <f>+VLOOKUP(A2868,'LISTA NACIONAL'!A:B,2,0)</f>
        <v>104.389</v>
      </c>
      <c r="D2868" s="126" t="s">
        <v>6556</v>
      </c>
      <c r="E2868" s="280">
        <f>+VLOOKUP(A2868,TORNILLERIA!A:B,2,0)</f>
        <v>0</v>
      </c>
      <c r="F2868" s="2"/>
      <c r="G2868" s="2"/>
    </row>
    <row r="2869" spans="1:7">
      <c r="A2869" t="s">
        <v>1234</v>
      </c>
      <c r="B2869" t="s">
        <v>1235</v>
      </c>
      <c r="C2869">
        <f>+VLOOKUP(A2869,'LISTA NACIONAL'!A:B,2,0)</f>
        <v>257.005</v>
      </c>
      <c r="D2869" s="126" t="s">
        <v>6556</v>
      </c>
      <c r="E2869" s="280">
        <f>+VLOOKUP(A2869,TORNILLERIA!A:B,2,0)</f>
        <v>0</v>
      </c>
      <c r="F2869" s="2"/>
      <c r="G2869" s="2"/>
    </row>
    <row r="2870" spans="1:7">
      <c r="A2870" t="s">
        <v>1236</v>
      </c>
      <c r="B2870" t="s">
        <v>8305</v>
      </c>
      <c r="C2870">
        <f>+VLOOKUP(A2870,'LISTA NACIONAL'!A:B,2,0)</f>
        <v>258.94</v>
      </c>
      <c r="D2870" s="126" t="s">
        <v>6556</v>
      </c>
      <c r="E2870" s="280">
        <f>+VLOOKUP(A2870,TORNILLERIA!A:B,2,0)</f>
        <v>0</v>
      </c>
      <c r="F2870" s="2"/>
      <c r="G2870" s="2"/>
    </row>
    <row r="2871" spans="1:7">
      <c r="A2871" t="s">
        <v>8306</v>
      </c>
      <c r="B2871" t="s">
        <v>8307</v>
      </c>
      <c r="C2871">
        <f>+VLOOKUP(A2871,'LISTA NACIONAL'!A:B,2,0)</f>
        <v>261.29399999999998</v>
      </c>
      <c r="D2871" s="126" t="s">
        <v>6556</v>
      </c>
      <c r="E2871" s="280">
        <f>+VLOOKUP(A2871,TORNILLERIA!A:B,2,0)</f>
        <v>0</v>
      </c>
      <c r="F2871" s="2"/>
      <c r="G2871" s="2"/>
    </row>
    <row r="2872" spans="1:7">
      <c r="A2872" t="s">
        <v>8308</v>
      </c>
      <c r="B2872" t="s">
        <v>8309</v>
      </c>
      <c r="C2872">
        <f>+VLOOKUP(A2872,'LISTA NACIONAL'!A:B,2,0)</f>
        <v>264.82499999999999</v>
      </c>
      <c r="D2872" s="126" t="s">
        <v>6556</v>
      </c>
      <c r="E2872" s="280">
        <f>+VLOOKUP(A2872,TORNILLERIA!A:B,2,0)</f>
        <v>0</v>
      </c>
      <c r="F2872" s="2"/>
      <c r="G2872" s="2"/>
    </row>
    <row r="2873" spans="1:7">
      <c r="A2873" t="s">
        <v>5871</v>
      </c>
      <c r="B2873" t="s">
        <v>5872</v>
      </c>
      <c r="C2873">
        <f>+VLOOKUP(A2873,'LISTA NACIONAL'!A:B,2,0)</f>
        <v>270.70999999999998</v>
      </c>
      <c r="D2873" s="126" t="s">
        <v>6556</v>
      </c>
      <c r="E2873" s="280">
        <f>+VLOOKUP(A2873,TORNILLERIA!A:B,2,0)</f>
        <v>0</v>
      </c>
      <c r="F2873" s="2"/>
      <c r="G2873" s="2"/>
    </row>
    <row r="2874" spans="1:7">
      <c r="A2874" t="s">
        <v>5873</v>
      </c>
      <c r="B2874" t="s">
        <v>5874</v>
      </c>
      <c r="C2874">
        <f>+VLOOKUP(A2874,'LISTA NACIONAL'!A:B,2,0)</f>
        <v>273.06400000000002</v>
      </c>
      <c r="D2874" s="126" t="s">
        <v>6556</v>
      </c>
      <c r="E2874" s="280">
        <f>+VLOOKUP(A2874,TORNILLERIA!A:B,2,0)</f>
        <v>0</v>
      </c>
      <c r="F2874" s="2"/>
      <c r="G2874" s="2"/>
    </row>
    <row r="2875" spans="1:7">
      <c r="A2875" t="s">
        <v>5875</v>
      </c>
      <c r="B2875" t="s">
        <v>6549</v>
      </c>
      <c r="C2875">
        <f>+VLOOKUP(A2875,'LISTA NACIONAL'!A:B,2,0)</f>
        <v>276.59500000000003</v>
      </c>
      <c r="D2875" s="126" t="s">
        <v>6556</v>
      </c>
      <c r="E2875" s="280">
        <f>+VLOOKUP(A2875,TORNILLERIA!A:B,2,0)</f>
        <v>0</v>
      </c>
      <c r="F2875" s="2"/>
      <c r="G2875" s="2"/>
    </row>
    <row r="2876" spans="1:7">
      <c r="A2876" t="s">
        <v>6550</v>
      </c>
      <c r="B2876" t="s">
        <v>6595</v>
      </c>
      <c r="C2876">
        <f>+VLOOKUP(A2876,'LISTA NACIONAL'!A:B,2,0)</f>
        <v>281.03800000000001</v>
      </c>
      <c r="D2876" s="126" t="s">
        <v>6556</v>
      </c>
      <c r="E2876" s="280">
        <f>+VLOOKUP(A2876,TORNILLERIA!A:B,2,0)</f>
        <v>0</v>
      </c>
      <c r="F2876" s="2"/>
      <c r="G2876" s="2"/>
    </row>
    <row r="2877" spans="1:7">
      <c r="A2877" t="s">
        <v>6596</v>
      </c>
      <c r="B2877" t="s">
        <v>6597</v>
      </c>
      <c r="C2877">
        <f>+VLOOKUP(A2877,'LISTA NACIONAL'!A:B,2,0)</f>
        <v>284.834</v>
      </c>
      <c r="D2877" s="126" t="s">
        <v>6556</v>
      </c>
      <c r="E2877" s="280">
        <f>+VLOOKUP(A2877,TORNILLERIA!A:B,2,0)</f>
        <v>0</v>
      </c>
      <c r="F2877" s="2"/>
      <c r="G2877" s="2"/>
    </row>
    <row r="2878" spans="1:7">
      <c r="A2878" t="s">
        <v>6598</v>
      </c>
      <c r="B2878" t="s">
        <v>1462</v>
      </c>
      <c r="C2878">
        <f>+VLOOKUP(A2878,'LISTA NACIONAL'!A:B,2,0)</f>
        <v>725.82299999999998</v>
      </c>
      <c r="D2878" s="126" t="s">
        <v>6556</v>
      </c>
      <c r="E2878" s="280">
        <f>+VLOOKUP(A2878,TORNILLERIA!A:B,2,0)</f>
        <v>0</v>
      </c>
      <c r="F2878" s="2"/>
      <c r="G2878" s="2"/>
    </row>
    <row r="2879" spans="1:7">
      <c r="A2879" t="s">
        <v>1463</v>
      </c>
      <c r="B2879" t="s">
        <v>1464</v>
      </c>
      <c r="C2879">
        <f>+VLOOKUP(A2879,'LISTA NACIONAL'!A:B,2,0)</f>
        <v>298.68599999999998</v>
      </c>
      <c r="D2879" s="126" t="s">
        <v>6556</v>
      </c>
      <c r="E2879" s="280">
        <f>+VLOOKUP(A2879,TORNILLERIA!A:B,2,0)</f>
        <v>0</v>
      </c>
      <c r="F2879" s="2"/>
      <c r="G2879" s="2"/>
    </row>
    <row r="2880" spans="1:7">
      <c r="A2880" t="s">
        <v>1465</v>
      </c>
      <c r="B2880" t="s">
        <v>1466</v>
      </c>
      <c r="C2880">
        <f>+VLOOKUP(A2880,'LISTA NACIONAL'!A:B,2,0)</f>
        <v>372.18200000000002</v>
      </c>
      <c r="D2880" s="126" t="s">
        <v>6556</v>
      </c>
      <c r="E2880" s="280">
        <f>+VLOOKUP(A2880,TORNILLERIA!A:B,2,0)</f>
        <v>0</v>
      </c>
      <c r="F2880" s="2"/>
      <c r="G2880" s="2"/>
    </row>
    <row r="2881" spans="1:7">
      <c r="A2881" t="s">
        <v>1467</v>
      </c>
      <c r="B2881" t="s">
        <v>1468</v>
      </c>
      <c r="C2881">
        <f>+VLOOKUP(A2881,'LISTA NACIONAL'!A:B,2,0)</f>
        <v>344.26799999999997</v>
      </c>
      <c r="D2881" s="126" t="s">
        <v>6556</v>
      </c>
      <c r="E2881" s="280">
        <f>+VLOOKUP(A2881,TORNILLERIA!A:B,2,0)</f>
        <v>0</v>
      </c>
      <c r="F2881" s="2"/>
      <c r="G2881" s="2"/>
    </row>
    <row r="2882" spans="1:7">
      <c r="A2882" t="s">
        <v>1469</v>
      </c>
      <c r="B2882" t="s">
        <v>1470</v>
      </c>
      <c r="C2882">
        <f>+VLOOKUP(A2882,'LISTA NACIONAL'!A:B,2,0)</f>
        <v>456.53</v>
      </c>
      <c r="D2882" s="126" t="s">
        <v>6556</v>
      </c>
      <c r="E2882" s="280">
        <f>+VLOOKUP(A2882,TORNILLERIA!A:B,2,0)</f>
        <v>0</v>
      </c>
      <c r="F2882" s="2"/>
      <c r="G2882" s="2"/>
    </row>
    <row r="2883" spans="1:7">
      <c r="A2883" t="s">
        <v>1471</v>
      </c>
      <c r="B2883" t="s">
        <v>1472</v>
      </c>
      <c r="C2883">
        <f>+VLOOKUP(A2883,'LISTA NACIONAL'!A:B,2,0)</f>
        <v>439.22500000000002</v>
      </c>
      <c r="D2883" s="126" t="s">
        <v>6556</v>
      </c>
      <c r="E2883" s="280">
        <f>+VLOOKUP(A2883,TORNILLERIA!A:B,2,0)</f>
        <v>0</v>
      </c>
      <c r="F2883" s="2"/>
      <c r="G2883" s="2"/>
    </row>
    <row r="2884" spans="1:7">
      <c r="A2884" t="s">
        <v>1473</v>
      </c>
      <c r="B2884" t="s">
        <v>1474</v>
      </c>
      <c r="C2884">
        <f>+VLOOKUP(A2884,'LISTA NACIONAL'!A:B,2,0)</f>
        <v>484.44</v>
      </c>
      <c r="D2884" s="126" t="s">
        <v>6556</v>
      </c>
      <c r="E2884" s="280">
        <f>+VLOOKUP(A2884,TORNILLERIA!A:B,2,0)</f>
        <v>0</v>
      </c>
      <c r="F2884" s="2"/>
      <c r="G2884" s="2"/>
    </row>
    <row r="2885" spans="1:7">
      <c r="A2885" t="s">
        <v>1475</v>
      </c>
      <c r="B2885" t="s">
        <v>1476</v>
      </c>
      <c r="C2885">
        <f>+VLOOKUP(A2885,'LISTA NACIONAL'!A:B,2,0)</f>
        <v>530.48500000000001</v>
      </c>
      <c r="D2885" s="126" t="s">
        <v>6556</v>
      </c>
      <c r="E2885" s="280">
        <f>+VLOOKUP(A2885,TORNILLERIA!A:B,2,0)</f>
        <v>0</v>
      </c>
      <c r="F2885" s="2"/>
      <c r="G2885" s="2"/>
    </row>
    <row r="2886" spans="1:7">
      <c r="A2886" t="s">
        <v>1477</v>
      </c>
      <c r="B2886" t="s">
        <v>1478</v>
      </c>
      <c r="C2886">
        <f>+VLOOKUP(A2886,'LISTA NACIONAL'!A:B,2,0)</f>
        <v>607.34400000000005</v>
      </c>
      <c r="D2886" s="126" t="s">
        <v>6556</v>
      </c>
      <c r="E2886" s="280">
        <f>+VLOOKUP(A2886,TORNILLERIA!A:B,2,0)</f>
        <v>0</v>
      </c>
      <c r="F2886" s="2"/>
      <c r="G2886" s="2"/>
    </row>
    <row r="2887" spans="1:7">
      <c r="A2887" t="s">
        <v>1479</v>
      </c>
      <c r="B2887" t="s">
        <v>1480</v>
      </c>
      <c r="C2887">
        <f>+VLOOKUP(A2887,'LISTA NACIONAL'!A:B,2,0)</f>
        <v>705.62900000000002</v>
      </c>
      <c r="D2887" s="126" t="s">
        <v>6556</v>
      </c>
      <c r="E2887" s="280">
        <f>+VLOOKUP(A2887,TORNILLERIA!A:B,2,0)</f>
        <v>0</v>
      </c>
      <c r="F2887" s="2"/>
      <c r="G2887" s="2"/>
    </row>
    <row r="2888" spans="1:7">
      <c r="A2888" t="s">
        <v>1481</v>
      </c>
      <c r="B2888" t="s">
        <v>1482</v>
      </c>
      <c r="C2888">
        <f>+VLOOKUP(A2888,'LISTA NACIONAL'!A:B,2,0)</f>
        <v>755</v>
      </c>
      <c r="D2888" s="126" t="s">
        <v>6556</v>
      </c>
      <c r="E2888" s="280">
        <f>+VLOOKUP(A2888,TORNILLERIA!A:B,2,0)</f>
        <v>0</v>
      </c>
      <c r="F2888" s="2"/>
      <c r="G2888" s="2"/>
    </row>
    <row r="2889" spans="1:7">
      <c r="A2889" t="s">
        <v>1483</v>
      </c>
      <c r="B2889" t="s">
        <v>1484</v>
      </c>
      <c r="C2889">
        <f>+VLOOKUP(A2889,'LISTA NACIONAL'!A:B,2,0)</f>
        <v>1204.616</v>
      </c>
      <c r="D2889" s="126" t="s">
        <v>6556</v>
      </c>
      <c r="E2889" s="280">
        <f>+VLOOKUP(A2889,TORNILLERIA!A:B,2,0)</f>
        <v>0</v>
      </c>
      <c r="F2889" s="2"/>
      <c r="G2889" s="2"/>
    </row>
    <row r="2890" spans="1:7">
      <c r="A2890" t="s">
        <v>1485</v>
      </c>
      <c r="B2890" t="s">
        <v>1486</v>
      </c>
      <c r="C2890">
        <f>+VLOOKUP(A2890,'LISTA NACIONAL'!A:B,2,0)</f>
        <v>1397.5809999999999</v>
      </c>
      <c r="D2890" s="126" t="s">
        <v>6556</v>
      </c>
      <c r="E2890" s="280">
        <f>+VLOOKUP(A2890,TORNILLERIA!A:B,2,0)</f>
        <v>0</v>
      </c>
      <c r="F2890" s="2"/>
      <c r="G2890" s="2"/>
    </row>
    <row r="2891" spans="1:7">
      <c r="A2891" t="s">
        <v>1487</v>
      </c>
      <c r="B2891" t="s">
        <v>1488</v>
      </c>
      <c r="C2891">
        <f>+VLOOKUP(A2891,'LISTA NACIONAL'!A:B,2,0)</f>
        <v>789.39700000000005</v>
      </c>
      <c r="D2891" s="126" t="s">
        <v>6556</v>
      </c>
      <c r="E2891" s="280">
        <f>+VLOOKUP(A2891,TORNILLERIA!A:B,2,0)</f>
        <v>0</v>
      </c>
      <c r="F2891" s="2"/>
      <c r="G2891" s="2"/>
    </row>
    <row r="2892" spans="1:7">
      <c r="A2892" t="s">
        <v>1489</v>
      </c>
      <c r="B2892" t="s">
        <v>1490</v>
      </c>
      <c r="C2892">
        <f>+VLOOKUP(A2892,'LISTA NACIONAL'!A:B,2,0)</f>
        <v>1517.182</v>
      </c>
      <c r="D2892" s="126" t="s">
        <v>6556</v>
      </c>
      <c r="E2892" s="280">
        <f>+VLOOKUP(A2892,TORNILLERIA!A:B,2,0)</f>
        <v>0</v>
      </c>
      <c r="F2892" s="2"/>
      <c r="G2892" s="2"/>
    </row>
    <row r="2893" spans="1:7">
      <c r="A2893" t="s">
        <v>1491</v>
      </c>
      <c r="B2893" t="s">
        <v>9056</v>
      </c>
      <c r="C2893">
        <f>+VLOOKUP(A2893,'LISTA NACIONAL'!A:B,2,0)</f>
        <v>315.92399999999998</v>
      </c>
      <c r="D2893" s="126" t="s">
        <v>6556</v>
      </c>
      <c r="E2893" s="280">
        <f>+VLOOKUP(A2893,TORNILLERIA!A:B,2,0)</f>
        <v>0</v>
      </c>
      <c r="F2893" s="2"/>
      <c r="G2893" s="2"/>
    </row>
    <row r="2894" spans="1:7">
      <c r="A2894" t="s">
        <v>15976</v>
      </c>
      <c r="B2894" t="s">
        <v>15978</v>
      </c>
      <c r="C2894">
        <f>+VLOOKUP(A2894,'LISTA NACIONAL'!A:B,2,0)</f>
        <v>323.49400000000003</v>
      </c>
      <c r="D2894" s="126" t="s">
        <v>6556</v>
      </c>
      <c r="E2894" s="280">
        <f>+VLOOKUP(A2894,TORNILLERIA!A:B,2,0)</f>
        <v>0</v>
      </c>
      <c r="F2894" s="2"/>
      <c r="G2894" s="2"/>
    </row>
    <row r="2895" spans="1:7">
      <c r="A2895" t="s">
        <v>9057</v>
      </c>
      <c r="B2895" t="s">
        <v>16586</v>
      </c>
      <c r="C2895">
        <f>+VLOOKUP(A2895,'LISTA NACIONAL'!A:B,2,0)</f>
        <v>157.505</v>
      </c>
      <c r="D2895" s="126" t="s">
        <v>6556</v>
      </c>
      <c r="E2895" s="280">
        <f>+VLOOKUP(A2895,TORNILLERIA!A:B,2,0)</f>
        <v>0</v>
      </c>
      <c r="F2895" s="2"/>
      <c r="G2895" s="2"/>
    </row>
    <row r="2896" spans="1:7">
      <c r="A2896" t="s">
        <v>16676</v>
      </c>
      <c r="B2896" t="s">
        <v>16671</v>
      </c>
      <c r="C2896">
        <f>+VLOOKUP(A2896,'LISTA NACIONAL'!A:B,2,0)</f>
        <v>365.94799999999998</v>
      </c>
      <c r="D2896" s="126" t="s">
        <v>6556</v>
      </c>
      <c r="E2896" s="280">
        <f>+VLOOKUP(A2896,TORNILLERIA!A:B,2,0)</f>
        <v>0</v>
      </c>
      <c r="F2896" s="2"/>
      <c r="G2896" s="2"/>
    </row>
    <row r="2897" spans="1:7">
      <c r="A2897" t="s">
        <v>9058</v>
      </c>
      <c r="B2897" t="s">
        <v>9059</v>
      </c>
      <c r="C2897">
        <f>+VLOOKUP(A2897,'LISTA NACIONAL'!A:B,2,0)</f>
        <v>153.01</v>
      </c>
      <c r="D2897" s="126" t="s">
        <v>6556</v>
      </c>
      <c r="E2897" s="280">
        <f>+VLOOKUP(A2897,TORNILLERIA!A:B,2,0)</f>
        <v>0</v>
      </c>
      <c r="F2897" s="2"/>
      <c r="G2897" s="2"/>
    </row>
    <row r="2898" spans="1:7">
      <c r="A2898" t="s">
        <v>9060</v>
      </c>
      <c r="B2898" t="s">
        <v>9061</v>
      </c>
      <c r="C2898">
        <f>+VLOOKUP(A2898,'LISTA NACIONAL'!A:B,2,0)</f>
        <v>194.179</v>
      </c>
      <c r="D2898" s="126" t="s">
        <v>6556</v>
      </c>
      <c r="E2898" s="280">
        <f>+VLOOKUP(A2898,TORNILLERIA!A:B,2,0)</f>
        <v>0</v>
      </c>
      <c r="F2898" s="2"/>
      <c r="G2898" s="2"/>
    </row>
    <row r="2899" spans="1:7">
      <c r="A2899" t="s">
        <v>9062</v>
      </c>
      <c r="B2899" t="s">
        <v>8662</v>
      </c>
      <c r="C2899">
        <f>+VLOOKUP(A2899,'LISTA NACIONAL'!A:B,2,0)</f>
        <v>212.44399999999999</v>
      </c>
      <c r="D2899" s="126" t="s">
        <v>6556</v>
      </c>
      <c r="E2899" s="280">
        <f>+VLOOKUP(A2899,TORNILLERIA!A:B,2,0)</f>
        <v>0</v>
      </c>
      <c r="F2899" s="2"/>
      <c r="G2899" s="2"/>
    </row>
    <row r="2900" spans="1:7">
      <c r="A2900" t="s">
        <v>10727</v>
      </c>
      <c r="B2900" t="s">
        <v>10728</v>
      </c>
      <c r="C2900">
        <f>+VLOOKUP(A2900,'LISTA NACIONAL'!A:B,2,0)</f>
        <v>1504.729</v>
      </c>
      <c r="D2900" s="126" t="s">
        <v>6556</v>
      </c>
      <c r="E2900" s="280">
        <f>+VLOOKUP(A2900,TORNILLERIA!A:B,2,0)</f>
        <v>0</v>
      </c>
      <c r="F2900" s="2"/>
      <c r="G2900" s="2"/>
    </row>
    <row r="2901" spans="1:7">
      <c r="A2901" t="s">
        <v>7127</v>
      </c>
      <c r="B2901" t="s">
        <v>15846</v>
      </c>
      <c r="C2901">
        <f>+VLOOKUP(A2901,'LISTA NACIONAL'!A:B,2,0)</f>
        <v>1902.45</v>
      </c>
      <c r="D2901" s="126" t="s">
        <v>6556</v>
      </c>
      <c r="E2901" s="280">
        <f>+VLOOKUP(A2901,TORNILLERIA!A:B,2,0)</f>
        <v>0</v>
      </c>
      <c r="F2901" s="2"/>
      <c r="G2901" s="2"/>
    </row>
    <row r="2902" spans="1:7">
      <c r="A2902" t="s">
        <v>7128</v>
      </c>
      <c r="B2902" t="s">
        <v>14565</v>
      </c>
      <c r="C2902">
        <f>+VLOOKUP(A2902,'LISTA NACIONAL'!A:B,2,0)</f>
        <v>1970</v>
      </c>
      <c r="D2902" s="126" t="s">
        <v>6556</v>
      </c>
      <c r="E2902" s="280">
        <f>+VLOOKUP(A2902,TORNILLERIA!A:B,2,0)</f>
        <v>0</v>
      </c>
      <c r="F2902" s="2"/>
      <c r="G2902" s="2"/>
    </row>
    <row r="2903" spans="1:7">
      <c r="A2903" t="s">
        <v>15843</v>
      </c>
      <c r="B2903" t="s">
        <v>20783</v>
      </c>
      <c r="C2903">
        <f>+VLOOKUP(A2903,'LISTA NACIONAL'!A:B,2,0)</f>
        <v>1716</v>
      </c>
      <c r="D2903" s="126" t="s">
        <v>6556</v>
      </c>
      <c r="E2903" s="280">
        <f>+VLOOKUP(A2903,TORNILLERIA!A:B,2,0)</f>
        <v>0</v>
      </c>
      <c r="F2903" s="2"/>
      <c r="G2903" s="2"/>
    </row>
    <row r="2904" spans="1:7">
      <c r="A2904" t="s">
        <v>11894</v>
      </c>
      <c r="B2904" t="s">
        <v>11895</v>
      </c>
      <c r="C2904">
        <f>+VLOOKUP(A2904,'LISTA NACIONAL'!A:B,2,0)</f>
        <v>347.95</v>
      </c>
      <c r="D2904" s="126" t="s">
        <v>6556</v>
      </c>
      <c r="E2904" s="280">
        <f>+VLOOKUP(A2904,TORNILLERIA!A:B,2,0)</f>
        <v>0</v>
      </c>
      <c r="F2904" s="2"/>
      <c r="G2904" s="2"/>
    </row>
    <row r="2905" spans="1:7">
      <c r="A2905" t="s">
        <v>11991</v>
      </c>
      <c r="B2905" t="s">
        <v>11992</v>
      </c>
      <c r="C2905">
        <f>+VLOOKUP(A2905,'LISTA NACIONAL'!A:B,2,0)</f>
        <v>2782.46</v>
      </c>
      <c r="D2905" s="126" t="s">
        <v>6556</v>
      </c>
      <c r="E2905" s="280">
        <f>+VLOOKUP(A2905,TORNILLERIA!A:B,2,0)</f>
        <v>0</v>
      </c>
      <c r="F2905" s="2"/>
      <c r="G2905" s="2"/>
    </row>
    <row r="2906" spans="1:7">
      <c r="A2906" t="s">
        <v>11896</v>
      </c>
      <c r="B2906" t="s">
        <v>11897</v>
      </c>
      <c r="C2906">
        <f>+VLOOKUP(A2906,'LISTA NACIONAL'!A:B,2,0)</f>
        <v>581.55899999999997</v>
      </c>
      <c r="D2906" s="126" t="s">
        <v>6556</v>
      </c>
      <c r="E2906" s="280">
        <f>+VLOOKUP(A2906,TORNILLERIA!A:B,2,0)</f>
        <v>0</v>
      </c>
      <c r="F2906" s="2"/>
      <c r="G2906" s="2"/>
    </row>
    <row r="2907" spans="1:7">
      <c r="A2907" t="s">
        <v>11898</v>
      </c>
      <c r="B2907" t="s">
        <v>11899</v>
      </c>
      <c r="C2907">
        <f>+VLOOKUP(A2907,'LISTA NACIONAL'!A:B,2,0)</f>
        <v>420.99200000000002</v>
      </c>
      <c r="D2907" s="126" t="s">
        <v>6556</v>
      </c>
      <c r="E2907" s="280">
        <f>+VLOOKUP(A2907,TORNILLERIA!A:B,2,0)</f>
        <v>0</v>
      </c>
      <c r="F2907" s="2"/>
      <c r="G2907" s="2"/>
    </row>
    <row r="2908" spans="1:7">
      <c r="A2908" t="s">
        <v>11900</v>
      </c>
      <c r="B2908" t="s">
        <v>11901</v>
      </c>
      <c r="C2908">
        <f>+VLOOKUP(A2908,'LISTA NACIONAL'!A:B,2,0)</f>
        <v>683.69600000000003</v>
      </c>
      <c r="D2908" s="126" t="s">
        <v>6556</v>
      </c>
      <c r="E2908" s="280">
        <f>+VLOOKUP(A2908,TORNILLERIA!A:B,2,0)</f>
        <v>0</v>
      </c>
      <c r="F2908" s="2"/>
      <c r="G2908" s="2"/>
    </row>
    <row r="2909" spans="1:7">
      <c r="A2909" t="s">
        <v>11902</v>
      </c>
      <c r="B2909" t="s">
        <v>11903</v>
      </c>
      <c r="C2909">
        <f>+VLOOKUP(A2909,'LISTA NACIONAL'!A:B,2,0)</f>
        <v>768.60199999999998</v>
      </c>
      <c r="D2909" s="126" t="s">
        <v>6556</v>
      </c>
      <c r="E2909" s="280">
        <f>+VLOOKUP(A2909,TORNILLERIA!A:B,2,0)</f>
        <v>0</v>
      </c>
      <c r="F2909" s="2"/>
      <c r="G2909" s="2"/>
    </row>
    <row r="2910" spans="1:7">
      <c r="A2910" t="s">
        <v>11904</v>
      </c>
      <c r="B2910" t="s">
        <v>11905</v>
      </c>
      <c r="C2910">
        <f>+VLOOKUP(A2910,'LISTA NACIONAL'!A:B,2,0)</f>
        <v>865.03899999999999</v>
      </c>
      <c r="D2910" s="126" t="s">
        <v>6556</v>
      </c>
      <c r="E2910" s="280">
        <f>+VLOOKUP(A2910,TORNILLERIA!A:B,2,0)</f>
        <v>0</v>
      </c>
      <c r="F2910" s="2"/>
      <c r="G2910" s="2"/>
    </row>
    <row r="2911" spans="1:7">
      <c r="A2911" t="s">
        <v>11906</v>
      </c>
      <c r="B2911" t="s">
        <v>11907</v>
      </c>
      <c r="C2911">
        <f>+VLOOKUP(A2911,'LISTA NACIONAL'!A:B,2,0)</f>
        <v>925.14</v>
      </c>
      <c r="D2911" s="126" t="s">
        <v>6556</v>
      </c>
      <c r="E2911" s="280">
        <f>+VLOOKUP(A2911,TORNILLERIA!A:B,2,0)</f>
        <v>0</v>
      </c>
      <c r="F2911" s="2"/>
      <c r="G2911" s="2"/>
    </row>
    <row r="2912" spans="1:7">
      <c r="A2912" t="s">
        <v>11908</v>
      </c>
      <c r="B2912" t="s">
        <v>11909</v>
      </c>
      <c r="C2912">
        <f>+VLOOKUP(A2912,'LISTA NACIONAL'!A:B,2,0)</f>
        <v>780.43200000000002</v>
      </c>
      <c r="D2912" s="126" t="s">
        <v>6556</v>
      </c>
      <c r="E2912" s="280">
        <f>+VLOOKUP(A2912,TORNILLERIA!A:B,2,0)</f>
        <v>0</v>
      </c>
      <c r="F2912" s="2"/>
      <c r="G2912" s="2"/>
    </row>
    <row r="2913" spans="1:7">
      <c r="A2913" t="s">
        <v>11910</v>
      </c>
      <c r="B2913" t="s">
        <v>11911</v>
      </c>
      <c r="C2913">
        <f>+VLOOKUP(A2913,'LISTA NACIONAL'!A:B,2,0)</f>
        <v>1103.798</v>
      </c>
      <c r="D2913" s="126" t="s">
        <v>6556</v>
      </c>
      <c r="E2913" s="280">
        <f>+VLOOKUP(A2913,TORNILLERIA!A:B,2,0)</f>
        <v>0</v>
      </c>
      <c r="F2913" s="2"/>
      <c r="G2913" s="2"/>
    </row>
    <row r="2914" spans="1:7">
      <c r="A2914" t="s">
        <v>9511</v>
      </c>
      <c r="B2914" t="s">
        <v>9512</v>
      </c>
      <c r="C2914">
        <f>+VLOOKUP(A2914,'LISTA NACIONAL'!A:B,2,0)</f>
        <v>1235.538</v>
      </c>
      <c r="D2914" s="126" t="s">
        <v>6556</v>
      </c>
      <c r="E2914" s="280">
        <f>+VLOOKUP(A2914,TORNILLERIA!A:B,2,0)</f>
        <v>0</v>
      </c>
      <c r="F2914" s="2"/>
      <c r="G2914" s="2"/>
    </row>
    <row r="2915" spans="1:7">
      <c r="A2915" t="s">
        <v>9513</v>
      </c>
      <c r="B2915" t="s">
        <v>9514</v>
      </c>
      <c r="C2915">
        <f>+VLOOKUP(A2915,'LISTA NACIONAL'!A:B,2,0)</f>
        <v>1396.2280000000001</v>
      </c>
      <c r="D2915" s="126" t="s">
        <v>6556</v>
      </c>
      <c r="E2915" s="280">
        <f>+VLOOKUP(A2915,TORNILLERIA!A:B,2,0)</f>
        <v>0</v>
      </c>
      <c r="F2915" s="2"/>
      <c r="G2915" s="2"/>
    </row>
    <row r="2916" spans="1:7">
      <c r="A2916" t="s">
        <v>9515</v>
      </c>
      <c r="B2916" t="s">
        <v>5547</v>
      </c>
      <c r="C2916">
        <f>+VLOOKUP(A2916,'LISTA NACIONAL'!A:B,2,0)</f>
        <v>959.255</v>
      </c>
      <c r="D2916" s="126" t="s">
        <v>6556</v>
      </c>
      <c r="E2916" s="280">
        <f>+VLOOKUP(A2916,TORNILLERIA!A:B,2,0)</f>
        <v>0</v>
      </c>
      <c r="F2916" s="2"/>
      <c r="G2916" s="2"/>
    </row>
    <row r="2917" spans="1:7">
      <c r="A2917" t="s">
        <v>5548</v>
      </c>
      <c r="B2917" t="s">
        <v>8938</v>
      </c>
      <c r="C2917">
        <f>+VLOOKUP(A2917,'LISTA NACIONAL'!A:B,2,0)</f>
        <v>634.60299999999995</v>
      </c>
      <c r="D2917" s="126" t="s">
        <v>6556</v>
      </c>
      <c r="E2917" s="280">
        <f>+VLOOKUP(A2917,TORNILLERIA!A:B,2,0)</f>
        <v>0</v>
      </c>
      <c r="F2917" s="2"/>
      <c r="G2917" s="2"/>
    </row>
    <row r="2918" spans="1:7">
      <c r="A2918" t="s">
        <v>8939</v>
      </c>
      <c r="B2918" t="s">
        <v>8940</v>
      </c>
      <c r="C2918">
        <f>+VLOOKUP(A2918,'LISTA NACIONAL'!A:B,2,0)</f>
        <v>804.36699999999996</v>
      </c>
      <c r="D2918" s="126" t="s">
        <v>6556</v>
      </c>
      <c r="E2918" s="280">
        <f>+VLOOKUP(A2918,TORNILLERIA!A:B,2,0)</f>
        <v>0</v>
      </c>
      <c r="F2918" s="2"/>
      <c r="G2918" s="2"/>
    </row>
    <row r="2919" spans="1:7">
      <c r="A2919" t="s">
        <v>8941</v>
      </c>
      <c r="B2919" t="s">
        <v>8942</v>
      </c>
      <c r="C2919">
        <f>+VLOOKUP(A2919,'LISTA NACIONAL'!A:B,2,0)</f>
        <v>526.44799999999998</v>
      </c>
      <c r="D2919" s="126" t="s">
        <v>6556</v>
      </c>
      <c r="E2919" s="280">
        <f>+VLOOKUP(A2919,TORNILLERIA!A:B,2,0)</f>
        <v>0</v>
      </c>
      <c r="F2919" s="2"/>
      <c r="G2919" s="2"/>
    </row>
    <row r="2920" spans="1:7">
      <c r="A2920" t="s">
        <v>6573</v>
      </c>
      <c r="B2920" t="s">
        <v>6574</v>
      </c>
      <c r="C2920">
        <f>+VLOOKUP(A2920,'LISTA NACIONAL'!A:B,2,0)</f>
        <v>832.76499999999999</v>
      </c>
      <c r="D2920" s="126" t="s">
        <v>6556</v>
      </c>
      <c r="E2920" s="280">
        <f>+VLOOKUP(A2920,TORNILLERIA!A:B,2,0)</f>
        <v>0</v>
      </c>
      <c r="F2920" s="2"/>
      <c r="G2920" s="2"/>
    </row>
    <row r="2921" spans="1:7">
      <c r="A2921" t="s">
        <v>6575</v>
      </c>
      <c r="B2921" t="s">
        <v>6576</v>
      </c>
      <c r="C2921">
        <f>+VLOOKUP(A2921,'LISTA NACIONAL'!A:B,2,0)</f>
        <v>1109.6110000000001</v>
      </c>
      <c r="D2921" s="126" t="s">
        <v>6556</v>
      </c>
      <c r="E2921" s="280">
        <f>+VLOOKUP(A2921,TORNILLERIA!A:B,2,0)</f>
        <v>0</v>
      </c>
      <c r="F2921" s="2"/>
      <c r="G2921" s="2"/>
    </row>
    <row r="2922" spans="1:7">
      <c r="A2922" t="s">
        <v>4050</v>
      </c>
      <c r="B2922" t="s">
        <v>4051</v>
      </c>
      <c r="C2922">
        <f>+VLOOKUP(A2922,'LISTA NACIONAL'!A:B,2,0)</f>
        <v>2696.3319999999999</v>
      </c>
      <c r="D2922" s="126" t="s">
        <v>6556</v>
      </c>
      <c r="E2922" s="280">
        <f>+VLOOKUP(A2922,TORNILLERIA!A:B,2,0)</f>
        <v>0</v>
      </c>
      <c r="F2922" s="2"/>
      <c r="G2922" s="2"/>
    </row>
    <row r="2923" spans="1:7">
      <c r="A2923" t="s">
        <v>6577</v>
      </c>
      <c r="B2923" t="s">
        <v>6578</v>
      </c>
      <c r="C2923">
        <f>+VLOOKUP(A2923,'LISTA NACIONAL'!A:B,2,0)</f>
        <v>1271.3019999999999</v>
      </c>
      <c r="D2923" s="126" t="s">
        <v>6556</v>
      </c>
      <c r="E2923" s="280">
        <f>+VLOOKUP(A2923,TORNILLERIA!A:B,2,0)</f>
        <v>0</v>
      </c>
      <c r="F2923" s="2"/>
      <c r="G2923" s="2"/>
    </row>
    <row r="2924" spans="1:7">
      <c r="A2924" t="s">
        <v>6579</v>
      </c>
      <c r="B2924" t="s">
        <v>6580</v>
      </c>
      <c r="C2924">
        <f>+VLOOKUP(A2924,'LISTA NACIONAL'!A:B,2,0)</f>
        <v>1380.0440000000001</v>
      </c>
      <c r="D2924" s="126" t="s">
        <v>6556</v>
      </c>
      <c r="E2924" s="280">
        <f>+VLOOKUP(A2924,TORNILLERIA!A:B,2,0)</f>
        <v>0</v>
      </c>
      <c r="F2924" s="2"/>
      <c r="G2924" s="2"/>
    </row>
    <row r="2925" spans="1:7">
      <c r="A2925" t="s">
        <v>6581</v>
      </c>
      <c r="B2925" t="s">
        <v>6582</v>
      </c>
      <c r="C2925">
        <f>+VLOOKUP(A2925,'LISTA NACIONAL'!A:B,2,0)</f>
        <v>1181.2650000000001</v>
      </c>
      <c r="D2925" s="126" t="s">
        <v>6556</v>
      </c>
      <c r="E2925" s="280">
        <f>+VLOOKUP(A2925,TORNILLERIA!A:B,2,0)</f>
        <v>0</v>
      </c>
      <c r="F2925" s="2"/>
      <c r="G2925" s="2"/>
    </row>
    <row r="2926" spans="1:7">
      <c r="A2926" t="s">
        <v>6583</v>
      </c>
      <c r="B2926" t="s">
        <v>6584</v>
      </c>
      <c r="C2926">
        <f>+VLOOKUP(A2926,'LISTA NACIONAL'!A:B,2,0)</f>
        <v>1485.4280000000001</v>
      </c>
      <c r="D2926" s="126" t="s">
        <v>6556</v>
      </c>
      <c r="E2926" s="280">
        <f>+VLOOKUP(A2926,TORNILLERIA!A:B,2,0)</f>
        <v>0</v>
      </c>
      <c r="F2926" s="2"/>
      <c r="G2926" s="2"/>
    </row>
    <row r="2927" spans="1:7">
      <c r="A2927" t="s">
        <v>4052</v>
      </c>
      <c r="B2927" t="s">
        <v>4053</v>
      </c>
      <c r="C2927">
        <f>+VLOOKUP(A2927,'LISTA NACIONAL'!A:B,2,0)</f>
        <v>1087.029</v>
      </c>
      <c r="D2927" s="126" t="s">
        <v>6556</v>
      </c>
      <c r="E2927" s="280">
        <f>+VLOOKUP(A2927,TORNILLERIA!A:B,2,0)</f>
        <v>0</v>
      </c>
      <c r="F2927" s="2"/>
      <c r="G2927" s="2"/>
    </row>
    <row r="2928" spans="1:7">
      <c r="A2928" t="s">
        <v>6585</v>
      </c>
      <c r="B2928" t="s">
        <v>6586</v>
      </c>
      <c r="C2928">
        <f>+VLOOKUP(A2928,'LISTA NACIONAL'!A:B,2,0)</f>
        <v>1555.6120000000001</v>
      </c>
      <c r="D2928" s="126" t="s">
        <v>6556</v>
      </c>
      <c r="E2928" s="280">
        <f>+VLOOKUP(A2928,TORNILLERIA!A:B,2,0)</f>
        <v>0</v>
      </c>
      <c r="F2928" s="2"/>
      <c r="G2928" s="2"/>
    </row>
    <row r="2929" spans="1:7">
      <c r="A2929" t="s">
        <v>6587</v>
      </c>
      <c r="B2929" t="s">
        <v>10058</v>
      </c>
      <c r="C2929">
        <f>+VLOOKUP(A2929,'LISTA NACIONAL'!A:B,2,0)</f>
        <v>1804.8320000000001</v>
      </c>
      <c r="D2929" s="126" t="s">
        <v>6556</v>
      </c>
      <c r="E2929" s="280">
        <f>+VLOOKUP(A2929,TORNILLERIA!A:B,2,0)</f>
        <v>0</v>
      </c>
      <c r="F2929" s="2"/>
      <c r="G2929" s="2"/>
    </row>
    <row r="2930" spans="1:7">
      <c r="A2930" t="s">
        <v>10059</v>
      </c>
      <c r="B2930" t="s">
        <v>10060</v>
      </c>
      <c r="C2930">
        <f>+VLOOKUP(A2930,'LISTA NACIONAL'!A:B,2,0)</f>
        <v>1906.8969999999999</v>
      </c>
      <c r="D2930" s="126" t="s">
        <v>6556</v>
      </c>
      <c r="E2930" s="280">
        <f>+VLOOKUP(A2930,TORNILLERIA!A:B,2,0)</f>
        <v>0</v>
      </c>
      <c r="F2930" s="2"/>
      <c r="G2930" s="2"/>
    </row>
    <row r="2931" spans="1:7">
      <c r="A2931" t="s">
        <v>10061</v>
      </c>
      <c r="B2931" t="s">
        <v>1167</v>
      </c>
      <c r="C2931">
        <f>+VLOOKUP(A2931,'LISTA NACIONAL'!A:B,2,0)</f>
        <v>2039.847</v>
      </c>
      <c r="D2931" s="126" t="s">
        <v>6556</v>
      </c>
      <c r="E2931" s="280">
        <f>+VLOOKUP(A2931,TORNILLERIA!A:B,2,0)</f>
        <v>0</v>
      </c>
      <c r="F2931" s="2"/>
      <c r="G2931" s="2"/>
    </row>
    <row r="2932" spans="1:7">
      <c r="A2932" t="s">
        <v>1168</v>
      </c>
      <c r="B2932" t="s">
        <v>1169</v>
      </c>
      <c r="C2932">
        <f>+VLOOKUP(A2932,'LISTA NACIONAL'!A:B,2,0)</f>
        <v>2166.3620000000001</v>
      </c>
      <c r="D2932" s="126" t="s">
        <v>6556</v>
      </c>
      <c r="E2932" s="280">
        <f>+VLOOKUP(A2932,TORNILLERIA!A:B,2,0)</f>
        <v>0</v>
      </c>
      <c r="F2932" s="2"/>
      <c r="G2932" s="2"/>
    </row>
    <row r="2933" spans="1:7">
      <c r="A2933" t="s">
        <v>1170</v>
      </c>
      <c r="B2933" t="s">
        <v>1171</v>
      </c>
      <c r="C2933">
        <f>+VLOOKUP(A2933,'LISTA NACIONAL'!A:B,2,0)</f>
        <v>2412.52</v>
      </c>
      <c r="D2933" s="126" t="s">
        <v>6556</v>
      </c>
      <c r="E2933" s="280">
        <f>+VLOOKUP(A2933,TORNILLERIA!A:B,2,0)</f>
        <v>0</v>
      </c>
      <c r="F2933" s="2"/>
      <c r="G2933" s="2"/>
    </row>
    <row r="2934" spans="1:7">
      <c r="A2934" t="s">
        <v>1172</v>
      </c>
      <c r="B2934" t="s">
        <v>1173</v>
      </c>
      <c r="C2934">
        <f>+VLOOKUP(A2934,'LISTA NACIONAL'!A:B,2,0)</f>
        <v>2654.7530000000002</v>
      </c>
      <c r="D2934" s="126" t="s">
        <v>6556</v>
      </c>
      <c r="E2934" s="280">
        <f>+VLOOKUP(A2934,TORNILLERIA!A:B,2,0)</f>
        <v>0</v>
      </c>
      <c r="F2934" s="2"/>
      <c r="G2934" s="2"/>
    </row>
    <row r="2935" spans="1:7">
      <c r="A2935" t="s">
        <v>1174</v>
      </c>
      <c r="B2935" t="s">
        <v>1175</v>
      </c>
      <c r="C2935">
        <f>+VLOOKUP(A2935,'LISTA NACIONAL'!A:B,2,0)</f>
        <v>2777.7489999999998</v>
      </c>
      <c r="D2935" s="126" t="s">
        <v>6556</v>
      </c>
      <c r="E2935" s="280">
        <f>+VLOOKUP(A2935,TORNILLERIA!A:B,2,0)</f>
        <v>0</v>
      </c>
      <c r="F2935" s="2"/>
      <c r="G2935" s="2"/>
    </row>
    <row r="2936" spans="1:7">
      <c r="A2936" t="s">
        <v>1176</v>
      </c>
      <c r="B2936" t="s">
        <v>1177</v>
      </c>
      <c r="C2936">
        <f>+VLOOKUP(A2936,'LISTA NACIONAL'!A:B,2,0)</f>
        <v>2998.9389999999999</v>
      </c>
      <c r="D2936" s="126" t="s">
        <v>6556</v>
      </c>
      <c r="E2936" s="280">
        <f>+VLOOKUP(A2936,TORNILLERIA!A:B,2,0)</f>
        <v>0</v>
      </c>
      <c r="F2936" s="2"/>
      <c r="G2936" s="2"/>
    </row>
    <row r="2937" spans="1:7">
      <c r="A2937" t="s">
        <v>1178</v>
      </c>
      <c r="B2937" t="s">
        <v>1179</v>
      </c>
      <c r="C2937">
        <f>+VLOOKUP(A2937,'LISTA NACIONAL'!A:B,2,0)</f>
        <v>1924.27</v>
      </c>
      <c r="D2937" s="126" t="s">
        <v>6556</v>
      </c>
      <c r="E2937" s="280">
        <f>+VLOOKUP(A2937,TORNILLERIA!A:B,2,0)</f>
        <v>0</v>
      </c>
      <c r="F2937" s="2"/>
      <c r="G2937" s="2"/>
    </row>
    <row r="2938" spans="1:7">
      <c r="A2938" t="s">
        <v>1180</v>
      </c>
      <c r="B2938" t="s">
        <v>1181</v>
      </c>
      <c r="C2938">
        <f>+VLOOKUP(A2938,'LISTA NACIONAL'!A:B,2,0)</f>
        <v>1060.2539999999999</v>
      </c>
      <c r="D2938" s="126" t="s">
        <v>6556</v>
      </c>
      <c r="E2938" s="280">
        <f>+VLOOKUP(A2938,TORNILLERIA!A:B,2,0)</f>
        <v>0</v>
      </c>
      <c r="F2938" s="2"/>
      <c r="G2938" s="2"/>
    </row>
    <row r="2939" spans="1:7">
      <c r="A2939" t="s">
        <v>1182</v>
      </c>
      <c r="B2939" t="s">
        <v>1183</v>
      </c>
      <c r="C2939">
        <f>+VLOOKUP(A2939,'LISTA NACIONAL'!A:B,2,0)</f>
        <v>1081.373</v>
      </c>
      <c r="D2939" s="126" t="s">
        <v>6556</v>
      </c>
      <c r="E2939" s="280">
        <f>+VLOOKUP(A2939,TORNILLERIA!A:B,2,0)</f>
        <v>0</v>
      </c>
      <c r="F2939" s="2"/>
      <c r="G2939" s="2"/>
    </row>
    <row r="2940" spans="1:7">
      <c r="A2940" t="s">
        <v>1184</v>
      </c>
      <c r="B2940" t="s">
        <v>1185</v>
      </c>
      <c r="C2940">
        <f>+VLOOKUP(A2940,'LISTA NACIONAL'!A:B,2,0)</f>
        <v>1379.027</v>
      </c>
      <c r="D2940" s="126" t="s">
        <v>6556</v>
      </c>
      <c r="E2940" s="280">
        <f>+VLOOKUP(A2940,TORNILLERIA!A:B,2,0)</f>
        <v>0</v>
      </c>
      <c r="F2940" s="2"/>
      <c r="G2940" s="2"/>
    </row>
    <row r="2941" spans="1:7">
      <c r="A2941" t="s">
        <v>1186</v>
      </c>
      <c r="B2941" t="s">
        <v>1187</v>
      </c>
      <c r="C2941">
        <f>+VLOOKUP(A2941,'LISTA NACIONAL'!A:B,2,0)</f>
        <v>1506.164</v>
      </c>
      <c r="D2941" s="126" t="s">
        <v>6556</v>
      </c>
      <c r="E2941" s="280">
        <f>+VLOOKUP(A2941,TORNILLERIA!A:B,2,0)</f>
        <v>0</v>
      </c>
      <c r="F2941" s="2"/>
      <c r="G2941" s="2"/>
    </row>
    <row r="2942" spans="1:7">
      <c r="A2942" t="s">
        <v>1188</v>
      </c>
      <c r="B2942" t="s">
        <v>15979</v>
      </c>
      <c r="C2942">
        <f>+VLOOKUP(A2942,'LISTA NACIONAL'!A:B,2,0)</f>
        <v>1873.979</v>
      </c>
      <c r="D2942" s="126" t="s">
        <v>6556</v>
      </c>
      <c r="E2942" s="280">
        <f>+VLOOKUP(A2942,TORNILLERIA!A:B,2,0)</f>
        <v>0</v>
      </c>
      <c r="F2942" s="2"/>
      <c r="G2942" s="2"/>
    </row>
    <row r="2943" spans="1:7">
      <c r="A2943" t="s">
        <v>1371</v>
      </c>
      <c r="B2943" t="s">
        <v>324</v>
      </c>
      <c r="C2943">
        <f>+VLOOKUP(A2943,'LISTA NACIONAL'!A:B,2,0)</f>
        <v>1471.9739999999999</v>
      </c>
      <c r="D2943" s="126" t="s">
        <v>6556</v>
      </c>
      <c r="E2943" s="280">
        <f>+VLOOKUP(A2943,TORNILLERIA!A:B,2,0)</f>
        <v>0</v>
      </c>
      <c r="F2943" s="2"/>
      <c r="G2943" s="2"/>
    </row>
    <row r="2944" spans="1:7">
      <c r="A2944" t="s">
        <v>4807</v>
      </c>
      <c r="B2944" t="s">
        <v>4808</v>
      </c>
      <c r="C2944">
        <f>+VLOOKUP(A2944,'LISTA NACIONAL'!A:B,2,0)</f>
        <v>2047.0450000000001</v>
      </c>
      <c r="D2944" s="126" t="s">
        <v>6556</v>
      </c>
      <c r="E2944" s="280">
        <f>+VLOOKUP(A2944,TORNILLERIA!A:B,2,0)</f>
        <v>0</v>
      </c>
      <c r="F2944" s="2"/>
      <c r="G2944" s="2"/>
    </row>
    <row r="2945" spans="1:7">
      <c r="A2945" t="s">
        <v>4809</v>
      </c>
      <c r="B2945" t="s">
        <v>4810</v>
      </c>
      <c r="C2945">
        <f>+VLOOKUP(A2945,'LISTA NACIONAL'!A:B,2,0)</f>
        <v>2047.0450000000001</v>
      </c>
      <c r="D2945" s="126" t="s">
        <v>6556</v>
      </c>
      <c r="E2945" s="280">
        <f>+VLOOKUP(A2945,TORNILLERIA!A:B,2,0)</f>
        <v>0</v>
      </c>
      <c r="F2945" s="2"/>
      <c r="G2945" s="2"/>
    </row>
    <row r="2946" spans="1:7">
      <c r="A2946" t="s">
        <v>4811</v>
      </c>
      <c r="B2946" t="s">
        <v>4812</v>
      </c>
      <c r="C2946">
        <f>+VLOOKUP(A2946,'LISTA NACIONAL'!A:B,2,0)</f>
        <v>3283.1619999999998</v>
      </c>
      <c r="D2946" s="126" t="s">
        <v>6556</v>
      </c>
      <c r="E2946" s="280">
        <f>+VLOOKUP(A2946,TORNILLERIA!A:B,2,0)</f>
        <v>0</v>
      </c>
      <c r="F2946" s="2"/>
      <c r="G2946" s="2"/>
    </row>
    <row r="2947" spans="1:7">
      <c r="A2947" t="s">
        <v>4813</v>
      </c>
      <c r="B2947" t="s">
        <v>4814</v>
      </c>
      <c r="C2947">
        <f>+VLOOKUP(A2947,'LISTA NACIONAL'!A:B,2,0)</f>
        <v>2159.5549999999998</v>
      </c>
      <c r="D2947" s="126" t="s">
        <v>6556</v>
      </c>
      <c r="E2947" s="280">
        <f>+VLOOKUP(A2947,TORNILLERIA!A:B,2,0)</f>
        <v>0</v>
      </c>
      <c r="F2947" s="2"/>
      <c r="G2947" s="2"/>
    </row>
    <row r="2948" spans="1:7">
      <c r="A2948" t="s">
        <v>4815</v>
      </c>
      <c r="B2948" t="s">
        <v>4816</v>
      </c>
      <c r="C2948">
        <f>+VLOOKUP(A2948,'LISTA NACIONAL'!A:B,2,0)</f>
        <v>4498.26</v>
      </c>
      <c r="D2948" s="126" t="s">
        <v>6556</v>
      </c>
      <c r="E2948" s="280">
        <f>+VLOOKUP(A2948,TORNILLERIA!A:B,2,0)</f>
        <v>0</v>
      </c>
      <c r="F2948" s="2"/>
      <c r="G2948" s="2"/>
    </row>
    <row r="2949" spans="1:7">
      <c r="A2949" t="s">
        <v>4817</v>
      </c>
      <c r="B2949" t="s">
        <v>4818</v>
      </c>
      <c r="C2949">
        <f>+VLOOKUP(A2949,'LISTA NACIONAL'!A:B,2,0)</f>
        <v>1056.944</v>
      </c>
      <c r="D2949" s="126" t="s">
        <v>6556</v>
      </c>
      <c r="E2949" s="280">
        <f>+VLOOKUP(A2949,TORNILLERIA!A:B,2,0)</f>
        <v>0</v>
      </c>
      <c r="F2949" s="2"/>
      <c r="G2949" s="2"/>
    </row>
    <row r="2950" spans="1:7">
      <c r="A2950" t="s">
        <v>4819</v>
      </c>
      <c r="B2950" t="s">
        <v>4820</v>
      </c>
      <c r="C2950">
        <f>+VLOOKUP(A2950,'LISTA NACIONAL'!A:B,2,0)</f>
        <v>358.16199999999998</v>
      </c>
      <c r="D2950" s="126" t="s">
        <v>6556</v>
      </c>
      <c r="E2950" s="280">
        <f>+VLOOKUP(A2950,TORNILLERIA!A:B,2,0)</f>
        <v>0</v>
      </c>
      <c r="F2950" s="2"/>
      <c r="G2950" s="2"/>
    </row>
    <row r="2951" spans="1:7">
      <c r="A2951" t="s">
        <v>4821</v>
      </c>
      <c r="B2951" t="s">
        <v>4822</v>
      </c>
      <c r="C2951">
        <f>+VLOOKUP(A2951,'LISTA NACIONAL'!A:B,2,0)</f>
        <v>235.00800000000001</v>
      </c>
      <c r="D2951" s="126" t="s">
        <v>6556</v>
      </c>
      <c r="E2951" s="280">
        <f>+VLOOKUP(A2951,TORNILLERIA!A:B,2,0)</f>
        <v>0</v>
      </c>
      <c r="F2951" s="2"/>
      <c r="G2951" s="2"/>
    </row>
    <row r="2952" spans="1:7">
      <c r="A2952" t="s">
        <v>4823</v>
      </c>
      <c r="B2952" t="s">
        <v>4824</v>
      </c>
      <c r="C2952">
        <f>+VLOOKUP(A2952,'LISTA NACIONAL'!A:B,2,0)</f>
        <v>558.23199999999997</v>
      </c>
      <c r="D2952" s="126" t="s">
        <v>6556</v>
      </c>
      <c r="E2952" s="280">
        <f>+VLOOKUP(A2952,TORNILLERIA!A:B,2,0)</f>
        <v>0</v>
      </c>
      <c r="F2952" s="2"/>
      <c r="G2952" s="2"/>
    </row>
    <row r="2953" spans="1:7">
      <c r="A2953" t="s">
        <v>4825</v>
      </c>
      <c r="B2953" t="s">
        <v>4826</v>
      </c>
      <c r="C2953">
        <f>+VLOOKUP(A2953,'LISTA NACIONAL'!A:B,2,0)</f>
        <v>1264.4670000000001</v>
      </c>
      <c r="D2953" s="126" t="s">
        <v>6556</v>
      </c>
      <c r="E2953" s="280">
        <f>+VLOOKUP(A2953,TORNILLERIA!A:B,2,0)</f>
        <v>0</v>
      </c>
      <c r="F2953" s="2"/>
      <c r="G2953" s="2"/>
    </row>
    <row r="2954" spans="1:7">
      <c r="A2954" t="s">
        <v>4827</v>
      </c>
      <c r="B2954" t="s">
        <v>6365</v>
      </c>
      <c r="C2954">
        <f>+VLOOKUP(A2954,'LISTA NACIONAL'!A:B,2,0)</f>
        <v>1460.7049999999999</v>
      </c>
      <c r="D2954" s="126" t="s">
        <v>6556</v>
      </c>
      <c r="E2954" s="280">
        <f>+VLOOKUP(A2954,TORNILLERIA!A:B,2,0)</f>
        <v>0</v>
      </c>
      <c r="F2954" s="2"/>
      <c r="G2954" s="2"/>
    </row>
    <row r="2955" spans="1:7">
      <c r="A2955" t="s">
        <v>6366</v>
      </c>
      <c r="B2955" t="s">
        <v>6348</v>
      </c>
      <c r="C2955">
        <f>+VLOOKUP(A2955,'LISTA NACIONAL'!A:B,2,0)</f>
        <v>2949.4580000000001</v>
      </c>
      <c r="D2955" s="126" t="s">
        <v>6556</v>
      </c>
      <c r="E2955" s="280">
        <f>+VLOOKUP(A2955,TORNILLERIA!A:B,2,0)</f>
        <v>0</v>
      </c>
      <c r="F2955" s="2"/>
      <c r="G2955" s="2"/>
    </row>
    <row r="2956" spans="1:7">
      <c r="A2956" t="s">
        <v>6349</v>
      </c>
      <c r="B2956" t="s">
        <v>6350</v>
      </c>
      <c r="C2956">
        <f>+VLOOKUP(A2956,'LISTA NACIONAL'!A:B,2,0)</f>
        <v>375.95699999999999</v>
      </c>
      <c r="D2956" s="126" t="s">
        <v>6556</v>
      </c>
      <c r="E2956" s="280">
        <f>+VLOOKUP(A2956,TORNILLERIA!A:B,2,0)</f>
        <v>0</v>
      </c>
      <c r="F2956" s="2"/>
      <c r="G2956" s="2"/>
    </row>
    <row r="2957" spans="1:7">
      <c r="A2957" t="s">
        <v>6351</v>
      </c>
      <c r="B2957" t="s">
        <v>6352</v>
      </c>
      <c r="C2957">
        <f>+VLOOKUP(A2957,'LISTA NACIONAL'!A:B,2,0)</f>
        <v>2057.5619999999999</v>
      </c>
      <c r="D2957" s="126" t="s">
        <v>6556</v>
      </c>
      <c r="E2957" s="280">
        <f>+VLOOKUP(A2957,TORNILLERIA!A:B,2,0)</f>
        <v>0</v>
      </c>
      <c r="F2957" s="2"/>
      <c r="G2957" s="2"/>
    </row>
    <row r="2958" spans="1:7">
      <c r="A2958" t="s">
        <v>6353</v>
      </c>
      <c r="B2958" t="s">
        <v>11392</v>
      </c>
      <c r="C2958">
        <f>+VLOOKUP(A2958,'LISTA NACIONAL'!A:B,2,0)</f>
        <v>1632.7670000000001</v>
      </c>
      <c r="D2958" s="126" t="s">
        <v>6556</v>
      </c>
      <c r="E2958" s="280">
        <f>+VLOOKUP(A2958,TORNILLERIA!A:B,2,0)</f>
        <v>0</v>
      </c>
      <c r="F2958" s="2"/>
      <c r="G2958" s="2"/>
    </row>
    <row r="2959" spans="1:7">
      <c r="A2959" t="s">
        <v>11393</v>
      </c>
      <c r="B2959" t="s">
        <v>11394</v>
      </c>
      <c r="C2959">
        <f>+VLOOKUP(A2959,'LISTA NACIONAL'!A:B,2,0)</f>
        <v>1727.6959999999999</v>
      </c>
      <c r="D2959" s="126" t="s">
        <v>6556</v>
      </c>
      <c r="E2959" s="280">
        <f>+VLOOKUP(A2959,TORNILLERIA!A:B,2,0)</f>
        <v>0</v>
      </c>
      <c r="F2959" s="2"/>
      <c r="G2959" s="2"/>
    </row>
    <row r="2960" spans="1:7">
      <c r="A2960" t="s">
        <v>11395</v>
      </c>
      <c r="B2960" t="s">
        <v>14236</v>
      </c>
      <c r="C2960">
        <f>+VLOOKUP(A2960,'LISTA NACIONAL'!A:B,2,0)</f>
        <v>1560.4359999999999</v>
      </c>
      <c r="D2960" s="126" t="s">
        <v>6556</v>
      </c>
      <c r="E2960" s="280">
        <f>+VLOOKUP(A2960,TORNILLERIA!A:B,2,0)</f>
        <v>0</v>
      </c>
      <c r="F2960" s="2"/>
      <c r="G2960" s="2"/>
    </row>
    <row r="2961" spans="1:7">
      <c r="A2961" t="s">
        <v>11396</v>
      </c>
      <c r="B2961" t="s">
        <v>11397</v>
      </c>
      <c r="C2961">
        <f>+VLOOKUP(A2961,'LISTA NACIONAL'!A:B,2,0)</f>
        <v>5470.6890000000003</v>
      </c>
      <c r="D2961" s="126" t="s">
        <v>6556</v>
      </c>
      <c r="E2961" s="280">
        <f>+VLOOKUP(A2961,TORNILLERIA!A:B,2,0)</f>
        <v>0</v>
      </c>
      <c r="F2961" s="2"/>
      <c r="G2961" s="2"/>
    </row>
    <row r="2962" spans="1:7">
      <c r="A2962" t="s">
        <v>11398</v>
      </c>
      <c r="B2962" t="s">
        <v>11399</v>
      </c>
      <c r="C2962">
        <f>+VLOOKUP(A2962,'LISTA NACIONAL'!A:B,2,0)</f>
        <v>2791.7469999999998</v>
      </c>
      <c r="D2962" s="126" t="s">
        <v>6556</v>
      </c>
      <c r="E2962" s="280">
        <f>+VLOOKUP(A2962,TORNILLERIA!A:B,2,0)</f>
        <v>0</v>
      </c>
      <c r="F2962" s="2"/>
      <c r="G2962" s="2"/>
    </row>
    <row r="2963" spans="1:7">
      <c r="A2963" t="s">
        <v>11400</v>
      </c>
      <c r="B2963" t="s">
        <v>11401</v>
      </c>
      <c r="C2963">
        <f>+VLOOKUP(A2963,'LISTA NACIONAL'!A:B,2,0)</f>
        <v>4462.8100000000004</v>
      </c>
      <c r="D2963" s="126" t="s">
        <v>6556</v>
      </c>
      <c r="E2963" s="280">
        <f>+VLOOKUP(A2963,TORNILLERIA!A:B,2,0)</f>
        <v>0</v>
      </c>
      <c r="F2963" s="2"/>
      <c r="G2963" s="2"/>
    </row>
    <row r="2964" spans="1:7">
      <c r="A2964" t="s">
        <v>11402</v>
      </c>
      <c r="B2964" t="s">
        <v>11403</v>
      </c>
      <c r="C2964">
        <f>+VLOOKUP(A2964,'LISTA NACIONAL'!A:B,2,0)</f>
        <v>378.822</v>
      </c>
      <c r="D2964" s="126" t="s">
        <v>6556</v>
      </c>
      <c r="E2964" s="280">
        <f>+VLOOKUP(A2964,TORNILLERIA!A:B,2,0)</f>
        <v>0</v>
      </c>
      <c r="F2964" s="2"/>
      <c r="G2964" s="2"/>
    </row>
    <row r="2965" spans="1:7">
      <c r="A2965" t="s">
        <v>11404</v>
      </c>
      <c r="B2965" t="s">
        <v>11405</v>
      </c>
      <c r="C2965">
        <f>+VLOOKUP(A2965,'LISTA NACIONAL'!A:B,2,0)</f>
        <v>467.286</v>
      </c>
      <c r="D2965" s="126" t="s">
        <v>6556</v>
      </c>
      <c r="E2965" s="280">
        <f>+VLOOKUP(A2965,TORNILLERIA!A:B,2,0)</f>
        <v>0</v>
      </c>
      <c r="F2965" s="2"/>
      <c r="G2965" s="2"/>
    </row>
    <row r="2966" spans="1:7">
      <c r="A2966" t="s">
        <v>11406</v>
      </c>
      <c r="B2966" t="s">
        <v>11407</v>
      </c>
      <c r="C2966">
        <f>+VLOOKUP(A2966,'LISTA NACIONAL'!A:B,2,0)</f>
        <v>2665.087</v>
      </c>
      <c r="D2966" s="126" t="s">
        <v>6556</v>
      </c>
      <c r="E2966" s="280">
        <f>+VLOOKUP(A2966,TORNILLERIA!A:B,2,0)</f>
        <v>0</v>
      </c>
      <c r="F2966" s="2"/>
      <c r="G2966" s="2"/>
    </row>
    <row r="2967" spans="1:7">
      <c r="A2967" t="s">
        <v>11408</v>
      </c>
      <c r="B2967" t="s">
        <v>11409</v>
      </c>
      <c r="C2967">
        <f>+VLOOKUP(A2967,'LISTA NACIONAL'!A:B,2,0)</f>
        <v>4164.5420000000004</v>
      </c>
      <c r="D2967" s="126" t="s">
        <v>6556</v>
      </c>
      <c r="E2967" s="280">
        <f>+VLOOKUP(A2967,TORNILLERIA!A:B,2,0)</f>
        <v>0</v>
      </c>
      <c r="F2967" s="2"/>
      <c r="G2967" s="2"/>
    </row>
    <row r="2968" spans="1:7">
      <c r="A2968" t="s">
        <v>11410</v>
      </c>
      <c r="B2968" t="s">
        <v>11411</v>
      </c>
      <c r="C2968">
        <f>+VLOOKUP(A2968,'LISTA NACIONAL'!A:B,2,0)</f>
        <v>2556.3670000000002</v>
      </c>
      <c r="D2968" s="126" t="s">
        <v>6556</v>
      </c>
      <c r="E2968" s="280">
        <f>+VLOOKUP(A2968,TORNILLERIA!A:B,2,0)</f>
        <v>0</v>
      </c>
      <c r="F2968" s="2"/>
      <c r="G2968" s="2"/>
    </row>
    <row r="2969" spans="1:7">
      <c r="A2969" t="s">
        <v>11412</v>
      </c>
      <c r="B2969" t="s">
        <v>11413</v>
      </c>
      <c r="C2969">
        <f>+VLOOKUP(A2969,'LISTA NACIONAL'!A:B,2,0)</f>
        <v>677.76900000000001</v>
      </c>
      <c r="D2969" s="126" t="s">
        <v>6556</v>
      </c>
      <c r="E2969" s="280">
        <f>+VLOOKUP(A2969,TORNILLERIA!A:B,2,0)</f>
        <v>0</v>
      </c>
      <c r="F2969" s="2"/>
      <c r="G2969" s="2"/>
    </row>
    <row r="2970" spans="1:7">
      <c r="A2970" t="s">
        <v>11414</v>
      </c>
      <c r="B2970" t="s">
        <v>11415</v>
      </c>
      <c r="C2970">
        <f>+VLOOKUP(A2970,'LISTA NACIONAL'!A:B,2,0)</f>
        <v>1836.3589999999999</v>
      </c>
      <c r="D2970" s="126" t="s">
        <v>6556</v>
      </c>
      <c r="E2970" s="280">
        <f>+VLOOKUP(A2970,TORNILLERIA!A:B,2,0)</f>
        <v>0</v>
      </c>
      <c r="F2970" s="2"/>
      <c r="G2970" s="2"/>
    </row>
    <row r="2971" spans="1:7">
      <c r="A2971" t="s">
        <v>11416</v>
      </c>
      <c r="B2971" t="s">
        <v>11417</v>
      </c>
      <c r="C2971">
        <f>+VLOOKUP(A2971,'LISTA NACIONAL'!A:B,2,0)</f>
        <v>530.48500000000001</v>
      </c>
      <c r="D2971" s="126" t="s">
        <v>6556</v>
      </c>
      <c r="E2971" s="280">
        <f>+VLOOKUP(A2971,TORNILLERIA!A:B,2,0)</f>
        <v>0</v>
      </c>
      <c r="F2971" s="2"/>
      <c r="G2971" s="2"/>
    </row>
    <row r="2972" spans="1:7">
      <c r="A2972" t="s">
        <v>11418</v>
      </c>
      <c r="B2972" t="s">
        <v>9648</v>
      </c>
      <c r="C2972">
        <f>+VLOOKUP(A2972,'LISTA NACIONAL'!A:B,2,0)</f>
        <v>196.59200000000001</v>
      </c>
      <c r="D2972" s="126" t="s">
        <v>6556</v>
      </c>
      <c r="E2972" s="280">
        <f>+VLOOKUP(A2972,TORNILLERIA!A:B,2,0)</f>
        <v>0</v>
      </c>
      <c r="F2972" s="2"/>
      <c r="G2972" s="2"/>
    </row>
    <row r="2973" spans="1:7">
      <c r="A2973" t="s">
        <v>9649</v>
      </c>
      <c r="B2973" t="s">
        <v>9650</v>
      </c>
      <c r="C2973">
        <f>+VLOOKUP(A2973,'LISTA NACIONAL'!A:B,2,0)</f>
        <v>200.08699999999999</v>
      </c>
      <c r="D2973" s="126" t="s">
        <v>6556</v>
      </c>
      <c r="E2973" s="280">
        <f>+VLOOKUP(A2973,TORNILLERIA!A:B,2,0)</f>
        <v>0</v>
      </c>
      <c r="F2973" s="2"/>
      <c r="G2973" s="2"/>
    </row>
    <row r="2974" spans="1:7">
      <c r="A2974" t="s">
        <v>9651</v>
      </c>
      <c r="B2974" t="s">
        <v>9652</v>
      </c>
      <c r="C2974">
        <f>+VLOOKUP(A2974,'LISTA NACIONAL'!A:B,2,0)</f>
        <v>200.08699999999999</v>
      </c>
      <c r="D2974" s="126" t="s">
        <v>6556</v>
      </c>
      <c r="E2974" s="280">
        <f>+VLOOKUP(A2974,TORNILLERIA!A:B,2,0)</f>
        <v>0</v>
      </c>
      <c r="F2974" s="2"/>
      <c r="G2974" s="2"/>
    </row>
    <row r="2975" spans="1:7">
      <c r="A2975" t="s">
        <v>10622</v>
      </c>
      <c r="B2975" t="s">
        <v>7643</v>
      </c>
      <c r="C2975">
        <f>+VLOOKUP(A2975,'LISTA NACIONAL'!A:B,2,0)</f>
        <v>200.08699999999999</v>
      </c>
      <c r="D2975" s="126" t="s">
        <v>6556</v>
      </c>
      <c r="E2975" s="280">
        <f>+VLOOKUP(A2975,TORNILLERIA!A:B,2,0)</f>
        <v>0</v>
      </c>
      <c r="F2975" s="2"/>
      <c r="G2975" s="2"/>
    </row>
    <row r="2976" spans="1:7">
      <c r="A2976" t="s">
        <v>7644</v>
      </c>
      <c r="B2976" t="s">
        <v>6635</v>
      </c>
      <c r="C2976">
        <f>+VLOOKUP(A2976,'LISTA NACIONAL'!A:B,2,0)</f>
        <v>200.08699999999999</v>
      </c>
      <c r="D2976" s="126" t="s">
        <v>6556</v>
      </c>
      <c r="E2976" s="280">
        <f>+VLOOKUP(A2976,TORNILLERIA!A:B,2,0)</f>
        <v>0</v>
      </c>
      <c r="F2976" s="2"/>
      <c r="G2976" s="2"/>
    </row>
    <row r="2977" spans="1:7">
      <c r="A2977" t="s">
        <v>6636</v>
      </c>
      <c r="B2977" t="s">
        <v>6637</v>
      </c>
      <c r="C2977">
        <f>+VLOOKUP(A2977,'LISTA NACIONAL'!A:B,2,0)</f>
        <v>200.08699999999999</v>
      </c>
      <c r="D2977" s="126" t="s">
        <v>6556</v>
      </c>
      <c r="E2977" s="280">
        <f>+VLOOKUP(A2977,TORNILLERIA!A:B,2,0)</f>
        <v>0</v>
      </c>
      <c r="F2977" s="2"/>
      <c r="G2977" s="2"/>
    </row>
    <row r="2978" spans="1:7">
      <c r="A2978" t="s">
        <v>6638</v>
      </c>
      <c r="B2978" t="s">
        <v>6639</v>
      </c>
      <c r="C2978">
        <f>+VLOOKUP(A2978,'LISTA NACIONAL'!A:B,2,0)</f>
        <v>210.459</v>
      </c>
      <c r="D2978" s="126" t="s">
        <v>6556</v>
      </c>
      <c r="E2978" s="280">
        <f>+VLOOKUP(A2978,TORNILLERIA!A:B,2,0)</f>
        <v>0</v>
      </c>
      <c r="F2978" s="2"/>
      <c r="G2978" s="2"/>
    </row>
    <row r="2979" spans="1:7">
      <c r="A2979" t="s">
        <v>6640</v>
      </c>
      <c r="B2979" t="s">
        <v>6641</v>
      </c>
      <c r="C2979">
        <f>+VLOOKUP(A2979,'LISTA NACIONAL'!A:B,2,0)</f>
        <v>210.459</v>
      </c>
      <c r="D2979" s="126" t="s">
        <v>6556</v>
      </c>
      <c r="E2979" s="280">
        <f>+VLOOKUP(A2979,TORNILLERIA!A:B,2,0)</f>
        <v>0</v>
      </c>
      <c r="F2979" s="2"/>
      <c r="G2979" s="2"/>
    </row>
    <row r="2980" spans="1:7">
      <c r="A2980" t="s">
        <v>6642</v>
      </c>
      <c r="B2980" t="s">
        <v>6643</v>
      </c>
      <c r="C2980">
        <f>+VLOOKUP(A2980,'LISTA NACIONAL'!A:B,2,0)</f>
        <v>210.459</v>
      </c>
      <c r="D2980" s="126" t="s">
        <v>6556</v>
      </c>
      <c r="E2980" s="280">
        <f>+VLOOKUP(A2980,TORNILLERIA!A:B,2,0)</f>
        <v>0</v>
      </c>
      <c r="F2980" s="2"/>
      <c r="G2980" s="2"/>
    </row>
    <row r="2981" spans="1:7">
      <c r="A2981" t="s">
        <v>6644</v>
      </c>
      <c r="B2981" t="s">
        <v>6493</v>
      </c>
      <c r="C2981">
        <f>+VLOOKUP(A2981,'LISTA NACIONAL'!A:B,2,0)</f>
        <v>210.459</v>
      </c>
      <c r="D2981" s="126" t="s">
        <v>6556</v>
      </c>
      <c r="E2981" s="280">
        <f>+VLOOKUP(A2981,TORNILLERIA!A:B,2,0)</f>
        <v>0</v>
      </c>
      <c r="F2981" s="2"/>
      <c r="G2981" s="2"/>
    </row>
    <row r="2982" spans="1:7">
      <c r="A2982" t="s">
        <v>6494</v>
      </c>
      <c r="B2982" t="s">
        <v>6495</v>
      </c>
      <c r="C2982">
        <f>+VLOOKUP(A2982,'LISTA NACIONAL'!A:B,2,0)</f>
        <v>217.50899999999999</v>
      </c>
      <c r="D2982" s="126" t="s">
        <v>6556</v>
      </c>
      <c r="E2982" s="280">
        <f>+VLOOKUP(A2982,TORNILLERIA!A:B,2,0)</f>
        <v>0</v>
      </c>
      <c r="F2982" s="2"/>
      <c r="G2982" s="2"/>
    </row>
    <row r="2983" spans="1:7">
      <c r="A2983" t="s">
        <v>6496</v>
      </c>
      <c r="B2983" t="s">
        <v>6497</v>
      </c>
      <c r="C2983">
        <f>+VLOOKUP(A2983,'LISTA NACIONAL'!A:B,2,0)</f>
        <v>217.50899999999999</v>
      </c>
      <c r="D2983" s="126" t="s">
        <v>6556</v>
      </c>
      <c r="E2983" s="280">
        <f>+VLOOKUP(A2983,TORNILLERIA!A:B,2,0)</f>
        <v>0</v>
      </c>
      <c r="F2983" s="2"/>
      <c r="G2983" s="2"/>
    </row>
    <row r="2984" spans="1:7">
      <c r="A2984" t="s">
        <v>6498</v>
      </c>
      <c r="B2984" t="s">
        <v>6499</v>
      </c>
      <c r="C2984">
        <f>+VLOOKUP(A2984,'LISTA NACIONAL'!A:B,2,0)</f>
        <v>228.40600000000001</v>
      </c>
      <c r="D2984" s="126" t="s">
        <v>6556</v>
      </c>
      <c r="E2984" s="280">
        <f>+VLOOKUP(A2984,TORNILLERIA!A:B,2,0)</f>
        <v>0</v>
      </c>
      <c r="F2984" s="2"/>
      <c r="G2984" s="2"/>
    </row>
    <row r="2985" spans="1:7">
      <c r="A2985" t="s">
        <v>6500</v>
      </c>
      <c r="B2985" t="s">
        <v>6501</v>
      </c>
      <c r="C2985">
        <f>+VLOOKUP(A2985,'LISTA NACIONAL'!A:B,2,0)</f>
        <v>228.40600000000001</v>
      </c>
      <c r="D2985" s="126" t="s">
        <v>6556</v>
      </c>
      <c r="E2985" s="280">
        <f>+VLOOKUP(A2985,TORNILLERIA!A:B,2,0)</f>
        <v>0</v>
      </c>
      <c r="F2985" s="2"/>
      <c r="G2985" s="2"/>
    </row>
    <row r="2986" spans="1:7">
      <c r="A2986" t="s">
        <v>6502</v>
      </c>
      <c r="B2986" t="s">
        <v>6503</v>
      </c>
      <c r="C2986">
        <f>+VLOOKUP(A2986,'LISTA NACIONAL'!A:B,2,0)</f>
        <v>312.17099999999999</v>
      </c>
      <c r="D2986" s="126" t="s">
        <v>6556</v>
      </c>
      <c r="E2986" s="280">
        <f>+VLOOKUP(A2986,TORNILLERIA!A:B,2,0)</f>
        <v>0</v>
      </c>
      <c r="F2986" s="2"/>
      <c r="G2986" s="2"/>
    </row>
    <row r="2987" spans="1:7">
      <c r="A2987" t="s">
        <v>6504</v>
      </c>
      <c r="B2987" t="s">
        <v>6505</v>
      </c>
      <c r="C2987">
        <f>+VLOOKUP(A2987,'LISTA NACIONAL'!A:B,2,0)</f>
        <v>228.40600000000001</v>
      </c>
      <c r="D2987" s="126" t="s">
        <v>6556</v>
      </c>
      <c r="E2987" s="280">
        <f>+VLOOKUP(A2987,TORNILLERIA!A:B,2,0)</f>
        <v>0</v>
      </c>
      <c r="F2987" s="2"/>
      <c r="G2987" s="2"/>
    </row>
    <row r="2988" spans="1:7">
      <c r="A2988" t="s">
        <v>6506</v>
      </c>
      <c r="B2988" t="s">
        <v>6507</v>
      </c>
      <c r="C2988">
        <f>+VLOOKUP(A2988,'LISTA NACIONAL'!A:B,2,0)</f>
        <v>228.40600000000001</v>
      </c>
      <c r="D2988" s="126" t="s">
        <v>6556</v>
      </c>
      <c r="E2988" s="280">
        <f>+VLOOKUP(A2988,TORNILLERIA!A:B,2,0)</f>
        <v>0</v>
      </c>
      <c r="F2988" s="2"/>
      <c r="G2988" s="2"/>
    </row>
    <row r="2989" spans="1:7">
      <c r="A2989" t="s">
        <v>6508</v>
      </c>
      <c r="B2989" t="s">
        <v>6509</v>
      </c>
      <c r="C2989">
        <f>+VLOOKUP(A2989,'LISTA NACIONAL'!A:B,2,0)</f>
        <v>235.00800000000001</v>
      </c>
      <c r="D2989" s="126" t="s">
        <v>6556</v>
      </c>
      <c r="E2989" s="280">
        <f>+VLOOKUP(A2989,TORNILLERIA!A:B,2,0)</f>
        <v>0</v>
      </c>
      <c r="F2989" s="2"/>
      <c r="G2989" s="2"/>
    </row>
    <row r="2990" spans="1:7">
      <c r="A2990" t="s">
        <v>6510</v>
      </c>
      <c r="B2990" t="s">
        <v>6511</v>
      </c>
      <c r="C2990">
        <f>+VLOOKUP(A2990,'LISTA NACIONAL'!A:B,2,0)</f>
        <v>235.00800000000001</v>
      </c>
      <c r="D2990" s="126" t="s">
        <v>6556</v>
      </c>
      <c r="E2990" s="280">
        <f>+VLOOKUP(A2990,TORNILLERIA!A:B,2,0)</f>
        <v>0</v>
      </c>
      <c r="F2990" s="2"/>
      <c r="G2990" s="2"/>
    </row>
    <row r="2991" spans="1:7">
      <c r="A2991" t="s">
        <v>6512</v>
      </c>
      <c r="B2991" t="s">
        <v>6513</v>
      </c>
      <c r="C2991">
        <f>+VLOOKUP(A2991,'LISTA NACIONAL'!A:B,2,0)</f>
        <v>242.249</v>
      </c>
      <c r="D2991" s="126" t="s">
        <v>6556</v>
      </c>
      <c r="E2991" s="280">
        <f>+VLOOKUP(A2991,TORNILLERIA!A:B,2,0)</f>
        <v>0</v>
      </c>
      <c r="F2991" s="2"/>
      <c r="G2991" s="2"/>
    </row>
    <row r="2992" spans="1:7">
      <c r="A2992" t="s">
        <v>6514</v>
      </c>
      <c r="B2992" t="s">
        <v>6515</v>
      </c>
      <c r="C2992">
        <f>+VLOOKUP(A2992,'LISTA NACIONAL'!A:B,2,0)</f>
        <v>291.488</v>
      </c>
      <c r="D2992" s="126" t="s">
        <v>6556</v>
      </c>
      <c r="E2992" s="280">
        <f>+VLOOKUP(A2992,TORNILLERIA!A:B,2,0)</f>
        <v>0</v>
      </c>
      <c r="F2992" s="2"/>
      <c r="G2992" s="2"/>
    </row>
    <row r="2993" spans="1:7">
      <c r="A2993" t="s">
        <v>6516</v>
      </c>
      <c r="B2993" t="s">
        <v>6517</v>
      </c>
      <c r="C2993">
        <f>+VLOOKUP(A2993,'LISTA NACIONAL'!A:B,2,0)</f>
        <v>294.92899999999997</v>
      </c>
      <c r="D2993" s="126" t="s">
        <v>6556</v>
      </c>
      <c r="E2993" s="280">
        <f>+VLOOKUP(A2993,TORNILLERIA!A:B,2,0)</f>
        <v>0</v>
      </c>
      <c r="F2993" s="2"/>
      <c r="G2993" s="2"/>
    </row>
    <row r="2994" spans="1:7">
      <c r="A2994" t="s">
        <v>6518</v>
      </c>
      <c r="B2994" t="s">
        <v>6519</v>
      </c>
      <c r="C2994">
        <f>+VLOOKUP(A2994,'LISTA NACIONAL'!A:B,2,0)</f>
        <v>294.92899999999997</v>
      </c>
      <c r="D2994" s="126" t="s">
        <v>6556</v>
      </c>
      <c r="E2994" s="280">
        <f>+VLOOKUP(A2994,TORNILLERIA!A:B,2,0)</f>
        <v>0</v>
      </c>
      <c r="F2994" s="2"/>
      <c r="G2994" s="2"/>
    </row>
    <row r="2995" spans="1:7">
      <c r="A2995" t="s">
        <v>6520</v>
      </c>
      <c r="B2995" t="s">
        <v>6521</v>
      </c>
      <c r="C2995">
        <f>+VLOOKUP(A2995,'LISTA NACIONAL'!A:B,2,0)</f>
        <v>319.572</v>
      </c>
      <c r="D2995" s="126" t="s">
        <v>6556</v>
      </c>
      <c r="E2995" s="280">
        <f>+VLOOKUP(A2995,TORNILLERIA!A:B,2,0)</f>
        <v>0</v>
      </c>
      <c r="F2995" s="2"/>
      <c r="G2995" s="2"/>
    </row>
    <row r="2996" spans="1:7">
      <c r="A2996" t="s">
        <v>6522</v>
      </c>
      <c r="B2996" t="s">
        <v>6523</v>
      </c>
      <c r="C2996">
        <f>+VLOOKUP(A2996,'LISTA NACIONAL'!A:B,2,0)</f>
        <v>242.249</v>
      </c>
      <c r="D2996" s="126" t="s">
        <v>6556</v>
      </c>
      <c r="E2996" s="280">
        <f>+VLOOKUP(A2996,TORNILLERIA!A:B,2,0)</f>
        <v>0</v>
      </c>
      <c r="F2996" s="2"/>
      <c r="G2996" s="2"/>
    </row>
    <row r="2997" spans="1:7">
      <c r="A2997" t="s">
        <v>6524</v>
      </c>
      <c r="B2997" t="s">
        <v>6525</v>
      </c>
      <c r="C2997">
        <f>+VLOOKUP(A2997,'LISTA NACIONAL'!A:B,2,0)</f>
        <v>242.249</v>
      </c>
      <c r="D2997" s="126" t="s">
        <v>6556</v>
      </c>
      <c r="E2997" s="280">
        <f>+VLOOKUP(A2997,TORNILLERIA!A:B,2,0)</f>
        <v>0</v>
      </c>
      <c r="F2997" s="2"/>
      <c r="G2997" s="2"/>
    </row>
    <row r="2998" spans="1:7">
      <c r="A2998" t="s">
        <v>6526</v>
      </c>
      <c r="B2998" t="s">
        <v>6527</v>
      </c>
      <c r="C2998">
        <f>+VLOOKUP(A2998,'LISTA NACIONAL'!A:B,2,0)</f>
        <v>56.131</v>
      </c>
      <c r="D2998" s="126" t="s">
        <v>6556</v>
      </c>
      <c r="E2998" s="280">
        <f>+VLOOKUP(A2998,TORNILLERIA!A:B,2,0)</f>
        <v>0</v>
      </c>
      <c r="F2998" s="2"/>
      <c r="G2998" s="2"/>
    </row>
    <row r="2999" spans="1:7">
      <c r="A2999" t="s">
        <v>6528</v>
      </c>
      <c r="B2999" t="s">
        <v>6529</v>
      </c>
      <c r="C2999">
        <f>+VLOOKUP(A2999,'LISTA NACIONAL'!A:B,2,0)</f>
        <v>14.964</v>
      </c>
      <c r="D2999" s="126" t="s">
        <v>6556</v>
      </c>
      <c r="E2999" s="280">
        <f>+VLOOKUP(A2999,TORNILLERIA!A:B,2,0)</f>
        <v>0</v>
      </c>
      <c r="F2999" s="2"/>
      <c r="G2999" s="2"/>
    </row>
    <row r="3000" spans="1:7">
      <c r="A3000" t="s">
        <v>6530</v>
      </c>
      <c r="B3000" t="s">
        <v>6531</v>
      </c>
      <c r="C3000">
        <f>+VLOOKUP(A3000,'LISTA NACIONAL'!A:B,2,0)</f>
        <v>29.152000000000001</v>
      </c>
      <c r="D3000" s="126" t="s">
        <v>6556</v>
      </c>
      <c r="E3000" s="280">
        <f>+VLOOKUP(A3000,TORNILLERIA!A:B,2,0)</f>
        <v>0</v>
      </c>
      <c r="F3000" s="2"/>
      <c r="G3000" s="2"/>
    </row>
    <row r="3001" spans="1:7">
      <c r="A3001" t="s">
        <v>6532</v>
      </c>
      <c r="B3001" t="s">
        <v>6533</v>
      </c>
      <c r="C3001">
        <f>+VLOOKUP(A3001,'LISTA NACIONAL'!A:B,2,0)</f>
        <v>36.631999999999998</v>
      </c>
      <c r="D3001" s="126" t="s">
        <v>6556</v>
      </c>
      <c r="E3001" s="280">
        <f>+VLOOKUP(A3001,TORNILLERIA!A:B,2,0)</f>
        <v>0</v>
      </c>
      <c r="F3001" s="2"/>
      <c r="G3001" s="2"/>
    </row>
    <row r="3002" spans="1:7">
      <c r="A3002" t="s">
        <v>6534</v>
      </c>
      <c r="B3002" t="s">
        <v>6535</v>
      </c>
      <c r="C3002">
        <f>+VLOOKUP(A3002,'LISTA NACIONAL'!A:B,2,0)</f>
        <v>1253.6759999999999</v>
      </c>
      <c r="D3002" s="126" t="s">
        <v>6556</v>
      </c>
      <c r="E3002" s="280">
        <f>+VLOOKUP(A3002,TORNILLERIA!A:B,2,0)</f>
        <v>0</v>
      </c>
      <c r="F3002" s="2"/>
      <c r="G3002" s="2"/>
    </row>
    <row r="3003" spans="1:7">
      <c r="A3003" t="s">
        <v>6536</v>
      </c>
      <c r="B3003" t="s">
        <v>6537</v>
      </c>
      <c r="C3003">
        <f>+VLOOKUP(A3003,'LISTA NACIONAL'!A:B,2,0)</f>
        <v>1046.396</v>
      </c>
      <c r="D3003" s="126" t="s">
        <v>6556</v>
      </c>
      <c r="E3003" s="280">
        <f>+VLOOKUP(A3003,TORNILLERIA!A:B,2,0)</f>
        <v>0</v>
      </c>
      <c r="F3003" s="2"/>
      <c r="G3003" s="2"/>
    </row>
    <row r="3004" spans="1:7">
      <c r="A3004" t="s">
        <v>6538</v>
      </c>
      <c r="B3004" t="s">
        <v>6539</v>
      </c>
      <c r="C3004">
        <f>+VLOOKUP(A3004,'LISTA NACIONAL'!A:B,2,0)</f>
        <v>1158.7139999999999</v>
      </c>
      <c r="D3004" s="126" t="s">
        <v>6556</v>
      </c>
      <c r="E3004" s="280">
        <f>+VLOOKUP(A3004,TORNILLERIA!A:B,2,0)</f>
        <v>0</v>
      </c>
      <c r="F3004" s="2"/>
      <c r="G3004" s="2"/>
    </row>
    <row r="3005" spans="1:7">
      <c r="A3005" t="s">
        <v>6540</v>
      </c>
      <c r="B3005" t="s">
        <v>6541</v>
      </c>
      <c r="C3005">
        <f>+VLOOKUP(A3005,'LISTA NACIONAL'!A:B,2,0)</f>
        <v>58.924999999999997</v>
      </c>
      <c r="D3005" s="126" t="s">
        <v>6556</v>
      </c>
      <c r="E3005" s="280">
        <f>+VLOOKUP(A3005,TORNILLERIA!A:B,2,0)</f>
        <v>0</v>
      </c>
      <c r="F3005" s="2"/>
      <c r="G3005" s="2"/>
    </row>
    <row r="3006" spans="1:7">
      <c r="A3006" t="s">
        <v>6542</v>
      </c>
      <c r="B3006" t="s">
        <v>6543</v>
      </c>
      <c r="C3006">
        <f>+VLOOKUP(A3006,'LISTA NACIONAL'!A:B,2,0)</f>
        <v>92.7</v>
      </c>
      <c r="D3006" s="126" t="s">
        <v>6556</v>
      </c>
      <c r="E3006" s="280">
        <f>+VLOOKUP(A3006,TORNILLERIA!A:B,2,0)</f>
        <v>0</v>
      </c>
      <c r="F3006" s="2"/>
      <c r="G3006" s="2"/>
    </row>
    <row r="3007" spans="1:7">
      <c r="A3007" t="s">
        <v>6544</v>
      </c>
      <c r="B3007" t="s">
        <v>6545</v>
      </c>
      <c r="C3007">
        <f>+VLOOKUP(A3007,'LISTA NACIONAL'!A:B,2,0)</f>
        <v>123</v>
      </c>
      <c r="D3007" s="126" t="s">
        <v>6556</v>
      </c>
      <c r="E3007" s="280">
        <f>+VLOOKUP(A3007,TORNILLERIA!A:B,2,0)</f>
        <v>0</v>
      </c>
      <c r="F3007" s="2"/>
      <c r="G3007" s="2"/>
    </row>
    <row r="3008" spans="1:7">
      <c r="A3008" t="s">
        <v>6546</v>
      </c>
      <c r="B3008" t="s">
        <v>6547</v>
      </c>
      <c r="C3008">
        <f>+VLOOKUP(A3008,'LISTA NACIONAL'!A:B,2,0)</f>
        <v>132</v>
      </c>
      <c r="D3008" s="126" t="s">
        <v>6556</v>
      </c>
      <c r="E3008" s="280">
        <f>+VLOOKUP(A3008,TORNILLERIA!A:B,2,0)</f>
        <v>0</v>
      </c>
      <c r="F3008" s="2"/>
      <c r="G3008" s="2"/>
    </row>
    <row r="3009" spans="1:7">
      <c r="A3009" t="s">
        <v>6548</v>
      </c>
      <c r="B3009" t="s">
        <v>4126</v>
      </c>
      <c r="C3009">
        <f>+VLOOKUP(A3009,'LISTA NACIONAL'!A:B,2,0)</f>
        <v>1338.13</v>
      </c>
      <c r="D3009" s="126" t="s">
        <v>6556</v>
      </c>
      <c r="E3009" s="280">
        <f>+VLOOKUP(A3009,TORNILLERIA!A:B,2,0)</f>
        <v>0</v>
      </c>
      <c r="F3009" s="2"/>
      <c r="G3009" s="2"/>
    </row>
    <row r="3010" spans="1:7">
      <c r="A3010" t="s">
        <v>4127</v>
      </c>
      <c r="B3010" t="s">
        <v>4161</v>
      </c>
      <c r="C3010">
        <f>+VLOOKUP(A3010,'LISTA NACIONAL'!A:B,2,0)</f>
        <v>1173.0619999999999</v>
      </c>
      <c r="D3010" s="126" t="s">
        <v>6556</v>
      </c>
      <c r="E3010" s="280">
        <f>+VLOOKUP(A3010,TORNILLERIA!A:B,2,0)</f>
        <v>0</v>
      </c>
      <c r="F3010" s="2"/>
      <c r="G3010" s="2"/>
    </row>
    <row r="3011" spans="1:7">
      <c r="A3011" t="s">
        <v>4162</v>
      </c>
      <c r="B3011" t="s">
        <v>4163</v>
      </c>
      <c r="C3011">
        <f>+VLOOKUP(A3011,'LISTA NACIONAL'!A:B,2,0)</f>
        <v>1383.6410000000001</v>
      </c>
      <c r="D3011" s="126" t="s">
        <v>6556</v>
      </c>
      <c r="E3011" s="280">
        <f>+VLOOKUP(A3011,TORNILLERIA!A:B,2,0)</f>
        <v>0</v>
      </c>
      <c r="F3011" s="2"/>
      <c r="G3011" s="2"/>
    </row>
    <row r="3012" spans="1:7">
      <c r="A3012" t="s">
        <v>4164</v>
      </c>
      <c r="B3012" t="s">
        <v>4165</v>
      </c>
      <c r="C3012">
        <f>+VLOOKUP(A3012,'LISTA NACIONAL'!A:B,2,0)</f>
        <v>1338.13</v>
      </c>
      <c r="D3012" s="126" t="s">
        <v>6556</v>
      </c>
      <c r="E3012" s="280">
        <f>+VLOOKUP(A3012,TORNILLERIA!A:B,2,0)</f>
        <v>0</v>
      </c>
      <c r="F3012" s="2"/>
      <c r="G3012" s="2"/>
    </row>
    <row r="3013" spans="1:7">
      <c r="A3013" t="s">
        <v>4166</v>
      </c>
      <c r="B3013" t="s">
        <v>6615</v>
      </c>
      <c r="C3013">
        <f>+VLOOKUP(A3013,'LISTA NACIONAL'!A:B,2,0)</f>
        <v>4515.8429999999998</v>
      </c>
      <c r="D3013" s="126" t="s">
        <v>6556</v>
      </c>
      <c r="E3013" s="280">
        <f>+VLOOKUP(A3013,TORNILLERIA!A:B,2,0)</f>
        <v>0</v>
      </c>
      <c r="F3013" s="2"/>
      <c r="G3013" s="2"/>
    </row>
    <row r="3014" spans="1:7">
      <c r="A3014" t="s">
        <v>6616</v>
      </c>
      <c r="B3014" t="s">
        <v>9358</v>
      </c>
      <c r="C3014">
        <f>+VLOOKUP(A3014,'LISTA NACIONAL'!A:B,2,0)</f>
        <v>2672.308</v>
      </c>
      <c r="D3014" s="126" t="s">
        <v>6556</v>
      </c>
      <c r="E3014" s="280">
        <f>+VLOOKUP(A3014,TORNILLERIA!A:B,2,0)</f>
        <v>0</v>
      </c>
      <c r="F3014" s="2"/>
      <c r="G3014" s="2"/>
    </row>
    <row r="3015" spans="1:7">
      <c r="A3015" t="s">
        <v>9359</v>
      </c>
      <c r="B3015" t="s">
        <v>11516</v>
      </c>
      <c r="C3015">
        <f>+VLOOKUP(A3015,'LISTA NACIONAL'!A:B,2,0)</f>
        <v>2788.337</v>
      </c>
      <c r="D3015" s="126" t="s">
        <v>6556</v>
      </c>
      <c r="E3015" s="280">
        <f>+VLOOKUP(A3015,TORNILLERIA!A:B,2,0)</f>
        <v>0</v>
      </c>
      <c r="F3015" s="2"/>
      <c r="G3015" s="2"/>
    </row>
    <row r="3016" spans="1:7">
      <c r="A3016" t="s">
        <v>11517</v>
      </c>
      <c r="B3016" t="s">
        <v>11058</v>
      </c>
      <c r="C3016">
        <f>+VLOOKUP(A3016,'LISTA NACIONAL'!A:B,2,0)</f>
        <v>1355.31</v>
      </c>
      <c r="D3016" s="126" t="s">
        <v>6556</v>
      </c>
      <c r="E3016" s="280">
        <f>+VLOOKUP(A3016,TORNILLERIA!A:B,2,0)</f>
        <v>0</v>
      </c>
      <c r="F3016" s="2"/>
      <c r="G3016" s="2"/>
    </row>
    <row r="3017" spans="1:7">
      <c r="A3017" t="s">
        <v>11059</v>
      </c>
      <c r="B3017" t="s">
        <v>11060</v>
      </c>
      <c r="C3017">
        <f>+VLOOKUP(A3017,'LISTA NACIONAL'!A:B,2,0)</f>
        <v>790.13400000000001</v>
      </c>
      <c r="D3017" s="126" t="s">
        <v>6556</v>
      </c>
      <c r="E3017" s="280">
        <f>+VLOOKUP(A3017,TORNILLERIA!A:B,2,0)</f>
        <v>0</v>
      </c>
      <c r="F3017" s="2"/>
      <c r="G3017" s="2"/>
    </row>
    <row r="3018" spans="1:7">
      <c r="A3018" t="s">
        <v>11061</v>
      </c>
      <c r="B3018" t="s">
        <v>11062</v>
      </c>
      <c r="C3018">
        <f>+VLOOKUP(A3018,'LISTA NACIONAL'!A:B,2,0)</f>
        <v>217.50899999999999</v>
      </c>
      <c r="D3018" s="126" t="s">
        <v>6556</v>
      </c>
      <c r="E3018" s="280">
        <f>+VLOOKUP(A3018,TORNILLERIA!A:B,2,0)</f>
        <v>0</v>
      </c>
      <c r="F3018" s="2"/>
      <c r="G3018" s="2"/>
    </row>
    <row r="3019" spans="1:7">
      <c r="A3019" t="s">
        <v>11063</v>
      </c>
      <c r="B3019" t="s">
        <v>11064</v>
      </c>
      <c r="C3019">
        <f>+VLOOKUP(A3019,'LISTA NACIONAL'!A:B,2,0)</f>
        <v>2082.1559999999999</v>
      </c>
      <c r="D3019" s="126" t="s">
        <v>6556</v>
      </c>
      <c r="E3019" s="280">
        <f>+VLOOKUP(A3019,TORNILLERIA!A:B,2,0)</f>
        <v>0</v>
      </c>
      <c r="F3019" s="2"/>
      <c r="G3019" s="2"/>
    </row>
    <row r="3020" spans="1:7">
      <c r="A3020" t="s">
        <v>11065</v>
      </c>
      <c r="B3020" t="s">
        <v>11066</v>
      </c>
      <c r="C3020">
        <f>+VLOOKUP(A3020,'LISTA NACIONAL'!A:B,2,0)</f>
        <v>2549.5160000000001</v>
      </c>
      <c r="D3020" s="126" t="s">
        <v>6556</v>
      </c>
      <c r="E3020" s="280">
        <f>+VLOOKUP(A3020,TORNILLERIA!A:B,2,0)</f>
        <v>0</v>
      </c>
      <c r="F3020" s="2"/>
      <c r="G3020" s="2"/>
    </row>
    <row r="3021" spans="1:7">
      <c r="A3021" t="s">
        <v>11067</v>
      </c>
      <c r="B3021" t="s">
        <v>11068</v>
      </c>
      <c r="C3021">
        <f>+VLOOKUP(A3021,'LISTA NACIONAL'!A:B,2,0)</f>
        <v>2257.8229999999999</v>
      </c>
      <c r="D3021" s="126" t="s">
        <v>6556</v>
      </c>
      <c r="E3021" s="280">
        <f>+VLOOKUP(A3021,TORNILLERIA!A:B,2,0)</f>
        <v>0</v>
      </c>
      <c r="F3021" s="2"/>
      <c r="G3021" s="2"/>
    </row>
    <row r="3022" spans="1:7">
      <c r="A3022" t="s">
        <v>11069</v>
      </c>
      <c r="B3022" t="s">
        <v>7576</v>
      </c>
      <c r="C3022">
        <f>+VLOOKUP(A3022,'LISTA NACIONAL'!A:B,2,0)</f>
        <v>1882.0550000000001</v>
      </c>
      <c r="D3022" s="126" t="s">
        <v>6556</v>
      </c>
      <c r="E3022" s="280">
        <f>+VLOOKUP(A3022,TORNILLERIA!A:B,2,0)</f>
        <v>0</v>
      </c>
      <c r="F3022" s="2"/>
      <c r="G3022" s="2"/>
    </row>
    <row r="3023" spans="1:7">
      <c r="A3023" t="s">
        <v>7577</v>
      </c>
      <c r="B3023" t="s">
        <v>7578</v>
      </c>
      <c r="C3023">
        <f>+VLOOKUP(A3023,'LISTA NACIONAL'!A:B,2,0)</f>
        <v>1291.971</v>
      </c>
      <c r="D3023" s="126" t="s">
        <v>6556</v>
      </c>
      <c r="E3023" s="280">
        <f>+VLOOKUP(A3023,TORNILLERIA!A:B,2,0)</f>
        <v>0</v>
      </c>
      <c r="F3023" s="2"/>
      <c r="G3023" s="2"/>
    </row>
    <row r="3024" spans="1:7">
      <c r="A3024" t="s">
        <v>7579</v>
      </c>
      <c r="B3024" t="s">
        <v>7580</v>
      </c>
      <c r="C3024">
        <f>+VLOOKUP(A3024,'LISTA NACIONAL'!A:B,2,0)</f>
        <v>1229.1369999999999</v>
      </c>
      <c r="D3024" s="126" t="s">
        <v>6556</v>
      </c>
      <c r="E3024" s="280">
        <f>+VLOOKUP(A3024,TORNILLERIA!A:B,2,0)</f>
        <v>0</v>
      </c>
      <c r="F3024" s="2"/>
      <c r="G3024" s="2"/>
    </row>
    <row r="3025" spans="1:7">
      <c r="A3025" t="s">
        <v>7581</v>
      </c>
      <c r="B3025" t="s">
        <v>7582</v>
      </c>
      <c r="C3025">
        <f>+VLOOKUP(A3025,'LISTA NACIONAL'!A:B,2,0)</f>
        <v>2914.5259999999998</v>
      </c>
      <c r="D3025" s="126" t="s">
        <v>6556</v>
      </c>
      <c r="E3025" s="280">
        <f>+VLOOKUP(A3025,TORNILLERIA!A:B,2,0)</f>
        <v>0</v>
      </c>
      <c r="F3025" s="2"/>
      <c r="G3025" s="2"/>
    </row>
    <row r="3026" spans="1:7">
      <c r="A3026" t="s">
        <v>873</v>
      </c>
      <c r="B3026" t="s">
        <v>874</v>
      </c>
      <c r="C3026">
        <f>+VLOOKUP(A3026,'LISTA NACIONAL'!A:B,2,0)</f>
        <v>1611.8430000000001</v>
      </c>
      <c r="D3026" s="126" t="s">
        <v>6556</v>
      </c>
      <c r="E3026" s="280">
        <f>+VLOOKUP(A3026,TORNILLERIA!A:B,2,0)</f>
        <v>0</v>
      </c>
      <c r="F3026" s="2"/>
      <c r="G3026" s="2"/>
    </row>
    <row r="3027" spans="1:7">
      <c r="A3027" t="s">
        <v>875</v>
      </c>
      <c r="B3027" t="s">
        <v>876</v>
      </c>
      <c r="C3027">
        <f>+VLOOKUP(A3027,'LISTA NACIONAL'!A:B,2,0)</f>
        <v>1003.952</v>
      </c>
      <c r="D3027" s="126" t="s">
        <v>6556</v>
      </c>
      <c r="E3027" s="280">
        <f>+VLOOKUP(A3027,TORNILLERIA!A:B,2,0)</f>
        <v>0</v>
      </c>
      <c r="F3027" s="2"/>
      <c r="G3027" s="2"/>
    </row>
    <row r="3028" spans="1:7">
      <c r="A3028" t="s">
        <v>877</v>
      </c>
      <c r="B3028" t="s">
        <v>878</v>
      </c>
      <c r="C3028">
        <f>+VLOOKUP(A3028,'LISTA NACIONAL'!A:B,2,0)</f>
        <v>1291.971</v>
      </c>
      <c r="D3028" s="126" t="s">
        <v>6556</v>
      </c>
      <c r="E3028" s="280">
        <f>+VLOOKUP(A3028,TORNILLERIA!A:B,2,0)</f>
        <v>0</v>
      </c>
      <c r="F3028" s="2"/>
      <c r="G3028" s="2"/>
    </row>
    <row r="3029" spans="1:7">
      <c r="A3029" t="s">
        <v>879</v>
      </c>
      <c r="B3029" t="s">
        <v>880</v>
      </c>
      <c r="C3029">
        <f>+VLOOKUP(A3029,'LISTA NACIONAL'!A:B,2,0)</f>
        <v>2342.25</v>
      </c>
      <c r="D3029" s="126" t="s">
        <v>6556</v>
      </c>
      <c r="E3029" s="280">
        <f>+VLOOKUP(A3029,TORNILLERIA!A:B,2,0)</f>
        <v>0</v>
      </c>
      <c r="F3029" s="2"/>
      <c r="G3029" s="2"/>
    </row>
    <row r="3030" spans="1:7">
      <c r="A3030" t="s">
        <v>881</v>
      </c>
      <c r="B3030" t="s">
        <v>882</v>
      </c>
      <c r="C3030">
        <f>+VLOOKUP(A3030,'LISTA NACIONAL'!A:B,2,0)</f>
        <v>1581.5160000000001</v>
      </c>
      <c r="D3030" s="126" t="s">
        <v>6556</v>
      </c>
      <c r="E3030" s="280">
        <f>+VLOOKUP(A3030,TORNILLERIA!A:B,2,0)</f>
        <v>0</v>
      </c>
      <c r="F3030" s="2"/>
      <c r="G3030" s="2"/>
    </row>
    <row r="3031" spans="1:7">
      <c r="A3031" t="s">
        <v>883</v>
      </c>
      <c r="B3031" t="s">
        <v>884</v>
      </c>
      <c r="C3031">
        <f>+VLOOKUP(A3031,'LISTA NACIONAL'!A:B,2,0)</f>
        <v>1408.13</v>
      </c>
      <c r="D3031" s="126" t="s">
        <v>6556</v>
      </c>
      <c r="E3031" s="280">
        <f>+VLOOKUP(A3031,TORNILLERIA!A:B,2,0)</f>
        <v>0</v>
      </c>
      <c r="F3031" s="2"/>
      <c r="G3031" s="2"/>
    </row>
    <row r="3032" spans="1:7">
      <c r="A3032" t="s">
        <v>885</v>
      </c>
      <c r="B3032" t="s">
        <v>886</v>
      </c>
      <c r="C3032">
        <f>+VLOOKUP(A3032,'LISTA NACIONAL'!A:B,2,0)</f>
        <v>1517.182</v>
      </c>
      <c r="D3032" s="126" t="s">
        <v>6556</v>
      </c>
      <c r="E3032" s="280">
        <f>+VLOOKUP(A3032,TORNILLERIA!A:B,2,0)</f>
        <v>0</v>
      </c>
      <c r="F3032" s="2"/>
      <c r="G3032" s="2"/>
    </row>
    <row r="3033" spans="1:7">
      <c r="A3033" t="s">
        <v>887</v>
      </c>
      <c r="B3033" t="s">
        <v>888</v>
      </c>
      <c r="C3033">
        <f>+VLOOKUP(A3033,'LISTA NACIONAL'!A:B,2,0)</f>
        <v>1038.8820000000001</v>
      </c>
      <c r="D3033" s="126" t="s">
        <v>6556</v>
      </c>
      <c r="E3033" s="280">
        <f>+VLOOKUP(A3033,TORNILLERIA!A:B,2,0)</f>
        <v>0</v>
      </c>
      <c r="F3033" s="2"/>
      <c r="G3033" s="2"/>
    </row>
    <row r="3034" spans="1:7">
      <c r="A3034" t="s">
        <v>889</v>
      </c>
      <c r="B3034" t="s">
        <v>1605</v>
      </c>
      <c r="C3034">
        <f>+VLOOKUP(A3034,'LISTA NACIONAL'!A:B,2,0)</f>
        <v>2492.9490000000001</v>
      </c>
      <c r="D3034" s="126" t="s">
        <v>6556</v>
      </c>
      <c r="E3034" s="280">
        <f>+VLOOKUP(A3034,TORNILLERIA!A:B,2,0)</f>
        <v>0</v>
      </c>
      <c r="F3034" s="2"/>
      <c r="G3034" s="2"/>
    </row>
    <row r="3035" spans="1:7">
      <c r="A3035" t="s">
        <v>1606</v>
      </c>
      <c r="B3035" t="s">
        <v>6381</v>
      </c>
      <c r="C3035">
        <f>+VLOOKUP(A3035,'LISTA NACIONAL'!A:B,2,0)</f>
        <v>1597.4639999999999</v>
      </c>
      <c r="D3035" s="126" t="s">
        <v>6556</v>
      </c>
      <c r="E3035" s="280">
        <f>+VLOOKUP(A3035,TORNILLERIA!A:B,2,0)</f>
        <v>0</v>
      </c>
      <c r="F3035" s="2"/>
      <c r="G3035" s="2"/>
    </row>
    <row r="3036" spans="1:7">
      <c r="A3036" t="s">
        <v>1607</v>
      </c>
      <c r="B3036" t="s">
        <v>6382</v>
      </c>
      <c r="C3036">
        <f>+VLOOKUP(A3036,'LISTA NACIONAL'!A:B,2,0)</f>
        <v>1812.175</v>
      </c>
      <c r="D3036" s="126" t="s">
        <v>6556</v>
      </c>
      <c r="E3036" s="280">
        <f>+VLOOKUP(A3036,TORNILLERIA!A:B,2,0)</f>
        <v>0</v>
      </c>
      <c r="F3036" s="2"/>
      <c r="G3036" s="2"/>
    </row>
    <row r="3037" spans="1:7">
      <c r="A3037" t="s">
        <v>10567</v>
      </c>
      <c r="B3037" t="s">
        <v>10568</v>
      </c>
      <c r="C3037">
        <f>+VLOOKUP(A3037,'LISTA NACIONAL'!A:B,2,0)</f>
        <v>811.13</v>
      </c>
      <c r="D3037" s="126" t="s">
        <v>6556</v>
      </c>
      <c r="E3037" s="280">
        <f>+VLOOKUP(A3037,TORNILLERIA!A:B,2,0)</f>
        <v>0</v>
      </c>
      <c r="F3037" s="2"/>
      <c r="G3037" s="2"/>
    </row>
    <row r="3038" spans="1:7">
      <c r="A3038" t="s">
        <v>7453</v>
      </c>
      <c r="B3038" t="s">
        <v>8038</v>
      </c>
      <c r="C3038">
        <f>+VLOOKUP(A3038,'LISTA NACIONAL'!A:B,2,0)</f>
        <v>2303.6260000000002</v>
      </c>
      <c r="D3038" s="126" t="s">
        <v>6556</v>
      </c>
      <c r="E3038" s="280">
        <f>+VLOOKUP(A3038,TORNILLERIA!A:B,2,0)</f>
        <v>0</v>
      </c>
      <c r="F3038" s="2"/>
      <c r="G3038" s="2"/>
    </row>
    <row r="3039" spans="1:7">
      <c r="A3039" t="s">
        <v>8039</v>
      </c>
      <c r="B3039" t="s">
        <v>6383</v>
      </c>
      <c r="C3039">
        <f>+VLOOKUP(A3039,'LISTA NACIONAL'!A:B,2,0)</f>
        <v>114.998</v>
      </c>
      <c r="D3039" s="126" t="s">
        <v>6556</v>
      </c>
      <c r="E3039" s="280">
        <f>+VLOOKUP(A3039,TORNILLERIA!A:B,2,0)</f>
        <v>0</v>
      </c>
      <c r="F3039" s="2"/>
      <c r="G3039" s="2"/>
    </row>
    <row r="3040" spans="1:7">
      <c r="A3040" t="s">
        <v>8040</v>
      </c>
      <c r="B3040" t="s">
        <v>8041</v>
      </c>
      <c r="C3040">
        <f>+VLOOKUP(A3040,'LISTA NACIONAL'!A:B,2,0)</f>
        <v>1222.26</v>
      </c>
      <c r="D3040" s="126" t="s">
        <v>6556</v>
      </c>
      <c r="E3040" s="280">
        <f>+VLOOKUP(A3040,TORNILLERIA!A:B,2,0)</f>
        <v>0</v>
      </c>
      <c r="F3040" s="2"/>
      <c r="G3040" s="2"/>
    </row>
    <row r="3041" spans="1:7">
      <c r="A3041" t="s">
        <v>8042</v>
      </c>
      <c r="B3041" t="s">
        <v>8043</v>
      </c>
      <c r="C3041">
        <f>+VLOOKUP(A3041,'LISTA NACIONAL'!A:B,2,0)</f>
        <v>3023.4839999999999</v>
      </c>
      <c r="D3041" s="126" t="s">
        <v>6556</v>
      </c>
      <c r="E3041" s="280">
        <f>+VLOOKUP(A3041,TORNILLERIA!A:B,2,0)</f>
        <v>0</v>
      </c>
      <c r="F3041" s="2"/>
      <c r="G3041" s="2"/>
    </row>
    <row r="3042" spans="1:7">
      <c r="A3042" t="s">
        <v>8044</v>
      </c>
      <c r="B3042" t="s">
        <v>8045</v>
      </c>
      <c r="C3042">
        <f>+VLOOKUP(A3042,'LISTA NACIONAL'!A:B,2,0)</f>
        <v>3220.11</v>
      </c>
      <c r="D3042" s="126" t="s">
        <v>6556</v>
      </c>
      <c r="E3042" s="280">
        <f>+VLOOKUP(A3042,TORNILLERIA!A:B,2,0)</f>
        <v>0</v>
      </c>
      <c r="F3042" s="2"/>
      <c r="G3042" s="2"/>
    </row>
    <row r="3043" spans="1:7">
      <c r="A3043" t="s">
        <v>8046</v>
      </c>
      <c r="B3043" t="s">
        <v>8047</v>
      </c>
      <c r="C3043">
        <f>+VLOOKUP(A3043,'LISTA NACIONAL'!A:B,2,0)</f>
        <v>3932.8910000000001</v>
      </c>
      <c r="D3043" s="126" t="s">
        <v>6556</v>
      </c>
      <c r="E3043" s="280">
        <f>+VLOOKUP(A3043,TORNILLERIA!A:B,2,0)</f>
        <v>0</v>
      </c>
      <c r="F3043" s="2"/>
      <c r="G3043" s="2"/>
    </row>
    <row r="3044" spans="1:7">
      <c r="A3044" t="s">
        <v>8048</v>
      </c>
      <c r="B3044" t="s">
        <v>8049</v>
      </c>
      <c r="C3044">
        <f>+VLOOKUP(A3044,'LISTA NACIONAL'!A:B,2,0)</f>
        <v>3220.11</v>
      </c>
      <c r="D3044" s="126" t="s">
        <v>6556</v>
      </c>
      <c r="E3044" s="280">
        <f>+VLOOKUP(A3044,TORNILLERIA!A:B,2,0)</f>
        <v>0</v>
      </c>
      <c r="F3044" s="2"/>
      <c r="G3044" s="2"/>
    </row>
    <row r="3045" spans="1:7">
      <c r="A3045" t="s">
        <v>8050</v>
      </c>
      <c r="B3045" t="s">
        <v>9555</v>
      </c>
      <c r="C3045">
        <f>+VLOOKUP(A3045,'LISTA NACIONAL'!A:B,2,0)</f>
        <v>444.90600000000001</v>
      </c>
      <c r="D3045" s="126" t="s">
        <v>6556</v>
      </c>
      <c r="E3045" s="280">
        <f>+VLOOKUP(A3045,TORNILLERIA!A:B,2,0)</f>
        <v>0</v>
      </c>
      <c r="F3045" s="2"/>
      <c r="G3045" s="2"/>
    </row>
    <row r="3046" spans="1:7">
      <c r="A3046" t="s">
        <v>9556</v>
      </c>
      <c r="B3046" t="s">
        <v>9557</v>
      </c>
      <c r="C3046">
        <f>+VLOOKUP(A3046,'LISTA NACIONAL'!A:B,2,0)</f>
        <v>1984.153</v>
      </c>
      <c r="D3046" s="126" t="s">
        <v>6556</v>
      </c>
      <c r="E3046" s="280">
        <f>+VLOOKUP(A3046,TORNILLERIA!A:B,2,0)</f>
        <v>0</v>
      </c>
      <c r="F3046" s="2"/>
      <c r="G3046" s="2"/>
    </row>
    <row r="3047" spans="1:7">
      <c r="A3047" t="s">
        <v>9558</v>
      </c>
      <c r="B3047" t="s">
        <v>9559</v>
      </c>
      <c r="C3047">
        <f>+VLOOKUP(A3047,'LISTA NACIONAL'!A:B,2,0)</f>
        <v>1608.3</v>
      </c>
      <c r="D3047" s="126" t="s">
        <v>6556</v>
      </c>
      <c r="E3047" s="280">
        <f>+VLOOKUP(A3047,TORNILLERIA!A:B,2,0)</f>
        <v>0</v>
      </c>
      <c r="F3047" s="2"/>
      <c r="G3047" s="2"/>
    </row>
    <row r="3048" spans="1:7">
      <c r="A3048" t="s">
        <v>9560</v>
      </c>
      <c r="B3048" t="s">
        <v>6384</v>
      </c>
      <c r="C3048">
        <f>+VLOOKUP(A3048,'LISTA NACIONAL'!A:B,2,0)</f>
        <v>1787.0029999999999</v>
      </c>
      <c r="D3048" s="126" t="s">
        <v>6556</v>
      </c>
      <c r="E3048" s="280">
        <f>+VLOOKUP(A3048,TORNILLERIA!A:B,2,0)</f>
        <v>0</v>
      </c>
      <c r="F3048" s="2"/>
      <c r="G3048" s="2"/>
    </row>
    <row r="3049" spans="1:7">
      <c r="A3049" t="s">
        <v>9561</v>
      </c>
      <c r="B3049" t="s">
        <v>9562</v>
      </c>
      <c r="C3049">
        <f>+VLOOKUP(A3049,'LISTA NACIONAL'!A:B,2,0)</f>
        <v>1222.26</v>
      </c>
      <c r="D3049" s="126" t="s">
        <v>6556</v>
      </c>
      <c r="E3049" s="280">
        <f>+VLOOKUP(A3049,TORNILLERIA!A:B,2,0)</f>
        <v>0</v>
      </c>
      <c r="F3049" s="2"/>
      <c r="G3049" s="2"/>
    </row>
    <row r="3050" spans="1:7">
      <c r="A3050" t="s">
        <v>9563</v>
      </c>
      <c r="B3050" t="s">
        <v>9564</v>
      </c>
      <c r="C3050">
        <f>+VLOOKUP(A3050,'LISTA NACIONAL'!A:B,2,0)</f>
        <v>1173.0619999999999</v>
      </c>
      <c r="D3050" s="126" t="s">
        <v>6556</v>
      </c>
      <c r="E3050" s="280">
        <f>+VLOOKUP(A3050,TORNILLERIA!A:B,2,0)</f>
        <v>0</v>
      </c>
      <c r="F3050" s="2"/>
      <c r="G3050" s="2"/>
    </row>
    <row r="3051" spans="1:7">
      <c r="A3051" t="s">
        <v>9565</v>
      </c>
      <c r="B3051" t="s">
        <v>4395</v>
      </c>
      <c r="C3051">
        <f>+VLOOKUP(A3051,'LISTA NACIONAL'!A:B,2,0)</f>
        <v>1400.7070000000001</v>
      </c>
      <c r="D3051" s="126" t="s">
        <v>6556</v>
      </c>
      <c r="E3051" s="280">
        <f>+VLOOKUP(A3051,TORNILLERIA!A:B,2,0)</f>
        <v>0</v>
      </c>
      <c r="F3051" s="2"/>
      <c r="G3051" s="2"/>
    </row>
    <row r="3052" spans="1:7">
      <c r="A3052" t="s">
        <v>5774</v>
      </c>
      <c r="B3052" t="s">
        <v>5775</v>
      </c>
      <c r="C3052">
        <f>+VLOOKUP(A3052,'LISTA NACIONAL'!A:B,2,0)</f>
        <v>1239.548</v>
      </c>
      <c r="D3052" s="126" t="s">
        <v>6556</v>
      </c>
      <c r="E3052" s="280">
        <f>+VLOOKUP(A3052,TORNILLERIA!A:B,2,0)</f>
        <v>0</v>
      </c>
      <c r="F3052" s="2"/>
      <c r="G3052" s="2"/>
    </row>
    <row r="3053" spans="1:7">
      <c r="A3053" t="s">
        <v>5776</v>
      </c>
      <c r="B3053" t="s">
        <v>5777</v>
      </c>
      <c r="C3053">
        <f>+VLOOKUP(A3053,'LISTA NACIONAL'!A:B,2,0)</f>
        <v>2549.5160000000001</v>
      </c>
      <c r="D3053" s="126" t="s">
        <v>6556</v>
      </c>
      <c r="E3053" s="280">
        <f>+VLOOKUP(A3053,TORNILLERIA!A:B,2,0)</f>
        <v>0</v>
      </c>
      <c r="F3053" s="2"/>
      <c r="G3053" s="2"/>
    </row>
    <row r="3054" spans="1:7">
      <c r="A3054" t="s">
        <v>5778</v>
      </c>
      <c r="B3054" t="s">
        <v>5779</v>
      </c>
      <c r="C3054">
        <f>+VLOOKUP(A3054,'LISTA NACIONAL'!A:B,2,0)</f>
        <v>1938.4849999999999</v>
      </c>
      <c r="D3054" s="126" t="s">
        <v>6556</v>
      </c>
      <c r="E3054" s="280">
        <f>+VLOOKUP(A3054,TORNILLERIA!A:B,2,0)</f>
        <v>0</v>
      </c>
      <c r="F3054" s="2"/>
      <c r="G3054" s="2"/>
    </row>
    <row r="3055" spans="1:7">
      <c r="A3055" t="s">
        <v>5780</v>
      </c>
      <c r="B3055" t="s">
        <v>7138</v>
      </c>
      <c r="C3055">
        <f>+VLOOKUP(A3055,'LISTA NACIONAL'!A:B,2,0)</f>
        <v>2324.607</v>
      </c>
      <c r="D3055" s="126" t="s">
        <v>6556</v>
      </c>
      <c r="E3055" s="280">
        <f>+VLOOKUP(A3055,TORNILLERIA!A:B,2,0)</f>
        <v>0</v>
      </c>
      <c r="F3055" s="2"/>
      <c r="G3055" s="2"/>
    </row>
    <row r="3056" spans="1:7">
      <c r="A3056" t="s">
        <v>5781</v>
      </c>
      <c r="B3056" t="s">
        <v>5782</v>
      </c>
      <c r="C3056">
        <f>+VLOOKUP(A3056,'LISTA NACIONAL'!A:B,2,0)</f>
        <v>2570.4789999999998</v>
      </c>
      <c r="D3056" s="126" t="s">
        <v>6556</v>
      </c>
      <c r="E3056" s="280">
        <f>+VLOOKUP(A3056,TORNILLERIA!A:B,2,0)</f>
        <v>0</v>
      </c>
      <c r="F3056" s="2"/>
      <c r="G3056" s="2"/>
    </row>
    <row r="3057" spans="1:7">
      <c r="A3057" t="s">
        <v>5783</v>
      </c>
      <c r="B3057" t="s">
        <v>5784</v>
      </c>
      <c r="C3057">
        <f>+VLOOKUP(A3057,'LISTA NACIONAL'!A:B,2,0)</f>
        <v>1850.31</v>
      </c>
      <c r="D3057" s="126" t="s">
        <v>6556</v>
      </c>
      <c r="E3057" s="280">
        <f>+VLOOKUP(A3057,TORNILLERIA!A:B,2,0)</f>
        <v>0</v>
      </c>
      <c r="F3057" s="2"/>
      <c r="G3057" s="2"/>
    </row>
    <row r="3058" spans="1:7">
      <c r="A3058" t="s">
        <v>5785</v>
      </c>
      <c r="B3058" t="s">
        <v>5786</v>
      </c>
      <c r="C3058">
        <f>+VLOOKUP(A3058,'LISTA NACIONAL'!A:B,2,0)</f>
        <v>1499.34</v>
      </c>
      <c r="D3058" s="126" t="s">
        <v>6556</v>
      </c>
      <c r="E3058" s="280">
        <f>+VLOOKUP(A3058,TORNILLERIA!A:B,2,0)</f>
        <v>0</v>
      </c>
      <c r="F3058" s="2"/>
      <c r="G3058" s="2"/>
    </row>
    <row r="3059" spans="1:7">
      <c r="A3059" t="s">
        <v>5787</v>
      </c>
      <c r="B3059" t="s">
        <v>5192</v>
      </c>
      <c r="C3059">
        <f>+VLOOKUP(A3059,'LISTA NACIONAL'!A:B,2,0)</f>
        <v>1850.31</v>
      </c>
      <c r="D3059" s="126" t="s">
        <v>6556</v>
      </c>
      <c r="E3059" s="280">
        <f>+VLOOKUP(A3059,TORNILLERIA!A:B,2,0)</f>
        <v>0</v>
      </c>
      <c r="F3059" s="2"/>
      <c r="G3059" s="2"/>
    </row>
    <row r="3060" spans="1:7">
      <c r="A3060" t="s">
        <v>5193</v>
      </c>
      <c r="B3060" t="s">
        <v>5194</v>
      </c>
      <c r="C3060">
        <f>+VLOOKUP(A3060,'LISTA NACIONAL'!A:B,2,0)</f>
        <v>1538.09</v>
      </c>
      <c r="D3060" s="126" t="s">
        <v>6556</v>
      </c>
      <c r="E3060" s="280">
        <f>+VLOOKUP(A3060,TORNILLERIA!A:B,2,0)</f>
        <v>0</v>
      </c>
      <c r="F3060" s="2"/>
      <c r="G3060" s="2"/>
    </row>
    <row r="3061" spans="1:7">
      <c r="A3061" t="s">
        <v>2793</v>
      </c>
      <c r="B3061" t="s">
        <v>3791</v>
      </c>
      <c r="C3061">
        <f>+VLOOKUP(A3061,'LISTA NACIONAL'!A:B,2,0)</f>
        <v>884.83799999999997</v>
      </c>
      <c r="D3061" s="126" t="s">
        <v>6556</v>
      </c>
      <c r="E3061" s="280">
        <f>+VLOOKUP(A3061,TORNILLERIA!A:B,2,0)</f>
        <v>0</v>
      </c>
      <c r="F3061" s="2"/>
      <c r="G3061" s="2"/>
    </row>
    <row r="3062" spans="1:7">
      <c r="A3062" t="s">
        <v>3792</v>
      </c>
      <c r="B3062" t="s">
        <v>17016</v>
      </c>
      <c r="C3062">
        <f>+VLOOKUP(A3062,'LISTA NACIONAL'!A:B,2,0)</f>
        <v>633.6</v>
      </c>
      <c r="D3062" s="126" t="s">
        <v>6556</v>
      </c>
      <c r="E3062" s="280">
        <f>+VLOOKUP(A3062,TORNILLERIA!A:B,2,0)</f>
        <v>0</v>
      </c>
      <c r="F3062" s="2"/>
      <c r="G3062" s="2"/>
    </row>
    <row r="3063" spans="1:7">
      <c r="A3063" t="s">
        <v>3793</v>
      </c>
      <c r="B3063" t="s">
        <v>3794</v>
      </c>
      <c r="C3063">
        <f>+VLOOKUP(A3063,'LISTA NACIONAL'!A:B,2,0)</f>
        <v>1685.518</v>
      </c>
      <c r="D3063" s="126" t="s">
        <v>6556</v>
      </c>
      <c r="E3063" s="280">
        <f>+VLOOKUP(A3063,TORNILLERIA!A:B,2,0)</f>
        <v>0</v>
      </c>
      <c r="F3063" s="2"/>
      <c r="G3063" s="2"/>
    </row>
    <row r="3064" spans="1:7">
      <c r="A3064" t="s">
        <v>3795</v>
      </c>
      <c r="B3064" t="s">
        <v>3796</v>
      </c>
      <c r="C3064">
        <f>+VLOOKUP(A3064,'LISTA NACIONAL'!A:B,2,0)</f>
        <v>1531.0239999999999</v>
      </c>
      <c r="D3064" s="126" t="s">
        <v>6556</v>
      </c>
      <c r="E3064" s="280">
        <f>+VLOOKUP(A3064,TORNILLERIA!A:B,2,0)</f>
        <v>0</v>
      </c>
      <c r="F3064" s="2"/>
      <c r="G3064" s="2"/>
    </row>
    <row r="3065" spans="1:7">
      <c r="A3065" t="s">
        <v>3810</v>
      </c>
      <c r="B3065" t="s">
        <v>3811</v>
      </c>
      <c r="C3065">
        <f>+VLOOKUP(A3065,'LISTA NACIONAL'!A:B,2,0)</f>
        <v>1664.8150000000001</v>
      </c>
      <c r="D3065" s="126" t="s">
        <v>6556</v>
      </c>
      <c r="E3065" s="280">
        <f>+VLOOKUP(A3065,TORNILLERIA!A:B,2,0)</f>
        <v>0</v>
      </c>
      <c r="F3065" s="2"/>
      <c r="G3065" s="2"/>
    </row>
    <row r="3066" spans="1:7">
      <c r="A3066" t="s">
        <v>3812</v>
      </c>
      <c r="B3066" t="s">
        <v>3813</v>
      </c>
      <c r="C3066">
        <f>+VLOOKUP(A3066,'LISTA NACIONAL'!A:B,2,0)</f>
        <v>2788.337</v>
      </c>
      <c r="D3066" s="126" t="s">
        <v>6556</v>
      </c>
      <c r="E3066" s="280">
        <f>+VLOOKUP(A3066,TORNILLERIA!A:B,2,0)</f>
        <v>0</v>
      </c>
      <c r="F3066" s="2"/>
      <c r="G3066" s="2"/>
    </row>
    <row r="3067" spans="1:7">
      <c r="A3067" t="s">
        <v>3814</v>
      </c>
      <c r="B3067" t="s">
        <v>3815</v>
      </c>
      <c r="C3067">
        <f>+VLOOKUP(A3067,'LISTA NACIONAL'!A:B,2,0)</f>
        <v>3444.7109999999998</v>
      </c>
      <c r="D3067" s="126" t="s">
        <v>6556</v>
      </c>
      <c r="E3067" s="280">
        <f>+VLOOKUP(A3067,TORNILLERIA!A:B,2,0)</f>
        <v>0</v>
      </c>
      <c r="F3067" s="2"/>
      <c r="G3067" s="2"/>
    </row>
    <row r="3068" spans="1:7">
      <c r="A3068" t="s">
        <v>3816</v>
      </c>
      <c r="B3068" t="s">
        <v>6385</v>
      </c>
      <c r="C3068">
        <f>+VLOOKUP(A3068,'LISTA NACIONAL'!A:B,2,0)</f>
        <v>3072.5450000000001</v>
      </c>
      <c r="D3068" s="126" t="s">
        <v>6556</v>
      </c>
      <c r="E3068" s="280">
        <f>+VLOOKUP(A3068,TORNILLERIA!A:B,2,0)</f>
        <v>0</v>
      </c>
      <c r="F3068" s="2"/>
      <c r="G3068" s="2"/>
    </row>
    <row r="3069" spans="1:7">
      <c r="A3069" t="s">
        <v>3817</v>
      </c>
      <c r="B3069" t="s">
        <v>6386</v>
      </c>
      <c r="C3069">
        <f>+VLOOKUP(A3069,'LISTA NACIONAL'!A:B,2,0)</f>
        <v>3272.7950000000001</v>
      </c>
      <c r="D3069" s="126" t="s">
        <v>6556</v>
      </c>
      <c r="E3069" s="280">
        <f>+VLOOKUP(A3069,TORNILLERIA!A:B,2,0)</f>
        <v>0</v>
      </c>
      <c r="F3069" s="2"/>
      <c r="G3069" s="2"/>
    </row>
    <row r="3070" spans="1:7">
      <c r="A3070" t="s">
        <v>3818</v>
      </c>
      <c r="B3070" t="s">
        <v>3819</v>
      </c>
      <c r="C3070">
        <f>+VLOOKUP(A3070,'LISTA NACIONAL'!A:B,2,0)</f>
        <v>4283.8710000000001</v>
      </c>
      <c r="D3070" s="126" t="s">
        <v>6556</v>
      </c>
      <c r="E3070" s="280">
        <f>+VLOOKUP(A3070,TORNILLERIA!A:B,2,0)</f>
        <v>0</v>
      </c>
      <c r="F3070" s="2"/>
      <c r="G3070" s="2"/>
    </row>
    <row r="3071" spans="1:7">
      <c r="A3071" t="s">
        <v>3820</v>
      </c>
      <c r="B3071" t="s">
        <v>3821</v>
      </c>
      <c r="C3071">
        <f>+VLOOKUP(A3071,'LISTA NACIONAL'!A:B,2,0)</f>
        <v>2998.9389999999999</v>
      </c>
      <c r="D3071" s="126" t="s">
        <v>6556</v>
      </c>
      <c r="E3071" s="280">
        <f>+VLOOKUP(A3071,TORNILLERIA!A:B,2,0)</f>
        <v>0</v>
      </c>
      <c r="F3071" s="2"/>
      <c r="G3071" s="2"/>
    </row>
    <row r="3072" spans="1:7">
      <c r="A3072" t="s">
        <v>2928</v>
      </c>
      <c r="B3072" t="s">
        <v>2929</v>
      </c>
      <c r="C3072">
        <f>+VLOOKUP(A3072,'LISTA NACIONAL'!A:B,2,0)</f>
        <v>2805.799</v>
      </c>
      <c r="D3072" s="126" t="s">
        <v>6556</v>
      </c>
      <c r="E3072" s="280">
        <f>+VLOOKUP(A3072,TORNILLERIA!A:B,2,0)</f>
        <v>0</v>
      </c>
      <c r="F3072" s="2"/>
      <c r="G3072" s="2"/>
    </row>
    <row r="3073" spans="1:7">
      <c r="A3073" t="s">
        <v>2930</v>
      </c>
      <c r="B3073" t="s">
        <v>6387</v>
      </c>
      <c r="C3073">
        <f>+VLOOKUP(A3073,'LISTA NACIONAL'!A:B,2,0)</f>
        <v>2949.4580000000001</v>
      </c>
      <c r="D3073" s="126" t="s">
        <v>6556</v>
      </c>
      <c r="E3073" s="280">
        <f>+VLOOKUP(A3073,TORNILLERIA!A:B,2,0)</f>
        <v>0</v>
      </c>
      <c r="F3073" s="2"/>
      <c r="G3073" s="2"/>
    </row>
    <row r="3074" spans="1:7">
      <c r="A3074" t="s">
        <v>2931</v>
      </c>
      <c r="B3074" t="s">
        <v>2932</v>
      </c>
      <c r="C3074">
        <f>+VLOOKUP(A3074,'LISTA NACIONAL'!A:B,2,0)</f>
        <v>2243.7199999999998</v>
      </c>
      <c r="D3074" s="126" t="s">
        <v>6556</v>
      </c>
      <c r="E3074" s="280">
        <f>+VLOOKUP(A3074,TORNILLERIA!A:B,2,0)</f>
        <v>0</v>
      </c>
      <c r="F3074" s="2"/>
      <c r="G3074" s="2"/>
    </row>
    <row r="3075" spans="1:7">
      <c r="A3075" t="s">
        <v>2933</v>
      </c>
      <c r="B3075" t="s">
        <v>2934</v>
      </c>
      <c r="C3075">
        <f>+VLOOKUP(A3075,'LISTA NACIONAL'!A:B,2,0)</f>
        <v>1724.104</v>
      </c>
      <c r="D3075" s="126" t="s">
        <v>6556</v>
      </c>
      <c r="E3075" s="280">
        <f>+VLOOKUP(A3075,TORNILLERIA!A:B,2,0)</f>
        <v>0</v>
      </c>
      <c r="F3075" s="2"/>
      <c r="G3075" s="2"/>
    </row>
    <row r="3076" spans="1:7">
      <c r="A3076" t="s">
        <v>2935</v>
      </c>
      <c r="B3076" t="s">
        <v>2936</v>
      </c>
      <c r="C3076">
        <f>+VLOOKUP(A3076,'LISTA NACIONAL'!A:B,2,0)</f>
        <v>3019.9189999999999</v>
      </c>
      <c r="D3076" s="126" t="s">
        <v>6556</v>
      </c>
      <c r="E3076" s="280">
        <f>+VLOOKUP(A3076,TORNILLERIA!A:B,2,0)</f>
        <v>0</v>
      </c>
      <c r="F3076" s="2"/>
      <c r="G3076" s="2"/>
    </row>
    <row r="3077" spans="1:7">
      <c r="A3077" t="s">
        <v>7944</v>
      </c>
      <c r="B3077" t="s">
        <v>10136</v>
      </c>
      <c r="C3077">
        <f>+VLOOKUP(A3077,'LISTA NACIONAL'!A:B,2,0)</f>
        <v>1878.586</v>
      </c>
      <c r="D3077" s="126" t="s">
        <v>6556</v>
      </c>
      <c r="E3077" s="280">
        <f>+VLOOKUP(A3077,TORNILLERIA!A:B,2,0)</f>
        <v>0</v>
      </c>
      <c r="F3077" s="2"/>
      <c r="G3077" s="2"/>
    </row>
    <row r="3078" spans="1:7">
      <c r="A3078" t="s">
        <v>10137</v>
      </c>
      <c r="B3078" t="s">
        <v>10138</v>
      </c>
      <c r="C3078">
        <f>+VLOOKUP(A3078,'LISTA NACIONAL'!A:B,2,0)</f>
        <v>1369.2529999999999</v>
      </c>
      <c r="D3078" s="126" t="s">
        <v>6556</v>
      </c>
      <c r="E3078" s="280">
        <f>+VLOOKUP(A3078,TORNILLERIA!A:B,2,0)</f>
        <v>0</v>
      </c>
      <c r="F3078" s="2"/>
      <c r="G3078" s="2"/>
    </row>
    <row r="3079" spans="1:7">
      <c r="A3079" t="s">
        <v>10139</v>
      </c>
      <c r="B3079" t="s">
        <v>10140</v>
      </c>
      <c r="C3079">
        <f>+VLOOKUP(A3079,'LISTA NACIONAL'!A:B,2,0)</f>
        <v>3455.1579999999999</v>
      </c>
      <c r="D3079" s="126" t="s">
        <v>6556</v>
      </c>
      <c r="E3079" s="280">
        <f>+VLOOKUP(A3079,TORNILLERIA!A:B,2,0)</f>
        <v>0</v>
      </c>
      <c r="F3079" s="2"/>
      <c r="G3079" s="2"/>
    </row>
    <row r="3080" spans="1:7">
      <c r="A3080" t="s">
        <v>10141</v>
      </c>
      <c r="B3080" t="s">
        <v>17546</v>
      </c>
      <c r="C3080">
        <f>+VLOOKUP(A3080,'LISTA NACIONAL'!A:B,2,0)</f>
        <v>5354.7619999999997</v>
      </c>
      <c r="D3080" s="126" t="s">
        <v>6556</v>
      </c>
      <c r="E3080" s="280">
        <f>+VLOOKUP(A3080,TORNILLERIA!A:B,2,0)</f>
        <v>0</v>
      </c>
      <c r="F3080" s="2"/>
      <c r="G3080" s="2"/>
    </row>
    <row r="3081" spans="1:7">
      <c r="A3081" t="s">
        <v>10142</v>
      </c>
      <c r="B3081" t="s">
        <v>10143</v>
      </c>
      <c r="C3081">
        <f>+VLOOKUP(A3081,'LISTA NACIONAL'!A:B,2,0)</f>
        <v>238.99199999999999</v>
      </c>
      <c r="D3081" s="126" t="s">
        <v>6556</v>
      </c>
      <c r="E3081" s="280">
        <f>+VLOOKUP(A3081,TORNILLERIA!A:B,2,0)</f>
        <v>0</v>
      </c>
      <c r="F3081" s="2"/>
      <c r="G3081" s="2"/>
    </row>
    <row r="3082" spans="1:7">
      <c r="A3082" t="s">
        <v>10144</v>
      </c>
      <c r="B3082" t="s">
        <v>10145</v>
      </c>
      <c r="C3082">
        <f>+VLOOKUP(A3082,'LISTA NACIONAL'!A:B,2,0)</f>
        <v>1088.357</v>
      </c>
      <c r="D3082" s="126" t="s">
        <v>6556</v>
      </c>
      <c r="E3082" s="280">
        <f>+VLOOKUP(A3082,TORNILLERIA!A:B,2,0)</f>
        <v>0</v>
      </c>
      <c r="F3082" s="2"/>
      <c r="G3082" s="2"/>
    </row>
    <row r="3083" spans="1:7">
      <c r="A3083" t="s">
        <v>10146</v>
      </c>
      <c r="B3083" t="s">
        <v>10147</v>
      </c>
      <c r="C3083">
        <f>+VLOOKUP(A3083,'LISTA NACIONAL'!A:B,2,0)</f>
        <v>319.572</v>
      </c>
      <c r="D3083" s="126" t="s">
        <v>6556</v>
      </c>
      <c r="E3083" s="280">
        <f>+VLOOKUP(A3083,TORNILLERIA!A:B,2,0)</f>
        <v>0</v>
      </c>
      <c r="F3083" s="2"/>
      <c r="G3083" s="2"/>
    </row>
    <row r="3084" spans="1:7">
      <c r="A3084" t="s">
        <v>10148</v>
      </c>
      <c r="B3084" t="s">
        <v>10149</v>
      </c>
      <c r="C3084">
        <f>+VLOOKUP(A3084,'LISTA NACIONAL'!A:B,2,0)</f>
        <v>888.65800000000002</v>
      </c>
      <c r="D3084" s="126" t="s">
        <v>6556</v>
      </c>
      <c r="E3084" s="280">
        <f>+VLOOKUP(A3084,TORNILLERIA!A:B,2,0)</f>
        <v>0</v>
      </c>
      <c r="F3084" s="2"/>
      <c r="G3084" s="2"/>
    </row>
    <row r="3085" spans="1:7">
      <c r="A3085" t="s">
        <v>10150</v>
      </c>
      <c r="B3085" t="s">
        <v>10151</v>
      </c>
      <c r="C3085">
        <f>+VLOOKUP(A3085,'LISTA NACIONAL'!A:B,2,0)</f>
        <v>1007.827</v>
      </c>
      <c r="D3085" s="126" t="s">
        <v>6556</v>
      </c>
      <c r="E3085" s="280">
        <f>+VLOOKUP(A3085,TORNILLERIA!A:B,2,0)</f>
        <v>0</v>
      </c>
      <c r="F3085" s="2"/>
      <c r="G3085" s="2"/>
    </row>
    <row r="3086" spans="1:7">
      <c r="A3086" t="s">
        <v>10152</v>
      </c>
      <c r="B3086" t="s">
        <v>10153</v>
      </c>
      <c r="C3086">
        <f>+VLOOKUP(A3086,'LISTA NACIONAL'!A:B,2,0)</f>
        <v>1674.7339999999999</v>
      </c>
      <c r="D3086" s="126" t="s">
        <v>6556</v>
      </c>
      <c r="E3086" s="280">
        <f>+VLOOKUP(A3086,TORNILLERIA!A:B,2,0)</f>
        <v>0</v>
      </c>
      <c r="F3086" s="2"/>
      <c r="G3086" s="2"/>
    </row>
    <row r="3087" spans="1:7">
      <c r="A3087" t="s">
        <v>10154</v>
      </c>
      <c r="B3087" t="s">
        <v>6388</v>
      </c>
      <c r="C3087">
        <f>+VLOOKUP(A3087,'LISTA NACIONAL'!A:B,2,0)</f>
        <v>1096.663</v>
      </c>
      <c r="D3087" s="126" t="s">
        <v>6556</v>
      </c>
      <c r="E3087" s="280">
        <f>+VLOOKUP(A3087,TORNILLERIA!A:B,2,0)</f>
        <v>0</v>
      </c>
      <c r="F3087" s="2"/>
      <c r="G3087" s="2"/>
    </row>
    <row r="3088" spans="1:7">
      <c r="A3088" t="s">
        <v>9381</v>
      </c>
      <c r="B3088" t="s">
        <v>16596</v>
      </c>
      <c r="C3088">
        <f>+VLOOKUP(A3088,'LISTA NACIONAL'!A:B,2,0)</f>
        <v>2388.192</v>
      </c>
      <c r="D3088" s="126" t="s">
        <v>6556</v>
      </c>
      <c r="E3088" s="280">
        <f>+VLOOKUP(A3088,TORNILLERIA!A:B,2,0)</f>
        <v>0</v>
      </c>
      <c r="F3088" s="2"/>
      <c r="G3088" s="2"/>
    </row>
    <row r="3089" spans="1:7">
      <c r="A3089" t="s">
        <v>9382</v>
      </c>
      <c r="B3089" t="s">
        <v>6389</v>
      </c>
      <c r="C3089">
        <f>+VLOOKUP(A3089,'LISTA NACIONAL'!A:B,2,0)</f>
        <v>22153.181</v>
      </c>
      <c r="D3089" s="126" t="s">
        <v>6556</v>
      </c>
      <c r="E3089" s="280">
        <f>+VLOOKUP(A3089,TORNILLERIA!A:B,2,0)</f>
        <v>0</v>
      </c>
      <c r="F3089" s="2"/>
      <c r="G3089" s="2"/>
    </row>
    <row r="3090" spans="1:7">
      <c r="A3090" t="s">
        <v>9383</v>
      </c>
      <c r="B3090" t="s">
        <v>6390</v>
      </c>
      <c r="C3090">
        <f>+VLOOKUP(A3090,'LISTA NACIONAL'!A:B,2,0)</f>
        <v>19213.593000000001</v>
      </c>
      <c r="D3090" s="126" t="s">
        <v>6556</v>
      </c>
      <c r="E3090" s="280">
        <f>+VLOOKUP(A3090,TORNILLERIA!A:B,2,0)</f>
        <v>0</v>
      </c>
      <c r="F3090" s="2"/>
      <c r="G3090" s="2"/>
    </row>
    <row r="3091" spans="1:7">
      <c r="A3091" t="s">
        <v>9384</v>
      </c>
      <c r="B3091" t="s">
        <v>9385</v>
      </c>
      <c r="C3091">
        <f>+VLOOKUP(A3091,'LISTA NACIONAL'!A:B,2,0)</f>
        <v>18139.572</v>
      </c>
      <c r="D3091" s="126" t="s">
        <v>6556</v>
      </c>
      <c r="E3091" s="280">
        <f>+VLOOKUP(A3091,TORNILLERIA!A:B,2,0)</f>
        <v>0</v>
      </c>
      <c r="F3091" s="2"/>
      <c r="G3091" s="2"/>
    </row>
    <row r="3092" spans="1:7">
      <c r="A3092" t="s">
        <v>9386</v>
      </c>
      <c r="B3092" t="s">
        <v>9387</v>
      </c>
      <c r="C3092">
        <f>+VLOOKUP(A3092,'LISTA NACIONAL'!A:B,2,0)</f>
        <v>3455.1579999999999</v>
      </c>
      <c r="D3092" s="126" t="s">
        <v>6556</v>
      </c>
      <c r="E3092" s="280">
        <f>+VLOOKUP(A3092,TORNILLERIA!A:B,2,0)</f>
        <v>0</v>
      </c>
      <c r="F3092" s="2"/>
      <c r="G3092" s="2"/>
    </row>
    <row r="3093" spans="1:7">
      <c r="A3093" t="s">
        <v>9388</v>
      </c>
      <c r="B3093" t="s">
        <v>12173</v>
      </c>
      <c r="C3093">
        <f>+VLOOKUP(A3093,'LISTA NACIONAL'!A:B,2,0)</f>
        <v>3273.2370000000001</v>
      </c>
      <c r="D3093" s="126" t="s">
        <v>6556</v>
      </c>
      <c r="E3093" s="280">
        <f>+VLOOKUP(A3093,TORNILLERIA!A:B,2,0)</f>
        <v>0</v>
      </c>
      <c r="F3093" s="2"/>
      <c r="G3093" s="2"/>
    </row>
    <row r="3094" spans="1:7">
      <c r="A3094" t="s">
        <v>9099</v>
      </c>
      <c r="B3094" t="s">
        <v>9100</v>
      </c>
      <c r="C3094">
        <f>+VLOOKUP(A3094,'LISTA NACIONAL'!A:B,2,0)</f>
        <v>3964.0129999999999</v>
      </c>
      <c r="D3094" s="126" t="s">
        <v>6556</v>
      </c>
      <c r="E3094" s="280">
        <f>+VLOOKUP(A3094,TORNILLERIA!A:B,2,0)</f>
        <v>0</v>
      </c>
      <c r="F3094" s="2"/>
      <c r="G3094" s="2"/>
    </row>
    <row r="3095" spans="1:7">
      <c r="A3095" t="s">
        <v>9101</v>
      </c>
      <c r="B3095" t="s">
        <v>9102</v>
      </c>
      <c r="C3095">
        <f>+VLOOKUP(A3095,'LISTA NACIONAL'!A:B,2,0)</f>
        <v>871.01700000000005</v>
      </c>
      <c r="D3095" s="126" t="s">
        <v>6556</v>
      </c>
      <c r="E3095" s="280">
        <f>+VLOOKUP(A3095,TORNILLERIA!A:B,2,0)</f>
        <v>0</v>
      </c>
      <c r="F3095" s="2"/>
      <c r="G3095" s="2"/>
    </row>
    <row r="3096" spans="1:7">
      <c r="A3096" t="s">
        <v>9103</v>
      </c>
      <c r="B3096" t="s">
        <v>7139</v>
      </c>
      <c r="C3096">
        <f>+VLOOKUP(A3096,'LISTA NACIONAL'!A:B,2,0)</f>
        <v>466.72899999999998</v>
      </c>
      <c r="D3096" s="126" t="s">
        <v>6556</v>
      </c>
      <c r="E3096" s="280">
        <f>+VLOOKUP(A3096,TORNILLERIA!A:B,2,0)</f>
        <v>0</v>
      </c>
      <c r="F3096" s="2"/>
      <c r="G3096" s="2"/>
    </row>
    <row r="3097" spans="1:7">
      <c r="A3097" t="s">
        <v>9104</v>
      </c>
      <c r="B3097" t="s">
        <v>9105</v>
      </c>
      <c r="C3097">
        <f>+VLOOKUP(A3097,'LISTA NACIONAL'!A:B,2,0)</f>
        <v>2196.723</v>
      </c>
      <c r="D3097" s="126" t="s">
        <v>6556</v>
      </c>
      <c r="E3097" s="280">
        <f>+VLOOKUP(A3097,TORNILLERIA!A:B,2,0)</f>
        <v>0</v>
      </c>
      <c r="F3097" s="2"/>
      <c r="G3097" s="2"/>
    </row>
    <row r="3098" spans="1:7">
      <c r="A3098" t="s">
        <v>9106</v>
      </c>
      <c r="B3098" t="s">
        <v>9107</v>
      </c>
      <c r="C3098">
        <f>+VLOOKUP(A3098,'LISTA NACIONAL'!A:B,2,0)</f>
        <v>4948.2979999999998</v>
      </c>
      <c r="D3098" s="126" t="s">
        <v>6556</v>
      </c>
      <c r="E3098" s="280">
        <f>+VLOOKUP(A3098,TORNILLERIA!A:B,2,0)</f>
        <v>0</v>
      </c>
      <c r="F3098" s="2"/>
      <c r="G3098" s="2"/>
    </row>
    <row r="3099" spans="1:7">
      <c r="A3099" t="s">
        <v>9108</v>
      </c>
      <c r="B3099" t="s">
        <v>9109</v>
      </c>
      <c r="C3099">
        <f>+VLOOKUP(A3099,'LISTA NACIONAL'!A:B,2,0)</f>
        <v>4948.2979999999998</v>
      </c>
      <c r="D3099" s="126" t="s">
        <v>6556</v>
      </c>
      <c r="E3099" s="280">
        <f>+VLOOKUP(A3099,TORNILLERIA!A:B,2,0)</f>
        <v>0</v>
      </c>
      <c r="F3099" s="2"/>
      <c r="G3099" s="2"/>
    </row>
    <row r="3100" spans="1:7">
      <c r="A3100" t="s">
        <v>8182</v>
      </c>
      <c r="B3100" t="s">
        <v>15512</v>
      </c>
      <c r="C3100">
        <f>+VLOOKUP(A3100,'LISTA NACIONAL'!A:B,2,0)</f>
        <v>4621.0420000000004</v>
      </c>
      <c r="D3100" s="126" t="s">
        <v>6556</v>
      </c>
      <c r="E3100" s="280">
        <f>+VLOOKUP(A3100,TORNILLERIA!A:B,2,0)</f>
        <v>0</v>
      </c>
      <c r="F3100" s="2"/>
      <c r="G3100" s="2"/>
    </row>
    <row r="3101" spans="1:7">
      <c r="A3101" t="s">
        <v>10214</v>
      </c>
      <c r="B3101" t="s">
        <v>10215</v>
      </c>
      <c r="C3101">
        <f>+VLOOKUP(A3101,'LISTA NACIONAL'!A:B,2,0)</f>
        <v>865.46500000000003</v>
      </c>
      <c r="D3101" s="126" t="s">
        <v>6556</v>
      </c>
      <c r="E3101" s="280">
        <f>+VLOOKUP(A3101,TORNILLERIA!A:B,2,0)</f>
        <v>0</v>
      </c>
      <c r="F3101" s="2"/>
      <c r="G3101" s="2"/>
    </row>
    <row r="3102" spans="1:7">
      <c r="A3102" t="s">
        <v>10216</v>
      </c>
      <c r="B3102" t="s">
        <v>10881</v>
      </c>
      <c r="C3102">
        <f>+VLOOKUP(A3102,'LISTA NACIONAL'!A:B,2,0)</f>
        <v>1450.386</v>
      </c>
      <c r="D3102" s="126" t="s">
        <v>6556</v>
      </c>
      <c r="E3102" s="280">
        <f>+VLOOKUP(A3102,TORNILLERIA!A:B,2,0)</f>
        <v>0</v>
      </c>
      <c r="F3102" s="2"/>
      <c r="G3102" s="2"/>
    </row>
    <row r="3103" spans="1:7">
      <c r="A3103" t="s">
        <v>10882</v>
      </c>
      <c r="B3103" t="s">
        <v>10883</v>
      </c>
      <c r="C3103">
        <f>+VLOOKUP(A3103,'LISTA NACIONAL'!A:B,2,0)</f>
        <v>2028.951</v>
      </c>
      <c r="D3103" s="126" t="s">
        <v>6556</v>
      </c>
      <c r="E3103" s="280">
        <f>+VLOOKUP(A3103,TORNILLERIA!A:B,2,0)</f>
        <v>0</v>
      </c>
      <c r="F3103" s="2"/>
      <c r="G3103" s="2"/>
    </row>
    <row r="3104" spans="1:7">
      <c r="A3104" t="s">
        <v>10884</v>
      </c>
      <c r="B3104" t="s">
        <v>10885</v>
      </c>
      <c r="C3104">
        <f>+VLOOKUP(A3104,'LISTA NACIONAL'!A:B,2,0)</f>
        <v>2548.0839999999998</v>
      </c>
      <c r="D3104" s="126" t="s">
        <v>6556</v>
      </c>
      <c r="E3104" s="280">
        <f>+VLOOKUP(A3104,TORNILLERIA!A:B,2,0)</f>
        <v>0</v>
      </c>
      <c r="F3104" s="2"/>
      <c r="G3104" s="2"/>
    </row>
    <row r="3105" spans="1:7">
      <c r="A3105" t="s">
        <v>10886</v>
      </c>
      <c r="B3105" t="s">
        <v>6391</v>
      </c>
      <c r="C3105">
        <f>+VLOOKUP(A3105,'LISTA NACIONAL'!A:B,2,0)</f>
        <v>437.88</v>
      </c>
      <c r="D3105" s="126" t="s">
        <v>6556</v>
      </c>
      <c r="E3105" s="280">
        <f>+VLOOKUP(A3105,TORNILLERIA!A:B,2,0)</f>
        <v>0</v>
      </c>
      <c r="F3105" s="2"/>
      <c r="G3105" s="2"/>
    </row>
    <row r="3106" spans="1:7">
      <c r="A3106" t="s">
        <v>10887</v>
      </c>
      <c r="B3106" t="s">
        <v>10888</v>
      </c>
      <c r="C3106">
        <f>+VLOOKUP(A3106,'LISTA NACIONAL'!A:B,2,0)</f>
        <v>437.88</v>
      </c>
      <c r="D3106" s="126" t="s">
        <v>6556</v>
      </c>
      <c r="E3106" s="280">
        <f>+VLOOKUP(A3106,TORNILLERIA!A:B,2,0)</f>
        <v>0</v>
      </c>
      <c r="F3106" s="2"/>
      <c r="G3106" s="2"/>
    </row>
    <row r="3107" spans="1:7">
      <c r="A3107" t="s">
        <v>10889</v>
      </c>
      <c r="B3107" t="s">
        <v>10890</v>
      </c>
      <c r="C3107">
        <f>+VLOOKUP(A3107,'LISTA NACIONAL'!A:B,2,0)</f>
        <v>297.25400000000002</v>
      </c>
      <c r="D3107" s="126" t="s">
        <v>6556</v>
      </c>
      <c r="E3107" s="280">
        <f>+VLOOKUP(A3107,TORNILLERIA!A:B,2,0)</f>
        <v>0</v>
      </c>
      <c r="F3107" s="2"/>
      <c r="G3107" s="2"/>
    </row>
    <row r="3108" spans="1:7">
      <c r="A3108" t="s">
        <v>10891</v>
      </c>
      <c r="B3108" t="s">
        <v>10892</v>
      </c>
      <c r="C3108">
        <f>+VLOOKUP(A3108,'LISTA NACIONAL'!A:B,2,0)</f>
        <v>297.25400000000002</v>
      </c>
      <c r="D3108" s="126" t="s">
        <v>6556</v>
      </c>
      <c r="E3108" s="280">
        <f>+VLOOKUP(A3108,TORNILLERIA!A:B,2,0)</f>
        <v>0</v>
      </c>
      <c r="F3108" s="2"/>
      <c r="G3108" s="2"/>
    </row>
    <row r="3109" spans="1:7">
      <c r="A3109" t="s">
        <v>10893</v>
      </c>
      <c r="B3109" t="s">
        <v>6392</v>
      </c>
      <c r="C3109">
        <f>+VLOOKUP(A3109,'LISTA NACIONAL'!A:B,2,0)</f>
        <v>476.59500000000003</v>
      </c>
      <c r="D3109" s="126" t="s">
        <v>6556</v>
      </c>
      <c r="E3109" s="280">
        <f>+VLOOKUP(A3109,TORNILLERIA!A:B,2,0)</f>
        <v>0</v>
      </c>
      <c r="F3109" s="2"/>
      <c r="G3109" s="2"/>
    </row>
    <row r="3110" spans="1:7">
      <c r="A3110" t="s">
        <v>10894</v>
      </c>
      <c r="B3110" t="s">
        <v>11247</v>
      </c>
      <c r="C3110">
        <f>+VLOOKUP(A3110,'LISTA NACIONAL'!A:B,2,0)</f>
        <v>14260.536</v>
      </c>
      <c r="D3110" s="126" t="s">
        <v>6556</v>
      </c>
      <c r="E3110" s="280">
        <f>+VLOOKUP(A3110,TORNILLERIA!A:B,2,0)</f>
        <v>0</v>
      </c>
      <c r="F3110" s="2"/>
      <c r="G3110" s="2"/>
    </row>
    <row r="3111" spans="1:7">
      <c r="A3111" t="s">
        <v>11248</v>
      </c>
      <c r="B3111" t="s">
        <v>7970</v>
      </c>
      <c r="C3111">
        <f>+VLOOKUP(A3111,'LISTA NACIONAL'!A:B,2,0)</f>
        <v>15019.291999999999</v>
      </c>
      <c r="D3111" s="126" t="s">
        <v>6556</v>
      </c>
      <c r="E3111" s="280">
        <f>+VLOOKUP(A3111,TORNILLERIA!A:B,2,0)</f>
        <v>0</v>
      </c>
      <c r="F3111" s="2"/>
      <c r="G3111" s="2"/>
    </row>
    <row r="3112" spans="1:7">
      <c r="A3112" t="s">
        <v>7971</v>
      </c>
      <c r="B3112" t="s">
        <v>7972</v>
      </c>
      <c r="C3112">
        <f>+VLOOKUP(A3112,'LISTA NACIONAL'!A:B,2,0)</f>
        <v>10533.455</v>
      </c>
      <c r="D3112" s="126" t="s">
        <v>6556</v>
      </c>
      <c r="E3112" s="280">
        <f>+VLOOKUP(A3112,TORNILLERIA!A:B,2,0)</f>
        <v>0</v>
      </c>
      <c r="F3112" s="2"/>
      <c r="G3112" s="2"/>
    </row>
    <row r="3113" spans="1:7">
      <c r="A3113" t="s">
        <v>7973</v>
      </c>
      <c r="B3113" t="s">
        <v>7974</v>
      </c>
      <c r="C3113">
        <f>+VLOOKUP(A3113,'LISTA NACIONAL'!A:B,2,0)</f>
        <v>5998.2309999999998</v>
      </c>
      <c r="D3113" s="126" t="s">
        <v>6556</v>
      </c>
      <c r="E3113" s="280">
        <f>+VLOOKUP(A3113,TORNILLERIA!A:B,2,0)</f>
        <v>0</v>
      </c>
      <c r="F3113" s="2"/>
      <c r="G3113" s="2"/>
    </row>
    <row r="3114" spans="1:7">
      <c r="A3114" t="s">
        <v>7975</v>
      </c>
      <c r="B3114" t="s">
        <v>167</v>
      </c>
      <c r="C3114">
        <f>+VLOOKUP(A3114,'LISTA NACIONAL'!A:B,2,0)</f>
        <v>5768.71</v>
      </c>
      <c r="D3114" s="126" t="s">
        <v>6556</v>
      </c>
      <c r="E3114" s="280">
        <f>+VLOOKUP(A3114,TORNILLERIA!A:B,2,0)</f>
        <v>0</v>
      </c>
      <c r="F3114" s="2"/>
      <c r="G3114" s="2"/>
    </row>
    <row r="3115" spans="1:7">
      <c r="A3115" t="s">
        <v>168</v>
      </c>
      <c r="B3115" t="s">
        <v>10240</v>
      </c>
      <c r="C3115">
        <f>+VLOOKUP(A3115,'LISTA NACIONAL'!A:B,2,0)</f>
        <v>7357.3280000000004</v>
      </c>
      <c r="D3115" s="126" t="s">
        <v>6556</v>
      </c>
      <c r="E3115" s="280">
        <f>+VLOOKUP(A3115,TORNILLERIA!A:B,2,0)</f>
        <v>0</v>
      </c>
      <c r="F3115" s="2"/>
      <c r="G3115" s="2"/>
    </row>
    <row r="3116" spans="1:7">
      <c r="A3116" t="s">
        <v>10241</v>
      </c>
      <c r="B3116" t="s">
        <v>10242</v>
      </c>
      <c r="C3116">
        <f>+VLOOKUP(A3116,'LISTA NACIONAL'!A:B,2,0)</f>
        <v>1549.184</v>
      </c>
      <c r="D3116" s="126" t="s">
        <v>6556</v>
      </c>
      <c r="E3116" s="280">
        <f>+VLOOKUP(A3116,TORNILLERIA!A:B,2,0)</f>
        <v>0</v>
      </c>
      <c r="F3116" s="2"/>
      <c r="G3116" s="2"/>
    </row>
    <row r="3117" spans="1:7">
      <c r="A3117" t="s">
        <v>10243</v>
      </c>
      <c r="B3117" t="s">
        <v>8101</v>
      </c>
      <c r="C3117">
        <f>+VLOOKUP(A3117,'LISTA NACIONAL'!A:B,2,0)</f>
        <v>1340.345</v>
      </c>
      <c r="D3117" s="126" t="s">
        <v>6556</v>
      </c>
      <c r="E3117" s="280">
        <f>+VLOOKUP(A3117,TORNILLERIA!A:B,2,0)</f>
        <v>0</v>
      </c>
      <c r="F3117" s="2"/>
      <c r="G3117" s="2"/>
    </row>
    <row r="3118" spans="1:7">
      <c r="A3118" t="s">
        <v>8102</v>
      </c>
      <c r="B3118" t="s">
        <v>8103</v>
      </c>
      <c r="C3118">
        <f>+VLOOKUP(A3118,'LISTA NACIONAL'!A:B,2,0)</f>
        <v>6253.817</v>
      </c>
      <c r="D3118" s="126" t="s">
        <v>6556</v>
      </c>
      <c r="E3118" s="280">
        <f>+VLOOKUP(A3118,TORNILLERIA!A:B,2,0)</f>
        <v>0</v>
      </c>
      <c r="F3118" s="2"/>
      <c r="G3118" s="2"/>
    </row>
    <row r="3119" spans="1:7">
      <c r="A3119" t="s">
        <v>8104</v>
      </c>
      <c r="B3119" t="s">
        <v>8105</v>
      </c>
      <c r="C3119">
        <f>+VLOOKUP(A3119,'LISTA NACIONAL'!A:B,2,0)</f>
        <v>5025.6909999999998</v>
      </c>
      <c r="D3119" s="126" t="s">
        <v>6556</v>
      </c>
      <c r="E3119" s="280">
        <f>+VLOOKUP(A3119,TORNILLERIA!A:B,2,0)</f>
        <v>0</v>
      </c>
      <c r="F3119" s="2"/>
      <c r="G3119" s="2"/>
    </row>
    <row r="3120" spans="1:7">
      <c r="A3120" t="s">
        <v>10574</v>
      </c>
      <c r="B3120" t="s">
        <v>1492</v>
      </c>
      <c r="C3120">
        <f>+VLOOKUP(A3120,'LISTA NACIONAL'!A:B,2,0)</f>
        <v>34243.089999999997</v>
      </c>
      <c r="D3120" s="126" t="s">
        <v>6556</v>
      </c>
      <c r="E3120" s="280">
        <f>+VLOOKUP(A3120,TORNILLERIA!A:B,2,0)</f>
        <v>0</v>
      </c>
      <c r="F3120" s="2"/>
      <c r="G3120" s="2"/>
    </row>
    <row r="3121" spans="1:7">
      <c r="A3121" t="s">
        <v>10575</v>
      </c>
      <c r="B3121" t="s">
        <v>12782</v>
      </c>
      <c r="C3121">
        <f>+VLOOKUP(A3121,'LISTA NACIONAL'!A:B,2,0)</f>
        <v>8734.5380000000005</v>
      </c>
      <c r="D3121" s="126" t="s">
        <v>6556</v>
      </c>
      <c r="E3121" s="280">
        <f>+VLOOKUP(A3121,TORNILLERIA!A:B,2,0)</f>
        <v>0</v>
      </c>
      <c r="F3121" s="2"/>
      <c r="G3121" s="2"/>
    </row>
    <row r="3122" spans="1:7">
      <c r="A3122" t="s">
        <v>12776</v>
      </c>
      <c r="B3122" t="s">
        <v>12783</v>
      </c>
      <c r="C3122">
        <f>+VLOOKUP(A3122,'LISTA NACIONAL'!A:B,2,0)</f>
        <v>32612.5</v>
      </c>
      <c r="D3122" s="126" t="s">
        <v>6556</v>
      </c>
      <c r="E3122" s="280">
        <f>+VLOOKUP(A3122,TORNILLERIA!A:B,2,0)</f>
        <v>0</v>
      </c>
      <c r="F3122" s="2"/>
      <c r="G3122" s="2"/>
    </row>
    <row r="3123" spans="1:7">
      <c r="A3123" t="s">
        <v>8106</v>
      </c>
      <c r="B3123" t="s">
        <v>17547</v>
      </c>
      <c r="C3123">
        <f>+VLOOKUP(A3123,'LISTA NACIONAL'!A:B,2,0)</f>
        <v>9413.098</v>
      </c>
      <c r="D3123" s="126" t="s">
        <v>6556</v>
      </c>
      <c r="E3123" s="280">
        <f>+VLOOKUP(A3123,TORNILLERIA!A:B,2,0)</f>
        <v>0</v>
      </c>
      <c r="F3123" s="2"/>
      <c r="G3123" s="2"/>
    </row>
    <row r="3124" spans="1:7">
      <c r="A3124" t="s">
        <v>8107</v>
      </c>
      <c r="B3124" t="s">
        <v>11099</v>
      </c>
      <c r="C3124">
        <f>+VLOOKUP(A3124,'LISTA NACIONAL'!A:B,2,0)</f>
        <v>7549.9889999999996</v>
      </c>
      <c r="D3124" s="126" t="s">
        <v>6556</v>
      </c>
      <c r="E3124" s="280">
        <f>+VLOOKUP(A3124,TORNILLERIA!A:B,2,0)</f>
        <v>0</v>
      </c>
      <c r="F3124" s="2"/>
      <c r="G3124" s="2"/>
    </row>
    <row r="3125" spans="1:7">
      <c r="A3125" t="s">
        <v>11100</v>
      </c>
      <c r="B3125" t="s">
        <v>11101</v>
      </c>
      <c r="C3125">
        <f>+VLOOKUP(A3125,'LISTA NACIONAL'!A:B,2,0)</f>
        <v>2635.8020000000001</v>
      </c>
      <c r="D3125" s="126" t="s">
        <v>6556</v>
      </c>
      <c r="E3125" s="280">
        <f>+VLOOKUP(A3125,TORNILLERIA!A:B,2,0)</f>
        <v>0</v>
      </c>
      <c r="F3125" s="2"/>
      <c r="G3125" s="2"/>
    </row>
    <row r="3126" spans="1:7">
      <c r="A3126" t="s">
        <v>11102</v>
      </c>
      <c r="B3126" t="s">
        <v>11103</v>
      </c>
      <c r="C3126">
        <f>+VLOOKUP(A3126,'LISTA NACIONAL'!A:B,2,0)</f>
        <v>2694.0430000000001</v>
      </c>
      <c r="D3126" s="126" t="s">
        <v>6556</v>
      </c>
      <c r="E3126" s="280">
        <f>+VLOOKUP(A3126,TORNILLERIA!A:B,2,0)</f>
        <v>0</v>
      </c>
      <c r="F3126" s="2"/>
      <c r="G3126" s="2"/>
    </row>
    <row r="3127" spans="1:7">
      <c r="A3127" t="s">
        <v>10107</v>
      </c>
      <c r="B3127" t="s">
        <v>10108</v>
      </c>
      <c r="C3127">
        <f>+VLOOKUP(A3127,'LISTA NACIONAL'!A:B,2,0)</f>
        <v>444.90600000000001</v>
      </c>
      <c r="D3127" s="126" t="s">
        <v>6556</v>
      </c>
      <c r="E3127" s="280">
        <f>+VLOOKUP(A3127,TORNILLERIA!A:B,2,0)</f>
        <v>0</v>
      </c>
      <c r="F3127" s="2"/>
      <c r="G3127" s="2"/>
    </row>
    <row r="3128" spans="1:7">
      <c r="A3128" t="s">
        <v>10109</v>
      </c>
      <c r="B3128" t="s">
        <v>12953</v>
      </c>
      <c r="C3128">
        <f>+VLOOKUP(A3128,'LISTA NACIONAL'!A:B,2,0)</f>
        <v>882.02599999999995</v>
      </c>
      <c r="D3128" s="126" t="s">
        <v>6556</v>
      </c>
      <c r="E3128" s="280">
        <f>+VLOOKUP(A3128,TORNILLERIA!A:B,2,0)</f>
        <v>0</v>
      </c>
      <c r="F3128" s="2"/>
      <c r="G3128" s="2"/>
    </row>
    <row r="3129" spans="1:7">
      <c r="A3129" t="s">
        <v>10110</v>
      </c>
      <c r="B3129" t="s">
        <v>10111</v>
      </c>
      <c r="C3129">
        <f>+VLOOKUP(A3129,'LISTA NACIONAL'!A:B,2,0)</f>
        <v>707.08299999999997</v>
      </c>
      <c r="D3129" s="126" t="s">
        <v>6556</v>
      </c>
      <c r="E3129" s="280">
        <f>+VLOOKUP(A3129,TORNILLERIA!A:B,2,0)</f>
        <v>0</v>
      </c>
      <c r="F3129" s="2"/>
      <c r="G3129" s="2"/>
    </row>
    <row r="3130" spans="1:7">
      <c r="A3130" t="s">
        <v>10112</v>
      </c>
      <c r="B3130" t="s">
        <v>10113</v>
      </c>
      <c r="C3130">
        <f>+VLOOKUP(A3130,'LISTA NACIONAL'!A:B,2,0)</f>
        <v>707.08299999999997</v>
      </c>
      <c r="D3130" s="126" t="s">
        <v>6556</v>
      </c>
      <c r="E3130" s="280">
        <f>+VLOOKUP(A3130,TORNILLERIA!A:B,2,0)</f>
        <v>0</v>
      </c>
      <c r="F3130" s="2"/>
      <c r="G3130" s="2"/>
    </row>
    <row r="3131" spans="1:7">
      <c r="A3131" t="s">
        <v>10114</v>
      </c>
      <c r="B3131" t="s">
        <v>10115</v>
      </c>
      <c r="C3131">
        <f>+VLOOKUP(A3131,'LISTA NACIONAL'!A:B,2,0)</f>
        <v>765.05</v>
      </c>
      <c r="D3131" s="126" t="s">
        <v>6556</v>
      </c>
      <c r="E3131" s="280">
        <f>+VLOOKUP(A3131,TORNILLERIA!A:B,2,0)</f>
        <v>0</v>
      </c>
      <c r="F3131" s="2"/>
      <c r="G3131" s="2"/>
    </row>
    <row r="3132" spans="1:7">
      <c r="A3132" t="s">
        <v>10116</v>
      </c>
      <c r="B3132" t="s">
        <v>10117</v>
      </c>
      <c r="C3132">
        <f>+VLOOKUP(A3132,'LISTA NACIONAL'!A:B,2,0)</f>
        <v>881.86800000000005</v>
      </c>
      <c r="D3132" s="126" t="s">
        <v>6556</v>
      </c>
      <c r="E3132" s="280">
        <f>+VLOOKUP(A3132,TORNILLERIA!A:B,2,0)</f>
        <v>0</v>
      </c>
      <c r="F3132" s="2"/>
      <c r="G3132" s="2"/>
    </row>
    <row r="3133" spans="1:7">
      <c r="A3133" t="s">
        <v>10118</v>
      </c>
      <c r="B3133" t="s">
        <v>10119</v>
      </c>
      <c r="C3133">
        <f>+VLOOKUP(A3133,'LISTA NACIONAL'!A:B,2,0)</f>
        <v>1008.03</v>
      </c>
      <c r="D3133" s="126" t="s">
        <v>6556</v>
      </c>
      <c r="E3133" s="280">
        <f>+VLOOKUP(A3133,TORNILLERIA!A:B,2,0)</f>
        <v>0</v>
      </c>
      <c r="F3133" s="2"/>
      <c r="G3133" s="2"/>
    </row>
    <row r="3134" spans="1:7">
      <c r="A3134" t="s">
        <v>7129</v>
      </c>
      <c r="B3134" t="s">
        <v>7140</v>
      </c>
      <c r="C3134">
        <f>+VLOOKUP(A3134,'LISTA NACIONAL'!A:B,2,0)</f>
        <v>744.10500000000002</v>
      </c>
      <c r="D3134" s="126" t="s">
        <v>6556</v>
      </c>
      <c r="E3134" s="280">
        <f>+VLOOKUP(A3134,TORNILLERIA!A:B,2,0)</f>
        <v>0</v>
      </c>
      <c r="F3134" s="2"/>
      <c r="G3134" s="2"/>
    </row>
    <row r="3135" spans="1:7">
      <c r="A3135" t="s">
        <v>10120</v>
      </c>
      <c r="B3135" t="s">
        <v>12954</v>
      </c>
      <c r="C3135">
        <f>+VLOOKUP(A3135,'LISTA NACIONAL'!A:B,2,0)</f>
        <v>718.68200000000002</v>
      </c>
      <c r="D3135" s="126" t="s">
        <v>6556</v>
      </c>
      <c r="E3135" s="280">
        <f>+VLOOKUP(A3135,TORNILLERIA!A:B,2,0)</f>
        <v>0</v>
      </c>
      <c r="F3135" s="2"/>
      <c r="G3135" s="2"/>
    </row>
    <row r="3136" spans="1:7">
      <c r="A3136" t="s">
        <v>10121</v>
      </c>
      <c r="B3136" t="s">
        <v>10122</v>
      </c>
      <c r="C3136">
        <f>+VLOOKUP(A3136,'LISTA NACIONAL'!A:B,2,0)</f>
        <v>743.10599999999999</v>
      </c>
      <c r="D3136" s="126" t="s">
        <v>6556</v>
      </c>
      <c r="E3136" s="280">
        <f>+VLOOKUP(A3136,TORNILLERIA!A:B,2,0)</f>
        <v>0</v>
      </c>
      <c r="F3136" s="2"/>
      <c r="G3136" s="2"/>
    </row>
    <row r="3137" spans="1:7">
      <c r="A3137" t="s">
        <v>10123</v>
      </c>
      <c r="B3137" t="s">
        <v>10124</v>
      </c>
      <c r="C3137">
        <f>+VLOOKUP(A3137,'LISTA NACIONAL'!A:B,2,0)</f>
        <v>418.529</v>
      </c>
      <c r="D3137" s="126" t="s">
        <v>6556</v>
      </c>
      <c r="E3137" s="280">
        <f>+VLOOKUP(A3137,TORNILLERIA!A:B,2,0)</f>
        <v>0</v>
      </c>
      <c r="F3137" s="2"/>
      <c r="G3137" s="2"/>
    </row>
    <row r="3138" spans="1:7">
      <c r="A3138" t="s">
        <v>10125</v>
      </c>
      <c r="B3138" t="s">
        <v>9294</v>
      </c>
      <c r="C3138">
        <f>+VLOOKUP(A3138,'LISTA NACIONAL'!A:B,2,0)</f>
        <v>3596.317</v>
      </c>
      <c r="D3138" s="126" t="s">
        <v>6556</v>
      </c>
      <c r="E3138" s="280">
        <f>+VLOOKUP(A3138,TORNILLERIA!A:B,2,0)</f>
        <v>0</v>
      </c>
      <c r="F3138" s="2"/>
      <c r="G3138" s="2"/>
    </row>
    <row r="3139" spans="1:7">
      <c r="A3139" t="s">
        <v>8561</v>
      </c>
      <c r="B3139" t="s">
        <v>8562</v>
      </c>
      <c r="C3139">
        <f>+VLOOKUP(A3139,'LISTA NACIONAL'!A:B,2,0)</f>
        <v>292.12400000000002</v>
      </c>
      <c r="D3139" s="126" t="s">
        <v>6556</v>
      </c>
      <c r="E3139" s="280">
        <f>+VLOOKUP(A3139,TORNILLERIA!A:B,2,0)</f>
        <v>0</v>
      </c>
      <c r="F3139" s="2"/>
      <c r="G3139" s="2"/>
    </row>
    <row r="3140" spans="1:7">
      <c r="A3140" t="s">
        <v>9368</v>
      </c>
      <c r="B3140" t="s">
        <v>9369</v>
      </c>
      <c r="C3140">
        <f>+VLOOKUP(A3140,'LISTA NACIONAL'!A:B,2,0)</f>
        <v>292.12400000000002</v>
      </c>
      <c r="D3140" s="126" t="s">
        <v>6556</v>
      </c>
      <c r="E3140" s="280">
        <f>+VLOOKUP(A3140,TORNILLERIA!A:B,2,0)</f>
        <v>0</v>
      </c>
      <c r="F3140" s="2"/>
      <c r="G3140" s="2"/>
    </row>
    <row r="3141" spans="1:7">
      <c r="A3141" t="s">
        <v>9370</v>
      </c>
      <c r="B3141" t="s">
        <v>6393</v>
      </c>
      <c r="C3141">
        <f>+VLOOKUP(A3141,'LISTA NACIONAL'!A:B,2,0)</f>
        <v>487.65</v>
      </c>
      <c r="D3141" s="126" t="s">
        <v>6556</v>
      </c>
      <c r="E3141" s="280">
        <f>+VLOOKUP(A3141,TORNILLERIA!A:B,2,0)</f>
        <v>0</v>
      </c>
      <c r="F3141" s="2"/>
      <c r="G3141" s="2"/>
    </row>
    <row r="3142" spans="1:7">
      <c r="A3142" t="s">
        <v>9371</v>
      </c>
      <c r="B3142" t="s">
        <v>14347</v>
      </c>
      <c r="C3142">
        <f>+VLOOKUP(A3142,'LISTA NACIONAL'!A:B,2,0)</f>
        <v>1196.0029999999999</v>
      </c>
      <c r="D3142" s="126" t="s">
        <v>6556</v>
      </c>
      <c r="E3142" s="280">
        <f>+VLOOKUP(A3142,TORNILLERIA!A:B,2,0)</f>
        <v>0</v>
      </c>
      <c r="F3142" s="2"/>
      <c r="G3142" s="2"/>
    </row>
    <row r="3143" spans="1:7">
      <c r="A3143" t="s">
        <v>9372</v>
      </c>
      <c r="B3143" t="s">
        <v>9373</v>
      </c>
      <c r="C3143">
        <f>+VLOOKUP(A3143,'LISTA NACIONAL'!A:B,2,0)</f>
        <v>368.68900000000002</v>
      </c>
      <c r="D3143" s="126" t="s">
        <v>6556</v>
      </c>
      <c r="E3143" s="280">
        <f>+VLOOKUP(A3143,TORNILLERIA!A:B,2,0)</f>
        <v>0</v>
      </c>
      <c r="F3143" s="2"/>
      <c r="G3143" s="2"/>
    </row>
    <row r="3144" spans="1:7">
      <c r="A3144" t="s">
        <v>9374</v>
      </c>
      <c r="B3144" t="s">
        <v>16485</v>
      </c>
      <c r="C3144">
        <f>+VLOOKUP(A3144,'LISTA NACIONAL'!A:B,2,0)</f>
        <v>336.22199999999998</v>
      </c>
      <c r="D3144" s="126" t="s">
        <v>6556</v>
      </c>
      <c r="E3144" s="280">
        <f>+VLOOKUP(A3144,TORNILLERIA!A:B,2,0)</f>
        <v>0</v>
      </c>
      <c r="F3144" s="2"/>
      <c r="G3144" s="2"/>
    </row>
    <row r="3145" spans="1:7">
      <c r="A3145" t="s">
        <v>9389</v>
      </c>
      <c r="B3145" t="s">
        <v>9390</v>
      </c>
      <c r="C3145">
        <f>+VLOOKUP(A3145,'LISTA NACIONAL'!A:B,2,0)</f>
        <v>4795.9920000000002</v>
      </c>
      <c r="D3145" s="126" t="s">
        <v>6556</v>
      </c>
      <c r="E3145" s="280">
        <f>+VLOOKUP(A3145,TORNILLERIA!A:B,2,0)</f>
        <v>0</v>
      </c>
      <c r="F3145" s="2"/>
      <c r="G3145" s="2"/>
    </row>
    <row r="3146" spans="1:7">
      <c r="A3146" t="s">
        <v>9391</v>
      </c>
      <c r="B3146" t="s">
        <v>9392</v>
      </c>
      <c r="C3146">
        <f>+VLOOKUP(A3146,'LISTA NACIONAL'!A:B,2,0)</f>
        <v>5281.0569999999998</v>
      </c>
      <c r="D3146" s="126" t="s">
        <v>6556</v>
      </c>
      <c r="E3146" s="280">
        <f>+VLOOKUP(A3146,TORNILLERIA!A:B,2,0)</f>
        <v>0</v>
      </c>
      <c r="F3146" s="2"/>
      <c r="G3146" s="2"/>
    </row>
    <row r="3147" spans="1:7">
      <c r="A3147" t="s">
        <v>9393</v>
      </c>
      <c r="B3147" t="s">
        <v>9394</v>
      </c>
      <c r="C3147">
        <f>+VLOOKUP(A3147,'LISTA NACIONAL'!A:B,2,0)</f>
        <v>5674.9120000000003</v>
      </c>
      <c r="D3147" s="126" t="s">
        <v>6556</v>
      </c>
      <c r="E3147" s="280">
        <f>+VLOOKUP(A3147,TORNILLERIA!A:B,2,0)</f>
        <v>0</v>
      </c>
      <c r="F3147" s="2"/>
      <c r="G3147" s="2"/>
    </row>
    <row r="3148" spans="1:7">
      <c r="A3148" t="s">
        <v>7126</v>
      </c>
      <c r="B3148" t="s">
        <v>9770</v>
      </c>
      <c r="C3148">
        <f>+VLOOKUP(A3148,'LISTA NACIONAL'!A:B,2,0)</f>
        <v>5836.808</v>
      </c>
      <c r="D3148" s="126" t="s">
        <v>6556</v>
      </c>
      <c r="E3148" s="280">
        <f>+VLOOKUP(A3148,TORNILLERIA!A:B,2,0)</f>
        <v>0</v>
      </c>
      <c r="F3148" s="2"/>
      <c r="G3148" s="2"/>
    </row>
    <row r="3149" spans="1:7">
      <c r="A3149" t="s">
        <v>9771</v>
      </c>
      <c r="B3149" t="s">
        <v>9772</v>
      </c>
      <c r="C3149">
        <f>+VLOOKUP(A3149,'LISTA NACIONAL'!A:B,2,0)</f>
        <v>21711.064999999999</v>
      </c>
      <c r="D3149" s="126" t="s">
        <v>6556</v>
      </c>
      <c r="E3149" s="280">
        <f>+VLOOKUP(A3149,TORNILLERIA!A:B,2,0)</f>
        <v>0</v>
      </c>
      <c r="F3149" s="2"/>
      <c r="G3149" s="2"/>
    </row>
    <row r="3150" spans="1:7">
      <c r="A3150" t="s">
        <v>9773</v>
      </c>
      <c r="B3150" t="s">
        <v>9774</v>
      </c>
      <c r="C3150">
        <f>+VLOOKUP(A3150,'LISTA NACIONAL'!A:B,2,0)</f>
        <v>469.33800000000002</v>
      </c>
      <c r="D3150" s="126" t="s">
        <v>6556</v>
      </c>
      <c r="E3150" s="280">
        <f>+VLOOKUP(A3150,TORNILLERIA!A:B,2,0)</f>
        <v>0</v>
      </c>
      <c r="F3150" s="2"/>
      <c r="G3150" s="2"/>
    </row>
    <row r="3151" spans="1:7">
      <c r="A3151" t="s">
        <v>5498</v>
      </c>
      <c r="B3151" t="s">
        <v>5499</v>
      </c>
      <c r="C3151">
        <f>+VLOOKUP(A3151,'LISTA NACIONAL'!A:B,2,0)</f>
        <v>808.45500000000004</v>
      </c>
      <c r="D3151" s="126" t="s">
        <v>6556</v>
      </c>
      <c r="E3151" s="280">
        <f>+VLOOKUP(A3151,TORNILLERIA!A:B,2,0)</f>
        <v>0</v>
      </c>
      <c r="F3151" s="2"/>
      <c r="G3151" s="2"/>
    </row>
    <row r="3152" spans="1:7">
      <c r="A3152" t="s">
        <v>5500</v>
      </c>
      <c r="B3152" t="s">
        <v>3261</v>
      </c>
      <c r="C3152">
        <f>+VLOOKUP(A3152,'LISTA NACIONAL'!A:B,2,0)</f>
        <v>850.22199999999998</v>
      </c>
      <c r="D3152" s="126" t="s">
        <v>6556</v>
      </c>
      <c r="E3152" s="280">
        <f>+VLOOKUP(A3152,TORNILLERIA!A:B,2,0)</f>
        <v>0</v>
      </c>
      <c r="F3152" s="2"/>
      <c r="G3152" s="2"/>
    </row>
    <row r="3153" spans="1:7">
      <c r="A3153" t="s">
        <v>3262</v>
      </c>
      <c r="B3153" t="s">
        <v>3263</v>
      </c>
      <c r="C3153">
        <f>+VLOOKUP(A3153,'LISTA NACIONAL'!A:B,2,0)</f>
        <v>954.51700000000005</v>
      </c>
      <c r="D3153" s="126" t="s">
        <v>6556</v>
      </c>
      <c r="E3153" s="280">
        <f>+VLOOKUP(A3153,TORNILLERIA!A:B,2,0)</f>
        <v>0</v>
      </c>
      <c r="F3153" s="2"/>
      <c r="G3153" s="2"/>
    </row>
    <row r="3154" spans="1:7">
      <c r="A3154" t="s">
        <v>3264</v>
      </c>
      <c r="B3154" t="s">
        <v>3265</v>
      </c>
      <c r="C3154">
        <f>+VLOOKUP(A3154,'LISTA NACIONAL'!A:B,2,0)</f>
        <v>1450.386</v>
      </c>
      <c r="D3154" s="126" t="s">
        <v>6556</v>
      </c>
      <c r="E3154" s="280">
        <f>+VLOOKUP(A3154,TORNILLERIA!A:B,2,0)</f>
        <v>0</v>
      </c>
      <c r="F3154" s="2"/>
      <c r="G3154" s="2"/>
    </row>
    <row r="3155" spans="1:7">
      <c r="A3155" t="s">
        <v>3266</v>
      </c>
      <c r="B3155" t="s">
        <v>3267</v>
      </c>
      <c r="C3155">
        <f>+VLOOKUP(A3155,'LISTA NACIONAL'!A:B,2,0)</f>
        <v>11445.048000000001</v>
      </c>
      <c r="D3155" s="126" t="s">
        <v>6556</v>
      </c>
      <c r="E3155" s="280">
        <f>+VLOOKUP(A3155,TORNILLERIA!A:B,2,0)</f>
        <v>0</v>
      </c>
      <c r="F3155" s="2"/>
      <c r="G3155" s="2"/>
    </row>
    <row r="3156" spans="1:7">
      <c r="A3156" t="s">
        <v>3268</v>
      </c>
      <c r="B3156" t="s">
        <v>3269</v>
      </c>
      <c r="C3156">
        <f>+VLOOKUP(A3156,'LISTA NACIONAL'!A:B,2,0)</f>
        <v>6713.0330000000004</v>
      </c>
      <c r="D3156" s="126" t="s">
        <v>6556</v>
      </c>
      <c r="E3156" s="280">
        <f>+VLOOKUP(A3156,TORNILLERIA!A:B,2,0)</f>
        <v>0</v>
      </c>
      <c r="F3156" s="2"/>
      <c r="G3156" s="2"/>
    </row>
    <row r="3157" spans="1:7">
      <c r="A3157" t="s">
        <v>3270</v>
      </c>
      <c r="B3157" t="s">
        <v>3271</v>
      </c>
      <c r="C3157">
        <f>+VLOOKUP(A3157,'LISTA NACIONAL'!A:B,2,0)</f>
        <v>3504.28</v>
      </c>
      <c r="D3157" s="126" t="s">
        <v>6556</v>
      </c>
      <c r="E3157" s="280">
        <f>+VLOOKUP(A3157,TORNILLERIA!A:B,2,0)</f>
        <v>0</v>
      </c>
      <c r="F3157" s="2"/>
      <c r="G3157" s="2"/>
    </row>
    <row r="3158" spans="1:7">
      <c r="A3158" t="s">
        <v>3272</v>
      </c>
      <c r="B3158" t="s">
        <v>1102</v>
      </c>
      <c r="C3158">
        <f>+VLOOKUP(A3158,'LISTA NACIONAL'!A:B,2,0)</f>
        <v>1242.5160000000001</v>
      </c>
      <c r="D3158" s="126" t="s">
        <v>6556</v>
      </c>
      <c r="E3158" s="280">
        <f>+VLOOKUP(A3158,TORNILLERIA!A:B,2,0)</f>
        <v>0</v>
      </c>
      <c r="F3158" s="2"/>
      <c r="G3158" s="2"/>
    </row>
    <row r="3159" spans="1:7">
      <c r="A3159" t="s">
        <v>1103</v>
      </c>
      <c r="B3159" t="s">
        <v>1104</v>
      </c>
      <c r="C3159">
        <f>+VLOOKUP(A3159,'LISTA NACIONAL'!A:B,2,0)</f>
        <v>3980.739</v>
      </c>
      <c r="D3159" s="126" t="s">
        <v>6556</v>
      </c>
      <c r="E3159" s="280">
        <f>+VLOOKUP(A3159,TORNILLERIA!A:B,2,0)</f>
        <v>0</v>
      </c>
      <c r="F3159" s="2"/>
      <c r="G3159" s="2"/>
    </row>
    <row r="3160" spans="1:7">
      <c r="A3160" t="s">
        <v>1105</v>
      </c>
      <c r="B3160" t="s">
        <v>1106</v>
      </c>
      <c r="C3160">
        <f>+VLOOKUP(A3160,'LISTA NACIONAL'!A:B,2,0)</f>
        <v>1505.9639999999999</v>
      </c>
      <c r="D3160" s="126" t="s">
        <v>6556</v>
      </c>
      <c r="E3160" s="280">
        <f>+VLOOKUP(A3160,TORNILLERIA!A:B,2,0)</f>
        <v>0</v>
      </c>
      <c r="F3160" s="2"/>
      <c r="G3160" s="2"/>
    </row>
    <row r="3161" spans="1:7">
      <c r="A3161" t="s">
        <v>1107</v>
      </c>
      <c r="B3161" t="s">
        <v>1108</v>
      </c>
      <c r="C3161">
        <f>+VLOOKUP(A3161,'LISTA NACIONAL'!A:B,2,0)</f>
        <v>5340.6940000000004</v>
      </c>
      <c r="D3161" s="126" t="s">
        <v>6556</v>
      </c>
      <c r="E3161" s="280">
        <f>+VLOOKUP(A3161,TORNILLERIA!A:B,2,0)</f>
        <v>0</v>
      </c>
      <c r="F3161" s="2"/>
      <c r="G3161" s="2"/>
    </row>
    <row r="3162" spans="1:7">
      <c r="A3162" t="s">
        <v>1109</v>
      </c>
      <c r="B3162" t="s">
        <v>1110</v>
      </c>
      <c r="C3162">
        <f>+VLOOKUP(A3162,'LISTA NACIONAL'!A:B,2,0)</f>
        <v>32010.393</v>
      </c>
      <c r="D3162" s="126" t="s">
        <v>6556</v>
      </c>
      <c r="E3162" s="280">
        <f>+VLOOKUP(A3162,TORNILLERIA!A:B,2,0)</f>
        <v>0</v>
      </c>
      <c r="F3162" s="2"/>
      <c r="G3162" s="2"/>
    </row>
    <row r="3163" spans="1:7">
      <c r="A3163" t="s">
        <v>1151</v>
      </c>
      <c r="B3163" t="s">
        <v>16824</v>
      </c>
      <c r="C3163">
        <f>+VLOOKUP(A3163,'LISTA NACIONAL'!A:B,2,0)</f>
        <v>1468.124</v>
      </c>
      <c r="D3163" s="126" t="s">
        <v>6556</v>
      </c>
      <c r="E3163" s="280">
        <f>+VLOOKUP(A3163,TORNILLERIA!A:B,2,0)</f>
        <v>0</v>
      </c>
      <c r="F3163" s="2"/>
      <c r="G3163" s="2"/>
    </row>
    <row r="3164" spans="1:7">
      <c r="A3164" t="s">
        <v>1152</v>
      </c>
      <c r="B3164" t="s">
        <v>1153</v>
      </c>
      <c r="C3164">
        <f>+VLOOKUP(A3164,'LISTA NACIONAL'!A:B,2,0)</f>
        <v>1194.769</v>
      </c>
      <c r="D3164" s="126" t="s">
        <v>6556</v>
      </c>
      <c r="E3164" s="280">
        <f>+VLOOKUP(A3164,TORNILLERIA!A:B,2,0)</f>
        <v>0</v>
      </c>
      <c r="F3164" s="2"/>
      <c r="G3164" s="2"/>
    </row>
    <row r="3165" spans="1:7">
      <c r="A3165" t="s">
        <v>1154</v>
      </c>
      <c r="B3165" t="s">
        <v>1155</v>
      </c>
      <c r="C3165">
        <f>+VLOOKUP(A3165,'LISTA NACIONAL'!A:B,2,0)</f>
        <v>7109.2380000000003</v>
      </c>
      <c r="D3165" s="126" t="s">
        <v>6556</v>
      </c>
      <c r="E3165" s="280">
        <f>+VLOOKUP(A3165,TORNILLERIA!A:B,2,0)</f>
        <v>0</v>
      </c>
      <c r="F3165" s="2"/>
      <c r="G3165" s="2"/>
    </row>
    <row r="3166" spans="1:7">
      <c r="A3166" t="s">
        <v>1156</v>
      </c>
      <c r="B3166" t="s">
        <v>1157</v>
      </c>
      <c r="C3166">
        <f>+VLOOKUP(A3166,'LISTA NACIONAL'!A:B,2,0)</f>
        <v>1194.769</v>
      </c>
      <c r="D3166" s="126" t="s">
        <v>6556</v>
      </c>
      <c r="E3166" s="280">
        <f>+VLOOKUP(A3166,TORNILLERIA!A:B,2,0)</f>
        <v>0</v>
      </c>
      <c r="F3166" s="2"/>
      <c r="G3166" s="2"/>
    </row>
    <row r="3167" spans="1:7">
      <c r="A3167" t="s">
        <v>8783</v>
      </c>
      <c r="B3167" t="s">
        <v>8784</v>
      </c>
      <c r="C3167">
        <f>+VLOOKUP(A3167,'LISTA NACIONAL'!A:B,2,0)</f>
        <v>383.60500000000002</v>
      </c>
      <c r="D3167" s="126" t="s">
        <v>6556</v>
      </c>
      <c r="E3167" s="280">
        <f>+VLOOKUP(A3167,TORNILLERIA!A:B,2,0)</f>
        <v>0</v>
      </c>
      <c r="F3167" s="2"/>
      <c r="G3167" s="2"/>
    </row>
    <row r="3168" spans="1:7">
      <c r="A3168" t="s">
        <v>8785</v>
      </c>
      <c r="B3168" t="s">
        <v>15890</v>
      </c>
      <c r="C3168">
        <f>+VLOOKUP(A3168,'LISTA NACIONAL'!A:B,2,0)</f>
        <v>3352.6849999999999</v>
      </c>
      <c r="D3168" s="126" t="s">
        <v>6556</v>
      </c>
      <c r="E3168" s="280">
        <f>+VLOOKUP(A3168,TORNILLERIA!A:B,2,0)</f>
        <v>0</v>
      </c>
      <c r="F3168" s="2"/>
      <c r="G3168" s="2"/>
    </row>
    <row r="3169" spans="1:7">
      <c r="A3169" t="s">
        <v>6332</v>
      </c>
      <c r="B3169" t="s">
        <v>14526</v>
      </c>
      <c r="C3169">
        <f>+VLOOKUP(A3169,'LISTA NACIONAL'!A:B,2,0)</f>
        <v>2860.11</v>
      </c>
      <c r="D3169" s="126" t="s">
        <v>6556</v>
      </c>
      <c r="E3169" s="280">
        <f>+VLOOKUP(A3169,TORNILLERIA!A:B,2,0)</f>
        <v>0</v>
      </c>
      <c r="F3169" s="2"/>
      <c r="G3169" s="2"/>
    </row>
    <row r="3170" spans="1:7">
      <c r="A3170" t="s">
        <v>6333</v>
      </c>
      <c r="B3170" t="s">
        <v>6334</v>
      </c>
      <c r="C3170">
        <f>+VLOOKUP(A3170,'LISTA NACIONAL'!A:B,2,0)</f>
        <v>3833.0970000000002</v>
      </c>
      <c r="D3170" s="126" t="s">
        <v>6556</v>
      </c>
      <c r="E3170" s="280">
        <f>+VLOOKUP(A3170,TORNILLERIA!A:B,2,0)</f>
        <v>0</v>
      </c>
      <c r="F3170" s="2"/>
      <c r="G3170" s="2"/>
    </row>
    <row r="3171" spans="1:7">
      <c r="A3171" t="s">
        <v>6335</v>
      </c>
      <c r="B3171" t="s">
        <v>6336</v>
      </c>
      <c r="C3171">
        <f>+VLOOKUP(A3171,'LISTA NACIONAL'!A:B,2,0)</f>
        <v>8149.93</v>
      </c>
      <c r="D3171" s="126" t="s">
        <v>6556</v>
      </c>
      <c r="E3171" s="280">
        <f>+VLOOKUP(A3171,TORNILLERIA!A:B,2,0)</f>
        <v>0</v>
      </c>
      <c r="F3171" s="2"/>
      <c r="G3171" s="2"/>
    </row>
    <row r="3172" spans="1:7">
      <c r="A3172" t="s">
        <v>6337</v>
      </c>
      <c r="B3172" t="s">
        <v>6338</v>
      </c>
      <c r="C3172">
        <f>+VLOOKUP(A3172,'LISTA NACIONAL'!A:B,2,0)</f>
        <v>6039.9639999999999</v>
      </c>
      <c r="D3172" s="126" t="s">
        <v>6556</v>
      </c>
      <c r="E3172" s="280">
        <f>+VLOOKUP(A3172,TORNILLERIA!A:B,2,0)</f>
        <v>0</v>
      </c>
      <c r="F3172" s="2"/>
      <c r="G3172" s="2"/>
    </row>
    <row r="3173" spans="1:7">
      <c r="A3173" t="s">
        <v>6339</v>
      </c>
      <c r="B3173" t="s">
        <v>4186</v>
      </c>
      <c r="C3173">
        <f>+VLOOKUP(A3173,'LISTA NACIONAL'!A:B,2,0)</f>
        <v>3361.7080000000001</v>
      </c>
      <c r="D3173" s="126" t="s">
        <v>6556</v>
      </c>
      <c r="E3173" s="280">
        <f>+VLOOKUP(A3173,TORNILLERIA!A:B,2,0)</f>
        <v>0</v>
      </c>
      <c r="F3173" s="2"/>
      <c r="G3173" s="2"/>
    </row>
    <row r="3174" spans="1:7">
      <c r="A3174" t="s">
        <v>4187</v>
      </c>
      <c r="B3174" t="s">
        <v>14440</v>
      </c>
      <c r="C3174">
        <f>+VLOOKUP(A3174,'LISTA NACIONAL'!A:B,2,0)</f>
        <v>3887.047</v>
      </c>
      <c r="D3174" s="126" t="s">
        <v>6556</v>
      </c>
      <c r="E3174" s="280">
        <f>+VLOOKUP(A3174,TORNILLERIA!A:B,2,0)</f>
        <v>0</v>
      </c>
      <c r="F3174" s="2"/>
      <c r="G3174" s="2"/>
    </row>
    <row r="3175" spans="1:7">
      <c r="A3175" t="s">
        <v>7457</v>
      </c>
      <c r="B3175" t="s">
        <v>7458</v>
      </c>
      <c r="C3175">
        <f>+VLOOKUP(A3175,'LISTA NACIONAL'!A:B,2,0)</f>
        <v>7246.6750000000002</v>
      </c>
      <c r="D3175" s="126" t="s">
        <v>6556</v>
      </c>
      <c r="E3175" s="280">
        <f>+VLOOKUP(A3175,TORNILLERIA!A:B,2,0)</f>
        <v>0</v>
      </c>
      <c r="F3175" s="2"/>
      <c r="G3175" s="2"/>
    </row>
    <row r="3176" spans="1:7">
      <c r="A3176" t="s">
        <v>7459</v>
      </c>
      <c r="B3176" t="s">
        <v>7460</v>
      </c>
      <c r="C3176">
        <f>+VLOOKUP(A3176,'LISTA NACIONAL'!A:B,2,0)</f>
        <v>7531.9639999999999</v>
      </c>
      <c r="D3176" s="126" t="s">
        <v>6556</v>
      </c>
      <c r="E3176" s="280">
        <f>+VLOOKUP(A3176,TORNILLERIA!A:B,2,0)</f>
        <v>0</v>
      </c>
      <c r="F3176" s="2"/>
      <c r="G3176" s="2"/>
    </row>
    <row r="3177" spans="1:7">
      <c r="A3177" t="s">
        <v>7461</v>
      </c>
      <c r="B3177" t="s">
        <v>10586</v>
      </c>
      <c r="C3177">
        <f>+VLOOKUP(A3177,'LISTA NACIONAL'!A:B,2,0)</f>
        <v>1178.896</v>
      </c>
      <c r="D3177" s="126" t="s">
        <v>6556</v>
      </c>
      <c r="E3177" s="280">
        <f>+VLOOKUP(A3177,TORNILLERIA!A:B,2,0)</f>
        <v>0</v>
      </c>
      <c r="F3177" s="2"/>
      <c r="G3177" s="2"/>
    </row>
    <row r="3178" spans="1:7">
      <c r="A3178" t="s">
        <v>16689</v>
      </c>
      <c r="B3178" t="s">
        <v>17509</v>
      </c>
      <c r="C3178">
        <f>+VLOOKUP(A3178,'LISTA NACIONAL'!A:B,2,0)</f>
        <v>25423.200000000001</v>
      </c>
      <c r="D3178" s="126" t="s">
        <v>6556</v>
      </c>
      <c r="E3178" s="280">
        <f>+VLOOKUP(A3178,TORNILLERIA!A:B,2,0)</f>
        <v>0</v>
      </c>
      <c r="F3178" s="2"/>
      <c r="G3178" s="2"/>
    </row>
    <row r="3179" spans="1:7">
      <c r="A3179" t="s">
        <v>10587</v>
      </c>
      <c r="B3179" t="s">
        <v>10588</v>
      </c>
      <c r="C3179">
        <f>+VLOOKUP(A3179,'LISTA NACIONAL'!A:B,2,0)</f>
        <v>5106.683</v>
      </c>
      <c r="D3179" s="126" t="s">
        <v>6556</v>
      </c>
      <c r="E3179" s="280">
        <f>+VLOOKUP(A3179,TORNILLERIA!A:B,2,0)</f>
        <v>0</v>
      </c>
      <c r="F3179" s="2"/>
      <c r="G3179" s="2"/>
    </row>
    <row r="3180" spans="1:7">
      <c r="A3180" t="s">
        <v>10589</v>
      </c>
      <c r="B3180" t="s">
        <v>10590</v>
      </c>
      <c r="C3180">
        <f>+VLOOKUP(A3180,'LISTA NACIONAL'!A:B,2,0)</f>
        <v>17781.294999999998</v>
      </c>
      <c r="D3180" s="126" t="s">
        <v>6556</v>
      </c>
      <c r="E3180" s="280">
        <f>+VLOOKUP(A3180,TORNILLERIA!A:B,2,0)</f>
        <v>0</v>
      </c>
      <c r="F3180" s="2"/>
      <c r="G3180" s="2"/>
    </row>
    <row r="3181" spans="1:7">
      <c r="A3181" t="s">
        <v>10647</v>
      </c>
      <c r="B3181" t="s">
        <v>10648</v>
      </c>
      <c r="C3181">
        <f>+VLOOKUP(A3181,'LISTA NACIONAL'!A:B,2,0)</f>
        <v>17336.834999999999</v>
      </c>
      <c r="D3181" s="126" t="s">
        <v>6556</v>
      </c>
      <c r="E3181" s="280">
        <f>+VLOOKUP(A3181,TORNILLERIA!A:B,2,0)</f>
        <v>0</v>
      </c>
      <c r="F3181" s="2"/>
      <c r="G3181" s="2"/>
    </row>
    <row r="3182" spans="1:7">
      <c r="A3182" t="s">
        <v>10649</v>
      </c>
      <c r="B3182" t="s">
        <v>8202</v>
      </c>
      <c r="C3182">
        <f>+VLOOKUP(A3182,'LISTA NACIONAL'!A:B,2,0)</f>
        <v>5424.5550000000003</v>
      </c>
      <c r="D3182" s="126" t="s">
        <v>6556</v>
      </c>
      <c r="E3182" s="280">
        <f>+VLOOKUP(A3182,TORNILLERIA!A:B,2,0)</f>
        <v>0</v>
      </c>
      <c r="F3182" s="2"/>
      <c r="G3182" s="2"/>
    </row>
    <row r="3183" spans="1:7">
      <c r="A3183" t="s">
        <v>8203</v>
      </c>
      <c r="B3183" t="s">
        <v>20630</v>
      </c>
      <c r="C3183">
        <f>+VLOOKUP(A3183,'LISTA NACIONAL'!A:B,2,0)</f>
        <v>3464.2080000000001</v>
      </c>
      <c r="D3183" s="126" t="s">
        <v>6556</v>
      </c>
      <c r="E3183" s="280">
        <f>+VLOOKUP(A3183,TORNILLERIA!A:B,2,0)</f>
        <v>0</v>
      </c>
      <c r="F3183" s="2"/>
      <c r="G3183" s="2"/>
    </row>
    <row r="3184" spans="1:7">
      <c r="A3184" t="s">
        <v>20689</v>
      </c>
      <c r="B3184" t="s">
        <v>20690</v>
      </c>
      <c r="C3184">
        <f>+VLOOKUP(A3184,'LISTA NACIONAL'!A:B,2,0)</f>
        <v>2143.317</v>
      </c>
      <c r="D3184" s="126" t="s">
        <v>6556</v>
      </c>
      <c r="E3184" s="280">
        <f>+VLOOKUP(A3184,TORNILLERIA!A:B,2,0)</f>
        <v>0</v>
      </c>
      <c r="F3184" s="2"/>
      <c r="G3184" s="2"/>
    </row>
    <row r="3185" spans="1:7">
      <c r="A3185" t="s">
        <v>8204</v>
      </c>
      <c r="B3185" t="s">
        <v>8205</v>
      </c>
      <c r="C3185">
        <f>+VLOOKUP(A3185,'LISTA NACIONAL'!A:B,2,0)</f>
        <v>7873.4290000000001</v>
      </c>
      <c r="D3185" s="126" t="s">
        <v>6556</v>
      </c>
      <c r="E3185" s="280">
        <f>+VLOOKUP(A3185,TORNILLERIA!A:B,2,0)</f>
        <v>0</v>
      </c>
      <c r="F3185" s="2"/>
      <c r="G3185" s="2"/>
    </row>
    <row r="3186" spans="1:7">
      <c r="A3186" t="s">
        <v>8206</v>
      </c>
      <c r="B3186" t="s">
        <v>7976</v>
      </c>
      <c r="C3186">
        <f>+VLOOKUP(A3186,'LISTA NACIONAL'!A:B,2,0)</f>
        <v>493.05099999999999</v>
      </c>
      <c r="D3186" s="126" t="s">
        <v>6556</v>
      </c>
      <c r="E3186" s="280">
        <f>+VLOOKUP(A3186,TORNILLERIA!A:B,2,0)</f>
        <v>0</v>
      </c>
      <c r="F3186" s="2"/>
      <c r="G3186" s="2"/>
    </row>
    <row r="3187" spans="1:7">
      <c r="A3187" t="s">
        <v>8207</v>
      </c>
      <c r="B3187" t="s">
        <v>8208</v>
      </c>
      <c r="C3187">
        <f>+VLOOKUP(A3187,'LISTA NACIONAL'!A:B,2,0)</f>
        <v>493.05099999999999</v>
      </c>
      <c r="D3187" s="126" t="s">
        <v>6556</v>
      </c>
      <c r="E3187" s="280">
        <f>+VLOOKUP(A3187,TORNILLERIA!A:B,2,0)</f>
        <v>0</v>
      </c>
      <c r="F3187" s="2"/>
      <c r="G3187" s="2"/>
    </row>
    <row r="3188" spans="1:7">
      <c r="A3188" t="s">
        <v>8209</v>
      </c>
      <c r="B3188" t="s">
        <v>7999</v>
      </c>
      <c r="C3188">
        <f>+VLOOKUP(A3188,'LISTA NACIONAL'!A:B,2,0)</f>
        <v>493.05099999999999</v>
      </c>
      <c r="D3188" s="126" t="s">
        <v>6556</v>
      </c>
      <c r="E3188" s="280">
        <f>+VLOOKUP(A3188,TORNILLERIA!A:B,2,0)</f>
        <v>0</v>
      </c>
      <c r="F3188" s="2"/>
      <c r="G3188" s="2"/>
    </row>
    <row r="3189" spans="1:7">
      <c r="A3189" t="s">
        <v>8210</v>
      </c>
      <c r="B3189" t="s">
        <v>8211</v>
      </c>
      <c r="C3189">
        <f>+VLOOKUP(A3189,'LISTA NACIONAL'!A:B,2,0)</f>
        <v>703.21500000000003</v>
      </c>
      <c r="D3189" s="126" t="s">
        <v>6556</v>
      </c>
      <c r="E3189" s="280">
        <f>+VLOOKUP(A3189,TORNILLERIA!A:B,2,0)</f>
        <v>0</v>
      </c>
      <c r="F3189" s="2"/>
      <c r="G3189" s="2"/>
    </row>
    <row r="3190" spans="1:7">
      <c r="A3190" t="s">
        <v>8212</v>
      </c>
      <c r="B3190" t="s">
        <v>8213</v>
      </c>
      <c r="C3190">
        <f>+VLOOKUP(A3190,'LISTA NACIONAL'!A:B,2,0)</f>
        <v>648.64800000000002</v>
      </c>
      <c r="D3190" s="126" t="s">
        <v>6556</v>
      </c>
      <c r="E3190" s="280">
        <f>+VLOOKUP(A3190,TORNILLERIA!A:B,2,0)</f>
        <v>0</v>
      </c>
      <c r="F3190" s="2"/>
      <c r="G3190" s="2"/>
    </row>
    <row r="3191" spans="1:7">
      <c r="A3191" t="s">
        <v>8214</v>
      </c>
      <c r="B3191" t="s">
        <v>8215</v>
      </c>
      <c r="C3191">
        <f>+VLOOKUP(A3191,'LISTA NACIONAL'!A:B,2,0)</f>
        <v>354.685</v>
      </c>
      <c r="D3191" s="126" t="s">
        <v>6556</v>
      </c>
      <c r="E3191" s="280">
        <f>+VLOOKUP(A3191,TORNILLERIA!A:B,2,0)</f>
        <v>0</v>
      </c>
      <c r="F3191" s="2"/>
      <c r="G3191" s="2"/>
    </row>
    <row r="3192" spans="1:7">
      <c r="A3192" t="s">
        <v>8216</v>
      </c>
      <c r="B3192" t="s">
        <v>8217</v>
      </c>
      <c r="C3192">
        <f>+VLOOKUP(A3192,'LISTA NACIONAL'!A:B,2,0)</f>
        <v>699.46799999999996</v>
      </c>
      <c r="D3192" s="126" t="s">
        <v>6556</v>
      </c>
      <c r="E3192" s="280">
        <f>+VLOOKUP(A3192,TORNILLERIA!A:B,2,0)</f>
        <v>0</v>
      </c>
      <c r="F3192" s="2"/>
      <c r="G3192" s="2"/>
    </row>
    <row r="3193" spans="1:7">
      <c r="A3193" t="s">
        <v>8218</v>
      </c>
      <c r="B3193" t="s">
        <v>8219</v>
      </c>
      <c r="C3193">
        <f>+VLOOKUP(A3193,'LISTA NACIONAL'!A:B,2,0)</f>
        <v>11576.769</v>
      </c>
      <c r="D3193" s="126" t="s">
        <v>6556</v>
      </c>
      <c r="E3193" s="280">
        <f>+VLOOKUP(A3193,TORNILLERIA!A:B,2,0)</f>
        <v>0</v>
      </c>
      <c r="F3193" s="2"/>
      <c r="G3193" s="2"/>
    </row>
    <row r="3194" spans="1:7">
      <c r="A3194" t="s">
        <v>11610</v>
      </c>
      <c r="B3194" t="s">
        <v>11611</v>
      </c>
      <c r="C3194">
        <f>+VLOOKUP(A3194,'LISTA NACIONAL'!A:B,2,0)</f>
        <v>27853.659</v>
      </c>
      <c r="D3194" s="126" t="s">
        <v>6556</v>
      </c>
      <c r="E3194" s="280">
        <f>+VLOOKUP(A3194,TORNILLERIA!A:B,2,0)</f>
        <v>0</v>
      </c>
      <c r="F3194" s="2"/>
      <c r="G3194" s="2"/>
    </row>
    <row r="3195" spans="1:7">
      <c r="A3195" t="s">
        <v>5807</v>
      </c>
      <c r="B3195" t="s">
        <v>10035</v>
      </c>
      <c r="C3195">
        <f>+VLOOKUP(A3195,'LISTA NACIONAL'!A:B,2,0)</f>
        <v>944.38199999999995</v>
      </c>
      <c r="D3195" s="126" t="s">
        <v>6556</v>
      </c>
      <c r="E3195" s="280">
        <f>+VLOOKUP(A3195,TORNILLERIA!A:B,2,0)</f>
        <v>0</v>
      </c>
      <c r="F3195" s="2"/>
      <c r="G3195" s="2"/>
    </row>
    <row r="3196" spans="1:7">
      <c r="A3196" t="s">
        <v>10036</v>
      </c>
      <c r="B3196" t="s">
        <v>10037</v>
      </c>
      <c r="C3196">
        <f>+VLOOKUP(A3196,'LISTA NACIONAL'!A:B,2,0)</f>
        <v>1173.6679999999999</v>
      </c>
      <c r="D3196" s="126" t="s">
        <v>6556</v>
      </c>
      <c r="E3196" s="280">
        <f>+VLOOKUP(A3196,TORNILLERIA!A:B,2,0)</f>
        <v>0</v>
      </c>
      <c r="F3196" s="2"/>
      <c r="G3196" s="2"/>
    </row>
    <row r="3197" spans="1:7">
      <c r="A3197" t="s">
        <v>10038</v>
      </c>
      <c r="B3197" t="s">
        <v>10039</v>
      </c>
      <c r="C3197">
        <f>+VLOOKUP(A3197,'LISTA NACIONAL'!A:B,2,0)</f>
        <v>1726.7529999999999</v>
      </c>
      <c r="D3197" s="126" t="s">
        <v>6556</v>
      </c>
      <c r="E3197" s="280">
        <f>+VLOOKUP(A3197,TORNILLERIA!A:B,2,0)</f>
        <v>0</v>
      </c>
      <c r="F3197" s="2"/>
      <c r="G3197" s="2"/>
    </row>
    <row r="3198" spans="1:7">
      <c r="A3198" t="s">
        <v>10040</v>
      </c>
      <c r="B3198" t="s">
        <v>10041</v>
      </c>
      <c r="C3198">
        <f>+VLOOKUP(A3198,'LISTA NACIONAL'!A:B,2,0)</f>
        <v>1773.2360000000001</v>
      </c>
      <c r="D3198" s="126" t="s">
        <v>6556</v>
      </c>
      <c r="E3198" s="280">
        <f>+VLOOKUP(A3198,TORNILLERIA!A:B,2,0)</f>
        <v>0</v>
      </c>
      <c r="F3198" s="2"/>
      <c r="G3198" s="2"/>
    </row>
    <row r="3199" spans="1:7">
      <c r="A3199" t="s">
        <v>10042</v>
      </c>
      <c r="B3199" t="s">
        <v>10043</v>
      </c>
      <c r="C3199">
        <f>+VLOOKUP(A3199,'LISTA NACIONAL'!A:B,2,0)</f>
        <v>2039.4390000000001</v>
      </c>
      <c r="D3199" s="126" t="s">
        <v>6556</v>
      </c>
      <c r="E3199" s="280">
        <f>+VLOOKUP(A3199,TORNILLERIA!A:B,2,0)</f>
        <v>0</v>
      </c>
      <c r="F3199" s="2"/>
      <c r="G3199" s="2"/>
    </row>
    <row r="3200" spans="1:7">
      <c r="A3200" t="s">
        <v>10044</v>
      </c>
      <c r="B3200" t="s">
        <v>20864</v>
      </c>
      <c r="C3200">
        <f>+VLOOKUP(A3200,'LISTA NACIONAL'!A:B,2,0)</f>
        <v>1952.7750000000001</v>
      </c>
      <c r="D3200" s="126" t="s">
        <v>6556</v>
      </c>
      <c r="E3200" s="280">
        <f>+VLOOKUP(A3200,TORNILLERIA!A:B,2,0)</f>
        <v>0</v>
      </c>
      <c r="F3200" s="2"/>
      <c r="G3200" s="2"/>
    </row>
    <row r="3201" spans="1:7">
      <c r="A3201" t="s">
        <v>10045</v>
      </c>
      <c r="B3201" t="s">
        <v>2199</v>
      </c>
      <c r="C3201">
        <f>+VLOOKUP(A3201,'LISTA NACIONAL'!A:B,2,0)</f>
        <v>2548.0839999999998</v>
      </c>
      <c r="D3201" s="126" t="s">
        <v>6556</v>
      </c>
      <c r="E3201" s="280">
        <f>+VLOOKUP(A3201,TORNILLERIA!A:B,2,0)</f>
        <v>0</v>
      </c>
      <c r="F3201" s="2"/>
      <c r="G3201" s="2"/>
    </row>
    <row r="3202" spans="1:7">
      <c r="A3202" t="s">
        <v>16514</v>
      </c>
      <c r="B3202" t="s">
        <v>16518</v>
      </c>
      <c r="C3202">
        <f>+VLOOKUP(A3202,'LISTA NACIONAL'!A:B,2,0)</f>
        <v>13657.248</v>
      </c>
      <c r="D3202" s="126" t="s">
        <v>6556</v>
      </c>
      <c r="E3202" s="280">
        <f>+VLOOKUP(A3202,TORNILLERIA!A:B,2,0)</f>
        <v>0</v>
      </c>
      <c r="F3202" s="2"/>
      <c r="G3202" s="2"/>
    </row>
    <row r="3203" spans="1:7">
      <c r="A3203" t="s">
        <v>20865</v>
      </c>
      <c r="B3203" t="s">
        <v>20866</v>
      </c>
      <c r="C3203">
        <f>+VLOOKUP(A3203,'LISTA NACIONAL'!A:B,2,0)</f>
        <v>919.21500000000003</v>
      </c>
      <c r="D3203" s="126" t="s">
        <v>6556</v>
      </c>
      <c r="E3203" s="280">
        <f>+VLOOKUP(A3203,TORNILLERIA!A:B,2,0)</f>
        <v>0</v>
      </c>
      <c r="F3203" s="2"/>
      <c r="G3203" s="2"/>
    </row>
    <row r="3204" spans="1:7">
      <c r="A3204" t="s">
        <v>2200</v>
      </c>
      <c r="B3204" t="s">
        <v>1677</v>
      </c>
      <c r="C3204">
        <f>+VLOOKUP(A3204,'LISTA NACIONAL'!A:B,2,0)</f>
        <v>3361.7080000000001</v>
      </c>
      <c r="D3204" s="126" t="s">
        <v>6556</v>
      </c>
      <c r="E3204" s="280">
        <f>+VLOOKUP(A3204,TORNILLERIA!A:B,2,0)</f>
        <v>0</v>
      </c>
      <c r="F3204" s="2"/>
      <c r="G3204" s="2"/>
    </row>
    <row r="3205" spans="1:7">
      <c r="A3205" t="s">
        <v>1678</v>
      </c>
      <c r="B3205" t="s">
        <v>1679</v>
      </c>
      <c r="C3205">
        <f>+VLOOKUP(A3205,'LISTA NACIONAL'!A:B,2,0)</f>
        <v>752.154</v>
      </c>
      <c r="D3205" s="126" t="s">
        <v>6556</v>
      </c>
      <c r="E3205" s="280">
        <f>+VLOOKUP(A3205,TORNILLERIA!A:B,2,0)</f>
        <v>0</v>
      </c>
      <c r="F3205" s="2"/>
      <c r="G3205" s="2"/>
    </row>
    <row r="3206" spans="1:7">
      <c r="A3206" t="s">
        <v>2797</v>
      </c>
      <c r="B3206" t="s">
        <v>2798</v>
      </c>
      <c r="C3206">
        <f>+VLOOKUP(A3206,'LISTA NACIONAL'!A:B,2,0)</f>
        <v>863.11800000000005</v>
      </c>
      <c r="D3206" s="126" t="s">
        <v>6556</v>
      </c>
      <c r="E3206" s="280">
        <f>+VLOOKUP(A3206,TORNILLERIA!A:B,2,0)</f>
        <v>0</v>
      </c>
      <c r="F3206" s="2"/>
      <c r="G3206" s="2"/>
    </row>
    <row r="3207" spans="1:7">
      <c r="A3207" t="s">
        <v>2799</v>
      </c>
      <c r="B3207" t="s">
        <v>2800</v>
      </c>
      <c r="C3207">
        <f>+VLOOKUP(A3207,'LISTA NACIONAL'!A:B,2,0)</f>
        <v>2086.348</v>
      </c>
      <c r="D3207" s="126" t="s">
        <v>6556</v>
      </c>
      <c r="E3207" s="280">
        <f>+VLOOKUP(A3207,TORNILLERIA!A:B,2,0)</f>
        <v>0</v>
      </c>
      <c r="F3207" s="2"/>
      <c r="G3207" s="2"/>
    </row>
    <row r="3208" spans="1:7">
      <c r="A3208" t="s">
        <v>2801</v>
      </c>
      <c r="B3208" t="s">
        <v>2802</v>
      </c>
      <c r="C3208">
        <f>+VLOOKUP(A3208,'LISTA NACIONAL'!A:B,2,0)</f>
        <v>22097.026000000002</v>
      </c>
      <c r="D3208" s="126" t="s">
        <v>6556</v>
      </c>
      <c r="E3208" s="280">
        <f>+VLOOKUP(A3208,TORNILLERIA!A:B,2,0)</f>
        <v>0</v>
      </c>
      <c r="F3208" s="2"/>
      <c r="G3208" s="2"/>
    </row>
    <row r="3209" spans="1:7">
      <c r="A3209" t="s">
        <v>2803</v>
      </c>
      <c r="B3209" t="s">
        <v>20867</v>
      </c>
      <c r="C3209">
        <f>+VLOOKUP(A3209,'LISTA NACIONAL'!A:B,2,0)</f>
        <v>41303.79</v>
      </c>
      <c r="D3209" s="126" t="s">
        <v>6556</v>
      </c>
      <c r="E3209" s="280">
        <f>+VLOOKUP(A3209,TORNILLERIA!A:B,2,0)</f>
        <v>0</v>
      </c>
      <c r="F3209" s="2"/>
      <c r="G3209" s="2"/>
    </row>
    <row r="3210" spans="1:7">
      <c r="A3210" t="s">
        <v>2804</v>
      </c>
      <c r="B3210" t="s">
        <v>2805</v>
      </c>
      <c r="C3210">
        <f>+VLOOKUP(A3210,'LISTA NACIONAL'!A:B,2,0)</f>
        <v>1335.432</v>
      </c>
      <c r="D3210" s="126" t="s">
        <v>6556</v>
      </c>
      <c r="E3210" s="280">
        <f>+VLOOKUP(A3210,TORNILLERIA!A:B,2,0)</f>
        <v>0</v>
      </c>
      <c r="F3210" s="2"/>
      <c r="G3210" s="2"/>
    </row>
    <row r="3211" spans="1:7">
      <c r="A3211" t="s">
        <v>2806</v>
      </c>
      <c r="B3211" t="s">
        <v>2807</v>
      </c>
      <c r="C3211">
        <f>+VLOOKUP(A3211,'LISTA NACIONAL'!A:B,2,0)</f>
        <v>7482.165</v>
      </c>
      <c r="D3211" s="126" t="s">
        <v>6556</v>
      </c>
      <c r="E3211" s="280">
        <f>+VLOOKUP(A3211,TORNILLERIA!A:B,2,0)</f>
        <v>0</v>
      </c>
      <c r="F3211" s="2"/>
      <c r="G3211" s="2"/>
    </row>
    <row r="3212" spans="1:7">
      <c r="A3212" t="s">
        <v>2808</v>
      </c>
      <c r="B3212" t="s">
        <v>2809</v>
      </c>
      <c r="C3212">
        <f>+VLOOKUP(A3212,'LISTA NACIONAL'!A:B,2,0)</f>
        <v>1176.1179999999999</v>
      </c>
      <c r="D3212" s="126" t="s">
        <v>6556</v>
      </c>
      <c r="E3212" s="280">
        <f>+VLOOKUP(A3212,TORNILLERIA!A:B,2,0)</f>
        <v>0</v>
      </c>
      <c r="F3212" s="2"/>
      <c r="G3212" s="2"/>
    </row>
    <row r="3213" spans="1:7">
      <c r="A3213" t="s">
        <v>1503</v>
      </c>
      <c r="B3213" t="s">
        <v>1504</v>
      </c>
      <c r="C3213">
        <f>+VLOOKUP(A3213,'LISTA NACIONAL'!A:B,2,0)</f>
        <v>688.11099999999999</v>
      </c>
      <c r="D3213" s="126" t="s">
        <v>6556</v>
      </c>
      <c r="E3213" s="280">
        <f>+VLOOKUP(A3213,TORNILLERIA!A:B,2,0)</f>
        <v>0</v>
      </c>
      <c r="F3213" s="2"/>
      <c r="G3213" s="2"/>
    </row>
    <row r="3214" spans="1:7">
      <c r="A3214" t="s">
        <v>10576</v>
      </c>
      <c r="B3214" t="s">
        <v>1493</v>
      </c>
      <c r="C3214">
        <f>+VLOOKUP(A3214,'LISTA NACIONAL'!A:B,2,0)</f>
        <v>760.63</v>
      </c>
      <c r="D3214" s="126" t="s">
        <v>6556</v>
      </c>
      <c r="E3214" s="280">
        <f>+VLOOKUP(A3214,TORNILLERIA!A:B,2,0)</f>
        <v>0</v>
      </c>
      <c r="F3214" s="2"/>
      <c r="G3214" s="2"/>
    </row>
    <row r="3215" spans="1:7">
      <c r="A3215" t="s">
        <v>1505</v>
      </c>
      <c r="B3215" t="s">
        <v>1506</v>
      </c>
      <c r="C3215">
        <f>+VLOOKUP(A3215,'LISTA NACIONAL'!A:B,2,0)</f>
        <v>17556.774000000001</v>
      </c>
      <c r="D3215" s="126" t="s">
        <v>6556</v>
      </c>
      <c r="E3215" s="280">
        <f>+VLOOKUP(A3215,TORNILLERIA!A:B,2,0)</f>
        <v>0</v>
      </c>
      <c r="F3215" s="2"/>
      <c r="G3215" s="2"/>
    </row>
    <row r="3216" spans="1:7">
      <c r="A3216" t="s">
        <v>1507</v>
      </c>
      <c r="B3216" t="s">
        <v>1508</v>
      </c>
      <c r="C3216">
        <f>+VLOOKUP(A3216,'LISTA NACIONAL'!A:B,2,0)</f>
        <v>9269.0429999999997</v>
      </c>
      <c r="D3216" s="126" t="s">
        <v>6556</v>
      </c>
      <c r="E3216" s="280">
        <f>+VLOOKUP(A3216,TORNILLERIA!A:B,2,0)</f>
        <v>0</v>
      </c>
      <c r="F3216" s="2"/>
      <c r="G3216" s="2"/>
    </row>
    <row r="3217" spans="1:7">
      <c r="A3217" t="s">
        <v>1509</v>
      </c>
      <c r="B3217" t="s">
        <v>1645</v>
      </c>
      <c r="C3217">
        <f>+VLOOKUP(A3217,'LISTA NACIONAL'!A:B,2,0)</f>
        <v>2402.12</v>
      </c>
      <c r="D3217" s="126" t="s">
        <v>6556</v>
      </c>
      <c r="E3217" s="280">
        <f>+VLOOKUP(A3217,TORNILLERIA!A:B,2,0)</f>
        <v>0</v>
      </c>
      <c r="F3217" s="2"/>
      <c r="G3217" s="2"/>
    </row>
    <row r="3218" spans="1:7">
      <c r="A3218" t="s">
        <v>2820</v>
      </c>
      <c r="B3218" t="s">
        <v>2821</v>
      </c>
      <c r="C3218">
        <f>+VLOOKUP(A3218,'LISTA NACIONAL'!A:B,2,0)</f>
        <v>7986.6710000000003</v>
      </c>
      <c r="D3218" s="126" t="s">
        <v>6556</v>
      </c>
      <c r="E3218" s="280">
        <f>+VLOOKUP(A3218,TORNILLERIA!A:B,2,0)</f>
        <v>0</v>
      </c>
      <c r="F3218" s="2"/>
      <c r="G3218" s="2"/>
    </row>
    <row r="3219" spans="1:7">
      <c r="A3219" t="s">
        <v>2822</v>
      </c>
      <c r="B3219" t="s">
        <v>16481</v>
      </c>
      <c r="C3219">
        <f>+VLOOKUP(A3219,'LISTA NACIONAL'!A:B,2,0)</f>
        <v>8631.0619999999999</v>
      </c>
      <c r="D3219" s="126" t="s">
        <v>6556</v>
      </c>
      <c r="E3219" s="280">
        <f>+VLOOKUP(A3219,TORNILLERIA!A:B,2,0)</f>
        <v>0</v>
      </c>
      <c r="F3219" s="2"/>
      <c r="G3219" s="2"/>
    </row>
    <row r="3220" spans="1:7">
      <c r="A3220" t="s">
        <v>2823</v>
      </c>
      <c r="B3220" t="s">
        <v>15751</v>
      </c>
      <c r="C3220">
        <f>+VLOOKUP(A3220,'LISTA NACIONAL'!A:B,2,0)</f>
        <v>7154.2150000000001</v>
      </c>
      <c r="D3220" s="126" t="s">
        <v>6556</v>
      </c>
      <c r="E3220" s="280">
        <f>+VLOOKUP(A3220,TORNILLERIA!A:B,2,0)</f>
        <v>0</v>
      </c>
      <c r="F3220" s="2"/>
      <c r="G3220" s="2"/>
    </row>
    <row r="3221" spans="1:7">
      <c r="A3221" t="s">
        <v>2824</v>
      </c>
      <c r="B3221" t="s">
        <v>2825</v>
      </c>
      <c r="C3221">
        <f>+VLOOKUP(A3221,'LISTA NACIONAL'!A:B,2,0)</f>
        <v>6069.7889999999998</v>
      </c>
      <c r="D3221" s="126" t="s">
        <v>6556</v>
      </c>
      <c r="E3221" s="280">
        <f>+VLOOKUP(A3221,TORNILLERIA!A:B,2,0)</f>
        <v>0</v>
      </c>
      <c r="F3221" s="2"/>
      <c r="G3221" s="2"/>
    </row>
    <row r="3222" spans="1:7">
      <c r="A3222" t="s">
        <v>2826</v>
      </c>
      <c r="B3222" t="s">
        <v>2827</v>
      </c>
      <c r="C3222">
        <f>+VLOOKUP(A3222,'LISTA NACIONAL'!A:B,2,0)</f>
        <v>7104.1229999999996</v>
      </c>
      <c r="D3222" s="126" t="s">
        <v>6556</v>
      </c>
      <c r="E3222" s="280">
        <f>+VLOOKUP(A3222,TORNILLERIA!A:B,2,0)</f>
        <v>0</v>
      </c>
      <c r="F3222" s="2"/>
      <c r="G3222" s="2"/>
    </row>
    <row r="3223" spans="1:7">
      <c r="A3223" t="s">
        <v>2828</v>
      </c>
      <c r="B3223" t="s">
        <v>8329</v>
      </c>
      <c r="C3223">
        <f>+VLOOKUP(A3223,'LISTA NACIONAL'!A:B,2,0)</f>
        <v>6451.6450000000004</v>
      </c>
      <c r="D3223" s="126" t="s">
        <v>6556</v>
      </c>
      <c r="E3223" s="280">
        <f>+VLOOKUP(A3223,TORNILLERIA!A:B,2,0)</f>
        <v>0</v>
      </c>
      <c r="F3223" s="2"/>
      <c r="G3223" s="2"/>
    </row>
    <row r="3224" spans="1:7">
      <c r="A3224" t="s">
        <v>15739</v>
      </c>
      <c r="B3224" t="s">
        <v>15740</v>
      </c>
      <c r="C3224">
        <f>+VLOOKUP(A3224,'LISTA NACIONAL'!A:B,2,0)</f>
        <v>9730.2999999999993</v>
      </c>
      <c r="D3224" s="126" t="s">
        <v>6556</v>
      </c>
      <c r="E3224" s="280">
        <f>+VLOOKUP(A3224,TORNILLERIA!A:B,2,0)</f>
        <v>0</v>
      </c>
      <c r="F3224" s="2"/>
      <c r="G3224" s="2"/>
    </row>
    <row r="3225" spans="1:7">
      <c r="A3225" t="s">
        <v>8330</v>
      </c>
      <c r="B3225" t="s">
        <v>8388</v>
      </c>
      <c r="C3225">
        <f>+VLOOKUP(A3225,'LISTA NACIONAL'!A:B,2,0)</f>
        <v>168.584</v>
      </c>
      <c r="D3225" s="126" t="s">
        <v>6556</v>
      </c>
      <c r="E3225" s="280">
        <f>+VLOOKUP(A3225,TORNILLERIA!A:B,2,0)</f>
        <v>0</v>
      </c>
      <c r="F3225" s="2"/>
      <c r="G3225" s="2"/>
    </row>
    <row r="3226" spans="1:7">
      <c r="A3226" t="s">
        <v>8331</v>
      </c>
      <c r="B3226" t="s">
        <v>6394</v>
      </c>
      <c r="C3226">
        <f>+VLOOKUP(A3226,'LISTA NACIONAL'!A:B,2,0)</f>
        <v>706.93899999999996</v>
      </c>
      <c r="D3226" s="126" t="s">
        <v>6556</v>
      </c>
      <c r="E3226" s="280">
        <f>+VLOOKUP(A3226,TORNILLERIA!A:B,2,0)</f>
        <v>0</v>
      </c>
      <c r="F3226" s="2"/>
      <c r="G3226" s="2"/>
    </row>
    <row r="3227" spans="1:7">
      <c r="A3227" t="s">
        <v>8332</v>
      </c>
      <c r="B3227" t="s">
        <v>8333</v>
      </c>
      <c r="C3227">
        <f>+VLOOKUP(A3227,'LISTA NACIONAL'!A:B,2,0)</f>
        <v>1580.509</v>
      </c>
      <c r="D3227" s="126" t="s">
        <v>6556</v>
      </c>
      <c r="E3227" s="280">
        <f>+VLOOKUP(A3227,TORNILLERIA!A:B,2,0)</f>
        <v>0</v>
      </c>
      <c r="F3227" s="2"/>
      <c r="G3227" s="2"/>
    </row>
    <row r="3228" spans="1:7">
      <c r="A3228" t="s">
        <v>8334</v>
      </c>
      <c r="B3228" t="s">
        <v>8335</v>
      </c>
      <c r="C3228">
        <f>+VLOOKUP(A3228,'LISTA NACIONAL'!A:B,2,0)</f>
        <v>2075.857</v>
      </c>
      <c r="D3228" s="126" t="s">
        <v>6556</v>
      </c>
      <c r="E3228" s="280">
        <f>+VLOOKUP(A3228,TORNILLERIA!A:B,2,0)</f>
        <v>0</v>
      </c>
      <c r="F3228" s="2"/>
      <c r="G3228" s="2"/>
    </row>
    <row r="3229" spans="1:7">
      <c r="A3229" t="s">
        <v>8336</v>
      </c>
      <c r="B3229" t="s">
        <v>8337</v>
      </c>
      <c r="C3229">
        <f>+VLOOKUP(A3229,'LISTA NACIONAL'!A:B,2,0)</f>
        <v>1963.7539999999999</v>
      </c>
      <c r="D3229" s="126" t="s">
        <v>6556</v>
      </c>
      <c r="E3229" s="280">
        <f>+VLOOKUP(A3229,TORNILLERIA!A:B,2,0)</f>
        <v>0</v>
      </c>
      <c r="F3229" s="2"/>
      <c r="G3229" s="2"/>
    </row>
    <row r="3230" spans="1:7">
      <c r="A3230" t="s">
        <v>8338</v>
      </c>
      <c r="B3230" t="s">
        <v>8339</v>
      </c>
      <c r="C3230">
        <f>+VLOOKUP(A3230,'LISTA NACIONAL'!A:B,2,0)</f>
        <v>192.72399999999999</v>
      </c>
      <c r="D3230" s="126" t="s">
        <v>6556</v>
      </c>
      <c r="E3230" s="280">
        <f>+VLOOKUP(A3230,TORNILLERIA!A:B,2,0)</f>
        <v>0</v>
      </c>
      <c r="F3230" s="2"/>
      <c r="G3230" s="2"/>
    </row>
    <row r="3231" spans="1:7">
      <c r="A3231" t="s">
        <v>8340</v>
      </c>
      <c r="B3231" t="s">
        <v>8341</v>
      </c>
      <c r="C3231">
        <f>+VLOOKUP(A3231,'LISTA NACIONAL'!A:B,2,0)</f>
        <v>192.72399999999999</v>
      </c>
      <c r="D3231" s="126" t="s">
        <v>6556</v>
      </c>
      <c r="E3231" s="280">
        <f>+VLOOKUP(A3231,TORNILLERIA!A:B,2,0)</f>
        <v>0</v>
      </c>
      <c r="F3231" s="2"/>
      <c r="G3231" s="2"/>
    </row>
    <row r="3232" spans="1:7">
      <c r="A3232" t="s">
        <v>8342</v>
      </c>
      <c r="B3232" t="s">
        <v>8343</v>
      </c>
      <c r="C3232">
        <f>+VLOOKUP(A3232,'LISTA NACIONAL'!A:B,2,0)</f>
        <v>192.72399999999999</v>
      </c>
      <c r="D3232" s="126" t="s">
        <v>6556</v>
      </c>
      <c r="E3232" s="280">
        <f>+VLOOKUP(A3232,TORNILLERIA!A:B,2,0)</f>
        <v>0</v>
      </c>
      <c r="F3232" s="2"/>
      <c r="G3232" s="2"/>
    </row>
    <row r="3233" spans="1:7">
      <c r="A3233" t="s">
        <v>8344</v>
      </c>
      <c r="B3233" t="s">
        <v>8345</v>
      </c>
      <c r="C3233">
        <f>+VLOOKUP(A3233,'LISTA NACIONAL'!A:B,2,0)</f>
        <v>4116.42</v>
      </c>
      <c r="D3233" s="126" t="s">
        <v>6556</v>
      </c>
      <c r="E3233" s="280">
        <f>+VLOOKUP(A3233,TORNILLERIA!A:B,2,0)</f>
        <v>0</v>
      </c>
      <c r="F3233" s="2"/>
      <c r="G3233" s="2"/>
    </row>
    <row r="3234" spans="1:7">
      <c r="A3234" t="s">
        <v>8346</v>
      </c>
      <c r="B3234" t="s">
        <v>9817</v>
      </c>
      <c r="C3234">
        <f>+VLOOKUP(A3234,'LISTA NACIONAL'!A:B,2,0)</f>
        <v>6066.6109999999999</v>
      </c>
      <c r="D3234" s="126" t="s">
        <v>6556</v>
      </c>
      <c r="E3234" s="280">
        <f>+VLOOKUP(A3234,TORNILLERIA!A:B,2,0)</f>
        <v>0</v>
      </c>
      <c r="F3234" s="2"/>
      <c r="G3234" s="2"/>
    </row>
    <row r="3235" spans="1:7">
      <c r="A3235" t="s">
        <v>9818</v>
      </c>
      <c r="B3235" t="s">
        <v>9819</v>
      </c>
      <c r="C3235">
        <f>+VLOOKUP(A3235,'LISTA NACIONAL'!A:B,2,0)</f>
        <v>6066.6109999999999</v>
      </c>
      <c r="D3235" s="126" t="s">
        <v>6556</v>
      </c>
      <c r="E3235" s="280">
        <f>+VLOOKUP(A3235,TORNILLERIA!A:B,2,0)</f>
        <v>0</v>
      </c>
      <c r="F3235" s="2"/>
      <c r="G3235" s="2"/>
    </row>
    <row r="3236" spans="1:7">
      <c r="A3236" t="s">
        <v>9820</v>
      </c>
      <c r="B3236" t="s">
        <v>10418</v>
      </c>
      <c r="C3236">
        <f>+VLOOKUP(A3236,'LISTA NACIONAL'!A:B,2,0)</f>
        <v>6867.7950000000001</v>
      </c>
      <c r="D3236" s="126" t="s">
        <v>6556</v>
      </c>
      <c r="E3236" s="280">
        <f>+VLOOKUP(A3236,TORNILLERIA!A:B,2,0)</f>
        <v>0</v>
      </c>
      <c r="F3236" s="2"/>
      <c r="G3236" s="2"/>
    </row>
    <row r="3237" spans="1:7">
      <c r="A3237" t="s">
        <v>10419</v>
      </c>
      <c r="B3237" t="s">
        <v>10420</v>
      </c>
      <c r="C3237">
        <f>+VLOOKUP(A3237,'LISTA NACIONAL'!A:B,2,0)</f>
        <v>1936.8720000000001</v>
      </c>
      <c r="D3237" s="126" t="s">
        <v>6556</v>
      </c>
      <c r="E3237" s="280">
        <f>+VLOOKUP(A3237,TORNILLERIA!A:B,2,0)</f>
        <v>0</v>
      </c>
      <c r="F3237" s="2"/>
      <c r="G3237" s="2"/>
    </row>
    <row r="3238" spans="1:7">
      <c r="A3238" t="s">
        <v>8996</v>
      </c>
      <c r="B3238" t="s">
        <v>7413</v>
      </c>
      <c r="C3238">
        <f>+VLOOKUP(A3238,'LISTA NACIONAL'!A:B,2,0)</f>
        <v>192.72399999999999</v>
      </c>
      <c r="D3238" s="126" t="s">
        <v>6556</v>
      </c>
      <c r="E3238" s="280">
        <f>+VLOOKUP(A3238,TORNILLERIA!A:B,2,0)</f>
        <v>0</v>
      </c>
      <c r="F3238" s="2"/>
      <c r="G3238" s="2"/>
    </row>
    <row r="3239" spans="1:7">
      <c r="A3239" t="s">
        <v>7414</v>
      </c>
      <c r="B3239" t="s">
        <v>7415</v>
      </c>
      <c r="C3239">
        <f>+VLOOKUP(A3239,'LISTA NACIONAL'!A:B,2,0)</f>
        <v>172.31299999999999</v>
      </c>
      <c r="D3239" s="126" t="s">
        <v>6556</v>
      </c>
      <c r="E3239" s="280">
        <f>+VLOOKUP(A3239,TORNILLERIA!A:B,2,0)</f>
        <v>0</v>
      </c>
      <c r="F3239" s="2"/>
      <c r="G3239" s="2"/>
    </row>
    <row r="3240" spans="1:7">
      <c r="A3240" t="s">
        <v>7416</v>
      </c>
      <c r="B3240" t="s">
        <v>6395</v>
      </c>
      <c r="C3240">
        <f>+VLOOKUP(A3240,'LISTA NACIONAL'!A:B,2,0)</f>
        <v>172.31299999999999</v>
      </c>
      <c r="D3240" s="126" t="s">
        <v>6556</v>
      </c>
      <c r="E3240" s="280">
        <f>+VLOOKUP(A3240,TORNILLERIA!A:B,2,0)</f>
        <v>0</v>
      </c>
      <c r="F3240" s="2"/>
      <c r="G3240" s="2"/>
    </row>
    <row r="3241" spans="1:7">
      <c r="A3241" t="s">
        <v>7417</v>
      </c>
      <c r="B3241" t="s">
        <v>7418</v>
      </c>
      <c r="C3241">
        <f>+VLOOKUP(A3241,'LISTA NACIONAL'!A:B,2,0)</f>
        <v>182.29</v>
      </c>
      <c r="D3241" s="126" t="s">
        <v>6556</v>
      </c>
      <c r="E3241" s="280">
        <f>+VLOOKUP(A3241,TORNILLERIA!A:B,2,0)</f>
        <v>0</v>
      </c>
      <c r="F3241" s="2"/>
      <c r="G3241" s="2"/>
    </row>
    <row r="3242" spans="1:7">
      <c r="A3242" t="s">
        <v>904</v>
      </c>
      <c r="B3242" t="s">
        <v>905</v>
      </c>
      <c r="C3242">
        <f>+VLOOKUP(A3242,'LISTA NACIONAL'!A:B,2,0)</f>
        <v>12989.386</v>
      </c>
      <c r="D3242" s="126" t="s">
        <v>6556</v>
      </c>
      <c r="E3242" s="280">
        <f>+VLOOKUP(A3242,TORNILLERIA!A:B,2,0)</f>
        <v>0</v>
      </c>
      <c r="F3242" s="2"/>
      <c r="G3242" s="2"/>
    </row>
    <row r="3243" spans="1:7">
      <c r="A3243" t="s">
        <v>906</v>
      </c>
      <c r="B3243" t="s">
        <v>907</v>
      </c>
      <c r="C3243">
        <f>+VLOOKUP(A3243,'LISTA NACIONAL'!A:B,2,0)</f>
        <v>169.62100000000001</v>
      </c>
      <c r="D3243" s="126" t="s">
        <v>6556</v>
      </c>
      <c r="E3243" s="280">
        <f>+VLOOKUP(A3243,TORNILLERIA!A:B,2,0)</f>
        <v>0</v>
      </c>
      <c r="F3243" s="2"/>
      <c r="G3243" s="2"/>
    </row>
    <row r="3244" spans="1:7">
      <c r="A3244" t="s">
        <v>908</v>
      </c>
      <c r="B3244" t="s">
        <v>909</v>
      </c>
      <c r="C3244">
        <f>+VLOOKUP(A3244,'LISTA NACIONAL'!A:B,2,0)</f>
        <v>2162.096</v>
      </c>
      <c r="D3244" s="126" t="s">
        <v>6556</v>
      </c>
      <c r="E3244" s="280">
        <f>+VLOOKUP(A3244,TORNILLERIA!A:B,2,0)</f>
        <v>0</v>
      </c>
      <c r="F3244" s="2"/>
      <c r="G3244" s="2"/>
    </row>
    <row r="3245" spans="1:7">
      <c r="A3245" t="s">
        <v>910</v>
      </c>
      <c r="B3245" t="s">
        <v>911</v>
      </c>
      <c r="C3245">
        <f>+VLOOKUP(A3245,'LISTA NACIONAL'!A:B,2,0)</f>
        <v>21462.407999999999</v>
      </c>
      <c r="D3245" s="126" t="s">
        <v>6556</v>
      </c>
      <c r="E3245" s="280">
        <f>+VLOOKUP(A3245,TORNILLERIA!A:B,2,0)</f>
        <v>0</v>
      </c>
      <c r="F3245" s="2"/>
      <c r="G3245" s="2"/>
    </row>
    <row r="3246" spans="1:7">
      <c r="A3246" t="s">
        <v>912</v>
      </c>
      <c r="B3246" t="s">
        <v>3809</v>
      </c>
      <c r="C3246">
        <f>+VLOOKUP(A3246,'LISTA NACIONAL'!A:B,2,0)</f>
        <v>21462.407999999999</v>
      </c>
      <c r="D3246" s="126" t="s">
        <v>6556</v>
      </c>
      <c r="E3246" s="280">
        <f>+VLOOKUP(A3246,TORNILLERIA!A:B,2,0)</f>
        <v>0</v>
      </c>
      <c r="F3246" s="2"/>
      <c r="G3246" s="2"/>
    </row>
    <row r="3247" spans="1:7">
      <c r="A3247" t="s">
        <v>151</v>
      </c>
      <c r="B3247" t="s">
        <v>152</v>
      </c>
      <c r="C3247">
        <f>+VLOOKUP(A3247,'LISTA NACIONAL'!A:B,2,0)</f>
        <v>1645.6790000000001</v>
      </c>
      <c r="D3247" s="126" t="s">
        <v>6556</v>
      </c>
      <c r="E3247" s="280">
        <f>+VLOOKUP(A3247,TORNILLERIA!A:B,2,0)</f>
        <v>0</v>
      </c>
      <c r="F3247" s="2"/>
      <c r="G3247" s="2"/>
    </row>
    <row r="3248" spans="1:7">
      <c r="A3248" t="s">
        <v>153</v>
      </c>
      <c r="B3248" t="s">
        <v>154</v>
      </c>
      <c r="C3248">
        <f>+VLOOKUP(A3248,'LISTA NACIONAL'!A:B,2,0)</f>
        <v>1734.374</v>
      </c>
      <c r="D3248" s="126" t="s">
        <v>6556</v>
      </c>
      <c r="E3248" s="280">
        <f>+VLOOKUP(A3248,TORNILLERIA!A:B,2,0)</f>
        <v>0</v>
      </c>
      <c r="F3248" s="2"/>
      <c r="G3248" s="2"/>
    </row>
    <row r="3249" spans="1:7">
      <c r="A3249" t="s">
        <v>155</v>
      </c>
      <c r="B3249" t="s">
        <v>6396</v>
      </c>
      <c r="C3249">
        <f>+VLOOKUP(A3249,'LISTA NACIONAL'!A:B,2,0)</f>
        <v>954.51700000000005</v>
      </c>
      <c r="D3249" s="126" t="s">
        <v>6556</v>
      </c>
      <c r="E3249" s="280">
        <f>+VLOOKUP(A3249,TORNILLERIA!A:B,2,0)</f>
        <v>0</v>
      </c>
      <c r="F3249" s="2"/>
      <c r="G3249" s="2"/>
    </row>
    <row r="3250" spans="1:7">
      <c r="A3250" t="s">
        <v>156</v>
      </c>
      <c r="B3250" t="s">
        <v>6397</v>
      </c>
      <c r="C3250">
        <f>+VLOOKUP(A3250,'LISTA NACIONAL'!A:B,2,0)</f>
        <v>919.94500000000005</v>
      </c>
      <c r="D3250" s="126" t="s">
        <v>6556</v>
      </c>
      <c r="E3250" s="280">
        <f>+VLOOKUP(A3250,TORNILLERIA!A:B,2,0)</f>
        <v>0</v>
      </c>
      <c r="F3250" s="2"/>
      <c r="G3250" s="2"/>
    </row>
    <row r="3251" spans="1:7">
      <c r="A3251" t="s">
        <v>157</v>
      </c>
      <c r="B3251" t="s">
        <v>4242</v>
      </c>
      <c r="C3251">
        <f>+VLOOKUP(A3251,'LISTA NACIONAL'!A:B,2,0)</f>
        <v>1056.413</v>
      </c>
      <c r="D3251" s="126" t="s">
        <v>6556</v>
      </c>
      <c r="E3251" s="280">
        <f>+VLOOKUP(A3251,TORNILLERIA!A:B,2,0)</f>
        <v>0</v>
      </c>
      <c r="F3251" s="2"/>
      <c r="G3251" s="2"/>
    </row>
    <row r="3252" spans="1:7">
      <c r="A3252" t="s">
        <v>4243</v>
      </c>
      <c r="B3252" t="s">
        <v>1322</v>
      </c>
      <c r="C3252">
        <f>+VLOOKUP(A3252,'LISTA NACIONAL'!A:B,2,0)</f>
        <v>437.88</v>
      </c>
      <c r="D3252" s="126" t="s">
        <v>6556</v>
      </c>
      <c r="E3252" s="280">
        <f>+VLOOKUP(A3252,TORNILLERIA!A:B,2,0)</f>
        <v>0</v>
      </c>
      <c r="F3252" s="2"/>
      <c r="G3252" s="2"/>
    </row>
    <row r="3253" spans="1:7">
      <c r="A3253" t="s">
        <v>1323</v>
      </c>
      <c r="B3253" t="s">
        <v>1324</v>
      </c>
      <c r="C3253">
        <f>+VLOOKUP(A3253,'LISTA NACIONAL'!A:B,2,0)</f>
        <v>516.32000000000005</v>
      </c>
      <c r="D3253" s="126" t="s">
        <v>6556</v>
      </c>
      <c r="E3253" s="280">
        <f>+VLOOKUP(A3253,TORNILLERIA!A:B,2,0)</f>
        <v>0</v>
      </c>
      <c r="F3253" s="2"/>
      <c r="G3253" s="2"/>
    </row>
    <row r="3254" spans="1:7">
      <c r="A3254" t="s">
        <v>1325</v>
      </c>
      <c r="B3254" t="s">
        <v>1326</v>
      </c>
      <c r="C3254">
        <f>+VLOOKUP(A3254,'LISTA NACIONAL'!A:B,2,0)</f>
        <v>2988.8609999999999</v>
      </c>
      <c r="D3254" s="126" t="s">
        <v>6556</v>
      </c>
      <c r="E3254" s="280">
        <f>+VLOOKUP(A3254,TORNILLERIA!A:B,2,0)</f>
        <v>0</v>
      </c>
      <c r="F3254" s="2"/>
      <c r="G3254" s="2"/>
    </row>
    <row r="3255" spans="1:7">
      <c r="A3255" t="s">
        <v>1327</v>
      </c>
      <c r="B3255" t="s">
        <v>1328</v>
      </c>
      <c r="C3255">
        <f>+VLOOKUP(A3255,'LISTA NACIONAL'!A:B,2,0)</f>
        <v>1983.01</v>
      </c>
      <c r="D3255" s="126" t="s">
        <v>6556</v>
      </c>
      <c r="E3255" s="280">
        <f>+VLOOKUP(A3255,TORNILLERIA!A:B,2,0)</f>
        <v>0</v>
      </c>
      <c r="F3255" s="2"/>
      <c r="G3255" s="2"/>
    </row>
    <row r="3256" spans="1:7">
      <c r="A3256" t="s">
        <v>1329</v>
      </c>
      <c r="B3256" t="s">
        <v>1330</v>
      </c>
      <c r="C3256">
        <f>+VLOOKUP(A3256,'LISTA NACIONAL'!A:B,2,0)</f>
        <v>2406.1469999999999</v>
      </c>
      <c r="D3256" s="126" t="s">
        <v>6556</v>
      </c>
      <c r="E3256" s="280">
        <f>+VLOOKUP(A3256,TORNILLERIA!A:B,2,0)</f>
        <v>0</v>
      </c>
      <c r="F3256" s="2"/>
      <c r="G3256" s="2"/>
    </row>
    <row r="3257" spans="1:7">
      <c r="A3257" t="s">
        <v>1331</v>
      </c>
      <c r="B3257" t="s">
        <v>2602</v>
      </c>
      <c r="C3257">
        <f>+VLOOKUP(A3257,'LISTA NACIONAL'!A:B,2,0)</f>
        <v>1983.01</v>
      </c>
      <c r="D3257" s="126" t="s">
        <v>6556</v>
      </c>
      <c r="E3257" s="280">
        <f>+VLOOKUP(A3257,TORNILLERIA!A:B,2,0)</f>
        <v>0</v>
      </c>
      <c r="F3257" s="2"/>
      <c r="G3257" s="2"/>
    </row>
    <row r="3258" spans="1:7">
      <c r="A3258" t="s">
        <v>1332</v>
      </c>
      <c r="B3258" t="s">
        <v>1333</v>
      </c>
      <c r="C3258">
        <f>+VLOOKUP(A3258,'LISTA NACIONAL'!A:B,2,0)</f>
        <v>787.26499999999999</v>
      </c>
      <c r="D3258" s="126" t="s">
        <v>6556</v>
      </c>
      <c r="E3258" s="280">
        <f>+VLOOKUP(A3258,TORNILLERIA!A:B,2,0)</f>
        <v>0</v>
      </c>
      <c r="F3258" s="2"/>
      <c r="G3258" s="2"/>
    </row>
    <row r="3259" spans="1:7">
      <c r="A3259" t="s">
        <v>1334</v>
      </c>
      <c r="B3259" t="s">
        <v>1335</v>
      </c>
      <c r="C3259">
        <f>+VLOOKUP(A3259,'LISTA NACIONAL'!A:B,2,0)</f>
        <v>1669.047</v>
      </c>
      <c r="D3259" s="126" t="s">
        <v>6556</v>
      </c>
      <c r="E3259" s="280">
        <f>+VLOOKUP(A3259,TORNILLERIA!A:B,2,0)</f>
        <v>0</v>
      </c>
      <c r="F3259" s="2"/>
      <c r="G3259" s="2"/>
    </row>
    <row r="3260" spans="1:7">
      <c r="A3260" t="s">
        <v>1336</v>
      </c>
      <c r="B3260" t="s">
        <v>6881</v>
      </c>
      <c r="C3260">
        <f>+VLOOKUP(A3260,'LISTA NACIONAL'!A:B,2,0)</f>
        <v>1489.31</v>
      </c>
      <c r="D3260" s="126" t="s">
        <v>6556</v>
      </c>
      <c r="E3260" s="280">
        <f>+VLOOKUP(A3260,TORNILLERIA!A:B,2,0)</f>
        <v>0</v>
      </c>
      <c r="F3260" s="2"/>
      <c r="G3260" s="2"/>
    </row>
    <row r="3261" spans="1:7">
      <c r="A3261" t="s">
        <v>4300</v>
      </c>
      <c r="B3261" t="s">
        <v>4301</v>
      </c>
      <c r="C3261">
        <f>+VLOOKUP(A3261,'LISTA NACIONAL'!A:B,2,0)</f>
        <v>2867.3519999999999</v>
      </c>
      <c r="D3261" s="126" t="s">
        <v>6556</v>
      </c>
      <c r="E3261" s="280">
        <f>+VLOOKUP(A3261,TORNILLERIA!A:B,2,0)</f>
        <v>0</v>
      </c>
      <c r="F3261" s="2"/>
      <c r="G3261" s="2"/>
    </row>
    <row r="3262" spans="1:7">
      <c r="A3262" t="s">
        <v>11348</v>
      </c>
      <c r="B3262" t="s">
        <v>11349</v>
      </c>
      <c r="C3262">
        <f>+VLOOKUP(A3262,'LISTA NACIONAL'!A:B,2,0)</f>
        <v>1611.8430000000001</v>
      </c>
      <c r="D3262" s="126" t="s">
        <v>6556</v>
      </c>
      <c r="E3262" s="280">
        <f>+VLOOKUP(A3262,TORNILLERIA!A:B,2,0)</f>
        <v>0</v>
      </c>
      <c r="F3262" s="2"/>
      <c r="G3262" s="2"/>
    </row>
    <row r="3263" spans="1:7">
      <c r="A3263" t="s">
        <v>11350</v>
      </c>
      <c r="B3263" t="s">
        <v>6398</v>
      </c>
      <c r="C3263">
        <f>+VLOOKUP(A3263,'LISTA NACIONAL'!A:B,2,0)</f>
        <v>2496.2249999999999</v>
      </c>
      <c r="D3263" s="126" t="s">
        <v>6556</v>
      </c>
      <c r="E3263" s="280">
        <f>+VLOOKUP(A3263,TORNILLERIA!A:B,2,0)</f>
        <v>0</v>
      </c>
      <c r="F3263" s="2"/>
      <c r="G3263" s="2"/>
    </row>
    <row r="3264" spans="1:7">
      <c r="A3264" t="s">
        <v>11351</v>
      </c>
      <c r="B3264" t="s">
        <v>11352</v>
      </c>
      <c r="C3264">
        <f>+VLOOKUP(A3264,'LISTA NACIONAL'!A:B,2,0)</f>
        <v>1726.7529999999999</v>
      </c>
      <c r="D3264" s="126" t="s">
        <v>6556</v>
      </c>
      <c r="E3264" s="280">
        <f>+VLOOKUP(A3264,TORNILLERIA!A:B,2,0)</f>
        <v>0</v>
      </c>
      <c r="F3264" s="2"/>
      <c r="G3264" s="2"/>
    </row>
    <row r="3265" spans="1:7">
      <c r="A3265" t="s">
        <v>11353</v>
      </c>
      <c r="B3265" t="s">
        <v>11354</v>
      </c>
      <c r="C3265">
        <f>+VLOOKUP(A3265,'LISTA NACIONAL'!A:B,2,0)</f>
        <v>8431.6350000000002</v>
      </c>
      <c r="D3265" s="126" t="s">
        <v>6556</v>
      </c>
      <c r="E3265" s="280">
        <f>+VLOOKUP(A3265,TORNILLERIA!A:B,2,0)</f>
        <v>0</v>
      </c>
      <c r="F3265" s="2"/>
      <c r="G3265" s="2"/>
    </row>
    <row r="3266" spans="1:7">
      <c r="A3266" t="s">
        <v>11355</v>
      </c>
      <c r="B3266" t="s">
        <v>7244</v>
      </c>
      <c r="C3266">
        <f>+VLOOKUP(A3266,'LISTA NACIONAL'!A:B,2,0)</f>
        <v>8431.6350000000002</v>
      </c>
      <c r="D3266" s="126" t="s">
        <v>6556</v>
      </c>
      <c r="E3266" s="280">
        <f>+VLOOKUP(A3266,TORNILLERIA!A:B,2,0)</f>
        <v>0</v>
      </c>
      <c r="F3266" s="2"/>
      <c r="G3266" s="2"/>
    </row>
    <row r="3267" spans="1:7">
      <c r="A3267" t="s">
        <v>7245</v>
      </c>
      <c r="B3267" t="s">
        <v>7246</v>
      </c>
      <c r="C3267">
        <f>+VLOOKUP(A3267,'LISTA NACIONAL'!A:B,2,0)</f>
        <v>2141.049</v>
      </c>
      <c r="D3267" s="126" t="s">
        <v>6556</v>
      </c>
      <c r="E3267" s="280">
        <f>+VLOOKUP(A3267,TORNILLERIA!A:B,2,0)</f>
        <v>0</v>
      </c>
      <c r="F3267" s="2"/>
      <c r="G3267" s="2"/>
    </row>
    <row r="3268" spans="1:7">
      <c r="A3268" t="s">
        <v>7247</v>
      </c>
      <c r="B3268" t="s">
        <v>7248</v>
      </c>
      <c r="C3268">
        <f>+VLOOKUP(A3268,'LISTA NACIONAL'!A:B,2,0)</f>
        <v>1632.47</v>
      </c>
      <c r="D3268" s="126" t="s">
        <v>6556</v>
      </c>
      <c r="E3268" s="280">
        <f>+VLOOKUP(A3268,TORNILLERIA!A:B,2,0)</f>
        <v>0</v>
      </c>
      <c r="F3268" s="2"/>
      <c r="G3268" s="2"/>
    </row>
    <row r="3269" spans="1:7">
      <c r="A3269" t="s">
        <v>7249</v>
      </c>
      <c r="B3269" t="s">
        <v>7250</v>
      </c>
      <c r="C3269">
        <f>+VLOOKUP(A3269,'LISTA NACIONAL'!A:B,2,0)</f>
        <v>50907.574000000001</v>
      </c>
      <c r="D3269" s="126" t="s">
        <v>6556</v>
      </c>
      <c r="E3269" s="280">
        <f>+VLOOKUP(A3269,TORNILLERIA!A:B,2,0)</f>
        <v>0</v>
      </c>
      <c r="F3269" s="2"/>
      <c r="G3269" s="2"/>
    </row>
    <row r="3270" spans="1:7">
      <c r="A3270" t="s">
        <v>7251</v>
      </c>
      <c r="B3270" t="s">
        <v>7252</v>
      </c>
      <c r="C3270">
        <f>+VLOOKUP(A3270,'LISTA NACIONAL'!A:B,2,0)</f>
        <v>696.33500000000004</v>
      </c>
      <c r="D3270" s="126" t="s">
        <v>6556</v>
      </c>
      <c r="E3270" s="280">
        <f>+VLOOKUP(A3270,TORNILLERIA!A:B,2,0)</f>
        <v>0</v>
      </c>
      <c r="F3270" s="2"/>
      <c r="G3270" s="2"/>
    </row>
    <row r="3271" spans="1:7">
      <c r="A3271" t="s">
        <v>7253</v>
      </c>
      <c r="B3271" t="s">
        <v>7254</v>
      </c>
      <c r="C3271">
        <f>+VLOOKUP(A3271,'LISTA NACIONAL'!A:B,2,0)</f>
        <v>3177.9</v>
      </c>
      <c r="D3271" s="126" t="s">
        <v>6556</v>
      </c>
      <c r="E3271" s="280">
        <f>+VLOOKUP(A3271,TORNILLERIA!A:B,2,0)</f>
        <v>0</v>
      </c>
      <c r="F3271" s="2"/>
      <c r="G3271" s="2"/>
    </row>
    <row r="3272" spans="1:7">
      <c r="A3272" t="s">
        <v>7255</v>
      </c>
      <c r="B3272" t="s">
        <v>7141</v>
      </c>
      <c r="C3272">
        <f>+VLOOKUP(A3272,'LISTA NACIONAL'!A:B,2,0)</f>
        <v>3744.9209999999998</v>
      </c>
      <c r="D3272" s="126" t="s">
        <v>6556</v>
      </c>
      <c r="E3272" s="280">
        <f>+VLOOKUP(A3272,TORNILLERIA!A:B,2,0)</f>
        <v>0</v>
      </c>
      <c r="F3272" s="2"/>
      <c r="G3272" s="2"/>
    </row>
    <row r="3273" spans="1:7">
      <c r="A3273" t="s">
        <v>7256</v>
      </c>
      <c r="B3273" t="s">
        <v>7257</v>
      </c>
      <c r="C3273">
        <f>+VLOOKUP(A3273,'LISTA NACIONAL'!A:B,2,0)</f>
        <v>375.51799999999997</v>
      </c>
      <c r="D3273" s="126" t="s">
        <v>6556</v>
      </c>
      <c r="E3273" s="280">
        <f>+VLOOKUP(A3273,TORNILLERIA!A:B,2,0)</f>
        <v>0</v>
      </c>
      <c r="F3273" s="2"/>
      <c r="G3273" s="2"/>
    </row>
    <row r="3274" spans="1:7">
      <c r="A3274" t="s">
        <v>7258</v>
      </c>
      <c r="B3274" t="s">
        <v>7259</v>
      </c>
      <c r="C3274">
        <f>+VLOOKUP(A3274,'LISTA NACIONAL'!A:B,2,0)</f>
        <v>8171</v>
      </c>
      <c r="D3274" s="126" t="s">
        <v>6556</v>
      </c>
      <c r="E3274" s="280">
        <f>+VLOOKUP(A3274,TORNILLERIA!A:B,2,0)</f>
        <v>0</v>
      </c>
      <c r="F3274" s="2"/>
      <c r="G3274" s="2"/>
    </row>
    <row r="3275" spans="1:7">
      <c r="A3275" t="s">
        <v>7260</v>
      </c>
      <c r="B3275" t="s">
        <v>7261</v>
      </c>
      <c r="C3275">
        <f>+VLOOKUP(A3275,'LISTA NACIONAL'!A:B,2,0)</f>
        <v>426.20699999999999</v>
      </c>
      <c r="D3275" s="126" t="s">
        <v>6556</v>
      </c>
      <c r="E3275" s="280">
        <f>+VLOOKUP(A3275,TORNILLERIA!A:B,2,0)</f>
        <v>0</v>
      </c>
      <c r="F3275" s="2"/>
      <c r="G3275" s="2"/>
    </row>
    <row r="3276" spans="1:7">
      <c r="A3276" t="s">
        <v>7262</v>
      </c>
      <c r="B3276" t="s">
        <v>7263</v>
      </c>
      <c r="C3276">
        <f>+VLOOKUP(A3276,'LISTA NACIONAL'!A:B,2,0)</f>
        <v>5632.116</v>
      </c>
      <c r="D3276" s="126" t="s">
        <v>6556</v>
      </c>
      <c r="E3276" s="280">
        <f>+VLOOKUP(A3276,TORNILLERIA!A:B,2,0)</f>
        <v>0</v>
      </c>
      <c r="F3276" s="2"/>
      <c r="G3276" s="2"/>
    </row>
    <row r="3277" spans="1:7">
      <c r="A3277" t="s">
        <v>9582</v>
      </c>
      <c r="B3277" t="s">
        <v>7142</v>
      </c>
      <c r="C3277">
        <f>+VLOOKUP(A3277,'LISTA NACIONAL'!A:B,2,0)</f>
        <v>3543.3589999999999</v>
      </c>
      <c r="D3277" s="126" t="s">
        <v>6556</v>
      </c>
      <c r="E3277" s="280">
        <f>+VLOOKUP(A3277,TORNILLERIA!A:B,2,0)</f>
        <v>0</v>
      </c>
      <c r="F3277" s="2"/>
      <c r="G3277" s="2"/>
    </row>
    <row r="3278" spans="1:7">
      <c r="A3278" t="s">
        <v>9583</v>
      </c>
      <c r="B3278" t="s">
        <v>9584</v>
      </c>
      <c r="C3278">
        <f>+VLOOKUP(A3278,'LISTA NACIONAL'!A:B,2,0)</f>
        <v>13767.225</v>
      </c>
      <c r="D3278" s="126" t="s">
        <v>6556</v>
      </c>
      <c r="E3278" s="280">
        <f>+VLOOKUP(A3278,TORNILLERIA!A:B,2,0)</f>
        <v>0</v>
      </c>
      <c r="F3278" s="2"/>
      <c r="G3278" s="2"/>
    </row>
    <row r="3279" spans="1:7">
      <c r="A3279" t="s">
        <v>129</v>
      </c>
      <c r="B3279" t="s">
        <v>130</v>
      </c>
      <c r="C3279">
        <f>+VLOOKUP(A3279,'LISTA NACIONAL'!A:B,2,0)</f>
        <v>2240.4389999999999</v>
      </c>
      <c r="D3279" s="126" t="s">
        <v>6556</v>
      </c>
      <c r="E3279" s="280">
        <f>+VLOOKUP(A3279,TORNILLERIA!A:B,2,0)</f>
        <v>0</v>
      </c>
      <c r="F3279" s="2"/>
      <c r="G3279" s="2"/>
    </row>
    <row r="3280" spans="1:7">
      <c r="A3280" t="s">
        <v>131</v>
      </c>
      <c r="B3280" t="s">
        <v>132</v>
      </c>
      <c r="C3280">
        <f>+VLOOKUP(A3280,'LISTA NACIONAL'!A:B,2,0)</f>
        <v>1098.046</v>
      </c>
      <c r="D3280" s="126" t="s">
        <v>6556</v>
      </c>
      <c r="E3280" s="280">
        <f>+VLOOKUP(A3280,TORNILLERIA!A:B,2,0)</f>
        <v>0</v>
      </c>
      <c r="F3280" s="2"/>
      <c r="G3280" s="2"/>
    </row>
    <row r="3281" spans="1:7">
      <c r="A3281" t="s">
        <v>133</v>
      </c>
      <c r="B3281" t="s">
        <v>134</v>
      </c>
      <c r="C3281">
        <f>+VLOOKUP(A3281,'LISTA NACIONAL'!A:B,2,0)</f>
        <v>1290.7829999999999</v>
      </c>
      <c r="D3281" s="126" t="s">
        <v>6556</v>
      </c>
      <c r="E3281" s="280">
        <f>+VLOOKUP(A3281,TORNILLERIA!A:B,2,0)</f>
        <v>0</v>
      </c>
      <c r="F3281" s="2"/>
      <c r="G3281" s="2"/>
    </row>
    <row r="3282" spans="1:7">
      <c r="A3282" t="s">
        <v>135</v>
      </c>
      <c r="B3282" t="s">
        <v>20631</v>
      </c>
      <c r="C3282">
        <f>+VLOOKUP(A3282,'LISTA NACIONAL'!A:B,2,0)</f>
        <v>3536.7660000000001</v>
      </c>
      <c r="D3282" s="126" t="s">
        <v>6556</v>
      </c>
      <c r="E3282" s="280">
        <f>+VLOOKUP(A3282,TORNILLERIA!A:B,2,0)</f>
        <v>0</v>
      </c>
      <c r="F3282" s="2"/>
      <c r="G3282" s="2"/>
    </row>
    <row r="3283" spans="1:7">
      <c r="A3283" t="s">
        <v>136</v>
      </c>
      <c r="B3283" t="s">
        <v>137</v>
      </c>
      <c r="C3283">
        <f>+VLOOKUP(A3283,'LISTA NACIONAL'!A:B,2,0)</f>
        <v>1651.1410000000001</v>
      </c>
      <c r="D3283" s="126" t="s">
        <v>6556</v>
      </c>
      <c r="E3283" s="280">
        <f>+VLOOKUP(A3283,TORNILLERIA!A:B,2,0)</f>
        <v>0</v>
      </c>
      <c r="F3283" s="2"/>
      <c r="G3283" s="2"/>
    </row>
    <row r="3284" spans="1:7">
      <c r="A3284" t="s">
        <v>138</v>
      </c>
      <c r="B3284" t="s">
        <v>139</v>
      </c>
      <c r="C3284">
        <f>+VLOOKUP(A3284,'LISTA NACIONAL'!A:B,2,0)</f>
        <v>1270.1369999999999</v>
      </c>
      <c r="D3284" s="126" t="s">
        <v>6556</v>
      </c>
      <c r="E3284" s="280">
        <f>+VLOOKUP(A3284,TORNILLERIA!A:B,2,0)</f>
        <v>0</v>
      </c>
      <c r="F3284" s="2"/>
      <c r="G3284" s="2"/>
    </row>
    <row r="3285" spans="1:7">
      <c r="A3285" t="s">
        <v>140</v>
      </c>
      <c r="B3285" t="s">
        <v>141</v>
      </c>
      <c r="C3285">
        <f>+VLOOKUP(A3285,'LISTA NACIONAL'!A:B,2,0)</f>
        <v>1340.345</v>
      </c>
      <c r="D3285" s="126" t="s">
        <v>6556</v>
      </c>
      <c r="E3285" s="280">
        <f>+VLOOKUP(A3285,TORNILLERIA!A:B,2,0)</f>
        <v>0</v>
      </c>
      <c r="F3285" s="2"/>
      <c r="G3285" s="2"/>
    </row>
    <row r="3286" spans="1:7">
      <c r="A3286" t="s">
        <v>142</v>
      </c>
      <c r="B3286" t="s">
        <v>143</v>
      </c>
      <c r="C3286">
        <f>+VLOOKUP(A3286,'LISTA NACIONAL'!A:B,2,0)</f>
        <v>1259.8340000000001</v>
      </c>
      <c r="D3286" s="126" t="s">
        <v>6556</v>
      </c>
      <c r="E3286" s="280">
        <f>+VLOOKUP(A3286,TORNILLERIA!A:B,2,0)</f>
        <v>0</v>
      </c>
      <c r="F3286" s="2"/>
      <c r="G3286" s="2"/>
    </row>
    <row r="3287" spans="1:7">
      <c r="A3287" t="s">
        <v>144</v>
      </c>
      <c r="B3287" t="s">
        <v>145</v>
      </c>
      <c r="C3287">
        <f>+VLOOKUP(A3287,'LISTA NACIONAL'!A:B,2,0)</f>
        <v>2167.2759999999998</v>
      </c>
      <c r="D3287" s="126" t="s">
        <v>6556</v>
      </c>
      <c r="E3287" s="280">
        <f>+VLOOKUP(A3287,TORNILLERIA!A:B,2,0)</f>
        <v>0</v>
      </c>
      <c r="F3287" s="2"/>
      <c r="G3287" s="2"/>
    </row>
    <row r="3288" spans="1:7">
      <c r="A3288" t="s">
        <v>146</v>
      </c>
      <c r="B3288" t="s">
        <v>147</v>
      </c>
      <c r="C3288">
        <f>+VLOOKUP(A3288,'LISTA NACIONAL'!A:B,2,0)</f>
        <v>2330.7600000000002</v>
      </c>
      <c r="D3288" s="126" t="s">
        <v>6556</v>
      </c>
      <c r="E3288" s="280">
        <f>+VLOOKUP(A3288,TORNILLERIA!A:B,2,0)</f>
        <v>0</v>
      </c>
      <c r="F3288" s="2"/>
      <c r="G3288" s="2"/>
    </row>
    <row r="3289" spans="1:7">
      <c r="A3289" t="s">
        <v>148</v>
      </c>
      <c r="B3289" t="s">
        <v>149</v>
      </c>
      <c r="C3289">
        <f>+VLOOKUP(A3289,'LISTA NACIONAL'!A:B,2,0)</f>
        <v>2198.4299999999998</v>
      </c>
      <c r="D3289" s="126" t="s">
        <v>6556</v>
      </c>
      <c r="E3289" s="280">
        <f>+VLOOKUP(A3289,TORNILLERIA!A:B,2,0)</f>
        <v>0</v>
      </c>
      <c r="F3289" s="2"/>
      <c r="G3289" s="2"/>
    </row>
    <row r="3290" spans="1:7">
      <c r="A3290" t="s">
        <v>150</v>
      </c>
      <c r="B3290" t="s">
        <v>1406</v>
      </c>
      <c r="C3290">
        <f>+VLOOKUP(A3290,'LISTA NACIONAL'!A:B,2,0)</f>
        <v>2005.4670000000001</v>
      </c>
      <c r="D3290" s="126" t="s">
        <v>6556</v>
      </c>
      <c r="E3290" s="280">
        <f>+VLOOKUP(A3290,TORNILLERIA!A:B,2,0)</f>
        <v>0</v>
      </c>
      <c r="F3290" s="2"/>
      <c r="G3290" s="2"/>
    </row>
    <row r="3291" spans="1:7">
      <c r="A3291" t="s">
        <v>1407</v>
      </c>
      <c r="B3291" t="s">
        <v>1408</v>
      </c>
      <c r="C3291">
        <f>+VLOOKUP(A3291,'LISTA NACIONAL'!A:B,2,0)</f>
        <v>1709.71</v>
      </c>
      <c r="D3291" s="126" t="s">
        <v>6556</v>
      </c>
      <c r="E3291" s="280">
        <f>+VLOOKUP(A3291,TORNILLERIA!A:B,2,0)</f>
        <v>0</v>
      </c>
      <c r="F3291" s="2"/>
      <c r="G3291" s="2"/>
    </row>
    <row r="3292" spans="1:7">
      <c r="A3292" t="s">
        <v>668</v>
      </c>
      <c r="B3292" t="s">
        <v>20632</v>
      </c>
      <c r="C3292">
        <f>+VLOOKUP(A3292,'LISTA NACIONAL'!A:B,2,0)</f>
        <v>5574.0959999999995</v>
      </c>
      <c r="D3292" s="126" t="s">
        <v>6556</v>
      </c>
      <c r="E3292" s="280">
        <f>+VLOOKUP(A3292,TORNILLERIA!A:B,2,0)</f>
        <v>0</v>
      </c>
      <c r="F3292" s="2"/>
      <c r="G3292" s="2"/>
    </row>
    <row r="3293" spans="1:7">
      <c r="A3293" t="s">
        <v>3166</v>
      </c>
      <c r="B3293" t="s">
        <v>3167</v>
      </c>
      <c r="C3293">
        <f>+VLOOKUP(A3293,'LISTA NACIONAL'!A:B,2,0)</f>
        <v>6499.107</v>
      </c>
      <c r="D3293" s="126" t="s">
        <v>6556</v>
      </c>
      <c r="E3293" s="280">
        <f>+VLOOKUP(A3293,TORNILLERIA!A:B,2,0)</f>
        <v>0</v>
      </c>
      <c r="F3293" s="2"/>
      <c r="G3293" s="2"/>
    </row>
    <row r="3294" spans="1:7">
      <c r="A3294" t="s">
        <v>3168</v>
      </c>
      <c r="B3294" t="s">
        <v>3169</v>
      </c>
      <c r="C3294">
        <f>+VLOOKUP(A3294,'LISTA NACIONAL'!A:B,2,0)</f>
        <v>5122.13</v>
      </c>
      <c r="D3294" s="126" t="s">
        <v>6556</v>
      </c>
      <c r="E3294" s="280">
        <f>+VLOOKUP(A3294,TORNILLERIA!A:B,2,0)</f>
        <v>0</v>
      </c>
      <c r="F3294" s="2"/>
      <c r="G3294" s="2"/>
    </row>
    <row r="3295" spans="1:7">
      <c r="A3295" t="s">
        <v>3170</v>
      </c>
      <c r="B3295" t="s">
        <v>2045</v>
      </c>
      <c r="C3295">
        <f>+VLOOKUP(A3295,'LISTA NACIONAL'!A:B,2,0)</f>
        <v>4868.8590000000004</v>
      </c>
      <c r="D3295" s="126" t="s">
        <v>6556</v>
      </c>
      <c r="E3295" s="280">
        <f>+VLOOKUP(A3295,TORNILLERIA!A:B,2,0)</f>
        <v>0</v>
      </c>
      <c r="F3295" s="2"/>
      <c r="G3295" s="2"/>
    </row>
    <row r="3296" spans="1:7">
      <c r="A3296" t="s">
        <v>2046</v>
      </c>
      <c r="B3296" t="s">
        <v>2047</v>
      </c>
      <c r="C3296">
        <f>+VLOOKUP(A3296,'LISTA NACIONAL'!A:B,2,0)</f>
        <v>5605.9809999999998</v>
      </c>
      <c r="D3296" s="126" t="s">
        <v>6556</v>
      </c>
      <c r="E3296" s="280">
        <f>+VLOOKUP(A3296,TORNILLERIA!A:B,2,0)</f>
        <v>0</v>
      </c>
      <c r="F3296" s="2"/>
      <c r="G3296" s="2"/>
    </row>
    <row r="3297" spans="1:7">
      <c r="A3297" t="s">
        <v>15844</v>
      </c>
      <c r="B3297" t="s">
        <v>15847</v>
      </c>
      <c r="C3297">
        <f>+VLOOKUP(A3297,'LISTA NACIONAL'!A:B,2,0)</f>
        <v>6088.1809999999996</v>
      </c>
      <c r="D3297" s="126" t="s">
        <v>6556</v>
      </c>
      <c r="E3297" s="280">
        <f>+VLOOKUP(A3297,TORNILLERIA!A:B,2,0)</f>
        <v>0</v>
      </c>
      <c r="F3297" s="2"/>
      <c r="G3297" s="2"/>
    </row>
    <row r="3298" spans="1:7">
      <c r="A3298" t="s">
        <v>2048</v>
      </c>
      <c r="B3298" t="s">
        <v>2049</v>
      </c>
      <c r="C3298">
        <f>+VLOOKUP(A3298,'LISTA NACIONAL'!A:B,2,0)</f>
        <v>3337.431</v>
      </c>
      <c r="D3298" s="126" t="s">
        <v>6556</v>
      </c>
      <c r="E3298" s="280">
        <f>+VLOOKUP(A3298,TORNILLERIA!A:B,2,0)</f>
        <v>0</v>
      </c>
      <c r="F3298" s="2"/>
      <c r="G3298" s="2"/>
    </row>
    <row r="3299" spans="1:7">
      <c r="A3299" t="s">
        <v>15845</v>
      </c>
      <c r="B3299" t="s">
        <v>15848</v>
      </c>
      <c r="C3299">
        <f>+VLOOKUP(A3299,'LISTA NACIONAL'!A:B,2,0)</f>
        <v>4953.1880000000001</v>
      </c>
      <c r="D3299" s="126" t="s">
        <v>6556</v>
      </c>
      <c r="E3299" s="280">
        <f>+VLOOKUP(A3299,TORNILLERIA!A:B,2,0)</f>
        <v>0</v>
      </c>
      <c r="F3299" s="2"/>
      <c r="G3299" s="2"/>
    </row>
    <row r="3300" spans="1:7">
      <c r="A3300" t="s">
        <v>2050</v>
      </c>
      <c r="B3300" t="s">
        <v>2051</v>
      </c>
      <c r="C3300">
        <f>+VLOOKUP(A3300,'LISTA NACIONAL'!A:B,2,0)</f>
        <v>5030.8010000000004</v>
      </c>
      <c r="D3300" s="126" t="s">
        <v>6556</v>
      </c>
      <c r="E3300" s="280">
        <f>+VLOOKUP(A3300,TORNILLERIA!A:B,2,0)</f>
        <v>0</v>
      </c>
      <c r="F3300" s="2"/>
      <c r="G3300" s="2"/>
    </row>
    <row r="3301" spans="1:7">
      <c r="A3301" t="s">
        <v>2052</v>
      </c>
      <c r="B3301" t="s">
        <v>2053</v>
      </c>
      <c r="C3301">
        <f>+VLOOKUP(A3301,'LISTA NACIONAL'!A:B,2,0)</f>
        <v>5656.8440000000001</v>
      </c>
      <c r="D3301" s="126" t="s">
        <v>6556</v>
      </c>
      <c r="E3301" s="280">
        <f>+VLOOKUP(A3301,TORNILLERIA!A:B,2,0)</f>
        <v>0</v>
      </c>
      <c r="F3301" s="2"/>
      <c r="G3301" s="2"/>
    </row>
    <row r="3302" spans="1:7">
      <c r="A3302" t="s">
        <v>2054</v>
      </c>
      <c r="B3302" t="s">
        <v>2055</v>
      </c>
      <c r="C3302">
        <f>+VLOOKUP(A3302,'LISTA NACIONAL'!A:B,2,0)</f>
        <v>2597.9279999999999</v>
      </c>
      <c r="D3302" s="126" t="s">
        <v>6556</v>
      </c>
      <c r="E3302" s="280">
        <f>+VLOOKUP(A3302,TORNILLERIA!A:B,2,0)</f>
        <v>0</v>
      </c>
      <c r="F3302" s="2"/>
      <c r="G3302" s="2"/>
    </row>
    <row r="3303" spans="1:7">
      <c r="A3303" t="s">
        <v>2056</v>
      </c>
      <c r="B3303" t="s">
        <v>2057</v>
      </c>
      <c r="C3303">
        <f>+VLOOKUP(A3303,'LISTA NACIONAL'!A:B,2,0)</f>
        <v>4494.8109999999997</v>
      </c>
      <c r="D3303" s="126" t="s">
        <v>6556</v>
      </c>
      <c r="E3303" s="280">
        <f>+VLOOKUP(A3303,TORNILLERIA!A:B,2,0)</f>
        <v>0</v>
      </c>
      <c r="F3303" s="2"/>
      <c r="G3303" s="2"/>
    </row>
    <row r="3304" spans="1:7">
      <c r="A3304" t="s">
        <v>2058</v>
      </c>
      <c r="B3304" t="s">
        <v>9360</v>
      </c>
      <c r="C3304">
        <f>+VLOOKUP(A3304,'LISTA NACIONAL'!A:B,2,0)</f>
        <v>1690.047</v>
      </c>
      <c r="D3304" s="126" t="s">
        <v>6556</v>
      </c>
      <c r="E3304" s="280">
        <f>+VLOOKUP(A3304,TORNILLERIA!A:B,2,0)</f>
        <v>0</v>
      </c>
      <c r="F3304" s="2"/>
      <c r="G3304" s="2"/>
    </row>
    <row r="3305" spans="1:7">
      <c r="A3305" t="s">
        <v>9361</v>
      </c>
      <c r="B3305" t="s">
        <v>9362</v>
      </c>
      <c r="C3305">
        <f>+VLOOKUP(A3305,'LISTA NACIONAL'!A:B,2,0)</f>
        <v>437.88</v>
      </c>
      <c r="D3305" s="126" t="s">
        <v>6556</v>
      </c>
      <c r="E3305" s="280">
        <f>+VLOOKUP(A3305,TORNILLERIA!A:B,2,0)</f>
        <v>0</v>
      </c>
      <c r="F3305" s="2"/>
      <c r="G3305" s="2"/>
    </row>
    <row r="3306" spans="1:7">
      <c r="A3306" t="s">
        <v>9363</v>
      </c>
      <c r="B3306" t="s">
        <v>9364</v>
      </c>
      <c r="C3306">
        <f>+VLOOKUP(A3306,'LISTA NACIONAL'!A:B,2,0)</f>
        <v>766.60900000000004</v>
      </c>
      <c r="D3306" s="126" t="s">
        <v>6556</v>
      </c>
      <c r="E3306" s="280">
        <f>+VLOOKUP(A3306,TORNILLERIA!A:B,2,0)</f>
        <v>0</v>
      </c>
      <c r="F3306" s="2"/>
      <c r="G3306" s="2"/>
    </row>
    <row r="3307" spans="1:7">
      <c r="A3307" t="s">
        <v>9365</v>
      </c>
      <c r="B3307" t="s">
        <v>9366</v>
      </c>
      <c r="C3307">
        <f>+VLOOKUP(A3307,'LISTA NACIONAL'!A:B,2,0)</f>
        <v>719.92499999999995</v>
      </c>
      <c r="D3307" s="126" t="s">
        <v>6556</v>
      </c>
      <c r="E3307" s="280">
        <f>+VLOOKUP(A3307,TORNILLERIA!A:B,2,0)</f>
        <v>0</v>
      </c>
      <c r="F3307" s="2"/>
      <c r="G3307" s="2"/>
    </row>
    <row r="3308" spans="1:7">
      <c r="A3308" t="s">
        <v>9367</v>
      </c>
      <c r="B3308" t="s">
        <v>15849</v>
      </c>
      <c r="C3308">
        <f>+VLOOKUP(A3308,'LISTA NACIONAL'!A:B,2,0)</f>
        <v>1847.6320000000001</v>
      </c>
      <c r="D3308" s="126" t="s">
        <v>6556</v>
      </c>
      <c r="E3308" s="280">
        <f>+VLOOKUP(A3308,TORNILLERIA!A:B,2,0)</f>
        <v>0</v>
      </c>
      <c r="F3308" s="2"/>
      <c r="G3308" s="2"/>
    </row>
    <row r="3309" spans="1:7">
      <c r="A3309" t="s">
        <v>6590</v>
      </c>
      <c r="B3309" t="s">
        <v>6591</v>
      </c>
      <c r="C3309">
        <f>+VLOOKUP(A3309,'LISTA NACIONAL'!A:B,2,0)</f>
        <v>3901.4290000000001</v>
      </c>
      <c r="D3309" s="126" t="s">
        <v>6556</v>
      </c>
      <c r="E3309" s="280">
        <f>+VLOOKUP(A3309,TORNILLERIA!A:B,2,0)</f>
        <v>0</v>
      </c>
      <c r="F3309" s="2"/>
      <c r="G3309" s="2"/>
    </row>
    <row r="3310" spans="1:7">
      <c r="A3310" t="s">
        <v>6592</v>
      </c>
      <c r="B3310" t="s">
        <v>6593</v>
      </c>
      <c r="C3310">
        <f>+VLOOKUP(A3310,'LISTA NACIONAL'!A:B,2,0)</f>
        <v>2028.951</v>
      </c>
      <c r="D3310" s="126" t="s">
        <v>6556</v>
      </c>
      <c r="E3310" s="280">
        <f>+VLOOKUP(A3310,TORNILLERIA!A:B,2,0)</f>
        <v>0</v>
      </c>
      <c r="F3310" s="2"/>
      <c r="G3310" s="2"/>
    </row>
    <row r="3311" spans="1:7">
      <c r="A3311" t="s">
        <v>6594</v>
      </c>
      <c r="B3311" t="s">
        <v>9331</v>
      </c>
      <c r="C3311">
        <f>+VLOOKUP(A3311,'LISTA NACIONAL'!A:B,2,0)</f>
        <v>1624.5250000000001</v>
      </c>
      <c r="D3311" s="126" t="s">
        <v>6556</v>
      </c>
      <c r="E3311" s="280">
        <f>+VLOOKUP(A3311,TORNILLERIA!A:B,2,0)</f>
        <v>0</v>
      </c>
      <c r="F3311" s="2"/>
      <c r="G3311" s="2"/>
    </row>
    <row r="3312" spans="1:7">
      <c r="A3312" t="s">
        <v>9332</v>
      </c>
      <c r="B3312" t="s">
        <v>9333</v>
      </c>
      <c r="C3312">
        <f>+VLOOKUP(A3312,'LISTA NACIONAL'!A:B,2,0)</f>
        <v>1989.8510000000001</v>
      </c>
      <c r="D3312" s="126" t="s">
        <v>6556</v>
      </c>
      <c r="E3312" s="280">
        <f>+VLOOKUP(A3312,TORNILLERIA!A:B,2,0)</f>
        <v>0</v>
      </c>
      <c r="F3312" s="2"/>
      <c r="G3312" s="2"/>
    </row>
    <row r="3313" spans="1:7">
      <c r="A3313" t="s">
        <v>9334</v>
      </c>
      <c r="B3313" t="s">
        <v>9335</v>
      </c>
      <c r="C3313">
        <f>+VLOOKUP(A3313,'LISTA NACIONAL'!A:B,2,0)</f>
        <v>2297.6019999999999</v>
      </c>
      <c r="D3313" s="126" t="s">
        <v>6556</v>
      </c>
      <c r="E3313" s="280">
        <f>+VLOOKUP(A3313,TORNILLERIA!A:B,2,0)</f>
        <v>0</v>
      </c>
      <c r="F3313" s="2"/>
      <c r="G3313" s="2"/>
    </row>
    <row r="3314" spans="1:7">
      <c r="A3314" t="s">
        <v>9336</v>
      </c>
      <c r="B3314" t="s">
        <v>9337</v>
      </c>
      <c r="C3314">
        <f>+VLOOKUP(A3314,'LISTA NACIONAL'!A:B,2,0)</f>
        <v>1924.6610000000001</v>
      </c>
      <c r="D3314" s="126" t="s">
        <v>6556</v>
      </c>
      <c r="E3314" s="280">
        <f>+VLOOKUP(A3314,TORNILLERIA!A:B,2,0)</f>
        <v>0</v>
      </c>
      <c r="F3314" s="2"/>
      <c r="G3314" s="2"/>
    </row>
    <row r="3315" spans="1:7">
      <c r="A3315" t="s">
        <v>9338</v>
      </c>
      <c r="B3315" t="s">
        <v>12174</v>
      </c>
      <c r="C3315">
        <f>+VLOOKUP(A3315,'LISTA NACIONAL'!A:B,2,0)</f>
        <v>828.11300000000006</v>
      </c>
      <c r="D3315" s="126" t="s">
        <v>6556</v>
      </c>
      <c r="E3315" s="280">
        <f>+VLOOKUP(A3315,TORNILLERIA!A:B,2,0)</f>
        <v>0</v>
      </c>
      <c r="F3315" s="2"/>
      <c r="G3315" s="2"/>
    </row>
    <row r="3316" spans="1:7">
      <c r="A3316" t="s">
        <v>9339</v>
      </c>
      <c r="B3316" t="s">
        <v>9340</v>
      </c>
      <c r="C3316">
        <f>+VLOOKUP(A3316,'LISTA NACIONAL'!A:B,2,0)</f>
        <v>8511.6080000000002</v>
      </c>
      <c r="D3316" s="126" t="s">
        <v>6556</v>
      </c>
      <c r="E3316" s="280">
        <f>+VLOOKUP(A3316,TORNILLERIA!A:B,2,0)</f>
        <v>0</v>
      </c>
      <c r="F3316" s="2"/>
      <c r="G3316" s="2"/>
    </row>
    <row r="3317" spans="1:7">
      <c r="A3317" t="s">
        <v>9341</v>
      </c>
      <c r="B3317" t="s">
        <v>9342</v>
      </c>
      <c r="C3317">
        <f>+VLOOKUP(A3317,'LISTA NACIONAL'!A:B,2,0)</f>
        <v>1432.03</v>
      </c>
      <c r="D3317" s="126" t="s">
        <v>6556</v>
      </c>
      <c r="E3317" s="280">
        <f>+VLOOKUP(A3317,TORNILLERIA!A:B,2,0)</f>
        <v>0</v>
      </c>
      <c r="F3317" s="2"/>
      <c r="G3317" s="2"/>
    </row>
    <row r="3318" spans="1:7">
      <c r="A3318" t="s">
        <v>9343</v>
      </c>
      <c r="B3318" t="s">
        <v>9344</v>
      </c>
      <c r="C3318">
        <f>+VLOOKUP(A3318,'LISTA NACIONAL'!A:B,2,0)</f>
        <v>1632.47</v>
      </c>
      <c r="D3318" s="126" t="s">
        <v>6556</v>
      </c>
      <c r="E3318" s="280">
        <f>+VLOOKUP(A3318,TORNILLERIA!A:B,2,0)</f>
        <v>0</v>
      </c>
      <c r="F3318" s="2"/>
      <c r="G3318" s="2"/>
    </row>
    <row r="3319" spans="1:7">
      <c r="A3319" t="s">
        <v>9345</v>
      </c>
      <c r="B3319" t="s">
        <v>9346</v>
      </c>
      <c r="C3319">
        <f>+VLOOKUP(A3319,'LISTA NACIONAL'!A:B,2,0)</f>
        <v>1395.2370000000001</v>
      </c>
      <c r="D3319" s="126" t="s">
        <v>6556</v>
      </c>
      <c r="E3319" s="280">
        <f>+VLOOKUP(A3319,TORNILLERIA!A:B,2,0)</f>
        <v>0</v>
      </c>
      <c r="F3319" s="2"/>
      <c r="G3319" s="2"/>
    </row>
    <row r="3320" spans="1:7">
      <c r="A3320" t="s">
        <v>9347</v>
      </c>
      <c r="B3320" t="s">
        <v>9348</v>
      </c>
      <c r="C3320">
        <f>+VLOOKUP(A3320,'LISTA NACIONAL'!A:B,2,0)</f>
        <v>3401.28</v>
      </c>
      <c r="D3320" s="126" t="s">
        <v>6556</v>
      </c>
      <c r="E3320" s="280">
        <f>+VLOOKUP(A3320,TORNILLERIA!A:B,2,0)</f>
        <v>0</v>
      </c>
      <c r="F3320" s="2"/>
      <c r="G3320" s="2"/>
    </row>
    <row r="3321" spans="1:7">
      <c r="A3321" t="s">
        <v>9349</v>
      </c>
      <c r="B3321" t="s">
        <v>9350</v>
      </c>
      <c r="C3321">
        <f>+VLOOKUP(A3321,'LISTA NACIONAL'!A:B,2,0)</f>
        <v>406.85700000000003</v>
      </c>
      <c r="D3321" s="126" t="s">
        <v>6556</v>
      </c>
      <c r="E3321" s="280">
        <f>+VLOOKUP(A3321,TORNILLERIA!A:B,2,0)</f>
        <v>0</v>
      </c>
      <c r="F3321" s="2"/>
      <c r="G3321" s="2"/>
    </row>
    <row r="3322" spans="1:7">
      <c r="A3322" t="s">
        <v>9351</v>
      </c>
      <c r="B3322" t="s">
        <v>9352</v>
      </c>
      <c r="C3322">
        <f>+VLOOKUP(A3322,'LISTA NACIONAL'!A:B,2,0)</f>
        <v>417.48399999999998</v>
      </c>
      <c r="D3322" s="126" t="s">
        <v>6556</v>
      </c>
      <c r="E3322" s="280">
        <f>+VLOOKUP(A3322,TORNILLERIA!A:B,2,0)</f>
        <v>0</v>
      </c>
      <c r="F3322" s="2"/>
      <c r="G3322" s="2"/>
    </row>
    <row r="3323" spans="1:7">
      <c r="A3323" t="s">
        <v>9353</v>
      </c>
      <c r="B3323" t="s">
        <v>9354</v>
      </c>
      <c r="C3323">
        <f>+VLOOKUP(A3323,'LISTA NACIONAL'!A:B,2,0)</f>
        <v>406.85700000000003</v>
      </c>
      <c r="D3323" s="126" t="s">
        <v>6556</v>
      </c>
      <c r="E3323" s="280">
        <f>+VLOOKUP(A3323,TORNILLERIA!A:B,2,0)</f>
        <v>0</v>
      </c>
      <c r="F3323" s="2"/>
      <c r="G3323" s="2"/>
    </row>
    <row r="3324" spans="1:7">
      <c r="A3324" t="s">
        <v>9355</v>
      </c>
      <c r="B3324" t="s">
        <v>9356</v>
      </c>
      <c r="C3324">
        <f>+VLOOKUP(A3324,'LISTA NACIONAL'!A:B,2,0)</f>
        <v>889.57600000000002</v>
      </c>
      <c r="D3324" s="126" t="s">
        <v>6556</v>
      </c>
      <c r="E3324" s="280">
        <f>+VLOOKUP(A3324,TORNILLERIA!A:B,2,0)</f>
        <v>0</v>
      </c>
      <c r="F3324" s="2"/>
      <c r="G3324" s="2"/>
    </row>
    <row r="3325" spans="1:7">
      <c r="A3325" t="s">
        <v>9357</v>
      </c>
      <c r="B3325" t="s">
        <v>8585</v>
      </c>
      <c r="C3325">
        <f>+VLOOKUP(A3325,'LISTA NACIONAL'!A:B,2,0)</f>
        <v>1997.7239999999999</v>
      </c>
      <c r="D3325" s="126" t="s">
        <v>6556</v>
      </c>
      <c r="E3325" s="280">
        <f>+VLOOKUP(A3325,TORNILLERIA!A:B,2,0)</f>
        <v>0</v>
      </c>
      <c r="F3325" s="2"/>
      <c r="G3325" s="2"/>
    </row>
    <row r="3326" spans="1:7">
      <c r="A3326" t="s">
        <v>8586</v>
      </c>
      <c r="B3326" t="s">
        <v>6192</v>
      </c>
      <c r="C3326">
        <f>+VLOOKUP(A3326,'LISTA NACIONAL'!A:B,2,0)</f>
        <v>459.77</v>
      </c>
      <c r="D3326" s="126" t="s">
        <v>6556</v>
      </c>
      <c r="E3326" s="280">
        <f>+VLOOKUP(A3326,TORNILLERIA!A:B,2,0)</f>
        <v>0</v>
      </c>
      <c r="F3326" s="2"/>
      <c r="G3326" s="2"/>
    </row>
    <row r="3327" spans="1:7">
      <c r="A3327" t="s">
        <v>6193</v>
      </c>
      <c r="B3327" t="s">
        <v>17534</v>
      </c>
      <c r="C3327">
        <f>+VLOOKUP(A3327,'LISTA NACIONAL'!A:B,2,0)</f>
        <v>20865.404999999999</v>
      </c>
      <c r="D3327" s="126" t="s">
        <v>6556</v>
      </c>
      <c r="E3327" s="280">
        <f>+VLOOKUP(A3327,TORNILLERIA!A:B,2,0)</f>
        <v>0</v>
      </c>
      <c r="F3327" s="2"/>
      <c r="G3327" s="2"/>
    </row>
    <row r="3328" spans="1:7">
      <c r="A3328" t="s">
        <v>6194</v>
      </c>
      <c r="B3328" t="s">
        <v>6195</v>
      </c>
      <c r="C3328">
        <f>+VLOOKUP(A3328,'LISTA NACIONAL'!A:B,2,0)</f>
        <v>7383.027</v>
      </c>
      <c r="D3328" s="126" t="s">
        <v>6556</v>
      </c>
      <c r="E3328" s="280">
        <f>+VLOOKUP(A3328,TORNILLERIA!A:B,2,0)</f>
        <v>0</v>
      </c>
      <c r="F3328" s="2"/>
      <c r="G3328" s="2"/>
    </row>
    <row r="3329" spans="1:7">
      <c r="A3329" t="s">
        <v>6196</v>
      </c>
      <c r="B3329" t="s">
        <v>17566</v>
      </c>
      <c r="C3329">
        <f>+VLOOKUP(A3329,'LISTA NACIONAL'!A:B,2,0)</f>
        <v>1603.1790000000001</v>
      </c>
      <c r="D3329" s="126" t="s">
        <v>6556</v>
      </c>
      <c r="E3329" s="280">
        <f>+VLOOKUP(A3329,TORNILLERIA!A:B,2,0)</f>
        <v>0</v>
      </c>
      <c r="F3329" s="2"/>
      <c r="G3329" s="2"/>
    </row>
    <row r="3330" spans="1:7">
      <c r="A3330" t="s">
        <v>6197</v>
      </c>
      <c r="B3330" t="s">
        <v>17535</v>
      </c>
      <c r="C3330">
        <f>+VLOOKUP(A3330,'LISTA NACIONAL'!A:B,2,0)</f>
        <v>19608.404999999999</v>
      </c>
      <c r="D3330" s="126" t="s">
        <v>6556</v>
      </c>
      <c r="E3330" s="280">
        <f>+VLOOKUP(A3330,TORNILLERIA!A:B,2,0)</f>
        <v>0</v>
      </c>
      <c r="F3330" s="2"/>
      <c r="G3330" s="2"/>
    </row>
    <row r="3331" spans="1:7">
      <c r="A3331" t="s">
        <v>6198</v>
      </c>
      <c r="B3331" t="s">
        <v>6199</v>
      </c>
      <c r="C3331">
        <f>+VLOOKUP(A3331,'LISTA NACIONAL'!A:B,2,0)</f>
        <v>2767.0720000000001</v>
      </c>
      <c r="D3331" s="126" t="s">
        <v>6556</v>
      </c>
      <c r="E3331" s="280">
        <f>+VLOOKUP(A3331,TORNILLERIA!A:B,2,0)</f>
        <v>0</v>
      </c>
      <c r="F3331" s="2"/>
      <c r="G3331" s="2"/>
    </row>
    <row r="3332" spans="1:7">
      <c r="A3332" t="s">
        <v>6200</v>
      </c>
      <c r="B3332" t="s">
        <v>6201</v>
      </c>
      <c r="C3332">
        <f>+VLOOKUP(A3332,'LISTA NACIONAL'!A:B,2,0)</f>
        <v>5168.9679999999998</v>
      </c>
      <c r="D3332" s="126" t="s">
        <v>6556</v>
      </c>
      <c r="E3332" s="280">
        <f>+VLOOKUP(A3332,TORNILLERIA!A:B,2,0)</f>
        <v>0</v>
      </c>
      <c r="F3332" s="2"/>
      <c r="G3332" s="2"/>
    </row>
    <row r="3333" spans="1:7">
      <c r="A3333" t="s">
        <v>6202</v>
      </c>
      <c r="B3333" t="s">
        <v>3746</v>
      </c>
      <c r="C3333">
        <f>+VLOOKUP(A3333,'LISTA NACIONAL'!A:B,2,0)</f>
        <v>902.64400000000001</v>
      </c>
      <c r="D3333" s="126" t="s">
        <v>6556</v>
      </c>
      <c r="E3333" s="280">
        <f>+VLOOKUP(A3333,TORNILLERIA!A:B,2,0)</f>
        <v>0</v>
      </c>
      <c r="F3333" s="2"/>
      <c r="G3333" s="2"/>
    </row>
    <row r="3334" spans="1:7">
      <c r="A3334" t="s">
        <v>3747</v>
      </c>
      <c r="B3334" t="s">
        <v>3748</v>
      </c>
      <c r="C3334">
        <f>+VLOOKUP(A3334,'LISTA NACIONAL'!A:B,2,0)</f>
        <v>4593.1170000000002</v>
      </c>
      <c r="D3334" s="126" t="s">
        <v>6556</v>
      </c>
      <c r="E3334" s="280">
        <f>+VLOOKUP(A3334,TORNILLERIA!A:B,2,0)</f>
        <v>0</v>
      </c>
      <c r="F3334" s="2"/>
      <c r="G3334" s="2"/>
    </row>
    <row r="3335" spans="1:7">
      <c r="A3335" t="s">
        <v>3749</v>
      </c>
      <c r="B3335" t="s">
        <v>3748</v>
      </c>
      <c r="C3335">
        <f>+VLOOKUP(A3335,'LISTA NACIONAL'!A:B,2,0)</f>
        <v>10160.802</v>
      </c>
      <c r="D3335" s="126" t="s">
        <v>6556</v>
      </c>
      <c r="E3335" s="280">
        <f>+VLOOKUP(A3335,TORNILLERIA!A:B,2,0)</f>
        <v>0</v>
      </c>
      <c r="F3335" s="2"/>
      <c r="G3335" s="2"/>
    </row>
    <row r="3336" spans="1:7">
      <c r="A3336" t="s">
        <v>3750</v>
      </c>
      <c r="B3336" t="s">
        <v>6399</v>
      </c>
      <c r="C3336">
        <f>+VLOOKUP(A3336,'LISTA NACIONAL'!A:B,2,0)</f>
        <v>294.83600000000001</v>
      </c>
      <c r="D3336" s="126" t="s">
        <v>6556</v>
      </c>
      <c r="E3336" s="280">
        <f>+VLOOKUP(A3336,TORNILLERIA!A:B,2,0)</f>
        <v>0</v>
      </c>
      <c r="F3336" s="2"/>
      <c r="G3336" s="2"/>
    </row>
    <row r="3337" spans="1:7">
      <c r="A3337" t="s">
        <v>3751</v>
      </c>
      <c r="B3337" t="s">
        <v>3752</v>
      </c>
      <c r="C3337">
        <f>+VLOOKUP(A3337,'LISTA NACIONAL'!A:B,2,0)</f>
        <v>294.83600000000001</v>
      </c>
      <c r="D3337" s="126" t="s">
        <v>6556</v>
      </c>
      <c r="E3337" s="280">
        <f>+VLOOKUP(A3337,TORNILLERIA!A:B,2,0)</f>
        <v>0</v>
      </c>
      <c r="F3337" s="2"/>
      <c r="G3337" s="2"/>
    </row>
    <row r="3338" spans="1:7">
      <c r="A3338" t="s">
        <v>3753</v>
      </c>
      <c r="B3338" t="s">
        <v>8569</v>
      </c>
      <c r="C3338">
        <f>+VLOOKUP(A3338,'LISTA NACIONAL'!A:B,2,0)</f>
        <v>3124.4470000000001</v>
      </c>
      <c r="D3338" s="126" t="s">
        <v>6556</v>
      </c>
      <c r="E3338" s="280">
        <f>+VLOOKUP(A3338,TORNILLERIA!A:B,2,0)</f>
        <v>0</v>
      </c>
      <c r="F3338" s="2"/>
      <c r="G3338" s="2"/>
    </row>
    <row r="3339" spans="1:7">
      <c r="A3339" t="s">
        <v>8570</v>
      </c>
      <c r="B3339" t="s">
        <v>8571</v>
      </c>
      <c r="C3339">
        <f>+VLOOKUP(A3339,'LISTA NACIONAL'!A:B,2,0)</f>
        <v>9263.5139999999992</v>
      </c>
      <c r="D3339" s="126" t="s">
        <v>6556</v>
      </c>
      <c r="E3339" s="280">
        <f>+VLOOKUP(A3339,TORNILLERIA!A:B,2,0)</f>
        <v>0</v>
      </c>
      <c r="F3339" s="2"/>
      <c r="G3339" s="2"/>
    </row>
    <row r="3340" spans="1:7">
      <c r="A3340" t="s">
        <v>8572</v>
      </c>
      <c r="B3340" t="s">
        <v>8596</v>
      </c>
      <c r="C3340">
        <f>+VLOOKUP(A3340,'LISTA NACIONAL'!A:B,2,0)</f>
        <v>9263.5139999999992</v>
      </c>
      <c r="D3340" s="126" t="s">
        <v>6556</v>
      </c>
      <c r="E3340" s="280">
        <f>+VLOOKUP(A3340,TORNILLERIA!A:B,2,0)</f>
        <v>0</v>
      </c>
      <c r="F3340" s="2"/>
      <c r="G3340" s="2"/>
    </row>
    <row r="3341" spans="1:7">
      <c r="A3341" t="s">
        <v>8597</v>
      </c>
      <c r="B3341" t="s">
        <v>8598</v>
      </c>
      <c r="C3341">
        <f>+VLOOKUP(A3341,'LISTA NACIONAL'!A:B,2,0)</f>
        <v>845.12199999999996</v>
      </c>
      <c r="D3341" s="126" t="s">
        <v>6556</v>
      </c>
      <c r="E3341" s="280">
        <f>+VLOOKUP(A3341,TORNILLERIA!A:B,2,0)</f>
        <v>0</v>
      </c>
      <c r="F3341" s="2"/>
      <c r="G3341" s="2"/>
    </row>
    <row r="3342" spans="1:7">
      <c r="A3342" t="s">
        <v>8599</v>
      </c>
      <c r="B3342" t="s">
        <v>8600</v>
      </c>
      <c r="C3342">
        <f>+VLOOKUP(A3342,'LISTA NACIONAL'!A:B,2,0)</f>
        <v>297.858</v>
      </c>
      <c r="D3342" s="126" t="s">
        <v>6556</v>
      </c>
      <c r="E3342" s="280">
        <f>+VLOOKUP(A3342,TORNILLERIA!A:B,2,0)</f>
        <v>0</v>
      </c>
      <c r="F3342" s="2"/>
      <c r="G3342" s="2"/>
    </row>
    <row r="3343" spans="1:7">
      <c r="A3343" t="s">
        <v>8651</v>
      </c>
      <c r="B3343" t="s">
        <v>8652</v>
      </c>
      <c r="C3343">
        <f>+VLOOKUP(A3343,'LISTA NACIONAL'!A:B,2,0)</f>
        <v>231.422</v>
      </c>
      <c r="D3343" s="126" t="s">
        <v>6556</v>
      </c>
      <c r="E3343" s="280">
        <f>+VLOOKUP(A3343,TORNILLERIA!A:B,2,0)</f>
        <v>0</v>
      </c>
      <c r="F3343" s="2"/>
      <c r="G3343" s="2"/>
    </row>
    <row r="3344" spans="1:7">
      <c r="A3344" t="s">
        <v>8653</v>
      </c>
      <c r="B3344" t="s">
        <v>8654</v>
      </c>
      <c r="C3344">
        <f>+VLOOKUP(A3344,'LISTA NACIONAL'!A:B,2,0)</f>
        <v>1755.1030000000001</v>
      </c>
      <c r="D3344" s="126" t="s">
        <v>6556</v>
      </c>
      <c r="E3344" s="280">
        <f>+VLOOKUP(A3344,TORNILLERIA!A:B,2,0)</f>
        <v>0</v>
      </c>
      <c r="F3344" s="2"/>
      <c r="G3344" s="2"/>
    </row>
    <row r="3345" spans="1:7">
      <c r="A3345" t="s">
        <v>8655</v>
      </c>
      <c r="B3345" t="s">
        <v>8656</v>
      </c>
      <c r="C3345">
        <f>+VLOOKUP(A3345,'LISTA NACIONAL'!A:B,2,0)</f>
        <v>1027.655</v>
      </c>
      <c r="D3345" s="126" t="s">
        <v>6556</v>
      </c>
      <c r="E3345" s="280">
        <f>+VLOOKUP(A3345,TORNILLERIA!A:B,2,0)</f>
        <v>0</v>
      </c>
      <c r="F3345" s="2"/>
      <c r="G3345" s="2"/>
    </row>
    <row r="3346" spans="1:7">
      <c r="A3346" t="s">
        <v>8657</v>
      </c>
      <c r="B3346" t="s">
        <v>1522</v>
      </c>
      <c r="C3346">
        <f>+VLOOKUP(A3346,'LISTA NACIONAL'!A:B,2,0)</f>
        <v>192.72399999999999</v>
      </c>
      <c r="D3346" s="126" t="s">
        <v>6556</v>
      </c>
      <c r="E3346" s="280">
        <f>+VLOOKUP(A3346,TORNILLERIA!A:B,2,0)</f>
        <v>0</v>
      </c>
      <c r="F3346" s="2"/>
      <c r="G3346" s="2"/>
    </row>
    <row r="3347" spans="1:7">
      <c r="A3347" t="s">
        <v>1523</v>
      </c>
      <c r="B3347" t="s">
        <v>1524</v>
      </c>
      <c r="C3347">
        <f>+VLOOKUP(A3347,'LISTA NACIONAL'!A:B,2,0)</f>
        <v>1317.229</v>
      </c>
      <c r="D3347" s="126" t="s">
        <v>6556</v>
      </c>
      <c r="E3347" s="280">
        <f>+VLOOKUP(A3347,TORNILLERIA!A:B,2,0)</f>
        <v>0</v>
      </c>
      <c r="F3347" s="2"/>
      <c r="G3347" s="2"/>
    </row>
    <row r="3348" spans="1:7">
      <c r="A3348" t="s">
        <v>286</v>
      </c>
      <c r="B3348" t="s">
        <v>9017</v>
      </c>
      <c r="C3348">
        <f>+VLOOKUP(A3348,'LISTA NACIONAL'!A:B,2,0)</f>
        <v>1317.229</v>
      </c>
      <c r="D3348" s="126" t="s">
        <v>6556</v>
      </c>
      <c r="E3348" s="280">
        <f>+VLOOKUP(A3348,TORNILLERIA!A:B,2,0)</f>
        <v>0</v>
      </c>
      <c r="F3348" s="2"/>
      <c r="G3348" s="2"/>
    </row>
    <row r="3349" spans="1:7">
      <c r="A3349" t="s">
        <v>9018</v>
      </c>
      <c r="B3349" t="s">
        <v>9019</v>
      </c>
      <c r="C3349">
        <f>+VLOOKUP(A3349,'LISTA NACIONAL'!A:B,2,0)</f>
        <v>565.721</v>
      </c>
      <c r="D3349" s="126" t="s">
        <v>6556</v>
      </c>
      <c r="E3349" s="280">
        <f>+VLOOKUP(A3349,TORNILLERIA!A:B,2,0)</f>
        <v>0</v>
      </c>
      <c r="F3349" s="2"/>
      <c r="G3349" s="2"/>
    </row>
    <row r="3350" spans="1:7">
      <c r="A3350" t="s">
        <v>9020</v>
      </c>
      <c r="B3350" t="s">
        <v>9021</v>
      </c>
      <c r="C3350">
        <f>+VLOOKUP(A3350,'LISTA NACIONAL'!A:B,2,0)</f>
        <v>902.64400000000001</v>
      </c>
      <c r="D3350" s="126" t="s">
        <v>6556</v>
      </c>
      <c r="E3350" s="280">
        <f>+VLOOKUP(A3350,TORNILLERIA!A:B,2,0)</f>
        <v>0</v>
      </c>
      <c r="F3350" s="2"/>
      <c r="G3350" s="2"/>
    </row>
    <row r="3351" spans="1:7">
      <c r="A3351" t="s">
        <v>9022</v>
      </c>
      <c r="B3351" t="s">
        <v>9023</v>
      </c>
      <c r="C3351">
        <f>+VLOOKUP(A3351,'LISTA NACIONAL'!A:B,2,0)</f>
        <v>751.06600000000003</v>
      </c>
      <c r="D3351" s="126" t="s">
        <v>6556</v>
      </c>
      <c r="E3351" s="280">
        <f>+VLOOKUP(A3351,TORNILLERIA!A:B,2,0)</f>
        <v>0</v>
      </c>
      <c r="F3351" s="2"/>
      <c r="G3351" s="2"/>
    </row>
    <row r="3352" spans="1:7">
      <c r="A3352" t="s">
        <v>11480</v>
      </c>
      <c r="B3352" t="s">
        <v>11481</v>
      </c>
      <c r="C3352">
        <f>+VLOOKUP(A3352,'LISTA NACIONAL'!A:B,2,0)</f>
        <v>161.90700000000001</v>
      </c>
      <c r="D3352" s="126" t="s">
        <v>6556</v>
      </c>
      <c r="E3352" s="280">
        <f>+VLOOKUP(A3352,TORNILLERIA!A:B,2,0)</f>
        <v>0</v>
      </c>
      <c r="F3352" s="2"/>
      <c r="G3352" s="2"/>
    </row>
    <row r="3353" spans="1:7">
      <c r="A3353" t="s">
        <v>14525</v>
      </c>
      <c r="B3353" t="s">
        <v>14527</v>
      </c>
      <c r="C3353">
        <f>+VLOOKUP(A3353,'LISTA NACIONAL'!A:B,2,0)</f>
        <v>241.52</v>
      </c>
      <c r="D3353" s="126" t="s">
        <v>6556</v>
      </c>
      <c r="E3353" s="280">
        <f>+VLOOKUP(A3353,TORNILLERIA!A:B,2,0)</f>
        <v>0</v>
      </c>
      <c r="F3353" s="2"/>
      <c r="G3353" s="2"/>
    </row>
    <row r="3354" spans="1:7">
      <c r="A3354" t="s">
        <v>11482</v>
      </c>
      <c r="B3354" t="s">
        <v>11483</v>
      </c>
      <c r="C3354">
        <f>+VLOOKUP(A3354,'LISTA NACIONAL'!A:B,2,0)</f>
        <v>211.404</v>
      </c>
      <c r="D3354" s="126" t="s">
        <v>6556</v>
      </c>
      <c r="E3354" s="280">
        <f>+VLOOKUP(A3354,TORNILLERIA!A:B,2,0)</f>
        <v>0</v>
      </c>
      <c r="F3354" s="2"/>
      <c r="G3354" s="2"/>
    </row>
    <row r="3355" spans="1:7">
      <c r="A3355" t="s">
        <v>11484</v>
      </c>
      <c r="B3355" t="s">
        <v>11485</v>
      </c>
      <c r="C3355">
        <f>+VLOOKUP(A3355,'LISTA NACIONAL'!A:B,2,0)</f>
        <v>12577.982</v>
      </c>
      <c r="D3355" s="126" t="s">
        <v>6556</v>
      </c>
      <c r="E3355" s="280">
        <f>+VLOOKUP(A3355,TORNILLERIA!A:B,2,0)</f>
        <v>0</v>
      </c>
      <c r="F3355" s="2"/>
      <c r="G3355" s="2"/>
    </row>
    <row r="3356" spans="1:7">
      <c r="A3356" t="s">
        <v>11486</v>
      </c>
      <c r="B3356" t="s">
        <v>7143</v>
      </c>
      <c r="C3356">
        <f>+VLOOKUP(A3356,'LISTA NACIONAL'!A:B,2,0)</f>
        <v>5406.16</v>
      </c>
      <c r="D3356" s="126" t="s">
        <v>6556</v>
      </c>
      <c r="E3356" s="280">
        <f>+VLOOKUP(A3356,TORNILLERIA!A:B,2,0)</f>
        <v>0</v>
      </c>
      <c r="F3356" s="2"/>
      <c r="G3356" s="2"/>
    </row>
    <row r="3357" spans="1:7">
      <c r="A3357" t="s">
        <v>11487</v>
      </c>
      <c r="B3357" t="s">
        <v>20784</v>
      </c>
      <c r="C3357">
        <f>+VLOOKUP(A3357,'LISTA NACIONAL'!A:B,2,0)</f>
        <v>1785.5640000000001</v>
      </c>
      <c r="D3357" s="126" t="s">
        <v>6556</v>
      </c>
      <c r="E3357" s="280">
        <f>+VLOOKUP(A3357,TORNILLERIA!A:B,2,0)</f>
        <v>0</v>
      </c>
      <c r="F3357" s="2"/>
      <c r="G3357" s="2"/>
    </row>
    <row r="3358" spans="1:7">
      <c r="A3358" t="s">
        <v>11488</v>
      </c>
      <c r="B3358" t="s">
        <v>11489</v>
      </c>
      <c r="C3358">
        <f>+VLOOKUP(A3358,'LISTA NACIONAL'!A:B,2,0)</f>
        <v>292.12400000000002</v>
      </c>
      <c r="D3358" s="126" t="s">
        <v>6556</v>
      </c>
      <c r="E3358" s="280">
        <f>+VLOOKUP(A3358,TORNILLERIA!A:B,2,0)</f>
        <v>0</v>
      </c>
      <c r="F3358" s="2"/>
      <c r="G3358" s="2"/>
    </row>
    <row r="3359" spans="1:7">
      <c r="A3359" t="s">
        <v>11490</v>
      </c>
      <c r="B3359" t="s">
        <v>10171</v>
      </c>
      <c r="C3359">
        <f>+VLOOKUP(A3359,'LISTA NACIONAL'!A:B,2,0)</f>
        <v>292.12400000000002</v>
      </c>
      <c r="D3359" s="126" t="s">
        <v>6556</v>
      </c>
      <c r="E3359" s="280">
        <f>+VLOOKUP(A3359,TORNILLERIA!A:B,2,0)</f>
        <v>0</v>
      </c>
      <c r="F3359" s="2"/>
      <c r="G3359" s="2"/>
    </row>
    <row r="3360" spans="1:7">
      <c r="A3360" t="s">
        <v>10172</v>
      </c>
      <c r="B3360" t="s">
        <v>10173</v>
      </c>
      <c r="C3360">
        <f>+VLOOKUP(A3360,'LISTA NACIONAL'!A:B,2,0)</f>
        <v>13420.558999999999</v>
      </c>
      <c r="D3360" s="126" t="s">
        <v>6556</v>
      </c>
      <c r="E3360" s="280">
        <f>+VLOOKUP(A3360,TORNILLERIA!A:B,2,0)</f>
        <v>0</v>
      </c>
      <c r="F3360" s="2"/>
      <c r="G3360" s="2"/>
    </row>
    <row r="3361" spans="1:7">
      <c r="A3361" t="s">
        <v>10174</v>
      </c>
      <c r="B3361" t="s">
        <v>10175</v>
      </c>
      <c r="C3361">
        <f>+VLOOKUP(A3361,'LISTA NACIONAL'!A:B,2,0)</f>
        <v>2615.663</v>
      </c>
      <c r="D3361" s="126" t="s">
        <v>6556</v>
      </c>
      <c r="E3361" s="280">
        <f>+VLOOKUP(A3361,TORNILLERIA!A:B,2,0)</f>
        <v>0</v>
      </c>
      <c r="F3361" s="2"/>
      <c r="G3361" s="2"/>
    </row>
    <row r="3362" spans="1:7">
      <c r="A3362" t="s">
        <v>10176</v>
      </c>
      <c r="B3362" t="s">
        <v>6400</v>
      </c>
      <c r="C3362">
        <f>+VLOOKUP(A3362,'LISTA NACIONAL'!A:B,2,0)</f>
        <v>803.41399999999999</v>
      </c>
      <c r="D3362" s="126" t="s">
        <v>6556</v>
      </c>
      <c r="E3362" s="280">
        <f>+VLOOKUP(A3362,TORNILLERIA!A:B,2,0)</f>
        <v>0</v>
      </c>
      <c r="F3362" s="2"/>
      <c r="G3362" s="2"/>
    </row>
    <row r="3363" spans="1:7">
      <c r="A3363" t="s">
        <v>10177</v>
      </c>
      <c r="B3363" t="s">
        <v>10178</v>
      </c>
      <c r="C3363">
        <f>+VLOOKUP(A3363,'LISTA NACIONAL'!A:B,2,0)</f>
        <v>5381.0240000000003</v>
      </c>
      <c r="D3363" s="126" t="s">
        <v>6556</v>
      </c>
      <c r="E3363" s="280">
        <f>+VLOOKUP(A3363,TORNILLERIA!A:B,2,0)</f>
        <v>0</v>
      </c>
      <c r="F3363" s="2"/>
      <c r="G3363" s="2"/>
    </row>
    <row r="3364" spans="1:7">
      <c r="A3364" t="s">
        <v>10179</v>
      </c>
      <c r="B3364" t="s">
        <v>10180</v>
      </c>
      <c r="C3364">
        <f>+VLOOKUP(A3364,'LISTA NACIONAL'!A:B,2,0)</f>
        <v>8522.652</v>
      </c>
      <c r="D3364" s="126" t="s">
        <v>6556</v>
      </c>
      <c r="E3364" s="280">
        <f>+VLOOKUP(A3364,TORNILLERIA!A:B,2,0)</f>
        <v>0</v>
      </c>
      <c r="F3364" s="2"/>
      <c r="G3364" s="2"/>
    </row>
    <row r="3365" spans="1:7">
      <c r="A3365" t="s">
        <v>10181</v>
      </c>
      <c r="B3365" t="s">
        <v>10182</v>
      </c>
      <c r="C3365">
        <f>+VLOOKUP(A3365,'LISTA NACIONAL'!A:B,2,0)</f>
        <v>14370.945</v>
      </c>
      <c r="D3365" s="126" t="s">
        <v>6556</v>
      </c>
      <c r="E3365" s="280">
        <f>+VLOOKUP(A3365,TORNILLERIA!A:B,2,0)</f>
        <v>0</v>
      </c>
      <c r="F3365" s="2"/>
      <c r="G3365" s="2"/>
    </row>
    <row r="3366" spans="1:7">
      <c r="A3366" t="s">
        <v>10183</v>
      </c>
      <c r="B3366" t="s">
        <v>10184</v>
      </c>
      <c r="C3366">
        <f>+VLOOKUP(A3366,'LISTA NACIONAL'!A:B,2,0)</f>
        <v>10798.464</v>
      </c>
      <c r="D3366" s="126" t="s">
        <v>6556</v>
      </c>
      <c r="E3366" s="280">
        <f>+VLOOKUP(A3366,TORNILLERIA!A:B,2,0)</f>
        <v>0</v>
      </c>
      <c r="F3366" s="2"/>
      <c r="G3366" s="2"/>
    </row>
    <row r="3367" spans="1:7">
      <c r="A3367" t="s">
        <v>10185</v>
      </c>
      <c r="B3367" t="s">
        <v>10186</v>
      </c>
      <c r="C3367">
        <f>+VLOOKUP(A3367,'LISTA NACIONAL'!A:B,2,0)</f>
        <v>1593.34</v>
      </c>
      <c r="D3367" s="126" t="s">
        <v>6556</v>
      </c>
      <c r="E3367" s="280">
        <f>+VLOOKUP(A3367,TORNILLERIA!A:B,2,0)</f>
        <v>0</v>
      </c>
      <c r="F3367" s="2"/>
      <c r="G3367" s="2"/>
    </row>
    <row r="3368" spans="1:7">
      <c r="A3368" t="s">
        <v>10187</v>
      </c>
      <c r="B3368" t="s">
        <v>10188</v>
      </c>
      <c r="C3368">
        <f>+VLOOKUP(A3368,'LISTA NACIONAL'!A:B,2,0)</f>
        <v>1598.645</v>
      </c>
      <c r="D3368" s="126" t="s">
        <v>6556</v>
      </c>
      <c r="E3368" s="280">
        <f>+VLOOKUP(A3368,TORNILLERIA!A:B,2,0)</f>
        <v>0</v>
      </c>
      <c r="F3368" s="2"/>
      <c r="G3368" s="2"/>
    </row>
    <row r="3369" spans="1:7">
      <c r="A3369" t="s">
        <v>10189</v>
      </c>
      <c r="B3369" t="s">
        <v>10190</v>
      </c>
      <c r="C3369">
        <f>+VLOOKUP(A3369,'LISTA NACIONAL'!A:B,2,0)</f>
        <v>16758.649000000001</v>
      </c>
      <c r="D3369" s="126" t="s">
        <v>6556</v>
      </c>
      <c r="E3369" s="280">
        <f>+VLOOKUP(A3369,TORNILLERIA!A:B,2,0)</f>
        <v>0</v>
      </c>
      <c r="F3369" s="2"/>
      <c r="G3369" s="2"/>
    </row>
    <row r="3370" spans="1:7">
      <c r="A3370" t="s">
        <v>10191</v>
      </c>
      <c r="B3370" t="s">
        <v>6608</v>
      </c>
      <c r="C3370">
        <f>+VLOOKUP(A3370,'LISTA NACIONAL'!A:B,2,0)</f>
        <v>3988.3919999999998</v>
      </c>
      <c r="D3370" s="126" t="s">
        <v>6556</v>
      </c>
      <c r="E3370" s="280">
        <f>+VLOOKUP(A3370,TORNILLERIA!A:B,2,0)</f>
        <v>0</v>
      </c>
      <c r="F3370" s="2"/>
      <c r="G3370" s="2"/>
    </row>
    <row r="3371" spans="1:7">
      <c r="A3371" t="s">
        <v>6609</v>
      </c>
      <c r="B3371" t="s">
        <v>6610</v>
      </c>
      <c r="C3371">
        <f>+VLOOKUP(A3371,'LISTA NACIONAL'!A:B,2,0)</f>
        <v>4091.7689999999998</v>
      </c>
      <c r="D3371" s="126" t="s">
        <v>6556</v>
      </c>
      <c r="E3371" s="280">
        <f>+VLOOKUP(A3371,TORNILLERIA!A:B,2,0)</f>
        <v>0</v>
      </c>
      <c r="F3371" s="2"/>
      <c r="G3371" s="2"/>
    </row>
    <row r="3372" spans="1:7">
      <c r="A3372" t="s">
        <v>6611</v>
      </c>
      <c r="B3372" t="s">
        <v>15891</v>
      </c>
      <c r="C3372">
        <f>+VLOOKUP(A3372,'LISTA NACIONAL'!A:B,2,0)</f>
        <v>4643.8919999999998</v>
      </c>
      <c r="D3372" s="126" t="s">
        <v>6556</v>
      </c>
      <c r="E3372" s="280">
        <f>+VLOOKUP(A3372,TORNILLERIA!A:B,2,0)</f>
        <v>0</v>
      </c>
      <c r="F3372" s="2"/>
      <c r="G3372" s="2"/>
    </row>
    <row r="3373" spans="1:7">
      <c r="A3373" t="s">
        <v>6612</v>
      </c>
      <c r="B3373" t="s">
        <v>6613</v>
      </c>
      <c r="C3373">
        <f>+VLOOKUP(A3373,'LISTA NACIONAL'!A:B,2,0)</f>
        <v>964.98500000000001</v>
      </c>
      <c r="D3373" s="126" t="s">
        <v>6556</v>
      </c>
      <c r="E3373" s="280">
        <f>+VLOOKUP(A3373,TORNILLERIA!A:B,2,0)</f>
        <v>0</v>
      </c>
      <c r="F3373" s="2"/>
      <c r="G3373" s="2"/>
    </row>
    <row r="3374" spans="1:7">
      <c r="A3374" t="s">
        <v>6614</v>
      </c>
      <c r="B3374" t="s">
        <v>17548</v>
      </c>
      <c r="C3374">
        <f>+VLOOKUP(A3374,'LISTA NACIONAL'!A:B,2,0)</f>
        <v>2006.951</v>
      </c>
      <c r="D3374" s="126" t="s">
        <v>6556</v>
      </c>
      <c r="E3374" s="280">
        <f>+VLOOKUP(A3374,TORNILLERIA!A:B,2,0)</f>
        <v>0</v>
      </c>
      <c r="F3374" s="2"/>
      <c r="G3374" s="2"/>
    </row>
    <row r="3375" spans="1:7">
      <c r="A3375" t="s">
        <v>10488</v>
      </c>
      <c r="B3375" t="s">
        <v>12784</v>
      </c>
      <c r="C3375">
        <f>+VLOOKUP(A3375,'LISTA NACIONAL'!A:B,2,0)</f>
        <v>67.6053</v>
      </c>
      <c r="D3375" s="126" t="s">
        <v>6556</v>
      </c>
      <c r="E3375" s="280">
        <f>+VLOOKUP(A3375,TORNILLERIA!A:B,2,0)</f>
        <v>0</v>
      </c>
      <c r="F3375" s="2"/>
      <c r="G3375" s="2"/>
    </row>
    <row r="3376" spans="1:7">
      <c r="A3376" t="s">
        <v>10489</v>
      </c>
      <c r="B3376" t="s">
        <v>10490</v>
      </c>
      <c r="C3376">
        <f>+VLOOKUP(A3376,'LISTA NACIONAL'!A:B,2,0)</f>
        <v>18127.813999999998</v>
      </c>
      <c r="D3376" s="126" t="s">
        <v>6556</v>
      </c>
      <c r="E3376" s="280">
        <f>+VLOOKUP(A3376,TORNILLERIA!A:B,2,0)</f>
        <v>0</v>
      </c>
      <c r="F3376" s="2"/>
      <c r="G3376" s="2"/>
    </row>
    <row r="3377" spans="1:7">
      <c r="A3377" t="s">
        <v>1971</v>
      </c>
      <c r="B3377" t="s">
        <v>4277</v>
      </c>
      <c r="C3377">
        <f>+VLOOKUP(A3377,'LISTA NACIONAL'!A:B,2,0)</f>
        <v>10859.308000000001</v>
      </c>
      <c r="D3377" s="126" t="s">
        <v>6556</v>
      </c>
      <c r="E3377" s="280">
        <f>+VLOOKUP(A3377,TORNILLERIA!A:B,2,0)</f>
        <v>0</v>
      </c>
      <c r="F3377" s="2"/>
      <c r="G3377" s="2"/>
    </row>
    <row r="3378" spans="1:7">
      <c r="A3378" t="s">
        <v>4278</v>
      </c>
      <c r="B3378" t="s">
        <v>4279</v>
      </c>
      <c r="C3378">
        <f>+VLOOKUP(A3378,'LISTA NACIONAL'!A:B,2,0)</f>
        <v>21625.178</v>
      </c>
      <c r="D3378" s="126" t="s">
        <v>6556</v>
      </c>
      <c r="E3378" s="280">
        <f>+VLOOKUP(A3378,TORNILLERIA!A:B,2,0)</f>
        <v>0</v>
      </c>
      <c r="F3378" s="2"/>
      <c r="G3378" s="2"/>
    </row>
    <row r="3379" spans="1:7">
      <c r="A3379" t="s">
        <v>4280</v>
      </c>
      <c r="B3379" t="s">
        <v>4281</v>
      </c>
      <c r="C3379">
        <f>+VLOOKUP(A3379,'LISTA NACIONAL'!A:B,2,0)</f>
        <v>2481.6219999999998</v>
      </c>
      <c r="D3379" s="126" t="s">
        <v>6556</v>
      </c>
      <c r="E3379" s="280">
        <f>+VLOOKUP(A3379,TORNILLERIA!A:B,2,0)</f>
        <v>0</v>
      </c>
      <c r="F3379" s="2"/>
      <c r="G3379" s="2"/>
    </row>
    <row r="3380" spans="1:7">
      <c r="A3380" t="s">
        <v>4282</v>
      </c>
      <c r="B3380" t="s">
        <v>4283</v>
      </c>
      <c r="C3380">
        <f>+VLOOKUP(A3380,'LISTA NACIONAL'!A:B,2,0)</f>
        <v>2481.6219999999998</v>
      </c>
      <c r="D3380" s="126" t="s">
        <v>6556</v>
      </c>
      <c r="E3380" s="280">
        <f>+VLOOKUP(A3380,TORNILLERIA!A:B,2,0)</f>
        <v>0</v>
      </c>
      <c r="F3380" s="2"/>
      <c r="G3380" s="2"/>
    </row>
    <row r="3381" spans="1:7">
      <c r="A3381" t="s">
        <v>4284</v>
      </c>
      <c r="B3381" t="s">
        <v>4285</v>
      </c>
      <c r="C3381">
        <f>+VLOOKUP(A3381,'LISTA NACIONAL'!A:B,2,0)</f>
        <v>1314.413</v>
      </c>
      <c r="D3381" s="126" t="s">
        <v>6556</v>
      </c>
      <c r="E3381" s="280">
        <f>+VLOOKUP(A3381,TORNILLERIA!A:B,2,0)</f>
        <v>0</v>
      </c>
      <c r="F3381" s="2"/>
      <c r="G3381" s="2"/>
    </row>
    <row r="3382" spans="1:7">
      <c r="A3382" t="s">
        <v>4286</v>
      </c>
      <c r="B3382" t="s">
        <v>6862</v>
      </c>
      <c r="C3382">
        <f>+VLOOKUP(A3382,'LISTA NACIONAL'!A:B,2,0)</f>
        <v>2482.8789999999999</v>
      </c>
      <c r="D3382" s="126" t="s">
        <v>6556</v>
      </c>
      <c r="E3382" s="280">
        <f>+VLOOKUP(A3382,TORNILLERIA!A:B,2,0)</f>
        <v>0</v>
      </c>
      <c r="F3382" s="2"/>
      <c r="G3382" s="2"/>
    </row>
    <row r="3383" spans="1:7">
      <c r="A3383" t="s">
        <v>6863</v>
      </c>
      <c r="B3383" t="s">
        <v>6889</v>
      </c>
      <c r="C3383">
        <f>+VLOOKUP(A3383,'LISTA NACIONAL'!A:B,2,0)</f>
        <v>4216.9110000000001</v>
      </c>
      <c r="D3383" s="126" t="s">
        <v>6556</v>
      </c>
      <c r="E3383" s="280">
        <f>+VLOOKUP(A3383,TORNILLERIA!A:B,2,0)</f>
        <v>0</v>
      </c>
      <c r="F3383" s="2"/>
      <c r="G3383" s="2"/>
    </row>
    <row r="3384" spans="1:7">
      <c r="A3384" t="s">
        <v>6890</v>
      </c>
      <c r="B3384" t="s">
        <v>5788</v>
      </c>
      <c r="C3384">
        <f>+VLOOKUP(A3384,'LISTA NACIONAL'!A:B,2,0)</f>
        <v>4407.7470000000003</v>
      </c>
      <c r="D3384" s="126" t="s">
        <v>6556</v>
      </c>
      <c r="E3384" s="280">
        <f>+VLOOKUP(A3384,TORNILLERIA!A:B,2,0)</f>
        <v>0</v>
      </c>
      <c r="F3384" s="2"/>
      <c r="G3384" s="2"/>
    </row>
    <row r="3385" spans="1:7">
      <c r="A3385" t="s">
        <v>5789</v>
      </c>
      <c r="B3385" t="s">
        <v>5790</v>
      </c>
      <c r="C3385">
        <f>+VLOOKUP(A3385,'LISTA NACIONAL'!A:B,2,0)</f>
        <v>315.81799999999998</v>
      </c>
      <c r="D3385" s="126" t="s">
        <v>6556</v>
      </c>
      <c r="E3385" s="280">
        <f>+VLOOKUP(A3385,TORNILLERIA!A:B,2,0)</f>
        <v>0</v>
      </c>
      <c r="F3385" s="2"/>
      <c r="G3385" s="2"/>
    </row>
    <row r="3386" spans="1:7">
      <c r="A3386" t="s">
        <v>5791</v>
      </c>
      <c r="B3386" t="s">
        <v>5792</v>
      </c>
      <c r="C3386">
        <f>+VLOOKUP(A3386,'LISTA NACIONAL'!A:B,2,0)</f>
        <v>333.863</v>
      </c>
      <c r="D3386" s="126" t="s">
        <v>6556</v>
      </c>
      <c r="E3386" s="280">
        <f>+VLOOKUP(A3386,TORNILLERIA!A:B,2,0)</f>
        <v>0</v>
      </c>
      <c r="F3386" s="2"/>
      <c r="G3386" s="2"/>
    </row>
    <row r="3387" spans="1:7">
      <c r="A3387" t="s">
        <v>5793</v>
      </c>
      <c r="B3387" t="s">
        <v>5794</v>
      </c>
      <c r="C3387">
        <f>+VLOOKUP(A3387,'LISTA NACIONAL'!A:B,2,0)</f>
        <v>13561.557000000001</v>
      </c>
      <c r="D3387" s="126" t="s">
        <v>6556</v>
      </c>
      <c r="E3387" s="280">
        <f>+VLOOKUP(A3387,TORNILLERIA!A:B,2,0)</f>
        <v>0</v>
      </c>
      <c r="F3387" s="2"/>
      <c r="G3387" s="2"/>
    </row>
    <row r="3388" spans="1:7">
      <c r="A3388" t="s">
        <v>5795</v>
      </c>
      <c r="B3388" t="s">
        <v>5796</v>
      </c>
      <c r="C3388">
        <f>+VLOOKUP(A3388,'LISTA NACIONAL'!A:B,2,0)</f>
        <v>2321.1950000000002</v>
      </c>
      <c r="D3388" s="126" t="s">
        <v>6556</v>
      </c>
      <c r="E3388" s="280">
        <f>+VLOOKUP(A3388,TORNILLERIA!A:B,2,0)</f>
        <v>0</v>
      </c>
      <c r="F3388" s="2"/>
      <c r="G3388" s="2"/>
    </row>
    <row r="3389" spans="1:7">
      <c r="A3389" t="s">
        <v>5797</v>
      </c>
      <c r="B3389" t="s">
        <v>3398</v>
      </c>
      <c r="C3389">
        <f>+VLOOKUP(A3389,'LISTA NACIONAL'!A:B,2,0)</f>
        <v>2321.1950000000002</v>
      </c>
      <c r="D3389" s="126" t="s">
        <v>6556</v>
      </c>
      <c r="E3389" s="280">
        <f>+VLOOKUP(A3389,TORNILLERIA!A:B,2,0)</f>
        <v>0</v>
      </c>
      <c r="F3389" s="2"/>
      <c r="G3389" s="2"/>
    </row>
    <row r="3390" spans="1:7">
      <c r="A3390" t="s">
        <v>3399</v>
      </c>
      <c r="B3390" t="s">
        <v>3400</v>
      </c>
      <c r="C3390">
        <f>+VLOOKUP(A3390,'LISTA NACIONAL'!A:B,2,0)</f>
        <v>5739.8829999999998</v>
      </c>
      <c r="D3390" s="126" t="s">
        <v>6556</v>
      </c>
      <c r="E3390" s="280">
        <f>+VLOOKUP(A3390,TORNILLERIA!A:B,2,0)</f>
        <v>0</v>
      </c>
      <c r="F3390" s="2"/>
      <c r="G3390" s="2"/>
    </row>
    <row r="3391" spans="1:7">
      <c r="A3391" t="s">
        <v>3401</v>
      </c>
      <c r="B3391" t="s">
        <v>3402</v>
      </c>
      <c r="C3391">
        <f>+VLOOKUP(A3391,'LISTA NACIONAL'!A:B,2,0)</f>
        <v>5878.2439999999997</v>
      </c>
      <c r="D3391" s="126" t="s">
        <v>6556</v>
      </c>
      <c r="E3391" s="280">
        <f>+VLOOKUP(A3391,TORNILLERIA!A:B,2,0)</f>
        <v>0</v>
      </c>
      <c r="F3391" s="2"/>
      <c r="G3391" s="2"/>
    </row>
    <row r="3392" spans="1:7">
      <c r="A3392" t="s">
        <v>3403</v>
      </c>
      <c r="B3392" t="s">
        <v>7144</v>
      </c>
      <c r="C3392">
        <f>+VLOOKUP(A3392,'LISTA NACIONAL'!A:B,2,0)</f>
        <v>2500.9879999999998</v>
      </c>
      <c r="D3392" s="126" t="s">
        <v>6556</v>
      </c>
      <c r="E3392" s="280">
        <f>+VLOOKUP(A3392,TORNILLERIA!A:B,2,0)</f>
        <v>0</v>
      </c>
      <c r="F3392" s="2"/>
      <c r="G3392" s="2"/>
    </row>
    <row r="3393" spans="1:7">
      <c r="A3393" t="s">
        <v>9112</v>
      </c>
      <c r="B3393" t="s">
        <v>9113</v>
      </c>
      <c r="C3393">
        <f>+VLOOKUP(A3393,'LISTA NACIONAL'!A:B,2,0)</f>
        <v>1499.66</v>
      </c>
      <c r="D3393" s="126" t="s">
        <v>6556</v>
      </c>
      <c r="E3393" s="280">
        <f>+VLOOKUP(A3393,TORNILLERIA!A:B,2,0)</f>
        <v>0</v>
      </c>
      <c r="F3393" s="2"/>
      <c r="G3393" s="2"/>
    </row>
    <row r="3394" spans="1:7">
      <c r="A3394" t="s">
        <v>681</v>
      </c>
      <c r="B3394" t="s">
        <v>682</v>
      </c>
      <c r="C3394">
        <f>+VLOOKUP(A3394,'LISTA NACIONAL'!A:B,2,0)</f>
        <v>621.69500000000005</v>
      </c>
      <c r="D3394" s="126" t="s">
        <v>6556</v>
      </c>
      <c r="E3394" s="280">
        <f>+VLOOKUP(A3394,TORNILLERIA!A:B,2,0)</f>
        <v>0</v>
      </c>
      <c r="F3394" s="2"/>
      <c r="G3394" s="2"/>
    </row>
    <row r="3395" spans="1:7">
      <c r="A3395" t="s">
        <v>683</v>
      </c>
      <c r="B3395" t="s">
        <v>6461</v>
      </c>
      <c r="C3395">
        <f>+VLOOKUP(A3395,'LISTA NACIONAL'!A:B,2,0)</f>
        <v>5494.7060000000001</v>
      </c>
      <c r="D3395" s="126" t="s">
        <v>6556</v>
      </c>
      <c r="E3395" s="280">
        <f>+VLOOKUP(A3395,TORNILLERIA!A:B,2,0)</f>
        <v>0</v>
      </c>
      <c r="F3395" s="2"/>
      <c r="G3395" s="2"/>
    </row>
    <row r="3396" spans="1:7">
      <c r="A3396" t="s">
        <v>6462</v>
      </c>
      <c r="B3396" t="s">
        <v>12161</v>
      </c>
      <c r="C3396">
        <f>+VLOOKUP(A3396,'LISTA NACIONAL'!A:B,2,0)</f>
        <v>5942.6729999999998</v>
      </c>
      <c r="D3396" s="126" t="s">
        <v>6556</v>
      </c>
      <c r="E3396" s="280">
        <f>+VLOOKUP(A3396,TORNILLERIA!A:B,2,0)</f>
        <v>0</v>
      </c>
      <c r="F3396" s="2"/>
      <c r="G3396" s="2"/>
    </row>
    <row r="3397" spans="1:7">
      <c r="A3397" t="s">
        <v>6463</v>
      </c>
      <c r="B3397" t="s">
        <v>6464</v>
      </c>
      <c r="C3397">
        <f>+VLOOKUP(A3397,'LISTA NACIONAL'!A:B,2,0)</f>
        <v>6152.9949999999999</v>
      </c>
      <c r="D3397" s="126" t="s">
        <v>6556</v>
      </c>
      <c r="E3397" s="280">
        <f>+VLOOKUP(A3397,TORNILLERIA!A:B,2,0)</f>
        <v>0</v>
      </c>
      <c r="F3397" s="2"/>
      <c r="G3397" s="2"/>
    </row>
    <row r="3398" spans="1:7">
      <c r="A3398" t="s">
        <v>6465</v>
      </c>
      <c r="B3398" t="s">
        <v>6466</v>
      </c>
      <c r="C3398">
        <f>+VLOOKUP(A3398,'LISTA NACIONAL'!A:B,2,0)</f>
        <v>3053.8719999999998</v>
      </c>
      <c r="D3398" s="126" t="s">
        <v>6556</v>
      </c>
      <c r="E3398" s="280">
        <f>+VLOOKUP(A3398,TORNILLERIA!A:B,2,0)</f>
        <v>0</v>
      </c>
      <c r="F3398" s="2"/>
      <c r="G3398" s="2"/>
    </row>
    <row r="3399" spans="1:7">
      <c r="A3399" t="s">
        <v>6467</v>
      </c>
      <c r="B3399" t="s">
        <v>6468</v>
      </c>
      <c r="C3399">
        <f>+VLOOKUP(A3399,'LISTA NACIONAL'!A:B,2,0)</f>
        <v>372.95800000000003</v>
      </c>
      <c r="D3399" s="126" t="s">
        <v>6556</v>
      </c>
      <c r="E3399" s="280">
        <f>+VLOOKUP(A3399,TORNILLERIA!A:B,2,0)</f>
        <v>0</v>
      </c>
      <c r="F3399" s="2"/>
      <c r="G3399" s="2"/>
    </row>
    <row r="3400" spans="1:7">
      <c r="A3400" t="s">
        <v>6469</v>
      </c>
      <c r="B3400" t="s">
        <v>6470</v>
      </c>
      <c r="C3400">
        <f>+VLOOKUP(A3400,'LISTA NACIONAL'!A:B,2,0)</f>
        <v>28171.072</v>
      </c>
      <c r="D3400" s="126" t="s">
        <v>6556</v>
      </c>
      <c r="E3400" s="280">
        <f>+VLOOKUP(A3400,TORNILLERIA!A:B,2,0)</f>
        <v>0</v>
      </c>
      <c r="F3400" s="2"/>
      <c r="G3400" s="2"/>
    </row>
    <row r="3401" spans="1:7">
      <c r="A3401" t="s">
        <v>6471</v>
      </c>
      <c r="B3401" t="s">
        <v>717</v>
      </c>
      <c r="C3401">
        <f>+VLOOKUP(A3401,'LISTA NACIONAL'!A:B,2,0)</f>
        <v>24655.681</v>
      </c>
      <c r="D3401" s="126" t="s">
        <v>6556</v>
      </c>
      <c r="E3401" s="280">
        <f>+VLOOKUP(A3401,TORNILLERIA!A:B,2,0)</f>
        <v>0</v>
      </c>
      <c r="F3401" s="2"/>
      <c r="G3401" s="2"/>
    </row>
    <row r="3402" spans="1:7">
      <c r="A3402" t="s">
        <v>718</v>
      </c>
      <c r="B3402" t="s">
        <v>719</v>
      </c>
      <c r="C3402">
        <f>+VLOOKUP(A3402,'LISTA NACIONAL'!A:B,2,0)</f>
        <v>22342.2</v>
      </c>
      <c r="D3402" s="126" t="s">
        <v>6556</v>
      </c>
      <c r="E3402" s="280">
        <f>+VLOOKUP(A3402,TORNILLERIA!A:B,2,0)</f>
        <v>0</v>
      </c>
      <c r="F3402" s="2"/>
      <c r="G3402" s="2"/>
    </row>
    <row r="3403" spans="1:7">
      <c r="A3403" t="s">
        <v>720</v>
      </c>
      <c r="B3403" t="s">
        <v>4154</v>
      </c>
      <c r="C3403">
        <f>+VLOOKUP(A3403,'LISTA NACIONAL'!A:B,2,0)</f>
        <v>26334.973999999998</v>
      </c>
      <c r="D3403" s="126" t="s">
        <v>6556</v>
      </c>
      <c r="E3403" s="280">
        <f>+VLOOKUP(A3403,TORNILLERIA!A:B,2,0)</f>
        <v>0</v>
      </c>
      <c r="F3403" s="2"/>
      <c r="G3403" s="2"/>
    </row>
    <row r="3404" spans="1:7">
      <c r="A3404" t="s">
        <v>4155</v>
      </c>
      <c r="B3404" t="s">
        <v>17432</v>
      </c>
      <c r="C3404">
        <f>+VLOOKUP(A3404,'LISTA NACIONAL'!A:B,2,0)</f>
        <v>3014.4290000000001</v>
      </c>
      <c r="D3404" s="126" t="s">
        <v>6556</v>
      </c>
      <c r="E3404" s="280">
        <f>+VLOOKUP(A3404,TORNILLERIA!A:B,2,0)</f>
        <v>0</v>
      </c>
      <c r="F3404" s="2"/>
      <c r="G3404" s="2"/>
    </row>
    <row r="3405" spans="1:7">
      <c r="A3405" t="s">
        <v>4156</v>
      </c>
      <c r="B3405" t="s">
        <v>4157</v>
      </c>
      <c r="C3405">
        <f>+VLOOKUP(A3405,'LISTA NACIONAL'!A:B,2,0)</f>
        <v>1090.8779999999999</v>
      </c>
      <c r="D3405" s="126" t="s">
        <v>6556</v>
      </c>
      <c r="E3405" s="280">
        <f>+VLOOKUP(A3405,TORNILLERIA!A:B,2,0)</f>
        <v>0</v>
      </c>
      <c r="F3405" s="2"/>
      <c r="G3405" s="2"/>
    </row>
    <row r="3406" spans="1:7">
      <c r="A3406" t="s">
        <v>4158</v>
      </c>
      <c r="B3406" t="s">
        <v>4159</v>
      </c>
      <c r="C3406">
        <f>+VLOOKUP(A3406,'LISTA NACIONAL'!A:B,2,0)</f>
        <v>17350.649000000001</v>
      </c>
      <c r="D3406" s="126" t="s">
        <v>6556</v>
      </c>
      <c r="E3406" s="280">
        <f>+VLOOKUP(A3406,TORNILLERIA!A:B,2,0)</f>
        <v>0</v>
      </c>
      <c r="F3406" s="2"/>
      <c r="G3406" s="2"/>
    </row>
    <row r="3407" spans="1:7">
      <c r="A3407" t="s">
        <v>4160</v>
      </c>
      <c r="B3407" t="s">
        <v>5210</v>
      </c>
      <c r="C3407">
        <f>+VLOOKUP(A3407,'LISTA NACIONAL'!A:B,2,0)</f>
        <v>16562.846000000001</v>
      </c>
      <c r="D3407" s="126" t="s">
        <v>6556</v>
      </c>
      <c r="E3407" s="280">
        <f>+VLOOKUP(A3407,TORNILLERIA!A:B,2,0)</f>
        <v>0</v>
      </c>
      <c r="F3407" s="2"/>
      <c r="G3407" s="2"/>
    </row>
    <row r="3408" spans="1:7">
      <c r="A3408" t="s">
        <v>5211</v>
      </c>
      <c r="B3408" t="s">
        <v>5212</v>
      </c>
      <c r="C3408">
        <f>+VLOOKUP(A3408,'LISTA NACIONAL'!A:B,2,0)</f>
        <v>8055.8450000000003</v>
      </c>
      <c r="D3408" s="126" t="s">
        <v>6556</v>
      </c>
      <c r="E3408" s="280">
        <f>+VLOOKUP(A3408,TORNILLERIA!A:B,2,0)</f>
        <v>0</v>
      </c>
      <c r="F3408" s="2"/>
      <c r="G3408" s="2"/>
    </row>
    <row r="3409" spans="1:7">
      <c r="A3409" t="s">
        <v>5213</v>
      </c>
      <c r="B3409" t="s">
        <v>5214</v>
      </c>
      <c r="C3409">
        <f>+VLOOKUP(A3409,'LISTA NACIONAL'!A:B,2,0)</f>
        <v>16469.222000000002</v>
      </c>
      <c r="D3409" s="126" t="s">
        <v>6556</v>
      </c>
      <c r="E3409" s="280">
        <f>+VLOOKUP(A3409,TORNILLERIA!A:B,2,0)</f>
        <v>0</v>
      </c>
      <c r="F3409" s="2"/>
      <c r="G3409" s="2"/>
    </row>
    <row r="3410" spans="1:7">
      <c r="A3410" t="s">
        <v>5215</v>
      </c>
      <c r="B3410" t="s">
        <v>5216</v>
      </c>
      <c r="C3410">
        <f>+VLOOKUP(A3410,'LISTA NACIONAL'!A:B,2,0)</f>
        <v>132.64500000000001</v>
      </c>
      <c r="D3410" s="126" t="s">
        <v>6556</v>
      </c>
      <c r="E3410" s="280">
        <f>+VLOOKUP(A3410,TORNILLERIA!A:B,2,0)</f>
        <v>0</v>
      </c>
      <c r="F3410" s="2"/>
      <c r="G3410" s="2"/>
    </row>
    <row r="3411" spans="1:7">
      <c r="A3411" t="s">
        <v>5217</v>
      </c>
      <c r="B3411" t="s">
        <v>5218</v>
      </c>
      <c r="C3411">
        <f>+VLOOKUP(A3411,'LISTA NACIONAL'!A:B,2,0)</f>
        <v>103.83799999999999</v>
      </c>
      <c r="D3411" s="126" t="s">
        <v>6556</v>
      </c>
      <c r="E3411" s="280">
        <f>+VLOOKUP(A3411,TORNILLERIA!A:B,2,0)</f>
        <v>0</v>
      </c>
      <c r="F3411" s="2"/>
      <c r="G3411" s="2"/>
    </row>
    <row r="3412" spans="1:7">
      <c r="A3412" t="s">
        <v>5219</v>
      </c>
      <c r="B3412" t="s">
        <v>5220</v>
      </c>
      <c r="C3412">
        <f>+VLOOKUP(A3412,'LISTA NACIONAL'!A:B,2,0)</f>
        <v>151.56200000000001</v>
      </c>
      <c r="D3412" s="126" t="s">
        <v>6556</v>
      </c>
      <c r="E3412" s="280">
        <f>+VLOOKUP(A3412,TORNILLERIA!A:B,2,0)</f>
        <v>0</v>
      </c>
      <c r="F3412" s="2"/>
      <c r="G3412" s="2"/>
    </row>
    <row r="3413" spans="1:7">
      <c r="A3413" t="s">
        <v>5221</v>
      </c>
      <c r="B3413" t="s">
        <v>5222</v>
      </c>
      <c r="C3413">
        <f>+VLOOKUP(A3413,'LISTA NACIONAL'!A:B,2,0)</f>
        <v>159.148</v>
      </c>
      <c r="D3413" s="126" t="s">
        <v>6556</v>
      </c>
      <c r="E3413" s="280">
        <f>+VLOOKUP(A3413,TORNILLERIA!A:B,2,0)</f>
        <v>0</v>
      </c>
      <c r="F3413" s="2"/>
      <c r="G3413" s="2"/>
    </row>
    <row r="3414" spans="1:7">
      <c r="A3414" t="s">
        <v>5223</v>
      </c>
      <c r="B3414" t="s">
        <v>5224</v>
      </c>
      <c r="C3414">
        <f>+VLOOKUP(A3414,'LISTA NACIONAL'!A:B,2,0)</f>
        <v>169.62100000000001</v>
      </c>
      <c r="D3414" s="126" t="s">
        <v>6556</v>
      </c>
      <c r="E3414" s="280">
        <f>+VLOOKUP(A3414,TORNILLERIA!A:B,2,0)</f>
        <v>0</v>
      </c>
      <c r="F3414" s="2"/>
      <c r="G3414" s="2"/>
    </row>
    <row r="3415" spans="1:7">
      <c r="A3415" t="s">
        <v>5225</v>
      </c>
      <c r="B3415" t="s">
        <v>5226</v>
      </c>
      <c r="C3415">
        <f>+VLOOKUP(A3415,'LISTA NACIONAL'!A:B,2,0)</f>
        <v>174.488</v>
      </c>
      <c r="D3415" s="126" t="s">
        <v>6556</v>
      </c>
      <c r="E3415" s="280">
        <f>+VLOOKUP(A3415,TORNILLERIA!A:B,2,0)</f>
        <v>0</v>
      </c>
      <c r="F3415" s="2"/>
      <c r="G3415" s="2"/>
    </row>
    <row r="3416" spans="1:7">
      <c r="A3416" t="s">
        <v>3973</v>
      </c>
      <c r="B3416" t="s">
        <v>3974</v>
      </c>
      <c r="C3416">
        <f>+VLOOKUP(A3416,'LISTA NACIONAL'!A:B,2,0)</f>
        <v>304.70299999999997</v>
      </c>
      <c r="D3416" s="126" t="s">
        <v>6556</v>
      </c>
      <c r="E3416" s="280">
        <f>+VLOOKUP(A3416,TORNILLERIA!A:B,2,0)</f>
        <v>0</v>
      </c>
      <c r="F3416" s="2"/>
      <c r="G3416" s="2"/>
    </row>
    <row r="3417" spans="1:7">
      <c r="A3417" t="s">
        <v>3975</v>
      </c>
      <c r="B3417" t="s">
        <v>9849</v>
      </c>
      <c r="C3417">
        <f>+VLOOKUP(A3417,'LISTA NACIONAL'!A:B,2,0)</f>
        <v>120.414</v>
      </c>
      <c r="D3417" s="126" t="s">
        <v>6556</v>
      </c>
      <c r="E3417" s="280">
        <f>+VLOOKUP(A3417,TORNILLERIA!A:B,2,0)</f>
        <v>0</v>
      </c>
      <c r="F3417" s="2"/>
      <c r="G3417" s="2"/>
    </row>
    <row r="3418" spans="1:7">
      <c r="A3418" t="s">
        <v>9850</v>
      </c>
      <c r="B3418" t="s">
        <v>9851</v>
      </c>
      <c r="C3418">
        <f>+VLOOKUP(A3418,'LISTA NACIONAL'!A:B,2,0)</f>
        <v>111.729</v>
      </c>
      <c r="D3418" s="126" t="s">
        <v>6556</v>
      </c>
      <c r="E3418" s="280">
        <f>+VLOOKUP(A3418,TORNILLERIA!A:B,2,0)</f>
        <v>0</v>
      </c>
      <c r="F3418" s="2"/>
      <c r="G3418" s="2"/>
    </row>
    <row r="3419" spans="1:7">
      <c r="A3419" t="s">
        <v>9852</v>
      </c>
      <c r="B3419" t="s">
        <v>9157</v>
      </c>
      <c r="C3419">
        <f>+VLOOKUP(A3419,'LISTA NACIONAL'!A:B,2,0)</f>
        <v>159.148</v>
      </c>
      <c r="D3419" s="126" t="s">
        <v>6556</v>
      </c>
      <c r="E3419" s="280">
        <f>+VLOOKUP(A3419,TORNILLERIA!A:B,2,0)</f>
        <v>0</v>
      </c>
      <c r="F3419" s="2"/>
      <c r="G3419" s="2"/>
    </row>
    <row r="3420" spans="1:7">
      <c r="A3420" t="s">
        <v>9158</v>
      </c>
      <c r="B3420" t="s">
        <v>9159</v>
      </c>
      <c r="C3420">
        <f>+VLOOKUP(A3420,'LISTA NACIONAL'!A:B,2,0)</f>
        <v>169.62100000000001</v>
      </c>
      <c r="D3420" s="126" t="s">
        <v>6556</v>
      </c>
      <c r="E3420" s="280">
        <f>+VLOOKUP(A3420,TORNILLERIA!A:B,2,0)</f>
        <v>0</v>
      </c>
      <c r="F3420" s="2"/>
      <c r="G3420" s="2"/>
    </row>
    <row r="3421" spans="1:7">
      <c r="A3421" t="s">
        <v>9160</v>
      </c>
      <c r="B3421" t="s">
        <v>9161</v>
      </c>
      <c r="C3421">
        <f>+VLOOKUP(A3421,'LISTA NACIONAL'!A:B,2,0)</f>
        <v>169.78800000000001</v>
      </c>
      <c r="D3421" s="126" t="s">
        <v>6556</v>
      </c>
      <c r="E3421" s="280">
        <f>+VLOOKUP(A3421,TORNILLERIA!A:B,2,0)</f>
        <v>0</v>
      </c>
      <c r="F3421" s="2"/>
      <c r="G3421" s="2"/>
    </row>
    <row r="3422" spans="1:7">
      <c r="A3422" t="s">
        <v>9162</v>
      </c>
      <c r="B3422" t="s">
        <v>9163</v>
      </c>
      <c r="C3422">
        <f>+VLOOKUP(A3422,'LISTA NACIONAL'!A:B,2,0)</f>
        <v>174.488</v>
      </c>
      <c r="D3422" s="126" t="s">
        <v>6556</v>
      </c>
      <c r="E3422" s="280">
        <f>+VLOOKUP(A3422,TORNILLERIA!A:B,2,0)</f>
        <v>0</v>
      </c>
      <c r="F3422" s="2"/>
      <c r="G3422" s="2"/>
    </row>
    <row r="3423" spans="1:7">
      <c r="A3423" t="s">
        <v>9164</v>
      </c>
      <c r="B3423" t="s">
        <v>9165</v>
      </c>
      <c r="C3423">
        <f>+VLOOKUP(A3423,'LISTA NACIONAL'!A:B,2,0)</f>
        <v>182.29</v>
      </c>
      <c r="D3423" s="126" t="s">
        <v>6556</v>
      </c>
      <c r="E3423" s="280">
        <f>+VLOOKUP(A3423,TORNILLERIA!A:B,2,0)</f>
        <v>0</v>
      </c>
      <c r="F3423" s="2"/>
      <c r="G3423" s="2"/>
    </row>
    <row r="3424" spans="1:7">
      <c r="A3424" t="s">
        <v>9166</v>
      </c>
      <c r="B3424" t="s">
        <v>9167</v>
      </c>
      <c r="C3424">
        <f>+VLOOKUP(A3424,'LISTA NACIONAL'!A:B,2,0)</f>
        <v>192.72399999999999</v>
      </c>
      <c r="D3424" s="126" t="s">
        <v>6556</v>
      </c>
      <c r="E3424" s="280">
        <f>+VLOOKUP(A3424,TORNILLERIA!A:B,2,0)</f>
        <v>0</v>
      </c>
      <c r="F3424" s="2"/>
      <c r="G3424" s="2"/>
    </row>
    <row r="3425" spans="1:7">
      <c r="A3425" t="s">
        <v>9168</v>
      </c>
      <c r="B3425" t="s">
        <v>9169</v>
      </c>
      <c r="C3425">
        <f>+VLOOKUP(A3425,'LISTA NACIONAL'!A:B,2,0)</f>
        <v>381.05</v>
      </c>
      <c r="D3425" s="126" t="s">
        <v>6556</v>
      </c>
      <c r="E3425" s="280">
        <f>+VLOOKUP(A3425,TORNILLERIA!A:B,2,0)</f>
        <v>0</v>
      </c>
      <c r="F3425" s="2"/>
      <c r="G3425" s="2"/>
    </row>
    <row r="3426" spans="1:7">
      <c r="A3426" t="s">
        <v>9170</v>
      </c>
      <c r="B3426" t="s">
        <v>9171</v>
      </c>
      <c r="C3426">
        <f>+VLOOKUP(A3426,'LISTA NACIONAL'!A:B,2,0)</f>
        <v>206.30799999999999</v>
      </c>
      <c r="D3426" s="126" t="s">
        <v>6556</v>
      </c>
      <c r="E3426" s="280">
        <f>+VLOOKUP(A3426,TORNILLERIA!A:B,2,0)</f>
        <v>0</v>
      </c>
      <c r="F3426" s="2"/>
      <c r="G3426" s="2"/>
    </row>
    <row r="3427" spans="1:7">
      <c r="A3427" t="s">
        <v>14344</v>
      </c>
      <c r="B3427" t="s">
        <v>14456</v>
      </c>
      <c r="C3427">
        <f>+VLOOKUP(A3427,'LISTA NACIONAL'!A:B,2,0)</f>
        <v>1153.8140000000001</v>
      </c>
      <c r="D3427" s="126" t="s">
        <v>6556</v>
      </c>
      <c r="E3427" s="280">
        <f>+VLOOKUP(A3427,TORNILLERIA!A:B,2,0)</f>
        <v>0</v>
      </c>
      <c r="F3427" s="2"/>
      <c r="G3427" s="2"/>
    </row>
    <row r="3428" spans="1:7">
      <c r="A3428" t="s">
        <v>14345</v>
      </c>
      <c r="B3428" t="s">
        <v>14346</v>
      </c>
      <c r="C3428">
        <f>+VLOOKUP(A3428,'LISTA NACIONAL'!A:B,2,0)</f>
        <v>1532.146</v>
      </c>
      <c r="D3428" s="126" t="s">
        <v>6556</v>
      </c>
      <c r="E3428" s="280">
        <f>+VLOOKUP(A3428,TORNILLERIA!A:B,2,0)</f>
        <v>0</v>
      </c>
      <c r="F3428" s="2"/>
      <c r="G3428" s="2"/>
    </row>
    <row r="3429" spans="1:7">
      <c r="A3429" t="s">
        <v>9172</v>
      </c>
      <c r="B3429" t="s">
        <v>9173</v>
      </c>
      <c r="C3429">
        <f>+VLOOKUP(A3429,'LISTA NACIONAL'!A:B,2,0)</f>
        <v>5638.4920000000002</v>
      </c>
      <c r="D3429" s="126" t="s">
        <v>6556</v>
      </c>
      <c r="E3429" s="280">
        <f>+VLOOKUP(A3429,TORNILLERIA!A:B,2,0)</f>
        <v>0</v>
      </c>
      <c r="F3429" s="2"/>
      <c r="G3429" s="2"/>
    </row>
    <row r="3430" spans="1:7">
      <c r="A3430" t="s">
        <v>9174</v>
      </c>
      <c r="B3430" t="s">
        <v>9175</v>
      </c>
      <c r="C3430">
        <f>+VLOOKUP(A3430,'LISTA NACIONAL'!A:B,2,0)</f>
        <v>649.67700000000002</v>
      </c>
      <c r="D3430" s="126" t="s">
        <v>6556</v>
      </c>
      <c r="E3430" s="280">
        <f>+VLOOKUP(A3430,TORNILLERIA!A:B,2,0)</f>
        <v>0</v>
      </c>
      <c r="F3430" s="2"/>
      <c r="G3430" s="2"/>
    </row>
    <row r="3431" spans="1:7">
      <c r="A3431" t="s">
        <v>9176</v>
      </c>
      <c r="B3431" t="s">
        <v>10032</v>
      </c>
      <c r="C3431">
        <f>+VLOOKUP(A3431,'LISTA NACIONAL'!A:B,2,0)</f>
        <v>130.41499999999999</v>
      </c>
      <c r="D3431" s="126" t="s">
        <v>6556</v>
      </c>
      <c r="E3431" s="280">
        <f>+VLOOKUP(A3431,TORNILLERIA!A:B,2,0)</f>
        <v>0</v>
      </c>
      <c r="F3431" s="2"/>
      <c r="G3431" s="2"/>
    </row>
    <row r="3432" spans="1:7">
      <c r="A3432" t="s">
        <v>10033</v>
      </c>
      <c r="B3432" t="s">
        <v>10034</v>
      </c>
      <c r="C3432">
        <f>+VLOOKUP(A3432,'LISTA NACIONAL'!A:B,2,0)</f>
        <v>344.26799999999997</v>
      </c>
      <c r="D3432" s="126" t="s">
        <v>6556</v>
      </c>
      <c r="E3432" s="280">
        <f>+VLOOKUP(A3432,TORNILLERIA!A:B,2,0)</f>
        <v>0</v>
      </c>
      <c r="F3432" s="2"/>
      <c r="G3432" s="2"/>
    </row>
    <row r="3433" spans="1:7">
      <c r="A3433" t="s">
        <v>7428</v>
      </c>
      <c r="B3433" t="s">
        <v>7429</v>
      </c>
      <c r="C3433">
        <f>+VLOOKUP(A3433,'LISTA NACIONAL'!A:B,2,0)</f>
        <v>331.41899999999998</v>
      </c>
      <c r="D3433" s="126" t="s">
        <v>6556</v>
      </c>
      <c r="E3433" s="280">
        <f>+VLOOKUP(A3433,TORNILLERIA!A:B,2,0)</f>
        <v>0</v>
      </c>
      <c r="F3433" s="2"/>
      <c r="G3433" s="2"/>
    </row>
    <row r="3434" spans="1:7">
      <c r="A3434" t="s">
        <v>7430</v>
      </c>
      <c r="B3434" t="s">
        <v>11257</v>
      </c>
      <c r="C3434">
        <f>+VLOOKUP(A3434,'LISTA NACIONAL'!A:B,2,0)</f>
        <v>182.29</v>
      </c>
      <c r="D3434" s="126" t="s">
        <v>6556</v>
      </c>
      <c r="E3434" s="280">
        <f>+VLOOKUP(A3434,TORNILLERIA!A:B,2,0)</f>
        <v>0</v>
      </c>
      <c r="F3434" s="2"/>
      <c r="G3434" s="2"/>
    </row>
    <row r="3435" spans="1:7">
      <c r="A3435" t="s">
        <v>11258</v>
      </c>
      <c r="B3435" t="s">
        <v>8661</v>
      </c>
      <c r="C3435">
        <f>+VLOOKUP(A3435,'LISTA NACIONAL'!A:B,2,0)</f>
        <v>2275.694</v>
      </c>
      <c r="D3435" s="126" t="s">
        <v>6556</v>
      </c>
      <c r="E3435" s="280">
        <f>+VLOOKUP(A3435,TORNILLERIA!A:B,2,0)</f>
        <v>0</v>
      </c>
      <c r="F3435" s="2"/>
      <c r="G3435" s="2"/>
    </row>
    <row r="3436" spans="1:7">
      <c r="A3436" t="s">
        <v>8584</v>
      </c>
      <c r="B3436" t="s">
        <v>6203</v>
      </c>
      <c r="C3436">
        <f>+VLOOKUP(A3436,'LISTA NACIONAL'!A:B,2,0)</f>
        <v>6407.7160000000003</v>
      </c>
      <c r="D3436" s="126" t="s">
        <v>6556</v>
      </c>
      <c r="E3436" s="280">
        <f>+VLOOKUP(A3436,TORNILLERIA!A:B,2,0)</f>
        <v>0</v>
      </c>
      <c r="F3436" s="2"/>
      <c r="G3436" s="2"/>
    </row>
    <row r="3437" spans="1:7">
      <c r="A3437" t="s">
        <v>6204</v>
      </c>
      <c r="B3437" t="s">
        <v>6205</v>
      </c>
      <c r="C3437">
        <f>+VLOOKUP(A3437,'LISTA NACIONAL'!A:B,2,0)</f>
        <v>1735.133</v>
      </c>
      <c r="D3437" s="126" t="s">
        <v>6556</v>
      </c>
      <c r="E3437" s="280">
        <f>+VLOOKUP(A3437,TORNILLERIA!A:B,2,0)</f>
        <v>0</v>
      </c>
      <c r="F3437" s="2"/>
      <c r="G3437" s="2"/>
    </row>
    <row r="3438" spans="1:7">
      <c r="A3438" t="s">
        <v>6206</v>
      </c>
      <c r="B3438" t="s">
        <v>8302</v>
      </c>
      <c r="C3438">
        <f>+VLOOKUP(A3438,'LISTA NACIONAL'!A:B,2,0)</f>
        <v>375.702</v>
      </c>
      <c r="D3438" s="126" t="s">
        <v>6556</v>
      </c>
      <c r="E3438" s="280">
        <f>+VLOOKUP(A3438,TORNILLERIA!A:B,2,0)</f>
        <v>0</v>
      </c>
      <c r="F3438" s="2"/>
      <c r="G3438" s="2"/>
    </row>
    <row r="3439" spans="1:7">
      <c r="A3439" t="s">
        <v>8303</v>
      </c>
      <c r="B3439" t="s">
        <v>14457</v>
      </c>
      <c r="C3439">
        <f>+VLOOKUP(A3439,'LISTA NACIONAL'!A:B,2,0)</f>
        <v>1732.13</v>
      </c>
      <c r="D3439" s="126" t="s">
        <v>6556</v>
      </c>
      <c r="E3439" s="280">
        <f>+VLOOKUP(A3439,TORNILLERIA!A:B,2,0)</f>
        <v>0</v>
      </c>
      <c r="F3439" s="2"/>
      <c r="G3439" s="2"/>
    </row>
    <row r="3440" spans="1:7">
      <c r="A3440" t="s">
        <v>1599</v>
      </c>
      <c r="B3440" t="s">
        <v>14458</v>
      </c>
      <c r="C3440">
        <f>+VLOOKUP(A3440,'LISTA NACIONAL'!A:B,2,0)</f>
        <v>1830.47</v>
      </c>
      <c r="D3440" s="126" t="s">
        <v>6556</v>
      </c>
      <c r="E3440" s="280">
        <f>+VLOOKUP(A3440,TORNILLERIA!A:B,2,0)</f>
        <v>0</v>
      </c>
      <c r="F3440" s="2"/>
      <c r="G3440" s="2"/>
    </row>
    <row r="3441" spans="1:7">
      <c r="A3441" t="s">
        <v>11695</v>
      </c>
      <c r="B3441" t="s">
        <v>11699</v>
      </c>
      <c r="C3441">
        <f>+VLOOKUP(A3441,'LISTA NACIONAL'!A:B,2,0)</f>
        <v>1865.4269999999999</v>
      </c>
      <c r="D3441" s="126" t="s">
        <v>6556</v>
      </c>
      <c r="E3441" s="280">
        <f>+VLOOKUP(A3441,TORNILLERIA!A:B,2,0)</f>
        <v>0</v>
      </c>
      <c r="F3441" s="2"/>
      <c r="G3441" s="2"/>
    </row>
    <row r="3442" spans="1:7">
      <c r="A3442" t="s">
        <v>3801</v>
      </c>
      <c r="B3442" t="s">
        <v>3802</v>
      </c>
      <c r="C3442">
        <f>+VLOOKUP(A3442,'LISTA NACIONAL'!A:B,2,0)</f>
        <v>1893.547</v>
      </c>
      <c r="D3442" s="126" t="s">
        <v>6556</v>
      </c>
      <c r="E3442" s="280">
        <f>+VLOOKUP(A3442,TORNILLERIA!A:B,2,0)</f>
        <v>0</v>
      </c>
      <c r="F3442" s="2"/>
      <c r="G3442" s="2"/>
    </row>
    <row r="3443" spans="1:7">
      <c r="A3443" t="s">
        <v>17567</v>
      </c>
      <c r="B3443" t="s">
        <v>20806</v>
      </c>
      <c r="C3443">
        <f>+VLOOKUP(A3443,'LISTA NACIONAL'!A:B,2,0)</f>
        <v>197.48099999999999</v>
      </c>
      <c r="D3443" s="126" t="s">
        <v>6556</v>
      </c>
      <c r="E3443" s="280">
        <f>+VLOOKUP(A3443,TORNILLERIA!A:B,2,0)</f>
        <v>0</v>
      </c>
      <c r="F3443" s="2"/>
      <c r="G3443" s="2"/>
    </row>
    <row r="3444" spans="1:7">
      <c r="A3444" t="s">
        <v>3803</v>
      </c>
      <c r="B3444" t="s">
        <v>20807</v>
      </c>
      <c r="C3444">
        <f>+VLOOKUP(A3444,'LISTA NACIONAL'!A:B,2,0)</f>
        <v>230.678</v>
      </c>
      <c r="D3444" s="126" t="s">
        <v>6556</v>
      </c>
      <c r="E3444" s="280">
        <f>+VLOOKUP(A3444,TORNILLERIA!A:B,2,0)</f>
        <v>0</v>
      </c>
      <c r="F3444" s="2"/>
      <c r="G3444" s="2"/>
    </row>
    <row r="3445" spans="1:7">
      <c r="A3445" t="s">
        <v>3804</v>
      </c>
      <c r="B3445" t="s">
        <v>20808</v>
      </c>
      <c r="C3445">
        <f>+VLOOKUP(A3445,'LISTA NACIONAL'!A:B,2,0)</f>
        <v>218.57400000000001</v>
      </c>
      <c r="D3445" s="126" t="s">
        <v>6556</v>
      </c>
      <c r="E3445" s="280">
        <f>+VLOOKUP(A3445,TORNILLERIA!A:B,2,0)</f>
        <v>0</v>
      </c>
      <c r="F3445" s="2"/>
      <c r="G3445" s="2"/>
    </row>
    <row r="3446" spans="1:7">
      <c r="A3446" t="s">
        <v>3805</v>
      </c>
      <c r="B3446" t="s">
        <v>20809</v>
      </c>
      <c r="C3446">
        <f>+VLOOKUP(A3446,'LISTA NACIONAL'!A:B,2,0)</f>
        <v>225.685</v>
      </c>
      <c r="D3446" s="126" t="s">
        <v>6556</v>
      </c>
      <c r="E3446" s="280">
        <f>+VLOOKUP(A3446,TORNILLERIA!A:B,2,0)</f>
        <v>0</v>
      </c>
      <c r="F3446" s="2"/>
      <c r="G3446" s="2"/>
    </row>
    <row r="3447" spans="1:7">
      <c r="A3447" t="s">
        <v>3806</v>
      </c>
      <c r="B3447" t="s">
        <v>20810</v>
      </c>
      <c r="C3447">
        <f>+VLOOKUP(A3447,'LISTA NACIONAL'!A:B,2,0)</f>
        <v>286.048</v>
      </c>
      <c r="D3447" s="126" t="s">
        <v>6556</v>
      </c>
      <c r="E3447" s="280">
        <f>+VLOOKUP(A3447,TORNILLERIA!A:B,2,0)</f>
        <v>0</v>
      </c>
      <c r="F3447" s="2"/>
      <c r="G3447" s="2"/>
    </row>
    <row r="3448" spans="1:7">
      <c r="A3448" t="s">
        <v>3807</v>
      </c>
      <c r="B3448" t="s">
        <v>20811</v>
      </c>
      <c r="C3448">
        <f>+VLOOKUP(A3448,'LISTA NACIONAL'!A:B,2,0)</f>
        <v>264.37099999999998</v>
      </c>
      <c r="D3448" s="126" t="s">
        <v>6556</v>
      </c>
      <c r="E3448" s="280">
        <f>+VLOOKUP(A3448,TORNILLERIA!A:B,2,0)</f>
        <v>0</v>
      </c>
      <c r="F3448" s="2"/>
      <c r="G3448" s="2"/>
    </row>
    <row r="3449" spans="1:7">
      <c r="A3449" t="s">
        <v>11591</v>
      </c>
      <c r="B3449" t="s">
        <v>20812</v>
      </c>
      <c r="C3449">
        <f>+VLOOKUP(A3449,'LISTA NACIONAL'!A:B,2,0)</f>
        <v>283.70299999999997</v>
      </c>
      <c r="D3449" s="126" t="s">
        <v>6556</v>
      </c>
      <c r="E3449" s="280">
        <f>+VLOOKUP(A3449,TORNILLERIA!A:B,2,0)</f>
        <v>0</v>
      </c>
      <c r="F3449" s="2"/>
      <c r="G3449" s="2"/>
    </row>
    <row r="3450" spans="1:7">
      <c r="A3450" t="s">
        <v>11592</v>
      </c>
      <c r="B3450" t="s">
        <v>20813</v>
      </c>
      <c r="C3450">
        <f>+VLOOKUP(A3450,'LISTA NACIONAL'!A:B,2,0)</f>
        <v>312.709</v>
      </c>
      <c r="D3450" s="126" t="s">
        <v>6556</v>
      </c>
      <c r="E3450" s="280">
        <f>+VLOOKUP(A3450,TORNILLERIA!A:B,2,0)</f>
        <v>0</v>
      </c>
      <c r="F3450" s="2"/>
      <c r="G3450" s="2"/>
    </row>
    <row r="3451" spans="1:7">
      <c r="A3451" t="s">
        <v>11593</v>
      </c>
      <c r="B3451" t="s">
        <v>11594</v>
      </c>
      <c r="C3451">
        <f>+VLOOKUP(A3451,'LISTA NACIONAL'!A:B,2,0)</f>
        <v>312.08199999999999</v>
      </c>
      <c r="D3451" s="126" t="s">
        <v>6556</v>
      </c>
      <c r="E3451" s="280">
        <f>+VLOOKUP(A3451,TORNILLERIA!A:B,2,0)</f>
        <v>0</v>
      </c>
      <c r="F3451" s="2"/>
      <c r="G3451" s="2"/>
    </row>
    <row r="3452" spans="1:7">
      <c r="A3452" t="s">
        <v>11595</v>
      </c>
      <c r="B3452" t="s">
        <v>20814</v>
      </c>
      <c r="C3452">
        <f>+VLOOKUP(A3452,'LISTA NACIONAL'!A:B,2,0)</f>
        <v>308.57400000000001</v>
      </c>
      <c r="D3452" s="126" t="s">
        <v>6556</v>
      </c>
      <c r="E3452" s="280">
        <f>+VLOOKUP(A3452,TORNILLERIA!A:B,2,0)</f>
        <v>0</v>
      </c>
      <c r="F3452" s="2"/>
      <c r="G3452" s="2"/>
    </row>
    <row r="3453" spans="1:7">
      <c r="A3453" t="s">
        <v>1036</v>
      </c>
      <c r="B3453" t="s">
        <v>20815</v>
      </c>
      <c r="C3453">
        <f>+VLOOKUP(A3453,'LISTA NACIONAL'!A:B,2,0)</f>
        <v>344.32100000000003</v>
      </c>
      <c r="D3453" s="126" t="s">
        <v>6556</v>
      </c>
      <c r="E3453" s="280">
        <f>+VLOOKUP(A3453,TORNILLERIA!A:B,2,0)</f>
        <v>0</v>
      </c>
      <c r="F3453" s="2"/>
      <c r="G3453" s="2"/>
    </row>
    <row r="3454" spans="1:7">
      <c r="A3454" t="s">
        <v>4519</v>
      </c>
      <c r="B3454" t="s">
        <v>20816</v>
      </c>
      <c r="C3454">
        <f>+VLOOKUP(A3454,'LISTA NACIONAL'!A:B,2,0)</f>
        <v>354.63099999999997</v>
      </c>
      <c r="D3454" s="126" t="s">
        <v>6556</v>
      </c>
      <c r="E3454" s="280">
        <f>+VLOOKUP(A3454,TORNILLERIA!A:B,2,0)</f>
        <v>0</v>
      </c>
      <c r="F3454" s="2"/>
      <c r="G3454" s="2"/>
    </row>
    <row r="3455" spans="1:7">
      <c r="A3455" t="s">
        <v>4520</v>
      </c>
      <c r="B3455" t="s">
        <v>20817</v>
      </c>
      <c r="C3455">
        <f>+VLOOKUP(A3455,'LISTA NACIONAL'!A:B,2,0)</f>
        <v>359.80200000000002</v>
      </c>
      <c r="D3455" s="126" t="s">
        <v>6556</v>
      </c>
      <c r="E3455" s="280">
        <f>+VLOOKUP(A3455,TORNILLERIA!A:B,2,0)</f>
        <v>0</v>
      </c>
      <c r="F3455" s="2"/>
      <c r="G3455" s="2"/>
    </row>
    <row r="3456" spans="1:7">
      <c r="A3456" t="s">
        <v>5614</v>
      </c>
      <c r="B3456" t="s">
        <v>20818</v>
      </c>
      <c r="C3456">
        <f>+VLOOKUP(A3456,'LISTA NACIONAL'!A:B,2,0)</f>
        <v>358.84500000000003</v>
      </c>
      <c r="D3456" s="126" t="s">
        <v>6556</v>
      </c>
      <c r="E3456" s="280">
        <f>+VLOOKUP(A3456,TORNILLERIA!A:B,2,0)</f>
        <v>0</v>
      </c>
      <c r="F3456" s="2"/>
      <c r="G3456" s="2"/>
    </row>
    <row r="3457" spans="1:7">
      <c r="A3457" t="s">
        <v>10159</v>
      </c>
      <c r="B3457" t="s">
        <v>20819</v>
      </c>
      <c r="C3457">
        <f>+VLOOKUP(A3457,'LISTA NACIONAL'!A:B,2,0)</f>
        <v>373.97800000000001</v>
      </c>
      <c r="D3457" s="126" t="s">
        <v>6556</v>
      </c>
      <c r="E3457" s="280">
        <f>+VLOOKUP(A3457,TORNILLERIA!A:B,2,0)</f>
        <v>0</v>
      </c>
      <c r="F3457" s="2"/>
      <c r="G3457" s="2"/>
    </row>
    <row r="3458" spans="1:7">
      <c r="A3458" t="s">
        <v>10160</v>
      </c>
      <c r="B3458" t="s">
        <v>20820</v>
      </c>
      <c r="C3458">
        <f>+VLOOKUP(A3458,'LISTA NACIONAL'!A:B,2,0)</f>
        <v>386.87400000000002</v>
      </c>
      <c r="D3458" s="126" t="s">
        <v>6556</v>
      </c>
      <c r="E3458" s="280">
        <f>+VLOOKUP(A3458,TORNILLERIA!A:B,2,0)</f>
        <v>0</v>
      </c>
      <c r="F3458" s="2"/>
      <c r="G3458" s="2"/>
    </row>
    <row r="3459" spans="1:7">
      <c r="A3459" t="s">
        <v>10161</v>
      </c>
      <c r="B3459" t="s">
        <v>20821</v>
      </c>
      <c r="C3459">
        <f>+VLOOKUP(A3459,'LISTA NACIONAL'!A:B,2,0)</f>
        <v>379.54399999999998</v>
      </c>
      <c r="D3459" s="126" t="s">
        <v>6556</v>
      </c>
      <c r="E3459" s="280">
        <f>+VLOOKUP(A3459,TORNILLERIA!A:B,2,0)</f>
        <v>0</v>
      </c>
      <c r="F3459" s="2"/>
      <c r="G3459" s="2"/>
    </row>
    <row r="3460" spans="1:7">
      <c r="A3460" t="s">
        <v>10162</v>
      </c>
      <c r="B3460" t="s">
        <v>20822</v>
      </c>
      <c r="C3460">
        <f>+VLOOKUP(A3460,'LISTA NACIONAL'!A:B,2,0)</f>
        <v>451.363</v>
      </c>
      <c r="D3460" s="126" t="s">
        <v>6556</v>
      </c>
      <c r="E3460" s="280">
        <f>+VLOOKUP(A3460,TORNILLERIA!A:B,2,0)</f>
        <v>0</v>
      </c>
      <c r="F3460" s="2"/>
      <c r="G3460" s="2"/>
    </row>
    <row r="3461" spans="1:7">
      <c r="A3461" t="s">
        <v>10163</v>
      </c>
      <c r="B3461" t="s">
        <v>20823</v>
      </c>
      <c r="C3461">
        <f>+VLOOKUP(A3461,'LISTA NACIONAL'!A:B,2,0)</f>
        <v>406.464</v>
      </c>
      <c r="D3461" s="126" t="s">
        <v>6556</v>
      </c>
      <c r="E3461" s="280">
        <f>+VLOOKUP(A3461,TORNILLERIA!A:B,2,0)</f>
        <v>0</v>
      </c>
      <c r="F3461" s="2"/>
      <c r="G3461" s="2"/>
    </row>
    <row r="3462" spans="1:7">
      <c r="A3462" t="s">
        <v>10164</v>
      </c>
      <c r="B3462" t="s">
        <v>20824</v>
      </c>
      <c r="C3462">
        <f>+VLOOKUP(A3462,'LISTA NACIONAL'!A:B,2,0)</f>
        <v>427.19099999999997</v>
      </c>
      <c r="D3462" s="126" t="s">
        <v>6556</v>
      </c>
      <c r="E3462" s="280">
        <f>+VLOOKUP(A3462,TORNILLERIA!A:B,2,0)</f>
        <v>0</v>
      </c>
      <c r="F3462" s="2"/>
      <c r="G3462" s="2"/>
    </row>
    <row r="3463" spans="1:7">
      <c r="A3463" t="s">
        <v>10165</v>
      </c>
      <c r="B3463" t="s">
        <v>20825</v>
      </c>
      <c r="C3463">
        <f>+VLOOKUP(A3463,'LISTA NACIONAL'!A:B,2,0)</f>
        <v>405.666</v>
      </c>
      <c r="D3463" s="126" t="s">
        <v>6556</v>
      </c>
      <c r="E3463" s="280">
        <f>+VLOOKUP(A3463,TORNILLERIA!A:B,2,0)</f>
        <v>0</v>
      </c>
      <c r="F3463" s="2"/>
      <c r="G3463" s="2"/>
    </row>
    <row r="3464" spans="1:7">
      <c r="A3464" t="s">
        <v>10166</v>
      </c>
      <c r="B3464" t="s">
        <v>20826</v>
      </c>
      <c r="C3464">
        <f>+VLOOKUP(A3464,'LISTA NACIONAL'!A:B,2,0)</f>
        <v>449.96800000000002</v>
      </c>
      <c r="D3464" s="126" t="s">
        <v>6556</v>
      </c>
      <c r="E3464" s="280">
        <f>+VLOOKUP(A3464,TORNILLERIA!A:B,2,0)</f>
        <v>0</v>
      </c>
      <c r="F3464" s="2"/>
      <c r="G3464" s="2"/>
    </row>
    <row r="3465" spans="1:7">
      <c r="A3465" t="s">
        <v>9904</v>
      </c>
      <c r="B3465" t="s">
        <v>20827</v>
      </c>
      <c r="C3465">
        <f>+VLOOKUP(A3465,'LISTA NACIONAL'!A:B,2,0)</f>
        <v>455.01799999999997</v>
      </c>
      <c r="D3465" s="126" t="s">
        <v>6556</v>
      </c>
      <c r="E3465" s="280">
        <f>+VLOOKUP(A3465,TORNILLERIA!A:B,2,0)</f>
        <v>0</v>
      </c>
      <c r="F3465" s="2"/>
      <c r="G3465" s="2"/>
    </row>
    <row r="3466" spans="1:7">
      <c r="A3466" t="s">
        <v>9905</v>
      </c>
      <c r="B3466" t="s">
        <v>20828</v>
      </c>
      <c r="C3466">
        <f>+VLOOKUP(A3466,'LISTA NACIONAL'!A:B,2,0)</f>
        <v>612.54399999999998</v>
      </c>
      <c r="D3466" s="126" t="s">
        <v>6556</v>
      </c>
      <c r="E3466" s="280">
        <f>+VLOOKUP(A3466,TORNILLERIA!A:B,2,0)</f>
        <v>0</v>
      </c>
      <c r="F3466" s="2"/>
      <c r="G3466" s="2"/>
    </row>
    <row r="3467" spans="1:7">
      <c r="A3467" t="s">
        <v>1807</v>
      </c>
      <c r="B3467" t="s">
        <v>20829</v>
      </c>
      <c r="C3467">
        <f>+VLOOKUP(A3467,'LISTA NACIONAL'!A:B,2,0)</f>
        <v>484.149</v>
      </c>
      <c r="D3467" s="126" t="s">
        <v>6556</v>
      </c>
      <c r="E3467" s="280">
        <f>+VLOOKUP(A3467,TORNILLERIA!A:B,2,0)</f>
        <v>0</v>
      </c>
      <c r="F3467" s="2"/>
      <c r="G3467" s="2"/>
    </row>
    <row r="3468" spans="1:7">
      <c r="A3468" t="s">
        <v>1808</v>
      </c>
      <c r="B3468" t="s">
        <v>20830</v>
      </c>
      <c r="C3468">
        <f>+VLOOKUP(A3468,'LISTA NACIONAL'!A:B,2,0)</f>
        <v>518.32299999999998</v>
      </c>
      <c r="D3468" s="126" t="s">
        <v>6556</v>
      </c>
      <c r="E3468" s="280">
        <f>+VLOOKUP(A3468,TORNILLERIA!A:B,2,0)</f>
        <v>0</v>
      </c>
      <c r="F3468" s="2"/>
      <c r="G3468" s="2"/>
    </row>
    <row r="3469" spans="1:7">
      <c r="A3469" t="s">
        <v>1809</v>
      </c>
      <c r="B3469" t="s">
        <v>20831</v>
      </c>
      <c r="C3469">
        <f>+VLOOKUP(A3469,'LISTA NACIONAL'!A:B,2,0)</f>
        <v>541.10699999999997</v>
      </c>
      <c r="D3469" s="126" t="s">
        <v>6556</v>
      </c>
      <c r="E3469" s="280">
        <f>+VLOOKUP(A3469,TORNILLERIA!A:B,2,0)</f>
        <v>0</v>
      </c>
      <c r="F3469" s="2"/>
      <c r="G3469" s="2"/>
    </row>
    <row r="3470" spans="1:7">
      <c r="A3470" t="s">
        <v>4291</v>
      </c>
      <c r="B3470" t="s">
        <v>20832</v>
      </c>
      <c r="C3470">
        <f>+VLOOKUP(A3470,'LISTA NACIONAL'!A:B,2,0)</f>
        <v>1057.451</v>
      </c>
      <c r="D3470" s="126" t="s">
        <v>6556</v>
      </c>
      <c r="E3470" s="280">
        <f>+VLOOKUP(A3470,TORNILLERIA!A:B,2,0)</f>
        <v>0</v>
      </c>
      <c r="F3470" s="2"/>
      <c r="G3470" s="2"/>
    </row>
    <row r="3471" spans="1:7">
      <c r="A3471" t="s">
        <v>1810</v>
      </c>
      <c r="B3471" t="s">
        <v>20833</v>
      </c>
      <c r="C3471">
        <f>+VLOOKUP(A3471,'LISTA NACIONAL'!A:B,2,0)</f>
        <v>1241.9090000000001</v>
      </c>
      <c r="D3471" s="126" t="s">
        <v>6556</v>
      </c>
      <c r="E3471" s="280">
        <f>+VLOOKUP(A3471,TORNILLERIA!A:B,2,0)</f>
        <v>0</v>
      </c>
      <c r="F3471" s="2"/>
      <c r="G3471" s="2"/>
    </row>
    <row r="3472" spans="1:7">
      <c r="A3472" t="s">
        <v>4292</v>
      </c>
      <c r="B3472" t="s">
        <v>20834</v>
      </c>
      <c r="C3472">
        <f>+VLOOKUP(A3472,'LISTA NACIONAL'!A:B,2,0)</f>
        <v>1401.55</v>
      </c>
      <c r="D3472" s="126" t="s">
        <v>6556</v>
      </c>
      <c r="E3472" s="280">
        <f>+VLOOKUP(A3472,TORNILLERIA!A:B,2,0)</f>
        <v>0</v>
      </c>
      <c r="F3472" s="2"/>
      <c r="G3472" s="2"/>
    </row>
    <row r="3473" spans="1:7">
      <c r="A3473" t="s">
        <v>1811</v>
      </c>
      <c r="B3473" t="s">
        <v>7454</v>
      </c>
      <c r="C3473">
        <f>+VLOOKUP(A3473,'LISTA NACIONAL'!A:B,2,0)</f>
        <v>1037.3679999999999</v>
      </c>
      <c r="D3473" s="126" t="s">
        <v>6556</v>
      </c>
      <c r="E3473" s="280">
        <f>+VLOOKUP(A3473,TORNILLERIA!A:B,2,0)</f>
        <v>0</v>
      </c>
      <c r="F3473" s="2"/>
      <c r="G3473" s="2"/>
    </row>
    <row r="3474" spans="1:7">
      <c r="A3474" t="s">
        <v>4244</v>
      </c>
      <c r="B3474" t="s">
        <v>14459</v>
      </c>
      <c r="C3474">
        <f>+VLOOKUP(A3474,'LISTA NACIONAL'!A:B,2,0)</f>
        <v>824.245</v>
      </c>
      <c r="D3474" s="126" t="s">
        <v>6556</v>
      </c>
      <c r="E3474" s="280">
        <f>+VLOOKUP(A3474,TORNILLERIA!A:B,2,0)</f>
        <v>0</v>
      </c>
      <c r="F3474" s="2"/>
      <c r="G3474" s="2"/>
    </row>
    <row r="3475" spans="1:7">
      <c r="A3475" t="s">
        <v>4245</v>
      </c>
      <c r="B3475" t="s">
        <v>17510</v>
      </c>
      <c r="C3475">
        <f>+VLOOKUP(A3475,'LISTA NACIONAL'!A:B,2,0)</f>
        <v>4264.7420000000002</v>
      </c>
      <c r="D3475" s="126" t="s">
        <v>6556</v>
      </c>
      <c r="E3475" s="280">
        <f>+VLOOKUP(A3475,TORNILLERIA!A:B,2,0)</f>
        <v>0</v>
      </c>
      <c r="F3475" s="2"/>
      <c r="G3475" s="2"/>
    </row>
    <row r="3476" spans="1:7">
      <c r="A3476" t="s">
        <v>4246</v>
      </c>
      <c r="B3476" t="s">
        <v>4247</v>
      </c>
      <c r="C3476">
        <f>+VLOOKUP(A3476,'LISTA NACIONAL'!A:B,2,0)</f>
        <v>4010.6370000000002</v>
      </c>
      <c r="D3476" s="126" t="s">
        <v>6556</v>
      </c>
      <c r="E3476" s="280">
        <f>+VLOOKUP(A3476,TORNILLERIA!A:B,2,0)</f>
        <v>0</v>
      </c>
      <c r="F3476" s="2"/>
      <c r="G3476" s="2"/>
    </row>
    <row r="3477" spans="1:7">
      <c r="A3477" t="s">
        <v>4248</v>
      </c>
      <c r="B3477" t="s">
        <v>4249</v>
      </c>
      <c r="C3477">
        <f>+VLOOKUP(A3477,'LISTA NACIONAL'!A:B,2,0)</f>
        <v>3359.04</v>
      </c>
      <c r="D3477" s="126" t="s">
        <v>6556</v>
      </c>
      <c r="E3477" s="280">
        <f>+VLOOKUP(A3477,TORNILLERIA!A:B,2,0)</f>
        <v>0</v>
      </c>
      <c r="F3477" s="2"/>
      <c r="G3477" s="2"/>
    </row>
    <row r="3478" spans="1:7">
      <c r="A3478" t="s">
        <v>4250</v>
      </c>
      <c r="B3478" t="s">
        <v>4251</v>
      </c>
      <c r="C3478">
        <f>+VLOOKUP(A3478,'LISTA NACIONAL'!A:B,2,0)</f>
        <v>1040.105</v>
      </c>
      <c r="D3478" s="126" t="s">
        <v>6556</v>
      </c>
      <c r="E3478" s="280">
        <f>+VLOOKUP(A3478,TORNILLERIA!A:B,2,0)</f>
        <v>0</v>
      </c>
      <c r="F3478" s="2"/>
      <c r="G3478" s="2"/>
    </row>
    <row r="3479" spans="1:7">
      <c r="A3479" t="s">
        <v>410</v>
      </c>
      <c r="B3479" t="s">
        <v>411</v>
      </c>
      <c r="C3479">
        <f>+VLOOKUP(A3479,'LISTA NACIONAL'!A:B,2,0)</f>
        <v>5536.5010000000002</v>
      </c>
      <c r="D3479" s="126" t="s">
        <v>6556</v>
      </c>
      <c r="E3479" s="280">
        <f>+VLOOKUP(A3479,TORNILLERIA!A:B,2,0)</f>
        <v>0</v>
      </c>
      <c r="F3479" s="2"/>
      <c r="G3479" s="2"/>
    </row>
    <row r="3480" spans="1:7">
      <c r="A3480" t="s">
        <v>412</v>
      </c>
      <c r="B3480" t="s">
        <v>413</v>
      </c>
      <c r="C3480">
        <f>+VLOOKUP(A3480,'LISTA NACIONAL'!A:B,2,0)</f>
        <v>5424.5550000000003</v>
      </c>
      <c r="D3480" s="126" t="s">
        <v>6556</v>
      </c>
      <c r="E3480" s="280">
        <f>+VLOOKUP(A3480,TORNILLERIA!A:B,2,0)</f>
        <v>0</v>
      </c>
      <c r="F3480" s="2"/>
      <c r="G3480" s="2"/>
    </row>
    <row r="3481" spans="1:7">
      <c r="A3481" t="s">
        <v>414</v>
      </c>
      <c r="B3481" t="s">
        <v>20691</v>
      </c>
      <c r="C3481">
        <f>+VLOOKUP(A3481,'LISTA NACIONAL'!A:B,2,0)</f>
        <v>748.572</v>
      </c>
      <c r="D3481" s="126" t="s">
        <v>6556</v>
      </c>
      <c r="E3481" s="280">
        <f>+VLOOKUP(A3481,TORNILLERIA!A:B,2,0)</f>
        <v>0</v>
      </c>
      <c r="F3481" s="2"/>
      <c r="G3481" s="2"/>
    </row>
    <row r="3482" spans="1:7">
      <c r="A3482" t="s">
        <v>10577</v>
      </c>
      <c r="B3482" t="s">
        <v>20692</v>
      </c>
      <c r="C3482">
        <f>+VLOOKUP(A3482,'LISTA NACIONAL'!A:B,2,0)</f>
        <v>748.572</v>
      </c>
      <c r="D3482" s="126" t="s">
        <v>6556</v>
      </c>
      <c r="E3482" s="280">
        <f>+VLOOKUP(A3482,TORNILLERIA!A:B,2,0)</f>
        <v>0</v>
      </c>
      <c r="F3482" s="2"/>
      <c r="G3482" s="2"/>
    </row>
    <row r="3483" spans="1:7">
      <c r="A3483" t="s">
        <v>415</v>
      </c>
      <c r="B3483" t="s">
        <v>20693</v>
      </c>
      <c r="C3483">
        <f>+VLOOKUP(A3483,'LISTA NACIONAL'!A:B,2,0)</f>
        <v>748.572</v>
      </c>
      <c r="D3483" s="126" t="s">
        <v>6556</v>
      </c>
      <c r="E3483" s="280">
        <f>+VLOOKUP(A3483,TORNILLERIA!A:B,2,0)</f>
        <v>0</v>
      </c>
      <c r="F3483" s="2"/>
      <c r="G3483" s="2"/>
    </row>
    <row r="3484" spans="1:7">
      <c r="A3484" t="s">
        <v>10578</v>
      </c>
      <c r="B3484" t="s">
        <v>20694</v>
      </c>
      <c r="C3484">
        <f>+VLOOKUP(A3484,'LISTA NACIONAL'!A:B,2,0)</f>
        <v>748.572</v>
      </c>
      <c r="D3484" s="126" t="s">
        <v>6556</v>
      </c>
      <c r="E3484" s="280">
        <f>+VLOOKUP(A3484,TORNILLERIA!A:B,2,0)</f>
        <v>0</v>
      </c>
      <c r="F3484" s="2"/>
      <c r="G3484" s="2"/>
    </row>
    <row r="3485" spans="1:7">
      <c r="A3485" t="s">
        <v>416</v>
      </c>
      <c r="B3485" t="s">
        <v>5227</v>
      </c>
      <c r="C3485">
        <f>+VLOOKUP(A3485,'LISTA NACIONAL'!A:B,2,0)</f>
        <v>5888.8869999999997</v>
      </c>
      <c r="D3485" s="126" t="s">
        <v>6556</v>
      </c>
      <c r="E3485" s="280">
        <f>+VLOOKUP(A3485,TORNILLERIA!A:B,2,0)</f>
        <v>0</v>
      </c>
      <c r="F3485" s="2"/>
      <c r="G3485" s="2"/>
    </row>
    <row r="3486" spans="1:7">
      <c r="A3486" t="s">
        <v>20618</v>
      </c>
      <c r="B3486" t="s">
        <v>20619</v>
      </c>
      <c r="C3486">
        <f>+VLOOKUP(A3486,'LISTA NACIONAL'!A:B,2,0)</f>
        <v>1794.454</v>
      </c>
      <c r="D3486" s="126" t="s">
        <v>6556</v>
      </c>
      <c r="E3486" s="280">
        <f>+VLOOKUP(A3486,TORNILLERIA!A:B,2,0)</f>
        <v>0</v>
      </c>
      <c r="F3486" s="2"/>
      <c r="G3486" s="2"/>
    </row>
    <row r="3487" spans="1:7">
      <c r="A3487" t="s">
        <v>15872</v>
      </c>
      <c r="B3487" t="s">
        <v>15873</v>
      </c>
      <c r="C3487">
        <f>+VLOOKUP(A3487,'LISTA NACIONAL'!A:B,2,0)</f>
        <v>9555.9449999999997</v>
      </c>
      <c r="D3487" s="126" t="s">
        <v>6556</v>
      </c>
      <c r="E3487" s="280">
        <f>+VLOOKUP(A3487,TORNILLERIA!A:B,2,0)</f>
        <v>0</v>
      </c>
      <c r="F3487" s="2"/>
      <c r="G3487" s="2"/>
    </row>
    <row r="3488" spans="1:7">
      <c r="A3488" t="s">
        <v>5228</v>
      </c>
      <c r="B3488" t="s">
        <v>14460</v>
      </c>
      <c r="C3488">
        <f>+VLOOKUP(A3488,'LISTA NACIONAL'!A:B,2,0)</f>
        <v>7963.817</v>
      </c>
      <c r="D3488" s="126" t="s">
        <v>6556</v>
      </c>
      <c r="E3488" s="280">
        <f>+VLOOKUP(A3488,TORNILLERIA!A:B,2,0)</f>
        <v>0</v>
      </c>
      <c r="F3488" s="2"/>
      <c r="G3488" s="2"/>
    </row>
    <row r="3489" spans="1:7">
      <c r="A3489" t="s">
        <v>5229</v>
      </c>
      <c r="B3489" t="s">
        <v>5230</v>
      </c>
      <c r="C3489">
        <f>+VLOOKUP(A3489,'LISTA NACIONAL'!A:B,2,0)</f>
        <v>3352.6849999999999</v>
      </c>
      <c r="D3489" s="126" t="s">
        <v>6556</v>
      </c>
      <c r="E3489" s="280">
        <f>+VLOOKUP(A3489,TORNILLERIA!A:B,2,0)</f>
        <v>0</v>
      </c>
      <c r="F3489" s="2"/>
      <c r="G3489" s="2"/>
    </row>
    <row r="3490" spans="1:7">
      <c r="A3490" t="s">
        <v>5231</v>
      </c>
      <c r="B3490" t="s">
        <v>14461</v>
      </c>
      <c r="C3490">
        <f>+VLOOKUP(A3490,'LISTA NACIONAL'!A:B,2,0)</f>
        <v>1988.712</v>
      </c>
      <c r="D3490" s="126" t="s">
        <v>6556</v>
      </c>
      <c r="E3490" s="280">
        <f>+VLOOKUP(A3490,TORNILLERIA!A:B,2,0)</f>
        <v>0</v>
      </c>
      <c r="F3490" s="2"/>
      <c r="G3490" s="2"/>
    </row>
    <row r="3491" spans="1:7">
      <c r="A3491" t="s">
        <v>5232</v>
      </c>
      <c r="B3491" t="s">
        <v>5233</v>
      </c>
      <c r="C3491">
        <f>+VLOOKUP(A3491,'LISTA NACIONAL'!A:B,2,0)</f>
        <v>7485.6390000000001</v>
      </c>
      <c r="D3491" s="126" t="s">
        <v>6556</v>
      </c>
      <c r="E3491" s="280">
        <f>+VLOOKUP(A3491,TORNILLERIA!A:B,2,0)</f>
        <v>0</v>
      </c>
      <c r="F3491" s="2"/>
      <c r="G3491" s="2"/>
    </row>
    <row r="3492" spans="1:7">
      <c r="A3492" t="s">
        <v>5234</v>
      </c>
      <c r="B3492" t="s">
        <v>114</v>
      </c>
      <c r="C3492">
        <f>+VLOOKUP(A3492,'LISTA NACIONAL'!A:B,2,0)</f>
        <v>2180.5300000000002</v>
      </c>
      <c r="D3492" s="126" t="s">
        <v>6556</v>
      </c>
      <c r="E3492" s="280">
        <f>+VLOOKUP(A3492,TORNILLERIA!A:B,2,0)</f>
        <v>0</v>
      </c>
      <c r="F3492" s="2"/>
      <c r="G3492" s="2"/>
    </row>
    <row r="3493" spans="1:7">
      <c r="A3493" t="s">
        <v>115</v>
      </c>
      <c r="B3493" t="s">
        <v>16587</v>
      </c>
      <c r="C3493">
        <f>+VLOOKUP(A3493,'LISTA NACIONAL'!A:B,2,0)</f>
        <v>171.065</v>
      </c>
      <c r="D3493" s="126" t="s">
        <v>6556</v>
      </c>
      <c r="E3493" s="280">
        <f>+VLOOKUP(A3493,TORNILLERIA!A:B,2,0)</f>
        <v>0</v>
      </c>
      <c r="F3493" s="2"/>
      <c r="G3493" s="2"/>
    </row>
    <row r="3494" spans="1:7">
      <c r="A3494" t="s">
        <v>8324</v>
      </c>
      <c r="B3494" t="s">
        <v>8325</v>
      </c>
      <c r="C3494">
        <f>+VLOOKUP(A3494,'LISTA NACIONAL'!A:B,2,0)</f>
        <v>11157.156000000001</v>
      </c>
      <c r="D3494" s="126" t="s">
        <v>6556</v>
      </c>
      <c r="E3494" s="280">
        <f>+VLOOKUP(A3494,TORNILLERIA!A:B,2,0)</f>
        <v>0</v>
      </c>
      <c r="F3494" s="2"/>
      <c r="G3494" s="2"/>
    </row>
    <row r="3495" spans="1:7">
      <c r="A3495" t="s">
        <v>8326</v>
      </c>
      <c r="B3495" t="s">
        <v>3851</v>
      </c>
      <c r="C3495">
        <f>+VLOOKUP(A3495,'LISTA NACIONAL'!A:B,2,0)</f>
        <v>2422.7350000000001</v>
      </c>
      <c r="D3495" s="126" t="s">
        <v>6556</v>
      </c>
      <c r="E3495" s="280">
        <f>+VLOOKUP(A3495,TORNILLERIA!A:B,2,0)</f>
        <v>0</v>
      </c>
      <c r="F3495" s="2"/>
      <c r="G3495" s="2"/>
    </row>
    <row r="3496" spans="1:7">
      <c r="A3496" t="s">
        <v>8327</v>
      </c>
      <c r="B3496" t="s">
        <v>8328</v>
      </c>
      <c r="C3496">
        <f>+VLOOKUP(A3496,'LISTA NACIONAL'!A:B,2,0)</f>
        <v>1690.047</v>
      </c>
      <c r="D3496" s="126" t="s">
        <v>6556</v>
      </c>
      <c r="E3496" s="280">
        <f>+VLOOKUP(A3496,TORNILLERIA!A:B,2,0)</f>
        <v>0</v>
      </c>
      <c r="F3496" s="2"/>
      <c r="G3496" s="2"/>
    </row>
    <row r="3497" spans="1:7">
      <c r="A3497" t="s">
        <v>162</v>
      </c>
      <c r="B3497" t="s">
        <v>17511</v>
      </c>
      <c r="C3497">
        <f>+VLOOKUP(A3497,'LISTA NACIONAL'!A:B,2,0)</f>
        <v>4153.5150000000003</v>
      </c>
      <c r="D3497" s="126" t="s">
        <v>6556</v>
      </c>
      <c r="E3497" s="280">
        <f>+VLOOKUP(A3497,TORNILLERIA!A:B,2,0)</f>
        <v>0</v>
      </c>
      <c r="F3497" s="2"/>
      <c r="G3497" s="2"/>
    </row>
    <row r="3498" spans="1:7">
      <c r="A3498" t="s">
        <v>163</v>
      </c>
      <c r="B3498" t="s">
        <v>164</v>
      </c>
      <c r="C3498">
        <f>+VLOOKUP(A3498,'LISTA NACIONAL'!A:B,2,0)</f>
        <v>10063.868</v>
      </c>
      <c r="D3498" s="126" t="s">
        <v>6556</v>
      </c>
      <c r="E3498" s="280">
        <f>+VLOOKUP(A3498,TORNILLERIA!A:B,2,0)</f>
        <v>0</v>
      </c>
      <c r="F3498" s="2"/>
      <c r="G3498" s="2"/>
    </row>
    <row r="3499" spans="1:7">
      <c r="A3499" t="s">
        <v>165</v>
      </c>
      <c r="B3499" t="s">
        <v>11977</v>
      </c>
      <c r="C3499">
        <f>+VLOOKUP(A3499,'LISTA NACIONAL'!A:B,2,0)</f>
        <v>3300.692</v>
      </c>
      <c r="D3499" s="126" t="s">
        <v>6556</v>
      </c>
      <c r="E3499" s="280">
        <f>+VLOOKUP(A3499,TORNILLERIA!A:B,2,0)</f>
        <v>0</v>
      </c>
      <c r="F3499" s="2"/>
      <c r="G3499" s="2"/>
    </row>
    <row r="3500" spans="1:7">
      <c r="A3500" t="s">
        <v>11978</v>
      </c>
      <c r="B3500" t="s">
        <v>11979</v>
      </c>
      <c r="C3500">
        <f>+VLOOKUP(A3500,'LISTA NACIONAL'!A:B,2,0)</f>
        <v>10282.14</v>
      </c>
      <c r="D3500" s="126" t="s">
        <v>6556</v>
      </c>
      <c r="E3500" s="280">
        <f>+VLOOKUP(A3500,TORNILLERIA!A:B,2,0)</f>
        <v>0</v>
      </c>
      <c r="F3500" s="2"/>
      <c r="G3500" s="2"/>
    </row>
    <row r="3501" spans="1:7">
      <c r="A3501" t="s">
        <v>11980</v>
      </c>
      <c r="B3501" t="s">
        <v>17512</v>
      </c>
      <c r="C3501">
        <f>+VLOOKUP(A3501,'LISTA NACIONAL'!A:B,2,0)</f>
        <v>17363.752</v>
      </c>
      <c r="D3501" s="126" t="s">
        <v>6556</v>
      </c>
      <c r="E3501" s="280">
        <f>+VLOOKUP(A3501,TORNILLERIA!A:B,2,0)</f>
        <v>0</v>
      </c>
      <c r="F3501" s="2"/>
      <c r="G3501" s="2"/>
    </row>
    <row r="3502" spans="1:7">
      <c r="A3502" t="s">
        <v>11981</v>
      </c>
      <c r="B3502" t="s">
        <v>15892</v>
      </c>
      <c r="C3502">
        <f>+VLOOKUP(A3502,'LISTA NACIONAL'!A:B,2,0)</f>
        <v>19277.675999999999</v>
      </c>
      <c r="D3502" s="126" t="s">
        <v>6556</v>
      </c>
      <c r="E3502" s="280">
        <f>+VLOOKUP(A3502,TORNILLERIA!A:B,2,0)</f>
        <v>0</v>
      </c>
      <c r="F3502" s="2"/>
      <c r="G3502" s="2"/>
    </row>
    <row r="3503" spans="1:7">
      <c r="A3503" t="s">
        <v>11982</v>
      </c>
      <c r="B3503" t="s">
        <v>11983</v>
      </c>
      <c r="C3503">
        <f>+VLOOKUP(A3503,'LISTA NACIONAL'!A:B,2,0)</f>
        <v>17593.012999999999</v>
      </c>
      <c r="D3503" s="126" t="s">
        <v>6556</v>
      </c>
      <c r="E3503" s="280">
        <f>+VLOOKUP(A3503,TORNILLERIA!A:B,2,0)</f>
        <v>0</v>
      </c>
      <c r="F3503" s="2"/>
      <c r="G3503" s="2"/>
    </row>
    <row r="3504" spans="1:7">
      <c r="A3504" t="s">
        <v>11984</v>
      </c>
      <c r="B3504" t="s">
        <v>20622</v>
      </c>
      <c r="C3504">
        <f>+VLOOKUP(A3504,'LISTA NACIONAL'!A:B,2,0)</f>
        <v>18818.449000000001</v>
      </c>
      <c r="D3504" s="126" t="s">
        <v>6556</v>
      </c>
      <c r="E3504" s="280">
        <f>+VLOOKUP(A3504,TORNILLERIA!A:B,2,0)</f>
        <v>0</v>
      </c>
      <c r="F3504" s="2"/>
      <c r="G3504" s="2"/>
    </row>
    <row r="3505" spans="1:7">
      <c r="A3505" t="s">
        <v>11985</v>
      </c>
      <c r="B3505" t="s">
        <v>20684</v>
      </c>
      <c r="C3505">
        <f>+VLOOKUP(A3505,'LISTA NACIONAL'!A:B,2,0)</f>
        <v>14578.584999999999</v>
      </c>
      <c r="D3505" s="126" t="s">
        <v>6556</v>
      </c>
      <c r="E3505" s="280">
        <f>+VLOOKUP(A3505,TORNILLERIA!A:B,2,0)</f>
        <v>0</v>
      </c>
      <c r="F3505" s="2"/>
      <c r="G3505" s="2"/>
    </row>
    <row r="3506" spans="1:7">
      <c r="A3506" t="s">
        <v>11986</v>
      </c>
      <c r="B3506" t="s">
        <v>20685</v>
      </c>
      <c r="C3506">
        <f>+VLOOKUP(A3506,'LISTA NACIONAL'!A:B,2,0)</f>
        <v>7220.848</v>
      </c>
      <c r="D3506" s="126" t="s">
        <v>6556</v>
      </c>
      <c r="E3506" s="280">
        <f>+VLOOKUP(A3506,TORNILLERIA!A:B,2,0)</f>
        <v>0</v>
      </c>
      <c r="F3506" s="2"/>
      <c r="G3506" s="2"/>
    </row>
    <row r="3507" spans="1:7">
      <c r="A3507" t="s">
        <v>11987</v>
      </c>
      <c r="B3507" t="s">
        <v>11988</v>
      </c>
      <c r="C3507">
        <f>+VLOOKUP(A3507,'LISTA NACIONAL'!A:B,2,0)</f>
        <v>1974.3489999999999</v>
      </c>
      <c r="D3507" s="126" t="s">
        <v>6556</v>
      </c>
      <c r="E3507" s="280">
        <f>+VLOOKUP(A3507,TORNILLERIA!A:B,2,0)</f>
        <v>0</v>
      </c>
      <c r="F3507" s="2"/>
      <c r="G3507" s="2"/>
    </row>
    <row r="3508" spans="1:7">
      <c r="A3508" t="s">
        <v>7402</v>
      </c>
      <c r="B3508" t="s">
        <v>17505</v>
      </c>
      <c r="C3508">
        <f>+VLOOKUP(A3508,'LISTA NACIONAL'!A:B,2,0)</f>
        <v>17593.012999999999</v>
      </c>
      <c r="D3508" s="126" t="s">
        <v>6556</v>
      </c>
      <c r="E3508" s="280">
        <f>+VLOOKUP(A3508,TORNILLERIA!A:B,2,0)</f>
        <v>0</v>
      </c>
      <c r="F3508" s="2"/>
      <c r="G3508" s="2"/>
    </row>
    <row r="3509" spans="1:7">
      <c r="A3509" t="s">
        <v>12156</v>
      </c>
      <c r="B3509" t="s">
        <v>15883</v>
      </c>
      <c r="C3509">
        <f>+VLOOKUP(A3509,'LISTA NACIONAL'!A:B,2,0)</f>
        <v>14368.875</v>
      </c>
      <c r="D3509" s="126" t="s">
        <v>6556</v>
      </c>
      <c r="E3509" s="280">
        <f>+VLOOKUP(A3509,TORNILLERIA!A:B,2,0)</f>
        <v>0</v>
      </c>
      <c r="F3509" s="2"/>
      <c r="G3509" s="2"/>
    </row>
    <row r="3510" spans="1:7">
      <c r="A3510" t="s">
        <v>12157</v>
      </c>
      <c r="B3510" t="s">
        <v>17513</v>
      </c>
      <c r="C3510">
        <f>+VLOOKUP(A3510,'LISTA NACIONAL'!A:B,2,0)</f>
        <v>22753.616000000002</v>
      </c>
      <c r="D3510" s="126" t="s">
        <v>6556</v>
      </c>
      <c r="E3510" s="280">
        <f>+VLOOKUP(A3510,TORNILLERIA!A:B,2,0)</f>
        <v>0</v>
      </c>
      <c r="F3510" s="2"/>
      <c r="G3510" s="2"/>
    </row>
    <row r="3511" spans="1:7">
      <c r="A3511" t="s">
        <v>7403</v>
      </c>
      <c r="B3511" t="s">
        <v>7145</v>
      </c>
      <c r="C3511">
        <f>+VLOOKUP(A3511,'LISTA NACIONAL'!A:B,2,0)</f>
        <v>713.80399999999997</v>
      </c>
      <c r="D3511" s="126" t="s">
        <v>6556</v>
      </c>
      <c r="E3511" s="280">
        <f>+VLOOKUP(A3511,TORNILLERIA!A:B,2,0)</f>
        <v>0</v>
      </c>
      <c r="F3511" s="2"/>
      <c r="G3511" s="2"/>
    </row>
    <row r="3512" spans="1:7">
      <c r="A3512" t="s">
        <v>12751</v>
      </c>
      <c r="B3512" t="s">
        <v>12785</v>
      </c>
      <c r="C3512">
        <f>+VLOOKUP(A3512,'LISTA NACIONAL'!A:B,2,0)</f>
        <v>18581.181</v>
      </c>
      <c r="D3512" s="126" t="s">
        <v>6556</v>
      </c>
      <c r="E3512" s="280">
        <f>+VLOOKUP(A3512,TORNILLERIA!A:B,2,0)</f>
        <v>0</v>
      </c>
      <c r="F3512" s="2"/>
      <c r="G3512" s="2"/>
    </row>
    <row r="3513" spans="1:7">
      <c r="A3513" t="s">
        <v>7404</v>
      </c>
      <c r="B3513" t="s">
        <v>7405</v>
      </c>
      <c r="C3513">
        <f>+VLOOKUP(A3513,'LISTA NACIONAL'!A:B,2,0)</f>
        <v>353.40300000000002</v>
      </c>
      <c r="D3513" s="126" t="s">
        <v>6556</v>
      </c>
      <c r="E3513" s="280">
        <f>+VLOOKUP(A3513,TORNILLERIA!A:B,2,0)</f>
        <v>0</v>
      </c>
      <c r="F3513" s="2"/>
      <c r="G3513" s="2"/>
    </row>
    <row r="3514" spans="1:7">
      <c r="A3514" t="s">
        <v>7406</v>
      </c>
      <c r="B3514" t="s">
        <v>7407</v>
      </c>
      <c r="C3514">
        <f>+VLOOKUP(A3514,'LISTA NACIONAL'!A:B,2,0)</f>
        <v>12296.984</v>
      </c>
      <c r="D3514" s="126" t="s">
        <v>6556</v>
      </c>
      <c r="E3514" s="280">
        <f>+VLOOKUP(A3514,TORNILLERIA!A:B,2,0)</f>
        <v>0</v>
      </c>
      <c r="F3514" s="2"/>
      <c r="G3514" s="2"/>
    </row>
    <row r="3515" spans="1:7">
      <c r="A3515" t="s">
        <v>7408</v>
      </c>
      <c r="B3515" t="s">
        <v>7409</v>
      </c>
      <c r="C3515">
        <f>+VLOOKUP(A3515,'LISTA NACIONAL'!A:B,2,0)</f>
        <v>596.17399999999998</v>
      </c>
      <c r="D3515" s="126" t="s">
        <v>6556</v>
      </c>
      <c r="E3515" s="280">
        <f>+VLOOKUP(A3515,TORNILLERIA!A:B,2,0)</f>
        <v>0</v>
      </c>
      <c r="F3515" s="2"/>
      <c r="G3515" s="2"/>
    </row>
    <row r="3516" spans="1:7">
      <c r="A3516" t="s">
        <v>7410</v>
      </c>
      <c r="B3516" t="s">
        <v>7411</v>
      </c>
      <c r="C3516">
        <f>+VLOOKUP(A3516,'LISTA NACIONAL'!A:B,2,0)</f>
        <v>1006.763</v>
      </c>
      <c r="D3516" s="126" t="s">
        <v>6556</v>
      </c>
      <c r="E3516" s="280">
        <f>+VLOOKUP(A3516,TORNILLERIA!A:B,2,0)</f>
        <v>0</v>
      </c>
      <c r="F3516" s="2"/>
      <c r="G3516" s="2"/>
    </row>
    <row r="3517" spans="1:7">
      <c r="A3517" t="s">
        <v>12958</v>
      </c>
      <c r="B3517" t="s">
        <v>12960</v>
      </c>
      <c r="C3517">
        <f>+VLOOKUP(A3517,'LISTA NACIONAL'!A:B,2,0)</f>
        <v>27324</v>
      </c>
      <c r="D3517" s="126" t="s">
        <v>6556</v>
      </c>
      <c r="E3517" s="280">
        <f>+VLOOKUP(A3517,TORNILLERIA!A:B,2,0)</f>
        <v>0</v>
      </c>
      <c r="F3517" s="2"/>
      <c r="G3517" s="2"/>
    </row>
    <row r="3518" spans="1:7">
      <c r="A3518" t="s">
        <v>7412</v>
      </c>
      <c r="B3518" t="s">
        <v>3867</v>
      </c>
      <c r="C3518">
        <f>+VLOOKUP(A3518,'LISTA NACIONAL'!A:B,2,0)</f>
        <v>495.90800000000002</v>
      </c>
      <c r="D3518" s="126" t="s">
        <v>6556</v>
      </c>
      <c r="E3518" s="280">
        <f>+VLOOKUP(A3518,TORNILLERIA!A:B,2,0)</f>
        <v>0</v>
      </c>
      <c r="F3518" s="2"/>
      <c r="G3518" s="2"/>
    </row>
    <row r="3519" spans="1:7">
      <c r="A3519" t="s">
        <v>6557</v>
      </c>
      <c r="B3519" t="s">
        <v>6558</v>
      </c>
      <c r="C3519">
        <f>+VLOOKUP(A3519,'LISTA NACIONAL'!A:B,2,0)</f>
        <v>12273.928</v>
      </c>
      <c r="D3519" s="126" t="s">
        <v>6556</v>
      </c>
      <c r="E3519" s="280">
        <f>+VLOOKUP(A3519,TORNILLERIA!A:B,2,0)</f>
        <v>0</v>
      </c>
      <c r="F3519" s="2"/>
      <c r="G3519" s="2"/>
    </row>
    <row r="3520" spans="1:7">
      <c r="A3520" t="s">
        <v>6559</v>
      </c>
      <c r="B3520" t="s">
        <v>6560</v>
      </c>
      <c r="C3520">
        <f>+VLOOKUP(A3520,'LISTA NACIONAL'!A:B,2,0)</f>
        <v>1717.521</v>
      </c>
      <c r="D3520" s="126" t="s">
        <v>6556</v>
      </c>
      <c r="E3520" s="280">
        <f>+VLOOKUP(A3520,TORNILLERIA!A:B,2,0)</f>
        <v>0</v>
      </c>
      <c r="F3520" s="2"/>
      <c r="G3520" s="2"/>
    </row>
    <row r="3521" spans="1:7">
      <c r="A3521" t="s">
        <v>6561</v>
      </c>
      <c r="B3521" t="s">
        <v>6562</v>
      </c>
      <c r="C3521">
        <f>+VLOOKUP(A3521,'LISTA NACIONAL'!A:B,2,0)</f>
        <v>1695.2940000000001</v>
      </c>
      <c r="D3521" s="126" t="s">
        <v>6556</v>
      </c>
      <c r="E3521" s="280">
        <f>+VLOOKUP(A3521,TORNILLERIA!A:B,2,0)</f>
        <v>0</v>
      </c>
      <c r="F3521" s="2"/>
      <c r="G3521" s="2"/>
    </row>
    <row r="3522" spans="1:7">
      <c r="A3522" t="s">
        <v>6563</v>
      </c>
      <c r="B3522" t="s">
        <v>6564</v>
      </c>
      <c r="C3522">
        <f>+VLOOKUP(A3522,'LISTA NACIONAL'!A:B,2,0)</f>
        <v>4717.5630000000001</v>
      </c>
      <c r="D3522" s="126" t="s">
        <v>6556</v>
      </c>
      <c r="E3522" s="280">
        <f>+VLOOKUP(A3522,TORNILLERIA!A:B,2,0)</f>
        <v>0</v>
      </c>
      <c r="F3522" s="2"/>
      <c r="G3522" s="2"/>
    </row>
    <row r="3523" spans="1:7">
      <c r="A3523" t="s">
        <v>6565</v>
      </c>
      <c r="B3523" t="s">
        <v>6566</v>
      </c>
      <c r="C3523">
        <f>+VLOOKUP(A3523,'LISTA NACIONAL'!A:B,2,0)</f>
        <v>6211.8119999999999</v>
      </c>
      <c r="D3523" s="126" t="s">
        <v>6556</v>
      </c>
      <c r="E3523" s="280">
        <f>+VLOOKUP(A3523,TORNILLERIA!A:B,2,0)</f>
        <v>0</v>
      </c>
      <c r="F3523" s="2"/>
      <c r="G3523" s="2"/>
    </row>
    <row r="3524" spans="1:7">
      <c r="A3524" t="s">
        <v>6567</v>
      </c>
      <c r="B3524" t="s">
        <v>12786</v>
      </c>
      <c r="C3524">
        <f>+VLOOKUP(A3524,'LISTA NACIONAL'!A:B,2,0)</f>
        <v>7469.3040000000001</v>
      </c>
      <c r="D3524" s="126" t="s">
        <v>6556</v>
      </c>
      <c r="E3524" s="280">
        <f>+VLOOKUP(A3524,TORNILLERIA!A:B,2,0)</f>
        <v>0</v>
      </c>
      <c r="F3524" s="2"/>
      <c r="G3524" s="2"/>
    </row>
    <row r="3525" spans="1:7">
      <c r="A3525" t="s">
        <v>6568</v>
      </c>
      <c r="B3525" t="s">
        <v>6569</v>
      </c>
      <c r="C3525">
        <f>+VLOOKUP(A3525,'LISTA NACIONAL'!A:B,2,0)</f>
        <v>15601.04</v>
      </c>
      <c r="D3525" s="126" t="s">
        <v>6556</v>
      </c>
      <c r="E3525" s="280">
        <f>+VLOOKUP(A3525,TORNILLERIA!A:B,2,0)</f>
        <v>0</v>
      </c>
      <c r="F3525" s="2"/>
      <c r="G3525" s="2"/>
    </row>
    <row r="3526" spans="1:7">
      <c r="A3526" t="s">
        <v>6570</v>
      </c>
      <c r="B3526" t="s">
        <v>17315</v>
      </c>
      <c r="C3526">
        <f>+VLOOKUP(A3526,'LISTA NACIONAL'!A:B,2,0)</f>
        <v>3486.2840000000001</v>
      </c>
      <c r="D3526" s="126" t="s">
        <v>6556</v>
      </c>
      <c r="E3526" s="280">
        <f>+VLOOKUP(A3526,TORNILLERIA!A:B,2,0)</f>
        <v>0</v>
      </c>
      <c r="F3526" s="2"/>
      <c r="G3526" s="2"/>
    </row>
    <row r="3527" spans="1:7">
      <c r="A3527" t="s">
        <v>10464</v>
      </c>
      <c r="B3527" t="s">
        <v>10465</v>
      </c>
      <c r="C3527">
        <f>+VLOOKUP(A3527,'LISTA NACIONAL'!A:B,2,0)</f>
        <v>487.65</v>
      </c>
      <c r="D3527" s="126" t="s">
        <v>6556</v>
      </c>
      <c r="E3527" s="280">
        <f>+VLOOKUP(A3527,TORNILLERIA!A:B,2,0)</f>
        <v>0</v>
      </c>
      <c r="F3527" s="2"/>
      <c r="G3527" s="2"/>
    </row>
    <row r="3528" spans="1:7">
      <c r="A3528" t="s">
        <v>8873</v>
      </c>
      <c r="B3528" t="s">
        <v>8874</v>
      </c>
      <c r="C3528">
        <f>+VLOOKUP(A3528,'LISTA NACIONAL'!A:B,2,0)</f>
        <v>3526.835</v>
      </c>
      <c r="D3528" s="126" t="s">
        <v>6556</v>
      </c>
      <c r="E3528" s="280">
        <f>+VLOOKUP(A3528,TORNILLERIA!A:B,2,0)</f>
        <v>0</v>
      </c>
      <c r="F3528" s="2"/>
      <c r="G3528" s="2"/>
    </row>
    <row r="3529" spans="1:7">
      <c r="A3529" t="s">
        <v>8875</v>
      </c>
      <c r="B3529" t="s">
        <v>8876</v>
      </c>
      <c r="C3529">
        <f>+VLOOKUP(A3529,'LISTA NACIONAL'!A:B,2,0)</f>
        <v>3943.2310000000002</v>
      </c>
      <c r="D3529" s="126" t="s">
        <v>6556</v>
      </c>
      <c r="E3529" s="280">
        <f>+VLOOKUP(A3529,TORNILLERIA!A:B,2,0)</f>
        <v>0</v>
      </c>
      <c r="F3529" s="2"/>
      <c r="G3529" s="2"/>
    </row>
    <row r="3530" spans="1:7">
      <c r="A3530" t="s">
        <v>8877</v>
      </c>
      <c r="B3530" t="s">
        <v>7455</v>
      </c>
      <c r="C3530">
        <f>+VLOOKUP(A3530,'LISTA NACIONAL'!A:B,2,0)</f>
        <v>3943.1379999999999</v>
      </c>
      <c r="D3530" s="126" t="s">
        <v>6556</v>
      </c>
      <c r="E3530" s="280">
        <f>+VLOOKUP(A3530,TORNILLERIA!A:B,2,0)</f>
        <v>0</v>
      </c>
      <c r="F3530" s="2"/>
      <c r="G3530" s="2"/>
    </row>
    <row r="3531" spans="1:7">
      <c r="A3531" t="s">
        <v>7456</v>
      </c>
      <c r="B3531" t="s">
        <v>5599</v>
      </c>
      <c r="C3531">
        <f>+VLOOKUP(A3531,'LISTA NACIONAL'!A:B,2,0)</f>
        <v>4660.57</v>
      </c>
      <c r="D3531" s="126" t="s">
        <v>6556</v>
      </c>
      <c r="E3531" s="280">
        <f>+VLOOKUP(A3531,TORNILLERIA!A:B,2,0)</f>
        <v>0</v>
      </c>
      <c r="F3531" s="2"/>
      <c r="G3531" s="2"/>
    </row>
    <row r="3532" spans="1:7">
      <c r="A3532" t="s">
        <v>5600</v>
      </c>
      <c r="B3532" t="s">
        <v>5601</v>
      </c>
      <c r="C3532">
        <f>+VLOOKUP(A3532,'LISTA NACIONAL'!A:B,2,0)</f>
        <v>842.21299999999997</v>
      </c>
      <c r="D3532" s="126" t="s">
        <v>6556</v>
      </c>
      <c r="E3532" s="280">
        <f>+VLOOKUP(A3532,TORNILLERIA!A:B,2,0)</f>
        <v>0</v>
      </c>
      <c r="F3532" s="2"/>
      <c r="G3532" s="2"/>
    </row>
    <row r="3533" spans="1:7">
      <c r="A3533" t="s">
        <v>5602</v>
      </c>
      <c r="B3533" t="s">
        <v>5603</v>
      </c>
      <c r="C3533">
        <f>+VLOOKUP(A3533,'LISTA NACIONAL'!A:B,2,0)</f>
        <v>842.21299999999997</v>
      </c>
      <c r="D3533" s="126" t="s">
        <v>6556</v>
      </c>
      <c r="E3533" s="280">
        <f>+VLOOKUP(A3533,TORNILLERIA!A:B,2,0)</f>
        <v>0</v>
      </c>
      <c r="F3533" s="2"/>
      <c r="G3533" s="2"/>
    </row>
    <row r="3534" spans="1:7">
      <c r="A3534" t="s">
        <v>5604</v>
      </c>
      <c r="B3534" t="s">
        <v>3868</v>
      </c>
      <c r="C3534">
        <f>+VLOOKUP(A3534,'LISTA NACIONAL'!A:B,2,0)</f>
        <v>3680.7910000000002</v>
      </c>
      <c r="D3534" s="126" t="s">
        <v>6556</v>
      </c>
      <c r="E3534" s="280">
        <f>+VLOOKUP(A3534,TORNILLERIA!A:B,2,0)</f>
        <v>0</v>
      </c>
      <c r="F3534" s="2"/>
      <c r="G3534" s="2"/>
    </row>
    <row r="3535" spans="1:7">
      <c r="A3535" t="s">
        <v>5605</v>
      </c>
      <c r="B3535" t="s">
        <v>5606</v>
      </c>
      <c r="C3535">
        <f>+VLOOKUP(A3535,'LISTA NACIONAL'!A:B,2,0)</f>
        <v>20490.361000000001</v>
      </c>
      <c r="D3535" s="126" t="s">
        <v>6556</v>
      </c>
      <c r="E3535" s="280">
        <f>+VLOOKUP(A3535,TORNILLERIA!A:B,2,0)</f>
        <v>0</v>
      </c>
      <c r="F3535" s="2"/>
      <c r="G3535" s="2"/>
    </row>
    <row r="3536" spans="1:7">
      <c r="A3536" t="s">
        <v>5607</v>
      </c>
      <c r="B3536" t="s">
        <v>5608</v>
      </c>
      <c r="C3536">
        <f>+VLOOKUP(A3536,'LISTA NACIONAL'!A:B,2,0)</f>
        <v>8828.1830000000009</v>
      </c>
      <c r="D3536" s="126" t="s">
        <v>6556</v>
      </c>
      <c r="E3536" s="280">
        <f>+VLOOKUP(A3536,TORNILLERIA!A:B,2,0)</f>
        <v>0</v>
      </c>
      <c r="F3536" s="2"/>
      <c r="G3536" s="2"/>
    </row>
    <row r="3537" spans="1:7">
      <c r="A3537" t="s">
        <v>5609</v>
      </c>
      <c r="B3537" t="s">
        <v>5610</v>
      </c>
      <c r="C3537">
        <f>+VLOOKUP(A3537,'LISTA NACIONAL'!A:B,2,0)</f>
        <v>18141.154999999999</v>
      </c>
      <c r="D3537" s="126" t="s">
        <v>6556</v>
      </c>
      <c r="E3537" s="280">
        <f>+VLOOKUP(A3537,TORNILLERIA!A:B,2,0)</f>
        <v>0</v>
      </c>
      <c r="F3537" s="2"/>
      <c r="G3537" s="2"/>
    </row>
    <row r="3538" spans="1:7">
      <c r="A3538" t="s">
        <v>5611</v>
      </c>
      <c r="B3538" t="s">
        <v>5612</v>
      </c>
      <c r="C3538">
        <f>+VLOOKUP(A3538,'LISTA NACIONAL'!A:B,2,0)</f>
        <v>11864.556</v>
      </c>
      <c r="D3538" s="126" t="s">
        <v>6556</v>
      </c>
      <c r="E3538" s="280">
        <f>+VLOOKUP(A3538,TORNILLERIA!A:B,2,0)</f>
        <v>0</v>
      </c>
      <c r="F3538" s="2"/>
      <c r="G3538" s="2"/>
    </row>
    <row r="3539" spans="1:7">
      <c r="A3539" t="s">
        <v>12125</v>
      </c>
      <c r="B3539" t="s">
        <v>14528</v>
      </c>
      <c r="C3539">
        <f>+VLOOKUP(A3539,'LISTA NACIONAL'!A:B,2,0)</f>
        <v>4835.1750000000002</v>
      </c>
      <c r="D3539" s="126" t="s">
        <v>6556</v>
      </c>
      <c r="E3539" s="280">
        <f>+VLOOKUP(A3539,TORNILLERIA!A:B,2,0)</f>
        <v>0</v>
      </c>
      <c r="F3539" s="2"/>
      <c r="G3539" s="2"/>
    </row>
    <row r="3540" spans="1:7">
      <c r="A3540" t="s">
        <v>12170</v>
      </c>
      <c r="B3540" t="s">
        <v>14529</v>
      </c>
      <c r="C3540">
        <f>+VLOOKUP(A3540,'LISTA NACIONAL'!A:B,2,0)</f>
        <v>30.47</v>
      </c>
      <c r="D3540" s="126" t="s">
        <v>6556</v>
      </c>
      <c r="E3540" s="280">
        <f>+VLOOKUP(A3540,TORNILLERIA!A:B,2,0)</f>
        <v>0</v>
      </c>
      <c r="F3540" s="2"/>
      <c r="G3540" s="2"/>
    </row>
    <row r="3541" spans="1:7">
      <c r="A3541" t="s">
        <v>5613</v>
      </c>
      <c r="B3541" t="s">
        <v>17549</v>
      </c>
      <c r="C3541">
        <f>+VLOOKUP(A3541,'LISTA NACIONAL'!A:B,2,0)</f>
        <v>11586.564</v>
      </c>
      <c r="D3541" s="126" t="s">
        <v>6556</v>
      </c>
      <c r="E3541" s="280">
        <f>+VLOOKUP(A3541,TORNILLERIA!A:B,2,0)</f>
        <v>0</v>
      </c>
      <c r="F3541" s="2"/>
      <c r="G3541" s="2"/>
    </row>
    <row r="3542" spans="1:7">
      <c r="A3542" t="s">
        <v>11211</v>
      </c>
      <c r="B3542" t="s">
        <v>11212</v>
      </c>
      <c r="C3542">
        <f>+VLOOKUP(A3542,'LISTA NACIONAL'!A:B,2,0)</f>
        <v>24238.114000000001</v>
      </c>
      <c r="D3542" s="126" t="s">
        <v>6556</v>
      </c>
      <c r="E3542" s="280">
        <f>+VLOOKUP(A3542,TORNILLERIA!A:B,2,0)</f>
        <v>0</v>
      </c>
      <c r="F3542" s="2"/>
      <c r="G3542" s="2"/>
    </row>
    <row r="3543" spans="1:7">
      <c r="A3543" t="s">
        <v>11213</v>
      </c>
      <c r="B3543" t="s">
        <v>11214</v>
      </c>
      <c r="C3543">
        <f>+VLOOKUP(A3543,'LISTA NACIONAL'!A:B,2,0)</f>
        <v>886.87300000000005</v>
      </c>
      <c r="D3543" s="126" t="s">
        <v>6556</v>
      </c>
      <c r="E3543" s="280">
        <f>+VLOOKUP(A3543,TORNILLERIA!A:B,2,0)</f>
        <v>0</v>
      </c>
      <c r="F3543" s="2"/>
      <c r="G3543" s="2"/>
    </row>
    <row r="3544" spans="1:7">
      <c r="A3544" t="s">
        <v>15524</v>
      </c>
      <c r="B3544" t="s">
        <v>15525</v>
      </c>
      <c r="C3544">
        <f>+VLOOKUP(A3544,'LISTA NACIONAL'!A:B,2,0)</f>
        <v>1347.595</v>
      </c>
      <c r="D3544" s="126" t="s">
        <v>6556</v>
      </c>
      <c r="E3544" s="280">
        <f>+VLOOKUP(A3544,TORNILLERIA!A:B,2,0)</f>
        <v>0</v>
      </c>
      <c r="F3544" s="2"/>
      <c r="G3544" s="2"/>
    </row>
    <row r="3545" spans="1:7">
      <c r="A3545" t="s">
        <v>11215</v>
      </c>
      <c r="B3545" t="s">
        <v>11216</v>
      </c>
      <c r="C3545">
        <f>+VLOOKUP(A3545,'LISTA NACIONAL'!A:B,2,0)</f>
        <v>271.56099999999998</v>
      </c>
      <c r="D3545" s="126" t="s">
        <v>6556</v>
      </c>
      <c r="E3545" s="280">
        <f>+VLOOKUP(A3545,TORNILLERIA!A:B,2,0)</f>
        <v>0</v>
      </c>
      <c r="F3545" s="2"/>
      <c r="G3545" s="2"/>
    </row>
    <row r="3546" spans="1:7">
      <c r="A3546" t="s">
        <v>11217</v>
      </c>
      <c r="B3546" t="s">
        <v>11218</v>
      </c>
      <c r="C3546">
        <f>+VLOOKUP(A3546,'LISTA NACIONAL'!A:B,2,0)</f>
        <v>986.07100000000003</v>
      </c>
      <c r="D3546" s="126" t="s">
        <v>6556</v>
      </c>
      <c r="E3546" s="280">
        <f>+VLOOKUP(A3546,TORNILLERIA!A:B,2,0)</f>
        <v>0</v>
      </c>
      <c r="F3546" s="2"/>
      <c r="G3546" s="2"/>
    </row>
    <row r="3547" spans="1:7">
      <c r="A3547" t="s">
        <v>14503</v>
      </c>
      <c r="B3547" t="s">
        <v>16629</v>
      </c>
      <c r="C3547">
        <f>+VLOOKUP(A3547,'LISTA NACIONAL'!A:B,2,0)</f>
        <v>2308.395</v>
      </c>
      <c r="D3547" s="126" t="s">
        <v>6556</v>
      </c>
      <c r="E3547" s="280">
        <f>+VLOOKUP(A3547,TORNILLERIA!A:B,2,0)</f>
        <v>0</v>
      </c>
      <c r="F3547" s="2"/>
      <c r="G3547" s="2"/>
    </row>
    <row r="3548" spans="1:7">
      <c r="A3548" t="s">
        <v>14504</v>
      </c>
      <c r="B3548" t="s">
        <v>16630</v>
      </c>
      <c r="C3548">
        <f>+VLOOKUP(A3548,'LISTA NACIONAL'!A:B,2,0)</f>
        <v>2118.3879999999999</v>
      </c>
      <c r="D3548" s="126" t="s">
        <v>6556</v>
      </c>
      <c r="E3548" s="280">
        <f>+VLOOKUP(A3548,TORNILLERIA!A:B,2,0)</f>
        <v>0</v>
      </c>
      <c r="F3548" s="2"/>
      <c r="G3548" s="2"/>
    </row>
    <row r="3549" spans="1:7">
      <c r="A3549" t="s">
        <v>11219</v>
      </c>
      <c r="B3549" t="s">
        <v>11220</v>
      </c>
      <c r="C3549">
        <f>+VLOOKUP(A3549,'LISTA NACIONAL'!A:B,2,0)</f>
        <v>20028.603999999999</v>
      </c>
      <c r="D3549" s="126" t="s">
        <v>6556</v>
      </c>
      <c r="E3549" s="280">
        <f>+VLOOKUP(A3549,TORNILLERIA!A:B,2,0)</f>
        <v>0</v>
      </c>
      <c r="F3549" s="2"/>
      <c r="G3549" s="2"/>
    </row>
    <row r="3550" spans="1:7">
      <c r="A3550" t="s">
        <v>11221</v>
      </c>
      <c r="B3550" t="s">
        <v>11222</v>
      </c>
      <c r="C3550">
        <f>+VLOOKUP(A3550,'LISTA NACIONAL'!A:B,2,0)</f>
        <v>435.45400000000001</v>
      </c>
      <c r="D3550" s="126" t="s">
        <v>6556</v>
      </c>
      <c r="E3550" s="280">
        <f>+VLOOKUP(A3550,TORNILLERIA!A:B,2,0)</f>
        <v>0</v>
      </c>
      <c r="F3550" s="2"/>
      <c r="G3550" s="2"/>
    </row>
    <row r="3551" spans="1:7">
      <c r="A3551" t="s">
        <v>11223</v>
      </c>
      <c r="B3551" t="s">
        <v>11224</v>
      </c>
      <c r="C3551">
        <f>+VLOOKUP(A3551,'LISTA NACIONAL'!A:B,2,0)</f>
        <v>8012.3119999999999</v>
      </c>
      <c r="D3551" s="126" t="s">
        <v>6556</v>
      </c>
      <c r="E3551" s="280">
        <f>+VLOOKUP(A3551,TORNILLERIA!A:B,2,0)</f>
        <v>0</v>
      </c>
      <c r="F3551" s="2"/>
      <c r="G3551" s="2"/>
    </row>
    <row r="3552" spans="1:7">
      <c r="A3552" t="s">
        <v>11225</v>
      </c>
      <c r="B3552" t="s">
        <v>11226</v>
      </c>
      <c r="C3552">
        <f>+VLOOKUP(A3552,'LISTA NACIONAL'!A:B,2,0)</f>
        <v>2462.1060000000002</v>
      </c>
      <c r="D3552" s="126" t="s">
        <v>6556</v>
      </c>
      <c r="E3552" s="280">
        <f>+VLOOKUP(A3552,TORNILLERIA!A:B,2,0)</f>
        <v>0</v>
      </c>
      <c r="F3552" s="2"/>
      <c r="G3552" s="2"/>
    </row>
    <row r="3553" spans="1:7">
      <c r="A3553" t="s">
        <v>11227</v>
      </c>
      <c r="B3553" t="s">
        <v>11228</v>
      </c>
      <c r="C3553">
        <f>+VLOOKUP(A3553,'LISTA NACIONAL'!A:B,2,0)</f>
        <v>1557.171</v>
      </c>
      <c r="D3553" s="126" t="s">
        <v>6556</v>
      </c>
      <c r="E3553" s="280">
        <f>+VLOOKUP(A3553,TORNILLERIA!A:B,2,0)</f>
        <v>0</v>
      </c>
      <c r="F3553" s="2"/>
      <c r="G3553" s="2"/>
    </row>
    <row r="3554" spans="1:7">
      <c r="A3554" t="s">
        <v>11229</v>
      </c>
      <c r="B3554" t="s">
        <v>10217</v>
      </c>
      <c r="C3554">
        <f>+VLOOKUP(A3554,'LISTA NACIONAL'!A:B,2,0)</f>
        <v>1716.066</v>
      </c>
      <c r="D3554" s="126" t="s">
        <v>6556</v>
      </c>
      <c r="E3554" s="280">
        <f>+VLOOKUP(A3554,TORNILLERIA!A:B,2,0)</f>
        <v>0</v>
      </c>
      <c r="F3554" s="2"/>
      <c r="G3554" s="2"/>
    </row>
    <row r="3555" spans="1:7">
      <c r="A3555" t="s">
        <v>4293</v>
      </c>
      <c r="B3555" t="s">
        <v>16631</v>
      </c>
      <c r="C3555">
        <f>+VLOOKUP(A3555,'LISTA NACIONAL'!A:B,2,0)</f>
        <v>275.18799999999999</v>
      </c>
      <c r="D3555" s="126" t="s">
        <v>6556</v>
      </c>
      <c r="E3555" s="280">
        <f>+VLOOKUP(A3555,TORNILLERIA!A:B,2,0)</f>
        <v>0</v>
      </c>
      <c r="F3555" s="2"/>
      <c r="G3555" s="2"/>
    </row>
    <row r="3556" spans="1:7">
      <c r="A3556" t="s">
        <v>16627</v>
      </c>
      <c r="B3556" t="s">
        <v>16632</v>
      </c>
      <c r="C3556">
        <f>+VLOOKUP(A3556,'LISTA NACIONAL'!A:B,2,0)</f>
        <v>314.19900000000001</v>
      </c>
      <c r="D3556" s="126" t="s">
        <v>6556</v>
      </c>
      <c r="E3556" s="280">
        <f>+VLOOKUP(A3556,TORNILLERIA!A:B,2,0)</f>
        <v>0</v>
      </c>
      <c r="F3556" s="2"/>
      <c r="G3556" s="2"/>
    </row>
    <row r="3557" spans="1:7">
      <c r="A3557" t="s">
        <v>11230</v>
      </c>
      <c r="B3557" t="s">
        <v>11231</v>
      </c>
      <c r="C3557">
        <f>+VLOOKUP(A3557,'LISTA NACIONAL'!A:B,2,0)</f>
        <v>10398.788</v>
      </c>
      <c r="D3557" s="126" t="s">
        <v>6556</v>
      </c>
      <c r="E3557" s="280">
        <f>+VLOOKUP(A3557,TORNILLERIA!A:B,2,0)</f>
        <v>0</v>
      </c>
      <c r="F3557" s="2"/>
      <c r="G3557" s="2"/>
    </row>
    <row r="3558" spans="1:7">
      <c r="A3558" t="s">
        <v>11232</v>
      </c>
      <c r="B3558" t="s">
        <v>11233</v>
      </c>
      <c r="C3558">
        <f>+VLOOKUP(A3558,'LISTA NACIONAL'!A:B,2,0)</f>
        <v>1866.6990000000001</v>
      </c>
      <c r="D3558" s="126" t="s">
        <v>6556</v>
      </c>
      <c r="E3558" s="280">
        <f>+VLOOKUP(A3558,TORNILLERIA!A:B,2,0)</f>
        <v>0</v>
      </c>
      <c r="F3558" s="2"/>
      <c r="G3558" s="2"/>
    </row>
    <row r="3559" spans="1:7">
      <c r="A3559" t="s">
        <v>11234</v>
      </c>
      <c r="B3559" t="s">
        <v>16850</v>
      </c>
      <c r="C3559">
        <f>+VLOOKUP(A3559,'LISTA NACIONAL'!A:B,2,0)</f>
        <v>2674.2660000000001</v>
      </c>
      <c r="D3559" s="126" t="s">
        <v>6556</v>
      </c>
      <c r="E3559" s="280">
        <f>+VLOOKUP(A3559,TORNILLERIA!A:B,2,0)</f>
        <v>0</v>
      </c>
      <c r="F3559" s="2"/>
      <c r="G3559" s="2"/>
    </row>
    <row r="3560" spans="1:7">
      <c r="A3560" t="s">
        <v>11235</v>
      </c>
      <c r="B3560" t="s">
        <v>11236</v>
      </c>
      <c r="C3560">
        <f>+VLOOKUP(A3560,'LISTA NACIONAL'!A:B,2,0)</f>
        <v>6613.8459999999995</v>
      </c>
      <c r="D3560" s="126" t="s">
        <v>6556</v>
      </c>
      <c r="E3560" s="280">
        <f>+VLOOKUP(A3560,TORNILLERIA!A:B,2,0)</f>
        <v>0</v>
      </c>
      <c r="F3560" s="2"/>
      <c r="G3560" s="2"/>
    </row>
    <row r="3561" spans="1:7">
      <c r="A3561" t="s">
        <v>11237</v>
      </c>
      <c r="B3561" t="s">
        <v>11238</v>
      </c>
      <c r="C3561">
        <f>+VLOOKUP(A3561,'LISTA NACIONAL'!A:B,2,0)</f>
        <v>2245.3200000000002</v>
      </c>
      <c r="D3561" s="126" t="s">
        <v>6556</v>
      </c>
      <c r="E3561" s="280">
        <f>+VLOOKUP(A3561,TORNILLERIA!A:B,2,0)</f>
        <v>0</v>
      </c>
      <c r="F3561" s="2"/>
      <c r="G3561" s="2"/>
    </row>
    <row r="3562" spans="1:7">
      <c r="A3562" t="s">
        <v>11239</v>
      </c>
      <c r="B3562" t="s">
        <v>11240</v>
      </c>
      <c r="C3562">
        <f>+VLOOKUP(A3562,'LISTA NACIONAL'!A:B,2,0)</f>
        <v>1597.712</v>
      </c>
      <c r="D3562" s="126" t="s">
        <v>6556</v>
      </c>
      <c r="E3562" s="280">
        <f>+VLOOKUP(A3562,TORNILLERIA!A:B,2,0)</f>
        <v>0</v>
      </c>
      <c r="F3562" s="2"/>
      <c r="G3562" s="2"/>
    </row>
    <row r="3563" spans="1:7">
      <c r="A3563" t="s">
        <v>11241</v>
      </c>
      <c r="B3563" t="s">
        <v>11242</v>
      </c>
      <c r="C3563">
        <f>+VLOOKUP(A3563,'LISTA NACIONAL'!A:B,2,0)</f>
        <v>1273.5360000000001</v>
      </c>
      <c r="D3563" s="126" t="s">
        <v>6556</v>
      </c>
      <c r="E3563" s="280">
        <f>+VLOOKUP(A3563,TORNILLERIA!A:B,2,0)</f>
        <v>0</v>
      </c>
      <c r="F3563" s="2"/>
      <c r="G3563" s="2"/>
    </row>
    <row r="3564" spans="1:7">
      <c r="A3564" t="s">
        <v>11243</v>
      </c>
      <c r="B3564" t="s">
        <v>11244</v>
      </c>
      <c r="C3564">
        <f>+VLOOKUP(A3564,'LISTA NACIONAL'!A:B,2,0)</f>
        <v>3638.107</v>
      </c>
      <c r="D3564" s="126" t="s">
        <v>6556</v>
      </c>
      <c r="E3564" s="280">
        <f>+VLOOKUP(A3564,TORNILLERIA!A:B,2,0)</f>
        <v>0</v>
      </c>
      <c r="F3564" s="2"/>
      <c r="G3564" s="2"/>
    </row>
    <row r="3565" spans="1:7">
      <c r="A3565" t="s">
        <v>11245</v>
      </c>
      <c r="B3565" t="s">
        <v>14462</v>
      </c>
      <c r="C3565">
        <f>+VLOOKUP(A3565,'LISTA NACIONAL'!A:B,2,0)</f>
        <v>7902.8649999999998</v>
      </c>
      <c r="D3565" s="126" t="s">
        <v>6556</v>
      </c>
      <c r="E3565" s="280">
        <f>+VLOOKUP(A3565,TORNILLERIA!A:B,2,0)</f>
        <v>0</v>
      </c>
      <c r="F3565" s="2"/>
      <c r="G3565" s="2"/>
    </row>
    <row r="3566" spans="1:7">
      <c r="A3566" t="s">
        <v>11246</v>
      </c>
      <c r="B3566" t="s">
        <v>4384</v>
      </c>
      <c r="C3566">
        <f>+VLOOKUP(A3566,'LISTA NACIONAL'!A:B,2,0)</f>
        <v>206.71199999999999</v>
      </c>
      <c r="D3566" s="126" t="s">
        <v>6556</v>
      </c>
      <c r="E3566" s="280">
        <f>+VLOOKUP(A3566,TORNILLERIA!A:B,2,0)</f>
        <v>0</v>
      </c>
      <c r="F3566" s="2"/>
      <c r="G3566" s="2"/>
    </row>
    <row r="3567" spans="1:7">
      <c r="A3567" t="s">
        <v>4385</v>
      </c>
      <c r="B3567" t="s">
        <v>4386</v>
      </c>
      <c r="C3567">
        <f>+VLOOKUP(A3567,'LISTA NACIONAL'!A:B,2,0)</f>
        <v>222.453</v>
      </c>
      <c r="D3567" s="126" t="s">
        <v>6556</v>
      </c>
      <c r="E3567" s="280">
        <f>+VLOOKUP(A3567,TORNILLERIA!A:B,2,0)</f>
        <v>0</v>
      </c>
      <c r="F3567" s="2"/>
      <c r="G3567" s="2"/>
    </row>
    <row r="3568" spans="1:7">
      <c r="A3568" t="s">
        <v>4387</v>
      </c>
      <c r="B3568" t="s">
        <v>4388</v>
      </c>
      <c r="C3568">
        <f>+VLOOKUP(A3568,'LISTA NACIONAL'!A:B,2,0)</f>
        <v>1182.1790000000001</v>
      </c>
      <c r="D3568" s="126" t="s">
        <v>6556</v>
      </c>
      <c r="E3568" s="280">
        <f>+VLOOKUP(A3568,TORNILLERIA!A:B,2,0)</f>
        <v>0</v>
      </c>
      <c r="F3568" s="2"/>
      <c r="G3568" s="2"/>
    </row>
    <row r="3569" spans="1:7">
      <c r="A3569" t="s">
        <v>4389</v>
      </c>
      <c r="B3569" t="s">
        <v>4390</v>
      </c>
      <c r="C3569">
        <f>+VLOOKUP(A3569,'LISTA NACIONAL'!A:B,2,0)</f>
        <v>1285.1880000000001</v>
      </c>
      <c r="D3569" s="126" t="s">
        <v>6556</v>
      </c>
      <c r="E3569" s="280">
        <f>+VLOOKUP(A3569,TORNILLERIA!A:B,2,0)</f>
        <v>0</v>
      </c>
      <c r="F3569" s="2"/>
      <c r="G3569" s="2"/>
    </row>
    <row r="3570" spans="1:7">
      <c r="A3570" t="s">
        <v>4391</v>
      </c>
      <c r="B3570" t="s">
        <v>4392</v>
      </c>
      <c r="C3570">
        <f>+VLOOKUP(A3570,'LISTA NACIONAL'!A:B,2,0)</f>
        <v>1079.692</v>
      </c>
      <c r="D3570" s="126" t="s">
        <v>6556</v>
      </c>
      <c r="E3570" s="280">
        <f>+VLOOKUP(A3570,TORNILLERIA!A:B,2,0)</f>
        <v>0</v>
      </c>
      <c r="F3570" s="2"/>
      <c r="G3570" s="2"/>
    </row>
    <row r="3571" spans="1:7">
      <c r="A3571" t="s">
        <v>4953</v>
      </c>
      <c r="B3571" t="s">
        <v>4954</v>
      </c>
      <c r="C3571">
        <f>+VLOOKUP(A3571,'LISTA NACIONAL'!A:B,2,0)</f>
        <v>921.59100000000001</v>
      </c>
      <c r="D3571" s="126" t="s">
        <v>6556</v>
      </c>
      <c r="E3571" s="280">
        <f>+VLOOKUP(A3571,TORNILLERIA!A:B,2,0)</f>
        <v>0</v>
      </c>
      <c r="F3571" s="2"/>
      <c r="G3571" s="2"/>
    </row>
    <row r="3572" spans="1:7">
      <c r="A3572" t="s">
        <v>4955</v>
      </c>
      <c r="B3572" t="s">
        <v>4956</v>
      </c>
      <c r="C3572">
        <f>+VLOOKUP(A3572,'LISTA NACIONAL'!A:B,2,0)</f>
        <v>1168.779</v>
      </c>
      <c r="D3572" s="126" t="s">
        <v>6556</v>
      </c>
      <c r="E3572" s="280">
        <f>+VLOOKUP(A3572,TORNILLERIA!A:B,2,0)</f>
        <v>0</v>
      </c>
      <c r="F3572" s="2"/>
      <c r="G3572" s="2"/>
    </row>
    <row r="3573" spans="1:7">
      <c r="A3573" t="s">
        <v>4957</v>
      </c>
      <c r="B3573" t="s">
        <v>2728</v>
      </c>
      <c r="C3573">
        <f>+VLOOKUP(A3573,'LISTA NACIONAL'!A:B,2,0)</f>
        <v>1324.653</v>
      </c>
      <c r="D3573" s="126" t="s">
        <v>6556</v>
      </c>
      <c r="E3573" s="280">
        <f>+VLOOKUP(A3573,TORNILLERIA!A:B,2,0)</f>
        <v>0</v>
      </c>
      <c r="F3573" s="2"/>
      <c r="G3573" s="2"/>
    </row>
    <row r="3574" spans="1:7">
      <c r="A3574" t="s">
        <v>3869</v>
      </c>
      <c r="B3574" t="s">
        <v>16519</v>
      </c>
      <c r="C3574" t="e">
        <f>+VLOOKUP(A3574,'LISTA NACIONAL'!A:B,2,0)</f>
        <v>#N/A</v>
      </c>
      <c r="D3574" s="126" t="s">
        <v>6556</v>
      </c>
      <c r="E3574" s="280">
        <f>+VLOOKUP(A3574,TORNILLERIA!A:B,2,0)</f>
        <v>0</v>
      </c>
      <c r="F3574" s="2"/>
      <c r="G3574" s="2"/>
    </row>
    <row r="3575" spans="1:7">
      <c r="A3575" t="s">
        <v>16515</v>
      </c>
      <c r="B3575" t="s">
        <v>3870</v>
      </c>
      <c r="C3575">
        <f>+VLOOKUP(A3575,'LISTA NACIONAL'!A:B,2,0)</f>
        <v>2197.59</v>
      </c>
      <c r="D3575" s="126" t="s">
        <v>6556</v>
      </c>
      <c r="E3575" s="280">
        <f>+VLOOKUP(A3575,TORNILLERIA!A:B,2,0)</f>
        <v>0</v>
      </c>
      <c r="F3575" s="2"/>
      <c r="G3575" s="2"/>
    </row>
    <row r="3576" spans="1:7">
      <c r="A3576" t="s">
        <v>2729</v>
      </c>
      <c r="B3576" t="s">
        <v>17550</v>
      </c>
      <c r="C3576">
        <f>+VLOOKUP(A3576,'LISTA NACIONAL'!A:B,2,0)</f>
        <v>821.17</v>
      </c>
      <c r="D3576" s="126" t="s">
        <v>6556</v>
      </c>
      <c r="E3576" s="280">
        <f>+VLOOKUP(A3576,TORNILLERIA!A:B,2,0)</f>
        <v>0</v>
      </c>
      <c r="F3576" s="2"/>
      <c r="G3576" s="2"/>
    </row>
    <row r="3577" spans="1:7">
      <c r="A3577" t="s">
        <v>2730</v>
      </c>
      <c r="B3577" t="s">
        <v>2731</v>
      </c>
      <c r="C3577">
        <f>+VLOOKUP(A3577,'LISTA NACIONAL'!A:B,2,0)</f>
        <v>1311.17</v>
      </c>
      <c r="D3577" s="126" t="s">
        <v>6556</v>
      </c>
      <c r="E3577" s="280">
        <f>+VLOOKUP(A3577,TORNILLERIA!A:B,2,0)</f>
        <v>0</v>
      </c>
      <c r="F3577" s="2"/>
      <c r="G3577" s="2"/>
    </row>
    <row r="3578" spans="1:7">
      <c r="A3578" t="s">
        <v>16516</v>
      </c>
      <c r="B3578" t="s">
        <v>16520</v>
      </c>
      <c r="C3578">
        <f>+VLOOKUP(A3578,'LISTA NACIONAL'!A:B,2,0)</f>
        <v>2192.3580000000002</v>
      </c>
      <c r="D3578" s="126" t="s">
        <v>6556</v>
      </c>
      <c r="E3578" s="280">
        <f>+VLOOKUP(A3578,TORNILLERIA!A:B,2,0)</f>
        <v>0</v>
      </c>
      <c r="F3578" s="2"/>
      <c r="G3578" s="2"/>
    </row>
    <row r="3579" spans="1:7">
      <c r="A3579" t="s">
        <v>16517</v>
      </c>
      <c r="B3579" t="s">
        <v>16521</v>
      </c>
      <c r="C3579">
        <f>+VLOOKUP(A3579,'LISTA NACIONAL'!A:B,2,0)</f>
        <v>1324.653</v>
      </c>
      <c r="D3579" s="126" t="s">
        <v>6556</v>
      </c>
      <c r="E3579" s="280">
        <f>+VLOOKUP(A3579,TORNILLERIA!A:B,2,0)</f>
        <v>0</v>
      </c>
      <c r="F3579" s="2"/>
      <c r="G3579" s="2"/>
    </row>
    <row r="3580" spans="1:7">
      <c r="A3580" t="s">
        <v>2732</v>
      </c>
      <c r="B3580" t="s">
        <v>2733</v>
      </c>
      <c r="C3580">
        <f>+VLOOKUP(A3580,'LISTA NACIONAL'!A:B,2,0)</f>
        <v>2349.3209999999999</v>
      </c>
      <c r="D3580" s="126" t="s">
        <v>6556</v>
      </c>
      <c r="E3580" s="280">
        <f>+VLOOKUP(A3580,TORNILLERIA!A:B,2,0)</f>
        <v>0</v>
      </c>
      <c r="F3580" s="2"/>
      <c r="G3580" s="2"/>
    </row>
    <row r="3581" spans="1:7">
      <c r="A3581" t="s">
        <v>2734</v>
      </c>
      <c r="B3581" t="s">
        <v>2735</v>
      </c>
      <c r="C3581">
        <f>+VLOOKUP(A3581,'LISTA NACIONAL'!A:B,2,0)</f>
        <v>1399.42</v>
      </c>
      <c r="D3581" s="126" t="s">
        <v>6556</v>
      </c>
      <c r="E3581" s="280">
        <f>+VLOOKUP(A3581,TORNILLERIA!A:B,2,0)</f>
        <v>0</v>
      </c>
      <c r="F3581" s="2"/>
      <c r="G3581" s="2"/>
    </row>
    <row r="3582" spans="1:7">
      <c r="A3582" t="s">
        <v>2736</v>
      </c>
      <c r="B3582" t="s">
        <v>16522</v>
      </c>
      <c r="C3582">
        <f>+VLOOKUP(A3582,'LISTA NACIONAL'!A:B,2,0)</f>
        <v>2349.3209999999999</v>
      </c>
      <c r="D3582" s="126" t="s">
        <v>6556</v>
      </c>
      <c r="E3582" s="280">
        <f>+VLOOKUP(A3582,TORNILLERIA!A:B,2,0)</f>
        <v>0</v>
      </c>
      <c r="F3582" s="2"/>
      <c r="G3582" s="2"/>
    </row>
    <row r="3583" spans="1:7">
      <c r="A3583" t="s">
        <v>2737</v>
      </c>
      <c r="B3583" t="s">
        <v>2738</v>
      </c>
      <c r="C3583">
        <f>+VLOOKUP(A3583,'LISTA NACIONAL'!A:B,2,0)</f>
        <v>2485.9119999999998</v>
      </c>
      <c r="D3583" s="126" t="s">
        <v>6556</v>
      </c>
      <c r="E3583" s="280">
        <f>+VLOOKUP(A3583,TORNILLERIA!A:B,2,0)</f>
        <v>0</v>
      </c>
      <c r="F3583" s="2"/>
      <c r="G3583" s="2"/>
    </row>
    <row r="3584" spans="1:7">
      <c r="A3584" t="s">
        <v>2739</v>
      </c>
      <c r="B3584" t="s">
        <v>2740</v>
      </c>
      <c r="C3584">
        <f>+VLOOKUP(A3584,'LISTA NACIONAL'!A:B,2,0)</f>
        <v>9472.61</v>
      </c>
      <c r="D3584" s="126" t="s">
        <v>6556</v>
      </c>
      <c r="E3584" s="280">
        <f>+VLOOKUP(A3584,TORNILLERIA!A:B,2,0)</f>
        <v>0</v>
      </c>
      <c r="F3584" s="2"/>
      <c r="G3584" s="2"/>
    </row>
    <row r="3585" spans="1:7">
      <c r="A3585" t="s">
        <v>2741</v>
      </c>
      <c r="B3585" t="s">
        <v>17551</v>
      </c>
      <c r="C3585">
        <f>+VLOOKUP(A3585,'LISTA NACIONAL'!A:B,2,0)</f>
        <v>12745.306</v>
      </c>
      <c r="D3585" s="126" t="s">
        <v>6556</v>
      </c>
      <c r="E3585" s="280">
        <f>+VLOOKUP(A3585,TORNILLERIA!A:B,2,0)</f>
        <v>0</v>
      </c>
      <c r="F3585" s="2"/>
      <c r="G3585" s="2"/>
    </row>
    <row r="3586" spans="1:7">
      <c r="A3586" t="s">
        <v>2742</v>
      </c>
      <c r="B3586" t="s">
        <v>440</v>
      </c>
      <c r="C3586">
        <f>+VLOOKUP(A3586,'LISTA NACIONAL'!A:B,2,0)</f>
        <v>2351.8679999999999</v>
      </c>
      <c r="D3586" s="126" t="s">
        <v>6556</v>
      </c>
      <c r="E3586" s="280">
        <f>+VLOOKUP(A3586,TORNILLERIA!A:B,2,0)</f>
        <v>0</v>
      </c>
      <c r="F3586" s="2"/>
      <c r="G3586" s="2"/>
    </row>
    <row r="3587" spans="1:7">
      <c r="A3587" t="s">
        <v>441</v>
      </c>
      <c r="B3587" t="s">
        <v>442</v>
      </c>
      <c r="C3587">
        <f>+VLOOKUP(A3587,'LISTA NACIONAL'!A:B,2,0)</f>
        <v>4026.8510000000001</v>
      </c>
      <c r="D3587" s="126" t="s">
        <v>6556</v>
      </c>
      <c r="E3587" s="280">
        <f>+VLOOKUP(A3587,TORNILLERIA!A:B,2,0)</f>
        <v>0</v>
      </c>
      <c r="F3587" s="2"/>
      <c r="G3587" s="2"/>
    </row>
    <row r="3588" spans="1:7">
      <c r="A3588" t="s">
        <v>443</v>
      </c>
      <c r="B3588" t="s">
        <v>7146</v>
      </c>
      <c r="C3588">
        <f>+VLOOKUP(A3588,'LISTA NACIONAL'!A:B,2,0)</f>
        <v>5776.7780000000002</v>
      </c>
      <c r="D3588" s="126" t="s">
        <v>6556</v>
      </c>
      <c r="E3588" s="280">
        <f>+VLOOKUP(A3588,TORNILLERIA!A:B,2,0)</f>
        <v>0</v>
      </c>
      <c r="F3588" s="2"/>
      <c r="G3588" s="2"/>
    </row>
    <row r="3589" spans="1:7">
      <c r="A3589" t="s">
        <v>12777</v>
      </c>
      <c r="B3589" t="s">
        <v>12908</v>
      </c>
      <c r="C3589">
        <f>+VLOOKUP(A3589,'LISTA NACIONAL'!A:B,2,0)</f>
        <v>2602.6999999999998</v>
      </c>
      <c r="D3589" s="126" t="s">
        <v>6556</v>
      </c>
      <c r="E3589" s="280">
        <f>+VLOOKUP(A3589,TORNILLERIA!A:B,2,0)</f>
        <v>0</v>
      </c>
      <c r="F3589" s="2"/>
      <c r="G3589" s="2"/>
    </row>
    <row r="3590" spans="1:7">
      <c r="A3590" t="s">
        <v>444</v>
      </c>
      <c r="B3590" t="s">
        <v>445</v>
      </c>
      <c r="C3590">
        <f>+VLOOKUP(A3590,'LISTA NACIONAL'!A:B,2,0)</f>
        <v>1482.5719999999999</v>
      </c>
      <c r="D3590" s="126" t="s">
        <v>6556</v>
      </c>
      <c r="E3590" s="280">
        <f>+VLOOKUP(A3590,TORNILLERIA!A:B,2,0)</f>
        <v>0</v>
      </c>
      <c r="F3590" s="2"/>
      <c r="G3590" s="2"/>
    </row>
    <row r="3591" spans="1:7">
      <c r="A3591" t="s">
        <v>446</v>
      </c>
      <c r="B3591" t="s">
        <v>447</v>
      </c>
      <c r="C3591">
        <f>+VLOOKUP(A3591,'LISTA NACIONAL'!A:B,2,0)</f>
        <v>2238.0749999999998</v>
      </c>
      <c r="D3591" s="126" t="s">
        <v>6556</v>
      </c>
      <c r="E3591" s="280">
        <f>+VLOOKUP(A3591,TORNILLERIA!A:B,2,0)</f>
        <v>0</v>
      </c>
      <c r="F3591" s="2"/>
      <c r="G3591" s="2"/>
    </row>
    <row r="3592" spans="1:7">
      <c r="A3592" t="s">
        <v>448</v>
      </c>
      <c r="B3592" t="s">
        <v>15564</v>
      </c>
      <c r="C3592">
        <f>+VLOOKUP(A3592,'LISTA NACIONAL'!A:B,2,0)</f>
        <v>105.03</v>
      </c>
      <c r="D3592" s="126" t="s">
        <v>6556</v>
      </c>
      <c r="E3592" s="280">
        <f>+VLOOKUP(A3592,TORNILLERIA!A:B,2,0)</f>
        <v>0</v>
      </c>
      <c r="F3592" s="2"/>
      <c r="G3592" s="2"/>
    </row>
    <row r="3593" spans="1:7">
      <c r="A3593" t="s">
        <v>449</v>
      </c>
      <c r="B3593" t="s">
        <v>450</v>
      </c>
      <c r="C3593">
        <f>+VLOOKUP(A3593,'LISTA NACIONAL'!A:B,2,0)</f>
        <v>2881.5610000000001</v>
      </c>
      <c r="D3593" s="126" t="s">
        <v>6556</v>
      </c>
      <c r="E3593" s="280">
        <f>+VLOOKUP(A3593,TORNILLERIA!A:B,2,0)</f>
        <v>0</v>
      </c>
      <c r="F3593" s="2"/>
      <c r="G3593" s="2"/>
    </row>
    <row r="3594" spans="1:7">
      <c r="A3594" t="s">
        <v>7856</v>
      </c>
      <c r="B3594" t="s">
        <v>7857</v>
      </c>
      <c r="C3594">
        <f>+VLOOKUP(A3594,'LISTA NACIONAL'!A:B,2,0)</f>
        <v>2634.0189999999998</v>
      </c>
      <c r="D3594" s="126" t="s">
        <v>6556</v>
      </c>
      <c r="E3594" s="280">
        <f>+VLOOKUP(A3594,TORNILLERIA!A:B,2,0)</f>
        <v>0</v>
      </c>
      <c r="F3594" s="2"/>
      <c r="G3594" s="2"/>
    </row>
    <row r="3595" spans="1:7">
      <c r="A3595" t="s">
        <v>7858</v>
      </c>
      <c r="B3595" t="s">
        <v>5501</v>
      </c>
      <c r="C3595">
        <f>+VLOOKUP(A3595,'LISTA NACIONAL'!A:B,2,0)</f>
        <v>2634.0189999999998</v>
      </c>
      <c r="D3595" s="126" t="s">
        <v>6556</v>
      </c>
      <c r="E3595" s="280">
        <f>+VLOOKUP(A3595,TORNILLERIA!A:B,2,0)</f>
        <v>0</v>
      </c>
      <c r="F3595" s="2"/>
      <c r="G3595" s="2"/>
    </row>
    <row r="3596" spans="1:7">
      <c r="A3596" t="s">
        <v>5502</v>
      </c>
      <c r="B3596" t="s">
        <v>5503</v>
      </c>
      <c r="C3596">
        <f>+VLOOKUP(A3596,'LISTA NACIONAL'!A:B,2,0)</f>
        <v>2049.3000000000002</v>
      </c>
      <c r="D3596" s="126" t="s">
        <v>6556</v>
      </c>
      <c r="E3596" s="280">
        <f>+VLOOKUP(A3596,TORNILLERIA!A:B,2,0)</f>
        <v>0</v>
      </c>
      <c r="F3596" s="2"/>
      <c r="G3596" s="2"/>
    </row>
    <row r="3597" spans="1:7">
      <c r="A3597" t="s">
        <v>5504</v>
      </c>
      <c r="B3597" t="s">
        <v>5505</v>
      </c>
      <c r="C3597">
        <f>+VLOOKUP(A3597,'LISTA NACIONAL'!A:B,2,0)</f>
        <v>822.90200000000004</v>
      </c>
      <c r="D3597" s="126" t="s">
        <v>6556</v>
      </c>
      <c r="E3597" s="280">
        <f>+VLOOKUP(A3597,TORNILLERIA!A:B,2,0)</f>
        <v>0</v>
      </c>
      <c r="F3597" s="2"/>
      <c r="G3597" s="2"/>
    </row>
    <row r="3598" spans="1:7">
      <c r="A3598" t="s">
        <v>5506</v>
      </c>
      <c r="B3598" t="s">
        <v>5507</v>
      </c>
      <c r="C3598">
        <f>+VLOOKUP(A3598,'LISTA NACIONAL'!A:B,2,0)</f>
        <v>386.03199999999998</v>
      </c>
      <c r="D3598" s="126" t="s">
        <v>6556</v>
      </c>
      <c r="E3598" s="280">
        <f>+VLOOKUP(A3598,TORNILLERIA!A:B,2,0)</f>
        <v>0</v>
      </c>
      <c r="F3598" s="2"/>
      <c r="G3598" s="2"/>
    </row>
    <row r="3599" spans="1:7">
      <c r="A3599" t="s">
        <v>5508</v>
      </c>
      <c r="B3599" t="s">
        <v>16633</v>
      </c>
      <c r="C3599">
        <f>+VLOOKUP(A3599,'LISTA NACIONAL'!A:B,2,0)</f>
        <v>2822.9609999999998</v>
      </c>
      <c r="D3599" s="126" t="s">
        <v>6556</v>
      </c>
      <c r="E3599" s="280">
        <f>+VLOOKUP(A3599,TORNILLERIA!A:B,2,0)</f>
        <v>0</v>
      </c>
      <c r="F3599" s="2"/>
      <c r="G3599" s="2"/>
    </row>
    <row r="3600" spans="1:7">
      <c r="A3600" t="s">
        <v>9721</v>
      </c>
      <c r="B3600" t="s">
        <v>11054</v>
      </c>
      <c r="C3600">
        <f>+VLOOKUP(A3600,'LISTA NACIONAL'!A:B,2,0)</f>
        <v>1844.1780000000001</v>
      </c>
      <c r="D3600" s="126" t="s">
        <v>6556</v>
      </c>
      <c r="E3600" s="280">
        <f>+VLOOKUP(A3600,TORNILLERIA!A:B,2,0)</f>
        <v>0</v>
      </c>
      <c r="F3600" s="2"/>
      <c r="G3600" s="2"/>
    </row>
    <row r="3601" spans="1:7">
      <c r="A3601" t="s">
        <v>11055</v>
      </c>
      <c r="B3601" t="s">
        <v>11056</v>
      </c>
      <c r="C3601">
        <f>+VLOOKUP(A3601,'LISTA NACIONAL'!A:B,2,0)</f>
        <v>1405.864</v>
      </c>
      <c r="D3601" s="126" t="s">
        <v>6556</v>
      </c>
      <c r="E3601" s="280">
        <f>+VLOOKUP(A3601,TORNILLERIA!A:B,2,0)</f>
        <v>0</v>
      </c>
      <c r="F3601" s="2"/>
      <c r="G3601" s="2"/>
    </row>
    <row r="3602" spans="1:7">
      <c r="A3602" t="s">
        <v>12778</v>
      </c>
      <c r="B3602" t="s">
        <v>12787</v>
      </c>
      <c r="C3602">
        <f>+VLOOKUP(A3602,'LISTA NACIONAL'!A:B,2,0)</f>
        <v>2647.1909999999998</v>
      </c>
      <c r="D3602" s="126" t="s">
        <v>18954</v>
      </c>
      <c r="E3602" s="280">
        <f>+VLOOKUP(A3602,TORNILLERIA!A:B,2,0)</f>
        <v>0</v>
      </c>
      <c r="F3602" s="2"/>
      <c r="G3602" s="2"/>
    </row>
    <row r="3603" spans="1:7">
      <c r="A3603" t="s">
        <v>15179</v>
      </c>
      <c r="B3603" t="s">
        <v>15243</v>
      </c>
      <c r="C3603">
        <f>+VLOOKUP(A3603,'LISTA NACIONAL'!A:B,2,0)</f>
        <v>2540.732</v>
      </c>
      <c r="D3603" s="126" t="s">
        <v>6556</v>
      </c>
      <c r="E3603" s="280">
        <f>+VLOOKUP(A3603,TORNILLERIA!A:B,2,0)</f>
        <v>0</v>
      </c>
      <c r="F3603" s="2"/>
      <c r="G3603" s="2"/>
    </row>
    <row r="3604" spans="1:7">
      <c r="A3604" t="s">
        <v>11057</v>
      </c>
      <c r="B3604" t="s">
        <v>3980</v>
      </c>
      <c r="C3604">
        <f>+VLOOKUP(A3604,'LISTA NACIONAL'!A:B,2,0)</f>
        <v>12872.511</v>
      </c>
      <c r="D3604" s="126" t="s">
        <v>6556</v>
      </c>
      <c r="E3604" s="280">
        <f>+VLOOKUP(A3604,TORNILLERIA!A:B,2,0)</f>
        <v>0</v>
      </c>
      <c r="F3604" s="2"/>
      <c r="G3604" s="2"/>
    </row>
    <row r="3605" spans="1:7">
      <c r="A3605" t="s">
        <v>3981</v>
      </c>
      <c r="B3605" t="s">
        <v>3982</v>
      </c>
      <c r="C3605">
        <f>+VLOOKUP(A3605,'LISTA NACIONAL'!A:B,2,0)</f>
        <v>164.26900000000001</v>
      </c>
      <c r="D3605" s="126" t="s">
        <v>6556</v>
      </c>
      <c r="E3605" s="280">
        <f>+VLOOKUP(A3605,TORNILLERIA!A:B,2,0)</f>
        <v>0</v>
      </c>
      <c r="F3605" s="2"/>
      <c r="G3605" s="2"/>
    </row>
    <row r="3606" spans="1:7">
      <c r="A3606" t="s">
        <v>3983</v>
      </c>
      <c r="B3606" t="s">
        <v>3984</v>
      </c>
      <c r="C3606">
        <f>+VLOOKUP(A3606,'LISTA NACIONAL'!A:B,2,0)</f>
        <v>278.30700000000002</v>
      </c>
      <c r="D3606" s="126" t="s">
        <v>6556</v>
      </c>
      <c r="E3606" s="280">
        <f>+VLOOKUP(A3606,TORNILLERIA!A:B,2,0)</f>
        <v>0</v>
      </c>
      <c r="F3606" s="2"/>
      <c r="G3606" s="2"/>
    </row>
    <row r="3607" spans="1:7">
      <c r="A3607" t="s">
        <v>3985</v>
      </c>
      <c r="B3607" t="s">
        <v>3986</v>
      </c>
      <c r="C3607">
        <f>+VLOOKUP(A3607,'LISTA NACIONAL'!A:B,2,0)</f>
        <v>200.95400000000001</v>
      </c>
      <c r="D3607" s="126" t="s">
        <v>6556</v>
      </c>
      <c r="E3607" s="280">
        <f>+VLOOKUP(A3607,TORNILLERIA!A:B,2,0)</f>
        <v>0</v>
      </c>
      <c r="F3607" s="2"/>
      <c r="G3607" s="2"/>
    </row>
    <row r="3608" spans="1:7">
      <c r="A3608" t="s">
        <v>3987</v>
      </c>
      <c r="B3608" t="s">
        <v>10449</v>
      </c>
      <c r="C3608">
        <f>+VLOOKUP(A3608,'LISTA NACIONAL'!A:B,2,0)</f>
        <v>350.642</v>
      </c>
      <c r="D3608" s="126" t="s">
        <v>6556</v>
      </c>
      <c r="E3608" s="280">
        <f>+VLOOKUP(A3608,TORNILLERIA!A:B,2,0)</f>
        <v>0</v>
      </c>
      <c r="F3608" s="2"/>
      <c r="G3608" s="2"/>
    </row>
    <row r="3609" spans="1:7">
      <c r="A3609" t="s">
        <v>10450</v>
      </c>
      <c r="B3609" t="s">
        <v>10451</v>
      </c>
      <c r="C3609">
        <f>+VLOOKUP(A3609,'LISTA NACIONAL'!A:B,2,0)</f>
        <v>192.72399999999999</v>
      </c>
      <c r="D3609" s="126" t="s">
        <v>6556</v>
      </c>
      <c r="E3609" s="280">
        <f>+VLOOKUP(A3609,TORNILLERIA!A:B,2,0)</f>
        <v>0</v>
      </c>
      <c r="F3609" s="2"/>
      <c r="G3609" s="2"/>
    </row>
    <row r="3610" spans="1:7">
      <c r="A3610" t="s">
        <v>10452</v>
      </c>
      <c r="B3610" t="s">
        <v>10453</v>
      </c>
      <c r="C3610">
        <f>+VLOOKUP(A3610,'LISTA NACIONAL'!A:B,2,0)</f>
        <v>427.19099999999997</v>
      </c>
      <c r="D3610" s="126" t="s">
        <v>6556</v>
      </c>
      <c r="E3610" s="280">
        <f>+VLOOKUP(A3610,TORNILLERIA!A:B,2,0)</f>
        <v>0</v>
      </c>
      <c r="F3610" s="2"/>
      <c r="G3610" s="2"/>
    </row>
    <row r="3611" spans="1:7">
      <c r="A3611" t="s">
        <v>10454</v>
      </c>
      <c r="B3611" t="s">
        <v>10455</v>
      </c>
      <c r="C3611">
        <f>+VLOOKUP(A3611,'LISTA NACIONAL'!A:B,2,0)</f>
        <v>273.93900000000002</v>
      </c>
      <c r="D3611" s="126" t="s">
        <v>6556</v>
      </c>
      <c r="E3611" s="280">
        <f>+VLOOKUP(A3611,TORNILLERIA!A:B,2,0)</f>
        <v>0</v>
      </c>
      <c r="F3611" s="2"/>
      <c r="G3611" s="2"/>
    </row>
    <row r="3612" spans="1:7">
      <c r="A3612" t="s">
        <v>10456</v>
      </c>
      <c r="B3612" t="s">
        <v>10457</v>
      </c>
      <c r="C3612">
        <f>+VLOOKUP(A3612,'LISTA NACIONAL'!A:B,2,0)</f>
        <v>484.149</v>
      </c>
      <c r="D3612" s="126" t="s">
        <v>6556</v>
      </c>
      <c r="E3612" s="280">
        <f>+VLOOKUP(A3612,TORNILLERIA!A:B,2,0)</f>
        <v>0</v>
      </c>
      <c r="F3612" s="2"/>
      <c r="G3612" s="2"/>
    </row>
    <row r="3613" spans="1:7">
      <c r="A3613" t="s">
        <v>10458</v>
      </c>
      <c r="B3613" t="s">
        <v>10459</v>
      </c>
      <c r="C3613">
        <f>+VLOOKUP(A3613,'LISTA NACIONAL'!A:B,2,0)</f>
        <v>139.922</v>
      </c>
      <c r="D3613" s="126" t="s">
        <v>6556</v>
      </c>
      <c r="E3613" s="280">
        <f>+VLOOKUP(A3613,TORNILLERIA!A:B,2,0)</f>
        <v>0</v>
      </c>
      <c r="F3613" s="2"/>
      <c r="G3613" s="2"/>
    </row>
    <row r="3614" spans="1:7">
      <c r="A3614" t="s">
        <v>10460</v>
      </c>
      <c r="B3614" t="s">
        <v>10461</v>
      </c>
      <c r="C3614">
        <f>+VLOOKUP(A3614,'LISTA NACIONAL'!A:B,2,0)</f>
        <v>210.74600000000001</v>
      </c>
      <c r="D3614" s="126" t="s">
        <v>6556</v>
      </c>
      <c r="E3614" s="280">
        <f>+VLOOKUP(A3614,TORNILLERIA!A:B,2,0)</f>
        <v>0</v>
      </c>
      <c r="F3614" s="2"/>
      <c r="G3614" s="2"/>
    </row>
    <row r="3615" spans="1:7">
      <c r="A3615" t="s">
        <v>10462</v>
      </c>
      <c r="B3615" t="s">
        <v>10463</v>
      </c>
      <c r="C3615">
        <f>+VLOOKUP(A3615,'LISTA NACIONAL'!A:B,2,0)</f>
        <v>167.577</v>
      </c>
      <c r="D3615" s="126" t="s">
        <v>6556</v>
      </c>
      <c r="E3615" s="280">
        <f>+VLOOKUP(A3615,TORNILLERIA!A:B,2,0)</f>
        <v>0</v>
      </c>
      <c r="F3615" s="2"/>
      <c r="G3615" s="2"/>
    </row>
    <row r="3616" spans="1:7">
      <c r="A3616" t="s">
        <v>6324</v>
      </c>
      <c r="B3616" t="s">
        <v>5319</v>
      </c>
      <c r="C3616">
        <f>+VLOOKUP(A3616,'LISTA NACIONAL'!A:B,2,0)</f>
        <v>286.71100000000001</v>
      </c>
      <c r="D3616" s="126" t="s">
        <v>6556</v>
      </c>
      <c r="E3616" s="280">
        <f>+VLOOKUP(A3616,TORNILLERIA!A:B,2,0)</f>
        <v>0</v>
      </c>
      <c r="F3616" s="2"/>
      <c r="G3616" s="2"/>
    </row>
    <row r="3617" spans="1:7">
      <c r="A3617" t="s">
        <v>5320</v>
      </c>
      <c r="B3617" t="s">
        <v>5321</v>
      </c>
      <c r="C3617">
        <f>+VLOOKUP(A3617,'LISTA NACIONAL'!A:B,2,0)</f>
        <v>187.7</v>
      </c>
      <c r="D3617" s="126" t="s">
        <v>6556</v>
      </c>
      <c r="E3617" s="280">
        <f>+VLOOKUP(A3617,TORNILLERIA!A:B,2,0)</f>
        <v>0</v>
      </c>
      <c r="F3617" s="2"/>
      <c r="G3617" s="2"/>
    </row>
    <row r="3618" spans="1:7">
      <c r="A3618" t="s">
        <v>5322</v>
      </c>
      <c r="B3618" t="s">
        <v>2972</v>
      </c>
      <c r="C3618">
        <f>+VLOOKUP(A3618,'LISTA NACIONAL'!A:B,2,0)</f>
        <v>270.12200000000001</v>
      </c>
      <c r="D3618" s="126" t="s">
        <v>6556</v>
      </c>
      <c r="E3618" s="280">
        <f>+VLOOKUP(A3618,TORNILLERIA!A:B,2,0)</f>
        <v>0</v>
      </c>
      <c r="F3618" s="2"/>
      <c r="G3618" s="2"/>
    </row>
    <row r="3619" spans="1:7">
      <c r="A3619" t="s">
        <v>2973</v>
      </c>
      <c r="B3619" t="s">
        <v>2974</v>
      </c>
      <c r="C3619">
        <f>+VLOOKUP(A3619,'LISTA NACIONAL'!A:B,2,0)</f>
        <v>224.97200000000001</v>
      </c>
      <c r="D3619" s="126" t="s">
        <v>6556</v>
      </c>
      <c r="E3619" s="280">
        <f>+VLOOKUP(A3619,TORNILLERIA!A:B,2,0)</f>
        <v>0</v>
      </c>
      <c r="F3619" s="2"/>
      <c r="G3619" s="2"/>
    </row>
    <row r="3620" spans="1:7">
      <c r="A3620" t="s">
        <v>2975</v>
      </c>
      <c r="B3620" t="s">
        <v>3003</v>
      </c>
      <c r="C3620">
        <f>+VLOOKUP(A3620,'LISTA NACIONAL'!A:B,2,0)</f>
        <v>285.10899999999998</v>
      </c>
      <c r="D3620" s="126" t="s">
        <v>6556</v>
      </c>
      <c r="E3620" s="280">
        <f>+VLOOKUP(A3620,TORNILLERIA!A:B,2,0)</f>
        <v>0</v>
      </c>
      <c r="F3620" s="2"/>
      <c r="G3620" s="2"/>
    </row>
    <row r="3621" spans="1:7">
      <c r="A3621" t="s">
        <v>3004</v>
      </c>
      <c r="B3621" t="s">
        <v>3005</v>
      </c>
      <c r="C3621">
        <f>+VLOOKUP(A3621,'LISTA NACIONAL'!A:B,2,0)</f>
        <v>270.87400000000002</v>
      </c>
      <c r="D3621" s="126" t="s">
        <v>6556</v>
      </c>
      <c r="E3621" s="280">
        <f>+VLOOKUP(A3621,TORNILLERIA!A:B,2,0)</f>
        <v>0</v>
      </c>
      <c r="F3621" s="2"/>
      <c r="G3621" s="2"/>
    </row>
    <row r="3622" spans="1:7">
      <c r="A3622" t="s">
        <v>3006</v>
      </c>
      <c r="B3622" t="s">
        <v>5475</v>
      </c>
      <c r="C3622">
        <f>+VLOOKUP(A3622,'LISTA NACIONAL'!A:B,2,0)</f>
        <v>343.24400000000003</v>
      </c>
      <c r="D3622" s="126" t="s">
        <v>6556</v>
      </c>
      <c r="E3622" s="280">
        <f>+VLOOKUP(A3622,TORNILLERIA!A:B,2,0)</f>
        <v>0</v>
      </c>
      <c r="F3622" s="2"/>
      <c r="G3622" s="2"/>
    </row>
    <row r="3623" spans="1:7">
      <c r="A3623" t="s">
        <v>5476</v>
      </c>
      <c r="B3623" t="s">
        <v>17552</v>
      </c>
      <c r="C3623">
        <f>+VLOOKUP(A3623,'LISTA NACIONAL'!A:B,2,0)</f>
        <v>12698.888000000001</v>
      </c>
      <c r="D3623" s="126" t="s">
        <v>6556</v>
      </c>
      <c r="E3623" s="280">
        <f>+VLOOKUP(A3623,TORNILLERIA!A:B,2,0)</f>
        <v>0</v>
      </c>
      <c r="F3623" s="2"/>
      <c r="G3623" s="2"/>
    </row>
    <row r="3624" spans="1:7">
      <c r="A3624" t="s">
        <v>5477</v>
      </c>
      <c r="B3624" t="s">
        <v>3044</v>
      </c>
      <c r="C3624">
        <f>+VLOOKUP(A3624,'LISTA NACIONAL'!A:B,2,0)</f>
        <v>1997.7239999999999</v>
      </c>
      <c r="D3624" s="126" t="s">
        <v>6556</v>
      </c>
      <c r="E3624" s="280">
        <f>+VLOOKUP(A3624,TORNILLERIA!A:B,2,0)</f>
        <v>0</v>
      </c>
      <c r="F3624" s="2"/>
      <c r="G3624" s="2"/>
    </row>
    <row r="3625" spans="1:7">
      <c r="A3625" t="s">
        <v>3045</v>
      </c>
      <c r="B3625" t="s">
        <v>3046</v>
      </c>
      <c r="C3625">
        <f>+VLOOKUP(A3625,'LISTA NACIONAL'!A:B,2,0)</f>
        <v>1791.606</v>
      </c>
      <c r="D3625" s="126" t="s">
        <v>6556</v>
      </c>
      <c r="E3625" s="280">
        <f>+VLOOKUP(A3625,TORNILLERIA!A:B,2,0)</f>
        <v>0</v>
      </c>
      <c r="F3625" s="2"/>
      <c r="G3625" s="2"/>
    </row>
    <row r="3626" spans="1:7">
      <c r="A3626" t="s">
        <v>158</v>
      </c>
      <c r="B3626" t="s">
        <v>159</v>
      </c>
      <c r="C3626">
        <f>+VLOOKUP(A3626,'LISTA NACIONAL'!A:B,2,0)</f>
        <v>586.904</v>
      </c>
      <c r="D3626" s="126" t="s">
        <v>6556</v>
      </c>
      <c r="E3626" s="280">
        <f>+VLOOKUP(A3626,TORNILLERIA!A:B,2,0)</f>
        <v>0</v>
      </c>
      <c r="F3626" s="2"/>
      <c r="G3626" s="2"/>
    </row>
    <row r="3627" spans="1:7">
      <c r="A3627" t="s">
        <v>160</v>
      </c>
      <c r="B3627" t="s">
        <v>161</v>
      </c>
      <c r="C3627">
        <f>+VLOOKUP(A3627,'LISTA NACIONAL'!A:B,2,0)</f>
        <v>675.30799999999999</v>
      </c>
      <c r="D3627" s="126" t="s">
        <v>6556</v>
      </c>
      <c r="E3627" s="280">
        <f>+VLOOKUP(A3627,TORNILLERIA!A:B,2,0)</f>
        <v>0</v>
      </c>
      <c r="F3627" s="2"/>
      <c r="G3627" s="2"/>
    </row>
    <row r="3628" spans="1:7">
      <c r="A3628" t="s">
        <v>4724</v>
      </c>
      <c r="B3628" t="s">
        <v>2459</v>
      </c>
      <c r="C3628">
        <f>+VLOOKUP(A3628,'LISTA NACIONAL'!A:B,2,0)</f>
        <v>239.239</v>
      </c>
      <c r="D3628" s="126" t="s">
        <v>6556</v>
      </c>
      <c r="E3628" s="280">
        <f>+VLOOKUP(A3628,TORNILLERIA!A:B,2,0)</f>
        <v>0</v>
      </c>
      <c r="F3628" s="2"/>
      <c r="G3628" s="2"/>
    </row>
    <row r="3629" spans="1:7">
      <c r="A3629" t="s">
        <v>3871</v>
      </c>
      <c r="B3629" t="s">
        <v>3872</v>
      </c>
      <c r="C3629">
        <f>+VLOOKUP(A3629,'LISTA NACIONAL'!A:B,2,0)</f>
        <v>344.26799999999997</v>
      </c>
      <c r="D3629" s="126" t="s">
        <v>6556</v>
      </c>
      <c r="E3629" s="280">
        <f>+VLOOKUP(A3629,TORNILLERIA!A:B,2,0)</f>
        <v>0</v>
      </c>
      <c r="F3629" s="2"/>
      <c r="G3629" s="2"/>
    </row>
    <row r="3630" spans="1:7">
      <c r="A3630" t="s">
        <v>3873</v>
      </c>
      <c r="B3630" t="s">
        <v>3874</v>
      </c>
      <c r="C3630">
        <f>+VLOOKUP(A3630,'LISTA NACIONAL'!A:B,2,0)</f>
        <v>626.04200000000003</v>
      </c>
      <c r="D3630" s="126" t="s">
        <v>6556</v>
      </c>
      <c r="E3630" s="280">
        <f>+VLOOKUP(A3630,TORNILLERIA!A:B,2,0)</f>
        <v>0</v>
      </c>
      <c r="F3630" s="2"/>
      <c r="G3630" s="2"/>
    </row>
    <row r="3631" spans="1:7">
      <c r="A3631" t="s">
        <v>4368</v>
      </c>
      <c r="B3631" t="s">
        <v>4369</v>
      </c>
      <c r="C3631">
        <f>+VLOOKUP(A3631,'LISTA NACIONAL'!A:B,2,0)</f>
        <v>743.10599999999999</v>
      </c>
      <c r="D3631" s="126" t="s">
        <v>6556</v>
      </c>
      <c r="E3631" s="280">
        <f>+VLOOKUP(A3631,TORNILLERIA!A:B,2,0)</f>
        <v>0</v>
      </c>
      <c r="F3631" s="2"/>
      <c r="G3631" s="2"/>
    </row>
    <row r="3632" spans="1:7">
      <c r="A3632" t="s">
        <v>4370</v>
      </c>
      <c r="B3632" t="s">
        <v>4371</v>
      </c>
      <c r="C3632">
        <f>+VLOOKUP(A3632,'LISTA NACIONAL'!A:B,2,0)</f>
        <v>821.64599999999996</v>
      </c>
      <c r="D3632" s="126" t="s">
        <v>6556</v>
      </c>
      <c r="E3632" s="280">
        <f>+VLOOKUP(A3632,TORNILLERIA!A:B,2,0)</f>
        <v>0</v>
      </c>
      <c r="F3632" s="2"/>
      <c r="G3632" s="2"/>
    </row>
    <row r="3633" spans="1:7">
      <c r="A3633" t="s">
        <v>4372</v>
      </c>
      <c r="B3633" t="s">
        <v>8304</v>
      </c>
      <c r="C3633">
        <f>+VLOOKUP(A3633,'LISTA NACIONAL'!A:B,2,0)</f>
        <v>1598.645</v>
      </c>
      <c r="D3633" s="126" t="s">
        <v>6556</v>
      </c>
      <c r="E3633" s="280">
        <f>+VLOOKUP(A3633,TORNILLERIA!A:B,2,0)</f>
        <v>0</v>
      </c>
      <c r="F3633" s="2"/>
      <c r="G3633" s="2"/>
    </row>
    <row r="3634" spans="1:7">
      <c r="A3634" t="s">
        <v>16677</v>
      </c>
      <c r="B3634" t="s">
        <v>16672</v>
      </c>
      <c r="C3634">
        <f>+VLOOKUP(A3634,'LISTA NACIONAL'!A:B,2,0)</f>
        <v>46.353000000000002</v>
      </c>
      <c r="D3634" s="126" t="s">
        <v>6556</v>
      </c>
      <c r="E3634" s="280">
        <f>+VLOOKUP(A3634,TORNILLERIA!A:B,2,0)</f>
        <v>0</v>
      </c>
      <c r="F3634" s="2"/>
      <c r="G3634" s="2"/>
    </row>
    <row r="3635" spans="1:7">
      <c r="A3635" t="s">
        <v>8312</v>
      </c>
      <c r="B3635" t="s">
        <v>8313</v>
      </c>
      <c r="C3635">
        <f>+VLOOKUP(A3635,'LISTA NACIONAL'!A:B,2,0)</f>
        <v>1360.6489999999999</v>
      </c>
      <c r="D3635" s="126" t="s">
        <v>6556</v>
      </c>
      <c r="E3635" s="280">
        <f>+VLOOKUP(A3635,TORNILLERIA!A:B,2,0)</f>
        <v>0</v>
      </c>
      <c r="F3635" s="2"/>
      <c r="G3635" s="2"/>
    </row>
    <row r="3636" spans="1:7">
      <c r="A3636" t="s">
        <v>11725</v>
      </c>
      <c r="B3636" t="s">
        <v>11726</v>
      </c>
      <c r="C3636">
        <f>+VLOOKUP(A3636,'LISTA NACIONAL'!A:B,2,0)</f>
        <v>1482.491</v>
      </c>
      <c r="D3636" s="126" t="s">
        <v>6556</v>
      </c>
      <c r="E3636" s="280">
        <f>+VLOOKUP(A3636,TORNILLERIA!A:B,2,0)</f>
        <v>0</v>
      </c>
      <c r="F3636" s="2"/>
      <c r="G3636" s="2"/>
    </row>
    <row r="3637" spans="1:7">
      <c r="A3637" t="s">
        <v>11727</v>
      </c>
      <c r="B3637" t="s">
        <v>11728</v>
      </c>
      <c r="C3637">
        <f>+VLOOKUP(A3637,'LISTA NACIONAL'!A:B,2,0)</f>
        <v>2180.09</v>
      </c>
      <c r="D3637" s="126" t="s">
        <v>6556</v>
      </c>
      <c r="E3637" s="280">
        <f>+VLOOKUP(A3637,TORNILLERIA!A:B,2,0)</f>
        <v>0</v>
      </c>
      <c r="F3637" s="2"/>
      <c r="G3637" s="2"/>
    </row>
    <row r="3638" spans="1:7">
      <c r="A3638" t="s">
        <v>11729</v>
      </c>
      <c r="B3638" t="s">
        <v>11730</v>
      </c>
      <c r="C3638">
        <f>+VLOOKUP(A3638,'LISTA NACIONAL'!A:B,2,0)</f>
        <v>2837.239</v>
      </c>
      <c r="D3638" s="126" t="s">
        <v>6556</v>
      </c>
      <c r="E3638" s="280">
        <f>+VLOOKUP(A3638,TORNILLERIA!A:B,2,0)</f>
        <v>0</v>
      </c>
      <c r="F3638" s="2"/>
      <c r="G3638" s="2"/>
    </row>
    <row r="3639" spans="1:7">
      <c r="A3639" t="s">
        <v>11731</v>
      </c>
      <c r="B3639" t="s">
        <v>3875</v>
      </c>
      <c r="C3639">
        <f>+VLOOKUP(A3639,'LISTA NACIONAL'!A:B,2,0)</f>
        <v>4743.8469999999998</v>
      </c>
      <c r="D3639" s="126" t="s">
        <v>6556</v>
      </c>
      <c r="E3639" s="280">
        <f>+VLOOKUP(A3639,TORNILLERIA!A:B,2,0)</f>
        <v>0</v>
      </c>
      <c r="F3639" s="2"/>
      <c r="G3639" s="2"/>
    </row>
    <row r="3640" spans="1:7">
      <c r="A3640" t="s">
        <v>11732</v>
      </c>
      <c r="B3640" t="s">
        <v>11733</v>
      </c>
      <c r="C3640">
        <f>+VLOOKUP(A3640,'LISTA NACIONAL'!A:B,2,0)</f>
        <v>1430.0550000000001</v>
      </c>
      <c r="D3640" s="126" t="s">
        <v>6556</v>
      </c>
      <c r="E3640" s="280">
        <f>+VLOOKUP(A3640,TORNILLERIA!A:B,2,0)</f>
        <v>0</v>
      </c>
      <c r="F3640" s="2"/>
      <c r="G3640" s="2"/>
    </row>
    <row r="3641" spans="1:7">
      <c r="A3641" t="s">
        <v>11734</v>
      </c>
      <c r="B3641" t="s">
        <v>14463</v>
      </c>
      <c r="C3641">
        <f>+VLOOKUP(A3641,'LISTA NACIONAL'!A:B,2,0)</f>
        <v>4958.0320000000002</v>
      </c>
      <c r="D3641" s="126" t="s">
        <v>6556</v>
      </c>
      <c r="E3641" s="280">
        <f>+VLOOKUP(A3641,TORNILLERIA!A:B,2,0)</f>
        <v>0</v>
      </c>
      <c r="F3641" s="2"/>
      <c r="G3641" s="2"/>
    </row>
    <row r="3642" spans="1:7">
      <c r="A3642" t="s">
        <v>20876</v>
      </c>
      <c r="B3642" t="s">
        <v>20877</v>
      </c>
      <c r="C3642">
        <f>+VLOOKUP(A3642,'LISTA NACIONAL'!A:B,2,0)</f>
        <v>3684.2890000000002</v>
      </c>
      <c r="D3642" s="126" t="s">
        <v>6556</v>
      </c>
      <c r="E3642" s="280">
        <f>+VLOOKUP(A3642,TORNILLERIA!A:B,2,0)</f>
        <v>0</v>
      </c>
      <c r="F3642" s="2"/>
      <c r="G3642" s="2"/>
    </row>
    <row r="3643" spans="1:7">
      <c r="A3643" t="s">
        <v>11735</v>
      </c>
      <c r="B3643" t="s">
        <v>11736</v>
      </c>
      <c r="C3643">
        <f>+VLOOKUP(A3643,'LISTA NACIONAL'!A:B,2,0)</f>
        <v>2933.011</v>
      </c>
      <c r="D3643" s="126" t="s">
        <v>6556</v>
      </c>
      <c r="E3643" s="280">
        <f>+VLOOKUP(A3643,TORNILLERIA!A:B,2,0)</f>
        <v>0</v>
      </c>
      <c r="F3643" s="2"/>
      <c r="G3643" s="2"/>
    </row>
    <row r="3644" spans="1:7">
      <c r="A3644" t="s">
        <v>11737</v>
      </c>
      <c r="B3644" t="s">
        <v>11738</v>
      </c>
      <c r="C3644">
        <f>+VLOOKUP(A3644,'LISTA NACIONAL'!A:B,2,0)</f>
        <v>391.04</v>
      </c>
      <c r="D3644" s="126" t="s">
        <v>6556</v>
      </c>
      <c r="E3644" s="280">
        <f>+VLOOKUP(A3644,TORNILLERIA!A:B,2,0)</f>
        <v>0</v>
      </c>
      <c r="F3644" s="2"/>
      <c r="G3644" s="2"/>
    </row>
    <row r="3645" spans="1:7">
      <c r="A3645" t="s">
        <v>11739</v>
      </c>
      <c r="B3645" t="s">
        <v>11740</v>
      </c>
      <c r="C3645">
        <f>+VLOOKUP(A3645,'LISTA NACIONAL'!A:B,2,0)</f>
        <v>3111.3969999999999</v>
      </c>
      <c r="D3645" s="126" t="s">
        <v>6556</v>
      </c>
      <c r="E3645" s="280">
        <f>+VLOOKUP(A3645,TORNILLERIA!A:B,2,0)</f>
        <v>0</v>
      </c>
      <c r="F3645" s="2"/>
      <c r="G3645" s="2"/>
    </row>
    <row r="3646" spans="1:7">
      <c r="A3646" t="s">
        <v>11741</v>
      </c>
      <c r="B3646" t="s">
        <v>17536</v>
      </c>
      <c r="C3646">
        <f>+VLOOKUP(A3646,'LISTA NACIONAL'!A:B,2,0)</f>
        <v>3722.91</v>
      </c>
      <c r="D3646" s="126" t="s">
        <v>6556</v>
      </c>
      <c r="E3646" s="280">
        <f>+VLOOKUP(A3646,TORNILLERIA!A:B,2,0)</f>
        <v>0</v>
      </c>
      <c r="F3646" s="2"/>
      <c r="G3646" s="2"/>
    </row>
    <row r="3647" spans="1:7">
      <c r="A3647" t="s">
        <v>11742</v>
      </c>
      <c r="B3647" t="s">
        <v>1601</v>
      </c>
      <c r="C3647">
        <f>+VLOOKUP(A3647,'LISTA NACIONAL'!A:B,2,0)</f>
        <v>5310.2709999999997</v>
      </c>
      <c r="D3647" s="126" t="s">
        <v>6556</v>
      </c>
      <c r="E3647" s="280">
        <f>+VLOOKUP(A3647,TORNILLERIA!A:B,2,0)</f>
        <v>0</v>
      </c>
      <c r="F3647" s="2"/>
      <c r="G3647" s="2"/>
    </row>
    <row r="3648" spans="1:7">
      <c r="A3648" t="s">
        <v>3876</v>
      </c>
      <c r="B3648" t="s">
        <v>17553</v>
      </c>
      <c r="C3648">
        <f>+VLOOKUP(A3648,'LISTA NACIONAL'!A:B,2,0)</f>
        <v>4442.7039999999997</v>
      </c>
      <c r="D3648" s="126" t="s">
        <v>6556</v>
      </c>
      <c r="E3648" s="280">
        <f>+VLOOKUP(A3648,TORNILLERIA!A:B,2,0)</f>
        <v>0</v>
      </c>
      <c r="F3648" s="2"/>
      <c r="G3648" s="2"/>
    </row>
    <row r="3649" spans="1:7">
      <c r="A3649" t="s">
        <v>11259</v>
      </c>
      <c r="B3649" t="s">
        <v>11260</v>
      </c>
      <c r="C3649">
        <f>+VLOOKUP(A3649,'LISTA NACIONAL'!A:B,2,0)</f>
        <v>2370.7130000000002</v>
      </c>
      <c r="D3649" s="126" t="s">
        <v>6556</v>
      </c>
      <c r="E3649" s="280">
        <f>+VLOOKUP(A3649,TORNILLERIA!A:B,2,0)</f>
        <v>0</v>
      </c>
      <c r="F3649" s="2"/>
      <c r="G3649" s="2"/>
    </row>
    <row r="3650" spans="1:7">
      <c r="A3650" t="s">
        <v>11261</v>
      </c>
      <c r="B3650" t="s">
        <v>7147</v>
      </c>
      <c r="C3650">
        <f>+VLOOKUP(A3650,'LISTA NACIONAL'!A:B,2,0)</f>
        <v>4639.6549999999997</v>
      </c>
      <c r="D3650" s="126" t="s">
        <v>6556</v>
      </c>
      <c r="E3650" s="280">
        <f>+VLOOKUP(A3650,TORNILLERIA!A:B,2,0)</f>
        <v>0</v>
      </c>
      <c r="F3650" s="2"/>
      <c r="G3650" s="2"/>
    </row>
    <row r="3651" spans="1:7">
      <c r="A3651" t="s">
        <v>11262</v>
      </c>
      <c r="B3651" t="s">
        <v>11263</v>
      </c>
      <c r="C3651">
        <f>+VLOOKUP(A3651,'LISTA NACIONAL'!A:B,2,0)</f>
        <v>1873.0719999999999</v>
      </c>
      <c r="D3651" s="126" t="s">
        <v>6556</v>
      </c>
      <c r="E3651" s="280">
        <f>+VLOOKUP(A3651,TORNILLERIA!A:B,2,0)</f>
        <v>0</v>
      </c>
      <c r="F3651" s="2"/>
      <c r="G3651" s="2"/>
    </row>
    <row r="3652" spans="1:7">
      <c r="A3652" t="s">
        <v>11264</v>
      </c>
      <c r="B3652" t="s">
        <v>11827</v>
      </c>
      <c r="C3652">
        <f>+VLOOKUP(A3652,'LISTA NACIONAL'!A:B,2,0)</f>
        <v>3526.835</v>
      </c>
      <c r="D3652" s="126" t="s">
        <v>6556</v>
      </c>
      <c r="E3652" s="280">
        <f>+VLOOKUP(A3652,TORNILLERIA!A:B,2,0)</f>
        <v>0</v>
      </c>
      <c r="F3652" s="2"/>
      <c r="G3652" s="2"/>
    </row>
    <row r="3653" spans="1:7">
      <c r="A3653" t="s">
        <v>11828</v>
      </c>
      <c r="B3653" t="s">
        <v>11829</v>
      </c>
      <c r="C3653">
        <f>+VLOOKUP(A3653,'LISTA NACIONAL'!A:B,2,0)</f>
        <v>3526.835</v>
      </c>
      <c r="D3653" s="126" t="s">
        <v>6556</v>
      </c>
      <c r="E3653" s="280">
        <f>+VLOOKUP(A3653,TORNILLERIA!A:B,2,0)</f>
        <v>0</v>
      </c>
      <c r="F3653" s="2"/>
      <c r="G3653" s="2"/>
    </row>
    <row r="3654" spans="1:7">
      <c r="A3654" t="s">
        <v>6013</v>
      </c>
      <c r="B3654" t="s">
        <v>10274</v>
      </c>
      <c r="C3654">
        <f>+VLOOKUP(A3654,'LISTA NACIONAL'!A:B,2,0)</f>
        <v>4357.7790000000005</v>
      </c>
      <c r="D3654" s="126" t="s">
        <v>6556</v>
      </c>
      <c r="E3654" s="280">
        <f>+VLOOKUP(A3654,TORNILLERIA!A:B,2,0)</f>
        <v>0</v>
      </c>
      <c r="F3654" s="2"/>
      <c r="G3654" s="2"/>
    </row>
    <row r="3655" spans="1:7">
      <c r="A3655" t="s">
        <v>11830</v>
      </c>
      <c r="B3655" t="s">
        <v>11831</v>
      </c>
      <c r="C3655">
        <f>+VLOOKUP(A3655,'LISTA NACIONAL'!A:B,2,0)</f>
        <v>698.3</v>
      </c>
      <c r="D3655" s="126" t="s">
        <v>6556</v>
      </c>
      <c r="E3655" s="280">
        <f>+VLOOKUP(A3655,TORNILLERIA!A:B,2,0)</f>
        <v>0</v>
      </c>
      <c r="F3655" s="2"/>
      <c r="G3655" s="2"/>
    </row>
    <row r="3656" spans="1:7">
      <c r="A3656" t="s">
        <v>11832</v>
      </c>
      <c r="B3656" t="s">
        <v>11833</v>
      </c>
      <c r="C3656">
        <f>+VLOOKUP(A3656,'LISTA NACIONAL'!A:B,2,0)</f>
        <v>1864.22</v>
      </c>
      <c r="D3656" s="126" t="s">
        <v>6556</v>
      </c>
      <c r="E3656" s="280">
        <f>+VLOOKUP(A3656,TORNILLERIA!A:B,2,0)</f>
        <v>0</v>
      </c>
      <c r="F3656" s="2"/>
      <c r="G3656" s="2"/>
    </row>
    <row r="3657" spans="1:7">
      <c r="A3657" t="s">
        <v>11834</v>
      </c>
      <c r="B3657" t="s">
        <v>11835</v>
      </c>
      <c r="C3657">
        <f>+VLOOKUP(A3657,'LISTA NACIONAL'!A:B,2,0)</f>
        <v>595.78399999999999</v>
      </c>
      <c r="D3657" s="126" t="s">
        <v>6556</v>
      </c>
      <c r="E3657" s="280">
        <f>+VLOOKUP(A3657,TORNILLERIA!A:B,2,0)</f>
        <v>0</v>
      </c>
      <c r="F3657" s="2"/>
      <c r="G3657" s="2"/>
    </row>
    <row r="3658" spans="1:7">
      <c r="A3658" t="s">
        <v>11836</v>
      </c>
      <c r="B3658" t="s">
        <v>11837</v>
      </c>
      <c r="C3658">
        <f>+VLOOKUP(A3658,'LISTA NACIONAL'!A:B,2,0)</f>
        <v>1155.3399999999999</v>
      </c>
      <c r="D3658" s="126" t="s">
        <v>6556</v>
      </c>
      <c r="E3658" s="280">
        <f>+VLOOKUP(A3658,TORNILLERIA!A:B,2,0)</f>
        <v>0</v>
      </c>
      <c r="F3658" s="2"/>
      <c r="G3658" s="2"/>
    </row>
    <row r="3659" spans="1:7">
      <c r="A3659" t="s">
        <v>17568</v>
      </c>
      <c r="B3659" t="s">
        <v>17570</v>
      </c>
      <c r="C3659">
        <f>+VLOOKUP(A3659,'LISTA NACIONAL'!A:B,2,0)</f>
        <v>484.149</v>
      </c>
      <c r="D3659" s="126" t="s">
        <v>6556</v>
      </c>
      <c r="E3659" s="280">
        <f>+VLOOKUP(A3659,TORNILLERIA!A:B,2,0)</f>
        <v>0</v>
      </c>
      <c r="F3659" s="2"/>
      <c r="G3659" s="2"/>
    </row>
    <row r="3660" spans="1:7">
      <c r="A3660" t="s">
        <v>11838</v>
      </c>
      <c r="B3660" t="s">
        <v>16673</v>
      </c>
      <c r="C3660">
        <f>+VLOOKUP(A3660,'LISTA NACIONAL'!A:B,2,0)</f>
        <v>389.05099999999999</v>
      </c>
      <c r="D3660" s="126" t="s">
        <v>6556</v>
      </c>
      <c r="E3660" s="280">
        <f>+VLOOKUP(A3660,TORNILLERIA!A:B,2,0)</f>
        <v>0</v>
      </c>
      <c r="F3660" s="2"/>
      <c r="G3660" s="2"/>
    </row>
    <row r="3661" spans="1:7">
      <c r="A3661" t="s">
        <v>16678</v>
      </c>
      <c r="B3661" t="s">
        <v>16674</v>
      </c>
      <c r="C3661">
        <f>+VLOOKUP(A3661,'LISTA NACIONAL'!A:B,2,0)</f>
        <v>389.05099999999999</v>
      </c>
      <c r="D3661" s="126" t="s">
        <v>6556</v>
      </c>
      <c r="E3661" s="280">
        <f>+VLOOKUP(A3661,TORNILLERIA!A:B,2,0)</f>
        <v>0</v>
      </c>
      <c r="F3661" s="2"/>
      <c r="G3661" s="2"/>
    </row>
    <row r="3662" spans="1:7">
      <c r="A3662" t="s">
        <v>11839</v>
      </c>
      <c r="B3662" t="s">
        <v>11840</v>
      </c>
      <c r="C3662">
        <f>+VLOOKUP(A3662,'LISTA NACIONAL'!A:B,2,0)</f>
        <v>7660.7259999999997</v>
      </c>
      <c r="D3662" s="126" t="s">
        <v>6556</v>
      </c>
      <c r="E3662" s="280">
        <f>+VLOOKUP(A3662,TORNILLERIA!A:B,2,0)</f>
        <v>0</v>
      </c>
      <c r="F3662" s="2"/>
      <c r="G3662" s="2"/>
    </row>
    <row r="3663" spans="1:7">
      <c r="A3663" t="s">
        <v>11841</v>
      </c>
      <c r="B3663" t="s">
        <v>11842</v>
      </c>
      <c r="C3663">
        <f>+VLOOKUP(A3663,'LISTA NACIONAL'!A:B,2,0)</f>
        <v>2785.4349999999999</v>
      </c>
      <c r="D3663" s="126" t="s">
        <v>6556</v>
      </c>
      <c r="E3663" s="280">
        <f>+VLOOKUP(A3663,TORNILLERIA!A:B,2,0)</f>
        <v>0</v>
      </c>
      <c r="F3663" s="2"/>
      <c r="G3663" s="2"/>
    </row>
    <row r="3664" spans="1:7">
      <c r="A3664" t="s">
        <v>11843</v>
      </c>
      <c r="B3664" t="s">
        <v>11844</v>
      </c>
      <c r="C3664">
        <f>+VLOOKUP(A3664,'LISTA NACIONAL'!A:B,2,0)</f>
        <v>2803.3539999999998</v>
      </c>
      <c r="D3664" s="126" t="s">
        <v>6556</v>
      </c>
      <c r="E3664" s="280">
        <f>+VLOOKUP(A3664,TORNILLERIA!A:B,2,0)</f>
        <v>0</v>
      </c>
      <c r="F3664" s="2"/>
      <c r="G3664" s="2"/>
    </row>
    <row r="3665" spans="1:7">
      <c r="A3665" t="s">
        <v>11845</v>
      </c>
      <c r="B3665" t="s">
        <v>11846</v>
      </c>
      <c r="C3665">
        <f>+VLOOKUP(A3665,'LISTA NACIONAL'!A:B,2,0)</f>
        <v>1411.3440000000001</v>
      </c>
      <c r="D3665" s="126" t="s">
        <v>6556</v>
      </c>
      <c r="E3665" s="280">
        <f>+VLOOKUP(A3665,TORNILLERIA!A:B,2,0)</f>
        <v>0</v>
      </c>
      <c r="F3665" s="2"/>
      <c r="G3665" s="2"/>
    </row>
    <row r="3666" spans="1:7">
      <c r="A3666" t="s">
        <v>11847</v>
      </c>
      <c r="B3666" t="s">
        <v>11848</v>
      </c>
      <c r="C3666">
        <f>+VLOOKUP(A3666,'LISTA NACIONAL'!A:B,2,0)</f>
        <v>3057.9119999999998</v>
      </c>
      <c r="D3666" s="126" t="s">
        <v>6556</v>
      </c>
      <c r="E3666" s="280">
        <f>+VLOOKUP(A3666,TORNILLERIA!A:B,2,0)</f>
        <v>0</v>
      </c>
      <c r="F3666" s="2"/>
      <c r="G3666" s="2"/>
    </row>
    <row r="3667" spans="1:7">
      <c r="A3667" t="s">
        <v>11849</v>
      </c>
      <c r="B3667" t="s">
        <v>11850</v>
      </c>
      <c r="C3667">
        <f>+VLOOKUP(A3667,'LISTA NACIONAL'!A:B,2,0)</f>
        <v>3330.4389999999999</v>
      </c>
      <c r="D3667" s="126" t="s">
        <v>6556</v>
      </c>
      <c r="E3667" s="280">
        <f>+VLOOKUP(A3667,TORNILLERIA!A:B,2,0)</f>
        <v>0</v>
      </c>
      <c r="F3667" s="2"/>
      <c r="G3667" s="2"/>
    </row>
    <row r="3668" spans="1:7">
      <c r="A3668" t="s">
        <v>11851</v>
      </c>
      <c r="B3668" t="s">
        <v>11852</v>
      </c>
      <c r="C3668">
        <f>+VLOOKUP(A3668,'LISTA NACIONAL'!A:B,2,0)</f>
        <v>2410.4380000000001</v>
      </c>
      <c r="D3668" s="126" t="s">
        <v>6556</v>
      </c>
      <c r="E3668" s="280">
        <f>+VLOOKUP(A3668,TORNILLERIA!A:B,2,0)</f>
        <v>0</v>
      </c>
      <c r="F3668" s="2"/>
      <c r="G3668" s="2"/>
    </row>
    <row r="3669" spans="1:7">
      <c r="A3669" t="s">
        <v>11853</v>
      </c>
      <c r="B3669" t="s">
        <v>16486</v>
      </c>
      <c r="C3669">
        <f>+VLOOKUP(A3669,'LISTA NACIONAL'!A:B,2,0)</f>
        <v>2453.88</v>
      </c>
      <c r="D3669" s="126" t="s">
        <v>6556</v>
      </c>
      <c r="E3669" s="280">
        <f>+VLOOKUP(A3669,TORNILLERIA!A:B,2,0)</f>
        <v>0</v>
      </c>
      <c r="F3669" s="2"/>
      <c r="G3669" s="2"/>
    </row>
    <row r="3670" spans="1:7">
      <c r="A3670" t="s">
        <v>11854</v>
      </c>
      <c r="B3670" t="s">
        <v>15893</v>
      </c>
      <c r="C3670">
        <f>+VLOOKUP(A3670,'LISTA NACIONAL'!A:B,2,0)</f>
        <v>4023.221</v>
      </c>
      <c r="D3670" s="126" t="s">
        <v>6556</v>
      </c>
      <c r="E3670" s="280">
        <f>+VLOOKUP(A3670,TORNILLERIA!A:B,2,0)</f>
        <v>0</v>
      </c>
      <c r="F3670" s="2"/>
      <c r="G3670" s="2"/>
    </row>
    <row r="3671" spans="1:7">
      <c r="A3671" t="s">
        <v>11855</v>
      </c>
      <c r="B3671" t="s">
        <v>11651</v>
      </c>
      <c r="C3671">
        <f>+VLOOKUP(A3671,'LISTA NACIONAL'!A:B,2,0)</f>
        <v>3905.6390000000001</v>
      </c>
      <c r="D3671" s="126" t="s">
        <v>6556</v>
      </c>
      <c r="E3671" s="280">
        <f>+VLOOKUP(A3671,TORNILLERIA!A:B,2,0)</f>
        <v>0</v>
      </c>
      <c r="F3671" s="2"/>
      <c r="G3671" s="2"/>
    </row>
    <row r="3672" spans="1:7">
      <c r="A3672" t="s">
        <v>6301</v>
      </c>
      <c r="B3672" t="s">
        <v>17346</v>
      </c>
      <c r="C3672">
        <f>+VLOOKUP(A3672,'LISTA NACIONAL'!A:B,2,0)</f>
        <v>3073.029</v>
      </c>
      <c r="D3672" s="126" t="s">
        <v>6556</v>
      </c>
      <c r="E3672" s="280">
        <f>+VLOOKUP(A3672,TORNILLERIA!A:B,2,0)</f>
        <v>0</v>
      </c>
      <c r="F3672" s="2"/>
      <c r="G3672" s="2"/>
    </row>
    <row r="3673" spans="1:7">
      <c r="A3673" t="s">
        <v>10579</v>
      </c>
      <c r="B3673" t="s">
        <v>12911</v>
      </c>
      <c r="C3673">
        <f>+VLOOKUP(A3673,'LISTA NACIONAL'!A:B,2,0)</f>
        <v>2796.5520000000001</v>
      </c>
      <c r="D3673" s="126" t="s">
        <v>6556</v>
      </c>
      <c r="E3673" s="280">
        <f>+VLOOKUP(A3673,TORNILLERIA!A:B,2,0)</f>
        <v>0</v>
      </c>
      <c r="F3673" s="2"/>
      <c r="G3673" s="2"/>
    </row>
    <row r="3674" spans="1:7">
      <c r="A3674" t="s">
        <v>8719</v>
      </c>
      <c r="B3674" t="s">
        <v>15850</v>
      </c>
      <c r="C3674">
        <f>+VLOOKUP(A3674,'LISTA NACIONAL'!A:B,2,0)</f>
        <v>189.49700000000001</v>
      </c>
      <c r="D3674" s="126" t="s">
        <v>6556</v>
      </c>
      <c r="E3674" s="280">
        <f>+VLOOKUP(A3674,TORNILLERIA!A:B,2,0)</f>
        <v>0</v>
      </c>
      <c r="F3674" s="2"/>
      <c r="G3674" s="2"/>
    </row>
    <row r="3675" spans="1:7">
      <c r="A3675" t="s">
        <v>1928</v>
      </c>
      <c r="B3675" t="s">
        <v>1929</v>
      </c>
      <c r="C3675">
        <f>+VLOOKUP(A3675,'LISTA NACIONAL'!A:B,2,0)</f>
        <v>4883.0020000000004</v>
      </c>
      <c r="D3675" s="126" t="s">
        <v>6556</v>
      </c>
      <c r="E3675" s="280">
        <f>+VLOOKUP(A3675,TORNILLERIA!A:B,2,0)</f>
        <v>0</v>
      </c>
      <c r="F3675" s="2"/>
      <c r="G3675" s="2"/>
    </row>
    <row r="3676" spans="1:7">
      <c r="A3676" t="s">
        <v>11696</v>
      </c>
      <c r="B3676" t="s">
        <v>11700</v>
      </c>
      <c r="C3676">
        <f>+VLOOKUP(A3676,'LISTA NACIONAL'!A:B,2,0)</f>
        <v>2651.163</v>
      </c>
      <c r="D3676" s="126" t="s">
        <v>6556</v>
      </c>
      <c r="E3676" s="280">
        <f>+VLOOKUP(A3676,TORNILLERIA!A:B,2,0)</f>
        <v>0</v>
      </c>
      <c r="F3676" s="2"/>
      <c r="G3676" s="2"/>
    </row>
    <row r="3677" spans="1:7">
      <c r="A3677" t="s">
        <v>12959</v>
      </c>
      <c r="B3677" t="s">
        <v>14230</v>
      </c>
      <c r="C3677">
        <f>+VLOOKUP(A3677,'LISTA NACIONAL'!A:B,2,0)</f>
        <v>4970.0150000000003</v>
      </c>
      <c r="D3677" s="126" t="s">
        <v>6556</v>
      </c>
      <c r="E3677" s="280">
        <f>+VLOOKUP(A3677,TORNILLERIA!A:B,2,0)</f>
        <v>0</v>
      </c>
      <c r="F3677" s="2"/>
      <c r="G3677" s="2"/>
    </row>
    <row r="3678" spans="1:7">
      <c r="A3678" t="s">
        <v>15502</v>
      </c>
      <c r="B3678" t="s">
        <v>15513</v>
      </c>
      <c r="C3678">
        <f>+VLOOKUP(A3678,'LISTA NACIONAL'!A:B,2,0)</f>
        <v>29827.116000000002</v>
      </c>
      <c r="D3678" s="126" t="s">
        <v>6556</v>
      </c>
      <c r="E3678" s="280">
        <f>+VLOOKUP(A3678,TORNILLERIA!A:B,2,0)</f>
        <v>0</v>
      </c>
      <c r="F3678" s="2"/>
      <c r="G3678" s="2"/>
    </row>
    <row r="3679" spans="1:7">
      <c r="A3679" t="s">
        <v>8720</v>
      </c>
      <c r="B3679" t="s">
        <v>8721</v>
      </c>
      <c r="C3679">
        <f>+VLOOKUP(A3679,'LISTA NACIONAL'!A:B,2,0)</f>
        <v>565.721</v>
      </c>
      <c r="D3679" s="126" t="s">
        <v>6556</v>
      </c>
      <c r="E3679" s="280">
        <f>+VLOOKUP(A3679,TORNILLERIA!A:B,2,0)</f>
        <v>0</v>
      </c>
      <c r="F3679" s="2"/>
      <c r="G3679" s="2"/>
    </row>
    <row r="3680" spans="1:7">
      <c r="A3680" t="s">
        <v>8722</v>
      </c>
      <c r="B3680" t="s">
        <v>8723</v>
      </c>
      <c r="C3680">
        <f>+VLOOKUP(A3680,'LISTA NACIONAL'!A:B,2,0)</f>
        <v>284.33999999999997</v>
      </c>
      <c r="D3680" s="126" t="s">
        <v>6556</v>
      </c>
      <c r="E3680" s="280">
        <f>+VLOOKUP(A3680,TORNILLERIA!A:B,2,0)</f>
        <v>0</v>
      </c>
      <c r="F3680" s="2"/>
      <c r="G3680" s="2"/>
    </row>
    <row r="3681" spans="1:7">
      <c r="A3681" t="s">
        <v>8724</v>
      </c>
      <c r="B3681" t="s">
        <v>8725</v>
      </c>
      <c r="C3681">
        <f>+VLOOKUP(A3681,'LISTA NACIONAL'!A:B,2,0)</f>
        <v>435.45400000000001</v>
      </c>
      <c r="D3681" s="126" t="s">
        <v>6556</v>
      </c>
      <c r="E3681" s="280">
        <f>+VLOOKUP(A3681,TORNILLERIA!A:B,2,0)</f>
        <v>0</v>
      </c>
      <c r="F3681" s="2"/>
      <c r="G3681" s="2"/>
    </row>
    <row r="3682" spans="1:7">
      <c r="A3682" t="s">
        <v>8726</v>
      </c>
      <c r="B3682" t="s">
        <v>8727</v>
      </c>
      <c r="C3682">
        <f>+VLOOKUP(A3682,'LISTA NACIONAL'!A:B,2,0)</f>
        <v>15256.482</v>
      </c>
      <c r="D3682" s="126" t="s">
        <v>6556</v>
      </c>
      <c r="E3682" s="280">
        <f>+VLOOKUP(A3682,TORNILLERIA!A:B,2,0)</f>
        <v>0</v>
      </c>
      <c r="F3682" s="2"/>
      <c r="G3682" s="2"/>
    </row>
    <row r="3683" spans="1:7">
      <c r="A3683" t="s">
        <v>8728</v>
      </c>
      <c r="B3683" t="s">
        <v>8729</v>
      </c>
      <c r="C3683">
        <f>+VLOOKUP(A3683,'LISTA NACIONAL'!A:B,2,0)</f>
        <v>589.35900000000004</v>
      </c>
      <c r="D3683" s="126" t="s">
        <v>6556</v>
      </c>
      <c r="E3683" s="280">
        <f>+VLOOKUP(A3683,TORNILLERIA!A:B,2,0)</f>
        <v>0</v>
      </c>
      <c r="F3683" s="2"/>
      <c r="G3683" s="2"/>
    </row>
    <row r="3684" spans="1:7">
      <c r="A3684" t="s">
        <v>8730</v>
      </c>
      <c r="B3684" t="s">
        <v>8731</v>
      </c>
      <c r="C3684">
        <f>+VLOOKUP(A3684,'LISTA NACIONAL'!A:B,2,0)</f>
        <v>8006.1390000000001</v>
      </c>
      <c r="D3684" s="126" t="s">
        <v>6556</v>
      </c>
      <c r="E3684" s="280">
        <f>+VLOOKUP(A3684,TORNILLERIA!A:B,2,0)</f>
        <v>0</v>
      </c>
      <c r="F3684" s="2"/>
      <c r="G3684" s="2"/>
    </row>
    <row r="3685" spans="1:7">
      <c r="A3685" t="s">
        <v>8732</v>
      </c>
      <c r="B3685" t="s">
        <v>8733</v>
      </c>
      <c r="C3685">
        <f>+VLOOKUP(A3685,'LISTA NACIONAL'!A:B,2,0)</f>
        <v>216.76900000000001</v>
      </c>
      <c r="D3685" s="126" t="s">
        <v>6556</v>
      </c>
      <c r="E3685" s="280">
        <f>+VLOOKUP(A3685,TORNILLERIA!A:B,2,0)</f>
        <v>0</v>
      </c>
      <c r="F3685" s="2"/>
      <c r="G3685" s="2"/>
    </row>
    <row r="3686" spans="1:7">
      <c r="A3686" t="s">
        <v>5463</v>
      </c>
      <c r="B3686" t="s">
        <v>5464</v>
      </c>
      <c r="C3686">
        <f>+VLOOKUP(A3686,'LISTA NACIONAL'!A:B,2,0)</f>
        <v>6898.7280000000001</v>
      </c>
      <c r="D3686" s="126" t="s">
        <v>6556</v>
      </c>
      <c r="E3686" s="280">
        <f>+VLOOKUP(A3686,TORNILLERIA!A:B,2,0)</f>
        <v>0</v>
      </c>
      <c r="F3686" s="2"/>
      <c r="G3686" s="2"/>
    </row>
    <row r="3687" spans="1:7">
      <c r="A3687" t="s">
        <v>10218</v>
      </c>
      <c r="B3687" t="s">
        <v>7148</v>
      </c>
      <c r="C3687">
        <f>+VLOOKUP(A3687,'LISTA NACIONAL'!A:B,2,0)</f>
        <v>3575.1379999999999</v>
      </c>
      <c r="D3687" s="126" t="s">
        <v>6556</v>
      </c>
      <c r="E3687" s="280">
        <f>+VLOOKUP(A3687,TORNILLERIA!A:B,2,0)</f>
        <v>0</v>
      </c>
      <c r="F3687" s="2"/>
      <c r="G3687" s="2"/>
    </row>
    <row r="3688" spans="1:7">
      <c r="A3688" t="s">
        <v>10219</v>
      </c>
      <c r="B3688" t="s">
        <v>10220</v>
      </c>
      <c r="C3688">
        <f>+VLOOKUP(A3688,'LISTA NACIONAL'!A:B,2,0)</f>
        <v>3575.1379999999999</v>
      </c>
      <c r="D3688" s="126" t="s">
        <v>6556</v>
      </c>
      <c r="E3688" s="280">
        <f>+VLOOKUP(A3688,TORNILLERIA!A:B,2,0)</f>
        <v>0</v>
      </c>
      <c r="F3688" s="2"/>
      <c r="G3688" s="2"/>
    </row>
    <row r="3689" spans="1:7">
      <c r="A3689" t="s">
        <v>8734</v>
      </c>
      <c r="B3689" t="s">
        <v>8735</v>
      </c>
      <c r="C3689">
        <f>+VLOOKUP(A3689,'LISTA NACIONAL'!A:B,2,0)</f>
        <v>3376.8359999999998</v>
      </c>
      <c r="D3689" s="126" t="s">
        <v>6556</v>
      </c>
      <c r="E3689" s="280">
        <f>+VLOOKUP(A3689,TORNILLERIA!A:B,2,0)</f>
        <v>0</v>
      </c>
      <c r="F3689" s="2"/>
      <c r="G3689" s="2"/>
    </row>
    <row r="3690" spans="1:7">
      <c r="A3690" t="s">
        <v>8736</v>
      </c>
      <c r="B3690" t="s">
        <v>8737</v>
      </c>
      <c r="C3690">
        <f>+VLOOKUP(A3690,'LISTA NACIONAL'!A:B,2,0)</f>
        <v>3478.212</v>
      </c>
      <c r="D3690" s="126" t="s">
        <v>6556</v>
      </c>
      <c r="E3690" s="280">
        <f>+VLOOKUP(A3690,TORNILLERIA!A:B,2,0)</f>
        <v>0</v>
      </c>
      <c r="F3690" s="2"/>
      <c r="G3690" s="2"/>
    </row>
    <row r="3691" spans="1:7">
      <c r="A3691" t="s">
        <v>8738</v>
      </c>
      <c r="B3691" t="s">
        <v>8739</v>
      </c>
      <c r="C3691">
        <f>+VLOOKUP(A3691,'LISTA NACIONAL'!A:B,2,0)</f>
        <v>2493.0569999999998</v>
      </c>
      <c r="D3691" s="126" t="s">
        <v>6556</v>
      </c>
      <c r="E3691" s="280">
        <f>+VLOOKUP(A3691,TORNILLERIA!A:B,2,0)</f>
        <v>0</v>
      </c>
      <c r="F3691" s="2"/>
      <c r="G3691" s="2"/>
    </row>
    <row r="3692" spans="1:7">
      <c r="A3692" t="s">
        <v>9730</v>
      </c>
      <c r="B3692" t="s">
        <v>9732</v>
      </c>
      <c r="C3692">
        <f>+VLOOKUP(A3692,'LISTA NACIONAL'!A:B,2,0)</f>
        <v>7595.3680000000004</v>
      </c>
      <c r="D3692" s="126" t="s">
        <v>6556</v>
      </c>
      <c r="E3692" s="280">
        <f>+VLOOKUP(A3692,TORNILLERIA!A:B,2,0)</f>
        <v>0</v>
      </c>
      <c r="F3692" s="2"/>
      <c r="G3692" s="2"/>
    </row>
    <row r="3693" spans="1:7">
      <c r="A3693" t="s">
        <v>9731</v>
      </c>
      <c r="B3693" t="s">
        <v>9733</v>
      </c>
      <c r="C3693">
        <f>+VLOOKUP(A3693,'LISTA NACIONAL'!A:B,2,0)</f>
        <v>3575.1379999999999</v>
      </c>
      <c r="D3693" s="126" t="s">
        <v>6556</v>
      </c>
      <c r="E3693" s="280">
        <f>+VLOOKUP(A3693,TORNILLERIA!A:B,2,0)</f>
        <v>0</v>
      </c>
      <c r="F3693" s="2"/>
      <c r="G3693" s="2"/>
    </row>
    <row r="3694" spans="1:7">
      <c r="A3694" t="s">
        <v>8740</v>
      </c>
      <c r="B3694" t="s">
        <v>12162</v>
      </c>
      <c r="C3694">
        <f>+VLOOKUP(A3694,'LISTA NACIONAL'!A:B,2,0)</f>
        <v>19221.277999999998</v>
      </c>
      <c r="D3694" s="126" t="s">
        <v>6556</v>
      </c>
      <c r="E3694" s="280">
        <f>+VLOOKUP(A3694,TORNILLERIA!A:B,2,0)</f>
        <v>0</v>
      </c>
      <c r="F3694" s="2"/>
      <c r="G3694" s="2"/>
    </row>
    <row r="3695" spans="1:7">
      <c r="A3695" t="s">
        <v>12496</v>
      </c>
      <c r="B3695" t="s">
        <v>15244</v>
      </c>
      <c r="C3695">
        <f>+VLOOKUP(A3695,'LISTA NACIONAL'!A:B,2,0)</f>
        <v>12712.788</v>
      </c>
      <c r="D3695" s="126" t="s">
        <v>6556</v>
      </c>
      <c r="E3695" s="280">
        <f>+VLOOKUP(A3695,TORNILLERIA!A:B,2,0)</f>
        <v>0</v>
      </c>
      <c r="F3695" s="2"/>
      <c r="G3695" s="2"/>
    </row>
    <row r="3696" spans="1:7">
      <c r="A3696" t="s">
        <v>8741</v>
      </c>
      <c r="B3696" t="s">
        <v>17491</v>
      </c>
      <c r="C3696">
        <f>+VLOOKUP(A3696,'LISTA NACIONAL'!A:B,2,0)</f>
        <v>6761.8649999999998</v>
      </c>
      <c r="D3696" s="126" t="s">
        <v>6556</v>
      </c>
      <c r="E3696" s="280">
        <f>+VLOOKUP(A3696,TORNILLERIA!A:B,2,0)</f>
        <v>0</v>
      </c>
      <c r="F3696" s="2"/>
      <c r="G3696" s="2"/>
    </row>
    <row r="3697" spans="1:7">
      <c r="A3697" t="s">
        <v>8742</v>
      </c>
      <c r="B3697" t="s">
        <v>8743</v>
      </c>
      <c r="C3697">
        <f>+VLOOKUP(A3697,'LISTA NACIONAL'!A:B,2,0)</f>
        <v>4402.3270000000002</v>
      </c>
      <c r="D3697" s="126" t="s">
        <v>6556</v>
      </c>
      <c r="E3697" s="280">
        <f>+VLOOKUP(A3697,TORNILLERIA!A:B,2,0)</f>
        <v>0</v>
      </c>
      <c r="F3697" s="2"/>
      <c r="G3697" s="2"/>
    </row>
    <row r="3698" spans="1:7">
      <c r="A3698" t="s">
        <v>8744</v>
      </c>
      <c r="B3698" t="s">
        <v>8745</v>
      </c>
      <c r="C3698">
        <f>+VLOOKUP(A3698,'LISTA NACIONAL'!A:B,2,0)</f>
        <v>1640.9</v>
      </c>
      <c r="D3698" s="126" t="s">
        <v>6556</v>
      </c>
      <c r="E3698" s="280">
        <f>+VLOOKUP(A3698,TORNILLERIA!A:B,2,0)</f>
        <v>0</v>
      </c>
      <c r="F3698" s="2"/>
      <c r="G3698" s="2"/>
    </row>
    <row r="3699" spans="1:7">
      <c r="A3699" t="s">
        <v>12526</v>
      </c>
      <c r="B3699" t="s">
        <v>12527</v>
      </c>
      <c r="C3699">
        <f>+VLOOKUP(A3699,'LISTA NACIONAL'!A:B,2,0)</f>
        <v>8470.36</v>
      </c>
      <c r="D3699" s="126" t="s">
        <v>6556</v>
      </c>
      <c r="E3699" s="280">
        <f>+VLOOKUP(A3699,TORNILLERIA!A:B,2,0)</f>
        <v>0</v>
      </c>
      <c r="F3699" s="2"/>
      <c r="G3699" s="2"/>
    </row>
    <row r="3700" spans="1:7">
      <c r="A3700" t="s">
        <v>8746</v>
      </c>
      <c r="B3700" t="s">
        <v>3877</v>
      </c>
      <c r="C3700">
        <f>+VLOOKUP(A3700,'LISTA NACIONAL'!A:B,2,0)</f>
        <v>641.82299999999998</v>
      </c>
      <c r="D3700" s="126" t="s">
        <v>6556</v>
      </c>
      <c r="E3700" s="280">
        <f>+VLOOKUP(A3700,TORNILLERIA!A:B,2,0)</f>
        <v>0</v>
      </c>
      <c r="F3700" s="2"/>
      <c r="G3700" s="2"/>
    </row>
    <row r="3701" spans="1:7">
      <c r="A3701" t="s">
        <v>8747</v>
      </c>
      <c r="B3701" t="s">
        <v>8748</v>
      </c>
      <c r="C3701">
        <f>+VLOOKUP(A3701,'LISTA NACIONAL'!A:B,2,0)</f>
        <v>1468.124</v>
      </c>
      <c r="D3701" s="126" t="s">
        <v>6556</v>
      </c>
      <c r="E3701" s="280">
        <f>+VLOOKUP(A3701,TORNILLERIA!A:B,2,0)</f>
        <v>0</v>
      </c>
      <c r="F3701" s="2"/>
      <c r="G3701" s="2"/>
    </row>
    <row r="3702" spans="1:7">
      <c r="A3702" t="s">
        <v>8749</v>
      </c>
      <c r="B3702" t="s">
        <v>8750</v>
      </c>
      <c r="C3702">
        <f>+VLOOKUP(A3702,'LISTA NACIONAL'!A:B,2,0)</f>
        <v>2814.2069999999999</v>
      </c>
      <c r="D3702" s="126" t="s">
        <v>6556</v>
      </c>
      <c r="E3702" s="280">
        <f>+VLOOKUP(A3702,TORNILLERIA!A:B,2,0)</f>
        <v>0</v>
      </c>
      <c r="F3702" s="2"/>
      <c r="G3702" s="2"/>
    </row>
    <row r="3703" spans="1:7">
      <c r="A3703" t="s">
        <v>10221</v>
      </c>
      <c r="B3703" t="s">
        <v>10222</v>
      </c>
      <c r="C3703">
        <f>+VLOOKUP(A3703,'LISTA NACIONAL'!A:B,2,0)</f>
        <v>4006.8890000000001</v>
      </c>
      <c r="D3703" s="126" t="s">
        <v>6556</v>
      </c>
      <c r="E3703" s="280">
        <f>+VLOOKUP(A3703,TORNILLERIA!A:B,2,0)</f>
        <v>0</v>
      </c>
      <c r="F3703" s="2"/>
      <c r="G3703" s="2"/>
    </row>
    <row r="3704" spans="1:7">
      <c r="A3704" t="s">
        <v>12779</v>
      </c>
      <c r="B3704" t="s">
        <v>12788</v>
      </c>
      <c r="C3704">
        <f>+VLOOKUP(A3704,'LISTA NACIONAL'!A:B,2,0)</f>
        <v>578.76599999999996</v>
      </c>
      <c r="D3704" s="126" t="s">
        <v>6556</v>
      </c>
      <c r="E3704" s="280">
        <f>+VLOOKUP(A3704,TORNILLERIA!A:B,2,0)</f>
        <v>0</v>
      </c>
      <c r="F3704" s="2"/>
      <c r="G3704" s="2"/>
    </row>
    <row r="3705" spans="1:7">
      <c r="A3705" t="s">
        <v>5465</v>
      </c>
      <c r="B3705" t="s">
        <v>5466</v>
      </c>
      <c r="C3705">
        <f>+VLOOKUP(A3705,'LISTA NACIONAL'!A:B,2,0)</f>
        <v>5507.26</v>
      </c>
      <c r="D3705" s="126" t="s">
        <v>6556</v>
      </c>
      <c r="E3705" s="280">
        <f>+VLOOKUP(A3705,TORNILLERIA!A:B,2,0)</f>
        <v>0</v>
      </c>
      <c r="F3705" s="2"/>
      <c r="G3705" s="2"/>
    </row>
    <row r="3706" spans="1:7">
      <c r="A3706" t="s">
        <v>8751</v>
      </c>
      <c r="B3706" t="s">
        <v>15851</v>
      </c>
      <c r="C3706">
        <f>+VLOOKUP(A3706,'LISTA NACIONAL'!A:B,2,0)</f>
        <v>4681.1530000000002</v>
      </c>
      <c r="D3706" s="126" t="s">
        <v>6556</v>
      </c>
      <c r="E3706" s="280">
        <f>+VLOOKUP(A3706,TORNILLERIA!A:B,2,0)</f>
        <v>0</v>
      </c>
      <c r="F3706" s="2"/>
      <c r="G3706" s="2"/>
    </row>
    <row r="3707" spans="1:7">
      <c r="A3707" t="s">
        <v>8752</v>
      </c>
      <c r="B3707" t="s">
        <v>8753</v>
      </c>
      <c r="C3707">
        <f>+VLOOKUP(A3707,'LISTA NACIONAL'!A:B,2,0)</f>
        <v>1466.5419999999999</v>
      </c>
      <c r="D3707" s="126" t="s">
        <v>6556</v>
      </c>
      <c r="E3707" s="280">
        <f>+VLOOKUP(A3707,TORNILLERIA!A:B,2,0)</f>
        <v>0</v>
      </c>
      <c r="F3707" s="2"/>
      <c r="G3707" s="2"/>
    </row>
    <row r="3708" spans="1:7">
      <c r="A3708" t="s">
        <v>8754</v>
      </c>
      <c r="B3708" t="s">
        <v>8389</v>
      </c>
      <c r="C3708">
        <f>+VLOOKUP(A3708,'LISTA NACIONAL'!A:B,2,0)</f>
        <v>5555.44</v>
      </c>
      <c r="D3708" s="126" t="s">
        <v>6556</v>
      </c>
      <c r="E3708" s="280">
        <f>+VLOOKUP(A3708,TORNILLERIA!A:B,2,0)</f>
        <v>0</v>
      </c>
      <c r="F3708" s="2"/>
      <c r="G3708" s="2"/>
    </row>
    <row r="3709" spans="1:7">
      <c r="A3709" t="s">
        <v>8755</v>
      </c>
      <c r="B3709" t="s">
        <v>2612</v>
      </c>
      <c r="C3709">
        <f>+VLOOKUP(A3709,'LISTA NACIONAL'!A:B,2,0)</f>
        <v>3183.7849999999999</v>
      </c>
      <c r="D3709" s="126" t="s">
        <v>6556</v>
      </c>
      <c r="E3709" s="280">
        <f>+VLOOKUP(A3709,TORNILLERIA!A:B,2,0)</f>
        <v>0</v>
      </c>
      <c r="F3709" s="2"/>
      <c r="G3709" s="2"/>
    </row>
    <row r="3710" spans="1:7">
      <c r="A3710" t="s">
        <v>5467</v>
      </c>
      <c r="B3710" t="s">
        <v>15852</v>
      </c>
      <c r="C3710">
        <f>+VLOOKUP(A3710,'LISTA NACIONAL'!A:B,2,0)</f>
        <v>2332</v>
      </c>
      <c r="D3710" s="126" t="s">
        <v>6556</v>
      </c>
      <c r="E3710" s="280">
        <f>+VLOOKUP(A3710,TORNILLERIA!A:B,2,0)</f>
        <v>0</v>
      </c>
      <c r="F3710" s="2"/>
      <c r="G3710" s="2"/>
    </row>
    <row r="3711" spans="1:7">
      <c r="A3711" t="s">
        <v>10223</v>
      </c>
      <c r="B3711" t="s">
        <v>12955</v>
      </c>
      <c r="C3711">
        <f>+VLOOKUP(A3711,'LISTA NACIONAL'!A:B,2,0)</f>
        <v>4220.2510000000002</v>
      </c>
      <c r="D3711" s="126" t="s">
        <v>6556</v>
      </c>
      <c r="E3711" s="280">
        <f>+VLOOKUP(A3711,TORNILLERIA!A:B,2,0)</f>
        <v>0</v>
      </c>
      <c r="F3711" s="2"/>
      <c r="G3711" s="2"/>
    </row>
    <row r="3712" spans="1:7">
      <c r="A3712" t="s">
        <v>2613</v>
      </c>
      <c r="B3712" t="s">
        <v>10167</v>
      </c>
      <c r="C3712">
        <f>+VLOOKUP(A3712,'LISTA NACIONAL'!A:B,2,0)</f>
        <v>3462.3229999999999</v>
      </c>
      <c r="D3712" s="126" t="s">
        <v>6556</v>
      </c>
      <c r="E3712" s="280">
        <f>+VLOOKUP(A3712,TORNILLERIA!A:B,2,0)</f>
        <v>0</v>
      </c>
      <c r="F3712" s="2"/>
      <c r="G3712" s="2"/>
    </row>
    <row r="3713" spans="1:7">
      <c r="A3713" t="s">
        <v>10168</v>
      </c>
      <c r="B3713" t="s">
        <v>10169</v>
      </c>
      <c r="C3713">
        <f>+VLOOKUP(A3713,'LISTA NACIONAL'!A:B,2,0)</f>
        <v>824.245</v>
      </c>
      <c r="D3713" s="126" t="s">
        <v>6556</v>
      </c>
      <c r="E3713" s="280">
        <f>+VLOOKUP(A3713,TORNILLERIA!A:B,2,0)</f>
        <v>0</v>
      </c>
      <c r="F3713" s="2"/>
      <c r="G3713" s="2"/>
    </row>
    <row r="3714" spans="1:7">
      <c r="A3714" t="s">
        <v>10170</v>
      </c>
      <c r="B3714" t="s">
        <v>7989</v>
      </c>
      <c r="C3714">
        <f>+VLOOKUP(A3714,'LISTA NACIONAL'!A:B,2,0)</f>
        <v>2180.5300000000002</v>
      </c>
      <c r="D3714" s="126" t="s">
        <v>6556</v>
      </c>
      <c r="E3714" s="280">
        <f>+VLOOKUP(A3714,TORNILLERIA!A:B,2,0)</f>
        <v>0</v>
      </c>
      <c r="F3714" s="2"/>
      <c r="G3714" s="2"/>
    </row>
    <row r="3715" spans="1:7">
      <c r="A3715" t="s">
        <v>7990</v>
      </c>
      <c r="B3715" t="s">
        <v>7991</v>
      </c>
      <c r="C3715">
        <f>+VLOOKUP(A3715,'LISTA NACIONAL'!A:B,2,0)</f>
        <v>765.05</v>
      </c>
      <c r="D3715" s="126" t="s">
        <v>6556</v>
      </c>
      <c r="E3715" s="280">
        <f>+VLOOKUP(A3715,TORNILLERIA!A:B,2,0)</f>
        <v>0</v>
      </c>
      <c r="F3715" s="2"/>
      <c r="G3715" s="2"/>
    </row>
    <row r="3716" spans="1:7">
      <c r="A3716" t="s">
        <v>7992</v>
      </c>
      <c r="B3716" t="s">
        <v>7993</v>
      </c>
      <c r="C3716">
        <f>+VLOOKUP(A3716,'LISTA NACIONAL'!A:B,2,0)</f>
        <v>765.05</v>
      </c>
      <c r="D3716" s="126" t="s">
        <v>6556</v>
      </c>
      <c r="E3716" s="280">
        <f>+VLOOKUP(A3716,TORNILLERIA!A:B,2,0)</f>
        <v>0</v>
      </c>
      <c r="F3716" s="2"/>
      <c r="G3716" s="2"/>
    </row>
    <row r="3717" spans="1:7">
      <c r="A3717" t="s">
        <v>7994</v>
      </c>
      <c r="B3717" t="s">
        <v>7149</v>
      </c>
      <c r="C3717">
        <f>+VLOOKUP(A3717,'LISTA NACIONAL'!A:B,2,0)</f>
        <v>308.94099999999997</v>
      </c>
      <c r="D3717" s="126" t="s">
        <v>6556</v>
      </c>
      <c r="E3717" s="280">
        <f>+VLOOKUP(A3717,TORNILLERIA!A:B,2,0)</f>
        <v>0</v>
      </c>
      <c r="F3717" s="2"/>
      <c r="G3717" s="2"/>
    </row>
    <row r="3718" spans="1:7">
      <c r="A3718" t="s">
        <v>5995</v>
      </c>
      <c r="B3718" t="s">
        <v>7150</v>
      </c>
      <c r="C3718">
        <f>+VLOOKUP(A3718,'LISTA NACIONAL'!A:B,2,0)</f>
        <v>471.62900000000002</v>
      </c>
      <c r="D3718" s="126" t="s">
        <v>6556</v>
      </c>
      <c r="E3718" s="280">
        <f>+VLOOKUP(A3718,TORNILLERIA!A:B,2,0)</f>
        <v>0</v>
      </c>
      <c r="F3718" s="2"/>
      <c r="G3718" s="2"/>
    </row>
    <row r="3719" spans="1:7">
      <c r="A3719" t="s">
        <v>11697</v>
      </c>
      <c r="B3719" t="s">
        <v>11701</v>
      </c>
      <c r="C3719">
        <f>+VLOOKUP(A3719,'LISTA NACIONAL'!A:B,2,0)</f>
        <v>765.87400000000002</v>
      </c>
      <c r="D3719" s="126" t="s">
        <v>6556</v>
      </c>
      <c r="E3719" s="280">
        <f>+VLOOKUP(A3719,TORNILLERIA!A:B,2,0)</f>
        <v>0</v>
      </c>
      <c r="F3719" s="2"/>
      <c r="G3719" s="2"/>
    </row>
    <row r="3720" spans="1:7">
      <c r="A3720" t="s">
        <v>7995</v>
      </c>
      <c r="B3720" t="s">
        <v>15894</v>
      </c>
      <c r="C3720">
        <f>+VLOOKUP(A3720,'LISTA NACIONAL'!A:B,2,0)</f>
        <v>753.28</v>
      </c>
      <c r="D3720" s="126" t="s">
        <v>6556</v>
      </c>
      <c r="E3720" s="280">
        <f>+VLOOKUP(A3720,TORNILLERIA!A:B,2,0)</f>
        <v>0</v>
      </c>
      <c r="F3720" s="2"/>
      <c r="G3720" s="2"/>
    </row>
    <row r="3721" spans="1:7">
      <c r="A3721" t="s">
        <v>7996</v>
      </c>
      <c r="B3721" t="s">
        <v>7997</v>
      </c>
      <c r="C3721">
        <f>+VLOOKUP(A3721,'LISTA NACIONAL'!A:B,2,0)</f>
        <v>8588.1180000000004</v>
      </c>
      <c r="D3721" s="126" t="s">
        <v>6556</v>
      </c>
      <c r="E3721" s="280">
        <f>+VLOOKUP(A3721,TORNILLERIA!A:B,2,0)</f>
        <v>0</v>
      </c>
      <c r="F3721" s="2"/>
      <c r="G3721" s="2"/>
    </row>
    <row r="3722" spans="1:7">
      <c r="A3722" t="s">
        <v>7998</v>
      </c>
      <c r="B3722" t="s">
        <v>8008</v>
      </c>
      <c r="C3722">
        <f>+VLOOKUP(A3722,'LISTA NACIONAL'!A:B,2,0)</f>
        <v>8760.0040000000008</v>
      </c>
      <c r="D3722" s="126" t="s">
        <v>6556</v>
      </c>
      <c r="E3722" s="280">
        <f>+VLOOKUP(A3722,TORNILLERIA!A:B,2,0)</f>
        <v>0</v>
      </c>
      <c r="F3722" s="2"/>
      <c r="G3722" s="2"/>
    </row>
    <row r="3723" spans="1:7">
      <c r="A3723" t="s">
        <v>8009</v>
      </c>
      <c r="B3723" t="s">
        <v>8010</v>
      </c>
      <c r="C3723">
        <f>+VLOOKUP(A3723,'LISTA NACIONAL'!A:B,2,0)</f>
        <v>84872.786999999997</v>
      </c>
      <c r="D3723" s="126" t="s">
        <v>6556</v>
      </c>
      <c r="E3723" s="280">
        <f>+VLOOKUP(A3723,TORNILLERIA!A:B,2,0)</f>
        <v>0</v>
      </c>
      <c r="F3723" s="2"/>
      <c r="G3723" s="2"/>
    </row>
    <row r="3724" spans="1:7">
      <c r="A3724" t="s">
        <v>8011</v>
      </c>
      <c r="B3724" t="s">
        <v>16487</v>
      </c>
      <c r="C3724">
        <f>+VLOOKUP(A3724,'LISTA NACIONAL'!A:B,2,0)</f>
        <v>1497.144</v>
      </c>
      <c r="D3724" s="126" t="s">
        <v>6556</v>
      </c>
      <c r="E3724" s="280">
        <f>+VLOOKUP(A3724,TORNILLERIA!A:B,2,0)</f>
        <v>0</v>
      </c>
      <c r="F3724" s="2"/>
      <c r="G3724" s="2"/>
    </row>
    <row r="3725" spans="1:7">
      <c r="A3725" t="s">
        <v>8012</v>
      </c>
      <c r="B3725" t="s">
        <v>14516</v>
      </c>
      <c r="C3725">
        <f>+VLOOKUP(A3725,'LISTA NACIONAL'!A:B,2,0)</f>
        <v>885.98699999999997</v>
      </c>
      <c r="D3725" s="126" t="s">
        <v>6556</v>
      </c>
      <c r="E3725" s="280">
        <f>+VLOOKUP(A3725,TORNILLERIA!A:B,2,0)</f>
        <v>0</v>
      </c>
      <c r="F3725" s="2"/>
      <c r="G3725" s="2"/>
    </row>
    <row r="3726" spans="1:7">
      <c r="A3726" t="s">
        <v>14505</v>
      </c>
      <c r="B3726" t="s">
        <v>14517</v>
      </c>
      <c r="C3726">
        <f>+VLOOKUP(A3726,'LISTA NACIONAL'!A:B,2,0)</f>
        <v>722.68600000000004</v>
      </c>
      <c r="D3726" s="126" t="s">
        <v>6556</v>
      </c>
      <c r="E3726" s="280">
        <f>+VLOOKUP(A3726,TORNILLERIA!A:B,2,0)</f>
        <v>0</v>
      </c>
      <c r="F3726" s="2"/>
      <c r="G3726" s="2"/>
    </row>
    <row r="3727" spans="1:7">
      <c r="A3727" t="s">
        <v>8013</v>
      </c>
      <c r="B3727" t="s">
        <v>15853</v>
      </c>
      <c r="C3727">
        <f>+VLOOKUP(A3727,'LISTA NACIONAL'!A:B,2,0)</f>
        <v>189.97399999999999</v>
      </c>
      <c r="D3727" s="126" t="s">
        <v>6556</v>
      </c>
      <c r="E3727" s="280">
        <f>+VLOOKUP(A3727,TORNILLERIA!A:B,2,0)</f>
        <v>0</v>
      </c>
      <c r="F3727" s="2"/>
      <c r="G3727" s="2"/>
    </row>
    <row r="3728" spans="1:7">
      <c r="A3728" t="s">
        <v>8014</v>
      </c>
      <c r="B3728" t="s">
        <v>14464</v>
      </c>
      <c r="C3728">
        <f>+VLOOKUP(A3728,'LISTA NACIONAL'!A:B,2,0)</f>
        <v>161.47900000000001</v>
      </c>
      <c r="D3728" s="126" t="s">
        <v>6556</v>
      </c>
      <c r="E3728" s="280">
        <f>+VLOOKUP(A3728,TORNILLERIA!A:B,2,0)</f>
        <v>0</v>
      </c>
      <c r="F3728" s="2"/>
      <c r="G3728" s="2"/>
    </row>
    <row r="3729" spans="1:7">
      <c r="A3729" t="s">
        <v>8015</v>
      </c>
      <c r="B3729" t="s">
        <v>8016</v>
      </c>
      <c r="C3729">
        <f>+VLOOKUP(A3729,'LISTA NACIONAL'!A:B,2,0)</f>
        <v>5310.2709999999997</v>
      </c>
      <c r="D3729" s="126" t="s">
        <v>6556</v>
      </c>
      <c r="E3729" s="280">
        <f>+VLOOKUP(A3729,TORNILLERIA!A:B,2,0)</f>
        <v>0</v>
      </c>
      <c r="F3729" s="2"/>
      <c r="G3729" s="2"/>
    </row>
    <row r="3730" spans="1:7">
      <c r="A3730" t="s">
        <v>8017</v>
      </c>
      <c r="B3730" t="s">
        <v>8018</v>
      </c>
      <c r="C3730">
        <f>+VLOOKUP(A3730,'LISTA NACIONAL'!A:B,2,0)</f>
        <v>3365.3960000000002</v>
      </c>
      <c r="D3730" s="126" t="s">
        <v>6556</v>
      </c>
      <c r="E3730" s="280">
        <f>+VLOOKUP(A3730,TORNILLERIA!A:B,2,0)</f>
        <v>0</v>
      </c>
      <c r="F3730" s="2"/>
      <c r="G3730" s="2"/>
    </row>
    <row r="3731" spans="1:7">
      <c r="A3731" t="s">
        <v>8019</v>
      </c>
      <c r="B3731" t="s">
        <v>17361</v>
      </c>
      <c r="C3731">
        <f>+VLOOKUP(A3731,'LISTA NACIONAL'!A:B,2,0)</f>
        <v>3405.6</v>
      </c>
      <c r="D3731" s="126" t="s">
        <v>6556</v>
      </c>
      <c r="E3731" s="280">
        <f>+VLOOKUP(A3731,TORNILLERIA!A:B,2,0)</f>
        <v>0</v>
      </c>
      <c r="F3731" s="2"/>
      <c r="G3731" s="2"/>
    </row>
    <row r="3732" spans="1:7">
      <c r="A3732" t="s">
        <v>8020</v>
      </c>
      <c r="B3732" t="s">
        <v>16539</v>
      </c>
      <c r="C3732">
        <f>+VLOOKUP(A3732,'LISTA NACIONAL'!A:B,2,0)</f>
        <v>1703.5920000000001</v>
      </c>
      <c r="D3732" s="126" t="s">
        <v>6556</v>
      </c>
      <c r="E3732" s="280">
        <f>+VLOOKUP(A3732,TORNILLERIA!A:B,2,0)</f>
        <v>0</v>
      </c>
      <c r="F3732" s="2"/>
      <c r="G3732" s="2"/>
    </row>
    <row r="3733" spans="1:7">
      <c r="A3733" t="s">
        <v>10591</v>
      </c>
      <c r="B3733" t="s">
        <v>16540</v>
      </c>
      <c r="C3733">
        <f>+VLOOKUP(A3733,'LISTA NACIONAL'!A:B,2,0)</f>
        <v>1703.5920000000001</v>
      </c>
      <c r="D3733" s="126" t="s">
        <v>6556</v>
      </c>
      <c r="E3733" s="280">
        <f>+VLOOKUP(A3733,TORNILLERIA!A:B,2,0)</f>
        <v>0</v>
      </c>
      <c r="F3733" s="2"/>
      <c r="G3733" s="2"/>
    </row>
    <row r="3734" spans="1:7">
      <c r="A3734" t="s">
        <v>12752</v>
      </c>
      <c r="B3734" t="s">
        <v>12789</v>
      </c>
      <c r="C3734">
        <f>+VLOOKUP(A3734,'LISTA NACIONAL'!A:B,2,0)</f>
        <v>1703.5920000000001</v>
      </c>
      <c r="D3734" s="126" t="s">
        <v>6556</v>
      </c>
      <c r="E3734" s="280">
        <f>+VLOOKUP(A3734,TORNILLERIA!A:B,2,0)</f>
        <v>0</v>
      </c>
      <c r="F3734" s="2"/>
      <c r="G3734" s="2"/>
    </row>
    <row r="3735" spans="1:7">
      <c r="A3735" t="s">
        <v>10592</v>
      </c>
      <c r="B3735" t="s">
        <v>20730</v>
      </c>
      <c r="C3735">
        <f>+VLOOKUP(A3735,'LISTA NACIONAL'!A:B,2,0)</f>
        <v>1703.5920000000001</v>
      </c>
      <c r="D3735" s="126" t="s">
        <v>6556</v>
      </c>
      <c r="E3735" s="280">
        <f>+VLOOKUP(A3735,TORNILLERIA!A:B,2,0)</f>
        <v>0</v>
      </c>
      <c r="F3735" s="2"/>
      <c r="G3735" s="2"/>
    </row>
    <row r="3736" spans="1:7">
      <c r="A3736" t="s">
        <v>10593</v>
      </c>
      <c r="B3736" t="s">
        <v>20731</v>
      </c>
      <c r="C3736">
        <f>+VLOOKUP(A3736,'LISTA NACIONAL'!A:B,2,0)</f>
        <v>1703.5920000000001</v>
      </c>
      <c r="D3736" s="126" t="s">
        <v>6556</v>
      </c>
      <c r="E3736" s="280">
        <f>+VLOOKUP(A3736,TORNILLERIA!A:B,2,0)</f>
        <v>0</v>
      </c>
      <c r="F3736" s="2"/>
      <c r="G3736" s="2"/>
    </row>
    <row r="3737" spans="1:7">
      <c r="A3737" t="s">
        <v>17357</v>
      </c>
      <c r="B3737" t="s">
        <v>20732</v>
      </c>
      <c r="C3737">
        <f>+VLOOKUP(A3737,'LISTA NACIONAL'!A:B,2,0)</f>
        <v>1703.5920000000001</v>
      </c>
      <c r="D3737" s="126" t="s">
        <v>6556</v>
      </c>
      <c r="E3737" s="280">
        <f>+VLOOKUP(A3737,TORNILLERIA!A:B,2,0)</f>
        <v>0</v>
      </c>
      <c r="F3737" s="2"/>
      <c r="G3737" s="2"/>
    </row>
    <row r="3738" spans="1:7">
      <c r="A3738" t="s">
        <v>20733</v>
      </c>
      <c r="B3738" t="s">
        <v>20734</v>
      </c>
      <c r="C3738">
        <f>+VLOOKUP(A3738,'LISTA NACIONAL'!A:B,2,0)</f>
        <v>1703.5920000000001</v>
      </c>
      <c r="D3738" s="126" t="s">
        <v>6556</v>
      </c>
      <c r="E3738" s="280">
        <f>+VLOOKUP(A3738,TORNILLERIA!A:B,2,0)</f>
        <v>0</v>
      </c>
      <c r="F3738" s="2"/>
      <c r="G3738" s="2"/>
    </row>
    <row r="3739" spans="1:7">
      <c r="A3739" t="s">
        <v>10594</v>
      </c>
      <c r="B3739" t="s">
        <v>10595</v>
      </c>
      <c r="C3739">
        <f>+VLOOKUP(A3739,'LISTA NACIONAL'!A:B,2,0)</f>
        <v>3271.9650000000001</v>
      </c>
      <c r="D3739" s="126" t="s">
        <v>6556</v>
      </c>
      <c r="E3739" s="280">
        <f>+VLOOKUP(A3739,TORNILLERIA!A:B,2,0)</f>
        <v>0</v>
      </c>
      <c r="F3739" s="2"/>
      <c r="G3739" s="2"/>
    </row>
    <row r="3740" spans="1:7">
      <c r="A3740" t="s">
        <v>10596</v>
      </c>
      <c r="B3740" t="s">
        <v>14467</v>
      </c>
      <c r="C3740">
        <f>+VLOOKUP(A3740,'LISTA NACIONAL'!A:B,2,0)</f>
        <v>595.72900000000004</v>
      </c>
      <c r="D3740" s="126" t="s">
        <v>6556</v>
      </c>
      <c r="E3740" s="280">
        <f>+VLOOKUP(A3740,TORNILLERIA!A:B,2,0)</f>
        <v>0</v>
      </c>
      <c r="F3740" s="2"/>
      <c r="G3740" s="2"/>
    </row>
    <row r="3741" spans="1:7">
      <c r="A3741" t="s">
        <v>10597</v>
      </c>
      <c r="B3741" t="s">
        <v>15895</v>
      </c>
      <c r="C3741">
        <f>+VLOOKUP(A3741,'LISTA NACIONAL'!A:B,2,0)</f>
        <v>2480.3359999999998</v>
      </c>
      <c r="D3741" s="126" t="s">
        <v>6556</v>
      </c>
      <c r="E3741" s="280">
        <f>+VLOOKUP(A3741,TORNILLERIA!A:B,2,0)</f>
        <v>0</v>
      </c>
      <c r="F3741" s="2"/>
      <c r="G3741" s="2"/>
    </row>
    <row r="3742" spans="1:7">
      <c r="A3742" t="s">
        <v>10598</v>
      </c>
      <c r="B3742" t="s">
        <v>10599</v>
      </c>
      <c r="C3742">
        <f>+VLOOKUP(A3742,'LISTA NACIONAL'!A:B,2,0)</f>
        <v>2822.9609999999998</v>
      </c>
      <c r="D3742" s="126" t="s">
        <v>6556</v>
      </c>
      <c r="E3742" s="280">
        <f>+VLOOKUP(A3742,TORNILLERIA!A:B,2,0)</f>
        <v>0</v>
      </c>
      <c r="F3742" s="2"/>
      <c r="G3742" s="2"/>
    </row>
    <row r="3743" spans="1:7">
      <c r="A3743" t="s">
        <v>10600</v>
      </c>
      <c r="B3743" t="s">
        <v>15896</v>
      </c>
      <c r="C3743">
        <f>+VLOOKUP(A3743,'LISTA NACIONAL'!A:B,2,0)</f>
        <v>3088.5050000000001</v>
      </c>
      <c r="D3743" s="126" t="s">
        <v>6556</v>
      </c>
      <c r="E3743" s="280">
        <f>+VLOOKUP(A3743,TORNILLERIA!A:B,2,0)</f>
        <v>0</v>
      </c>
      <c r="F3743" s="2"/>
      <c r="G3743" s="2"/>
    </row>
    <row r="3744" spans="1:7">
      <c r="A3744" t="s">
        <v>10601</v>
      </c>
      <c r="B3744" t="s">
        <v>11702</v>
      </c>
      <c r="C3744">
        <f>+VLOOKUP(A3744,'LISTA NACIONAL'!A:B,2,0)</f>
        <v>268.72699999999998</v>
      </c>
      <c r="D3744" s="126" t="s">
        <v>6556</v>
      </c>
      <c r="E3744" s="280">
        <f>+VLOOKUP(A3744,TORNILLERIA!A:B,2,0)</f>
        <v>0</v>
      </c>
      <c r="F3744" s="2"/>
      <c r="G3744" s="2"/>
    </row>
    <row r="3745" spans="1:7">
      <c r="A3745" t="s">
        <v>10602</v>
      </c>
      <c r="B3745" t="s">
        <v>10603</v>
      </c>
      <c r="C3745">
        <f>+VLOOKUP(A3745,'LISTA NACIONAL'!A:B,2,0)</f>
        <v>269.99400000000003</v>
      </c>
      <c r="D3745" s="126" t="s">
        <v>6556</v>
      </c>
      <c r="E3745" s="280">
        <f>+VLOOKUP(A3745,TORNILLERIA!A:B,2,0)</f>
        <v>0</v>
      </c>
      <c r="F3745" s="2"/>
      <c r="G3745" s="2"/>
    </row>
    <row r="3746" spans="1:7">
      <c r="A3746" t="s">
        <v>10604</v>
      </c>
      <c r="B3746" t="s">
        <v>10605</v>
      </c>
      <c r="C3746">
        <f>+VLOOKUP(A3746,'LISTA NACIONAL'!A:B,2,0)</f>
        <v>779.197</v>
      </c>
      <c r="D3746" s="126" t="s">
        <v>6556</v>
      </c>
      <c r="E3746" s="280">
        <f>+VLOOKUP(A3746,TORNILLERIA!A:B,2,0)</f>
        <v>0</v>
      </c>
      <c r="F3746" s="2"/>
      <c r="G3746" s="2"/>
    </row>
    <row r="3747" spans="1:7">
      <c r="A3747" t="s">
        <v>10606</v>
      </c>
      <c r="B3747" t="s">
        <v>5468</v>
      </c>
      <c r="C3747">
        <f>+VLOOKUP(A3747,'LISTA NACIONAL'!A:B,2,0)</f>
        <v>312.755</v>
      </c>
      <c r="D3747" s="126" t="s">
        <v>6556</v>
      </c>
      <c r="E3747" s="280">
        <f>+VLOOKUP(A3747,TORNILLERIA!A:B,2,0)</f>
        <v>0</v>
      </c>
      <c r="F3747" s="2"/>
      <c r="G3747" s="2"/>
    </row>
    <row r="3748" spans="1:7">
      <c r="A3748" t="s">
        <v>10607</v>
      </c>
      <c r="B3748" t="s">
        <v>10608</v>
      </c>
      <c r="C3748">
        <f>+VLOOKUP(A3748,'LISTA NACIONAL'!A:B,2,0)</f>
        <v>802.46500000000003</v>
      </c>
      <c r="D3748" s="126" t="s">
        <v>6556</v>
      </c>
      <c r="E3748" s="280">
        <f>+VLOOKUP(A3748,TORNILLERIA!A:B,2,0)</f>
        <v>0</v>
      </c>
      <c r="F3748" s="2"/>
      <c r="G3748" s="2"/>
    </row>
    <row r="3749" spans="1:7">
      <c r="A3749" t="s">
        <v>10609</v>
      </c>
      <c r="B3749" t="s">
        <v>10610</v>
      </c>
      <c r="C3749">
        <f>+VLOOKUP(A3749,'LISTA NACIONAL'!A:B,2,0)</f>
        <v>341.10500000000002</v>
      </c>
      <c r="D3749" s="126" t="s">
        <v>6556</v>
      </c>
      <c r="E3749" s="280">
        <f>+VLOOKUP(A3749,TORNILLERIA!A:B,2,0)</f>
        <v>0</v>
      </c>
      <c r="F3749" s="2"/>
      <c r="G3749" s="2"/>
    </row>
    <row r="3750" spans="1:7">
      <c r="A3750" t="s">
        <v>10611</v>
      </c>
      <c r="B3750" t="s">
        <v>10612</v>
      </c>
      <c r="C3750">
        <f>+VLOOKUP(A3750,'LISTA NACIONAL'!A:B,2,0)</f>
        <v>850.93899999999996</v>
      </c>
      <c r="D3750" s="126" t="s">
        <v>6556</v>
      </c>
      <c r="E3750" s="280">
        <f>+VLOOKUP(A3750,TORNILLERIA!A:B,2,0)</f>
        <v>0</v>
      </c>
      <c r="F3750" s="2"/>
      <c r="G3750" s="2"/>
    </row>
    <row r="3751" spans="1:7">
      <c r="A3751" t="s">
        <v>10613</v>
      </c>
      <c r="B3751" t="s">
        <v>9734</v>
      </c>
      <c r="C3751">
        <f>+VLOOKUP(A3751,'LISTA NACIONAL'!A:B,2,0)</f>
        <v>167.577</v>
      </c>
      <c r="D3751" s="126" t="s">
        <v>6556</v>
      </c>
      <c r="E3751" s="280">
        <f>+VLOOKUP(A3751,TORNILLERIA!A:B,2,0)</f>
        <v>0</v>
      </c>
      <c r="F3751" s="2"/>
      <c r="G3751" s="2"/>
    </row>
    <row r="3752" spans="1:7">
      <c r="A3752" t="s">
        <v>10614</v>
      </c>
      <c r="B3752" t="s">
        <v>17537</v>
      </c>
      <c r="C3752">
        <f>+VLOOKUP(A3752,'LISTA NACIONAL'!A:B,2,0)</f>
        <v>352.86099999999999</v>
      </c>
      <c r="D3752" s="126" t="s">
        <v>6556</v>
      </c>
      <c r="E3752" s="280">
        <f>+VLOOKUP(A3752,TORNILLERIA!A:B,2,0)</f>
        <v>0</v>
      </c>
      <c r="F3752" s="2"/>
      <c r="G3752" s="2"/>
    </row>
    <row r="3753" spans="1:7">
      <c r="A3753" t="s">
        <v>10615</v>
      </c>
      <c r="B3753" t="s">
        <v>10616</v>
      </c>
      <c r="C3753">
        <f>+VLOOKUP(A3753,'LISTA NACIONAL'!A:B,2,0)</f>
        <v>352.21600000000001</v>
      </c>
      <c r="D3753" s="126" t="s">
        <v>6556</v>
      </c>
      <c r="E3753" s="280">
        <f>+VLOOKUP(A3753,TORNILLERIA!A:B,2,0)</f>
        <v>0</v>
      </c>
      <c r="F3753" s="2"/>
      <c r="G3753" s="2"/>
    </row>
    <row r="3754" spans="1:7">
      <c r="A3754" t="s">
        <v>10617</v>
      </c>
      <c r="B3754" t="s">
        <v>10618</v>
      </c>
      <c r="C3754">
        <f>+VLOOKUP(A3754,'LISTA NACIONAL'!A:B,2,0)</f>
        <v>317.79000000000002</v>
      </c>
      <c r="D3754" s="126" t="s">
        <v>6556</v>
      </c>
      <c r="E3754" s="280">
        <f>+VLOOKUP(A3754,TORNILLERIA!A:B,2,0)</f>
        <v>0</v>
      </c>
      <c r="F3754" s="2"/>
      <c r="G3754" s="2"/>
    </row>
    <row r="3755" spans="1:7">
      <c r="A3755" t="s">
        <v>10619</v>
      </c>
      <c r="B3755" t="s">
        <v>2460</v>
      </c>
      <c r="C3755">
        <f>+VLOOKUP(A3755,'LISTA NACIONAL'!A:B,2,0)</f>
        <v>156.54300000000001</v>
      </c>
      <c r="D3755" s="126" t="s">
        <v>6556</v>
      </c>
      <c r="E3755" s="280">
        <f>+VLOOKUP(A3755,TORNILLERIA!A:B,2,0)</f>
        <v>0</v>
      </c>
      <c r="F3755" s="2"/>
      <c r="G3755" s="2"/>
    </row>
    <row r="3756" spans="1:7">
      <c r="A3756" t="s">
        <v>4580</v>
      </c>
      <c r="B3756" t="s">
        <v>7151</v>
      </c>
      <c r="C3756">
        <f>+VLOOKUP(A3756,'LISTA NACIONAL'!A:B,2,0)</f>
        <v>281.49599999999998</v>
      </c>
      <c r="D3756" s="126" t="s">
        <v>6556</v>
      </c>
      <c r="E3756" s="280">
        <f>+VLOOKUP(A3756,TORNILLERIA!A:B,2,0)</f>
        <v>0</v>
      </c>
      <c r="F3756" s="2"/>
      <c r="G3756" s="2"/>
    </row>
    <row r="3757" spans="1:7">
      <c r="A3757" t="s">
        <v>14454</v>
      </c>
      <c r="B3757" t="s">
        <v>14443</v>
      </c>
      <c r="C3757">
        <f>+VLOOKUP(A3757,'LISTA NACIONAL'!A:B,2,0)</f>
        <v>401.66899999999998</v>
      </c>
      <c r="D3757" s="126" t="s">
        <v>6556</v>
      </c>
      <c r="E3757" s="280">
        <f>+VLOOKUP(A3757,TORNILLERIA!A:B,2,0)</f>
        <v>0</v>
      </c>
      <c r="F3757" s="2"/>
      <c r="G3757" s="2"/>
    </row>
    <row r="3758" spans="1:7">
      <c r="A3758" t="s">
        <v>7130</v>
      </c>
      <c r="B3758" t="s">
        <v>7152</v>
      </c>
      <c r="C3758">
        <f>+VLOOKUP(A3758,'LISTA NACIONAL'!A:B,2,0)</f>
        <v>407.72399999999999</v>
      </c>
      <c r="D3758" s="126" t="s">
        <v>6556</v>
      </c>
      <c r="E3758" s="280">
        <f>+VLOOKUP(A3758,TORNILLERIA!A:B,2,0)</f>
        <v>0</v>
      </c>
      <c r="F3758" s="2"/>
      <c r="G3758" s="2"/>
    </row>
    <row r="3759" spans="1:7">
      <c r="A3759" t="s">
        <v>11993</v>
      </c>
      <c r="B3759" t="s">
        <v>2603</v>
      </c>
      <c r="C3759">
        <f>+VLOOKUP(A3759,'LISTA NACIONAL'!A:B,2,0)</f>
        <v>148.44800000000001</v>
      </c>
      <c r="D3759" s="126" t="s">
        <v>6556</v>
      </c>
      <c r="E3759" s="280">
        <f>+VLOOKUP(A3759,TORNILLERIA!A:B,2,0)</f>
        <v>0</v>
      </c>
      <c r="F3759" s="2"/>
      <c r="G3759" s="2"/>
    </row>
    <row r="3760" spans="1:7">
      <c r="A3760" t="s">
        <v>11698</v>
      </c>
      <c r="B3760" t="s">
        <v>11703</v>
      </c>
      <c r="C3760">
        <f>+VLOOKUP(A3760,'LISTA NACIONAL'!A:B,2,0)</f>
        <v>135.22</v>
      </c>
      <c r="D3760" s="126" t="s">
        <v>6556</v>
      </c>
      <c r="E3760" s="280">
        <f>+VLOOKUP(A3760,TORNILLERIA!A:B,2,0)</f>
        <v>0</v>
      </c>
      <c r="F3760" s="2"/>
      <c r="G3760" s="2"/>
    </row>
    <row r="3761" spans="1:7">
      <c r="A3761" t="s">
        <v>4581</v>
      </c>
      <c r="B3761" t="s">
        <v>7153</v>
      </c>
      <c r="C3761">
        <f>+VLOOKUP(A3761,'LISTA NACIONAL'!A:B,2,0)</f>
        <v>2589.4</v>
      </c>
      <c r="D3761" s="126" t="s">
        <v>6556</v>
      </c>
      <c r="E3761" s="280">
        <f>+VLOOKUP(A3761,TORNILLERIA!A:B,2,0)</f>
        <v>0</v>
      </c>
      <c r="F3761" s="2"/>
      <c r="G3761" s="2"/>
    </row>
    <row r="3762" spans="1:7">
      <c r="A3762" t="s">
        <v>14735</v>
      </c>
      <c r="B3762" t="s">
        <v>14736</v>
      </c>
      <c r="C3762">
        <f>+VLOOKUP(A3762,'LISTA NACIONAL'!A:B,2,0)</f>
        <v>4580.5290000000005</v>
      </c>
      <c r="D3762" s="126" t="s">
        <v>6556</v>
      </c>
      <c r="E3762" s="280">
        <f>+VLOOKUP(A3762,TORNILLERIA!A:B,2,0)</f>
        <v>0</v>
      </c>
      <c r="F3762" s="2"/>
      <c r="G3762" s="2"/>
    </row>
    <row r="3763" spans="1:7">
      <c r="A3763" t="s">
        <v>17569</v>
      </c>
      <c r="B3763" t="s">
        <v>17571</v>
      </c>
      <c r="C3763">
        <f>+VLOOKUP(A3763,'LISTA NACIONAL'!A:B,2,0)</f>
        <v>3293.136</v>
      </c>
      <c r="D3763" s="126" t="s">
        <v>6556</v>
      </c>
      <c r="E3763" s="280">
        <f>+VLOOKUP(A3763,TORNILLERIA!A:B,2,0)</f>
        <v>0</v>
      </c>
      <c r="F3763" s="2"/>
      <c r="G3763" s="2"/>
    </row>
    <row r="3764" spans="1:7">
      <c r="A3764" t="s">
        <v>4582</v>
      </c>
      <c r="B3764" t="s">
        <v>7844</v>
      </c>
      <c r="C3764">
        <f>+VLOOKUP(A3764,'LISTA NACIONAL'!A:B,2,0)</f>
        <v>1262.25</v>
      </c>
      <c r="D3764" s="126" t="s">
        <v>6556</v>
      </c>
      <c r="E3764" s="280">
        <f>+VLOOKUP(A3764,TORNILLERIA!A:B,2,0)</f>
        <v>0</v>
      </c>
      <c r="F3764" s="2"/>
      <c r="G3764" s="2"/>
    </row>
    <row r="3765" spans="1:7">
      <c r="A3765" t="s">
        <v>7845</v>
      </c>
      <c r="B3765" t="s">
        <v>7846</v>
      </c>
      <c r="C3765">
        <f>+VLOOKUP(A3765,'LISTA NACIONAL'!A:B,2,0)</f>
        <v>1262.25</v>
      </c>
      <c r="D3765" s="126" t="s">
        <v>6556</v>
      </c>
      <c r="E3765" s="280">
        <f>+VLOOKUP(A3765,TORNILLERIA!A:B,2,0)</f>
        <v>0</v>
      </c>
      <c r="F3765" s="2"/>
      <c r="G3765" s="2"/>
    </row>
    <row r="3766" spans="1:7">
      <c r="A3766" t="s">
        <v>7847</v>
      </c>
      <c r="B3766" t="s">
        <v>7241</v>
      </c>
      <c r="C3766">
        <f>+VLOOKUP(A3766,'LISTA NACIONAL'!A:B,2,0)</f>
        <v>2691.2289999999998</v>
      </c>
      <c r="D3766" s="126" t="s">
        <v>6556</v>
      </c>
      <c r="E3766" s="280">
        <f>+VLOOKUP(A3766,TORNILLERIA!A:B,2,0)</f>
        <v>0</v>
      </c>
      <c r="F3766" s="2"/>
      <c r="G3766" s="2"/>
    </row>
    <row r="3767" spans="1:7">
      <c r="A3767" t="s">
        <v>7848</v>
      </c>
      <c r="B3767" t="s">
        <v>7849</v>
      </c>
      <c r="C3767">
        <f>+VLOOKUP(A3767,'LISTA NACIONAL'!A:B,2,0)</f>
        <v>9493.0110000000004</v>
      </c>
      <c r="D3767" s="126" t="s">
        <v>6556</v>
      </c>
      <c r="E3767" s="280">
        <f>+VLOOKUP(A3767,TORNILLERIA!A:B,2,0)</f>
        <v>0</v>
      </c>
      <c r="F3767" s="2"/>
      <c r="G3767" s="2"/>
    </row>
    <row r="3768" spans="1:7">
      <c r="A3768" t="s">
        <v>11644</v>
      </c>
      <c r="B3768" t="s">
        <v>7645</v>
      </c>
      <c r="C3768">
        <f>+VLOOKUP(A3768,'LISTA NACIONAL'!A:B,2,0)</f>
        <v>2827.44</v>
      </c>
      <c r="D3768" s="126" t="s">
        <v>6556</v>
      </c>
      <c r="E3768" s="280">
        <f>+VLOOKUP(A3768,TORNILLERIA!A:B,2,0)</f>
        <v>0</v>
      </c>
      <c r="F3768" s="2"/>
      <c r="G3768" s="2"/>
    </row>
    <row r="3769" spans="1:7">
      <c r="A3769" t="s">
        <v>7646</v>
      </c>
      <c r="B3769" t="s">
        <v>7647</v>
      </c>
      <c r="C3769">
        <f>+VLOOKUP(A3769,'LISTA NACIONAL'!A:B,2,0)</f>
        <v>1015.74</v>
      </c>
      <c r="D3769" s="126" t="s">
        <v>6556</v>
      </c>
      <c r="E3769" s="280">
        <f>+VLOOKUP(A3769,TORNILLERIA!A:B,2,0)</f>
        <v>0</v>
      </c>
      <c r="F3769" s="2"/>
      <c r="G3769" s="2"/>
    </row>
    <row r="3770" spans="1:7">
      <c r="A3770" t="s">
        <v>7648</v>
      </c>
      <c r="B3770" t="s">
        <v>7649</v>
      </c>
      <c r="C3770">
        <f>+VLOOKUP(A3770,'LISTA NACIONAL'!A:B,2,0)</f>
        <v>1487.1379999999999</v>
      </c>
      <c r="D3770" s="126" t="s">
        <v>6556</v>
      </c>
      <c r="E3770" s="280">
        <f>+VLOOKUP(A3770,TORNILLERIA!A:B,2,0)</f>
        <v>0</v>
      </c>
      <c r="F3770" s="2"/>
      <c r="G3770" s="2"/>
    </row>
    <row r="3771" spans="1:7">
      <c r="A3771" t="s">
        <v>7650</v>
      </c>
      <c r="B3771" t="s">
        <v>14518</v>
      </c>
      <c r="C3771">
        <f>+VLOOKUP(A3771,'LISTA NACIONAL'!A:B,2,0)</f>
        <v>2307.6469999999999</v>
      </c>
      <c r="D3771" s="126" t="s">
        <v>6556</v>
      </c>
      <c r="E3771" s="280">
        <f>+VLOOKUP(A3771,TORNILLERIA!A:B,2,0)</f>
        <v>0</v>
      </c>
      <c r="F3771" s="2"/>
      <c r="G3771" s="2"/>
    </row>
    <row r="3772" spans="1:7">
      <c r="A3772" t="s">
        <v>7651</v>
      </c>
      <c r="B3772" t="s">
        <v>7652</v>
      </c>
      <c r="C3772">
        <f>+VLOOKUP(A3772,'LISTA NACIONAL'!A:B,2,0)</f>
        <v>4850.01</v>
      </c>
      <c r="D3772" s="126" t="s">
        <v>6556</v>
      </c>
      <c r="E3772" s="280">
        <f>+VLOOKUP(A3772,TORNILLERIA!A:B,2,0)</f>
        <v>0</v>
      </c>
      <c r="F3772" s="2"/>
      <c r="G3772" s="2"/>
    </row>
    <row r="3773" spans="1:7">
      <c r="A3773" t="s">
        <v>7653</v>
      </c>
      <c r="B3773" t="s">
        <v>7154</v>
      </c>
      <c r="C3773">
        <f>+VLOOKUP(A3773,'LISTA NACIONAL'!A:B,2,0)</f>
        <v>1110.78</v>
      </c>
      <c r="D3773" s="126" t="s">
        <v>6556</v>
      </c>
      <c r="E3773" s="280">
        <f>+VLOOKUP(A3773,TORNILLERIA!A:B,2,0)</f>
        <v>0</v>
      </c>
      <c r="F3773" s="2"/>
      <c r="G3773" s="2"/>
    </row>
    <row r="3774" spans="1:7">
      <c r="A3774" t="s">
        <v>7654</v>
      </c>
      <c r="B3774" t="s">
        <v>12790</v>
      </c>
      <c r="C3774">
        <f>+VLOOKUP(A3774,'LISTA NACIONAL'!A:B,2,0)</f>
        <v>9325.0849999999991</v>
      </c>
      <c r="D3774" s="126" t="s">
        <v>6556</v>
      </c>
      <c r="E3774" s="280">
        <f>+VLOOKUP(A3774,TORNILLERIA!A:B,2,0)</f>
        <v>0</v>
      </c>
      <c r="F3774" s="2"/>
      <c r="G3774" s="2"/>
    </row>
    <row r="3775" spans="1:7">
      <c r="A3775" t="s">
        <v>12780</v>
      </c>
      <c r="B3775" t="s">
        <v>17007</v>
      </c>
      <c r="C3775">
        <f>+VLOOKUP(A3775,'LISTA NACIONAL'!A:B,2,0)</f>
        <v>8922.8150000000005</v>
      </c>
      <c r="D3775" s="126" t="s">
        <v>6556</v>
      </c>
      <c r="E3775" s="280">
        <f>+VLOOKUP(A3775,TORNILLERIA!A:B,2,0)</f>
        <v>0</v>
      </c>
      <c r="F3775" s="2"/>
      <c r="G3775" s="2"/>
    </row>
    <row r="3776" spans="1:7">
      <c r="A3776" t="s">
        <v>7655</v>
      </c>
      <c r="B3776" t="s">
        <v>5469</v>
      </c>
      <c r="C3776">
        <f>+VLOOKUP(A3776,'LISTA NACIONAL'!A:B,2,0)</f>
        <v>1954.26</v>
      </c>
      <c r="D3776" s="126" t="s">
        <v>6556</v>
      </c>
      <c r="E3776" s="280">
        <f>+VLOOKUP(A3776,TORNILLERIA!A:B,2,0)</f>
        <v>0</v>
      </c>
      <c r="F3776" s="2"/>
      <c r="G3776" s="2"/>
    </row>
    <row r="3777" spans="1:7">
      <c r="A3777" t="s">
        <v>7656</v>
      </c>
      <c r="B3777" t="s">
        <v>7657</v>
      </c>
      <c r="C3777">
        <f>+VLOOKUP(A3777,'LISTA NACIONAL'!A:B,2,0)</f>
        <v>1262.25</v>
      </c>
      <c r="D3777" s="126" t="s">
        <v>6556</v>
      </c>
      <c r="E3777" s="280">
        <f>+VLOOKUP(A3777,TORNILLERIA!A:B,2,0)</f>
        <v>0</v>
      </c>
      <c r="F3777" s="2"/>
      <c r="G3777" s="2"/>
    </row>
    <row r="3778" spans="1:7">
      <c r="A3778" t="s">
        <v>7658</v>
      </c>
      <c r="B3778" t="s">
        <v>7659</v>
      </c>
      <c r="C3778">
        <f>+VLOOKUP(A3778,'LISTA NACIONAL'!A:B,2,0)</f>
        <v>3683.29</v>
      </c>
      <c r="D3778" s="126" t="s">
        <v>6556</v>
      </c>
      <c r="E3778" s="280">
        <f>+VLOOKUP(A3778,TORNILLERIA!A:B,2,0)</f>
        <v>0</v>
      </c>
      <c r="F3778" s="2"/>
      <c r="G3778" s="2"/>
    </row>
    <row r="3779" spans="1:7">
      <c r="A3779" t="s">
        <v>7660</v>
      </c>
      <c r="B3779" t="s">
        <v>7661</v>
      </c>
      <c r="C3779">
        <f>+VLOOKUP(A3779,'LISTA NACIONAL'!A:B,2,0)</f>
        <v>540.54</v>
      </c>
      <c r="D3779" s="126" t="s">
        <v>6556</v>
      </c>
      <c r="E3779" s="280">
        <f>+VLOOKUP(A3779,TORNILLERIA!A:B,2,0)</f>
        <v>0</v>
      </c>
      <c r="F3779" s="2"/>
      <c r="G3779" s="2"/>
    </row>
    <row r="3780" spans="1:7">
      <c r="A3780" t="s">
        <v>7662</v>
      </c>
      <c r="B3780" t="s">
        <v>7663</v>
      </c>
      <c r="C3780">
        <f>+VLOOKUP(A3780,'LISTA NACIONAL'!A:B,2,0)</f>
        <v>9319.2549999999992</v>
      </c>
      <c r="D3780" s="126" t="s">
        <v>6556</v>
      </c>
      <c r="E3780" s="280">
        <f>+VLOOKUP(A3780,TORNILLERIA!A:B,2,0)</f>
        <v>0</v>
      </c>
      <c r="F3780" s="2"/>
      <c r="G3780" s="2"/>
    </row>
    <row r="3781" spans="1:7">
      <c r="A3781" t="s">
        <v>7664</v>
      </c>
      <c r="B3781" t="s">
        <v>14519</v>
      </c>
      <c r="C3781">
        <f>+VLOOKUP(A3781,'LISTA NACIONAL'!A:B,2,0)</f>
        <v>826.25400000000002</v>
      </c>
      <c r="D3781" s="126" t="s">
        <v>6556</v>
      </c>
      <c r="E3781" s="280">
        <f>+VLOOKUP(A3781,TORNILLERIA!A:B,2,0)</f>
        <v>0</v>
      </c>
      <c r="F3781" s="2"/>
      <c r="G3781" s="2"/>
    </row>
    <row r="3782" spans="1:7">
      <c r="A3782" t="s">
        <v>7665</v>
      </c>
      <c r="B3782" t="s">
        <v>7666</v>
      </c>
      <c r="C3782">
        <f>+VLOOKUP(A3782,'LISTA NACIONAL'!A:B,2,0)</f>
        <v>570.24</v>
      </c>
      <c r="D3782" s="126" t="s">
        <v>6556</v>
      </c>
      <c r="E3782" s="280">
        <f>+VLOOKUP(A3782,TORNILLERIA!A:B,2,0)</f>
        <v>0</v>
      </c>
      <c r="F3782" s="2"/>
      <c r="G3782" s="2"/>
    </row>
    <row r="3783" spans="1:7">
      <c r="A3783" t="s">
        <v>7667</v>
      </c>
      <c r="B3783" t="s">
        <v>5574</v>
      </c>
      <c r="C3783" t="e">
        <f>+VLOOKUP(A3783,'LISTA NACIONAL'!A:B,2,0)</f>
        <v>#N/A</v>
      </c>
      <c r="D3783" s="126" t="s">
        <v>6556</v>
      </c>
      <c r="E3783" s="280">
        <f>+VLOOKUP(A3783,TORNILLERIA!A:B,2,0)</f>
        <v>0</v>
      </c>
      <c r="F3783" s="2"/>
      <c r="G3783" s="2"/>
    </row>
    <row r="3784" spans="1:7">
      <c r="A3784" t="s">
        <v>9964</v>
      </c>
      <c r="B3784" t="s">
        <v>20623</v>
      </c>
      <c r="C3784">
        <f>+VLOOKUP(A3784,'LISTA NACIONAL'!A:B,2,0)</f>
        <v>2987.2539999999999</v>
      </c>
      <c r="D3784" s="126" t="s">
        <v>6556</v>
      </c>
      <c r="E3784" s="280">
        <f>+VLOOKUP(A3784,TORNILLERIA!A:B,2,0)</f>
        <v>0</v>
      </c>
      <c r="F3784" s="2"/>
      <c r="G3784" s="2"/>
    </row>
    <row r="3785" spans="1:7">
      <c r="A3785" t="s">
        <v>9965</v>
      </c>
      <c r="B3785" t="s">
        <v>7242</v>
      </c>
      <c r="C3785">
        <f>+VLOOKUP(A3785,'LISTA NACIONAL'!A:B,2,0)</f>
        <v>4006.53</v>
      </c>
      <c r="D3785" s="126" t="s">
        <v>6556</v>
      </c>
      <c r="E3785" s="280">
        <f>+VLOOKUP(A3785,TORNILLERIA!A:B,2,0)</f>
        <v>0</v>
      </c>
      <c r="F3785" s="2"/>
      <c r="G3785" s="2"/>
    </row>
    <row r="3786" spans="1:7">
      <c r="A3786" t="s">
        <v>17489</v>
      </c>
      <c r="B3786" t="s">
        <v>17492</v>
      </c>
      <c r="C3786">
        <f>+VLOOKUP(A3786,'LISTA NACIONAL'!A:B,2,0)</f>
        <v>4006.53</v>
      </c>
      <c r="D3786" s="126" t="s">
        <v>6556</v>
      </c>
      <c r="E3786" s="280">
        <f>+VLOOKUP(A3786,TORNILLERIA!A:B,2,0)</f>
        <v>0</v>
      </c>
      <c r="F3786" s="2"/>
      <c r="G3786" s="2"/>
    </row>
    <row r="3787" spans="1:7">
      <c r="A3787" t="s">
        <v>9966</v>
      </c>
      <c r="B3787" t="s">
        <v>17429</v>
      </c>
      <c r="C3787">
        <f>+VLOOKUP(A3787,'LISTA NACIONAL'!A:B,2,0)</f>
        <v>2952.18</v>
      </c>
      <c r="D3787" s="126" t="s">
        <v>6556</v>
      </c>
      <c r="E3787" s="280">
        <f>+VLOOKUP(A3787,TORNILLERIA!A:B,2,0)</f>
        <v>0</v>
      </c>
      <c r="F3787" s="2"/>
      <c r="G3787" s="2"/>
    </row>
    <row r="3788" spans="1:7">
      <c r="A3788" t="s">
        <v>9967</v>
      </c>
      <c r="B3788" t="s">
        <v>7243</v>
      </c>
      <c r="C3788">
        <f>+VLOOKUP(A3788,'LISTA NACIONAL'!A:B,2,0)</f>
        <v>2189.4789999999998</v>
      </c>
      <c r="D3788" s="126" t="s">
        <v>6556</v>
      </c>
      <c r="E3788" s="280">
        <f>+VLOOKUP(A3788,TORNILLERIA!A:B,2,0)</f>
        <v>0</v>
      </c>
      <c r="F3788" s="2"/>
      <c r="G3788" s="2"/>
    </row>
    <row r="3789" spans="1:7">
      <c r="A3789" t="s">
        <v>10437</v>
      </c>
      <c r="B3789" t="s">
        <v>10438</v>
      </c>
      <c r="C3789">
        <f>+VLOOKUP(A3789,'LISTA NACIONAL'!A:B,2,0)</f>
        <v>1954.26</v>
      </c>
      <c r="D3789" s="126" t="s">
        <v>6556</v>
      </c>
      <c r="E3789" s="280">
        <f>+VLOOKUP(A3789,TORNILLERIA!A:B,2,0)</f>
        <v>0</v>
      </c>
      <c r="F3789" s="2"/>
      <c r="G3789" s="2"/>
    </row>
    <row r="3790" spans="1:7">
      <c r="A3790" t="s">
        <v>10439</v>
      </c>
      <c r="B3790" t="s">
        <v>14520</v>
      </c>
      <c r="C3790">
        <f>+VLOOKUP(A3790,'LISTA NACIONAL'!A:B,2,0)</f>
        <v>1113.75</v>
      </c>
      <c r="D3790" s="126" t="s">
        <v>6556</v>
      </c>
      <c r="E3790" s="280">
        <f>+VLOOKUP(A3790,TORNILLERIA!A:B,2,0)</f>
        <v>0</v>
      </c>
      <c r="F3790" s="2"/>
      <c r="G3790" s="2"/>
    </row>
    <row r="3791" spans="1:7">
      <c r="A3791" t="s">
        <v>17014</v>
      </c>
      <c r="B3791" t="s">
        <v>17015</v>
      </c>
      <c r="C3791" t="e">
        <f>+VLOOKUP(A3791,'LISTA NACIONAL'!A:B,2,0)</f>
        <v>#N/A</v>
      </c>
      <c r="D3791" s="126" t="s">
        <v>6556</v>
      </c>
      <c r="E3791" s="280">
        <f>+VLOOKUP(A3791,TORNILLERIA!A:B,2,0)</f>
        <v>0</v>
      </c>
      <c r="F3791" s="2"/>
      <c r="G3791" s="2"/>
    </row>
    <row r="3792" spans="1:7">
      <c r="A3792" t="s">
        <v>10440</v>
      </c>
      <c r="B3792" t="s">
        <v>10441</v>
      </c>
      <c r="C3792">
        <f>+VLOOKUP(A3792,'LISTA NACIONAL'!A:B,2,0)</f>
        <v>843.48</v>
      </c>
      <c r="D3792" s="126" t="s">
        <v>6556</v>
      </c>
      <c r="E3792" s="280">
        <f>+VLOOKUP(A3792,TORNILLERIA!A:B,2,0)</f>
        <v>0</v>
      </c>
      <c r="F3792" s="2"/>
      <c r="G3792" s="2"/>
    </row>
    <row r="3793" spans="1:7">
      <c r="A3793" t="s">
        <v>10442</v>
      </c>
      <c r="B3793" t="s">
        <v>10443</v>
      </c>
      <c r="C3793">
        <f>+VLOOKUP(A3793,'LISTA NACIONAL'!A:B,2,0)</f>
        <v>2108.6999999999998</v>
      </c>
      <c r="D3793" s="126" t="s">
        <v>6556</v>
      </c>
      <c r="E3793" s="280">
        <f>+VLOOKUP(A3793,TORNILLERIA!A:B,2,0)</f>
        <v>0</v>
      </c>
      <c r="F3793" s="2"/>
      <c r="G3793" s="2"/>
    </row>
    <row r="3794" spans="1:7">
      <c r="A3794" t="s">
        <v>12781</v>
      </c>
      <c r="B3794" t="s">
        <v>12912</v>
      </c>
      <c r="C3794">
        <f>+VLOOKUP(A3794,'LISTA NACIONAL'!A:B,2,0)</f>
        <v>2912.7570000000001</v>
      </c>
      <c r="D3794" s="126" t="s">
        <v>6556</v>
      </c>
      <c r="E3794" s="280">
        <f>+VLOOKUP(A3794,TORNILLERIA!A:B,2,0)</f>
        <v>0</v>
      </c>
      <c r="F3794" s="2"/>
      <c r="G3794" s="2"/>
    </row>
    <row r="3795" spans="1:7">
      <c r="A3795" t="s">
        <v>17358</v>
      </c>
      <c r="B3795" t="s">
        <v>17362</v>
      </c>
      <c r="C3795">
        <f>+VLOOKUP(A3795,'LISTA NACIONAL'!A:B,2,0)</f>
        <v>3200.145</v>
      </c>
      <c r="D3795" s="126" t="s">
        <v>6556</v>
      </c>
      <c r="E3795" s="280">
        <f>+VLOOKUP(A3795,TORNILLERIA!A:B,2,0)</f>
        <v>0</v>
      </c>
      <c r="F3795" s="2"/>
      <c r="G3795" s="2"/>
    </row>
    <row r="3796" spans="1:7">
      <c r="A3796" t="s">
        <v>10444</v>
      </c>
      <c r="B3796" t="s">
        <v>10445</v>
      </c>
      <c r="C3796">
        <f>+VLOOKUP(A3796,'LISTA NACIONAL'!A:B,2,0)</f>
        <v>1906.74</v>
      </c>
      <c r="D3796" s="126" t="s">
        <v>6556</v>
      </c>
      <c r="E3796" s="280">
        <f>+VLOOKUP(A3796,TORNILLERIA!A:B,2,0)</f>
        <v>0</v>
      </c>
      <c r="F3796" s="2"/>
      <c r="G3796" s="2"/>
    </row>
    <row r="3797" spans="1:7">
      <c r="A3797" t="s">
        <v>2461</v>
      </c>
      <c r="B3797" t="s">
        <v>2462</v>
      </c>
      <c r="C3797">
        <f>+VLOOKUP(A3797,'LISTA NACIONAL'!A:B,2,0)</f>
        <v>3795.66</v>
      </c>
      <c r="D3797" s="126" t="s">
        <v>6556</v>
      </c>
      <c r="E3797" s="280">
        <f>+VLOOKUP(A3797,TORNILLERIA!A:B,2,0)</f>
        <v>0</v>
      </c>
      <c r="F3797" s="2"/>
      <c r="G3797" s="2"/>
    </row>
    <row r="3798" spans="1:7">
      <c r="A3798" t="s">
        <v>10446</v>
      </c>
      <c r="B3798" t="s">
        <v>10447</v>
      </c>
      <c r="C3798">
        <f>+VLOOKUP(A3798,'LISTA NACIONAL'!A:B,2,0)</f>
        <v>1009.9450000000001</v>
      </c>
      <c r="D3798" s="126" t="s">
        <v>6556</v>
      </c>
      <c r="E3798" s="280">
        <f>+VLOOKUP(A3798,TORNILLERIA!A:B,2,0)</f>
        <v>0</v>
      </c>
      <c r="F3798" s="2"/>
      <c r="G3798" s="2"/>
    </row>
    <row r="3799" spans="1:7">
      <c r="A3799" t="s">
        <v>10448</v>
      </c>
      <c r="B3799" t="s">
        <v>10472</v>
      </c>
      <c r="C3799">
        <f>+VLOOKUP(A3799,'LISTA NACIONAL'!A:B,2,0)</f>
        <v>2211.4369999999999</v>
      </c>
      <c r="D3799" s="126" t="s">
        <v>6556</v>
      </c>
      <c r="E3799" s="280">
        <f>+VLOOKUP(A3799,TORNILLERIA!A:B,2,0)</f>
        <v>0</v>
      </c>
      <c r="F3799" s="2"/>
      <c r="G3799" s="2"/>
    </row>
    <row r="3800" spans="1:7">
      <c r="A3800" t="s">
        <v>3878</v>
      </c>
      <c r="B3800" t="s">
        <v>16634</v>
      </c>
      <c r="C3800">
        <f>+VLOOKUP(A3800,'LISTA NACIONAL'!A:B,2,0)</f>
        <v>19314.79</v>
      </c>
      <c r="D3800" s="126" t="s">
        <v>6556</v>
      </c>
      <c r="E3800" s="280">
        <f>+VLOOKUP(A3800,TORNILLERIA!A:B,2,0)</f>
        <v>0</v>
      </c>
      <c r="F3800" s="2"/>
      <c r="G3800" s="2"/>
    </row>
    <row r="3801" spans="1:7">
      <c r="A3801" t="s">
        <v>10473</v>
      </c>
      <c r="B3801" t="s">
        <v>17493</v>
      </c>
      <c r="C3801">
        <f>+VLOOKUP(A3801,'LISTA NACIONAL'!A:B,2,0)</f>
        <v>2756.6480000000001</v>
      </c>
      <c r="D3801" s="126" t="s">
        <v>6556</v>
      </c>
      <c r="E3801" s="280">
        <f>+VLOOKUP(A3801,TORNILLERIA!A:B,2,0)</f>
        <v>0</v>
      </c>
      <c r="F3801" s="2"/>
      <c r="G3801" s="2"/>
    </row>
    <row r="3802" spans="1:7">
      <c r="A3802" t="s">
        <v>17490</v>
      </c>
      <c r="B3802" t="s">
        <v>17494</v>
      </c>
      <c r="C3802">
        <f>+VLOOKUP(A3802,'LISTA NACIONAL'!A:B,2,0)</f>
        <v>4665.87</v>
      </c>
      <c r="D3802" s="126" t="s">
        <v>6556</v>
      </c>
      <c r="E3802" s="280">
        <f>+VLOOKUP(A3802,TORNILLERIA!A:B,2,0)</f>
        <v>0</v>
      </c>
      <c r="F3802" s="2"/>
      <c r="G3802" s="2"/>
    </row>
    <row r="3803" spans="1:7">
      <c r="A3803" t="s">
        <v>3879</v>
      </c>
      <c r="B3803" t="s">
        <v>16588</v>
      </c>
      <c r="C3803">
        <f>+VLOOKUP(A3803,'LISTA NACIONAL'!A:B,2,0)</f>
        <v>14327.225</v>
      </c>
      <c r="D3803" s="126" t="s">
        <v>6556</v>
      </c>
      <c r="E3803" s="280">
        <f>+VLOOKUP(A3803,TORNILLERIA!A:B,2,0)</f>
        <v>0</v>
      </c>
      <c r="F3803" s="2"/>
      <c r="G3803" s="2"/>
    </row>
    <row r="3804" spans="1:7">
      <c r="A3804" t="s">
        <v>10208</v>
      </c>
      <c r="B3804" t="s">
        <v>16589</v>
      </c>
      <c r="C3804">
        <f>+VLOOKUP(A3804,'LISTA NACIONAL'!A:B,2,0)</f>
        <v>16924.490000000002</v>
      </c>
      <c r="D3804" s="126" t="s">
        <v>6556</v>
      </c>
      <c r="E3804" s="280">
        <f>+VLOOKUP(A3804,TORNILLERIA!A:B,2,0)</f>
        <v>0</v>
      </c>
      <c r="F3804" s="2"/>
      <c r="G3804" s="2"/>
    </row>
    <row r="3805" spans="1:7">
      <c r="A3805" t="s">
        <v>10474</v>
      </c>
      <c r="B3805" t="s">
        <v>16590</v>
      </c>
      <c r="C3805">
        <f>+VLOOKUP(A3805,'LISTA NACIONAL'!A:B,2,0)</f>
        <v>8494.31</v>
      </c>
      <c r="D3805" s="126" t="s">
        <v>6556</v>
      </c>
      <c r="E3805" s="280">
        <f>+VLOOKUP(A3805,TORNILLERIA!A:B,2,0)</f>
        <v>0</v>
      </c>
      <c r="F3805" s="2"/>
      <c r="G3805" s="2"/>
    </row>
    <row r="3806" spans="1:7">
      <c r="A3806" t="s">
        <v>10475</v>
      </c>
      <c r="B3806" t="s">
        <v>16591</v>
      </c>
      <c r="C3806">
        <f>+VLOOKUP(A3806,'LISTA NACIONAL'!A:B,2,0)</f>
        <v>14828.605</v>
      </c>
      <c r="D3806" s="126" t="s">
        <v>6556</v>
      </c>
      <c r="E3806" s="280">
        <f>+VLOOKUP(A3806,TORNILLERIA!A:B,2,0)</f>
        <v>0</v>
      </c>
      <c r="F3806" s="2"/>
      <c r="G3806" s="2"/>
    </row>
    <row r="3807" spans="1:7">
      <c r="A3807" t="s">
        <v>10476</v>
      </c>
      <c r="B3807" t="s">
        <v>12499</v>
      </c>
      <c r="C3807">
        <f>+VLOOKUP(A3807,'LISTA NACIONAL'!A:B,2,0)</f>
        <v>12479.115</v>
      </c>
      <c r="D3807" s="126" t="s">
        <v>6556</v>
      </c>
      <c r="E3807" s="280">
        <f>+VLOOKUP(A3807,TORNILLERIA!A:B,2,0)</f>
        <v>0</v>
      </c>
      <c r="F3807" s="2"/>
      <c r="G3807" s="2"/>
    </row>
    <row r="3808" spans="1:7">
      <c r="A3808" t="s">
        <v>12497</v>
      </c>
      <c r="B3808" t="s">
        <v>12500</v>
      </c>
      <c r="C3808">
        <f>+VLOOKUP(A3808,'LISTA NACIONAL'!A:B,2,0)</f>
        <v>10030.514999999999</v>
      </c>
      <c r="D3808" s="126" t="s">
        <v>6556</v>
      </c>
      <c r="E3808" s="280">
        <f>+VLOOKUP(A3808,TORNILLERIA!A:B,2,0)</f>
        <v>0</v>
      </c>
      <c r="F3808" s="2"/>
      <c r="G3808" s="2"/>
    </row>
    <row r="3809" spans="1:7">
      <c r="A3809" t="s">
        <v>10477</v>
      </c>
      <c r="B3809" t="s">
        <v>10478</v>
      </c>
      <c r="C3809">
        <f>+VLOOKUP(A3809,'LISTA NACIONAL'!A:B,2,0)</f>
        <v>16160.76</v>
      </c>
      <c r="D3809" s="126" t="s">
        <v>6556</v>
      </c>
      <c r="E3809" s="280">
        <f>+VLOOKUP(A3809,TORNILLERIA!A:B,2,0)</f>
        <v>0</v>
      </c>
      <c r="F3809" s="2"/>
      <c r="G3809" s="2"/>
    </row>
    <row r="3810" spans="1:7">
      <c r="A3810" t="s">
        <v>2463</v>
      </c>
      <c r="B3810" t="s">
        <v>2464</v>
      </c>
      <c r="C3810">
        <f>+VLOOKUP(A3810,'LISTA NACIONAL'!A:B,2,0)</f>
        <v>156.816</v>
      </c>
      <c r="D3810" s="126" t="s">
        <v>6556</v>
      </c>
      <c r="E3810" s="280">
        <f>+VLOOKUP(A3810,TORNILLERIA!A:B,2,0)</f>
        <v>0</v>
      </c>
      <c r="F3810" s="2"/>
      <c r="G3810" s="2"/>
    </row>
    <row r="3811" spans="1:7">
      <c r="A3811" t="s">
        <v>10209</v>
      </c>
      <c r="B3811" t="s">
        <v>10210</v>
      </c>
      <c r="C3811">
        <f>+VLOOKUP(A3811,'LISTA NACIONAL'!A:B,2,0)</f>
        <v>3228.9839999999999</v>
      </c>
      <c r="D3811" s="126" t="s">
        <v>6556</v>
      </c>
      <c r="E3811" s="280">
        <f>+VLOOKUP(A3811,TORNILLERIA!A:B,2,0)</f>
        <v>0</v>
      </c>
      <c r="F3811" s="2"/>
      <c r="G3811" s="2"/>
    </row>
    <row r="3812" spans="1:7">
      <c r="A3812" t="s">
        <v>5470</v>
      </c>
      <c r="B3812" t="s">
        <v>5471</v>
      </c>
      <c r="C3812">
        <f>+VLOOKUP(A3812,'LISTA NACIONAL'!A:B,2,0)</f>
        <v>3795.66</v>
      </c>
      <c r="D3812" s="126" t="s">
        <v>6556</v>
      </c>
      <c r="E3812" s="280">
        <f>+VLOOKUP(A3812,TORNILLERIA!A:B,2,0)</f>
        <v>0</v>
      </c>
      <c r="F3812" s="2"/>
      <c r="G3812" s="2"/>
    </row>
    <row r="3813" spans="1:7">
      <c r="A3813" t="s">
        <v>5996</v>
      </c>
      <c r="B3813" t="s">
        <v>5997</v>
      </c>
      <c r="C3813">
        <f>+VLOOKUP(A3813,'LISTA NACIONAL'!A:B,2,0)</f>
        <v>1237.5</v>
      </c>
      <c r="D3813" s="126" t="s">
        <v>6556</v>
      </c>
      <c r="E3813" s="280">
        <f>+VLOOKUP(A3813,TORNILLERIA!A:B,2,0)</f>
        <v>0</v>
      </c>
      <c r="F3813" s="2"/>
      <c r="G3813" s="2"/>
    </row>
    <row r="3814" spans="1:7">
      <c r="A3814" t="s">
        <v>7131</v>
      </c>
      <c r="B3814" t="s">
        <v>14468</v>
      </c>
      <c r="C3814">
        <f>+VLOOKUP(A3814,'LISTA NACIONAL'!A:B,2,0)</f>
        <v>675.68399999999997</v>
      </c>
      <c r="D3814" s="126" t="s">
        <v>6556</v>
      </c>
      <c r="E3814" s="280">
        <f>+VLOOKUP(A3814,TORNILLERIA!A:B,2,0)</f>
        <v>0</v>
      </c>
      <c r="F3814" s="2"/>
      <c r="G3814" s="2"/>
    </row>
    <row r="3815" spans="1:7">
      <c r="A3815" t="s">
        <v>7132</v>
      </c>
      <c r="B3815" t="s">
        <v>7155</v>
      </c>
      <c r="C3815">
        <f>+VLOOKUP(A3815,'LISTA NACIONAL'!A:B,2,0)</f>
        <v>9747.9179999999997</v>
      </c>
      <c r="D3815" s="126" t="s">
        <v>6556</v>
      </c>
      <c r="E3815" s="280">
        <f>+VLOOKUP(A3815,TORNILLERIA!A:B,2,0)</f>
        <v>0</v>
      </c>
      <c r="F3815" s="2"/>
      <c r="G3815" s="2"/>
    </row>
    <row r="3816" spans="1:7">
      <c r="A3816" t="s">
        <v>7133</v>
      </c>
      <c r="B3816" t="s">
        <v>7156</v>
      </c>
      <c r="C3816">
        <f>+VLOOKUP(A3816,'LISTA NACIONAL'!A:B,2,0)</f>
        <v>12095.212</v>
      </c>
      <c r="D3816" s="126" t="s">
        <v>6556</v>
      </c>
      <c r="E3816" s="280">
        <f>+VLOOKUP(A3816,TORNILLERIA!A:B,2,0)</f>
        <v>0</v>
      </c>
      <c r="F3816" s="2"/>
      <c r="G3816" s="2"/>
    </row>
    <row r="3817" spans="1:7">
      <c r="A3817" t="s">
        <v>7134</v>
      </c>
      <c r="B3817" t="s">
        <v>7157</v>
      </c>
      <c r="C3817">
        <f>+VLOOKUP(A3817,'LISTA NACIONAL'!A:B,2,0)</f>
        <v>8785.018</v>
      </c>
      <c r="D3817" s="126" t="s">
        <v>6556</v>
      </c>
      <c r="E3817" s="280">
        <f>+VLOOKUP(A3817,TORNILLERIA!A:B,2,0)</f>
        <v>0</v>
      </c>
      <c r="F3817" s="2"/>
      <c r="G3817" s="2"/>
    </row>
    <row r="3818" spans="1:7">
      <c r="A3818" t="s">
        <v>7135</v>
      </c>
      <c r="B3818" t="s">
        <v>7158</v>
      </c>
      <c r="C3818">
        <f>+VLOOKUP(A3818,'LISTA NACIONAL'!A:B,2,0)</f>
        <v>12087.02</v>
      </c>
      <c r="D3818" s="126" t="s">
        <v>6556</v>
      </c>
      <c r="E3818" s="280">
        <f>+VLOOKUP(A3818,TORNILLERIA!A:B,2,0)</f>
        <v>0</v>
      </c>
      <c r="F3818" s="2"/>
      <c r="G3818" s="2"/>
    </row>
    <row r="3819" spans="1:7">
      <c r="A3819" t="s">
        <v>15503</v>
      </c>
      <c r="B3819" t="s">
        <v>15514</v>
      </c>
      <c r="C3819">
        <f>+VLOOKUP(A3819,'LISTA NACIONAL'!A:B,2,0)</f>
        <v>11029.931</v>
      </c>
      <c r="D3819" s="126" t="s">
        <v>6556</v>
      </c>
      <c r="E3819" s="280">
        <f>+VLOOKUP(A3819,TORNILLERIA!A:B,2,0)</f>
        <v>0</v>
      </c>
      <c r="F3819" s="2"/>
      <c r="G3819" s="2"/>
    </row>
    <row r="3820" spans="1:7">
      <c r="A3820" t="s">
        <v>7136</v>
      </c>
      <c r="B3820" t="s">
        <v>7159</v>
      </c>
      <c r="C3820">
        <f>+VLOOKUP(A3820,'LISTA NACIONAL'!A:B,2,0)</f>
        <v>5904.36</v>
      </c>
      <c r="D3820" s="126" t="s">
        <v>6556</v>
      </c>
      <c r="E3820" s="280">
        <f>+VLOOKUP(A3820,TORNILLERIA!A:B,2,0)</f>
        <v>0</v>
      </c>
      <c r="F3820" s="2"/>
      <c r="G3820" s="2"/>
    </row>
    <row r="3821" spans="1:7">
      <c r="A3821" t="s">
        <v>4054</v>
      </c>
      <c r="B3821" t="s">
        <v>4055</v>
      </c>
      <c r="C3821">
        <f>+VLOOKUP(A3821,'LISTA NACIONAL'!A:B,2,0)</f>
        <v>2805.0859999999998</v>
      </c>
      <c r="D3821" s="126" t="s">
        <v>6556</v>
      </c>
      <c r="E3821" s="280">
        <f>+VLOOKUP(A3821,TORNILLERIA!A:B,2,0)</f>
        <v>0</v>
      </c>
      <c r="F3821" s="2"/>
      <c r="G3821" s="2"/>
    </row>
    <row r="3822" spans="1:7">
      <c r="A3822" t="s">
        <v>11144</v>
      </c>
      <c r="B3822" t="s">
        <v>14465</v>
      </c>
      <c r="C3822">
        <f>+VLOOKUP(A3822,'LISTA NACIONAL'!A:B,2,0)</f>
        <v>138.61099999999999</v>
      </c>
      <c r="D3822" s="126" t="s">
        <v>6556</v>
      </c>
      <c r="E3822" s="280">
        <f>+VLOOKUP(A3822,TORNILLERIA!A:B,2,0)</f>
        <v>0</v>
      </c>
      <c r="F3822" s="2"/>
      <c r="G3822" s="2"/>
    </row>
    <row r="3823" spans="1:7">
      <c r="A3823" t="s">
        <v>14455</v>
      </c>
      <c r="B3823" t="s">
        <v>14466</v>
      </c>
      <c r="C3823">
        <f>+VLOOKUP(A3823,'LISTA NACIONAL'!A:B,2,0)</f>
        <v>5189.5110000000004</v>
      </c>
      <c r="D3823" s="126" t="s">
        <v>6556</v>
      </c>
      <c r="E3823" s="280">
        <f>+VLOOKUP(A3823,TORNILLERIA!A:B,2,0)</f>
        <v>0</v>
      </c>
      <c r="F3823" s="2"/>
      <c r="G3823" s="2"/>
    </row>
    <row r="3824" spans="1:7">
      <c r="A3824" t="s">
        <v>15504</v>
      </c>
      <c r="B3824" t="s">
        <v>15515</v>
      </c>
      <c r="C3824">
        <f>+VLOOKUP(A3824,'LISTA NACIONAL'!A:B,2,0)</f>
        <v>8844.11</v>
      </c>
      <c r="D3824" s="126" t="s">
        <v>6556</v>
      </c>
      <c r="E3824" s="280">
        <f>+VLOOKUP(A3824,TORNILLERIA!A:B,2,0)</f>
        <v>0</v>
      </c>
      <c r="F3824" s="2"/>
      <c r="G3824" s="2"/>
    </row>
    <row r="3825" spans="1:7">
      <c r="A3825" t="s">
        <v>15511</v>
      </c>
      <c r="B3825" t="s">
        <v>15516</v>
      </c>
      <c r="C3825">
        <f>+VLOOKUP(A3825,'LISTA NACIONAL'!A:B,2,0)</f>
        <v>1376.83</v>
      </c>
      <c r="D3825" s="126" t="s">
        <v>6556</v>
      </c>
      <c r="E3825" s="280">
        <f>+VLOOKUP(A3825,TORNILLERIA!A:B,2,0)</f>
        <v>0</v>
      </c>
      <c r="F3825" s="2"/>
      <c r="G3825" s="2"/>
    </row>
    <row r="3826" spans="1:7">
      <c r="A3826" t="s">
        <v>15505</v>
      </c>
      <c r="B3826" t="s">
        <v>15517</v>
      </c>
      <c r="C3826">
        <f>+VLOOKUP(A3826,'LISTA NACIONAL'!A:B,2,0)</f>
        <v>1647.384</v>
      </c>
      <c r="D3826" s="126" t="s">
        <v>6556</v>
      </c>
      <c r="E3826" s="280">
        <f>+VLOOKUP(A3826,TORNILLERIA!A:B,2,0)</f>
        <v>0</v>
      </c>
      <c r="F3826" s="2"/>
      <c r="G3826" s="2"/>
    </row>
    <row r="3827" spans="1:7">
      <c r="A3827" t="s">
        <v>12126</v>
      </c>
      <c r="B3827" t="s">
        <v>12129</v>
      </c>
      <c r="C3827">
        <f>+VLOOKUP(A3827,'LISTA NACIONAL'!A:B,2,0)</f>
        <v>872.41399999999999</v>
      </c>
      <c r="D3827" s="126" t="s">
        <v>6556</v>
      </c>
      <c r="E3827" s="280">
        <f>+VLOOKUP(A3827,TORNILLERIA!A:B,2,0)</f>
        <v>0</v>
      </c>
      <c r="F3827" s="2"/>
      <c r="G3827" s="2"/>
    </row>
    <row r="3828" spans="1:7">
      <c r="A3828" t="s">
        <v>12158</v>
      </c>
      <c r="B3828" t="s">
        <v>12163</v>
      </c>
      <c r="C3828">
        <f>+VLOOKUP(A3828,'LISTA NACIONAL'!A:B,2,0)</f>
        <v>4986.0360000000001</v>
      </c>
      <c r="D3828" s="126" t="s">
        <v>6556</v>
      </c>
      <c r="E3828" s="280">
        <f>+VLOOKUP(A3828,TORNILLERIA!A:B,2,0)</f>
        <v>0</v>
      </c>
      <c r="F3828" s="2"/>
      <c r="G3828" s="2"/>
    </row>
    <row r="3829" spans="1:7">
      <c r="A3829" t="s">
        <v>12171</v>
      </c>
      <c r="B3829" t="s">
        <v>12175</v>
      </c>
      <c r="C3829">
        <f>+VLOOKUP(A3829,'LISTA NACIONAL'!A:B,2,0)</f>
        <v>5065.808</v>
      </c>
      <c r="D3829" s="126" t="s">
        <v>6556</v>
      </c>
      <c r="E3829" s="280">
        <f>+VLOOKUP(A3829,TORNILLERIA!A:B,2,0)</f>
        <v>0</v>
      </c>
      <c r="F3829" s="2"/>
      <c r="G3829" s="2"/>
    </row>
    <row r="3830" spans="1:7">
      <c r="A3830" t="s">
        <v>12159</v>
      </c>
      <c r="B3830" t="s">
        <v>12164</v>
      </c>
      <c r="C3830">
        <f>+VLOOKUP(A3830,'LISTA NACIONAL'!A:B,2,0)</f>
        <v>5192.7479999999996</v>
      </c>
      <c r="D3830" s="126" t="s">
        <v>6556</v>
      </c>
      <c r="E3830" s="280">
        <f>+VLOOKUP(A3830,TORNILLERIA!A:B,2,0)</f>
        <v>0</v>
      </c>
      <c r="F3830" s="2"/>
      <c r="G3830" s="2"/>
    </row>
    <row r="3831" spans="1:7">
      <c r="A3831" t="s">
        <v>12172</v>
      </c>
      <c r="B3831" t="s">
        <v>12176</v>
      </c>
      <c r="C3831">
        <f>+VLOOKUP(A3831,'LISTA NACIONAL'!A:B,2,0)</f>
        <v>5310.6239999999998</v>
      </c>
      <c r="D3831" s="126" t="s">
        <v>6556</v>
      </c>
      <c r="E3831" s="280">
        <f>+VLOOKUP(A3831,TORNILLERIA!A:B,2,0)</f>
        <v>0</v>
      </c>
      <c r="F3831" s="2"/>
      <c r="G3831" s="2"/>
    </row>
    <row r="3832" spans="1:7">
      <c r="A3832" t="s">
        <v>15506</v>
      </c>
      <c r="B3832" t="s">
        <v>17538</v>
      </c>
      <c r="C3832">
        <f>+VLOOKUP(A3832,'LISTA NACIONAL'!A:B,2,0)</f>
        <v>3261.3919999999998</v>
      </c>
      <c r="D3832" s="126" t="s">
        <v>6556</v>
      </c>
      <c r="E3832" s="280">
        <f>+VLOOKUP(A3832,TORNILLERIA!A:B,2,0)</f>
        <v>0</v>
      </c>
      <c r="F3832" s="2"/>
      <c r="G3832" s="2"/>
    </row>
    <row r="3833" spans="1:7">
      <c r="A3833" t="s">
        <v>15888</v>
      </c>
      <c r="B3833" t="s">
        <v>16488</v>
      </c>
      <c r="C3833">
        <f>+VLOOKUP(A3833,'LISTA NACIONAL'!A:B,2,0)</f>
        <v>3255.6930000000002</v>
      </c>
      <c r="D3833" s="126" t="s">
        <v>6556</v>
      </c>
      <c r="E3833" s="280">
        <f>+VLOOKUP(A3833,TORNILLERIA!A:B,2,0)</f>
        <v>0</v>
      </c>
      <c r="F3833" s="2"/>
      <c r="G3833" s="2"/>
    </row>
    <row r="3834" spans="1:7">
      <c r="A3834" t="s">
        <v>12183</v>
      </c>
      <c r="B3834" t="s">
        <v>14441</v>
      </c>
      <c r="C3834">
        <f>+VLOOKUP(A3834,'LISTA NACIONAL'!A:B,2,0)</f>
        <v>3675.7710000000002</v>
      </c>
      <c r="D3834" s="126" t="s">
        <v>6556</v>
      </c>
      <c r="E3834" s="280">
        <f>+VLOOKUP(A3834,TORNILLERIA!A:B,2,0)</f>
        <v>0</v>
      </c>
      <c r="F3834" s="2"/>
      <c r="G3834" s="2"/>
    </row>
    <row r="3835" spans="1:7">
      <c r="A3835" t="s">
        <v>12498</v>
      </c>
      <c r="B3835" t="s">
        <v>12501</v>
      </c>
      <c r="C3835">
        <f>+VLOOKUP(A3835,'LISTA NACIONAL'!A:B,2,0)</f>
        <v>766.26</v>
      </c>
      <c r="D3835" s="126" t="s">
        <v>6556</v>
      </c>
      <c r="E3835" s="280">
        <f>+VLOOKUP(A3835,TORNILLERIA!A:B,2,0)</f>
        <v>0</v>
      </c>
      <c r="F3835" s="2"/>
      <c r="G3835" s="2"/>
    </row>
    <row r="3836" spans="1:7">
      <c r="A3836" t="s">
        <v>12753</v>
      </c>
      <c r="B3836" t="s">
        <v>12791</v>
      </c>
      <c r="C3836">
        <f>+VLOOKUP(A3836,'LISTA NACIONAL'!A:B,2,0)</f>
        <v>7395.15</v>
      </c>
      <c r="D3836" s="126" t="s">
        <v>6556</v>
      </c>
      <c r="E3836" s="280">
        <f>+VLOOKUP(A3836,TORNILLERIA!A:B,2,0)</f>
        <v>0</v>
      </c>
      <c r="F3836" s="2"/>
      <c r="G3836" s="2"/>
    </row>
    <row r="3837" spans="1:7">
      <c r="A3837" t="s">
        <v>14439</v>
      </c>
      <c r="B3837" t="s">
        <v>14442</v>
      </c>
      <c r="C3837">
        <f>+VLOOKUP(A3837,'LISTA NACIONAL'!A:B,2,0)</f>
        <v>4319.59</v>
      </c>
      <c r="D3837" s="126" t="s">
        <v>6556</v>
      </c>
      <c r="E3837" s="280">
        <f>+VLOOKUP(A3837,TORNILLERIA!A:B,2,0)</f>
        <v>0</v>
      </c>
      <c r="F3837" s="2"/>
      <c r="G3837" s="2"/>
    </row>
    <row r="3838" spans="1:7">
      <c r="A3838" t="s">
        <v>14508</v>
      </c>
      <c r="B3838" t="s">
        <v>14509</v>
      </c>
      <c r="C3838">
        <f>+VLOOKUP(A3838,'LISTA NACIONAL'!A:B,2,0)</f>
        <v>1735.133</v>
      </c>
      <c r="D3838" s="126" t="s">
        <v>6556</v>
      </c>
      <c r="E3838" s="280">
        <f>+VLOOKUP(A3838,TORNILLERIA!A:B,2,0)</f>
        <v>0</v>
      </c>
      <c r="F3838" s="2"/>
      <c r="G3838" s="2"/>
    </row>
    <row r="3839" spans="1:7">
      <c r="A3839" t="s">
        <v>14515</v>
      </c>
      <c r="B3839" t="s">
        <v>14521</v>
      </c>
      <c r="C3839">
        <f>+VLOOKUP(A3839,'LISTA NACIONAL'!A:B,2,0)</f>
        <v>647.94600000000003</v>
      </c>
      <c r="D3839" s="126" t="s">
        <v>6556</v>
      </c>
      <c r="E3839" s="280">
        <f>+VLOOKUP(A3839,TORNILLERIA!A:B,2,0)</f>
        <v>0</v>
      </c>
      <c r="F3839" s="2"/>
      <c r="G3839" s="2"/>
    </row>
    <row r="3840" spans="1:7">
      <c r="A3840" t="s">
        <v>15159</v>
      </c>
      <c r="B3840" t="s">
        <v>15245</v>
      </c>
      <c r="C3840">
        <f>+VLOOKUP(A3840,'LISTA NACIONAL'!A:B,2,0)</f>
        <v>2707.1</v>
      </c>
      <c r="D3840" s="126" t="s">
        <v>6556</v>
      </c>
      <c r="E3840" s="280">
        <f>+VLOOKUP(A3840,TORNILLERIA!A:B,2,0)</f>
        <v>0</v>
      </c>
      <c r="F3840" s="2"/>
      <c r="G3840" s="2"/>
    </row>
    <row r="3841" spans="1:7">
      <c r="A3841" t="s">
        <v>15545</v>
      </c>
      <c r="B3841" t="s">
        <v>15552</v>
      </c>
      <c r="C3841">
        <f>+VLOOKUP(A3841,'LISTA NACIONAL'!A:B,2,0)</f>
        <v>3296.7</v>
      </c>
      <c r="D3841" s="126" t="s">
        <v>6556</v>
      </c>
      <c r="E3841" s="280">
        <f>+VLOOKUP(A3841,TORNILLERIA!A:B,2,0)</f>
        <v>0</v>
      </c>
      <c r="F3841" s="2"/>
      <c r="G3841" s="2"/>
    </row>
    <row r="3842" spans="1:7">
      <c r="A3842" t="s">
        <v>15546</v>
      </c>
      <c r="B3842" t="s">
        <v>15553</v>
      </c>
      <c r="C3842">
        <f>+VLOOKUP(A3842,'LISTA NACIONAL'!A:B,2,0)</f>
        <v>5340.06</v>
      </c>
      <c r="D3842" s="126" t="s">
        <v>6556</v>
      </c>
      <c r="E3842" s="280">
        <f>+VLOOKUP(A3842,TORNILLERIA!A:B,2,0)</f>
        <v>0</v>
      </c>
      <c r="F3842" s="2"/>
      <c r="G3842" s="2"/>
    </row>
    <row r="3843" spans="1:7">
      <c r="A3843" t="s">
        <v>15547</v>
      </c>
      <c r="B3843" t="s">
        <v>15554</v>
      </c>
      <c r="C3843">
        <f>+VLOOKUP(A3843,'LISTA NACIONAL'!A:B,2,0)</f>
        <v>1713.69</v>
      </c>
      <c r="D3843" s="126" t="s">
        <v>6556</v>
      </c>
      <c r="E3843" s="280">
        <f>+VLOOKUP(A3843,TORNILLERIA!A:B,2,0)</f>
        <v>0</v>
      </c>
      <c r="F3843" s="2"/>
      <c r="G3843" s="2"/>
    </row>
    <row r="3844" spans="1:7">
      <c r="A3844" t="s">
        <v>12754</v>
      </c>
      <c r="B3844" t="s">
        <v>12792</v>
      </c>
      <c r="C3844">
        <f>+VLOOKUP(A3844,'LISTA NACIONAL'!A:B,2,0)</f>
        <v>615.11699999999996</v>
      </c>
      <c r="D3844" s="126" t="s">
        <v>6556</v>
      </c>
      <c r="E3844" s="280">
        <f>+VLOOKUP(A3844,TORNILLERIA!A:B,2,0)</f>
        <v>0</v>
      </c>
      <c r="F3844" s="2"/>
      <c r="G3844" s="2"/>
    </row>
    <row r="3845" spans="1:7">
      <c r="A3845" t="s">
        <v>15548</v>
      </c>
      <c r="B3845" t="s">
        <v>20868</v>
      </c>
      <c r="C3845">
        <f>+VLOOKUP(A3845,'LISTA NACIONAL'!A:B,2,0)</f>
        <v>19314.79</v>
      </c>
      <c r="D3845" s="126" t="s">
        <v>6556</v>
      </c>
      <c r="E3845" s="280">
        <f>+VLOOKUP(A3845,TORNILLERIA!A:B,2,0)</f>
        <v>0</v>
      </c>
      <c r="F3845" s="2"/>
      <c r="G3845" s="2"/>
    </row>
    <row r="3846" spans="1:7">
      <c r="A3846" t="s">
        <v>15549</v>
      </c>
      <c r="B3846" t="s">
        <v>16675</v>
      </c>
      <c r="C3846">
        <f>+VLOOKUP(A3846,'LISTA NACIONAL'!A:B,2,0)</f>
        <v>2768.04</v>
      </c>
      <c r="D3846" s="126" t="s">
        <v>6556</v>
      </c>
      <c r="E3846" s="280">
        <f>+VLOOKUP(A3846,TORNILLERIA!A:B,2,0)</f>
        <v>0</v>
      </c>
      <c r="F3846" s="2"/>
      <c r="G3846" s="2"/>
    </row>
    <row r="3847" spans="1:7">
      <c r="A3847" t="s">
        <v>15550</v>
      </c>
      <c r="B3847" t="s">
        <v>15555</v>
      </c>
      <c r="C3847">
        <f>+VLOOKUP(A3847,'LISTA NACIONAL'!A:B,2,0)</f>
        <v>5340.06</v>
      </c>
      <c r="D3847" s="126" t="s">
        <v>6556</v>
      </c>
      <c r="E3847" s="280">
        <f>+VLOOKUP(A3847,TORNILLERIA!A:B,2,0)</f>
        <v>0</v>
      </c>
      <c r="F3847" s="2"/>
      <c r="G3847" s="2"/>
    </row>
    <row r="3848" spans="1:7">
      <c r="A3848" t="s">
        <v>15551</v>
      </c>
      <c r="B3848" t="s">
        <v>15556</v>
      </c>
      <c r="C3848">
        <f>+VLOOKUP(A3848,'LISTA NACIONAL'!A:B,2,0)</f>
        <v>2771.01</v>
      </c>
      <c r="D3848" s="126" t="s">
        <v>6556</v>
      </c>
      <c r="E3848" s="280">
        <f>+VLOOKUP(A3848,TORNILLERIA!A:B,2,0)</f>
        <v>0</v>
      </c>
      <c r="F3848" s="2"/>
      <c r="G3848" s="2"/>
    </row>
    <row r="3849" spans="1:7">
      <c r="A3849" t="s">
        <v>15752</v>
      </c>
      <c r="B3849" t="s">
        <v>15884</v>
      </c>
      <c r="C3849">
        <f>+VLOOKUP(A3849,'LISTA NACIONAL'!A:B,2,0)</f>
        <v>1482.777</v>
      </c>
      <c r="D3849" s="126" t="s">
        <v>6556</v>
      </c>
      <c r="E3849" s="280">
        <f>+VLOOKUP(A3849,TORNILLERIA!A:B,2,0)</f>
        <v>0</v>
      </c>
      <c r="F3849" s="2"/>
      <c r="G3849" s="2"/>
    </row>
    <row r="3850" spans="1:7">
      <c r="A3850" t="s">
        <v>15889</v>
      </c>
      <c r="B3850" t="s">
        <v>15897</v>
      </c>
      <c r="C3850" t="e">
        <f>+VLOOKUP(A3850,'LISTA NACIONAL'!A:B,2,0)</f>
        <v>#N/A</v>
      </c>
      <c r="D3850" s="126" t="s">
        <v>6556</v>
      </c>
      <c r="E3850" s="280">
        <f>+VLOOKUP(A3850,TORNILLERIA!A:B,2,0)</f>
        <v>0</v>
      </c>
      <c r="F3850" s="2"/>
      <c r="G3850" s="2"/>
    </row>
    <row r="3851" spans="1:7">
      <c r="A3851" t="s">
        <v>15977</v>
      </c>
      <c r="B3851" t="s">
        <v>15980</v>
      </c>
      <c r="C3851">
        <f>+VLOOKUP(A3851,'LISTA NACIONAL'!A:B,2,0)</f>
        <v>279.995</v>
      </c>
      <c r="D3851" s="126" t="s">
        <v>6556</v>
      </c>
      <c r="E3851" s="280">
        <f>+VLOOKUP(A3851,TORNILLERIA!A:B,2,0)</f>
        <v>0</v>
      </c>
      <c r="F3851" s="2"/>
      <c r="G3851" s="2"/>
    </row>
    <row r="3852" spans="1:7">
      <c r="A3852" t="s">
        <v>16482</v>
      </c>
      <c r="B3852" t="s">
        <v>16489</v>
      </c>
      <c r="C3852">
        <f>+VLOOKUP(A3852,'LISTA NACIONAL'!A:B,2,0)</f>
        <v>1925.9259999999999</v>
      </c>
      <c r="D3852" s="126" t="s">
        <v>6556</v>
      </c>
      <c r="E3852" s="280">
        <f>+VLOOKUP(A3852,TORNILLERIA!A:B,2,0)</f>
        <v>0</v>
      </c>
      <c r="F3852" s="2"/>
      <c r="G3852" s="2"/>
    </row>
    <row r="3853" spans="1:7">
      <c r="A3853" t="s">
        <v>17504</v>
      </c>
      <c r="B3853" t="s">
        <v>17506</v>
      </c>
      <c r="C3853">
        <f>+VLOOKUP(A3853,'LISTA NACIONAL'!A:B,2,0)</f>
        <v>3260.29</v>
      </c>
      <c r="D3853" s="126" t="s">
        <v>6556</v>
      </c>
      <c r="E3853" s="280">
        <f>+VLOOKUP(A3853,TORNILLERIA!A:B,2,0)</f>
        <v>0</v>
      </c>
      <c r="F3853" s="2"/>
      <c r="G3853" s="2"/>
    </row>
    <row r="3854" spans="1:7">
      <c r="A3854" t="s">
        <v>5575</v>
      </c>
      <c r="B3854" t="s">
        <v>5576</v>
      </c>
      <c r="C3854">
        <f>+VLOOKUP(A3854,'LISTA NACIONAL'!A:B,2,0)</f>
        <v>169.62100000000001</v>
      </c>
      <c r="D3854" s="126" t="s">
        <v>6556</v>
      </c>
      <c r="E3854" s="280">
        <f>+VLOOKUP(A3854,TORNILLERIA!A:B,2,0)</f>
        <v>0</v>
      </c>
      <c r="F3854" s="2"/>
      <c r="G3854" s="2"/>
    </row>
    <row r="3855" spans="1:7">
      <c r="A3855" t="s">
        <v>5577</v>
      </c>
      <c r="B3855" t="s">
        <v>5578</v>
      </c>
      <c r="C3855">
        <f>+VLOOKUP(A3855,'LISTA NACIONAL'!A:B,2,0)</f>
        <v>852.84900000000005</v>
      </c>
      <c r="D3855" s="126" t="s">
        <v>6556</v>
      </c>
      <c r="E3855" s="280">
        <f>+VLOOKUP(A3855,TORNILLERIA!A:B,2,0)</f>
        <v>0</v>
      </c>
      <c r="F3855" s="2"/>
      <c r="G3855" s="2"/>
    </row>
    <row r="3856" spans="1:7">
      <c r="A3856" t="s">
        <v>5579</v>
      </c>
      <c r="B3856" t="s">
        <v>5580</v>
      </c>
      <c r="C3856">
        <f>+VLOOKUP(A3856,'LISTA NACIONAL'!A:B,2,0)</f>
        <v>1958.2550000000001</v>
      </c>
      <c r="D3856" s="126" t="s">
        <v>6556</v>
      </c>
      <c r="E3856" s="280">
        <f>+VLOOKUP(A3856,TORNILLERIA!A:B,2,0)</f>
        <v>0</v>
      </c>
      <c r="F3856" s="2"/>
      <c r="G3856" s="2"/>
    </row>
    <row r="3857" spans="1:7">
      <c r="A3857" t="s">
        <v>5581</v>
      </c>
      <c r="B3857" t="s">
        <v>5582</v>
      </c>
      <c r="C3857">
        <f>+VLOOKUP(A3857,'LISTA NACIONAL'!A:B,2,0)</f>
        <v>2605.6039999999998</v>
      </c>
      <c r="D3857" s="126" t="s">
        <v>6556</v>
      </c>
      <c r="E3857" s="280">
        <f>+VLOOKUP(A3857,TORNILLERIA!A:B,2,0)</f>
        <v>0</v>
      </c>
      <c r="F3857" s="2"/>
      <c r="G3857" s="2"/>
    </row>
    <row r="3858" spans="1:7">
      <c r="A3858" t="s">
        <v>5583</v>
      </c>
      <c r="B3858" t="s">
        <v>5584</v>
      </c>
      <c r="C3858">
        <f>+VLOOKUP(A3858,'LISTA NACIONAL'!A:B,2,0)</f>
        <v>505.85899999999998</v>
      </c>
      <c r="D3858" s="126" t="s">
        <v>6556</v>
      </c>
      <c r="E3858" s="280">
        <f>+VLOOKUP(A3858,TORNILLERIA!A:B,2,0)</f>
        <v>0</v>
      </c>
      <c r="F3858" s="2"/>
      <c r="G3858" s="2"/>
    </row>
    <row r="3859" spans="1:7">
      <c r="A3859" t="s">
        <v>5585</v>
      </c>
      <c r="B3859" t="s">
        <v>5586</v>
      </c>
      <c r="C3859">
        <f>+VLOOKUP(A3859,'LISTA NACIONAL'!A:B,2,0)</f>
        <v>560.77300000000002</v>
      </c>
      <c r="D3859" s="126" t="s">
        <v>6556</v>
      </c>
      <c r="E3859" s="280">
        <f>+VLOOKUP(A3859,TORNILLERIA!A:B,2,0)</f>
        <v>0</v>
      </c>
      <c r="F3859" s="2"/>
      <c r="G3859" s="2"/>
    </row>
    <row r="3860" spans="1:7">
      <c r="A3860" t="s">
        <v>5587</v>
      </c>
      <c r="B3860" t="s">
        <v>5588</v>
      </c>
      <c r="C3860">
        <f>+VLOOKUP(A3860,'LISTA NACIONAL'!A:B,2,0)</f>
        <v>1674.415</v>
      </c>
      <c r="D3860" s="126" t="s">
        <v>6556</v>
      </c>
      <c r="E3860" s="280">
        <f>+VLOOKUP(A3860,TORNILLERIA!A:B,2,0)</f>
        <v>0</v>
      </c>
      <c r="F3860" s="2"/>
      <c r="G3860" s="2"/>
    </row>
    <row r="3861" spans="1:7">
      <c r="A3861" t="s">
        <v>5589</v>
      </c>
      <c r="B3861" t="s">
        <v>5590</v>
      </c>
      <c r="C3861">
        <f>+VLOOKUP(A3861,'LISTA NACIONAL'!A:B,2,0)</f>
        <v>571.12400000000002</v>
      </c>
      <c r="D3861" s="126" t="s">
        <v>6556</v>
      </c>
      <c r="E3861" s="280">
        <f>+VLOOKUP(A3861,TORNILLERIA!A:B,2,0)</f>
        <v>0</v>
      </c>
      <c r="F3861" s="2"/>
      <c r="G3861" s="2"/>
    </row>
    <row r="3862" spans="1:7">
      <c r="A3862" t="s">
        <v>5591</v>
      </c>
      <c r="B3862" t="s">
        <v>5592</v>
      </c>
      <c r="C3862">
        <f>+VLOOKUP(A3862,'LISTA NACIONAL'!A:B,2,0)</f>
        <v>617.92100000000005</v>
      </c>
      <c r="D3862" s="126" t="s">
        <v>6556</v>
      </c>
      <c r="E3862" s="280">
        <f>+VLOOKUP(A3862,TORNILLERIA!A:B,2,0)</f>
        <v>0</v>
      </c>
      <c r="F3862" s="2"/>
      <c r="G3862" s="2"/>
    </row>
    <row r="3863" spans="1:7">
      <c r="A3863" t="s">
        <v>5593</v>
      </c>
      <c r="B3863" t="s">
        <v>5594</v>
      </c>
      <c r="C3863">
        <f>+VLOOKUP(A3863,'LISTA NACIONAL'!A:B,2,0)</f>
        <v>889.57600000000002</v>
      </c>
      <c r="D3863" s="126" t="s">
        <v>6556</v>
      </c>
      <c r="E3863" s="280">
        <f>+VLOOKUP(A3863,TORNILLERIA!A:B,2,0)</f>
        <v>0</v>
      </c>
      <c r="F3863" s="2"/>
      <c r="G3863" s="2"/>
    </row>
    <row r="3864" spans="1:7">
      <c r="A3864" t="s">
        <v>5595</v>
      </c>
      <c r="B3864" t="s">
        <v>899</v>
      </c>
      <c r="C3864">
        <f>+VLOOKUP(A3864,'LISTA NACIONAL'!A:B,2,0)</f>
        <v>970.25800000000004</v>
      </c>
      <c r="D3864" s="126" t="s">
        <v>6556</v>
      </c>
      <c r="E3864" s="280">
        <f>+VLOOKUP(A3864,TORNILLERIA!A:B,2,0)</f>
        <v>0</v>
      </c>
      <c r="F3864" s="2"/>
      <c r="G3864" s="2"/>
    </row>
    <row r="3865" spans="1:7">
      <c r="A3865" t="s">
        <v>900</v>
      </c>
      <c r="B3865" t="s">
        <v>6375</v>
      </c>
      <c r="C3865">
        <f>+VLOOKUP(A3865,'LISTA NACIONAL'!A:B,2,0)</f>
        <v>474.58300000000003</v>
      </c>
      <c r="D3865" s="126" t="s">
        <v>6556</v>
      </c>
      <c r="E3865" s="280">
        <f>+VLOOKUP(A3865,TORNILLERIA!A:B,2,0)</f>
        <v>0</v>
      </c>
      <c r="F3865" s="2"/>
      <c r="G3865" s="2"/>
    </row>
    <row r="3866" spans="1:7">
      <c r="A3866" t="s">
        <v>901</v>
      </c>
      <c r="B3866" t="s">
        <v>902</v>
      </c>
      <c r="C3866">
        <f>+VLOOKUP(A3866,'LISTA NACIONAL'!A:B,2,0)</f>
        <v>273.93900000000002</v>
      </c>
      <c r="D3866" s="126" t="s">
        <v>6556</v>
      </c>
      <c r="E3866" s="280">
        <f>+VLOOKUP(A3866,TORNILLERIA!A:B,2,0)</f>
        <v>0</v>
      </c>
      <c r="F3866" s="2"/>
      <c r="G3866" s="2"/>
    </row>
    <row r="3867" spans="1:7">
      <c r="A3867" t="s">
        <v>903</v>
      </c>
      <c r="B3867" t="s">
        <v>6376</v>
      </c>
      <c r="C3867">
        <f>+VLOOKUP(A3867,'LISTA NACIONAL'!A:B,2,0)</f>
        <v>2425.6439999999998</v>
      </c>
      <c r="D3867" s="126" t="s">
        <v>6556</v>
      </c>
      <c r="E3867" s="280">
        <f>+VLOOKUP(A3867,TORNILLERIA!A:B,2,0)</f>
        <v>0</v>
      </c>
      <c r="F3867" s="2"/>
      <c r="G3867" s="2"/>
    </row>
    <row r="3868" spans="1:7">
      <c r="A3868" t="s">
        <v>8021</v>
      </c>
      <c r="B3868" t="s">
        <v>8022</v>
      </c>
      <c r="C3868">
        <f>+VLOOKUP(A3868,'LISTA NACIONAL'!A:B,2,0)</f>
        <v>748.48800000000006</v>
      </c>
      <c r="D3868" s="126" t="s">
        <v>6556</v>
      </c>
      <c r="E3868" s="280">
        <f>+VLOOKUP(A3868,TORNILLERIA!A:B,2,0)</f>
        <v>0</v>
      </c>
      <c r="F3868" s="2"/>
      <c r="G3868" s="2"/>
    </row>
    <row r="3869" spans="1:7">
      <c r="A3869" t="s">
        <v>8023</v>
      </c>
      <c r="B3869" t="s">
        <v>8024</v>
      </c>
      <c r="C3869">
        <f>+VLOOKUP(A3869,'LISTA NACIONAL'!A:B,2,0)</f>
        <v>242.48099999999999</v>
      </c>
      <c r="D3869" s="126" t="s">
        <v>6556</v>
      </c>
      <c r="E3869" s="280">
        <f>+VLOOKUP(A3869,TORNILLERIA!A:B,2,0)</f>
        <v>0</v>
      </c>
      <c r="F3869" s="2"/>
      <c r="G3869" s="2"/>
    </row>
    <row r="3870" spans="1:7">
      <c r="A3870" t="s">
        <v>8025</v>
      </c>
      <c r="B3870" t="s">
        <v>8026</v>
      </c>
      <c r="C3870">
        <f>+VLOOKUP(A3870,'LISTA NACIONAL'!A:B,2,0)</f>
        <v>458.93400000000003</v>
      </c>
      <c r="D3870" s="126" t="s">
        <v>6556</v>
      </c>
      <c r="E3870" s="280">
        <f>+VLOOKUP(A3870,TORNILLERIA!A:B,2,0)</f>
        <v>0</v>
      </c>
      <c r="F3870" s="2"/>
      <c r="G3870" s="2"/>
    </row>
    <row r="3871" spans="1:7">
      <c r="A3871" t="s">
        <v>8027</v>
      </c>
      <c r="B3871" t="s">
        <v>8028</v>
      </c>
      <c r="C3871">
        <f>+VLOOKUP(A3871,'LISTA NACIONAL'!A:B,2,0)</f>
        <v>1570.066</v>
      </c>
      <c r="D3871" s="126" t="s">
        <v>6556</v>
      </c>
      <c r="E3871" s="280">
        <f>+VLOOKUP(A3871,TORNILLERIA!A:B,2,0)</f>
        <v>0</v>
      </c>
      <c r="F3871" s="2"/>
      <c r="G3871" s="2"/>
    </row>
    <row r="3872" spans="1:7">
      <c r="A3872" t="s">
        <v>8029</v>
      </c>
      <c r="B3872" t="s">
        <v>8030</v>
      </c>
      <c r="C3872">
        <f>+VLOOKUP(A3872,'LISTA NACIONAL'!A:B,2,0)</f>
        <v>284.33999999999997</v>
      </c>
      <c r="D3872" s="126" t="s">
        <v>6556</v>
      </c>
      <c r="E3872" s="280">
        <f>+VLOOKUP(A3872,TORNILLERIA!A:B,2,0)</f>
        <v>0</v>
      </c>
      <c r="F3872" s="2"/>
      <c r="G3872" s="2"/>
    </row>
    <row r="3873" spans="1:7">
      <c r="A3873" t="s">
        <v>8031</v>
      </c>
      <c r="B3873" t="s">
        <v>20835</v>
      </c>
      <c r="C3873">
        <f>+VLOOKUP(A3873,'LISTA NACIONAL'!A:B,2,0)</f>
        <v>21.553000000000001</v>
      </c>
      <c r="D3873" s="126" t="s">
        <v>6556</v>
      </c>
      <c r="E3873" s="280">
        <f>+VLOOKUP(A3873,TORNILLERIA!A:B,2,0)</f>
        <v>0</v>
      </c>
      <c r="F3873" s="2"/>
      <c r="G3873" s="2"/>
    </row>
    <row r="3874" spans="1:7">
      <c r="A3874" t="s">
        <v>5474</v>
      </c>
      <c r="B3874" t="s">
        <v>20836</v>
      </c>
      <c r="C3874">
        <f>+VLOOKUP(A3874,'LISTA NACIONAL'!A:B,2,0)</f>
        <v>25.648</v>
      </c>
      <c r="D3874" s="126" t="s">
        <v>6556</v>
      </c>
      <c r="E3874" s="280">
        <f>+VLOOKUP(A3874,TORNILLERIA!A:B,2,0)</f>
        <v>0</v>
      </c>
      <c r="F3874" s="2"/>
      <c r="G3874" s="2"/>
    </row>
    <row r="3875" spans="1:7">
      <c r="A3875" t="s">
        <v>4926</v>
      </c>
      <c r="B3875" t="s">
        <v>20837</v>
      </c>
      <c r="C3875">
        <f>+VLOOKUP(A3875,'LISTA NACIONAL'!A:B,2,0)</f>
        <v>28.216999999999999</v>
      </c>
      <c r="D3875" s="126" t="s">
        <v>6556</v>
      </c>
      <c r="E3875" s="280">
        <f>+VLOOKUP(A3875,TORNILLERIA!A:B,2,0)</f>
        <v>0</v>
      </c>
      <c r="F3875" s="2"/>
      <c r="G3875" s="2"/>
    </row>
    <row r="3876" spans="1:7">
      <c r="A3876" t="s">
        <v>4927</v>
      </c>
      <c r="B3876" t="s">
        <v>20838</v>
      </c>
      <c r="C3876">
        <f>+VLOOKUP(A3876,'LISTA NACIONAL'!A:B,2,0)</f>
        <v>29.923999999999999</v>
      </c>
      <c r="D3876" s="126" t="s">
        <v>6556</v>
      </c>
      <c r="E3876" s="280">
        <f>+VLOOKUP(A3876,TORNILLERIA!A:B,2,0)</f>
        <v>0</v>
      </c>
      <c r="F3876" s="2"/>
      <c r="G3876" s="2"/>
    </row>
    <row r="3877" spans="1:7">
      <c r="A3877" t="s">
        <v>4928</v>
      </c>
      <c r="B3877" t="s">
        <v>20839</v>
      </c>
      <c r="C3877">
        <f>+VLOOKUP(A3877,'LISTA NACIONAL'!A:B,2,0)</f>
        <v>32.956000000000003</v>
      </c>
      <c r="D3877" s="126" t="s">
        <v>6556</v>
      </c>
      <c r="E3877" s="280">
        <f>+VLOOKUP(A3877,TORNILLERIA!A:B,2,0)</f>
        <v>0</v>
      </c>
      <c r="F3877" s="2"/>
      <c r="G3877" s="2"/>
    </row>
    <row r="3878" spans="1:7">
      <c r="A3878" t="s">
        <v>4929</v>
      </c>
      <c r="B3878" t="s">
        <v>20840</v>
      </c>
      <c r="C3878">
        <f>+VLOOKUP(A3878,'LISTA NACIONAL'!A:B,2,0)</f>
        <v>19.873000000000001</v>
      </c>
      <c r="D3878" s="126" t="s">
        <v>6556</v>
      </c>
      <c r="E3878" s="280">
        <f>+VLOOKUP(A3878,TORNILLERIA!A:B,2,0)</f>
        <v>0</v>
      </c>
      <c r="F3878" s="2"/>
      <c r="G3878" s="2"/>
    </row>
    <row r="3879" spans="1:7">
      <c r="A3879" t="s">
        <v>4930</v>
      </c>
      <c r="B3879" t="s">
        <v>20841</v>
      </c>
      <c r="C3879">
        <f>+VLOOKUP(A3879,'LISTA NACIONAL'!A:B,2,0)</f>
        <v>36.136000000000003</v>
      </c>
      <c r="D3879" s="126" t="s">
        <v>6556</v>
      </c>
      <c r="E3879" s="280">
        <f>+VLOOKUP(A3879,TORNILLERIA!A:B,2,0)</f>
        <v>0</v>
      </c>
      <c r="F3879" s="2"/>
      <c r="G3879" s="2"/>
    </row>
    <row r="3880" spans="1:7">
      <c r="A3880" t="s">
        <v>4931</v>
      </c>
      <c r="B3880" t="s">
        <v>20842</v>
      </c>
      <c r="C3880">
        <f>+VLOOKUP(A3880,'LISTA NACIONAL'!A:B,2,0)</f>
        <v>38.841000000000001</v>
      </c>
      <c r="D3880" s="126" t="s">
        <v>6556</v>
      </c>
      <c r="E3880" s="280">
        <f>+VLOOKUP(A3880,TORNILLERIA!A:B,2,0)</f>
        <v>0</v>
      </c>
      <c r="F3880" s="2"/>
      <c r="G3880" s="2"/>
    </row>
    <row r="3881" spans="1:7">
      <c r="A3881" t="s">
        <v>4932</v>
      </c>
      <c r="B3881" t="s">
        <v>20843</v>
      </c>
      <c r="C3881">
        <f>+VLOOKUP(A3881,'LISTA NACIONAL'!A:B,2,0)</f>
        <v>43.548999999999999</v>
      </c>
      <c r="D3881" s="126" t="s">
        <v>6556</v>
      </c>
      <c r="E3881" s="280">
        <f>+VLOOKUP(A3881,TORNILLERIA!A:B,2,0)</f>
        <v>0</v>
      </c>
      <c r="F3881" s="2"/>
      <c r="G3881" s="2"/>
    </row>
    <row r="3882" spans="1:7">
      <c r="A3882" t="s">
        <v>4933</v>
      </c>
      <c r="B3882" t="s">
        <v>20844</v>
      </c>
      <c r="C3882">
        <f>+VLOOKUP(A3882,'LISTA NACIONAL'!A:B,2,0)</f>
        <v>48.256999999999998</v>
      </c>
      <c r="D3882" s="126" t="s">
        <v>6556</v>
      </c>
      <c r="E3882" s="280">
        <f>+VLOOKUP(A3882,TORNILLERIA!A:B,2,0)</f>
        <v>0</v>
      </c>
      <c r="F3882" s="2"/>
      <c r="G3882" s="2"/>
    </row>
    <row r="3883" spans="1:7">
      <c r="A3883" t="s">
        <v>4934</v>
      </c>
      <c r="B3883" t="s">
        <v>14530</v>
      </c>
      <c r="C3883">
        <f>+VLOOKUP(A3883,'LISTA NACIONAL'!A:B,2,0)</f>
        <v>186.101</v>
      </c>
      <c r="D3883" s="126" t="s">
        <v>6556</v>
      </c>
      <c r="E3883" s="280">
        <f>+VLOOKUP(A3883,TORNILLERIA!A:B,2,0)</f>
        <v>0</v>
      </c>
      <c r="F3883" s="2"/>
      <c r="G3883" s="2"/>
    </row>
    <row r="3884" spans="1:7">
      <c r="A3884" t="s">
        <v>4935</v>
      </c>
      <c r="B3884" t="s">
        <v>16991</v>
      </c>
      <c r="C3884">
        <f>+VLOOKUP(A3884,'LISTA NACIONAL'!A:B,2,0)</f>
        <v>250.59399999999999</v>
      </c>
      <c r="D3884" s="126" t="s">
        <v>6556</v>
      </c>
      <c r="E3884" s="280">
        <f>+VLOOKUP(A3884,TORNILLERIA!A:B,2,0)</f>
        <v>0</v>
      </c>
      <c r="F3884" s="2"/>
      <c r="G3884" s="2"/>
    </row>
    <row r="3885" spans="1:7">
      <c r="A3885" t="s">
        <v>4958</v>
      </c>
      <c r="B3885" t="s">
        <v>16992</v>
      </c>
      <c r="C3885">
        <f>+VLOOKUP(A3885,'LISTA NACIONAL'!A:B,2,0)</f>
        <v>215.93299999999999</v>
      </c>
      <c r="D3885" s="126" t="s">
        <v>6556</v>
      </c>
      <c r="E3885" s="280">
        <f>+VLOOKUP(A3885,TORNILLERIA!A:B,2,0)</f>
        <v>0</v>
      </c>
      <c r="F3885" s="2"/>
      <c r="G3885" s="2"/>
    </row>
    <row r="3886" spans="1:7">
      <c r="A3886" t="s">
        <v>2604</v>
      </c>
      <c r="B3886" t="s">
        <v>16993</v>
      </c>
      <c r="C3886">
        <f>+VLOOKUP(A3886,'LISTA NACIONAL'!A:B,2,0)</f>
        <v>303.11799999999999</v>
      </c>
      <c r="D3886" s="126" t="s">
        <v>6556</v>
      </c>
      <c r="E3886" s="280">
        <f>+VLOOKUP(A3886,TORNILLERIA!A:B,2,0)</f>
        <v>0</v>
      </c>
      <c r="F3886" s="2"/>
      <c r="G3886" s="2"/>
    </row>
    <row r="3887" spans="1:7">
      <c r="A3887" t="s">
        <v>2605</v>
      </c>
      <c r="B3887" t="s">
        <v>14531</v>
      </c>
      <c r="C3887">
        <f>+VLOOKUP(A3887,'LISTA NACIONAL'!A:B,2,0)</f>
        <v>208.95599999999999</v>
      </c>
      <c r="D3887" s="126" t="s">
        <v>6556</v>
      </c>
      <c r="E3887" s="280">
        <f>+VLOOKUP(A3887,TORNILLERIA!A:B,2,0)</f>
        <v>0</v>
      </c>
      <c r="F3887" s="2"/>
      <c r="G3887" s="2"/>
    </row>
    <row r="3888" spans="1:7">
      <c r="A3888" t="s">
        <v>2606</v>
      </c>
      <c r="B3888" t="s">
        <v>14532</v>
      </c>
      <c r="C3888">
        <f>+VLOOKUP(A3888,'LISTA NACIONAL'!A:B,2,0)</f>
        <v>1400.1959999999999</v>
      </c>
      <c r="D3888" s="126" t="s">
        <v>6556</v>
      </c>
      <c r="E3888" s="280">
        <f>+VLOOKUP(A3888,TORNILLERIA!A:B,2,0)</f>
        <v>0</v>
      </c>
      <c r="F3888" s="2"/>
      <c r="G3888" s="2"/>
    </row>
    <row r="3889" spans="1:7">
      <c r="A3889" t="s">
        <v>11104</v>
      </c>
      <c r="B3889" t="s">
        <v>14533</v>
      </c>
      <c r="C3889">
        <f>+VLOOKUP(A3889,'LISTA NACIONAL'!A:B,2,0)</f>
        <v>1589.81</v>
      </c>
      <c r="D3889" s="126" t="s">
        <v>6556</v>
      </c>
      <c r="E3889" s="280">
        <f>+VLOOKUP(A3889,TORNILLERIA!A:B,2,0)</f>
        <v>0</v>
      </c>
      <c r="F3889" s="2"/>
      <c r="G3889" s="2"/>
    </row>
    <row r="3890" spans="1:7">
      <c r="A3890" t="s">
        <v>10211</v>
      </c>
      <c r="B3890" t="s">
        <v>16994</v>
      </c>
      <c r="C3890">
        <f>+VLOOKUP(A3890,'LISTA NACIONAL'!A:B,2,0)</f>
        <v>1224.45</v>
      </c>
      <c r="D3890" s="126" t="s">
        <v>6556</v>
      </c>
      <c r="E3890" s="280">
        <f>+VLOOKUP(A3890,TORNILLERIA!A:B,2,0)</f>
        <v>0</v>
      </c>
      <c r="F3890" s="2"/>
      <c r="G3890" s="2"/>
    </row>
    <row r="3891" spans="1:7">
      <c r="A3891" t="s">
        <v>11105</v>
      </c>
      <c r="B3891" t="s">
        <v>8934</v>
      </c>
      <c r="C3891">
        <f>+VLOOKUP(A3891,'LISTA NACIONAL'!A:B,2,0)</f>
        <v>1223.492</v>
      </c>
      <c r="D3891" s="126" t="s">
        <v>6556</v>
      </c>
      <c r="E3891" s="280">
        <f>+VLOOKUP(A3891,TORNILLERIA!A:B,2,0)</f>
        <v>0</v>
      </c>
      <c r="F3891" s="2"/>
      <c r="G3891" s="2"/>
    </row>
    <row r="3892" spans="1:7">
      <c r="A3892" t="s">
        <v>8935</v>
      </c>
      <c r="B3892" t="s">
        <v>8936</v>
      </c>
      <c r="C3892">
        <f>+VLOOKUP(A3892,'LISTA NACIONAL'!A:B,2,0)</f>
        <v>1223.3009999999999</v>
      </c>
      <c r="D3892" s="126" t="s">
        <v>6556</v>
      </c>
      <c r="E3892" s="280">
        <f>+VLOOKUP(A3892,TORNILLERIA!A:B,2,0)</f>
        <v>0</v>
      </c>
      <c r="F3892" s="2"/>
      <c r="G3892" s="2"/>
    </row>
    <row r="3893" spans="1:7">
      <c r="A3893" t="s">
        <v>8937</v>
      </c>
      <c r="B3893" t="s">
        <v>3022</v>
      </c>
      <c r="C3893">
        <f>+VLOOKUP(A3893,'LISTA NACIONAL'!A:B,2,0)</f>
        <v>80.989999999999995</v>
      </c>
      <c r="D3893" s="126" t="s">
        <v>6556</v>
      </c>
      <c r="E3893" s="280">
        <f>+VLOOKUP(A3893,TORNILLERIA!A:B,2,0)</f>
        <v>0</v>
      </c>
      <c r="F3893" s="2"/>
      <c r="G3893" s="2"/>
    </row>
    <row r="3894" spans="1:7">
      <c r="A3894" t="s">
        <v>3023</v>
      </c>
      <c r="B3894" t="s">
        <v>3024</v>
      </c>
      <c r="C3894">
        <f>+VLOOKUP(A3894,'LISTA NACIONAL'!A:B,2,0)</f>
        <v>80.989999999999995</v>
      </c>
      <c r="D3894" s="126" t="s">
        <v>6556</v>
      </c>
      <c r="E3894" s="280">
        <f>+VLOOKUP(A3894,TORNILLERIA!A:B,2,0)</f>
        <v>0</v>
      </c>
      <c r="F3894" s="2"/>
      <c r="G3894" s="2"/>
    </row>
    <row r="3895" spans="1:7">
      <c r="A3895" t="s">
        <v>3025</v>
      </c>
      <c r="B3895" t="s">
        <v>3038</v>
      </c>
      <c r="C3895">
        <f>+VLOOKUP(A3895,'LISTA NACIONAL'!A:B,2,0)</f>
        <v>61.234999999999999</v>
      </c>
      <c r="D3895" s="126" t="s">
        <v>6556</v>
      </c>
      <c r="E3895" s="280">
        <f>+VLOOKUP(A3895,TORNILLERIA!A:B,2,0)</f>
        <v>0</v>
      </c>
      <c r="F3895" s="2"/>
      <c r="G3895" s="2"/>
    </row>
    <row r="3896" spans="1:7">
      <c r="A3896" t="s">
        <v>3039</v>
      </c>
      <c r="B3896" t="s">
        <v>3040</v>
      </c>
      <c r="C3896">
        <f>+VLOOKUP(A3896,'LISTA NACIONAL'!A:B,2,0)</f>
        <v>242.48099999999999</v>
      </c>
      <c r="D3896" s="126" t="s">
        <v>6556</v>
      </c>
      <c r="E3896" s="280">
        <f>+VLOOKUP(A3896,TORNILLERIA!A:B,2,0)</f>
        <v>0</v>
      </c>
      <c r="F3896" s="2"/>
      <c r="G3896" s="2"/>
    </row>
    <row r="3897" spans="1:7">
      <c r="A3897" t="s">
        <v>3041</v>
      </c>
      <c r="B3897" t="s">
        <v>17309</v>
      </c>
      <c r="C3897">
        <f>+VLOOKUP(A3897,'LISTA NACIONAL'!A:B,2,0)</f>
        <v>57.423999999999999</v>
      </c>
      <c r="D3897" s="126" t="s">
        <v>6556</v>
      </c>
      <c r="E3897" s="280">
        <f>+VLOOKUP(A3897,TORNILLERIA!A:B,2,0)</f>
        <v>0</v>
      </c>
      <c r="F3897" s="2"/>
      <c r="G3897" s="2"/>
    </row>
    <row r="3898" spans="1:7">
      <c r="A3898" t="s">
        <v>3042</v>
      </c>
      <c r="B3898" t="s">
        <v>3043</v>
      </c>
      <c r="C3898">
        <f>+VLOOKUP(A3898,'LISTA NACIONAL'!A:B,2,0)</f>
        <v>104.071</v>
      </c>
      <c r="D3898" s="126" t="s">
        <v>6556</v>
      </c>
      <c r="E3898" s="280">
        <f>+VLOOKUP(A3898,TORNILLERIA!A:B,2,0)</f>
        <v>0</v>
      </c>
      <c r="F3898" s="2"/>
      <c r="G3898" s="2"/>
    </row>
    <row r="3899" spans="1:7">
      <c r="A3899" t="s">
        <v>16690</v>
      </c>
      <c r="B3899" t="s">
        <v>16692</v>
      </c>
      <c r="C3899">
        <f>+VLOOKUP(A3899,'LISTA NACIONAL'!A:B,2,0)</f>
        <v>34.526000000000003</v>
      </c>
      <c r="D3899" s="126" t="s">
        <v>6556</v>
      </c>
      <c r="E3899" s="280">
        <f>+VLOOKUP(A3899,TORNILLERIA!A:B,2,0)</f>
        <v>0</v>
      </c>
      <c r="F3899" s="2"/>
      <c r="G3899" s="2"/>
    </row>
    <row r="3900" spans="1:7">
      <c r="A3900" t="s">
        <v>1164</v>
      </c>
      <c r="B3900" t="s">
        <v>1165</v>
      </c>
      <c r="C3900">
        <f>+VLOOKUP(A3900,'LISTA NACIONAL'!A:B,2,0)</f>
        <v>80.837999999999994</v>
      </c>
      <c r="D3900" s="126" t="s">
        <v>6556</v>
      </c>
      <c r="E3900" s="280">
        <f>+VLOOKUP(A3900,TORNILLERIA!A:B,2,0)</f>
        <v>0</v>
      </c>
      <c r="F3900" s="2"/>
      <c r="G3900" s="2"/>
    </row>
    <row r="3901" spans="1:7">
      <c r="A3901" t="s">
        <v>1166</v>
      </c>
      <c r="B3901" t="s">
        <v>9906</v>
      </c>
      <c r="C3901">
        <f>+VLOOKUP(A3901,'LISTA NACIONAL'!A:B,2,0)</f>
        <v>320.74400000000003</v>
      </c>
      <c r="D3901" s="126" t="s">
        <v>6556</v>
      </c>
      <c r="E3901" s="280">
        <f>+VLOOKUP(A3901,TORNILLERIA!A:B,2,0)</f>
        <v>0</v>
      </c>
      <c r="F3901" s="2"/>
      <c r="G3901" s="2"/>
    </row>
    <row r="3902" spans="1:7">
      <c r="A3902" t="s">
        <v>9907</v>
      </c>
      <c r="B3902" t="s">
        <v>9908</v>
      </c>
      <c r="C3902">
        <f>+VLOOKUP(A3902,'LISTA NACIONAL'!A:B,2,0)</f>
        <v>474.58300000000003</v>
      </c>
      <c r="D3902" s="126" t="s">
        <v>6556</v>
      </c>
      <c r="E3902" s="280">
        <f>+VLOOKUP(A3902,TORNILLERIA!A:B,2,0)</f>
        <v>0</v>
      </c>
      <c r="F3902" s="2"/>
      <c r="G3902" s="2"/>
    </row>
    <row r="3903" spans="1:7">
      <c r="A3903" t="s">
        <v>9909</v>
      </c>
      <c r="B3903" t="s">
        <v>16851</v>
      </c>
      <c r="C3903">
        <f>+VLOOKUP(A3903,'LISTA NACIONAL'!A:B,2,0)</f>
        <v>69.972999999999999</v>
      </c>
      <c r="D3903" s="126" t="s">
        <v>6556</v>
      </c>
      <c r="E3903" s="280">
        <f>+VLOOKUP(A3903,TORNILLERIA!A:B,2,0)</f>
        <v>0</v>
      </c>
      <c r="F3903" s="2"/>
      <c r="G3903" s="2"/>
    </row>
    <row r="3904" spans="1:7">
      <c r="A3904" t="s">
        <v>9910</v>
      </c>
      <c r="B3904" t="s">
        <v>9911</v>
      </c>
      <c r="C3904">
        <f>+VLOOKUP(A3904,'LISTA NACIONAL'!A:B,2,0)</f>
        <v>537.46199999999999</v>
      </c>
      <c r="D3904" s="126" t="s">
        <v>6556</v>
      </c>
      <c r="E3904" s="280">
        <f>+VLOOKUP(A3904,TORNILLERIA!A:B,2,0)</f>
        <v>0</v>
      </c>
      <c r="F3904" s="2"/>
      <c r="G3904" s="2"/>
    </row>
    <row r="3905" spans="1:7">
      <c r="A3905" t="s">
        <v>12002</v>
      </c>
      <c r="B3905" t="s">
        <v>12003</v>
      </c>
      <c r="C3905">
        <f>+VLOOKUP(A3905,'LISTA NACIONAL'!A:B,2,0)</f>
        <v>132.43600000000001</v>
      </c>
      <c r="D3905" s="126" t="s">
        <v>6556</v>
      </c>
      <c r="E3905" s="280">
        <f>+VLOOKUP(A3905,TORNILLERIA!A:B,2,0)</f>
        <v>0</v>
      </c>
      <c r="F3905" s="2"/>
      <c r="G3905" s="2"/>
    </row>
    <row r="3906" spans="1:7">
      <c r="A3906" t="s">
        <v>12004</v>
      </c>
      <c r="B3906" t="s">
        <v>12005</v>
      </c>
      <c r="C3906">
        <f>+VLOOKUP(A3906,'LISTA NACIONAL'!A:B,2,0)</f>
        <v>490.18200000000002</v>
      </c>
      <c r="D3906" s="126" t="s">
        <v>6556</v>
      </c>
      <c r="E3906" s="280">
        <f>+VLOOKUP(A3906,TORNILLERIA!A:B,2,0)</f>
        <v>0</v>
      </c>
      <c r="F3906" s="2"/>
      <c r="G3906" s="2"/>
    </row>
    <row r="3907" spans="1:7">
      <c r="A3907" t="s">
        <v>11666</v>
      </c>
      <c r="B3907" t="s">
        <v>11667</v>
      </c>
      <c r="C3907">
        <f>+VLOOKUP(A3907,'LISTA NACIONAL'!A:B,2,0)</f>
        <v>137.863</v>
      </c>
      <c r="D3907" s="126" t="s">
        <v>6556</v>
      </c>
      <c r="E3907" s="280">
        <f>+VLOOKUP(A3907,TORNILLERIA!A:B,2,0)</f>
        <v>0</v>
      </c>
      <c r="F3907" s="2"/>
      <c r="G3907" s="2"/>
    </row>
    <row r="3908" spans="1:7">
      <c r="A3908" t="s">
        <v>2465</v>
      </c>
      <c r="B3908" t="s">
        <v>2466</v>
      </c>
      <c r="C3908">
        <f>+VLOOKUP(A3908,'LISTA NACIONAL'!A:B,2,0)</f>
        <v>571.12400000000002</v>
      </c>
      <c r="D3908" s="126" t="s">
        <v>6556</v>
      </c>
      <c r="E3908" s="280">
        <f>+VLOOKUP(A3908,TORNILLERIA!A:B,2,0)</f>
        <v>0</v>
      </c>
      <c r="F3908" s="2"/>
      <c r="G3908" s="2"/>
    </row>
    <row r="3909" spans="1:7">
      <c r="A3909" t="s">
        <v>11668</v>
      </c>
      <c r="B3909" t="s">
        <v>10407</v>
      </c>
      <c r="C3909">
        <f>+VLOOKUP(A3909,'LISTA NACIONAL'!A:B,2,0)</f>
        <v>147.67599999999999</v>
      </c>
      <c r="D3909" s="126" t="s">
        <v>6556</v>
      </c>
      <c r="E3909" s="280">
        <f>+VLOOKUP(A3909,TORNILLERIA!A:B,2,0)</f>
        <v>0</v>
      </c>
      <c r="F3909" s="2"/>
      <c r="G3909" s="2"/>
    </row>
    <row r="3910" spans="1:7">
      <c r="A3910" t="s">
        <v>10408</v>
      </c>
      <c r="B3910" t="s">
        <v>10409</v>
      </c>
      <c r="C3910">
        <f>+VLOOKUP(A3910,'LISTA NACIONAL'!A:B,2,0)</f>
        <v>297.25400000000002</v>
      </c>
      <c r="D3910" s="126" t="s">
        <v>6556</v>
      </c>
      <c r="E3910" s="280">
        <f>+VLOOKUP(A3910,TORNILLERIA!A:B,2,0)</f>
        <v>0</v>
      </c>
      <c r="F3910" s="2"/>
      <c r="G3910" s="2"/>
    </row>
    <row r="3911" spans="1:7">
      <c r="A3911" t="s">
        <v>2467</v>
      </c>
      <c r="B3911" t="s">
        <v>9620</v>
      </c>
      <c r="C3911">
        <f>+VLOOKUP(A3911,'LISTA NACIONAL'!A:B,2,0)</f>
        <v>519.07899999999995</v>
      </c>
      <c r="D3911" s="126" t="s">
        <v>6556</v>
      </c>
      <c r="E3911" s="280">
        <f>+VLOOKUP(A3911,TORNILLERIA!A:B,2,0)</f>
        <v>0</v>
      </c>
      <c r="F3911" s="2"/>
      <c r="G3911" s="2"/>
    </row>
    <row r="3912" spans="1:7">
      <c r="A3912" t="s">
        <v>9621</v>
      </c>
      <c r="B3912" t="s">
        <v>7391</v>
      </c>
      <c r="C3912">
        <f>+VLOOKUP(A3912,'LISTA NACIONAL'!A:B,2,0)</f>
        <v>902.64400000000001</v>
      </c>
      <c r="D3912" s="126" t="s">
        <v>6556</v>
      </c>
      <c r="E3912" s="280">
        <f>+VLOOKUP(A3912,TORNILLERIA!A:B,2,0)</f>
        <v>0</v>
      </c>
      <c r="F3912" s="2"/>
      <c r="G3912" s="2"/>
    </row>
    <row r="3913" spans="1:7">
      <c r="A3913" t="s">
        <v>8368</v>
      </c>
      <c r="B3913" t="s">
        <v>8369</v>
      </c>
      <c r="C3913">
        <f>+VLOOKUP(A3913,'LISTA NACIONAL'!A:B,2,0)</f>
        <v>1194.769</v>
      </c>
      <c r="D3913" s="126" t="s">
        <v>6556</v>
      </c>
      <c r="E3913" s="280">
        <f>+VLOOKUP(A3913,TORNILLERIA!A:B,2,0)</f>
        <v>0</v>
      </c>
      <c r="F3913" s="2"/>
      <c r="G3913" s="2"/>
    </row>
    <row r="3914" spans="1:7">
      <c r="A3914" t="s">
        <v>10410</v>
      </c>
      <c r="B3914" t="s">
        <v>10411</v>
      </c>
      <c r="C3914">
        <f>+VLOOKUP(A3914,'LISTA NACIONAL'!A:B,2,0)</f>
        <v>1173.6679999999999</v>
      </c>
      <c r="D3914" s="126" t="s">
        <v>6556</v>
      </c>
      <c r="E3914" s="280">
        <f>+VLOOKUP(A3914,TORNILLERIA!A:B,2,0)</f>
        <v>0</v>
      </c>
      <c r="F3914" s="2"/>
      <c r="G3914" s="2"/>
    </row>
    <row r="3915" spans="1:7">
      <c r="A3915" t="s">
        <v>8317</v>
      </c>
      <c r="B3915" t="s">
        <v>8318</v>
      </c>
      <c r="C3915">
        <f>+VLOOKUP(A3915,'LISTA NACIONAL'!A:B,2,0)</f>
        <v>372.95800000000003</v>
      </c>
      <c r="D3915" s="126" t="s">
        <v>6556</v>
      </c>
      <c r="E3915" s="280">
        <f>+VLOOKUP(A3915,TORNILLERIA!A:B,2,0)</f>
        <v>0</v>
      </c>
      <c r="F3915" s="2"/>
      <c r="G3915" s="2"/>
    </row>
    <row r="3916" spans="1:7">
      <c r="A3916" t="s">
        <v>8319</v>
      </c>
      <c r="B3916" t="s">
        <v>6377</v>
      </c>
      <c r="C3916">
        <f>+VLOOKUP(A3916,'LISTA NACIONAL'!A:B,2,0)</f>
        <v>878.87300000000005</v>
      </c>
      <c r="D3916" s="126" t="s">
        <v>6556</v>
      </c>
      <c r="E3916" s="280">
        <f>+VLOOKUP(A3916,TORNILLERIA!A:B,2,0)</f>
        <v>0</v>
      </c>
      <c r="F3916" s="2"/>
      <c r="G3916" s="2"/>
    </row>
    <row r="3917" spans="1:7">
      <c r="A3917" t="s">
        <v>8320</v>
      </c>
      <c r="B3917" t="s">
        <v>7419</v>
      </c>
      <c r="C3917">
        <f>+VLOOKUP(A3917,'LISTA NACIONAL'!A:B,2,0)</f>
        <v>748.48800000000006</v>
      </c>
      <c r="D3917" s="126" t="s">
        <v>6556</v>
      </c>
      <c r="E3917" s="280">
        <f>+VLOOKUP(A3917,TORNILLERIA!A:B,2,0)</f>
        <v>0</v>
      </c>
      <c r="F3917" s="2"/>
      <c r="G3917" s="2"/>
    </row>
    <row r="3918" spans="1:7">
      <c r="A3918" t="s">
        <v>7420</v>
      </c>
      <c r="B3918" t="s">
        <v>6378</v>
      </c>
      <c r="C3918">
        <f>+VLOOKUP(A3918,'LISTA NACIONAL'!A:B,2,0)</f>
        <v>615.654</v>
      </c>
      <c r="D3918" s="126" t="s">
        <v>6556</v>
      </c>
      <c r="E3918" s="280">
        <f>+VLOOKUP(A3918,TORNILLERIA!A:B,2,0)</f>
        <v>0</v>
      </c>
      <c r="F3918" s="2"/>
      <c r="G3918" s="2"/>
    </row>
    <row r="3919" spans="1:7">
      <c r="A3919" t="s">
        <v>16483</v>
      </c>
      <c r="B3919" t="s">
        <v>16490</v>
      </c>
      <c r="C3919">
        <f>+VLOOKUP(A3919,'LISTA NACIONAL'!A:B,2,0)</f>
        <v>0</v>
      </c>
      <c r="D3919" s="126" t="s">
        <v>6556</v>
      </c>
      <c r="E3919" s="280">
        <f>+VLOOKUP(A3919,TORNILLERIA!A:B,2,0)</f>
        <v>0</v>
      </c>
      <c r="F3919" s="2"/>
      <c r="G3919" s="2"/>
    </row>
    <row r="3920" spans="1:7">
      <c r="A3920" t="s">
        <v>7421</v>
      </c>
      <c r="B3920" t="s">
        <v>7422</v>
      </c>
      <c r="C3920">
        <f>+VLOOKUP(A3920,'LISTA NACIONAL'!A:B,2,0)</f>
        <v>7949.0510000000004</v>
      </c>
      <c r="D3920" s="126" t="s">
        <v>6556</v>
      </c>
      <c r="E3920" s="280">
        <f>+VLOOKUP(A3920,TORNILLERIA!A:B,2,0)</f>
        <v>0</v>
      </c>
      <c r="F3920" s="2"/>
      <c r="G3920" s="2"/>
    </row>
    <row r="3921" spans="1:7">
      <c r="A3921" t="s">
        <v>7423</v>
      </c>
      <c r="B3921" t="s">
        <v>7517</v>
      </c>
      <c r="C3921">
        <f>+VLOOKUP(A3921,'LISTA NACIONAL'!A:B,2,0)</f>
        <v>12194.575999999999</v>
      </c>
      <c r="D3921" s="126" t="s">
        <v>6556</v>
      </c>
      <c r="E3921" s="280">
        <f>+VLOOKUP(A3921,TORNILLERIA!A:B,2,0)</f>
        <v>0</v>
      </c>
      <c r="F3921" s="2"/>
      <c r="G3921" s="2"/>
    </row>
    <row r="3922" spans="1:7">
      <c r="A3922" t="s">
        <v>7518</v>
      </c>
      <c r="B3922" t="s">
        <v>7519</v>
      </c>
      <c r="C3922">
        <f>+VLOOKUP(A3922,'LISTA NACIONAL'!A:B,2,0)</f>
        <v>23135.285</v>
      </c>
      <c r="D3922" s="126" t="s">
        <v>6556</v>
      </c>
      <c r="E3922" s="280">
        <f>+VLOOKUP(A3922,TORNILLERIA!A:B,2,0)</f>
        <v>0</v>
      </c>
      <c r="F3922" s="2"/>
      <c r="G3922" s="2"/>
    </row>
    <row r="3923" spans="1:7">
      <c r="A3923" t="s">
        <v>7520</v>
      </c>
      <c r="B3923" t="s">
        <v>7521</v>
      </c>
      <c r="C3923">
        <f>+VLOOKUP(A3923,'LISTA NACIONAL'!A:B,2,0)</f>
        <v>26074.046999999999</v>
      </c>
      <c r="D3923" s="126" t="s">
        <v>6556</v>
      </c>
      <c r="E3923" s="280">
        <f>+VLOOKUP(A3923,TORNILLERIA!A:B,2,0)</f>
        <v>0</v>
      </c>
      <c r="F3923" s="2"/>
      <c r="G3923" s="2"/>
    </row>
    <row r="3924" spans="1:7">
      <c r="A3924" t="s">
        <v>7522</v>
      </c>
      <c r="B3924" t="s">
        <v>7523</v>
      </c>
      <c r="C3924">
        <f>+VLOOKUP(A3924,'LISTA NACIONAL'!A:B,2,0)</f>
        <v>16878.544999999998</v>
      </c>
      <c r="D3924" s="126" t="s">
        <v>6556</v>
      </c>
      <c r="E3924" s="280">
        <f>+VLOOKUP(A3924,TORNILLERIA!A:B,2,0)</f>
        <v>0</v>
      </c>
      <c r="F3924" s="2"/>
      <c r="G3924" s="2"/>
    </row>
    <row r="3925" spans="1:7">
      <c r="A3925" t="s">
        <v>7524</v>
      </c>
      <c r="B3925" t="s">
        <v>7525</v>
      </c>
      <c r="C3925">
        <f>+VLOOKUP(A3925,'LISTA NACIONAL'!A:B,2,0)</f>
        <v>10789.085999999999</v>
      </c>
      <c r="D3925" s="126" t="s">
        <v>6556</v>
      </c>
      <c r="E3925" s="280">
        <f>+VLOOKUP(A3925,TORNILLERIA!A:B,2,0)</f>
        <v>0</v>
      </c>
      <c r="F3925" s="2"/>
      <c r="G3925" s="2"/>
    </row>
    <row r="3926" spans="1:7">
      <c r="A3926" t="s">
        <v>7526</v>
      </c>
      <c r="B3926" t="s">
        <v>7527</v>
      </c>
      <c r="C3926">
        <f>+VLOOKUP(A3926,'LISTA NACIONAL'!A:B,2,0)</f>
        <v>6444.3280000000004</v>
      </c>
      <c r="D3926" s="126" t="s">
        <v>6556</v>
      </c>
      <c r="E3926" s="280">
        <f>+VLOOKUP(A3926,TORNILLERIA!A:B,2,0)</f>
        <v>0</v>
      </c>
      <c r="F3926" s="2"/>
      <c r="G3926" s="2"/>
    </row>
    <row r="3927" spans="1:7">
      <c r="A3927" t="s">
        <v>7528</v>
      </c>
      <c r="B3927" t="s">
        <v>6908</v>
      </c>
      <c r="C3927">
        <f>+VLOOKUP(A3927,'LISTA NACIONAL'!A:B,2,0)</f>
        <v>7408.9989999999998</v>
      </c>
      <c r="D3927" s="126" t="s">
        <v>6556</v>
      </c>
      <c r="E3927" s="280">
        <f>+VLOOKUP(A3927,TORNILLERIA!A:B,2,0)</f>
        <v>0</v>
      </c>
      <c r="F3927" s="2"/>
      <c r="G3927" s="2"/>
    </row>
    <row r="3928" spans="1:7">
      <c r="A3928" t="s">
        <v>6909</v>
      </c>
      <c r="B3928" t="s">
        <v>6910</v>
      </c>
      <c r="C3928">
        <f>+VLOOKUP(A3928,'LISTA NACIONAL'!A:B,2,0)</f>
        <v>9388.6380000000008</v>
      </c>
      <c r="D3928" s="126" t="s">
        <v>6556</v>
      </c>
      <c r="E3928" s="280">
        <f>+VLOOKUP(A3928,TORNILLERIA!A:B,2,0)</f>
        <v>0</v>
      </c>
      <c r="F3928" s="2"/>
      <c r="G3928" s="2"/>
    </row>
    <row r="3929" spans="1:7">
      <c r="A3929" t="s">
        <v>6911</v>
      </c>
      <c r="B3929" t="s">
        <v>7303</v>
      </c>
      <c r="C3929">
        <f>+VLOOKUP(A3929,'LISTA NACIONAL'!A:B,2,0)</f>
        <v>10653.594999999999</v>
      </c>
      <c r="D3929" s="126" t="s">
        <v>6556</v>
      </c>
      <c r="E3929" s="280">
        <f>+VLOOKUP(A3929,TORNILLERIA!A:B,2,0)</f>
        <v>0</v>
      </c>
      <c r="F3929" s="2"/>
      <c r="G3929" s="2"/>
    </row>
    <row r="3930" spans="1:7">
      <c r="A3930" t="s">
        <v>7304</v>
      </c>
      <c r="B3930" t="s">
        <v>7305</v>
      </c>
      <c r="C3930">
        <f>+VLOOKUP(A3930,'LISTA NACIONAL'!A:B,2,0)</f>
        <v>14111.906000000001</v>
      </c>
      <c r="D3930" s="126" t="s">
        <v>6556</v>
      </c>
      <c r="E3930" s="280">
        <f>+VLOOKUP(A3930,TORNILLERIA!A:B,2,0)</f>
        <v>0</v>
      </c>
      <c r="F3930" s="2"/>
      <c r="G3930" s="2"/>
    </row>
    <row r="3931" spans="1:7">
      <c r="A3931" t="s">
        <v>7306</v>
      </c>
      <c r="B3931" t="s">
        <v>7307</v>
      </c>
      <c r="C3931">
        <f>+VLOOKUP(A3931,'LISTA NACIONAL'!A:B,2,0)</f>
        <v>7260.6080000000002</v>
      </c>
      <c r="D3931" s="126" t="s">
        <v>6556</v>
      </c>
      <c r="E3931" s="280">
        <f>+VLOOKUP(A3931,TORNILLERIA!A:B,2,0)</f>
        <v>0</v>
      </c>
      <c r="F3931" s="2"/>
      <c r="G3931" s="2"/>
    </row>
    <row r="3932" spans="1:7">
      <c r="A3932" t="s">
        <v>7308</v>
      </c>
      <c r="B3932" t="s">
        <v>11817</v>
      </c>
      <c r="C3932">
        <f>+VLOOKUP(A3932,'LISTA NACIONAL'!A:B,2,0)</f>
        <v>11615.925999999999</v>
      </c>
      <c r="D3932" s="126" t="s">
        <v>6556</v>
      </c>
      <c r="E3932" s="280">
        <f>+VLOOKUP(A3932,TORNILLERIA!A:B,2,0)</f>
        <v>0</v>
      </c>
      <c r="F3932" s="2"/>
      <c r="G3932" s="2"/>
    </row>
    <row r="3933" spans="1:7">
      <c r="A3933" t="s">
        <v>11818</v>
      </c>
      <c r="B3933" t="s">
        <v>11819</v>
      </c>
      <c r="C3933">
        <f>+VLOOKUP(A3933,'LISTA NACIONAL'!A:B,2,0)</f>
        <v>13402.154</v>
      </c>
      <c r="D3933" s="126" t="s">
        <v>6556</v>
      </c>
      <c r="E3933" s="280">
        <f>+VLOOKUP(A3933,TORNILLERIA!A:B,2,0)</f>
        <v>0</v>
      </c>
      <c r="F3933" s="2"/>
      <c r="G3933" s="2"/>
    </row>
    <row r="3934" spans="1:7">
      <c r="A3934" t="s">
        <v>11820</v>
      </c>
      <c r="B3934" t="s">
        <v>11821</v>
      </c>
      <c r="C3934">
        <f>+VLOOKUP(A3934,'LISTA NACIONAL'!A:B,2,0)</f>
        <v>6971.1379999999999</v>
      </c>
      <c r="D3934" s="126" t="s">
        <v>6556</v>
      </c>
      <c r="E3934" s="280">
        <f>+VLOOKUP(A3934,TORNILLERIA!A:B,2,0)</f>
        <v>0</v>
      </c>
      <c r="F3934" s="2"/>
      <c r="G3934" s="2"/>
    </row>
    <row r="3935" spans="1:7">
      <c r="A3935" t="s">
        <v>11822</v>
      </c>
      <c r="B3935" t="s">
        <v>11823</v>
      </c>
      <c r="C3935">
        <f>+VLOOKUP(A3935,'LISTA NACIONAL'!A:B,2,0)</f>
        <v>12984.797</v>
      </c>
      <c r="D3935" s="126" t="s">
        <v>6556</v>
      </c>
      <c r="E3935" s="280">
        <f>+VLOOKUP(A3935,TORNILLERIA!A:B,2,0)</f>
        <v>0</v>
      </c>
      <c r="F3935" s="2"/>
      <c r="G3935" s="2"/>
    </row>
    <row r="3936" spans="1:7">
      <c r="A3936" t="s">
        <v>11824</v>
      </c>
      <c r="B3936" t="s">
        <v>11825</v>
      </c>
      <c r="C3936">
        <f>+VLOOKUP(A3936,'LISTA NACIONAL'!A:B,2,0)</f>
        <v>4469.915</v>
      </c>
      <c r="D3936" s="126" t="s">
        <v>6556</v>
      </c>
      <c r="E3936" s="280">
        <f>+VLOOKUP(A3936,TORNILLERIA!A:B,2,0)</f>
        <v>0</v>
      </c>
      <c r="F3936" s="2"/>
      <c r="G3936" s="2"/>
    </row>
    <row r="3937" spans="1:7">
      <c r="A3937" t="s">
        <v>11826</v>
      </c>
      <c r="B3937" t="s">
        <v>4924</v>
      </c>
      <c r="C3937">
        <f>+VLOOKUP(A3937,'LISTA NACIONAL'!A:B,2,0)</f>
        <v>19249.46</v>
      </c>
      <c r="D3937" s="126" t="s">
        <v>6556</v>
      </c>
      <c r="E3937" s="280">
        <f>+VLOOKUP(A3937,TORNILLERIA!A:B,2,0)</f>
        <v>0</v>
      </c>
      <c r="F3937" s="2"/>
      <c r="G3937" s="2"/>
    </row>
    <row r="3938" spans="1:7">
      <c r="A3938" t="s">
        <v>4925</v>
      </c>
      <c r="B3938" t="s">
        <v>408</v>
      </c>
      <c r="C3938">
        <f>+VLOOKUP(A3938,'LISTA NACIONAL'!A:B,2,0)</f>
        <v>5578.2539999999999</v>
      </c>
      <c r="D3938" s="126" t="s">
        <v>6556</v>
      </c>
      <c r="E3938" s="280">
        <f>+VLOOKUP(A3938,TORNILLERIA!A:B,2,0)</f>
        <v>0</v>
      </c>
      <c r="F3938" s="2"/>
      <c r="G3938" s="2"/>
    </row>
    <row r="3939" spans="1:7">
      <c r="A3939" t="s">
        <v>409</v>
      </c>
      <c r="B3939" t="s">
        <v>3994</v>
      </c>
      <c r="C3939">
        <f>+VLOOKUP(A3939,'LISTA NACIONAL'!A:B,2,0)</f>
        <v>4164.9110000000001</v>
      </c>
      <c r="D3939" s="126" t="s">
        <v>6556</v>
      </c>
      <c r="E3939" s="280">
        <f>+VLOOKUP(A3939,TORNILLERIA!A:B,2,0)</f>
        <v>0</v>
      </c>
      <c r="F3939" s="2"/>
      <c r="G3939" s="2"/>
    </row>
    <row r="3940" spans="1:7">
      <c r="A3940" t="s">
        <v>5998</v>
      </c>
      <c r="B3940" t="s">
        <v>5999</v>
      </c>
      <c r="C3940">
        <f>+VLOOKUP(A3940,'LISTA NACIONAL'!A:B,2,0)</f>
        <v>2613.3389999999999</v>
      </c>
      <c r="D3940" s="126" t="s">
        <v>6556</v>
      </c>
      <c r="E3940" s="280">
        <f>+VLOOKUP(A3940,TORNILLERIA!A:B,2,0)</f>
        <v>0</v>
      </c>
      <c r="F3940" s="2"/>
      <c r="G3940" s="2"/>
    </row>
    <row r="3941" spans="1:7">
      <c r="A3941" t="s">
        <v>3995</v>
      </c>
      <c r="B3941" t="s">
        <v>9121</v>
      </c>
      <c r="C3941">
        <f>+VLOOKUP(A3941,'LISTA NACIONAL'!A:B,2,0)</f>
        <v>11991.334999999999</v>
      </c>
      <c r="D3941" s="126" t="s">
        <v>6556</v>
      </c>
      <c r="E3941" s="280">
        <f>+VLOOKUP(A3941,TORNILLERIA!A:B,2,0)</f>
        <v>0</v>
      </c>
      <c r="F3941" s="2"/>
      <c r="G3941" s="2"/>
    </row>
    <row r="3942" spans="1:7">
      <c r="A3942" t="s">
        <v>9122</v>
      </c>
      <c r="B3942" t="s">
        <v>9123</v>
      </c>
      <c r="C3942">
        <f>+VLOOKUP(A3942,'LISTA NACIONAL'!A:B,2,0)</f>
        <v>15840.647000000001</v>
      </c>
      <c r="D3942" s="126" t="s">
        <v>6556</v>
      </c>
      <c r="E3942" s="280">
        <f>+VLOOKUP(A3942,TORNILLERIA!A:B,2,0)</f>
        <v>0</v>
      </c>
      <c r="F3942" s="2"/>
      <c r="G3942" s="2"/>
    </row>
    <row r="3943" spans="1:7">
      <c r="A3943" t="s">
        <v>9124</v>
      </c>
      <c r="B3943" t="s">
        <v>7160</v>
      </c>
      <c r="C3943">
        <f>+VLOOKUP(A3943,'LISTA NACIONAL'!A:B,2,0)</f>
        <v>7620.7430000000004</v>
      </c>
      <c r="D3943" s="126" t="s">
        <v>6556</v>
      </c>
      <c r="E3943" s="280">
        <f>+VLOOKUP(A3943,TORNILLERIA!A:B,2,0)</f>
        <v>0</v>
      </c>
      <c r="F3943" s="2"/>
      <c r="G3943" s="2"/>
    </row>
    <row r="3944" spans="1:7">
      <c r="A3944" t="s">
        <v>9125</v>
      </c>
      <c r="B3944" t="s">
        <v>9126</v>
      </c>
      <c r="C3944">
        <f>+VLOOKUP(A3944,'LISTA NACIONAL'!A:B,2,0)</f>
        <v>4225.0460000000003</v>
      </c>
      <c r="D3944" s="126" t="s">
        <v>6556</v>
      </c>
      <c r="E3944" s="280">
        <f>+VLOOKUP(A3944,TORNILLERIA!A:B,2,0)</f>
        <v>0</v>
      </c>
      <c r="F3944" s="2"/>
      <c r="G3944" s="2"/>
    </row>
    <row r="3945" spans="1:7">
      <c r="A3945" t="s">
        <v>9127</v>
      </c>
      <c r="B3945" t="s">
        <v>9128</v>
      </c>
      <c r="C3945">
        <f>+VLOOKUP(A3945,'LISTA NACIONAL'!A:B,2,0)</f>
        <v>7500.61</v>
      </c>
      <c r="D3945" s="126" t="s">
        <v>6556</v>
      </c>
      <c r="E3945" s="280">
        <f>+VLOOKUP(A3945,TORNILLERIA!A:B,2,0)</f>
        <v>0</v>
      </c>
      <c r="F3945" s="2"/>
      <c r="G3945" s="2"/>
    </row>
    <row r="3946" spans="1:7">
      <c r="A3946" t="s">
        <v>9129</v>
      </c>
      <c r="B3946" t="s">
        <v>7161</v>
      </c>
      <c r="C3946">
        <f>+VLOOKUP(A3946,'LISTA NACIONAL'!A:B,2,0)</f>
        <v>10937.677</v>
      </c>
      <c r="D3946" s="126" t="s">
        <v>6556</v>
      </c>
      <c r="E3946" s="280">
        <f>+VLOOKUP(A3946,TORNILLERIA!A:B,2,0)</f>
        <v>0</v>
      </c>
      <c r="F3946" s="2"/>
      <c r="G3946" s="2"/>
    </row>
    <row r="3947" spans="1:7">
      <c r="A3947" t="s">
        <v>9130</v>
      </c>
      <c r="B3947" t="s">
        <v>15854</v>
      </c>
      <c r="C3947">
        <f>+VLOOKUP(A3947,'LISTA NACIONAL'!A:B,2,0)</f>
        <v>25328.276000000002</v>
      </c>
      <c r="D3947" s="126" t="s">
        <v>6556</v>
      </c>
      <c r="E3947" s="280">
        <f>+VLOOKUP(A3947,TORNILLERIA!A:B,2,0)</f>
        <v>0</v>
      </c>
      <c r="F3947" s="2"/>
      <c r="G3947" s="2"/>
    </row>
    <row r="3948" spans="1:7">
      <c r="A3948" t="s">
        <v>9131</v>
      </c>
      <c r="B3948" t="s">
        <v>15855</v>
      </c>
      <c r="C3948">
        <f>+VLOOKUP(A3948,'LISTA NACIONAL'!A:B,2,0)</f>
        <v>10317.296</v>
      </c>
      <c r="D3948" s="126" t="s">
        <v>6556</v>
      </c>
      <c r="E3948" s="280">
        <f>+VLOOKUP(A3948,TORNILLERIA!A:B,2,0)</f>
        <v>0</v>
      </c>
      <c r="F3948" s="2"/>
      <c r="G3948" s="2"/>
    </row>
    <row r="3949" spans="1:7">
      <c r="A3949" t="s">
        <v>9132</v>
      </c>
      <c r="B3949" t="s">
        <v>9133</v>
      </c>
      <c r="C3949">
        <f>+VLOOKUP(A3949,'LISTA NACIONAL'!A:B,2,0)</f>
        <v>17820.383000000002</v>
      </c>
      <c r="D3949" s="126" t="s">
        <v>6556</v>
      </c>
      <c r="E3949" s="280">
        <f>+VLOOKUP(A3949,TORNILLERIA!A:B,2,0)</f>
        <v>0</v>
      </c>
      <c r="F3949" s="2"/>
      <c r="G3949" s="2"/>
    </row>
    <row r="3950" spans="1:7">
      <c r="A3950" t="s">
        <v>10427</v>
      </c>
      <c r="B3950" t="s">
        <v>15856</v>
      </c>
      <c r="C3950">
        <f>+VLOOKUP(A3950,'LISTA NACIONAL'!A:B,2,0)</f>
        <v>19139.992999999999</v>
      </c>
      <c r="D3950" s="126" t="s">
        <v>6556</v>
      </c>
      <c r="E3950" s="280">
        <f>+VLOOKUP(A3950,TORNILLERIA!A:B,2,0)</f>
        <v>0</v>
      </c>
      <c r="F3950" s="2"/>
      <c r="G3950" s="2"/>
    </row>
    <row r="3951" spans="1:7">
      <c r="A3951" t="s">
        <v>10245</v>
      </c>
      <c r="B3951" t="s">
        <v>10246</v>
      </c>
      <c r="C3951">
        <f>+VLOOKUP(A3951,'LISTA NACIONAL'!A:B,2,0)</f>
        <v>28136.965</v>
      </c>
      <c r="D3951" s="126" t="s">
        <v>6556</v>
      </c>
      <c r="E3951" s="280">
        <f>+VLOOKUP(A3951,TORNILLERIA!A:B,2,0)</f>
        <v>0</v>
      </c>
      <c r="F3951" s="2"/>
      <c r="G3951" s="2"/>
    </row>
    <row r="3952" spans="1:7">
      <c r="A3952" t="s">
        <v>10247</v>
      </c>
      <c r="B3952" t="s">
        <v>20878</v>
      </c>
      <c r="C3952">
        <f>+VLOOKUP(A3952,'LISTA NACIONAL'!A:B,2,0)</f>
        <v>6940.5339999999997</v>
      </c>
      <c r="D3952" s="126" t="s">
        <v>6556</v>
      </c>
      <c r="E3952" s="280">
        <f>+VLOOKUP(A3952,TORNILLERIA!A:B,2,0)</f>
        <v>0</v>
      </c>
      <c r="F3952" s="2"/>
      <c r="G3952" s="2"/>
    </row>
    <row r="3953" spans="1:7">
      <c r="A3953" t="s">
        <v>10248</v>
      </c>
      <c r="B3953" t="s">
        <v>10249</v>
      </c>
      <c r="C3953">
        <f>+VLOOKUP(A3953,'LISTA NACIONAL'!A:B,2,0)</f>
        <v>7500.61</v>
      </c>
      <c r="D3953" s="126" t="s">
        <v>6556</v>
      </c>
      <c r="E3953" s="280">
        <f>+VLOOKUP(A3953,TORNILLERIA!A:B,2,0)</f>
        <v>0</v>
      </c>
      <c r="F3953" s="2"/>
      <c r="G3953" s="2"/>
    </row>
    <row r="3954" spans="1:7">
      <c r="A3954" t="s">
        <v>10250</v>
      </c>
      <c r="B3954" t="s">
        <v>7162</v>
      </c>
      <c r="C3954">
        <f>+VLOOKUP(A3954,'LISTA NACIONAL'!A:B,2,0)</f>
        <v>35704.445</v>
      </c>
      <c r="D3954" s="126" t="s">
        <v>6556</v>
      </c>
      <c r="E3954" s="280">
        <f>+VLOOKUP(A3954,TORNILLERIA!A:B,2,0)</f>
        <v>0</v>
      </c>
      <c r="F3954" s="2"/>
      <c r="G3954" s="2"/>
    </row>
    <row r="3955" spans="1:7">
      <c r="A3955" t="s">
        <v>10251</v>
      </c>
      <c r="B3955" t="s">
        <v>10252</v>
      </c>
      <c r="C3955">
        <f>+VLOOKUP(A3955,'LISTA NACIONAL'!A:B,2,0)</f>
        <v>11735.764999999999</v>
      </c>
      <c r="D3955" s="126" t="s">
        <v>6556</v>
      </c>
      <c r="E3955" s="280">
        <f>+VLOOKUP(A3955,TORNILLERIA!A:B,2,0)</f>
        <v>0</v>
      </c>
      <c r="F3955" s="2"/>
      <c r="G3955" s="2"/>
    </row>
    <row r="3956" spans="1:7">
      <c r="A3956" t="s">
        <v>10253</v>
      </c>
      <c r="B3956" t="s">
        <v>7163</v>
      </c>
      <c r="C3956">
        <f>+VLOOKUP(A3956,'LISTA NACIONAL'!A:B,2,0)</f>
        <v>13605.857</v>
      </c>
      <c r="D3956" s="126" t="s">
        <v>6556</v>
      </c>
      <c r="E3956" s="280">
        <f>+VLOOKUP(A3956,TORNILLERIA!A:B,2,0)</f>
        <v>0</v>
      </c>
      <c r="F3956" s="2"/>
      <c r="G3956" s="2"/>
    </row>
    <row r="3957" spans="1:7">
      <c r="A3957" t="s">
        <v>10254</v>
      </c>
      <c r="B3957" t="s">
        <v>10255</v>
      </c>
      <c r="C3957">
        <f>+VLOOKUP(A3957,'LISTA NACIONAL'!A:B,2,0)</f>
        <v>12510.374</v>
      </c>
      <c r="D3957" s="126" t="s">
        <v>6556</v>
      </c>
      <c r="E3957" s="280">
        <f>+VLOOKUP(A3957,TORNILLERIA!A:B,2,0)</f>
        <v>0</v>
      </c>
      <c r="F3957" s="2"/>
      <c r="G3957" s="2"/>
    </row>
    <row r="3958" spans="1:7">
      <c r="A3958" t="s">
        <v>10256</v>
      </c>
      <c r="B3958" t="s">
        <v>10257</v>
      </c>
      <c r="C3958">
        <f>+VLOOKUP(A3958,'LISTA NACIONAL'!A:B,2,0)</f>
        <v>11967.709000000001</v>
      </c>
      <c r="D3958" s="126" t="s">
        <v>6556</v>
      </c>
      <c r="E3958" s="280">
        <f>+VLOOKUP(A3958,TORNILLERIA!A:B,2,0)</f>
        <v>0</v>
      </c>
      <c r="F3958" s="2"/>
      <c r="G3958" s="2"/>
    </row>
    <row r="3959" spans="1:7">
      <c r="A3959" t="s">
        <v>10258</v>
      </c>
      <c r="B3959" t="s">
        <v>10259</v>
      </c>
      <c r="C3959">
        <f>+VLOOKUP(A3959,'LISTA NACIONAL'!A:B,2,0)</f>
        <v>21202.518</v>
      </c>
      <c r="D3959" s="126" t="s">
        <v>6556</v>
      </c>
      <c r="E3959" s="280">
        <f>+VLOOKUP(A3959,TORNILLERIA!A:B,2,0)</f>
        <v>0</v>
      </c>
      <c r="F3959" s="2"/>
      <c r="G3959" s="2"/>
    </row>
    <row r="3960" spans="1:7">
      <c r="A3960" t="s">
        <v>10260</v>
      </c>
      <c r="B3960" t="s">
        <v>6599</v>
      </c>
      <c r="C3960">
        <f>+VLOOKUP(A3960,'LISTA NACIONAL'!A:B,2,0)</f>
        <v>12755.448</v>
      </c>
      <c r="D3960" s="126" t="s">
        <v>6556</v>
      </c>
      <c r="E3960" s="280">
        <f>+VLOOKUP(A3960,TORNILLERIA!A:B,2,0)</f>
        <v>0</v>
      </c>
      <c r="F3960" s="2"/>
      <c r="G3960" s="2"/>
    </row>
    <row r="3961" spans="1:7">
      <c r="A3961" t="s">
        <v>8116</v>
      </c>
      <c r="B3961" t="s">
        <v>8117</v>
      </c>
      <c r="C3961">
        <f>+VLOOKUP(A3961,'LISTA NACIONAL'!A:B,2,0)</f>
        <v>12755.448</v>
      </c>
      <c r="D3961" s="126" t="s">
        <v>6556</v>
      </c>
      <c r="E3961" s="280">
        <f>+VLOOKUP(A3961,TORNILLERIA!A:B,2,0)</f>
        <v>0</v>
      </c>
      <c r="F3961" s="2"/>
      <c r="G3961" s="2"/>
    </row>
    <row r="3962" spans="1:7">
      <c r="A3962" t="s">
        <v>8118</v>
      </c>
      <c r="B3962" t="s">
        <v>8119</v>
      </c>
      <c r="C3962">
        <f>+VLOOKUP(A3962,'LISTA NACIONAL'!A:B,2,0)</f>
        <v>17361.264999999999</v>
      </c>
      <c r="D3962" s="126" t="s">
        <v>6556</v>
      </c>
      <c r="E3962" s="280">
        <f>+VLOOKUP(A3962,TORNILLERIA!A:B,2,0)</f>
        <v>0</v>
      </c>
      <c r="F3962" s="2"/>
      <c r="G3962" s="2"/>
    </row>
    <row r="3963" spans="1:7">
      <c r="A3963" t="s">
        <v>8120</v>
      </c>
      <c r="B3963" t="s">
        <v>8121</v>
      </c>
      <c r="C3963">
        <f>+VLOOKUP(A3963,'LISTA NACIONAL'!A:B,2,0)</f>
        <v>5786.8580000000002</v>
      </c>
      <c r="D3963" s="126" t="s">
        <v>6556</v>
      </c>
      <c r="E3963" s="280">
        <f>+VLOOKUP(A3963,TORNILLERIA!A:B,2,0)</f>
        <v>0</v>
      </c>
      <c r="F3963" s="2"/>
      <c r="G3963" s="2"/>
    </row>
    <row r="3964" spans="1:7">
      <c r="A3964" t="s">
        <v>8122</v>
      </c>
      <c r="B3964" t="s">
        <v>15857</v>
      </c>
      <c r="C3964">
        <f>+VLOOKUP(A3964,'LISTA NACIONAL'!A:B,2,0)</f>
        <v>37974.218999999997</v>
      </c>
      <c r="D3964" s="126" t="s">
        <v>6556</v>
      </c>
      <c r="E3964" s="280">
        <f>+VLOOKUP(A3964,TORNILLERIA!A:B,2,0)</f>
        <v>0</v>
      </c>
      <c r="F3964" s="2"/>
      <c r="G3964" s="2"/>
    </row>
    <row r="3965" spans="1:7">
      <c r="A3965" t="s">
        <v>8123</v>
      </c>
      <c r="B3965" t="s">
        <v>8124</v>
      </c>
      <c r="C3965">
        <f>+VLOOKUP(A3965,'LISTA NACIONAL'!A:B,2,0)</f>
        <v>22334.545999999998</v>
      </c>
      <c r="D3965" s="126" t="s">
        <v>6556</v>
      </c>
      <c r="E3965" s="280">
        <f>+VLOOKUP(A3965,TORNILLERIA!A:B,2,0)</f>
        <v>0</v>
      </c>
      <c r="F3965" s="2"/>
      <c r="G3965" s="2"/>
    </row>
    <row r="3966" spans="1:7">
      <c r="A3966" t="s">
        <v>8125</v>
      </c>
      <c r="B3966" t="s">
        <v>8126</v>
      </c>
      <c r="C3966">
        <f>+VLOOKUP(A3966,'LISTA NACIONAL'!A:B,2,0)</f>
        <v>18764.083999999999</v>
      </c>
      <c r="D3966" s="126" t="s">
        <v>6556</v>
      </c>
      <c r="E3966" s="280">
        <f>+VLOOKUP(A3966,TORNILLERIA!A:B,2,0)</f>
        <v>0</v>
      </c>
      <c r="F3966" s="2"/>
      <c r="G3966" s="2"/>
    </row>
    <row r="3967" spans="1:7">
      <c r="A3967" t="s">
        <v>8127</v>
      </c>
      <c r="B3967" t="s">
        <v>8128</v>
      </c>
      <c r="C3967">
        <f>+VLOOKUP(A3967,'LISTA NACIONAL'!A:B,2,0)</f>
        <v>24574.495999999999</v>
      </c>
      <c r="D3967" s="126" t="s">
        <v>6556</v>
      </c>
      <c r="E3967" s="280">
        <f>+VLOOKUP(A3967,TORNILLERIA!A:B,2,0)</f>
        <v>0</v>
      </c>
      <c r="F3967" s="2"/>
      <c r="G3967" s="2"/>
    </row>
    <row r="3968" spans="1:7">
      <c r="A3968" t="s">
        <v>8129</v>
      </c>
      <c r="B3968" t="s">
        <v>8130</v>
      </c>
      <c r="C3968">
        <f>+VLOOKUP(A3968,'LISTA NACIONAL'!A:B,2,0)</f>
        <v>16085.793</v>
      </c>
      <c r="D3968" s="126" t="s">
        <v>6556</v>
      </c>
      <c r="E3968" s="280">
        <f>+VLOOKUP(A3968,TORNILLERIA!A:B,2,0)</f>
        <v>0</v>
      </c>
      <c r="F3968" s="2"/>
      <c r="G3968" s="2"/>
    </row>
    <row r="3969" spans="1:7">
      <c r="A3969" t="s">
        <v>8131</v>
      </c>
      <c r="B3969" t="s">
        <v>8132</v>
      </c>
      <c r="C3969">
        <f>+VLOOKUP(A3969,'LISTA NACIONAL'!A:B,2,0)</f>
        <v>18276.624</v>
      </c>
      <c r="D3969" s="126" t="s">
        <v>6556</v>
      </c>
      <c r="E3969" s="280">
        <f>+VLOOKUP(A3969,TORNILLERIA!A:B,2,0)</f>
        <v>0</v>
      </c>
      <c r="F3969" s="2"/>
      <c r="G3969" s="2"/>
    </row>
    <row r="3970" spans="1:7">
      <c r="A3970" t="s">
        <v>8133</v>
      </c>
      <c r="B3970" t="s">
        <v>8134</v>
      </c>
      <c r="C3970">
        <f>+VLOOKUP(A3970,'LISTA NACIONAL'!A:B,2,0)</f>
        <v>30803.745999999999</v>
      </c>
      <c r="D3970" s="126" t="s">
        <v>6556</v>
      </c>
      <c r="E3970" s="280">
        <f>+VLOOKUP(A3970,TORNILLERIA!A:B,2,0)</f>
        <v>0</v>
      </c>
      <c r="F3970" s="2"/>
      <c r="G3970" s="2"/>
    </row>
    <row r="3971" spans="1:7">
      <c r="A3971" t="s">
        <v>9775</v>
      </c>
      <c r="B3971" t="s">
        <v>1251</v>
      </c>
      <c r="C3971">
        <f>+VLOOKUP(A3971,'LISTA NACIONAL'!A:B,2,0)</f>
        <v>14604.339</v>
      </c>
      <c r="D3971" s="126" t="s">
        <v>6556</v>
      </c>
      <c r="E3971" s="280">
        <f>+VLOOKUP(A3971,TORNILLERIA!A:B,2,0)</f>
        <v>0</v>
      </c>
      <c r="F3971" s="2"/>
      <c r="G3971" s="2"/>
    </row>
    <row r="3972" spans="1:7">
      <c r="A3972" t="s">
        <v>9776</v>
      </c>
      <c r="B3972" t="s">
        <v>6755</v>
      </c>
      <c r="C3972">
        <f>+VLOOKUP(A3972,'LISTA NACIONAL'!A:B,2,0)</f>
        <v>12831.163</v>
      </c>
      <c r="D3972" s="126" t="s">
        <v>6556</v>
      </c>
      <c r="E3972" s="280">
        <f>+VLOOKUP(A3972,TORNILLERIA!A:B,2,0)</f>
        <v>0</v>
      </c>
      <c r="F3972" s="2"/>
      <c r="G3972" s="2"/>
    </row>
    <row r="3973" spans="1:7">
      <c r="A3973" t="s">
        <v>9051</v>
      </c>
      <c r="B3973" t="s">
        <v>9052</v>
      </c>
      <c r="C3973">
        <f>+VLOOKUP(A3973,'LISTA NACIONAL'!A:B,2,0)</f>
        <v>7226.8109999999997</v>
      </c>
      <c r="D3973" s="126" t="s">
        <v>6556</v>
      </c>
      <c r="E3973" s="280">
        <f>+VLOOKUP(A3973,TORNILLERIA!A:B,2,0)</f>
        <v>0</v>
      </c>
      <c r="F3973" s="2"/>
      <c r="G3973" s="2"/>
    </row>
    <row r="3974" spans="1:7">
      <c r="A3974" t="s">
        <v>9053</v>
      </c>
      <c r="B3974" t="s">
        <v>4275</v>
      </c>
      <c r="C3974">
        <f>+VLOOKUP(A3974,'LISTA NACIONAL'!A:B,2,0)</f>
        <v>34412.805</v>
      </c>
      <c r="D3974" s="126" t="s">
        <v>6556</v>
      </c>
      <c r="E3974" s="280">
        <f>+VLOOKUP(A3974,TORNILLERIA!A:B,2,0)</f>
        <v>0</v>
      </c>
      <c r="F3974" s="2"/>
      <c r="G3974" s="2"/>
    </row>
    <row r="3975" spans="1:7">
      <c r="A3975" t="s">
        <v>4276</v>
      </c>
      <c r="B3975" t="s">
        <v>15858</v>
      </c>
      <c r="C3975">
        <f>+VLOOKUP(A3975,'LISTA NACIONAL'!A:B,2,0)</f>
        <v>10164.642</v>
      </c>
      <c r="D3975" s="126" t="s">
        <v>6556</v>
      </c>
      <c r="E3975" s="280">
        <f>+VLOOKUP(A3975,TORNILLERIA!A:B,2,0)</f>
        <v>0</v>
      </c>
      <c r="F3975" s="2"/>
      <c r="G3975" s="2"/>
    </row>
    <row r="3976" spans="1:7">
      <c r="A3976" t="s">
        <v>6756</v>
      </c>
      <c r="B3976" t="s">
        <v>6757</v>
      </c>
      <c r="C3976">
        <f>+VLOOKUP(A3976,'LISTA NACIONAL'!A:B,2,0)</f>
        <v>10723.933999999999</v>
      </c>
      <c r="D3976" s="126" t="s">
        <v>6556</v>
      </c>
      <c r="E3976" s="280">
        <f>+VLOOKUP(A3976,TORNILLERIA!A:B,2,0)</f>
        <v>0</v>
      </c>
      <c r="F3976" s="2"/>
      <c r="G3976" s="2"/>
    </row>
    <row r="3977" spans="1:7">
      <c r="A3977" t="s">
        <v>6758</v>
      </c>
      <c r="B3977" t="s">
        <v>6759</v>
      </c>
      <c r="C3977">
        <f>+VLOOKUP(A3977,'LISTA NACIONAL'!A:B,2,0)</f>
        <v>11597.539000000001</v>
      </c>
      <c r="D3977" s="126" t="s">
        <v>6556</v>
      </c>
      <c r="E3977" s="280">
        <f>+VLOOKUP(A3977,TORNILLERIA!A:B,2,0)</f>
        <v>0</v>
      </c>
      <c r="F3977" s="2"/>
      <c r="G3977" s="2"/>
    </row>
    <row r="3978" spans="1:7">
      <c r="A3978" t="s">
        <v>6760</v>
      </c>
      <c r="B3978" t="s">
        <v>6761</v>
      </c>
      <c r="C3978">
        <f>+VLOOKUP(A3978,'LISTA NACIONAL'!A:B,2,0)</f>
        <v>16623.084999999999</v>
      </c>
      <c r="D3978" s="126" t="s">
        <v>6556</v>
      </c>
      <c r="E3978" s="280">
        <f>+VLOOKUP(A3978,TORNILLERIA!A:B,2,0)</f>
        <v>0</v>
      </c>
      <c r="F3978" s="2"/>
      <c r="G3978" s="2"/>
    </row>
    <row r="3979" spans="1:7">
      <c r="A3979" t="s">
        <v>6762</v>
      </c>
      <c r="B3979" t="s">
        <v>6763</v>
      </c>
      <c r="C3979">
        <f>+VLOOKUP(A3979,'LISTA NACIONAL'!A:B,2,0)</f>
        <v>7226.8109999999997</v>
      </c>
      <c r="D3979" s="126" t="s">
        <v>6556</v>
      </c>
      <c r="E3979" s="280">
        <f>+VLOOKUP(A3979,TORNILLERIA!A:B,2,0)</f>
        <v>0</v>
      </c>
      <c r="F3979" s="2"/>
      <c r="G3979" s="2"/>
    </row>
    <row r="3980" spans="1:7">
      <c r="A3980" t="s">
        <v>6764</v>
      </c>
      <c r="B3980" t="s">
        <v>6765</v>
      </c>
      <c r="C3980">
        <f>+VLOOKUP(A3980,'LISTA NACIONAL'!A:B,2,0)</f>
        <v>9511.107</v>
      </c>
      <c r="D3980" s="126" t="s">
        <v>6556</v>
      </c>
      <c r="E3980" s="280">
        <f>+VLOOKUP(A3980,TORNILLERIA!A:B,2,0)</f>
        <v>0</v>
      </c>
      <c r="F3980" s="2"/>
      <c r="G3980" s="2"/>
    </row>
    <row r="3981" spans="1:7">
      <c r="A3981" t="s">
        <v>6766</v>
      </c>
      <c r="B3981" t="s">
        <v>382</v>
      </c>
      <c r="C3981">
        <f>+VLOOKUP(A3981,'LISTA NACIONAL'!A:B,2,0)</f>
        <v>15457.116</v>
      </c>
      <c r="D3981" s="126" t="s">
        <v>6556</v>
      </c>
      <c r="E3981" s="280">
        <f>+VLOOKUP(A3981,TORNILLERIA!A:B,2,0)</f>
        <v>0</v>
      </c>
      <c r="F3981" s="2"/>
      <c r="G3981" s="2"/>
    </row>
    <row r="3982" spans="1:7">
      <c r="A3982" t="s">
        <v>383</v>
      </c>
      <c r="B3982" t="s">
        <v>384</v>
      </c>
      <c r="C3982">
        <f>+VLOOKUP(A3982,'LISTA NACIONAL'!A:B,2,0)</f>
        <v>15186.257</v>
      </c>
      <c r="D3982" s="126" t="s">
        <v>6556</v>
      </c>
      <c r="E3982" s="280">
        <f>+VLOOKUP(A3982,TORNILLERIA!A:B,2,0)</f>
        <v>0</v>
      </c>
      <c r="F3982" s="2"/>
      <c r="G3982" s="2"/>
    </row>
    <row r="3983" spans="1:7">
      <c r="A3983" t="s">
        <v>385</v>
      </c>
      <c r="B3983" t="s">
        <v>386</v>
      </c>
      <c r="C3983">
        <f>+VLOOKUP(A3983,'LISTA NACIONAL'!A:B,2,0)</f>
        <v>16766.871999999999</v>
      </c>
      <c r="D3983" s="126" t="s">
        <v>6556</v>
      </c>
      <c r="E3983" s="280">
        <f>+VLOOKUP(A3983,TORNILLERIA!A:B,2,0)</f>
        <v>0</v>
      </c>
      <c r="F3983" s="2"/>
      <c r="G3983" s="2"/>
    </row>
    <row r="3984" spans="1:7">
      <c r="A3984" t="s">
        <v>387</v>
      </c>
      <c r="B3984" t="s">
        <v>12186</v>
      </c>
      <c r="C3984">
        <f>+VLOOKUP(A3984,'LISTA NACIONAL'!A:B,2,0)</f>
        <v>1929.049</v>
      </c>
      <c r="D3984" s="126" t="s">
        <v>6556</v>
      </c>
      <c r="E3984" s="280">
        <f>+VLOOKUP(A3984,TORNILLERIA!A:B,2,0)</f>
        <v>0</v>
      </c>
      <c r="F3984" s="2"/>
      <c r="G3984" s="2"/>
    </row>
    <row r="3985" spans="1:7">
      <c r="A3985" t="s">
        <v>388</v>
      </c>
      <c r="B3985" t="s">
        <v>389</v>
      </c>
      <c r="C3985">
        <f>+VLOOKUP(A3985,'LISTA NACIONAL'!A:B,2,0)</f>
        <v>432.82</v>
      </c>
      <c r="D3985" s="126" t="s">
        <v>6556</v>
      </c>
      <c r="E3985" s="280">
        <f>+VLOOKUP(A3985,TORNILLERIA!A:B,2,0)</f>
        <v>0</v>
      </c>
      <c r="F3985" s="2"/>
      <c r="G3985" s="2"/>
    </row>
    <row r="3986" spans="1:7">
      <c r="A3986" t="s">
        <v>8504</v>
      </c>
      <c r="B3986" t="s">
        <v>8505</v>
      </c>
      <c r="C3986">
        <f>+VLOOKUP(A3986,'LISTA NACIONAL'!A:B,2,0)</f>
        <v>456.53</v>
      </c>
      <c r="D3986" s="126" t="s">
        <v>6556</v>
      </c>
      <c r="E3986" s="280">
        <f>+VLOOKUP(A3986,TORNILLERIA!A:B,2,0)</f>
        <v>0</v>
      </c>
      <c r="F3986" s="2"/>
      <c r="G3986" s="2"/>
    </row>
    <row r="3987" spans="1:7">
      <c r="A3987" t="s">
        <v>8506</v>
      </c>
      <c r="B3987" t="s">
        <v>8507</v>
      </c>
      <c r="C3987">
        <f>+VLOOKUP(A3987,'LISTA NACIONAL'!A:B,2,0)</f>
        <v>490.18200000000002</v>
      </c>
      <c r="D3987" s="126" t="s">
        <v>6556</v>
      </c>
      <c r="E3987" s="280">
        <f>+VLOOKUP(A3987,TORNILLERIA!A:B,2,0)</f>
        <v>0</v>
      </c>
      <c r="F3987" s="2"/>
      <c r="G3987" s="2"/>
    </row>
    <row r="3988" spans="1:7">
      <c r="A3988" t="s">
        <v>8508</v>
      </c>
      <c r="B3988" t="s">
        <v>8509</v>
      </c>
      <c r="C3988">
        <f>+VLOOKUP(A3988,'LISTA NACIONAL'!A:B,2,0)</f>
        <v>529.37</v>
      </c>
      <c r="D3988" s="126" t="s">
        <v>6556</v>
      </c>
      <c r="E3988" s="280">
        <f>+VLOOKUP(A3988,TORNILLERIA!A:B,2,0)</f>
        <v>0</v>
      </c>
      <c r="F3988" s="2"/>
      <c r="G3988" s="2"/>
    </row>
    <row r="3989" spans="1:7">
      <c r="A3989" t="s">
        <v>8510</v>
      </c>
      <c r="B3989" t="s">
        <v>8511</v>
      </c>
      <c r="C3989">
        <f>+VLOOKUP(A3989,'LISTA NACIONAL'!A:B,2,0)</f>
        <v>435.45400000000001</v>
      </c>
      <c r="D3989" s="126" t="s">
        <v>6556</v>
      </c>
      <c r="E3989" s="280">
        <f>+VLOOKUP(A3989,TORNILLERIA!A:B,2,0)</f>
        <v>0</v>
      </c>
      <c r="F3989" s="2"/>
      <c r="G3989" s="2"/>
    </row>
    <row r="3990" spans="1:7">
      <c r="A3990" t="s">
        <v>8512</v>
      </c>
      <c r="B3990" t="s">
        <v>8513</v>
      </c>
      <c r="C3990">
        <f>+VLOOKUP(A3990,'LISTA NACIONAL'!A:B,2,0)</f>
        <v>317.38</v>
      </c>
      <c r="D3990" s="126" t="s">
        <v>6556</v>
      </c>
      <c r="E3990" s="280">
        <f>+VLOOKUP(A3990,TORNILLERIA!A:B,2,0)</f>
        <v>0</v>
      </c>
      <c r="F3990" s="2"/>
      <c r="G3990" s="2"/>
    </row>
    <row r="3991" spans="1:7">
      <c r="A3991" t="s">
        <v>8514</v>
      </c>
      <c r="B3991" t="s">
        <v>8515</v>
      </c>
      <c r="C3991">
        <f>+VLOOKUP(A3991,'LISTA NACIONAL'!A:B,2,0)</f>
        <v>375.702</v>
      </c>
      <c r="D3991" s="126" t="s">
        <v>6556</v>
      </c>
      <c r="E3991" s="280">
        <f>+VLOOKUP(A3991,TORNILLERIA!A:B,2,0)</f>
        <v>0</v>
      </c>
      <c r="F3991" s="2"/>
      <c r="G3991" s="2"/>
    </row>
    <row r="3992" spans="1:7">
      <c r="A3992" t="s">
        <v>8516</v>
      </c>
      <c r="B3992" t="s">
        <v>8517</v>
      </c>
      <c r="C3992">
        <f>+VLOOKUP(A3992,'LISTA NACIONAL'!A:B,2,0)</f>
        <v>529.37</v>
      </c>
      <c r="D3992" s="126" t="s">
        <v>6556</v>
      </c>
      <c r="E3992" s="280">
        <f>+VLOOKUP(A3992,TORNILLERIA!A:B,2,0)</f>
        <v>0</v>
      </c>
      <c r="F3992" s="2"/>
      <c r="G3992" s="2"/>
    </row>
    <row r="3993" spans="1:7">
      <c r="A3993" t="s">
        <v>8518</v>
      </c>
      <c r="B3993" t="s">
        <v>8519</v>
      </c>
      <c r="C3993">
        <f>+VLOOKUP(A3993,'LISTA NACIONAL'!A:B,2,0)</f>
        <v>565.721</v>
      </c>
      <c r="D3993" s="126" t="s">
        <v>6556</v>
      </c>
      <c r="E3993" s="280">
        <f>+VLOOKUP(A3993,TORNILLERIA!A:B,2,0)</f>
        <v>0</v>
      </c>
      <c r="F3993" s="2"/>
      <c r="G3993" s="2"/>
    </row>
    <row r="3994" spans="1:7">
      <c r="A3994" t="s">
        <v>8520</v>
      </c>
      <c r="B3994" t="s">
        <v>8521</v>
      </c>
      <c r="C3994">
        <f>+VLOOKUP(A3994,'LISTA NACIONAL'!A:B,2,0)</f>
        <v>599.95000000000005</v>
      </c>
      <c r="D3994" s="126" t="s">
        <v>6556</v>
      </c>
      <c r="E3994" s="280">
        <f>+VLOOKUP(A3994,TORNILLERIA!A:B,2,0)</f>
        <v>0</v>
      </c>
      <c r="F3994" s="2"/>
      <c r="G3994" s="2"/>
    </row>
    <row r="3995" spans="1:7">
      <c r="A3995" t="s">
        <v>8522</v>
      </c>
      <c r="B3995" t="s">
        <v>8523</v>
      </c>
      <c r="C3995">
        <f>+VLOOKUP(A3995,'LISTA NACIONAL'!A:B,2,0)</f>
        <v>600.72299999999996</v>
      </c>
      <c r="D3995" s="126" t="s">
        <v>6556</v>
      </c>
      <c r="E3995" s="280">
        <f>+VLOOKUP(A3995,TORNILLERIA!A:B,2,0)</f>
        <v>0</v>
      </c>
      <c r="F3995" s="2"/>
      <c r="G3995" s="2"/>
    </row>
    <row r="3996" spans="1:7">
      <c r="A3996" t="s">
        <v>8524</v>
      </c>
      <c r="B3996" t="s">
        <v>8525</v>
      </c>
      <c r="C3996">
        <f>+VLOOKUP(A3996,'LISTA NACIONAL'!A:B,2,0)</f>
        <v>727.60299999999995</v>
      </c>
      <c r="D3996" s="126" t="s">
        <v>6556</v>
      </c>
      <c r="E3996" s="280">
        <f>+VLOOKUP(A3996,TORNILLERIA!A:B,2,0)</f>
        <v>0</v>
      </c>
      <c r="F3996" s="2"/>
      <c r="G3996" s="2"/>
    </row>
    <row r="3997" spans="1:7">
      <c r="A3997" t="s">
        <v>8526</v>
      </c>
      <c r="B3997" t="s">
        <v>7164</v>
      </c>
      <c r="C3997">
        <f>+VLOOKUP(A3997,'LISTA NACIONAL'!A:B,2,0)</f>
        <v>818.73099999999999</v>
      </c>
      <c r="D3997" s="126" t="s">
        <v>6556</v>
      </c>
      <c r="E3997" s="280">
        <f>+VLOOKUP(A3997,TORNILLERIA!A:B,2,0)</f>
        <v>0</v>
      </c>
      <c r="F3997" s="2"/>
      <c r="G3997" s="2"/>
    </row>
    <row r="3998" spans="1:7">
      <c r="A3998" t="s">
        <v>8527</v>
      </c>
      <c r="B3998" t="s">
        <v>8528</v>
      </c>
      <c r="C3998">
        <f>+VLOOKUP(A3998,'LISTA NACIONAL'!A:B,2,0)</f>
        <v>952.1</v>
      </c>
      <c r="D3998" s="126" t="s">
        <v>6556</v>
      </c>
      <c r="E3998" s="280">
        <f>+VLOOKUP(A3998,TORNILLERIA!A:B,2,0)</f>
        <v>0</v>
      </c>
      <c r="F3998" s="2"/>
      <c r="G3998" s="2"/>
    </row>
    <row r="3999" spans="1:7">
      <c r="A3999" t="s">
        <v>8529</v>
      </c>
      <c r="B3999" t="s">
        <v>8530</v>
      </c>
      <c r="C3999">
        <f>+VLOOKUP(A3999,'LISTA NACIONAL'!A:B,2,0)</f>
        <v>975.64</v>
      </c>
      <c r="D3999" s="126" t="s">
        <v>6556</v>
      </c>
      <c r="E3999" s="280">
        <f>+VLOOKUP(A3999,TORNILLERIA!A:B,2,0)</f>
        <v>0</v>
      </c>
      <c r="F3999" s="2"/>
      <c r="G3999" s="2"/>
    </row>
    <row r="4000" spans="1:7">
      <c r="A4000" t="s">
        <v>8531</v>
      </c>
      <c r="B4000" t="s">
        <v>8532</v>
      </c>
      <c r="C4000">
        <f>+VLOOKUP(A4000,'LISTA NACIONAL'!A:B,2,0)</f>
        <v>308.94099999999997</v>
      </c>
      <c r="D4000" s="126" t="s">
        <v>6556</v>
      </c>
      <c r="E4000" s="280">
        <f>+VLOOKUP(A4000,TORNILLERIA!A:B,2,0)</f>
        <v>0</v>
      </c>
      <c r="F4000" s="2"/>
      <c r="G4000" s="2"/>
    </row>
    <row r="4001" spans="1:7">
      <c r="A4001" t="s">
        <v>8533</v>
      </c>
      <c r="B4001" t="s">
        <v>8534</v>
      </c>
      <c r="C4001">
        <f>+VLOOKUP(A4001,'LISTA NACIONAL'!A:B,2,0)</f>
        <v>315.995</v>
      </c>
      <c r="D4001" s="126" t="s">
        <v>6556</v>
      </c>
      <c r="E4001" s="280">
        <f>+VLOOKUP(A4001,TORNILLERIA!A:B,2,0)</f>
        <v>0</v>
      </c>
      <c r="F4001" s="2"/>
      <c r="G4001" s="2"/>
    </row>
    <row r="4002" spans="1:7">
      <c r="A4002" t="s">
        <v>8535</v>
      </c>
      <c r="B4002" t="s">
        <v>10650</v>
      </c>
      <c r="C4002">
        <f>+VLOOKUP(A4002,'LISTA NACIONAL'!A:B,2,0)</f>
        <v>320.06700000000001</v>
      </c>
      <c r="D4002" s="126" t="s">
        <v>6556</v>
      </c>
      <c r="E4002" s="280">
        <f>+VLOOKUP(A4002,TORNILLERIA!A:B,2,0)</f>
        <v>0</v>
      </c>
      <c r="F4002" s="2"/>
      <c r="G4002" s="2"/>
    </row>
    <row r="4003" spans="1:7">
      <c r="A4003" t="s">
        <v>10651</v>
      </c>
      <c r="B4003" t="s">
        <v>10896</v>
      </c>
      <c r="C4003">
        <f>+VLOOKUP(A4003,'LISTA NACIONAL'!A:B,2,0)</f>
        <v>359.70800000000003</v>
      </c>
      <c r="D4003" s="126" t="s">
        <v>6556</v>
      </c>
      <c r="E4003" s="280">
        <f>+VLOOKUP(A4003,TORNILLERIA!A:B,2,0)</f>
        <v>0</v>
      </c>
      <c r="F4003" s="2"/>
      <c r="G4003" s="2"/>
    </row>
    <row r="4004" spans="1:7">
      <c r="A4004" t="s">
        <v>10897</v>
      </c>
      <c r="B4004" t="s">
        <v>10898</v>
      </c>
      <c r="C4004">
        <f>+VLOOKUP(A4004,'LISTA NACIONAL'!A:B,2,0)</f>
        <v>298.495</v>
      </c>
      <c r="D4004" s="126" t="s">
        <v>6556</v>
      </c>
      <c r="E4004" s="280">
        <f>+VLOOKUP(A4004,TORNILLERIA!A:B,2,0)</f>
        <v>0</v>
      </c>
      <c r="F4004" s="2"/>
      <c r="G4004" s="2"/>
    </row>
    <row r="4005" spans="1:7">
      <c r="A4005" t="s">
        <v>10899</v>
      </c>
      <c r="B4005" t="s">
        <v>10900</v>
      </c>
      <c r="C4005">
        <f>+VLOOKUP(A4005,'LISTA NACIONAL'!A:B,2,0)</f>
        <v>382.29399999999998</v>
      </c>
      <c r="D4005" s="126" t="s">
        <v>6556</v>
      </c>
      <c r="E4005" s="280">
        <f>+VLOOKUP(A4005,TORNILLERIA!A:B,2,0)</f>
        <v>0</v>
      </c>
      <c r="F4005" s="2"/>
      <c r="G4005" s="2"/>
    </row>
    <row r="4006" spans="1:7">
      <c r="A4006" t="s">
        <v>10901</v>
      </c>
      <c r="B4006" t="s">
        <v>10902</v>
      </c>
      <c r="C4006">
        <f>+VLOOKUP(A4006,'LISTA NACIONAL'!A:B,2,0)</f>
        <v>482.67700000000002</v>
      </c>
      <c r="D4006" s="126" t="s">
        <v>6556</v>
      </c>
      <c r="E4006" s="280">
        <f>+VLOOKUP(A4006,TORNILLERIA!A:B,2,0)</f>
        <v>0</v>
      </c>
      <c r="F4006" s="2"/>
      <c r="G4006" s="2"/>
    </row>
    <row r="4007" spans="1:7">
      <c r="A4007" t="s">
        <v>10903</v>
      </c>
      <c r="B4007" t="s">
        <v>10904</v>
      </c>
      <c r="C4007">
        <f>+VLOOKUP(A4007,'LISTA NACIONAL'!A:B,2,0)</f>
        <v>547.73500000000001</v>
      </c>
      <c r="D4007" s="126" t="s">
        <v>6556</v>
      </c>
      <c r="E4007" s="280">
        <f>+VLOOKUP(A4007,TORNILLERIA!A:B,2,0)</f>
        <v>0</v>
      </c>
      <c r="F4007" s="2"/>
      <c r="G4007" s="2"/>
    </row>
    <row r="4008" spans="1:7">
      <c r="A4008" t="s">
        <v>10905</v>
      </c>
      <c r="B4008" t="s">
        <v>10906</v>
      </c>
      <c r="C4008">
        <f>+VLOOKUP(A4008,'LISTA NACIONAL'!A:B,2,0)</f>
        <v>612.62900000000002</v>
      </c>
      <c r="D4008" s="126" t="s">
        <v>6556</v>
      </c>
      <c r="E4008" s="280">
        <f>+VLOOKUP(A4008,TORNILLERIA!A:B,2,0)</f>
        <v>0</v>
      </c>
      <c r="F4008" s="2"/>
      <c r="G4008" s="2"/>
    </row>
    <row r="4009" spans="1:7">
      <c r="A4009" t="s">
        <v>10907</v>
      </c>
      <c r="B4009" t="s">
        <v>10908</v>
      </c>
      <c r="C4009">
        <f>+VLOOKUP(A4009,'LISTA NACIONAL'!A:B,2,0)</f>
        <v>665.10400000000004</v>
      </c>
      <c r="D4009" s="126" t="s">
        <v>6556</v>
      </c>
      <c r="E4009" s="280">
        <f>+VLOOKUP(A4009,TORNILLERIA!A:B,2,0)</f>
        <v>0</v>
      </c>
      <c r="F4009" s="2"/>
      <c r="G4009" s="2"/>
    </row>
    <row r="4010" spans="1:7">
      <c r="A4010" t="s">
        <v>10909</v>
      </c>
      <c r="B4010" t="s">
        <v>10910</v>
      </c>
      <c r="C4010">
        <f>+VLOOKUP(A4010,'LISTA NACIONAL'!A:B,2,0)</f>
        <v>756.30499999999995</v>
      </c>
      <c r="D4010" s="126" t="s">
        <v>6556</v>
      </c>
      <c r="E4010" s="280">
        <f>+VLOOKUP(A4010,TORNILLERIA!A:B,2,0)</f>
        <v>0</v>
      </c>
      <c r="F4010" s="2"/>
      <c r="G4010" s="2"/>
    </row>
    <row r="4011" spans="1:7">
      <c r="A4011" t="s">
        <v>10911</v>
      </c>
      <c r="B4011" t="s">
        <v>10623</v>
      </c>
      <c r="C4011">
        <f>+VLOOKUP(A4011,'LISTA NACIONAL'!A:B,2,0)</f>
        <v>847.44200000000001</v>
      </c>
      <c r="D4011" s="126" t="s">
        <v>6556</v>
      </c>
      <c r="E4011" s="280">
        <f>+VLOOKUP(A4011,TORNILLERIA!A:B,2,0)</f>
        <v>0</v>
      </c>
      <c r="F4011" s="2"/>
      <c r="G4011" s="2"/>
    </row>
    <row r="4012" spans="1:7">
      <c r="A4012" t="s">
        <v>10624</v>
      </c>
      <c r="B4012" t="s">
        <v>10625</v>
      </c>
      <c r="C4012">
        <f>+VLOOKUP(A4012,'LISTA NACIONAL'!A:B,2,0)</f>
        <v>964.98500000000001</v>
      </c>
      <c r="D4012" s="126" t="s">
        <v>6556</v>
      </c>
      <c r="E4012" s="280">
        <f>+VLOOKUP(A4012,TORNILLERIA!A:B,2,0)</f>
        <v>0</v>
      </c>
      <c r="F4012" s="2"/>
      <c r="G4012" s="2"/>
    </row>
    <row r="4013" spans="1:7">
      <c r="A4013" t="s">
        <v>10626</v>
      </c>
      <c r="B4013" t="s">
        <v>10627</v>
      </c>
      <c r="C4013">
        <f>+VLOOKUP(A4013,'LISTA NACIONAL'!A:B,2,0)</f>
        <v>727.60299999999995</v>
      </c>
      <c r="D4013" s="126" t="s">
        <v>6556</v>
      </c>
      <c r="E4013" s="280">
        <f>+VLOOKUP(A4013,TORNILLERIA!A:B,2,0)</f>
        <v>0</v>
      </c>
      <c r="F4013" s="2"/>
      <c r="G4013" s="2"/>
    </row>
    <row r="4014" spans="1:7">
      <c r="A4014" t="s">
        <v>10628</v>
      </c>
      <c r="B4014" t="s">
        <v>10629</v>
      </c>
      <c r="C4014">
        <f>+VLOOKUP(A4014,'LISTA NACIONAL'!A:B,2,0)</f>
        <v>743.10599999999999</v>
      </c>
      <c r="D4014" s="126" t="s">
        <v>6556</v>
      </c>
      <c r="E4014" s="280">
        <f>+VLOOKUP(A4014,TORNILLERIA!A:B,2,0)</f>
        <v>0</v>
      </c>
      <c r="F4014" s="2"/>
      <c r="G4014" s="2"/>
    </row>
    <row r="4015" spans="1:7">
      <c r="A4015" t="s">
        <v>10630</v>
      </c>
      <c r="B4015" t="s">
        <v>10631</v>
      </c>
      <c r="C4015">
        <f>+VLOOKUP(A4015,'LISTA NACIONAL'!A:B,2,0)</f>
        <v>852.84900000000005</v>
      </c>
      <c r="D4015" s="126" t="s">
        <v>6556</v>
      </c>
      <c r="E4015" s="280">
        <f>+VLOOKUP(A4015,TORNILLERIA!A:B,2,0)</f>
        <v>0</v>
      </c>
      <c r="F4015" s="2"/>
      <c r="G4015" s="2"/>
    </row>
    <row r="4016" spans="1:7">
      <c r="A4016" t="s">
        <v>10632</v>
      </c>
      <c r="B4016" t="s">
        <v>10633</v>
      </c>
      <c r="C4016">
        <f>+VLOOKUP(A4016,'LISTA NACIONAL'!A:B,2,0)</f>
        <v>975.64</v>
      </c>
      <c r="D4016" s="126" t="s">
        <v>6556</v>
      </c>
      <c r="E4016" s="280">
        <f>+VLOOKUP(A4016,TORNILLERIA!A:B,2,0)</f>
        <v>0</v>
      </c>
      <c r="F4016" s="2"/>
      <c r="G4016" s="2"/>
    </row>
    <row r="4017" spans="1:7">
      <c r="A4017" t="s">
        <v>10634</v>
      </c>
      <c r="B4017" t="s">
        <v>10635</v>
      </c>
      <c r="C4017">
        <f>+VLOOKUP(A4017,'LISTA NACIONAL'!A:B,2,0)</f>
        <v>1092.403</v>
      </c>
      <c r="D4017" s="126" t="s">
        <v>6556</v>
      </c>
      <c r="E4017" s="280">
        <f>+VLOOKUP(A4017,TORNILLERIA!A:B,2,0)</f>
        <v>0</v>
      </c>
      <c r="F4017" s="2"/>
      <c r="G4017" s="2"/>
    </row>
    <row r="4018" spans="1:7">
      <c r="A4018" t="s">
        <v>10636</v>
      </c>
      <c r="B4018" t="s">
        <v>10637</v>
      </c>
      <c r="C4018">
        <f>+VLOOKUP(A4018,'LISTA NACIONAL'!A:B,2,0)</f>
        <v>248.47900000000001</v>
      </c>
      <c r="D4018" s="126" t="s">
        <v>6556</v>
      </c>
      <c r="E4018" s="280">
        <f>+VLOOKUP(A4018,TORNILLERIA!A:B,2,0)</f>
        <v>0</v>
      </c>
      <c r="F4018" s="2"/>
      <c r="G4018" s="2"/>
    </row>
    <row r="4019" spans="1:7">
      <c r="A4019" t="s">
        <v>10638</v>
      </c>
      <c r="B4019" t="s">
        <v>10639</v>
      </c>
      <c r="C4019">
        <f>+VLOOKUP(A4019,'LISTA NACIONAL'!A:B,2,0)</f>
        <v>403.75900000000001</v>
      </c>
      <c r="D4019" s="126" t="s">
        <v>6556</v>
      </c>
      <c r="E4019" s="280">
        <f>+VLOOKUP(A4019,TORNILLERIA!A:B,2,0)</f>
        <v>0</v>
      </c>
      <c r="F4019" s="2"/>
      <c r="G4019" s="2"/>
    </row>
    <row r="4020" spans="1:7">
      <c r="A4020" t="s">
        <v>10640</v>
      </c>
      <c r="B4020" t="s">
        <v>10641</v>
      </c>
      <c r="C4020">
        <f>+VLOOKUP(A4020,'LISTA NACIONAL'!A:B,2,0)</f>
        <v>460.96899999999999</v>
      </c>
      <c r="D4020" s="126" t="s">
        <v>6556</v>
      </c>
      <c r="E4020" s="280">
        <f>+VLOOKUP(A4020,TORNILLERIA!A:B,2,0)</f>
        <v>0</v>
      </c>
      <c r="F4020" s="2"/>
      <c r="G4020" s="2"/>
    </row>
    <row r="4021" spans="1:7">
      <c r="A4021" t="s">
        <v>10642</v>
      </c>
      <c r="B4021" t="s">
        <v>10643</v>
      </c>
      <c r="C4021">
        <f>+VLOOKUP(A4021,'LISTA NACIONAL'!A:B,2,0)</f>
        <v>622.87</v>
      </c>
      <c r="D4021" s="126" t="s">
        <v>6556</v>
      </c>
      <c r="E4021" s="280">
        <f>+VLOOKUP(A4021,TORNILLERIA!A:B,2,0)</f>
        <v>0</v>
      </c>
      <c r="F4021" s="2"/>
      <c r="G4021" s="2"/>
    </row>
    <row r="4022" spans="1:7">
      <c r="A4022" t="s">
        <v>10644</v>
      </c>
      <c r="B4022" t="s">
        <v>10645</v>
      </c>
      <c r="C4022">
        <f>+VLOOKUP(A4022,'LISTA NACIONAL'!A:B,2,0)</f>
        <v>781.93299999999999</v>
      </c>
      <c r="D4022" s="126" t="s">
        <v>6556</v>
      </c>
      <c r="E4022" s="280">
        <f>+VLOOKUP(A4022,TORNILLERIA!A:B,2,0)</f>
        <v>0</v>
      </c>
      <c r="F4022" s="2"/>
      <c r="G4022" s="2"/>
    </row>
    <row r="4023" spans="1:7">
      <c r="A4023" t="s">
        <v>10646</v>
      </c>
      <c r="B4023" t="s">
        <v>8770</v>
      </c>
      <c r="C4023">
        <f>+VLOOKUP(A4023,'LISTA NACIONAL'!A:B,2,0)</f>
        <v>1632.47</v>
      </c>
      <c r="D4023" s="126" t="s">
        <v>6556</v>
      </c>
      <c r="E4023" s="280">
        <f>+VLOOKUP(A4023,TORNILLERIA!A:B,2,0)</f>
        <v>0</v>
      </c>
      <c r="F4023" s="2"/>
      <c r="G4023" s="2"/>
    </row>
    <row r="4024" spans="1:7">
      <c r="A4024" t="s">
        <v>8771</v>
      </c>
      <c r="B4024" t="s">
        <v>8772</v>
      </c>
      <c r="C4024">
        <f>+VLOOKUP(A4024,'LISTA NACIONAL'!A:B,2,0)</f>
        <v>1979.5940000000001</v>
      </c>
      <c r="D4024" s="126" t="s">
        <v>6556</v>
      </c>
      <c r="E4024" s="280">
        <f>+VLOOKUP(A4024,TORNILLERIA!A:B,2,0)</f>
        <v>0</v>
      </c>
      <c r="F4024" s="2"/>
      <c r="G4024" s="2"/>
    </row>
    <row r="4025" spans="1:7">
      <c r="A4025" t="s">
        <v>8773</v>
      </c>
      <c r="B4025" t="s">
        <v>8774</v>
      </c>
      <c r="C4025">
        <f>+VLOOKUP(A4025,'LISTA NACIONAL'!A:B,2,0)</f>
        <v>1554.2639999999999</v>
      </c>
      <c r="D4025" s="126" t="s">
        <v>6556</v>
      </c>
      <c r="E4025" s="280">
        <f>+VLOOKUP(A4025,TORNILLERIA!A:B,2,0)</f>
        <v>0</v>
      </c>
      <c r="F4025" s="2"/>
      <c r="G4025" s="2"/>
    </row>
    <row r="4026" spans="1:7">
      <c r="A4026" t="s">
        <v>8775</v>
      </c>
      <c r="B4026" t="s">
        <v>8776</v>
      </c>
      <c r="C4026">
        <f>+VLOOKUP(A4026,'LISTA NACIONAL'!A:B,2,0)</f>
        <v>3012.4380000000001</v>
      </c>
      <c r="D4026" s="126" t="s">
        <v>6556</v>
      </c>
      <c r="E4026" s="280">
        <f>+VLOOKUP(A4026,TORNILLERIA!A:B,2,0)</f>
        <v>0</v>
      </c>
      <c r="F4026" s="2"/>
      <c r="G4026" s="2"/>
    </row>
    <row r="4027" spans="1:7">
      <c r="A4027" t="s">
        <v>8777</v>
      </c>
      <c r="B4027" t="s">
        <v>8778</v>
      </c>
      <c r="C4027">
        <f>+VLOOKUP(A4027,'LISTA NACIONAL'!A:B,2,0)</f>
        <v>1572.69</v>
      </c>
      <c r="D4027" s="126" t="s">
        <v>6556</v>
      </c>
      <c r="E4027" s="280">
        <f>+VLOOKUP(A4027,TORNILLERIA!A:B,2,0)</f>
        <v>0</v>
      </c>
      <c r="F4027" s="2"/>
      <c r="G4027" s="2"/>
    </row>
    <row r="4028" spans="1:7">
      <c r="A4028" t="s">
        <v>8779</v>
      </c>
      <c r="B4028" t="s">
        <v>14348</v>
      </c>
      <c r="C4028">
        <f>+VLOOKUP(A4028,'LISTA NACIONAL'!A:B,2,0)</f>
        <v>1137.193</v>
      </c>
      <c r="D4028" s="126" t="s">
        <v>6556</v>
      </c>
      <c r="E4028" s="280">
        <f>+VLOOKUP(A4028,TORNILLERIA!A:B,2,0)</f>
        <v>0</v>
      </c>
      <c r="F4028" s="2"/>
      <c r="G4028" s="2"/>
    </row>
    <row r="4029" spans="1:7">
      <c r="A4029" t="s">
        <v>8780</v>
      </c>
      <c r="B4029" t="s">
        <v>14349</v>
      </c>
      <c r="C4029">
        <f>+VLOOKUP(A4029,'LISTA NACIONAL'!A:B,2,0)</f>
        <v>1278.0419999999999</v>
      </c>
      <c r="D4029" s="126" t="s">
        <v>6556</v>
      </c>
      <c r="E4029" s="280">
        <f>+VLOOKUP(A4029,TORNILLERIA!A:B,2,0)</f>
        <v>0</v>
      </c>
      <c r="F4029" s="2"/>
      <c r="G4029" s="2"/>
    </row>
    <row r="4030" spans="1:7">
      <c r="A4030" t="s">
        <v>8781</v>
      </c>
      <c r="B4030" t="s">
        <v>7165</v>
      </c>
      <c r="C4030">
        <f>+VLOOKUP(A4030,'LISTA NACIONAL'!A:B,2,0)</f>
        <v>444.71600000000001</v>
      </c>
      <c r="D4030" s="126" t="s">
        <v>6556</v>
      </c>
      <c r="E4030" s="280">
        <f>+VLOOKUP(A4030,TORNILLERIA!A:B,2,0)</f>
        <v>0</v>
      </c>
      <c r="F4030" s="2"/>
      <c r="G4030" s="2"/>
    </row>
    <row r="4031" spans="1:7">
      <c r="A4031" t="s">
        <v>8782</v>
      </c>
      <c r="B4031" t="s">
        <v>16523</v>
      </c>
      <c r="C4031">
        <f>+VLOOKUP(A4031,'LISTA NACIONAL'!A:B,2,0)</f>
        <v>885.50199999999995</v>
      </c>
      <c r="D4031" s="126" t="s">
        <v>6556</v>
      </c>
      <c r="E4031" s="280">
        <f>+VLOOKUP(A4031,TORNILLERIA!A:B,2,0)</f>
        <v>0</v>
      </c>
      <c r="F4031" s="2"/>
      <c r="G4031" s="2"/>
    </row>
    <row r="4032" spans="1:7">
      <c r="A4032" t="s">
        <v>9682</v>
      </c>
      <c r="B4032" t="s">
        <v>9683</v>
      </c>
      <c r="C4032">
        <f>+VLOOKUP(A4032,'LISTA NACIONAL'!A:B,2,0)</f>
        <v>919.26099999999997</v>
      </c>
      <c r="D4032" s="126" t="s">
        <v>6556</v>
      </c>
      <c r="E4032" s="280">
        <f>+VLOOKUP(A4032,TORNILLERIA!A:B,2,0)</f>
        <v>0</v>
      </c>
      <c r="F4032" s="2"/>
      <c r="G4032" s="2"/>
    </row>
    <row r="4033" spans="1:7">
      <c r="A4033" t="s">
        <v>9684</v>
      </c>
      <c r="B4033" t="s">
        <v>9685</v>
      </c>
      <c r="C4033">
        <f>+VLOOKUP(A4033,'LISTA NACIONAL'!A:B,2,0)</f>
        <v>356.4</v>
      </c>
      <c r="D4033" s="126" t="s">
        <v>6556</v>
      </c>
      <c r="E4033" s="280">
        <f>+VLOOKUP(A4033,TORNILLERIA!A:B,2,0)</f>
        <v>0</v>
      </c>
      <c r="F4033" s="2"/>
      <c r="G4033" s="2"/>
    </row>
    <row r="4034" spans="1:7">
      <c r="A4034" t="s">
        <v>9686</v>
      </c>
      <c r="B4034" t="s">
        <v>9687</v>
      </c>
      <c r="C4034">
        <f>+VLOOKUP(A4034,'LISTA NACIONAL'!A:B,2,0)</f>
        <v>429.017</v>
      </c>
      <c r="D4034" s="126" t="s">
        <v>6556</v>
      </c>
      <c r="E4034" s="280">
        <f>+VLOOKUP(A4034,TORNILLERIA!A:B,2,0)</f>
        <v>0</v>
      </c>
      <c r="F4034" s="2"/>
      <c r="G4034" s="2"/>
    </row>
    <row r="4035" spans="1:7">
      <c r="A4035" t="s">
        <v>9688</v>
      </c>
      <c r="B4035" t="s">
        <v>9689</v>
      </c>
      <c r="C4035">
        <f>+VLOOKUP(A4035,'LISTA NACIONAL'!A:B,2,0)</f>
        <v>415.8</v>
      </c>
      <c r="D4035" s="126" t="s">
        <v>6556</v>
      </c>
      <c r="E4035" s="280">
        <f>+VLOOKUP(A4035,TORNILLERIA!A:B,2,0)</f>
        <v>0</v>
      </c>
      <c r="F4035" s="2"/>
      <c r="G4035" s="2"/>
    </row>
    <row r="4036" spans="1:7">
      <c r="A4036" t="s">
        <v>9690</v>
      </c>
      <c r="B4036" t="s">
        <v>2937</v>
      </c>
      <c r="C4036">
        <f>+VLOOKUP(A4036,'LISTA NACIONAL'!A:B,2,0)</f>
        <v>462</v>
      </c>
      <c r="D4036" s="126" t="s">
        <v>6556</v>
      </c>
      <c r="E4036" s="280">
        <f>+VLOOKUP(A4036,TORNILLERIA!A:B,2,0)</f>
        <v>0</v>
      </c>
      <c r="F4036" s="2"/>
      <c r="G4036" s="2"/>
    </row>
    <row r="4037" spans="1:7">
      <c r="A4037" t="s">
        <v>2938</v>
      </c>
      <c r="B4037" t="s">
        <v>2939</v>
      </c>
      <c r="C4037">
        <f>+VLOOKUP(A4037,'LISTA NACIONAL'!A:B,2,0)</f>
        <v>495</v>
      </c>
      <c r="D4037" s="126" t="s">
        <v>6556</v>
      </c>
      <c r="E4037" s="280">
        <f>+VLOOKUP(A4037,TORNILLERIA!A:B,2,0)</f>
        <v>0</v>
      </c>
      <c r="F4037" s="2"/>
      <c r="G4037" s="2"/>
    </row>
    <row r="4038" spans="1:7">
      <c r="A4038" t="s">
        <v>2940</v>
      </c>
      <c r="B4038" t="s">
        <v>2941</v>
      </c>
      <c r="C4038">
        <f>+VLOOKUP(A4038,'LISTA NACIONAL'!A:B,2,0)</f>
        <v>5237.5709999999999</v>
      </c>
      <c r="D4038" s="126" t="s">
        <v>6556</v>
      </c>
      <c r="E4038" s="280">
        <f>+VLOOKUP(A4038,TORNILLERIA!A:B,2,0)</f>
        <v>0</v>
      </c>
      <c r="F4038" s="2"/>
      <c r="G4038" s="2"/>
    </row>
    <row r="4039" spans="1:7">
      <c r="A4039" t="s">
        <v>2942</v>
      </c>
      <c r="B4039" t="s">
        <v>2943</v>
      </c>
      <c r="C4039">
        <f>+VLOOKUP(A4039,'LISTA NACIONAL'!A:B,2,0)</f>
        <v>5586.4459999999999</v>
      </c>
      <c r="D4039" s="126" t="s">
        <v>6556</v>
      </c>
      <c r="E4039" s="280">
        <f>+VLOOKUP(A4039,TORNILLERIA!A:B,2,0)</f>
        <v>0</v>
      </c>
      <c r="F4039" s="2"/>
      <c r="G4039" s="2"/>
    </row>
    <row r="4040" spans="1:7">
      <c r="A4040" t="s">
        <v>2944</v>
      </c>
      <c r="B4040" t="s">
        <v>6279</v>
      </c>
      <c r="C4040">
        <f>+VLOOKUP(A4040,'LISTA NACIONAL'!A:B,2,0)</f>
        <v>951.66800000000001</v>
      </c>
      <c r="D4040" s="126" t="s">
        <v>6556</v>
      </c>
      <c r="E4040" s="280">
        <f>+VLOOKUP(A4040,TORNILLERIA!A:B,2,0)</f>
        <v>0</v>
      </c>
      <c r="F4040" s="2"/>
      <c r="G4040" s="2"/>
    </row>
    <row r="4041" spans="1:7">
      <c r="A4041" t="s">
        <v>16484</v>
      </c>
      <c r="B4041" t="s">
        <v>16491</v>
      </c>
      <c r="C4041">
        <f>+VLOOKUP(A4041,'LISTA NACIONAL'!A:B,2,0)</f>
        <v>0</v>
      </c>
      <c r="D4041" s="126" t="s">
        <v>6556</v>
      </c>
      <c r="E4041" s="280">
        <f>+VLOOKUP(A4041,TORNILLERIA!A:B,2,0)</f>
        <v>0</v>
      </c>
      <c r="F4041" s="2"/>
      <c r="G4041" s="2"/>
    </row>
    <row r="4042" spans="1:7">
      <c r="A4042" t="s">
        <v>6280</v>
      </c>
      <c r="B4042" t="s">
        <v>6281</v>
      </c>
      <c r="C4042">
        <f>+VLOOKUP(A4042,'LISTA NACIONAL'!A:B,2,0)</f>
        <v>979.38300000000004</v>
      </c>
      <c r="D4042" s="126" t="s">
        <v>6556</v>
      </c>
      <c r="E4042" s="280">
        <f>+VLOOKUP(A4042,TORNILLERIA!A:B,2,0)</f>
        <v>0</v>
      </c>
      <c r="F4042" s="2"/>
      <c r="G4042" s="2"/>
    </row>
    <row r="4043" spans="1:7">
      <c r="A4043" t="s">
        <v>6282</v>
      </c>
      <c r="B4043" t="s">
        <v>3822</v>
      </c>
      <c r="C4043">
        <f>+VLOOKUP(A4043,'LISTA NACIONAL'!A:B,2,0)</f>
        <v>1027.655</v>
      </c>
      <c r="D4043" s="126" t="s">
        <v>6556</v>
      </c>
      <c r="E4043" s="280">
        <f>+VLOOKUP(A4043,TORNILLERIA!A:B,2,0)</f>
        <v>0</v>
      </c>
      <c r="F4043" s="2"/>
      <c r="G4043" s="2"/>
    </row>
    <row r="4044" spans="1:7">
      <c r="A4044" t="s">
        <v>3823</v>
      </c>
      <c r="B4044" t="s">
        <v>3824</v>
      </c>
      <c r="C4044">
        <f>+VLOOKUP(A4044,'LISTA NACIONAL'!A:B,2,0)</f>
        <v>2034.3430000000001</v>
      </c>
      <c r="D4044" s="126" t="s">
        <v>6556</v>
      </c>
      <c r="E4044" s="280">
        <f>+VLOOKUP(A4044,TORNILLERIA!A:B,2,0)</f>
        <v>0</v>
      </c>
      <c r="F4044" s="2"/>
      <c r="G4044" s="2"/>
    </row>
    <row r="4045" spans="1:7">
      <c r="A4045" t="s">
        <v>3825</v>
      </c>
      <c r="B4045" t="s">
        <v>3826</v>
      </c>
      <c r="C4045">
        <f>+VLOOKUP(A4045,'LISTA NACIONAL'!A:B,2,0)</f>
        <v>2475.1280000000002</v>
      </c>
      <c r="D4045" s="126" t="s">
        <v>6556</v>
      </c>
      <c r="E4045" s="280">
        <f>+VLOOKUP(A4045,TORNILLERIA!A:B,2,0)</f>
        <v>0</v>
      </c>
      <c r="F4045" s="2"/>
      <c r="G4045" s="2"/>
    </row>
    <row r="4046" spans="1:7">
      <c r="A4046" t="s">
        <v>3827</v>
      </c>
      <c r="B4046" t="s">
        <v>3828</v>
      </c>
      <c r="C4046">
        <f>+VLOOKUP(A4046,'LISTA NACIONAL'!A:B,2,0)</f>
        <v>1828.009</v>
      </c>
      <c r="D4046" s="126" t="s">
        <v>6556</v>
      </c>
      <c r="E4046" s="280">
        <f>+VLOOKUP(A4046,TORNILLERIA!A:B,2,0)</f>
        <v>0</v>
      </c>
      <c r="F4046" s="2"/>
      <c r="G4046" s="2"/>
    </row>
    <row r="4047" spans="1:7">
      <c r="A4047" t="s">
        <v>3829</v>
      </c>
      <c r="B4047" t="s">
        <v>3830</v>
      </c>
      <c r="C4047">
        <f>+VLOOKUP(A4047,'LISTA NACIONAL'!A:B,2,0)</f>
        <v>1499.66</v>
      </c>
      <c r="D4047" s="126" t="s">
        <v>6556</v>
      </c>
      <c r="E4047" s="280">
        <f>+VLOOKUP(A4047,TORNILLERIA!A:B,2,0)</f>
        <v>0</v>
      </c>
      <c r="F4047" s="2"/>
      <c r="G4047" s="2"/>
    </row>
    <row r="4048" spans="1:7">
      <c r="A4048" t="s">
        <v>3831</v>
      </c>
      <c r="B4048" t="s">
        <v>3832</v>
      </c>
      <c r="C4048">
        <f>+VLOOKUP(A4048,'LISTA NACIONAL'!A:B,2,0)</f>
        <v>1270.1369999999999</v>
      </c>
      <c r="D4048" s="126" t="s">
        <v>6556</v>
      </c>
      <c r="E4048" s="280">
        <f>+VLOOKUP(A4048,TORNILLERIA!A:B,2,0)</f>
        <v>0</v>
      </c>
      <c r="F4048" s="2"/>
      <c r="G4048" s="2"/>
    </row>
    <row r="4049" spans="1:7">
      <c r="A4049" t="s">
        <v>3833</v>
      </c>
      <c r="B4049" t="s">
        <v>3834</v>
      </c>
      <c r="C4049">
        <f>+VLOOKUP(A4049,'LISTA NACIONAL'!A:B,2,0)</f>
        <v>1499.66</v>
      </c>
      <c r="D4049" s="126" t="s">
        <v>6556</v>
      </c>
      <c r="E4049" s="280">
        <f>+VLOOKUP(A4049,TORNILLERIA!A:B,2,0)</f>
        <v>0</v>
      </c>
      <c r="F4049" s="2"/>
      <c r="G4049" s="2"/>
    </row>
    <row r="4050" spans="1:7">
      <c r="A4050" t="s">
        <v>3835</v>
      </c>
      <c r="B4050" t="s">
        <v>3836</v>
      </c>
      <c r="C4050">
        <f>+VLOOKUP(A4050,'LISTA NACIONAL'!A:B,2,0)</f>
        <v>1499.66</v>
      </c>
      <c r="D4050" s="126" t="s">
        <v>6556</v>
      </c>
      <c r="E4050" s="280">
        <f>+VLOOKUP(A4050,TORNILLERIA!A:B,2,0)</f>
        <v>0</v>
      </c>
      <c r="F4050" s="2"/>
      <c r="G4050" s="2"/>
    </row>
    <row r="4051" spans="1:7">
      <c r="A4051" t="s">
        <v>6321</v>
      </c>
      <c r="B4051" t="s">
        <v>6322</v>
      </c>
      <c r="C4051">
        <f>+VLOOKUP(A4051,'LISTA NACIONAL'!A:B,2,0)</f>
        <v>6658.1170000000002</v>
      </c>
      <c r="D4051" s="126" t="s">
        <v>6556</v>
      </c>
      <c r="E4051" s="280">
        <f>+VLOOKUP(A4051,TORNILLERIA!A:B,2,0)</f>
        <v>0</v>
      </c>
      <c r="F4051" s="2"/>
      <c r="G4051" s="2"/>
    </row>
    <row r="4052" spans="1:7">
      <c r="A4052" t="s">
        <v>6323</v>
      </c>
      <c r="B4052" t="s">
        <v>6370</v>
      </c>
      <c r="C4052">
        <f>+VLOOKUP(A4052,'LISTA NACIONAL'!A:B,2,0)</f>
        <v>1624.5250000000001</v>
      </c>
      <c r="D4052" s="126" t="s">
        <v>6556</v>
      </c>
      <c r="E4052" s="280">
        <f>+VLOOKUP(A4052,TORNILLERIA!A:B,2,0)</f>
        <v>0</v>
      </c>
      <c r="F4052" s="2"/>
      <c r="G4052" s="2"/>
    </row>
    <row r="4053" spans="1:7">
      <c r="A4053" t="s">
        <v>6371</v>
      </c>
      <c r="B4053" t="s">
        <v>6372</v>
      </c>
      <c r="C4053">
        <f>+VLOOKUP(A4053,'LISTA NACIONAL'!A:B,2,0)</f>
        <v>6590.43</v>
      </c>
      <c r="D4053" s="126" t="s">
        <v>6556</v>
      </c>
      <c r="E4053" s="280">
        <f>+VLOOKUP(A4053,TORNILLERIA!A:B,2,0)</f>
        <v>0</v>
      </c>
      <c r="F4053" s="2"/>
      <c r="G4053" s="2"/>
    </row>
    <row r="4054" spans="1:7">
      <c r="A4054" t="s">
        <v>6373</v>
      </c>
      <c r="B4054" t="s">
        <v>12909</v>
      </c>
      <c r="C4054">
        <f>+VLOOKUP(A4054,'LISTA NACIONAL'!A:B,2,0)</f>
        <v>2645.616</v>
      </c>
      <c r="D4054" s="126" t="s">
        <v>6556</v>
      </c>
      <c r="E4054" s="280">
        <f>+VLOOKUP(A4054,TORNILLERIA!A:B,2,0)</f>
        <v>0</v>
      </c>
      <c r="F4054" s="2"/>
      <c r="G4054" s="2"/>
    </row>
    <row r="4055" spans="1:7">
      <c r="A4055" t="s">
        <v>6374</v>
      </c>
      <c r="B4055" t="s">
        <v>8799</v>
      </c>
      <c r="C4055">
        <f>+VLOOKUP(A4055,'LISTA NACIONAL'!A:B,2,0)</f>
        <v>2947.0639999999999</v>
      </c>
      <c r="D4055" s="126" t="s">
        <v>6556</v>
      </c>
      <c r="E4055" s="280">
        <f>+VLOOKUP(A4055,TORNILLERIA!A:B,2,0)</f>
        <v>0</v>
      </c>
      <c r="F4055" s="2"/>
      <c r="G4055" s="2"/>
    </row>
    <row r="4056" spans="1:7">
      <c r="A4056" t="s">
        <v>8800</v>
      </c>
      <c r="B4056" t="s">
        <v>8801</v>
      </c>
      <c r="C4056">
        <f>+VLOOKUP(A4056,'LISTA NACIONAL'!A:B,2,0)</f>
        <v>2198.4299999999998</v>
      </c>
      <c r="D4056" s="126" t="s">
        <v>6556</v>
      </c>
      <c r="E4056" s="280">
        <f>+VLOOKUP(A4056,TORNILLERIA!A:B,2,0)</f>
        <v>0</v>
      </c>
      <c r="F4056" s="2"/>
      <c r="G4056" s="2"/>
    </row>
    <row r="4057" spans="1:7">
      <c r="A4057" t="s">
        <v>8802</v>
      </c>
      <c r="B4057" t="s">
        <v>12910</v>
      </c>
      <c r="C4057">
        <f>+VLOOKUP(A4057,'LISTA NACIONAL'!A:B,2,0)</f>
        <v>2645.616</v>
      </c>
      <c r="D4057" s="126" t="s">
        <v>6556</v>
      </c>
      <c r="E4057" s="280">
        <f>+VLOOKUP(A4057,TORNILLERIA!A:B,2,0)</f>
        <v>0</v>
      </c>
      <c r="F4057" s="2"/>
      <c r="G4057" s="2"/>
    </row>
    <row r="4058" spans="1:7">
      <c r="A4058" t="s">
        <v>8803</v>
      </c>
      <c r="B4058" t="s">
        <v>9691</v>
      </c>
      <c r="C4058">
        <f>+VLOOKUP(A4058,'LISTA NACIONAL'!A:B,2,0)</f>
        <v>1142.5029999999999</v>
      </c>
      <c r="D4058" s="126" t="s">
        <v>6556</v>
      </c>
      <c r="E4058" s="280">
        <f>+VLOOKUP(A4058,TORNILLERIA!A:B,2,0)</f>
        <v>0</v>
      </c>
      <c r="F4058" s="2"/>
      <c r="G4058" s="2"/>
    </row>
    <row r="4059" spans="1:7">
      <c r="A4059" t="s">
        <v>9692</v>
      </c>
      <c r="B4059" t="s">
        <v>9693</v>
      </c>
      <c r="C4059">
        <f>+VLOOKUP(A4059,'LISTA NACIONAL'!A:B,2,0)</f>
        <v>808.45500000000004</v>
      </c>
      <c r="D4059" s="126" t="s">
        <v>6556</v>
      </c>
      <c r="E4059" s="280">
        <f>+VLOOKUP(A4059,TORNILLERIA!A:B,2,0)</f>
        <v>0</v>
      </c>
      <c r="F4059" s="2"/>
      <c r="G4059" s="2"/>
    </row>
    <row r="4060" spans="1:7">
      <c r="A4060" t="s">
        <v>9694</v>
      </c>
      <c r="B4060" t="s">
        <v>8220</v>
      </c>
      <c r="C4060">
        <f>+VLOOKUP(A4060,'LISTA NACIONAL'!A:B,2,0)</f>
        <v>412.40800000000002</v>
      </c>
      <c r="D4060" s="126" t="s">
        <v>6556</v>
      </c>
      <c r="E4060" s="280">
        <f>+VLOOKUP(A4060,TORNILLERIA!A:B,2,0)</f>
        <v>0</v>
      </c>
      <c r="F4060" s="2"/>
      <c r="G4060" s="2"/>
    </row>
    <row r="4061" spans="1:7">
      <c r="A4061" t="s">
        <v>8221</v>
      </c>
      <c r="B4061" t="s">
        <v>8222</v>
      </c>
      <c r="C4061">
        <f>+VLOOKUP(A4061,'LISTA NACIONAL'!A:B,2,0)</f>
        <v>571.12400000000002</v>
      </c>
      <c r="D4061" s="126" t="s">
        <v>6556</v>
      </c>
      <c r="E4061" s="280">
        <f>+VLOOKUP(A4061,TORNILLERIA!A:B,2,0)</f>
        <v>0</v>
      </c>
      <c r="F4061" s="2"/>
      <c r="G4061" s="2"/>
    </row>
    <row r="4062" spans="1:7">
      <c r="A4062" t="s">
        <v>8223</v>
      </c>
      <c r="B4062" t="s">
        <v>3834</v>
      </c>
      <c r="C4062">
        <f>+VLOOKUP(A4062,'LISTA NACIONAL'!A:B,2,0)</f>
        <v>6626.9129999999996</v>
      </c>
      <c r="D4062" s="126" t="s">
        <v>6556</v>
      </c>
      <c r="E4062" s="280">
        <f>+VLOOKUP(A4062,TORNILLERIA!A:B,2,0)</f>
        <v>0</v>
      </c>
      <c r="F4062" s="2"/>
      <c r="G4062" s="2"/>
    </row>
    <row r="4063" spans="1:7">
      <c r="A4063" t="s">
        <v>8224</v>
      </c>
      <c r="B4063" t="s">
        <v>8225</v>
      </c>
      <c r="C4063">
        <f>+VLOOKUP(A4063,'LISTA NACIONAL'!A:B,2,0)</f>
        <v>11293.482</v>
      </c>
      <c r="D4063" s="126" t="s">
        <v>6556</v>
      </c>
      <c r="E4063" s="280">
        <f>+VLOOKUP(A4063,TORNILLERIA!A:B,2,0)</f>
        <v>0</v>
      </c>
      <c r="F4063" s="2"/>
      <c r="G4063" s="2"/>
    </row>
    <row r="4064" spans="1:7">
      <c r="A4064" t="s">
        <v>8226</v>
      </c>
      <c r="B4064" t="s">
        <v>8227</v>
      </c>
      <c r="C4064">
        <f>+VLOOKUP(A4064,'LISTA NACIONAL'!A:B,2,0)</f>
        <v>11293.482</v>
      </c>
      <c r="D4064" s="126" t="s">
        <v>6556</v>
      </c>
      <c r="E4064" s="280">
        <f>+VLOOKUP(A4064,TORNILLERIA!A:B,2,0)</f>
        <v>0</v>
      </c>
      <c r="F4064" s="2"/>
      <c r="G4064" s="2"/>
    </row>
    <row r="4065" spans="1:7">
      <c r="A4065" t="s">
        <v>8228</v>
      </c>
      <c r="B4065" t="s">
        <v>8229</v>
      </c>
      <c r="C4065">
        <f>+VLOOKUP(A4065,'LISTA NACIONAL'!A:B,2,0)</f>
        <v>11293.482</v>
      </c>
      <c r="D4065" s="126" t="s">
        <v>6556</v>
      </c>
      <c r="E4065" s="280">
        <f>+VLOOKUP(A4065,TORNILLERIA!A:B,2,0)</f>
        <v>0</v>
      </c>
      <c r="F4065" s="2"/>
      <c r="G4065" s="2"/>
    </row>
    <row r="4066" spans="1:7">
      <c r="A4066" t="s">
        <v>8230</v>
      </c>
      <c r="B4066" t="s">
        <v>8231</v>
      </c>
      <c r="C4066">
        <f>+VLOOKUP(A4066,'LISTA NACIONAL'!A:B,2,0)</f>
        <v>11078.63</v>
      </c>
      <c r="D4066" s="126" t="s">
        <v>6556</v>
      </c>
      <c r="E4066" s="280">
        <f>+VLOOKUP(A4066,TORNILLERIA!A:B,2,0)</f>
        <v>0</v>
      </c>
      <c r="F4066" s="2"/>
      <c r="G4066" s="2"/>
    </row>
    <row r="4067" spans="1:7">
      <c r="A4067" t="s">
        <v>8232</v>
      </c>
      <c r="B4067" t="s">
        <v>8233</v>
      </c>
      <c r="C4067">
        <f>+VLOOKUP(A4067,'LISTA NACIONAL'!A:B,2,0)</f>
        <v>11759.42</v>
      </c>
      <c r="D4067" s="126" t="s">
        <v>6556</v>
      </c>
      <c r="E4067" s="280">
        <f>+VLOOKUP(A4067,TORNILLERIA!A:B,2,0)</f>
        <v>0</v>
      </c>
      <c r="F4067" s="2"/>
      <c r="G4067" s="2"/>
    </row>
    <row r="4068" spans="1:7">
      <c r="A4068" t="s">
        <v>8234</v>
      </c>
      <c r="B4068" t="s">
        <v>8235</v>
      </c>
      <c r="C4068">
        <f>+VLOOKUP(A4068,'LISTA NACIONAL'!A:B,2,0)</f>
        <v>11746.153</v>
      </c>
      <c r="D4068" s="126" t="s">
        <v>6556</v>
      </c>
      <c r="E4068" s="280">
        <f>+VLOOKUP(A4068,TORNILLERIA!A:B,2,0)</f>
        <v>0</v>
      </c>
      <c r="F4068" s="2"/>
      <c r="G4068" s="2"/>
    </row>
    <row r="4069" spans="1:7">
      <c r="A4069" t="s">
        <v>3404</v>
      </c>
      <c r="B4069" t="s">
        <v>3405</v>
      </c>
      <c r="C4069">
        <f>+VLOOKUP(A4069,'LISTA NACIONAL'!A:B,2,0)</f>
        <v>15396.921</v>
      </c>
      <c r="D4069" s="126" t="s">
        <v>6556</v>
      </c>
      <c r="E4069" s="280">
        <f>+VLOOKUP(A4069,TORNILLERIA!A:B,2,0)</f>
        <v>0</v>
      </c>
      <c r="F4069" s="2"/>
      <c r="G4069" s="2"/>
    </row>
    <row r="4070" spans="1:7">
      <c r="A4070" t="s">
        <v>3406</v>
      </c>
      <c r="B4070" t="s">
        <v>14350</v>
      </c>
      <c r="C4070">
        <f>+VLOOKUP(A4070,'LISTA NACIONAL'!A:B,2,0)</f>
        <v>22.047999999999998</v>
      </c>
      <c r="D4070" s="126" t="s">
        <v>6556</v>
      </c>
      <c r="E4070" s="280">
        <f>+VLOOKUP(A4070,TORNILLERIA!A:B,2,0)</f>
        <v>0</v>
      </c>
      <c r="F4070" s="2"/>
      <c r="G4070" s="2"/>
    </row>
    <row r="4071" spans="1:7">
      <c r="A4071" t="s">
        <v>3407</v>
      </c>
      <c r="B4071" t="s">
        <v>14351</v>
      </c>
      <c r="C4071">
        <f>+VLOOKUP(A4071,'LISTA NACIONAL'!A:B,2,0)</f>
        <v>32.225000000000001</v>
      </c>
      <c r="D4071" s="126" t="s">
        <v>6556</v>
      </c>
      <c r="E4071" s="280">
        <f>+VLOOKUP(A4071,TORNILLERIA!A:B,2,0)</f>
        <v>0</v>
      </c>
      <c r="F4071" s="2"/>
      <c r="G4071" s="2"/>
    </row>
    <row r="4072" spans="1:7">
      <c r="A4072" t="s">
        <v>5806</v>
      </c>
      <c r="B4072" t="s">
        <v>14352</v>
      </c>
      <c r="C4072">
        <f>+VLOOKUP(A4072,'LISTA NACIONAL'!A:B,2,0)</f>
        <v>52.164000000000001</v>
      </c>
      <c r="D4072" s="126" t="s">
        <v>6556</v>
      </c>
      <c r="E4072" s="280">
        <f>+VLOOKUP(A4072,TORNILLERIA!A:B,2,0)</f>
        <v>0</v>
      </c>
      <c r="F4072" s="2"/>
      <c r="G4072" s="2"/>
    </row>
    <row r="4073" spans="1:7">
      <c r="A4073" t="s">
        <v>1192</v>
      </c>
      <c r="B4073" t="s">
        <v>16635</v>
      </c>
      <c r="C4073">
        <f>+VLOOKUP(A4073,'LISTA NACIONAL'!A:B,2,0)</f>
        <v>64.864999999999995</v>
      </c>
      <c r="D4073" s="126" t="s">
        <v>6556</v>
      </c>
      <c r="E4073" s="280">
        <f>+VLOOKUP(A4073,TORNILLERIA!A:B,2,0)</f>
        <v>0</v>
      </c>
      <c r="F4073" s="2"/>
      <c r="G4073" s="2"/>
    </row>
    <row r="4074" spans="1:7">
      <c r="A4074" t="s">
        <v>1193</v>
      </c>
      <c r="B4074" t="s">
        <v>14353</v>
      </c>
      <c r="C4074">
        <f>+VLOOKUP(A4074,'LISTA NACIONAL'!A:B,2,0)</f>
        <v>157.99600000000001</v>
      </c>
      <c r="D4074" s="126" t="s">
        <v>6556</v>
      </c>
      <c r="E4074" s="280">
        <f>+VLOOKUP(A4074,TORNILLERIA!A:B,2,0)</f>
        <v>0</v>
      </c>
      <c r="F4074" s="2"/>
      <c r="G4074" s="2"/>
    </row>
    <row r="4075" spans="1:7">
      <c r="A4075" t="s">
        <v>1194</v>
      </c>
      <c r="B4075" t="s">
        <v>16492</v>
      </c>
      <c r="C4075">
        <f>+VLOOKUP(A4075,'LISTA NACIONAL'!A:B,2,0)</f>
        <v>146.54</v>
      </c>
      <c r="D4075" s="126" t="s">
        <v>6556</v>
      </c>
      <c r="E4075" s="280">
        <f>+VLOOKUP(A4075,TORNILLERIA!A:B,2,0)</f>
        <v>0</v>
      </c>
      <c r="F4075" s="2"/>
      <c r="G4075" s="2"/>
    </row>
    <row r="4076" spans="1:7">
      <c r="A4076" t="s">
        <v>1195</v>
      </c>
      <c r="B4076" t="s">
        <v>1196</v>
      </c>
      <c r="C4076">
        <f>+VLOOKUP(A4076,'LISTA NACIONAL'!A:B,2,0)</f>
        <v>7108.9930000000004</v>
      </c>
      <c r="D4076" s="126" t="s">
        <v>6556</v>
      </c>
      <c r="E4076" s="280">
        <f>+VLOOKUP(A4076,TORNILLERIA!A:B,2,0)</f>
        <v>0</v>
      </c>
      <c r="F4076" s="2"/>
      <c r="G4076" s="2"/>
    </row>
    <row r="4077" spans="1:7">
      <c r="A4077" t="s">
        <v>1197</v>
      </c>
      <c r="B4077" t="s">
        <v>1198</v>
      </c>
      <c r="C4077">
        <f>+VLOOKUP(A4077,'LISTA NACIONAL'!A:B,2,0)</f>
        <v>3373.92</v>
      </c>
      <c r="D4077" s="126" t="s">
        <v>6556</v>
      </c>
      <c r="E4077" s="280">
        <f>+VLOOKUP(A4077,TORNILLERIA!A:B,2,0)</f>
        <v>0</v>
      </c>
      <c r="F4077" s="2"/>
      <c r="G4077" s="2"/>
    </row>
    <row r="4078" spans="1:7">
      <c r="A4078" t="s">
        <v>1199</v>
      </c>
      <c r="B4078" t="s">
        <v>1409</v>
      </c>
      <c r="C4078">
        <f>+VLOOKUP(A4078,'LISTA NACIONAL'!A:B,2,0)</f>
        <v>3795.66</v>
      </c>
      <c r="D4078" s="126" t="s">
        <v>6556</v>
      </c>
      <c r="E4078" s="280">
        <f>+VLOOKUP(A4078,TORNILLERIA!A:B,2,0)</f>
        <v>0</v>
      </c>
      <c r="F4078" s="2"/>
      <c r="G4078" s="2"/>
    </row>
    <row r="4079" spans="1:7">
      <c r="A4079" t="s">
        <v>1410</v>
      </c>
      <c r="B4079" t="s">
        <v>1411</v>
      </c>
      <c r="C4079">
        <f>+VLOOKUP(A4079,'LISTA NACIONAL'!A:B,2,0)</f>
        <v>3644.893</v>
      </c>
      <c r="D4079" s="126" t="s">
        <v>6556</v>
      </c>
      <c r="E4079" s="280">
        <f>+VLOOKUP(A4079,TORNILLERIA!A:B,2,0)</f>
        <v>0</v>
      </c>
      <c r="F4079" s="2"/>
      <c r="G4079" s="2"/>
    </row>
    <row r="4080" spans="1:7">
      <c r="A4080" t="s">
        <v>1412</v>
      </c>
      <c r="B4080" t="s">
        <v>597</v>
      </c>
      <c r="C4080">
        <f>+VLOOKUP(A4080,'LISTA NACIONAL'!A:B,2,0)</f>
        <v>1139.0229999999999</v>
      </c>
      <c r="D4080" s="126" t="s">
        <v>6556</v>
      </c>
      <c r="E4080" s="280">
        <f>+VLOOKUP(A4080,TORNILLERIA!A:B,2,0)</f>
        <v>0</v>
      </c>
      <c r="F4080" s="2"/>
      <c r="G4080" s="2"/>
    </row>
    <row r="4081" spans="1:7">
      <c r="A4081" t="s">
        <v>598</v>
      </c>
      <c r="B4081" t="s">
        <v>1274</v>
      </c>
      <c r="C4081">
        <f>+VLOOKUP(A4081,'LISTA NACIONAL'!A:B,2,0)</f>
        <v>9824.1669999999995</v>
      </c>
      <c r="D4081" s="126" t="s">
        <v>6556</v>
      </c>
      <c r="E4081" s="280">
        <f>+VLOOKUP(A4081,TORNILLERIA!A:B,2,0)</f>
        <v>0</v>
      </c>
      <c r="F4081" s="2"/>
      <c r="G4081" s="2"/>
    </row>
    <row r="4082" spans="1:7">
      <c r="A4082" t="s">
        <v>1275</v>
      </c>
      <c r="B4082" t="s">
        <v>1276</v>
      </c>
      <c r="C4082">
        <f>+VLOOKUP(A4082,'LISTA NACIONAL'!A:B,2,0)</f>
        <v>3490.8580000000002</v>
      </c>
      <c r="D4082" s="126" t="s">
        <v>6556</v>
      </c>
      <c r="E4082" s="280">
        <f>+VLOOKUP(A4082,TORNILLERIA!A:B,2,0)</f>
        <v>0</v>
      </c>
      <c r="F4082" s="2"/>
      <c r="G4082" s="2"/>
    </row>
    <row r="4083" spans="1:7">
      <c r="A4083" t="s">
        <v>1277</v>
      </c>
      <c r="B4083" t="s">
        <v>1278</v>
      </c>
      <c r="C4083">
        <f>+VLOOKUP(A4083,'LISTA NACIONAL'!A:B,2,0)</f>
        <v>2675.442</v>
      </c>
      <c r="D4083" s="126" t="s">
        <v>6556</v>
      </c>
      <c r="E4083" s="280">
        <f>+VLOOKUP(A4083,TORNILLERIA!A:B,2,0)</f>
        <v>0</v>
      </c>
      <c r="F4083" s="2"/>
      <c r="G4083" s="2"/>
    </row>
    <row r="4084" spans="1:7">
      <c r="A4084" t="s">
        <v>1279</v>
      </c>
      <c r="B4084" t="s">
        <v>1280</v>
      </c>
      <c r="C4084">
        <f>+VLOOKUP(A4084,'LISTA NACIONAL'!A:B,2,0)</f>
        <v>2594.0050000000001</v>
      </c>
      <c r="D4084" s="126" t="s">
        <v>6556</v>
      </c>
      <c r="E4084" s="280">
        <f>+VLOOKUP(A4084,TORNILLERIA!A:B,2,0)</f>
        <v>0</v>
      </c>
      <c r="F4084" s="2"/>
      <c r="G4084" s="2"/>
    </row>
    <row r="4085" spans="1:7">
      <c r="A4085" t="s">
        <v>1281</v>
      </c>
      <c r="B4085" t="s">
        <v>1282</v>
      </c>
      <c r="C4085">
        <f>+VLOOKUP(A4085,'LISTA NACIONAL'!A:B,2,0)</f>
        <v>48605.981</v>
      </c>
      <c r="D4085" s="126" t="s">
        <v>6556</v>
      </c>
      <c r="E4085" s="280">
        <f>+VLOOKUP(A4085,TORNILLERIA!A:B,2,0)</f>
        <v>0</v>
      </c>
      <c r="F4085" s="2"/>
      <c r="G4085" s="2"/>
    </row>
    <row r="4086" spans="1:7">
      <c r="A4086" t="s">
        <v>1283</v>
      </c>
      <c r="B4086" t="s">
        <v>1284</v>
      </c>
      <c r="C4086">
        <f>+VLOOKUP(A4086,'LISTA NACIONAL'!A:B,2,0)</f>
        <v>10953.8</v>
      </c>
      <c r="D4086" s="126" t="s">
        <v>6556</v>
      </c>
      <c r="E4086" s="280">
        <f>+VLOOKUP(A4086,TORNILLERIA!A:B,2,0)</f>
        <v>0</v>
      </c>
      <c r="F4086" s="2"/>
      <c r="G4086" s="2"/>
    </row>
    <row r="4087" spans="1:7">
      <c r="A4087" t="s">
        <v>1285</v>
      </c>
      <c r="B4087" t="s">
        <v>6379</v>
      </c>
      <c r="C4087">
        <f>+VLOOKUP(A4087,'LISTA NACIONAL'!A:B,2,0)</f>
        <v>4643.0739999999996</v>
      </c>
      <c r="D4087" s="126" t="s">
        <v>6556</v>
      </c>
      <c r="E4087" s="280">
        <f>+VLOOKUP(A4087,TORNILLERIA!A:B,2,0)</f>
        <v>0</v>
      </c>
      <c r="F4087" s="2"/>
      <c r="G4087" s="2"/>
    </row>
    <row r="4088" spans="1:7">
      <c r="A4088" t="s">
        <v>1286</v>
      </c>
      <c r="B4088" t="s">
        <v>1287</v>
      </c>
      <c r="C4088">
        <f>+VLOOKUP(A4088,'LISTA NACIONAL'!A:B,2,0)</f>
        <v>11532.575999999999</v>
      </c>
      <c r="D4088" s="126" t="s">
        <v>6556</v>
      </c>
      <c r="E4088" s="280">
        <f>+VLOOKUP(A4088,TORNILLERIA!A:B,2,0)</f>
        <v>0</v>
      </c>
      <c r="F4088" s="2"/>
      <c r="G4088" s="2"/>
    </row>
    <row r="4089" spans="1:7">
      <c r="A4089" t="s">
        <v>1288</v>
      </c>
      <c r="B4089" t="s">
        <v>1289</v>
      </c>
      <c r="C4089">
        <f>+VLOOKUP(A4089,'LISTA NACIONAL'!A:B,2,0)</f>
        <v>8864.2829999999994</v>
      </c>
      <c r="D4089" s="126" t="s">
        <v>6556</v>
      </c>
      <c r="E4089" s="280">
        <f>+VLOOKUP(A4089,TORNILLERIA!A:B,2,0)</f>
        <v>0</v>
      </c>
      <c r="F4089" s="2"/>
      <c r="G4089" s="2"/>
    </row>
    <row r="4090" spans="1:7">
      <c r="A4090" t="s">
        <v>1290</v>
      </c>
      <c r="B4090" t="s">
        <v>1291</v>
      </c>
      <c r="C4090">
        <f>+VLOOKUP(A4090,'LISTA NACIONAL'!A:B,2,0)</f>
        <v>5281.0569999999998</v>
      </c>
      <c r="D4090" s="126" t="s">
        <v>6556</v>
      </c>
      <c r="E4090" s="280">
        <f>+VLOOKUP(A4090,TORNILLERIA!A:B,2,0)</f>
        <v>0</v>
      </c>
      <c r="F4090" s="2"/>
      <c r="G4090" s="2"/>
    </row>
    <row r="4091" spans="1:7">
      <c r="A4091" t="s">
        <v>1292</v>
      </c>
      <c r="B4091" t="s">
        <v>1293</v>
      </c>
      <c r="C4091">
        <f>+VLOOKUP(A4091,'LISTA NACIONAL'!A:B,2,0)</f>
        <v>970.96199999999999</v>
      </c>
      <c r="D4091" s="126" t="s">
        <v>6556</v>
      </c>
      <c r="E4091" s="280">
        <f>+VLOOKUP(A4091,TORNILLERIA!A:B,2,0)</f>
        <v>0</v>
      </c>
      <c r="F4091" s="2"/>
      <c r="G4091" s="2"/>
    </row>
    <row r="4092" spans="1:7">
      <c r="A4092" t="s">
        <v>1294</v>
      </c>
      <c r="B4092" t="s">
        <v>1295</v>
      </c>
      <c r="C4092">
        <f>+VLOOKUP(A4092,'LISTA NACIONAL'!A:B,2,0)</f>
        <v>742.78599999999994</v>
      </c>
      <c r="D4092" s="126" t="s">
        <v>6556</v>
      </c>
      <c r="E4092" s="280">
        <f>+VLOOKUP(A4092,TORNILLERIA!A:B,2,0)</f>
        <v>0</v>
      </c>
      <c r="F4092" s="2"/>
      <c r="G4092" s="2"/>
    </row>
    <row r="4093" spans="1:7">
      <c r="A4093" t="s">
        <v>1296</v>
      </c>
      <c r="B4093" t="s">
        <v>1297</v>
      </c>
      <c r="C4093">
        <f>+VLOOKUP(A4093,'LISTA NACIONAL'!A:B,2,0)</f>
        <v>923.67</v>
      </c>
      <c r="D4093" s="126" t="s">
        <v>6556</v>
      </c>
      <c r="E4093" s="280">
        <f>+VLOOKUP(A4093,TORNILLERIA!A:B,2,0)</f>
        <v>0</v>
      </c>
      <c r="F4093" s="2"/>
      <c r="G4093" s="2"/>
    </row>
    <row r="4094" spans="1:7">
      <c r="A4094" t="s">
        <v>1298</v>
      </c>
      <c r="B4094" t="s">
        <v>1299</v>
      </c>
      <c r="C4094">
        <f>+VLOOKUP(A4094,'LISTA NACIONAL'!A:B,2,0)</f>
        <v>1847.34</v>
      </c>
      <c r="D4094" s="126" t="s">
        <v>6556</v>
      </c>
      <c r="E4094" s="280">
        <f>+VLOOKUP(A4094,TORNILLERIA!A:B,2,0)</f>
        <v>0</v>
      </c>
      <c r="F4094" s="2"/>
      <c r="G4094" s="2"/>
    </row>
    <row r="4095" spans="1:7">
      <c r="A4095" t="s">
        <v>1300</v>
      </c>
      <c r="B4095" t="s">
        <v>1301</v>
      </c>
      <c r="C4095">
        <f>+VLOOKUP(A4095,'LISTA NACIONAL'!A:B,2,0)</f>
        <v>3469.587</v>
      </c>
      <c r="D4095" s="126" t="s">
        <v>6556</v>
      </c>
      <c r="E4095" s="280">
        <f>+VLOOKUP(A4095,TORNILLERIA!A:B,2,0)</f>
        <v>0</v>
      </c>
      <c r="F4095" s="2"/>
      <c r="G4095" s="2"/>
    </row>
    <row r="4096" spans="1:7">
      <c r="A4096" t="s">
        <v>1302</v>
      </c>
      <c r="B4096" t="s">
        <v>1303</v>
      </c>
      <c r="C4096">
        <f>+VLOOKUP(A4096,'LISTA NACIONAL'!A:B,2,0)</f>
        <v>3469.587</v>
      </c>
      <c r="D4096" s="126" t="s">
        <v>6556</v>
      </c>
      <c r="E4096" s="280">
        <f>+VLOOKUP(A4096,TORNILLERIA!A:B,2,0)</f>
        <v>0</v>
      </c>
      <c r="F4096" s="2"/>
      <c r="G4096" s="2"/>
    </row>
    <row r="4097" spans="1:7">
      <c r="A4097" t="s">
        <v>1304</v>
      </c>
      <c r="B4097" t="s">
        <v>1305</v>
      </c>
      <c r="C4097">
        <f>+VLOOKUP(A4097,'LISTA NACIONAL'!A:B,2,0)</f>
        <v>1106.079</v>
      </c>
      <c r="D4097" s="126" t="s">
        <v>6556</v>
      </c>
      <c r="E4097" s="280">
        <f>+VLOOKUP(A4097,TORNILLERIA!A:B,2,0)</f>
        <v>0</v>
      </c>
      <c r="F4097" s="2"/>
      <c r="G4097" s="2"/>
    </row>
    <row r="4098" spans="1:7">
      <c r="A4098" t="s">
        <v>1306</v>
      </c>
      <c r="B4098" t="s">
        <v>1307</v>
      </c>
      <c r="C4098">
        <f>+VLOOKUP(A4098,'LISTA NACIONAL'!A:B,2,0)</f>
        <v>1188</v>
      </c>
      <c r="D4098" s="126" t="s">
        <v>6556</v>
      </c>
      <c r="E4098" s="280">
        <f>+VLOOKUP(A4098,TORNILLERIA!A:B,2,0)</f>
        <v>0</v>
      </c>
      <c r="F4098" s="2"/>
      <c r="G4098" s="2"/>
    </row>
    <row r="4099" spans="1:7">
      <c r="A4099" t="s">
        <v>1308</v>
      </c>
      <c r="B4099" t="s">
        <v>1309</v>
      </c>
      <c r="C4099">
        <f>+VLOOKUP(A4099,'LISTA NACIONAL'!A:B,2,0)</f>
        <v>421.42</v>
      </c>
      <c r="D4099" s="126" t="s">
        <v>6556</v>
      </c>
      <c r="E4099" s="280">
        <f>+VLOOKUP(A4099,TORNILLERIA!A:B,2,0)</f>
        <v>0</v>
      </c>
      <c r="F4099" s="2"/>
      <c r="G4099" s="2"/>
    </row>
    <row r="4100" spans="1:7">
      <c r="A4100" t="s">
        <v>1310</v>
      </c>
      <c r="B4100" t="s">
        <v>4382</v>
      </c>
      <c r="C4100">
        <f>+VLOOKUP(A4100,'LISTA NACIONAL'!A:B,2,0)</f>
        <v>5353.2960000000003</v>
      </c>
      <c r="D4100" s="126" t="s">
        <v>6556</v>
      </c>
      <c r="E4100" s="280">
        <f>+VLOOKUP(A4100,TORNILLERIA!A:B,2,0)</f>
        <v>0</v>
      </c>
      <c r="F4100" s="2"/>
      <c r="G4100" s="2"/>
    </row>
    <row r="4101" spans="1:7">
      <c r="A4101" t="s">
        <v>4383</v>
      </c>
      <c r="B4101" t="s">
        <v>8032</v>
      </c>
      <c r="C4101">
        <f>+VLOOKUP(A4101,'LISTA NACIONAL'!A:B,2,0)</f>
        <v>12284.72</v>
      </c>
      <c r="D4101" s="126" t="s">
        <v>6556</v>
      </c>
      <c r="E4101" s="280">
        <f>+VLOOKUP(A4101,TORNILLERIA!A:B,2,0)</f>
        <v>0</v>
      </c>
      <c r="F4101" s="2"/>
      <c r="G4101" s="2"/>
    </row>
    <row r="4102" spans="1:7">
      <c r="A4102" t="s">
        <v>8033</v>
      </c>
      <c r="B4102" t="s">
        <v>8034</v>
      </c>
      <c r="C4102">
        <f>+VLOOKUP(A4102,'LISTA NACIONAL'!A:B,2,0)</f>
        <v>179.495</v>
      </c>
      <c r="D4102" s="126" t="s">
        <v>6556</v>
      </c>
      <c r="E4102" s="280">
        <f>+VLOOKUP(A4102,TORNILLERIA!A:B,2,0)</f>
        <v>0</v>
      </c>
      <c r="F4102" s="2"/>
      <c r="G4102" s="2"/>
    </row>
    <row r="4103" spans="1:7">
      <c r="A4103" t="s">
        <v>8035</v>
      </c>
      <c r="B4103" t="s">
        <v>8036</v>
      </c>
      <c r="C4103">
        <f>+VLOOKUP(A4103,'LISTA NACIONAL'!A:B,2,0)</f>
        <v>211.96600000000001</v>
      </c>
      <c r="D4103" s="126" t="s">
        <v>6556</v>
      </c>
      <c r="E4103" s="280">
        <f>+VLOOKUP(A4103,TORNILLERIA!A:B,2,0)</f>
        <v>0</v>
      </c>
      <c r="F4103" s="2"/>
      <c r="G4103" s="2"/>
    </row>
    <row r="4104" spans="1:7">
      <c r="A4104" t="s">
        <v>8051</v>
      </c>
      <c r="B4104" t="s">
        <v>10228</v>
      </c>
      <c r="C4104">
        <f>+VLOOKUP(A4104,'LISTA NACIONAL'!A:B,2,0)</f>
        <v>437.73</v>
      </c>
      <c r="D4104" s="126" t="s">
        <v>6556</v>
      </c>
      <c r="E4104" s="280">
        <f>+VLOOKUP(A4104,TORNILLERIA!A:B,2,0)</f>
        <v>0</v>
      </c>
      <c r="F4104" s="2"/>
      <c r="G4104" s="2"/>
    </row>
    <row r="4105" spans="1:7">
      <c r="A4105" t="s">
        <v>10229</v>
      </c>
      <c r="B4105" t="s">
        <v>10230</v>
      </c>
      <c r="C4105">
        <f>+VLOOKUP(A4105,'LISTA NACIONAL'!A:B,2,0)</f>
        <v>5818.9870000000001</v>
      </c>
      <c r="D4105" s="126" t="s">
        <v>6556</v>
      </c>
      <c r="E4105" s="280">
        <f>+VLOOKUP(A4105,TORNILLERIA!A:B,2,0)</f>
        <v>0</v>
      </c>
      <c r="F4105" s="2"/>
      <c r="G4105" s="2"/>
    </row>
    <row r="4106" spans="1:7">
      <c r="A4106" t="s">
        <v>10231</v>
      </c>
      <c r="B4106" t="s">
        <v>7810</v>
      </c>
      <c r="C4106">
        <f>+VLOOKUP(A4106,'LISTA NACIONAL'!A:B,2,0)</f>
        <v>174.488</v>
      </c>
      <c r="D4106" s="126" t="s">
        <v>6556</v>
      </c>
      <c r="E4106" s="280">
        <f>+VLOOKUP(A4106,TORNILLERIA!A:B,2,0)</f>
        <v>0</v>
      </c>
      <c r="F4106" s="2"/>
      <c r="G4106" s="2"/>
    </row>
    <row r="4107" spans="1:7">
      <c r="A4107" t="s">
        <v>10434</v>
      </c>
      <c r="B4107" t="s">
        <v>10435</v>
      </c>
      <c r="C4107">
        <f>+VLOOKUP(A4107,'LISTA NACIONAL'!A:B,2,0)</f>
        <v>18041.424999999999</v>
      </c>
      <c r="D4107" s="126" t="s">
        <v>6556</v>
      </c>
      <c r="E4107" s="280">
        <f>+VLOOKUP(A4107,TORNILLERIA!A:B,2,0)</f>
        <v>0</v>
      </c>
      <c r="F4107" s="2"/>
      <c r="G4107" s="2"/>
    </row>
    <row r="4108" spans="1:7">
      <c r="A4108" t="s">
        <v>10436</v>
      </c>
      <c r="B4108" t="s">
        <v>2315</v>
      </c>
      <c r="C4108">
        <f>+VLOOKUP(A4108,'LISTA NACIONAL'!A:B,2,0)</f>
        <v>8734.2510000000002</v>
      </c>
      <c r="D4108" s="126" t="s">
        <v>6556</v>
      </c>
      <c r="E4108" s="280">
        <f>+VLOOKUP(A4108,TORNILLERIA!A:B,2,0)</f>
        <v>0</v>
      </c>
      <c r="F4108" s="2"/>
      <c r="G4108" s="2"/>
    </row>
    <row r="4109" spans="1:7">
      <c r="A4109" t="s">
        <v>2316</v>
      </c>
      <c r="B4109" t="s">
        <v>2317</v>
      </c>
      <c r="C4109">
        <f>+VLOOKUP(A4109,'LISTA NACIONAL'!A:B,2,0)</f>
        <v>9618.4439999999995</v>
      </c>
      <c r="D4109" s="126" t="s">
        <v>6556</v>
      </c>
      <c r="E4109" s="280">
        <f>+VLOOKUP(A4109,TORNILLERIA!A:B,2,0)</f>
        <v>0</v>
      </c>
      <c r="F4109" s="2"/>
      <c r="G4109" s="2"/>
    </row>
    <row r="4110" spans="1:7">
      <c r="A4110" t="s">
        <v>2318</v>
      </c>
      <c r="B4110" t="s">
        <v>2319</v>
      </c>
      <c r="C4110">
        <f>+VLOOKUP(A4110,'LISTA NACIONAL'!A:B,2,0)</f>
        <v>1462.509</v>
      </c>
      <c r="D4110" s="126" t="s">
        <v>6556</v>
      </c>
      <c r="E4110" s="280">
        <f>+VLOOKUP(A4110,TORNILLERIA!A:B,2,0)</f>
        <v>0</v>
      </c>
      <c r="F4110" s="2"/>
      <c r="G4110" s="2"/>
    </row>
    <row r="4111" spans="1:7">
      <c r="A4111" t="s">
        <v>2320</v>
      </c>
      <c r="B4111" t="s">
        <v>2321</v>
      </c>
      <c r="C4111">
        <f>+VLOOKUP(A4111,'LISTA NACIONAL'!A:B,2,0)</f>
        <v>1544.08</v>
      </c>
      <c r="D4111" s="126" t="s">
        <v>6556</v>
      </c>
      <c r="E4111" s="280">
        <f>+VLOOKUP(A4111,TORNILLERIA!A:B,2,0)</f>
        <v>0</v>
      </c>
      <c r="F4111" s="2"/>
      <c r="G4111" s="2"/>
    </row>
    <row r="4112" spans="1:7">
      <c r="A4112" t="s">
        <v>2322</v>
      </c>
      <c r="B4112" t="s">
        <v>2323</v>
      </c>
      <c r="C4112">
        <f>+VLOOKUP(A4112,'LISTA NACIONAL'!A:B,2,0)</f>
        <v>10631.982</v>
      </c>
      <c r="D4112" s="126" t="s">
        <v>6556</v>
      </c>
      <c r="E4112" s="280">
        <f>+VLOOKUP(A4112,TORNILLERIA!A:B,2,0)</f>
        <v>0</v>
      </c>
      <c r="F4112" s="2"/>
      <c r="G4112" s="2"/>
    </row>
    <row r="4113" spans="1:7">
      <c r="A4113" t="s">
        <v>2993</v>
      </c>
      <c r="B4113" t="s">
        <v>2994</v>
      </c>
      <c r="C4113">
        <f>+VLOOKUP(A4113,'LISTA NACIONAL'!A:B,2,0)</f>
        <v>2179.6410000000001</v>
      </c>
      <c r="D4113" s="126" t="s">
        <v>6556</v>
      </c>
      <c r="E4113" s="280">
        <f>+VLOOKUP(A4113,TORNILLERIA!A:B,2,0)</f>
        <v>0</v>
      </c>
      <c r="F4113" s="2"/>
      <c r="G4113" s="2"/>
    </row>
    <row r="4114" spans="1:7">
      <c r="A4114" t="s">
        <v>2995</v>
      </c>
      <c r="B4114" t="s">
        <v>9746</v>
      </c>
      <c r="C4114">
        <f>+VLOOKUP(A4114,'LISTA NACIONAL'!A:B,2,0)</f>
        <v>1318.68</v>
      </c>
      <c r="D4114" s="126" t="s">
        <v>6556</v>
      </c>
      <c r="E4114" s="280">
        <f>+VLOOKUP(A4114,TORNILLERIA!A:B,2,0)</f>
        <v>0</v>
      </c>
      <c r="F4114" s="2"/>
      <c r="G4114" s="2"/>
    </row>
    <row r="4115" spans="1:7">
      <c r="A4115" t="s">
        <v>9736</v>
      </c>
      <c r="B4115" t="s">
        <v>9737</v>
      </c>
      <c r="C4115">
        <f>+VLOOKUP(A4115,'LISTA NACIONAL'!A:B,2,0)</f>
        <v>2826.9740000000002</v>
      </c>
      <c r="D4115" s="126" t="s">
        <v>6556</v>
      </c>
      <c r="E4115" s="280">
        <f>+VLOOKUP(A4115,TORNILLERIA!A:B,2,0)</f>
        <v>0</v>
      </c>
      <c r="F4115" s="2"/>
      <c r="G4115" s="2"/>
    </row>
    <row r="4116" spans="1:7">
      <c r="A4116" t="s">
        <v>9738</v>
      </c>
      <c r="B4116" t="s">
        <v>9739</v>
      </c>
      <c r="C4116">
        <f>+VLOOKUP(A4116,'LISTA NACIONAL'!A:B,2,0)</f>
        <v>2233.2779999999998</v>
      </c>
      <c r="D4116" s="126" t="s">
        <v>6556</v>
      </c>
      <c r="E4116" s="280">
        <f>+VLOOKUP(A4116,TORNILLERIA!A:B,2,0)</f>
        <v>0</v>
      </c>
      <c r="F4116" s="2"/>
      <c r="G4116" s="2"/>
    </row>
    <row r="4117" spans="1:7">
      <c r="A4117" t="s">
        <v>9740</v>
      </c>
      <c r="B4117" t="s">
        <v>9741</v>
      </c>
      <c r="C4117">
        <f>+VLOOKUP(A4117,'LISTA NACIONAL'!A:B,2,0)</f>
        <v>9705.4670000000006</v>
      </c>
      <c r="D4117" s="126" t="s">
        <v>6556</v>
      </c>
      <c r="E4117" s="280">
        <f>+VLOOKUP(A4117,TORNILLERIA!A:B,2,0)</f>
        <v>0</v>
      </c>
      <c r="F4117" s="2"/>
      <c r="G4117" s="2"/>
    </row>
    <row r="4118" spans="1:7">
      <c r="A4118" t="s">
        <v>9742</v>
      </c>
      <c r="B4118" t="s">
        <v>15898</v>
      </c>
      <c r="C4118">
        <f>+VLOOKUP(A4118,'LISTA NACIONAL'!A:B,2,0)</f>
        <v>1700.7650000000001</v>
      </c>
      <c r="D4118" s="126" t="s">
        <v>6556</v>
      </c>
      <c r="E4118" s="280">
        <f>+VLOOKUP(A4118,TORNILLERIA!A:B,2,0)</f>
        <v>0</v>
      </c>
      <c r="F4118" s="2"/>
      <c r="G4118" s="2"/>
    </row>
    <row r="4119" spans="1:7">
      <c r="A4119" t="s">
        <v>16691</v>
      </c>
      <c r="B4119" t="s">
        <v>16693</v>
      </c>
      <c r="C4119" t="e">
        <f>+VLOOKUP(A4119,'LISTA NACIONAL'!A:B,2,0)</f>
        <v>#N/A</v>
      </c>
      <c r="D4119" s="126" t="s">
        <v>6556</v>
      </c>
      <c r="E4119" s="280" t="e">
        <f>+VLOOKUP(A4119,TORNILLERIA!A:B,2,0)</f>
        <v>#N/A</v>
      </c>
      <c r="F4119" s="2"/>
      <c r="G4119" s="2"/>
    </row>
    <row r="4120" spans="1:7">
      <c r="A4120" t="s">
        <v>9743</v>
      </c>
      <c r="B4120" t="s">
        <v>9744</v>
      </c>
      <c r="C4120">
        <f>+VLOOKUP(A4120,'LISTA NACIONAL'!A:B,2,0)</f>
        <v>130.41499999999999</v>
      </c>
      <c r="D4120" s="126" t="s">
        <v>6556</v>
      </c>
      <c r="E4120" s="280">
        <f>+VLOOKUP(A4120,TORNILLERIA!A:B,2,0)</f>
        <v>0</v>
      </c>
      <c r="F4120" s="2"/>
      <c r="G4120" s="2"/>
    </row>
    <row r="4121" spans="1:7">
      <c r="A4121" t="s">
        <v>9745</v>
      </c>
      <c r="B4121" t="s">
        <v>7779</v>
      </c>
      <c r="C4121">
        <f>+VLOOKUP(A4121,'LISTA NACIONAL'!A:B,2,0)</f>
        <v>157.27000000000001</v>
      </c>
      <c r="D4121" s="126" t="s">
        <v>6556</v>
      </c>
      <c r="E4121" s="280">
        <f>+VLOOKUP(A4121,TORNILLERIA!A:B,2,0)</f>
        <v>0</v>
      </c>
      <c r="F4121" s="2"/>
      <c r="G4121" s="2"/>
    </row>
    <row r="4122" spans="1:7">
      <c r="A4122" t="s">
        <v>7780</v>
      </c>
      <c r="B4122" t="s">
        <v>7781</v>
      </c>
      <c r="C4122">
        <f>+VLOOKUP(A4122,'LISTA NACIONAL'!A:B,2,0)</f>
        <v>278.37799999999999</v>
      </c>
      <c r="D4122" s="126" t="s">
        <v>6556</v>
      </c>
      <c r="E4122" s="280">
        <f>+VLOOKUP(A4122,TORNILLERIA!A:B,2,0)</f>
        <v>0</v>
      </c>
      <c r="F4122" s="2"/>
      <c r="G4122" s="2"/>
    </row>
    <row r="4123" spans="1:7">
      <c r="A4123" t="s">
        <v>7782</v>
      </c>
      <c r="B4123" t="s">
        <v>7783</v>
      </c>
      <c r="C4123">
        <f>+VLOOKUP(A4123,'LISTA NACIONAL'!A:B,2,0)</f>
        <v>356.41399999999999</v>
      </c>
      <c r="D4123" s="126" t="s">
        <v>6556</v>
      </c>
      <c r="E4123" s="280">
        <f>+VLOOKUP(A4123,TORNILLERIA!A:B,2,0)</f>
        <v>0</v>
      </c>
      <c r="F4123" s="2"/>
      <c r="G4123" s="2"/>
    </row>
    <row r="4124" spans="1:7">
      <c r="A4124" t="s">
        <v>9933</v>
      </c>
      <c r="B4124" t="s">
        <v>9934</v>
      </c>
      <c r="C4124">
        <f>+VLOOKUP(A4124,'LISTA NACIONAL'!A:B,2,0)</f>
        <v>342.46899999999999</v>
      </c>
      <c r="D4124" s="126" t="s">
        <v>6556</v>
      </c>
      <c r="E4124" s="280">
        <f>+VLOOKUP(A4124,TORNILLERIA!A:B,2,0)</f>
        <v>0</v>
      </c>
      <c r="F4124" s="2"/>
      <c r="G4124" s="2"/>
    </row>
    <row r="4125" spans="1:7">
      <c r="A4125" t="s">
        <v>9935</v>
      </c>
      <c r="B4125" t="s">
        <v>9936</v>
      </c>
      <c r="C4125">
        <f>+VLOOKUP(A4125,'LISTA NACIONAL'!A:B,2,0)</f>
        <v>104.855</v>
      </c>
      <c r="D4125" s="126" t="s">
        <v>6556</v>
      </c>
      <c r="E4125" s="280">
        <f>+VLOOKUP(A4125,TORNILLERIA!A:B,2,0)</f>
        <v>0</v>
      </c>
      <c r="F4125" s="2"/>
      <c r="G4125" s="2"/>
    </row>
    <row r="4126" spans="1:7">
      <c r="A4126" t="s">
        <v>9937</v>
      </c>
      <c r="B4126" t="s">
        <v>9938</v>
      </c>
      <c r="C4126">
        <f>+VLOOKUP(A4126,'LISTA NACIONAL'!A:B,2,0)</f>
        <v>698.72</v>
      </c>
      <c r="D4126" s="126" t="s">
        <v>6556</v>
      </c>
      <c r="E4126" s="280">
        <f>+VLOOKUP(A4126,TORNILLERIA!A:B,2,0)</f>
        <v>0</v>
      </c>
      <c r="F4126" s="2"/>
      <c r="G4126" s="2"/>
    </row>
    <row r="4127" spans="1:7">
      <c r="A4127" t="s">
        <v>9939</v>
      </c>
      <c r="B4127" t="s">
        <v>9940</v>
      </c>
      <c r="C4127">
        <f>+VLOOKUP(A4127,'LISTA NACIONAL'!A:B,2,0)</f>
        <v>719.8</v>
      </c>
      <c r="D4127" s="126" t="s">
        <v>6556</v>
      </c>
      <c r="E4127" s="280">
        <f>+VLOOKUP(A4127,TORNILLERIA!A:B,2,0)</f>
        <v>0</v>
      </c>
      <c r="F4127" s="2"/>
      <c r="G4127" s="2"/>
    </row>
    <row r="4128" spans="1:7">
      <c r="A4128" t="s">
        <v>9941</v>
      </c>
      <c r="B4128" t="s">
        <v>9942</v>
      </c>
      <c r="C4128">
        <f>+VLOOKUP(A4128,'LISTA NACIONAL'!A:B,2,0)</f>
        <v>659.13199999999995</v>
      </c>
      <c r="D4128" s="126" t="s">
        <v>6556</v>
      </c>
      <c r="E4128" s="280">
        <f>+VLOOKUP(A4128,TORNILLERIA!A:B,2,0)</f>
        <v>0</v>
      </c>
      <c r="F4128" s="2"/>
      <c r="G4128" s="2"/>
    </row>
    <row r="4129" spans="1:7">
      <c r="A4129" t="s">
        <v>9943</v>
      </c>
      <c r="B4129" t="s">
        <v>12100</v>
      </c>
      <c r="C4129">
        <f>+VLOOKUP(A4129,'LISTA NACIONAL'!A:B,2,0)</f>
        <v>954.73</v>
      </c>
      <c r="D4129" s="126" t="s">
        <v>6556</v>
      </c>
      <c r="E4129" s="280">
        <f>+VLOOKUP(A4129,TORNILLERIA!A:B,2,0)</f>
        <v>0</v>
      </c>
      <c r="F4129" s="2"/>
      <c r="G4129" s="2"/>
    </row>
    <row r="4130" spans="1:7">
      <c r="A4130" t="s">
        <v>12101</v>
      </c>
      <c r="B4130" t="s">
        <v>12102</v>
      </c>
      <c r="C4130">
        <f>+VLOOKUP(A4130,'LISTA NACIONAL'!A:B,2,0)</f>
        <v>104.855</v>
      </c>
      <c r="D4130" s="126" t="s">
        <v>6556</v>
      </c>
      <c r="E4130" s="280">
        <f>+VLOOKUP(A4130,TORNILLERIA!A:B,2,0)</f>
        <v>0</v>
      </c>
      <c r="F4130" s="2"/>
      <c r="G4130" s="2"/>
    </row>
    <row r="4131" spans="1:7">
      <c r="A4131" t="s">
        <v>12103</v>
      </c>
      <c r="B4131" t="s">
        <v>12104</v>
      </c>
      <c r="C4131">
        <f>+VLOOKUP(A4131,'LISTA NACIONAL'!A:B,2,0)</f>
        <v>253.989</v>
      </c>
      <c r="D4131" s="126" t="s">
        <v>6556</v>
      </c>
      <c r="E4131" s="280">
        <f>+VLOOKUP(A4131,TORNILLERIA!A:B,2,0)</f>
        <v>0</v>
      </c>
      <c r="F4131" s="2"/>
      <c r="G4131" s="2"/>
    </row>
    <row r="4132" spans="1:7">
      <c r="A4132" t="s">
        <v>12105</v>
      </c>
      <c r="B4132" t="s">
        <v>12106</v>
      </c>
      <c r="C4132">
        <f>+VLOOKUP(A4132,'LISTA NACIONAL'!A:B,2,0)</f>
        <v>491.34800000000001</v>
      </c>
      <c r="D4132" s="126" t="s">
        <v>6556</v>
      </c>
      <c r="E4132" s="280">
        <f>+VLOOKUP(A4132,TORNILLERIA!A:B,2,0)</f>
        <v>0</v>
      </c>
      <c r="F4132" s="2"/>
      <c r="G4132" s="2"/>
    </row>
    <row r="4133" spans="1:7">
      <c r="A4133" t="s">
        <v>6868</v>
      </c>
      <c r="B4133" t="s">
        <v>6869</v>
      </c>
      <c r="C4133">
        <f>+VLOOKUP(A4133,'LISTA NACIONAL'!A:B,2,0)</f>
        <v>491.34800000000001</v>
      </c>
      <c r="D4133" s="126" t="s">
        <v>6556</v>
      </c>
      <c r="E4133" s="280">
        <f>+VLOOKUP(A4133,TORNILLERIA!A:B,2,0)</f>
        <v>0</v>
      </c>
      <c r="F4133" s="2"/>
      <c r="G4133" s="2"/>
    </row>
    <row r="4134" spans="1:7">
      <c r="A4134" t="s">
        <v>6870</v>
      </c>
      <c r="B4134" t="s">
        <v>6871</v>
      </c>
      <c r="C4134">
        <f>+VLOOKUP(A4134,'LISTA NACIONAL'!A:B,2,0)</f>
        <v>710.375</v>
      </c>
      <c r="D4134" s="126" t="s">
        <v>6556</v>
      </c>
      <c r="E4134" s="280">
        <f>+VLOOKUP(A4134,TORNILLERIA!A:B,2,0)</f>
        <v>0</v>
      </c>
      <c r="F4134" s="2"/>
      <c r="G4134" s="2"/>
    </row>
    <row r="4135" spans="1:7">
      <c r="A4135" t="s">
        <v>6872</v>
      </c>
      <c r="B4135" t="s">
        <v>6873</v>
      </c>
      <c r="C4135">
        <f>+VLOOKUP(A4135,'LISTA NACIONAL'!A:B,2,0)</f>
        <v>565.721</v>
      </c>
      <c r="D4135" s="126" t="s">
        <v>6556</v>
      </c>
      <c r="E4135" s="280">
        <f>+VLOOKUP(A4135,TORNILLERIA!A:B,2,0)</f>
        <v>0</v>
      </c>
      <c r="F4135" s="2"/>
      <c r="G4135" s="2"/>
    </row>
    <row r="4136" spans="1:7">
      <c r="A4136" t="s">
        <v>6874</v>
      </c>
      <c r="B4136" t="s">
        <v>12187</v>
      </c>
      <c r="C4136">
        <f>+VLOOKUP(A4136,'LISTA NACIONAL'!A:B,2,0)</f>
        <v>4078.7979999999998</v>
      </c>
      <c r="D4136" s="126" t="s">
        <v>6556</v>
      </c>
      <c r="E4136" s="280">
        <f>+VLOOKUP(A4136,TORNILLERIA!A:B,2,0)</f>
        <v>0</v>
      </c>
      <c r="F4136" s="2"/>
      <c r="G4136" s="2"/>
    </row>
    <row r="4137" spans="1:7">
      <c r="A4137" t="s">
        <v>6875</v>
      </c>
      <c r="B4137" t="s">
        <v>12188</v>
      </c>
      <c r="C4137">
        <f>+VLOOKUP(A4137,'LISTA NACIONAL'!A:B,2,0)</f>
        <v>3555.1689999999999</v>
      </c>
      <c r="D4137" s="126" t="s">
        <v>6556</v>
      </c>
      <c r="E4137" s="280">
        <f>+VLOOKUP(A4137,TORNILLERIA!A:B,2,0)</f>
        <v>0</v>
      </c>
      <c r="F4137" s="2"/>
      <c r="G4137" s="2"/>
    </row>
    <row r="4138" spans="1:7">
      <c r="A4138" t="s">
        <v>6876</v>
      </c>
      <c r="B4138" t="s">
        <v>6877</v>
      </c>
      <c r="C4138">
        <f>+VLOOKUP(A4138,'LISTA NACIONAL'!A:B,2,0)</f>
        <v>2029.075</v>
      </c>
      <c r="D4138" s="126" t="s">
        <v>6556</v>
      </c>
      <c r="E4138" s="280">
        <f>+VLOOKUP(A4138,TORNILLERIA!A:B,2,0)</f>
        <v>0</v>
      </c>
      <c r="F4138" s="2"/>
      <c r="G4138" s="2"/>
    </row>
    <row r="4139" spans="1:7">
      <c r="A4139" t="s">
        <v>6878</v>
      </c>
      <c r="B4139" t="s">
        <v>6879</v>
      </c>
      <c r="C4139">
        <f>+VLOOKUP(A4139,'LISTA NACIONAL'!A:B,2,0)</f>
        <v>2220.8780000000002</v>
      </c>
      <c r="D4139" s="126" t="s">
        <v>6556</v>
      </c>
      <c r="E4139" s="280">
        <f>+VLOOKUP(A4139,TORNILLERIA!A:B,2,0)</f>
        <v>0</v>
      </c>
      <c r="F4139" s="2"/>
      <c r="G4139" s="2"/>
    </row>
    <row r="4140" spans="1:7">
      <c r="A4140" t="s">
        <v>6880</v>
      </c>
      <c r="B4140" t="s">
        <v>10103</v>
      </c>
      <c r="C4140">
        <f>+VLOOKUP(A4140,'LISTA NACIONAL'!A:B,2,0)</f>
        <v>2251.0970000000002</v>
      </c>
      <c r="D4140" s="126" t="s">
        <v>6556</v>
      </c>
      <c r="E4140" s="280">
        <f>+VLOOKUP(A4140,TORNILLERIA!A:B,2,0)</f>
        <v>0</v>
      </c>
      <c r="F4140" s="2"/>
      <c r="G4140" s="2"/>
    </row>
    <row r="4141" spans="1:7">
      <c r="A4141" t="s">
        <v>10104</v>
      </c>
      <c r="B4141" t="s">
        <v>10105</v>
      </c>
      <c r="C4141">
        <f>+VLOOKUP(A4141,'LISTA NACIONAL'!A:B,2,0)</f>
        <v>2372.9609999999998</v>
      </c>
      <c r="D4141" s="126" t="s">
        <v>6556</v>
      </c>
      <c r="E4141" s="280">
        <f>+VLOOKUP(A4141,TORNILLERIA!A:B,2,0)</f>
        <v>0</v>
      </c>
      <c r="F4141" s="2"/>
      <c r="G4141" s="2"/>
    </row>
    <row r="4142" spans="1:7">
      <c r="A4142" t="s">
        <v>10106</v>
      </c>
      <c r="B4142" t="s">
        <v>9065</v>
      </c>
      <c r="C4142">
        <f>+VLOOKUP(A4142,'LISTA NACIONAL'!A:B,2,0)</f>
        <v>438.37799999999999</v>
      </c>
      <c r="D4142" s="126" t="s">
        <v>6556</v>
      </c>
      <c r="E4142" s="280">
        <f>+VLOOKUP(A4142,TORNILLERIA!A:B,2,0)</f>
        <v>0</v>
      </c>
      <c r="F4142" s="2"/>
      <c r="G4142" s="2"/>
    </row>
    <row r="4143" spans="1:7">
      <c r="A4143" t="s">
        <v>9066</v>
      </c>
      <c r="B4143" t="s">
        <v>9067</v>
      </c>
      <c r="C4143">
        <f>+VLOOKUP(A4143,'LISTA NACIONAL'!A:B,2,0)</f>
        <v>438.37799999999999</v>
      </c>
      <c r="D4143" s="126" t="s">
        <v>6556</v>
      </c>
      <c r="E4143" s="280">
        <f>+VLOOKUP(A4143,TORNILLERIA!A:B,2,0)</f>
        <v>0</v>
      </c>
      <c r="F4143" s="2"/>
      <c r="G4143" s="2"/>
    </row>
    <row r="4144" spans="1:7">
      <c r="A4144" t="s">
        <v>9068</v>
      </c>
      <c r="B4144" t="s">
        <v>9069</v>
      </c>
      <c r="C4144">
        <f>+VLOOKUP(A4144,'LISTA NACIONAL'!A:B,2,0)</f>
        <v>2777.9580000000001</v>
      </c>
      <c r="D4144" s="126" t="s">
        <v>6556</v>
      </c>
      <c r="E4144" s="280">
        <f>+VLOOKUP(A4144,TORNILLERIA!A:B,2,0)</f>
        <v>0</v>
      </c>
      <c r="F4144" s="2"/>
      <c r="G4144" s="2"/>
    </row>
    <row r="4145" spans="1:7">
      <c r="A4145" t="s">
        <v>9070</v>
      </c>
      <c r="B4145" t="s">
        <v>9071</v>
      </c>
      <c r="C4145">
        <f>+VLOOKUP(A4145,'LISTA NACIONAL'!A:B,2,0)</f>
        <v>11393.457</v>
      </c>
      <c r="D4145" s="126" t="s">
        <v>6556</v>
      </c>
      <c r="E4145" s="280">
        <f>+VLOOKUP(A4145,TORNILLERIA!A:B,2,0)</f>
        <v>0</v>
      </c>
      <c r="F4145" s="2"/>
      <c r="G4145" s="2"/>
    </row>
    <row r="4146" spans="1:7">
      <c r="A4146" t="s">
        <v>9072</v>
      </c>
      <c r="B4146" t="s">
        <v>9073</v>
      </c>
      <c r="C4146">
        <f>+VLOOKUP(A4146,'LISTA NACIONAL'!A:B,2,0)</f>
        <v>15328.679</v>
      </c>
      <c r="D4146" s="126" t="s">
        <v>6556</v>
      </c>
      <c r="E4146" s="280">
        <f>+VLOOKUP(A4146,TORNILLERIA!A:B,2,0)</f>
        <v>0</v>
      </c>
      <c r="F4146" s="2"/>
      <c r="G4146" s="2"/>
    </row>
    <row r="4147" spans="1:7">
      <c r="A4147" t="s">
        <v>9074</v>
      </c>
      <c r="B4147" t="s">
        <v>9075</v>
      </c>
      <c r="C4147">
        <f>+VLOOKUP(A4147,'LISTA NACIONAL'!A:B,2,0)</f>
        <v>14138.901</v>
      </c>
      <c r="D4147" s="126" t="s">
        <v>6556</v>
      </c>
      <c r="E4147" s="280">
        <f>+VLOOKUP(A4147,TORNILLERIA!A:B,2,0)</f>
        <v>0</v>
      </c>
      <c r="F4147" s="2"/>
      <c r="G4147" s="2"/>
    </row>
    <row r="4148" spans="1:7">
      <c r="A4148" t="s">
        <v>9076</v>
      </c>
      <c r="B4148" t="s">
        <v>5472</v>
      </c>
      <c r="C4148">
        <f>+VLOOKUP(A4148,'LISTA NACIONAL'!A:B,2,0)</f>
        <v>4385.1049999999996</v>
      </c>
      <c r="D4148" s="126" t="s">
        <v>6556</v>
      </c>
      <c r="E4148" s="280">
        <f>+VLOOKUP(A4148,TORNILLERIA!A:B,2,0)</f>
        <v>0</v>
      </c>
      <c r="F4148" s="2"/>
      <c r="G4148" s="2"/>
    </row>
    <row r="4149" spans="1:7">
      <c r="A4149" t="s">
        <v>9077</v>
      </c>
      <c r="B4149" t="s">
        <v>9078</v>
      </c>
      <c r="C4149">
        <f>+VLOOKUP(A4149,'LISTA NACIONAL'!A:B,2,0)</f>
        <v>4540.4620000000004</v>
      </c>
      <c r="D4149" s="126" t="s">
        <v>6556</v>
      </c>
      <c r="E4149" s="280">
        <f>+VLOOKUP(A4149,TORNILLERIA!A:B,2,0)</f>
        <v>0</v>
      </c>
      <c r="F4149" s="2"/>
      <c r="G4149" s="2"/>
    </row>
    <row r="4150" spans="1:7">
      <c r="A4150" t="s">
        <v>9968</v>
      </c>
      <c r="B4150" t="s">
        <v>3026</v>
      </c>
      <c r="C4150">
        <f>+VLOOKUP(A4150,'LISTA NACIONAL'!A:B,2,0)</f>
        <v>5120.5540000000001</v>
      </c>
      <c r="D4150" s="126" t="s">
        <v>6556</v>
      </c>
      <c r="E4150" s="280">
        <f>+VLOOKUP(A4150,TORNILLERIA!A:B,2,0)</f>
        <v>0</v>
      </c>
      <c r="F4150" s="2"/>
      <c r="G4150" s="2"/>
    </row>
    <row r="4151" spans="1:7">
      <c r="A4151" t="s">
        <v>9079</v>
      </c>
      <c r="B4151" t="s">
        <v>9080</v>
      </c>
      <c r="C4151">
        <f>+VLOOKUP(A4151,'LISTA NACIONAL'!A:B,2,0)</f>
        <v>7977.7629999999999</v>
      </c>
      <c r="D4151" s="126" t="s">
        <v>6556</v>
      </c>
      <c r="E4151" s="280">
        <f>+VLOOKUP(A4151,TORNILLERIA!A:B,2,0)</f>
        <v>0</v>
      </c>
      <c r="F4151" s="2"/>
      <c r="G4151" s="2"/>
    </row>
    <row r="4152" spans="1:7">
      <c r="A4152" t="s">
        <v>9081</v>
      </c>
      <c r="B4152" t="s">
        <v>9082</v>
      </c>
      <c r="C4152">
        <f>+VLOOKUP(A4152,'LISTA NACIONAL'!A:B,2,0)</f>
        <v>7977.7629999999999</v>
      </c>
      <c r="D4152" s="126" t="s">
        <v>6556</v>
      </c>
      <c r="E4152" s="280">
        <f>+VLOOKUP(A4152,TORNILLERIA!A:B,2,0)</f>
        <v>0</v>
      </c>
      <c r="F4152" s="2"/>
      <c r="G4152" s="2"/>
    </row>
    <row r="4153" spans="1:7">
      <c r="A4153" t="s">
        <v>9083</v>
      </c>
      <c r="B4153" t="s">
        <v>9084</v>
      </c>
      <c r="C4153">
        <f>+VLOOKUP(A4153,'LISTA NACIONAL'!A:B,2,0)</f>
        <v>8382.8369999999995</v>
      </c>
      <c r="D4153" s="126" t="s">
        <v>6556</v>
      </c>
      <c r="E4153" s="280">
        <f>+VLOOKUP(A4153,TORNILLERIA!A:B,2,0)</f>
        <v>0</v>
      </c>
      <c r="F4153" s="2"/>
      <c r="G4153" s="2"/>
    </row>
    <row r="4154" spans="1:7">
      <c r="A4154" t="s">
        <v>9085</v>
      </c>
      <c r="B4154" t="s">
        <v>9086</v>
      </c>
      <c r="C4154">
        <f>+VLOOKUP(A4154,'LISTA NACIONAL'!A:B,2,0)</f>
        <v>754.46699999999998</v>
      </c>
      <c r="D4154" s="126" t="s">
        <v>6556</v>
      </c>
      <c r="E4154" s="280">
        <f>+VLOOKUP(A4154,TORNILLERIA!A:B,2,0)</f>
        <v>0</v>
      </c>
      <c r="F4154" s="2"/>
      <c r="G4154" s="2"/>
    </row>
    <row r="4155" spans="1:7">
      <c r="A4155" t="s">
        <v>9087</v>
      </c>
      <c r="B4155" t="s">
        <v>9088</v>
      </c>
      <c r="C4155">
        <f>+VLOOKUP(A4155,'LISTA NACIONAL'!A:B,2,0)</f>
        <v>2219.0039999999999</v>
      </c>
      <c r="D4155" s="126" t="s">
        <v>6556</v>
      </c>
      <c r="E4155" s="280">
        <f>+VLOOKUP(A4155,TORNILLERIA!A:B,2,0)</f>
        <v>0</v>
      </c>
      <c r="F4155" s="2"/>
      <c r="G4155" s="2"/>
    </row>
    <row r="4156" spans="1:7">
      <c r="A4156" t="s">
        <v>9089</v>
      </c>
      <c r="B4156" t="s">
        <v>9090</v>
      </c>
      <c r="C4156">
        <f>+VLOOKUP(A4156,'LISTA NACIONAL'!A:B,2,0)</f>
        <v>302.666</v>
      </c>
      <c r="D4156" s="126" t="s">
        <v>6556</v>
      </c>
      <c r="E4156" s="280">
        <f>+VLOOKUP(A4156,TORNILLERIA!A:B,2,0)</f>
        <v>0</v>
      </c>
      <c r="F4156" s="2"/>
      <c r="G4156" s="2"/>
    </row>
    <row r="4157" spans="1:7">
      <c r="A4157" t="s">
        <v>9091</v>
      </c>
      <c r="B4157" t="s">
        <v>6748</v>
      </c>
      <c r="C4157">
        <f>+VLOOKUP(A4157,'LISTA NACIONAL'!A:B,2,0)</f>
        <v>2179.6410000000001</v>
      </c>
      <c r="D4157" s="126" t="s">
        <v>6556</v>
      </c>
      <c r="E4157" s="280">
        <f>+VLOOKUP(A4157,TORNILLERIA!A:B,2,0)</f>
        <v>0</v>
      </c>
      <c r="F4157" s="2"/>
      <c r="G4157" s="2"/>
    </row>
    <row r="4158" spans="1:7">
      <c r="A4158" t="s">
        <v>6749</v>
      </c>
      <c r="B4158" t="s">
        <v>6750</v>
      </c>
      <c r="C4158">
        <f>+VLOOKUP(A4158,'LISTA NACIONAL'!A:B,2,0)</f>
        <v>2179.6410000000001</v>
      </c>
      <c r="D4158" s="126" t="s">
        <v>6556</v>
      </c>
      <c r="E4158" s="280">
        <f>+VLOOKUP(A4158,TORNILLERIA!A:B,2,0)</f>
        <v>0</v>
      </c>
      <c r="F4158" s="2"/>
      <c r="G4158" s="2"/>
    </row>
    <row r="4159" spans="1:7">
      <c r="A4159" t="s">
        <v>420</v>
      </c>
      <c r="B4159" t="s">
        <v>6380</v>
      </c>
      <c r="C4159">
        <f>+VLOOKUP(A4159,'LISTA NACIONAL'!A:B,2,0)</f>
        <v>72.384</v>
      </c>
      <c r="D4159" s="126" t="s">
        <v>6556</v>
      </c>
      <c r="E4159" s="280">
        <f>+VLOOKUP(A4159,TORNILLERIA!A:B,2,0)</f>
        <v>0</v>
      </c>
      <c r="F4159" s="2"/>
      <c r="G4159" s="2"/>
    </row>
    <row r="4160" spans="1:7">
      <c r="A4160" t="s">
        <v>421</v>
      </c>
      <c r="B4160" t="s">
        <v>422</v>
      </c>
      <c r="C4160">
        <f>+VLOOKUP(A4160,'LISTA NACIONAL'!A:B,2,0)</f>
        <v>8098.6980000000003</v>
      </c>
      <c r="D4160" s="126" t="s">
        <v>6556</v>
      </c>
      <c r="E4160" s="280">
        <f>+VLOOKUP(A4160,TORNILLERIA!A:B,2,0)</f>
        <v>0</v>
      </c>
      <c r="F4160" s="2"/>
      <c r="G4160" s="2"/>
    </row>
    <row r="4161" spans="1:7">
      <c r="A4161" t="s">
        <v>423</v>
      </c>
      <c r="B4161" t="s">
        <v>424</v>
      </c>
      <c r="C4161">
        <f>+VLOOKUP(A4161,'LISTA NACIONAL'!A:B,2,0)</f>
        <v>6315.1170000000002</v>
      </c>
      <c r="D4161" s="126" t="s">
        <v>6556</v>
      </c>
      <c r="E4161" s="280">
        <f>+VLOOKUP(A4161,TORNILLERIA!A:B,2,0)</f>
        <v>0</v>
      </c>
      <c r="F4161" s="2"/>
      <c r="G4161" s="2"/>
    </row>
    <row r="4162" spans="1:7">
      <c r="A4162" t="s">
        <v>425</v>
      </c>
      <c r="B4162" t="s">
        <v>426</v>
      </c>
      <c r="C4162">
        <f>+VLOOKUP(A4162,'LISTA NACIONAL'!A:B,2,0)</f>
        <v>5795.4409999999998</v>
      </c>
      <c r="D4162" s="126" t="s">
        <v>6556</v>
      </c>
      <c r="E4162" s="280">
        <f>+VLOOKUP(A4162,TORNILLERIA!A:B,2,0)</f>
        <v>0</v>
      </c>
      <c r="F4162" s="2"/>
      <c r="G4162" s="2"/>
    </row>
    <row r="4163" spans="1:7">
      <c r="A4163" t="s">
        <v>427</v>
      </c>
      <c r="B4163" t="s">
        <v>428</v>
      </c>
      <c r="C4163">
        <f>+VLOOKUP(A4163,'LISTA NACIONAL'!A:B,2,0)</f>
        <v>6315.1170000000002</v>
      </c>
      <c r="D4163" s="126" t="s">
        <v>6556</v>
      </c>
      <c r="E4163" s="280">
        <f>+VLOOKUP(A4163,TORNILLERIA!A:B,2,0)</f>
        <v>0</v>
      </c>
      <c r="F4163" s="2"/>
      <c r="G4163" s="2"/>
    </row>
    <row r="4164" spans="1:7">
      <c r="A4164" t="s">
        <v>429</v>
      </c>
      <c r="B4164" t="s">
        <v>430</v>
      </c>
      <c r="C4164">
        <f>+VLOOKUP(A4164,'LISTA NACIONAL'!A:B,2,0)</f>
        <v>2065.4899999999998</v>
      </c>
      <c r="D4164" s="126" t="s">
        <v>6556</v>
      </c>
      <c r="E4164" s="280">
        <f>+VLOOKUP(A4164,TORNILLERIA!A:B,2,0)</f>
        <v>0</v>
      </c>
      <c r="F4164" s="2"/>
      <c r="G4164" s="2"/>
    </row>
    <row r="4165" spans="1:7">
      <c r="A4165" t="s">
        <v>431</v>
      </c>
      <c r="B4165" t="s">
        <v>432</v>
      </c>
      <c r="C4165">
        <f>+VLOOKUP(A4165,'LISTA NACIONAL'!A:B,2,0)</f>
        <v>1399.3720000000001</v>
      </c>
      <c r="D4165" s="126" t="s">
        <v>6556</v>
      </c>
      <c r="E4165" s="280">
        <f>+VLOOKUP(A4165,TORNILLERIA!A:B,2,0)</f>
        <v>0</v>
      </c>
      <c r="F4165" s="2"/>
      <c r="G4165" s="2"/>
    </row>
    <row r="4166" spans="1:7">
      <c r="A4166" t="s">
        <v>433</v>
      </c>
      <c r="B4166" t="s">
        <v>434</v>
      </c>
      <c r="C4166">
        <f>+VLOOKUP(A4166,'LISTA NACIONAL'!A:B,2,0)</f>
        <v>1846.5830000000001</v>
      </c>
      <c r="D4166" s="126" t="s">
        <v>6556</v>
      </c>
      <c r="E4166" s="280">
        <f>+VLOOKUP(A4166,TORNILLERIA!A:B,2,0)</f>
        <v>0</v>
      </c>
      <c r="F4166" s="2"/>
      <c r="G4166" s="2"/>
    </row>
    <row r="4167" spans="1:7">
      <c r="A4167" t="s">
        <v>435</v>
      </c>
      <c r="B4167" t="s">
        <v>436</v>
      </c>
      <c r="C4167">
        <f>+VLOOKUP(A4167,'LISTA NACIONAL'!A:B,2,0)</f>
        <v>1485.7370000000001</v>
      </c>
      <c r="D4167" s="126" t="s">
        <v>6556</v>
      </c>
      <c r="E4167" s="280">
        <f>+VLOOKUP(A4167,TORNILLERIA!A:B,2,0)</f>
        <v>0</v>
      </c>
      <c r="F4167" s="2"/>
      <c r="G4167" s="2"/>
    </row>
    <row r="4168" spans="1:7">
      <c r="A4168" t="s">
        <v>437</v>
      </c>
      <c r="B4168" t="s">
        <v>438</v>
      </c>
      <c r="C4168">
        <f>+VLOOKUP(A4168,'LISTA NACIONAL'!A:B,2,0)</f>
        <v>1938.9259999999999</v>
      </c>
      <c r="D4168" s="126" t="s">
        <v>6556</v>
      </c>
      <c r="E4168" s="280">
        <f>+VLOOKUP(A4168,TORNILLERIA!A:B,2,0)</f>
        <v>0</v>
      </c>
      <c r="F4168" s="2"/>
      <c r="G4168" s="2"/>
    </row>
    <row r="4169" spans="1:7">
      <c r="A4169" t="s">
        <v>439</v>
      </c>
      <c r="B4169" t="s">
        <v>1964</v>
      </c>
      <c r="C4169">
        <f>+VLOOKUP(A4169,'LISTA NACIONAL'!A:B,2,0)</f>
        <v>10135.486999999999</v>
      </c>
      <c r="D4169" s="126" t="s">
        <v>6556</v>
      </c>
      <c r="E4169" s="280">
        <f>+VLOOKUP(A4169,TORNILLERIA!A:B,2,0)</f>
        <v>0</v>
      </c>
      <c r="F4169" s="2"/>
      <c r="G4169" s="2"/>
    </row>
    <row r="4170" spans="1:7">
      <c r="A4170" t="s">
        <v>1965</v>
      </c>
      <c r="B4170" t="s">
        <v>1966</v>
      </c>
      <c r="C4170">
        <f>+VLOOKUP(A4170,'LISTA NACIONAL'!A:B,2,0)</f>
        <v>7027.3919999999998</v>
      </c>
      <c r="D4170" s="126" t="s">
        <v>6556</v>
      </c>
      <c r="E4170" s="280">
        <f>+VLOOKUP(A4170,TORNILLERIA!A:B,2,0)</f>
        <v>0</v>
      </c>
      <c r="F4170" s="2"/>
      <c r="G4170" s="2"/>
    </row>
    <row r="4171" spans="1:7">
      <c r="A4171" t="s">
        <v>1967</v>
      </c>
      <c r="B4171" t="s">
        <v>1968</v>
      </c>
      <c r="C4171">
        <f>+VLOOKUP(A4171,'LISTA NACIONAL'!A:B,2,0)</f>
        <v>3526.835</v>
      </c>
      <c r="D4171" s="126" t="s">
        <v>6556</v>
      </c>
      <c r="E4171" s="280">
        <f>+VLOOKUP(A4171,TORNILLERIA!A:B,2,0)</f>
        <v>0</v>
      </c>
      <c r="F4171" s="2"/>
      <c r="G4171" s="2"/>
    </row>
    <row r="4172" spans="1:7">
      <c r="A4172" t="s">
        <v>1969</v>
      </c>
      <c r="B4172" t="s">
        <v>1970</v>
      </c>
      <c r="C4172">
        <f>+VLOOKUP(A4172,'LISTA NACIONAL'!A:B,2,0)</f>
        <v>6015.9250000000002</v>
      </c>
      <c r="D4172" s="126" t="s">
        <v>6556</v>
      </c>
      <c r="E4172" s="280">
        <f>+VLOOKUP(A4172,TORNILLERIA!A:B,2,0)</f>
        <v>0</v>
      </c>
      <c r="F4172" s="2"/>
      <c r="G4172" s="2"/>
    </row>
    <row r="4173" spans="1:7">
      <c r="A4173" t="s">
        <v>7784</v>
      </c>
      <c r="B4173" t="s">
        <v>7785</v>
      </c>
      <c r="C4173">
        <f>+VLOOKUP(A4173,'LISTA NACIONAL'!A:B,2,0)</f>
        <v>234.71299999999999</v>
      </c>
      <c r="D4173" s="126" t="s">
        <v>6556</v>
      </c>
      <c r="E4173" s="280">
        <f>+VLOOKUP(A4173,TORNILLERIA!A:B,2,0)</f>
        <v>0</v>
      </c>
      <c r="F4173" s="2"/>
      <c r="G4173" s="2"/>
    </row>
    <row r="4174" spans="1:7">
      <c r="A4174" t="s">
        <v>7786</v>
      </c>
      <c r="B4174" t="s">
        <v>7787</v>
      </c>
      <c r="C4174">
        <f>+VLOOKUP(A4174,'LISTA NACIONAL'!A:B,2,0)</f>
        <v>1806.6869999999999</v>
      </c>
      <c r="D4174" s="126" t="s">
        <v>6556</v>
      </c>
      <c r="E4174" s="280">
        <f>+VLOOKUP(A4174,TORNILLERIA!A:B,2,0)</f>
        <v>0</v>
      </c>
      <c r="F4174" s="2"/>
      <c r="G4174" s="2"/>
    </row>
    <row r="4175" spans="1:7">
      <c r="A4175" t="s">
        <v>7788</v>
      </c>
      <c r="B4175" t="s">
        <v>7789</v>
      </c>
      <c r="C4175">
        <f>+VLOOKUP(A4175,'LISTA NACIONAL'!A:B,2,0)</f>
        <v>529.14599999999996</v>
      </c>
      <c r="D4175" s="126" t="s">
        <v>6556</v>
      </c>
      <c r="E4175" s="280">
        <f>+VLOOKUP(A4175,TORNILLERIA!A:B,2,0)</f>
        <v>0</v>
      </c>
      <c r="F4175" s="2"/>
      <c r="G4175" s="2"/>
    </row>
    <row r="4176" spans="1:7">
      <c r="A4176" t="s">
        <v>7790</v>
      </c>
      <c r="B4176" t="s">
        <v>4198</v>
      </c>
      <c r="C4176">
        <f>+VLOOKUP(A4176,'LISTA NACIONAL'!A:B,2,0)</f>
        <v>1471.616</v>
      </c>
      <c r="D4176" s="126" t="s">
        <v>6556</v>
      </c>
      <c r="E4176" s="280">
        <f>+VLOOKUP(A4176,TORNILLERIA!A:B,2,0)</f>
        <v>0</v>
      </c>
      <c r="F4176" s="2"/>
      <c r="G4176" s="2"/>
    </row>
    <row r="4177" spans="1:7">
      <c r="A4177" t="s">
        <v>4199</v>
      </c>
      <c r="B4177" t="s">
        <v>4200</v>
      </c>
      <c r="C4177">
        <f>+VLOOKUP(A4177,'LISTA NACIONAL'!A:B,2,0)</f>
        <v>386.67200000000003</v>
      </c>
      <c r="D4177" s="126" t="s">
        <v>6556</v>
      </c>
      <c r="E4177" s="280">
        <f>+VLOOKUP(A4177,TORNILLERIA!A:B,2,0)</f>
        <v>0</v>
      </c>
      <c r="F4177" s="2"/>
      <c r="G4177" s="2"/>
    </row>
    <row r="4178" spans="1:7">
      <c r="A4178" t="s">
        <v>4201</v>
      </c>
      <c r="B4178" t="s">
        <v>6645</v>
      </c>
      <c r="C4178">
        <f>+VLOOKUP(A4178,'LISTA NACIONAL'!A:B,2,0)</f>
        <v>1730.6510000000001</v>
      </c>
      <c r="D4178" s="126" t="s">
        <v>6556</v>
      </c>
      <c r="E4178" s="280">
        <f>+VLOOKUP(A4178,TORNILLERIA!A:B,2,0)</f>
        <v>0</v>
      </c>
      <c r="F4178" s="2"/>
      <c r="G4178" s="2"/>
    </row>
    <row r="4179" spans="1:7">
      <c r="A4179" t="s">
        <v>10281</v>
      </c>
      <c r="B4179" t="s">
        <v>11704</v>
      </c>
      <c r="C4179">
        <f>+VLOOKUP(A4179,'LISTA NACIONAL'!A:B,2,0)</f>
        <v>3722.91</v>
      </c>
      <c r="D4179" s="126" t="s">
        <v>6556</v>
      </c>
      <c r="E4179" s="280">
        <f>+VLOOKUP(A4179,TORNILLERIA!A:B,2,0)</f>
        <v>0</v>
      </c>
      <c r="F4179" s="2"/>
      <c r="G4179" s="2"/>
    </row>
    <row r="4180" spans="1:7">
      <c r="A4180" t="s">
        <v>10282</v>
      </c>
      <c r="B4180" t="s">
        <v>10283</v>
      </c>
      <c r="C4180">
        <f>+VLOOKUP(A4180,'LISTA NACIONAL'!A:B,2,0)</f>
        <v>4290.165</v>
      </c>
      <c r="D4180" s="126" t="s">
        <v>6556</v>
      </c>
      <c r="E4180" s="280">
        <f>+VLOOKUP(A4180,TORNILLERIA!A:B,2,0)</f>
        <v>0</v>
      </c>
      <c r="F4180" s="2"/>
      <c r="G4180" s="2"/>
    </row>
    <row r="4181" spans="1:7">
      <c r="A4181" t="s">
        <v>10284</v>
      </c>
      <c r="B4181" t="s">
        <v>10285</v>
      </c>
      <c r="C4181">
        <f>+VLOOKUP(A4181,'LISTA NACIONAL'!A:B,2,0)</f>
        <v>2044.4190000000001</v>
      </c>
      <c r="D4181" s="126" t="s">
        <v>6556</v>
      </c>
      <c r="E4181" s="280">
        <f>+VLOOKUP(A4181,TORNILLERIA!A:B,2,0)</f>
        <v>0</v>
      </c>
      <c r="F4181" s="2"/>
      <c r="G4181" s="2"/>
    </row>
    <row r="4182" spans="1:7">
      <c r="A4182" t="s">
        <v>10286</v>
      </c>
      <c r="B4182" t="s">
        <v>10287</v>
      </c>
      <c r="C4182">
        <f>+VLOOKUP(A4182,'LISTA NACIONAL'!A:B,2,0)</f>
        <v>7278.9219999999996</v>
      </c>
      <c r="D4182" s="126" t="s">
        <v>6556</v>
      </c>
      <c r="E4182" s="280">
        <f>+VLOOKUP(A4182,TORNILLERIA!A:B,2,0)</f>
        <v>0</v>
      </c>
      <c r="F4182" s="2"/>
      <c r="G4182" s="2"/>
    </row>
    <row r="4183" spans="1:7">
      <c r="A4183" t="s">
        <v>10288</v>
      </c>
      <c r="B4183" t="s">
        <v>10289</v>
      </c>
      <c r="C4183">
        <f>+VLOOKUP(A4183,'LISTA NACIONAL'!A:B,2,0)</f>
        <v>7439.5420000000004</v>
      </c>
      <c r="D4183" s="126" t="s">
        <v>6556</v>
      </c>
      <c r="E4183" s="280">
        <f>+VLOOKUP(A4183,TORNILLERIA!A:B,2,0)</f>
        <v>0</v>
      </c>
      <c r="F4183" s="2"/>
      <c r="G4183" s="2"/>
    </row>
    <row r="4184" spans="1:7">
      <c r="A4184" t="s">
        <v>10290</v>
      </c>
      <c r="B4184" t="s">
        <v>10291</v>
      </c>
      <c r="C4184">
        <f>+VLOOKUP(A4184,'LISTA NACIONAL'!A:B,2,0)</f>
        <v>4501.4129999999996</v>
      </c>
      <c r="D4184" s="126" t="s">
        <v>6556</v>
      </c>
      <c r="E4184" s="280">
        <f>+VLOOKUP(A4184,TORNILLERIA!A:B,2,0)</f>
        <v>0</v>
      </c>
      <c r="F4184" s="2"/>
      <c r="G4184" s="2"/>
    </row>
    <row r="4185" spans="1:7">
      <c r="A4185" t="s">
        <v>10292</v>
      </c>
      <c r="B4185" t="s">
        <v>10293</v>
      </c>
      <c r="C4185">
        <f>+VLOOKUP(A4185,'LISTA NACIONAL'!A:B,2,0)</f>
        <v>277.69499999999999</v>
      </c>
      <c r="D4185" s="126" t="s">
        <v>6556</v>
      </c>
      <c r="E4185" s="280">
        <f>+VLOOKUP(A4185,TORNILLERIA!A:B,2,0)</f>
        <v>0</v>
      </c>
      <c r="F4185" s="2"/>
      <c r="G4185" s="2"/>
    </row>
    <row r="4186" spans="1:7">
      <c r="A4186" t="s">
        <v>6678</v>
      </c>
      <c r="B4186" t="s">
        <v>6679</v>
      </c>
      <c r="C4186">
        <f>+VLOOKUP(A4186,'LISTA NACIONAL'!A:B,2,0)</f>
        <v>1099.1849999999999</v>
      </c>
      <c r="D4186" s="126" t="s">
        <v>6556</v>
      </c>
      <c r="E4186" s="280">
        <f>+VLOOKUP(A4186,TORNILLERIA!A:B,2,0)</f>
        <v>0</v>
      </c>
      <c r="F4186" s="2"/>
      <c r="G4186" s="2"/>
    </row>
    <row r="4187" spans="1:7">
      <c r="A4187" t="s">
        <v>6680</v>
      </c>
      <c r="B4187" t="s">
        <v>6681</v>
      </c>
      <c r="C4187">
        <f>+VLOOKUP(A4187,'LISTA NACIONAL'!A:B,2,0)</f>
        <v>352.83600000000001</v>
      </c>
      <c r="D4187" s="126" t="s">
        <v>6556</v>
      </c>
      <c r="E4187" s="280">
        <f>+VLOOKUP(A4187,TORNILLERIA!A:B,2,0)</f>
        <v>0</v>
      </c>
      <c r="F4187" s="2"/>
      <c r="G4187" s="2"/>
    </row>
    <row r="4188" spans="1:7">
      <c r="A4188" t="s">
        <v>6682</v>
      </c>
      <c r="B4188" t="s">
        <v>6683</v>
      </c>
      <c r="C4188">
        <f>+VLOOKUP(A4188,'LISTA NACIONAL'!A:B,2,0)</f>
        <v>1734.933</v>
      </c>
      <c r="D4188" s="126" t="s">
        <v>6556</v>
      </c>
      <c r="E4188" s="280">
        <f>+VLOOKUP(A4188,TORNILLERIA!A:B,2,0)</f>
        <v>0</v>
      </c>
      <c r="F4188" s="2"/>
      <c r="G4188" s="2"/>
    </row>
    <row r="4189" spans="1:7">
      <c r="A4189" t="s">
        <v>6684</v>
      </c>
      <c r="B4189" t="s">
        <v>4001</v>
      </c>
      <c r="C4189">
        <f>+VLOOKUP(A4189,'LISTA NACIONAL'!A:B,2,0)</f>
        <v>205.76900000000001</v>
      </c>
      <c r="D4189" s="126" t="s">
        <v>6556</v>
      </c>
      <c r="E4189" s="280">
        <f>+VLOOKUP(A4189,TORNILLERIA!A:B,2,0)</f>
        <v>0</v>
      </c>
      <c r="F4189" s="2"/>
      <c r="G4189" s="2"/>
    </row>
    <row r="4190" spans="1:7">
      <c r="A4190" t="s">
        <v>12951</v>
      </c>
      <c r="B4190" t="s">
        <v>12956</v>
      </c>
      <c r="C4190">
        <f>+VLOOKUP(A4190,'LISTA NACIONAL'!A:B,2,0)</f>
        <v>421.68299999999999</v>
      </c>
      <c r="D4190" s="126" t="s">
        <v>6556</v>
      </c>
      <c r="E4190" s="280">
        <f>+VLOOKUP(A4190,TORNILLERIA!A:B,2,0)</f>
        <v>0</v>
      </c>
      <c r="F4190" s="2"/>
      <c r="G4190" s="2"/>
    </row>
    <row r="4191" spans="1:7">
      <c r="A4191" t="s">
        <v>6685</v>
      </c>
      <c r="B4191" t="s">
        <v>14354</v>
      </c>
      <c r="C4191">
        <f>+VLOOKUP(A4191,'LISTA NACIONAL'!A:B,2,0)</f>
        <v>190.67400000000001</v>
      </c>
      <c r="D4191" s="126" t="s">
        <v>6556</v>
      </c>
      <c r="E4191" s="280">
        <f>+VLOOKUP(A4191,TORNILLERIA!A:B,2,0)</f>
        <v>0</v>
      </c>
      <c r="F4191" s="2"/>
      <c r="G4191" s="2"/>
    </row>
    <row r="4192" spans="1:7">
      <c r="A4192" t="s">
        <v>12952</v>
      </c>
      <c r="B4192" t="s">
        <v>12957</v>
      </c>
      <c r="C4192">
        <f>+VLOOKUP(A4192,'LISTA NACIONAL'!A:B,2,0)</f>
        <v>389.58699999999999</v>
      </c>
      <c r="D4192" s="126" t="s">
        <v>6556</v>
      </c>
      <c r="E4192" s="280">
        <f>+VLOOKUP(A4192,TORNILLERIA!A:B,2,0)</f>
        <v>0</v>
      </c>
      <c r="F4192" s="2"/>
      <c r="G4192" s="2"/>
    </row>
    <row r="4193" spans="1:7">
      <c r="A4193" t="s">
        <v>6686</v>
      </c>
      <c r="B4193" t="s">
        <v>7166</v>
      </c>
      <c r="C4193">
        <f>+VLOOKUP(A4193,'LISTA NACIONAL'!A:B,2,0)</f>
        <v>526.70500000000004</v>
      </c>
      <c r="D4193" s="126" t="s">
        <v>6556</v>
      </c>
      <c r="E4193" s="280">
        <f>+VLOOKUP(A4193,TORNILLERIA!A:B,2,0)</f>
        <v>0</v>
      </c>
      <c r="F4193" s="2"/>
      <c r="G4193" s="2"/>
    </row>
    <row r="4194" spans="1:7">
      <c r="A4194" t="s">
        <v>4191</v>
      </c>
      <c r="B4194" t="s">
        <v>4192</v>
      </c>
      <c r="C4194">
        <f>+VLOOKUP(A4194,'LISTA NACIONAL'!A:B,2,0)</f>
        <v>659.13199999999995</v>
      </c>
      <c r="D4194" s="126" t="s">
        <v>6556</v>
      </c>
      <c r="E4194" s="280">
        <f>+VLOOKUP(A4194,TORNILLERIA!A:B,2,0)</f>
        <v>0</v>
      </c>
      <c r="F4194" s="2"/>
      <c r="G4194" s="2"/>
    </row>
    <row r="4195" spans="1:7">
      <c r="A4195" t="s">
        <v>4193</v>
      </c>
      <c r="B4195" t="s">
        <v>4194</v>
      </c>
      <c r="C4195">
        <f>+VLOOKUP(A4195,'LISTA NACIONAL'!A:B,2,0)</f>
        <v>3940.2460000000001</v>
      </c>
      <c r="D4195" s="126" t="s">
        <v>6556</v>
      </c>
      <c r="E4195" s="280">
        <f>+VLOOKUP(A4195,TORNILLERIA!A:B,2,0)</f>
        <v>0</v>
      </c>
      <c r="F4195" s="2"/>
      <c r="G4195" s="2"/>
    </row>
    <row r="4196" spans="1:7">
      <c r="A4196" t="s">
        <v>4195</v>
      </c>
      <c r="B4196" t="s">
        <v>4196</v>
      </c>
      <c r="C4196">
        <f>+VLOOKUP(A4196,'LISTA NACIONAL'!A:B,2,0)</f>
        <v>6571.1840000000002</v>
      </c>
      <c r="D4196" s="126" t="s">
        <v>6556</v>
      </c>
      <c r="E4196" s="280">
        <f>+VLOOKUP(A4196,TORNILLERIA!A:B,2,0)</f>
        <v>0</v>
      </c>
      <c r="F4196" s="2"/>
      <c r="G4196" s="2"/>
    </row>
    <row r="4197" spans="1:7">
      <c r="A4197" t="s">
        <v>4197</v>
      </c>
      <c r="B4197" t="s">
        <v>2484</v>
      </c>
      <c r="C4197">
        <f>+VLOOKUP(A4197,'LISTA NACIONAL'!A:B,2,0)</f>
        <v>2692.08</v>
      </c>
      <c r="D4197" s="126" t="s">
        <v>6556</v>
      </c>
      <c r="E4197" s="280">
        <f>+VLOOKUP(A4197,TORNILLERIA!A:B,2,0)</f>
        <v>0</v>
      </c>
      <c r="F4197" s="2"/>
      <c r="G4197" s="2"/>
    </row>
    <row r="4198" spans="1:7">
      <c r="A4198" t="s">
        <v>2485</v>
      </c>
      <c r="B4198" t="s">
        <v>2486</v>
      </c>
      <c r="C4198">
        <f>+VLOOKUP(A4198,'LISTA NACIONAL'!A:B,2,0)</f>
        <v>2692.08</v>
      </c>
      <c r="D4198" s="126" t="s">
        <v>6556</v>
      </c>
      <c r="E4198" s="280">
        <f>+VLOOKUP(A4198,TORNILLERIA!A:B,2,0)</f>
        <v>0</v>
      </c>
      <c r="F4198" s="2"/>
      <c r="G4198" s="2"/>
    </row>
    <row r="4199" spans="1:7">
      <c r="A4199" t="s">
        <v>2487</v>
      </c>
      <c r="B4199" t="s">
        <v>2488</v>
      </c>
      <c r="C4199">
        <f>+VLOOKUP(A4199,'LISTA NACIONAL'!A:B,2,0)</f>
        <v>1958.1859999999999</v>
      </c>
      <c r="D4199" s="126" t="s">
        <v>6556</v>
      </c>
      <c r="E4199" s="280">
        <f>+VLOOKUP(A4199,TORNILLERIA!A:B,2,0)</f>
        <v>0</v>
      </c>
      <c r="F4199" s="2"/>
      <c r="G4199" s="2"/>
    </row>
    <row r="4200" spans="1:7">
      <c r="A4200" t="s">
        <v>2489</v>
      </c>
      <c r="B4200" t="s">
        <v>2490</v>
      </c>
      <c r="C4200">
        <f>+VLOOKUP(A4200,'LISTA NACIONAL'!A:B,2,0)</f>
        <v>5502.35</v>
      </c>
      <c r="D4200" s="126" t="s">
        <v>6556</v>
      </c>
      <c r="E4200" s="280">
        <f>+VLOOKUP(A4200,TORNILLERIA!A:B,2,0)</f>
        <v>0</v>
      </c>
      <c r="F4200" s="2"/>
      <c r="G4200" s="2"/>
    </row>
    <row r="4201" spans="1:7">
      <c r="A4201" t="s">
        <v>2491</v>
      </c>
      <c r="B4201" t="s">
        <v>2492</v>
      </c>
      <c r="C4201">
        <f>+VLOOKUP(A4201,'LISTA NACIONAL'!A:B,2,0)</f>
        <v>2526.8760000000002</v>
      </c>
      <c r="D4201" s="126" t="s">
        <v>6556</v>
      </c>
      <c r="E4201" s="280">
        <f>+VLOOKUP(A4201,TORNILLERIA!A:B,2,0)</f>
        <v>0</v>
      </c>
      <c r="F4201" s="2"/>
      <c r="G4201" s="2"/>
    </row>
    <row r="4202" spans="1:7">
      <c r="A4202" t="s">
        <v>2493</v>
      </c>
      <c r="B4202" t="s">
        <v>2494</v>
      </c>
      <c r="C4202">
        <f>+VLOOKUP(A4202,'LISTA NACIONAL'!A:B,2,0)</f>
        <v>6100.7759999999998</v>
      </c>
      <c r="D4202" s="126" t="s">
        <v>6556</v>
      </c>
      <c r="E4202" s="280">
        <f>+VLOOKUP(A4202,TORNILLERIA!A:B,2,0)</f>
        <v>0</v>
      </c>
      <c r="F4202" s="2"/>
      <c r="G4202" s="2"/>
    </row>
    <row r="4203" spans="1:7">
      <c r="A4203" t="s">
        <v>2495</v>
      </c>
      <c r="B4203" t="s">
        <v>2496</v>
      </c>
      <c r="C4203">
        <f>+VLOOKUP(A4203,'LISTA NACIONAL'!A:B,2,0)</f>
        <v>5234.5050000000001</v>
      </c>
      <c r="D4203" s="126" t="s">
        <v>6556</v>
      </c>
      <c r="E4203" s="280">
        <f>+VLOOKUP(A4203,TORNILLERIA!A:B,2,0)</f>
        <v>0</v>
      </c>
      <c r="F4203" s="2"/>
      <c r="G4203" s="2"/>
    </row>
    <row r="4204" spans="1:7">
      <c r="A4204" t="s">
        <v>2497</v>
      </c>
      <c r="B4204" t="s">
        <v>16597</v>
      </c>
      <c r="C4204">
        <f>+VLOOKUP(A4204,'LISTA NACIONAL'!A:B,2,0)</f>
        <v>1811.403</v>
      </c>
      <c r="D4204" s="126" t="s">
        <v>6556</v>
      </c>
      <c r="E4204" s="280">
        <f>+VLOOKUP(A4204,TORNILLERIA!A:B,2,0)</f>
        <v>0</v>
      </c>
      <c r="F4204" s="2"/>
      <c r="G4204" s="2"/>
    </row>
    <row r="4205" spans="1:7">
      <c r="A4205" t="s">
        <v>2498</v>
      </c>
      <c r="B4205" t="s">
        <v>2499</v>
      </c>
      <c r="C4205">
        <f>+VLOOKUP(A4205,'LISTA NACIONAL'!A:B,2,0)</f>
        <v>4615.2349999999997</v>
      </c>
      <c r="D4205" s="126" t="s">
        <v>6556</v>
      </c>
      <c r="E4205" s="280">
        <f>+VLOOKUP(A4205,TORNILLERIA!A:B,2,0)</f>
        <v>0</v>
      </c>
      <c r="F4205" s="2"/>
      <c r="G4205" s="2"/>
    </row>
    <row r="4206" spans="1:7">
      <c r="A4206" t="s">
        <v>2500</v>
      </c>
      <c r="B4206" t="s">
        <v>2501</v>
      </c>
      <c r="C4206">
        <f>+VLOOKUP(A4206,'LISTA NACIONAL'!A:B,2,0)</f>
        <v>2252.62</v>
      </c>
      <c r="D4206" s="126" t="s">
        <v>6556</v>
      </c>
      <c r="E4206" s="280">
        <f>+VLOOKUP(A4206,TORNILLERIA!A:B,2,0)</f>
        <v>0</v>
      </c>
      <c r="F4206" s="2"/>
      <c r="G4206" s="2"/>
    </row>
    <row r="4207" spans="1:7">
      <c r="A4207" t="s">
        <v>2502</v>
      </c>
      <c r="B4207" t="s">
        <v>2503</v>
      </c>
      <c r="C4207">
        <f>+VLOOKUP(A4207,'LISTA NACIONAL'!A:B,2,0)</f>
        <v>5842.299</v>
      </c>
      <c r="D4207" s="126" t="s">
        <v>6556</v>
      </c>
      <c r="E4207" s="280">
        <f>+VLOOKUP(A4207,TORNILLERIA!A:B,2,0)</f>
        <v>0</v>
      </c>
      <c r="F4207" s="2"/>
      <c r="G4207" s="2"/>
    </row>
    <row r="4208" spans="1:7">
      <c r="A4208" t="s">
        <v>2504</v>
      </c>
      <c r="B4208" t="s">
        <v>2505</v>
      </c>
      <c r="C4208">
        <f>+VLOOKUP(A4208,'LISTA NACIONAL'!A:B,2,0)</f>
        <v>1674</v>
      </c>
      <c r="D4208" s="126" t="s">
        <v>6556</v>
      </c>
      <c r="E4208" s="280">
        <f>+VLOOKUP(A4208,TORNILLERIA!A:B,2,0)</f>
        <v>0</v>
      </c>
      <c r="F4208" s="2"/>
      <c r="G4208" s="2"/>
    </row>
    <row r="4209" spans="1:7">
      <c r="A4209" t="s">
        <v>2506</v>
      </c>
      <c r="B4209" t="s">
        <v>2507</v>
      </c>
      <c r="C4209">
        <f>+VLOOKUP(A4209,'LISTA NACIONAL'!A:B,2,0)</f>
        <v>1000.45</v>
      </c>
      <c r="D4209" s="126" t="s">
        <v>6556</v>
      </c>
      <c r="E4209" s="280">
        <f>+VLOOKUP(A4209,TORNILLERIA!A:B,2,0)</f>
        <v>0</v>
      </c>
      <c r="F4209" s="2"/>
      <c r="G4209" s="2"/>
    </row>
    <row r="4210" spans="1:7">
      <c r="A4210" t="s">
        <v>2508</v>
      </c>
      <c r="B4210" t="s">
        <v>2509</v>
      </c>
      <c r="C4210">
        <f>+VLOOKUP(A4210,'LISTA NACIONAL'!A:B,2,0)</f>
        <v>1588.95</v>
      </c>
      <c r="D4210" s="126" t="s">
        <v>6556</v>
      </c>
      <c r="E4210" s="280">
        <f>+VLOOKUP(A4210,TORNILLERIA!A:B,2,0)</f>
        <v>0</v>
      </c>
      <c r="F4210" s="2"/>
      <c r="G4210" s="2"/>
    </row>
    <row r="4211" spans="1:7">
      <c r="A4211" t="s">
        <v>2510</v>
      </c>
      <c r="B4211" t="s">
        <v>2511</v>
      </c>
      <c r="C4211">
        <f>+VLOOKUP(A4211,'LISTA NACIONAL'!A:B,2,0)</f>
        <v>1235.8499999999999</v>
      </c>
      <c r="D4211" s="126" t="s">
        <v>6556</v>
      </c>
      <c r="E4211" s="280">
        <f>+VLOOKUP(A4211,TORNILLERIA!A:B,2,0)</f>
        <v>0</v>
      </c>
      <c r="F4211" s="2"/>
      <c r="G4211" s="2"/>
    </row>
    <row r="4212" spans="1:7">
      <c r="A4212" t="s">
        <v>2512</v>
      </c>
      <c r="B4212" t="s">
        <v>2513</v>
      </c>
      <c r="C4212">
        <f>+VLOOKUP(A4212,'LISTA NACIONAL'!A:B,2,0)</f>
        <v>4834.1189999999997</v>
      </c>
      <c r="D4212" s="126" t="s">
        <v>6556</v>
      </c>
      <c r="E4212" s="280">
        <f>+VLOOKUP(A4212,TORNILLERIA!A:B,2,0)</f>
        <v>0</v>
      </c>
      <c r="F4212" s="2"/>
      <c r="G4212" s="2"/>
    </row>
    <row r="4213" spans="1:7">
      <c r="A4213" t="s">
        <v>2514</v>
      </c>
      <c r="B4213" t="s">
        <v>2515</v>
      </c>
      <c r="C4213">
        <f>+VLOOKUP(A4213,'LISTA NACIONAL'!A:B,2,0)</f>
        <v>9130.4140000000007</v>
      </c>
      <c r="D4213" s="126" t="s">
        <v>6556</v>
      </c>
      <c r="E4213" s="280">
        <f>+VLOOKUP(A4213,TORNILLERIA!A:B,2,0)</f>
        <v>0</v>
      </c>
      <c r="F4213" s="2"/>
      <c r="G4213" s="2"/>
    </row>
    <row r="4214" spans="1:7">
      <c r="A4214" t="s">
        <v>2516</v>
      </c>
      <c r="B4214" t="s">
        <v>2517</v>
      </c>
      <c r="C4214">
        <f>+VLOOKUP(A4214,'LISTA NACIONAL'!A:B,2,0)</f>
        <v>2233.2779999999998</v>
      </c>
      <c r="D4214" s="126" t="s">
        <v>6556</v>
      </c>
      <c r="E4214" s="280">
        <f>+VLOOKUP(A4214,TORNILLERIA!A:B,2,0)</f>
        <v>0</v>
      </c>
      <c r="F4214" s="2"/>
      <c r="G4214" s="2"/>
    </row>
    <row r="4215" spans="1:7">
      <c r="A4215" t="s">
        <v>2518</v>
      </c>
      <c r="B4215" t="s">
        <v>2519</v>
      </c>
      <c r="C4215">
        <f>+VLOOKUP(A4215,'LISTA NACIONAL'!A:B,2,0)</f>
        <v>2577.616</v>
      </c>
      <c r="D4215" s="126" t="s">
        <v>6556</v>
      </c>
      <c r="E4215" s="280">
        <f>+VLOOKUP(A4215,TORNILLERIA!A:B,2,0)</f>
        <v>0</v>
      </c>
      <c r="F4215" s="2"/>
      <c r="G4215" s="2"/>
    </row>
    <row r="4216" spans="1:7">
      <c r="A4216" t="s">
        <v>2520</v>
      </c>
      <c r="B4216" t="s">
        <v>5616</v>
      </c>
      <c r="C4216">
        <f>+VLOOKUP(A4216,'LISTA NACIONAL'!A:B,2,0)</f>
        <v>3143.4189999999999</v>
      </c>
      <c r="D4216" s="126" t="s">
        <v>6556</v>
      </c>
      <c r="E4216" s="280">
        <f>+VLOOKUP(A4216,TORNILLERIA!A:B,2,0)</f>
        <v>0</v>
      </c>
      <c r="F4216" s="2"/>
      <c r="G4216" s="2"/>
    </row>
    <row r="4217" spans="1:7">
      <c r="A4217" t="s">
        <v>5617</v>
      </c>
      <c r="B4217" t="s">
        <v>5618</v>
      </c>
      <c r="C4217">
        <f>+VLOOKUP(A4217,'LISTA NACIONAL'!A:B,2,0)</f>
        <v>517.08000000000004</v>
      </c>
      <c r="D4217" s="126" t="s">
        <v>6556</v>
      </c>
      <c r="E4217" s="280">
        <f>+VLOOKUP(A4217,TORNILLERIA!A:B,2,0)</f>
        <v>0</v>
      </c>
      <c r="F4217" s="2"/>
      <c r="G4217" s="2"/>
    </row>
    <row r="4218" spans="1:7">
      <c r="A4218" t="s">
        <v>5619</v>
      </c>
      <c r="B4218" t="s">
        <v>8052</v>
      </c>
      <c r="C4218">
        <f>+VLOOKUP(A4218,'LISTA NACIONAL'!A:B,2,0)</f>
        <v>3276.4259999999999</v>
      </c>
      <c r="D4218" s="126" t="s">
        <v>6556</v>
      </c>
      <c r="E4218" s="280">
        <f>+VLOOKUP(A4218,TORNILLERIA!A:B,2,0)</f>
        <v>0</v>
      </c>
      <c r="F4218" s="2"/>
      <c r="G4218" s="2"/>
    </row>
    <row r="4219" spans="1:7">
      <c r="A4219" t="s">
        <v>8053</v>
      </c>
      <c r="B4219" t="s">
        <v>8054</v>
      </c>
      <c r="C4219">
        <f>+VLOOKUP(A4219,'LISTA NACIONAL'!A:B,2,0)</f>
        <v>6278.3289999999997</v>
      </c>
      <c r="D4219" s="126" t="s">
        <v>6556</v>
      </c>
      <c r="E4219" s="280">
        <f>+VLOOKUP(A4219,TORNILLERIA!A:B,2,0)</f>
        <v>0</v>
      </c>
      <c r="F4219" s="2"/>
      <c r="G4219" s="2"/>
    </row>
    <row r="4220" spans="1:7">
      <c r="A4220" t="s">
        <v>8055</v>
      </c>
      <c r="B4220" t="s">
        <v>7811</v>
      </c>
      <c r="C4220">
        <f>+VLOOKUP(A4220,'LISTA NACIONAL'!A:B,2,0)</f>
        <v>7218.4409999999998</v>
      </c>
      <c r="D4220" s="126" t="s">
        <v>6556</v>
      </c>
      <c r="E4220" s="280">
        <f>+VLOOKUP(A4220,TORNILLERIA!A:B,2,0)</f>
        <v>0</v>
      </c>
      <c r="F4220" s="2"/>
      <c r="G4220" s="2"/>
    </row>
    <row r="4221" spans="1:7">
      <c r="A4221" t="s">
        <v>7812</v>
      </c>
      <c r="B4221" t="s">
        <v>7813</v>
      </c>
      <c r="C4221">
        <f>+VLOOKUP(A4221,'LISTA NACIONAL'!A:B,2,0)</f>
        <v>18548.203000000001</v>
      </c>
      <c r="D4221" s="126" t="s">
        <v>6556</v>
      </c>
      <c r="E4221" s="280">
        <f>+VLOOKUP(A4221,TORNILLERIA!A:B,2,0)</f>
        <v>0</v>
      </c>
      <c r="F4221" s="2"/>
      <c r="G4221" s="2"/>
    </row>
    <row r="4222" spans="1:7">
      <c r="A4222" t="s">
        <v>7814</v>
      </c>
      <c r="B4222" t="s">
        <v>7815</v>
      </c>
      <c r="C4222">
        <f>+VLOOKUP(A4222,'LISTA NACIONAL'!A:B,2,0)</f>
        <v>56424.425000000003</v>
      </c>
      <c r="D4222" s="126" t="s">
        <v>6556</v>
      </c>
      <c r="E4222" s="280">
        <f>+VLOOKUP(A4222,TORNILLERIA!A:B,2,0)</f>
        <v>0</v>
      </c>
      <c r="F4222" s="2"/>
      <c r="G4222" s="2"/>
    </row>
    <row r="4223" spans="1:7">
      <c r="A4223" t="s">
        <v>10990</v>
      </c>
      <c r="B4223" t="s">
        <v>10991</v>
      </c>
      <c r="C4223">
        <f>+VLOOKUP(A4223,'LISTA NACIONAL'!A:B,2,0)</f>
        <v>21943.968000000001</v>
      </c>
      <c r="D4223" s="126" t="s">
        <v>6556</v>
      </c>
      <c r="E4223" s="280">
        <f>+VLOOKUP(A4223,TORNILLERIA!A:B,2,0)</f>
        <v>0</v>
      </c>
      <c r="F4223" s="2"/>
      <c r="G4223" s="2"/>
    </row>
    <row r="4224" spans="1:7">
      <c r="A4224" t="s">
        <v>10992</v>
      </c>
      <c r="B4224" t="s">
        <v>10993</v>
      </c>
      <c r="C4224">
        <f>+VLOOKUP(A4224,'LISTA NACIONAL'!A:B,2,0)</f>
        <v>18572.156999999999</v>
      </c>
      <c r="D4224" s="126" t="s">
        <v>6556</v>
      </c>
      <c r="E4224" s="280">
        <f>+VLOOKUP(A4224,TORNILLERIA!A:B,2,0)</f>
        <v>0</v>
      </c>
      <c r="F4224" s="2"/>
      <c r="G4224" s="2"/>
    </row>
    <row r="4225" spans="1:7">
      <c r="A4225" t="s">
        <v>10994</v>
      </c>
      <c r="B4225" t="s">
        <v>10995</v>
      </c>
      <c r="C4225">
        <f>+VLOOKUP(A4225,'LISTA NACIONAL'!A:B,2,0)</f>
        <v>8735.3790000000008</v>
      </c>
      <c r="D4225" s="126" t="s">
        <v>6556</v>
      </c>
      <c r="E4225" s="280">
        <f>+VLOOKUP(A4225,TORNILLERIA!A:B,2,0)</f>
        <v>0</v>
      </c>
      <c r="F4225" s="2"/>
      <c r="G4225" s="2"/>
    </row>
    <row r="4226" spans="1:7">
      <c r="A4226" t="s">
        <v>10996</v>
      </c>
      <c r="B4226" t="s">
        <v>10997</v>
      </c>
      <c r="C4226">
        <f>+VLOOKUP(A4226,'LISTA NACIONAL'!A:B,2,0)</f>
        <v>7428.1819999999998</v>
      </c>
      <c r="D4226" s="126" t="s">
        <v>6556</v>
      </c>
      <c r="E4226" s="280">
        <f>+VLOOKUP(A4226,TORNILLERIA!A:B,2,0)</f>
        <v>0</v>
      </c>
      <c r="F4226" s="2"/>
      <c r="G4226" s="2"/>
    </row>
    <row r="4227" spans="1:7">
      <c r="A4227" t="s">
        <v>10998</v>
      </c>
      <c r="B4227" t="s">
        <v>10999</v>
      </c>
      <c r="C4227">
        <f>+VLOOKUP(A4227,'LISTA NACIONAL'!A:B,2,0)</f>
        <v>20791.516</v>
      </c>
      <c r="D4227" s="126" t="s">
        <v>6556</v>
      </c>
      <c r="E4227" s="280">
        <f>+VLOOKUP(A4227,TORNILLERIA!A:B,2,0)</f>
        <v>0</v>
      </c>
      <c r="F4227" s="2"/>
      <c r="G4227" s="2"/>
    </row>
    <row r="4228" spans="1:7">
      <c r="A4228" t="s">
        <v>10895</v>
      </c>
      <c r="B4228" t="s">
        <v>5855</v>
      </c>
      <c r="C4228">
        <f>+VLOOKUP(A4228,'LISTA NACIONAL'!A:B,2,0)</f>
        <v>8786.8940000000002</v>
      </c>
      <c r="D4228" s="126" t="s">
        <v>6556</v>
      </c>
      <c r="E4228" s="280">
        <f>+VLOOKUP(A4228,TORNILLERIA!A:B,2,0)</f>
        <v>0</v>
      </c>
      <c r="F4228" s="2"/>
      <c r="G4228" s="2"/>
    </row>
    <row r="4229" spans="1:7">
      <c r="A4229" t="s">
        <v>5856</v>
      </c>
      <c r="B4229" t="s">
        <v>5857</v>
      </c>
      <c r="C4229">
        <f>+VLOOKUP(A4229,'LISTA NACIONAL'!A:B,2,0)</f>
        <v>8534.01</v>
      </c>
      <c r="D4229" s="126" t="s">
        <v>6556</v>
      </c>
      <c r="E4229" s="280">
        <f>+VLOOKUP(A4229,TORNILLERIA!A:B,2,0)</f>
        <v>0</v>
      </c>
      <c r="F4229" s="2"/>
      <c r="G4229" s="2"/>
    </row>
    <row r="4230" spans="1:7">
      <c r="A4230" t="s">
        <v>5858</v>
      </c>
      <c r="B4230" t="s">
        <v>5859</v>
      </c>
      <c r="C4230">
        <f>+VLOOKUP(A4230,'LISTA NACIONAL'!A:B,2,0)</f>
        <v>4244.857</v>
      </c>
      <c r="D4230" s="126" t="s">
        <v>6556</v>
      </c>
      <c r="E4230" s="280">
        <f>+VLOOKUP(A4230,TORNILLERIA!A:B,2,0)</f>
        <v>0</v>
      </c>
      <c r="F4230" s="2"/>
      <c r="G4230" s="2"/>
    </row>
    <row r="4231" spans="1:7">
      <c r="A4231" t="s">
        <v>5860</v>
      </c>
      <c r="B4231" t="s">
        <v>5861</v>
      </c>
      <c r="C4231">
        <f>+VLOOKUP(A4231,'LISTA NACIONAL'!A:B,2,0)</f>
        <v>4660.3069999999998</v>
      </c>
      <c r="D4231" s="126" t="s">
        <v>6556</v>
      </c>
      <c r="E4231" s="280">
        <f>+VLOOKUP(A4231,TORNILLERIA!A:B,2,0)</f>
        <v>0</v>
      </c>
      <c r="F4231" s="2"/>
      <c r="G4231" s="2"/>
    </row>
    <row r="4232" spans="1:7">
      <c r="A4232" t="s">
        <v>5862</v>
      </c>
      <c r="B4232" t="s">
        <v>5863</v>
      </c>
      <c r="C4232">
        <f>+VLOOKUP(A4232,'LISTA NACIONAL'!A:B,2,0)</f>
        <v>13347.281999999999</v>
      </c>
      <c r="D4232" s="126" t="s">
        <v>6556</v>
      </c>
      <c r="E4232" s="280">
        <f>+VLOOKUP(A4232,TORNILLERIA!A:B,2,0)</f>
        <v>0</v>
      </c>
      <c r="F4232" s="2"/>
      <c r="G4232" s="2"/>
    </row>
    <row r="4233" spans="1:7">
      <c r="A4233" t="s">
        <v>5864</v>
      </c>
      <c r="B4233" t="s">
        <v>5865</v>
      </c>
      <c r="C4233">
        <f>+VLOOKUP(A4233,'LISTA NACIONAL'!A:B,2,0)</f>
        <v>8690.1830000000009</v>
      </c>
      <c r="D4233" s="126" t="s">
        <v>6556</v>
      </c>
      <c r="E4233" s="280">
        <f>+VLOOKUP(A4233,TORNILLERIA!A:B,2,0)</f>
        <v>0</v>
      </c>
      <c r="F4233" s="2"/>
      <c r="G4233" s="2"/>
    </row>
    <row r="4234" spans="1:7">
      <c r="A4234" t="s">
        <v>5866</v>
      </c>
      <c r="B4234" t="s">
        <v>5867</v>
      </c>
      <c r="C4234">
        <f>+VLOOKUP(A4234,'LISTA NACIONAL'!A:B,2,0)</f>
        <v>4927.9179999999997</v>
      </c>
      <c r="D4234" s="126" t="s">
        <v>6556</v>
      </c>
      <c r="E4234" s="280">
        <f>+VLOOKUP(A4234,TORNILLERIA!A:B,2,0)</f>
        <v>0</v>
      </c>
      <c r="F4234" s="2"/>
      <c r="G4234" s="2"/>
    </row>
    <row r="4235" spans="1:7">
      <c r="A4235" t="s">
        <v>5868</v>
      </c>
      <c r="B4235" t="s">
        <v>5869</v>
      </c>
      <c r="C4235">
        <f>+VLOOKUP(A4235,'LISTA NACIONAL'!A:B,2,0)</f>
        <v>11749.855</v>
      </c>
      <c r="D4235" s="126" t="s">
        <v>6556</v>
      </c>
      <c r="E4235" s="280">
        <f>+VLOOKUP(A4235,TORNILLERIA!A:B,2,0)</f>
        <v>0</v>
      </c>
      <c r="F4235" s="2"/>
      <c r="G4235" s="2"/>
    </row>
    <row r="4236" spans="1:7">
      <c r="A4236" t="s">
        <v>5870</v>
      </c>
      <c r="B4236" t="s">
        <v>1249</v>
      </c>
      <c r="C4236">
        <f>+VLOOKUP(A4236,'LISTA NACIONAL'!A:B,2,0)</f>
        <v>4546.5159999999996</v>
      </c>
      <c r="D4236" s="126" t="s">
        <v>6556</v>
      </c>
      <c r="E4236" s="280">
        <f>+VLOOKUP(A4236,TORNILLERIA!A:B,2,0)</f>
        <v>0</v>
      </c>
      <c r="F4236" s="2"/>
      <c r="G4236" s="2"/>
    </row>
    <row r="4237" spans="1:7">
      <c r="A4237" t="s">
        <v>1250</v>
      </c>
      <c r="B4237" t="s">
        <v>5770</v>
      </c>
      <c r="C4237">
        <f>+VLOOKUP(A4237,'LISTA NACIONAL'!A:B,2,0)</f>
        <v>12829.931</v>
      </c>
      <c r="D4237" s="126" t="s">
        <v>6556</v>
      </c>
      <c r="E4237" s="280">
        <f>+VLOOKUP(A4237,TORNILLERIA!A:B,2,0)</f>
        <v>0</v>
      </c>
      <c r="F4237" s="2"/>
      <c r="G4237" s="2"/>
    </row>
    <row r="4238" spans="1:7">
      <c r="A4238" t="s">
        <v>5771</v>
      </c>
      <c r="B4238" t="s">
        <v>16688</v>
      </c>
      <c r="C4238">
        <f>+VLOOKUP(A4238,'LISTA NACIONAL'!A:B,2,0)</f>
        <v>7428.2460000000001</v>
      </c>
      <c r="D4238" s="126" t="s">
        <v>6556</v>
      </c>
      <c r="E4238" s="280">
        <f>+VLOOKUP(A4238,TORNILLERIA!A:B,2,0)</f>
        <v>0</v>
      </c>
      <c r="F4238" s="2"/>
      <c r="G4238" s="2"/>
    </row>
    <row r="4239" spans="1:7">
      <c r="A4239" t="s">
        <v>5772</v>
      </c>
      <c r="B4239" t="s">
        <v>5773</v>
      </c>
      <c r="C4239">
        <f>+VLOOKUP(A4239,'LISTA NACIONAL'!A:B,2,0)</f>
        <v>10716.022999999999</v>
      </c>
      <c r="D4239" s="126" t="s">
        <v>6556</v>
      </c>
      <c r="E4239" s="280">
        <f>+VLOOKUP(A4239,TORNILLERIA!A:B,2,0)</f>
        <v>0</v>
      </c>
      <c r="F4239" s="2"/>
      <c r="G4239" s="2"/>
    </row>
    <row r="4240" spans="1:7">
      <c r="A4240" t="s">
        <v>14</v>
      </c>
      <c r="B4240" t="s">
        <v>15</v>
      </c>
      <c r="C4240">
        <f>+VLOOKUP(A4240,'LISTA NACIONAL'!A:B,2,0)</f>
        <v>5535.1049999999996</v>
      </c>
      <c r="D4240" s="126" t="s">
        <v>6556</v>
      </c>
      <c r="E4240" s="280">
        <f>+VLOOKUP(A4240,TORNILLERIA!A:B,2,0)</f>
        <v>0</v>
      </c>
      <c r="F4240" s="2"/>
      <c r="G4240" s="2"/>
    </row>
    <row r="4241" spans="1:7">
      <c r="A4241" t="s">
        <v>16</v>
      </c>
      <c r="B4241" t="s">
        <v>12165</v>
      </c>
      <c r="C4241">
        <f>+VLOOKUP(A4241,'LISTA NACIONAL'!A:B,2,0)</f>
        <v>10166.116</v>
      </c>
      <c r="D4241" s="126" t="s">
        <v>6556</v>
      </c>
      <c r="E4241" s="280">
        <f>+VLOOKUP(A4241,TORNILLERIA!A:B,2,0)</f>
        <v>0</v>
      </c>
      <c r="F4241" s="2"/>
      <c r="G4241" s="2"/>
    </row>
    <row r="4242" spans="1:7">
      <c r="A4242" t="s">
        <v>370</v>
      </c>
      <c r="B4242" t="s">
        <v>4002</v>
      </c>
      <c r="C4242">
        <f>+VLOOKUP(A4242,'LISTA NACIONAL'!A:B,2,0)</f>
        <v>1873.7539999999999</v>
      </c>
      <c r="D4242" s="126" t="s">
        <v>6556</v>
      </c>
      <c r="E4242" s="280">
        <f>+VLOOKUP(A4242,TORNILLERIA!A:B,2,0)</f>
        <v>0</v>
      </c>
      <c r="F4242" s="2"/>
      <c r="G4242" s="2"/>
    </row>
    <row r="4243" spans="1:7">
      <c r="A4243" t="s">
        <v>371</v>
      </c>
      <c r="B4243" t="s">
        <v>4003</v>
      </c>
      <c r="C4243">
        <f>+VLOOKUP(A4243,'LISTA NACIONAL'!A:B,2,0)</f>
        <v>1213.134</v>
      </c>
      <c r="D4243" s="126" t="s">
        <v>6556</v>
      </c>
      <c r="E4243" s="280">
        <f>+VLOOKUP(A4243,TORNILLERIA!A:B,2,0)</f>
        <v>0</v>
      </c>
      <c r="F4243" s="2"/>
      <c r="G4243" s="2"/>
    </row>
    <row r="4244" spans="1:7">
      <c r="A4244" t="s">
        <v>372</v>
      </c>
      <c r="B4244" t="s">
        <v>373</v>
      </c>
      <c r="C4244">
        <f>+VLOOKUP(A4244,'LISTA NACIONAL'!A:B,2,0)</f>
        <v>3648.7</v>
      </c>
      <c r="D4244" s="126" t="s">
        <v>6556</v>
      </c>
      <c r="E4244" s="280">
        <f>+VLOOKUP(A4244,TORNILLERIA!A:B,2,0)</f>
        <v>0</v>
      </c>
      <c r="F4244" s="2"/>
      <c r="G4244" s="2"/>
    </row>
    <row r="4245" spans="1:7">
      <c r="A4245" t="s">
        <v>374</v>
      </c>
      <c r="B4245" t="s">
        <v>3849</v>
      </c>
      <c r="C4245">
        <f>+VLOOKUP(A4245,'LISTA NACIONAL'!A:B,2,0)</f>
        <v>1604.4970000000001</v>
      </c>
      <c r="D4245" s="126" t="s">
        <v>6556</v>
      </c>
      <c r="E4245" s="280">
        <f>+VLOOKUP(A4245,TORNILLERIA!A:B,2,0)</f>
        <v>0</v>
      </c>
      <c r="F4245" s="2"/>
      <c r="G4245" s="2"/>
    </row>
    <row r="4246" spans="1:7">
      <c r="A4246" t="s">
        <v>375</v>
      </c>
      <c r="B4246" t="s">
        <v>376</v>
      </c>
      <c r="C4246">
        <f>+VLOOKUP(A4246,'LISTA NACIONAL'!A:B,2,0)</f>
        <v>677.76900000000001</v>
      </c>
      <c r="D4246" s="126" t="s">
        <v>6556</v>
      </c>
      <c r="E4246" s="280">
        <f>+VLOOKUP(A4246,TORNILLERIA!A:B,2,0)</f>
        <v>0</v>
      </c>
      <c r="F4246" s="2"/>
      <c r="G4246" s="2"/>
    </row>
    <row r="4247" spans="1:7">
      <c r="A4247" t="s">
        <v>377</v>
      </c>
      <c r="B4247" t="s">
        <v>378</v>
      </c>
      <c r="C4247">
        <f>+VLOOKUP(A4247,'LISTA NACIONAL'!A:B,2,0)</f>
        <v>4566.6419999999998</v>
      </c>
      <c r="D4247" s="126" t="s">
        <v>6556</v>
      </c>
      <c r="E4247" s="280">
        <f>+VLOOKUP(A4247,TORNILLERIA!A:B,2,0)</f>
        <v>0</v>
      </c>
      <c r="F4247" s="2"/>
      <c r="G4247" s="2"/>
    </row>
    <row r="4248" spans="1:7">
      <c r="A4248" t="s">
        <v>379</v>
      </c>
      <c r="B4248" t="s">
        <v>380</v>
      </c>
      <c r="C4248">
        <f>+VLOOKUP(A4248,'LISTA NACIONAL'!A:B,2,0)</f>
        <v>6566.5739999999996</v>
      </c>
      <c r="D4248" s="126" t="s">
        <v>6556</v>
      </c>
      <c r="E4248" s="280">
        <f>+VLOOKUP(A4248,TORNILLERIA!A:B,2,0)</f>
        <v>0</v>
      </c>
      <c r="F4248" s="2"/>
      <c r="G4248" s="2"/>
    </row>
    <row r="4249" spans="1:7">
      <c r="A4249" t="s">
        <v>381</v>
      </c>
      <c r="B4249" t="s">
        <v>686</v>
      </c>
      <c r="C4249">
        <f>+VLOOKUP(A4249,'LISTA NACIONAL'!A:B,2,0)</f>
        <v>2810.556</v>
      </c>
      <c r="D4249" s="126" t="s">
        <v>6556</v>
      </c>
      <c r="E4249" s="280">
        <f>+VLOOKUP(A4249,TORNILLERIA!A:B,2,0)</f>
        <v>0</v>
      </c>
      <c r="F4249" s="2"/>
      <c r="G4249" s="2"/>
    </row>
    <row r="4250" spans="1:7">
      <c r="A4250" t="s">
        <v>687</v>
      </c>
      <c r="B4250" t="s">
        <v>688</v>
      </c>
      <c r="C4250">
        <f>+VLOOKUP(A4250,'LISTA NACIONAL'!A:B,2,0)</f>
        <v>395.86599999999999</v>
      </c>
      <c r="D4250" s="126" t="s">
        <v>6556</v>
      </c>
      <c r="E4250" s="280">
        <f>+VLOOKUP(A4250,TORNILLERIA!A:B,2,0)</f>
        <v>0</v>
      </c>
      <c r="F4250" s="2"/>
      <c r="G4250" s="2"/>
    </row>
    <row r="4251" spans="1:7">
      <c r="A4251" t="s">
        <v>689</v>
      </c>
      <c r="B4251" t="s">
        <v>690</v>
      </c>
      <c r="C4251">
        <f>+VLOOKUP(A4251,'LISTA NACIONAL'!A:B,2,0)</f>
        <v>5009.26</v>
      </c>
      <c r="D4251" s="126" t="s">
        <v>6556</v>
      </c>
      <c r="E4251" s="280">
        <f>+VLOOKUP(A4251,TORNILLERIA!A:B,2,0)</f>
        <v>0</v>
      </c>
      <c r="F4251" s="2"/>
      <c r="G4251" s="2"/>
    </row>
    <row r="4252" spans="1:7">
      <c r="A4252" t="s">
        <v>691</v>
      </c>
      <c r="B4252" t="s">
        <v>692</v>
      </c>
      <c r="C4252">
        <f>+VLOOKUP(A4252,'LISTA NACIONAL'!A:B,2,0)</f>
        <v>19489.732</v>
      </c>
      <c r="D4252" s="126" t="s">
        <v>6556</v>
      </c>
      <c r="E4252" s="280">
        <f>+VLOOKUP(A4252,TORNILLERIA!A:B,2,0)</f>
        <v>0</v>
      </c>
      <c r="F4252" s="2"/>
      <c r="G4252" s="2"/>
    </row>
    <row r="4253" spans="1:7">
      <c r="A4253" t="s">
        <v>693</v>
      </c>
      <c r="B4253" t="s">
        <v>15859</v>
      </c>
      <c r="C4253">
        <f>+VLOOKUP(A4253,'LISTA NACIONAL'!A:B,2,0)</f>
        <v>3113.165</v>
      </c>
      <c r="D4253" s="126" t="s">
        <v>6556</v>
      </c>
      <c r="E4253" s="280">
        <f>+VLOOKUP(A4253,TORNILLERIA!A:B,2,0)</f>
        <v>0</v>
      </c>
      <c r="F4253" s="2"/>
      <c r="G4253" s="2"/>
    </row>
    <row r="4254" spans="1:7">
      <c r="A4254" t="s">
        <v>694</v>
      </c>
      <c r="B4254" t="s">
        <v>695</v>
      </c>
      <c r="C4254">
        <f>+VLOOKUP(A4254,'LISTA NACIONAL'!A:B,2,0)</f>
        <v>12438.800999999999</v>
      </c>
      <c r="D4254" s="126" t="s">
        <v>6556</v>
      </c>
      <c r="E4254" s="280">
        <f>+VLOOKUP(A4254,TORNILLERIA!A:B,2,0)</f>
        <v>0</v>
      </c>
      <c r="F4254" s="2"/>
      <c r="G4254" s="2"/>
    </row>
    <row r="4255" spans="1:7">
      <c r="A4255" t="s">
        <v>696</v>
      </c>
      <c r="B4255" t="s">
        <v>697</v>
      </c>
      <c r="C4255">
        <f>+VLOOKUP(A4255,'LISTA NACIONAL'!A:B,2,0)</f>
        <v>4350.5450000000001</v>
      </c>
      <c r="D4255" s="126" t="s">
        <v>6556</v>
      </c>
      <c r="E4255" s="280">
        <f>+VLOOKUP(A4255,TORNILLERIA!A:B,2,0)</f>
        <v>0</v>
      </c>
      <c r="F4255" s="2"/>
      <c r="G4255" s="2"/>
    </row>
    <row r="4256" spans="1:7">
      <c r="A4256" t="s">
        <v>698</v>
      </c>
      <c r="B4256" t="s">
        <v>699</v>
      </c>
      <c r="C4256">
        <f>+VLOOKUP(A4256,'LISTA NACIONAL'!A:B,2,0)</f>
        <v>30311.82</v>
      </c>
      <c r="D4256" s="126" t="s">
        <v>6556</v>
      </c>
      <c r="E4256" s="280">
        <f>+VLOOKUP(A4256,TORNILLERIA!A:B,2,0)</f>
        <v>0</v>
      </c>
      <c r="F4256" s="2"/>
      <c r="G4256" s="2"/>
    </row>
    <row r="4257" spans="1:7">
      <c r="A4257" t="s">
        <v>700</v>
      </c>
      <c r="B4257" t="s">
        <v>701</v>
      </c>
      <c r="C4257">
        <f>+VLOOKUP(A4257,'LISTA NACIONAL'!A:B,2,0)</f>
        <v>23098.988000000001</v>
      </c>
      <c r="D4257" s="126" t="s">
        <v>6556</v>
      </c>
      <c r="E4257" s="280">
        <f>+VLOOKUP(A4257,TORNILLERIA!A:B,2,0)</f>
        <v>0</v>
      </c>
      <c r="F4257" s="2"/>
      <c r="G4257" s="2"/>
    </row>
    <row r="4258" spans="1:7">
      <c r="A4258" t="s">
        <v>702</v>
      </c>
      <c r="B4258" t="s">
        <v>1252</v>
      </c>
      <c r="C4258">
        <f>+VLOOKUP(A4258,'LISTA NACIONAL'!A:B,2,0)</f>
        <v>7909.3969999999999</v>
      </c>
      <c r="D4258" s="126" t="s">
        <v>6556</v>
      </c>
      <c r="E4258" s="280">
        <f>+VLOOKUP(A4258,TORNILLERIA!A:B,2,0)</f>
        <v>0</v>
      </c>
      <c r="F4258" s="2"/>
      <c r="G4258" s="2"/>
    </row>
    <row r="4259" spans="1:7">
      <c r="A4259" t="s">
        <v>703</v>
      </c>
      <c r="B4259" t="s">
        <v>15899</v>
      </c>
      <c r="C4259">
        <f>+VLOOKUP(A4259,'LISTA NACIONAL'!A:B,2,0)</f>
        <v>9116.0759999999991</v>
      </c>
      <c r="D4259" s="126" t="s">
        <v>6556</v>
      </c>
      <c r="E4259" s="280">
        <f>+VLOOKUP(A4259,TORNILLERIA!A:B,2,0)</f>
        <v>0</v>
      </c>
      <c r="F4259" s="2"/>
      <c r="G4259" s="2"/>
    </row>
    <row r="4260" spans="1:7">
      <c r="A4260" t="s">
        <v>704</v>
      </c>
      <c r="B4260" t="s">
        <v>15900</v>
      </c>
      <c r="C4260">
        <f>+VLOOKUP(A4260,'LISTA NACIONAL'!A:B,2,0)</f>
        <v>3795.66</v>
      </c>
      <c r="D4260" s="126" t="s">
        <v>6556</v>
      </c>
      <c r="E4260" s="280">
        <f>+VLOOKUP(A4260,TORNILLERIA!A:B,2,0)</f>
        <v>0</v>
      </c>
      <c r="F4260" s="2"/>
      <c r="G4260" s="2"/>
    </row>
    <row r="4261" spans="1:7">
      <c r="A4261" t="s">
        <v>705</v>
      </c>
      <c r="B4261" t="s">
        <v>12502</v>
      </c>
      <c r="C4261">
        <f>+VLOOKUP(A4261,'LISTA NACIONAL'!A:B,2,0)</f>
        <v>1738.9349999999999</v>
      </c>
      <c r="D4261" s="126" t="s">
        <v>6556</v>
      </c>
      <c r="E4261" s="280">
        <f>+VLOOKUP(A4261,TORNILLERIA!A:B,2,0)</f>
        <v>0</v>
      </c>
      <c r="F4261" s="2"/>
      <c r="G4261" s="2"/>
    </row>
    <row r="4262" spans="1:7">
      <c r="A4262" t="s">
        <v>706</v>
      </c>
      <c r="B4262" t="s">
        <v>1253</v>
      </c>
      <c r="C4262">
        <f>+VLOOKUP(A4262,'LISTA NACIONAL'!A:B,2,0)</f>
        <v>3929.0740000000001</v>
      </c>
      <c r="D4262" s="126" t="s">
        <v>6556</v>
      </c>
      <c r="E4262" s="280">
        <f>+VLOOKUP(A4262,TORNILLERIA!A:B,2,0)</f>
        <v>0</v>
      </c>
      <c r="F4262" s="2"/>
      <c r="G4262" s="2"/>
    </row>
    <row r="4263" spans="1:7">
      <c r="A4263" t="s">
        <v>10212</v>
      </c>
      <c r="B4263" t="s">
        <v>10213</v>
      </c>
      <c r="C4263">
        <f>+VLOOKUP(A4263,'LISTA NACIONAL'!A:B,2,0)</f>
        <v>6590.43</v>
      </c>
      <c r="D4263" s="126" t="s">
        <v>6556</v>
      </c>
      <c r="E4263" s="280">
        <f>+VLOOKUP(A4263,TORNILLERIA!A:B,2,0)</f>
        <v>0</v>
      </c>
      <c r="F4263" s="2"/>
      <c r="G4263" s="2"/>
    </row>
    <row r="4264" spans="1:7">
      <c r="A4264" t="s">
        <v>707</v>
      </c>
      <c r="B4264" t="s">
        <v>17514</v>
      </c>
      <c r="C4264">
        <f>+VLOOKUP(A4264,'LISTA NACIONAL'!A:B,2,0)</f>
        <v>4941.6350000000002</v>
      </c>
      <c r="D4264" s="126" t="s">
        <v>6556</v>
      </c>
      <c r="E4264" s="280">
        <f>+VLOOKUP(A4264,TORNILLERIA!A:B,2,0)</f>
        <v>0</v>
      </c>
      <c r="F4264" s="2"/>
      <c r="G4264" s="2"/>
    </row>
    <row r="4265" spans="1:7">
      <c r="A4265" t="s">
        <v>708</v>
      </c>
      <c r="B4265" t="s">
        <v>6551</v>
      </c>
      <c r="C4265">
        <f>+VLOOKUP(A4265,'LISTA NACIONAL'!A:B,2,0)</f>
        <v>9562.7489999999998</v>
      </c>
      <c r="D4265" s="126" t="s">
        <v>6556</v>
      </c>
      <c r="E4265" s="280">
        <f>+VLOOKUP(A4265,TORNILLERIA!A:B,2,0)</f>
        <v>0</v>
      </c>
      <c r="F4265" s="2"/>
      <c r="G4265" s="2"/>
    </row>
    <row r="4266" spans="1:7">
      <c r="A4266" t="s">
        <v>4139</v>
      </c>
      <c r="B4266" t="s">
        <v>4140</v>
      </c>
      <c r="C4266">
        <f>+VLOOKUP(A4266,'LISTA NACIONAL'!A:B,2,0)</f>
        <v>2957.2660000000001</v>
      </c>
      <c r="D4266" s="126" t="s">
        <v>6556</v>
      </c>
      <c r="E4266" s="280">
        <f>+VLOOKUP(A4266,TORNILLERIA!A:B,2,0)</f>
        <v>0</v>
      </c>
      <c r="F4266" s="2"/>
      <c r="G4266" s="2"/>
    </row>
    <row r="4267" spans="1:7">
      <c r="A4267" t="s">
        <v>4141</v>
      </c>
      <c r="B4267" t="s">
        <v>4142</v>
      </c>
      <c r="C4267">
        <f>+VLOOKUP(A4267,'LISTA NACIONAL'!A:B,2,0)</f>
        <v>2472.8649999999998</v>
      </c>
      <c r="D4267" s="126" t="s">
        <v>6556</v>
      </c>
      <c r="E4267" s="280">
        <f>+VLOOKUP(A4267,TORNILLERIA!A:B,2,0)</f>
        <v>0</v>
      </c>
      <c r="F4267" s="2"/>
      <c r="G4267" s="2"/>
    </row>
    <row r="4268" spans="1:7">
      <c r="A4268" t="s">
        <v>4143</v>
      </c>
      <c r="B4268" t="s">
        <v>4144</v>
      </c>
      <c r="C4268">
        <f>+VLOOKUP(A4268,'LISTA NACIONAL'!A:B,2,0)</f>
        <v>2472.8649999999998</v>
      </c>
      <c r="D4268" s="126" t="s">
        <v>6556</v>
      </c>
      <c r="E4268" s="280">
        <f>+VLOOKUP(A4268,TORNILLERIA!A:B,2,0)</f>
        <v>0</v>
      </c>
      <c r="F4268" s="2"/>
      <c r="G4268" s="2"/>
    </row>
    <row r="4269" spans="1:7">
      <c r="A4269" t="s">
        <v>4145</v>
      </c>
      <c r="B4269" t="s">
        <v>4146</v>
      </c>
      <c r="C4269">
        <f>+VLOOKUP(A4269,'LISTA NACIONAL'!A:B,2,0)</f>
        <v>3786.75</v>
      </c>
      <c r="D4269" s="126" t="s">
        <v>6556</v>
      </c>
      <c r="E4269" s="280">
        <f>+VLOOKUP(A4269,TORNILLERIA!A:B,2,0)</f>
        <v>0</v>
      </c>
      <c r="F4269" s="2"/>
      <c r="G4269" s="2"/>
    </row>
    <row r="4270" spans="1:7">
      <c r="A4270" t="s">
        <v>4147</v>
      </c>
      <c r="B4270" t="s">
        <v>4148</v>
      </c>
      <c r="C4270">
        <f>+VLOOKUP(A4270,'LISTA NACIONAL'!A:B,2,0)</f>
        <v>4862.1869999999999</v>
      </c>
      <c r="D4270" s="126" t="s">
        <v>6556</v>
      </c>
      <c r="E4270" s="280">
        <f>+VLOOKUP(A4270,TORNILLERIA!A:B,2,0)</f>
        <v>0</v>
      </c>
      <c r="F4270" s="2"/>
      <c r="G4270" s="2"/>
    </row>
    <row r="4271" spans="1:7">
      <c r="A4271" t="s">
        <v>4149</v>
      </c>
      <c r="B4271" t="s">
        <v>4150</v>
      </c>
      <c r="C4271">
        <f>+VLOOKUP(A4271,'LISTA NACIONAL'!A:B,2,0)</f>
        <v>2955.4470000000001</v>
      </c>
      <c r="D4271" s="126" t="s">
        <v>6556</v>
      </c>
      <c r="E4271" s="280">
        <f>+VLOOKUP(A4271,TORNILLERIA!A:B,2,0)</f>
        <v>0</v>
      </c>
      <c r="F4271" s="2"/>
      <c r="G4271" s="2"/>
    </row>
    <row r="4272" spans="1:7">
      <c r="A4272" t="s">
        <v>4151</v>
      </c>
      <c r="B4272" t="s">
        <v>4152</v>
      </c>
      <c r="C4272">
        <f>+VLOOKUP(A4272,'LISTA NACIONAL'!A:B,2,0)</f>
        <v>3267.549</v>
      </c>
      <c r="D4272" s="126" t="s">
        <v>6556</v>
      </c>
      <c r="E4272" s="280">
        <f>+VLOOKUP(A4272,TORNILLERIA!A:B,2,0)</f>
        <v>0</v>
      </c>
      <c r="F4272" s="2"/>
      <c r="G4272" s="2"/>
    </row>
    <row r="4273" spans="1:7">
      <c r="A4273" t="s">
        <v>4153</v>
      </c>
      <c r="B4273" t="s">
        <v>7703</v>
      </c>
      <c r="C4273">
        <f>+VLOOKUP(A4273,'LISTA NACIONAL'!A:B,2,0)</f>
        <v>3030.502</v>
      </c>
      <c r="D4273" s="126" t="s">
        <v>6556</v>
      </c>
      <c r="E4273" s="280">
        <f>+VLOOKUP(A4273,TORNILLERIA!A:B,2,0)</f>
        <v>0</v>
      </c>
      <c r="F4273" s="2"/>
      <c r="G4273" s="2"/>
    </row>
    <row r="4274" spans="1:7">
      <c r="A4274" t="s">
        <v>7704</v>
      </c>
      <c r="B4274" t="s">
        <v>12793</v>
      </c>
      <c r="C4274">
        <f>+VLOOKUP(A4274,'LISTA NACIONAL'!A:B,2,0)</f>
        <v>8711.1640000000007</v>
      </c>
      <c r="D4274" s="126" t="s">
        <v>6556</v>
      </c>
      <c r="E4274" s="280">
        <f>+VLOOKUP(A4274,TORNILLERIA!A:B,2,0)</f>
        <v>0</v>
      </c>
      <c r="F4274" s="2"/>
      <c r="G4274" s="2"/>
    </row>
    <row r="4275" spans="1:7">
      <c r="A4275" t="s">
        <v>8697</v>
      </c>
      <c r="B4275" t="s">
        <v>8698</v>
      </c>
      <c r="C4275">
        <f>+VLOOKUP(A4275,'LISTA NACIONAL'!A:B,2,0)</f>
        <v>3055.0770000000002</v>
      </c>
      <c r="D4275" s="126" t="s">
        <v>6556</v>
      </c>
      <c r="E4275" s="280">
        <f>+VLOOKUP(A4275,TORNILLERIA!A:B,2,0)</f>
        <v>0</v>
      </c>
      <c r="F4275" s="2"/>
      <c r="G4275" s="2"/>
    </row>
    <row r="4276" spans="1:7">
      <c r="A4276" t="s">
        <v>8699</v>
      </c>
      <c r="B4276" t="s">
        <v>16493</v>
      </c>
      <c r="C4276">
        <f>+VLOOKUP(A4276,'LISTA NACIONAL'!A:B,2,0)</f>
        <v>3663.9319999999998</v>
      </c>
      <c r="D4276" s="126" t="s">
        <v>6556</v>
      </c>
      <c r="E4276" s="280">
        <f>+VLOOKUP(A4276,TORNILLERIA!A:B,2,0)</f>
        <v>0</v>
      </c>
      <c r="F4276" s="2"/>
      <c r="G4276" s="2"/>
    </row>
    <row r="4277" spans="1:7">
      <c r="A4277" t="s">
        <v>8700</v>
      </c>
      <c r="B4277" t="s">
        <v>8701</v>
      </c>
      <c r="C4277">
        <f>+VLOOKUP(A4277,'LISTA NACIONAL'!A:B,2,0)</f>
        <v>330.56099999999998</v>
      </c>
      <c r="D4277" s="126" t="s">
        <v>6556</v>
      </c>
      <c r="E4277" s="280">
        <f>+VLOOKUP(A4277,TORNILLERIA!A:B,2,0)</f>
        <v>0</v>
      </c>
      <c r="F4277" s="2"/>
      <c r="G4277" s="2"/>
    </row>
    <row r="4278" spans="1:7">
      <c r="A4278" t="s">
        <v>8702</v>
      </c>
      <c r="B4278" t="s">
        <v>8703</v>
      </c>
      <c r="C4278">
        <f>+VLOOKUP(A4278,'LISTA NACIONAL'!A:B,2,0)</f>
        <v>10941.48</v>
      </c>
      <c r="D4278" s="126" t="s">
        <v>6556</v>
      </c>
      <c r="E4278" s="280">
        <f>+VLOOKUP(A4278,TORNILLERIA!A:B,2,0)</f>
        <v>0</v>
      </c>
      <c r="F4278" s="2"/>
      <c r="G4278" s="2"/>
    </row>
    <row r="4279" spans="1:7">
      <c r="A4279" t="s">
        <v>8704</v>
      </c>
      <c r="B4279" t="s">
        <v>8705</v>
      </c>
      <c r="C4279">
        <f>+VLOOKUP(A4279,'LISTA NACIONAL'!A:B,2,0)</f>
        <v>11166.012000000001</v>
      </c>
      <c r="D4279" s="126" t="s">
        <v>6556</v>
      </c>
      <c r="E4279" s="280">
        <f>+VLOOKUP(A4279,TORNILLERIA!A:B,2,0)</f>
        <v>0</v>
      </c>
      <c r="F4279" s="2"/>
      <c r="G4279" s="2"/>
    </row>
    <row r="4280" spans="1:7">
      <c r="A4280" t="s">
        <v>8706</v>
      </c>
      <c r="B4280" t="s">
        <v>8707</v>
      </c>
      <c r="C4280">
        <f>+VLOOKUP(A4280,'LISTA NACIONAL'!A:B,2,0)</f>
        <v>11729.124</v>
      </c>
      <c r="D4280" s="126" t="s">
        <v>6556</v>
      </c>
      <c r="E4280" s="280">
        <f>+VLOOKUP(A4280,TORNILLERIA!A:B,2,0)</f>
        <v>0</v>
      </c>
      <c r="F4280" s="2"/>
      <c r="G4280" s="2"/>
    </row>
    <row r="4281" spans="1:7">
      <c r="A4281" t="s">
        <v>8756</v>
      </c>
      <c r="B4281" t="s">
        <v>8757</v>
      </c>
      <c r="C4281">
        <f>+VLOOKUP(A4281,'LISTA NACIONAL'!A:B,2,0)</f>
        <v>14108.343000000001</v>
      </c>
      <c r="D4281" s="126" t="s">
        <v>6556</v>
      </c>
      <c r="E4281" s="280">
        <f>+VLOOKUP(A4281,TORNILLERIA!A:B,2,0)</f>
        <v>0</v>
      </c>
      <c r="F4281" s="2"/>
      <c r="G4281" s="2"/>
    </row>
    <row r="4282" spans="1:7">
      <c r="A4282" t="s">
        <v>8758</v>
      </c>
      <c r="B4282" t="s">
        <v>8759</v>
      </c>
      <c r="C4282">
        <f>+VLOOKUP(A4282,'LISTA NACIONAL'!A:B,2,0)</f>
        <v>2035.0440000000001</v>
      </c>
      <c r="D4282" s="126" t="s">
        <v>6556</v>
      </c>
      <c r="E4282" s="280">
        <f>+VLOOKUP(A4282,TORNILLERIA!A:B,2,0)</f>
        <v>0</v>
      </c>
      <c r="F4282" s="2"/>
      <c r="G4282" s="2"/>
    </row>
    <row r="4283" spans="1:7">
      <c r="A4283" t="s">
        <v>8760</v>
      </c>
      <c r="B4283" t="s">
        <v>8761</v>
      </c>
      <c r="C4283">
        <f>+VLOOKUP(A4283,'LISTA NACIONAL'!A:B,2,0)</f>
        <v>2754.9720000000002</v>
      </c>
      <c r="D4283" s="126" t="s">
        <v>6556</v>
      </c>
      <c r="E4283" s="280">
        <f>+VLOOKUP(A4283,TORNILLERIA!A:B,2,0)</f>
        <v>0</v>
      </c>
      <c r="F4283" s="2"/>
      <c r="G4283" s="2"/>
    </row>
    <row r="4284" spans="1:7">
      <c r="A4284" t="s">
        <v>8762</v>
      </c>
      <c r="B4284" t="s">
        <v>8763</v>
      </c>
      <c r="C4284">
        <f>+VLOOKUP(A4284,'LISTA NACIONAL'!A:B,2,0)</f>
        <v>11251.548000000001</v>
      </c>
      <c r="D4284" s="126" t="s">
        <v>6556</v>
      </c>
      <c r="E4284" s="280">
        <f>+VLOOKUP(A4284,TORNILLERIA!A:B,2,0)</f>
        <v>0</v>
      </c>
      <c r="F4284" s="2"/>
      <c r="G4284" s="2"/>
    </row>
    <row r="4285" spans="1:7">
      <c r="A4285" t="s">
        <v>8764</v>
      </c>
      <c r="B4285" t="s">
        <v>8765</v>
      </c>
      <c r="C4285">
        <f>+VLOOKUP(A4285,'LISTA NACIONAL'!A:B,2,0)</f>
        <v>12007.116</v>
      </c>
      <c r="D4285" s="126" t="s">
        <v>6556</v>
      </c>
      <c r="E4285" s="280">
        <f>+VLOOKUP(A4285,TORNILLERIA!A:B,2,0)</f>
        <v>0</v>
      </c>
      <c r="F4285" s="2"/>
      <c r="G4285" s="2"/>
    </row>
    <row r="4286" spans="1:7">
      <c r="A4286" t="s">
        <v>8766</v>
      </c>
      <c r="B4286" t="s">
        <v>1150</v>
      </c>
      <c r="C4286">
        <f>+VLOOKUP(A4286,'LISTA NACIONAL'!A:B,2,0)</f>
        <v>4052.848</v>
      </c>
      <c r="D4286" s="126" t="s">
        <v>6556</v>
      </c>
      <c r="E4286" s="280">
        <f>+VLOOKUP(A4286,TORNILLERIA!A:B,2,0)</f>
        <v>0</v>
      </c>
      <c r="F4286" s="2"/>
      <c r="G4286" s="2"/>
    </row>
    <row r="4287" spans="1:7">
      <c r="A4287" t="s">
        <v>6340</v>
      </c>
      <c r="B4287" t="s">
        <v>6341</v>
      </c>
      <c r="C4287">
        <f>+VLOOKUP(A4287,'LISTA NACIONAL'!A:B,2,0)</f>
        <v>30484.726999999999</v>
      </c>
      <c r="D4287" s="126" t="s">
        <v>6556</v>
      </c>
      <c r="E4287" s="280">
        <f>+VLOOKUP(A4287,TORNILLERIA!A:B,2,0)</f>
        <v>0</v>
      </c>
      <c r="F4287" s="2"/>
      <c r="G4287" s="2"/>
    </row>
    <row r="4288" spans="1:7">
      <c r="A4288" t="s">
        <v>6342</v>
      </c>
      <c r="B4288" t="s">
        <v>17456</v>
      </c>
      <c r="C4288">
        <f>+VLOOKUP(A4288,'LISTA NACIONAL'!A:B,2,0)</f>
        <v>3113.509</v>
      </c>
      <c r="D4288" s="126" t="s">
        <v>6556</v>
      </c>
      <c r="E4288" s="280">
        <f>+VLOOKUP(A4288,TORNILLERIA!A:B,2,0)</f>
        <v>0</v>
      </c>
      <c r="F4288" s="2"/>
      <c r="G4288" s="2"/>
    </row>
    <row r="4289" spans="1:7">
      <c r="A4289" t="s">
        <v>6343</v>
      </c>
      <c r="B4289" t="s">
        <v>6344</v>
      </c>
      <c r="C4289">
        <f>+VLOOKUP(A4289,'LISTA NACIONAL'!A:B,2,0)</f>
        <v>3365.3960000000002</v>
      </c>
      <c r="D4289" s="126" t="s">
        <v>6556</v>
      </c>
      <c r="E4289" s="280">
        <f>+VLOOKUP(A4289,TORNILLERIA!A:B,2,0)</f>
        <v>0</v>
      </c>
      <c r="F4289" s="2"/>
      <c r="G4289" s="2"/>
    </row>
    <row r="4290" spans="1:7">
      <c r="A4290" t="s">
        <v>6345</v>
      </c>
      <c r="B4290" t="s">
        <v>1097</v>
      </c>
      <c r="C4290">
        <f>+VLOOKUP(A4290,'LISTA NACIONAL'!A:B,2,0)</f>
        <v>4882.97</v>
      </c>
      <c r="D4290" s="126" t="s">
        <v>6556</v>
      </c>
      <c r="E4290" s="280">
        <f>+VLOOKUP(A4290,TORNILLERIA!A:B,2,0)</f>
        <v>0</v>
      </c>
      <c r="F4290" s="2"/>
      <c r="G4290" s="2"/>
    </row>
    <row r="4291" spans="1:7">
      <c r="A4291" t="s">
        <v>6346</v>
      </c>
      <c r="B4291" t="s">
        <v>9516</v>
      </c>
      <c r="C4291">
        <f>+VLOOKUP(A4291,'LISTA NACIONAL'!A:B,2,0)</f>
        <v>10564.75</v>
      </c>
      <c r="D4291" s="126" t="s">
        <v>6556</v>
      </c>
      <c r="E4291" s="280">
        <f>+VLOOKUP(A4291,TORNILLERIA!A:B,2,0)</f>
        <v>0</v>
      </c>
      <c r="F4291" s="2"/>
      <c r="G4291" s="2"/>
    </row>
    <row r="4292" spans="1:7">
      <c r="A4292" t="s">
        <v>9517</v>
      </c>
      <c r="B4292" t="s">
        <v>9518</v>
      </c>
      <c r="C4292">
        <f>+VLOOKUP(A4292,'LISTA NACIONAL'!A:B,2,0)</f>
        <v>12657.916999999999</v>
      </c>
      <c r="D4292" s="126" t="s">
        <v>6556</v>
      </c>
      <c r="E4292" s="280">
        <f>+VLOOKUP(A4292,TORNILLERIA!A:B,2,0)</f>
        <v>0</v>
      </c>
      <c r="F4292" s="2"/>
      <c r="G4292" s="2"/>
    </row>
    <row r="4293" spans="1:7">
      <c r="A4293" t="s">
        <v>9519</v>
      </c>
      <c r="B4293" t="s">
        <v>9520</v>
      </c>
      <c r="C4293">
        <f>+VLOOKUP(A4293,'LISTA NACIONAL'!A:B,2,0)</f>
        <v>9419.8539999999994</v>
      </c>
      <c r="D4293" s="126" t="s">
        <v>6556</v>
      </c>
      <c r="E4293" s="280">
        <f>+VLOOKUP(A4293,TORNILLERIA!A:B,2,0)</f>
        <v>0</v>
      </c>
      <c r="F4293" s="2"/>
      <c r="G4293" s="2"/>
    </row>
    <row r="4294" spans="1:7">
      <c r="A4294" t="s">
        <v>9521</v>
      </c>
      <c r="B4294" t="s">
        <v>16592</v>
      </c>
      <c r="C4294">
        <f>+VLOOKUP(A4294,'LISTA NACIONAL'!A:B,2,0)</f>
        <v>3846.3069999999998</v>
      </c>
      <c r="D4294" s="126" t="s">
        <v>6556</v>
      </c>
      <c r="E4294" s="280">
        <f>+VLOOKUP(A4294,TORNILLERIA!A:B,2,0)</f>
        <v>0</v>
      </c>
      <c r="F4294" s="2"/>
      <c r="G4294" s="2"/>
    </row>
    <row r="4295" spans="1:7">
      <c r="A4295" t="s">
        <v>11389</v>
      </c>
      <c r="B4295" t="s">
        <v>11390</v>
      </c>
      <c r="C4295">
        <f>+VLOOKUP(A4295,'LISTA NACIONAL'!A:B,2,0)</f>
        <v>4350.5450000000001</v>
      </c>
      <c r="D4295" s="126" t="s">
        <v>6556</v>
      </c>
      <c r="E4295" s="280">
        <f>+VLOOKUP(A4295,TORNILLERIA!A:B,2,0)</f>
        <v>0</v>
      </c>
      <c r="F4295" s="2"/>
      <c r="G4295" s="2"/>
    </row>
    <row r="4296" spans="1:7">
      <c r="A4296" t="s">
        <v>11391</v>
      </c>
      <c r="B4296" t="s">
        <v>17554</v>
      </c>
      <c r="C4296">
        <f>+VLOOKUP(A4296,'LISTA NACIONAL'!A:B,2,0)</f>
        <v>3876.05</v>
      </c>
      <c r="D4296" s="126" t="s">
        <v>6556</v>
      </c>
      <c r="E4296" s="280">
        <f>+VLOOKUP(A4296,TORNILLERIA!A:B,2,0)</f>
        <v>0</v>
      </c>
      <c r="F4296" s="2"/>
      <c r="G4296" s="2"/>
    </row>
    <row r="4297" spans="1:7">
      <c r="A4297" t="s">
        <v>7575</v>
      </c>
      <c r="B4297" t="s">
        <v>15518</v>
      </c>
      <c r="C4297">
        <f>+VLOOKUP(A4297,'LISTA NACIONAL'!A:B,2,0)</f>
        <v>2095.6320000000001</v>
      </c>
      <c r="D4297" s="126" t="s">
        <v>6556</v>
      </c>
      <c r="E4297" s="280">
        <f>+VLOOKUP(A4297,TORNILLERIA!A:B,2,0)</f>
        <v>0</v>
      </c>
      <c r="F4297" s="2"/>
      <c r="G4297" s="2"/>
    </row>
    <row r="4298" spans="1:7">
      <c r="A4298" t="s">
        <v>9969</v>
      </c>
      <c r="B4298" t="s">
        <v>12913</v>
      </c>
      <c r="C4298">
        <f>+VLOOKUP(A4298,'LISTA NACIONAL'!A:B,2,0)</f>
        <v>7105.7839999999997</v>
      </c>
      <c r="D4298" s="126" t="s">
        <v>6556</v>
      </c>
      <c r="E4298" s="280">
        <f>+VLOOKUP(A4298,TORNILLERIA!A:B,2,0)</f>
        <v>0</v>
      </c>
      <c r="F4298" s="2"/>
      <c r="G4298" s="2"/>
    </row>
    <row r="4299" spans="1:7">
      <c r="A4299" t="s">
        <v>3579</v>
      </c>
      <c r="B4299" t="s">
        <v>3580</v>
      </c>
      <c r="C4299">
        <f>+VLOOKUP(A4299,'LISTA NACIONAL'!A:B,2,0)</f>
        <v>38519.427000000003</v>
      </c>
      <c r="D4299" s="126" t="s">
        <v>6556</v>
      </c>
      <c r="E4299" s="280">
        <f>+VLOOKUP(A4299,TORNILLERIA!A:B,2,0)</f>
        <v>0</v>
      </c>
      <c r="F4299" s="2"/>
      <c r="G4299" s="2"/>
    </row>
    <row r="4300" spans="1:7">
      <c r="A4300" t="s">
        <v>3581</v>
      </c>
      <c r="B4300" t="s">
        <v>3582</v>
      </c>
      <c r="C4300">
        <f>+VLOOKUP(A4300,'LISTA NACIONAL'!A:B,2,0)</f>
        <v>4569.0479999999998</v>
      </c>
      <c r="D4300" s="126" t="s">
        <v>6556</v>
      </c>
      <c r="E4300" s="280">
        <f>+VLOOKUP(A4300,TORNILLERIA!A:B,2,0)</f>
        <v>0</v>
      </c>
      <c r="F4300" s="2"/>
      <c r="G4300" s="2"/>
    </row>
    <row r="4301" spans="1:7">
      <c r="A4301" t="s">
        <v>3583</v>
      </c>
      <c r="B4301" t="s">
        <v>16636</v>
      </c>
      <c r="C4301">
        <f>+VLOOKUP(A4301,'LISTA NACIONAL'!A:B,2,0)</f>
        <v>3974.4929999999999</v>
      </c>
      <c r="D4301" s="126" t="s">
        <v>6556</v>
      </c>
      <c r="E4301" s="280">
        <f>+VLOOKUP(A4301,TORNILLERIA!A:B,2,0)</f>
        <v>0</v>
      </c>
      <c r="F4301" s="2"/>
      <c r="G4301" s="2"/>
    </row>
    <row r="4302" spans="1:7">
      <c r="A4302" t="s">
        <v>3584</v>
      </c>
      <c r="B4302" t="s">
        <v>16494</v>
      </c>
      <c r="C4302">
        <f>+VLOOKUP(A4302,'LISTA NACIONAL'!A:B,2,0)</f>
        <v>1838.239</v>
      </c>
      <c r="D4302" s="126" t="s">
        <v>6556</v>
      </c>
      <c r="E4302" s="280">
        <f>+VLOOKUP(A4302,TORNILLERIA!A:B,2,0)</f>
        <v>0</v>
      </c>
      <c r="F4302" s="2"/>
      <c r="G4302" s="2"/>
    </row>
    <row r="4303" spans="1:7">
      <c r="A4303" t="s">
        <v>3585</v>
      </c>
      <c r="B4303" t="s">
        <v>3586</v>
      </c>
      <c r="C4303">
        <f>+VLOOKUP(A4303,'LISTA NACIONAL'!A:B,2,0)</f>
        <v>2004.845</v>
      </c>
      <c r="D4303" s="126" t="s">
        <v>6556</v>
      </c>
      <c r="E4303" s="280">
        <f>+VLOOKUP(A4303,TORNILLERIA!A:B,2,0)</f>
        <v>0</v>
      </c>
      <c r="F4303" s="2"/>
      <c r="G4303" s="2"/>
    </row>
    <row r="4304" spans="1:7">
      <c r="A4304" t="s">
        <v>3587</v>
      </c>
      <c r="B4304" t="s">
        <v>17523</v>
      </c>
      <c r="C4304">
        <f>+VLOOKUP(A4304,'LISTA NACIONAL'!A:B,2,0)</f>
        <v>4301.2219999999998</v>
      </c>
      <c r="D4304" s="126" t="s">
        <v>6556</v>
      </c>
      <c r="E4304" s="280">
        <f>+VLOOKUP(A4304,TORNILLERIA!A:B,2,0)</f>
        <v>0</v>
      </c>
      <c r="F4304" s="2"/>
      <c r="G4304" s="2"/>
    </row>
    <row r="4305" spans="1:7">
      <c r="A4305" t="s">
        <v>3588</v>
      </c>
      <c r="B4305" t="s">
        <v>3589</v>
      </c>
      <c r="C4305">
        <f>+VLOOKUP(A4305,'LISTA NACIONAL'!A:B,2,0)</f>
        <v>10965.24</v>
      </c>
      <c r="D4305" s="126" t="s">
        <v>6556</v>
      </c>
      <c r="E4305" s="280">
        <f>+VLOOKUP(A4305,TORNILLERIA!A:B,2,0)</f>
        <v>0</v>
      </c>
      <c r="F4305" s="2"/>
      <c r="G4305" s="2"/>
    </row>
    <row r="4306" spans="1:7">
      <c r="A4306" t="s">
        <v>3590</v>
      </c>
      <c r="B4306" t="s">
        <v>810</v>
      </c>
      <c r="C4306">
        <f>+VLOOKUP(A4306,'LISTA NACIONAL'!A:B,2,0)</f>
        <v>5110.018</v>
      </c>
      <c r="D4306" s="126" t="s">
        <v>6556</v>
      </c>
      <c r="E4306" s="280">
        <f>+VLOOKUP(A4306,TORNILLERIA!A:B,2,0)</f>
        <v>0</v>
      </c>
      <c r="F4306" s="2"/>
      <c r="G4306" s="2"/>
    </row>
    <row r="4307" spans="1:7">
      <c r="A4307" t="s">
        <v>811</v>
      </c>
      <c r="B4307" t="s">
        <v>17347</v>
      </c>
      <c r="C4307">
        <f>+VLOOKUP(A4307,'LISTA NACIONAL'!A:B,2,0)</f>
        <v>6326.1</v>
      </c>
      <c r="D4307" s="126" t="s">
        <v>6556</v>
      </c>
      <c r="E4307" s="280">
        <f>+VLOOKUP(A4307,TORNILLERIA!A:B,2,0)</f>
        <v>0</v>
      </c>
      <c r="F4307" s="2"/>
      <c r="G4307" s="2"/>
    </row>
    <row r="4308" spans="1:7">
      <c r="A4308" t="s">
        <v>812</v>
      </c>
      <c r="B4308" t="s">
        <v>813</v>
      </c>
      <c r="C4308">
        <f>+VLOOKUP(A4308,'LISTA NACIONAL'!A:B,2,0)</f>
        <v>1015.365</v>
      </c>
      <c r="D4308" s="126" t="s">
        <v>6556</v>
      </c>
      <c r="E4308" s="280">
        <f>+VLOOKUP(A4308,TORNILLERIA!A:B,2,0)</f>
        <v>0</v>
      </c>
      <c r="F4308" s="2"/>
      <c r="G4308" s="2"/>
    </row>
    <row r="4309" spans="1:7">
      <c r="A4309" t="s">
        <v>814</v>
      </c>
      <c r="B4309" t="s">
        <v>3959</v>
      </c>
      <c r="C4309">
        <f>+VLOOKUP(A4309,'LISTA NACIONAL'!A:B,2,0)</f>
        <v>15168.075999999999</v>
      </c>
      <c r="D4309" s="126" t="s">
        <v>6556</v>
      </c>
      <c r="E4309" s="280">
        <f>+VLOOKUP(A4309,TORNILLERIA!A:B,2,0)</f>
        <v>0</v>
      </c>
      <c r="F4309" s="2"/>
      <c r="G4309" s="2"/>
    </row>
    <row r="4310" spans="1:7">
      <c r="A4310" t="s">
        <v>3960</v>
      </c>
      <c r="B4310" t="s">
        <v>3961</v>
      </c>
      <c r="C4310">
        <f>+VLOOKUP(A4310,'LISTA NACIONAL'!A:B,2,0)</f>
        <v>16539.395</v>
      </c>
      <c r="D4310" s="126" t="s">
        <v>6556</v>
      </c>
      <c r="E4310" s="280">
        <f>+VLOOKUP(A4310,TORNILLERIA!A:B,2,0)</f>
        <v>0</v>
      </c>
      <c r="F4310" s="2"/>
      <c r="G4310" s="2"/>
    </row>
    <row r="4311" spans="1:7">
      <c r="A4311" t="s">
        <v>3962</v>
      </c>
      <c r="B4311" t="s">
        <v>3963</v>
      </c>
      <c r="C4311">
        <f>+VLOOKUP(A4311,'LISTA NACIONAL'!A:B,2,0)</f>
        <v>4264.7420000000002</v>
      </c>
      <c r="D4311" s="126" t="s">
        <v>6556</v>
      </c>
      <c r="E4311" s="280">
        <f>+VLOOKUP(A4311,TORNILLERIA!A:B,2,0)</f>
        <v>0</v>
      </c>
      <c r="F4311" s="2"/>
      <c r="G4311" s="2"/>
    </row>
    <row r="4312" spans="1:7">
      <c r="A4312" t="s">
        <v>3964</v>
      </c>
      <c r="B4312" t="s">
        <v>3965</v>
      </c>
      <c r="C4312">
        <f>+VLOOKUP(A4312,'LISTA NACIONAL'!A:B,2,0)</f>
        <v>13729.067999999999</v>
      </c>
      <c r="D4312" s="126" t="s">
        <v>6556</v>
      </c>
      <c r="E4312" s="280">
        <f>+VLOOKUP(A4312,TORNILLERIA!A:B,2,0)</f>
        <v>0</v>
      </c>
      <c r="F4312" s="2"/>
      <c r="G4312" s="2"/>
    </row>
    <row r="4313" spans="1:7">
      <c r="A4313" t="s">
        <v>3966</v>
      </c>
      <c r="B4313" t="s">
        <v>3967</v>
      </c>
      <c r="C4313">
        <f>+VLOOKUP(A4313,'LISTA NACIONAL'!A:B,2,0)</f>
        <v>7854.1549999999997</v>
      </c>
      <c r="D4313" s="126" t="s">
        <v>6556</v>
      </c>
      <c r="E4313" s="280">
        <f>+VLOOKUP(A4313,TORNILLERIA!A:B,2,0)</f>
        <v>0</v>
      </c>
      <c r="F4313" s="2"/>
      <c r="G4313" s="2"/>
    </row>
    <row r="4314" spans="1:7">
      <c r="A4314" t="s">
        <v>3968</v>
      </c>
      <c r="B4314" t="s">
        <v>16495</v>
      </c>
      <c r="C4314">
        <f>+VLOOKUP(A4314,'LISTA NACIONAL'!A:B,2,0)</f>
        <v>7719.098</v>
      </c>
      <c r="D4314" s="126" t="s">
        <v>6556</v>
      </c>
      <c r="E4314" s="280">
        <f>+VLOOKUP(A4314,TORNILLERIA!A:B,2,0)</f>
        <v>0</v>
      </c>
      <c r="F4314" s="2"/>
      <c r="G4314" s="2"/>
    </row>
    <row r="4315" spans="1:7">
      <c r="A4315" t="s">
        <v>3969</v>
      </c>
      <c r="B4315" t="s">
        <v>16524</v>
      </c>
      <c r="C4315">
        <f>+VLOOKUP(A4315,'LISTA NACIONAL'!A:B,2,0)</f>
        <v>7653.9560000000001</v>
      </c>
      <c r="D4315" s="126" t="s">
        <v>6556</v>
      </c>
      <c r="E4315" s="280">
        <f>+VLOOKUP(A4315,TORNILLERIA!A:B,2,0)</f>
        <v>0</v>
      </c>
      <c r="F4315" s="2"/>
      <c r="G4315" s="2"/>
    </row>
    <row r="4316" spans="1:7">
      <c r="A4316" t="s">
        <v>3970</v>
      </c>
      <c r="B4316" t="s">
        <v>3971</v>
      </c>
      <c r="C4316">
        <f>+VLOOKUP(A4316,'LISTA NACIONAL'!A:B,2,0)</f>
        <v>6057.808</v>
      </c>
      <c r="D4316" s="126" t="s">
        <v>6556</v>
      </c>
      <c r="E4316" s="280">
        <f>+VLOOKUP(A4316,TORNILLERIA!A:B,2,0)</f>
        <v>0</v>
      </c>
      <c r="F4316" s="2"/>
      <c r="G4316" s="2"/>
    </row>
    <row r="4317" spans="1:7">
      <c r="A4317" t="s">
        <v>3972</v>
      </c>
      <c r="B4317" t="s">
        <v>6607</v>
      </c>
      <c r="C4317">
        <f>+VLOOKUP(A4317,'LISTA NACIONAL'!A:B,2,0)</f>
        <v>7336.5230000000001</v>
      </c>
      <c r="D4317" s="126" t="s">
        <v>6556</v>
      </c>
      <c r="E4317" s="280">
        <f>+VLOOKUP(A4317,TORNILLERIA!A:B,2,0)</f>
        <v>0</v>
      </c>
      <c r="F4317" s="2"/>
      <c r="G4317" s="2"/>
    </row>
    <row r="4318" spans="1:7">
      <c r="A4318" t="s">
        <v>4205</v>
      </c>
      <c r="B4318" t="s">
        <v>4206</v>
      </c>
      <c r="C4318">
        <f>+VLOOKUP(A4318,'LISTA NACIONAL'!A:B,2,0)</f>
        <v>14825.569</v>
      </c>
      <c r="D4318" s="126" t="s">
        <v>6556</v>
      </c>
      <c r="E4318" s="280">
        <f>+VLOOKUP(A4318,TORNILLERIA!A:B,2,0)</f>
        <v>0</v>
      </c>
      <c r="F4318" s="2"/>
      <c r="G4318" s="2"/>
    </row>
    <row r="4319" spans="1:7">
      <c r="A4319" t="s">
        <v>4207</v>
      </c>
      <c r="B4319" t="s">
        <v>4208</v>
      </c>
      <c r="C4319">
        <f>+VLOOKUP(A4319,'LISTA NACIONAL'!A:B,2,0)</f>
        <v>6088.1809999999996</v>
      </c>
      <c r="D4319" s="126" t="s">
        <v>6556</v>
      </c>
      <c r="E4319" s="280">
        <f>+VLOOKUP(A4319,TORNILLERIA!A:B,2,0)</f>
        <v>0</v>
      </c>
      <c r="F4319" s="2"/>
      <c r="G4319" s="2"/>
    </row>
    <row r="4320" spans="1:7">
      <c r="A4320" t="s">
        <v>4209</v>
      </c>
      <c r="B4320" t="s">
        <v>4210</v>
      </c>
      <c r="C4320">
        <f>+VLOOKUP(A4320,'LISTA NACIONAL'!A:B,2,0)</f>
        <v>13729.067999999999</v>
      </c>
      <c r="D4320" s="126" t="s">
        <v>6556</v>
      </c>
      <c r="E4320" s="280">
        <f>+VLOOKUP(A4320,TORNILLERIA!A:B,2,0)</f>
        <v>0</v>
      </c>
      <c r="F4320" s="2"/>
      <c r="G4320" s="2"/>
    </row>
    <row r="4321" spans="1:7">
      <c r="A4321" t="s">
        <v>4211</v>
      </c>
      <c r="B4321" t="s">
        <v>4212</v>
      </c>
      <c r="C4321">
        <f>+VLOOKUP(A4321,'LISTA NACIONAL'!A:B,2,0)</f>
        <v>13729.067999999999</v>
      </c>
      <c r="D4321" s="126" t="s">
        <v>6556</v>
      </c>
      <c r="E4321" s="280">
        <f>+VLOOKUP(A4321,TORNILLERIA!A:B,2,0)</f>
        <v>0</v>
      </c>
      <c r="F4321" s="2"/>
      <c r="G4321" s="2"/>
    </row>
    <row r="4322" spans="1:7">
      <c r="A4322" t="s">
        <v>4213</v>
      </c>
      <c r="B4322" t="s">
        <v>16531</v>
      </c>
      <c r="C4322">
        <f>+VLOOKUP(A4322,'LISTA NACIONAL'!A:B,2,0)</f>
        <v>5171.6080000000002</v>
      </c>
      <c r="D4322" s="126" t="s">
        <v>6556</v>
      </c>
      <c r="E4322" s="280">
        <f>+VLOOKUP(A4322,TORNILLERIA!A:B,2,0)</f>
        <v>0</v>
      </c>
      <c r="F4322" s="2"/>
      <c r="G4322" s="2"/>
    </row>
    <row r="4323" spans="1:7">
      <c r="A4323" t="s">
        <v>4214</v>
      </c>
      <c r="B4323" t="s">
        <v>6646</v>
      </c>
      <c r="C4323">
        <f>+VLOOKUP(A4323,'LISTA NACIONAL'!A:B,2,0)</f>
        <v>6084.3980000000001</v>
      </c>
      <c r="D4323" s="126" t="s">
        <v>6556</v>
      </c>
      <c r="E4323" s="280">
        <f>+VLOOKUP(A4323,TORNILLERIA!A:B,2,0)</f>
        <v>0</v>
      </c>
      <c r="F4323" s="2"/>
      <c r="G4323" s="2"/>
    </row>
    <row r="4324" spans="1:7">
      <c r="A4324" t="s">
        <v>6647</v>
      </c>
      <c r="B4324" t="s">
        <v>6648</v>
      </c>
      <c r="C4324">
        <f>+VLOOKUP(A4324,'LISTA NACIONAL'!A:B,2,0)</f>
        <v>1572.0519999999999</v>
      </c>
      <c r="D4324" s="126" t="s">
        <v>6556</v>
      </c>
      <c r="E4324" s="280">
        <f>+VLOOKUP(A4324,TORNILLERIA!A:B,2,0)</f>
        <v>0</v>
      </c>
      <c r="F4324" s="2"/>
      <c r="G4324" s="2"/>
    </row>
    <row r="4325" spans="1:7">
      <c r="A4325" t="s">
        <v>6649</v>
      </c>
      <c r="B4325" t="s">
        <v>7167</v>
      </c>
      <c r="C4325">
        <f>+VLOOKUP(A4325,'LISTA NACIONAL'!A:B,2,0)</f>
        <v>1599.759</v>
      </c>
      <c r="D4325" s="126" t="s">
        <v>6556</v>
      </c>
      <c r="E4325" s="280">
        <f>+VLOOKUP(A4325,TORNILLERIA!A:B,2,0)</f>
        <v>0</v>
      </c>
      <c r="F4325" s="2"/>
      <c r="G4325" s="2"/>
    </row>
    <row r="4326" spans="1:7">
      <c r="A4326" t="s">
        <v>6650</v>
      </c>
      <c r="B4326" t="s">
        <v>16532</v>
      </c>
      <c r="C4326">
        <f>+VLOOKUP(A4326,'LISTA NACIONAL'!A:B,2,0)</f>
        <v>8135.8620000000001</v>
      </c>
      <c r="D4326" s="126" t="s">
        <v>6556</v>
      </c>
      <c r="E4326" s="280">
        <f>+VLOOKUP(A4326,TORNILLERIA!A:B,2,0)</f>
        <v>0</v>
      </c>
      <c r="F4326" s="2"/>
      <c r="G4326" s="2"/>
    </row>
    <row r="4327" spans="1:7">
      <c r="A4327" t="s">
        <v>6651</v>
      </c>
      <c r="B4327" t="s">
        <v>16541</v>
      </c>
      <c r="C4327">
        <f>+VLOOKUP(A4327,'LISTA NACIONAL'!A:B,2,0)</f>
        <v>581.12699999999995</v>
      </c>
      <c r="D4327" s="126" t="s">
        <v>6556</v>
      </c>
      <c r="E4327" s="280">
        <f>+VLOOKUP(A4327,TORNILLERIA!A:B,2,0)</f>
        <v>0</v>
      </c>
      <c r="F4327" s="2"/>
      <c r="G4327" s="2"/>
    </row>
    <row r="4328" spans="1:7">
      <c r="A4328" t="s">
        <v>6652</v>
      </c>
      <c r="B4328" t="s">
        <v>6653</v>
      </c>
      <c r="C4328">
        <f>+VLOOKUP(A4328,'LISTA NACIONAL'!A:B,2,0)</f>
        <v>6315.1170000000002</v>
      </c>
      <c r="D4328" s="126" t="s">
        <v>6556</v>
      </c>
      <c r="E4328" s="280">
        <f>+VLOOKUP(A4328,TORNILLERIA!A:B,2,0)</f>
        <v>0</v>
      </c>
      <c r="F4328" s="2"/>
      <c r="G4328" s="2"/>
    </row>
    <row r="4329" spans="1:7">
      <c r="A4329" t="s">
        <v>6654</v>
      </c>
      <c r="B4329" t="s">
        <v>6655</v>
      </c>
      <c r="C4329">
        <f>+VLOOKUP(A4329,'LISTA NACIONAL'!A:B,2,0)</f>
        <v>27995.095000000001</v>
      </c>
      <c r="D4329" s="126" t="s">
        <v>6556</v>
      </c>
      <c r="E4329" s="280">
        <f>+VLOOKUP(A4329,TORNILLERIA!A:B,2,0)</f>
        <v>0</v>
      </c>
      <c r="F4329" s="2"/>
      <c r="G4329" s="2"/>
    </row>
    <row r="4330" spans="1:7">
      <c r="A4330" t="s">
        <v>6656</v>
      </c>
      <c r="B4330" t="s">
        <v>6657</v>
      </c>
      <c r="C4330">
        <f>+VLOOKUP(A4330,'LISTA NACIONAL'!A:B,2,0)</f>
        <v>3325.45</v>
      </c>
      <c r="D4330" s="126" t="s">
        <v>6556</v>
      </c>
      <c r="E4330" s="280">
        <f>+VLOOKUP(A4330,TORNILLERIA!A:B,2,0)</f>
        <v>0</v>
      </c>
      <c r="F4330" s="2"/>
      <c r="G4330" s="2"/>
    </row>
    <row r="4331" spans="1:7">
      <c r="A4331" t="s">
        <v>6658</v>
      </c>
      <c r="B4331" t="s">
        <v>6659</v>
      </c>
      <c r="C4331">
        <f>+VLOOKUP(A4331,'LISTA NACIONAL'!A:B,2,0)</f>
        <v>6768.1719999999996</v>
      </c>
      <c r="D4331" s="126" t="s">
        <v>6556</v>
      </c>
      <c r="E4331" s="280">
        <f>+VLOOKUP(A4331,TORNILLERIA!A:B,2,0)</f>
        <v>0</v>
      </c>
      <c r="F4331" s="2"/>
      <c r="G4331" s="2"/>
    </row>
    <row r="4332" spans="1:7">
      <c r="A4332" t="s">
        <v>6660</v>
      </c>
      <c r="B4332" t="s">
        <v>6661</v>
      </c>
      <c r="C4332">
        <f>+VLOOKUP(A4332,'LISTA NACIONAL'!A:B,2,0)</f>
        <v>9826.5409999999993</v>
      </c>
      <c r="D4332" s="126" t="s">
        <v>6556</v>
      </c>
      <c r="E4332" s="280">
        <f>+VLOOKUP(A4332,TORNILLERIA!A:B,2,0)</f>
        <v>0</v>
      </c>
      <c r="F4332" s="2"/>
      <c r="G4332" s="2"/>
    </row>
    <row r="4333" spans="1:7">
      <c r="A4333" t="s">
        <v>6662</v>
      </c>
      <c r="B4333" t="s">
        <v>6663</v>
      </c>
      <c r="C4333">
        <f>+VLOOKUP(A4333,'LISTA NACIONAL'!A:B,2,0)</f>
        <v>8608.634</v>
      </c>
      <c r="D4333" s="126" t="s">
        <v>6556</v>
      </c>
      <c r="E4333" s="280">
        <f>+VLOOKUP(A4333,TORNILLERIA!A:B,2,0)</f>
        <v>0</v>
      </c>
      <c r="F4333" s="2"/>
      <c r="G4333" s="2"/>
    </row>
    <row r="4334" spans="1:7">
      <c r="A4334" t="s">
        <v>6664</v>
      </c>
      <c r="B4334" t="s">
        <v>20624</v>
      </c>
      <c r="C4334">
        <f>+VLOOKUP(A4334,'LISTA NACIONAL'!A:B,2,0)</f>
        <v>351.79700000000003</v>
      </c>
      <c r="D4334" s="126" t="s">
        <v>6556</v>
      </c>
      <c r="E4334" s="280">
        <f>+VLOOKUP(A4334,TORNILLERIA!A:B,2,0)</f>
        <v>0</v>
      </c>
      <c r="F4334" s="2"/>
      <c r="G4334" s="2"/>
    </row>
    <row r="4335" spans="1:7">
      <c r="A4335" t="s">
        <v>6665</v>
      </c>
      <c r="B4335" t="s">
        <v>6666</v>
      </c>
      <c r="C4335">
        <f>+VLOOKUP(A4335,'LISTA NACIONAL'!A:B,2,0)</f>
        <v>3360.335</v>
      </c>
      <c r="D4335" s="126" t="s">
        <v>6556</v>
      </c>
      <c r="E4335" s="280">
        <f>+VLOOKUP(A4335,TORNILLERIA!A:B,2,0)</f>
        <v>0</v>
      </c>
      <c r="F4335" s="2"/>
      <c r="G4335" s="2"/>
    </row>
    <row r="4336" spans="1:7">
      <c r="A4336" t="s">
        <v>6667</v>
      </c>
      <c r="B4336" t="s">
        <v>6668</v>
      </c>
      <c r="C4336">
        <f>+VLOOKUP(A4336,'LISTA NACIONAL'!A:B,2,0)</f>
        <v>4010.6370000000002</v>
      </c>
      <c r="D4336" s="126" t="s">
        <v>6556</v>
      </c>
      <c r="E4336" s="280">
        <f>+VLOOKUP(A4336,TORNILLERIA!A:B,2,0)</f>
        <v>0</v>
      </c>
      <c r="F4336" s="2"/>
      <c r="G4336" s="2"/>
    </row>
    <row r="4337" spans="1:7">
      <c r="A4337" t="s">
        <v>6669</v>
      </c>
      <c r="B4337" t="s">
        <v>6670</v>
      </c>
      <c r="C4337">
        <f>+VLOOKUP(A4337,'LISTA NACIONAL'!A:B,2,0)</f>
        <v>4264.7420000000002</v>
      </c>
      <c r="D4337" s="126" t="s">
        <v>6556</v>
      </c>
      <c r="E4337" s="280">
        <f>+VLOOKUP(A4337,TORNILLERIA!A:B,2,0)</f>
        <v>0</v>
      </c>
      <c r="F4337" s="2"/>
      <c r="G4337" s="2"/>
    </row>
    <row r="4338" spans="1:7">
      <c r="A4338" t="s">
        <v>6671</v>
      </c>
      <c r="B4338" t="s">
        <v>6672</v>
      </c>
      <c r="C4338">
        <f>+VLOOKUP(A4338,'LISTA NACIONAL'!A:B,2,0)</f>
        <v>2558.21</v>
      </c>
      <c r="D4338" s="126" t="s">
        <v>6556</v>
      </c>
      <c r="E4338" s="280">
        <f>+VLOOKUP(A4338,TORNILLERIA!A:B,2,0)</f>
        <v>0</v>
      </c>
      <c r="F4338" s="2"/>
      <c r="G4338" s="2"/>
    </row>
    <row r="4339" spans="1:7">
      <c r="A4339" t="s">
        <v>6673</v>
      </c>
      <c r="B4339" t="s">
        <v>6674</v>
      </c>
      <c r="C4339">
        <f>+VLOOKUP(A4339,'LISTA NACIONAL'!A:B,2,0)</f>
        <v>2859.0230000000001</v>
      </c>
      <c r="D4339" s="126" t="s">
        <v>6556</v>
      </c>
      <c r="E4339" s="280">
        <f>+VLOOKUP(A4339,TORNILLERIA!A:B,2,0)</f>
        <v>0</v>
      </c>
      <c r="F4339" s="2"/>
      <c r="G4339" s="2"/>
    </row>
    <row r="4340" spans="1:7">
      <c r="A4340" t="s">
        <v>6675</v>
      </c>
      <c r="B4340" t="s">
        <v>6676</v>
      </c>
      <c r="C4340">
        <f>+VLOOKUP(A4340,'LISTA NACIONAL'!A:B,2,0)</f>
        <v>277.07100000000003</v>
      </c>
      <c r="D4340" s="126" t="s">
        <v>6556</v>
      </c>
      <c r="E4340" s="280">
        <f>+VLOOKUP(A4340,TORNILLERIA!A:B,2,0)</f>
        <v>0</v>
      </c>
      <c r="F4340" s="2"/>
      <c r="G4340" s="2"/>
    </row>
    <row r="4341" spans="1:7">
      <c r="A4341" t="s">
        <v>17359</v>
      </c>
      <c r="B4341" t="s">
        <v>17363</v>
      </c>
      <c r="C4341">
        <f>+VLOOKUP(A4341,'LISTA NACIONAL'!A:B,2,0)</f>
        <v>344.54899999999998</v>
      </c>
      <c r="D4341" s="126" t="s">
        <v>6556</v>
      </c>
      <c r="E4341" s="280">
        <f>+VLOOKUP(A4341,TORNILLERIA!A:B,2,0)</f>
        <v>0</v>
      </c>
      <c r="F4341" s="2"/>
      <c r="G4341" s="2"/>
    </row>
    <row r="4342" spans="1:7">
      <c r="A4342" t="s">
        <v>6677</v>
      </c>
      <c r="B4342" t="s">
        <v>6703</v>
      </c>
      <c r="C4342">
        <f>+VLOOKUP(A4342,'LISTA NACIONAL'!A:B,2,0)</f>
        <v>253.989</v>
      </c>
      <c r="D4342" s="126" t="s">
        <v>6556</v>
      </c>
      <c r="E4342" s="280">
        <f>+VLOOKUP(A4342,TORNILLERIA!A:B,2,0)</f>
        <v>0</v>
      </c>
      <c r="F4342" s="2"/>
      <c r="G4342" s="2"/>
    </row>
    <row r="4343" spans="1:7">
      <c r="A4343" t="s">
        <v>6704</v>
      </c>
      <c r="B4343" t="s">
        <v>6705</v>
      </c>
      <c r="C4343">
        <f>+VLOOKUP(A4343,'LISTA NACIONAL'!A:B,2,0)</f>
        <v>281.81700000000001</v>
      </c>
      <c r="D4343" s="126" t="s">
        <v>6556</v>
      </c>
      <c r="E4343" s="280">
        <f>+VLOOKUP(A4343,TORNILLERIA!A:B,2,0)</f>
        <v>0</v>
      </c>
      <c r="F4343" s="2"/>
      <c r="G4343" s="2"/>
    </row>
    <row r="4344" spans="1:7">
      <c r="A4344" t="s">
        <v>6706</v>
      </c>
      <c r="B4344" t="s">
        <v>2521</v>
      </c>
      <c r="C4344">
        <f>+VLOOKUP(A4344,'LISTA NACIONAL'!A:B,2,0)</f>
        <v>2572.8270000000002</v>
      </c>
      <c r="D4344" s="126" t="s">
        <v>6556</v>
      </c>
      <c r="E4344" s="280">
        <f>+VLOOKUP(A4344,TORNILLERIA!A:B,2,0)</f>
        <v>0</v>
      </c>
      <c r="F4344" s="2"/>
      <c r="G4344" s="2"/>
    </row>
    <row r="4345" spans="1:7">
      <c r="A4345" t="s">
        <v>2522</v>
      </c>
      <c r="B4345" t="s">
        <v>2523</v>
      </c>
      <c r="C4345">
        <f>+VLOOKUP(A4345,'LISTA NACIONAL'!A:B,2,0)</f>
        <v>2370.7130000000002</v>
      </c>
      <c r="D4345" s="126" t="s">
        <v>6556</v>
      </c>
      <c r="E4345" s="280">
        <f>+VLOOKUP(A4345,TORNILLERIA!A:B,2,0)</f>
        <v>0</v>
      </c>
      <c r="F4345" s="2"/>
      <c r="G4345" s="2"/>
    </row>
    <row r="4346" spans="1:7">
      <c r="A4346" t="s">
        <v>12184</v>
      </c>
      <c r="B4346" t="s">
        <v>12189</v>
      </c>
      <c r="C4346">
        <f>+VLOOKUP(A4346,'LISTA NACIONAL'!A:B,2,0)</f>
        <v>2609.056</v>
      </c>
      <c r="D4346" s="126" t="s">
        <v>6556</v>
      </c>
      <c r="E4346" s="280">
        <f>+VLOOKUP(A4346,TORNILLERIA!A:B,2,0)</f>
        <v>0</v>
      </c>
      <c r="F4346" s="2"/>
      <c r="G4346" s="2"/>
    </row>
    <row r="4347" spans="1:7">
      <c r="A4347" t="s">
        <v>12185</v>
      </c>
      <c r="B4347" t="s">
        <v>12189</v>
      </c>
      <c r="C4347">
        <f>+VLOOKUP(A4347,'LISTA NACIONAL'!A:B,2,0)</f>
        <v>136.685</v>
      </c>
      <c r="D4347" s="126" t="s">
        <v>6556</v>
      </c>
      <c r="E4347" s="280">
        <f>+VLOOKUP(A4347,TORNILLERIA!A:B,2,0)</f>
        <v>0</v>
      </c>
      <c r="F4347" s="2"/>
      <c r="G4347" s="2"/>
    </row>
    <row r="4348" spans="1:7">
      <c r="A4348" t="s">
        <v>2524</v>
      </c>
      <c r="B4348" t="s">
        <v>17539</v>
      </c>
      <c r="C4348">
        <f>+VLOOKUP(A4348,'LISTA NACIONAL'!A:B,2,0)</f>
        <v>8793.2489999999998</v>
      </c>
      <c r="D4348" s="126" t="s">
        <v>6556</v>
      </c>
      <c r="E4348" s="280">
        <f>+VLOOKUP(A4348,TORNILLERIA!A:B,2,0)</f>
        <v>0</v>
      </c>
      <c r="F4348" s="2"/>
      <c r="G4348" s="2"/>
    </row>
    <row r="4349" spans="1:7">
      <c r="A4349" t="s">
        <v>2525</v>
      </c>
      <c r="B4349" t="s">
        <v>2526</v>
      </c>
      <c r="C4349">
        <f>+VLOOKUP(A4349,'LISTA NACIONAL'!A:B,2,0)</f>
        <v>9127.473</v>
      </c>
      <c r="D4349" s="126" t="s">
        <v>6556</v>
      </c>
      <c r="E4349" s="280">
        <f>+VLOOKUP(A4349,TORNILLERIA!A:B,2,0)</f>
        <v>0</v>
      </c>
      <c r="F4349" s="2"/>
      <c r="G4349" s="2"/>
    </row>
    <row r="4350" spans="1:7">
      <c r="A4350" t="s">
        <v>2527</v>
      </c>
      <c r="B4350" t="s">
        <v>14355</v>
      </c>
      <c r="C4350">
        <f>+VLOOKUP(A4350,'LISTA NACIONAL'!A:B,2,0)</f>
        <v>249.803</v>
      </c>
      <c r="D4350" s="126" t="s">
        <v>6556</v>
      </c>
      <c r="E4350" s="280">
        <f>+VLOOKUP(A4350,TORNILLERIA!A:B,2,0)</f>
        <v>0</v>
      </c>
      <c r="F4350" s="2"/>
      <c r="G4350" s="2"/>
    </row>
    <row r="4351" spans="1:7">
      <c r="A4351" t="s">
        <v>2528</v>
      </c>
      <c r="B4351" t="s">
        <v>2529</v>
      </c>
      <c r="C4351">
        <f>+VLOOKUP(A4351,'LISTA NACIONAL'!A:B,2,0)</f>
        <v>20234.772000000001</v>
      </c>
      <c r="D4351" s="126" t="s">
        <v>6556</v>
      </c>
      <c r="E4351" s="280">
        <f>+VLOOKUP(A4351,TORNILLERIA!A:B,2,0)</f>
        <v>0</v>
      </c>
      <c r="F4351" s="2"/>
      <c r="G4351" s="2"/>
    </row>
    <row r="4352" spans="1:7">
      <c r="A4352" t="s">
        <v>1494</v>
      </c>
      <c r="B4352" t="s">
        <v>1495</v>
      </c>
      <c r="C4352">
        <f>+VLOOKUP(A4352,'LISTA NACIONAL'!A:B,2,0)</f>
        <v>7898.24</v>
      </c>
      <c r="D4352" s="126" t="s">
        <v>6556</v>
      </c>
      <c r="E4352" s="280">
        <f>+VLOOKUP(A4352,TORNILLERIA!A:B,2,0)</f>
        <v>0</v>
      </c>
      <c r="F4352" s="2"/>
      <c r="G4352" s="2"/>
    </row>
    <row r="4353" spans="1:7">
      <c r="A4353" t="s">
        <v>1496</v>
      </c>
      <c r="B4353" t="s">
        <v>1497</v>
      </c>
      <c r="C4353">
        <f>+VLOOKUP(A4353,'LISTA NACIONAL'!A:B,2,0)</f>
        <v>7582.335</v>
      </c>
      <c r="D4353" s="126" t="s">
        <v>6556</v>
      </c>
      <c r="E4353" s="280">
        <f>+VLOOKUP(A4353,TORNILLERIA!A:B,2,0)</f>
        <v>0</v>
      </c>
      <c r="F4353" s="2"/>
      <c r="G4353" s="2"/>
    </row>
    <row r="4354" spans="1:7">
      <c r="A4354" t="s">
        <v>1498</v>
      </c>
      <c r="B4354" t="s">
        <v>1499</v>
      </c>
      <c r="C4354">
        <f>+VLOOKUP(A4354,'LISTA NACIONAL'!A:B,2,0)</f>
        <v>385.47300000000001</v>
      </c>
      <c r="D4354" s="126" t="s">
        <v>6556</v>
      </c>
      <c r="E4354" s="280">
        <f>+VLOOKUP(A4354,TORNILLERIA!A:B,2,0)</f>
        <v>0</v>
      </c>
      <c r="F4354" s="2"/>
      <c r="G4354" s="2"/>
    </row>
    <row r="4355" spans="1:7">
      <c r="A4355" t="s">
        <v>1500</v>
      </c>
      <c r="B4355" t="s">
        <v>20791</v>
      </c>
      <c r="C4355">
        <f>+VLOOKUP(A4355,'LISTA NACIONAL'!A:B,2,0)</f>
        <v>4436.348</v>
      </c>
      <c r="D4355" s="126" t="s">
        <v>6556</v>
      </c>
      <c r="E4355" s="280">
        <f>+VLOOKUP(A4355,TORNILLERIA!A:B,2,0)</f>
        <v>0</v>
      </c>
      <c r="F4355" s="2"/>
      <c r="G4355" s="2"/>
    </row>
    <row r="4356" spans="1:7">
      <c r="A4356" t="s">
        <v>1501</v>
      </c>
      <c r="B4356" t="s">
        <v>1502</v>
      </c>
      <c r="C4356">
        <f>+VLOOKUP(A4356,'LISTA NACIONAL'!A:B,2,0)</f>
        <v>492.25099999999998</v>
      </c>
      <c r="D4356" s="126" t="s">
        <v>6556</v>
      </c>
      <c r="E4356" s="280">
        <f>+VLOOKUP(A4356,TORNILLERIA!A:B,2,0)</f>
        <v>0</v>
      </c>
      <c r="F4356" s="2"/>
      <c r="G4356" s="2"/>
    </row>
    <row r="4357" spans="1:7">
      <c r="A4357" t="s">
        <v>7436</v>
      </c>
      <c r="B4357" t="s">
        <v>14356</v>
      </c>
      <c r="C4357">
        <f>+VLOOKUP(A4357,'LISTA NACIONAL'!A:B,2,0)</f>
        <v>588.5</v>
      </c>
      <c r="D4357" s="126" t="s">
        <v>6556</v>
      </c>
      <c r="E4357" s="280">
        <f>+VLOOKUP(A4357,TORNILLERIA!A:B,2,0)</f>
        <v>0</v>
      </c>
      <c r="F4357" s="2"/>
      <c r="G4357" s="2"/>
    </row>
    <row r="4358" spans="1:7">
      <c r="A4358" t="s">
        <v>7437</v>
      </c>
      <c r="B4358" t="s">
        <v>17515</v>
      </c>
      <c r="C4358">
        <f>+VLOOKUP(A4358,'LISTA NACIONAL'!A:B,2,0)</f>
        <v>4264.7420000000002</v>
      </c>
      <c r="D4358" s="126" t="s">
        <v>6556</v>
      </c>
      <c r="E4358" s="280">
        <f>+VLOOKUP(A4358,TORNILLERIA!A:B,2,0)</f>
        <v>0</v>
      </c>
      <c r="F4358" s="2"/>
      <c r="G4358" s="2"/>
    </row>
    <row r="4359" spans="1:7">
      <c r="A4359" t="s">
        <v>7438</v>
      </c>
      <c r="B4359" t="s">
        <v>16598</v>
      </c>
      <c r="C4359">
        <f>+VLOOKUP(A4359,'LISTA NACIONAL'!A:B,2,0)</f>
        <v>3413.3</v>
      </c>
      <c r="D4359" s="126" t="s">
        <v>6556</v>
      </c>
      <c r="E4359" s="280">
        <f>+VLOOKUP(A4359,TORNILLERIA!A:B,2,0)</f>
        <v>0</v>
      </c>
      <c r="F4359" s="2"/>
      <c r="G4359" s="2"/>
    </row>
    <row r="4360" spans="1:7">
      <c r="A4360" t="s">
        <v>11286</v>
      </c>
      <c r="B4360" t="s">
        <v>17516</v>
      </c>
      <c r="C4360">
        <f>+VLOOKUP(A4360,'LISTA NACIONAL'!A:B,2,0)</f>
        <v>4264.7420000000002</v>
      </c>
      <c r="D4360" s="126" t="s">
        <v>6556</v>
      </c>
      <c r="E4360" s="280">
        <f>+VLOOKUP(A4360,TORNILLERIA!A:B,2,0)</f>
        <v>0</v>
      </c>
      <c r="F4360" s="2"/>
      <c r="G4360" s="2"/>
    </row>
    <row r="4361" spans="1:7">
      <c r="A4361" t="s">
        <v>11287</v>
      </c>
      <c r="B4361" t="s">
        <v>17517</v>
      </c>
      <c r="C4361">
        <f>+VLOOKUP(A4361,'LISTA NACIONAL'!A:B,2,0)</f>
        <v>3360.335</v>
      </c>
      <c r="D4361" s="126" t="s">
        <v>6556</v>
      </c>
      <c r="E4361" s="280">
        <f>+VLOOKUP(A4361,TORNILLERIA!A:B,2,0)</f>
        <v>0</v>
      </c>
      <c r="F4361" s="2"/>
      <c r="G4361" s="2"/>
    </row>
    <row r="4362" spans="1:7">
      <c r="A4362" t="s">
        <v>4977</v>
      </c>
      <c r="B4362" t="s">
        <v>17518</v>
      </c>
      <c r="C4362">
        <f>+VLOOKUP(A4362,'LISTA NACIONAL'!A:B,2,0)</f>
        <v>4264.7420000000002</v>
      </c>
      <c r="D4362" s="126" t="s">
        <v>6556</v>
      </c>
      <c r="E4362" s="280">
        <f>+VLOOKUP(A4362,TORNILLERIA!A:B,2,0)</f>
        <v>0</v>
      </c>
      <c r="F4362" s="2"/>
      <c r="G4362" s="2"/>
    </row>
    <row r="4363" spans="1:7">
      <c r="A4363" t="s">
        <v>4978</v>
      </c>
      <c r="B4363" t="s">
        <v>4979</v>
      </c>
      <c r="C4363">
        <f>+VLOOKUP(A4363,'LISTA NACIONAL'!A:B,2,0)</f>
        <v>1015.74</v>
      </c>
      <c r="D4363" s="126" t="s">
        <v>6556</v>
      </c>
      <c r="E4363" s="280">
        <f>+VLOOKUP(A4363,TORNILLERIA!A:B,2,0)</f>
        <v>0</v>
      </c>
      <c r="F4363" s="2"/>
      <c r="G4363" s="2"/>
    </row>
    <row r="4364" spans="1:7">
      <c r="A4364" t="s">
        <v>17453</v>
      </c>
      <c r="B4364" t="s">
        <v>17495</v>
      </c>
      <c r="C4364">
        <f>+VLOOKUP(A4364,'LISTA NACIONAL'!A:B,2,0)</f>
        <v>45144</v>
      </c>
      <c r="D4364" s="126" t="s">
        <v>6556</v>
      </c>
      <c r="E4364" s="280">
        <f>+VLOOKUP(A4364,TORNILLERIA!A:B,2,0)</f>
        <v>0</v>
      </c>
      <c r="F4364" s="2"/>
      <c r="G4364" s="2"/>
    </row>
    <row r="4365" spans="1:7">
      <c r="A4365" t="s">
        <v>4980</v>
      </c>
      <c r="B4365" t="s">
        <v>14522</v>
      </c>
      <c r="C4365">
        <f>+VLOOKUP(A4365,'LISTA NACIONAL'!A:B,2,0)</f>
        <v>627.85799999999995</v>
      </c>
      <c r="D4365" s="126" t="s">
        <v>6556</v>
      </c>
      <c r="E4365" s="280">
        <f>+VLOOKUP(A4365,TORNILLERIA!A:B,2,0)</f>
        <v>0</v>
      </c>
      <c r="F4365" s="2"/>
      <c r="G4365" s="2"/>
    </row>
    <row r="4366" spans="1:7">
      <c r="A4366" t="s">
        <v>17454</v>
      </c>
      <c r="B4366" t="s">
        <v>17457</v>
      </c>
      <c r="C4366">
        <f>+VLOOKUP(A4366,'LISTA NACIONAL'!A:B,2,0)</f>
        <v>55809.599999999999</v>
      </c>
      <c r="D4366" s="126" t="s">
        <v>6556</v>
      </c>
      <c r="E4366" s="280">
        <f>+VLOOKUP(A4366,TORNILLERIA!A:B,2,0)</f>
        <v>0</v>
      </c>
      <c r="F4366" s="2"/>
      <c r="G4366" s="2"/>
    </row>
    <row r="4367" spans="1:7">
      <c r="A4367" t="s">
        <v>4981</v>
      </c>
      <c r="B4367" t="s">
        <v>14523</v>
      </c>
      <c r="C4367">
        <f>+VLOOKUP(A4367,'LISTA NACIONAL'!A:B,2,0)</f>
        <v>697.95</v>
      </c>
      <c r="D4367" s="126" t="s">
        <v>6556</v>
      </c>
      <c r="E4367" s="280">
        <f>+VLOOKUP(A4367,TORNILLERIA!A:B,2,0)</f>
        <v>0</v>
      </c>
      <c r="F4367" s="2"/>
      <c r="G4367" s="2"/>
    </row>
    <row r="4368" spans="1:7">
      <c r="A4368" t="s">
        <v>17455</v>
      </c>
      <c r="B4368" t="s">
        <v>17458</v>
      </c>
      <c r="C4368">
        <f>+VLOOKUP(A4368,'LISTA NACIONAL'!A:B,2,0)</f>
        <v>62040</v>
      </c>
      <c r="D4368" s="126" t="s">
        <v>6556</v>
      </c>
      <c r="E4368" s="280">
        <f>+VLOOKUP(A4368,TORNILLERIA!A:B,2,0)</f>
        <v>0</v>
      </c>
      <c r="F4368" s="2"/>
      <c r="G4368" s="2"/>
    </row>
    <row r="4369" spans="1:7">
      <c r="A4369" t="s">
        <v>4982</v>
      </c>
      <c r="B4369" t="s">
        <v>4983</v>
      </c>
      <c r="C4369">
        <f>+VLOOKUP(A4369,'LISTA NACIONAL'!A:B,2,0)</f>
        <v>395.01</v>
      </c>
      <c r="D4369" s="126" t="s">
        <v>6556</v>
      </c>
      <c r="E4369" s="280">
        <f>+VLOOKUP(A4369,TORNILLERIA!A:B,2,0)</f>
        <v>0</v>
      </c>
      <c r="F4369" s="2"/>
      <c r="G4369" s="2"/>
    </row>
    <row r="4370" spans="1:7">
      <c r="A4370" t="s">
        <v>4984</v>
      </c>
      <c r="B4370" t="s">
        <v>4985</v>
      </c>
      <c r="C4370">
        <f>+VLOOKUP(A4370,'LISTA NACIONAL'!A:B,2,0)</f>
        <v>4963.3720000000003</v>
      </c>
      <c r="D4370" s="126" t="s">
        <v>6556</v>
      </c>
      <c r="E4370" s="280">
        <f>+VLOOKUP(A4370,TORNILLERIA!A:B,2,0)</f>
        <v>0</v>
      </c>
      <c r="F4370" s="2"/>
      <c r="G4370" s="2"/>
    </row>
    <row r="4371" spans="1:7">
      <c r="A4371" t="s">
        <v>4986</v>
      </c>
      <c r="B4371" t="s">
        <v>3850</v>
      </c>
      <c r="C4371">
        <f>+VLOOKUP(A4371,'LISTA NACIONAL'!A:B,2,0)</f>
        <v>4010.6370000000002</v>
      </c>
      <c r="D4371" s="126" t="s">
        <v>6556</v>
      </c>
      <c r="E4371" s="280">
        <f>+VLOOKUP(A4371,TORNILLERIA!A:B,2,0)</f>
        <v>0</v>
      </c>
      <c r="F4371" s="2"/>
      <c r="G4371" s="2"/>
    </row>
    <row r="4372" spans="1:7">
      <c r="A4372" t="s">
        <v>11070</v>
      </c>
      <c r="B4372" t="s">
        <v>17519</v>
      </c>
      <c r="C4372">
        <f>+VLOOKUP(A4372,'LISTA NACIONAL'!A:B,2,0)</f>
        <v>3845.3870000000002</v>
      </c>
      <c r="D4372" s="126" t="s">
        <v>6556</v>
      </c>
      <c r="E4372" s="280">
        <f>+VLOOKUP(A4372,TORNILLERIA!A:B,2,0)</f>
        <v>0</v>
      </c>
      <c r="F4372" s="2"/>
      <c r="G4372" s="2"/>
    </row>
    <row r="4373" spans="1:7">
      <c r="A4373" t="s">
        <v>11071</v>
      </c>
      <c r="B4373" t="s">
        <v>16593</v>
      </c>
      <c r="C4373">
        <f>+VLOOKUP(A4373,'LISTA NACIONAL'!A:B,2,0)</f>
        <v>3845.3870000000002</v>
      </c>
      <c r="D4373" s="126" t="s">
        <v>6556</v>
      </c>
      <c r="E4373" s="280">
        <f>+VLOOKUP(A4373,TORNILLERIA!A:B,2,0)</f>
        <v>0</v>
      </c>
      <c r="F4373" s="2"/>
      <c r="G4373" s="2"/>
    </row>
    <row r="4374" spans="1:7">
      <c r="A4374" t="s">
        <v>8056</v>
      </c>
      <c r="B4374" t="s">
        <v>10234</v>
      </c>
      <c r="C4374">
        <f>+VLOOKUP(A4374,'LISTA NACIONAL'!A:B,2,0)</f>
        <v>3991.57</v>
      </c>
      <c r="D4374" s="126" t="s">
        <v>6556</v>
      </c>
      <c r="E4374" s="280">
        <f>+VLOOKUP(A4374,TORNILLERIA!A:B,2,0)</f>
        <v>0</v>
      </c>
      <c r="F4374" s="2"/>
      <c r="G4374" s="2"/>
    </row>
    <row r="4375" spans="1:7">
      <c r="A4375" t="s">
        <v>10235</v>
      </c>
      <c r="B4375" t="s">
        <v>10236</v>
      </c>
      <c r="C4375">
        <f>+VLOOKUP(A4375,'LISTA NACIONAL'!A:B,2,0)</f>
        <v>4963.3720000000003</v>
      </c>
      <c r="D4375" s="126" t="s">
        <v>6556</v>
      </c>
      <c r="E4375" s="280">
        <f>+VLOOKUP(A4375,TORNILLERIA!A:B,2,0)</f>
        <v>0</v>
      </c>
      <c r="F4375" s="2"/>
      <c r="G4375" s="2"/>
    </row>
    <row r="4376" spans="1:7">
      <c r="A4376" t="s">
        <v>10237</v>
      </c>
      <c r="B4376" t="s">
        <v>10238</v>
      </c>
      <c r="C4376">
        <f>+VLOOKUP(A4376,'LISTA NACIONAL'!A:B,2,0)</f>
        <v>38333.258000000002</v>
      </c>
      <c r="D4376" s="126" t="s">
        <v>6556</v>
      </c>
      <c r="E4376" s="280">
        <f>+VLOOKUP(A4376,TORNILLERIA!A:B,2,0)</f>
        <v>0</v>
      </c>
      <c r="F4376" s="2"/>
      <c r="G4376" s="2"/>
    </row>
    <row r="4377" spans="1:7">
      <c r="A4377" t="s">
        <v>10239</v>
      </c>
      <c r="B4377" t="s">
        <v>7168</v>
      </c>
      <c r="C4377">
        <f>+VLOOKUP(A4377,'LISTA NACIONAL'!A:B,2,0)</f>
        <v>8005.13</v>
      </c>
      <c r="D4377" s="126" t="s">
        <v>6556</v>
      </c>
      <c r="E4377" s="280">
        <f>+VLOOKUP(A4377,TORNILLERIA!A:B,2,0)</f>
        <v>0</v>
      </c>
      <c r="F4377" s="2"/>
      <c r="G4377" s="2"/>
    </row>
    <row r="4378" spans="1:7">
      <c r="A4378" t="s">
        <v>11192</v>
      </c>
      <c r="B4378" t="s">
        <v>11193</v>
      </c>
      <c r="C4378">
        <f>+VLOOKUP(A4378,'LISTA NACIONAL'!A:B,2,0)</f>
        <v>5203.1760000000004</v>
      </c>
      <c r="D4378" s="126" t="s">
        <v>6556</v>
      </c>
      <c r="E4378" s="280">
        <f>+VLOOKUP(A4378,TORNILLERIA!A:B,2,0)</f>
        <v>0</v>
      </c>
      <c r="F4378" s="2"/>
      <c r="G4378" s="2"/>
    </row>
    <row r="4379" spans="1:7">
      <c r="A4379" t="s">
        <v>11194</v>
      </c>
      <c r="B4379" t="s">
        <v>11195</v>
      </c>
      <c r="C4379">
        <f>+VLOOKUP(A4379,'LISTA NACIONAL'!A:B,2,0)</f>
        <v>4436.348</v>
      </c>
      <c r="D4379" s="126" t="s">
        <v>6556</v>
      </c>
      <c r="E4379" s="280">
        <f>+VLOOKUP(A4379,TORNILLERIA!A:B,2,0)</f>
        <v>0</v>
      </c>
      <c r="F4379" s="2"/>
      <c r="G4379" s="2"/>
    </row>
    <row r="4380" spans="1:7">
      <c r="A4380" t="s">
        <v>11196</v>
      </c>
      <c r="B4380" t="s">
        <v>11197</v>
      </c>
      <c r="C4380">
        <f>+VLOOKUP(A4380,'LISTA NACIONAL'!A:B,2,0)</f>
        <v>8649.8970000000008</v>
      </c>
      <c r="D4380" s="126" t="s">
        <v>6556</v>
      </c>
      <c r="E4380" s="280">
        <f>+VLOOKUP(A4380,TORNILLERIA!A:B,2,0)</f>
        <v>0</v>
      </c>
      <c r="F4380" s="2"/>
      <c r="G4380" s="2"/>
    </row>
    <row r="4381" spans="1:7">
      <c r="A4381" t="s">
        <v>11198</v>
      </c>
      <c r="B4381" t="s">
        <v>9729</v>
      </c>
      <c r="C4381">
        <f>+VLOOKUP(A4381,'LISTA NACIONAL'!A:B,2,0)</f>
        <v>29428.605</v>
      </c>
      <c r="D4381" s="126" t="s">
        <v>6556</v>
      </c>
      <c r="E4381" s="280">
        <f>+VLOOKUP(A4381,TORNILLERIA!A:B,2,0)</f>
        <v>0</v>
      </c>
      <c r="F4381" s="2"/>
      <c r="G4381" s="2"/>
    </row>
    <row r="4382" spans="1:7">
      <c r="A4382" t="s">
        <v>11515</v>
      </c>
      <c r="B4382" t="s">
        <v>17520</v>
      </c>
      <c r="C4382">
        <f>+VLOOKUP(A4382,'LISTA NACIONAL'!A:B,2,0)</f>
        <v>4010.6370000000002</v>
      </c>
      <c r="D4382" s="126" t="s">
        <v>6556</v>
      </c>
      <c r="E4382" s="280">
        <f>+VLOOKUP(A4382,TORNILLERIA!A:B,2,0)</f>
        <v>0</v>
      </c>
      <c r="F4382" s="2"/>
      <c r="G4382" s="2"/>
    </row>
    <row r="4383" spans="1:7">
      <c r="A4383" t="s">
        <v>10046</v>
      </c>
      <c r="B4383" t="s">
        <v>8321</v>
      </c>
      <c r="C4383">
        <f>+VLOOKUP(A4383,'LISTA NACIONAL'!A:B,2,0)</f>
        <v>23035.741999999998</v>
      </c>
      <c r="D4383" s="126" t="s">
        <v>6556</v>
      </c>
      <c r="E4383" s="280">
        <f>+VLOOKUP(A4383,TORNILLERIA!A:B,2,0)</f>
        <v>0</v>
      </c>
      <c r="F4383" s="2"/>
      <c r="G4383" s="2"/>
    </row>
    <row r="4384" spans="1:7">
      <c r="A4384" t="s">
        <v>8322</v>
      </c>
      <c r="B4384" t="s">
        <v>20686</v>
      </c>
      <c r="C4384">
        <f>+VLOOKUP(A4384,'LISTA NACIONAL'!A:B,2,0)</f>
        <v>4801.8069999999998</v>
      </c>
      <c r="D4384" s="126" t="s">
        <v>6556</v>
      </c>
      <c r="E4384" s="280">
        <f>+VLOOKUP(A4384,TORNILLERIA!A:B,2,0)</f>
        <v>0</v>
      </c>
      <c r="F4384" s="2"/>
      <c r="G4384" s="2"/>
    </row>
    <row r="4385" spans="1:7">
      <c r="A4385" t="s">
        <v>7120</v>
      </c>
      <c r="B4385" t="s">
        <v>20792</v>
      </c>
      <c r="C4385">
        <f>+VLOOKUP(A4385,'LISTA NACIONAL'!A:B,2,0)</f>
        <v>5203.1760000000004</v>
      </c>
      <c r="D4385" s="126" t="s">
        <v>6556</v>
      </c>
      <c r="E4385" s="280">
        <f>+VLOOKUP(A4385,TORNILLERIA!A:B,2,0)</f>
        <v>0</v>
      </c>
      <c r="F4385" s="2"/>
      <c r="G4385" s="2"/>
    </row>
    <row r="4386" spans="1:7">
      <c r="A4386" t="s">
        <v>7121</v>
      </c>
      <c r="B4386" t="s">
        <v>7122</v>
      </c>
      <c r="C4386">
        <f>+VLOOKUP(A4386,'LISTA NACIONAL'!A:B,2,0)</f>
        <v>5720.22</v>
      </c>
      <c r="D4386" s="126" t="s">
        <v>6556</v>
      </c>
      <c r="E4386" s="280">
        <f>+VLOOKUP(A4386,TORNILLERIA!A:B,2,0)</f>
        <v>0</v>
      </c>
      <c r="F4386" s="2"/>
      <c r="G4386" s="2"/>
    </row>
    <row r="4387" spans="1:7">
      <c r="A4387" t="s">
        <v>7123</v>
      </c>
      <c r="B4387" t="s">
        <v>584</v>
      </c>
      <c r="C4387">
        <f>+VLOOKUP(A4387,'LISTA NACIONAL'!A:B,2,0)</f>
        <v>8214.8719999999994</v>
      </c>
      <c r="D4387" s="126" t="s">
        <v>6556</v>
      </c>
      <c r="E4387" s="280">
        <f>+VLOOKUP(A4387,TORNILLERIA!A:B,2,0)</f>
        <v>0</v>
      </c>
      <c r="F4387" s="2"/>
      <c r="G4387" s="2"/>
    </row>
    <row r="4388" spans="1:7">
      <c r="A4388" t="s">
        <v>2355</v>
      </c>
      <c r="B4388" t="s">
        <v>2356</v>
      </c>
      <c r="C4388">
        <f>+VLOOKUP(A4388,'LISTA NACIONAL'!A:B,2,0)</f>
        <v>9827.9500000000007</v>
      </c>
      <c r="D4388" s="126" t="s">
        <v>6556</v>
      </c>
      <c r="E4388" s="280">
        <f>+VLOOKUP(A4388,TORNILLERIA!A:B,2,0)</f>
        <v>0</v>
      </c>
      <c r="F4388" s="2"/>
      <c r="G4388" s="2"/>
    </row>
    <row r="4389" spans="1:7">
      <c r="A4389" t="s">
        <v>2357</v>
      </c>
      <c r="B4389" t="s">
        <v>15901</v>
      </c>
      <c r="C4389">
        <f>+VLOOKUP(A4389,'LISTA NACIONAL'!A:B,2,0)</f>
        <v>3786.75</v>
      </c>
      <c r="D4389" s="126" t="s">
        <v>6556</v>
      </c>
      <c r="E4389" s="280">
        <f>+VLOOKUP(A4389,TORNILLERIA!A:B,2,0)</f>
        <v>0</v>
      </c>
      <c r="F4389" s="2"/>
      <c r="G4389" s="2"/>
    </row>
    <row r="4390" spans="1:7">
      <c r="A4390" t="s">
        <v>2358</v>
      </c>
      <c r="B4390" t="s">
        <v>2359</v>
      </c>
      <c r="C4390">
        <f>+VLOOKUP(A4390,'LISTA NACIONAL'!A:B,2,0)</f>
        <v>7650.826</v>
      </c>
      <c r="D4390" s="126" t="s">
        <v>6556</v>
      </c>
      <c r="E4390" s="280">
        <f>+VLOOKUP(A4390,TORNILLERIA!A:B,2,0)</f>
        <v>0</v>
      </c>
      <c r="F4390" s="2"/>
      <c r="G4390" s="2"/>
    </row>
    <row r="4391" spans="1:7">
      <c r="A4391" t="s">
        <v>1413</v>
      </c>
      <c r="B4391" t="s">
        <v>3027</v>
      </c>
      <c r="C4391">
        <f>+VLOOKUP(A4391,'LISTA NACIONAL'!A:B,2,0)</f>
        <v>3009.471</v>
      </c>
      <c r="D4391" s="126" t="s">
        <v>6556</v>
      </c>
      <c r="E4391" s="280">
        <f>+VLOOKUP(A4391,TORNILLERIA!A:B,2,0)</f>
        <v>0</v>
      </c>
      <c r="F4391" s="2"/>
      <c r="G4391" s="2"/>
    </row>
    <row r="4392" spans="1:7">
      <c r="A4392" t="s">
        <v>1414</v>
      </c>
      <c r="B4392" t="s">
        <v>3028</v>
      </c>
      <c r="C4392">
        <f>+VLOOKUP(A4392,'LISTA NACIONAL'!A:B,2,0)</f>
        <v>3009.471</v>
      </c>
      <c r="D4392" s="126" t="s">
        <v>6556</v>
      </c>
      <c r="E4392" s="280">
        <f>+VLOOKUP(A4392,TORNILLERIA!A:B,2,0)</f>
        <v>0</v>
      </c>
      <c r="F4392" s="2"/>
      <c r="G4392" s="2"/>
    </row>
    <row r="4393" spans="1:7">
      <c r="A4393" t="s">
        <v>1415</v>
      </c>
      <c r="B4393" t="s">
        <v>10155</v>
      </c>
      <c r="C4393">
        <f>+VLOOKUP(A4393,'LISTA NACIONAL'!A:B,2,0)</f>
        <v>3009.471</v>
      </c>
      <c r="D4393" s="126" t="s">
        <v>6556</v>
      </c>
      <c r="E4393" s="280">
        <f>+VLOOKUP(A4393,TORNILLERIA!A:B,2,0)</f>
        <v>0</v>
      </c>
      <c r="F4393" s="2"/>
      <c r="G4393" s="2"/>
    </row>
    <row r="4394" spans="1:7">
      <c r="A4394" t="s">
        <v>1416</v>
      </c>
      <c r="B4394" t="s">
        <v>10156</v>
      </c>
      <c r="C4394">
        <f>+VLOOKUP(A4394,'LISTA NACIONAL'!A:B,2,0)</f>
        <v>3009.471</v>
      </c>
      <c r="D4394" s="126" t="s">
        <v>6556</v>
      </c>
      <c r="E4394" s="280">
        <f>+VLOOKUP(A4394,TORNILLERIA!A:B,2,0)</f>
        <v>0</v>
      </c>
      <c r="F4394" s="2"/>
      <c r="G4394" s="2"/>
    </row>
    <row r="4395" spans="1:7">
      <c r="A4395" t="s">
        <v>1417</v>
      </c>
      <c r="B4395" t="s">
        <v>10157</v>
      </c>
      <c r="C4395">
        <f>+VLOOKUP(A4395,'LISTA NACIONAL'!A:B,2,0)</f>
        <v>3009.471</v>
      </c>
      <c r="D4395" s="126" t="s">
        <v>6556</v>
      </c>
      <c r="E4395" s="280">
        <f>+VLOOKUP(A4395,TORNILLERIA!A:B,2,0)</f>
        <v>0</v>
      </c>
      <c r="F4395" s="2"/>
      <c r="G4395" s="2"/>
    </row>
    <row r="4396" spans="1:7">
      <c r="A4396" t="s">
        <v>2599</v>
      </c>
      <c r="B4396" t="s">
        <v>1098</v>
      </c>
      <c r="C4396">
        <f>+VLOOKUP(A4396,'LISTA NACIONAL'!A:B,2,0)</f>
        <v>3009.471</v>
      </c>
      <c r="D4396" s="126" t="s">
        <v>6556</v>
      </c>
      <c r="E4396" s="280">
        <f>+VLOOKUP(A4396,TORNILLERIA!A:B,2,0)</f>
        <v>0</v>
      </c>
      <c r="F4396" s="2"/>
      <c r="G4396" s="2"/>
    </row>
    <row r="4397" spans="1:7">
      <c r="A4397" t="s">
        <v>3863</v>
      </c>
      <c r="B4397" t="s">
        <v>3862</v>
      </c>
      <c r="C4397">
        <f>+VLOOKUP(A4397,'LISTA NACIONAL'!A:B,2,0)</f>
        <v>16118.627</v>
      </c>
      <c r="D4397" s="126" t="s">
        <v>6556</v>
      </c>
      <c r="E4397" s="280">
        <f>+VLOOKUP(A4397,TORNILLERIA!A:B,2,0)</f>
        <v>0</v>
      </c>
      <c r="F4397" s="2"/>
      <c r="G4397" s="2"/>
    </row>
    <row r="4398" spans="1:7">
      <c r="A4398" t="s">
        <v>7137</v>
      </c>
      <c r="B4398" t="s">
        <v>7169</v>
      </c>
      <c r="C4398">
        <f>+VLOOKUP(A4398,'LISTA NACIONAL'!A:B,2,0)</f>
        <v>12895.999</v>
      </c>
      <c r="D4398" s="126" t="s">
        <v>6556</v>
      </c>
      <c r="E4398" s="280">
        <f>+VLOOKUP(A4398,TORNILLERIA!A:B,2,0)</f>
        <v>0</v>
      </c>
      <c r="F4398" s="2"/>
      <c r="G4398" s="2"/>
    </row>
    <row r="4399" spans="1:7">
      <c r="A4399" t="s">
        <v>2600</v>
      </c>
      <c r="B4399" t="s">
        <v>1099</v>
      </c>
      <c r="C4399">
        <f>+VLOOKUP(A4399,'LISTA NACIONAL'!A:B,2,0)</f>
        <v>3786.75</v>
      </c>
      <c r="D4399" s="126" t="s">
        <v>6556</v>
      </c>
      <c r="E4399" s="280">
        <f>+VLOOKUP(A4399,TORNILLERIA!A:B,2,0)</f>
        <v>0</v>
      </c>
      <c r="F4399" s="2"/>
      <c r="G4399" s="2"/>
    </row>
    <row r="4400" spans="1:7">
      <c r="A4400" t="s">
        <v>2601</v>
      </c>
      <c r="B4400" t="s">
        <v>1100</v>
      </c>
      <c r="C4400">
        <f>+VLOOKUP(A4400,'LISTA NACIONAL'!A:B,2,0)</f>
        <v>8191.26</v>
      </c>
      <c r="D4400" s="126" t="s">
        <v>6556</v>
      </c>
      <c r="E4400" s="280">
        <f>+VLOOKUP(A4400,TORNILLERIA!A:B,2,0)</f>
        <v>0</v>
      </c>
      <c r="F4400" s="2"/>
      <c r="G4400" s="2"/>
    </row>
    <row r="4401" spans="1:7">
      <c r="A4401" t="s">
        <v>1600</v>
      </c>
      <c r="B4401" t="s">
        <v>1602</v>
      </c>
      <c r="C4401">
        <f>+VLOOKUP(A4401,'LISTA NACIONAL'!A:B,2,0)</f>
        <v>7068.9589999999998</v>
      </c>
      <c r="D4401" s="126" t="s">
        <v>6556</v>
      </c>
      <c r="E4401" s="280">
        <f>+VLOOKUP(A4401,TORNILLERIA!A:B,2,0)</f>
        <v>0</v>
      </c>
      <c r="F4401" s="2"/>
      <c r="G4401" s="2"/>
    </row>
    <row r="4402" spans="1:7">
      <c r="A4402" t="s">
        <v>1418</v>
      </c>
      <c r="B4402" t="s">
        <v>20879</v>
      </c>
      <c r="C4402">
        <f>+VLOOKUP(A4402,'LISTA NACIONAL'!A:B,2,0)</f>
        <v>1640.114</v>
      </c>
      <c r="D4402" s="126" t="s">
        <v>6556</v>
      </c>
      <c r="E4402" s="280">
        <f>+VLOOKUP(A4402,TORNILLERIA!A:B,2,0)</f>
        <v>0</v>
      </c>
      <c r="F4402" s="2"/>
      <c r="G4402" s="2"/>
    </row>
    <row r="4403" spans="1:7">
      <c r="A4403" t="s">
        <v>12127</v>
      </c>
      <c r="B4403" t="s">
        <v>12130</v>
      </c>
      <c r="C4403">
        <f>+VLOOKUP(A4403,'LISTA NACIONAL'!A:B,2,0)</f>
        <v>7428.1819999999998</v>
      </c>
      <c r="D4403" s="126" t="s">
        <v>6556</v>
      </c>
      <c r="E4403" s="280">
        <f>+VLOOKUP(A4403,TORNILLERIA!A:B,2,0)</f>
        <v>0</v>
      </c>
      <c r="F4403" s="2"/>
      <c r="G4403" s="2"/>
    </row>
    <row r="4404" spans="1:7">
      <c r="A4404" t="s">
        <v>12128</v>
      </c>
      <c r="B4404" t="s">
        <v>12131</v>
      </c>
      <c r="C4404">
        <f>+VLOOKUP(A4404,'LISTA NACIONAL'!A:B,2,0)</f>
        <v>5083.0519999999997</v>
      </c>
      <c r="D4404" s="126" t="s">
        <v>6556</v>
      </c>
      <c r="E4404" s="280">
        <f>+VLOOKUP(A4404,TORNILLERIA!A:B,2,0)</f>
        <v>0</v>
      </c>
      <c r="F4404" s="2"/>
      <c r="G4404" s="2"/>
    </row>
    <row r="4405" spans="1:7">
      <c r="A4405" t="s">
        <v>12160</v>
      </c>
      <c r="B4405" t="s">
        <v>12166</v>
      </c>
      <c r="C4405">
        <f>+VLOOKUP(A4405,'LISTA NACIONAL'!A:B,2,0)</f>
        <v>4583.5339999999997</v>
      </c>
      <c r="D4405" s="126" t="s">
        <v>6556</v>
      </c>
      <c r="E4405" s="280">
        <f>+VLOOKUP(A4405,TORNILLERIA!A:B,2,0)</f>
        <v>0</v>
      </c>
      <c r="F4405" s="2"/>
      <c r="G4405" s="2"/>
    </row>
    <row r="4406" spans="1:7">
      <c r="A4406" t="s">
        <v>14506</v>
      </c>
      <c r="B4406" t="s">
        <v>14507</v>
      </c>
      <c r="C4406">
        <f>+VLOOKUP(A4406,'LISTA NACIONAL'!A:B,2,0)</f>
        <v>3477.8939999999998</v>
      </c>
      <c r="D4406" s="126" t="s">
        <v>6556</v>
      </c>
      <c r="E4406" s="280">
        <f>+VLOOKUP(A4406,TORNILLERIA!A:B,2,0)</f>
        <v>0</v>
      </c>
      <c r="F4406" s="2"/>
      <c r="G4406" s="2"/>
    </row>
    <row r="4407" spans="1:7">
      <c r="A4407" t="s">
        <v>15738</v>
      </c>
      <c r="B4407" t="s">
        <v>17310</v>
      </c>
      <c r="C4407">
        <f>+VLOOKUP(A4407,'LISTA NACIONAL'!A:B,2,0)</f>
        <v>9231.1319999999996</v>
      </c>
      <c r="D4407" s="126" t="s">
        <v>6556</v>
      </c>
      <c r="E4407" s="280">
        <f>+VLOOKUP(A4407,TORNILLERIA!A:B,2,0)</f>
        <v>0</v>
      </c>
      <c r="F4407" s="2"/>
      <c r="G4407" s="2"/>
    </row>
    <row r="4408" spans="1:7">
      <c r="A4408" t="s">
        <v>16529</v>
      </c>
      <c r="B4408" t="s">
        <v>16542</v>
      </c>
      <c r="C4408">
        <f>+VLOOKUP(A4408,'LISTA NACIONAL'!A:B,2,0)</f>
        <v>3936.7820000000002</v>
      </c>
      <c r="D4408" s="126" t="s">
        <v>6556</v>
      </c>
      <c r="E4408" s="280">
        <f>+VLOOKUP(A4408,TORNILLERIA!A:B,2,0)</f>
        <v>0</v>
      </c>
      <c r="F4408" s="2"/>
      <c r="G4408" s="2"/>
    </row>
    <row r="4409" spans="1:7">
      <c r="A4409" t="s">
        <v>16530</v>
      </c>
      <c r="B4409" t="s">
        <v>16533</v>
      </c>
      <c r="C4409">
        <f>+VLOOKUP(A4409,'LISTA NACIONAL'!A:B,2,0)</f>
        <v>3623.4229999999998</v>
      </c>
      <c r="D4409" s="126" t="s">
        <v>6556</v>
      </c>
      <c r="E4409" s="280">
        <f>+VLOOKUP(A4409,TORNILLERIA!A:B,2,0)</f>
        <v>0</v>
      </c>
      <c r="F4409" s="2"/>
      <c r="G4409" s="2"/>
    </row>
    <row r="4410" spans="1:7">
      <c r="A4410" t="s">
        <v>16611</v>
      </c>
      <c r="B4410" t="s">
        <v>16612</v>
      </c>
      <c r="C4410">
        <f>+VLOOKUP(A4410,'LISTA NACIONAL'!A:B,2,0)</f>
        <v>2974.4549999999999</v>
      </c>
      <c r="D4410" s="126" t="s">
        <v>6556</v>
      </c>
      <c r="E4410" s="280">
        <f>+VLOOKUP(A4410,TORNILLERIA!A:B,2,0)</f>
        <v>0</v>
      </c>
      <c r="F4410" s="2"/>
      <c r="G4410" s="2"/>
    </row>
    <row r="4411" spans="1:7">
      <c r="A4411" t="s">
        <v>16822</v>
      </c>
      <c r="B4411" t="s">
        <v>16825</v>
      </c>
      <c r="C4411">
        <f>+VLOOKUP(A4411,'LISTA NACIONAL'!A:B,2,0)</f>
        <v>4163.049</v>
      </c>
      <c r="D4411" s="126" t="s">
        <v>6556</v>
      </c>
      <c r="E4411" s="280">
        <f>+VLOOKUP(A4411,TORNILLERIA!A:B,2,0)</f>
        <v>0</v>
      </c>
      <c r="F4411" s="2"/>
      <c r="G4411" s="2"/>
    </row>
    <row r="4412" spans="1:7">
      <c r="A4412" t="s">
        <v>16823</v>
      </c>
      <c r="B4412" t="s">
        <v>16826</v>
      </c>
      <c r="C4412">
        <f>+VLOOKUP(A4412,'LISTA NACIONAL'!A:B,2,0)</f>
        <v>7774.5730000000003</v>
      </c>
      <c r="D4412" s="126" t="s">
        <v>6556</v>
      </c>
      <c r="E4412" s="280">
        <f>+VLOOKUP(A4412,TORNILLERIA!A:B,2,0)</f>
        <v>0</v>
      </c>
      <c r="F4412" s="2"/>
      <c r="G4412" s="2"/>
    </row>
    <row r="4413" spans="1:7">
      <c r="A4413" t="s">
        <v>16842</v>
      </c>
      <c r="B4413" t="s">
        <v>16843</v>
      </c>
      <c r="C4413">
        <f>+VLOOKUP(A4413,'LISTA NACIONAL'!A:B,2,0)</f>
        <v>59766.017999999996</v>
      </c>
      <c r="D4413" s="126" t="s">
        <v>6556</v>
      </c>
      <c r="E4413" s="280">
        <f>+VLOOKUP(A4413,TORNILLERIA!A:B,2,0)</f>
        <v>0</v>
      </c>
      <c r="F4413" s="2"/>
      <c r="G4413" s="2"/>
    </row>
    <row r="4414" spans="1:7">
      <c r="A4414" t="s">
        <v>17360</v>
      </c>
      <c r="B4414" t="s">
        <v>17364</v>
      </c>
      <c r="C4414">
        <f>+VLOOKUP(A4414,'LISTA NACIONAL'!A:B,2,0)</f>
        <v>4601.183</v>
      </c>
      <c r="D4414" s="126" t="s">
        <v>6556</v>
      </c>
      <c r="E4414" s="280">
        <f>+VLOOKUP(A4414,TORNILLERIA!A:B,2,0)</f>
        <v>0</v>
      </c>
      <c r="F4414" s="2"/>
      <c r="G4414" s="2"/>
    </row>
    <row r="4415" spans="1:7">
      <c r="A4415" t="s">
        <v>20280</v>
      </c>
      <c r="B4415" t="s">
        <v>2460</v>
      </c>
      <c r="C4415">
        <f>+VLOOKUP(A4415,'LISTA NACIONAL'!A:B,2,0)</f>
        <v>589.35900000000004</v>
      </c>
      <c r="D4415" s="126" t="s">
        <v>6556</v>
      </c>
      <c r="E4415" s="280" t="e">
        <f>+VLOOKUP(A4415,TORNILLERIA!A:B,2,0)</f>
        <v>#N/A</v>
      </c>
      <c r="F4415" s="2"/>
      <c r="G4415" s="2"/>
    </row>
    <row r="4416" spans="1:7">
      <c r="A4416" t="s">
        <v>20234</v>
      </c>
      <c r="B4416" t="s">
        <v>20235</v>
      </c>
      <c r="C4416">
        <f>+VLOOKUP(A4416,'LISTA NACIONAL'!A:B,2,0)</f>
        <v>3866.152</v>
      </c>
      <c r="D4416" s="126" t="s">
        <v>6556</v>
      </c>
      <c r="E4416" s="280" t="e">
        <f>+VLOOKUP(A4416,TORNILLERIA!A:B,2,0)</f>
        <v>#N/A</v>
      </c>
      <c r="F4416" s="2"/>
      <c r="G4416" s="2"/>
    </row>
    <row r="4417" spans="1:7">
      <c r="A4417" t="s">
        <v>20220</v>
      </c>
      <c r="B4417" t="s">
        <v>20221</v>
      </c>
      <c r="C4417">
        <f>+VLOOKUP(A4417,'LISTA NACIONAL'!A:B,2,0)</f>
        <v>916.6</v>
      </c>
      <c r="D4417" s="126" t="s">
        <v>6556</v>
      </c>
      <c r="E4417" s="280" t="e">
        <f>+VLOOKUP(A4417,TORNILLERIA!A:B,2,0)</f>
        <v>#N/A</v>
      </c>
      <c r="F4417" s="2"/>
      <c r="G4417" s="2"/>
    </row>
    <row r="4418" spans="1:7">
      <c r="A4418" t="s">
        <v>20222</v>
      </c>
      <c r="B4418" t="s">
        <v>20223</v>
      </c>
      <c r="C4418">
        <f>+VLOOKUP(A4418,'LISTA NACIONAL'!A:B,2,0)</f>
        <v>1253.6759999999999</v>
      </c>
      <c r="D4418" s="126" t="s">
        <v>6556</v>
      </c>
      <c r="E4418" s="280" t="e">
        <f>+VLOOKUP(A4418,TORNILLERIA!A:B,2,0)</f>
        <v>#N/A</v>
      </c>
      <c r="F4418" s="2"/>
      <c r="G4418" s="2"/>
    </row>
    <row r="4419" spans="1:7">
      <c r="A4419" t="s">
        <v>20224</v>
      </c>
      <c r="B4419" t="s">
        <v>20225</v>
      </c>
      <c r="C4419">
        <f>+VLOOKUP(A4419,'LISTA NACIONAL'!A:B,2,0)</f>
        <v>2296.4380000000001</v>
      </c>
      <c r="D4419" s="126" t="s">
        <v>6556</v>
      </c>
      <c r="E4419" s="280" t="e">
        <f>+VLOOKUP(A4419,TORNILLERIA!A:B,2,0)</f>
        <v>#N/A</v>
      </c>
      <c r="F4419" s="2"/>
      <c r="G4419" s="2"/>
    </row>
    <row r="4420" spans="1:7">
      <c r="A4420" t="s">
        <v>20226</v>
      </c>
      <c r="B4420" t="s">
        <v>20227</v>
      </c>
      <c r="C4420">
        <f>+VLOOKUP(A4420,'LISTA NACIONAL'!A:B,2,0)</f>
        <v>1629.4649999999999</v>
      </c>
      <c r="D4420" s="126" t="s">
        <v>6556</v>
      </c>
      <c r="E4420" s="280" t="e">
        <f>+VLOOKUP(A4420,TORNILLERIA!A:B,2,0)</f>
        <v>#N/A</v>
      </c>
      <c r="F4420" s="2"/>
      <c r="G4420" s="2"/>
    </row>
    <row r="4421" spans="1:7">
      <c r="A4421" t="s">
        <v>20228</v>
      </c>
      <c r="B4421" t="s">
        <v>20229</v>
      </c>
      <c r="C4421">
        <f>+VLOOKUP(A4421,'LISTA NACIONAL'!A:B,2,0)</f>
        <v>2612.317</v>
      </c>
      <c r="D4421" s="126" t="s">
        <v>6556</v>
      </c>
      <c r="E4421" s="280" t="e">
        <f>+VLOOKUP(A4421,TORNILLERIA!A:B,2,0)</f>
        <v>#N/A</v>
      </c>
      <c r="F4421" s="2"/>
      <c r="G4421" s="2"/>
    </row>
    <row r="4422" spans="1:7">
      <c r="A4422" t="s">
        <v>20230</v>
      </c>
      <c r="B4422" t="s">
        <v>20231</v>
      </c>
      <c r="C4422">
        <f>+VLOOKUP(A4422,'LISTA NACIONAL'!A:B,2,0)</f>
        <v>3135.7579999999998</v>
      </c>
      <c r="D4422" s="126" t="s">
        <v>6556</v>
      </c>
      <c r="E4422" s="280" t="e">
        <f>+VLOOKUP(A4422,TORNILLERIA!A:B,2,0)</f>
        <v>#N/A</v>
      </c>
      <c r="F4422" s="2"/>
      <c r="G4422" s="2"/>
    </row>
    <row r="4423" spans="1:7">
      <c r="A4423" t="s">
        <v>20260</v>
      </c>
      <c r="B4423" t="s">
        <v>20261</v>
      </c>
      <c r="C4423">
        <f>+VLOOKUP(A4423,'LISTA NACIONAL'!A:B,2,0)</f>
        <v>12879.907999999999</v>
      </c>
      <c r="D4423" s="126" t="s">
        <v>6556</v>
      </c>
      <c r="E4423" s="280" t="e">
        <f>+VLOOKUP(A4423,TORNILLERIA!A:B,2,0)</f>
        <v>#N/A</v>
      </c>
      <c r="F4423" s="2"/>
      <c r="G4423" s="2"/>
    </row>
    <row r="4424" spans="1:7">
      <c r="A4424" t="s">
        <v>20252</v>
      </c>
      <c r="B4424" t="s">
        <v>20253</v>
      </c>
      <c r="C4424">
        <f>+VLOOKUP(A4424,'LISTA NACIONAL'!A:B,2,0)</f>
        <v>34762.264999999999</v>
      </c>
      <c r="D4424" s="126" t="s">
        <v>6556</v>
      </c>
      <c r="E4424" s="280" t="e">
        <f>+VLOOKUP(A4424,TORNILLERIA!A:B,2,0)</f>
        <v>#N/A</v>
      </c>
      <c r="F4424" s="2"/>
      <c r="G4424" s="2"/>
    </row>
    <row r="4425" spans="1:7">
      <c r="A4425" t="s">
        <v>20250</v>
      </c>
      <c r="B4425" t="s">
        <v>20251</v>
      </c>
      <c r="C4425">
        <f>+VLOOKUP(A4425,'LISTA NACIONAL'!A:B,2,0)</f>
        <v>192.709</v>
      </c>
      <c r="D4425" s="126" t="s">
        <v>6556</v>
      </c>
      <c r="E4425" s="280" t="e">
        <f>+VLOOKUP(A4425,TORNILLERIA!A:B,2,0)</f>
        <v>#N/A</v>
      </c>
      <c r="F4425" s="2"/>
      <c r="G4425" s="2"/>
    </row>
    <row r="4426" spans="1:7">
      <c r="A4426" t="s">
        <v>20236</v>
      </c>
      <c r="B4426" t="s">
        <v>20237</v>
      </c>
      <c r="C4426">
        <f>+VLOOKUP(A4426,'LISTA NACIONAL'!A:B,2,0)</f>
        <v>398.25400000000002</v>
      </c>
      <c r="D4426" s="126" t="s">
        <v>6556</v>
      </c>
      <c r="E4426" s="280" t="e">
        <f>+VLOOKUP(A4426,TORNILLERIA!A:B,2,0)</f>
        <v>#N/A</v>
      </c>
      <c r="F4426" s="2"/>
      <c r="G4426" s="2"/>
    </row>
    <row r="4427" spans="1:7">
      <c r="A4427" t="s">
        <v>20244</v>
      </c>
      <c r="B4427" t="s">
        <v>20245</v>
      </c>
      <c r="C4427">
        <f>+VLOOKUP(A4427,'LISTA NACIONAL'!A:B,2,0)</f>
        <v>12289.709000000001</v>
      </c>
      <c r="D4427" s="126" t="s">
        <v>6556</v>
      </c>
      <c r="E4427" s="280" t="e">
        <f>+VLOOKUP(A4427,TORNILLERIA!A:B,2,0)</f>
        <v>#N/A</v>
      </c>
      <c r="F4427" s="2"/>
      <c r="G4427" s="2"/>
    </row>
    <row r="4428" spans="1:7">
      <c r="A4428" t="s">
        <v>20262</v>
      </c>
      <c r="B4428" t="s">
        <v>20263</v>
      </c>
      <c r="C4428">
        <f>+VLOOKUP(A4428,'LISTA NACIONAL'!A:B,2,0)</f>
        <v>0</v>
      </c>
      <c r="D4428" s="126" t="s">
        <v>6556</v>
      </c>
      <c r="E4428" s="280" t="e">
        <f>+VLOOKUP(A4428,TORNILLERIA!A:B,2,0)</f>
        <v>#N/A</v>
      </c>
      <c r="F4428" s="2"/>
      <c r="G4428" s="2"/>
    </row>
    <row r="4429" spans="1:7">
      <c r="A4429" t="s">
        <v>20272</v>
      </c>
      <c r="B4429" t="s">
        <v>20273</v>
      </c>
      <c r="C4429">
        <f>+VLOOKUP(A4429,'LISTA NACIONAL'!A:B,2,0)</f>
        <v>123.182</v>
      </c>
      <c r="D4429" s="126" t="s">
        <v>6556</v>
      </c>
      <c r="E4429" s="280" t="e">
        <f>+VLOOKUP(A4429,TORNILLERIA!A:B,2,0)</f>
        <v>#N/A</v>
      </c>
      <c r="F4429" s="2"/>
      <c r="G4429" s="2"/>
    </row>
    <row r="4430" spans="1:7">
      <c r="A4430" t="s">
        <v>20248</v>
      </c>
      <c r="B4430" t="s">
        <v>20249</v>
      </c>
      <c r="C4430">
        <f>+VLOOKUP(A4430,'LISTA NACIONAL'!A:B,2,0)</f>
        <v>49618.792000000001</v>
      </c>
      <c r="D4430" s="126" t="s">
        <v>6556</v>
      </c>
      <c r="E4430" s="280" t="e">
        <f>+VLOOKUP(A4430,TORNILLERIA!A:B,2,0)</f>
        <v>#N/A</v>
      </c>
      <c r="F4430" s="2"/>
      <c r="G4430" s="2"/>
    </row>
    <row r="4431" spans="1:7">
      <c r="A4431" t="s">
        <v>20232</v>
      </c>
      <c r="B4431" t="s">
        <v>20233</v>
      </c>
      <c r="C4431">
        <f>+VLOOKUP(A4431,'LISTA NACIONAL'!A:B,2,0)</f>
        <v>56.131</v>
      </c>
      <c r="D4431" s="126" t="s">
        <v>6556</v>
      </c>
      <c r="E4431" s="280" t="e">
        <f>+VLOOKUP(A4431,TORNILLERIA!A:B,2,0)</f>
        <v>#N/A</v>
      </c>
      <c r="F4431" s="2"/>
      <c r="G4431" s="2"/>
    </row>
    <row r="4432" spans="1:7">
      <c r="A4432" t="s">
        <v>20242</v>
      </c>
      <c r="B4432" t="s">
        <v>20243</v>
      </c>
      <c r="C4432">
        <f>+VLOOKUP(A4432,'LISTA NACIONAL'!A:B,2,0)</f>
        <v>3866.4769999999999</v>
      </c>
      <c r="D4432" s="126" t="s">
        <v>6556</v>
      </c>
      <c r="E4432" s="280" t="e">
        <f>+VLOOKUP(A4432,TORNILLERIA!A:B,2,0)</f>
        <v>#N/A</v>
      </c>
      <c r="F4432" s="2"/>
      <c r="G4432" s="2"/>
    </row>
    <row r="4433" spans="1:7">
      <c r="A4433" t="s">
        <v>20246</v>
      </c>
      <c r="B4433" t="s">
        <v>20247</v>
      </c>
      <c r="C4433">
        <f>+VLOOKUP(A4433,'LISTA NACIONAL'!A:B,2,0)</f>
        <v>727.57500000000005</v>
      </c>
      <c r="D4433" s="126" t="s">
        <v>6556</v>
      </c>
      <c r="E4433" s="280" t="e">
        <f>+VLOOKUP(A4433,TORNILLERIA!A:B,2,0)</f>
        <v>#N/A</v>
      </c>
      <c r="F4433" s="2"/>
      <c r="G4433" s="2"/>
    </row>
    <row r="4434" spans="1:7">
      <c r="A4434" t="s">
        <v>20264</v>
      </c>
      <c r="B4434" t="s">
        <v>20265</v>
      </c>
      <c r="C4434">
        <f>+VLOOKUP(A4434,'LISTA NACIONAL'!A:B,2,0)</f>
        <v>1316.6089999999999</v>
      </c>
      <c r="D4434" s="126"/>
      <c r="E4434" s="280"/>
      <c r="F4434" s="2"/>
      <c r="G4434" s="2"/>
    </row>
    <row r="4435" spans="1:7">
      <c r="A4435" t="s">
        <v>20258</v>
      </c>
      <c r="B4435" t="s">
        <v>20259</v>
      </c>
      <c r="C4435">
        <f>+VLOOKUP(A4435,'LISTA NACIONAL'!A:B,2,0)</f>
        <v>9762.6610000000001</v>
      </c>
      <c r="D4435" s="126"/>
      <c r="E4435" s="280"/>
      <c r="F4435" s="2"/>
      <c r="G4435" s="2"/>
    </row>
    <row r="4436" spans="1:7">
      <c r="A4436" t="s">
        <v>20254</v>
      </c>
      <c r="B4436" t="s">
        <v>20255</v>
      </c>
      <c r="C4436">
        <f>+VLOOKUP(A4436,'LISTA NACIONAL'!A:B,2,0)</f>
        <v>20491.009999999998</v>
      </c>
      <c r="D4436" s="126"/>
      <c r="E4436" s="280"/>
      <c r="F4436" s="2"/>
      <c r="G4436" s="2"/>
    </row>
    <row r="4437" spans="1:7">
      <c r="A4437" t="s">
        <v>20256</v>
      </c>
      <c r="B4437" t="s">
        <v>20257</v>
      </c>
      <c r="C4437">
        <f>+VLOOKUP(A4437,'LISTA NACIONAL'!A:B,2,0)</f>
        <v>1934.556</v>
      </c>
      <c r="D4437" s="126" t="s">
        <v>6556</v>
      </c>
      <c r="E4437" s="280" t="e">
        <f>+VLOOKUP(A4437,TORNILLERIA!A:B,2,0)</f>
        <v>#N/A</v>
      </c>
      <c r="F4437" s="2"/>
      <c r="G4437" s="2"/>
    </row>
    <row r="4438" spans="1:7">
      <c r="A4438" t="s">
        <v>20268</v>
      </c>
      <c r="B4438" t="s">
        <v>20269</v>
      </c>
      <c r="C4438">
        <f>+VLOOKUP(A4438,'LISTA NACIONAL'!A:B,2,0)</f>
        <v>435.45400000000001</v>
      </c>
      <c r="D4438" s="126"/>
      <c r="E4438" s="280"/>
      <c r="F4438" s="2"/>
      <c r="G4438" s="2"/>
    </row>
    <row r="4439" spans="1:7">
      <c r="A4439" t="s">
        <v>20266</v>
      </c>
      <c r="B4439" t="s">
        <v>20267</v>
      </c>
      <c r="C4439">
        <f>+VLOOKUP(A4439,'LISTA NACIONAL'!A:B,2,0)</f>
        <v>899.64400000000001</v>
      </c>
      <c r="D4439" s="126" t="s">
        <v>6556</v>
      </c>
      <c r="E4439" s="280" t="e">
        <f>+VLOOKUP(A4439,TORNILLERIA!A:B,2,0)</f>
        <v>#N/A</v>
      </c>
      <c r="F4439" s="2"/>
      <c r="G4439" s="2"/>
    </row>
    <row r="4440" spans="1:7">
      <c r="A4440" t="s">
        <v>20274</v>
      </c>
      <c r="B4440" t="s">
        <v>20275</v>
      </c>
      <c r="C4440">
        <f>+VLOOKUP(A4440,'LISTA NACIONAL'!A:B,2,0)</f>
        <v>33.500999999999998</v>
      </c>
      <c r="D4440" s="126" t="s">
        <v>6556</v>
      </c>
      <c r="E4440" s="280" t="e">
        <f>+VLOOKUP(A4440,TORNILLERIA!A:B,2,0)</f>
        <v>#N/A</v>
      </c>
      <c r="F4440" s="2"/>
      <c r="G4440" s="2"/>
    </row>
    <row r="4441" spans="1:7">
      <c r="A4441" t="s">
        <v>20276</v>
      </c>
      <c r="B4441" t="s">
        <v>20277</v>
      </c>
      <c r="C4441">
        <f>+VLOOKUP(A4441,'LISTA NACIONAL'!A:B,2,0)</f>
        <v>28.024999999999999</v>
      </c>
      <c r="D4441" s="126" t="s">
        <v>6556</v>
      </c>
      <c r="E4441" s="280" t="e">
        <f>+VLOOKUP(A4441,TORNILLERIA!A:B,2,0)</f>
        <v>#N/A</v>
      </c>
      <c r="F4441" s="2"/>
      <c r="G4441" s="2"/>
    </row>
    <row r="4442" spans="1:7">
      <c r="A4442" t="s">
        <v>20270</v>
      </c>
      <c r="B4442" t="s">
        <v>20271</v>
      </c>
      <c r="C4442">
        <f>+VLOOKUP(A4442,'LISTA NACIONAL'!A:B,2,0)</f>
        <v>56.856000000000002</v>
      </c>
      <c r="D4442" s="126" t="s">
        <v>6556</v>
      </c>
      <c r="E4442" s="280" t="e">
        <f>+VLOOKUP(A4442,TORNILLERIA!A:B,2,0)</f>
        <v>#N/A</v>
      </c>
      <c r="F4442" s="2"/>
      <c r="G4442" s="2"/>
    </row>
    <row r="4443" spans="1:7">
      <c r="A4443" t="s">
        <v>20278</v>
      </c>
      <c r="B4443" t="s">
        <v>20279</v>
      </c>
      <c r="C4443">
        <f>+VLOOKUP(A4443,'LISTA NACIONAL'!A:B,2,0)</f>
        <v>93.358999999999995</v>
      </c>
      <c r="D4443" s="126" t="s">
        <v>6556</v>
      </c>
      <c r="E4443" s="280" t="e">
        <f>+VLOOKUP(A4443,TORNILLERIA!A:B,2,0)</f>
        <v>#N/A</v>
      </c>
      <c r="F4443" s="2"/>
      <c r="G4443" s="2"/>
    </row>
    <row r="4444" spans="1:7">
      <c r="A4444" t="s">
        <v>20240</v>
      </c>
      <c r="B4444" t="s">
        <v>20241</v>
      </c>
      <c r="C4444">
        <f>+VLOOKUP(A4444,'LISTA NACIONAL'!A:B,2,0)</f>
        <v>53.726999999999997</v>
      </c>
      <c r="D4444" s="126" t="s">
        <v>6556</v>
      </c>
      <c r="E4444" s="280" t="e">
        <f>+VLOOKUP(A4444,TORNILLERIA!A:B,2,0)</f>
        <v>#N/A</v>
      </c>
      <c r="F4444" s="2"/>
      <c r="G4444" s="2"/>
    </row>
    <row r="4445" spans="1:7">
      <c r="A4445" t="s">
        <v>20238</v>
      </c>
      <c r="B4445" t="s">
        <v>20239</v>
      </c>
      <c r="C4445">
        <f>+VLOOKUP(A4445,'LISTA NACIONAL'!A:B,2,0)</f>
        <v>521.41700000000003</v>
      </c>
      <c r="D4445" s="126" t="s">
        <v>6556</v>
      </c>
      <c r="E4445" s="280" t="e">
        <f>+VLOOKUP(A4445,TORNILLERIA!A:B,2,0)</f>
        <v>#N/A</v>
      </c>
      <c r="F4445" s="2"/>
      <c r="G4445" s="2"/>
    </row>
    <row r="4446" spans="1:7">
      <c r="A4446" t="s">
        <v>20687</v>
      </c>
      <c r="B4446" t="s">
        <v>20688</v>
      </c>
      <c r="C4446">
        <f>+VLOOKUP(A4446,'LISTA NACIONAL'!A:B,2,0)</f>
        <v>6.3609999999999998</v>
      </c>
      <c r="D4446" s="126"/>
      <c r="E4446" s="280"/>
      <c r="F4446" s="2"/>
      <c r="G4446" s="2"/>
    </row>
    <row r="4447" spans="1:7">
      <c r="B4447"/>
      <c r="C4447" t="e">
        <f>+VLOOKUP(A4447,'LISTA NACIONAL'!A:B,2,0)</f>
        <v>#N/A</v>
      </c>
      <c r="D4447" s="126"/>
      <c r="E4447" s="280"/>
      <c r="F4447" s="2"/>
      <c r="G4447" s="2"/>
    </row>
    <row r="4448" spans="1:7">
      <c r="B4448"/>
      <c r="C4448" t="e">
        <f>+VLOOKUP(A4448,'LISTA NACIONAL'!A:B,2,0)</f>
        <v>#N/A</v>
      </c>
      <c r="D4448" s="126"/>
      <c r="E4448" s="280"/>
      <c r="F4448" s="2"/>
      <c r="G4448" s="2"/>
    </row>
    <row r="4449" spans="1:7" ht="23.25">
      <c r="A4449" s="1113"/>
      <c r="B4449" s="1111" t="s">
        <v>20281</v>
      </c>
      <c r="C4449" t="e">
        <f>+VLOOKUP(A4449,'LISTA NACIONAL'!A:B,2,0)</f>
        <v>#N/A</v>
      </c>
      <c r="D4449" s="1114"/>
      <c r="E4449" s="1106"/>
      <c r="F4449" s="2"/>
      <c r="G4449" s="2"/>
    </row>
    <row r="4450" spans="1:7">
      <c r="A4450" t="s">
        <v>4504</v>
      </c>
      <c r="B4450" t="s">
        <v>2438</v>
      </c>
      <c r="C4450">
        <f>+VLOOKUP(A4450,'LISTA NACIONAL'!A:B,2,0)</f>
        <v>7443.2070000000003</v>
      </c>
      <c r="D4450" s="126" t="s">
        <v>6556</v>
      </c>
      <c r="E4450" s="280">
        <f>+VLOOKUP(A4450,SCAR!A:B,2,0)</f>
        <v>0</v>
      </c>
      <c r="F4450" s="2"/>
      <c r="G4450" s="2"/>
    </row>
    <row r="4451" spans="1:7">
      <c r="A4451" t="s">
        <v>2280</v>
      </c>
      <c r="B4451" t="s">
        <v>2439</v>
      </c>
      <c r="C4451">
        <f>+VLOOKUP(A4451,'LISTA NACIONAL'!A:B,2,0)</f>
        <v>50947.432999999997</v>
      </c>
      <c r="D4451" s="126" t="s">
        <v>6556</v>
      </c>
      <c r="E4451" s="280">
        <f>+VLOOKUP(A4451,SCAR!A:B,2,0)</f>
        <v>0</v>
      </c>
      <c r="F4451" s="2"/>
      <c r="G4451" s="2"/>
    </row>
    <row r="4452" spans="1:7">
      <c r="A4452" t="s">
        <v>2281</v>
      </c>
      <c r="B4452" t="s">
        <v>2440</v>
      </c>
      <c r="C4452">
        <f>+VLOOKUP(A4452,'LISTA NACIONAL'!A:B,2,0)</f>
        <v>2124.7130000000002</v>
      </c>
      <c r="D4452" s="126"/>
      <c r="E4452" s="280"/>
      <c r="F4452" s="2"/>
      <c r="G4452" s="2"/>
    </row>
    <row r="4453" spans="1:7">
      <c r="A4453" t="s">
        <v>1393</v>
      </c>
      <c r="B4453" t="s">
        <v>1392</v>
      </c>
      <c r="C4453">
        <f>+VLOOKUP(A4453,'LISTA NACIONAL'!A:B,2,0)</f>
        <v>7370.2790000000005</v>
      </c>
      <c r="D4453" s="126"/>
      <c r="E4453" s="280"/>
      <c r="F4453" s="2"/>
      <c r="G4453" s="2"/>
    </row>
    <row r="4454" spans="1:7">
      <c r="A4454" t="s">
        <v>2282</v>
      </c>
      <c r="B4454" t="s">
        <v>2441</v>
      </c>
      <c r="C4454">
        <f>+VLOOKUP(A4454,'LISTA NACIONAL'!A:B,2,0)</f>
        <v>1838.72</v>
      </c>
      <c r="D4454" s="126" t="s">
        <v>6556</v>
      </c>
      <c r="E4454" s="280">
        <f>+VLOOKUP(A4454,SCAR!A:B,2,0)</f>
        <v>0</v>
      </c>
      <c r="F4454" s="2"/>
      <c r="G4454" s="2"/>
    </row>
    <row r="4455" spans="1:7">
      <c r="A4455" t="s">
        <v>2283</v>
      </c>
      <c r="B4455" t="s">
        <v>2442</v>
      </c>
      <c r="C4455">
        <f>+VLOOKUP(A4455,'LISTA NACIONAL'!A:B,2,0)</f>
        <v>3505.748</v>
      </c>
      <c r="D4455" s="126" t="s">
        <v>6556</v>
      </c>
      <c r="E4455" s="280">
        <f>+VLOOKUP(A4455,SCAR!A:B,2,0)</f>
        <v>0</v>
      </c>
      <c r="F4455" s="2"/>
      <c r="G4455" s="2"/>
    </row>
    <row r="4456" spans="1:7">
      <c r="A4456" t="s">
        <v>2284</v>
      </c>
      <c r="B4456" t="s">
        <v>2443</v>
      </c>
      <c r="C4456">
        <f>+VLOOKUP(A4456,'LISTA NACIONAL'!A:B,2,0)</f>
        <v>2154.989</v>
      </c>
      <c r="D4456" s="126" t="s">
        <v>6556</v>
      </c>
      <c r="E4456" s="280">
        <f>+VLOOKUP(A4456,SCAR!A:B,2,0)</f>
        <v>0</v>
      </c>
      <c r="F4456" s="2"/>
      <c r="G4456" s="2"/>
    </row>
    <row r="4457" spans="1:7">
      <c r="A4457" t="s">
        <v>2285</v>
      </c>
      <c r="B4457" t="s">
        <v>2444</v>
      </c>
      <c r="C4457">
        <f>+VLOOKUP(A4457,'LISTA NACIONAL'!A:B,2,0)</f>
        <v>1267.7929999999999</v>
      </c>
      <c r="D4457" s="126" t="s">
        <v>6556</v>
      </c>
      <c r="E4457" s="280">
        <f>+VLOOKUP(A4457,SCAR!A:B,2,0)</f>
        <v>0</v>
      </c>
      <c r="F4457" s="2"/>
      <c r="G4457" s="2"/>
    </row>
    <row r="4458" spans="1:7">
      <c r="A4458" t="s">
        <v>2286</v>
      </c>
      <c r="B4458" t="s">
        <v>11036</v>
      </c>
      <c r="C4458">
        <f>+VLOOKUP(A4458,'LISTA NACIONAL'!A:B,2,0)</f>
        <v>1838.72</v>
      </c>
      <c r="D4458" s="126" t="s">
        <v>6556</v>
      </c>
      <c r="E4458" s="280">
        <f>+VLOOKUP(A4458,SCAR!A:B,2,0)</f>
        <v>0</v>
      </c>
      <c r="F4458" s="2"/>
      <c r="G4458" s="2"/>
    </row>
    <row r="4459" spans="1:7">
      <c r="A4459" t="s">
        <v>2287</v>
      </c>
      <c r="B4459" t="s">
        <v>11037</v>
      </c>
      <c r="C4459">
        <f>+VLOOKUP(A4459,'LISTA NACIONAL'!A:B,2,0)</f>
        <v>1870.7080000000001</v>
      </c>
      <c r="D4459" s="126" t="s">
        <v>6556</v>
      </c>
      <c r="E4459" s="280">
        <f>+VLOOKUP(A4459,SCAR!A:B,2,0)</f>
        <v>0</v>
      </c>
      <c r="F4459" s="2"/>
      <c r="G4459" s="2"/>
    </row>
    <row r="4460" spans="1:7">
      <c r="A4460" t="s">
        <v>2288</v>
      </c>
      <c r="B4460" t="s">
        <v>11038</v>
      </c>
      <c r="C4460">
        <f>+VLOOKUP(A4460,'LISTA NACIONAL'!A:B,2,0)</f>
        <v>2649.5390000000002</v>
      </c>
      <c r="D4460" s="126" t="s">
        <v>6556</v>
      </c>
      <c r="E4460" s="280">
        <f>+VLOOKUP(A4460,SCAR!A:B,2,0)</f>
        <v>0</v>
      </c>
      <c r="F4460" s="2"/>
      <c r="G4460" s="2"/>
    </row>
    <row r="4461" spans="1:7">
      <c r="A4461" t="s">
        <v>2289</v>
      </c>
      <c r="B4461" t="s">
        <v>6436</v>
      </c>
      <c r="C4461">
        <f>+VLOOKUP(A4461,'LISTA NACIONAL'!A:B,2,0)</f>
        <v>1628.8510000000001</v>
      </c>
      <c r="D4461" s="126" t="s">
        <v>6556</v>
      </c>
      <c r="E4461" s="280">
        <f>+VLOOKUP(A4461,SCAR!A:B,2,0)</f>
        <v>0</v>
      </c>
      <c r="F4461" s="2"/>
      <c r="G4461" s="2"/>
    </row>
    <row r="4462" spans="1:7">
      <c r="A4462" t="s">
        <v>2290</v>
      </c>
      <c r="B4462" t="s">
        <v>6437</v>
      </c>
      <c r="C4462">
        <f>+VLOOKUP(A4462,'LISTA NACIONAL'!A:B,2,0)</f>
        <v>1237.5920000000001</v>
      </c>
      <c r="D4462" s="126" t="s">
        <v>6556</v>
      </c>
      <c r="E4462" s="280">
        <f>+VLOOKUP(A4462,SCAR!A:B,2,0)</f>
        <v>0</v>
      </c>
      <c r="F4462" s="2"/>
      <c r="G4462" s="2"/>
    </row>
    <row r="4463" spans="1:7">
      <c r="A4463" t="s">
        <v>2291</v>
      </c>
      <c r="B4463" t="s">
        <v>657</v>
      </c>
      <c r="C4463">
        <f>+VLOOKUP(A4463,'LISTA NACIONAL'!A:B,2,0)</f>
        <v>1838.72</v>
      </c>
      <c r="D4463" s="126" t="s">
        <v>6556</v>
      </c>
      <c r="E4463" s="280">
        <f>+VLOOKUP(A4463,SCAR!A:B,2,0)</f>
        <v>0</v>
      </c>
      <c r="F4463" s="2"/>
      <c r="G4463" s="2"/>
    </row>
    <row r="4464" spans="1:7">
      <c r="A4464" t="s">
        <v>2292</v>
      </c>
      <c r="B4464" t="s">
        <v>658</v>
      </c>
      <c r="C4464">
        <f>+VLOOKUP(A4464,'LISTA NACIONAL'!A:B,2,0)</f>
        <v>1192.318</v>
      </c>
      <c r="D4464" s="126" t="s">
        <v>6556</v>
      </c>
      <c r="E4464" s="280">
        <f>+VLOOKUP(A4464,SCAR!A:B,2,0)</f>
        <v>0</v>
      </c>
      <c r="F4464" s="2"/>
      <c r="G4464" s="2"/>
    </row>
    <row r="4465" spans="1:7">
      <c r="A4465" t="s">
        <v>2293</v>
      </c>
      <c r="B4465" t="s">
        <v>659</v>
      </c>
      <c r="C4465">
        <f>+VLOOKUP(A4465,'LISTA NACIONAL'!A:B,2,0)</f>
        <v>1693.3820000000001</v>
      </c>
      <c r="D4465" s="126" t="s">
        <v>6556</v>
      </c>
      <c r="E4465" s="280">
        <f>+VLOOKUP(A4465,SCAR!A:B,2,0)</f>
        <v>0</v>
      </c>
      <c r="F4465" s="2"/>
      <c r="G4465" s="2"/>
    </row>
    <row r="4466" spans="1:7">
      <c r="A4466" t="s">
        <v>2294</v>
      </c>
      <c r="B4466" t="s">
        <v>660</v>
      </c>
      <c r="C4466">
        <f>+VLOOKUP(A4466,'LISTA NACIONAL'!A:B,2,0)</f>
        <v>1368.5650000000001</v>
      </c>
      <c r="D4466" s="126" t="s">
        <v>6556</v>
      </c>
      <c r="E4466" s="280">
        <f>+VLOOKUP(A4466,SCAR!A:B,2,0)</f>
        <v>0</v>
      </c>
      <c r="F4466" s="2"/>
      <c r="G4466" s="2"/>
    </row>
    <row r="4467" spans="1:7">
      <c r="A4467" t="s">
        <v>2295</v>
      </c>
      <c r="B4467" t="s">
        <v>661</v>
      </c>
      <c r="C4467">
        <f>+VLOOKUP(A4467,'LISTA NACIONAL'!A:B,2,0)</f>
        <v>3400.9969999999998</v>
      </c>
      <c r="D4467" s="126" t="s">
        <v>6556</v>
      </c>
      <c r="E4467" s="280">
        <f>+VLOOKUP(A4467,SCAR!A:B,2,0)</f>
        <v>0</v>
      </c>
      <c r="F4467" s="2"/>
      <c r="G4467" s="2"/>
    </row>
    <row r="4468" spans="1:7">
      <c r="A4468" t="s">
        <v>2296</v>
      </c>
      <c r="B4468" t="s">
        <v>662</v>
      </c>
      <c r="C4468">
        <f>+VLOOKUP(A4468,'LISTA NACIONAL'!A:B,2,0)</f>
        <v>2450.7539999999999</v>
      </c>
      <c r="D4468" s="126" t="s">
        <v>6556</v>
      </c>
      <c r="E4468" s="280">
        <f>+VLOOKUP(A4468,SCAR!A:B,2,0)</f>
        <v>0</v>
      </c>
      <c r="F4468" s="2"/>
      <c r="G4468" s="2"/>
    </row>
    <row r="4469" spans="1:7">
      <c r="A4469" t="s">
        <v>2297</v>
      </c>
      <c r="B4469" t="s">
        <v>663</v>
      </c>
      <c r="C4469">
        <f>+VLOOKUP(A4469,'LISTA NACIONAL'!A:B,2,0)</f>
        <v>1558.29</v>
      </c>
      <c r="D4469" s="126" t="s">
        <v>6556</v>
      </c>
      <c r="E4469" s="280">
        <f>+VLOOKUP(A4469,SCAR!A:B,2,0)</f>
        <v>0</v>
      </c>
      <c r="F4469" s="2"/>
      <c r="G4469" s="2"/>
    </row>
    <row r="4470" spans="1:7">
      <c r="A4470" t="s">
        <v>2298</v>
      </c>
      <c r="B4470" t="s">
        <v>664</v>
      </c>
      <c r="C4470">
        <f>+VLOOKUP(A4470,'LISTA NACIONAL'!A:B,2,0)</f>
        <v>3114.223</v>
      </c>
      <c r="D4470" s="126" t="s">
        <v>6556</v>
      </c>
      <c r="E4470" s="280">
        <f>+VLOOKUP(A4470,SCAR!A:B,2,0)</f>
        <v>0</v>
      </c>
      <c r="F4470" s="2"/>
      <c r="G4470" s="2"/>
    </row>
    <row r="4471" spans="1:7">
      <c r="A4471" t="s">
        <v>2299</v>
      </c>
      <c r="B4471" t="s">
        <v>665</v>
      </c>
      <c r="C4471">
        <f>+VLOOKUP(A4471,'LISTA NACIONAL'!A:B,2,0)</f>
        <v>2450.7539999999999</v>
      </c>
      <c r="D4471" s="126" t="s">
        <v>6556</v>
      </c>
      <c r="E4471" s="280">
        <f>+VLOOKUP(A4471,SCAR!A:B,2,0)</f>
        <v>0</v>
      </c>
      <c r="F4471" s="2"/>
      <c r="G4471" s="2"/>
    </row>
    <row r="4472" spans="1:7">
      <c r="A4472" t="s">
        <v>2300</v>
      </c>
      <c r="B4472" t="s">
        <v>666</v>
      </c>
      <c r="C4472">
        <f>+VLOOKUP(A4472,'LISTA NACIONAL'!A:B,2,0)</f>
        <v>1838.72</v>
      </c>
      <c r="D4472" s="126" t="s">
        <v>6556</v>
      </c>
      <c r="E4472" s="280">
        <f>+VLOOKUP(A4472,SCAR!A:B,2,0)</f>
        <v>0</v>
      </c>
      <c r="F4472" s="2"/>
      <c r="G4472" s="2"/>
    </row>
    <row r="4473" spans="1:7">
      <c r="A4473" t="s">
        <v>2301</v>
      </c>
      <c r="B4473" t="s">
        <v>667</v>
      </c>
      <c r="C4473">
        <f>+VLOOKUP(A4473,'LISTA NACIONAL'!A:B,2,0)</f>
        <v>735.34799999999996</v>
      </c>
      <c r="D4473" s="126" t="s">
        <v>6556</v>
      </c>
      <c r="E4473" s="280">
        <f>+VLOOKUP(A4473,SCAR!A:B,2,0)</f>
        <v>0</v>
      </c>
      <c r="F4473" s="2"/>
      <c r="G4473" s="2"/>
    </row>
    <row r="4474" spans="1:7">
      <c r="A4474" t="s">
        <v>2302</v>
      </c>
      <c r="B4474" t="s">
        <v>2450</v>
      </c>
      <c r="C4474">
        <f>+VLOOKUP(A4474,'LISTA NACIONAL'!A:B,2,0)</f>
        <v>1838.72</v>
      </c>
      <c r="D4474" s="126" t="s">
        <v>6556</v>
      </c>
      <c r="E4474" s="280">
        <f>+VLOOKUP(A4474,SCAR!A:B,2,0)</f>
        <v>0</v>
      </c>
      <c r="F4474" s="2"/>
      <c r="G4474" s="2"/>
    </row>
    <row r="4475" spans="1:7">
      <c r="A4475" t="s">
        <v>2303</v>
      </c>
      <c r="B4475" t="s">
        <v>2451</v>
      </c>
      <c r="C4475">
        <f>+VLOOKUP(A4475,'LISTA NACIONAL'!A:B,2,0)</f>
        <v>1501.624</v>
      </c>
      <c r="D4475" s="126" t="s">
        <v>6556</v>
      </c>
      <c r="E4475" s="280">
        <f>+VLOOKUP(A4475,SCAR!A:B,2,0)</f>
        <v>0</v>
      </c>
      <c r="F4475" s="2"/>
      <c r="G4475" s="2"/>
    </row>
    <row r="4476" spans="1:7">
      <c r="A4476" t="s">
        <v>2304</v>
      </c>
      <c r="B4476" t="s">
        <v>2452</v>
      </c>
      <c r="C4476">
        <f>+VLOOKUP(A4476,'LISTA NACIONAL'!A:B,2,0)</f>
        <v>1037.059</v>
      </c>
      <c r="D4476" s="126" t="s">
        <v>6556</v>
      </c>
      <c r="E4476" s="280">
        <f>+VLOOKUP(A4476,SCAR!A:B,2,0)</f>
        <v>0</v>
      </c>
      <c r="F4476" s="2"/>
      <c r="G4476" s="2"/>
    </row>
    <row r="4477" spans="1:7">
      <c r="A4477" t="s">
        <v>2305</v>
      </c>
      <c r="B4477" t="s">
        <v>2453</v>
      </c>
      <c r="C4477">
        <f>+VLOOKUP(A4477,'LISTA NACIONAL'!A:B,2,0)</f>
        <v>1671.5630000000001</v>
      </c>
      <c r="D4477" s="126" t="s">
        <v>6556</v>
      </c>
      <c r="E4477" s="280">
        <f>+VLOOKUP(A4477,SCAR!A:B,2,0)</f>
        <v>0</v>
      </c>
      <c r="F4477" s="2"/>
      <c r="G4477" s="2"/>
    </row>
    <row r="4478" spans="1:7">
      <c r="A4478" t="s">
        <v>2306</v>
      </c>
      <c r="B4478" t="s">
        <v>2454</v>
      </c>
      <c r="C4478">
        <f>+VLOOKUP(A4478,'LISTA NACIONAL'!A:B,2,0)</f>
        <v>1671.5630000000001</v>
      </c>
      <c r="D4478" s="126" t="s">
        <v>6556</v>
      </c>
      <c r="E4478" s="280">
        <f>+VLOOKUP(A4478,SCAR!A:B,2,0)</f>
        <v>0</v>
      </c>
      <c r="F4478" s="2"/>
      <c r="G4478" s="2"/>
    </row>
    <row r="4479" spans="1:7">
      <c r="A4479" t="s">
        <v>1394</v>
      </c>
      <c r="B4479" t="s">
        <v>1395</v>
      </c>
      <c r="C4479">
        <f>+VLOOKUP(A4479,'LISTA NACIONAL'!A:B,2,0)</f>
        <v>3343.788</v>
      </c>
      <c r="D4479" s="126" t="s">
        <v>6556</v>
      </c>
      <c r="E4479" s="280">
        <f>+VLOOKUP(A4479,SCAR!A:B,2,0)</f>
        <v>0</v>
      </c>
      <c r="F4479" s="2"/>
      <c r="G4479" s="2"/>
    </row>
    <row r="4480" spans="1:7">
      <c r="A4480" t="s">
        <v>2307</v>
      </c>
      <c r="B4480" t="s">
        <v>2455</v>
      </c>
      <c r="C4480">
        <f>+VLOOKUP(A4480,'LISTA NACIONAL'!A:B,2,0)</f>
        <v>4901.0720000000001</v>
      </c>
      <c r="D4480" s="126" t="s">
        <v>6556</v>
      </c>
      <c r="E4480" s="280">
        <f>+VLOOKUP(A4480,SCAR!A:B,2,0)</f>
        <v>0</v>
      </c>
      <c r="F4480" s="2"/>
      <c r="G4480" s="2"/>
    </row>
    <row r="4481" spans="1:7">
      <c r="A4481" t="s">
        <v>2308</v>
      </c>
      <c r="B4481" t="s">
        <v>2456</v>
      </c>
      <c r="C4481">
        <f>+VLOOKUP(A4481,'LISTA NACIONAL'!A:B,2,0)</f>
        <v>1985.7049999999999</v>
      </c>
      <c r="D4481" s="126" t="s">
        <v>6556</v>
      </c>
      <c r="E4481" s="280">
        <f>+VLOOKUP(A4481,SCAR!A:B,2,0)</f>
        <v>0</v>
      </c>
      <c r="F4481" s="2"/>
      <c r="G4481" s="2"/>
    </row>
    <row r="4482" spans="1:7">
      <c r="A4482" t="s">
        <v>2309</v>
      </c>
      <c r="B4482" t="s">
        <v>2457</v>
      </c>
      <c r="C4482">
        <f>+VLOOKUP(A4482,'LISTA NACIONAL'!A:B,2,0)</f>
        <v>1985.7049999999999</v>
      </c>
      <c r="D4482" s="126" t="s">
        <v>6556</v>
      </c>
      <c r="E4482" s="280">
        <f>+VLOOKUP(A4482,SCAR!A:B,2,0)</f>
        <v>0</v>
      </c>
      <c r="F4482" s="2"/>
      <c r="G4482" s="2"/>
    </row>
    <row r="4483" spans="1:7">
      <c r="A4483" t="s">
        <v>2310</v>
      </c>
      <c r="B4483" t="s">
        <v>2454</v>
      </c>
      <c r="C4483">
        <f>+VLOOKUP(A4483,'LISTA NACIONAL'!A:B,2,0)</f>
        <v>1985.7049999999999</v>
      </c>
      <c r="D4483" s="126" t="s">
        <v>6556</v>
      </c>
      <c r="E4483" s="280">
        <f>+VLOOKUP(A4483,SCAR!A:B,2,0)</f>
        <v>0</v>
      </c>
      <c r="F4483" s="2"/>
      <c r="G4483" s="2"/>
    </row>
    <row r="4484" spans="1:7">
      <c r="A4484" t="s">
        <v>1396</v>
      </c>
      <c r="B4484" t="s">
        <v>1849</v>
      </c>
      <c r="C4484">
        <f>+VLOOKUP(A4484,'LISTA NACIONAL'!A:B,2,0)</f>
        <v>3972.07</v>
      </c>
      <c r="D4484" s="126" t="s">
        <v>6556</v>
      </c>
      <c r="E4484" s="280">
        <f>+VLOOKUP(A4484,SCAR!A:B,2,0)</f>
        <v>0</v>
      </c>
      <c r="F4484" s="2"/>
      <c r="G4484" s="2"/>
    </row>
    <row r="4485" spans="1:7">
      <c r="A4485" t="s">
        <v>2311</v>
      </c>
      <c r="B4485" t="s">
        <v>2458</v>
      </c>
      <c r="C4485">
        <f>+VLOOKUP(A4485,'LISTA NACIONAL'!A:B,2,0)</f>
        <v>1788.972</v>
      </c>
      <c r="D4485" s="126" t="s">
        <v>6556</v>
      </c>
      <c r="E4485" s="280">
        <f>+VLOOKUP(A4485,SCAR!A:B,2,0)</f>
        <v>0</v>
      </c>
      <c r="F4485" s="2"/>
      <c r="G4485" s="2"/>
    </row>
    <row r="4486" spans="1:7">
      <c r="A4486" t="s">
        <v>2312</v>
      </c>
      <c r="B4486" t="s">
        <v>585</v>
      </c>
      <c r="C4486">
        <f>+VLOOKUP(A4486,'LISTA NACIONAL'!A:B,2,0)</f>
        <v>3609.6010000000001</v>
      </c>
      <c r="D4486" s="126" t="s">
        <v>6556</v>
      </c>
      <c r="E4486" s="280">
        <f>+VLOOKUP(A4486,SCAR!A:B,2,0)</f>
        <v>0</v>
      </c>
      <c r="F4486" s="2"/>
      <c r="G4486" s="2"/>
    </row>
    <row r="4487" spans="1:7">
      <c r="A4487" t="s">
        <v>2313</v>
      </c>
      <c r="B4487" t="s">
        <v>4616</v>
      </c>
      <c r="C4487">
        <f>+VLOOKUP(A4487,'LISTA NACIONAL'!A:B,2,0)</f>
        <v>9007.3829999999998</v>
      </c>
      <c r="D4487" s="126" t="s">
        <v>6556</v>
      </c>
      <c r="E4487" s="280">
        <f>+VLOOKUP(A4487,SCAR!A:B,2,0)</f>
        <v>0</v>
      </c>
      <c r="F4487" s="2"/>
      <c r="G4487" s="2"/>
    </row>
    <row r="4488" spans="1:7">
      <c r="A4488" t="s">
        <v>2314</v>
      </c>
      <c r="B4488" t="s">
        <v>4617</v>
      </c>
      <c r="C4488">
        <f>+VLOOKUP(A4488,'LISTA NACIONAL'!A:B,2,0)</f>
        <v>5406.8469999999998</v>
      </c>
      <c r="D4488" s="126" t="s">
        <v>6556</v>
      </c>
      <c r="E4488" s="280">
        <f>+VLOOKUP(A4488,SCAR!A:B,2,0)</f>
        <v>0</v>
      </c>
      <c r="F4488" s="2"/>
      <c r="G4488" s="2"/>
    </row>
    <row r="4489" spans="1:7">
      <c r="A4489" t="s">
        <v>7224</v>
      </c>
      <c r="B4489" t="s">
        <v>4618</v>
      </c>
      <c r="C4489">
        <f>+VLOOKUP(A4489,'LISTA NACIONAL'!A:B,2,0)</f>
        <v>2124.7130000000002</v>
      </c>
      <c r="D4489" s="126" t="s">
        <v>6556</v>
      </c>
      <c r="E4489" s="280">
        <f>+VLOOKUP(A4489,SCAR!A:B,2,0)</f>
        <v>0</v>
      </c>
      <c r="F4489" s="2"/>
      <c r="G4489" s="2"/>
    </row>
    <row r="4490" spans="1:7">
      <c r="A4490" t="s">
        <v>7225</v>
      </c>
      <c r="B4490" t="s">
        <v>4619</v>
      </c>
      <c r="C4490">
        <f>+VLOOKUP(A4490,'LISTA NACIONAL'!A:B,2,0)</f>
        <v>1146.229</v>
      </c>
      <c r="D4490" s="126" t="s">
        <v>6556</v>
      </c>
      <c r="E4490" s="280">
        <f>+VLOOKUP(A4490,SCAR!A:B,2,0)</f>
        <v>0</v>
      </c>
      <c r="F4490" s="2"/>
      <c r="G4490" s="2"/>
    </row>
    <row r="4491" spans="1:7">
      <c r="A4491" t="s">
        <v>2996</v>
      </c>
      <c r="B4491" t="s">
        <v>4620</v>
      </c>
      <c r="C4491">
        <f>+VLOOKUP(A4491,'LISTA NACIONAL'!A:B,2,0)</f>
        <v>4901.0720000000001</v>
      </c>
      <c r="D4491" s="126" t="s">
        <v>6556</v>
      </c>
      <c r="E4491" s="280">
        <f>+VLOOKUP(A4491,SCAR!A:B,2,0)</f>
        <v>0</v>
      </c>
      <c r="F4491" s="2"/>
      <c r="G4491" s="2"/>
    </row>
    <row r="4492" spans="1:7">
      <c r="A4492" t="s">
        <v>5325</v>
      </c>
      <c r="B4492" t="s">
        <v>4621</v>
      </c>
      <c r="C4492">
        <f>+VLOOKUP(A4492,'LISTA NACIONAL'!A:B,2,0)</f>
        <v>2124.7130000000002</v>
      </c>
      <c r="D4492" s="126" t="s">
        <v>6556</v>
      </c>
      <c r="E4492" s="280">
        <f>+VLOOKUP(A4492,SCAR!A:B,2,0)</f>
        <v>0</v>
      </c>
      <c r="F4492" s="2"/>
      <c r="G4492" s="2"/>
    </row>
    <row r="4493" spans="1:7">
      <c r="A4493" t="s">
        <v>5326</v>
      </c>
      <c r="B4493" t="s">
        <v>4625</v>
      </c>
      <c r="C4493">
        <f>+VLOOKUP(A4493,'LISTA NACIONAL'!A:B,2,0)</f>
        <v>1872.7940000000001</v>
      </c>
      <c r="D4493" s="126" t="s">
        <v>6556</v>
      </c>
      <c r="E4493" s="280">
        <f>+VLOOKUP(A4493,SCAR!A:B,2,0)</f>
        <v>0</v>
      </c>
      <c r="F4493" s="2"/>
      <c r="G4493" s="2"/>
    </row>
    <row r="4494" spans="1:7">
      <c r="A4494" t="s">
        <v>5327</v>
      </c>
      <c r="B4494" t="s">
        <v>4626</v>
      </c>
      <c r="C4494">
        <f>+VLOOKUP(A4494,'LISTA NACIONAL'!A:B,2,0)</f>
        <v>2450.7539999999999</v>
      </c>
      <c r="D4494" s="126" t="s">
        <v>6556</v>
      </c>
      <c r="E4494" s="280">
        <f>+VLOOKUP(A4494,SCAR!A:B,2,0)</f>
        <v>0</v>
      </c>
      <c r="F4494" s="2"/>
      <c r="G4494" s="2"/>
    </row>
    <row r="4495" spans="1:7">
      <c r="A4495" t="s">
        <v>5328</v>
      </c>
      <c r="B4495" t="s">
        <v>7183</v>
      </c>
      <c r="C4495">
        <f>+VLOOKUP(A4495,'LISTA NACIONAL'!A:B,2,0)</f>
        <v>2124.7130000000002</v>
      </c>
      <c r="D4495" s="126" t="s">
        <v>6556</v>
      </c>
      <c r="E4495" s="280">
        <f>+VLOOKUP(A4495,SCAR!A:B,2,0)</f>
        <v>0</v>
      </c>
      <c r="F4495" s="2"/>
      <c r="G4495" s="2"/>
    </row>
    <row r="4496" spans="1:7">
      <c r="A4496" t="s">
        <v>5329</v>
      </c>
      <c r="B4496" t="s">
        <v>7184</v>
      </c>
      <c r="C4496">
        <f>+VLOOKUP(A4496,'LISTA NACIONAL'!A:B,2,0)</f>
        <v>14515.063</v>
      </c>
      <c r="D4496" s="126" t="s">
        <v>6556</v>
      </c>
      <c r="E4496" s="280">
        <f>+VLOOKUP(A4496,SCAR!A:B,2,0)</f>
        <v>0</v>
      </c>
      <c r="F4496" s="2"/>
      <c r="G4496" s="2"/>
    </row>
    <row r="4497" spans="1:7">
      <c r="A4497" t="s">
        <v>5330</v>
      </c>
      <c r="B4497" t="s">
        <v>7185</v>
      </c>
      <c r="C4497">
        <f>+VLOOKUP(A4497,'LISTA NACIONAL'!A:B,2,0)</f>
        <v>2207.4760000000001</v>
      </c>
      <c r="D4497" s="126" t="s">
        <v>6556</v>
      </c>
      <c r="E4497" s="280">
        <f>+VLOOKUP(A4497,SCAR!A:B,2,0)</f>
        <v>0</v>
      </c>
      <c r="F4497" s="2"/>
      <c r="G4497" s="2"/>
    </row>
    <row r="4498" spans="1:7">
      <c r="A4498" t="s">
        <v>5331</v>
      </c>
      <c r="B4498" t="s">
        <v>7186</v>
      </c>
      <c r="C4498">
        <f>+VLOOKUP(A4498,'LISTA NACIONAL'!A:B,2,0)</f>
        <v>2450.7539999999999</v>
      </c>
      <c r="D4498" s="126" t="s">
        <v>6556</v>
      </c>
      <c r="E4498" s="280">
        <f>+VLOOKUP(A4498,SCAR!A:B,2,0)</f>
        <v>0</v>
      </c>
      <c r="F4498" s="2"/>
      <c r="G4498" s="2"/>
    </row>
    <row r="4499" spans="1:7">
      <c r="A4499" t="s">
        <v>5332</v>
      </c>
      <c r="B4499" t="s">
        <v>7187</v>
      </c>
      <c r="C4499">
        <f>+VLOOKUP(A4499,'LISTA NACIONAL'!A:B,2,0)</f>
        <v>5898.3789999999999</v>
      </c>
      <c r="D4499" s="126" t="s">
        <v>6556</v>
      </c>
      <c r="E4499" s="280">
        <f>+VLOOKUP(A4499,SCAR!A:B,2,0)</f>
        <v>0</v>
      </c>
      <c r="F4499" s="2"/>
      <c r="G4499" s="2"/>
    </row>
    <row r="4500" spans="1:7">
      <c r="A4500" t="s">
        <v>5333</v>
      </c>
      <c r="B4500" t="s">
        <v>7188</v>
      </c>
      <c r="C4500">
        <f>+VLOOKUP(A4500,'LISTA NACIONAL'!A:B,2,0)</f>
        <v>2041.278</v>
      </c>
      <c r="D4500" s="126" t="s">
        <v>6556</v>
      </c>
      <c r="E4500" s="280">
        <f>+VLOOKUP(A4500,SCAR!A:B,2,0)</f>
        <v>0</v>
      </c>
      <c r="F4500" s="2"/>
      <c r="G4500" s="2"/>
    </row>
    <row r="4501" spans="1:7">
      <c r="A4501" t="s">
        <v>5334</v>
      </c>
      <c r="B4501" t="s">
        <v>7189</v>
      </c>
      <c r="C4501">
        <f>+VLOOKUP(A4501,'LISTA NACIONAL'!A:B,2,0)</f>
        <v>2996.6640000000002</v>
      </c>
      <c r="D4501" s="126" t="s">
        <v>6556</v>
      </c>
      <c r="E4501" s="280">
        <f>+VLOOKUP(A4501,SCAR!A:B,2,0)</f>
        <v>0</v>
      </c>
      <c r="F4501" s="2"/>
      <c r="G4501" s="2"/>
    </row>
    <row r="4502" spans="1:7">
      <c r="A4502" t="s">
        <v>9747</v>
      </c>
      <c r="B4502" t="s">
        <v>7190</v>
      </c>
      <c r="C4502">
        <f>+VLOOKUP(A4502,'LISTA NACIONAL'!A:B,2,0)</f>
        <v>9259.8179999999993</v>
      </c>
      <c r="D4502" s="126" t="s">
        <v>6556</v>
      </c>
      <c r="E4502" s="280">
        <f>+VLOOKUP(A4502,SCAR!A:B,2,0)</f>
        <v>0</v>
      </c>
      <c r="F4502" s="2"/>
      <c r="G4502" s="2"/>
    </row>
    <row r="4503" spans="1:7">
      <c r="A4503" t="s">
        <v>9748</v>
      </c>
      <c r="B4503" t="s">
        <v>7191</v>
      </c>
      <c r="C4503">
        <f>+VLOOKUP(A4503,'LISTA NACIONAL'!A:B,2,0)</f>
        <v>3648.1729999999998</v>
      </c>
      <c r="D4503" s="126" t="s">
        <v>6556</v>
      </c>
      <c r="E4503" s="280">
        <f>+VLOOKUP(A4503,SCAR!A:B,2,0)</f>
        <v>0</v>
      </c>
      <c r="F4503" s="2"/>
      <c r="G4503" s="2"/>
    </row>
    <row r="4504" spans="1:7">
      <c r="A4504" t="s">
        <v>9749</v>
      </c>
      <c r="B4504" t="s">
        <v>7192</v>
      </c>
      <c r="C4504">
        <f>+VLOOKUP(A4504,'LISTA NACIONAL'!A:B,2,0)</f>
        <v>3648.1729999999998</v>
      </c>
      <c r="D4504" s="126" t="s">
        <v>6556</v>
      </c>
      <c r="E4504" s="280">
        <f>+VLOOKUP(A4504,SCAR!A:B,2,0)</f>
        <v>0</v>
      </c>
      <c r="F4504" s="2"/>
      <c r="G4504" s="2"/>
    </row>
    <row r="4505" spans="1:7">
      <c r="A4505" t="s">
        <v>9750</v>
      </c>
      <c r="B4505" t="s">
        <v>7193</v>
      </c>
      <c r="C4505">
        <f>+VLOOKUP(A4505,'LISTA NACIONAL'!A:B,2,0)</f>
        <v>30742.207999999999</v>
      </c>
      <c r="D4505" s="126" t="s">
        <v>6556</v>
      </c>
      <c r="E4505" s="280">
        <f>+VLOOKUP(A4505,SCAR!A:B,2,0)</f>
        <v>0</v>
      </c>
      <c r="F4505" s="2"/>
      <c r="G4505" s="2"/>
    </row>
    <row r="4506" spans="1:7">
      <c r="A4506" t="s">
        <v>9751</v>
      </c>
      <c r="B4506" t="s">
        <v>7194</v>
      </c>
      <c r="C4506">
        <f>+VLOOKUP(A4506,'LISTA NACIONAL'!A:B,2,0)</f>
        <v>1693.3820000000001</v>
      </c>
      <c r="D4506" s="126" t="s">
        <v>6556</v>
      </c>
      <c r="E4506" s="280">
        <f>+VLOOKUP(A4506,SCAR!A:B,2,0)</f>
        <v>0</v>
      </c>
      <c r="F4506" s="2"/>
      <c r="G4506" s="2"/>
    </row>
    <row r="4507" spans="1:7">
      <c r="A4507" t="s">
        <v>9752</v>
      </c>
      <c r="B4507" t="s">
        <v>7195</v>
      </c>
      <c r="C4507">
        <f>+VLOOKUP(A4507,'LISTA NACIONAL'!A:B,2,0)</f>
        <v>2207.4760000000001</v>
      </c>
      <c r="D4507" s="126" t="s">
        <v>6556</v>
      </c>
      <c r="E4507" s="280">
        <f>+VLOOKUP(A4507,SCAR!A:B,2,0)</f>
        <v>0</v>
      </c>
      <c r="F4507" s="2"/>
      <c r="G4507" s="2"/>
    </row>
    <row r="4508" spans="1:7">
      <c r="A4508" t="s">
        <v>9753</v>
      </c>
      <c r="B4508" t="s">
        <v>7196</v>
      </c>
      <c r="C4508">
        <f>+VLOOKUP(A4508,'LISTA NACIONAL'!A:B,2,0)</f>
        <v>782.87</v>
      </c>
      <c r="D4508" s="126" t="s">
        <v>6556</v>
      </c>
      <c r="E4508" s="280">
        <f>+VLOOKUP(A4508,SCAR!A:B,2,0)</f>
        <v>0</v>
      </c>
      <c r="F4508" s="2"/>
      <c r="G4508" s="2"/>
    </row>
    <row r="4509" spans="1:7">
      <c r="A4509" t="s">
        <v>9754</v>
      </c>
      <c r="B4509" t="s">
        <v>7197</v>
      </c>
      <c r="C4509">
        <f>+VLOOKUP(A4509,'LISTA NACIONAL'!A:B,2,0)</f>
        <v>782.976</v>
      </c>
      <c r="D4509" s="126" t="s">
        <v>6556</v>
      </c>
      <c r="E4509" s="280">
        <f>+VLOOKUP(A4509,SCAR!A:B,2,0)</f>
        <v>0</v>
      </c>
      <c r="F4509" s="2"/>
      <c r="G4509" s="2"/>
    </row>
    <row r="4510" spans="1:7">
      <c r="A4510" t="s">
        <v>9755</v>
      </c>
      <c r="B4510" t="s">
        <v>8375</v>
      </c>
      <c r="C4510">
        <f>+VLOOKUP(A4510,'LISTA NACIONAL'!A:B,2,0)</f>
        <v>1985.7049999999999</v>
      </c>
      <c r="D4510" s="126" t="s">
        <v>6556</v>
      </c>
      <c r="E4510" s="280">
        <f>+VLOOKUP(A4510,SCAR!A:B,2,0)</f>
        <v>0</v>
      </c>
      <c r="F4510" s="2"/>
      <c r="G4510" s="2"/>
    </row>
    <row r="4511" spans="1:7">
      <c r="A4511" t="s">
        <v>9756</v>
      </c>
      <c r="B4511" t="s">
        <v>8376</v>
      </c>
      <c r="C4511">
        <f>+VLOOKUP(A4511,'LISTA NACIONAL'!A:B,2,0)</f>
        <v>3608.2919999999999</v>
      </c>
      <c r="D4511" s="126" t="s">
        <v>6556</v>
      </c>
      <c r="E4511" s="280">
        <f>+VLOOKUP(A4511,SCAR!A:B,2,0)</f>
        <v>0</v>
      </c>
      <c r="F4511" s="2"/>
      <c r="G4511" s="2"/>
    </row>
    <row r="4512" spans="1:7">
      <c r="A4512" t="s">
        <v>9757</v>
      </c>
      <c r="B4512" t="s">
        <v>8377</v>
      </c>
      <c r="C4512">
        <f>+VLOOKUP(A4512,'LISTA NACIONAL'!A:B,2,0)</f>
        <v>1686.7270000000001</v>
      </c>
      <c r="D4512" s="126" t="s">
        <v>6556</v>
      </c>
      <c r="E4512" s="280">
        <f>+VLOOKUP(A4512,SCAR!A:B,2,0)</f>
        <v>0</v>
      </c>
      <c r="F4512" s="2"/>
      <c r="G4512" s="2"/>
    </row>
    <row r="4513" spans="1:7">
      <c r="A4513" t="s">
        <v>9758</v>
      </c>
      <c r="B4513" t="s">
        <v>8378</v>
      </c>
      <c r="C4513">
        <f>+VLOOKUP(A4513,'LISTA NACIONAL'!A:B,2,0)</f>
        <v>1985.7049999999999</v>
      </c>
      <c r="D4513" s="126" t="s">
        <v>6556</v>
      </c>
      <c r="E4513" s="280">
        <f>+VLOOKUP(A4513,SCAR!A:B,2,0)</f>
        <v>0</v>
      </c>
      <c r="F4513" s="2"/>
      <c r="G4513" s="2"/>
    </row>
    <row r="4514" spans="1:7">
      <c r="A4514" t="s">
        <v>9759</v>
      </c>
      <c r="B4514" t="s">
        <v>8379</v>
      </c>
      <c r="C4514">
        <f>+VLOOKUP(A4514,'LISTA NACIONAL'!A:B,2,0)</f>
        <v>2485.64</v>
      </c>
      <c r="D4514" s="126" t="s">
        <v>6556</v>
      </c>
      <c r="E4514" s="280">
        <f>+VLOOKUP(A4514,SCAR!A:B,2,0)</f>
        <v>0</v>
      </c>
      <c r="F4514" s="2"/>
      <c r="G4514" s="2"/>
    </row>
    <row r="4515" spans="1:7">
      <c r="A4515" t="s">
        <v>9760</v>
      </c>
      <c r="B4515" t="s">
        <v>8380</v>
      </c>
      <c r="C4515">
        <f>+VLOOKUP(A4515,'LISTA NACIONAL'!A:B,2,0)</f>
        <v>4968.8630000000003</v>
      </c>
      <c r="D4515" s="126" t="s">
        <v>6556</v>
      </c>
      <c r="E4515" s="280">
        <f>+VLOOKUP(A4515,SCAR!A:B,2,0)</f>
        <v>0</v>
      </c>
      <c r="F4515" s="2"/>
      <c r="G4515" s="2"/>
    </row>
    <row r="4516" spans="1:7">
      <c r="A4516" t="s">
        <v>9761</v>
      </c>
      <c r="B4516" t="s">
        <v>8381</v>
      </c>
      <c r="C4516">
        <f>+VLOOKUP(A4516,'LISTA NACIONAL'!A:B,2,0)</f>
        <v>1913.1790000000001</v>
      </c>
      <c r="D4516" s="126" t="s">
        <v>6556</v>
      </c>
      <c r="E4516" s="280">
        <f>+VLOOKUP(A4516,SCAR!A:B,2,0)</f>
        <v>0</v>
      </c>
      <c r="F4516" s="2"/>
      <c r="G4516" s="2"/>
    </row>
    <row r="4517" spans="1:7">
      <c r="A4517" t="s">
        <v>2992</v>
      </c>
      <c r="B4517" t="s">
        <v>8382</v>
      </c>
      <c r="C4517">
        <f>+VLOOKUP(A4517,'LISTA NACIONAL'!A:B,2,0)</f>
        <v>2124.7130000000002</v>
      </c>
      <c r="D4517" s="126" t="s">
        <v>6556</v>
      </c>
      <c r="E4517" s="280">
        <f>+VLOOKUP(A4517,SCAR!A:B,2,0)</f>
        <v>0</v>
      </c>
      <c r="F4517" s="2"/>
      <c r="G4517" s="2"/>
    </row>
    <row r="4518" spans="1:7">
      <c r="A4518" t="s">
        <v>7791</v>
      </c>
      <c r="B4518" t="s">
        <v>8383</v>
      </c>
      <c r="C4518">
        <f>+VLOOKUP(A4518,'LISTA NACIONAL'!A:B,2,0)</f>
        <v>6446.0860000000002</v>
      </c>
      <c r="D4518" s="126" t="s">
        <v>6556</v>
      </c>
      <c r="E4518" s="280">
        <f>+VLOOKUP(A4518,SCAR!A:B,2,0)</f>
        <v>0</v>
      </c>
      <c r="F4518" s="2"/>
      <c r="G4518" s="2"/>
    </row>
    <row r="4519" spans="1:7">
      <c r="A4519" t="s">
        <v>7792</v>
      </c>
      <c r="B4519" t="s">
        <v>8384</v>
      </c>
      <c r="C4519">
        <f>+VLOOKUP(A4519,'LISTA NACIONAL'!A:B,2,0)</f>
        <v>1838.72</v>
      </c>
      <c r="D4519" s="126" t="s">
        <v>6556</v>
      </c>
      <c r="E4519" s="280">
        <f>+VLOOKUP(A4519,SCAR!A:B,2,0)</f>
        <v>0</v>
      </c>
      <c r="F4519" s="2"/>
      <c r="G4519" s="2"/>
    </row>
    <row r="4520" spans="1:7">
      <c r="A4520" t="s">
        <v>7793</v>
      </c>
      <c r="B4520" t="s">
        <v>8385</v>
      </c>
      <c r="C4520">
        <f>+VLOOKUP(A4520,'LISTA NACIONAL'!A:B,2,0)</f>
        <v>1554.5309999999999</v>
      </c>
      <c r="D4520" s="126" t="s">
        <v>6556</v>
      </c>
      <c r="E4520" s="280">
        <f>+VLOOKUP(A4520,SCAR!A:B,2,0)</f>
        <v>0</v>
      </c>
      <c r="F4520" s="2"/>
      <c r="G4520" s="2"/>
    </row>
    <row r="4521" spans="1:7">
      <c r="A4521" t="s">
        <v>7794</v>
      </c>
      <c r="B4521" t="s">
        <v>8386</v>
      </c>
      <c r="C4521">
        <f>+VLOOKUP(A4521,'LISTA NACIONAL'!A:B,2,0)</f>
        <v>5189.3239999999996</v>
      </c>
      <c r="D4521" s="126" t="s">
        <v>6556</v>
      </c>
      <c r="E4521" s="280">
        <f>+VLOOKUP(A4521,SCAR!A:B,2,0)</f>
        <v>0</v>
      </c>
      <c r="F4521" s="2"/>
      <c r="G4521" s="2"/>
    </row>
    <row r="4522" spans="1:7">
      <c r="A4522" t="s">
        <v>7795</v>
      </c>
      <c r="B4522" t="s">
        <v>8387</v>
      </c>
      <c r="C4522">
        <f>+VLOOKUP(A4522,'LISTA NACIONAL'!A:B,2,0)</f>
        <v>840.56899999999996</v>
      </c>
      <c r="D4522" s="126" t="s">
        <v>6556</v>
      </c>
      <c r="E4522" s="280">
        <f>+VLOOKUP(A4522,SCAR!A:B,2,0)</f>
        <v>0</v>
      </c>
      <c r="F4522" s="2"/>
      <c r="G4522" s="2"/>
    </row>
    <row r="4523" spans="1:7">
      <c r="A4523" t="s">
        <v>7796</v>
      </c>
      <c r="B4523" t="s">
        <v>9200</v>
      </c>
      <c r="C4523">
        <f>+VLOOKUP(A4523,'LISTA NACIONAL'!A:B,2,0)</f>
        <v>572.89099999999996</v>
      </c>
      <c r="D4523" s="126" t="s">
        <v>6556</v>
      </c>
      <c r="E4523" s="280">
        <f>+VLOOKUP(A4523,SCAR!A:B,2,0)</f>
        <v>0</v>
      </c>
      <c r="F4523" s="2"/>
      <c r="G4523" s="2"/>
    </row>
    <row r="4524" spans="1:7">
      <c r="A4524" t="s">
        <v>7797</v>
      </c>
      <c r="B4524" t="s">
        <v>9201</v>
      </c>
      <c r="C4524">
        <f>+VLOOKUP(A4524,'LISTA NACIONAL'!A:B,2,0)</f>
        <v>1451.432</v>
      </c>
      <c r="D4524" s="126" t="s">
        <v>6556</v>
      </c>
      <c r="E4524" s="280">
        <f>+VLOOKUP(A4524,SCAR!A:B,2,0)</f>
        <v>0</v>
      </c>
      <c r="F4524" s="2"/>
      <c r="G4524" s="2"/>
    </row>
    <row r="4525" spans="1:7">
      <c r="A4525" t="s">
        <v>7798</v>
      </c>
      <c r="B4525" t="s">
        <v>9202</v>
      </c>
      <c r="C4525">
        <f>+VLOOKUP(A4525,'LISTA NACIONAL'!A:B,2,0)</f>
        <v>2805.64</v>
      </c>
      <c r="D4525" s="126" t="s">
        <v>6556</v>
      </c>
      <c r="E4525" s="280">
        <f>+VLOOKUP(A4525,SCAR!A:B,2,0)</f>
        <v>0</v>
      </c>
      <c r="F4525" s="2"/>
      <c r="G4525" s="2"/>
    </row>
    <row r="4526" spans="1:7">
      <c r="A4526" t="s">
        <v>7799</v>
      </c>
      <c r="B4526" t="s">
        <v>9203</v>
      </c>
      <c r="C4526">
        <f>+VLOOKUP(A4526,'LISTA NACIONAL'!A:B,2,0)</f>
        <v>2125.4639999999999</v>
      </c>
      <c r="D4526" s="126" t="s">
        <v>6556</v>
      </c>
      <c r="E4526" s="280">
        <f>+VLOOKUP(A4526,SCAR!A:B,2,0)</f>
        <v>0</v>
      </c>
      <c r="F4526" s="2"/>
      <c r="G4526" s="2"/>
    </row>
    <row r="4527" spans="1:7">
      <c r="A4527" t="s">
        <v>7800</v>
      </c>
      <c r="B4527" t="s">
        <v>9204</v>
      </c>
      <c r="C4527">
        <f>+VLOOKUP(A4527,'LISTA NACIONAL'!A:B,2,0)</f>
        <v>1843.798</v>
      </c>
      <c r="D4527" s="126" t="s">
        <v>6556</v>
      </c>
      <c r="E4527" s="280">
        <f>+VLOOKUP(A4527,SCAR!A:B,2,0)</f>
        <v>0</v>
      </c>
      <c r="F4527" s="2"/>
      <c r="G4527" s="2"/>
    </row>
    <row r="4528" spans="1:7">
      <c r="A4528" t="s">
        <v>7801</v>
      </c>
      <c r="B4528" t="s">
        <v>10934</v>
      </c>
      <c r="C4528">
        <f>+VLOOKUP(A4528,'LISTA NACIONAL'!A:B,2,0)</f>
        <v>1359.4749999999999</v>
      </c>
      <c r="D4528" s="126" t="s">
        <v>6556</v>
      </c>
      <c r="E4528" s="280">
        <f>+VLOOKUP(A4528,SCAR!A:B,2,0)</f>
        <v>0</v>
      </c>
      <c r="F4528" s="2"/>
      <c r="G4528" s="2"/>
    </row>
    <row r="4529" spans="1:7">
      <c r="A4529" t="s">
        <v>7802</v>
      </c>
      <c r="B4529" t="s">
        <v>10935</v>
      </c>
      <c r="C4529">
        <f>+VLOOKUP(A4529,'LISTA NACIONAL'!A:B,2,0)</f>
        <v>562.33399999999995</v>
      </c>
      <c r="D4529" s="126" t="s">
        <v>6556</v>
      </c>
      <c r="E4529" s="280">
        <f>+VLOOKUP(A4529,SCAR!A:B,2,0)</f>
        <v>0</v>
      </c>
      <c r="F4529" s="2"/>
      <c r="G4529" s="2"/>
    </row>
    <row r="4530" spans="1:7">
      <c r="A4530" t="s">
        <v>7803</v>
      </c>
      <c r="B4530" t="s">
        <v>10936</v>
      </c>
      <c r="C4530">
        <f>+VLOOKUP(A4530,'LISTA NACIONAL'!A:B,2,0)</f>
        <v>1146.229</v>
      </c>
      <c r="D4530" s="126" t="s">
        <v>6556</v>
      </c>
      <c r="E4530" s="280">
        <f>+VLOOKUP(A4530,SCAR!A:B,2,0)</f>
        <v>0</v>
      </c>
      <c r="F4530" s="2"/>
      <c r="G4530" s="2"/>
    </row>
    <row r="4531" spans="1:7">
      <c r="A4531" t="s">
        <v>7804</v>
      </c>
      <c r="B4531" t="s">
        <v>10937</v>
      </c>
      <c r="C4531">
        <f>+VLOOKUP(A4531,'LISTA NACIONAL'!A:B,2,0)</f>
        <v>2291.9589999999998</v>
      </c>
      <c r="D4531" s="126" t="s">
        <v>6556</v>
      </c>
      <c r="E4531" s="280">
        <f>+VLOOKUP(A4531,SCAR!A:B,2,0)</f>
        <v>0</v>
      </c>
      <c r="F4531" s="2"/>
      <c r="G4531" s="2"/>
    </row>
    <row r="4532" spans="1:7">
      <c r="A4532" t="s">
        <v>2979</v>
      </c>
      <c r="B4532" t="s">
        <v>10938</v>
      </c>
      <c r="C4532">
        <f>+VLOOKUP(A4532,'LISTA NACIONAL'!A:B,2,0)</f>
        <v>724.5</v>
      </c>
      <c r="D4532" s="126" t="s">
        <v>6556</v>
      </c>
      <c r="E4532" s="280">
        <f>+VLOOKUP(A4532,SCAR!A:B,2,0)</f>
        <v>0</v>
      </c>
      <c r="F4532" s="2"/>
      <c r="G4532" s="2"/>
    </row>
    <row r="4533" spans="1:7">
      <c r="A4533" t="s">
        <v>2980</v>
      </c>
      <c r="B4533" t="s">
        <v>10939</v>
      </c>
      <c r="C4533">
        <f>+VLOOKUP(A4533,'LISTA NACIONAL'!A:B,2,0)</f>
        <v>3825.7310000000002</v>
      </c>
      <c r="D4533" s="126" t="s">
        <v>6556</v>
      </c>
      <c r="E4533" s="280">
        <f>+VLOOKUP(A4533,SCAR!A:B,2,0)</f>
        <v>0</v>
      </c>
      <c r="F4533" s="2"/>
      <c r="G4533" s="2"/>
    </row>
    <row r="4534" spans="1:7">
      <c r="A4534" t="s">
        <v>2981</v>
      </c>
      <c r="B4534" t="s">
        <v>10940</v>
      </c>
      <c r="C4534">
        <f>+VLOOKUP(A4534,'LISTA NACIONAL'!A:B,2,0)</f>
        <v>3343.9459999999999</v>
      </c>
      <c r="D4534" s="126" t="s">
        <v>6556</v>
      </c>
      <c r="E4534" s="280">
        <f>+VLOOKUP(A4534,SCAR!A:B,2,0)</f>
        <v>0</v>
      </c>
      <c r="F4534" s="2"/>
      <c r="G4534" s="2"/>
    </row>
    <row r="4535" spans="1:7">
      <c r="A4535" t="s">
        <v>2982</v>
      </c>
      <c r="B4535" t="s">
        <v>10941</v>
      </c>
      <c r="C4535">
        <f>+VLOOKUP(A4535,'LISTA NACIONAL'!A:B,2,0)</f>
        <v>8087.69</v>
      </c>
      <c r="D4535" s="126" t="s">
        <v>6556</v>
      </c>
      <c r="E4535" s="280">
        <f>+VLOOKUP(A4535,SCAR!A:B,2,0)</f>
        <v>0</v>
      </c>
      <c r="F4535" s="2"/>
      <c r="G4535" s="2"/>
    </row>
    <row r="4536" spans="1:7">
      <c r="A4536" t="s">
        <v>2983</v>
      </c>
      <c r="B4536" t="s">
        <v>10942</v>
      </c>
      <c r="C4536">
        <f>+VLOOKUP(A4536,'LISTA NACIONAL'!A:B,2,0)</f>
        <v>962.08399999999995</v>
      </c>
      <c r="D4536" s="126" t="s">
        <v>6556</v>
      </c>
      <c r="E4536" s="280">
        <f>+VLOOKUP(A4536,SCAR!A:B,2,0)</f>
        <v>0</v>
      </c>
      <c r="F4536" s="2"/>
      <c r="G4536" s="2"/>
    </row>
    <row r="4537" spans="1:7">
      <c r="A4537" t="s">
        <v>2984</v>
      </c>
      <c r="B4537" t="s">
        <v>10943</v>
      </c>
      <c r="C4537">
        <f>+VLOOKUP(A4537,'LISTA NACIONAL'!A:B,2,0)</f>
        <v>1788.307</v>
      </c>
      <c r="D4537" s="126" t="s">
        <v>6556</v>
      </c>
      <c r="E4537" s="280">
        <f>+VLOOKUP(A4537,SCAR!A:B,2,0)</f>
        <v>0</v>
      </c>
      <c r="F4537" s="2"/>
      <c r="G4537" s="2"/>
    </row>
    <row r="4538" spans="1:7">
      <c r="A4538" t="s">
        <v>2985</v>
      </c>
      <c r="B4538" t="s">
        <v>6173</v>
      </c>
      <c r="C4538">
        <f>+VLOOKUP(A4538,'LISTA NACIONAL'!A:B,2,0)</f>
        <v>1370.201</v>
      </c>
      <c r="D4538" s="126" t="s">
        <v>6556</v>
      </c>
      <c r="E4538" s="280">
        <f>+VLOOKUP(A4538,SCAR!A:B,2,0)</f>
        <v>0</v>
      </c>
      <c r="F4538" s="2"/>
      <c r="G4538" s="2"/>
    </row>
    <row r="4539" spans="1:7">
      <c r="A4539" t="s">
        <v>2986</v>
      </c>
      <c r="B4539" t="s">
        <v>6174</v>
      </c>
      <c r="C4539">
        <f>+VLOOKUP(A4539,'LISTA NACIONAL'!A:B,2,0)</f>
        <v>2450.7539999999999</v>
      </c>
      <c r="D4539" s="126" t="s">
        <v>6556</v>
      </c>
      <c r="E4539" s="280">
        <f>+VLOOKUP(A4539,SCAR!A:B,2,0)</f>
        <v>0</v>
      </c>
      <c r="F4539" s="2"/>
      <c r="G4539" s="2"/>
    </row>
    <row r="4540" spans="1:7">
      <c r="A4540" t="s">
        <v>2987</v>
      </c>
      <c r="B4540" t="s">
        <v>6175</v>
      </c>
      <c r="C4540">
        <f>+VLOOKUP(A4540,'LISTA NACIONAL'!A:B,2,0)</f>
        <v>2555.4349999999999</v>
      </c>
      <c r="D4540" s="126" t="s">
        <v>6556</v>
      </c>
      <c r="E4540" s="280">
        <f>+VLOOKUP(A4540,SCAR!A:B,2,0)</f>
        <v>0</v>
      </c>
      <c r="F4540" s="2"/>
      <c r="G4540" s="2"/>
    </row>
    <row r="4541" spans="1:7">
      <c r="A4541" t="s">
        <v>2988</v>
      </c>
      <c r="B4541" t="s">
        <v>6176</v>
      </c>
      <c r="C4541">
        <f>+VLOOKUP(A4541,'LISTA NACIONAL'!A:B,2,0)</f>
        <v>956.22199999999998</v>
      </c>
      <c r="D4541" s="126" t="s">
        <v>6556</v>
      </c>
      <c r="E4541" s="280">
        <f>+VLOOKUP(A4541,SCAR!A:B,2,0)</f>
        <v>0</v>
      </c>
      <c r="F4541" s="2"/>
      <c r="G4541" s="2"/>
    </row>
    <row r="4542" spans="1:7">
      <c r="A4542" t="s">
        <v>10913</v>
      </c>
      <c r="B4542" t="s">
        <v>6177</v>
      </c>
      <c r="C4542">
        <f>+VLOOKUP(A4542,'LISTA NACIONAL'!A:B,2,0)</f>
        <v>4027.35</v>
      </c>
      <c r="D4542" s="126" t="s">
        <v>6556</v>
      </c>
      <c r="E4542" s="280">
        <f>+VLOOKUP(A4542,SCAR!A:B,2,0)</f>
        <v>0</v>
      </c>
      <c r="F4542" s="2"/>
      <c r="G4542" s="2"/>
    </row>
    <row r="4543" spans="1:7">
      <c r="A4543" t="s">
        <v>10914</v>
      </c>
      <c r="B4543" t="s">
        <v>2443</v>
      </c>
      <c r="C4543">
        <f>+VLOOKUP(A4543,'LISTA NACIONAL'!A:B,2,0)</f>
        <v>2333.9389999999999</v>
      </c>
      <c r="D4543" s="126" t="s">
        <v>6556</v>
      </c>
      <c r="E4543" s="280">
        <f>+VLOOKUP(A4543,SCAR!A:B,2,0)</f>
        <v>0</v>
      </c>
      <c r="F4543" s="2"/>
      <c r="G4543" s="2"/>
    </row>
    <row r="4544" spans="1:7">
      <c r="A4544" t="s">
        <v>10915</v>
      </c>
      <c r="B4544" t="s">
        <v>6178</v>
      </c>
      <c r="C4544">
        <f>+VLOOKUP(A4544,'LISTA NACIONAL'!A:B,2,0)</f>
        <v>3169.2779999999998</v>
      </c>
      <c r="D4544" s="126" t="s">
        <v>6556</v>
      </c>
      <c r="E4544" s="280">
        <f>+VLOOKUP(A4544,SCAR!A:B,2,0)</f>
        <v>0</v>
      </c>
      <c r="F4544" s="2"/>
      <c r="G4544" s="2"/>
    </row>
    <row r="4545" spans="1:7">
      <c r="A4545" t="s">
        <v>10916</v>
      </c>
      <c r="B4545" t="s">
        <v>3713</v>
      </c>
      <c r="C4545">
        <f>+VLOOKUP(A4545,'LISTA NACIONAL'!A:B,2,0)</f>
        <v>1267.7929999999999</v>
      </c>
      <c r="D4545" s="126" t="s">
        <v>6556</v>
      </c>
      <c r="E4545" s="280">
        <f>+VLOOKUP(A4545,SCAR!A:B,2,0)</f>
        <v>0</v>
      </c>
      <c r="F4545" s="2"/>
      <c r="G4545" s="2"/>
    </row>
    <row r="4546" spans="1:7">
      <c r="A4546" t="s">
        <v>10917</v>
      </c>
      <c r="B4546" t="s">
        <v>3714</v>
      </c>
      <c r="C4546">
        <f>+VLOOKUP(A4546,'LISTA NACIONAL'!A:B,2,0)</f>
        <v>2555.4349999999999</v>
      </c>
      <c r="D4546" s="126" t="s">
        <v>6556</v>
      </c>
      <c r="E4546" s="280">
        <f>+VLOOKUP(A4546,SCAR!A:B,2,0)</f>
        <v>0</v>
      </c>
      <c r="F4546" s="2"/>
      <c r="G4546" s="2"/>
    </row>
    <row r="4547" spans="1:7">
      <c r="A4547" t="s">
        <v>10918</v>
      </c>
      <c r="B4547" t="s">
        <v>3715</v>
      </c>
      <c r="C4547">
        <f>+VLOOKUP(A4547,'LISTA NACIONAL'!A:B,2,0)</f>
        <v>782.976</v>
      </c>
      <c r="D4547" s="126" t="s">
        <v>6556</v>
      </c>
      <c r="E4547" s="280">
        <f>+VLOOKUP(A4547,SCAR!A:B,2,0)</f>
        <v>0</v>
      </c>
      <c r="F4547" s="2"/>
      <c r="G4547" s="2"/>
    </row>
    <row r="4548" spans="1:7">
      <c r="A4548" t="s">
        <v>6058</v>
      </c>
      <c r="B4548" t="s">
        <v>3716</v>
      </c>
      <c r="C4548">
        <f>+VLOOKUP(A4548,'LISTA NACIONAL'!A:B,2,0)</f>
        <v>1137.8140000000001</v>
      </c>
      <c r="D4548" s="126" t="s">
        <v>6556</v>
      </c>
      <c r="E4548" s="280">
        <f>+VLOOKUP(A4548,SCAR!A:B,2,0)</f>
        <v>0</v>
      </c>
      <c r="F4548" s="2"/>
      <c r="G4548" s="2"/>
    </row>
    <row r="4549" spans="1:7">
      <c r="A4549" t="s">
        <v>6059</v>
      </c>
      <c r="B4549" t="s">
        <v>11665</v>
      </c>
      <c r="C4549">
        <f>+VLOOKUP(A4549,'LISTA NACIONAL'!A:B,2,0)</f>
        <v>56043.402000000002</v>
      </c>
      <c r="D4549" s="126" t="s">
        <v>6556</v>
      </c>
      <c r="E4549" s="280">
        <f>+VLOOKUP(A4549,SCAR!A:B,2,0)</f>
        <v>0</v>
      </c>
      <c r="F4549" s="2"/>
      <c r="G4549" s="2"/>
    </row>
    <row r="4550" spans="1:7">
      <c r="A4550" t="s">
        <v>6060</v>
      </c>
      <c r="B4550" t="s">
        <v>3717</v>
      </c>
      <c r="C4550">
        <f>+VLOOKUP(A4550,'LISTA NACIONAL'!A:B,2,0)</f>
        <v>1469.317</v>
      </c>
      <c r="D4550" s="126" t="s">
        <v>6556</v>
      </c>
      <c r="E4550" s="280">
        <f>+VLOOKUP(A4550,SCAR!A:B,2,0)</f>
        <v>0</v>
      </c>
      <c r="F4550" s="2"/>
      <c r="G4550" s="2"/>
    </row>
    <row r="4551" spans="1:7">
      <c r="A4551" t="s">
        <v>6061</v>
      </c>
      <c r="B4551" t="s">
        <v>3718</v>
      </c>
      <c r="C4551">
        <f>+VLOOKUP(A4551,'LISTA NACIONAL'!A:B,2,0)</f>
        <v>3397.3890000000001</v>
      </c>
      <c r="D4551" s="126" t="s">
        <v>6556</v>
      </c>
      <c r="E4551" s="280">
        <f>+VLOOKUP(A4551,SCAR!A:B,2,0)</f>
        <v>0</v>
      </c>
      <c r="F4551" s="2"/>
      <c r="G4551" s="2"/>
    </row>
    <row r="4552" spans="1:7">
      <c r="A4552" t="s">
        <v>6062</v>
      </c>
      <c r="B4552" t="s">
        <v>3719</v>
      </c>
      <c r="C4552">
        <f>+VLOOKUP(A4552,'LISTA NACIONAL'!A:B,2,0)</f>
        <v>1368.5650000000001</v>
      </c>
      <c r="D4552" s="126" t="s">
        <v>6556</v>
      </c>
      <c r="E4552" s="280">
        <f>+VLOOKUP(A4552,SCAR!A:B,2,0)</f>
        <v>0</v>
      </c>
      <c r="F4552" s="2"/>
      <c r="G4552" s="2"/>
    </row>
    <row r="4553" spans="1:7">
      <c r="A4553" t="s">
        <v>6063</v>
      </c>
      <c r="B4553" t="s">
        <v>6172</v>
      </c>
      <c r="C4553">
        <f>+VLOOKUP(A4553,'LISTA NACIONAL'!A:B,2,0)</f>
        <v>1655.22</v>
      </c>
      <c r="D4553" s="126" t="s">
        <v>6556</v>
      </c>
      <c r="E4553" s="280">
        <f>+VLOOKUP(A4553,SCAR!A:B,2,0)</f>
        <v>0</v>
      </c>
      <c r="F4553" s="2"/>
      <c r="G4553" s="2"/>
    </row>
    <row r="4554" spans="1:7">
      <c r="A4554" t="s">
        <v>6064</v>
      </c>
      <c r="B4554" t="s">
        <v>7552</v>
      </c>
      <c r="C4554">
        <f>+VLOOKUP(A4554,'LISTA NACIONAL'!A:B,2,0)</f>
        <v>1838.72</v>
      </c>
      <c r="D4554" s="126" t="s">
        <v>6556</v>
      </c>
      <c r="E4554" s="280">
        <f>+VLOOKUP(A4554,SCAR!A:B,2,0)</f>
        <v>0</v>
      </c>
      <c r="F4554" s="2"/>
      <c r="G4554" s="2"/>
    </row>
    <row r="4555" spans="1:7">
      <c r="A4555" t="s">
        <v>6065</v>
      </c>
      <c r="B4555" t="s">
        <v>1992</v>
      </c>
      <c r="C4555">
        <f>+VLOOKUP(A4555,'LISTA NACIONAL'!A:B,2,0)</f>
        <v>1037.059</v>
      </c>
      <c r="D4555" s="126" t="s">
        <v>6556</v>
      </c>
      <c r="E4555" s="280">
        <f>+VLOOKUP(A4555,SCAR!A:B,2,0)</f>
        <v>0</v>
      </c>
      <c r="F4555" s="2"/>
      <c r="G4555" s="2"/>
    </row>
    <row r="4556" spans="1:7">
      <c r="A4556" t="s">
        <v>6066</v>
      </c>
      <c r="B4556" t="s">
        <v>1993</v>
      </c>
      <c r="C4556">
        <f>+VLOOKUP(A4556,'LISTA NACIONAL'!A:B,2,0)</f>
        <v>4276.6059999999998</v>
      </c>
      <c r="D4556" s="126" t="s">
        <v>6556</v>
      </c>
      <c r="E4556" s="280">
        <f>+VLOOKUP(A4556,SCAR!A:B,2,0)</f>
        <v>0</v>
      </c>
      <c r="F4556" s="2"/>
      <c r="G4556" s="2"/>
    </row>
    <row r="4557" spans="1:7">
      <c r="A4557" t="s">
        <v>6067</v>
      </c>
      <c r="B4557" t="s">
        <v>1994</v>
      </c>
      <c r="C4557">
        <f>+VLOOKUP(A4557,'LISTA NACIONAL'!A:B,2,0)</f>
        <v>1059.7180000000001</v>
      </c>
      <c r="D4557" s="126" t="s">
        <v>6556</v>
      </c>
      <c r="E4557" s="280">
        <f>+VLOOKUP(A4557,SCAR!A:B,2,0)</f>
        <v>0</v>
      </c>
      <c r="F4557" s="2"/>
      <c r="G4557" s="2"/>
    </row>
    <row r="4558" spans="1:7">
      <c r="A4558" t="s">
        <v>6068</v>
      </c>
      <c r="B4558" t="s">
        <v>1995</v>
      </c>
      <c r="C4558">
        <f>+VLOOKUP(A4558,'LISTA NACIONAL'!A:B,2,0)</f>
        <v>2450.7539999999999</v>
      </c>
      <c r="D4558" s="126" t="s">
        <v>6556</v>
      </c>
      <c r="E4558" s="280">
        <f>+VLOOKUP(A4558,SCAR!A:B,2,0)</f>
        <v>0</v>
      </c>
      <c r="F4558" s="2"/>
      <c r="G4558" s="2"/>
    </row>
    <row r="4559" spans="1:7">
      <c r="A4559" t="s">
        <v>3629</v>
      </c>
      <c r="B4559" t="s">
        <v>8811</v>
      </c>
      <c r="C4559">
        <f>+VLOOKUP(A4559,'LISTA NACIONAL'!A:B,2,0)</f>
        <v>2333.9389999999999</v>
      </c>
      <c r="D4559" s="126" t="s">
        <v>6556</v>
      </c>
      <c r="E4559" s="280">
        <f>+VLOOKUP(A4559,SCAR!A:B,2,0)</f>
        <v>0</v>
      </c>
      <c r="F4559" s="2"/>
      <c r="G4559" s="2"/>
    </row>
    <row r="4560" spans="1:7">
      <c r="A4560" t="s">
        <v>3630</v>
      </c>
      <c r="B4560" t="s">
        <v>8812</v>
      </c>
      <c r="C4560">
        <f>+VLOOKUP(A4560,'LISTA NACIONAL'!A:B,2,0)</f>
        <v>2450.7539999999999</v>
      </c>
      <c r="D4560" s="126" t="s">
        <v>6556</v>
      </c>
      <c r="E4560" s="280">
        <f>+VLOOKUP(A4560,SCAR!A:B,2,0)</f>
        <v>0</v>
      </c>
      <c r="F4560" s="2"/>
      <c r="G4560" s="2"/>
    </row>
    <row r="4561" spans="1:7">
      <c r="A4561" t="s">
        <v>3631</v>
      </c>
      <c r="B4561" t="s">
        <v>8813</v>
      </c>
      <c r="C4561">
        <f>+VLOOKUP(A4561,'LISTA NACIONAL'!A:B,2,0)</f>
        <v>2124.7130000000002</v>
      </c>
      <c r="D4561" s="126" t="s">
        <v>6556</v>
      </c>
      <c r="E4561" s="280">
        <f>+VLOOKUP(A4561,SCAR!A:B,2,0)</f>
        <v>0</v>
      </c>
      <c r="F4561" s="2"/>
      <c r="G4561" s="2"/>
    </row>
    <row r="4562" spans="1:7">
      <c r="A4562" t="s">
        <v>3632</v>
      </c>
      <c r="B4562" t="s">
        <v>8814</v>
      </c>
      <c r="C4562">
        <f>+VLOOKUP(A4562,'LISTA NACIONAL'!A:B,2,0)</f>
        <v>2803.384</v>
      </c>
      <c r="D4562" s="126" t="s">
        <v>6556</v>
      </c>
      <c r="E4562" s="280">
        <f>+VLOOKUP(A4562,SCAR!A:B,2,0)</f>
        <v>0</v>
      </c>
      <c r="F4562" s="2"/>
      <c r="G4562" s="2"/>
    </row>
    <row r="4563" spans="1:7">
      <c r="A4563" t="s">
        <v>3633</v>
      </c>
      <c r="B4563" t="s">
        <v>8815</v>
      </c>
      <c r="C4563">
        <f>+VLOOKUP(A4563,'LISTA NACIONAL'!A:B,2,0)</f>
        <v>741.81399999999996</v>
      </c>
      <c r="D4563" s="126" t="s">
        <v>6556</v>
      </c>
      <c r="E4563" s="280">
        <f>+VLOOKUP(A4563,SCAR!A:B,2,0)</f>
        <v>0</v>
      </c>
      <c r="F4563" s="2"/>
      <c r="G4563" s="2"/>
    </row>
    <row r="4564" spans="1:7">
      <c r="A4564" t="s">
        <v>3634</v>
      </c>
      <c r="B4564" t="s">
        <v>8816</v>
      </c>
      <c r="C4564">
        <f>+VLOOKUP(A4564,'LISTA NACIONAL'!A:B,2,0)</f>
        <v>2333.9389999999999</v>
      </c>
      <c r="D4564" s="126" t="s">
        <v>6556</v>
      </c>
      <c r="E4564" s="280">
        <f>+VLOOKUP(A4564,SCAR!A:B,2,0)</f>
        <v>0</v>
      </c>
      <c r="F4564" s="2"/>
      <c r="G4564" s="2"/>
    </row>
    <row r="4565" spans="1:7">
      <c r="A4565" t="s">
        <v>3635</v>
      </c>
      <c r="B4565" t="s">
        <v>8817</v>
      </c>
      <c r="C4565">
        <f>+VLOOKUP(A4565,'LISTA NACIONAL'!A:B,2,0)</f>
        <v>1693.3820000000001</v>
      </c>
      <c r="D4565" s="126" t="s">
        <v>6556</v>
      </c>
      <c r="E4565" s="280">
        <f>+VLOOKUP(A4565,SCAR!A:B,2,0)</f>
        <v>0</v>
      </c>
      <c r="F4565" s="2"/>
      <c r="G4565" s="2"/>
    </row>
    <row r="4566" spans="1:7">
      <c r="A4566" t="s">
        <v>3636</v>
      </c>
      <c r="B4566" t="s">
        <v>8818</v>
      </c>
      <c r="C4566">
        <f>+VLOOKUP(A4566,'LISTA NACIONAL'!A:B,2,0)</f>
        <v>2355.1799999999998</v>
      </c>
      <c r="D4566" s="126" t="s">
        <v>6556</v>
      </c>
      <c r="E4566" s="280">
        <f>+VLOOKUP(A4566,SCAR!A:B,2,0)</f>
        <v>0</v>
      </c>
      <c r="F4566" s="2"/>
      <c r="G4566" s="2"/>
    </row>
    <row r="4567" spans="1:7">
      <c r="A4567" t="s">
        <v>3637</v>
      </c>
      <c r="B4567" t="s">
        <v>3977</v>
      </c>
      <c r="C4567">
        <f>+VLOOKUP(A4567,'LISTA NACIONAL'!A:B,2,0)</f>
        <v>3711.6129999999998</v>
      </c>
      <c r="D4567" s="126" t="s">
        <v>6556</v>
      </c>
      <c r="E4567" s="280">
        <f>+VLOOKUP(A4567,SCAR!A:B,2,0)</f>
        <v>0</v>
      </c>
      <c r="F4567" s="2"/>
      <c r="G4567" s="2"/>
    </row>
    <row r="4568" spans="1:7">
      <c r="A4568" t="s">
        <v>3638</v>
      </c>
      <c r="B4568" t="s">
        <v>282</v>
      </c>
      <c r="C4568">
        <f>+VLOOKUP(A4568,'LISTA NACIONAL'!A:B,2,0)</f>
        <v>3400.1280000000002</v>
      </c>
      <c r="D4568" s="126" t="s">
        <v>6556</v>
      </c>
      <c r="E4568" s="280">
        <f>+VLOOKUP(A4568,SCAR!A:B,2,0)</f>
        <v>0</v>
      </c>
      <c r="F4568" s="2"/>
      <c r="G4568" s="2"/>
    </row>
    <row r="4569" spans="1:7">
      <c r="A4569" t="s">
        <v>3639</v>
      </c>
      <c r="B4569" t="s">
        <v>283</v>
      </c>
      <c r="C4569">
        <f>+VLOOKUP(A4569,'LISTA NACIONAL'!A:B,2,0)</f>
        <v>6403.5720000000001</v>
      </c>
      <c r="D4569" s="126" t="s">
        <v>6556</v>
      </c>
      <c r="E4569" s="280">
        <f>+VLOOKUP(A4569,SCAR!A:B,2,0)</f>
        <v>0</v>
      </c>
      <c r="F4569" s="2"/>
      <c r="G4569" s="2"/>
    </row>
    <row r="4570" spans="1:7">
      <c r="A4570" t="s">
        <v>3640</v>
      </c>
      <c r="B4570" t="s">
        <v>284</v>
      </c>
      <c r="C4570">
        <f>+VLOOKUP(A4570,'LISTA NACIONAL'!A:B,2,0)</f>
        <v>2450.7539999999999</v>
      </c>
      <c r="D4570" s="126" t="s">
        <v>6556</v>
      </c>
      <c r="E4570" s="280">
        <f>+VLOOKUP(A4570,SCAR!A:B,2,0)</f>
        <v>0</v>
      </c>
      <c r="F4570" s="2"/>
      <c r="G4570" s="2"/>
    </row>
    <row r="4571" spans="1:7">
      <c r="A4571" t="s">
        <v>3641</v>
      </c>
      <c r="B4571" t="s">
        <v>285</v>
      </c>
      <c r="C4571">
        <f>+VLOOKUP(A4571,'LISTA NACIONAL'!A:B,2,0)</f>
        <v>3425.5010000000002</v>
      </c>
      <c r="D4571" s="126" t="s">
        <v>6556</v>
      </c>
      <c r="E4571" s="280">
        <f>+VLOOKUP(A4571,SCAR!A:B,2,0)</f>
        <v>0</v>
      </c>
      <c r="F4571" s="2"/>
      <c r="G4571" s="2"/>
    </row>
    <row r="4572" spans="1:7">
      <c r="A4572" t="s">
        <v>3642</v>
      </c>
      <c r="B4572" t="s">
        <v>6403</v>
      </c>
      <c r="C4572">
        <f>+VLOOKUP(A4572,'LISTA NACIONAL'!A:B,2,0)</f>
        <v>3271.502</v>
      </c>
      <c r="D4572" s="126" t="s">
        <v>6556</v>
      </c>
      <c r="E4572" s="280">
        <f>+VLOOKUP(A4572,SCAR!A:B,2,0)</f>
        <v>0</v>
      </c>
      <c r="F4572" s="2"/>
      <c r="G4572" s="2"/>
    </row>
    <row r="4573" spans="1:7">
      <c r="A4573" t="s">
        <v>3643</v>
      </c>
      <c r="B4573" t="s">
        <v>6404</v>
      </c>
      <c r="C4573">
        <f>+VLOOKUP(A4573,'LISTA NACIONAL'!A:B,2,0)</f>
        <v>1838.72</v>
      </c>
      <c r="D4573" s="126" t="s">
        <v>6556</v>
      </c>
      <c r="E4573" s="280">
        <f>+VLOOKUP(A4573,SCAR!A:B,2,0)</f>
        <v>0</v>
      </c>
      <c r="F4573" s="2"/>
      <c r="G4573" s="2"/>
    </row>
    <row r="4574" spans="1:7">
      <c r="A4574" t="s">
        <v>10919</v>
      </c>
      <c r="B4574" t="s">
        <v>6405</v>
      </c>
      <c r="C4574">
        <f>+VLOOKUP(A4574,'LISTA NACIONAL'!A:B,2,0)</f>
        <v>2563.904</v>
      </c>
      <c r="D4574" s="126" t="s">
        <v>6556</v>
      </c>
      <c r="E4574" s="280">
        <f>+VLOOKUP(A4574,SCAR!A:B,2,0)</f>
        <v>0</v>
      </c>
      <c r="F4574" s="2"/>
      <c r="G4574" s="2"/>
    </row>
    <row r="4575" spans="1:7">
      <c r="A4575" t="s">
        <v>10920</v>
      </c>
      <c r="B4575" t="s">
        <v>615</v>
      </c>
      <c r="C4575">
        <f>+VLOOKUP(A4575,'LISTA NACIONAL'!A:B,2,0)</f>
        <v>2124.7130000000002</v>
      </c>
      <c r="D4575" s="126" t="s">
        <v>6556</v>
      </c>
      <c r="E4575" s="280">
        <f>+VLOOKUP(A4575,SCAR!A:B,2,0)</f>
        <v>0</v>
      </c>
      <c r="F4575" s="2"/>
      <c r="G4575" s="2"/>
    </row>
    <row r="4576" spans="1:7">
      <c r="A4576" t="s">
        <v>10921</v>
      </c>
      <c r="B4576" t="s">
        <v>616</v>
      </c>
      <c r="C4576">
        <f>+VLOOKUP(A4576,'LISTA NACIONAL'!A:B,2,0)</f>
        <v>2450.7539999999999</v>
      </c>
      <c r="D4576" s="126" t="s">
        <v>6556</v>
      </c>
      <c r="E4576" s="280">
        <f>+VLOOKUP(A4576,SCAR!A:B,2,0)</f>
        <v>0</v>
      </c>
      <c r="F4576" s="2"/>
      <c r="G4576" s="2"/>
    </row>
    <row r="4577" spans="1:7">
      <c r="A4577" t="s">
        <v>10922</v>
      </c>
      <c r="B4577" t="s">
        <v>617</v>
      </c>
      <c r="C4577">
        <f>+VLOOKUP(A4577,'LISTA NACIONAL'!A:B,2,0)</f>
        <v>10660.31</v>
      </c>
      <c r="D4577" s="126" t="s">
        <v>6556</v>
      </c>
      <c r="E4577" s="280">
        <f>+VLOOKUP(A4577,SCAR!A:B,2,0)</f>
        <v>0</v>
      </c>
      <c r="F4577" s="2"/>
      <c r="G4577" s="2"/>
    </row>
    <row r="4578" spans="1:7">
      <c r="A4578" t="s">
        <v>10923</v>
      </c>
      <c r="B4578" t="s">
        <v>6401</v>
      </c>
      <c r="C4578">
        <f>+VLOOKUP(A4578,'LISTA NACIONAL'!A:B,2,0)</f>
        <v>729.28200000000004</v>
      </c>
      <c r="D4578" s="126" t="s">
        <v>6556</v>
      </c>
      <c r="E4578" s="280">
        <f>+VLOOKUP(A4578,SCAR!A:B,2,0)</f>
        <v>0</v>
      </c>
      <c r="F4578" s="2"/>
      <c r="G4578" s="2"/>
    </row>
    <row r="4579" spans="1:7">
      <c r="A4579" t="s">
        <v>10924</v>
      </c>
      <c r="B4579" t="s">
        <v>6402</v>
      </c>
      <c r="C4579">
        <f>+VLOOKUP(A4579,'LISTA NACIONAL'!A:B,2,0)</f>
        <v>1469.317</v>
      </c>
      <c r="D4579" s="126" t="s">
        <v>6556</v>
      </c>
      <c r="E4579" s="280">
        <f>+VLOOKUP(A4579,SCAR!A:B,2,0)</f>
        <v>0</v>
      </c>
      <c r="F4579" s="2"/>
      <c r="G4579" s="2"/>
    </row>
    <row r="4580" spans="1:7">
      <c r="A4580" t="s">
        <v>8461</v>
      </c>
      <c r="B4580" t="s">
        <v>5348</v>
      </c>
      <c r="C4580">
        <f>+VLOOKUP(A4580,'LISTA NACIONAL'!A:B,2,0)</f>
        <v>612.00900000000001</v>
      </c>
      <c r="D4580" s="126" t="s">
        <v>6556</v>
      </c>
      <c r="E4580" s="280">
        <f>+VLOOKUP(A4580,SCAR!A:B,2,0)</f>
        <v>0</v>
      </c>
      <c r="F4580" s="2"/>
      <c r="G4580" s="2"/>
    </row>
    <row r="4581" spans="1:7">
      <c r="A4581" t="s">
        <v>8462</v>
      </c>
      <c r="B4581" t="s">
        <v>5349</v>
      </c>
      <c r="C4581">
        <f>+VLOOKUP(A4581,'LISTA NACIONAL'!A:B,2,0)</f>
        <v>3087.058</v>
      </c>
      <c r="D4581" s="126" t="s">
        <v>6556</v>
      </c>
      <c r="E4581" s="280">
        <f>+VLOOKUP(A4581,SCAR!A:B,2,0)</f>
        <v>0</v>
      </c>
      <c r="F4581" s="2"/>
      <c r="G4581" s="2"/>
    </row>
    <row r="4582" spans="1:7">
      <c r="A4582" t="s">
        <v>8463</v>
      </c>
      <c r="B4582" t="s">
        <v>5350</v>
      </c>
      <c r="C4582">
        <f>+VLOOKUP(A4582,'LISTA NACIONAL'!A:B,2,0)</f>
        <v>1148.3689999999999</v>
      </c>
      <c r="D4582" s="126" t="s">
        <v>6556</v>
      </c>
      <c r="E4582" s="280">
        <f>+VLOOKUP(A4582,SCAR!A:B,2,0)</f>
        <v>0</v>
      </c>
      <c r="F4582" s="2"/>
      <c r="G4582" s="2"/>
    </row>
    <row r="4583" spans="1:7">
      <c r="A4583" t="s">
        <v>8464</v>
      </c>
      <c r="B4583" t="s">
        <v>5351</v>
      </c>
      <c r="C4583">
        <f>+VLOOKUP(A4583,'LISTA NACIONAL'!A:B,2,0)</f>
        <v>1997.4829999999999</v>
      </c>
      <c r="D4583" s="126" t="s">
        <v>6556</v>
      </c>
      <c r="E4583" s="280">
        <f>+VLOOKUP(A4583,SCAR!A:B,2,0)</f>
        <v>0</v>
      </c>
      <c r="F4583" s="2"/>
      <c r="G4583" s="2"/>
    </row>
    <row r="4584" spans="1:7">
      <c r="A4584" t="s">
        <v>8465</v>
      </c>
      <c r="B4584" t="s">
        <v>5352</v>
      </c>
      <c r="C4584">
        <f>+VLOOKUP(A4584,'LISTA NACIONAL'!A:B,2,0)</f>
        <v>1368.5650000000001</v>
      </c>
      <c r="D4584" s="126" t="s">
        <v>6556</v>
      </c>
      <c r="E4584" s="280">
        <f>+VLOOKUP(A4584,SCAR!A:B,2,0)</f>
        <v>0</v>
      </c>
      <c r="F4584" s="2"/>
      <c r="G4584" s="2"/>
    </row>
    <row r="4585" spans="1:7">
      <c r="A4585" t="s">
        <v>8466</v>
      </c>
      <c r="B4585" t="s">
        <v>5353</v>
      </c>
      <c r="C4585">
        <f>+VLOOKUP(A4585,'LISTA NACIONAL'!A:B,2,0)</f>
        <v>1870.7080000000001</v>
      </c>
      <c r="D4585" s="126" t="s">
        <v>6556</v>
      </c>
      <c r="E4585" s="280">
        <f>+VLOOKUP(A4585,SCAR!A:B,2,0)</f>
        <v>0</v>
      </c>
      <c r="F4585" s="2"/>
      <c r="G4585" s="2"/>
    </row>
    <row r="4586" spans="1:7">
      <c r="A4586" t="s">
        <v>8467</v>
      </c>
      <c r="B4586" t="s">
        <v>5354</v>
      </c>
      <c r="C4586">
        <f>+VLOOKUP(A4586,'LISTA NACIONAL'!A:B,2,0)</f>
        <v>674.74400000000003</v>
      </c>
      <c r="D4586" s="126" t="s">
        <v>6556</v>
      </c>
      <c r="E4586" s="280">
        <f>+VLOOKUP(A4586,SCAR!A:B,2,0)</f>
        <v>0</v>
      </c>
      <c r="F4586" s="2"/>
      <c r="G4586" s="2"/>
    </row>
    <row r="4587" spans="1:7">
      <c r="A4587" t="s">
        <v>8468</v>
      </c>
      <c r="B4587" t="s">
        <v>5355</v>
      </c>
      <c r="C4587">
        <f>+VLOOKUP(A4587,'LISTA NACIONAL'!A:B,2,0)</f>
        <v>1469.317</v>
      </c>
      <c r="D4587" s="126" t="s">
        <v>6556</v>
      </c>
      <c r="E4587" s="280">
        <f>+VLOOKUP(A4587,SCAR!A:B,2,0)</f>
        <v>0</v>
      </c>
      <c r="F4587" s="2"/>
      <c r="G4587" s="2"/>
    </row>
    <row r="4588" spans="1:7">
      <c r="A4588" t="s">
        <v>8469</v>
      </c>
      <c r="B4588" t="s">
        <v>5356</v>
      </c>
      <c r="C4588">
        <f>+VLOOKUP(A4588,'LISTA NACIONAL'!A:B,2,0)</f>
        <v>1622.057</v>
      </c>
      <c r="D4588" s="126" t="s">
        <v>6556</v>
      </c>
      <c r="E4588" s="280">
        <f>+VLOOKUP(A4588,SCAR!A:B,2,0)</f>
        <v>0</v>
      </c>
      <c r="F4588" s="2"/>
      <c r="G4588" s="2"/>
    </row>
    <row r="4589" spans="1:7">
      <c r="A4589" t="s">
        <v>7708</v>
      </c>
      <c r="B4589" t="s">
        <v>5357</v>
      </c>
      <c r="C4589">
        <f>+VLOOKUP(A4589,'LISTA NACIONAL'!A:B,2,0)</f>
        <v>1795.06</v>
      </c>
      <c r="D4589" s="126" t="s">
        <v>6556</v>
      </c>
      <c r="E4589" s="280">
        <f>+VLOOKUP(A4589,SCAR!A:B,2,0)</f>
        <v>0</v>
      </c>
      <c r="F4589" s="2"/>
      <c r="G4589" s="2"/>
    </row>
    <row r="4590" spans="1:7">
      <c r="A4590" t="s">
        <v>7709</v>
      </c>
      <c r="B4590" t="s">
        <v>5358</v>
      </c>
      <c r="C4590">
        <f>+VLOOKUP(A4590,'LISTA NACIONAL'!A:B,2,0)</f>
        <v>1795.06</v>
      </c>
      <c r="D4590" s="126" t="s">
        <v>6556</v>
      </c>
      <c r="E4590" s="280">
        <f>+VLOOKUP(A4590,SCAR!A:B,2,0)</f>
        <v>0</v>
      </c>
      <c r="F4590" s="2"/>
      <c r="G4590" s="2"/>
    </row>
    <row r="4591" spans="1:7">
      <c r="A4591" t="s">
        <v>7710</v>
      </c>
      <c r="B4591" t="s">
        <v>5359</v>
      </c>
      <c r="C4591">
        <f>+VLOOKUP(A4591,'LISTA NACIONAL'!A:B,2,0)</f>
        <v>3869.5329999999999</v>
      </c>
      <c r="D4591" s="126" t="s">
        <v>6556</v>
      </c>
      <c r="E4591" s="280">
        <f>+VLOOKUP(A4591,SCAR!A:B,2,0)</f>
        <v>0</v>
      </c>
      <c r="F4591" s="2"/>
      <c r="G4591" s="2"/>
    </row>
    <row r="4592" spans="1:7">
      <c r="A4592" t="s">
        <v>7711</v>
      </c>
      <c r="B4592" t="s">
        <v>5360</v>
      </c>
      <c r="C4592">
        <f>+VLOOKUP(A4592,'LISTA NACIONAL'!A:B,2,0)</f>
        <v>19214.751</v>
      </c>
      <c r="D4592" s="126" t="s">
        <v>6556</v>
      </c>
      <c r="E4592" s="280">
        <f>+VLOOKUP(A4592,SCAR!A:B,2,0)</f>
        <v>0</v>
      </c>
      <c r="F4592" s="2"/>
      <c r="G4592" s="2"/>
    </row>
    <row r="4593" spans="1:7">
      <c r="A4593" t="s">
        <v>7712</v>
      </c>
      <c r="B4593" t="s">
        <v>5361</v>
      </c>
      <c r="C4593">
        <f>+VLOOKUP(A4593,'LISTA NACIONAL'!A:B,2,0)</f>
        <v>13871.949000000001</v>
      </c>
      <c r="D4593" s="126" t="s">
        <v>6556</v>
      </c>
      <c r="E4593" s="280">
        <f>+VLOOKUP(A4593,SCAR!A:B,2,0)</f>
        <v>0</v>
      </c>
      <c r="F4593" s="2"/>
      <c r="G4593" s="2"/>
    </row>
    <row r="4594" spans="1:7">
      <c r="A4594" t="s">
        <v>7713</v>
      </c>
      <c r="B4594" t="s">
        <v>7978</v>
      </c>
      <c r="C4594">
        <f>+VLOOKUP(A4594,'LISTA NACIONAL'!A:B,2,0)</f>
        <v>5995.2110000000002</v>
      </c>
      <c r="D4594" s="126" t="s">
        <v>6556</v>
      </c>
      <c r="E4594" s="280">
        <f>+VLOOKUP(A4594,SCAR!A:B,2,0)</f>
        <v>0</v>
      </c>
      <c r="F4594" s="2"/>
      <c r="G4594" s="2"/>
    </row>
    <row r="4595" spans="1:7">
      <c r="A4595" t="s">
        <v>7714</v>
      </c>
      <c r="B4595" t="s">
        <v>7979</v>
      </c>
      <c r="C4595">
        <f>+VLOOKUP(A4595,'LISTA NACIONAL'!A:B,2,0)</f>
        <v>3397.3890000000001</v>
      </c>
      <c r="D4595" s="126" t="s">
        <v>6556</v>
      </c>
      <c r="E4595" s="280">
        <f>+VLOOKUP(A4595,SCAR!A:B,2,0)</f>
        <v>0</v>
      </c>
      <c r="F4595" s="2"/>
      <c r="G4595" s="2"/>
    </row>
    <row r="4596" spans="1:7">
      <c r="A4596" t="s">
        <v>7715</v>
      </c>
      <c r="B4596" t="s">
        <v>7980</v>
      </c>
      <c r="C4596">
        <f>+VLOOKUP(A4596,'LISTA NACIONAL'!A:B,2,0)</f>
        <v>3945.2170000000001</v>
      </c>
      <c r="D4596" s="126" t="s">
        <v>6556</v>
      </c>
      <c r="E4596" s="280">
        <f>+VLOOKUP(A4596,SCAR!A:B,2,0)</f>
        <v>0</v>
      </c>
      <c r="F4596" s="2"/>
      <c r="G4596" s="2"/>
    </row>
    <row r="4597" spans="1:7">
      <c r="A4597" t="s">
        <v>7716</v>
      </c>
      <c r="B4597" t="s">
        <v>7981</v>
      </c>
      <c r="C4597">
        <f>+VLOOKUP(A4597,'LISTA NACIONAL'!A:B,2,0)</f>
        <v>2867.0790000000002</v>
      </c>
      <c r="D4597" s="126" t="s">
        <v>6556</v>
      </c>
      <c r="E4597" s="280">
        <f>+VLOOKUP(A4597,SCAR!A:B,2,0)</f>
        <v>0</v>
      </c>
      <c r="F4597" s="2"/>
      <c r="G4597" s="2"/>
    </row>
    <row r="4598" spans="1:7">
      <c r="A4598" t="s">
        <v>7717</v>
      </c>
      <c r="B4598" t="s">
        <v>7982</v>
      </c>
      <c r="C4598">
        <f>+VLOOKUP(A4598,'LISTA NACIONAL'!A:B,2,0)</f>
        <v>1501.624</v>
      </c>
      <c r="D4598" s="126" t="s">
        <v>6556</v>
      </c>
      <c r="E4598" s="280">
        <f>+VLOOKUP(A4598,SCAR!A:B,2,0)</f>
        <v>0</v>
      </c>
      <c r="F4598" s="2"/>
      <c r="G4598" s="2"/>
    </row>
    <row r="4599" spans="1:7">
      <c r="A4599" t="s">
        <v>7718</v>
      </c>
      <c r="B4599" t="s">
        <v>7983</v>
      </c>
      <c r="C4599">
        <f>+VLOOKUP(A4599,'LISTA NACIONAL'!A:B,2,0)</f>
        <v>2124.7130000000002</v>
      </c>
      <c r="D4599" s="126" t="s">
        <v>6556</v>
      </c>
      <c r="E4599" s="280">
        <f>+VLOOKUP(A4599,SCAR!A:B,2,0)</f>
        <v>0</v>
      </c>
      <c r="F4599" s="2"/>
      <c r="G4599" s="2"/>
    </row>
    <row r="4600" spans="1:7">
      <c r="A4600" t="s">
        <v>7719</v>
      </c>
      <c r="B4600" t="s">
        <v>7985</v>
      </c>
      <c r="C4600">
        <f>+VLOOKUP(A4600,'LISTA NACIONAL'!A:B,2,0)</f>
        <v>1693.3820000000001</v>
      </c>
      <c r="D4600" s="126" t="s">
        <v>6556</v>
      </c>
      <c r="E4600" s="280">
        <f>+VLOOKUP(A4600,SCAR!A:B,2,0)</f>
        <v>0</v>
      </c>
      <c r="F4600" s="2"/>
      <c r="G4600" s="2"/>
    </row>
    <row r="4601" spans="1:7">
      <c r="A4601" t="s">
        <v>7720</v>
      </c>
      <c r="B4601" t="s">
        <v>7986</v>
      </c>
      <c r="C4601">
        <f>+VLOOKUP(A4601,'LISTA NACIONAL'!A:B,2,0)</f>
        <v>1838.72</v>
      </c>
      <c r="D4601" s="126" t="s">
        <v>6556</v>
      </c>
      <c r="E4601" s="280">
        <f>+VLOOKUP(A4601,SCAR!A:B,2,0)</f>
        <v>0</v>
      </c>
      <c r="F4601" s="2"/>
      <c r="G4601" s="2"/>
    </row>
    <row r="4602" spans="1:7">
      <c r="A4602" t="s">
        <v>7721</v>
      </c>
      <c r="B4602" t="s">
        <v>8264</v>
      </c>
      <c r="C4602">
        <f>+VLOOKUP(A4602,'LISTA NACIONAL'!A:B,2,0)</f>
        <v>2124.7130000000002</v>
      </c>
      <c r="D4602" s="126" t="s">
        <v>6556</v>
      </c>
      <c r="E4602" s="280">
        <f>+VLOOKUP(A4602,SCAR!A:B,2,0)</f>
        <v>0</v>
      </c>
      <c r="F4602" s="2"/>
      <c r="G4602" s="2"/>
    </row>
    <row r="4603" spans="1:7">
      <c r="A4603" t="s">
        <v>7722</v>
      </c>
      <c r="B4603" t="s">
        <v>8265</v>
      </c>
      <c r="C4603">
        <f>+VLOOKUP(A4603,'LISTA NACIONAL'!A:B,2,0)</f>
        <v>26653.690999999999</v>
      </c>
      <c r="D4603" s="126" t="s">
        <v>6556</v>
      </c>
      <c r="E4603" s="280">
        <f>+VLOOKUP(A4603,SCAR!A:B,2,0)</f>
        <v>0</v>
      </c>
      <c r="F4603" s="2"/>
      <c r="G4603" s="2"/>
    </row>
    <row r="4604" spans="1:7">
      <c r="A4604" t="s">
        <v>7723</v>
      </c>
      <c r="B4604" t="s">
        <v>8266</v>
      </c>
      <c r="C4604">
        <f>+VLOOKUP(A4604,'LISTA NACIONAL'!A:B,2,0)</f>
        <v>6135.8980000000001</v>
      </c>
      <c r="D4604" s="126" t="s">
        <v>6556</v>
      </c>
      <c r="E4604" s="280">
        <f>+VLOOKUP(A4604,SCAR!A:B,2,0)</f>
        <v>0</v>
      </c>
      <c r="F4604" s="2"/>
      <c r="G4604" s="2"/>
    </row>
    <row r="4605" spans="1:7">
      <c r="A4605" t="s">
        <v>7724</v>
      </c>
      <c r="B4605" t="s">
        <v>8267</v>
      </c>
      <c r="C4605">
        <f>+VLOOKUP(A4605,'LISTA NACIONAL'!A:B,2,0)</f>
        <v>8281.7860000000001</v>
      </c>
      <c r="D4605" s="126" t="s">
        <v>6556</v>
      </c>
      <c r="E4605" s="280">
        <f>+VLOOKUP(A4605,SCAR!A:B,2,0)</f>
        <v>0</v>
      </c>
      <c r="F4605" s="2"/>
      <c r="G4605" s="2"/>
    </row>
    <row r="4606" spans="1:7">
      <c r="A4606" t="s">
        <v>9980</v>
      </c>
      <c r="B4606" t="s">
        <v>1745</v>
      </c>
      <c r="C4606">
        <f>+VLOOKUP(A4606,'LISTA NACIONAL'!A:B,2,0)</f>
        <v>1693.3820000000001</v>
      </c>
      <c r="D4606" s="126" t="s">
        <v>6556</v>
      </c>
      <c r="E4606" s="280">
        <f>+VLOOKUP(A4606,SCAR!A:B,2,0)</f>
        <v>0</v>
      </c>
      <c r="F4606" s="2"/>
      <c r="G4606" s="2"/>
    </row>
    <row r="4607" spans="1:7">
      <c r="A4607" t="s">
        <v>9981</v>
      </c>
      <c r="B4607" t="s">
        <v>1746</v>
      </c>
      <c r="C4607">
        <f>+VLOOKUP(A4607,'LISTA NACIONAL'!A:B,2,0)</f>
        <v>1997.4829999999999</v>
      </c>
      <c r="D4607" s="126" t="s">
        <v>6556</v>
      </c>
      <c r="E4607" s="280">
        <f>+VLOOKUP(A4607,SCAR!A:B,2,0)</f>
        <v>0</v>
      </c>
      <c r="F4607" s="2"/>
      <c r="G4607" s="2"/>
    </row>
    <row r="4608" spans="1:7">
      <c r="A4608" t="s">
        <v>5235</v>
      </c>
      <c r="B4608" t="s">
        <v>1747</v>
      </c>
      <c r="C4608">
        <f>+VLOOKUP(A4608,'LISTA NACIONAL'!A:B,2,0)</f>
        <v>2128.3670000000002</v>
      </c>
      <c r="D4608" s="126" t="s">
        <v>6556</v>
      </c>
      <c r="E4608" s="280">
        <f>+VLOOKUP(A4608,SCAR!A:B,2,0)</f>
        <v>0</v>
      </c>
      <c r="F4608" s="2"/>
      <c r="G4608" s="2"/>
    </row>
    <row r="4609" spans="1:7">
      <c r="A4609" t="s">
        <v>5236</v>
      </c>
      <c r="B4609" t="s">
        <v>1748</v>
      </c>
      <c r="C4609">
        <f>+VLOOKUP(A4609,'LISTA NACIONAL'!A:B,2,0)</f>
        <v>5764.79</v>
      </c>
      <c r="D4609" s="126" t="s">
        <v>6556</v>
      </c>
      <c r="E4609" s="280">
        <f>+VLOOKUP(A4609,SCAR!A:B,2,0)</f>
        <v>0</v>
      </c>
      <c r="F4609" s="2"/>
      <c r="G4609" s="2"/>
    </row>
    <row r="4610" spans="1:7">
      <c r="A4610" t="s">
        <v>5237</v>
      </c>
      <c r="B4610" t="s">
        <v>1749</v>
      </c>
      <c r="C4610">
        <f>+VLOOKUP(A4610,'LISTA NACIONAL'!A:B,2,0)</f>
        <v>1148.3689999999999</v>
      </c>
      <c r="D4610" s="126" t="s">
        <v>6556</v>
      </c>
      <c r="E4610" s="280">
        <f>+VLOOKUP(A4610,SCAR!A:B,2,0)</f>
        <v>0</v>
      </c>
      <c r="F4610" s="2"/>
      <c r="G4610" s="2"/>
    </row>
    <row r="4611" spans="1:7">
      <c r="A4611" t="s">
        <v>5238</v>
      </c>
      <c r="B4611" t="s">
        <v>1750</v>
      </c>
      <c r="C4611">
        <f>+VLOOKUP(A4611,'LISTA NACIONAL'!A:B,2,0)</f>
        <v>1271.6869999999999</v>
      </c>
      <c r="D4611" s="126" t="s">
        <v>6556</v>
      </c>
      <c r="E4611" s="280">
        <f>+VLOOKUP(A4611,SCAR!A:B,2,0)</f>
        <v>0</v>
      </c>
      <c r="F4611" s="2"/>
      <c r="G4611" s="2"/>
    </row>
    <row r="4612" spans="1:7">
      <c r="A4612" t="s">
        <v>5239</v>
      </c>
      <c r="B4612" t="s">
        <v>1751</v>
      </c>
      <c r="C4612">
        <f>+VLOOKUP(A4612,'LISTA NACIONAL'!A:B,2,0)</f>
        <v>3169.2779999999998</v>
      </c>
      <c r="D4612" s="126" t="s">
        <v>6556</v>
      </c>
      <c r="E4612" s="280">
        <f>+VLOOKUP(A4612,SCAR!A:B,2,0)</f>
        <v>0</v>
      </c>
      <c r="F4612" s="2"/>
      <c r="G4612" s="2"/>
    </row>
    <row r="4613" spans="1:7">
      <c r="A4613" t="s">
        <v>5240</v>
      </c>
      <c r="B4613" t="s">
        <v>1752</v>
      </c>
      <c r="C4613">
        <f>+VLOOKUP(A4613,'LISTA NACIONAL'!A:B,2,0)</f>
        <v>10780.954</v>
      </c>
      <c r="D4613" s="126" t="s">
        <v>6556</v>
      </c>
      <c r="E4613" s="280">
        <f>+VLOOKUP(A4613,SCAR!A:B,2,0)</f>
        <v>0</v>
      </c>
      <c r="F4613" s="2"/>
      <c r="G4613" s="2"/>
    </row>
    <row r="4614" spans="1:7">
      <c r="A4614" t="s">
        <v>5241</v>
      </c>
      <c r="B4614" t="s">
        <v>1753</v>
      </c>
      <c r="C4614">
        <f>+VLOOKUP(A4614,'LISTA NACIONAL'!A:B,2,0)</f>
        <v>847.75199999999995</v>
      </c>
      <c r="D4614" s="126" t="s">
        <v>6556</v>
      </c>
      <c r="E4614" s="280">
        <f>+VLOOKUP(A4614,SCAR!A:B,2,0)</f>
        <v>0</v>
      </c>
      <c r="F4614" s="2"/>
      <c r="G4614" s="2"/>
    </row>
    <row r="4615" spans="1:7">
      <c r="A4615" t="s">
        <v>5242</v>
      </c>
      <c r="B4615" t="s">
        <v>1754</v>
      </c>
      <c r="C4615">
        <f>+VLOOKUP(A4615,'LISTA NACIONAL'!A:B,2,0)</f>
        <v>1838.72</v>
      </c>
      <c r="D4615" s="126" t="s">
        <v>6556</v>
      </c>
      <c r="E4615" s="280">
        <f>+VLOOKUP(A4615,SCAR!A:B,2,0)</f>
        <v>0</v>
      </c>
      <c r="F4615" s="2"/>
      <c r="G4615" s="2"/>
    </row>
    <row r="4616" spans="1:7">
      <c r="A4616" t="s">
        <v>5243</v>
      </c>
      <c r="B4616" t="s">
        <v>1755</v>
      </c>
      <c r="C4616">
        <f>+VLOOKUP(A4616,'LISTA NACIONAL'!A:B,2,0)</f>
        <v>1363.183</v>
      </c>
      <c r="D4616" s="126" t="s">
        <v>6556</v>
      </c>
      <c r="E4616" s="280">
        <f>+VLOOKUP(A4616,SCAR!A:B,2,0)</f>
        <v>0</v>
      </c>
      <c r="F4616" s="2"/>
      <c r="G4616" s="2"/>
    </row>
    <row r="4617" spans="1:7">
      <c r="A4617" t="s">
        <v>4256</v>
      </c>
      <c r="B4617" t="s">
        <v>11114</v>
      </c>
      <c r="C4617">
        <f>+VLOOKUP(A4617,'LISTA NACIONAL'!A:B,2,0)</f>
        <v>2667.962</v>
      </c>
      <c r="D4617" s="126" t="s">
        <v>6556</v>
      </c>
      <c r="E4617" s="280">
        <f>+VLOOKUP(A4617,SCAR!A:B,2,0)</f>
        <v>0</v>
      </c>
      <c r="F4617" s="2"/>
      <c r="G4617" s="2"/>
    </row>
    <row r="4618" spans="1:7">
      <c r="A4618" t="s">
        <v>5244</v>
      </c>
      <c r="B4618" t="s">
        <v>1756</v>
      </c>
      <c r="C4618">
        <f>+VLOOKUP(A4618,'LISTA NACIONAL'!A:B,2,0)</f>
        <v>1469.317</v>
      </c>
      <c r="D4618" s="126" t="s">
        <v>6556</v>
      </c>
      <c r="E4618" s="280">
        <f>+VLOOKUP(A4618,SCAR!A:B,2,0)</f>
        <v>0</v>
      </c>
      <c r="F4618" s="2"/>
      <c r="G4618" s="2"/>
    </row>
    <row r="4619" spans="1:7">
      <c r="A4619" t="s">
        <v>5245</v>
      </c>
      <c r="B4619" t="s">
        <v>9887</v>
      </c>
      <c r="C4619">
        <f>+VLOOKUP(A4619,'LISTA NACIONAL'!A:B,2,0)</f>
        <v>1368.5650000000001</v>
      </c>
      <c r="D4619" s="126" t="s">
        <v>6556</v>
      </c>
      <c r="E4619" s="280">
        <f>+VLOOKUP(A4619,SCAR!A:B,2,0)</f>
        <v>0</v>
      </c>
      <c r="F4619" s="2"/>
      <c r="G4619" s="2"/>
    </row>
    <row r="4620" spans="1:7">
      <c r="A4620" t="s">
        <v>5246</v>
      </c>
      <c r="B4620" t="s">
        <v>9888</v>
      </c>
      <c r="C4620">
        <f>+VLOOKUP(A4620,'LISTA NACIONAL'!A:B,2,0)</f>
        <v>8538.5869999999995</v>
      </c>
      <c r="D4620" s="126" t="s">
        <v>6556</v>
      </c>
      <c r="E4620" s="280">
        <f>+VLOOKUP(A4620,SCAR!A:B,2,0)</f>
        <v>0</v>
      </c>
      <c r="F4620" s="2"/>
      <c r="G4620" s="2"/>
    </row>
    <row r="4621" spans="1:7">
      <c r="A4621" t="s">
        <v>5247</v>
      </c>
      <c r="B4621" t="s">
        <v>9889</v>
      </c>
      <c r="C4621">
        <f>+VLOOKUP(A4621,'LISTA NACIONAL'!A:B,2,0)</f>
        <v>1035.4639999999999</v>
      </c>
      <c r="D4621" s="126" t="s">
        <v>6556</v>
      </c>
      <c r="E4621" s="280">
        <f>+VLOOKUP(A4621,SCAR!A:B,2,0)</f>
        <v>0</v>
      </c>
      <c r="F4621" s="2"/>
      <c r="G4621" s="2"/>
    </row>
    <row r="4622" spans="1:7">
      <c r="A4622" t="s">
        <v>5248</v>
      </c>
      <c r="B4622" t="s">
        <v>9890</v>
      </c>
      <c r="C4622">
        <f>+VLOOKUP(A4622,'LISTA NACIONAL'!A:B,2,0)</f>
        <v>1060.2850000000001</v>
      </c>
      <c r="D4622" s="126" t="s">
        <v>6556</v>
      </c>
      <c r="E4622" s="280">
        <f>+VLOOKUP(A4622,SCAR!A:B,2,0)</f>
        <v>0</v>
      </c>
      <c r="F4622" s="2"/>
      <c r="G4622" s="2"/>
    </row>
    <row r="4623" spans="1:7">
      <c r="A4623" t="s">
        <v>5249</v>
      </c>
      <c r="B4623" t="s">
        <v>9891</v>
      </c>
      <c r="C4623">
        <f>+VLOOKUP(A4623,'LISTA NACIONAL'!A:B,2,0)</f>
        <v>857.99800000000005</v>
      </c>
      <c r="D4623" s="126" t="s">
        <v>6556</v>
      </c>
      <c r="E4623" s="280">
        <f>+VLOOKUP(A4623,SCAR!A:B,2,0)</f>
        <v>0</v>
      </c>
      <c r="F4623" s="2"/>
      <c r="G4623" s="2"/>
    </row>
    <row r="4624" spans="1:7">
      <c r="A4624" t="s">
        <v>5250</v>
      </c>
      <c r="B4624" t="s">
        <v>9892</v>
      </c>
      <c r="C4624">
        <f>+VLOOKUP(A4624,'LISTA NACIONAL'!A:B,2,0)</f>
        <v>2333.9389999999999</v>
      </c>
      <c r="D4624" s="126" t="s">
        <v>6556</v>
      </c>
      <c r="E4624" s="280">
        <f>+VLOOKUP(A4624,SCAR!A:B,2,0)</f>
        <v>0</v>
      </c>
      <c r="F4624" s="2"/>
      <c r="G4624" s="2"/>
    </row>
    <row r="4625" spans="1:7">
      <c r="A4625" t="s">
        <v>5251</v>
      </c>
      <c r="B4625" t="s">
        <v>9893</v>
      </c>
      <c r="C4625">
        <f>+VLOOKUP(A4625,'LISTA NACIONAL'!A:B,2,0)</f>
        <v>6930.0910000000003</v>
      </c>
      <c r="D4625" s="126" t="s">
        <v>6556</v>
      </c>
      <c r="E4625" s="280">
        <f>+VLOOKUP(A4625,SCAR!A:B,2,0)</f>
        <v>0</v>
      </c>
      <c r="F4625" s="2"/>
      <c r="G4625" s="2"/>
    </row>
    <row r="4626" spans="1:7">
      <c r="A4626" t="s">
        <v>5252</v>
      </c>
      <c r="B4626" t="s">
        <v>9894</v>
      </c>
      <c r="C4626">
        <f>+VLOOKUP(A4626,'LISTA NACIONAL'!A:B,2,0)</f>
        <v>5320.06</v>
      </c>
      <c r="D4626" s="126" t="s">
        <v>6556</v>
      </c>
      <c r="E4626" s="280">
        <f>+VLOOKUP(A4626,SCAR!A:B,2,0)</f>
        <v>0</v>
      </c>
      <c r="F4626" s="2"/>
      <c r="G4626" s="2"/>
    </row>
    <row r="4627" spans="1:7">
      <c r="A4627" t="s">
        <v>5253</v>
      </c>
      <c r="B4627" t="s">
        <v>9895</v>
      </c>
      <c r="C4627">
        <f>+VLOOKUP(A4627,'LISTA NACIONAL'!A:B,2,0)</f>
        <v>1363.183</v>
      </c>
      <c r="D4627" s="126" t="s">
        <v>6556</v>
      </c>
      <c r="E4627" s="280">
        <f>+VLOOKUP(A4627,SCAR!A:B,2,0)</f>
        <v>0</v>
      </c>
      <c r="F4627" s="2"/>
      <c r="G4627" s="2"/>
    </row>
    <row r="4628" spans="1:7">
      <c r="A4628" t="s">
        <v>5254</v>
      </c>
      <c r="B4628" t="s">
        <v>9896</v>
      </c>
      <c r="C4628">
        <f>+VLOOKUP(A4628,'LISTA NACIONAL'!A:B,2,0)</f>
        <v>8146.05</v>
      </c>
      <c r="D4628" s="126" t="s">
        <v>6556</v>
      </c>
      <c r="E4628" s="280">
        <f>+VLOOKUP(A4628,SCAR!A:B,2,0)</f>
        <v>0</v>
      </c>
      <c r="F4628" s="2"/>
      <c r="G4628" s="2"/>
    </row>
    <row r="4629" spans="1:7">
      <c r="A4629" t="s">
        <v>5255</v>
      </c>
      <c r="B4629" t="s">
        <v>9897</v>
      </c>
      <c r="C4629">
        <f>+VLOOKUP(A4629,'LISTA NACIONAL'!A:B,2,0)</f>
        <v>12588.069</v>
      </c>
      <c r="D4629" s="126" t="s">
        <v>6556</v>
      </c>
      <c r="E4629" s="280">
        <f>+VLOOKUP(A4629,SCAR!A:B,2,0)</f>
        <v>0</v>
      </c>
      <c r="F4629" s="2"/>
      <c r="G4629" s="2"/>
    </row>
    <row r="4630" spans="1:7">
      <c r="A4630" t="s">
        <v>5256</v>
      </c>
      <c r="B4630" t="s">
        <v>9898</v>
      </c>
      <c r="C4630">
        <f>+VLOOKUP(A4630,'LISTA NACIONAL'!A:B,2,0)</f>
        <v>728.83</v>
      </c>
      <c r="D4630" s="126" t="s">
        <v>6556</v>
      </c>
      <c r="E4630" s="280">
        <f>+VLOOKUP(A4630,SCAR!A:B,2,0)</f>
        <v>0</v>
      </c>
      <c r="F4630" s="2"/>
      <c r="G4630" s="2"/>
    </row>
    <row r="4631" spans="1:7">
      <c r="A4631" t="s">
        <v>5257</v>
      </c>
      <c r="B4631" t="s">
        <v>9899</v>
      </c>
      <c r="C4631">
        <f>+VLOOKUP(A4631,'LISTA NACIONAL'!A:B,2,0)</f>
        <v>674.74400000000003</v>
      </c>
      <c r="D4631" s="126" t="s">
        <v>6556</v>
      </c>
      <c r="E4631" s="280">
        <f>+VLOOKUP(A4631,SCAR!A:B,2,0)</f>
        <v>0</v>
      </c>
      <c r="F4631" s="2"/>
      <c r="G4631" s="2"/>
    </row>
    <row r="4632" spans="1:7">
      <c r="A4632" t="s">
        <v>5258</v>
      </c>
      <c r="B4632" t="s">
        <v>9900</v>
      </c>
      <c r="C4632">
        <f>+VLOOKUP(A4632,'LISTA NACIONAL'!A:B,2,0)</f>
        <v>1469.317</v>
      </c>
      <c r="D4632" s="126" t="s">
        <v>6556</v>
      </c>
      <c r="E4632" s="280">
        <f>+VLOOKUP(A4632,SCAR!A:B,2,0)</f>
        <v>0</v>
      </c>
      <c r="F4632" s="2"/>
      <c r="G4632" s="2"/>
    </row>
    <row r="4633" spans="1:7">
      <c r="A4633" t="s">
        <v>5259</v>
      </c>
      <c r="B4633" t="s">
        <v>9901</v>
      </c>
      <c r="C4633">
        <f>+VLOOKUP(A4633,'LISTA NACIONAL'!A:B,2,0)</f>
        <v>1258.7159999999999</v>
      </c>
      <c r="D4633" s="126" t="s">
        <v>6556</v>
      </c>
      <c r="E4633" s="280">
        <f>+VLOOKUP(A4633,SCAR!A:B,2,0)</f>
        <v>0</v>
      </c>
      <c r="F4633" s="2"/>
      <c r="G4633" s="2"/>
    </row>
    <row r="4634" spans="1:7">
      <c r="A4634" t="s">
        <v>5260</v>
      </c>
      <c r="B4634" t="s">
        <v>9902</v>
      </c>
      <c r="C4634">
        <f>+VLOOKUP(A4634,'LISTA NACIONAL'!A:B,2,0)</f>
        <v>1822.5</v>
      </c>
      <c r="D4634" s="126" t="s">
        <v>6556</v>
      </c>
      <c r="E4634" s="280">
        <f>+VLOOKUP(A4634,SCAR!A:B,2,0)</f>
        <v>0</v>
      </c>
      <c r="F4634" s="2"/>
      <c r="G4634" s="2"/>
    </row>
    <row r="4635" spans="1:7">
      <c r="A4635" t="s">
        <v>11115</v>
      </c>
      <c r="B4635" t="s">
        <v>11116</v>
      </c>
      <c r="C4635">
        <f>+VLOOKUP(A4635,'LISTA NACIONAL'!A:B,2,0)</f>
        <v>9110.0849999999991</v>
      </c>
      <c r="D4635" s="126" t="s">
        <v>6556</v>
      </c>
      <c r="E4635" s="280">
        <f>+VLOOKUP(A4635,SCAR!A:B,2,0)</f>
        <v>0</v>
      </c>
      <c r="F4635" s="2"/>
      <c r="G4635" s="2"/>
    </row>
    <row r="4636" spans="1:7">
      <c r="A4636" t="s">
        <v>5261</v>
      </c>
      <c r="B4636" t="s">
        <v>9903</v>
      </c>
      <c r="C4636">
        <f>+VLOOKUP(A4636,'LISTA NACIONAL'!A:B,2,0)</f>
        <v>3608.2919999999999</v>
      </c>
      <c r="D4636" s="126" t="s">
        <v>6556</v>
      </c>
      <c r="E4636" s="280">
        <f>+VLOOKUP(A4636,SCAR!A:B,2,0)</f>
        <v>0</v>
      </c>
      <c r="F4636" s="2"/>
      <c r="G4636" s="2"/>
    </row>
    <row r="4637" spans="1:7">
      <c r="A4637" t="s">
        <v>5262</v>
      </c>
      <c r="B4637" t="s">
        <v>1873</v>
      </c>
      <c r="C4637">
        <f>+VLOOKUP(A4637,'LISTA NACIONAL'!A:B,2,0)</f>
        <v>4466.1840000000002</v>
      </c>
      <c r="D4637" s="126" t="s">
        <v>6556</v>
      </c>
      <c r="E4637" s="280">
        <f>+VLOOKUP(A4637,SCAR!A:B,2,0)</f>
        <v>0</v>
      </c>
      <c r="F4637" s="2"/>
      <c r="G4637" s="2"/>
    </row>
    <row r="4638" spans="1:7">
      <c r="A4638" t="s">
        <v>5263</v>
      </c>
      <c r="B4638" t="s">
        <v>1874</v>
      </c>
      <c r="C4638">
        <f>+VLOOKUP(A4638,'LISTA NACIONAL'!A:B,2,0)</f>
        <v>1161.356</v>
      </c>
      <c r="D4638" s="126" t="s">
        <v>6556</v>
      </c>
      <c r="E4638" s="280">
        <f>+VLOOKUP(A4638,SCAR!A:B,2,0)</f>
        <v>0</v>
      </c>
      <c r="F4638" s="2"/>
      <c r="G4638" s="2"/>
    </row>
    <row r="4639" spans="1:7">
      <c r="A4639" t="s">
        <v>5264</v>
      </c>
      <c r="B4639" t="s">
        <v>1875</v>
      </c>
      <c r="C4639">
        <f>+VLOOKUP(A4639,'LISTA NACIONAL'!A:B,2,0)</f>
        <v>1787.598</v>
      </c>
      <c r="D4639" s="126" t="s">
        <v>6556</v>
      </c>
      <c r="E4639" s="280">
        <f>+VLOOKUP(A4639,SCAR!A:B,2,0)</f>
        <v>0</v>
      </c>
      <c r="F4639" s="2"/>
      <c r="G4639" s="2"/>
    </row>
    <row r="4640" spans="1:7">
      <c r="A4640" t="s">
        <v>5265</v>
      </c>
      <c r="B4640" t="s">
        <v>1844</v>
      </c>
      <c r="C4640">
        <f>+VLOOKUP(A4640,'LISTA NACIONAL'!A:B,2,0)</f>
        <v>1693.3820000000001</v>
      </c>
      <c r="D4640" s="126" t="s">
        <v>6556</v>
      </c>
      <c r="E4640" s="280">
        <f>+VLOOKUP(A4640,SCAR!A:B,2,0)</f>
        <v>0</v>
      </c>
      <c r="F4640" s="2"/>
      <c r="G4640" s="2"/>
    </row>
    <row r="4641" spans="1:7">
      <c r="A4641" t="s">
        <v>5266</v>
      </c>
      <c r="B4641" t="s">
        <v>1845</v>
      </c>
      <c r="C4641">
        <f>+VLOOKUP(A4641,'LISTA NACIONAL'!A:B,2,0)</f>
        <v>1267.7929999999999</v>
      </c>
      <c r="D4641" s="126" t="s">
        <v>6556</v>
      </c>
      <c r="E4641" s="280">
        <f>+VLOOKUP(A4641,SCAR!A:B,2,0)</f>
        <v>0</v>
      </c>
      <c r="F4641" s="2"/>
      <c r="G4641" s="2"/>
    </row>
    <row r="4642" spans="1:7">
      <c r="A4642" t="s">
        <v>5267</v>
      </c>
      <c r="B4642" t="s">
        <v>1846</v>
      </c>
      <c r="C4642">
        <f>+VLOOKUP(A4642,'LISTA NACIONAL'!A:B,2,0)</f>
        <v>1580.652</v>
      </c>
      <c r="D4642" s="126" t="s">
        <v>6556</v>
      </c>
      <c r="E4642" s="280">
        <f>+VLOOKUP(A4642,SCAR!A:B,2,0)</f>
        <v>0</v>
      </c>
      <c r="F4642" s="2"/>
      <c r="G4642" s="2"/>
    </row>
    <row r="4643" spans="1:7">
      <c r="A4643" t="s">
        <v>5268</v>
      </c>
      <c r="B4643" t="s">
        <v>1847</v>
      </c>
      <c r="C4643">
        <f>+VLOOKUP(A4643,'LISTA NACIONAL'!A:B,2,0)</f>
        <v>787.38300000000004</v>
      </c>
      <c r="D4643" s="126" t="s">
        <v>6556</v>
      </c>
      <c r="E4643" s="280">
        <f>+VLOOKUP(A4643,SCAR!A:B,2,0)</f>
        <v>0</v>
      </c>
      <c r="F4643" s="2"/>
      <c r="G4643" s="2"/>
    </row>
    <row r="4644" spans="1:7">
      <c r="A4644" t="s">
        <v>5269</v>
      </c>
      <c r="B4644" t="s">
        <v>1848</v>
      </c>
      <c r="C4644">
        <f>+VLOOKUP(A4644,'LISTA NACIONAL'!A:B,2,0)</f>
        <v>2128.3670000000002</v>
      </c>
      <c r="D4644" s="126" t="s">
        <v>6556</v>
      </c>
      <c r="E4644" s="280">
        <f>+VLOOKUP(A4644,SCAR!A:B,2,0)</f>
        <v>0</v>
      </c>
      <c r="F4644" s="2"/>
      <c r="G4644" s="2"/>
    </row>
    <row r="4645" spans="1:7">
      <c r="A4645" t="s">
        <v>5270</v>
      </c>
      <c r="B4645" t="s">
        <v>1850</v>
      </c>
      <c r="C4645">
        <f>+VLOOKUP(A4645,'LISTA NACIONAL'!A:B,2,0)</f>
        <v>1914.085</v>
      </c>
      <c r="D4645" s="126" t="s">
        <v>6556</v>
      </c>
      <c r="E4645" s="280">
        <f>+VLOOKUP(A4645,SCAR!A:B,2,0)</f>
        <v>0</v>
      </c>
      <c r="F4645" s="2"/>
      <c r="G4645" s="2"/>
    </row>
    <row r="4646" spans="1:7">
      <c r="A4646" t="s">
        <v>5271</v>
      </c>
      <c r="B4646" t="s">
        <v>1851</v>
      </c>
      <c r="C4646">
        <f>+VLOOKUP(A4646,'LISTA NACIONAL'!A:B,2,0)</f>
        <v>1914.6289999999999</v>
      </c>
      <c r="D4646" s="126" t="s">
        <v>6556</v>
      </c>
      <c r="E4646" s="280">
        <f>+VLOOKUP(A4646,SCAR!A:B,2,0)</f>
        <v>0</v>
      </c>
      <c r="F4646" s="2"/>
      <c r="G4646" s="2"/>
    </row>
    <row r="4647" spans="1:7">
      <c r="A4647" t="s">
        <v>5272</v>
      </c>
      <c r="B4647" t="s">
        <v>1894</v>
      </c>
      <c r="C4647">
        <f>+VLOOKUP(A4647,'LISTA NACIONAL'!A:B,2,0)</f>
        <v>1469.317</v>
      </c>
      <c r="D4647" s="126" t="s">
        <v>6556</v>
      </c>
      <c r="E4647" s="280">
        <f>+VLOOKUP(A4647,SCAR!A:B,2,0)</f>
        <v>0</v>
      </c>
      <c r="F4647" s="2"/>
      <c r="G4647" s="2"/>
    </row>
    <row r="4648" spans="1:7">
      <c r="A4648" t="s">
        <v>5273</v>
      </c>
      <c r="B4648" t="s">
        <v>1895</v>
      </c>
      <c r="C4648">
        <f>+VLOOKUP(A4648,'LISTA NACIONAL'!A:B,2,0)</f>
        <v>1580.652</v>
      </c>
      <c r="D4648" s="126" t="s">
        <v>6556</v>
      </c>
      <c r="E4648" s="280">
        <f>+VLOOKUP(A4648,SCAR!A:B,2,0)</f>
        <v>0</v>
      </c>
      <c r="F4648" s="2"/>
      <c r="G4648" s="2"/>
    </row>
    <row r="4649" spans="1:7">
      <c r="A4649" t="s">
        <v>5274</v>
      </c>
      <c r="B4649" t="s">
        <v>1896</v>
      </c>
      <c r="C4649">
        <f>+VLOOKUP(A4649,'LISTA NACIONAL'!A:B,2,0)</f>
        <v>1031.6279999999999</v>
      </c>
      <c r="D4649" s="126" t="s">
        <v>6556</v>
      </c>
      <c r="E4649" s="280">
        <f>+VLOOKUP(A4649,SCAR!A:B,2,0)</f>
        <v>0</v>
      </c>
      <c r="F4649" s="2"/>
      <c r="G4649" s="2"/>
    </row>
    <row r="4650" spans="1:7">
      <c r="A4650" t="s">
        <v>5275</v>
      </c>
      <c r="B4650" t="s">
        <v>1897</v>
      </c>
      <c r="C4650">
        <f>+VLOOKUP(A4650,'LISTA NACIONAL'!A:B,2,0)</f>
        <v>1693.3820000000001</v>
      </c>
      <c r="D4650" s="126" t="s">
        <v>6556</v>
      </c>
      <c r="E4650" s="280">
        <f>+VLOOKUP(A4650,SCAR!A:B,2,0)</f>
        <v>0</v>
      </c>
      <c r="F4650" s="2"/>
      <c r="G4650" s="2"/>
    </row>
    <row r="4651" spans="1:7">
      <c r="A4651" t="s">
        <v>5276</v>
      </c>
      <c r="B4651" t="s">
        <v>1898</v>
      </c>
      <c r="C4651">
        <f>+VLOOKUP(A4651,'LISTA NACIONAL'!A:B,2,0)</f>
        <v>3037.998</v>
      </c>
      <c r="D4651" s="126" t="s">
        <v>6556</v>
      </c>
      <c r="E4651" s="280">
        <f>+VLOOKUP(A4651,SCAR!A:B,2,0)</f>
        <v>0</v>
      </c>
      <c r="F4651" s="2"/>
      <c r="G4651" s="2"/>
    </row>
    <row r="4652" spans="1:7">
      <c r="A4652" t="s">
        <v>5277</v>
      </c>
      <c r="B4652" t="s">
        <v>1899</v>
      </c>
      <c r="C4652">
        <f>+VLOOKUP(A4652,'LISTA NACIONAL'!A:B,2,0)</f>
        <v>748.33600000000001</v>
      </c>
      <c r="D4652" s="126" t="s">
        <v>6556</v>
      </c>
      <c r="E4652" s="280">
        <f>+VLOOKUP(A4652,SCAR!A:B,2,0)</f>
        <v>0</v>
      </c>
      <c r="F4652" s="2"/>
      <c r="G4652" s="2"/>
    </row>
    <row r="4653" spans="1:7">
      <c r="A4653" t="s">
        <v>5278</v>
      </c>
      <c r="B4653" t="s">
        <v>4258</v>
      </c>
      <c r="C4653">
        <f>+VLOOKUP(A4653,'LISTA NACIONAL'!A:B,2,0)</f>
        <v>6403.5720000000001</v>
      </c>
      <c r="D4653" s="126" t="s">
        <v>6556</v>
      </c>
      <c r="E4653" s="280">
        <f>+VLOOKUP(A4653,SCAR!A:B,2,0)</f>
        <v>0</v>
      </c>
      <c r="F4653" s="2"/>
      <c r="G4653" s="2"/>
    </row>
    <row r="4654" spans="1:7">
      <c r="A4654" t="s">
        <v>5279</v>
      </c>
      <c r="B4654" t="s">
        <v>4259</v>
      </c>
      <c r="C4654">
        <f>+VLOOKUP(A4654,'LISTA NACIONAL'!A:B,2,0)</f>
        <v>1137.8140000000001</v>
      </c>
      <c r="D4654" s="126" t="s">
        <v>6556</v>
      </c>
      <c r="E4654" s="280">
        <f>+VLOOKUP(A4654,SCAR!A:B,2,0)</f>
        <v>0</v>
      </c>
      <c r="F4654" s="2"/>
      <c r="G4654" s="2"/>
    </row>
    <row r="4655" spans="1:7">
      <c r="A4655" t="s">
        <v>5280</v>
      </c>
      <c r="B4655" t="s">
        <v>4260</v>
      </c>
      <c r="C4655">
        <f>+VLOOKUP(A4655,'LISTA NACIONAL'!A:B,2,0)</f>
        <v>1892.278</v>
      </c>
      <c r="D4655" s="126" t="s">
        <v>6556</v>
      </c>
      <c r="E4655" s="280">
        <f>+VLOOKUP(A4655,SCAR!A:B,2,0)</f>
        <v>0</v>
      </c>
      <c r="F4655" s="2"/>
      <c r="G4655" s="2"/>
    </row>
    <row r="4656" spans="1:7">
      <c r="A4656" t="s">
        <v>11117</v>
      </c>
      <c r="B4656" t="s">
        <v>11118</v>
      </c>
      <c r="C4656">
        <f>+VLOOKUP(A4656,'LISTA NACIONAL'!A:B,2,0)</f>
        <v>3812.5880000000002</v>
      </c>
      <c r="D4656" s="126" t="s">
        <v>6556</v>
      </c>
      <c r="E4656" s="280">
        <f>+VLOOKUP(A4656,SCAR!A:B,2,0)</f>
        <v>0</v>
      </c>
      <c r="F4656" s="2"/>
      <c r="G4656" s="2"/>
    </row>
    <row r="4657" spans="1:7">
      <c r="A4657" t="s">
        <v>5281</v>
      </c>
      <c r="B4657" t="s">
        <v>4261</v>
      </c>
      <c r="C4657">
        <f>+VLOOKUP(A4657,'LISTA NACIONAL'!A:B,2,0)</f>
        <v>2095.654</v>
      </c>
      <c r="D4657" s="126" t="s">
        <v>6556</v>
      </c>
      <c r="E4657" s="280">
        <f>+VLOOKUP(A4657,SCAR!A:B,2,0)</f>
        <v>0</v>
      </c>
      <c r="F4657" s="2"/>
      <c r="G4657" s="2"/>
    </row>
    <row r="4658" spans="1:7">
      <c r="A4658" t="s">
        <v>5282</v>
      </c>
      <c r="B4658" t="s">
        <v>4262</v>
      </c>
      <c r="C4658">
        <f>+VLOOKUP(A4658,'LISTA NACIONAL'!A:B,2,0)</f>
        <v>29124.45</v>
      </c>
      <c r="D4658" s="126" t="s">
        <v>6556</v>
      </c>
      <c r="E4658" s="280">
        <f>+VLOOKUP(A4658,SCAR!A:B,2,0)</f>
        <v>0</v>
      </c>
      <c r="F4658" s="2"/>
      <c r="G4658" s="2"/>
    </row>
    <row r="4659" spans="1:7">
      <c r="A4659" t="s">
        <v>11119</v>
      </c>
      <c r="B4659" t="s">
        <v>11120</v>
      </c>
      <c r="C4659">
        <f>+VLOOKUP(A4659,'LISTA NACIONAL'!A:B,2,0)</f>
        <v>8545.2170000000006</v>
      </c>
      <c r="D4659" s="126" t="s">
        <v>6556</v>
      </c>
      <c r="E4659" s="280">
        <f>+VLOOKUP(A4659,SCAR!A:B,2,0)</f>
        <v>0</v>
      </c>
      <c r="F4659" s="2"/>
      <c r="G4659" s="2"/>
    </row>
    <row r="4660" spans="1:7">
      <c r="A4660" t="s">
        <v>5283</v>
      </c>
      <c r="B4660" t="s">
        <v>4263</v>
      </c>
      <c r="C4660">
        <f>+VLOOKUP(A4660,'LISTA NACIONAL'!A:B,2,0)</f>
        <v>1997.068</v>
      </c>
      <c r="D4660" s="126" t="s">
        <v>6556</v>
      </c>
      <c r="E4660" s="280">
        <f>+VLOOKUP(A4660,SCAR!A:B,2,0)</f>
        <v>0</v>
      </c>
      <c r="F4660" s="2"/>
      <c r="G4660" s="2"/>
    </row>
    <row r="4661" spans="1:7">
      <c r="A4661" t="s">
        <v>5284</v>
      </c>
      <c r="B4661" t="s">
        <v>980</v>
      </c>
      <c r="C4661">
        <f>+VLOOKUP(A4661,'LISTA NACIONAL'!A:B,2,0)</f>
        <v>1838.72</v>
      </c>
      <c r="D4661" s="126" t="s">
        <v>6556</v>
      </c>
      <c r="E4661" s="280">
        <f>+VLOOKUP(A4661,SCAR!A:B,2,0)</f>
        <v>0</v>
      </c>
      <c r="F4661" s="2"/>
      <c r="G4661" s="2"/>
    </row>
    <row r="4662" spans="1:7">
      <c r="A4662" t="s">
        <v>5285</v>
      </c>
      <c r="B4662" t="s">
        <v>981</v>
      </c>
      <c r="C4662">
        <f>+VLOOKUP(A4662,'LISTA NACIONAL'!A:B,2,0)</f>
        <v>7024.2539999999999</v>
      </c>
      <c r="D4662" s="126" t="s">
        <v>6556</v>
      </c>
      <c r="E4662" s="280">
        <f>+VLOOKUP(A4662,SCAR!A:B,2,0)</f>
        <v>0</v>
      </c>
      <c r="F4662" s="2"/>
      <c r="G4662" s="2"/>
    </row>
    <row r="4663" spans="1:7">
      <c r="A4663" t="s">
        <v>5286</v>
      </c>
      <c r="B4663" t="s">
        <v>982</v>
      </c>
      <c r="C4663">
        <f>+VLOOKUP(A4663,'LISTA NACIONAL'!A:B,2,0)</f>
        <v>10497.058999999999</v>
      </c>
      <c r="D4663" s="126" t="s">
        <v>6556</v>
      </c>
      <c r="E4663" s="280">
        <f>+VLOOKUP(A4663,SCAR!A:B,2,0)</f>
        <v>0</v>
      </c>
      <c r="F4663" s="2"/>
      <c r="G4663" s="2"/>
    </row>
    <row r="4664" spans="1:7">
      <c r="A4664" t="s">
        <v>5287</v>
      </c>
      <c r="B4664" t="s">
        <v>983</v>
      </c>
      <c r="C4664">
        <f>+VLOOKUP(A4664,'LISTA NACIONAL'!A:B,2,0)</f>
        <v>1314.2329999999999</v>
      </c>
      <c r="D4664" s="126" t="s">
        <v>6556</v>
      </c>
      <c r="E4664" s="280">
        <f>+VLOOKUP(A4664,SCAR!A:B,2,0)</f>
        <v>0</v>
      </c>
      <c r="F4664" s="2"/>
      <c r="G4664" s="2"/>
    </row>
    <row r="4665" spans="1:7">
      <c r="A4665" t="s">
        <v>5288</v>
      </c>
      <c r="B4665" t="s">
        <v>984</v>
      </c>
      <c r="C4665">
        <f>+VLOOKUP(A4665,'LISTA NACIONAL'!A:B,2,0)</f>
        <v>36311.502</v>
      </c>
      <c r="D4665" s="126" t="s">
        <v>6556</v>
      </c>
      <c r="E4665" s="280">
        <f>+VLOOKUP(A4665,SCAR!A:B,2,0)</f>
        <v>0</v>
      </c>
      <c r="F4665" s="2"/>
      <c r="G4665" s="2"/>
    </row>
    <row r="4666" spans="1:7">
      <c r="A4666" t="s">
        <v>5289</v>
      </c>
      <c r="B4666" t="s">
        <v>4746</v>
      </c>
      <c r="C4666">
        <f>+VLOOKUP(A4666,'LISTA NACIONAL'!A:B,2,0)</f>
        <v>2585.8710000000001</v>
      </c>
      <c r="D4666" s="126" t="s">
        <v>6556</v>
      </c>
      <c r="E4666" s="280">
        <f>+VLOOKUP(A4666,SCAR!A:B,2,0)</f>
        <v>0</v>
      </c>
      <c r="F4666" s="2"/>
      <c r="G4666" s="2"/>
    </row>
    <row r="4667" spans="1:7">
      <c r="A4667" t="s">
        <v>5290</v>
      </c>
      <c r="B4667" t="s">
        <v>1316</v>
      </c>
      <c r="C4667">
        <f>+VLOOKUP(A4667,'LISTA NACIONAL'!A:B,2,0)</f>
        <v>1921.402</v>
      </c>
      <c r="D4667" s="126" t="s">
        <v>6556</v>
      </c>
      <c r="E4667" s="280">
        <f>+VLOOKUP(A4667,SCAR!A:B,2,0)</f>
        <v>0</v>
      </c>
      <c r="F4667" s="2"/>
      <c r="G4667" s="2"/>
    </row>
    <row r="4668" spans="1:7">
      <c r="A4668" t="s">
        <v>5291</v>
      </c>
      <c r="B4668" t="s">
        <v>1317</v>
      </c>
      <c r="C4668">
        <f>+VLOOKUP(A4668,'LISTA NACIONAL'!A:B,2,0)</f>
        <v>40358.853000000003</v>
      </c>
      <c r="D4668" s="126" t="s">
        <v>6556</v>
      </c>
      <c r="E4668" s="280">
        <f>+VLOOKUP(A4668,SCAR!A:B,2,0)</f>
        <v>0</v>
      </c>
      <c r="F4668" s="2"/>
      <c r="G4668" s="2"/>
    </row>
    <row r="4669" spans="1:7">
      <c r="A4669" t="s">
        <v>5292</v>
      </c>
      <c r="B4669" t="s">
        <v>1318</v>
      </c>
      <c r="C4669">
        <f>+VLOOKUP(A4669,'LISTA NACIONAL'!A:B,2,0)</f>
        <v>1870.7080000000001</v>
      </c>
      <c r="D4669" s="126" t="s">
        <v>6556</v>
      </c>
      <c r="E4669" s="280">
        <f>+VLOOKUP(A4669,SCAR!A:B,2,0)</f>
        <v>0</v>
      </c>
      <c r="F4669" s="2"/>
      <c r="G4669" s="2"/>
    </row>
    <row r="4670" spans="1:7">
      <c r="A4670" t="s">
        <v>5293</v>
      </c>
      <c r="B4670" t="s">
        <v>1844</v>
      </c>
      <c r="C4670">
        <f>+VLOOKUP(A4670,'LISTA NACIONAL'!A:B,2,0)</f>
        <v>1137.8140000000001</v>
      </c>
      <c r="D4670" s="126" t="s">
        <v>6556</v>
      </c>
      <c r="E4670" s="280">
        <f>+VLOOKUP(A4670,SCAR!A:B,2,0)</f>
        <v>0</v>
      </c>
      <c r="F4670" s="2"/>
      <c r="G4670" s="2"/>
    </row>
    <row r="4671" spans="1:7">
      <c r="A4671" t="s">
        <v>5294</v>
      </c>
      <c r="B4671" t="s">
        <v>1319</v>
      </c>
      <c r="C4671">
        <f>+VLOOKUP(A4671,'LISTA NACIONAL'!A:B,2,0)</f>
        <v>3400.1280000000002</v>
      </c>
      <c r="D4671" s="126" t="s">
        <v>6556</v>
      </c>
      <c r="E4671" s="280">
        <f>+VLOOKUP(A4671,SCAR!A:B,2,0)</f>
        <v>0</v>
      </c>
      <c r="F4671" s="2"/>
      <c r="G4671" s="2"/>
    </row>
    <row r="4672" spans="1:7">
      <c r="A4672" t="s">
        <v>5295</v>
      </c>
      <c r="B4672" t="s">
        <v>1320</v>
      </c>
      <c r="C4672">
        <f>+VLOOKUP(A4672,'LISTA NACIONAL'!A:B,2,0)</f>
        <v>2128.3670000000002</v>
      </c>
      <c r="D4672" s="126" t="s">
        <v>6556</v>
      </c>
      <c r="E4672" s="280">
        <f>+VLOOKUP(A4672,SCAR!A:B,2,0)</f>
        <v>0</v>
      </c>
      <c r="F4672" s="2"/>
      <c r="G4672" s="2"/>
    </row>
    <row r="4673" spans="1:7">
      <c r="A4673" t="s">
        <v>5296</v>
      </c>
      <c r="B4673" t="s">
        <v>1321</v>
      </c>
      <c r="C4673">
        <f>+VLOOKUP(A4673,'LISTA NACIONAL'!A:B,2,0)</f>
        <v>14574.888999999999</v>
      </c>
      <c r="D4673" s="126" t="s">
        <v>6556</v>
      </c>
      <c r="E4673" s="280">
        <f>+VLOOKUP(A4673,SCAR!A:B,2,0)</f>
        <v>0</v>
      </c>
      <c r="F4673" s="2"/>
      <c r="G4673" s="2"/>
    </row>
    <row r="4674" spans="1:7">
      <c r="A4674" t="s">
        <v>5297</v>
      </c>
      <c r="B4674" t="s">
        <v>3209</v>
      </c>
      <c r="C4674">
        <f>+VLOOKUP(A4674,'LISTA NACIONAL'!A:B,2,0)</f>
        <v>3825.7310000000002</v>
      </c>
      <c r="D4674" s="126" t="s">
        <v>6556</v>
      </c>
      <c r="E4674" s="280">
        <f>+VLOOKUP(A4674,SCAR!A:B,2,0)</f>
        <v>0</v>
      </c>
      <c r="F4674" s="2"/>
      <c r="G4674" s="2"/>
    </row>
    <row r="4675" spans="1:7">
      <c r="A4675" t="s">
        <v>5298</v>
      </c>
      <c r="B4675" t="s">
        <v>3210</v>
      </c>
      <c r="C4675">
        <f>+VLOOKUP(A4675,'LISTA NACIONAL'!A:B,2,0)</f>
        <v>743.95600000000002</v>
      </c>
      <c r="D4675" s="126" t="s">
        <v>6556</v>
      </c>
      <c r="E4675" s="280">
        <f>+VLOOKUP(A4675,SCAR!A:B,2,0)</f>
        <v>0</v>
      </c>
      <c r="F4675" s="2"/>
      <c r="G4675" s="2"/>
    </row>
    <row r="4676" spans="1:7">
      <c r="A4676" t="s">
        <v>5299</v>
      </c>
      <c r="B4676" t="s">
        <v>3211</v>
      </c>
      <c r="C4676">
        <f>+VLOOKUP(A4676,'LISTA NACIONAL'!A:B,2,0)</f>
        <v>748.33600000000001</v>
      </c>
      <c r="D4676" s="126" t="s">
        <v>6556</v>
      </c>
      <c r="E4676" s="280">
        <f>+VLOOKUP(A4676,SCAR!A:B,2,0)</f>
        <v>0</v>
      </c>
      <c r="F4676" s="2"/>
      <c r="G4676" s="2"/>
    </row>
    <row r="4677" spans="1:7">
      <c r="A4677" t="s">
        <v>5300</v>
      </c>
      <c r="B4677" t="s">
        <v>3212</v>
      </c>
      <c r="C4677">
        <f>+VLOOKUP(A4677,'LISTA NACIONAL'!A:B,2,0)</f>
        <v>657.47400000000005</v>
      </c>
      <c r="D4677" s="126" t="s">
        <v>6556</v>
      </c>
      <c r="E4677" s="280">
        <f>+VLOOKUP(A4677,SCAR!A:B,2,0)</f>
        <v>0</v>
      </c>
      <c r="F4677" s="2"/>
      <c r="G4677" s="2"/>
    </row>
    <row r="4678" spans="1:7">
      <c r="A4678" t="s">
        <v>5301</v>
      </c>
      <c r="B4678" t="s">
        <v>3213</v>
      </c>
      <c r="C4678">
        <f>+VLOOKUP(A4678,'LISTA NACIONAL'!A:B,2,0)</f>
        <v>3101.2809999999999</v>
      </c>
      <c r="D4678" s="126" t="s">
        <v>6556</v>
      </c>
      <c r="E4678" s="280">
        <f>+VLOOKUP(A4678,SCAR!A:B,2,0)</f>
        <v>0</v>
      </c>
      <c r="F4678" s="2"/>
      <c r="G4678" s="2"/>
    </row>
    <row r="4679" spans="1:7">
      <c r="A4679" t="s">
        <v>5302</v>
      </c>
      <c r="B4679" t="s">
        <v>3214</v>
      </c>
      <c r="C4679">
        <f>+VLOOKUP(A4679,'LISTA NACIONAL'!A:B,2,0)</f>
        <v>3101.2809999999999</v>
      </c>
      <c r="D4679" s="126" t="s">
        <v>6556</v>
      </c>
      <c r="E4679" s="280">
        <f>+VLOOKUP(A4679,SCAR!A:B,2,0)</f>
        <v>0</v>
      </c>
      <c r="F4679" s="2"/>
      <c r="G4679" s="2"/>
    </row>
    <row r="4680" spans="1:7">
      <c r="A4680" t="s">
        <v>5303</v>
      </c>
      <c r="B4680" t="s">
        <v>3215</v>
      </c>
      <c r="C4680">
        <f>+VLOOKUP(A4680,'LISTA NACIONAL'!A:B,2,0)</f>
        <v>10660.31</v>
      </c>
      <c r="D4680" s="126" t="s">
        <v>18518</v>
      </c>
      <c r="E4680" s="280">
        <f>+VLOOKUP(A4680,SCAR!A:B,2,0)</f>
        <v>0</v>
      </c>
      <c r="F4680" s="2"/>
      <c r="G4680" s="2"/>
    </row>
    <row r="4681" spans="1:7">
      <c r="A4681" t="s">
        <v>5304</v>
      </c>
      <c r="B4681" t="s">
        <v>3216</v>
      </c>
      <c r="C4681">
        <f>+VLOOKUP(A4681,'LISTA NACIONAL'!A:B,2,0)</f>
        <v>2245.0590000000002</v>
      </c>
      <c r="D4681" s="126" t="s">
        <v>6556</v>
      </c>
      <c r="E4681" s="280">
        <f>+VLOOKUP(A4681,SCAR!A:B,2,0)</f>
        <v>0</v>
      </c>
      <c r="F4681" s="2"/>
      <c r="G4681" s="2"/>
    </row>
    <row r="4682" spans="1:7">
      <c r="A4682" t="s">
        <v>5305</v>
      </c>
      <c r="B4682" t="s">
        <v>4910</v>
      </c>
      <c r="C4682">
        <f>+VLOOKUP(A4682,'LISTA NACIONAL'!A:B,2,0)</f>
        <v>1258.7159999999999</v>
      </c>
      <c r="D4682" s="126" t="s">
        <v>6556</v>
      </c>
      <c r="E4682" s="280">
        <f>+VLOOKUP(A4682,SCAR!A:B,2,0)</f>
        <v>0</v>
      </c>
      <c r="F4682" s="2"/>
      <c r="G4682" s="2"/>
    </row>
    <row r="4683" spans="1:7">
      <c r="A4683" t="s">
        <v>5306</v>
      </c>
      <c r="B4683" t="s">
        <v>4911</v>
      </c>
      <c r="C4683">
        <f>+VLOOKUP(A4683,'LISTA NACIONAL'!A:B,2,0)</f>
        <v>692.05499999999995</v>
      </c>
      <c r="D4683" s="126" t="s">
        <v>6556</v>
      </c>
      <c r="E4683" s="280">
        <f>+VLOOKUP(A4683,SCAR!A:B,2,0)</f>
        <v>0</v>
      </c>
      <c r="F4683" s="2"/>
      <c r="G4683" s="2"/>
    </row>
    <row r="4684" spans="1:7">
      <c r="A4684" t="s">
        <v>5307</v>
      </c>
      <c r="B4684" t="s">
        <v>12208</v>
      </c>
      <c r="C4684">
        <f>+VLOOKUP(A4684,'LISTA NACIONAL'!A:B,2,0)</f>
        <v>40765.819000000003</v>
      </c>
      <c r="D4684" s="126" t="s">
        <v>6556</v>
      </c>
      <c r="E4684" s="280">
        <f>+VLOOKUP(A4684,SCAR!A:B,2,0)</f>
        <v>0</v>
      </c>
      <c r="F4684" s="2"/>
      <c r="G4684" s="2"/>
    </row>
    <row r="4685" spans="1:7">
      <c r="A4685" t="s">
        <v>5308</v>
      </c>
      <c r="B4685" t="s">
        <v>4912</v>
      </c>
      <c r="C4685">
        <f>+VLOOKUP(A4685,'LISTA NACIONAL'!A:B,2,0)</f>
        <v>1528.4159999999999</v>
      </c>
      <c r="D4685" s="126" t="s">
        <v>6556</v>
      </c>
      <c r="E4685" s="280">
        <f>+VLOOKUP(A4685,SCAR!A:B,2,0)</f>
        <v>0</v>
      </c>
      <c r="F4685" s="2"/>
      <c r="G4685" s="2"/>
    </row>
    <row r="4686" spans="1:7">
      <c r="A4686" t="s">
        <v>11121</v>
      </c>
      <c r="B4686" t="s">
        <v>11122</v>
      </c>
      <c r="C4686">
        <f>+VLOOKUP(A4686,'LISTA NACIONAL'!A:B,2,0)</f>
        <v>1345.9559999999999</v>
      </c>
      <c r="D4686" s="126" t="s">
        <v>6556</v>
      </c>
      <c r="E4686" s="280">
        <f>+VLOOKUP(A4686,SCAR!A:B,2,0)</f>
        <v>0</v>
      </c>
      <c r="F4686" s="2"/>
      <c r="G4686" s="2"/>
    </row>
    <row r="4687" spans="1:7">
      <c r="A4687" t="s">
        <v>11123</v>
      </c>
      <c r="B4687" t="s">
        <v>10158</v>
      </c>
      <c r="C4687">
        <f>+VLOOKUP(A4687,'LISTA NACIONAL'!A:B,2,0)</f>
        <v>2844.587</v>
      </c>
      <c r="D4687" s="126" t="s">
        <v>6556</v>
      </c>
      <c r="E4687" s="280">
        <f>+VLOOKUP(A4687,SCAR!A:B,2,0)</f>
        <v>0</v>
      </c>
      <c r="F4687" s="2"/>
      <c r="G4687" s="2"/>
    </row>
    <row r="4688" spans="1:7">
      <c r="A4688" t="s">
        <v>5309</v>
      </c>
      <c r="B4688" t="s">
        <v>4913</v>
      </c>
      <c r="C4688">
        <f>+VLOOKUP(A4688,'LISTA NACIONAL'!A:B,2,0)</f>
        <v>955.91200000000003</v>
      </c>
      <c r="D4688" s="126" t="s">
        <v>6556</v>
      </c>
      <c r="E4688" s="280">
        <f>+VLOOKUP(A4688,SCAR!A:B,2,0)</f>
        <v>0</v>
      </c>
      <c r="F4688" s="2"/>
      <c r="G4688" s="2"/>
    </row>
    <row r="4689" spans="1:7">
      <c r="A4689" t="s">
        <v>5310</v>
      </c>
      <c r="B4689" t="s">
        <v>4914</v>
      </c>
      <c r="C4689">
        <f>+VLOOKUP(A4689,'LISTA NACIONAL'!A:B,2,0)</f>
        <v>1892.278</v>
      </c>
      <c r="D4689" s="126" t="s">
        <v>6556</v>
      </c>
      <c r="E4689" s="280">
        <f>+VLOOKUP(A4689,SCAR!A:B,2,0)</f>
        <v>0</v>
      </c>
      <c r="F4689" s="2"/>
      <c r="G4689" s="2"/>
    </row>
    <row r="4690" spans="1:7">
      <c r="A4690" t="s">
        <v>10232</v>
      </c>
      <c r="B4690" t="s">
        <v>10233</v>
      </c>
      <c r="C4690">
        <f>+VLOOKUP(A4690,'LISTA NACIONAL'!A:B,2,0)</f>
        <v>3812.5880000000002</v>
      </c>
      <c r="D4690" s="126" t="s">
        <v>6556</v>
      </c>
      <c r="E4690" s="280">
        <f>+VLOOKUP(A4690,SCAR!A:B,2,0)</f>
        <v>0</v>
      </c>
      <c r="F4690" s="2"/>
      <c r="G4690" s="2"/>
    </row>
    <row r="4691" spans="1:7">
      <c r="A4691" t="s">
        <v>5311</v>
      </c>
      <c r="B4691" t="s">
        <v>4915</v>
      </c>
      <c r="C4691">
        <f>+VLOOKUP(A4691,'LISTA NACIONAL'!A:B,2,0)</f>
        <v>622.85400000000004</v>
      </c>
      <c r="D4691" s="126" t="s">
        <v>6556</v>
      </c>
      <c r="E4691" s="280">
        <f>+VLOOKUP(A4691,SCAR!A:B,2,0)</f>
        <v>0</v>
      </c>
      <c r="F4691" s="2"/>
      <c r="G4691" s="2"/>
    </row>
    <row r="4692" spans="1:7">
      <c r="A4692" t="s">
        <v>5312</v>
      </c>
      <c r="B4692" t="s">
        <v>4916</v>
      </c>
      <c r="C4692">
        <f>+VLOOKUP(A4692,'LISTA NACIONAL'!A:B,2,0)</f>
        <v>10660.31</v>
      </c>
      <c r="D4692" s="126" t="s">
        <v>6556</v>
      </c>
      <c r="E4692" s="280">
        <f>+VLOOKUP(A4692,SCAR!A:B,2,0)</f>
        <v>0</v>
      </c>
      <c r="F4692" s="2"/>
      <c r="G4692" s="2"/>
    </row>
    <row r="4693" spans="1:7">
      <c r="A4693" t="s">
        <v>5313</v>
      </c>
      <c r="B4693" t="s">
        <v>7424</v>
      </c>
      <c r="C4693">
        <f>+VLOOKUP(A4693,'LISTA NACIONAL'!A:B,2,0)</f>
        <v>2245.0590000000002</v>
      </c>
      <c r="D4693" s="126" t="s">
        <v>6556</v>
      </c>
      <c r="E4693" s="280">
        <f>+VLOOKUP(A4693,SCAR!A:B,2,0)</f>
        <v>0</v>
      </c>
      <c r="F4693" s="2"/>
      <c r="G4693" s="2"/>
    </row>
    <row r="4694" spans="1:7">
      <c r="A4694" t="s">
        <v>5314</v>
      </c>
      <c r="B4694" t="s">
        <v>4936</v>
      </c>
      <c r="C4694">
        <f>+VLOOKUP(A4694,'LISTA NACIONAL'!A:B,2,0)</f>
        <v>6051.723</v>
      </c>
      <c r="D4694" s="126" t="s">
        <v>6556</v>
      </c>
      <c r="E4694" s="280">
        <f>+VLOOKUP(A4694,SCAR!A:B,2,0)</f>
        <v>0</v>
      </c>
      <c r="F4694" s="2"/>
      <c r="G4694" s="2"/>
    </row>
    <row r="4695" spans="1:7">
      <c r="A4695" t="s">
        <v>5315</v>
      </c>
      <c r="B4695" t="s">
        <v>4937</v>
      </c>
      <c r="C4695">
        <f>+VLOOKUP(A4695,'LISTA NACIONAL'!A:B,2,0)</f>
        <v>6051.723</v>
      </c>
      <c r="D4695" s="126" t="s">
        <v>6556</v>
      </c>
      <c r="E4695" s="280">
        <f>+VLOOKUP(A4695,SCAR!A:B,2,0)</f>
        <v>0</v>
      </c>
      <c r="F4695" s="2"/>
      <c r="G4695" s="2"/>
    </row>
    <row r="4696" spans="1:7">
      <c r="A4696" t="s">
        <v>5316</v>
      </c>
      <c r="B4696" t="s">
        <v>4938</v>
      </c>
      <c r="C4696">
        <f>+VLOOKUP(A4696,'LISTA NACIONAL'!A:B,2,0)</f>
        <v>4338.9709999999995</v>
      </c>
      <c r="D4696" s="126" t="s">
        <v>6556</v>
      </c>
      <c r="E4696" s="280">
        <f>+VLOOKUP(A4696,SCAR!A:B,2,0)</f>
        <v>0</v>
      </c>
      <c r="F4696" s="2"/>
      <c r="G4696" s="2"/>
    </row>
    <row r="4697" spans="1:7">
      <c r="A4697" t="s">
        <v>5317</v>
      </c>
      <c r="B4697" t="s">
        <v>4939</v>
      </c>
      <c r="C4697">
        <f>+VLOOKUP(A4697,'LISTA NACIONAL'!A:B,2,0)</f>
        <v>1068.777</v>
      </c>
      <c r="D4697" s="126" t="s">
        <v>6556</v>
      </c>
      <c r="E4697" s="280">
        <f>+VLOOKUP(A4697,SCAR!A:B,2,0)</f>
        <v>0</v>
      </c>
      <c r="F4697" s="2"/>
      <c r="G4697" s="2"/>
    </row>
    <row r="4698" spans="1:7">
      <c r="A4698" t="s">
        <v>5318</v>
      </c>
      <c r="B4698" t="s">
        <v>4940</v>
      </c>
      <c r="C4698">
        <f>+VLOOKUP(A4698,'LISTA NACIONAL'!A:B,2,0)</f>
        <v>892.67499999999995</v>
      </c>
      <c r="D4698" s="126" t="s">
        <v>6556</v>
      </c>
      <c r="E4698" s="280">
        <f>+VLOOKUP(A4698,SCAR!A:B,2,0)</f>
        <v>0</v>
      </c>
      <c r="F4698" s="2"/>
      <c r="G4698" s="2"/>
    </row>
    <row r="4699" spans="1:7">
      <c r="A4699" t="s">
        <v>5362</v>
      </c>
      <c r="B4699" t="s">
        <v>4941</v>
      </c>
      <c r="C4699">
        <f>+VLOOKUP(A4699,'LISTA NACIONAL'!A:B,2,0)</f>
        <v>627.19299999999998</v>
      </c>
      <c r="D4699" s="126" t="s">
        <v>6556</v>
      </c>
      <c r="E4699" s="280">
        <f>+VLOOKUP(A4699,SCAR!A:B,2,0)</f>
        <v>0</v>
      </c>
      <c r="F4699" s="2"/>
      <c r="G4699" s="2"/>
    </row>
    <row r="4700" spans="1:7">
      <c r="A4700" t="s">
        <v>5363</v>
      </c>
      <c r="B4700" t="s">
        <v>4942</v>
      </c>
      <c r="C4700">
        <f>+VLOOKUP(A4700,'LISTA NACIONAL'!A:B,2,0)</f>
        <v>1146.229</v>
      </c>
      <c r="D4700" s="126" t="s">
        <v>6556</v>
      </c>
      <c r="E4700" s="280">
        <f>+VLOOKUP(A4700,SCAR!A:B,2,0)</f>
        <v>0</v>
      </c>
      <c r="F4700" s="2"/>
      <c r="G4700" s="2"/>
    </row>
    <row r="4701" spans="1:7">
      <c r="A4701" t="s">
        <v>5364</v>
      </c>
      <c r="B4701" t="s">
        <v>4943</v>
      </c>
      <c r="C4701">
        <f>+VLOOKUP(A4701,'LISTA NACIONAL'!A:B,2,0)</f>
        <v>1031.6279999999999</v>
      </c>
      <c r="D4701" s="126" t="s">
        <v>6556</v>
      </c>
      <c r="E4701" s="280">
        <f>+VLOOKUP(A4701,SCAR!A:B,2,0)</f>
        <v>0</v>
      </c>
      <c r="F4701" s="2"/>
      <c r="G4701" s="2"/>
    </row>
    <row r="4702" spans="1:7">
      <c r="A4702" t="s">
        <v>5365</v>
      </c>
      <c r="B4702" t="s">
        <v>4944</v>
      </c>
      <c r="C4702">
        <f>+VLOOKUP(A4702,'LISTA NACIONAL'!A:B,2,0)</f>
        <v>627.19299999999998</v>
      </c>
      <c r="D4702" s="126" t="s">
        <v>6556</v>
      </c>
      <c r="E4702" s="280">
        <f>+VLOOKUP(A4702,SCAR!A:B,2,0)</f>
        <v>0</v>
      </c>
      <c r="F4702" s="2"/>
      <c r="G4702" s="2"/>
    </row>
    <row r="4703" spans="1:7">
      <c r="A4703" t="s">
        <v>5366</v>
      </c>
      <c r="B4703" t="s">
        <v>7289</v>
      </c>
      <c r="C4703">
        <f>+VLOOKUP(A4703,'LISTA NACIONAL'!A:B,2,0)</f>
        <v>3169.2779999999998</v>
      </c>
      <c r="D4703" s="126" t="s">
        <v>6556</v>
      </c>
      <c r="E4703" s="280">
        <f>+VLOOKUP(A4703,SCAR!A:B,2,0)</f>
        <v>0</v>
      </c>
      <c r="F4703" s="2"/>
      <c r="G4703" s="2"/>
    </row>
    <row r="4704" spans="1:7">
      <c r="A4704" t="s">
        <v>5367</v>
      </c>
      <c r="B4704" t="s">
        <v>7290</v>
      </c>
      <c r="C4704">
        <f>+VLOOKUP(A4704,'LISTA NACIONAL'!A:B,2,0)</f>
        <v>893.21900000000005</v>
      </c>
      <c r="D4704" s="126" t="s">
        <v>6556</v>
      </c>
      <c r="E4704" s="280">
        <f>+VLOOKUP(A4704,SCAR!A:B,2,0)</f>
        <v>0</v>
      </c>
      <c r="F4704" s="2"/>
      <c r="G4704" s="2"/>
    </row>
    <row r="4705" spans="1:7">
      <c r="A4705" t="s">
        <v>5368</v>
      </c>
      <c r="B4705" t="s">
        <v>7291</v>
      </c>
      <c r="C4705">
        <f>+VLOOKUP(A4705,'LISTA NACIONAL'!A:B,2,0)</f>
        <v>1060.8209999999999</v>
      </c>
      <c r="D4705" s="126" t="s">
        <v>6556</v>
      </c>
      <c r="E4705" s="280">
        <f>+VLOOKUP(A4705,SCAR!A:B,2,0)</f>
        <v>0</v>
      </c>
      <c r="F4705" s="2"/>
      <c r="G4705" s="2"/>
    </row>
    <row r="4706" spans="1:7">
      <c r="A4706" t="s">
        <v>5369</v>
      </c>
      <c r="B4706" t="s">
        <v>8927</v>
      </c>
      <c r="C4706">
        <f>+VLOOKUP(A4706,'LISTA NACIONAL'!A:B,2,0)</f>
        <v>1060.8209999999999</v>
      </c>
      <c r="D4706" s="126" t="s">
        <v>6556</v>
      </c>
      <c r="E4706" s="280">
        <f>+VLOOKUP(A4706,SCAR!A:B,2,0)</f>
        <v>0</v>
      </c>
      <c r="F4706" s="2"/>
      <c r="G4706" s="2"/>
    </row>
    <row r="4707" spans="1:7">
      <c r="A4707" t="s">
        <v>5370</v>
      </c>
      <c r="B4707" t="s">
        <v>8928</v>
      </c>
      <c r="C4707">
        <f>+VLOOKUP(A4707,'LISTA NACIONAL'!A:B,2,0)</f>
        <v>1348.5540000000001</v>
      </c>
      <c r="D4707" s="126" t="s">
        <v>6556</v>
      </c>
      <c r="E4707" s="280">
        <f>+VLOOKUP(A4707,SCAR!A:B,2,0)</f>
        <v>0</v>
      </c>
      <c r="F4707" s="2"/>
      <c r="G4707" s="2"/>
    </row>
    <row r="4708" spans="1:7">
      <c r="A4708" t="s">
        <v>5371</v>
      </c>
      <c r="B4708" t="s">
        <v>8929</v>
      </c>
      <c r="C4708">
        <f>+VLOOKUP(A4708,'LISTA NACIONAL'!A:B,2,0)</f>
        <v>1348.5540000000001</v>
      </c>
      <c r="D4708" s="126" t="s">
        <v>6556</v>
      </c>
      <c r="E4708" s="280">
        <f>+VLOOKUP(A4708,SCAR!A:B,2,0)</f>
        <v>0</v>
      </c>
      <c r="F4708" s="2"/>
      <c r="G4708" s="2"/>
    </row>
    <row r="4709" spans="1:7">
      <c r="A4709" t="s">
        <v>5372</v>
      </c>
      <c r="B4709" t="s">
        <v>8930</v>
      </c>
      <c r="C4709">
        <f>+VLOOKUP(A4709,'LISTA NACIONAL'!A:B,2,0)</f>
        <v>1348.5540000000001</v>
      </c>
      <c r="D4709" s="126" t="s">
        <v>6556</v>
      </c>
      <c r="E4709" s="280">
        <f>+VLOOKUP(A4709,SCAR!A:B,2,0)</f>
        <v>0</v>
      </c>
      <c r="F4709" s="2"/>
      <c r="G4709" s="2"/>
    </row>
    <row r="4710" spans="1:7">
      <c r="A4710" t="s">
        <v>5373</v>
      </c>
      <c r="B4710" t="s">
        <v>8931</v>
      </c>
      <c r="C4710">
        <f>+VLOOKUP(A4710,'LISTA NACIONAL'!A:B,2,0)</f>
        <v>6822.7809999999999</v>
      </c>
      <c r="D4710" s="126" t="s">
        <v>6556</v>
      </c>
      <c r="E4710" s="280">
        <f>+VLOOKUP(A4710,SCAR!A:B,2,0)</f>
        <v>0</v>
      </c>
      <c r="F4710" s="2"/>
      <c r="G4710" s="2"/>
    </row>
    <row r="4711" spans="1:7">
      <c r="A4711" t="s">
        <v>5374</v>
      </c>
      <c r="B4711" t="s">
        <v>8932</v>
      </c>
      <c r="C4711">
        <f>+VLOOKUP(A4711,'LISTA NACIONAL'!A:B,2,0)</f>
        <v>4763.0749999999998</v>
      </c>
      <c r="D4711" s="126" t="s">
        <v>6556</v>
      </c>
      <c r="E4711" s="280">
        <f>+VLOOKUP(A4711,SCAR!A:B,2,0)</f>
        <v>0</v>
      </c>
      <c r="F4711" s="2"/>
      <c r="G4711" s="2"/>
    </row>
    <row r="4712" spans="1:7">
      <c r="A4712" t="s">
        <v>5375</v>
      </c>
      <c r="B4712" t="s">
        <v>8933</v>
      </c>
      <c r="C4712">
        <f>+VLOOKUP(A4712,'LISTA NACIONAL'!A:B,2,0)</f>
        <v>4763.0749999999998</v>
      </c>
      <c r="D4712" s="126" t="s">
        <v>6556</v>
      </c>
      <c r="E4712" s="280">
        <f>+VLOOKUP(A4712,SCAR!A:B,2,0)</f>
        <v>0</v>
      </c>
      <c r="F4712" s="2"/>
      <c r="G4712" s="2"/>
    </row>
    <row r="4713" spans="1:7">
      <c r="A4713" t="s">
        <v>5376</v>
      </c>
      <c r="B4713" t="s">
        <v>4108</v>
      </c>
      <c r="C4713">
        <f>+VLOOKUP(A4713,'LISTA NACIONAL'!A:B,2,0)</f>
        <v>857.99800000000005</v>
      </c>
      <c r="D4713" s="126" t="s">
        <v>6556</v>
      </c>
      <c r="E4713" s="280">
        <f>+VLOOKUP(A4713,SCAR!A:B,2,0)</f>
        <v>0</v>
      </c>
      <c r="F4713" s="2"/>
      <c r="G4713" s="2"/>
    </row>
    <row r="4714" spans="1:7">
      <c r="A4714" t="s">
        <v>5377</v>
      </c>
      <c r="B4714" t="s">
        <v>4109</v>
      </c>
      <c r="C4714">
        <f>+VLOOKUP(A4714,'LISTA NACIONAL'!A:B,2,0)</f>
        <v>3361.7249999999999</v>
      </c>
      <c r="D4714" s="126" t="s">
        <v>6556</v>
      </c>
      <c r="E4714" s="280">
        <f>+VLOOKUP(A4714,SCAR!A:B,2,0)</f>
        <v>0</v>
      </c>
      <c r="F4714" s="2"/>
      <c r="G4714" s="2"/>
    </row>
    <row r="4715" spans="1:7">
      <c r="A4715" t="s">
        <v>6745</v>
      </c>
      <c r="B4715" t="s">
        <v>4110</v>
      </c>
      <c r="C4715">
        <f>+VLOOKUP(A4715,'LISTA NACIONAL'!A:B,2,0)</f>
        <v>3361.7249999999999</v>
      </c>
      <c r="D4715" s="126" t="s">
        <v>6556</v>
      </c>
      <c r="E4715" s="280">
        <f>+VLOOKUP(A4715,SCAR!A:B,2,0)</f>
        <v>0</v>
      </c>
      <c r="F4715" s="2"/>
      <c r="G4715" s="2"/>
    </row>
    <row r="4716" spans="1:7">
      <c r="A4716" t="s">
        <v>6746</v>
      </c>
      <c r="B4716" t="s">
        <v>4111</v>
      </c>
      <c r="C4716">
        <f>+VLOOKUP(A4716,'LISTA NACIONAL'!A:B,2,0)</f>
        <v>3169.2779999999998</v>
      </c>
      <c r="D4716" s="126" t="s">
        <v>6556</v>
      </c>
      <c r="E4716" s="280">
        <f>+VLOOKUP(A4716,SCAR!A:B,2,0)</f>
        <v>0</v>
      </c>
      <c r="F4716" s="2"/>
      <c r="G4716" s="2"/>
    </row>
    <row r="4717" spans="1:7">
      <c r="A4717" t="s">
        <v>6747</v>
      </c>
      <c r="B4717" t="s">
        <v>4112</v>
      </c>
      <c r="C4717">
        <f>+VLOOKUP(A4717,'LISTA NACIONAL'!A:B,2,0)</f>
        <v>832.59900000000005</v>
      </c>
      <c r="D4717" s="126" t="s">
        <v>6556</v>
      </c>
      <c r="E4717" s="280">
        <f>+VLOOKUP(A4717,SCAR!A:B,2,0)</f>
        <v>0</v>
      </c>
      <c r="F4717" s="2"/>
      <c r="G4717" s="2"/>
    </row>
    <row r="4718" spans="1:7">
      <c r="A4718" t="s">
        <v>6864</v>
      </c>
      <c r="B4718" t="s">
        <v>4113</v>
      </c>
      <c r="C4718">
        <f>+VLOOKUP(A4718,'LISTA NACIONAL'!A:B,2,0)</f>
        <v>2333.9389999999999</v>
      </c>
      <c r="D4718" s="126" t="s">
        <v>6556</v>
      </c>
      <c r="E4718" s="280">
        <f>+VLOOKUP(A4718,SCAR!A:B,2,0)</f>
        <v>0</v>
      </c>
      <c r="F4718" s="2"/>
      <c r="G4718" s="2"/>
    </row>
    <row r="4719" spans="1:7">
      <c r="A4719" t="s">
        <v>6707</v>
      </c>
      <c r="B4719" t="s">
        <v>4114</v>
      </c>
      <c r="C4719">
        <f>+VLOOKUP(A4719,'LISTA NACIONAL'!A:B,2,0)</f>
        <v>3935.8960000000002</v>
      </c>
      <c r="D4719" s="126" t="s">
        <v>6556</v>
      </c>
      <c r="E4719" s="280">
        <f>+VLOOKUP(A4719,SCAR!A:B,2,0)</f>
        <v>0</v>
      </c>
      <c r="F4719" s="2"/>
      <c r="G4719" s="2"/>
    </row>
    <row r="4720" spans="1:7">
      <c r="A4720" t="s">
        <v>6708</v>
      </c>
      <c r="B4720" t="s">
        <v>4115</v>
      </c>
      <c r="C4720">
        <f>+VLOOKUP(A4720,'LISTA NACIONAL'!A:B,2,0)</f>
        <v>14621.244000000001</v>
      </c>
      <c r="D4720" s="126" t="s">
        <v>6556</v>
      </c>
      <c r="E4720" s="280">
        <f>+VLOOKUP(A4720,SCAR!A:B,2,0)</f>
        <v>0</v>
      </c>
      <c r="F4720" s="2"/>
      <c r="G4720" s="2"/>
    </row>
    <row r="4721" spans="1:7">
      <c r="A4721" t="s">
        <v>6709</v>
      </c>
      <c r="B4721" t="s">
        <v>4116</v>
      </c>
      <c r="C4721">
        <f>+VLOOKUP(A4721,'LISTA NACIONAL'!A:B,2,0)</f>
        <v>1892.278</v>
      </c>
      <c r="D4721" s="126" t="s">
        <v>6556</v>
      </c>
      <c r="E4721" s="280">
        <f>+VLOOKUP(A4721,SCAR!A:B,2,0)</f>
        <v>0</v>
      </c>
      <c r="F4721" s="2"/>
      <c r="G4721" s="2"/>
    </row>
    <row r="4722" spans="1:7">
      <c r="A4722" t="s">
        <v>6710</v>
      </c>
      <c r="B4722" t="s">
        <v>4117</v>
      </c>
      <c r="C4722">
        <f>+VLOOKUP(A4722,'LISTA NACIONAL'!A:B,2,0)</f>
        <v>1693.3820000000001</v>
      </c>
      <c r="D4722" s="126" t="s">
        <v>6556</v>
      </c>
      <c r="E4722" s="280">
        <f>+VLOOKUP(A4722,SCAR!A:B,2,0)</f>
        <v>0</v>
      </c>
      <c r="F4722" s="2"/>
      <c r="G4722" s="2"/>
    </row>
    <row r="4723" spans="1:7">
      <c r="A4723" t="s">
        <v>6711</v>
      </c>
      <c r="B4723" t="s">
        <v>4118</v>
      </c>
      <c r="C4723">
        <f>+VLOOKUP(A4723,'LISTA NACIONAL'!A:B,2,0)</f>
        <v>1469.317</v>
      </c>
      <c r="D4723" s="126" t="s">
        <v>6556</v>
      </c>
      <c r="E4723" s="280">
        <f>+VLOOKUP(A4723,SCAR!A:B,2,0)</f>
        <v>0</v>
      </c>
      <c r="F4723" s="2"/>
      <c r="G4723" s="2"/>
    </row>
    <row r="4724" spans="1:7">
      <c r="A4724" t="s">
        <v>6712</v>
      </c>
      <c r="B4724" t="s">
        <v>4119</v>
      </c>
      <c r="C4724">
        <f>+VLOOKUP(A4724,'LISTA NACIONAL'!A:B,2,0)</f>
        <v>1267.7929999999999</v>
      </c>
      <c r="D4724" s="126" t="s">
        <v>6556</v>
      </c>
      <c r="E4724" s="280">
        <f>+VLOOKUP(A4724,SCAR!A:B,2,0)</f>
        <v>0</v>
      </c>
      <c r="F4724" s="2"/>
      <c r="G4724" s="2"/>
    </row>
    <row r="4725" spans="1:7">
      <c r="A4725" t="s">
        <v>6713</v>
      </c>
      <c r="B4725" t="s">
        <v>4120</v>
      </c>
      <c r="C4725">
        <f>+VLOOKUP(A4725,'LISTA NACIONAL'!A:B,2,0)</f>
        <v>642.34400000000005</v>
      </c>
      <c r="D4725" s="126" t="s">
        <v>6556</v>
      </c>
      <c r="E4725" s="280">
        <f>+VLOOKUP(A4725,SCAR!A:B,2,0)</f>
        <v>0</v>
      </c>
      <c r="F4725" s="2"/>
      <c r="G4725" s="2"/>
    </row>
    <row r="4726" spans="1:7">
      <c r="A4726" t="s">
        <v>6714</v>
      </c>
      <c r="B4726" t="s">
        <v>4121</v>
      </c>
      <c r="C4726">
        <f>+VLOOKUP(A4726,'LISTA NACIONAL'!A:B,2,0)</f>
        <v>1267.7929999999999</v>
      </c>
      <c r="D4726" s="126" t="s">
        <v>6556</v>
      </c>
      <c r="E4726" s="280">
        <f>+VLOOKUP(A4726,SCAR!A:B,2,0)</f>
        <v>0</v>
      </c>
      <c r="F4726" s="2"/>
      <c r="G4726" s="2"/>
    </row>
    <row r="4727" spans="1:7">
      <c r="A4727" t="s">
        <v>6715</v>
      </c>
      <c r="B4727" t="s">
        <v>4122</v>
      </c>
      <c r="C4727">
        <f>+VLOOKUP(A4727,'LISTA NACIONAL'!A:B,2,0)</f>
        <v>30506.124</v>
      </c>
      <c r="D4727" s="126" t="s">
        <v>6556</v>
      </c>
      <c r="E4727" s="280">
        <f>+VLOOKUP(A4727,SCAR!A:B,2,0)</f>
        <v>0</v>
      </c>
      <c r="F4727" s="2"/>
      <c r="G4727" s="2"/>
    </row>
    <row r="4728" spans="1:7">
      <c r="A4728" t="s">
        <v>6716</v>
      </c>
      <c r="B4728" t="s">
        <v>4123</v>
      </c>
      <c r="C4728">
        <f>+VLOOKUP(A4728,'LISTA NACIONAL'!A:B,2,0)</f>
        <v>1182.9680000000001</v>
      </c>
      <c r="D4728" s="126" t="s">
        <v>6556</v>
      </c>
      <c r="E4728" s="280">
        <f>+VLOOKUP(A4728,SCAR!A:B,2,0)</f>
        <v>0</v>
      </c>
      <c r="F4728" s="2"/>
      <c r="G4728" s="2"/>
    </row>
    <row r="4729" spans="1:7">
      <c r="A4729" t="s">
        <v>6717</v>
      </c>
      <c r="B4729" t="s">
        <v>4124</v>
      </c>
      <c r="C4729">
        <f>+VLOOKUP(A4729,'LISTA NACIONAL'!A:B,2,0)</f>
        <v>1225.1479999999999</v>
      </c>
      <c r="D4729" s="126" t="s">
        <v>6556</v>
      </c>
      <c r="E4729" s="280">
        <f>+VLOOKUP(A4729,SCAR!A:B,2,0)</f>
        <v>0</v>
      </c>
      <c r="F4729" s="2"/>
      <c r="G4729" s="2"/>
    </row>
    <row r="4730" spans="1:7">
      <c r="A4730" t="s">
        <v>6718</v>
      </c>
      <c r="B4730" t="s">
        <v>4125</v>
      </c>
      <c r="C4730">
        <f>+VLOOKUP(A4730,'LISTA NACIONAL'!A:B,2,0)</f>
        <v>1037.059</v>
      </c>
      <c r="D4730" s="126" t="s">
        <v>6556</v>
      </c>
      <c r="E4730" s="280">
        <f>+VLOOKUP(A4730,SCAR!A:B,2,0)</f>
        <v>0</v>
      </c>
      <c r="F4730" s="2"/>
      <c r="G4730" s="2"/>
    </row>
    <row r="4731" spans="1:7">
      <c r="A4731" t="s">
        <v>6719</v>
      </c>
      <c r="B4731" t="s">
        <v>11113</v>
      </c>
      <c r="C4731">
        <f>+VLOOKUP(A4731,'LISTA NACIONAL'!A:B,2,0)</f>
        <v>3008.9479999999999</v>
      </c>
      <c r="D4731" s="126" t="s">
        <v>6556</v>
      </c>
      <c r="E4731" s="280">
        <f>+VLOOKUP(A4731,SCAR!A:B,2,0)</f>
        <v>0</v>
      </c>
      <c r="F4731" s="2"/>
      <c r="G4731" s="2"/>
    </row>
    <row r="4732" spans="1:7">
      <c r="A4732" t="s">
        <v>6720</v>
      </c>
      <c r="B4732" t="s">
        <v>7977</v>
      </c>
      <c r="C4732">
        <f>+VLOOKUP(A4732,'LISTA NACIONAL'!A:B,2,0)</f>
        <v>3008.9479999999999</v>
      </c>
      <c r="D4732" s="126" t="s">
        <v>6556</v>
      </c>
      <c r="E4732" s="280">
        <f>+VLOOKUP(A4732,SCAR!A:B,2,0)</f>
        <v>0</v>
      </c>
      <c r="F4732" s="2"/>
      <c r="G4732" s="2"/>
    </row>
    <row r="4733" spans="1:7">
      <c r="A4733" t="s">
        <v>6721</v>
      </c>
      <c r="B4733" t="s">
        <v>8982</v>
      </c>
      <c r="C4733">
        <f>+VLOOKUP(A4733,'LISTA NACIONAL'!A:B,2,0)</f>
        <v>1122.569</v>
      </c>
      <c r="D4733" s="126" t="s">
        <v>6556</v>
      </c>
      <c r="E4733" s="280">
        <f>+VLOOKUP(A4733,SCAR!A:B,2,0)</f>
        <v>0</v>
      </c>
      <c r="F4733" s="2"/>
      <c r="G4733" s="2"/>
    </row>
    <row r="4734" spans="1:7">
      <c r="A4734" t="s">
        <v>6722</v>
      </c>
      <c r="B4734" t="s">
        <v>8983</v>
      </c>
      <c r="C4734">
        <f>+VLOOKUP(A4734,'LISTA NACIONAL'!A:B,2,0)</f>
        <v>958.10299999999995</v>
      </c>
      <c r="D4734" s="126" t="s">
        <v>6556</v>
      </c>
      <c r="E4734" s="280">
        <f>+VLOOKUP(A4734,SCAR!A:B,2,0)</f>
        <v>0</v>
      </c>
      <c r="F4734" s="2"/>
      <c r="G4734" s="2"/>
    </row>
    <row r="4735" spans="1:7">
      <c r="A4735" t="s">
        <v>6723</v>
      </c>
      <c r="B4735" t="s">
        <v>8984</v>
      </c>
      <c r="C4735">
        <f>+VLOOKUP(A4735,'LISTA NACIONAL'!A:B,2,0)</f>
        <v>1787.598</v>
      </c>
      <c r="D4735" s="126" t="s">
        <v>6556</v>
      </c>
      <c r="E4735" s="280">
        <f>+VLOOKUP(A4735,SCAR!A:B,2,0)</f>
        <v>0</v>
      </c>
      <c r="F4735" s="2"/>
      <c r="G4735" s="2"/>
    </row>
    <row r="4736" spans="1:7">
      <c r="A4736" t="s">
        <v>6724</v>
      </c>
      <c r="B4736" t="s">
        <v>8985</v>
      </c>
      <c r="C4736">
        <f>+VLOOKUP(A4736,'LISTA NACIONAL'!A:B,2,0)</f>
        <v>4466.1840000000002</v>
      </c>
      <c r="D4736" s="126" t="s">
        <v>6556</v>
      </c>
      <c r="E4736" s="280">
        <f>+VLOOKUP(A4736,SCAR!A:B,2,0)</f>
        <v>0</v>
      </c>
      <c r="F4736" s="2"/>
      <c r="G4736" s="2"/>
    </row>
    <row r="4737" spans="1:7">
      <c r="A4737" t="s">
        <v>6725</v>
      </c>
      <c r="B4737" t="s">
        <v>17305</v>
      </c>
      <c r="C4737">
        <f>+VLOOKUP(A4737,'LISTA NACIONAL'!A:B,2,0)</f>
        <v>8969.4850000000006</v>
      </c>
      <c r="D4737" s="126" t="s">
        <v>6556</v>
      </c>
      <c r="E4737" s="280">
        <f>+VLOOKUP(A4737,SCAR!A:B,2,0)</f>
        <v>0</v>
      </c>
      <c r="F4737" s="2"/>
      <c r="G4737" s="2"/>
    </row>
    <row r="4738" spans="1:7">
      <c r="A4738" t="s">
        <v>6726</v>
      </c>
      <c r="B4738" t="s">
        <v>4804</v>
      </c>
      <c r="C4738">
        <f>+VLOOKUP(A4738,'LISTA NACIONAL'!A:B,2,0)</f>
        <v>1258.7159999999999</v>
      </c>
      <c r="D4738" s="126" t="s">
        <v>6556</v>
      </c>
      <c r="E4738" s="280">
        <f>+VLOOKUP(A4738,SCAR!A:B,2,0)</f>
        <v>0</v>
      </c>
      <c r="F4738" s="2"/>
      <c r="G4738" s="2"/>
    </row>
    <row r="4739" spans="1:7">
      <c r="A4739" t="s">
        <v>6727</v>
      </c>
      <c r="B4739" t="s">
        <v>4805</v>
      </c>
      <c r="C4739">
        <f>+VLOOKUP(A4739,'LISTA NACIONAL'!A:B,2,0)</f>
        <v>22413.084999999999</v>
      </c>
      <c r="D4739" s="126" t="s">
        <v>6556</v>
      </c>
      <c r="E4739" s="280">
        <f>+VLOOKUP(A4739,SCAR!A:B,2,0)</f>
        <v>0</v>
      </c>
      <c r="F4739" s="2"/>
      <c r="G4739" s="2"/>
    </row>
    <row r="4740" spans="1:7">
      <c r="A4740" t="s">
        <v>6728</v>
      </c>
      <c r="B4740" t="s">
        <v>1801</v>
      </c>
      <c r="C4740">
        <f>+VLOOKUP(A4740,'LISTA NACIONAL'!A:B,2,0)</f>
        <v>7443.2070000000003</v>
      </c>
      <c r="D4740" s="126" t="s">
        <v>6556</v>
      </c>
      <c r="E4740" s="280">
        <f>+VLOOKUP(A4740,SCAR!A:B,2,0)</f>
        <v>0</v>
      </c>
      <c r="F4740" s="2"/>
      <c r="G4740" s="2"/>
    </row>
    <row r="4741" spans="1:7">
      <c r="A4741" t="s">
        <v>6729</v>
      </c>
      <c r="B4741" t="s">
        <v>1802</v>
      </c>
      <c r="C4741">
        <f>+VLOOKUP(A4741,'LISTA NACIONAL'!A:B,2,0)</f>
        <v>12909.259</v>
      </c>
      <c r="D4741" s="126" t="s">
        <v>6556</v>
      </c>
      <c r="E4741" s="280">
        <f>+VLOOKUP(A4741,SCAR!A:B,2,0)</f>
        <v>0</v>
      </c>
      <c r="F4741" s="2"/>
      <c r="G4741" s="2"/>
    </row>
    <row r="4742" spans="1:7">
      <c r="A4742" t="s">
        <v>6730</v>
      </c>
      <c r="B4742" t="s">
        <v>1803</v>
      </c>
      <c r="C4742">
        <f>+VLOOKUP(A4742,'LISTA NACIONAL'!A:B,2,0)</f>
        <v>1146.229</v>
      </c>
      <c r="D4742" s="126" t="s">
        <v>6556</v>
      </c>
      <c r="E4742" s="280">
        <f>+VLOOKUP(A4742,SCAR!A:B,2,0)</f>
        <v>0</v>
      </c>
      <c r="F4742" s="2"/>
      <c r="G4742" s="2"/>
    </row>
    <row r="4743" spans="1:7">
      <c r="A4743" t="s">
        <v>6731</v>
      </c>
      <c r="B4743" t="s">
        <v>1237</v>
      </c>
      <c r="C4743">
        <f>+VLOOKUP(A4743,'LISTA NACIONAL'!A:B,2,0)</f>
        <v>1914.085</v>
      </c>
      <c r="D4743" s="126" t="s">
        <v>6556</v>
      </c>
      <c r="E4743" s="280">
        <f>+VLOOKUP(A4743,SCAR!A:B,2,0)</f>
        <v>0</v>
      </c>
      <c r="F4743" s="2"/>
      <c r="G4743" s="2"/>
    </row>
    <row r="4744" spans="1:7">
      <c r="A4744" t="s">
        <v>6732</v>
      </c>
      <c r="B4744" t="s">
        <v>1238</v>
      </c>
      <c r="C4744">
        <f>+VLOOKUP(A4744,'LISTA NACIONAL'!A:B,2,0)</f>
        <v>1516.06</v>
      </c>
      <c r="D4744" s="126" t="s">
        <v>6556</v>
      </c>
      <c r="E4744" s="280">
        <f>+VLOOKUP(A4744,SCAR!A:B,2,0)</f>
        <v>0</v>
      </c>
      <c r="F4744" s="2"/>
      <c r="G4744" s="2"/>
    </row>
    <row r="4745" spans="1:7">
      <c r="A4745" t="s">
        <v>6733</v>
      </c>
      <c r="B4745" t="s">
        <v>1123</v>
      </c>
      <c r="C4745">
        <f>+VLOOKUP(A4745,'LISTA NACIONAL'!A:B,2,0)</f>
        <v>1870.7080000000001</v>
      </c>
      <c r="D4745" s="126" t="s">
        <v>6556</v>
      </c>
      <c r="E4745" s="280">
        <f>+VLOOKUP(A4745,SCAR!A:B,2,0)</f>
        <v>0</v>
      </c>
      <c r="F4745" s="2"/>
      <c r="G4745" s="2"/>
    </row>
    <row r="4746" spans="1:7">
      <c r="A4746" t="s">
        <v>6734</v>
      </c>
      <c r="B4746" t="s">
        <v>1124</v>
      </c>
      <c r="C4746">
        <f>+VLOOKUP(A4746,'LISTA NACIONAL'!A:B,2,0)</f>
        <v>1622.057</v>
      </c>
      <c r="D4746" s="126" t="s">
        <v>6556</v>
      </c>
      <c r="E4746" s="280">
        <f>+VLOOKUP(A4746,SCAR!A:B,2,0)</f>
        <v>0</v>
      </c>
      <c r="F4746" s="2"/>
      <c r="G4746" s="2"/>
    </row>
    <row r="4747" spans="1:7">
      <c r="A4747" t="s">
        <v>6735</v>
      </c>
      <c r="B4747" t="s">
        <v>7197</v>
      </c>
      <c r="C4747">
        <f>+VLOOKUP(A4747,'LISTA NACIONAL'!A:B,2,0)</f>
        <v>598.18299999999999</v>
      </c>
      <c r="D4747" s="126" t="s">
        <v>6556</v>
      </c>
      <c r="E4747" s="280">
        <f>+VLOOKUP(A4747,SCAR!A:B,2,0)</f>
        <v>0</v>
      </c>
      <c r="F4747" s="2"/>
      <c r="G4747" s="2"/>
    </row>
    <row r="4748" spans="1:7">
      <c r="A4748" t="s">
        <v>6736</v>
      </c>
      <c r="B4748" t="s">
        <v>1125</v>
      </c>
      <c r="C4748">
        <f>+VLOOKUP(A4748,'LISTA NACIONAL'!A:B,2,0)</f>
        <v>1137.8140000000001</v>
      </c>
      <c r="D4748" s="126" t="s">
        <v>6556</v>
      </c>
      <c r="E4748" s="280">
        <f>+VLOOKUP(A4748,SCAR!A:B,2,0)</f>
        <v>0</v>
      </c>
      <c r="F4748" s="2"/>
      <c r="G4748" s="2"/>
    </row>
    <row r="4749" spans="1:7">
      <c r="A4749" t="s">
        <v>6737</v>
      </c>
      <c r="B4749" t="s">
        <v>1126</v>
      </c>
      <c r="C4749">
        <f>+VLOOKUP(A4749,'LISTA NACIONAL'!A:B,2,0)</f>
        <v>3711.6129999999998</v>
      </c>
      <c r="D4749" s="126" t="s">
        <v>6556</v>
      </c>
      <c r="E4749" s="280">
        <f>+VLOOKUP(A4749,SCAR!A:B,2,0)</f>
        <v>0</v>
      </c>
      <c r="F4749" s="2"/>
      <c r="G4749" s="2"/>
    </row>
    <row r="4750" spans="1:7">
      <c r="A4750" t="s">
        <v>6738</v>
      </c>
      <c r="B4750" t="s">
        <v>1127</v>
      </c>
      <c r="C4750">
        <f>+VLOOKUP(A4750,'LISTA NACIONAL'!A:B,2,0)</f>
        <v>2245.0590000000002</v>
      </c>
      <c r="D4750" s="126" t="s">
        <v>6556</v>
      </c>
      <c r="E4750" s="280">
        <f>+VLOOKUP(A4750,SCAR!A:B,2,0)</f>
        <v>0</v>
      </c>
      <c r="F4750" s="2"/>
      <c r="G4750" s="2"/>
    </row>
    <row r="4751" spans="1:7">
      <c r="A4751" t="s">
        <v>6739</v>
      </c>
      <c r="B4751" t="s">
        <v>1128</v>
      </c>
      <c r="C4751">
        <f>+VLOOKUP(A4751,'LISTA NACIONAL'!A:B,2,0)</f>
        <v>2333.9389999999999</v>
      </c>
      <c r="D4751" s="126" t="s">
        <v>6556</v>
      </c>
      <c r="E4751" s="280">
        <f>+VLOOKUP(A4751,SCAR!A:B,2,0)</f>
        <v>0</v>
      </c>
      <c r="F4751" s="2"/>
      <c r="G4751" s="2"/>
    </row>
    <row r="4752" spans="1:7">
      <c r="A4752" t="s">
        <v>6740</v>
      </c>
      <c r="B4752" t="s">
        <v>1973</v>
      </c>
      <c r="C4752">
        <f>+VLOOKUP(A4752,'LISTA NACIONAL'!A:B,2,0)</f>
        <v>1258.7159999999999</v>
      </c>
      <c r="D4752" s="126" t="s">
        <v>6556</v>
      </c>
      <c r="E4752" s="280">
        <f>+VLOOKUP(A4752,SCAR!A:B,2,0)</f>
        <v>0</v>
      </c>
      <c r="F4752" s="2"/>
      <c r="G4752" s="2"/>
    </row>
    <row r="4753" spans="1:7">
      <c r="A4753" t="s">
        <v>6741</v>
      </c>
      <c r="B4753" t="s">
        <v>1974</v>
      </c>
      <c r="C4753">
        <f>+VLOOKUP(A4753,'LISTA NACIONAL'!A:B,2,0)</f>
        <v>3829.7220000000002</v>
      </c>
      <c r="D4753" s="126" t="s">
        <v>6556</v>
      </c>
      <c r="E4753" s="280">
        <f>+VLOOKUP(A4753,SCAR!A:B,2,0)</f>
        <v>0</v>
      </c>
      <c r="F4753" s="2"/>
      <c r="G4753" s="2"/>
    </row>
    <row r="4754" spans="1:7">
      <c r="A4754" t="s">
        <v>6742</v>
      </c>
      <c r="B4754" t="s">
        <v>4322</v>
      </c>
      <c r="C4754">
        <f>+VLOOKUP(A4754,'LISTA NACIONAL'!A:B,2,0)</f>
        <v>4690.3850000000002</v>
      </c>
      <c r="D4754" s="126" t="s">
        <v>6556</v>
      </c>
      <c r="E4754" s="280">
        <f>+VLOOKUP(A4754,SCAR!A:B,2,0)</f>
        <v>0</v>
      </c>
      <c r="F4754" s="2"/>
      <c r="G4754" s="2"/>
    </row>
    <row r="4755" spans="1:7">
      <c r="A4755" t="s">
        <v>6743</v>
      </c>
      <c r="B4755" t="s">
        <v>4323</v>
      </c>
      <c r="C4755">
        <f>+VLOOKUP(A4755,'LISTA NACIONAL'!A:B,2,0)</f>
        <v>39658.667000000001</v>
      </c>
      <c r="D4755" s="126" t="s">
        <v>6556</v>
      </c>
      <c r="E4755" s="280">
        <f>+VLOOKUP(A4755,SCAR!A:B,2,0)</f>
        <v>0</v>
      </c>
      <c r="F4755" s="2"/>
      <c r="G4755" s="2"/>
    </row>
    <row r="4756" spans="1:7">
      <c r="A4756" t="s">
        <v>6744</v>
      </c>
      <c r="B4756" t="s">
        <v>4324</v>
      </c>
      <c r="C4756">
        <f>+VLOOKUP(A4756,'LISTA NACIONAL'!A:B,2,0)</f>
        <v>11963.728999999999</v>
      </c>
      <c r="D4756" s="126" t="s">
        <v>6556</v>
      </c>
      <c r="E4756" s="280">
        <f>+VLOOKUP(A4756,SCAR!A:B,2,0)</f>
        <v>0</v>
      </c>
      <c r="F4756" s="2"/>
      <c r="G4756" s="2"/>
    </row>
    <row r="4757" spans="1:7">
      <c r="A4757" t="s">
        <v>3007</v>
      </c>
      <c r="B4757" t="s">
        <v>4325</v>
      </c>
      <c r="C4757">
        <f>+VLOOKUP(A4757,'LISTA NACIONAL'!A:B,2,0)</f>
        <v>2095.654</v>
      </c>
      <c r="D4757" s="126" t="s">
        <v>6556</v>
      </c>
      <c r="E4757" s="280">
        <f>+VLOOKUP(A4757,SCAR!A:B,2,0)</f>
        <v>0</v>
      </c>
      <c r="F4757" s="2"/>
      <c r="G4757" s="2"/>
    </row>
    <row r="4758" spans="1:7">
      <c r="A4758" t="s">
        <v>3008</v>
      </c>
      <c r="B4758" t="s">
        <v>4326</v>
      </c>
      <c r="C4758">
        <f>+VLOOKUP(A4758,'LISTA NACIONAL'!A:B,2,0)</f>
        <v>2995.5740000000001</v>
      </c>
      <c r="D4758" s="126" t="s">
        <v>6556</v>
      </c>
      <c r="E4758" s="280">
        <f>+VLOOKUP(A4758,SCAR!A:B,2,0)</f>
        <v>0</v>
      </c>
      <c r="F4758" s="2"/>
      <c r="G4758" s="2"/>
    </row>
    <row r="4759" spans="1:7">
      <c r="A4759" t="s">
        <v>3009</v>
      </c>
      <c r="B4759" t="s">
        <v>4327</v>
      </c>
      <c r="C4759">
        <f>+VLOOKUP(A4759,'LISTA NACIONAL'!A:B,2,0)</f>
        <v>1469.317</v>
      </c>
      <c r="D4759" s="126" t="s">
        <v>6556</v>
      </c>
      <c r="E4759" s="280">
        <f>+VLOOKUP(A4759,SCAR!A:B,2,0)</f>
        <v>0</v>
      </c>
      <c r="F4759" s="2"/>
      <c r="G4759" s="2"/>
    </row>
    <row r="4760" spans="1:7">
      <c r="A4760" t="s">
        <v>3010</v>
      </c>
      <c r="B4760" t="s">
        <v>6912</v>
      </c>
      <c r="C4760">
        <f>+VLOOKUP(A4760,'LISTA NACIONAL'!A:B,2,0)</f>
        <v>1693.3820000000001</v>
      </c>
      <c r="D4760" s="126" t="s">
        <v>6556</v>
      </c>
      <c r="E4760" s="280">
        <f>+VLOOKUP(A4760,SCAR!A:B,2,0)</f>
        <v>0</v>
      </c>
      <c r="F4760" s="2"/>
      <c r="G4760" s="2"/>
    </row>
    <row r="4761" spans="1:7">
      <c r="A4761" t="s">
        <v>3011</v>
      </c>
      <c r="B4761" t="s">
        <v>6913</v>
      </c>
      <c r="C4761">
        <f>+VLOOKUP(A4761,'LISTA NACIONAL'!A:B,2,0)</f>
        <v>1787.598</v>
      </c>
      <c r="D4761" s="126" t="s">
        <v>6556</v>
      </c>
      <c r="E4761" s="280">
        <f>+VLOOKUP(A4761,SCAR!A:B,2,0)</f>
        <v>0</v>
      </c>
      <c r="F4761" s="2"/>
      <c r="G4761" s="2"/>
    </row>
    <row r="4762" spans="1:7">
      <c r="A4762" t="s">
        <v>3012</v>
      </c>
      <c r="B4762" t="s">
        <v>6914</v>
      </c>
      <c r="C4762">
        <f>+VLOOKUP(A4762,'LISTA NACIONAL'!A:B,2,0)</f>
        <v>1693.3820000000001</v>
      </c>
      <c r="D4762" s="126" t="s">
        <v>6556</v>
      </c>
      <c r="E4762" s="280">
        <f>+VLOOKUP(A4762,SCAR!A:B,2,0)</f>
        <v>0</v>
      </c>
      <c r="F4762" s="2"/>
      <c r="G4762" s="2"/>
    </row>
    <row r="4763" spans="1:7">
      <c r="A4763" t="s">
        <v>3013</v>
      </c>
      <c r="B4763" t="s">
        <v>6915</v>
      </c>
      <c r="C4763">
        <f>+VLOOKUP(A4763,'LISTA NACIONAL'!A:B,2,0)</f>
        <v>2333.9389999999999</v>
      </c>
      <c r="D4763" s="126" t="s">
        <v>6556</v>
      </c>
      <c r="E4763" s="280">
        <f>+VLOOKUP(A4763,SCAR!A:B,2,0)</f>
        <v>0</v>
      </c>
      <c r="F4763" s="2"/>
      <c r="G4763" s="2"/>
    </row>
    <row r="4764" spans="1:7">
      <c r="A4764" t="s">
        <v>2997</v>
      </c>
      <c r="B4764" t="s">
        <v>6916</v>
      </c>
      <c r="C4764">
        <f>+VLOOKUP(A4764,'LISTA NACIONAL'!A:B,2,0)</f>
        <v>1832.761</v>
      </c>
      <c r="D4764" s="126" t="s">
        <v>6556</v>
      </c>
      <c r="E4764" s="280">
        <f>+VLOOKUP(A4764,SCAR!A:B,2,0)</f>
        <v>0</v>
      </c>
      <c r="F4764" s="2"/>
      <c r="G4764" s="2"/>
    </row>
    <row r="4765" spans="1:7">
      <c r="A4765" t="s">
        <v>2998</v>
      </c>
      <c r="B4765" t="s">
        <v>6917</v>
      </c>
      <c r="C4765">
        <f>+VLOOKUP(A4765,'LISTA NACIONAL'!A:B,2,0)</f>
        <v>1952.9349999999999</v>
      </c>
      <c r="D4765" s="126" t="s">
        <v>6556</v>
      </c>
      <c r="E4765" s="280">
        <f>+VLOOKUP(A4765,SCAR!A:B,2,0)</f>
        <v>0</v>
      </c>
      <c r="F4765" s="2"/>
      <c r="G4765" s="2"/>
    </row>
    <row r="4766" spans="1:7">
      <c r="A4766" t="s">
        <v>2999</v>
      </c>
      <c r="B4766" t="s">
        <v>6918</v>
      </c>
      <c r="C4766">
        <f>+VLOOKUP(A4766,'LISTA NACIONAL'!A:B,2,0)</f>
        <v>1037.059</v>
      </c>
      <c r="D4766" s="126" t="s">
        <v>6556</v>
      </c>
      <c r="E4766" s="280">
        <f>+VLOOKUP(A4766,SCAR!A:B,2,0)</f>
        <v>0</v>
      </c>
      <c r="F4766" s="2"/>
      <c r="G4766" s="2"/>
    </row>
    <row r="4767" spans="1:7">
      <c r="A4767" t="s">
        <v>5195</v>
      </c>
      <c r="B4767" t="s">
        <v>6919</v>
      </c>
      <c r="C4767">
        <f>+VLOOKUP(A4767,'LISTA NACIONAL'!A:B,2,0)</f>
        <v>3052.7190000000001</v>
      </c>
      <c r="D4767" s="126" t="s">
        <v>6556</v>
      </c>
      <c r="E4767" s="280">
        <f>+VLOOKUP(A4767,SCAR!A:B,2,0)</f>
        <v>0</v>
      </c>
      <c r="F4767" s="2"/>
      <c r="G4767" s="2"/>
    </row>
    <row r="4768" spans="1:7">
      <c r="A4768" t="s">
        <v>5196</v>
      </c>
      <c r="B4768" t="s">
        <v>6920</v>
      </c>
      <c r="C4768">
        <f>+VLOOKUP(A4768,'LISTA NACIONAL'!A:B,2,0)</f>
        <v>1759.7470000000001</v>
      </c>
      <c r="D4768" s="126" t="s">
        <v>6556</v>
      </c>
      <c r="E4768" s="280">
        <f>+VLOOKUP(A4768,SCAR!A:B,2,0)</f>
        <v>0</v>
      </c>
      <c r="F4768" s="2"/>
      <c r="G4768" s="2"/>
    </row>
    <row r="4769" spans="1:7">
      <c r="A4769" t="s">
        <v>5197</v>
      </c>
      <c r="B4769" t="s">
        <v>6921</v>
      </c>
      <c r="C4769">
        <f>+VLOOKUP(A4769,'LISTA NACIONAL'!A:B,2,0)</f>
        <v>2245.0590000000002</v>
      </c>
      <c r="D4769" s="126" t="s">
        <v>6556</v>
      </c>
      <c r="E4769" s="280">
        <f>+VLOOKUP(A4769,SCAR!A:B,2,0)</f>
        <v>0</v>
      </c>
      <c r="F4769" s="2"/>
      <c r="G4769" s="2"/>
    </row>
    <row r="4770" spans="1:7">
      <c r="A4770" t="s">
        <v>5198</v>
      </c>
      <c r="B4770" t="s">
        <v>6922</v>
      </c>
      <c r="C4770">
        <f>+VLOOKUP(A4770,'LISTA NACIONAL'!A:B,2,0)</f>
        <v>1870.7080000000001</v>
      </c>
      <c r="D4770" s="126" t="s">
        <v>6556</v>
      </c>
      <c r="E4770" s="280">
        <f>+VLOOKUP(A4770,SCAR!A:B,2,0)</f>
        <v>0</v>
      </c>
      <c r="F4770" s="2"/>
      <c r="G4770" s="2"/>
    </row>
    <row r="4771" spans="1:7">
      <c r="A4771" t="s">
        <v>5199</v>
      </c>
      <c r="B4771" t="s">
        <v>6923</v>
      </c>
      <c r="C4771">
        <f>+VLOOKUP(A4771,'LISTA NACIONAL'!A:B,2,0)</f>
        <v>2576.5909999999999</v>
      </c>
      <c r="D4771" s="126" t="s">
        <v>6556</v>
      </c>
      <c r="E4771" s="280">
        <f>+VLOOKUP(A4771,SCAR!A:B,2,0)</f>
        <v>0</v>
      </c>
      <c r="F4771" s="2"/>
      <c r="G4771" s="2"/>
    </row>
    <row r="4772" spans="1:7">
      <c r="A4772" t="s">
        <v>5200</v>
      </c>
      <c r="B4772" t="s">
        <v>6924</v>
      </c>
      <c r="C4772">
        <f>+VLOOKUP(A4772,'LISTA NACIONAL'!A:B,2,0)</f>
        <v>2128.3670000000002</v>
      </c>
      <c r="D4772" s="126" t="s">
        <v>6556</v>
      </c>
      <c r="E4772" s="280">
        <f>+VLOOKUP(A4772,SCAR!A:B,2,0)</f>
        <v>0</v>
      </c>
      <c r="F4772" s="2"/>
      <c r="G4772" s="2"/>
    </row>
    <row r="4773" spans="1:7">
      <c r="A4773" t="s">
        <v>5201</v>
      </c>
      <c r="B4773" t="s">
        <v>6925</v>
      </c>
      <c r="C4773">
        <f>+VLOOKUP(A4773,'LISTA NACIONAL'!A:B,2,0)</f>
        <v>1070.5519999999999</v>
      </c>
      <c r="D4773" s="126" t="s">
        <v>6556</v>
      </c>
      <c r="E4773" s="280">
        <f>+VLOOKUP(A4773,SCAR!A:B,2,0)</f>
        <v>0</v>
      </c>
      <c r="F4773" s="2"/>
      <c r="G4773" s="2"/>
    </row>
    <row r="4774" spans="1:7">
      <c r="A4774" t="s">
        <v>5202</v>
      </c>
      <c r="B4774" t="s">
        <v>6926</v>
      </c>
      <c r="C4774">
        <f>+VLOOKUP(A4774,'LISTA NACIONAL'!A:B,2,0)</f>
        <v>3002.319</v>
      </c>
      <c r="D4774" s="126" t="s">
        <v>6556</v>
      </c>
      <c r="E4774" s="280">
        <f>+VLOOKUP(A4774,SCAR!A:B,2,0)</f>
        <v>0</v>
      </c>
      <c r="F4774" s="2"/>
      <c r="G4774" s="2"/>
    </row>
    <row r="4775" spans="1:7">
      <c r="A4775" t="s">
        <v>4987</v>
      </c>
      <c r="B4775" t="s">
        <v>4398</v>
      </c>
      <c r="C4775">
        <f>+VLOOKUP(A4775,'LISTA NACIONAL'!A:B,2,0)</f>
        <v>1148.3689999999999</v>
      </c>
      <c r="D4775" s="126" t="s">
        <v>6556</v>
      </c>
      <c r="E4775" s="280">
        <f>+VLOOKUP(A4775,SCAR!A:B,2,0)</f>
        <v>0</v>
      </c>
      <c r="F4775" s="2"/>
      <c r="G4775" s="2"/>
    </row>
    <row r="4776" spans="1:7">
      <c r="A4776" t="s">
        <v>4988</v>
      </c>
      <c r="B4776" t="s">
        <v>4399</v>
      </c>
      <c r="C4776">
        <f>+VLOOKUP(A4776,'LISTA NACIONAL'!A:B,2,0)</f>
        <v>17382.179</v>
      </c>
      <c r="D4776" s="126" t="s">
        <v>6556</v>
      </c>
      <c r="E4776" s="280">
        <f>+VLOOKUP(A4776,SCAR!A:B,2,0)</f>
        <v>0</v>
      </c>
      <c r="F4776" s="2"/>
      <c r="G4776" s="2"/>
    </row>
    <row r="4777" spans="1:7">
      <c r="A4777" t="s">
        <v>4989</v>
      </c>
      <c r="B4777" t="s">
        <v>4400</v>
      </c>
      <c r="C4777">
        <f>+VLOOKUP(A4777,'LISTA NACIONAL'!A:B,2,0)</f>
        <v>1870.7080000000001</v>
      </c>
      <c r="D4777" s="126" t="s">
        <v>6556</v>
      </c>
      <c r="E4777" s="280">
        <f>+VLOOKUP(A4777,SCAR!A:B,2,0)</f>
        <v>0</v>
      </c>
      <c r="F4777" s="2"/>
      <c r="G4777" s="2"/>
    </row>
    <row r="4778" spans="1:7">
      <c r="A4778" t="s">
        <v>4990</v>
      </c>
      <c r="B4778" t="s">
        <v>4401</v>
      </c>
      <c r="C4778">
        <f>+VLOOKUP(A4778,'LISTA NACIONAL'!A:B,2,0)</f>
        <v>1368.5650000000001</v>
      </c>
      <c r="D4778" s="126" t="s">
        <v>6556</v>
      </c>
      <c r="E4778" s="280">
        <f>+VLOOKUP(A4778,SCAR!A:B,2,0)</f>
        <v>0</v>
      </c>
      <c r="F4778" s="2"/>
      <c r="G4778" s="2"/>
    </row>
    <row r="4779" spans="1:7">
      <c r="A4779" t="s">
        <v>7439</v>
      </c>
      <c r="B4779" t="s">
        <v>9892</v>
      </c>
      <c r="C4779">
        <f>+VLOOKUP(A4779,'LISTA NACIONAL'!A:B,2,0)</f>
        <v>2649.5390000000002</v>
      </c>
      <c r="D4779" s="126" t="s">
        <v>6556</v>
      </c>
      <c r="E4779" s="280">
        <f>+VLOOKUP(A4779,SCAR!A:B,2,0)</f>
        <v>0</v>
      </c>
      <c r="F4779" s="2"/>
      <c r="G4779" s="2"/>
    </row>
    <row r="4780" spans="1:7">
      <c r="A4780" t="s">
        <v>7440</v>
      </c>
      <c r="B4780" t="s">
        <v>4402</v>
      </c>
      <c r="C4780">
        <f>+VLOOKUP(A4780,'LISTA NACIONAL'!A:B,2,0)</f>
        <v>2095.654</v>
      </c>
      <c r="D4780" s="126" t="s">
        <v>6556</v>
      </c>
      <c r="E4780" s="280">
        <f>+VLOOKUP(A4780,SCAR!A:B,2,0)</f>
        <v>0</v>
      </c>
      <c r="F4780" s="2"/>
      <c r="G4780" s="2"/>
    </row>
    <row r="4781" spans="1:7">
      <c r="A4781" t="s">
        <v>7441</v>
      </c>
      <c r="B4781" t="s">
        <v>4403</v>
      </c>
      <c r="C4781">
        <f>+VLOOKUP(A4781,'LISTA NACIONAL'!A:B,2,0)</f>
        <v>1892.278</v>
      </c>
      <c r="D4781" s="126" t="s">
        <v>6556</v>
      </c>
      <c r="E4781" s="280">
        <f>+VLOOKUP(A4781,SCAR!A:B,2,0)</f>
        <v>0</v>
      </c>
      <c r="F4781" s="2"/>
      <c r="G4781" s="2"/>
    </row>
    <row r="4782" spans="1:7">
      <c r="A4782" t="s">
        <v>7442</v>
      </c>
      <c r="B4782" t="s">
        <v>4404</v>
      </c>
      <c r="C4782">
        <f>+VLOOKUP(A4782,'LISTA NACIONAL'!A:B,2,0)</f>
        <v>23399.776000000002</v>
      </c>
      <c r="D4782" s="126" t="s">
        <v>6556</v>
      </c>
      <c r="E4782" s="280">
        <f>+VLOOKUP(A4782,SCAR!A:B,2,0)</f>
        <v>0</v>
      </c>
      <c r="F4782" s="2"/>
      <c r="G4782" s="2"/>
    </row>
    <row r="4783" spans="1:7">
      <c r="A4783" t="s">
        <v>7443</v>
      </c>
      <c r="B4783" t="s">
        <v>4405</v>
      </c>
      <c r="C4783">
        <f>+VLOOKUP(A4783,'LISTA NACIONAL'!A:B,2,0)</f>
        <v>953.755</v>
      </c>
      <c r="D4783" s="126" t="s">
        <v>6556</v>
      </c>
      <c r="E4783" s="280">
        <f>+VLOOKUP(A4783,SCAR!A:B,2,0)</f>
        <v>0</v>
      </c>
      <c r="F4783" s="2"/>
      <c r="G4783" s="2"/>
    </row>
    <row r="4784" spans="1:7">
      <c r="A4784" t="s">
        <v>7444</v>
      </c>
      <c r="B4784" t="s">
        <v>4406</v>
      </c>
      <c r="C4784">
        <f>+VLOOKUP(A4784,'LISTA NACIONAL'!A:B,2,0)</f>
        <v>2251.7440000000001</v>
      </c>
      <c r="D4784" s="126" t="s">
        <v>6556</v>
      </c>
      <c r="E4784" s="280">
        <f>+VLOOKUP(A4784,SCAR!A:B,2,0)</f>
        <v>0</v>
      </c>
      <c r="F4784" s="2"/>
      <c r="G4784" s="2"/>
    </row>
    <row r="4785" spans="1:7">
      <c r="A4785" t="s">
        <v>7445</v>
      </c>
      <c r="B4785" t="s">
        <v>4407</v>
      </c>
      <c r="C4785">
        <f>+VLOOKUP(A4785,'LISTA NACIONAL'!A:B,2,0)</f>
        <v>2804.7660000000001</v>
      </c>
      <c r="D4785" s="126" t="s">
        <v>6556</v>
      </c>
      <c r="E4785" s="280">
        <f>+VLOOKUP(A4785,SCAR!A:B,2,0)</f>
        <v>0</v>
      </c>
      <c r="F4785" s="2"/>
      <c r="G4785" s="2"/>
    </row>
    <row r="4786" spans="1:7">
      <c r="A4786" t="s">
        <v>7446</v>
      </c>
      <c r="B4786" t="s">
        <v>4408</v>
      </c>
      <c r="C4786">
        <f>+VLOOKUP(A4786,'LISTA NACIONAL'!A:B,2,0)</f>
        <v>2128.3670000000002</v>
      </c>
      <c r="D4786" s="126" t="s">
        <v>6556</v>
      </c>
      <c r="E4786" s="280">
        <f>+VLOOKUP(A4786,SCAR!A:B,2,0)</f>
        <v>0</v>
      </c>
      <c r="F4786" s="2"/>
      <c r="G4786" s="2"/>
    </row>
    <row r="4787" spans="1:7">
      <c r="A4787" t="s">
        <v>7447</v>
      </c>
      <c r="B4787" t="s">
        <v>4408</v>
      </c>
      <c r="C4787">
        <f>+VLOOKUP(A4787,'LISTA NACIONAL'!A:B,2,0)</f>
        <v>2128.3670000000002</v>
      </c>
      <c r="D4787" s="126" t="s">
        <v>6556</v>
      </c>
      <c r="E4787" s="280">
        <f>+VLOOKUP(A4787,SCAR!A:B,2,0)</f>
        <v>0</v>
      </c>
      <c r="F4787" s="2"/>
      <c r="G4787" s="2"/>
    </row>
    <row r="4788" spans="1:7">
      <c r="A4788" t="s">
        <v>7448</v>
      </c>
      <c r="B4788" t="s">
        <v>4409</v>
      </c>
      <c r="C4788">
        <f>+VLOOKUP(A4788,'LISTA NACIONAL'!A:B,2,0)</f>
        <v>1368.5650000000001</v>
      </c>
      <c r="D4788" s="126" t="s">
        <v>6556</v>
      </c>
      <c r="E4788" s="280">
        <f>+VLOOKUP(A4788,SCAR!A:B,2,0)</f>
        <v>0</v>
      </c>
      <c r="F4788" s="2"/>
      <c r="G4788" s="2"/>
    </row>
    <row r="4789" spans="1:7">
      <c r="A4789" t="s">
        <v>7449</v>
      </c>
      <c r="B4789" t="s">
        <v>9270</v>
      </c>
      <c r="C4789">
        <f>+VLOOKUP(A4789,'LISTA NACIONAL'!A:B,2,0)</f>
        <v>9600.8040000000001</v>
      </c>
      <c r="D4789" s="126" t="s">
        <v>6556</v>
      </c>
      <c r="E4789" s="280">
        <f>+VLOOKUP(A4789,SCAR!A:B,2,0)</f>
        <v>0</v>
      </c>
      <c r="F4789" s="2"/>
      <c r="G4789" s="2"/>
    </row>
    <row r="4790" spans="1:7">
      <c r="A4790" t="s">
        <v>7450</v>
      </c>
      <c r="B4790" t="s">
        <v>9295</v>
      </c>
      <c r="C4790">
        <f>+VLOOKUP(A4790,'LISTA NACIONAL'!A:B,2,0)</f>
        <v>7024.2539999999999</v>
      </c>
      <c r="D4790" s="126" t="s">
        <v>6556</v>
      </c>
      <c r="E4790" s="280">
        <f>+VLOOKUP(A4790,SCAR!A:B,2,0)</f>
        <v>0</v>
      </c>
      <c r="F4790" s="2"/>
      <c r="G4790" s="2"/>
    </row>
    <row r="4791" spans="1:7">
      <c r="A4791" t="s">
        <v>11072</v>
      </c>
      <c r="B4791" t="s">
        <v>9296</v>
      </c>
      <c r="C4791">
        <f>+VLOOKUP(A4791,'LISTA NACIONAL'!A:B,2,0)</f>
        <v>1469.317</v>
      </c>
      <c r="D4791" s="126" t="s">
        <v>6556</v>
      </c>
      <c r="E4791" s="280">
        <f>+VLOOKUP(A4791,SCAR!A:B,2,0)</f>
        <v>0</v>
      </c>
      <c r="F4791" s="2"/>
      <c r="G4791" s="2"/>
    </row>
    <row r="4792" spans="1:7">
      <c r="A4792" t="s">
        <v>11073</v>
      </c>
      <c r="B4792" t="s">
        <v>9297</v>
      </c>
      <c r="C4792">
        <f>+VLOOKUP(A4792,'LISTA NACIONAL'!A:B,2,0)</f>
        <v>1469.317</v>
      </c>
      <c r="D4792" s="126" t="s">
        <v>6556</v>
      </c>
      <c r="E4792" s="280">
        <f>+VLOOKUP(A4792,SCAR!A:B,2,0)</f>
        <v>0</v>
      </c>
      <c r="F4792" s="2"/>
      <c r="G4792" s="2"/>
    </row>
    <row r="4793" spans="1:7">
      <c r="A4793" t="s">
        <v>11513</v>
      </c>
      <c r="B4793" t="s">
        <v>9298</v>
      </c>
      <c r="C4793">
        <f>+VLOOKUP(A4793,'LISTA NACIONAL'!A:B,2,0)</f>
        <v>13871.949000000001</v>
      </c>
      <c r="D4793" s="126" t="s">
        <v>6556</v>
      </c>
      <c r="E4793" s="280">
        <f>+VLOOKUP(A4793,SCAR!A:B,2,0)</f>
        <v>0</v>
      </c>
      <c r="F4793" s="2"/>
      <c r="G4793" s="2"/>
    </row>
    <row r="4794" spans="1:7">
      <c r="A4794" t="s">
        <v>9604</v>
      </c>
      <c r="B4794" t="s">
        <v>9299</v>
      </c>
      <c r="C4794">
        <f>+VLOOKUP(A4794,'LISTA NACIONAL'!A:B,2,0)</f>
        <v>5821.4889999999996</v>
      </c>
      <c r="D4794" s="126" t="s">
        <v>6556</v>
      </c>
      <c r="E4794" s="280">
        <f>+VLOOKUP(A4794,SCAR!A:B,2,0)</f>
        <v>0</v>
      </c>
      <c r="F4794" s="2"/>
      <c r="G4794" s="2"/>
    </row>
    <row r="4795" spans="1:7">
      <c r="A4795" t="s">
        <v>10538</v>
      </c>
      <c r="B4795" t="s">
        <v>9299</v>
      </c>
      <c r="C4795">
        <f>+VLOOKUP(A4795,'LISTA NACIONAL'!A:B,2,0)</f>
        <v>4901.0720000000001</v>
      </c>
      <c r="D4795" s="126" t="s">
        <v>6556</v>
      </c>
      <c r="E4795" s="280">
        <f>+VLOOKUP(A4795,SCAR!A:B,2,0)</f>
        <v>0</v>
      </c>
      <c r="F4795" s="2"/>
      <c r="G4795" s="2"/>
    </row>
    <row r="4796" spans="1:7">
      <c r="A4796" t="s">
        <v>10539</v>
      </c>
      <c r="B4796" t="s">
        <v>9300</v>
      </c>
      <c r="C4796">
        <f>+VLOOKUP(A4796,'LISTA NACIONAL'!A:B,2,0)</f>
        <v>8538.5869999999995</v>
      </c>
      <c r="D4796" s="126" t="s">
        <v>6556</v>
      </c>
      <c r="E4796" s="280">
        <f>+VLOOKUP(A4796,SCAR!A:B,2,0)</f>
        <v>0</v>
      </c>
      <c r="F4796" s="2"/>
      <c r="G4796" s="2"/>
    </row>
    <row r="4797" spans="1:7">
      <c r="A4797" t="s">
        <v>10540</v>
      </c>
      <c r="B4797" t="s">
        <v>9301</v>
      </c>
      <c r="C4797">
        <f>+VLOOKUP(A4797,'LISTA NACIONAL'!A:B,2,0)</f>
        <v>7453.7160000000003</v>
      </c>
      <c r="D4797" s="126" t="s">
        <v>6556</v>
      </c>
      <c r="E4797" s="280">
        <f>+VLOOKUP(A4797,SCAR!A:B,2,0)</f>
        <v>0</v>
      </c>
      <c r="F4797" s="2"/>
      <c r="G4797" s="2"/>
    </row>
    <row r="4798" spans="1:7">
      <c r="A4798" t="s">
        <v>10541</v>
      </c>
      <c r="B4798" t="s">
        <v>9302</v>
      </c>
      <c r="C4798">
        <f>+VLOOKUP(A4798,'LISTA NACIONAL'!A:B,2,0)</f>
        <v>1087.412</v>
      </c>
      <c r="D4798" s="126" t="s">
        <v>6556</v>
      </c>
      <c r="E4798" s="280">
        <f>+VLOOKUP(A4798,SCAR!A:B,2,0)</f>
        <v>0</v>
      </c>
      <c r="F4798" s="2"/>
      <c r="G4798" s="2"/>
    </row>
    <row r="4799" spans="1:7">
      <c r="A4799" t="s">
        <v>10542</v>
      </c>
      <c r="B4799" t="s">
        <v>9303</v>
      </c>
      <c r="C4799">
        <f>+VLOOKUP(A4799,'LISTA NACIONAL'!A:B,2,0)</f>
        <v>10439.618</v>
      </c>
      <c r="D4799" s="126" t="s">
        <v>6556</v>
      </c>
      <c r="E4799" s="280">
        <f>+VLOOKUP(A4799,SCAR!A:B,2,0)</f>
        <v>0</v>
      </c>
      <c r="F4799" s="2"/>
      <c r="G4799" s="2"/>
    </row>
    <row r="4800" spans="1:7">
      <c r="A4800" t="s">
        <v>10543</v>
      </c>
      <c r="B4800" t="s">
        <v>9304</v>
      </c>
      <c r="C4800">
        <f>+VLOOKUP(A4800,'LISTA NACIONAL'!A:B,2,0)</f>
        <v>1146.229</v>
      </c>
      <c r="D4800" s="126" t="s">
        <v>6556</v>
      </c>
      <c r="E4800" s="280">
        <f>+VLOOKUP(A4800,SCAR!A:B,2,0)</f>
        <v>0</v>
      </c>
      <c r="F4800" s="2"/>
      <c r="G4800" s="2"/>
    </row>
    <row r="4801" spans="1:7">
      <c r="A4801" t="s">
        <v>10544</v>
      </c>
      <c r="B4801" t="s">
        <v>9305</v>
      </c>
      <c r="C4801">
        <f>+VLOOKUP(A4801,'LISTA NACIONAL'!A:B,2,0)</f>
        <v>1469.317</v>
      </c>
      <c r="D4801" s="126" t="s">
        <v>6556</v>
      </c>
      <c r="E4801" s="280">
        <f>+VLOOKUP(A4801,SCAR!A:B,2,0)</f>
        <v>0</v>
      </c>
      <c r="F4801" s="2"/>
      <c r="G4801" s="2"/>
    </row>
    <row r="4802" spans="1:7">
      <c r="A4802" t="s">
        <v>10545</v>
      </c>
      <c r="B4802" t="s">
        <v>9306</v>
      </c>
      <c r="C4802">
        <f>+VLOOKUP(A4802,'LISTA NACIONAL'!A:B,2,0)</f>
        <v>1469.317</v>
      </c>
      <c r="D4802" s="126" t="s">
        <v>6556</v>
      </c>
      <c r="E4802" s="280">
        <f>+VLOOKUP(A4802,SCAR!A:B,2,0)</f>
        <v>0</v>
      </c>
      <c r="F4802" s="2"/>
      <c r="G4802" s="2"/>
    </row>
    <row r="4803" spans="1:7">
      <c r="A4803" t="s">
        <v>10546</v>
      </c>
      <c r="B4803" t="s">
        <v>9307</v>
      </c>
      <c r="C4803">
        <f>+VLOOKUP(A4803,'LISTA NACIONAL'!A:B,2,0)</f>
        <v>1403.5650000000001</v>
      </c>
      <c r="D4803" s="126" t="s">
        <v>6556</v>
      </c>
      <c r="E4803" s="280">
        <f>+VLOOKUP(A4803,SCAR!A:B,2,0)</f>
        <v>0</v>
      </c>
      <c r="F4803" s="2"/>
      <c r="G4803" s="2"/>
    </row>
    <row r="4804" spans="1:7">
      <c r="A4804" t="s">
        <v>10547</v>
      </c>
      <c r="B4804" t="s">
        <v>9308</v>
      </c>
      <c r="C4804">
        <f>+VLOOKUP(A4804,'LISTA NACIONAL'!A:B,2,0)</f>
        <v>1469.317</v>
      </c>
      <c r="D4804" s="126" t="s">
        <v>6556</v>
      </c>
      <c r="E4804" s="280">
        <f>+VLOOKUP(A4804,SCAR!A:B,2,0)</f>
        <v>0</v>
      </c>
      <c r="F4804" s="2"/>
      <c r="G4804" s="2"/>
    </row>
    <row r="4805" spans="1:7">
      <c r="A4805" t="s">
        <v>10548</v>
      </c>
      <c r="B4805" t="s">
        <v>9309</v>
      </c>
      <c r="C4805">
        <f>+VLOOKUP(A4805,'LISTA NACIONAL'!A:B,2,0)</f>
        <v>2995.5740000000001</v>
      </c>
      <c r="D4805" s="126" t="s">
        <v>6556</v>
      </c>
      <c r="E4805" s="280">
        <f>+VLOOKUP(A4805,SCAR!A:B,2,0)</f>
        <v>0</v>
      </c>
      <c r="F4805" s="2"/>
      <c r="G4805" s="2"/>
    </row>
    <row r="4806" spans="1:7">
      <c r="A4806" t="s">
        <v>10549</v>
      </c>
      <c r="B4806" t="s">
        <v>9310</v>
      </c>
      <c r="C4806">
        <f>+VLOOKUP(A4806,'LISTA NACIONAL'!A:B,2,0)</f>
        <v>3825.7310000000002</v>
      </c>
      <c r="D4806" s="126" t="s">
        <v>6556</v>
      </c>
      <c r="E4806" s="280">
        <f>+VLOOKUP(A4806,SCAR!A:B,2,0)</f>
        <v>0</v>
      </c>
      <c r="F4806" s="2"/>
      <c r="G4806" s="2"/>
    </row>
    <row r="4807" spans="1:7">
      <c r="A4807" t="s">
        <v>10550</v>
      </c>
      <c r="B4807" t="s">
        <v>9311</v>
      </c>
      <c r="C4807">
        <f>+VLOOKUP(A4807,'LISTA NACIONAL'!A:B,2,0)</f>
        <v>2787.252</v>
      </c>
      <c r="D4807" s="126" t="s">
        <v>6556</v>
      </c>
      <c r="E4807" s="280">
        <f>+VLOOKUP(A4807,SCAR!A:B,2,0)</f>
        <v>0</v>
      </c>
      <c r="F4807" s="2"/>
      <c r="G4807" s="2"/>
    </row>
    <row r="4808" spans="1:7">
      <c r="A4808" t="s">
        <v>10551</v>
      </c>
      <c r="B4808" t="s">
        <v>9312</v>
      </c>
      <c r="C4808">
        <f>+VLOOKUP(A4808,'LISTA NACIONAL'!A:B,2,0)</f>
        <v>3608.2919999999999</v>
      </c>
      <c r="D4808" s="126" t="s">
        <v>6556</v>
      </c>
      <c r="E4808" s="280">
        <f>+VLOOKUP(A4808,SCAR!A:B,2,0)</f>
        <v>0</v>
      </c>
      <c r="F4808" s="2"/>
      <c r="G4808" s="2"/>
    </row>
    <row r="4809" spans="1:7">
      <c r="A4809" t="s">
        <v>10552</v>
      </c>
      <c r="B4809" t="s">
        <v>9313</v>
      </c>
      <c r="C4809">
        <f>+VLOOKUP(A4809,'LISTA NACIONAL'!A:B,2,0)</f>
        <v>3711.6129999999998</v>
      </c>
      <c r="D4809" s="126" t="s">
        <v>6556</v>
      </c>
      <c r="E4809" s="280">
        <f>+VLOOKUP(A4809,SCAR!A:B,2,0)</f>
        <v>0</v>
      </c>
      <c r="F4809" s="2"/>
      <c r="G4809" s="2"/>
    </row>
    <row r="4810" spans="1:7">
      <c r="A4810" t="s">
        <v>10553</v>
      </c>
      <c r="B4810" t="s">
        <v>9314</v>
      </c>
      <c r="C4810">
        <f>+VLOOKUP(A4810,'LISTA NACIONAL'!A:B,2,0)</f>
        <v>2554.0920000000001</v>
      </c>
      <c r="D4810" s="126" t="s">
        <v>6556</v>
      </c>
      <c r="E4810" s="280">
        <f>+VLOOKUP(A4810,SCAR!A:B,2,0)</f>
        <v>0</v>
      </c>
      <c r="F4810" s="2"/>
      <c r="G4810" s="2"/>
    </row>
    <row r="4811" spans="1:7">
      <c r="A4811" t="s">
        <v>10554</v>
      </c>
      <c r="B4811" t="s">
        <v>9315</v>
      </c>
      <c r="C4811">
        <f>+VLOOKUP(A4811,'LISTA NACIONAL'!A:B,2,0)</f>
        <v>2245.0590000000002</v>
      </c>
      <c r="D4811" s="126" t="s">
        <v>6556</v>
      </c>
      <c r="E4811" s="280">
        <f>+VLOOKUP(A4811,SCAR!A:B,2,0)</f>
        <v>0</v>
      </c>
      <c r="F4811" s="2"/>
      <c r="G4811" s="2"/>
    </row>
    <row r="4812" spans="1:7">
      <c r="A4812" t="s">
        <v>10555</v>
      </c>
      <c r="B4812" t="s">
        <v>9316</v>
      </c>
      <c r="C4812">
        <f>+VLOOKUP(A4812,'LISTA NACIONAL'!A:B,2,0)</f>
        <v>1469.317</v>
      </c>
      <c r="D4812" s="126" t="s">
        <v>6556</v>
      </c>
      <c r="E4812" s="280">
        <f>+VLOOKUP(A4812,SCAR!A:B,2,0)</f>
        <v>0</v>
      </c>
      <c r="F4812" s="2"/>
      <c r="G4812" s="2"/>
    </row>
    <row r="4813" spans="1:7">
      <c r="A4813" t="s">
        <v>10556</v>
      </c>
      <c r="B4813" t="s">
        <v>9317</v>
      </c>
      <c r="C4813">
        <f>+VLOOKUP(A4813,'LISTA NACIONAL'!A:B,2,0)</f>
        <v>4466.1840000000002</v>
      </c>
      <c r="D4813" s="126" t="s">
        <v>6556</v>
      </c>
      <c r="E4813" s="280">
        <f>+VLOOKUP(A4813,SCAR!A:B,2,0)</f>
        <v>0</v>
      </c>
      <c r="F4813" s="2"/>
      <c r="G4813" s="2"/>
    </row>
    <row r="4814" spans="1:7">
      <c r="A4814" t="s">
        <v>10557</v>
      </c>
      <c r="B4814" t="s">
        <v>9318</v>
      </c>
      <c r="C4814">
        <f>+VLOOKUP(A4814,'LISTA NACIONAL'!A:B,2,0)</f>
        <v>10660.31</v>
      </c>
      <c r="D4814" s="126" t="s">
        <v>6556</v>
      </c>
      <c r="E4814" s="280">
        <f>+VLOOKUP(A4814,SCAR!A:B,2,0)</f>
        <v>0</v>
      </c>
      <c r="F4814" s="2"/>
      <c r="G4814" s="2"/>
    </row>
    <row r="4815" spans="1:7">
      <c r="A4815" t="s">
        <v>10558</v>
      </c>
      <c r="B4815" t="s">
        <v>9319</v>
      </c>
      <c r="C4815">
        <f>+VLOOKUP(A4815,'LISTA NACIONAL'!A:B,2,0)</f>
        <v>8726.8970000000008</v>
      </c>
      <c r="D4815" s="126" t="s">
        <v>6556</v>
      </c>
      <c r="E4815" s="280">
        <f>+VLOOKUP(A4815,SCAR!A:B,2,0)</f>
        <v>0</v>
      </c>
      <c r="F4815" s="2"/>
      <c r="G4815" s="2"/>
    </row>
    <row r="4816" spans="1:7">
      <c r="A4816" t="s">
        <v>10559</v>
      </c>
      <c r="B4816" t="s">
        <v>9320</v>
      </c>
      <c r="C4816">
        <f>+VLOOKUP(A4816,'LISTA NACIONAL'!A:B,2,0)</f>
        <v>1146.229</v>
      </c>
      <c r="D4816" s="126" t="s">
        <v>6556</v>
      </c>
      <c r="E4816" s="280">
        <f>+VLOOKUP(A4816,SCAR!A:B,2,0)</f>
        <v>0</v>
      </c>
      <c r="F4816" s="2"/>
      <c r="G4816" s="2"/>
    </row>
    <row r="4817" spans="1:7">
      <c r="A4817" t="s">
        <v>10560</v>
      </c>
      <c r="B4817" t="s">
        <v>11717</v>
      </c>
      <c r="C4817">
        <f>+VLOOKUP(A4817,'LISTA NACIONAL'!A:B,2,0)</f>
        <v>2245.0590000000002</v>
      </c>
      <c r="D4817" s="126" t="s">
        <v>6556</v>
      </c>
      <c r="E4817" s="280">
        <f>+VLOOKUP(A4817,SCAR!A:B,2,0)</f>
        <v>0</v>
      </c>
      <c r="F4817" s="2"/>
      <c r="G4817" s="2"/>
    </row>
    <row r="4818" spans="1:7">
      <c r="A4818" t="s">
        <v>10561</v>
      </c>
      <c r="B4818" t="s">
        <v>11718</v>
      </c>
      <c r="C4818">
        <f>+VLOOKUP(A4818,'LISTA NACIONAL'!A:B,2,0)</f>
        <v>1580.652</v>
      </c>
      <c r="D4818" s="126" t="s">
        <v>6556</v>
      </c>
      <c r="E4818" s="280">
        <f>+VLOOKUP(A4818,SCAR!A:B,2,0)</f>
        <v>0</v>
      </c>
      <c r="F4818" s="2"/>
      <c r="G4818" s="2"/>
    </row>
    <row r="4819" spans="1:7">
      <c r="A4819" t="s">
        <v>10562</v>
      </c>
      <c r="B4819" t="s">
        <v>11719</v>
      </c>
      <c r="C4819">
        <f>+VLOOKUP(A4819,'LISTA NACIONAL'!A:B,2,0)</f>
        <v>2128.3670000000002</v>
      </c>
      <c r="D4819" s="126" t="s">
        <v>6556</v>
      </c>
      <c r="E4819" s="280">
        <f>+VLOOKUP(A4819,SCAR!A:B,2,0)</f>
        <v>0</v>
      </c>
      <c r="F4819" s="2"/>
      <c r="G4819" s="2"/>
    </row>
    <row r="4820" spans="1:7">
      <c r="A4820" t="s">
        <v>10563</v>
      </c>
      <c r="B4820" t="s">
        <v>11720</v>
      </c>
      <c r="C4820">
        <f>+VLOOKUP(A4820,'LISTA NACIONAL'!A:B,2,0)</f>
        <v>18169.834999999999</v>
      </c>
      <c r="D4820" s="126" t="s">
        <v>6556</v>
      </c>
      <c r="E4820" s="280">
        <f>+VLOOKUP(A4820,SCAR!A:B,2,0)</f>
        <v>0</v>
      </c>
      <c r="F4820" s="2"/>
      <c r="G4820" s="2"/>
    </row>
    <row r="4821" spans="1:7">
      <c r="A4821" t="s">
        <v>10564</v>
      </c>
      <c r="B4821" t="s">
        <v>11721</v>
      </c>
      <c r="C4821">
        <f>+VLOOKUP(A4821,'LISTA NACIONAL'!A:B,2,0)</f>
        <v>1997.068</v>
      </c>
      <c r="D4821" s="126" t="s">
        <v>6556</v>
      </c>
      <c r="E4821" s="280">
        <f>+VLOOKUP(A4821,SCAR!A:B,2,0)</f>
        <v>0</v>
      </c>
      <c r="F4821" s="2"/>
      <c r="G4821" s="2"/>
    </row>
    <row r="4822" spans="1:7">
      <c r="A4822" t="s">
        <v>10565</v>
      </c>
      <c r="B4822" t="s">
        <v>1012</v>
      </c>
      <c r="C4822">
        <f>+VLOOKUP(A4822,'LISTA NACIONAL'!A:B,2,0)</f>
        <v>1974.55</v>
      </c>
      <c r="D4822" s="126" t="s">
        <v>6556</v>
      </c>
      <c r="E4822" s="280">
        <f>+VLOOKUP(A4822,SCAR!A:B,2,0)</f>
        <v>0</v>
      </c>
      <c r="F4822" s="2"/>
      <c r="G4822" s="2"/>
    </row>
    <row r="4823" spans="1:7">
      <c r="A4823" t="s">
        <v>10566</v>
      </c>
      <c r="B4823" t="s">
        <v>1013</v>
      </c>
      <c r="C4823">
        <f>+VLOOKUP(A4823,'LISTA NACIONAL'!A:B,2,0)</f>
        <v>2002.405</v>
      </c>
      <c r="D4823" s="126" t="s">
        <v>6556</v>
      </c>
      <c r="E4823" s="280">
        <f>+VLOOKUP(A4823,SCAR!A:B,2,0)</f>
        <v>0</v>
      </c>
      <c r="F4823" s="2"/>
      <c r="G4823" s="2"/>
    </row>
    <row r="4824" spans="1:7">
      <c r="A4824" t="s">
        <v>6011</v>
      </c>
      <c r="B4824" t="s">
        <v>1014</v>
      </c>
      <c r="C4824">
        <f>+VLOOKUP(A4824,'LISTA NACIONAL'!A:B,2,0)</f>
        <v>1914.085</v>
      </c>
      <c r="D4824" s="126" t="s">
        <v>6556</v>
      </c>
      <c r="E4824" s="280">
        <f>+VLOOKUP(A4824,SCAR!A:B,2,0)</f>
        <v>0</v>
      </c>
      <c r="F4824" s="2"/>
      <c r="G4824" s="2"/>
    </row>
    <row r="4825" spans="1:7">
      <c r="A4825" t="s">
        <v>6012</v>
      </c>
      <c r="B4825" t="s">
        <v>1015</v>
      </c>
      <c r="C4825">
        <f>+VLOOKUP(A4825,'LISTA NACIONAL'!A:B,2,0)</f>
        <v>2128.3670000000002</v>
      </c>
      <c r="D4825" s="126" t="s">
        <v>6556</v>
      </c>
      <c r="E4825" s="280">
        <f>+VLOOKUP(A4825,SCAR!A:B,2,0)</f>
        <v>0</v>
      </c>
      <c r="F4825" s="2"/>
      <c r="G4825" s="2"/>
    </row>
    <row r="4826" spans="1:7">
      <c r="A4826" t="s">
        <v>8293</v>
      </c>
      <c r="B4826" t="s">
        <v>1016</v>
      </c>
      <c r="C4826">
        <f>+VLOOKUP(A4826,'LISTA NACIONAL'!A:B,2,0)</f>
        <v>4958.8339999999998</v>
      </c>
      <c r="D4826" s="126" t="s">
        <v>6556</v>
      </c>
      <c r="E4826" s="280">
        <f>+VLOOKUP(A4826,SCAR!A:B,2,0)</f>
        <v>0</v>
      </c>
      <c r="F4826" s="2"/>
      <c r="G4826" s="2"/>
    </row>
    <row r="4827" spans="1:7">
      <c r="A4827" t="s">
        <v>8294</v>
      </c>
      <c r="B4827" t="s">
        <v>1017</v>
      </c>
      <c r="C4827">
        <f>+VLOOKUP(A4827,'LISTA NACIONAL'!A:B,2,0)</f>
        <v>1892.278</v>
      </c>
      <c r="D4827" s="126" t="s">
        <v>6556</v>
      </c>
      <c r="E4827" s="280">
        <f>+VLOOKUP(A4827,SCAR!A:B,2,0)</f>
        <v>0</v>
      </c>
      <c r="F4827" s="2"/>
      <c r="G4827" s="2"/>
    </row>
    <row r="4828" spans="1:7">
      <c r="A4828" t="s">
        <v>8295</v>
      </c>
      <c r="B4828" t="s">
        <v>1018</v>
      </c>
      <c r="C4828">
        <f>+VLOOKUP(A4828,'LISTA NACIONAL'!A:B,2,0)</f>
        <v>2445.2890000000002</v>
      </c>
      <c r="D4828" s="126" t="s">
        <v>6556</v>
      </c>
      <c r="E4828" s="280">
        <f>+VLOOKUP(A4828,SCAR!A:B,2,0)</f>
        <v>0</v>
      </c>
      <c r="F4828" s="2"/>
      <c r="G4828" s="2"/>
    </row>
    <row r="4829" spans="1:7">
      <c r="A4829" t="s">
        <v>8296</v>
      </c>
      <c r="B4829" t="s">
        <v>1019</v>
      </c>
      <c r="C4829">
        <f>+VLOOKUP(A4829,'LISTA NACIONAL'!A:B,2,0)</f>
        <v>5317.5050000000001</v>
      </c>
      <c r="D4829" s="126" t="s">
        <v>6556</v>
      </c>
      <c r="E4829" s="280">
        <f>+VLOOKUP(A4829,SCAR!A:B,2,0)</f>
        <v>0</v>
      </c>
      <c r="F4829" s="2"/>
      <c r="G4829" s="2"/>
    </row>
    <row r="4830" spans="1:7">
      <c r="A4830" t="s">
        <v>8297</v>
      </c>
      <c r="B4830" t="s">
        <v>2946</v>
      </c>
      <c r="C4830">
        <f>+VLOOKUP(A4830,'LISTA NACIONAL'!A:B,2,0)</f>
        <v>1693.3820000000001</v>
      </c>
      <c r="D4830" s="126" t="s">
        <v>6556</v>
      </c>
      <c r="E4830" s="280">
        <f>+VLOOKUP(A4830,SCAR!A:B,2,0)</f>
        <v>0</v>
      </c>
      <c r="F4830" s="2"/>
      <c r="G4830" s="2"/>
    </row>
    <row r="4831" spans="1:7">
      <c r="A4831" t="s">
        <v>8298</v>
      </c>
      <c r="B4831" t="s">
        <v>2947</v>
      </c>
      <c r="C4831">
        <f>+VLOOKUP(A4831,'LISTA NACIONAL'!A:B,2,0)</f>
        <v>1478.8050000000001</v>
      </c>
      <c r="D4831" s="126" t="s">
        <v>6556</v>
      </c>
      <c r="E4831" s="280">
        <f>+VLOOKUP(A4831,SCAR!A:B,2,0)</f>
        <v>0</v>
      </c>
      <c r="F4831" s="2"/>
      <c r="G4831" s="2"/>
    </row>
    <row r="4832" spans="1:7">
      <c r="A4832" t="s">
        <v>9605</v>
      </c>
      <c r="B4832" t="s">
        <v>9606</v>
      </c>
      <c r="C4832">
        <f>+VLOOKUP(A4832,'LISTA NACIONAL'!A:B,2,0)</f>
        <v>2974.268</v>
      </c>
      <c r="D4832" s="126" t="s">
        <v>6556</v>
      </c>
      <c r="E4832" s="280">
        <f>+VLOOKUP(A4832,SCAR!A:B,2,0)</f>
        <v>0</v>
      </c>
      <c r="F4832" s="2"/>
      <c r="G4832" s="2"/>
    </row>
    <row r="4833" spans="1:7">
      <c r="A4833" t="s">
        <v>8299</v>
      </c>
      <c r="B4833" t="s">
        <v>2948</v>
      </c>
      <c r="C4833">
        <f>+VLOOKUP(A4833,'LISTA NACIONAL'!A:B,2,0)</f>
        <v>3485.0439999999999</v>
      </c>
      <c r="D4833" s="126" t="s">
        <v>6556</v>
      </c>
      <c r="E4833" s="280">
        <f>+VLOOKUP(A4833,SCAR!A:B,2,0)</f>
        <v>0</v>
      </c>
      <c r="F4833" s="2"/>
      <c r="G4833" s="2"/>
    </row>
    <row r="4834" spans="1:7">
      <c r="A4834" t="s">
        <v>8300</v>
      </c>
      <c r="B4834" t="s">
        <v>2949</v>
      </c>
      <c r="C4834">
        <f>+VLOOKUP(A4834,'LISTA NACIONAL'!A:B,2,0)</f>
        <v>3825.7310000000002</v>
      </c>
      <c r="D4834" s="126" t="s">
        <v>6556</v>
      </c>
      <c r="E4834" s="280">
        <f>+VLOOKUP(A4834,SCAR!A:B,2,0)</f>
        <v>0</v>
      </c>
      <c r="F4834" s="2"/>
      <c r="G4834" s="2"/>
    </row>
    <row r="4835" spans="1:7">
      <c r="A4835" t="s">
        <v>8301</v>
      </c>
      <c r="B4835" t="s">
        <v>2950</v>
      </c>
      <c r="C4835">
        <f>+VLOOKUP(A4835,'LISTA NACIONAL'!A:B,2,0)</f>
        <v>2128.3670000000002</v>
      </c>
      <c r="D4835" s="126" t="s">
        <v>6556</v>
      </c>
      <c r="E4835" s="280">
        <f>+VLOOKUP(A4835,SCAR!A:B,2,0)</f>
        <v>0</v>
      </c>
      <c r="F4835" s="2"/>
      <c r="G4835" s="2"/>
    </row>
    <row r="4836" spans="1:7">
      <c r="A4836" t="s">
        <v>11288</v>
      </c>
      <c r="B4836" t="s">
        <v>6970</v>
      </c>
      <c r="C4836">
        <f>+VLOOKUP(A4836,'LISTA NACIONAL'!A:B,2,0)</f>
        <v>2128.3670000000002</v>
      </c>
      <c r="D4836" s="126" t="s">
        <v>6556</v>
      </c>
      <c r="E4836" s="280">
        <f>+VLOOKUP(A4836,SCAR!A:B,2,0)</f>
        <v>0</v>
      </c>
      <c r="F4836" s="2"/>
      <c r="G4836" s="2"/>
    </row>
    <row r="4837" spans="1:7">
      <c r="A4837" t="s">
        <v>11289</v>
      </c>
      <c r="B4837" t="s">
        <v>6971</v>
      </c>
      <c r="C4837">
        <f>+VLOOKUP(A4837,'LISTA NACIONAL'!A:B,2,0)</f>
        <v>8089.45</v>
      </c>
      <c r="D4837" s="126" t="s">
        <v>6556</v>
      </c>
      <c r="E4837" s="280">
        <f>+VLOOKUP(A4837,SCAR!A:B,2,0)</f>
        <v>0</v>
      </c>
      <c r="F4837" s="2"/>
      <c r="G4837" s="2"/>
    </row>
    <row r="4838" spans="1:7">
      <c r="A4838" t="s">
        <v>11290</v>
      </c>
      <c r="B4838" t="s">
        <v>6972</v>
      </c>
      <c r="C4838">
        <f>+VLOOKUP(A4838,'LISTA NACIONAL'!A:B,2,0)</f>
        <v>1469.317</v>
      </c>
      <c r="D4838" s="126" t="s">
        <v>6556</v>
      </c>
      <c r="E4838" s="280">
        <f>+VLOOKUP(A4838,SCAR!A:B,2,0)</f>
        <v>0</v>
      </c>
      <c r="F4838" s="2"/>
      <c r="G4838" s="2"/>
    </row>
    <row r="4839" spans="1:7">
      <c r="A4839" t="s">
        <v>11291</v>
      </c>
      <c r="B4839" t="s">
        <v>6973</v>
      </c>
      <c r="C4839">
        <f>+VLOOKUP(A4839,'LISTA NACIONAL'!A:B,2,0)</f>
        <v>1271.6869999999999</v>
      </c>
      <c r="D4839" s="126" t="s">
        <v>6556</v>
      </c>
      <c r="E4839" s="280">
        <f>+VLOOKUP(A4839,SCAR!A:B,2,0)</f>
        <v>0</v>
      </c>
      <c r="F4839" s="2"/>
      <c r="G4839" s="2"/>
    </row>
    <row r="4840" spans="1:7">
      <c r="A4840" t="s">
        <v>11292</v>
      </c>
      <c r="B4840" t="s">
        <v>6974</v>
      </c>
      <c r="C4840">
        <f>+VLOOKUP(A4840,'LISTA NACIONAL'!A:B,2,0)</f>
        <v>2128.3670000000002</v>
      </c>
      <c r="D4840" s="126" t="s">
        <v>6556</v>
      </c>
      <c r="E4840" s="280">
        <f>+VLOOKUP(A4840,SCAR!A:B,2,0)</f>
        <v>0</v>
      </c>
      <c r="F4840" s="2"/>
      <c r="G4840" s="2"/>
    </row>
    <row r="4841" spans="1:7">
      <c r="A4841" t="s">
        <v>11293</v>
      </c>
      <c r="B4841" t="s">
        <v>6975</v>
      </c>
      <c r="C4841">
        <f>+VLOOKUP(A4841,'LISTA NACIONAL'!A:B,2,0)</f>
        <v>2646.7069999999999</v>
      </c>
      <c r="D4841" s="126" t="s">
        <v>6556</v>
      </c>
      <c r="E4841" s="280">
        <f>+VLOOKUP(A4841,SCAR!A:B,2,0)</f>
        <v>0</v>
      </c>
      <c r="F4841" s="2"/>
      <c r="G4841" s="2"/>
    </row>
    <row r="4842" spans="1:7">
      <c r="A4842" t="s">
        <v>11294</v>
      </c>
      <c r="B4842" t="s">
        <v>6976</v>
      </c>
      <c r="C4842">
        <f>+VLOOKUP(A4842,'LISTA NACIONAL'!A:B,2,0)</f>
        <v>3348.5659999999998</v>
      </c>
      <c r="D4842" s="126" t="s">
        <v>6556</v>
      </c>
      <c r="E4842" s="280">
        <f>+VLOOKUP(A4842,SCAR!A:B,2,0)</f>
        <v>0</v>
      </c>
      <c r="F4842" s="2"/>
      <c r="G4842" s="2"/>
    </row>
    <row r="4843" spans="1:7">
      <c r="A4843" t="s">
        <v>11295</v>
      </c>
      <c r="B4843" t="s">
        <v>6977</v>
      </c>
      <c r="C4843">
        <f>+VLOOKUP(A4843,'LISTA NACIONAL'!A:B,2,0)</f>
        <v>1787.598</v>
      </c>
      <c r="D4843" s="126" t="s">
        <v>6556</v>
      </c>
      <c r="E4843" s="280">
        <f>+VLOOKUP(A4843,SCAR!A:B,2,0)</f>
        <v>0</v>
      </c>
      <c r="F4843" s="2"/>
      <c r="G4843" s="2"/>
    </row>
    <row r="4844" spans="1:7">
      <c r="A4844" t="s">
        <v>11296</v>
      </c>
      <c r="B4844" t="s">
        <v>6978</v>
      </c>
      <c r="C4844">
        <f>+VLOOKUP(A4844,'LISTA NACIONAL'!A:B,2,0)</f>
        <v>1749.6030000000001</v>
      </c>
      <c r="D4844" s="126" t="s">
        <v>6556</v>
      </c>
      <c r="E4844" s="280">
        <f>+VLOOKUP(A4844,SCAR!A:B,2,0)</f>
        <v>0</v>
      </c>
      <c r="F4844" s="2"/>
      <c r="G4844" s="2"/>
    </row>
    <row r="4845" spans="1:7">
      <c r="A4845" t="s">
        <v>11334</v>
      </c>
      <c r="B4845" t="s">
        <v>6979</v>
      </c>
      <c r="C4845">
        <f>+VLOOKUP(A4845,'LISTA NACIONAL'!A:B,2,0)</f>
        <v>958.10299999999995</v>
      </c>
      <c r="D4845" s="126" t="s">
        <v>6556</v>
      </c>
      <c r="E4845" s="280">
        <f>+VLOOKUP(A4845,SCAR!A:B,2,0)</f>
        <v>0</v>
      </c>
      <c r="F4845" s="2"/>
      <c r="G4845" s="2"/>
    </row>
    <row r="4846" spans="1:7">
      <c r="A4846" t="s">
        <v>11335</v>
      </c>
      <c r="B4846" t="s">
        <v>6980</v>
      </c>
      <c r="C4846">
        <f>+VLOOKUP(A4846,'LISTA NACIONAL'!A:B,2,0)</f>
        <v>1787.598</v>
      </c>
      <c r="D4846" s="126" t="s">
        <v>6556</v>
      </c>
      <c r="E4846" s="280">
        <f>+VLOOKUP(A4846,SCAR!A:B,2,0)</f>
        <v>0</v>
      </c>
      <c r="F4846" s="2"/>
      <c r="G4846" s="2"/>
    </row>
    <row r="4847" spans="1:7">
      <c r="A4847" t="s">
        <v>11336</v>
      </c>
      <c r="B4847" t="s">
        <v>6981</v>
      </c>
      <c r="C4847">
        <f>+VLOOKUP(A4847,'LISTA NACIONAL'!A:B,2,0)</f>
        <v>1997.068</v>
      </c>
      <c r="D4847" s="126" t="s">
        <v>6556</v>
      </c>
      <c r="E4847" s="280">
        <f>+VLOOKUP(A4847,SCAR!A:B,2,0)</f>
        <v>0</v>
      </c>
      <c r="F4847" s="2"/>
      <c r="G4847" s="2"/>
    </row>
    <row r="4848" spans="1:7">
      <c r="A4848" t="s">
        <v>11337</v>
      </c>
      <c r="B4848" t="s">
        <v>6982</v>
      </c>
      <c r="C4848">
        <f>+VLOOKUP(A4848,'LISTA NACIONAL'!A:B,2,0)</f>
        <v>7682.9210000000003</v>
      </c>
      <c r="D4848" s="126" t="s">
        <v>6556</v>
      </c>
      <c r="E4848" s="280">
        <f>+VLOOKUP(A4848,SCAR!A:B,2,0)</f>
        <v>0</v>
      </c>
      <c r="F4848" s="2"/>
      <c r="G4848" s="2"/>
    </row>
    <row r="4849" spans="1:7">
      <c r="A4849" t="s">
        <v>11338</v>
      </c>
      <c r="B4849" t="s">
        <v>4450</v>
      </c>
      <c r="C4849">
        <f>+VLOOKUP(A4849,'LISTA NACIONAL'!A:B,2,0)</f>
        <v>1787.598</v>
      </c>
      <c r="D4849" s="126" t="s">
        <v>6556</v>
      </c>
      <c r="E4849" s="280">
        <f>+VLOOKUP(A4849,SCAR!A:B,2,0)</f>
        <v>0</v>
      </c>
      <c r="F4849" s="2"/>
      <c r="G4849" s="2"/>
    </row>
    <row r="4850" spans="1:7">
      <c r="A4850" t="s">
        <v>11339</v>
      </c>
      <c r="B4850" t="s">
        <v>4451</v>
      </c>
      <c r="C4850">
        <f>+VLOOKUP(A4850,'LISTA NACIONAL'!A:B,2,0)</f>
        <v>1712.0820000000001</v>
      </c>
      <c r="D4850" s="126" t="s">
        <v>6556</v>
      </c>
      <c r="E4850" s="280">
        <f>+VLOOKUP(A4850,SCAR!A:B,2,0)</f>
        <v>0</v>
      </c>
      <c r="F4850" s="2"/>
      <c r="G4850" s="2"/>
    </row>
    <row r="4851" spans="1:7">
      <c r="A4851" t="s">
        <v>11340</v>
      </c>
      <c r="B4851" t="s">
        <v>2819</v>
      </c>
      <c r="C4851">
        <f>+VLOOKUP(A4851,'LISTA NACIONAL'!A:B,2,0)</f>
        <v>1290.2819999999999</v>
      </c>
      <c r="D4851" s="126" t="s">
        <v>6556</v>
      </c>
      <c r="E4851" s="280">
        <f>+VLOOKUP(A4851,SCAR!A:B,2,0)</f>
        <v>0</v>
      </c>
      <c r="F4851" s="2"/>
      <c r="G4851" s="2"/>
    </row>
    <row r="4852" spans="1:7">
      <c r="A4852" t="s">
        <v>11341</v>
      </c>
      <c r="B4852" t="s">
        <v>7725</v>
      </c>
      <c r="C4852">
        <f>+VLOOKUP(A4852,'LISTA NACIONAL'!A:B,2,0)</f>
        <v>1290.2819999999999</v>
      </c>
      <c r="D4852" s="126" t="s">
        <v>6556</v>
      </c>
      <c r="E4852" s="280">
        <f>+VLOOKUP(A4852,SCAR!A:B,2,0)</f>
        <v>0</v>
      </c>
      <c r="F4852" s="2"/>
      <c r="G4852" s="2"/>
    </row>
    <row r="4853" spans="1:7">
      <c r="A4853" t="s">
        <v>11342</v>
      </c>
      <c r="B4853" t="s">
        <v>1644</v>
      </c>
      <c r="C4853">
        <f>+VLOOKUP(A4853,'LISTA NACIONAL'!A:B,2,0)</f>
        <v>1892.278</v>
      </c>
      <c r="D4853" s="126" t="s">
        <v>6556</v>
      </c>
      <c r="E4853" s="280">
        <f>+VLOOKUP(A4853,SCAR!A:B,2,0)</f>
        <v>0</v>
      </c>
      <c r="F4853" s="2"/>
      <c r="G4853" s="2"/>
    </row>
    <row r="4854" spans="1:7">
      <c r="A4854" t="s">
        <v>11343</v>
      </c>
      <c r="B4854" t="s">
        <v>6320</v>
      </c>
      <c r="C4854">
        <f>+VLOOKUP(A4854,'LISTA NACIONAL'!A:B,2,0)</f>
        <v>4882.4809999999998</v>
      </c>
      <c r="D4854" s="126" t="s">
        <v>6556</v>
      </c>
      <c r="E4854" s="280">
        <f>+VLOOKUP(A4854,SCAR!A:B,2,0)</f>
        <v>0</v>
      </c>
      <c r="F4854" s="2"/>
      <c r="G4854" s="2"/>
    </row>
    <row r="4855" spans="1:7">
      <c r="A4855" t="s">
        <v>11344</v>
      </c>
      <c r="B4855" t="s">
        <v>7945</v>
      </c>
      <c r="C4855">
        <f>+VLOOKUP(A4855,'LISTA NACIONAL'!A:B,2,0)</f>
        <v>1290.2819999999999</v>
      </c>
      <c r="D4855" s="126" t="s">
        <v>6556</v>
      </c>
      <c r="E4855" s="280">
        <f>+VLOOKUP(A4855,SCAR!A:B,2,0)</f>
        <v>0</v>
      </c>
      <c r="F4855" s="2"/>
      <c r="G4855" s="2"/>
    </row>
    <row r="4856" spans="1:7">
      <c r="A4856" t="s">
        <v>11345</v>
      </c>
      <c r="B4856" t="s">
        <v>3103</v>
      </c>
      <c r="C4856">
        <f>+VLOOKUP(A4856,'LISTA NACIONAL'!A:B,2,0)</f>
        <v>1469.317</v>
      </c>
      <c r="D4856" s="126" t="s">
        <v>6556</v>
      </c>
      <c r="E4856" s="280">
        <f>+VLOOKUP(A4856,SCAR!A:B,2,0)</f>
        <v>0</v>
      </c>
      <c r="F4856" s="2"/>
      <c r="G4856" s="2"/>
    </row>
    <row r="4857" spans="1:7">
      <c r="A4857" t="s">
        <v>10776</v>
      </c>
      <c r="B4857" t="s">
        <v>3104</v>
      </c>
      <c r="C4857">
        <f>+VLOOKUP(A4857,'LISTA NACIONAL'!A:B,2,0)</f>
        <v>1371.163</v>
      </c>
      <c r="D4857" s="126" t="s">
        <v>6556</v>
      </c>
      <c r="E4857" s="280">
        <f>+VLOOKUP(A4857,SCAR!A:B,2,0)</f>
        <v>0</v>
      </c>
      <c r="F4857" s="2"/>
      <c r="G4857" s="2"/>
    </row>
    <row r="4858" spans="1:7">
      <c r="A4858" t="s">
        <v>10777</v>
      </c>
      <c r="B4858" t="s">
        <v>3105</v>
      </c>
      <c r="C4858">
        <f>+VLOOKUP(A4858,'LISTA NACIONAL'!A:B,2,0)</f>
        <v>1469.317</v>
      </c>
      <c r="D4858" s="126" t="s">
        <v>6556</v>
      </c>
      <c r="E4858" s="280">
        <f>+VLOOKUP(A4858,SCAR!A:B,2,0)</f>
        <v>0</v>
      </c>
      <c r="F4858" s="2"/>
      <c r="G4858" s="2"/>
    </row>
    <row r="4859" spans="1:7">
      <c r="A4859" t="s">
        <v>10778</v>
      </c>
      <c r="B4859" t="s">
        <v>3106</v>
      </c>
      <c r="C4859">
        <f>+VLOOKUP(A4859,'LISTA NACIONAL'!A:B,2,0)</f>
        <v>1892.278</v>
      </c>
      <c r="D4859" s="126" t="s">
        <v>6556</v>
      </c>
      <c r="E4859" s="280">
        <f>+VLOOKUP(A4859,SCAR!A:B,2,0)</f>
        <v>0</v>
      </c>
      <c r="F4859" s="2"/>
      <c r="G4859" s="2"/>
    </row>
    <row r="4860" spans="1:7">
      <c r="A4860" t="s">
        <v>10779</v>
      </c>
      <c r="B4860" t="s">
        <v>3107</v>
      </c>
      <c r="C4860">
        <f>+VLOOKUP(A4860,'LISTA NACIONAL'!A:B,2,0)</f>
        <v>1892.278</v>
      </c>
      <c r="D4860" s="126" t="s">
        <v>6556</v>
      </c>
      <c r="E4860" s="280">
        <f>+VLOOKUP(A4860,SCAR!A:B,2,0)</f>
        <v>0</v>
      </c>
      <c r="F4860" s="2"/>
      <c r="G4860" s="2"/>
    </row>
    <row r="4861" spans="1:7">
      <c r="A4861" t="s">
        <v>10780</v>
      </c>
      <c r="B4861" t="s">
        <v>3108</v>
      </c>
      <c r="C4861">
        <f>+VLOOKUP(A4861,'LISTA NACIONAL'!A:B,2,0)</f>
        <v>1991.713</v>
      </c>
      <c r="D4861" s="126" t="s">
        <v>6556</v>
      </c>
      <c r="E4861" s="280">
        <f>+VLOOKUP(A4861,SCAR!A:B,2,0)</f>
        <v>0</v>
      </c>
      <c r="F4861" s="2"/>
      <c r="G4861" s="2"/>
    </row>
    <row r="4862" spans="1:7">
      <c r="A4862" t="s">
        <v>10781</v>
      </c>
      <c r="B4862" t="s">
        <v>3109</v>
      </c>
      <c r="C4862">
        <f>+VLOOKUP(A4862,'LISTA NACIONAL'!A:B,2,0)</f>
        <v>4779.17</v>
      </c>
      <c r="D4862" s="126" t="s">
        <v>6556</v>
      </c>
      <c r="E4862" s="280">
        <f>+VLOOKUP(A4862,SCAR!A:B,2,0)</f>
        <v>0</v>
      </c>
      <c r="F4862" s="2"/>
      <c r="G4862" s="2"/>
    </row>
    <row r="4863" spans="1:7">
      <c r="A4863" t="s">
        <v>10782</v>
      </c>
      <c r="B4863" t="s">
        <v>3110</v>
      </c>
      <c r="C4863">
        <f>+VLOOKUP(A4863,'LISTA NACIONAL'!A:B,2,0)</f>
        <v>10660.31</v>
      </c>
      <c r="D4863" s="126" t="s">
        <v>6556</v>
      </c>
      <c r="E4863" s="280">
        <f>+VLOOKUP(A4863,SCAR!A:B,2,0)</f>
        <v>0</v>
      </c>
      <c r="F4863" s="2"/>
      <c r="G4863" s="2"/>
    </row>
    <row r="4864" spans="1:7">
      <c r="A4864" t="s">
        <v>10783</v>
      </c>
      <c r="B4864" t="s">
        <v>3111</v>
      </c>
      <c r="C4864">
        <f>+VLOOKUP(A4864,'LISTA NACIONAL'!A:B,2,0)</f>
        <v>1936.204</v>
      </c>
      <c r="D4864" s="126" t="s">
        <v>6556</v>
      </c>
      <c r="E4864" s="280">
        <f>+VLOOKUP(A4864,SCAR!A:B,2,0)</f>
        <v>0</v>
      </c>
      <c r="F4864" s="2"/>
      <c r="G4864" s="2"/>
    </row>
    <row r="4865" spans="1:7">
      <c r="A4865" t="s">
        <v>10784</v>
      </c>
      <c r="B4865" t="s">
        <v>3112</v>
      </c>
      <c r="C4865">
        <f>+VLOOKUP(A4865,'LISTA NACIONAL'!A:B,2,0)</f>
        <v>1070.5519999999999</v>
      </c>
      <c r="D4865" s="126" t="s">
        <v>6556</v>
      </c>
      <c r="E4865" s="280">
        <f>+VLOOKUP(A4865,SCAR!A:B,2,0)</f>
        <v>0</v>
      </c>
      <c r="F4865" s="2"/>
      <c r="G4865" s="2"/>
    </row>
    <row r="4866" spans="1:7">
      <c r="A4866" t="s">
        <v>10785</v>
      </c>
      <c r="B4866" t="s">
        <v>890</v>
      </c>
      <c r="C4866">
        <f>+VLOOKUP(A4866,'LISTA NACIONAL'!A:B,2,0)</f>
        <v>1997.068</v>
      </c>
      <c r="D4866" s="126" t="s">
        <v>6556</v>
      </c>
      <c r="E4866" s="280">
        <f>+VLOOKUP(A4866,SCAR!A:B,2,0)</f>
        <v>0</v>
      </c>
      <c r="F4866" s="2"/>
      <c r="G4866" s="2"/>
    </row>
    <row r="4867" spans="1:7">
      <c r="A4867" t="s">
        <v>10786</v>
      </c>
      <c r="B4867" t="s">
        <v>891</v>
      </c>
      <c r="C4867">
        <f>+VLOOKUP(A4867,'LISTA NACIONAL'!A:B,2,0)</f>
        <v>5415.5730000000003</v>
      </c>
      <c r="D4867" s="126" t="s">
        <v>6556</v>
      </c>
      <c r="E4867" s="280">
        <f>+VLOOKUP(A4867,SCAR!A:B,2,0)</f>
        <v>0</v>
      </c>
      <c r="F4867" s="2"/>
      <c r="G4867" s="2"/>
    </row>
    <row r="4868" spans="1:7">
      <c r="A4868" t="s">
        <v>10787</v>
      </c>
      <c r="B4868" t="s">
        <v>892</v>
      </c>
      <c r="C4868">
        <f>+VLOOKUP(A4868,'LISTA NACIONAL'!A:B,2,0)</f>
        <v>5116.0200000000004</v>
      </c>
      <c r="D4868" s="126" t="s">
        <v>6556</v>
      </c>
      <c r="E4868" s="280">
        <f>+VLOOKUP(A4868,SCAR!A:B,2,0)</f>
        <v>0</v>
      </c>
      <c r="F4868" s="2"/>
      <c r="G4868" s="2"/>
    </row>
    <row r="4869" spans="1:7">
      <c r="A4869" t="s">
        <v>10788</v>
      </c>
      <c r="B4869" t="s">
        <v>893</v>
      </c>
      <c r="C4869">
        <f>+VLOOKUP(A4869,'LISTA NACIONAL'!A:B,2,0)</f>
        <v>10660.31</v>
      </c>
      <c r="D4869" s="126" t="s">
        <v>6556</v>
      </c>
      <c r="E4869" s="280">
        <f>+VLOOKUP(A4869,SCAR!A:B,2,0)</f>
        <v>0</v>
      </c>
      <c r="F4869" s="2"/>
      <c r="G4869" s="2"/>
    </row>
    <row r="4870" spans="1:7">
      <c r="A4870" t="s">
        <v>10789</v>
      </c>
      <c r="B4870" t="s">
        <v>894</v>
      </c>
      <c r="C4870">
        <f>+VLOOKUP(A4870,'LISTA NACIONAL'!A:B,2,0)</f>
        <v>958.10299999999995</v>
      </c>
      <c r="D4870" s="126" t="s">
        <v>6556</v>
      </c>
      <c r="E4870" s="280">
        <f>+VLOOKUP(A4870,SCAR!A:B,2,0)</f>
        <v>0</v>
      </c>
      <c r="F4870" s="2"/>
      <c r="G4870" s="2"/>
    </row>
    <row r="4871" spans="1:7">
      <c r="A4871" t="s">
        <v>10790</v>
      </c>
      <c r="B4871" t="s">
        <v>895</v>
      </c>
      <c r="C4871">
        <f>+VLOOKUP(A4871,'LISTA NACIONAL'!A:B,2,0)</f>
        <v>2470.453</v>
      </c>
      <c r="D4871" s="126" t="s">
        <v>6556</v>
      </c>
      <c r="E4871" s="280">
        <f>+VLOOKUP(A4871,SCAR!A:B,2,0)</f>
        <v>0</v>
      </c>
      <c r="F4871" s="2"/>
      <c r="G4871" s="2"/>
    </row>
    <row r="4872" spans="1:7">
      <c r="A4872" t="s">
        <v>10791</v>
      </c>
      <c r="B4872" t="s">
        <v>896</v>
      </c>
      <c r="C4872">
        <f>+VLOOKUP(A4872,'LISTA NACIONAL'!A:B,2,0)</f>
        <v>2441.3609999999999</v>
      </c>
      <c r="D4872" s="126" t="s">
        <v>6556</v>
      </c>
      <c r="E4872" s="280">
        <f>+VLOOKUP(A4872,SCAR!A:B,2,0)</f>
        <v>0</v>
      </c>
      <c r="F4872" s="2"/>
      <c r="G4872" s="2"/>
    </row>
    <row r="4873" spans="1:7">
      <c r="A4873" t="s">
        <v>10792</v>
      </c>
      <c r="B4873" t="s">
        <v>5560</v>
      </c>
      <c r="C4873">
        <f>+VLOOKUP(A4873,'LISTA NACIONAL'!A:B,2,0)</f>
        <v>2649.5390000000002</v>
      </c>
      <c r="D4873" s="126" t="s">
        <v>6556</v>
      </c>
      <c r="E4873" s="280">
        <f>+VLOOKUP(A4873,SCAR!A:B,2,0)</f>
        <v>0</v>
      </c>
      <c r="F4873" s="2"/>
      <c r="G4873" s="2"/>
    </row>
    <row r="4874" spans="1:7">
      <c r="A4874" t="s">
        <v>9607</v>
      </c>
      <c r="B4874" t="s">
        <v>9608</v>
      </c>
      <c r="C4874">
        <f>+VLOOKUP(A4874,'LISTA NACIONAL'!A:B,2,0)</f>
        <v>5333.3919999999998</v>
      </c>
      <c r="D4874" s="126" t="s">
        <v>6556</v>
      </c>
      <c r="E4874" s="280">
        <f>+VLOOKUP(A4874,SCAR!A:B,2,0)</f>
        <v>0</v>
      </c>
      <c r="F4874" s="2"/>
      <c r="G4874" s="2"/>
    </row>
    <row r="4875" spans="1:7">
      <c r="A4875" t="s">
        <v>10793</v>
      </c>
      <c r="B4875" t="s">
        <v>5561</v>
      </c>
      <c r="C4875">
        <f>+VLOOKUP(A4875,'LISTA NACIONAL'!A:B,2,0)</f>
        <v>953.755</v>
      </c>
      <c r="D4875" s="126" t="s">
        <v>6556</v>
      </c>
      <c r="E4875" s="280">
        <f>+VLOOKUP(A4875,SCAR!A:B,2,0)</f>
        <v>0</v>
      </c>
      <c r="F4875" s="2"/>
      <c r="G4875" s="2"/>
    </row>
    <row r="4876" spans="1:7">
      <c r="A4876" t="s">
        <v>10794</v>
      </c>
      <c r="B4876" t="s">
        <v>5562</v>
      </c>
      <c r="C4876">
        <f>+VLOOKUP(A4876,'LISTA NACIONAL'!A:B,2,0)</f>
        <v>6607.8980000000001</v>
      </c>
      <c r="D4876" s="126" t="s">
        <v>6556</v>
      </c>
      <c r="E4876" s="280">
        <f>+VLOOKUP(A4876,SCAR!A:B,2,0)</f>
        <v>0</v>
      </c>
      <c r="F4876" s="2"/>
      <c r="G4876" s="2"/>
    </row>
    <row r="4877" spans="1:7">
      <c r="A4877" t="s">
        <v>10795</v>
      </c>
      <c r="B4877" t="s">
        <v>5563</v>
      </c>
      <c r="C4877">
        <f>+VLOOKUP(A4877,'LISTA NACIONAL'!A:B,2,0)</f>
        <v>5411.7529999999997</v>
      </c>
      <c r="D4877" s="126" t="s">
        <v>6556</v>
      </c>
      <c r="E4877" s="280">
        <f>+VLOOKUP(A4877,SCAR!A:B,2,0)</f>
        <v>0</v>
      </c>
      <c r="F4877" s="2"/>
      <c r="G4877" s="2"/>
    </row>
    <row r="4878" spans="1:7">
      <c r="A4878" t="s">
        <v>10796</v>
      </c>
      <c r="B4878" t="s">
        <v>2324</v>
      </c>
      <c r="C4878">
        <f>+VLOOKUP(A4878,'LISTA NACIONAL'!A:B,2,0)</f>
        <v>2128.3670000000002</v>
      </c>
      <c r="D4878" s="126" t="s">
        <v>6556</v>
      </c>
      <c r="E4878" s="280">
        <f>+VLOOKUP(A4878,SCAR!A:B,2,0)</f>
        <v>0</v>
      </c>
      <c r="F4878" s="2"/>
      <c r="G4878" s="2"/>
    </row>
    <row r="4879" spans="1:7">
      <c r="A4879" t="s">
        <v>10797</v>
      </c>
      <c r="B4879" t="s">
        <v>9762</v>
      </c>
      <c r="C4879">
        <f>+VLOOKUP(A4879,'LISTA NACIONAL'!A:B,2,0)</f>
        <v>6607.8980000000001</v>
      </c>
      <c r="D4879" s="126" t="s">
        <v>6556</v>
      </c>
      <c r="E4879" s="280">
        <f>+VLOOKUP(A4879,SCAR!A:B,2,0)</f>
        <v>0</v>
      </c>
      <c r="F4879" s="2"/>
      <c r="G4879" s="2"/>
    </row>
    <row r="4880" spans="1:7">
      <c r="A4880" t="s">
        <v>10798</v>
      </c>
      <c r="B4880" t="s">
        <v>9763</v>
      </c>
      <c r="C4880">
        <f>+VLOOKUP(A4880,'LISTA NACIONAL'!A:B,2,0)</f>
        <v>5320.06</v>
      </c>
      <c r="D4880" s="126" t="s">
        <v>6556</v>
      </c>
      <c r="E4880" s="280">
        <f>+VLOOKUP(A4880,SCAR!A:B,2,0)</f>
        <v>0</v>
      </c>
      <c r="F4880" s="2"/>
      <c r="G4880" s="2"/>
    </row>
    <row r="4881" spans="1:7">
      <c r="A4881" t="s">
        <v>10799</v>
      </c>
      <c r="B4881" t="s">
        <v>9764</v>
      </c>
      <c r="C4881">
        <f>+VLOOKUP(A4881,'LISTA NACIONAL'!A:B,2,0)</f>
        <v>1371.163</v>
      </c>
      <c r="D4881" s="126" t="s">
        <v>6556</v>
      </c>
      <c r="E4881" s="280">
        <f>+VLOOKUP(A4881,SCAR!A:B,2,0)</f>
        <v>0</v>
      </c>
      <c r="F4881" s="2"/>
      <c r="G4881" s="2"/>
    </row>
    <row r="4882" spans="1:7">
      <c r="A4882" t="s">
        <v>10800</v>
      </c>
      <c r="B4882" t="s">
        <v>9765</v>
      </c>
      <c r="C4882">
        <f>+VLOOKUP(A4882,'LISTA NACIONAL'!A:B,2,0)</f>
        <v>2995.5740000000001</v>
      </c>
      <c r="D4882" s="126" t="s">
        <v>6556</v>
      </c>
      <c r="E4882" s="280">
        <f>+VLOOKUP(A4882,SCAR!A:B,2,0)</f>
        <v>0</v>
      </c>
      <c r="F4882" s="2"/>
      <c r="G4882" s="2"/>
    </row>
    <row r="4883" spans="1:7">
      <c r="A4883" t="s">
        <v>10801</v>
      </c>
      <c r="B4883" t="s">
        <v>9766</v>
      </c>
      <c r="C4883">
        <f>+VLOOKUP(A4883,'LISTA NACIONAL'!A:B,2,0)</f>
        <v>5725.491</v>
      </c>
      <c r="D4883" s="126" t="s">
        <v>6556</v>
      </c>
      <c r="E4883" s="280">
        <f>+VLOOKUP(A4883,SCAR!A:B,2,0)</f>
        <v>0</v>
      </c>
      <c r="F4883" s="2"/>
      <c r="G4883" s="2"/>
    </row>
    <row r="4884" spans="1:7">
      <c r="A4884" t="s">
        <v>10802</v>
      </c>
      <c r="B4884" t="s">
        <v>9767</v>
      </c>
      <c r="C4884">
        <f>+VLOOKUP(A4884,'LISTA NACIONAL'!A:B,2,0)</f>
        <v>2554.0920000000001</v>
      </c>
      <c r="D4884" s="126" t="s">
        <v>6556</v>
      </c>
      <c r="E4884" s="280">
        <f>+VLOOKUP(A4884,SCAR!A:B,2,0)</f>
        <v>0</v>
      </c>
      <c r="F4884" s="2"/>
      <c r="G4884" s="2"/>
    </row>
    <row r="4885" spans="1:7">
      <c r="A4885" t="s">
        <v>10803</v>
      </c>
      <c r="B4885" t="s">
        <v>9768</v>
      </c>
      <c r="C4885">
        <f>+VLOOKUP(A4885,'LISTA NACIONAL'!A:B,2,0)</f>
        <v>2380.5050000000001</v>
      </c>
      <c r="D4885" s="126" t="s">
        <v>6556</v>
      </c>
      <c r="E4885" s="280">
        <f>+VLOOKUP(A4885,SCAR!A:B,2,0)</f>
        <v>0</v>
      </c>
      <c r="F4885" s="2"/>
      <c r="G4885" s="2"/>
    </row>
    <row r="4886" spans="1:7">
      <c r="A4886" t="s">
        <v>10804</v>
      </c>
      <c r="B4886" t="s">
        <v>9769</v>
      </c>
      <c r="C4886">
        <f>+VLOOKUP(A4886,'LISTA NACIONAL'!A:B,2,0)</f>
        <v>2380.5050000000001</v>
      </c>
      <c r="D4886" s="126" t="s">
        <v>6556</v>
      </c>
      <c r="E4886" s="280">
        <f>+VLOOKUP(A4886,SCAR!A:B,2,0)</f>
        <v>0</v>
      </c>
      <c r="F4886" s="2"/>
      <c r="G4886" s="2"/>
    </row>
    <row r="4887" spans="1:7">
      <c r="A4887" t="s">
        <v>10805</v>
      </c>
      <c r="B4887" t="s">
        <v>7124</v>
      </c>
      <c r="C4887">
        <f>+VLOOKUP(A4887,'LISTA NACIONAL'!A:B,2,0)</f>
        <v>6403.5720000000001</v>
      </c>
      <c r="D4887" s="126" t="s">
        <v>6556</v>
      </c>
      <c r="E4887" s="280">
        <f>+VLOOKUP(A4887,SCAR!A:B,2,0)</f>
        <v>0</v>
      </c>
      <c r="F4887" s="2"/>
      <c r="G4887" s="2"/>
    </row>
    <row r="4888" spans="1:7">
      <c r="A4888" t="s">
        <v>9609</v>
      </c>
      <c r="B4888" t="s">
        <v>9610</v>
      </c>
      <c r="C4888">
        <f>+VLOOKUP(A4888,'LISTA NACIONAL'!A:B,2,0)</f>
        <v>12820.392</v>
      </c>
      <c r="D4888" s="126" t="s">
        <v>6556</v>
      </c>
      <c r="E4888" s="280">
        <f>+VLOOKUP(A4888,SCAR!A:B,2,0)</f>
        <v>0</v>
      </c>
      <c r="F4888" s="2"/>
      <c r="G4888" s="2"/>
    </row>
    <row r="4889" spans="1:7">
      <c r="A4889" t="s">
        <v>9611</v>
      </c>
      <c r="B4889" t="s">
        <v>9612</v>
      </c>
      <c r="C4889">
        <f>+VLOOKUP(A4889,'LISTA NACIONAL'!A:B,2,0)</f>
        <v>12820.392</v>
      </c>
      <c r="D4889" s="126" t="s">
        <v>6556</v>
      </c>
      <c r="E4889" s="280">
        <f>+VLOOKUP(A4889,SCAR!A:B,2,0)</f>
        <v>0</v>
      </c>
      <c r="F4889" s="2"/>
      <c r="G4889" s="2"/>
    </row>
    <row r="4890" spans="1:7">
      <c r="A4890" t="s">
        <v>10806</v>
      </c>
      <c r="B4890" t="s">
        <v>5340</v>
      </c>
      <c r="C4890">
        <f>+VLOOKUP(A4890,'LISTA NACIONAL'!A:B,2,0)</f>
        <v>6403.5720000000001</v>
      </c>
      <c r="D4890" s="126" t="s">
        <v>6556</v>
      </c>
      <c r="E4890" s="280">
        <f>+VLOOKUP(A4890,SCAR!A:B,2,0)</f>
        <v>0</v>
      </c>
      <c r="F4890" s="2"/>
      <c r="G4890" s="2"/>
    </row>
    <row r="4891" spans="1:7">
      <c r="A4891" t="s">
        <v>10807</v>
      </c>
      <c r="B4891" t="s">
        <v>5341</v>
      </c>
      <c r="C4891">
        <f>+VLOOKUP(A4891,'LISTA NACIONAL'!A:B,2,0)</f>
        <v>3169.2779999999998</v>
      </c>
      <c r="D4891" s="126" t="s">
        <v>6556</v>
      </c>
      <c r="E4891" s="280">
        <f>+VLOOKUP(A4891,SCAR!A:B,2,0)</f>
        <v>0</v>
      </c>
      <c r="F4891" s="2"/>
      <c r="G4891" s="2"/>
    </row>
    <row r="4892" spans="1:7">
      <c r="A4892" t="s">
        <v>9614</v>
      </c>
      <c r="B4892" t="s">
        <v>9615</v>
      </c>
      <c r="C4892">
        <f>+VLOOKUP(A4892,'LISTA NACIONAL'!A:B,2,0)</f>
        <v>9696.223</v>
      </c>
      <c r="D4892" s="126" t="s">
        <v>6556</v>
      </c>
      <c r="E4892" s="280">
        <f>+VLOOKUP(A4892,SCAR!A:B,2,0)</f>
        <v>0</v>
      </c>
      <c r="F4892" s="2"/>
      <c r="G4892" s="2"/>
    </row>
    <row r="4893" spans="1:7">
      <c r="A4893" t="s">
        <v>10808</v>
      </c>
      <c r="B4893" t="s">
        <v>7223</v>
      </c>
      <c r="C4893">
        <f>+VLOOKUP(A4893,'LISTA NACIONAL'!A:B,2,0)</f>
        <v>1207.086</v>
      </c>
      <c r="D4893" s="126" t="s">
        <v>6556</v>
      </c>
      <c r="E4893" s="280">
        <f>+VLOOKUP(A4893,SCAR!A:B,2,0)</f>
        <v>0</v>
      </c>
      <c r="F4893" s="2"/>
      <c r="G4893" s="2"/>
    </row>
    <row r="4894" spans="1:7">
      <c r="A4894" t="s">
        <v>10809</v>
      </c>
      <c r="B4894" t="s">
        <v>4541</v>
      </c>
      <c r="C4894">
        <f>+VLOOKUP(A4894,'LISTA NACIONAL'!A:B,2,0)</f>
        <v>1469.317</v>
      </c>
      <c r="D4894" s="126" t="s">
        <v>6556</v>
      </c>
      <c r="E4894" s="280">
        <f>+VLOOKUP(A4894,SCAR!A:B,2,0)</f>
        <v>0</v>
      </c>
      <c r="F4894" s="2"/>
      <c r="G4894" s="2"/>
    </row>
    <row r="4895" spans="1:7">
      <c r="A4895" t="s">
        <v>10810</v>
      </c>
      <c r="B4895" t="s">
        <v>4542</v>
      </c>
      <c r="C4895">
        <f>+VLOOKUP(A4895,'LISTA NACIONAL'!A:B,2,0)</f>
        <v>2205.6030000000001</v>
      </c>
      <c r="D4895" s="126" t="s">
        <v>6556</v>
      </c>
      <c r="E4895" s="280">
        <f>+VLOOKUP(A4895,SCAR!A:B,2,0)</f>
        <v>0</v>
      </c>
      <c r="F4895" s="2"/>
      <c r="G4895" s="2"/>
    </row>
    <row r="4896" spans="1:7">
      <c r="A4896" t="s">
        <v>10811</v>
      </c>
      <c r="B4896" t="s">
        <v>10912</v>
      </c>
      <c r="C4896">
        <f>+VLOOKUP(A4896,'LISTA NACIONAL'!A:B,2,0)</f>
        <v>1580.652</v>
      </c>
      <c r="D4896" s="126" t="s">
        <v>6556</v>
      </c>
      <c r="E4896" s="280">
        <f>+VLOOKUP(A4896,SCAR!A:B,2,0)</f>
        <v>0</v>
      </c>
      <c r="F4896" s="2"/>
      <c r="G4896" s="2"/>
    </row>
    <row r="4897" spans="1:7">
      <c r="A4897" t="s">
        <v>10812</v>
      </c>
      <c r="B4897" t="s">
        <v>4540</v>
      </c>
      <c r="C4897">
        <f>+VLOOKUP(A4897,'LISTA NACIONAL'!A:B,2,0)</f>
        <v>1787.598</v>
      </c>
      <c r="D4897" s="126" t="s">
        <v>6556</v>
      </c>
      <c r="E4897" s="280">
        <f>+VLOOKUP(A4897,SCAR!A:B,2,0)</f>
        <v>0</v>
      </c>
      <c r="F4897" s="2"/>
      <c r="G4897" s="2"/>
    </row>
    <row r="4898" spans="1:7">
      <c r="A4898" t="s">
        <v>10813</v>
      </c>
      <c r="B4898" t="s">
        <v>8268</v>
      </c>
      <c r="C4898">
        <f>+VLOOKUP(A4898,'LISTA NACIONAL'!A:B,2,0)</f>
        <v>1648.6949999999999</v>
      </c>
      <c r="D4898" s="126" t="s">
        <v>6556</v>
      </c>
      <c r="E4898" s="280">
        <f>+VLOOKUP(A4898,SCAR!A:B,2,0)</f>
        <v>0</v>
      </c>
      <c r="F4898" s="2"/>
      <c r="G4898" s="2"/>
    </row>
    <row r="4899" spans="1:7">
      <c r="A4899" t="s">
        <v>10814</v>
      </c>
      <c r="B4899" t="s">
        <v>8269</v>
      </c>
      <c r="C4899">
        <f>+VLOOKUP(A4899,'LISTA NACIONAL'!A:B,2,0)</f>
        <v>7279.6549999999997</v>
      </c>
      <c r="D4899" s="126" t="s">
        <v>6556</v>
      </c>
      <c r="E4899" s="280">
        <f>+VLOOKUP(A4899,SCAR!A:B,2,0)</f>
        <v>0</v>
      </c>
      <c r="F4899" s="2"/>
      <c r="G4899" s="2"/>
    </row>
    <row r="4900" spans="1:7">
      <c r="A4900" t="s">
        <v>10815</v>
      </c>
      <c r="B4900" t="s">
        <v>5378</v>
      </c>
      <c r="C4900">
        <f>+VLOOKUP(A4900,'LISTA NACIONAL'!A:B,2,0)</f>
        <v>1146.229</v>
      </c>
      <c r="D4900" s="126" t="s">
        <v>6556</v>
      </c>
      <c r="E4900" s="280">
        <f>+VLOOKUP(A4900,SCAR!A:B,2,0)</f>
        <v>0</v>
      </c>
      <c r="F4900" s="2"/>
      <c r="G4900" s="2"/>
    </row>
    <row r="4901" spans="1:7">
      <c r="A4901" t="s">
        <v>10816</v>
      </c>
      <c r="B4901" t="s">
        <v>5379</v>
      </c>
      <c r="C4901">
        <f>+VLOOKUP(A4901,'LISTA NACIONAL'!A:B,2,0)</f>
        <v>1997.068</v>
      </c>
      <c r="D4901" s="126" t="s">
        <v>6556</v>
      </c>
      <c r="E4901" s="280">
        <f>+VLOOKUP(A4901,SCAR!A:B,2,0)</f>
        <v>0</v>
      </c>
      <c r="F4901" s="2"/>
      <c r="G4901" s="2"/>
    </row>
    <row r="4902" spans="1:7">
      <c r="A4902" t="s">
        <v>10817</v>
      </c>
      <c r="B4902" t="s">
        <v>5380</v>
      </c>
      <c r="C4902">
        <f>+VLOOKUP(A4902,'LISTA NACIONAL'!A:B,2,0)</f>
        <v>2555.4349999999999</v>
      </c>
      <c r="D4902" s="126" t="s">
        <v>6556</v>
      </c>
      <c r="E4902" s="280">
        <f>+VLOOKUP(A4902,SCAR!A:B,2,0)</f>
        <v>0</v>
      </c>
      <c r="F4902" s="2"/>
      <c r="G4902" s="2"/>
    </row>
    <row r="4903" spans="1:7">
      <c r="A4903" t="s">
        <v>10818</v>
      </c>
      <c r="B4903" t="s">
        <v>5381</v>
      </c>
      <c r="C4903">
        <f>+VLOOKUP(A4903,'LISTA NACIONAL'!A:B,2,0)</f>
        <v>1516.06</v>
      </c>
      <c r="D4903" s="126" t="s">
        <v>6556</v>
      </c>
      <c r="E4903" s="280">
        <f>+VLOOKUP(A4903,SCAR!A:B,2,0)</f>
        <v>0</v>
      </c>
      <c r="F4903" s="2"/>
      <c r="G4903" s="2"/>
    </row>
    <row r="4904" spans="1:7">
      <c r="A4904" t="s">
        <v>10819</v>
      </c>
      <c r="B4904" t="s">
        <v>5382</v>
      </c>
      <c r="C4904">
        <f>+VLOOKUP(A4904,'LISTA NACIONAL'!A:B,2,0)</f>
        <v>5317.5050000000001</v>
      </c>
      <c r="D4904" s="126" t="s">
        <v>6556</v>
      </c>
      <c r="E4904" s="280">
        <f>+VLOOKUP(A4904,SCAR!A:B,2,0)</f>
        <v>0</v>
      </c>
      <c r="F4904" s="2"/>
      <c r="G4904" s="2"/>
    </row>
    <row r="4905" spans="1:7">
      <c r="A4905" t="s">
        <v>10820</v>
      </c>
      <c r="B4905" t="s">
        <v>5383</v>
      </c>
      <c r="C4905">
        <f>+VLOOKUP(A4905,'LISTA NACIONAL'!A:B,2,0)</f>
        <v>1693.3820000000001</v>
      </c>
      <c r="D4905" s="126" t="s">
        <v>6556</v>
      </c>
      <c r="E4905" s="280">
        <f>+VLOOKUP(A4905,SCAR!A:B,2,0)</f>
        <v>0</v>
      </c>
      <c r="F4905" s="2"/>
      <c r="G4905" s="2"/>
    </row>
    <row r="4906" spans="1:7">
      <c r="A4906" t="s">
        <v>10821</v>
      </c>
      <c r="B4906" t="s">
        <v>5384</v>
      </c>
      <c r="C4906">
        <f>+VLOOKUP(A4906,'LISTA NACIONAL'!A:B,2,0)</f>
        <v>953.755</v>
      </c>
      <c r="D4906" s="126" t="s">
        <v>6556</v>
      </c>
      <c r="E4906" s="280">
        <f>+VLOOKUP(A4906,SCAR!A:B,2,0)</f>
        <v>0</v>
      </c>
      <c r="F4906" s="2"/>
      <c r="G4906" s="2"/>
    </row>
    <row r="4907" spans="1:7">
      <c r="A4907" t="s">
        <v>10822</v>
      </c>
      <c r="B4907" t="s">
        <v>5385</v>
      </c>
      <c r="C4907">
        <f>+VLOOKUP(A4907,'LISTA NACIONAL'!A:B,2,0)</f>
        <v>57178.497000000003</v>
      </c>
      <c r="D4907" s="126" t="s">
        <v>6556</v>
      </c>
      <c r="E4907" s="280">
        <f>+VLOOKUP(A4907,SCAR!A:B,2,0)</f>
        <v>0</v>
      </c>
      <c r="F4907" s="2"/>
      <c r="G4907" s="2"/>
    </row>
    <row r="4908" spans="1:7">
      <c r="A4908" t="s">
        <v>10823</v>
      </c>
      <c r="B4908" t="s">
        <v>5378</v>
      </c>
      <c r="C4908">
        <f>+VLOOKUP(A4908,'LISTA NACIONAL'!A:B,2,0)</f>
        <v>2154.989</v>
      </c>
      <c r="D4908" s="126" t="s">
        <v>6556</v>
      </c>
      <c r="E4908" s="280">
        <f>+VLOOKUP(A4908,SCAR!A:B,2,0)</f>
        <v>0</v>
      </c>
      <c r="F4908" s="2"/>
      <c r="G4908" s="2"/>
    </row>
    <row r="4909" spans="1:7">
      <c r="A4909" t="s">
        <v>10824</v>
      </c>
      <c r="B4909" t="s">
        <v>5880</v>
      </c>
      <c r="C4909">
        <f>+VLOOKUP(A4909,'LISTA NACIONAL'!A:B,2,0)</f>
        <v>1368.5650000000001</v>
      </c>
      <c r="D4909" s="126" t="s">
        <v>6556</v>
      </c>
      <c r="E4909" s="280">
        <f>+VLOOKUP(A4909,SCAR!A:B,2,0)</f>
        <v>0</v>
      </c>
      <c r="F4909" s="2"/>
      <c r="G4909" s="2"/>
    </row>
    <row r="4910" spans="1:7">
      <c r="A4910" t="s">
        <v>10825</v>
      </c>
      <c r="B4910" t="s">
        <v>5881</v>
      </c>
      <c r="C4910">
        <f>+VLOOKUP(A4910,'LISTA NACIONAL'!A:B,2,0)</f>
        <v>2245.0590000000002</v>
      </c>
      <c r="D4910" s="126" t="s">
        <v>6556</v>
      </c>
      <c r="E4910" s="280">
        <f>+VLOOKUP(A4910,SCAR!A:B,2,0)</f>
        <v>0</v>
      </c>
      <c r="F4910" s="2"/>
      <c r="G4910" s="2"/>
    </row>
    <row r="4911" spans="1:7">
      <c r="A4911" t="s">
        <v>10826</v>
      </c>
      <c r="B4911" t="s">
        <v>7949</v>
      </c>
      <c r="C4911">
        <f>+VLOOKUP(A4911,'LISTA NACIONAL'!A:B,2,0)</f>
        <v>1997.068</v>
      </c>
      <c r="D4911" s="126" t="s">
        <v>6556</v>
      </c>
      <c r="E4911" s="280">
        <f>+VLOOKUP(A4911,SCAR!A:B,2,0)</f>
        <v>0</v>
      </c>
      <c r="F4911" s="2"/>
      <c r="G4911" s="2"/>
    </row>
    <row r="4912" spans="1:7">
      <c r="A4912" t="s">
        <v>9616</v>
      </c>
      <c r="B4912" t="s">
        <v>9617</v>
      </c>
      <c r="C4912">
        <f>+VLOOKUP(A4912,'LISTA NACIONAL'!A:B,2,0)</f>
        <v>4472.87</v>
      </c>
      <c r="D4912" s="126" t="s">
        <v>6556</v>
      </c>
      <c r="E4912" s="280">
        <f>+VLOOKUP(A4912,SCAR!A:B,2,0)</f>
        <v>0</v>
      </c>
      <c r="F4912" s="2"/>
      <c r="G4912" s="2"/>
    </row>
    <row r="4913" spans="1:7">
      <c r="A4913" t="s">
        <v>10827</v>
      </c>
      <c r="B4913" t="s">
        <v>7950</v>
      </c>
      <c r="C4913">
        <f>+VLOOKUP(A4913,'LISTA NACIONAL'!A:B,2,0)</f>
        <v>12801.888000000001</v>
      </c>
      <c r="D4913" s="126" t="s">
        <v>6556</v>
      </c>
      <c r="E4913" s="280">
        <f>+VLOOKUP(A4913,SCAR!A:B,2,0)</f>
        <v>0</v>
      </c>
      <c r="F4913" s="2"/>
      <c r="G4913" s="2"/>
    </row>
    <row r="4914" spans="1:7">
      <c r="A4914" t="s">
        <v>10828</v>
      </c>
      <c r="B4914" t="s">
        <v>7951</v>
      </c>
      <c r="C4914">
        <f>+VLOOKUP(A4914,'LISTA NACIONAL'!A:B,2,0)</f>
        <v>6403.5720000000001</v>
      </c>
      <c r="D4914" s="126" t="s">
        <v>6556</v>
      </c>
      <c r="E4914" s="280">
        <f>+VLOOKUP(A4914,SCAR!A:B,2,0)</f>
        <v>0</v>
      </c>
      <c r="F4914" s="2"/>
      <c r="G4914" s="2"/>
    </row>
    <row r="4915" spans="1:7">
      <c r="A4915" t="s">
        <v>10829</v>
      </c>
      <c r="B4915" t="s">
        <v>7952</v>
      </c>
      <c r="C4915">
        <f>+VLOOKUP(A4915,'LISTA NACIONAL'!A:B,2,0)</f>
        <v>3711.6129999999998</v>
      </c>
      <c r="D4915" s="126" t="s">
        <v>6556</v>
      </c>
      <c r="E4915" s="280">
        <f>+VLOOKUP(A4915,SCAR!A:B,2,0)</f>
        <v>0</v>
      </c>
      <c r="F4915" s="2"/>
      <c r="G4915" s="2"/>
    </row>
    <row r="4916" spans="1:7">
      <c r="A4916" t="s">
        <v>10830</v>
      </c>
      <c r="B4916" t="s">
        <v>7953</v>
      </c>
      <c r="C4916">
        <f>+VLOOKUP(A4916,'LISTA NACIONAL'!A:B,2,0)</f>
        <v>1469.317</v>
      </c>
      <c r="D4916" s="126" t="s">
        <v>6556</v>
      </c>
      <c r="E4916" s="280">
        <f>+VLOOKUP(A4916,SCAR!A:B,2,0)</f>
        <v>0</v>
      </c>
      <c r="F4916" s="2"/>
      <c r="G4916" s="2"/>
    </row>
    <row r="4917" spans="1:7">
      <c r="A4917" t="s">
        <v>10831</v>
      </c>
      <c r="B4917" t="s">
        <v>7954</v>
      </c>
      <c r="C4917">
        <f>+VLOOKUP(A4917,'LISTA NACIONAL'!A:B,2,0)</f>
        <v>3262.2489999999998</v>
      </c>
      <c r="D4917" s="126" t="s">
        <v>6556</v>
      </c>
      <c r="E4917" s="280">
        <f>+VLOOKUP(A4917,SCAR!A:B,2,0)</f>
        <v>0</v>
      </c>
      <c r="F4917" s="2"/>
      <c r="G4917" s="2"/>
    </row>
    <row r="4918" spans="1:7">
      <c r="A4918" t="s">
        <v>11784</v>
      </c>
      <c r="B4918" t="s">
        <v>7955</v>
      </c>
      <c r="C4918">
        <f>+VLOOKUP(A4918,'LISTA NACIONAL'!A:B,2,0)</f>
        <v>13608.576999999999</v>
      </c>
      <c r="D4918" s="126" t="s">
        <v>6556</v>
      </c>
      <c r="E4918" s="280">
        <f>+VLOOKUP(A4918,SCAR!A:B,2,0)</f>
        <v>0</v>
      </c>
      <c r="F4918" s="2"/>
      <c r="G4918" s="2"/>
    </row>
    <row r="4919" spans="1:7">
      <c r="A4919" t="s">
        <v>11785</v>
      </c>
      <c r="B4919" t="s">
        <v>7956</v>
      </c>
      <c r="C4919">
        <f>+VLOOKUP(A4919,'LISTA NACIONAL'!A:B,2,0)</f>
        <v>2583.2739999999999</v>
      </c>
      <c r="D4919" s="126" t="s">
        <v>6556</v>
      </c>
      <c r="E4919" s="280">
        <f>+VLOOKUP(A4919,SCAR!A:B,2,0)</f>
        <v>0</v>
      </c>
      <c r="F4919" s="2"/>
      <c r="G4919" s="2"/>
    </row>
    <row r="4920" spans="1:7">
      <c r="A4920" t="s">
        <v>11786</v>
      </c>
      <c r="B4920" t="s">
        <v>7957</v>
      </c>
      <c r="C4920">
        <f>+VLOOKUP(A4920,'LISTA NACIONAL'!A:B,2,0)</f>
        <v>6403.5720000000001</v>
      </c>
      <c r="D4920" s="126" t="s">
        <v>6556</v>
      </c>
      <c r="E4920" s="280">
        <f>+VLOOKUP(A4920,SCAR!A:B,2,0)</f>
        <v>0</v>
      </c>
      <c r="F4920" s="2"/>
      <c r="G4920" s="2"/>
    </row>
    <row r="4921" spans="1:7">
      <c r="A4921" t="s">
        <v>11787</v>
      </c>
      <c r="B4921" t="s">
        <v>7958</v>
      </c>
      <c r="C4921">
        <f>+VLOOKUP(A4921,'LISTA NACIONAL'!A:B,2,0)</f>
        <v>7443.2070000000003</v>
      </c>
      <c r="D4921" s="126" t="s">
        <v>6556</v>
      </c>
      <c r="E4921" s="280">
        <f>+VLOOKUP(A4921,SCAR!A:B,2,0)</f>
        <v>0</v>
      </c>
      <c r="F4921" s="2"/>
      <c r="G4921" s="2"/>
    </row>
    <row r="4922" spans="1:7">
      <c r="A4922" t="s">
        <v>11788</v>
      </c>
      <c r="B4922" t="s">
        <v>7959</v>
      </c>
      <c r="C4922">
        <f>+VLOOKUP(A4922,'LISTA NACIONAL'!A:B,2,0)</f>
        <v>6862.4070000000002</v>
      </c>
      <c r="D4922" s="126" t="s">
        <v>6556</v>
      </c>
      <c r="E4922" s="280">
        <f>+VLOOKUP(A4922,SCAR!A:B,2,0)</f>
        <v>0</v>
      </c>
      <c r="F4922" s="2"/>
      <c r="G4922" s="2"/>
    </row>
    <row r="4923" spans="1:7">
      <c r="A4923" t="s">
        <v>11789</v>
      </c>
      <c r="B4923" t="s">
        <v>7960</v>
      </c>
      <c r="C4923">
        <f>+VLOOKUP(A4923,'LISTA NACIONAL'!A:B,2,0)</f>
        <v>2333.9389999999999</v>
      </c>
      <c r="D4923" s="126" t="s">
        <v>6556</v>
      </c>
      <c r="E4923" s="280">
        <f>+VLOOKUP(A4923,SCAR!A:B,2,0)</f>
        <v>0</v>
      </c>
      <c r="F4923" s="2"/>
      <c r="G4923" s="2"/>
    </row>
    <row r="4924" spans="1:7">
      <c r="A4924" t="s">
        <v>11790</v>
      </c>
      <c r="B4924" t="s">
        <v>7961</v>
      </c>
      <c r="C4924">
        <f>+VLOOKUP(A4924,'LISTA NACIONAL'!A:B,2,0)</f>
        <v>2128.3670000000002</v>
      </c>
      <c r="D4924" s="126" t="s">
        <v>6556</v>
      </c>
      <c r="E4924" s="280">
        <f>+VLOOKUP(A4924,SCAR!A:B,2,0)</f>
        <v>0</v>
      </c>
      <c r="F4924" s="2"/>
      <c r="G4924" s="2"/>
    </row>
    <row r="4925" spans="1:7">
      <c r="A4925" t="s">
        <v>11791</v>
      </c>
      <c r="B4925" t="s">
        <v>7962</v>
      </c>
      <c r="C4925">
        <f>+VLOOKUP(A4925,'LISTA NACIONAL'!A:B,2,0)</f>
        <v>2154.989</v>
      </c>
      <c r="D4925" s="126" t="s">
        <v>6556</v>
      </c>
      <c r="E4925" s="280">
        <f>+VLOOKUP(A4925,SCAR!A:B,2,0)</f>
        <v>0</v>
      </c>
      <c r="F4925" s="2"/>
      <c r="G4925" s="2"/>
    </row>
    <row r="4926" spans="1:7">
      <c r="A4926" t="s">
        <v>11792</v>
      </c>
      <c r="B4926" t="s">
        <v>7963</v>
      </c>
      <c r="C4926">
        <f>+VLOOKUP(A4926,'LISTA NACIONAL'!A:B,2,0)</f>
        <v>3169.2779999999998</v>
      </c>
      <c r="D4926" s="126" t="s">
        <v>6556</v>
      </c>
      <c r="E4926" s="280">
        <f>+VLOOKUP(A4926,SCAR!A:B,2,0)</f>
        <v>0</v>
      </c>
      <c r="F4926" s="2"/>
      <c r="G4926" s="2"/>
    </row>
    <row r="4927" spans="1:7">
      <c r="A4927" t="s">
        <v>11793</v>
      </c>
      <c r="B4927" t="s">
        <v>7964</v>
      </c>
      <c r="C4927">
        <f>+VLOOKUP(A4927,'LISTA NACIONAL'!A:B,2,0)</f>
        <v>2245.0590000000002</v>
      </c>
      <c r="D4927" s="126" t="s">
        <v>6556</v>
      </c>
      <c r="E4927" s="280">
        <f>+VLOOKUP(A4927,SCAR!A:B,2,0)</f>
        <v>0</v>
      </c>
      <c r="F4927" s="2"/>
      <c r="G4927" s="2"/>
    </row>
    <row r="4928" spans="1:7">
      <c r="A4928" t="s">
        <v>11794</v>
      </c>
      <c r="B4928" t="s">
        <v>7965</v>
      </c>
      <c r="C4928">
        <f>+VLOOKUP(A4928,'LISTA NACIONAL'!A:B,2,0)</f>
        <v>3002.319</v>
      </c>
      <c r="D4928" s="126" t="s">
        <v>6556</v>
      </c>
      <c r="E4928" s="280">
        <f>+VLOOKUP(A4928,SCAR!A:B,2,0)</f>
        <v>0</v>
      </c>
      <c r="F4928" s="2"/>
      <c r="G4928" s="2"/>
    </row>
    <row r="4929" spans="1:7">
      <c r="A4929" t="s">
        <v>11795</v>
      </c>
      <c r="B4929" t="s">
        <v>7966</v>
      </c>
      <c r="C4929">
        <f>+VLOOKUP(A4929,'LISTA NACIONAL'!A:B,2,0)</f>
        <v>3825.7310000000002</v>
      </c>
      <c r="D4929" s="126" t="s">
        <v>6556</v>
      </c>
      <c r="E4929" s="280">
        <f>+VLOOKUP(A4929,SCAR!A:B,2,0)</f>
        <v>0</v>
      </c>
      <c r="F4929" s="2"/>
      <c r="G4929" s="2"/>
    </row>
    <row r="4930" spans="1:7">
      <c r="A4930" t="s">
        <v>11796</v>
      </c>
      <c r="B4930" t="s">
        <v>7967</v>
      </c>
      <c r="C4930">
        <f>+VLOOKUP(A4930,'LISTA NACIONAL'!A:B,2,0)</f>
        <v>3825.7310000000002</v>
      </c>
      <c r="D4930" s="126" t="s">
        <v>6556</v>
      </c>
      <c r="E4930" s="280">
        <f>+VLOOKUP(A4930,SCAR!A:B,2,0)</f>
        <v>0</v>
      </c>
      <c r="F4930" s="2"/>
      <c r="G4930" s="2"/>
    </row>
    <row r="4931" spans="1:7">
      <c r="A4931" t="s">
        <v>11797</v>
      </c>
      <c r="B4931" t="s">
        <v>7968</v>
      </c>
      <c r="C4931">
        <f>+VLOOKUP(A4931,'LISTA NACIONAL'!A:B,2,0)</f>
        <v>6822.7809999999999</v>
      </c>
      <c r="D4931" s="126" t="s">
        <v>6556</v>
      </c>
      <c r="E4931" s="280">
        <f>+VLOOKUP(A4931,SCAR!A:B,2,0)</f>
        <v>0</v>
      </c>
      <c r="F4931" s="2"/>
      <c r="G4931" s="2"/>
    </row>
    <row r="4932" spans="1:7">
      <c r="A4932" t="s">
        <v>11798</v>
      </c>
      <c r="B4932" t="s">
        <v>7969</v>
      </c>
      <c r="C4932">
        <f>+VLOOKUP(A4932,'LISTA NACIONAL'!A:B,2,0)</f>
        <v>4276.6059999999998</v>
      </c>
      <c r="D4932" s="126" t="s">
        <v>6556</v>
      </c>
      <c r="E4932" s="280">
        <f>+VLOOKUP(A4932,SCAR!A:B,2,0)</f>
        <v>0</v>
      </c>
      <c r="F4932" s="2"/>
      <c r="G4932" s="2"/>
    </row>
    <row r="4933" spans="1:7">
      <c r="A4933" t="s">
        <v>11799</v>
      </c>
      <c r="B4933" t="s">
        <v>10652</v>
      </c>
      <c r="C4933">
        <f>+VLOOKUP(A4933,'LISTA NACIONAL'!A:B,2,0)</f>
        <v>3825.7310000000002</v>
      </c>
      <c r="D4933" s="126" t="s">
        <v>6556</v>
      </c>
      <c r="E4933" s="280">
        <f>+VLOOKUP(A4933,SCAR!A:B,2,0)</f>
        <v>0</v>
      </c>
      <c r="F4933" s="2"/>
      <c r="G4933" s="2"/>
    </row>
    <row r="4934" spans="1:7">
      <c r="A4934" t="s">
        <v>11800</v>
      </c>
      <c r="B4934" t="s">
        <v>10653</v>
      </c>
      <c r="C4934">
        <f>+VLOOKUP(A4934,'LISTA NACIONAL'!A:B,2,0)</f>
        <v>2595.2800000000002</v>
      </c>
      <c r="D4934" s="126" t="s">
        <v>6556</v>
      </c>
      <c r="E4934" s="280">
        <f>+VLOOKUP(A4934,SCAR!A:B,2,0)</f>
        <v>0</v>
      </c>
      <c r="F4934" s="2"/>
      <c r="G4934" s="2"/>
    </row>
    <row r="4935" spans="1:7">
      <c r="A4935" t="s">
        <v>11801</v>
      </c>
      <c r="B4935" t="s">
        <v>10654</v>
      </c>
      <c r="C4935">
        <f>+VLOOKUP(A4935,'LISTA NACIONAL'!A:B,2,0)</f>
        <v>2441.3609999999999</v>
      </c>
      <c r="D4935" s="126" t="s">
        <v>6556</v>
      </c>
      <c r="E4935" s="280">
        <f>+VLOOKUP(A4935,SCAR!A:B,2,0)</f>
        <v>0</v>
      </c>
      <c r="F4935" s="2"/>
      <c r="G4935" s="2"/>
    </row>
    <row r="4936" spans="1:7">
      <c r="A4936" t="s">
        <v>11802</v>
      </c>
      <c r="B4936" t="s">
        <v>10655</v>
      </c>
      <c r="C4936">
        <f>+VLOOKUP(A4936,'LISTA NACIONAL'!A:B,2,0)</f>
        <v>2128.3670000000002</v>
      </c>
      <c r="D4936" s="126" t="s">
        <v>6556</v>
      </c>
      <c r="E4936" s="280">
        <f>+VLOOKUP(A4936,SCAR!A:B,2,0)</f>
        <v>0</v>
      </c>
      <c r="F4936" s="2"/>
      <c r="G4936" s="2"/>
    </row>
    <row r="4937" spans="1:7">
      <c r="A4937" t="s">
        <v>11803</v>
      </c>
      <c r="B4937" t="s">
        <v>10656</v>
      </c>
      <c r="C4937">
        <f>+VLOOKUP(A4937,'LISTA NACIONAL'!A:B,2,0)</f>
        <v>4466.1840000000002</v>
      </c>
      <c r="D4937" s="126" t="s">
        <v>6556</v>
      </c>
      <c r="E4937" s="280">
        <f>+VLOOKUP(A4937,SCAR!A:B,2,0)</f>
        <v>0</v>
      </c>
      <c r="F4937" s="2"/>
      <c r="G4937" s="2"/>
    </row>
    <row r="4938" spans="1:7">
      <c r="A4938" t="s">
        <v>11804</v>
      </c>
      <c r="B4938" t="s">
        <v>10657</v>
      </c>
      <c r="C4938">
        <f>+VLOOKUP(A4938,'LISTA NACIONAL'!A:B,2,0)</f>
        <v>7973.5820000000003</v>
      </c>
      <c r="D4938" s="126" t="s">
        <v>6556</v>
      </c>
      <c r="E4938" s="280">
        <f>+VLOOKUP(A4938,SCAR!A:B,2,0)</f>
        <v>0</v>
      </c>
      <c r="F4938" s="2"/>
      <c r="G4938" s="2"/>
    </row>
    <row r="4939" spans="1:7">
      <c r="A4939" t="s">
        <v>11805</v>
      </c>
      <c r="B4939" t="s">
        <v>10658</v>
      </c>
      <c r="C4939">
        <f>+VLOOKUP(A4939,'LISTA NACIONAL'!A:B,2,0)</f>
        <v>675.15899999999999</v>
      </c>
      <c r="D4939" s="126" t="s">
        <v>6556</v>
      </c>
      <c r="E4939" s="280">
        <f>+VLOOKUP(A4939,SCAR!A:B,2,0)</f>
        <v>0</v>
      </c>
      <c r="F4939" s="2"/>
      <c r="G4939" s="2"/>
    </row>
    <row r="4940" spans="1:7">
      <c r="A4940" t="s">
        <v>11806</v>
      </c>
      <c r="B4940" t="s">
        <v>10659</v>
      </c>
      <c r="C4940">
        <f>+VLOOKUP(A4940,'LISTA NACIONAL'!A:B,2,0)</f>
        <v>2995.5740000000001</v>
      </c>
      <c r="D4940" s="126" t="s">
        <v>6556</v>
      </c>
      <c r="E4940" s="280">
        <f>+VLOOKUP(A4940,SCAR!A:B,2,0)</f>
        <v>0</v>
      </c>
      <c r="F4940" s="2"/>
      <c r="G4940" s="2"/>
    </row>
    <row r="4941" spans="1:7">
      <c r="A4941" t="s">
        <v>11807</v>
      </c>
      <c r="B4941" t="s">
        <v>10660</v>
      </c>
      <c r="C4941">
        <f>+VLOOKUP(A4941,'LISTA NACIONAL'!A:B,2,0)</f>
        <v>1787.598</v>
      </c>
      <c r="D4941" s="126" t="s">
        <v>6556</v>
      </c>
      <c r="E4941" s="280">
        <f>+VLOOKUP(A4941,SCAR!A:B,2,0)</f>
        <v>0</v>
      </c>
      <c r="F4941" s="2"/>
      <c r="G4941" s="2"/>
    </row>
    <row r="4942" spans="1:7">
      <c r="A4942" t="s">
        <v>11808</v>
      </c>
      <c r="B4942" t="s">
        <v>10661</v>
      </c>
      <c r="C4942">
        <f>+VLOOKUP(A4942,'LISTA NACIONAL'!A:B,2,0)</f>
        <v>10985.066000000001</v>
      </c>
      <c r="D4942" s="126" t="s">
        <v>6556</v>
      </c>
      <c r="E4942" s="280">
        <f>+VLOOKUP(A4942,SCAR!A:B,2,0)</f>
        <v>0</v>
      </c>
      <c r="F4942" s="2"/>
      <c r="G4942" s="2"/>
    </row>
    <row r="4943" spans="1:7">
      <c r="A4943" t="s">
        <v>11809</v>
      </c>
      <c r="B4943" t="s">
        <v>10662</v>
      </c>
      <c r="C4943">
        <f>+VLOOKUP(A4943,'LISTA NACIONAL'!A:B,2,0)</f>
        <v>17101.047999999999</v>
      </c>
      <c r="D4943" s="126" t="s">
        <v>6556</v>
      </c>
      <c r="E4943" s="280">
        <f>+VLOOKUP(A4943,SCAR!A:B,2,0)</f>
        <v>0</v>
      </c>
      <c r="F4943" s="2"/>
      <c r="G4943" s="2"/>
    </row>
    <row r="4944" spans="1:7">
      <c r="A4944" t="s">
        <v>11810</v>
      </c>
      <c r="B4944" t="s">
        <v>10663</v>
      </c>
      <c r="C4944">
        <f>+VLOOKUP(A4944,'LISTA NACIONAL'!A:B,2,0)</f>
        <v>7443.2070000000003</v>
      </c>
      <c r="D4944" s="126" t="s">
        <v>6556</v>
      </c>
      <c r="E4944" s="280">
        <f>+VLOOKUP(A4944,SCAR!A:B,2,0)</f>
        <v>0</v>
      </c>
      <c r="F4944" s="2"/>
      <c r="G4944" s="2"/>
    </row>
    <row r="4945" spans="1:7">
      <c r="A4945" t="s">
        <v>11811</v>
      </c>
      <c r="B4945" t="s">
        <v>10664</v>
      </c>
      <c r="C4945">
        <f>+VLOOKUP(A4945,'LISTA NACIONAL'!A:B,2,0)</f>
        <v>7680.4279999999999</v>
      </c>
      <c r="D4945" s="126" t="s">
        <v>6556</v>
      </c>
      <c r="E4945" s="280">
        <f>+VLOOKUP(A4945,SCAR!A:B,2,0)</f>
        <v>0</v>
      </c>
      <c r="F4945" s="2"/>
      <c r="G4945" s="2"/>
    </row>
    <row r="4946" spans="1:7">
      <c r="A4946" t="s">
        <v>11812</v>
      </c>
      <c r="B4946" t="s">
        <v>10665</v>
      </c>
      <c r="C4946">
        <f>+VLOOKUP(A4946,'LISTA NACIONAL'!A:B,2,0)</f>
        <v>5806.83</v>
      </c>
      <c r="D4946" s="126" t="s">
        <v>6556</v>
      </c>
      <c r="E4946" s="280">
        <f>+VLOOKUP(A4946,SCAR!A:B,2,0)</f>
        <v>0</v>
      </c>
      <c r="F4946" s="2"/>
      <c r="G4946" s="2"/>
    </row>
    <row r="4947" spans="1:7">
      <c r="A4947" t="s">
        <v>11813</v>
      </c>
      <c r="B4947" t="s">
        <v>10666</v>
      </c>
      <c r="C4947">
        <f>+VLOOKUP(A4947,'LISTA NACIONAL'!A:B,2,0)</f>
        <v>6403.5720000000001</v>
      </c>
      <c r="D4947" s="126" t="s">
        <v>6556</v>
      </c>
      <c r="E4947" s="280">
        <f>+VLOOKUP(A4947,SCAR!A:B,2,0)</f>
        <v>0</v>
      </c>
      <c r="F4947" s="2"/>
      <c r="G4947" s="2"/>
    </row>
    <row r="4948" spans="1:7">
      <c r="A4948" t="s">
        <v>7230</v>
      </c>
      <c r="B4948" t="s">
        <v>10580</v>
      </c>
      <c r="C4948">
        <f>+VLOOKUP(A4948,'LISTA NACIONAL'!A:B,2,0)</f>
        <v>7443.2070000000003</v>
      </c>
      <c r="D4948" s="126" t="s">
        <v>6556</v>
      </c>
      <c r="E4948" s="280">
        <f>+VLOOKUP(A4948,SCAR!A:B,2,0)</f>
        <v>0</v>
      </c>
      <c r="F4948" s="2"/>
      <c r="G4948" s="2"/>
    </row>
    <row r="4949" spans="1:7">
      <c r="A4949" t="s">
        <v>7231</v>
      </c>
      <c r="B4949" t="s">
        <v>10581</v>
      </c>
      <c r="C4949">
        <f>+VLOOKUP(A4949,'LISTA NACIONAL'!A:B,2,0)</f>
        <v>8538.5869999999995</v>
      </c>
      <c r="D4949" s="126" t="s">
        <v>6556</v>
      </c>
      <c r="E4949" s="280">
        <f>+VLOOKUP(A4949,SCAR!A:B,2,0)</f>
        <v>0</v>
      </c>
      <c r="F4949" s="2"/>
      <c r="G4949" s="2"/>
    </row>
    <row r="4950" spans="1:7">
      <c r="A4950" t="s">
        <v>7232</v>
      </c>
      <c r="B4950" t="s">
        <v>10582</v>
      </c>
      <c r="C4950">
        <f>+VLOOKUP(A4950,'LISTA NACIONAL'!A:B,2,0)</f>
        <v>8538.5869999999995</v>
      </c>
      <c r="D4950" s="126" t="s">
        <v>6556</v>
      </c>
      <c r="E4950" s="280">
        <f>+VLOOKUP(A4950,SCAR!A:B,2,0)</f>
        <v>0</v>
      </c>
      <c r="F4950" s="2"/>
      <c r="G4950" s="2"/>
    </row>
    <row r="4951" spans="1:7">
      <c r="A4951" t="s">
        <v>7233</v>
      </c>
      <c r="B4951" t="s">
        <v>10583</v>
      </c>
      <c r="C4951">
        <f>+VLOOKUP(A4951,'LISTA NACIONAL'!A:B,2,0)</f>
        <v>2555.4349999999999</v>
      </c>
      <c r="D4951" s="126" t="s">
        <v>6556</v>
      </c>
      <c r="E4951" s="280">
        <f>+VLOOKUP(A4951,SCAR!A:B,2,0)</f>
        <v>0</v>
      </c>
      <c r="F4951" s="2"/>
      <c r="G4951" s="2"/>
    </row>
    <row r="4952" spans="1:7">
      <c r="A4952" t="s">
        <v>7234</v>
      </c>
      <c r="B4952" t="s">
        <v>8826</v>
      </c>
      <c r="C4952">
        <f>+VLOOKUP(A4952,'LISTA NACIONAL'!A:B,2,0)</f>
        <v>3825.7310000000002</v>
      </c>
      <c r="D4952" s="126" t="s">
        <v>6556</v>
      </c>
      <c r="E4952" s="280">
        <f>+VLOOKUP(A4952,SCAR!A:B,2,0)</f>
        <v>0</v>
      </c>
      <c r="F4952" s="2"/>
      <c r="G4952" s="2"/>
    </row>
    <row r="4953" spans="1:7">
      <c r="A4953" t="s">
        <v>7235</v>
      </c>
      <c r="B4953" t="s">
        <v>8827</v>
      </c>
      <c r="C4953">
        <f>+VLOOKUP(A4953,'LISTA NACIONAL'!A:B,2,0)</f>
        <v>2136.8679999999999</v>
      </c>
      <c r="D4953" s="126" t="s">
        <v>6556</v>
      </c>
      <c r="E4953" s="280">
        <f>+VLOOKUP(A4953,SCAR!A:B,2,0)</f>
        <v>0</v>
      </c>
      <c r="F4953" s="2"/>
      <c r="G4953" s="2"/>
    </row>
    <row r="4954" spans="1:7">
      <c r="A4954" t="s">
        <v>7236</v>
      </c>
      <c r="B4954" t="s">
        <v>8828</v>
      </c>
      <c r="C4954">
        <f>+VLOOKUP(A4954,'LISTA NACIONAL'!A:B,2,0)</f>
        <v>2333.9389999999999</v>
      </c>
      <c r="D4954" s="126" t="s">
        <v>6556</v>
      </c>
      <c r="E4954" s="280">
        <f>+VLOOKUP(A4954,SCAR!A:B,2,0)</f>
        <v>0</v>
      </c>
      <c r="F4954" s="2"/>
      <c r="G4954" s="2"/>
    </row>
    <row r="4955" spans="1:7">
      <c r="A4955" t="s">
        <v>7237</v>
      </c>
      <c r="B4955" t="s">
        <v>3978</v>
      </c>
      <c r="C4955">
        <f>+VLOOKUP(A4955,'LISTA NACIONAL'!A:B,2,0)</f>
        <v>8639.2870000000003</v>
      </c>
      <c r="D4955" s="126" t="s">
        <v>6556</v>
      </c>
      <c r="E4955" s="280">
        <f>+VLOOKUP(A4955,SCAR!A:B,2,0)</f>
        <v>0</v>
      </c>
      <c r="F4955" s="2"/>
      <c r="G4955" s="2"/>
    </row>
    <row r="4956" spans="1:7">
      <c r="A4956" t="s">
        <v>7238</v>
      </c>
      <c r="B4956" t="s">
        <v>3979</v>
      </c>
      <c r="C4956">
        <f>+VLOOKUP(A4956,'LISTA NACIONAL'!A:B,2,0)</f>
        <v>8538.5869999999995</v>
      </c>
      <c r="D4956" s="126" t="s">
        <v>6556</v>
      </c>
      <c r="E4956" s="280">
        <f>+VLOOKUP(A4956,SCAR!A:B,2,0)</f>
        <v>0</v>
      </c>
      <c r="F4956" s="2"/>
      <c r="G4956" s="2"/>
    </row>
    <row r="4957" spans="1:7">
      <c r="A4957" t="s">
        <v>7239</v>
      </c>
      <c r="B4957" t="s">
        <v>6429</v>
      </c>
      <c r="C4957">
        <f>+VLOOKUP(A4957,'LISTA NACIONAL'!A:B,2,0)</f>
        <v>5317.5050000000001</v>
      </c>
      <c r="D4957" s="126" t="s">
        <v>6556</v>
      </c>
      <c r="E4957" s="280">
        <f>+VLOOKUP(A4957,SCAR!A:B,2,0)</f>
        <v>0</v>
      </c>
      <c r="F4957" s="2"/>
      <c r="G4957" s="2"/>
    </row>
    <row r="4958" spans="1:7">
      <c r="A4958" t="s">
        <v>7240</v>
      </c>
      <c r="B4958" t="s">
        <v>6430</v>
      </c>
      <c r="C4958">
        <f>+VLOOKUP(A4958,'LISTA NACIONAL'!A:B,2,0)</f>
        <v>5838.5360000000001</v>
      </c>
      <c r="D4958" s="126" t="s">
        <v>6556</v>
      </c>
      <c r="E4958" s="280">
        <f>+VLOOKUP(A4958,SCAR!A:B,2,0)</f>
        <v>0</v>
      </c>
      <c r="F4958" s="2"/>
      <c r="G4958" s="2"/>
    </row>
    <row r="4959" spans="1:7">
      <c r="A4959" t="s">
        <v>7903</v>
      </c>
      <c r="B4959" t="s">
        <v>6431</v>
      </c>
      <c r="C4959">
        <f>+VLOOKUP(A4959,'LISTA NACIONAL'!A:B,2,0)</f>
        <v>1892.278</v>
      </c>
      <c r="D4959" s="126" t="s">
        <v>6556</v>
      </c>
      <c r="E4959" s="280">
        <f>+VLOOKUP(A4959,SCAR!A:B,2,0)</f>
        <v>0</v>
      </c>
      <c r="F4959" s="2"/>
      <c r="G4959" s="2"/>
    </row>
    <row r="4960" spans="1:7">
      <c r="A4960" t="s">
        <v>7904</v>
      </c>
      <c r="B4960" t="s">
        <v>1688</v>
      </c>
      <c r="C4960">
        <f>+VLOOKUP(A4960,'LISTA NACIONAL'!A:B,2,0)</f>
        <v>2555.4349999999999</v>
      </c>
      <c r="D4960" s="126" t="s">
        <v>6556</v>
      </c>
      <c r="E4960" s="280">
        <f>+VLOOKUP(A4960,SCAR!A:B,2,0)</f>
        <v>0</v>
      </c>
      <c r="F4960" s="2"/>
      <c r="G4960" s="2"/>
    </row>
    <row r="4961" spans="1:7">
      <c r="A4961" t="s">
        <v>7905</v>
      </c>
      <c r="B4961" t="s">
        <v>1689</v>
      </c>
      <c r="C4961">
        <f>+VLOOKUP(A4961,'LISTA NACIONAL'!A:B,2,0)</f>
        <v>7884.6790000000001</v>
      </c>
      <c r="D4961" s="126" t="s">
        <v>6556</v>
      </c>
      <c r="E4961" s="280">
        <f>+VLOOKUP(A4961,SCAR!A:B,2,0)</f>
        <v>0</v>
      </c>
      <c r="F4961" s="2"/>
      <c r="G4961" s="2"/>
    </row>
    <row r="4962" spans="1:7">
      <c r="A4962" t="s">
        <v>7906</v>
      </c>
      <c r="B4962" t="s">
        <v>1690</v>
      </c>
      <c r="C4962">
        <f>+VLOOKUP(A4962,'LISTA NACIONAL'!A:B,2,0)</f>
        <v>8964.2039999999997</v>
      </c>
      <c r="D4962" s="126" t="s">
        <v>6556</v>
      </c>
      <c r="E4962" s="280">
        <f>+VLOOKUP(A4962,SCAR!A:B,2,0)</f>
        <v>0</v>
      </c>
      <c r="F4962" s="2"/>
      <c r="G4962" s="2"/>
    </row>
    <row r="4963" spans="1:7">
      <c r="A4963" t="s">
        <v>7907</v>
      </c>
      <c r="B4963" t="s">
        <v>1691</v>
      </c>
      <c r="C4963">
        <f>+VLOOKUP(A4963,'LISTA NACIONAL'!A:B,2,0)</f>
        <v>8964.2039999999997</v>
      </c>
      <c r="D4963" s="126" t="s">
        <v>6556</v>
      </c>
      <c r="E4963" s="280">
        <f>+VLOOKUP(A4963,SCAR!A:B,2,0)</f>
        <v>0</v>
      </c>
      <c r="F4963" s="2"/>
      <c r="G4963" s="2"/>
    </row>
    <row r="4964" spans="1:7">
      <c r="A4964" t="s">
        <v>7908</v>
      </c>
      <c r="B4964" t="s">
        <v>1692</v>
      </c>
      <c r="C4964">
        <f>+VLOOKUP(A4964,'LISTA NACIONAL'!A:B,2,0)</f>
        <v>9787.15</v>
      </c>
      <c r="D4964" s="126" t="s">
        <v>6556</v>
      </c>
      <c r="E4964" s="280">
        <f>+VLOOKUP(A4964,SCAR!A:B,2,0)</f>
        <v>0</v>
      </c>
      <c r="F4964" s="2"/>
      <c r="G4964" s="2"/>
    </row>
    <row r="4965" spans="1:7">
      <c r="A4965" t="s">
        <v>7909</v>
      </c>
      <c r="B4965" t="s">
        <v>1693</v>
      </c>
      <c r="C4965">
        <f>+VLOOKUP(A4965,'LISTA NACIONAL'!A:B,2,0)</f>
        <v>7683.2560000000003</v>
      </c>
      <c r="D4965" s="126" t="s">
        <v>6556</v>
      </c>
      <c r="E4965" s="280">
        <f>+VLOOKUP(A4965,SCAR!A:B,2,0)</f>
        <v>0</v>
      </c>
      <c r="F4965" s="2"/>
      <c r="G4965" s="2"/>
    </row>
    <row r="4966" spans="1:7">
      <c r="A4966" t="s">
        <v>7943</v>
      </c>
      <c r="B4966" t="s">
        <v>1694</v>
      </c>
      <c r="C4966">
        <f>+VLOOKUP(A4966,'LISTA NACIONAL'!A:B,2,0)</f>
        <v>6270.8320000000003</v>
      </c>
      <c r="D4966" s="126" t="s">
        <v>6556</v>
      </c>
      <c r="E4966" s="280">
        <f>+VLOOKUP(A4966,SCAR!A:B,2,0)</f>
        <v>0</v>
      </c>
      <c r="F4966" s="2"/>
      <c r="G4966" s="2"/>
    </row>
    <row r="4967" spans="1:7">
      <c r="A4967" t="s">
        <v>2639</v>
      </c>
      <c r="B4967" t="s">
        <v>2640</v>
      </c>
      <c r="C4967">
        <f>+VLOOKUP(A4967,'LISTA NACIONAL'!A:B,2,0)</f>
        <v>12575.071</v>
      </c>
      <c r="D4967" s="126" t="s">
        <v>6556</v>
      </c>
      <c r="E4967" s="280">
        <f>+VLOOKUP(A4967,SCAR!A:B,2,0)</f>
        <v>0</v>
      </c>
      <c r="F4967" s="2"/>
      <c r="G4967" s="2"/>
    </row>
    <row r="4968" spans="1:7">
      <c r="A4968" t="s">
        <v>9399</v>
      </c>
      <c r="B4968" t="s">
        <v>1695</v>
      </c>
      <c r="C4968">
        <f>+VLOOKUP(A4968,'LISTA NACIONAL'!A:B,2,0)</f>
        <v>8401.82</v>
      </c>
      <c r="D4968" s="126" t="s">
        <v>6556</v>
      </c>
      <c r="E4968" s="280">
        <f>+VLOOKUP(A4968,SCAR!A:B,2,0)</f>
        <v>0</v>
      </c>
      <c r="F4968" s="2"/>
      <c r="G4968" s="2"/>
    </row>
    <row r="4969" spans="1:7">
      <c r="A4969" t="s">
        <v>9400</v>
      </c>
      <c r="B4969" t="s">
        <v>1696</v>
      </c>
      <c r="C4969">
        <f>+VLOOKUP(A4969,'LISTA NACIONAL'!A:B,2,0)</f>
        <v>4841.5569999999998</v>
      </c>
      <c r="D4969" s="126" t="s">
        <v>6556</v>
      </c>
      <c r="E4969" s="280">
        <f>+VLOOKUP(A4969,SCAR!A:B,2,0)</f>
        <v>0</v>
      </c>
      <c r="F4969" s="2"/>
      <c r="G4969" s="2"/>
    </row>
    <row r="4970" spans="1:7">
      <c r="A4970" t="s">
        <v>9401</v>
      </c>
      <c r="B4970" t="s">
        <v>1697</v>
      </c>
      <c r="C4970">
        <f>+VLOOKUP(A4970,'LISTA NACIONAL'!A:B,2,0)</f>
        <v>3485.0439999999999</v>
      </c>
      <c r="D4970" s="126" t="s">
        <v>6556</v>
      </c>
      <c r="E4970" s="280">
        <f>+VLOOKUP(A4970,SCAR!A:B,2,0)</f>
        <v>0</v>
      </c>
      <c r="F4970" s="2"/>
      <c r="G4970" s="2"/>
    </row>
    <row r="4971" spans="1:7">
      <c r="A4971" t="s">
        <v>9402</v>
      </c>
      <c r="B4971" t="s">
        <v>1698</v>
      </c>
      <c r="C4971">
        <f>+VLOOKUP(A4971,'LISTA NACIONAL'!A:B,2,0)</f>
        <v>1469.317</v>
      </c>
      <c r="D4971" s="126" t="s">
        <v>6556</v>
      </c>
      <c r="E4971" s="280">
        <f>+VLOOKUP(A4971,SCAR!A:B,2,0)</f>
        <v>0</v>
      </c>
      <c r="F4971" s="2"/>
      <c r="G4971" s="2"/>
    </row>
    <row r="4972" spans="1:7">
      <c r="A4972" t="s">
        <v>9403</v>
      </c>
      <c r="B4972" t="s">
        <v>1699</v>
      </c>
      <c r="C4972">
        <f>+VLOOKUP(A4972,'LISTA NACIONAL'!A:B,2,0)</f>
        <v>8966.7690000000002</v>
      </c>
      <c r="D4972" s="126" t="s">
        <v>6556</v>
      </c>
      <c r="E4972" s="280">
        <f>+VLOOKUP(A4972,SCAR!A:B,2,0)</f>
        <v>0</v>
      </c>
      <c r="F4972" s="2"/>
      <c r="G4972" s="2"/>
    </row>
    <row r="4973" spans="1:7">
      <c r="A4973" t="s">
        <v>9404</v>
      </c>
      <c r="B4973" t="s">
        <v>1700</v>
      </c>
      <c r="C4973">
        <f>+VLOOKUP(A4973,'LISTA NACIONAL'!A:B,2,0)</f>
        <v>1693.3820000000001</v>
      </c>
      <c r="D4973" s="126" t="s">
        <v>6556</v>
      </c>
      <c r="E4973" s="280">
        <f>+VLOOKUP(A4973,SCAR!A:B,2,0)</f>
        <v>0</v>
      </c>
      <c r="F4973" s="2"/>
      <c r="G4973" s="2"/>
    </row>
    <row r="4974" spans="1:7">
      <c r="A4974" t="s">
        <v>9405</v>
      </c>
      <c r="B4974" t="s">
        <v>1701</v>
      </c>
      <c r="C4974">
        <f>+VLOOKUP(A4974,'LISTA NACIONAL'!A:B,2,0)</f>
        <v>8401.82</v>
      </c>
      <c r="D4974" s="126" t="s">
        <v>6556</v>
      </c>
      <c r="E4974" s="280">
        <f>+VLOOKUP(A4974,SCAR!A:B,2,0)</f>
        <v>0</v>
      </c>
      <c r="F4974" s="2"/>
      <c r="G4974" s="2"/>
    </row>
    <row r="4975" spans="1:7">
      <c r="A4975" t="s">
        <v>9406</v>
      </c>
      <c r="B4975" t="s">
        <v>1702</v>
      </c>
      <c r="C4975">
        <f>+VLOOKUP(A4975,'LISTA NACIONAL'!A:B,2,0)</f>
        <v>8639.2870000000003</v>
      </c>
      <c r="D4975" s="126" t="s">
        <v>6556</v>
      </c>
      <c r="E4975" s="280">
        <f>+VLOOKUP(A4975,SCAR!A:B,2,0)</f>
        <v>0</v>
      </c>
      <c r="F4975" s="2"/>
      <c r="G4975" s="2"/>
    </row>
    <row r="4976" spans="1:7">
      <c r="A4976" t="s">
        <v>9407</v>
      </c>
      <c r="B4976" t="s">
        <v>1703</v>
      </c>
      <c r="C4976">
        <f>+VLOOKUP(A4976,'LISTA NACIONAL'!A:B,2,0)</f>
        <v>6654.375</v>
      </c>
      <c r="D4976" s="126" t="s">
        <v>6556</v>
      </c>
      <c r="E4976" s="280">
        <f>+VLOOKUP(A4976,SCAR!A:B,2,0)</f>
        <v>0</v>
      </c>
      <c r="F4976" s="2"/>
      <c r="G4976" s="2"/>
    </row>
    <row r="4977" spans="1:7">
      <c r="A4977" t="s">
        <v>9408</v>
      </c>
      <c r="B4977" t="s">
        <v>1704</v>
      </c>
      <c r="C4977">
        <f>+VLOOKUP(A4977,'LISTA NACIONAL'!A:B,2,0)</f>
        <v>5113.33</v>
      </c>
      <c r="D4977" s="126" t="s">
        <v>6556</v>
      </c>
      <c r="E4977" s="280">
        <f>+VLOOKUP(A4977,SCAR!A:B,2,0)</f>
        <v>0</v>
      </c>
      <c r="F4977" s="2"/>
      <c r="G4977" s="2"/>
    </row>
    <row r="4978" spans="1:7">
      <c r="A4978" t="s">
        <v>9409</v>
      </c>
      <c r="B4978" t="s">
        <v>1705</v>
      </c>
      <c r="C4978">
        <f>+VLOOKUP(A4978,'LISTA NACIONAL'!A:B,2,0)</f>
        <v>8305.1740000000009</v>
      </c>
      <c r="D4978" s="126" t="s">
        <v>6556</v>
      </c>
      <c r="E4978" s="280">
        <f>+VLOOKUP(A4978,SCAR!A:B,2,0)</f>
        <v>0</v>
      </c>
      <c r="F4978" s="2"/>
      <c r="G4978" s="2"/>
    </row>
    <row r="4979" spans="1:7">
      <c r="A4979" t="s">
        <v>9410</v>
      </c>
      <c r="B4979" t="s">
        <v>8623</v>
      </c>
      <c r="C4979">
        <f>+VLOOKUP(A4979,'LISTA NACIONAL'!A:B,2,0)</f>
        <v>5823.3649999999998</v>
      </c>
      <c r="D4979" s="126" t="s">
        <v>6556</v>
      </c>
      <c r="E4979" s="280">
        <f>+VLOOKUP(A4979,SCAR!A:B,2,0)</f>
        <v>0</v>
      </c>
      <c r="F4979" s="2"/>
      <c r="G4979" s="2"/>
    </row>
    <row r="4980" spans="1:7">
      <c r="A4980" t="s">
        <v>9411</v>
      </c>
      <c r="B4980" t="s">
        <v>2810</v>
      </c>
      <c r="C4980">
        <f>+VLOOKUP(A4980,'LISTA NACIONAL'!A:B,2,0)</f>
        <v>3825.7310000000002</v>
      </c>
      <c r="D4980" s="126" t="s">
        <v>6556</v>
      </c>
      <c r="E4980" s="280">
        <f>+VLOOKUP(A4980,SCAR!A:B,2,0)</f>
        <v>0</v>
      </c>
      <c r="F4980" s="2"/>
      <c r="G4980" s="2"/>
    </row>
    <row r="4981" spans="1:7">
      <c r="A4981" t="s">
        <v>2641</v>
      </c>
      <c r="B4981" t="s">
        <v>11108</v>
      </c>
      <c r="C4981">
        <f>+VLOOKUP(A4981,'LISTA NACIONAL'!A:B,2,0)</f>
        <v>7711.0969999999998</v>
      </c>
      <c r="D4981" s="126" t="s">
        <v>6556</v>
      </c>
      <c r="E4981" s="280">
        <f>+VLOOKUP(A4981,SCAR!A:B,2,0)</f>
        <v>0</v>
      </c>
      <c r="F4981" s="2"/>
      <c r="G4981" s="2"/>
    </row>
    <row r="4982" spans="1:7">
      <c r="A4982" t="s">
        <v>2642</v>
      </c>
      <c r="B4982" t="s">
        <v>9613</v>
      </c>
      <c r="C4982">
        <f>+VLOOKUP(A4982,'LISTA NACIONAL'!A:B,2,0)</f>
        <v>19219.988000000001</v>
      </c>
      <c r="D4982" s="126" t="s">
        <v>6556</v>
      </c>
      <c r="E4982" s="280">
        <f>+VLOOKUP(A4982,SCAR!A:B,2,0)</f>
        <v>0</v>
      </c>
      <c r="F4982" s="2"/>
      <c r="G4982" s="2"/>
    </row>
    <row r="4983" spans="1:7">
      <c r="A4983" t="s">
        <v>9412</v>
      </c>
      <c r="B4983" t="s">
        <v>2811</v>
      </c>
      <c r="C4983">
        <f>+VLOOKUP(A4983,'LISTA NACIONAL'!A:B,2,0)</f>
        <v>6270.8320000000003</v>
      </c>
      <c r="D4983" s="126" t="s">
        <v>6556</v>
      </c>
      <c r="E4983" s="280">
        <f>+VLOOKUP(A4983,SCAR!A:B,2,0)</f>
        <v>0</v>
      </c>
      <c r="F4983" s="2"/>
      <c r="G4983" s="2"/>
    </row>
    <row r="4984" spans="1:7">
      <c r="A4984" t="s">
        <v>2643</v>
      </c>
      <c r="B4984" t="s">
        <v>2644</v>
      </c>
      <c r="C4984">
        <f>+VLOOKUP(A4984,'LISTA NACIONAL'!A:B,2,0)</f>
        <v>12486.212</v>
      </c>
      <c r="D4984" s="126" t="s">
        <v>6556</v>
      </c>
      <c r="E4984" s="280">
        <f>+VLOOKUP(A4984,SCAR!A:B,2,0)</f>
        <v>0</v>
      </c>
      <c r="F4984" s="2"/>
      <c r="G4984" s="2"/>
    </row>
    <row r="4985" spans="1:7">
      <c r="A4985" t="s">
        <v>9413</v>
      </c>
      <c r="B4985" t="s">
        <v>2812</v>
      </c>
      <c r="C4985">
        <f>+VLOOKUP(A4985,'LISTA NACIONAL'!A:B,2,0)</f>
        <v>6403.5720000000001</v>
      </c>
      <c r="D4985" s="126" t="s">
        <v>6556</v>
      </c>
      <c r="E4985" s="280">
        <f>+VLOOKUP(A4985,SCAR!A:B,2,0)</f>
        <v>0</v>
      </c>
      <c r="F4985" s="2"/>
      <c r="G4985" s="2"/>
    </row>
    <row r="4986" spans="1:7">
      <c r="A4986" t="s">
        <v>9414</v>
      </c>
      <c r="B4986" t="s">
        <v>2813</v>
      </c>
      <c r="C4986">
        <f>+VLOOKUP(A4986,'LISTA NACIONAL'!A:B,2,0)</f>
        <v>9061.009</v>
      </c>
      <c r="D4986" s="126" t="s">
        <v>6556</v>
      </c>
      <c r="E4986" s="280">
        <f>+VLOOKUP(A4986,SCAR!A:B,2,0)</f>
        <v>0</v>
      </c>
      <c r="F4986" s="2"/>
      <c r="G4986" s="2"/>
    </row>
    <row r="4987" spans="1:7">
      <c r="A4987" t="s">
        <v>9415</v>
      </c>
      <c r="B4987" t="s">
        <v>2813</v>
      </c>
      <c r="C4987">
        <f>+VLOOKUP(A4987,'LISTA NACIONAL'!A:B,2,0)</f>
        <v>4690.3850000000002</v>
      </c>
      <c r="D4987" s="126" t="s">
        <v>6556</v>
      </c>
      <c r="E4987" s="280">
        <f>+VLOOKUP(A4987,SCAR!A:B,2,0)</f>
        <v>0</v>
      </c>
      <c r="F4987" s="2"/>
      <c r="G4987" s="2"/>
    </row>
    <row r="4988" spans="1:7">
      <c r="A4988" t="s">
        <v>9416</v>
      </c>
      <c r="B4988" t="s">
        <v>2814</v>
      </c>
      <c r="C4988">
        <f>+VLOOKUP(A4988,'LISTA NACIONAL'!A:B,2,0)</f>
        <v>2025.7560000000001</v>
      </c>
      <c r="D4988" s="126" t="s">
        <v>6556</v>
      </c>
      <c r="E4988" s="280">
        <f>+VLOOKUP(A4988,SCAR!A:B,2,0)</f>
        <v>0</v>
      </c>
      <c r="F4988" s="2"/>
      <c r="G4988" s="2"/>
    </row>
    <row r="4989" spans="1:7">
      <c r="A4989" t="s">
        <v>9417</v>
      </c>
      <c r="B4989" t="s">
        <v>2815</v>
      </c>
      <c r="C4989">
        <f>+VLOOKUP(A4989,'LISTA NACIONAL'!A:B,2,0)</f>
        <v>2245.0590000000002</v>
      </c>
      <c r="D4989" s="126" t="s">
        <v>6556</v>
      </c>
      <c r="E4989" s="280">
        <f>+VLOOKUP(A4989,SCAR!A:B,2,0)</f>
        <v>0</v>
      </c>
      <c r="F4989" s="2"/>
      <c r="G4989" s="2"/>
    </row>
    <row r="4990" spans="1:7">
      <c r="A4990" t="s">
        <v>9418</v>
      </c>
      <c r="B4990" t="s">
        <v>2816</v>
      </c>
      <c r="C4990">
        <f>+VLOOKUP(A4990,'LISTA NACIONAL'!A:B,2,0)</f>
        <v>1997.068</v>
      </c>
      <c r="D4990" s="126" t="s">
        <v>6556</v>
      </c>
      <c r="E4990" s="280">
        <f>+VLOOKUP(A4990,SCAR!A:B,2,0)</f>
        <v>0</v>
      </c>
      <c r="F4990" s="2"/>
      <c r="G4990" s="2"/>
    </row>
    <row r="4991" spans="1:7">
      <c r="A4991" t="s">
        <v>9419</v>
      </c>
      <c r="B4991" t="s">
        <v>4265</v>
      </c>
      <c r="C4991">
        <f>+VLOOKUP(A4991,'LISTA NACIONAL'!A:B,2,0)</f>
        <v>4287.0950000000003</v>
      </c>
      <c r="D4991" s="126" t="s">
        <v>6556</v>
      </c>
      <c r="E4991" s="280">
        <f>+VLOOKUP(A4991,SCAR!A:B,2,0)</f>
        <v>0</v>
      </c>
      <c r="F4991" s="2"/>
      <c r="G4991" s="2"/>
    </row>
    <row r="4992" spans="1:7">
      <c r="A4992" t="s">
        <v>9420</v>
      </c>
      <c r="B4992" t="s">
        <v>4266</v>
      </c>
      <c r="C4992">
        <f>+VLOOKUP(A4992,'LISTA NACIONAL'!A:B,2,0)</f>
        <v>4027.35</v>
      </c>
      <c r="D4992" s="126" t="s">
        <v>6556</v>
      </c>
      <c r="E4992" s="280">
        <f>+VLOOKUP(A4992,SCAR!A:B,2,0)</f>
        <v>0</v>
      </c>
      <c r="F4992" s="2"/>
      <c r="G4992" s="2"/>
    </row>
    <row r="4993" spans="1:7">
      <c r="A4993" t="s">
        <v>9421</v>
      </c>
      <c r="B4993" t="s">
        <v>4267</v>
      </c>
      <c r="C4993">
        <f>+VLOOKUP(A4993,'LISTA NACIONAL'!A:B,2,0)</f>
        <v>2555.4349999999999</v>
      </c>
      <c r="D4993" s="126" t="s">
        <v>6556</v>
      </c>
      <c r="E4993" s="280">
        <f>+VLOOKUP(A4993,SCAR!A:B,2,0)</f>
        <v>0</v>
      </c>
      <c r="F4993" s="2"/>
      <c r="G4993" s="2"/>
    </row>
    <row r="4994" spans="1:7">
      <c r="A4994" t="s">
        <v>9422</v>
      </c>
      <c r="B4994" t="s">
        <v>4268</v>
      </c>
      <c r="C4994">
        <f>+VLOOKUP(A4994,'LISTA NACIONAL'!A:B,2,0)</f>
        <v>2869.66</v>
      </c>
      <c r="D4994" s="126" t="s">
        <v>6556</v>
      </c>
      <c r="E4994" s="280">
        <f>+VLOOKUP(A4994,SCAR!A:B,2,0)</f>
        <v>0</v>
      </c>
      <c r="F4994" s="2"/>
      <c r="G4994" s="2"/>
    </row>
    <row r="4995" spans="1:7">
      <c r="A4995" t="s">
        <v>9423</v>
      </c>
      <c r="B4995" t="s">
        <v>4269</v>
      </c>
      <c r="C4995">
        <f>+VLOOKUP(A4995,'LISTA NACIONAL'!A:B,2,0)</f>
        <v>3169.2779999999998</v>
      </c>
      <c r="D4995" s="126" t="s">
        <v>6556</v>
      </c>
      <c r="E4995" s="280">
        <f>+VLOOKUP(A4995,SCAR!A:B,2,0)</f>
        <v>0</v>
      </c>
      <c r="F4995" s="2"/>
      <c r="G4995" s="2"/>
    </row>
    <row r="4996" spans="1:7">
      <c r="A4996" t="s">
        <v>9424</v>
      </c>
      <c r="B4996" t="s">
        <v>352</v>
      </c>
      <c r="C4996">
        <f>+VLOOKUP(A4996,'LISTA NACIONAL'!A:B,2,0)</f>
        <v>1892.278</v>
      </c>
      <c r="D4996" s="126" t="s">
        <v>6556</v>
      </c>
      <c r="E4996" s="280">
        <f>+VLOOKUP(A4996,SCAR!A:B,2,0)</f>
        <v>0</v>
      </c>
      <c r="F4996" s="2"/>
      <c r="G4996" s="2"/>
    </row>
    <row r="4997" spans="1:7">
      <c r="A4997" t="s">
        <v>9425</v>
      </c>
      <c r="B4997" t="s">
        <v>353</v>
      </c>
      <c r="C4997">
        <f>+VLOOKUP(A4997,'LISTA NACIONAL'!A:B,2,0)</f>
        <v>4901.0720000000001</v>
      </c>
      <c r="D4997" s="126" t="s">
        <v>6556</v>
      </c>
      <c r="E4997" s="280">
        <f>+VLOOKUP(A4997,SCAR!A:B,2,0)</f>
        <v>0</v>
      </c>
      <c r="F4997" s="2"/>
      <c r="G4997" s="2"/>
    </row>
    <row r="4998" spans="1:7">
      <c r="A4998" t="s">
        <v>9426</v>
      </c>
      <c r="B4998" t="s">
        <v>2105</v>
      </c>
      <c r="C4998">
        <f>+VLOOKUP(A4998,'LISTA NACIONAL'!A:B,2,0)</f>
        <v>4901.0720000000001</v>
      </c>
      <c r="D4998" s="126" t="s">
        <v>6556</v>
      </c>
      <c r="E4998" s="280">
        <f>+VLOOKUP(A4998,SCAR!A:B,2,0)</f>
        <v>0</v>
      </c>
      <c r="F4998" s="2"/>
      <c r="G4998" s="2"/>
    </row>
    <row r="4999" spans="1:7">
      <c r="A4999" t="s">
        <v>9427</v>
      </c>
      <c r="B4999" t="s">
        <v>2106</v>
      </c>
      <c r="C4999">
        <f>+VLOOKUP(A4999,'LISTA NACIONAL'!A:B,2,0)</f>
        <v>3711.6129999999998</v>
      </c>
      <c r="D4999" s="126" t="s">
        <v>6556</v>
      </c>
      <c r="E4999" s="280">
        <f>+VLOOKUP(A4999,SCAR!A:B,2,0)</f>
        <v>0</v>
      </c>
      <c r="F4999" s="2"/>
      <c r="G4999" s="2"/>
    </row>
    <row r="5000" spans="1:7">
      <c r="A5000" t="s">
        <v>9428</v>
      </c>
      <c r="B5000" t="s">
        <v>2964</v>
      </c>
      <c r="C5000">
        <f>+VLOOKUP(A5000,'LISTA NACIONAL'!A:B,2,0)</f>
        <v>4996.7179999999998</v>
      </c>
      <c r="D5000" s="126" t="s">
        <v>6556</v>
      </c>
      <c r="E5000" s="280">
        <f>+VLOOKUP(A5000,SCAR!A:B,2,0)</f>
        <v>0</v>
      </c>
      <c r="F5000" s="2"/>
      <c r="G5000" s="2"/>
    </row>
    <row r="5001" spans="1:7">
      <c r="A5001" t="s">
        <v>9429</v>
      </c>
      <c r="B5001" t="s">
        <v>2965</v>
      </c>
      <c r="C5001">
        <f>+VLOOKUP(A5001,'LISTA NACIONAL'!A:B,2,0)</f>
        <v>4901.0720000000001</v>
      </c>
      <c r="D5001" s="126" t="s">
        <v>6556</v>
      </c>
      <c r="E5001" s="280">
        <f>+VLOOKUP(A5001,SCAR!A:B,2,0)</f>
        <v>0</v>
      </c>
      <c r="F5001" s="2"/>
      <c r="G5001" s="2"/>
    </row>
    <row r="5002" spans="1:7">
      <c r="A5002" t="s">
        <v>9430</v>
      </c>
      <c r="B5002" t="s">
        <v>2966</v>
      </c>
      <c r="C5002">
        <f>+VLOOKUP(A5002,'LISTA NACIONAL'!A:B,2,0)</f>
        <v>1892.278</v>
      </c>
      <c r="D5002" s="126" t="s">
        <v>6556</v>
      </c>
      <c r="E5002" s="280">
        <f>+VLOOKUP(A5002,SCAR!A:B,2,0)</f>
        <v>0</v>
      </c>
      <c r="F5002" s="2"/>
      <c r="G5002" s="2"/>
    </row>
    <row r="5003" spans="1:7">
      <c r="A5003" t="s">
        <v>9431</v>
      </c>
      <c r="B5003" t="s">
        <v>5203</v>
      </c>
      <c r="C5003">
        <f>+VLOOKUP(A5003,'LISTA NACIONAL'!A:B,2,0)</f>
        <v>2128.3670000000002</v>
      </c>
      <c r="D5003" s="126" t="s">
        <v>6556</v>
      </c>
      <c r="E5003" s="280">
        <f>+VLOOKUP(A5003,SCAR!A:B,2,0)</f>
        <v>0</v>
      </c>
      <c r="F5003" s="2"/>
      <c r="G5003" s="2"/>
    </row>
    <row r="5004" spans="1:7">
      <c r="A5004" t="s">
        <v>9432</v>
      </c>
      <c r="B5004" t="s">
        <v>5204</v>
      </c>
      <c r="C5004">
        <f>+VLOOKUP(A5004,'LISTA NACIONAL'!A:B,2,0)</f>
        <v>4372.0569999999998</v>
      </c>
      <c r="D5004" s="126" t="s">
        <v>6556</v>
      </c>
      <c r="E5004" s="280">
        <f>+VLOOKUP(A5004,SCAR!A:B,2,0)</f>
        <v>0</v>
      </c>
      <c r="F5004" s="2"/>
      <c r="G5004" s="2"/>
    </row>
    <row r="5005" spans="1:7">
      <c r="A5005" t="s">
        <v>9433</v>
      </c>
      <c r="B5005" t="s">
        <v>5205</v>
      </c>
      <c r="C5005">
        <f>+VLOOKUP(A5005,'LISTA NACIONAL'!A:B,2,0)</f>
        <v>1037.059</v>
      </c>
      <c r="D5005" s="126" t="s">
        <v>6556</v>
      </c>
      <c r="E5005" s="280">
        <f>+VLOOKUP(A5005,SCAR!A:B,2,0)</f>
        <v>0</v>
      </c>
      <c r="F5005" s="2"/>
      <c r="G5005" s="2"/>
    </row>
    <row r="5006" spans="1:7">
      <c r="A5006" t="s">
        <v>9434</v>
      </c>
      <c r="B5006" t="s">
        <v>5206</v>
      </c>
      <c r="C5006">
        <f>+VLOOKUP(A5006,'LISTA NACIONAL'!A:B,2,0)</f>
        <v>1137.8140000000001</v>
      </c>
      <c r="D5006" s="126" t="s">
        <v>6556</v>
      </c>
      <c r="E5006" s="280">
        <f>+VLOOKUP(A5006,SCAR!A:B,2,0)</f>
        <v>0</v>
      </c>
      <c r="F5006" s="2"/>
      <c r="G5006" s="2"/>
    </row>
    <row r="5007" spans="1:7">
      <c r="A5007" t="s">
        <v>9435</v>
      </c>
      <c r="B5007" t="s">
        <v>5207</v>
      </c>
      <c r="C5007">
        <f>+VLOOKUP(A5007,'LISTA NACIONAL'!A:B,2,0)</f>
        <v>2128.3670000000002</v>
      </c>
      <c r="D5007" s="126" t="s">
        <v>6556</v>
      </c>
      <c r="E5007" s="280">
        <f>+VLOOKUP(A5007,SCAR!A:B,2,0)</f>
        <v>0</v>
      </c>
      <c r="F5007" s="2"/>
      <c r="G5007" s="2"/>
    </row>
    <row r="5008" spans="1:7">
      <c r="A5008" t="s">
        <v>9436</v>
      </c>
      <c r="B5008" t="s">
        <v>7451</v>
      </c>
      <c r="C5008">
        <f>+VLOOKUP(A5008,'LISTA NACIONAL'!A:B,2,0)</f>
        <v>7253.5190000000002</v>
      </c>
      <c r="D5008" s="126" t="s">
        <v>6556</v>
      </c>
      <c r="E5008" s="280">
        <f>+VLOOKUP(A5008,SCAR!A:B,2,0)</f>
        <v>0</v>
      </c>
      <c r="F5008" s="2"/>
      <c r="G5008" s="2"/>
    </row>
    <row r="5009" spans="1:7">
      <c r="A5009" t="s">
        <v>9437</v>
      </c>
      <c r="B5009" t="s">
        <v>7452</v>
      </c>
      <c r="C5009">
        <f>+VLOOKUP(A5009,'LISTA NACIONAL'!A:B,2,0)</f>
        <v>6403.5720000000001</v>
      </c>
      <c r="D5009" s="126" t="s">
        <v>6556</v>
      </c>
      <c r="E5009" s="280">
        <f>+VLOOKUP(A5009,SCAR!A:B,2,0)</f>
        <v>0</v>
      </c>
      <c r="F5009" s="2"/>
      <c r="G5009" s="2"/>
    </row>
    <row r="5010" spans="1:7">
      <c r="A5010" t="s">
        <v>9438</v>
      </c>
      <c r="B5010" t="s">
        <v>7515</v>
      </c>
      <c r="C5010">
        <f>+VLOOKUP(A5010,'LISTA NACIONAL'!A:B,2,0)</f>
        <v>3711.6129999999998</v>
      </c>
      <c r="D5010" s="126" t="s">
        <v>6556</v>
      </c>
      <c r="E5010" s="280">
        <f>+VLOOKUP(A5010,SCAR!A:B,2,0)</f>
        <v>0</v>
      </c>
      <c r="F5010" s="2"/>
      <c r="G5010" s="2"/>
    </row>
    <row r="5011" spans="1:7">
      <c r="A5011" t="s">
        <v>9439</v>
      </c>
      <c r="B5011" t="s">
        <v>4991</v>
      </c>
      <c r="C5011">
        <f>+VLOOKUP(A5011,'LISTA NACIONAL'!A:B,2,0)</f>
        <v>7761.4250000000002</v>
      </c>
      <c r="D5011" s="126" t="s">
        <v>6556</v>
      </c>
      <c r="E5011" s="280">
        <f>+VLOOKUP(A5011,SCAR!A:B,2,0)</f>
        <v>0</v>
      </c>
      <c r="F5011" s="2"/>
      <c r="G5011" s="2"/>
    </row>
    <row r="5012" spans="1:7">
      <c r="A5012" t="s">
        <v>9440</v>
      </c>
      <c r="B5012" t="s">
        <v>4992</v>
      </c>
      <c r="C5012">
        <f>+VLOOKUP(A5012,'LISTA NACIONAL'!A:B,2,0)</f>
        <v>3825.7310000000002</v>
      </c>
      <c r="D5012" s="126" t="s">
        <v>6556</v>
      </c>
      <c r="E5012" s="280">
        <f>+VLOOKUP(A5012,SCAR!A:B,2,0)</f>
        <v>0</v>
      </c>
      <c r="F5012" s="2"/>
      <c r="G5012" s="2"/>
    </row>
    <row r="5013" spans="1:7">
      <c r="A5013" t="s">
        <v>9441</v>
      </c>
      <c r="B5013" t="s">
        <v>4993</v>
      </c>
      <c r="C5013">
        <f>+VLOOKUP(A5013,'LISTA NACIONAL'!A:B,2,0)</f>
        <v>1892.278</v>
      </c>
      <c r="D5013" s="126" t="s">
        <v>6556</v>
      </c>
      <c r="E5013" s="280">
        <f>+VLOOKUP(A5013,SCAR!A:B,2,0)</f>
        <v>0</v>
      </c>
      <c r="F5013" s="2"/>
      <c r="G5013" s="2"/>
    </row>
    <row r="5014" spans="1:7">
      <c r="A5014" t="s">
        <v>9442</v>
      </c>
      <c r="B5014" t="s">
        <v>6010</v>
      </c>
      <c r="C5014">
        <f>+VLOOKUP(A5014,'LISTA NACIONAL'!A:B,2,0)</f>
        <v>2555.4349999999999</v>
      </c>
      <c r="D5014" s="126" t="s">
        <v>6556</v>
      </c>
      <c r="E5014" s="280">
        <f>+VLOOKUP(A5014,SCAR!A:B,2,0)</f>
        <v>0</v>
      </c>
      <c r="F5014" s="2"/>
      <c r="G5014" s="2"/>
    </row>
    <row r="5015" spans="1:7">
      <c r="A5015" t="s">
        <v>9443</v>
      </c>
      <c r="B5015" t="s">
        <v>10092</v>
      </c>
      <c r="C5015">
        <f>+VLOOKUP(A5015,'LISTA NACIONAL'!A:B,2,0)</f>
        <v>1580.652</v>
      </c>
      <c r="D5015" s="126" t="s">
        <v>6556</v>
      </c>
      <c r="E5015" s="280">
        <f>+VLOOKUP(A5015,SCAR!A:B,2,0)</f>
        <v>0</v>
      </c>
      <c r="F5015" s="2"/>
      <c r="G5015" s="2"/>
    </row>
    <row r="5016" spans="1:7">
      <c r="A5016" t="s">
        <v>9444</v>
      </c>
      <c r="B5016" t="s">
        <v>10093</v>
      </c>
      <c r="C5016">
        <f>+VLOOKUP(A5016,'LISTA NACIONAL'!A:B,2,0)</f>
        <v>2766.1109999999999</v>
      </c>
      <c r="D5016" s="126" t="s">
        <v>6556</v>
      </c>
      <c r="E5016" s="280">
        <f>+VLOOKUP(A5016,SCAR!A:B,2,0)</f>
        <v>0</v>
      </c>
      <c r="F5016" s="2"/>
      <c r="G5016" s="2"/>
    </row>
    <row r="5017" spans="1:7">
      <c r="A5017" t="s">
        <v>9445</v>
      </c>
      <c r="B5017" t="s">
        <v>10094</v>
      </c>
      <c r="C5017">
        <f>+VLOOKUP(A5017,'LISTA NACIONAL'!A:B,2,0)</f>
        <v>2585.8710000000001</v>
      </c>
      <c r="D5017" s="126" t="s">
        <v>6556</v>
      </c>
      <c r="E5017" s="280">
        <f>+VLOOKUP(A5017,SCAR!A:B,2,0)</f>
        <v>0</v>
      </c>
      <c r="F5017" s="2"/>
      <c r="G5017" s="2"/>
    </row>
    <row r="5018" spans="1:7">
      <c r="A5018" t="s">
        <v>9375</v>
      </c>
      <c r="B5018" t="s">
        <v>10095</v>
      </c>
      <c r="C5018">
        <f>+VLOOKUP(A5018,'LISTA NACIONAL'!A:B,2,0)</f>
        <v>1787.598</v>
      </c>
      <c r="D5018" s="126" t="s">
        <v>6556</v>
      </c>
      <c r="E5018" s="280">
        <f>+VLOOKUP(A5018,SCAR!A:B,2,0)</f>
        <v>0</v>
      </c>
      <c r="F5018" s="2"/>
      <c r="G5018" s="2"/>
    </row>
    <row r="5019" spans="1:7">
      <c r="A5019" t="s">
        <v>9376</v>
      </c>
      <c r="B5019" t="s">
        <v>10096</v>
      </c>
      <c r="C5019">
        <f>+VLOOKUP(A5019,'LISTA NACIONAL'!A:B,2,0)</f>
        <v>1693.3820000000001</v>
      </c>
      <c r="D5019" s="126" t="s">
        <v>6556</v>
      </c>
      <c r="E5019" s="280">
        <f>+VLOOKUP(A5019,SCAR!A:B,2,0)</f>
        <v>0</v>
      </c>
      <c r="F5019" s="2"/>
      <c r="G5019" s="2"/>
    </row>
    <row r="5020" spans="1:7">
      <c r="A5020" t="s">
        <v>9377</v>
      </c>
      <c r="B5020" t="s">
        <v>10097</v>
      </c>
      <c r="C5020">
        <f>+VLOOKUP(A5020,'LISTA NACIONAL'!A:B,2,0)</f>
        <v>4276.6059999999998</v>
      </c>
      <c r="D5020" s="126" t="s">
        <v>6556</v>
      </c>
      <c r="E5020" s="280">
        <f>+VLOOKUP(A5020,SCAR!A:B,2,0)</f>
        <v>0</v>
      </c>
      <c r="F5020" s="2"/>
      <c r="G5020" s="2"/>
    </row>
    <row r="5021" spans="1:7">
      <c r="A5021" t="s">
        <v>9378</v>
      </c>
      <c r="B5021" t="s">
        <v>5397</v>
      </c>
      <c r="C5021">
        <f>+VLOOKUP(A5021,'LISTA NACIONAL'!A:B,2,0)</f>
        <v>1936.204</v>
      </c>
      <c r="D5021" s="126" t="s">
        <v>6556</v>
      </c>
      <c r="E5021" s="280">
        <f>+VLOOKUP(A5021,SCAR!A:B,2,0)</f>
        <v>0</v>
      </c>
      <c r="F5021" s="2"/>
      <c r="G5021" s="2"/>
    </row>
    <row r="5022" spans="1:7">
      <c r="A5022" t="s">
        <v>9379</v>
      </c>
      <c r="B5022" t="s">
        <v>5398</v>
      </c>
      <c r="C5022">
        <f>+VLOOKUP(A5022,'LISTA NACIONAL'!A:B,2,0)</f>
        <v>1936.204</v>
      </c>
      <c r="D5022" s="126" t="s">
        <v>6556</v>
      </c>
      <c r="E5022" s="280">
        <f>+VLOOKUP(A5022,SCAR!A:B,2,0)</f>
        <v>0</v>
      </c>
      <c r="F5022" s="2"/>
      <c r="G5022" s="2"/>
    </row>
    <row r="5023" spans="1:7">
      <c r="A5023" t="s">
        <v>9380</v>
      </c>
      <c r="B5023" t="s">
        <v>5399</v>
      </c>
      <c r="C5023">
        <f>+VLOOKUP(A5023,'LISTA NACIONAL'!A:B,2,0)</f>
        <v>2337.8910000000001</v>
      </c>
      <c r="D5023" s="126" t="s">
        <v>6556</v>
      </c>
      <c r="E5023" s="280">
        <f>+VLOOKUP(A5023,SCAR!A:B,2,0)</f>
        <v>0</v>
      </c>
      <c r="F5023" s="2"/>
      <c r="G5023" s="2"/>
    </row>
    <row r="5024" spans="1:7">
      <c r="A5024" t="s">
        <v>10833</v>
      </c>
      <c r="B5024" t="s">
        <v>5400</v>
      </c>
      <c r="C5024">
        <f>+VLOOKUP(A5024,'LISTA NACIONAL'!A:B,2,0)</f>
        <v>3400.1280000000002</v>
      </c>
      <c r="D5024" s="126" t="s">
        <v>6556</v>
      </c>
      <c r="E5024" s="280">
        <f>+VLOOKUP(A5024,SCAR!A:B,2,0)</f>
        <v>0</v>
      </c>
      <c r="F5024" s="2"/>
      <c r="G5024" s="2"/>
    </row>
    <row r="5025" spans="1:7">
      <c r="A5025" t="s">
        <v>10834</v>
      </c>
      <c r="B5025" t="s">
        <v>5401</v>
      </c>
      <c r="C5025">
        <f>+VLOOKUP(A5025,'LISTA NACIONAL'!A:B,2,0)</f>
        <v>4582.9260000000004</v>
      </c>
      <c r="D5025" s="126" t="s">
        <v>6556</v>
      </c>
      <c r="E5025" s="280">
        <f>+VLOOKUP(A5025,SCAR!A:B,2,0)</f>
        <v>0</v>
      </c>
      <c r="F5025" s="2"/>
      <c r="G5025" s="2"/>
    </row>
    <row r="5026" spans="1:7">
      <c r="A5026" t="s">
        <v>10835</v>
      </c>
      <c r="B5026" t="s">
        <v>5402</v>
      </c>
      <c r="C5026">
        <f>+VLOOKUP(A5026,'LISTA NACIONAL'!A:B,2,0)</f>
        <v>3935.8960000000002</v>
      </c>
      <c r="D5026" s="126" t="s">
        <v>6556</v>
      </c>
      <c r="E5026" s="280">
        <f>+VLOOKUP(A5026,SCAR!A:B,2,0)</f>
        <v>0</v>
      </c>
      <c r="F5026" s="2"/>
      <c r="G5026" s="2"/>
    </row>
    <row r="5027" spans="1:7">
      <c r="A5027" t="s">
        <v>10836</v>
      </c>
      <c r="B5027" t="s">
        <v>7855</v>
      </c>
      <c r="C5027">
        <f>+VLOOKUP(A5027,'LISTA NACIONAL'!A:B,2,0)</f>
        <v>7443.2070000000003</v>
      </c>
      <c r="D5027" s="126" t="s">
        <v>6556</v>
      </c>
      <c r="E5027" s="280">
        <f>+VLOOKUP(A5027,SCAR!A:B,2,0)</f>
        <v>0</v>
      </c>
      <c r="F5027" s="2"/>
      <c r="G5027" s="2"/>
    </row>
    <row r="5028" spans="1:7">
      <c r="A5028" t="s">
        <v>11748</v>
      </c>
      <c r="B5028" t="s">
        <v>7228</v>
      </c>
      <c r="C5028">
        <f>+VLOOKUP(A5028,'LISTA NACIONAL'!A:B,2,0)</f>
        <v>7443.2070000000003</v>
      </c>
      <c r="D5028" s="126" t="s">
        <v>6556</v>
      </c>
      <c r="E5028" s="280">
        <f>+VLOOKUP(A5028,SCAR!A:B,2,0)</f>
        <v>0</v>
      </c>
      <c r="F5028" s="2"/>
      <c r="G5028" s="2"/>
    </row>
    <row r="5029" spans="1:7">
      <c r="A5029" t="s">
        <v>11749</v>
      </c>
      <c r="B5029" t="s">
        <v>7229</v>
      </c>
      <c r="C5029">
        <f>+VLOOKUP(A5029,'LISTA NACIONAL'!A:B,2,0)</f>
        <v>7973.5820000000003</v>
      </c>
      <c r="D5029" s="126" t="s">
        <v>6556</v>
      </c>
      <c r="E5029" s="280">
        <f>+VLOOKUP(A5029,SCAR!A:B,2,0)</f>
        <v>0</v>
      </c>
      <c r="F5029" s="2"/>
      <c r="G5029" s="2"/>
    </row>
    <row r="5030" spans="1:7">
      <c r="A5030" t="s">
        <v>11750</v>
      </c>
      <c r="B5030" t="s">
        <v>6014</v>
      </c>
      <c r="C5030">
        <f>+VLOOKUP(A5030,'LISTA NACIONAL'!A:B,2,0)</f>
        <v>2128.3670000000002</v>
      </c>
      <c r="D5030" s="126" t="s">
        <v>6556</v>
      </c>
      <c r="E5030" s="280">
        <f>+VLOOKUP(A5030,SCAR!A:B,2,0)</f>
        <v>0</v>
      </c>
      <c r="F5030" s="2"/>
      <c r="G5030" s="2"/>
    </row>
    <row r="5031" spans="1:7">
      <c r="A5031" t="s">
        <v>11751</v>
      </c>
      <c r="B5031" t="s">
        <v>11333</v>
      </c>
      <c r="C5031">
        <f>+VLOOKUP(A5031,'LISTA NACIONAL'!A:B,2,0)</f>
        <v>3087.058</v>
      </c>
      <c r="D5031" s="126" t="s">
        <v>6556</v>
      </c>
      <c r="E5031" s="280">
        <f>+VLOOKUP(A5031,SCAR!A:B,2,0)</f>
        <v>0</v>
      </c>
      <c r="F5031" s="2"/>
      <c r="G5031" s="2"/>
    </row>
    <row r="5032" spans="1:7">
      <c r="A5032" t="s">
        <v>11752</v>
      </c>
      <c r="B5032" t="s">
        <v>10769</v>
      </c>
      <c r="C5032">
        <f>+VLOOKUP(A5032,'LISTA NACIONAL'!A:B,2,0)</f>
        <v>3079.8939999999998</v>
      </c>
      <c r="D5032" s="126" t="s">
        <v>6556</v>
      </c>
      <c r="E5032" s="280">
        <f>+VLOOKUP(A5032,SCAR!A:B,2,0)</f>
        <v>0</v>
      </c>
      <c r="F5032" s="2"/>
      <c r="G5032" s="2"/>
    </row>
    <row r="5033" spans="1:7">
      <c r="A5033" t="s">
        <v>10498</v>
      </c>
      <c r="B5033" t="s">
        <v>10770</v>
      </c>
      <c r="C5033">
        <f>+VLOOKUP(A5033,'LISTA NACIONAL'!A:B,2,0)</f>
        <v>2365.721</v>
      </c>
      <c r="D5033" s="126" t="s">
        <v>6556</v>
      </c>
      <c r="E5033" s="280">
        <f>+VLOOKUP(A5033,SCAR!A:B,2,0)</f>
        <v>0</v>
      </c>
      <c r="F5033" s="2"/>
      <c r="G5033" s="2"/>
    </row>
    <row r="5034" spans="1:7">
      <c r="A5034" t="s">
        <v>10499</v>
      </c>
      <c r="B5034" t="s">
        <v>10771</v>
      </c>
      <c r="C5034">
        <f>+VLOOKUP(A5034,'LISTA NACIONAL'!A:B,2,0)</f>
        <v>3169.2779999999998</v>
      </c>
      <c r="D5034" s="126" t="s">
        <v>6556</v>
      </c>
      <c r="E5034" s="280">
        <f>+VLOOKUP(A5034,SCAR!A:B,2,0)</f>
        <v>0</v>
      </c>
      <c r="F5034" s="2"/>
      <c r="G5034" s="2"/>
    </row>
    <row r="5035" spans="1:7">
      <c r="A5035" t="s">
        <v>10500</v>
      </c>
      <c r="B5035" t="s">
        <v>10772</v>
      </c>
      <c r="C5035">
        <f>+VLOOKUP(A5035,'LISTA NACIONAL'!A:B,2,0)</f>
        <v>2995.5740000000001</v>
      </c>
      <c r="D5035" s="126" t="s">
        <v>6556</v>
      </c>
      <c r="E5035" s="280">
        <f>+VLOOKUP(A5035,SCAR!A:B,2,0)</f>
        <v>0</v>
      </c>
      <c r="F5035" s="2"/>
      <c r="G5035" s="2"/>
    </row>
    <row r="5036" spans="1:7">
      <c r="A5036" t="s">
        <v>514</v>
      </c>
      <c r="B5036" t="s">
        <v>515</v>
      </c>
      <c r="C5036">
        <f>+VLOOKUP(A5036,'LISTA NACIONAL'!A:B,2,0)</f>
        <v>7916.5</v>
      </c>
      <c r="D5036" s="126" t="s">
        <v>6556</v>
      </c>
      <c r="E5036" s="280">
        <f>+VLOOKUP(A5036,SCAR!A:B,2,0)</f>
        <v>0</v>
      </c>
      <c r="F5036" s="2"/>
      <c r="G5036" s="2"/>
    </row>
    <row r="5037" spans="1:7">
      <c r="A5037" t="s">
        <v>10501</v>
      </c>
      <c r="B5037" t="s">
        <v>10773</v>
      </c>
      <c r="C5037">
        <f>+VLOOKUP(A5037,'LISTA NACIONAL'!A:B,2,0)</f>
        <v>1363.183</v>
      </c>
      <c r="D5037" s="126" t="s">
        <v>6556</v>
      </c>
      <c r="E5037" s="280">
        <f>+VLOOKUP(A5037,SCAR!A:B,2,0)</f>
        <v>0</v>
      </c>
      <c r="F5037" s="2"/>
      <c r="G5037" s="2"/>
    </row>
    <row r="5038" spans="1:7">
      <c r="A5038" t="s">
        <v>9095</v>
      </c>
      <c r="B5038" t="s">
        <v>10774</v>
      </c>
      <c r="C5038">
        <f>+VLOOKUP(A5038,'LISTA NACIONAL'!A:B,2,0)</f>
        <v>1470.9639999999999</v>
      </c>
      <c r="D5038" s="126" t="s">
        <v>6556</v>
      </c>
      <c r="E5038" s="280">
        <f>+VLOOKUP(A5038,SCAR!A:B,2,0)</f>
        <v>0</v>
      </c>
      <c r="F5038" s="2"/>
      <c r="G5038" s="2"/>
    </row>
    <row r="5039" spans="1:7">
      <c r="A5039" t="s">
        <v>20296</v>
      </c>
      <c r="B5039" t="s">
        <v>20295</v>
      </c>
      <c r="C5039">
        <f>+VLOOKUP(A5039,'LISTA NACIONAL'!A:B,2,0)</f>
        <v>2111.2190000000001</v>
      </c>
      <c r="D5039" s="126" t="s">
        <v>6556</v>
      </c>
      <c r="E5039" s="280" t="e">
        <f>+VLOOKUP(A5039,SCAR!A:B,2,0)</f>
        <v>#N/A</v>
      </c>
      <c r="F5039" s="2"/>
      <c r="G5039" s="2"/>
    </row>
    <row r="5040" spans="1:7">
      <c r="A5040" t="s">
        <v>9096</v>
      </c>
      <c r="B5040" t="s">
        <v>10775</v>
      </c>
      <c r="C5040">
        <f>+VLOOKUP(A5040,'LISTA NACIONAL'!A:B,2,0)</f>
        <v>3397.3890000000001</v>
      </c>
      <c r="D5040" s="126" t="s">
        <v>6556</v>
      </c>
      <c r="E5040" s="280">
        <f>+VLOOKUP(A5040,SCAR!A:B,2,0)</f>
        <v>0</v>
      </c>
      <c r="F5040" s="2"/>
      <c r="G5040" s="2"/>
    </row>
    <row r="5041" spans="1:7">
      <c r="A5041" t="s">
        <v>9097</v>
      </c>
      <c r="B5041" t="s">
        <v>12037</v>
      </c>
      <c r="C5041">
        <f>+VLOOKUP(A5041,'LISTA NACIONAL'!A:B,2,0)</f>
        <v>7882.1859999999997</v>
      </c>
      <c r="D5041" s="126" t="s">
        <v>6556</v>
      </c>
      <c r="E5041" s="280">
        <f>+VLOOKUP(A5041,SCAR!A:B,2,0)</f>
        <v>0</v>
      </c>
      <c r="F5041" s="2"/>
      <c r="G5041" s="2"/>
    </row>
    <row r="5042" spans="1:7">
      <c r="A5042" t="s">
        <v>9098</v>
      </c>
      <c r="B5042" t="s">
        <v>12038</v>
      </c>
      <c r="C5042">
        <f>+VLOOKUP(A5042,'LISTA NACIONAL'!A:B,2,0)</f>
        <v>4466.1840000000002</v>
      </c>
      <c r="D5042" s="126" t="s">
        <v>6556</v>
      </c>
      <c r="E5042" s="280">
        <f>+VLOOKUP(A5042,SCAR!A:B,2,0)</f>
        <v>0</v>
      </c>
      <c r="F5042" s="2"/>
      <c r="G5042" s="2"/>
    </row>
    <row r="5043" spans="1:7">
      <c r="A5043" t="s">
        <v>196</v>
      </c>
      <c r="B5043" t="s">
        <v>12039</v>
      </c>
      <c r="C5043">
        <f>+VLOOKUP(A5043,'LISTA NACIONAL'!A:B,2,0)</f>
        <v>2766.1109999999999</v>
      </c>
      <c r="D5043" s="126" t="s">
        <v>6556</v>
      </c>
      <c r="E5043" s="280">
        <f>+VLOOKUP(A5043,SCAR!A:B,2,0)</f>
        <v>0</v>
      </c>
      <c r="F5043" s="2"/>
      <c r="G5043" s="2"/>
    </row>
    <row r="5044" spans="1:7">
      <c r="A5044" t="s">
        <v>197</v>
      </c>
      <c r="B5044" t="s">
        <v>12040</v>
      </c>
      <c r="C5044">
        <f>+VLOOKUP(A5044,'LISTA NACIONAL'!A:B,2,0)</f>
        <v>2128.3670000000002</v>
      </c>
      <c r="D5044" s="126" t="s">
        <v>6556</v>
      </c>
      <c r="E5044" s="280">
        <f>+VLOOKUP(A5044,SCAR!A:B,2,0)</f>
        <v>0</v>
      </c>
      <c r="F5044" s="2"/>
      <c r="G5044" s="2"/>
    </row>
    <row r="5045" spans="1:7">
      <c r="A5045" t="s">
        <v>198</v>
      </c>
      <c r="B5045" t="s">
        <v>12041</v>
      </c>
      <c r="C5045">
        <f>+VLOOKUP(A5045,'LISTA NACIONAL'!A:B,2,0)</f>
        <v>716.30700000000002</v>
      </c>
      <c r="D5045" s="126" t="s">
        <v>6556</v>
      </c>
      <c r="E5045" s="280">
        <f>+VLOOKUP(A5045,SCAR!A:B,2,0)</f>
        <v>0</v>
      </c>
      <c r="F5045" s="2"/>
      <c r="G5045" s="2"/>
    </row>
    <row r="5046" spans="1:7">
      <c r="A5046" t="s">
        <v>199</v>
      </c>
      <c r="B5046" t="s">
        <v>12042</v>
      </c>
      <c r="C5046">
        <f>+VLOOKUP(A5046,'LISTA NACIONAL'!A:B,2,0)</f>
        <v>729.28200000000004</v>
      </c>
      <c r="D5046" s="126" t="s">
        <v>6556</v>
      </c>
      <c r="E5046" s="280">
        <f>+VLOOKUP(A5046,SCAR!A:B,2,0)</f>
        <v>0</v>
      </c>
      <c r="F5046" s="2"/>
      <c r="G5046" s="2"/>
    </row>
    <row r="5047" spans="1:7">
      <c r="A5047" t="s">
        <v>200</v>
      </c>
      <c r="B5047" t="s">
        <v>12043</v>
      </c>
      <c r="C5047">
        <f>+VLOOKUP(A5047,'LISTA NACIONAL'!A:B,2,0)</f>
        <v>3935.8960000000002</v>
      </c>
      <c r="D5047" s="126" t="s">
        <v>6556</v>
      </c>
      <c r="E5047" s="280">
        <f>+VLOOKUP(A5047,SCAR!A:B,2,0)</f>
        <v>0</v>
      </c>
      <c r="F5047" s="2"/>
      <c r="G5047" s="2"/>
    </row>
    <row r="5048" spans="1:7">
      <c r="A5048" t="s">
        <v>201</v>
      </c>
      <c r="B5048" t="s">
        <v>12044</v>
      </c>
      <c r="C5048">
        <f>+VLOOKUP(A5048,'LISTA NACIONAL'!A:B,2,0)</f>
        <v>3711.6129999999998</v>
      </c>
      <c r="D5048" s="126" t="s">
        <v>6556</v>
      </c>
      <c r="E5048" s="280">
        <f>+VLOOKUP(A5048,SCAR!A:B,2,0)</f>
        <v>0</v>
      </c>
      <c r="F5048" s="2"/>
      <c r="G5048" s="2"/>
    </row>
    <row r="5049" spans="1:7">
      <c r="A5049" t="s">
        <v>4790</v>
      </c>
      <c r="B5049" t="s">
        <v>12045</v>
      </c>
      <c r="C5049">
        <f>+VLOOKUP(A5049,'LISTA NACIONAL'!A:B,2,0)</f>
        <v>3169.2779999999998</v>
      </c>
      <c r="D5049" s="126" t="s">
        <v>6556</v>
      </c>
      <c r="E5049" s="280">
        <f>+VLOOKUP(A5049,SCAR!A:B,2,0)</f>
        <v>0</v>
      </c>
      <c r="F5049" s="2"/>
      <c r="G5049" s="2"/>
    </row>
    <row r="5050" spans="1:7">
      <c r="A5050" t="s">
        <v>2468</v>
      </c>
      <c r="B5050" t="s">
        <v>12046</v>
      </c>
      <c r="C5050">
        <f>+VLOOKUP(A5050,'LISTA NACIONAL'!A:B,2,0)</f>
        <v>2766.1109999999999</v>
      </c>
      <c r="D5050" s="126" t="s">
        <v>6556</v>
      </c>
      <c r="E5050" s="280">
        <f>+VLOOKUP(A5050,SCAR!A:B,2,0)</f>
        <v>0</v>
      </c>
      <c r="F5050" s="2"/>
      <c r="G5050" s="2"/>
    </row>
    <row r="5051" spans="1:7">
      <c r="A5051" t="s">
        <v>2469</v>
      </c>
      <c r="B5051" t="s">
        <v>12047</v>
      </c>
      <c r="C5051">
        <f>+VLOOKUP(A5051,'LISTA NACIONAL'!A:B,2,0)</f>
        <v>956.22199999999998</v>
      </c>
      <c r="D5051" s="126" t="s">
        <v>6556</v>
      </c>
      <c r="E5051" s="280">
        <f>+VLOOKUP(A5051,SCAR!A:B,2,0)</f>
        <v>0</v>
      </c>
      <c r="F5051" s="2"/>
      <c r="G5051" s="2"/>
    </row>
    <row r="5052" spans="1:7">
      <c r="A5052" t="s">
        <v>2470</v>
      </c>
      <c r="B5052" t="s">
        <v>12048</v>
      </c>
      <c r="C5052">
        <f>+VLOOKUP(A5052,'LISTA NACIONAL'!A:B,2,0)</f>
        <v>5116.0200000000004</v>
      </c>
      <c r="D5052" s="126" t="s">
        <v>6556</v>
      </c>
      <c r="E5052" s="280">
        <f>+VLOOKUP(A5052,SCAR!A:B,2,0)</f>
        <v>0</v>
      </c>
      <c r="F5052" s="2"/>
      <c r="G5052" s="2"/>
    </row>
    <row r="5053" spans="1:7">
      <c r="A5053" t="s">
        <v>2471</v>
      </c>
      <c r="B5053" t="s">
        <v>12049</v>
      </c>
      <c r="C5053">
        <f>+VLOOKUP(A5053,'LISTA NACIONAL'!A:B,2,0)</f>
        <v>14098.74</v>
      </c>
      <c r="D5053" s="126" t="s">
        <v>6556</v>
      </c>
      <c r="E5053" s="280">
        <f>+VLOOKUP(A5053,SCAR!A:B,2,0)</f>
        <v>0</v>
      </c>
      <c r="F5053" s="2"/>
      <c r="G5053" s="2"/>
    </row>
    <row r="5054" spans="1:7">
      <c r="A5054" t="s">
        <v>2472</v>
      </c>
      <c r="B5054" t="s">
        <v>12050</v>
      </c>
      <c r="C5054">
        <f>+VLOOKUP(A5054,'LISTA NACIONAL'!A:B,2,0)</f>
        <v>14098.74</v>
      </c>
      <c r="D5054" s="126" t="s">
        <v>6556</v>
      </c>
      <c r="E5054" s="280">
        <f>+VLOOKUP(A5054,SCAR!A:B,2,0)</f>
        <v>0</v>
      </c>
      <c r="F5054" s="2"/>
      <c r="G5054" s="2"/>
    </row>
    <row r="5055" spans="1:7">
      <c r="A5055" t="s">
        <v>2473</v>
      </c>
      <c r="B5055" t="s">
        <v>12051</v>
      </c>
      <c r="C5055">
        <f>+VLOOKUP(A5055,'LISTA NACIONAL'!A:B,2,0)</f>
        <v>4010.9319999999998</v>
      </c>
      <c r="D5055" s="126" t="s">
        <v>6556</v>
      </c>
      <c r="E5055" s="280">
        <f>+VLOOKUP(A5055,SCAR!A:B,2,0)</f>
        <v>0</v>
      </c>
      <c r="F5055" s="2"/>
      <c r="G5055" s="2"/>
    </row>
    <row r="5056" spans="1:7">
      <c r="A5056" t="s">
        <v>2474</v>
      </c>
      <c r="B5056" t="s">
        <v>12052</v>
      </c>
      <c r="C5056">
        <f>+VLOOKUP(A5056,'LISTA NACIONAL'!A:B,2,0)</f>
        <v>3711.6129999999998</v>
      </c>
      <c r="D5056" s="126" t="s">
        <v>6556</v>
      </c>
      <c r="E5056" s="280">
        <f>+VLOOKUP(A5056,SCAR!A:B,2,0)</f>
        <v>0</v>
      </c>
      <c r="F5056" s="2"/>
      <c r="G5056" s="2"/>
    </row>
    <row r="5057" spans="1:7">
      <c r="A5057" t="s">
        <v>2475</v>
      </c>
      <c r="B5057" t="s">
        <v>12053</v>
      </c>
      <c r="C5057">
        <f>+VLOOKUP(A5057,'LISTA NACIONAL'!A:B,2,0)</f>
        <v>4128.0969999999998</v>
      </c>
      <c r="D5057" s="126" t="s">
        <v>6556</v>
      </c>
      <c r="E5057" s="280">
        <f>+VLOOKUP(A5057,SCAR!A:B,2,0)</f>
        <v>0</v>
      </c>
      <c r="F5057" s="2"/>
      <c r="G5057" s="2"/>
    </row>
    <row r="5058" spans="1:7">
      <c r="A5058" t="s">
        <v>2476</v>
      </c>
      <c r="B5058" t="s">
        <v>12054</v>
      </c>
      <c r="C5058">
        <f>+VLOOKUP(A5058,'LISTA NACIONAL'!A:B,2,0)</f>
        <v>4372.0569999999998</v>
      </c>
      <c r="D5058" s="126" t="s">
        <v>6556</v>
      </c>
      <c r="E5058" s="280">
        <f>+VLOOKUP(A5058,SCAR!A:B,2,0)</f>
        <v>0</v>
      </c>
      <c r="F5058" s="2"/>
      <c r="G5058" s="2"/>
    </row>
    <row r="5059" spans="1:7">
      <c r="A5059" t="s">
        <v>20567</v>
      </c>
      <c r="B5059" t="s">
        <v>20566</v>
      </c>
      <c r="C5059">
        <f>+VLOOKUP(A5059,'LISTA NACIONAL'!A:B,2,0)</f>
        <v>3331.183</v>
      </c>
      <c r="D5059" s="126" t="s">
        <v>6556</v>
      </c>
      <c r="E5059" s="280" t="e">
        <f>+VLOOKUP(A5059,SCAR!A:B,2,0)</f>
        <v>#N/A</v>
      </c>
      <c r="F5059" s="2"/>
      <c r="G5059" s="2"/>
    </row>
    <row r="5060" spans="1:7">
      <c r="A5060" t="s">
        <v>2477</v>
      </c>
      <c r="B5060" t="s">
        <v>12055</v>
      </c>
      <c r="C5060">
        <f>+VLOOKUP(A5060,'LISTA NACIONAL'!A:B,2,0)</f>
        <v>5550.9070000000002</v>
      </c>
      <c r="D5060" s="126" t="s">
        <v>6556</v>
      </c>
      <c r="E5060" s="280">
        <f>+VLOOKUP(A5060,SCAR!A:B,2,0)</f>
        <v>0</v>
      </c>
      <c r="F5060" s="2"/>
      <c r="G5060" s="2"/>
    </row>
    <row r="5061" spans="1:7">
      <c r="A5061" t="s">
        <v>2478</v>
      </c>
      <c r="B5061" t="s">
        <v>12056</v>
      </c>
      <c r="C5061">
        <f>+VLOOKUP(A5061,'LISTA NACIONAL'!A:B,2,0)</f>
        <v>7443.2070000000003</v>
      </c>
      <c r="D5061" s="126" t="s">
        <v>6556</v>
      </c>
      <c r="E5061" s="280">
        <f>+VLOOKUP(A5061,SCAR!A:B,2,0)</f>
        <v>0</v>
      </c>
      <c r="F5061" s="2"/>
      <c r="G5061" s="2"/>
    </row>
    <row r="5062" spans="1:7">
      <c r="A5062" t="s">
        <v>2479</v>
      </c>
      <c r="B5062" t="s">
        <v>12057</v>
      </c>
      <c r="C5062">
        <f>+VLOOKUP(A5062,'LISTA NACIONAL'!A:B,2,0)</f>
        <v>1825.9570000000001</v>
      </c>
      <c r="D5062" s="126" t="s">
        <v>6556</v>
      </c>
      <c r="E5062" s="280">
        <f>+VLOOKUP(A5062,SCAR!A:B,2,0)</f>
        <v>0</v>
      </c>
      <c r="F5062" s="2"/>
      <c r="G5062" s="2"/>
    </row>
    <row r="5063" spans="1:7">
      <c r="A5063" t="s">
        <v>2480</v>
      </c>
      <c r="B5063" t="s">
        <v>12058</v>
      </c>
      <c r="C5063">
        <f>+VLOOKUP(A5063,'LISTA NACIONAL'!A:B,2,0)</f>
        <v>3169.2779999999998</v>
      </c>
      <c r="D5063" s="126" t="s">
        <v>6556</v>
      </c>
      <c r="E5063" s="280">
        <f>+VLOOKUP(A5063,SCAR!A:B,2,0)</f>
        <v>0</v>
      </c>
      <c r="F5063" s="2"/>
      <c r="G5063" s="2"/>
    </row>
    <row r="5064" spans="1:7">
      <c r="A5064" t="s">
        <v>2481</v>
      </c>
      <c r="B5064" t="s">
        <v>12059</v>
      </c>
      <c r="C5064">
        <f>+VLOOKUP(A5064,'LISTA NACIONAL'!A:B,2,0)</f>
        <v>1693.3820000000001</v>
      </c>
      <c r="D5064" s="126" t="s">
        <v>6556</v>
      </c>
      <c r="E5064" s="280">
        <f>+VLOOKUP(A5064,SCAR!A:B,2,0)</f>
        <v>0</v>
      </c>
      <c r="F5064" s="2"/>
      <c r="G5064" s="2"/>
    </row>
    <row r="5065" spans="1:7">
      <c r="A5065" t="s">
        <v>2482</v>
      </c>
      <c r="B5065" t="s">
        <v>12060</v>
      </c>
      <c r="C5065">
        <f>+VLOOKUP(A5065,'LISTA NACIONAL'!A:B,2,0)</f>
        <v>4779.17</v>
      </c>
      <c r="D5065" s="126" t="s">
        <v>6556</v>
      </c>
      <c r="E5065" s="280">
        <f>+VLOOKUP(A5065,SCAR!A:B,2,0)</f>
        <v>0</v>
      </c>
      <c r="F5065" s="2"/>
      <c r="G5065" s="2"/>
    </row>
    <row r="5066" spans="1:7">
      <c r="A5066" t="s">
        <v>4779</v>
      </c>
      <c r="B5066" t="s">
        <v>12061</v>
      </c>
      <c r="C5066">
        <f>+VLOOKUP(A5066,'LISTA NACIONAL'!A:B,2,0)</f>
        <v>4059.1640000000002</v>
      </c>
      <c r="D5066" s="126" t="s">
        <v>6556</v>
      </c>
      <c r="E5066" s="280">
        <f>+VLOOKUP(A5066,SCAR!A:B,2,0)</f>
        <v>0</v>
      </c>
      <c r="F5066" s="2"/>
      <c r="G5066" s="2"/>
    </row>
    <row r="5067" spans="1:7">
      <c r="A5067" t="s">
        <v>4780</v>
      </c>
      <c r="B5067" t="s">
        <v>12062</v>
      </c>
      <c r="C5067">
        <f>+VLOOKUP(A5067,'LISTA NACIONAL'!A:B,2,0)</f>
        <v>8858.0619999999999</v>
      </c>
      <c r="D5067" s="126" t="s">
        <v>6556</v>
      </c>
      <c r="E5067" s="280">
        <f>+VLOOKUP(A5067,SCAR!A:B,2,0)</f>
        <v>0</v>
      </c>
      <c r="F5067" s="2"/>
      <c r="G5067" s="2"/>
    </row>
    <row r="5068" spans="1:7">
      <c r="A5068" t="s">
        <v>4781</v>
      </c>
      <c r="B5068" t="s">
        <v>7182</v>
      </c>
      <c r="C5068">
        <f>+VLOOKUP(A5068,'LISTA NACIONAL'!A:B,2,0)</f>
        <v>3975.7190000000001</v>
      </c>
      <c r="D5068" s="126" t="s">
        <v>6556</v>
      </c>
      <c r="E5068" s="280">
        <f>+VLOOKUP(A5068,SCAR!A:B,2,0)</f>
        <v>0</v>
      </c>
      <c r="F5068" s="2"/>
      <c r="G5068" s="2"/>
    </row>
    <row r="5069" spans="1:7">
      <c r="A5069" t="s">
        <v>4782</v>
      </c>
      <c r="B5069" t="s">
        <v>11814</v>
      </c>
      <c r="C5069">
        <f>+VLOOKUP(A5069,'LISTA NACIONAL'!A:B,2,0)</f>
        <v>6269.7020000000002</v>
      </c>
      <c r="D5069" s="126" t="s">
        <v>6556</v>
      </c>
      <c r="E5069" s="280">
        <f>+VLOOKUP(A5069,SCAR!A:B,2,0)</f>
        <v>0</v>
      </c>
      <c r="F5069" s="2"/>
      <c r="G5069" s="2"/>
    </row>
    <row r="5070" spans="1:7">
      <c r="A5070" t="s">
        <v>4783</v>
      </c>
      <c r="B5070" t="s">
        <v>11815</v>
      </c>
      <c r="C5070">
        <f>+VLOOKUP(A5070,'LISTA NACIONAL'!A:B,2,0)</f>
        <v>20072.687999999998</v>
      </c>
      <c r="D5070" s="126" t="s">
        <v>6556</v>
      </c>
      <c r="E5070" s="280">
        <f>+VLOOKUP(A5070,SCAR!A:B,2,0)</f>
        <v>0</v>
      </c>
      <c r="F5070" s="2"/>
      <c r="G5070" s="2"/>
    </row>
    <row r="5071" spans="1:7">
      <c r="A5071" t="s">
        <v>4784</v>
      </c>
      <c r="B5071" t="s">
        <v>11816</v>
      </c>
      <c r="C5071">
        <f>+VLOOKUP(A5071,'LISTA NACIONAL'!A:B,2,0)</f>
        <v>1787.598</v>
      </c>
      <c r="D5071" s="126" t="s">
        <v>6556</v>
      </c>
      <c r="E5071" s="280">
        <f>+VLOOKUP(A5071,SCAR!A:B,2,0)</f>
        <v>0</v>
      </c>
      <c r="F5071" s="2"/>
      <c r="G5071" s="2"/>
    </row>
    <row r="5072" spans="1:7">
      <c r="A5072" t="s">
        <v>4785</v>
      </c>
      <c r="B5072" t="s">
        <v>9395</v>
      </c>
      <c r="C5072">
        <f>+VLOOKUP(A5072,'LISTA NACIONAL'!A:B,2,0)</f>
        <v>2128.3670000000002</v>
      </c>
      <c r="D5072" s="126" t="s">
        <v>6556</v>
      </c>
      <c r="E5072" s="280">
        <f>+VLOOKUP(A5072,SCAR!A:B,2,0)</f>
        <v>0</v>
      </c>
      <c r="F5072" s="2"/>
      <c r="G5072" s="2"/>
    </row>
    <row r="5073" spans="1:7">
      <c r="A5073" t="s">
        <v>4786</v>
      </c>
      <c r="B5073" t="s">
        <v>9395</v>
      </c>
      <c r="C5073">
        <f>+VLOOKUP(A5073,'LISTA NACIONAL'!A:B,2,0)</f>
        <v>3169.2779999999998</v>
      </c>
      <c r="D5073" s="126" t="s">
        <v>6556</v>
      </c>
      <c r="E5073" s="280">
        <f>+VLOOKUP(A5073,SCAR!A:B,2,0)</f>
        <v>0</v>
      </c>
      <c r="F5073" s="2"/>
      <c r="G5073" s="2"/>
    </row>
    <row r="5074" spans="1:7">
      <c r="A5074" t="s">
        <v>4787</v>
      </c>
      <c r="B5074" t="s">
        <v>9396</v>
      </c>
      <c r="C5074">
        <f>+VLOOKUP(A5074,'LISTA NACIONAL'!A:B,2,0)</f>
        <v>2555.4349999999999</v>
      </c>
      <c r="D5074" s="126" t="s">
        <v>6556</v>
      </c>
      <c r="E5074" s="280">
        <f>+VLOOKUP(A5074,SCAR!A:B,2,0)</f>
        <v>0</v>
      </c>
      <c r="F5074" s="2"/>
      <c r="G5074" s="2"/>
    </row>
    <row r="5075" spans="1:7">
      <c r="A5075" t="s">
        <v>4788</v>
      </c>
      <c r="B5075" t="s">
        <v>9397</v>
      </c>
      <c r="C5075">
        <f>+VLOOKUP(A5075,'LISTA NACIONAL'!A:B,2,0)</f>
        <v>2333.9389999999999</v>
      </c>
      <c r="D5075" s="126" t="s">
        <v>6556</v>
      </c>
      <c r="E5075" s="280">
        <f>+VLOOKUP(A5075,SCAR!A:B,2,0)</f>
        <v>0</v>
      </c>
      <c r="F5075" s="2"/>
      <c r="G5075" s="2"/>
    </row>
    <row r="5076" spans="1:7">
      <c r="A5076" t="s">
        <v>4789</v>
      </c>
      <c r="B5076" t="s">
        <v>9398</v>
      </c>
      <c r="C5076">
        <f>+VLOOKUP(A5076,'LISTA NACIONAL'!A:B,2,0)</f>
        <v>4338.9709999999995</v>
      </c>
      <c r="D5076" s="126" t="s">
        <v>6556</v>
      </c>
      <c r="E5076" s="280">
        <f>+VLOOKUP(A5076,SCAR!A:B,2,0)</f>
        <v>0</v>
      </c>
      <c r="F5076" s="2"/>
      <c r="G5076" s="2"/>
    </row>
    <row r="5077" spans="1:7">
      <c r="A5077" t="s">
        <v>7494</v>
      </c>
      <c r="B5077" t="s">
        <v>4313</v>
      </c>
      <c r="C5077">
        <f>+VLOOKUP(A5077,'LISTA NACIONAL'!A:B,2,0)</f>
        <v>6403.5720000000001</v>
      </c>
      <c r="D5077" s="126" t="s">
        <v>6556</v>
      </c>
      <c r="E5077" s="280">
        <f>+VLOOKUP(A5077,SCAR!A:B,2,0)</f>
        <v>0</v>
      </c>
      <c r="F5077" s="2"/>
      <c r="G5077" s="2"/>
    </row>
    <row r="5078" spans="1:7">
      <c r="A5078" t="s">
        <v>7495</v>
      </c>
      <c r="B5078" t="s">
        <v>4314</v>
      </c>
      <c r="C5078">
        <f>+VLOOKUP(A5078,'LISTA NACIONAL'!A:B,2,0)</f>
        <v>2333.9389999999999</v>
      </c>
      <c r="D5078" s="126" t="s">
        <v>6556</v>
      </c>
      <c r="E5078" s="280">
        <f>+VLOOKUP(A5078,SCAR!A:B,2,0)</f>
        <v>0</v>
      </c>
      <c r="F5078" s="2"/>
      <c r="G5078" s="2"/>
    </row>
    <row r="5079" spans="1:7">
      <c r="A5079" t="s">
        <v>7496</v>
      </c>
      <c r="B5079" t="s">
        <v>8290</v>
      </c>
      <c r="C5079">
        <f>+VLOOKUP(A5079,'LISTA NACIONAL'!A:B,2,0)</f>
        <v>14972.695</v>
      </c>
      <c r="D5079" s="126" t="s">
        <v>6556</v>
      </c>
      <c r="E5079" s="280">
        <f>+VLOOKUP(A5079,SCAR!A:B,2,0)</f>
        <v>0</v>
      </c>
      <c r="F5079" s="2"/>
      <c r="G5079" s="2"/>
    </row>
    <row r="5080" spans="1:7">
      <c r="A5080" t="s">
        <v>7497</v>
      </c>
      <c r="B5080" t="s">
        <v>8291</v>
      </c>
      <c r="C5080">
        <f>+VLOOKUP(A5080,'LISTA NACIONAL'!A:B,2,0)</f>
        <v>11295.478999999999</v>
      </c>
      <c r="D5080" s="126" t="s">
        <v>6556</v>
      </c>
      <c r="E5080" s="280">
        <f>+VLOOKUP(A5080,SCAR!A:B,2,0)</f>
        <v>0</v>
      </c>
      <c r="F5080" s="2"/>
      <c r="G5080" s="2"/>
    </row>
    <row r="5081" spans="1:7">
      <c r="A5081" t="s">
        <v>7498</v>
      </c>
      <c r="B5081" t="s">
        <v>8292</v>
      </c>
      <c r="C5081">
        <f>+VLOOKUP(A5081,'LISTA NACIONAL'!A:B,2,0)</f>
        <v>8856.85</v>
      </c>
      <c r="D5081" s="126" t="s">
        <v>6556</v>
      </c>
      <c r="E5081" s="280">
        <f>+VLOOKUP(A5081,SCAR!A:B,2,0)</f>
        <v>0</v>
      </c>
      <c r="F5081" s="2"/>
      <c r="G5081" s="2"/>
    </row>
    <row r="5082" spans="1:7">
      <c r="A5082" t="s">
        <v>7499</v>
      </c>
      <c r="B5082" t="s">
        <v>9625</v>
      </c>
      <c r="C5082">
        <f>+VLOOKUP(A5082,'LISTA NACIONAL'!A:B,2,0)</f>
        <v>4779.17</v>
      </c>
      <c r="D5082" s="126" t="s">
        <v>6556</v>
      </c>
      <c r="E5082" s="280">
        <f>+VLOOKUP(A5082,SCAR!A:B,2,0)</f>
        <v>0</v>
      </c>
      <c r="F5082" s="2"/>
      <c r="G5082" s="2"/>
    </row>
    <row r="5083" spans="1:7">
      <c r="A5083" t="s">
        <v>242</v>
      </c>
      <c r="B5083" t="s">
        <v>243</v>
      </c>
      <c r="C5083">
        <f>+VLOOKUP(A5083,'LISTA NACIONAL'!A:B,2,0)</f>
        <v>2412.1019999999999</v>
      </c>
      <c r="D5083" s="126" t="s">
        <v>6556</v>
      </c>
      <c r="E5083" s="280">
        <f>+VLOOKUP(A5083,SCAR!A:B,2,0)</f>
        <v>0</v>
      </c>
      <c r="F5083" s="2"/>
      <c r="G5083" s="2"/>
    </row>
    <row r="5084" spans="1:7">
      <c r="A5084" t="s">
        <v>7500</v>
      </c>
      <c r="B5084" t="s">
        <v>9626</v>
      </c>
      <c r="C5084">
        <f>+VLOOKUP(A5084,'LISTA NACIONAL'!A:B,2,0)</f>
        <v>2441.3609999999999</v>
      </c>
      <c r="D5084" s="126" t="s">
        <v>6556</v>
      </c>
      <c r="E5084" s="280">
        <f>+VLOOKUP(A5084,SCAR!A:B,2,0)</f>
        <v>0</v>
      </c>
      <c r="F5084" s="2"/>
      <c r="G5084" s="2"/>
    </row>
    <row r="5085" spans="1:7">
      <c r="A5085" t="s">
        <v>7501</v>
      </c>
      <c r="B5085" t="s">
        <v>9627</v>
      </c>
      <c r="C5085">
        <f>+VLOOKUP(A5085,'LISTA NACIONAL'!A:B,2,0)</f>
        <v>4276.6059999999998</v>
      </c>
      <c r="D5085" s="126" t="s">
        <v>6556</v>
      </c>
      <c r="E5085" s="280">
        <f>+VLOOKUP(A5085,SCAR!A:B,2,0)</f>
        <v>0</v>
      </c>
      <c r="F5085" s="2"/>
      <c r="G5085" s="2"/>
    </row>
    <row r="5086" spans="1:7">
      <c r="A5086" t="s">
        <v>7502</v>
      </c>
      <c r="B5086" t="s">
        <v>7348</v>
      </c>
      <c r="C5086">
        <f>+VLOOKUP(A5086,'LISTA NACIONAL'!A:B,2,0)</f>
        <v>21397.311000000002</v>
      </c>
      <c r="D5086" s="126" t="s">
        <v>6556</v>
      </c>
      <c r="E5086" s="280">
        <f>+VLOOKUP(A5086,SCAR!A:B,2,0)</f>
        <v>0</v>
      </c>
      <c r="F5086" s="2"/>
      <c r="G5086" s="2"/>
    </row>
    <row r="5087" spans="1:7">
      <c r="A5087" t="s">
        <v>7503</v>
      </c>
      <c r="B5087" t="s">
        <v>7349</v>
      </c>
      <c r="C5087">
        <f>+VLOOKUP(A5087,'LISTA NACIONAL'!A:B,2,0)</f>
        <v>4372.0569999999998</v>
      </c>
      <c r="D5087" s="126" t="s">
        <v>6556</v>
      </c>
      <c r="E5087" s="280">
        <f>+VLOOKUP(A5087,SCAR!A:B,2,0)</f>
        <v>0</v>
      </c>
      <c r="F5087" s="2"/>
      <c r="G5087" s="2"/>
    </row>
    <row r="5088" spans="1:7">
      <c r="A5088" t="s">
        <v>7504</v>
      </c>
      <c r="B5088" t="s">
        <v>7350</v>
      </c>
      <c r="C5088">
        <f>+VLOOKUP(A5088,'LISTA NACIONAL'!A:B,2,0)</f>
        <v>8742.6820000000007</v>
      </c>
      <c r="D5088" s="126" t="s">
        <v>6556</v>
      </c>
      <c r="E5088" s="280">
        <f>+VLOOKUP(A5088,SCAR!A:B,2,0)</f>
        <v>0</v>
      </c>
      <c r="F5088" s="2"/>
      <c r="G5088" s="2"/>
    </row>
    <row r="5089" spans="1:7">
      <c r="A5089" t="s">
        <v>7505</v>
      </c>
      <c r="B5089" t="s">
        <v>4747</v>
      </c>
      <c r="C5089">
        <f>+VLOOKUP(A5089,'LISTA NACIONAL'!A:B,2,0)</f>
        <v>2693.25</v>
      </c>
      <c r="D5089" s="126" t="s">
        <v>6556</v>
      </c>
      <c r="E5089" s="280">
        <f>+VLOOKUP(A5089,SCAR!A:B,2,0)</f>
        <v>0</v>
      </c>
      <c r="F5089" s="2"/>
      <c r="G5089" s="2"/>
    </row>
    <row r="5090" spans="1:7">
      <c r="A5090" t="s">
        <v>7506</v>
      </c>
      <c r="B5090" t="s">
        <v>4748</v>
      </c>
      <c r="C5090">
        <f>+VLOOKUP(A5090,'LISTA NACIONAL'!A:B,2,0)</f>
        <v>2555.4349999999999</v>
      </c>
      <c r="D5090" s="126" t="s">
        <v>6556</v>
      </c>
      <c r="E5090" s="280">
        <f>+VLOOKUP(A5090,SCAR!A:B,2,0)</f>
        <v>0</v>
      </c>
      <c r="F5090" s="2"/>
      <c r="G5090" s="2"/>
    </row>
    <row r="5091" spans="1:7">
      <c r="A5091" t="s">
        <v>7507</v>
      </c>
      <c r="B5091" t="s">
        <v>4747</v>
      </c>
      <c r="C5091">
        <f>+VLOOKUP(A5091,'LISTA NACIONAL'!A:B,2,0)</f>
        <v>2128.3670000000002</v>
      </c>
      <c r="D5091" s="126" t="s">
        <v>6556</v>
      </c>
      <c r="E5091" s="280">
        <f>+VLOOKUP(A5091,SCAR!A:B,2,0)</f>
        <v>0</v>
      </c>
      <c r="F5091" s="2"/>
      <c r="G5091" s="2"/>
    </row>
    <row r="5092" spans="1:7">
      <c r="A5092" t="s">
        <v>7508</v>
      </c>
      <c r="B5092" t="s">
        <v>4749</v>
      </c>
      <c r="C5092">
        <f>+VLOOKUP(A5092,'LISTA NACIONAL'!A:B,2,0)</f>
        <v>18104.771000000001</v>
      </c>
      <c r="D5092" s="126" t="s">
        <v>6556</v>
      </c>
      <c r="E5092" s="280">
        <f>+VLOOKUP(A5092,SCAR!A:B,2,0)</f>
        <v>0</v>
      </c>
      <c r="F5092" s="2"/>
      <c r="G5092" s="2"/>
    </row>
    <row r="5093" spans="1:7">
      <c r="A5093" t="s">
        <v>7509</v>
      </c>
      <c r="B5093" t="s">
        <v>4750</v>
      </c>
      <c r="C5093">
        <f>+VLOOKUP(A5093,'LISTA NACIONAL'!A:B,2,0)</f>
        <v>1386.527</v>
      </c>
      <c r="D5093" s="126" t="s">
        <v>6556</v>
      </c>
      <c r="E5093" s="280">
        <f>+VLOOKUP(A5093,SCAR!A:B,2,0)</f>
        <v>0</v>
      </c>
      <c r="F5093" s="2"/>
      <c r="G5093" s="2"/>
    </row>
    <row r="5094" spans="1:7">
      <c r="A5094" t="s">
        <v>7510</v>
      </c>
      <c r="B5094" t="s">
        <v>4751</v>
      </c>
      <c r="C5094">
        <f>+VLOOKUP(A5094,'LISTA NACIONAL'!A:B,2,0)</f>
        <v>2585.8710000000001</v>
      </c>
      <c r="D5094" s="126" t="s">
        <v>6556</v>
      </c>
      <c r="E5094" s="280">
        <f>+VLOOKUP(A5094,SCAR!A:B,2,0)</f>
        <v>0</v>
      </c>
      <c r="F5094" s="2"/>
      <c r="G5094" s="2"/>
    </row>
    <row r="5095" spans="1:7">
      <c r="A5095" t="s">
        <v>7511</v>
      </c>
      <c r="B5095" t="s">
        <v>4752</v>
      </c>
      <c r="C5095">
        <f>+VLOOKUP(A5095,'LISTA NACIONAL'!A:B,2,0)</f>
        <v>3711.6129999999998</v>
      </c>
      <c r="D5095" s="126" t="s">
        <v>6556</v>
      </c>
      <c r="E5095" s="280">
        <f>+VLOOKUP(A5095,SCAR!A:B,2,0)</f>
        <v>0</v>
      </c>
      <c r="F5095" s="2"/>
      <c r="G5095" s="2"/>
    </row>
    <row r="5096" spans="1:7">
      <c r="A5096" t="s">
        <v>7512</v>
      </c>
      <c r="B5096" t="s">
        <v>4753</v>
      </c>
      <c r="C5096">
        <f>+VLOOKUP(A5096,'LISTA NACIONAL'!A:B,2,0)</f>
        <v>3825.7310000000002</v>
      </c>
      <c r="D5096" s="126" t="s">
        <v>6556</v>
      </c>
      <c r="E5096" s="280">
        <f>+VLOOKUP(A5096,SCAR!A:B,2,0)</f>
        <v>0</v>
      </c>
      <c r="F5096" s="2"/>
      <c r="G5096" s="2"/>
    </row>
    <row r="5097" spans="1:7">
      <c r="A5097" t="s">
        <v>7513</v>
      </c>
      <c r="B5097" t="s">
        <v>4754</v>
      </c>
      <c r="C5097">
        <f>+VLOOKUP(A5097,'LISTA NACIONAL'!A:B,2,0)</f>
        <v>2803.384</v>
      </c>
      <c r="D5097" s="126" t="s">
        <v>6556</v>
      </c>
      <c r="E5097" s="280">
        <f>+VLOOKUP(A5097,SCAR!A:B,2,0)</f>
        <v>0</v>
      </c>
      <c r="F5097" s="2"/>
      <c r="G5097" s="2"/>
    </row>
    <row r="5098" spans="1:7">
      <c r="A5098" t="s">
        <v>7514</v>
      </c>
      <c r="B5098" t="s">
        <v>4755</v>
      </c>
      <c r="C5098">
        <f>+VLOOKUP(A5098,'LISTA NACIONAL'!A:B,2,0)</f>
        <v>2649.5390000000002</v>
      </c>
      <c r="D5098" s="126" t="s">
        <v>6556</v>
      </c>
      <c r="E5098" s="280">
        <f>+VLOOKUP(A5098,SCAR!A:B,2,0)</f>
        <v>0</v>
      </c>
      <c r="F5098" s="2"/>
      <c r="G5098" s="2"/>
    </row>
    <row r="5099" spans="1:7">
      <c r="A5099" t="s">
        <v>4959</v>
      </c>
      <c r="B5099" t="s">
        <v>11814</v>
      </c>
      <c r="C5099">
        <f>+VLOOKUP(A5099,'LISTA NACIONAL'!A:B,2,0)</f>
        <v>9259.8179999999993</v>
      </c>
      <c r="D5099" s="126" t="s">
        <v>6556</v>
      </c>
      <c r="E5099" s="280">
        <f>+VLOOKUP(A5099,SCAR!A:B,2,0)</f>
        <v>0</v>
      </c>
      <c r="F5099" s="2"/>
      <c r="G5099" s="2"/>
    </row>
    <row r="5100" spans="1:7">
      <c r="A5100" t="s">
        <v>244</v>
      </c>
      <c r="B5100" t="s">
        <v>245</v>
      </c>
      <c r="C5100">
        <f>+VLOOKUP(A5100,'LISTA NACIONAL'!A:B,2,0)</f>
        <v>17638.080999999998</v>
      </c>
      <c r="D5100" s="126" t="s">
        <v>6556</v>
      </c>
      <c r="E5100" s="280">
        <f>+VLOOKUP(A5100,SCAR!A:B,2,0)</f>
        <v>0</v>
      </c>
      <c r="F5100" s="2"/>
      <c r="G5100" s="2"/>
    </row>
    <row r="5101" spans="1:7">
      <c r="A5101" t="s">
        <v>4960</v>
      </c>
      <c r="B5101" t="s">
        <v>4756</v>
      </c>
      <c r="C5101">
        <f>+VLOOKUP(A5101,'LISTA NACIONAL'!A:B,2,0)</f>
        <v>2995.5740000000001</v>
      </c>
      <c r="D5101" s="126" t="s">
        <v>6556</v>
      </c>
      <c r="E5101" s="280">
        <f>+VLOOKUP(A5101,SCAR!A:B,2,0)</f>
        <v>0</v>
      </c>
      <c r="F5101" s="2"/>
      <c r="G5101" s="2"/>
    </row>
    <row r="5102" spans="1:7">
      <c r="A5102" t="s">
        <v>4961</v>
      </c>
      <c r="B5102" t="s">
        <v>4757</v>
      </c>
      <c r="C5102">
        <f>+VLOOKUP(A5102,'LISTA NACIONAL'!A:B,2,0)</f>
        <v>2766.1109999999999</v>
      </c>
      <c r="D5102" s="126" t="s">
        <v>6556</v>
      </c>
      <c r="E5102" s="280">
        <f>+VLOOKUP(A5102,SCAR!A:B,2,0)</f>
        <v>0</v>
      </c>
      <c r="F5102" s="2"/>
      <c r="G5102" s="2"/>
    </row>
    <row r="5103" spans="1:7">
      <c r="A5103" t="s">
        <v>246</v>
      </c>
      <c r="B5103" t="s">
        <v>247</v>
      </c>
      <c r="C5103">
        <f>+VLOOKUP(A5103,'LISTA NACIONAL'!A:B,2,0)</f>
        <v>5601.4059999999999</v>
      </c>
      <c r="D5103" s="126" t="s">
        <v>6556</v>
      </c>
      <c r="E5103" s="280">
        <f>+VLOOKUP(A5103,SCAR!A:B,2,0)</f>
        <v>0</v>
      </c>
      <c r="F5103" s="2"/>
      <c r="G5103" s="2"/>
    </row>
    <row r="5104" spans="1:7">
      <c r="A5104" t="s">
        <v>4962</v>
      </c>
      <c r="B5104" t="s">
        <v>4758</v>
      </c>
      <c r="C5104">
        <f>+VLOOKUP(A5104,'LISTA NACIONAL'!A:B,2,0)</f>
        <v>3271.502</v>
      </c>
      <c r="D5104" s="126" t="s">
        <v>6556</v>
      </c>
      <c r="E5104" s="280">
        <f>+VLOOKUP(A5104,SCAR!A:B,2,0)</f>
        <v>0</v>
      </c>
      <c r="F5104" s="2"/>
      <c r="G5104" s="2"/>
    </row>
    <row r="5105" spans="1:7">
      <c r="A5105" t="s">
        <v>4996</v>
      </c>
      <c r="B5105" t="s">
        <v>4759</v>
      </c>
      <c r="C5105">
        <f>+VLOOKUP(A5105,'LISTA NACIONAL'!A:B,2,0)</f>
        <v>2333.9389999999999</v>
      </c>
      <c r="D5105" s="126" t="s">
        <v>6556</v>
      </c>
      <c r="E5105" s="280">
        <f>+VLOOKUP(A5105,SCAR!A:B,2,0)</f>
        <v>0</v>
      </c>
      <c r="F5105" s="2"/>
      <c r="G5105" s="2"/>
    </row>
    <row r="5106" spans="1:7">
      <c r="A5106" t="s">
        <v>7544</v>
      </c>
      <c r="B5106" t="s">
        <v>4760</v>
      </c>
      <c r="C5106">
        <f>+VLOOKUP(A5106,'LISTA NACIONAL'!A:B,2,0)</f>
        <v>16752.348000000002</v>
      </c>
      <c r="D5106" s="126" t="s">
        <v>6556</v>
      </c>
      <c r="E5106" s="280">
        <f>+VLOOKUP(A5106,SCAR!A:B,2,0)</f>
        <v>0</v>
      </c>
      <c r="F5106" s="2"/>
      <c r="G5106" s="2"/>
    </row>
    <row r="5107" spans="1:7">
      <c r="A5107" t="s">
        <v>7545</v>
      </c>
      <c r="B5107" t="s">
        <v>4761</v>
      </c>
      <c r="C5107">
        <f>+VLOOKUP(A5107,'LISTA NACIONAL'!A:B,2,0)</f>
        <v>6166.0540000000001</v>
      </c>
      <c r="D5107" s="126" t="s">
        <v>6556</v>
      </c>
      <c r="E5107" s="280">
        <f>+VLOOKUP(A5107,SCAR!A:B,2,0)</f>
        <v>0</v>
      </c>
      <c r="F5107" s="2"/>
      <c r="G5107" s="2"/>
    </row>
    <row r="5108" spans="1:7">
      <c r="A5108" t="s">
        <v>7546</v>
      </c>
      <c r="B5108" t="s">
        <v>2395</v>
      </c>
      <c r="C5108">
        <f>+VLOOKUP(A5108,'LISTA NACIONAL'!A:B,2,0)</f>
        <v>8742.6820000000007</v>
      </c>
      <c r="D5108" s="126" t="s">
        <v>6556</v>
      </c>
      <c r="E5108" s="280">
        <f>+VLOOKUP(A5108,SCAR!A:B,2,0)</f>
        <v>0</v>
      </c>
      <c r="F5108" s="2"/>
      <c r="G5108" s="2"/>
    </row>
    <row r="5109" spans="1:7">
      <c r="A5109" t="s">
        <v>7547</v>
      </c>
      <c r="B5109" t="s">
        <v>2396</v>
      </c>
      <c r="C5109">
        <f>+VLOOKUP(A5109,'LISTA NACIONAL'!A:B,2,0)</f>
        <v>6708.4129999999996</v>
      </c>
      <c r="D5109" s="126" t="s">
        <v>6556</v>
      </c>
      <c r="E5109" s="280">
        <f>+VLOOKUP(A5109,SCAR!A:B,2,0)</f>
        <v>0</v>
      </c>
      <c r="F5109" s="2"/>
      <c r="G5109" s="2"/>
    </row>
    <row r="5110" spans="1:7">
      <c r="A5110" t="s">
        <v>7548</v>
      </c>
      <c r="B5110" t="s">
        <v>2397</v>
      </c>
      <c r="C5110">
        <f>+VLOOKUP(A5110,'LISTA NACIONAL'!A:B,2,0)</f>
        <v>3605.5709999999999</v>
      </c>
      <c r="D5110" s="126" t="s">
        <v>6556</v>
      </c>
      <c r="E5110" s="280">
        <f>+VLOOKUP(A5110,SCAR!A:B,2,0)</f>
        <v>0</v>
      </c>
      <c r="F5110" s="2"/>
      <c r="G5110" s="2"/>
    </row>
    <row r="5111" spans="1:7">
      <c r="A5111" t="s">
        <v>7549</v>
      </c>
      <c r="B5111" t="s">
        <v>2398</v>
      </c>
      <c r="C5111">
        <f>+VLOOKUP(A5111,'LISTA NACIONAL'!A:B,2,0)</f>
        <v>11522.141</v>
      </c>
      <c r="D5111" s="126" t="s">
        <v>6556</v>
      </c>
      <c r="E5111" s="280">
        <f>+VLOOKUP(A5111,SCAR!A:B,2,0)</f>
        <v>0</v>
      </c>
      <c r="F5111" s="2"/>
      <c r="G5111" s="2"/>
    </row>
    <row r="5112" spans="1:7">
      <c r="A5112" t="s">
        <v>7550</v>
      </c>
      <c r="B5112" t="s">
        <v>2399</v>
      </c>
      <c r="C5112">
        <f>+VLOOKUP(A5112,'LISTA NACIONAL'!A:B,2,0)</f>
        <v>10985.066000000001</v>
      </c>
      <c r="D5112" s="126" t="s">
        <v>6556</v>
      </c>
      <c r="E5112" s="280">
        <f>+VLOOKUP(A5112,SCAR!A:B,2,0)</f>
        <v>0</v>
      </c>
      <c r="F5112" s="2"/>
      <c r="G5112" s="2"/>
    </row>
    <row r="5113" spans="1:7">
      <c r="A5113" t="s">
        <v>7551</v>
      </c>
      <c r="B5113" t="s">
        <v>2400</v>
      </c>
      <c r="C5113">
        <f>+VLOOKUP(A5113,'LISTA NACIONAL'!A:B,2,0)</f>
        <v>18972.023000000001</v>
      </c>
      <c r="D5113" s="126" t="s">
        <v>6556</v>
      </c>
      <c r="E5113" s="280">
        <f>+VLOOKUP(A5113,SCAR!A:B,2,0)</f>
        <v>0</v>
      </c>
      <c r="F5113" s="2"/>
      <c r="G5113" s="2"/>
    </row>
    <row r="5114" spans="1:7">
      <c r="A5114" t="s">
        <v>9134</v>
      </c>
      <c r="B5114" t="s">
        <v>2401</v>
      </c>
      <c r="C5114">
        <f>+VLOOKUP(A5114,'LISTA NACIONAL'!A:B,2,0)</f>
        <v>1368.5650000000001</v>
      </c>
      <c r="D5114" s="126" t="s">
        <v>6556</v>
      </c>
      <c r="E5114" s="280">
        <f>+VLOOKUP(A5114,SCAR!A:B,2,0)</f>
        <v>0</v>
      </c>
      <c r="F5114" s="2"/>
      <c r="G5114" s="2"/>
    </row>
    <row r="5115" spans="1:7">
      <c r="A5115" t="s">
        <v>9135</v>
      </c>
      <c r="B5115" t="s">
        <v>2794</v>
      </c>
      <c r="C5115">
        <f>+VLOOKUP(A5115,'LISTA NACIONAL'!A:B,2,0)</f>
        <v>2555.4349999999999</v>
      </c>
      <c r="D5115" s="126" t="s">
        <v>6556</v>
      </c>
      <c r="E5115" s="280">
        <f>+VLOOKUP(A5115,SCAR!A:B,2,0)</f>
        <v>0</v>
      </c>
      <c r="F5115" s="2"/>
      <c r="G5115" s="2"/>
    </row>
    <row r="5116" spans="1:7">
      <c r="A5116" t="s">
        <v>9136</v>
      </c>
      <c r="B5116" t="s">
        <v>2795</v>
      </c>
      <c r="C5116">
        <f>+VLOOKUP(A5116,'LISTA NACIONAL'!A:B,2,0)</f>
        <v>4690.3850000000002</v>
      </c>
      <c r="D5116" s="126" t="s">
        <v>6556</v>
      </c>
      <c r="E5116" s="280">
        <f>+VLOOKUP(A5116,SCAR!A:B,2,0)</f>
        <v>0</v>
      </c>
      <c r="F5116" s="2"/>
      <c r="G5116" s="2"/>
    </row>
    <row r="5117" spans="1:7">
      <c r="A5117" t="s">
        <v>9137</v>
      </c>
      <c r="B5117" t="s">
        <v>8587</v>
      </c>
      <c r="C5117">
        <f>+VLOOKUP(A5117,'LISTA NACIONAL'!A:B,2,0)</f>
        <v>4570.9390000000003</v>
      </c>
      <c r="D5117" s="126" t="s">
        <v>6556</v>
      </c>
      <c r="E5117" s="280">
        <f>+VLOOKUP(A5117,SCAR!A:B,2,0)</f>
        <v>0</v>
      </c>
      <c r="F5117" s="2"/>
      <c r="G5117" s="2"/>
    </row>
    <row r="5118" spans="1:7">
      <c r="A5118" t="s">
        <v>9138</v>
      </c>
      <c r="B5118" t="s">
        <v>8588</v>
      </c>
      <c r="C5118">
        <f>+VLOOKUP(A5118,'LISTA NACIONAL'!A:B,2,0)</f>
        <v>5550.9070000000002</v>
      </c>
      <c r="D5118" s="126" t="s">
        <v>6556</v>
      </c>
      <c r="E5118" s="280">
        <f>+VLOOKUP(A5118,SCAR!A:B,2,0)</f>
        <v>0</v>
      </c>
      <c r="F5118" s="2"/>
      <c r="G5118" s="2"/>
    </row>
    <row r="5119" spans="1:7">
      <c r="A5119" t="s">
        <v>9139</v>
      </c>
      <c r="B5119" t="s">
        <v>8589</v>
      </c>
      <c r="C5119">
        <f>+VLOOKUP(A5119,'LISTA NACIONAL'!A:B,2,0)</f>
        <v>16211.237999999999</v>
      </c>
      <c r="D5119" s="126" t="s">
        <v>6556</v>
      </c>
      <c r="E5119" s="280">
        <f>+VLOOKUP(A5119,SCAR!A:B,2,0)</f>
        <v>0</v>
      </c>
      <c r="F5119" s="2"/>
      <c r="G5119" s="2"/>
    </row>
    <row r="5120" spans="1:7">
      <c r="A5120" t="s">
        <v>9140</v>
      </c>
      <c r="B5120" t="s">
        <v>8590</v>
      </c>
      <c r="C5120">
        <f>+VLOOKUP(A5120,'LISTA NACIONAL'!A:B,2,0)</f>
        <v>1620.3779999999999</v>
      </c>
      <c r="D5120" s="126" t="s">
        <v>6556</v>
      </c>
      <c r="E5120" s="280">
        <f>+VLOOKUP(A5120,SCAR!A:B,2,0)</f>
        <v>0</v>
      </c>
      <c r="F5120" s="2"/>
      <c r="G5120" s="2"/>
    </row>
    <row r="5121" spans="1:7">
      <c r="A5121" t="s">
        <v>9141</v>
      </c>
      <c r="B5121" t="s">
        <v>8591</v>
      </c>
      <c r="C5121">
        <f>+VLOOKUP(A5121,'LISTA NACIONAL'!A:B,2,0)</f>
        <v>10455.94</v>
      </c>
      <c r="D5121" s="126" t="s">
        <v>6556</v>
      </c>
      <c r="E5121" s="280">
        <f>+VLOOKUP(A5121,SCAR!A:B,2,0)</f>
        <v>0</v>
      </c>
      <c r="F5121" s="2"/>
      <c r="G5121" s="2"/>
    </row>
    <row r="5122" spans="1:7">
      <c r="A5122" t="s">
        <v>9205</v>
      </c>
      <c r="B5122" t="s">
        <v>8592</v>
      </c>
      <c r="C5122">
        <f>+VLOOKUP(A5122,'LISTA NACIONAL'!A:B,2,0)</f>
        <v>8087.69</v>
      </c>
      <c r="D5122" s="126" t="s">
        <v>6556</v>
      </c>
      <c r="E5122" s="280">
        <f>+VLOOKUP(A5122,SCAR!A:B,2,0)</f>
        <v>0</v>
      </c>
      <c r="F5122" s="2"/>
      <c r="G5122" s="2"/>
    </row>
    <row r="5123" spans="1:7">
      <c r="A5123" t="s">
        <v>9206</v>
      </c>
      <c r="B5123" t="s">
        <v>8593</v>
      </c>
      <c r="C5123">
        <f>+VLOOKUP(A5123,'LISTA NACIONAL'!A:B,2,0)</f>
        <v>17098.362000000001</v>
      </c>
      <c r="D5123" s="126" t="s">
        <v>6556</v>
      </c>
      <c r="E5123" s="280">
        <f>+VLOOKUP(A5123,SCAR!A:B,2,0)</f>
        <v>0</v>
      </c>
      <c r="F5123" s="2"/>
      <c r="G5123" s="2"/>
    </row>
    <row r="5124" spans="1:7">
      <c r="A5124" t="s">
        <v>9207</v>
      </c>
      <c r="B5124" t="s">
        <v>8594</v>
      </c>
      <c r="C5124">
        <f>+VLOOKUP(A5124,'LISTA NACIONAL'!A:B,2,0)</f>
        <v>17098.362000000001</v>
      </c>
      <c r="D5124" s="126" t="s">
        <v>6556</v>
      </c>
      <c r="E5124" s="280">
        <f>+VLOOKUP(A5124,SCAR!A:B,2,0)</f>
        <v>0</v>
      </c>
      <c r="F5124" s="2"/>
      <c r="G5124" s="2"/>
    </row>
    <row r="5125" spans="1:7">
      <c r="A5125" t="s">
        <v>9208</v>
      </c>
      <c r="B5125" t="s">
        <v>8595</v>
      </c>
      <c r="C5125">
        <f>+VLOOKUP(A5125,'LISTA NACIONAL'!A:B,2,0)</f>
        <v>1038.3119999999999</v>
      </c>
      <c r="D5125" s="126" t="s">
        <v>6556</v>
      </c>
      <c r="E5125" s="280">
        <f>+VLOOKUP(A5125,SCAR!A:B,2,0)</f>
        <v>0</v>
      </c>
      <c r="F5125" s="2"/>
      <c r="G5125" s="2"/>
    </row>
    <row r="5126" spans="1:7">
      <c r="A5126" t="s">
        <v>248</v>
      </c>
      <c r="B5126" t="s">
        <v>1849</v>
      </c>
      <c r="C5126">
        <f>+VLOOKUP(A5126,'LISTA NACIONAL'!A:B,2,0)</f>
        <v>2075.3209999999999</v>
      </c>
      <c r="D5126" s="126" t="s">
        <v>6556</v>
      </c>
      <c r="E5126" s="280">
        <f>+VLOOKUP(A5126,SCAR!A:B,2,0)</f>
        <v>0</v>
      </c>
      <c r="F5126" s="2"/>
      <c r="G5126" s="2"/>
    </row>
    <row r="5127" spans="1:7">
      <c r="A5127" t="s">
        <v>4945</v>
      </c>
      <c r="B5127" t="s">
        <v>10192</v>
      </c>
      <c r="C5127">
        <f>+VLOOKUP(A5127,'LISTA NACIONAL'!A:B,2,0)</f>
        <v>4128.0969999999998</v>
      </c>
      <c r="D5127" s="126" t="s">
        <v>6556</v>
      </c>
      <c r="E5127" s="280">
        <f>+VLOOKUP(A5127,SCAR!A:B,2,0)</f>
        <v>0</v>
      </c>
      <c r="F5127" s="2"/>
      <c r="G5127" s="2"/>
    </row>
    <row r="5128" spans="1:7">
      <c r="A5128" t="s">
        <v>4946</v>
      </c>
      <c r="B5128" t="s">
        <v>10193</v>
      </c>
      <c r="C5128">
        <f>+VLOOKUP(A5128,'LISTA NACIONAL'!A:B,2,0)</f>
        <v>1031.6279999999999</v>
      </c>
      <c r="D5128" s="126" t="s">
        <v>6556</v>
      </c>
      <c r="E5128" s="280">
        <f>+VLOOKUP(A5128,SCAR!A:B,2,0)</f>
        <v>0</v>
      </c>
      <c r="F5128" s="2"/>
      <c r="G5128" s="2"/>
    </row>
    <row r="5129" spans="1:7">
      <c r="A5129" t="s">
        <v>4947</v>
      </c>
      <c r="B5129" t="s">
        <v>10194</v>
      </c>
      <c r="C5129">
        <f>+VLOOKUP(A5129,'LISTA NACIONAL'!A:B,2,0)</f>
        <v>12161.306</v>
      </c>
      <c r="D5129" s="126" t="s">
        <v>6556</v>
      </c>
      <c r="E5129" s="280">
        <f>+VLOOKUP(A5129,SCAR!A:B,2,0)</f>
        <v>0</v>
      </c>
      <c r="F5129" s="2"/>
      <c r="G5129" s="2"/>
    </row>
    <row r="5130" spans="1:7">
      <c r="A5130" t="s">
        <v>7486</v>
      </c>
      <c r="B5130" t="s">
        <v>10195</v>
      </c>
      <c r="C5130">
        <f>+VLOOKUP(A5130,'LISTA NACIONAL'!A:B,2,0)</f>
        <v>3050.0030000000002</v>
      </c>
      <c r="D5130" s="126" t="s">
        <v>6556</v>
      </c>
      <c r="E5130" s="280">
        <f>+VLOOKUP(A5130,SCAR!A:B,2,0)</f>
        <v>0</v>
      </c>
      <c r="F5130" s="2"/>
      <c r="G5130" s="2"/>
    </row>
    <row r="5131" spans="1:7">
      <c r="A5131" t="s">
        <v>7487</v>
      </c>
      <c r="B5131" t="s">
        <v>9777</v>
      </c>
      <c r="C5131">
        <f>+VLOOKUP(A5131,'LISTA NACIONAL'!A:B,2,0)</f>
        <v>1693.3820000000001</v>
      </c>
      <c r="D5131" s="126" t="s">
        <v>6556</v>
      </c>
      <c r="E5131" s="280">
        <f>+VLOOKUP(A5131,SCAR!A:B,2,0)</f>
        <v>0</v>
      </c>
      <c r="F5131" s="2"/>
      <c r="G5131" s="2"/>
    </row>
    <row r="5132" spans="1:7">
      <c r="A5132" t="s">
        <v>7488</v>
      </c>
      <c r="B5132" t="s">
        <v>10196</v>
      </c>
      <c r="C5132">
        <f>+VLOOKUP(A5132,'LISTA NACIONAL'!A:B,2,0)</f>
        <v>6062.7889999999998</v>
      </c>
      <c r="D5132" s="126" t="s">
        <v>6556</v>
      </c>
      <c r="E5132" s="280">
        <f>+VLOOKUP(A5132,SCAR!A:B,2,0)</f>
        <v>0</v>
      </c>
      <c r="F5132" s="2"/>
      <c r="G5132" s="2"/>
    </row>
    <row r="5133" spans="1:7">
      <c r="A5133" t="s">
        <v>7489</v>
      </c>
      <c r="B5133" t="s">
        <v>8365</v>
      </c>
      <c r="C5133">
        <f>+VLOOKUP(A5133,'LISTA NACIONAL'!A:B,2,0)</f>
        <v>3711.6129999999998</v>
      </c>
      <c r="D5133" s="126" t="s">
        <v>6556</v>
      </c>
      <c r="E5133" s="280">
        <f>+VLOOKUP(A5133,SCAR!A:B,2,0)</f>
        <v>0</v>
      </c>
      <c r="F5133" s="2"/>
      <c r="G5133" s="2"/>
    </row>
    <row r="5134" spans="1:7">
      <c r="A5134" t="s">
        <v>7490</v>
      </c>
      <c r="B5134" t="s">
        <v>8366</v>
      </c>
      <c r="C5134">
        <f>+VLOOKUP(A5134,'LISTA NACIONAL'!A:B,2,0)</f>
        <v>8401.82</v>
      </c>
      <c r="D5134" s="126" t="s">
        <v>6556</v>
      </c>
      <c r="E5134" s="280">
        <f>+VLOOKUP(A5134,SCAR!A:B,2,0)</f>
        <v>0</v>
      </c>
      <c r="F5134" s="2"/>
      <c r="G5134" s="2"/>
    </row>
    <row r="5135" spans="1:7">
      <c r="A5135" t="s">
        <v>4963</v>
      </c>
      <c r="B5135" t="s">
        <v>8367</v>
      </c>
      <c r="C5135">
        <f>+VLOOKUP(A5135,'LISTA NACIONAL'!A:B,2,0)</f>
        <v>2128.3670000000002</v>
      </c>
      <c r="D5135" s="126" t="s">
        <v>6556</v>
      </c>
      <c r="E5135" s="280">
        <f>+VLOOKUP(A5135,SCAR!A:B,2,0)</f>
        <v>0</v>
      </c>
      <c r="F5135" s="2"/>
      <c r="G5135" s="2"/>
    </row>
    <row r="5136" spans="1:7">
      <c r="A5136" t="s">
        <v>4964</v>
      </c>
      <c r="B5136" t="s">
        <v>1960</v>
      </c>
      <c r="C5136">
        <f>+VLOOKUP(A5136,'LISTA NACIONAL'!A:B,2,0)</f>
        <v>5550.9070000000002</v>
      </c>
      <c r="D5136" s="126" t="s">
        <v>6556</v>
      </c>
      <c r="E5136" s="280">
        <f>+VLOOKUP(A5136,SCAR!A:B,2,0)</f>
        <v>0</v>
      </c>
      <c r="F5136" s="2"/>
      <c r="G5136" s="2"/>
    </row>
    <row r="5137" spans="1:7">
      <c r="A5137" t="s">
        <v>4965</v>
      </c>
      <c r="B5137" t="s">
        <v>1961</v>
      </c>
      <c r="C5137">
        <f>+VLOOKUP(A5137,'LISTA NACIONAL'!A:B,2,0)</f>
        <v>16851.699000000001</v>
      </c>
      <c r="D5137" s="126" t="s">
        <v>6556</v>
      </c>
      <c r="E5137" s="280">
        <f>+VLOOKUP(A5137,SCAR!A:B,2,0)</f>
        <v>0</v>
      </c>
      <c r="F5137" s="2"/>
      <c r="G5137" s="2"/>
    </row>
    <row r="5138" spans="1:7">
      <c r="A5138" t="s">
        <v>4966</v>
      </c>
      <c r="B5138" t="s">
        <v>1962</v>
      </c>
      <c r="C5138">
        <f>+VLOOKUP(A5138,'LISTA NACIONAL'!A:B,2,0)</f>
        <v>2333.9389999999999</v>
      </c>
      <c r="D5138" s="126" t="s">
        <v>6556</v>
      </c>
      <c r="E5138" s="280">
        <f>+VLOOKUP(A5138,SCAR!A:B,2,0)</f>
        <v>0</v>
      </c>
      <c r="F5138" s="2"/>
      <c r="G5138" s="2"/>
    </row>
    <row r="5139" spans="1:7">
      <c r="A5139" t="s">
        <v>7474</v>
      </c>
      <c r="B5139" t="s">
        <v>1963</v>
      </c>
      <c r="C5139">
        <f>+VLOOKUP(A5139,'LISTA NACIONAL'!A:B,2,0)</f>
        <v>14720.753000000001</v>
      </c>
      <c r="D5139" s="126" t="s">
        <v>6556</v>
      </c>
      <c r="E5139" s="280">
        <f>+VLOOKUP(A5139,SCAR!A:B,2,0)</f>
        <v>0</v>
      </c>
      <c r="F5139" s="2"/>
      <c r="G5139" s="2"/>
    </row>
    <row r="5140" spans="1:7">
      <c r="A5140" t="s">
        <v>10261</v>
      </c>
      <c r="B5140" t="s">
        <v>6882</v>
      </c>
      <c r="C5140">
        <f>+VLOOKUP(A5140,'LISTA NACIONAL'!A:B,2,0)</f>
        <v>4690.3850000000002</v>
      </c>
      <c r="D5140" s="126" t="s">
        <v>6556</v>
      </c>
      <c r="E5140" s="280">
        <f>+VLOOKUP(A5140,SCAR!A:B,2,0)</f>
        <v>0</v>
      </c>
      <c r="F5140" s="2"/>
      <c r="G5140" s="2"/>
    </row>
    <row r="5141" spans="1:7">
      <c r="A5141" t="s">
        <v>10262</v>
      </c>
      <c r="B5141" t="s">
        <v>6883</v>
      </c>
      <c r="C5141">
        <f>+VLOOKUP(A5141,'LISTA NACIONAL'!A:B,2,0)</f>
        <v>1580.652</v>
      </c>
      <c r="D5141" s="126" t="s">
        <v>6556</v>
      </c>
      <c r="E5141" s="280">
        <f>+VLOOKUP(A5141,SCAR!A:B,2,0)</f>
        <v>0</v>
      </c>
      <c r="F5141" s="2"/>
      <c r="G5141" s="2"/>
    </row>
    <row r="5142" spans="1:7">
      <c r="A5142" t="s">
        <v>10263</v>
      </c>
      <c r="B5142" t="s">
        <v>6884</v>
      </c>
      <c r="C5142">
        <f>+VLOOKUP(A5142,'LISTA NACIONAL'!A:B,2,0)</f>
        <v>3400.1280000000002</v>
      </c>
      <c r="D5142" s="126" t="s">
        <v>6556</v>
      </c>
      <c r="E5142" s="280">
        <f>+VLOOKUP(A5142,SCAR!A:B,2,0)</f>
        <v>0</v>
      </c>
      <c r="F5142" s="2"/>
      <c r="G5142" s="2"/>
    </row>
    <row r="5143" spans="1:7">
      <c r="A5143" t="s">
        <v>10264</v>
      </c>
      <c r="B5143" t="s">
        <v>6885</v>
      </c>
      <c r="C5143">
        <f>+VLOOKUP(A5143,'LISTA NACIONAL'!A:B,2,0)</f>
        <v>1068.777</v>
      </c>
      <c r="D5143" s="126" t="s">
        <v>6556</v>
      </c>
      <c r="E5143" s="280">
        <f>+VLOOKUP(A5143,SCAR!A:B,2,0)</f>
        <v>0</v>
      </c>
      <c r="F5143" s="2"/>
      <c r="G5143" s="2"/>
    </row>
    <row r="5144" spans="1:7">
      <c r="A5144" t="s">
        <v>10265</v>
      </c>
      <c r="B5144" t="s">
        <v>6886</v>
      </c>
      <c r="C5144">
        <f>+VLOOKUP(A5144,'LISTA NACIONAL'!A:B,2,0)</f>
        <v>3711.6129999999998</v>
      </c>
      <c r="D5144" s="126" t="s">
        <v>6556</v>
      </c>
      <c r="E5144" s="280">
        <f>+VLOOKUP(A5144,SCAR!A:B,2,0)</f>
        <v>0</v>
      </c>
      <c r="F5144" s="2"/>
      <c r="G5144" s="2"/>
    </row>
    <row r="5145" spans="1:7">
      <c r="A5145" t="s">
        <v>10266</v>
      </c>
      <c r="B5145" t="s">
        <v>6887</v>
      </c>
      <c r="C5145">
        <f>+VLOOKUP(A5145,'LISTA NACIONAL'!A:B,2,0)</f>
        <v>2020.885</v>
      </c>
      <c r="D5145" s="126" t="s">
        <v>6556</v>
      </c>
      <c r="E5145" s="280">
        <f>+VLOOKUP(A5145,SCAR!A:B,2,0)</f>
        <v>0</v>
      </c>
      <c r="F5145" s="2"/>
      <c r="G5145" s="2"/>
    </row>
    <row r="5146" spans="1:7">
      <c r="A5146" t="s">
        <v>10267</v>
      </c>
      <c r="B5146" t="s">
        <v>6888</v>
      </c>
      <c r="C5146">
        <f>+VLOOKUP(A5146,'LISTA NACIONAL'!A:B,2,0)</f>
        <v>1526.308</v>
      </c>
      <c r="D5146" s="126" t="s">
        <v>6556</v>
      </c>
      <c r="E5146" s="280">
        <f>+VLOOKUP(A5146,SCAR!A:B,2,0)</f>
        <v>0</v>
      </c>
      <c r="F5146" s="2"/>
      <c r="G5146" s="2"/>
    </row>
    <row r="5147" spans="1:7">
      <c r="A5147" t="s">
        <v>10268</v>
      </c>
      <c r="B5147" t="s">
        <v>8372</v>
      </c>
      <c r="C5147">
        <f>+VLOOKUP(A5147,'LISTA NACIONAL'!A:B,2,0)</f>
        <v>7090.4759999999997</v>
      </c>
      <c r="D5147" s="126" t="s">
        <v>6556</v>
      </c>
      <c r="E5147" s="280">
        <f>+VLOOKUP(A5147,SCAR!A:B,2,0)</f>
        <v>0</v>
      </c>
      <c r="F5147" s="2"/>
      <c r="G5147" s="2"/>
    </row>
    <row r="5148" spans="1:7">
      <c r="A5148" t="s">
        <v>10269</v>
      </c>
      <c r="B5148" t="s">
        <v>11276</v>
      </c>
      <c r="C5148">
        <f>+VLOOKUP(A5148,'LISTA NACIONAL'!A:B,2,0)</f>
        <v>16964.394</v>
      </c>
      <c r="D5148" s="126" t="s">
        <v>6556</v>
      </c>
      <c r="E5148" s="280">
        <f>+VLOOKUP(A5148,SCAR!A:B,2,0)</f>
        <v>0</v>
      </c>
      <c r="F5148" s="2"/>
      <c r="G5148" s="2"/>
    </row>
    <row r="5149" spans="1:7">
      <c r="A5149" t="s">
        <v>10270</v>
      </c>
      <c r="B5149" t="s">
        <v>11277</v>
      </c>
      <c r="C5149">
        <f>+VLOOKUP(A5149,'LISTA NACIONAL'!A:B,2,0)</f>
        <v>16964.394</v>
      </c>
      <c r="D5149" s="126" t="s">
        <v>6556</v>
      </c>
      <c r="E5149" s="280">
        <f>+VLOOKUP(A5149,SCAR!A:B,2,0)</f>
        <v>0</v>
      </c>
      <c r="F5149" s="2"/>
      <c r="G5149" s="2"/>
    </row>
    <row r="5150" spans="1:7">
      <c r="A5150" t="s">
        <v>10271</v>
      </c>
      <c r="B5150" t="s">
        <v>11278</v>
      </c>
      <c r="C5150">
        <f>+VLOOKUP(A5150,'LISTA NACIONAL'!A:B,2,0)</f>
        <v>857.99800000000005</v>
      </c>
      <c r="D5150" s="126" t="s">
        <v>6556</v>
      </c>
      <c r="E5150" s="280">
        <f>+VLOOKUP(A5150,SCAR!A:B,2,0)</f>
        <v>0</v>
      </c>
      <c r="F5150" s="2"/>
      <c r="G5150" s="2"/>
    </row>
    <row r="5151" spans="1:7">
      <c r="A5151" t="s">
        <v>10272</v>
      </c>
      <c r="B5151" t="s">
        <v>11279</v>
      </c>
      <c r="C5151">
        <f>+VLOOKUP(A5151,'LISTA NACIONAL'!A:B,2,0)</f>
        <v>526.45000000000005</v>
      </c>
      <c r="D5151" s="126" t="s">
        <v>6556</v>
      </c>
      <c r="E5151" s="280">
        <f>+VLOOKUP(A5151,SCAR!A:B,2,0)</f>
        <v>0</v>
      </c>
      <c r="F5151" s="2"/>
      <c r="G5151" s="2"/>
    </row>
    <row r="5152" spans="1:7">
      <c r="A5152" t="s">
        <v>10273</v>
      </c>
      <c r="B5152" t="s">
        <v>11280</v>
      </c>
      <c r="C5152">
        <f>+VLOOKUP(A5152,'LISTA NACIONAL'!A:B,2,0)</f>
        <v>9165.74</v>
      </c>
      <c r="D5152" s="126" t="s">
        <v>6556</v>
      </c>
      <c r="E5152" s="280">
        <f>+VLOOKUP(A5152,SCAR!A:B,2,0)</f>
        <v>0</v>
      </c>
      <c r="F5152" s="2"/>
      <c r="G5152" s="2"/>
    </row>
    <row r="5153" spans="1:7">
      <c r="A5153" t="s">
        <v>955</v>
      </c>
      <c r="B5153" t="s">
        <v>11281</v>
      </c>
      <c r="C5153">
        <f>+VLOOKUP(A5153,'LISTA NACIONAL'!A:B,2,0)</f>
        <v>2555.4349999999999</v>
      </c>
      <c r="D5153" s="126" t="s">
        <v>6556</v>
      </c>
      <c r="E5153" s="280">
        <f>+VLOOKUP(A5153,SCAR!A:B,2,0)</f>
        <v>0</v>
      </c>
      <c r="F5153" s="2"/>
      <c r="G5153" s="2"/>
    </row>
    <row r="5154" spans="1:7">
      <c r="A5154" t="s">
        <v>956</v>
      </c>
      <c r="B5154" t="s">
        <v>7553</v>
      </c>
      <c r="C5154">
        <f>+VLOOKUP(A5154,'LISTA NACIONAL'!A:B,2,0)</f>
        <v>10886.931</v>
      </c>
      <c r="D5154" s="126" t="s">
        <v>6556</v>
      </c>
      <c r="E5154" s="280">
        <f>+VLOOKUP(A5154,SCAR!A:B,2,0)</f>
        <v>0</v>
      </c>
      <c r="F5154" s="2"/>
      <c r="G5154" s="2"/>
    </row>
    <row r="5155" spans="1:7">
      <c r="A5155" t="s">
        <v>957</v>
      </c>
      <c r="B5155" t="s">
        <v>7554</v>
      </c>
      <c r="C5155">
        <f>+VLOOKUP(A5155,'LISTA NACIONAL'!A:B,2,0)</f>
        <v>11780.804</v>
      </c>
      <c r="D5155" s="126" t="s">
        <v>6556</v>
      </c>
      <c r="E5155" s="280">
        <f>+VLOOKUP(A5155,SCAR!A:B,2,0)</f>
        <v>0</v>
      </c>
      <c r="F5155" s="2"/>
      <c r="G5155" s="2"/>
    </row>
    <row r="5156" spans="1:7">
      <c r="A5156" t="s">
        <v>958</v>
      </c>
      <c r="B5156" t="s">
        <v>7555</v>
      </c>
      <c r="C5156">
        <f>+VLOOKUP(A5156,'LISTA NACIONAL'!A:B,2,0)</f>
        <v>3169.2779999999998</v>
      </c>
      <c r="D5156" s="126" t="s">
        <v>6556</v>
      </c>
      <c r="E5156" s="280">
        <f>+VLOOKUP(A5156,SCAR!A:B,2,0)</f>
        <v>0</v>
      </c>
      <c r="F5156" s="2"/>
      <c r="G5156" s="2"/>
    </row>
    <row r="5157" spans="1:7">
      <c r="A5157" t="s">
        <v>959</v>
      </c>
      <c r="B5157" t="s">
        <v>7556</v>
      </c>
      <c r="C5157">
        <f>+VLOOKUP(A5157,'LISTA NACIONAL'!A:B,2,0)</f>
        <v>12801.888000000001</v>
      </c>
      <c r="D5157" s="126" t="s">
        <v>6556</v>
      </c>
      <c r="E5157" s="280">
        <f>+VLOOKUP(A5157,SCAR!A:B,2,0)</f>
        <v>0</v>
      </c>
      <c r="F5157" s="2"/>
      <c r="G5157" s="2"/>
    </row>
    <row r="5158" spans="1:7">
      <c r="A5158" t="s">
        <v>960</v>
      </c>
      <c r="B5158" t="s">
        <v>7475</v>
      </c>
      <c r="C5158">
        <f>+VLOOKUP(A5158,'LISTA NACIONAL'!A:B,2,0)</f>
        <v>8856.85</v>
      </c>
      <c r="D5158" s="126" t="s">
        <v>6556</v>
      </c>
      <c r="E5158" s="280">
        <f>+VLOOKUP(A5158,SCAR!A:B,2,0)</f>
        <v>0</v>
      </c>
      <c r="F5158" s="2"/>
      <c r="G5158" s="2"/>
    </row>
    <row r="5159" spans="1:7">
      <c r="A5159" t="s">
        <v>961</v>
      </c>
      <c r="B5159" t="s">
        <v>7476</v>
      </c>
      <c r="C5159">
        <f>+VLOOKUP(A5159,'LISTA NACIONAL'!A:B,2,0)</f>
        <v>8305.1740000000009</v>
      </c>
      <c r="D5159" s="126" t="s">
        <v>6556</v>
      </c>
      <c r="E5159" s="280">
        <f>+VLOOKUP(A5159,SCAR!A:B,2,0)</f>
        <v>0</v>
      </c>
      <c r="F5159" s="2"/>
      <c r="G5159" s="2"/>
    </row>
    <row r="5160" spans="1:7">
      <c r="A5160" t="s">
        <v>962</v>
      </c>
      <c r="B5160" t="s">
        <v>7477</v>
      </c>
      <c r="C5160">
        <f>+VLOOKUP(A5160,'LISTA NACIONAL'!A:B,2,0)</f>
        <v>8538.5869999999995</v>
      </c>
      <c r="D5160" s="126" t="s">
        <v>6556</v>
      </c>
      <c r="E5160" s="280">
        <f>+VLOOKUP(A5160,SCAR!A:B,2,0)</f>
        <v>0</v>
      </c>
      <c r="F5160" s="2"/>
      <c r="G5160" s="2"/>
    </row>
    <row r="5161" spans="1:7">
      <c r="A5161" t="s">
        <v>963</v>
      </c>
      <c r="B5161" t="s">
        <v>7478</v>
      </c>
      <c r="C5161">
        <f>+VLOOKUP(A5161,'LISTA NACIONAL'!A:B,2,0)</f>
        <v>8742.6820000000007</v>
      </c>
      <c r="D5161" s="126" t="s">
        <v>6556</v>
      </c>
      <c r="E5161" s="280">
        <f>+VLOOKUP(A5161,SCAR!A:B,2,0)</f>
        <v>0</v>
      </c>
      <c r="F5161" s="2"/>
      <c r="G5161" s="2"/>
    </row>
    <row r="5162" spans="1:7">
      <c r="A5162" t="s">
        <v>964</v>
      </c>
      <c r="B5162" t="s">
        <v>5544</v>
      </c>
      <c r="C5162">
        <f>+VLOOKUP(A5162,'LISTA NACIONAL'!A:B,2,0)</f>
        <v>1428.23</v>
      </c>
      <c r="D5162" s="126" t="s">
        <v>6556</v>
      </c>
      <c r="E5162" s="280">
        <f>+VLOOKUP(A5162,SCAR!A:B,2,0)</f>
        <v>0</v>
      </c>
      <c r="F5162" s="2"/>
      <c r="G5162" s="2"/>
    </row>
    <row r="5163" spans="1:7">
      <c r="A5163" t="s">
        <v>5514</v>
      </c>
      <c r="B5163" t="s">
        <v>5545</v>
      </c>
      <c r="C5163">
        <f>+VLOOKUP(A5163,'LISTA NACIONAL'!A:B,2,0)</f>
        <v>887.75199999999995</v>
      </c>
      <c r="D5163" s="126" t="s">
        <v>6556</v>
      </c>
      <c r="E5163" s="280">
        <f>+VLOOKUP(A5163,SCAR!A:B,2,0)</f>
        <v>0</v>
      </c>
      <c r="F5163" s="2"/>
      <c r="G5163" s="2"/>
    </row>
    <row r="5164" spans="1:7">
      <c r="A5164" t="s">
        <v>5515</v>
      </c>
      <c r="B5164" t="s">
        <v>5546</v>
      </c>
      <c r="C5164">
        <f>+VLOOKUP(A5164,'LISTA NACIONAL'!A:B,2,0)</f>
        <v>1967.885</v>
      </c>
      <c r="D5164" s="126" t="s">
        <v>6556</v>
      </c>
      <c r="E5164" s="280">
        <f>+VLOOKUP(A5164,SCAR!A:B,2,0)</f>
        <v>0</v>
      </c>
      <c r="F5164" s="2"/>
      <c r="G5164" s="2"/>
    </row>
    <row r="5165" spans="1:7">
      <c r="A5165" t="s">
        <v>5516</v>
      </c>
      <c r="B5165" t="s">
        <v>8003</v>
      </c>
      <c r="C5165">
        <f>+VLOOKUP(A5165,'LISTA NACIONAL'!A:B,2,0)</f>
        <v>5958.0829999999996</v>
      </c>
      <c r="D5165" s="126" t="s">
        <v>6556</v>
      </c>
      <c r="E5165" s="280">
        <f>+VLOOKUP(A5165,SCAR!A:B,2,0)</f>
        <v>0</v>
      </c>
      <c r="F5165" s="2"/>
      <c r="G5165" s="2"/>
    </row>
    <row r="5166" spans="1:7">
      <c r="A5166" t="s">
        <v>5517</v>
      </c>
      <c r="B5166" t="s">
        <v>8004</v>
      </c>
      <c r="C5166">
        <f>+VLOOKUP(A5166,'LISTA NACIONAL'!A:B,2,0)</f>
        <v>3169.2779999999998</v>
      </c>
      <c r="D5166" s="126" t="s">
        <v>6556</v>
      </c>
      <c r="E5166" s="280">
        <f>+VLOOKUP(A5166,SCAR!A:B,2,0)</f>
        <v>0</v>
      </c>
      <c r="F5166" s="2"/>
      <c r="G5166" s="2"/>
    </row>
    <row r="5167" spans="1:7">
      <c r="A5167" t="s">
        <v>5518</v>
      </c>
      <c r="B5167" t="s">
        <v>8005</v>
      </c>
      <c r="C5167">
        <f>+VLOOKUP(A5167,'LISTA NACIONAL'!A:B,2,0)</f>
        <v>13549.817999999999</v>
      </c>
      <c r="D5167" s="126" t="s">
        <v>6556</v>
      </c>
      <c r="E5167" s="280">
        <f>+VLOOKUP(A5167,SCAR!A:B,2,0)</f>
        <v>0</v>
      </c>
      <c r="F5167" s="2"/>
      <c r="G5167" s="2"/>
    </row>
    <row r="5168" spans="1:7">
      <c r="A5168" t="s">
        <v>5519</v>
      </c>
      <c r="B5168" t="s">
        <v>8006</v>
      </c>
      <c r="C5168">
        <f>+VLOOKUP(A5168,'LISTA NACIONAL'!A:B,2,0)</f>
        <v>15795.953</v>
      </c>
      <c r="D5168" s="126" t="s">
        <v>6556</v>
      </c>
      <c r="E5168" s="280">
        <f>+VLOOKUP(A5168,SCAR!A:B,2,0)</f>
        <v>0</v>
      </c>
      <c r="F5168" s="2"/>
      <c r="G5168" s="2"/>
    </row>
    <row r="5169" spans="1:7">
      <c r="A5169" t="s">
        <v>5520</v>
      </c>
      <c r="B5169" t="s">
        <v>8007</v>
      </c>
      <c r="C5169">
        <f>+VLOOKUP(A5169,'LISTA NACIONAL'!A:B,2,0)</f>
        <v>8305.1740000000009</v>
      </c>
      <c r="D5169" s="126" t="s">
        <v>6556</v>
      </c>
      <c r="E5169" s="280">
        <f>+VLOOKUP(A5169,SCAR!A:B,2,0)</f>
        <v>0</v>
      </c>
      <c r="F5169" s="2"/>
      <c r="G5169" s="2"/>
    </row>
    <row r="5170" spans="1:7">
      <c r="A5170" t="s">
        <v>5521</v>
      </c>
      <c r="B5170" t="s">
        <v>7491</v>
      </c>
      <c r="C5170">
        <f>+VLOOKUP(A5170,'LISTA NACIONAL'!A:B,2,0)</f>
        <v>3711.6129999999998</v>
      </c>
      <c r="D5170" s="126" t="s">
        <v>6556</v>
      </c>
      <c r="E5170" s="280">
        <f>+VLOOKUP(A5170,SCAR!A:B,2,0)</f>
        <v>0</v>
      </c>
      <c r="F5170" s="2"/>
      <c r="G5170" s="2"/>
    </row>
    <row r="5171" spans="1:7">
      <c r="A5171" t="s">
        <v>5522</v>
      </c>
      <c r="B5171" t="s">
        <v>7492</v>
      </c>
      <c r="C5171">
        <f>+VLOOKUP(A5171,'LISTA NACIONAL'!A:B,2,0)</f>
        <v>5229.9799999999996</v>
      </c>
      <c r="D5171" s="126" t="s">
        <v>6556</v>
      </c>
      <c r="E5171" s="280">
        <f>+VLOOKUP(A5171,SCAR!A:B,2,0)</f>
        <v>0</v>
      </c>
      <c r="F5171" s="2"/>
      <c r="G5171" s="2"/>
    </row>
    <row r="5172" spans="1:7">
      <c r="A5172" t="s">
        <v>5523</v>
      </c>
      <c r="B5172" t="s">
        <v>7493</v>
      </c>
      <c r="C5172">
        <f>+VLOOKUP(A5172,'LISTA NACIONAL'!A:B,2,0)</f>
        <v>3274.0509999999999</v>
      </c>
      <c r="D5172" s="126" t="s">
        <v>6556</v>
      </c>
      <c r="E5172" s="280">
        <f>+VLOOKUP(A5172,SCAR!A:B,2,0)</f>
        <v>0</v>
      </c>
      <c r="F5172" s="2"/>
      <c r="G5172" s="2"/>
    </row>
    <row r="5173" spans="1:7">
      <c r="A5173" t="s">
        <v>5524</v>
      </c>
      <c r="B5173" t="s">
        <v>7466</v>
      </c>
      <c r="C5173">
        <f>+VLOOKUP(A5173,'LISTA NACIONAL'!A:B,2,0)</f>
        <v>1580.652</v>
      </c>
      <c r="D5173" s="126" t="s">
        <v>6556</v>
      </c>
      <c r="E5173" s="280">
        <f>+VLOOKUP(A5173,SCAR!A:B,2,0)</f>
        <v>0</v>
      </c>
      <c r="F5173" s="2"/>
      <c r="G5173" s="2"/>
    </row>
    <row r="5174" spans="1:7">
      <c r="A5174" t="s">
        <v>5525</v>
      </c>
      <c r="B5174" t="s">
        <v>11961</v>
      </c>
      <c r="C5174">
        <f>+VLOOKUP(A5174,'LISTA NACIONAL'!A:B,2,0)</f>
        <v>10104.56</v>
      </c>
      <c r="D5174" s="126" t="s">
        <v>6556</v>
      </c>
      <c r="E5174" s="280">
        <f>+VLOOKUP(A5174,SCAR!A:B,2,0)</f>
        <v>0</v>
      </c>
      <c r="F5174" s="2"/>
      <c r="G5174" s="2"/>
    </row>
    <row r="5175" spans="1:7">
      <c r="A5175" t="s">
        <v>20698</v>
      </c>
      <c r="B5175" t="s">
        <v>20699</v>
      </c>
      <c r="C5175">
        <f>+VLOOKUP(A5175,'LISTA NACIONAL'!A:B,2,0)</f>
        <v>1038.1500000000001</v>
      </c>
      <c r="D5175" s="126" t="s">
        <v>6556</v>
      </c>
      <c r="E5175" s="280" t="e">
        <f>+VLOOKUP(A5175,SCAR!A:B,2,0)</f>
        <v>#N/A</v>
      </c>
      <c r="F5175" s="2"/>
      <c r="G5175" s="2"/>
    </row>
    <row r="5176" spans="1:7">
      <c r="A5176" t="s">
        <v>5526</v>
      </c>
      <c r="B5176" t="s">
        <v>11962</v>
      </c>
      <c r="C5176">
        <f>+VLOOKUP(A5176,'LISTA NACIONAL'!A:B,2,0)</f>
        <v>14199.587</v>
      </c>
      <c r="D5176" s="126" t="s">
        <v>6556</v>
      </c>
      <c r="E5176" s="280">
        <f>+VLOOKUP(A5176,SCAR!A:B,2,0)</f>
        <v>0</v>
      </c>
      <c r="F5176" s="2"/>
      <c r="G5176" s="2"/>
    </row>
    <row r="5177" spans="1:7">
      <c r="A5177" t="s">
        <v>5527</v>
      </c>
      <c r="B5177" t="s">
        <v>11963</v>
      </c>
      <c r="C5177">
        <f>+VLOOKUP(A5177,'LISTA NACIONAL'!A:B,2,0)</f>
        <v>14199.587</v>
      </c>
      <c r="D5177" s="126" t="s">
        <v>6556</v>
      </c>
      <c r="E5177" s="280">
        <f>+VLOOKUP(A5177,SCAR!A:B,2,0)</f>
        <v>0</v>
      </c>
      <c r="F5177" s="2"/>
      <c r="G5177" s="2"/>
    </row>
    <row r="5178" spans="1:7">
      <c r="A5178" t="s">
        <v>5528</v>
      </c>
      <c r="B5178" t="s">
        <v>11964</v>
      </c>
      <c r="C5178">
        <f>+VLOOKUP(A5178,'LISTA NACIONAL'!A:B,2,0)</f>
        <v>2555.4349999999999</v>
      </c>
      <c r="D5178" s="126" t="s">
        <v>6556</v>
      </c>
      <c r="E5178" s="280">
        <f>+VLOOKUP(A5178,SCAR!A:B,2,0)</f>
        <v>0</v>
      </c>
      <c r="F5178" s="2"/>
      <c r="G5178" s="2"/>
    </row>
    <row r="5179" spans="1:7">
      <c r="A5179" t="s">
        <v>5529</v>
      </c>
      <c r="B5179" t="s">
        <v>11965</v>
      </c>
      <c r="C5179">
        <f>+VLOOKUP(A5179,'LISTA NACIONAL'!A:B,2,0)</f>
        <v>11744.575999999999</v>
      </c>
      <c r="D5179" s="126" t="s">
        <v>6556</v>
      </c>
      <c r="E5179" s="280">
        <f>+VLOOKUP(A5179,SCAR!A:B,2,0)</f>
        <v>0</v>
      </c>
      <c r="F5179" s="2"/>
      <c r="G5179" s="2"/>
    </row>
    <row r="5180" spans="1:7">
      <c r="A5180" t="s">
        <v>5530</v>
      </c>
      <c r="B5180" t="s">
        <v>11966</v>
      </c>
      <c r="C5180">
        <f>+VLOOKUP(A5180,'LISTA NACIONAL'!A:B,2,0)</f>
        <v>1031.6279999999999</v>
      </c>
      <c r="D5180" s="126" t="s">
        <v>6556</v>
      </c>
      <c r="E5180" s="280">
        <f>+VLOOKUP(A5180,SCAR!A:B,2,0)</f>
        <v>0</v>
      </c>
      <c r="F5180" s="2"/>
      <c r="G5180" s="2"/>
    </row>
    <row r="5181" spans="1:7">
      <c r="A5181" t="s">
        <v>5531</v>
      </c>
      <c r="B5181" t="s">
        <v>11967</v>
      </c>
      <c r="C5181">
        <f>+VLOOKUP(A5181,'LISTA NACIONAL'!A:B,2,0)</f>
        <v>14303.001</v>
      </c>
      <c r="D5181" s="126" t="s">
        <v>6556</v>
      </c>
      <c r="E5181" s="280">
        <f>+VLOOKUP(A5181,SCAR!A:B,2,0)</f>
        <v>0</v>
      </c>
      <c r="F5181" s="2"/>
      <c r="G5181" s="2"/>
    </row>
    <row r="5182" spans="1:7">
      <c r="A5182" t="s">
        <v>5532</v>
      </c>
      <c r="B5182" t="s">
        <v>11968</v>
      </c>
      <c r="C5182">
        <f>+VLOOKUP(A5182,'LISTA NACIONAL'!A:B,2,0)</f>
        <v>15795.953</v>
      </c>
      <c r="D5182" s="126" t="s">
        <v>6556</v>
      </c>
      <c r="E5182" s="280">
        <f>+VLOOKUP(A5182,SCAR!A:B,2,0)</f>
        <v>0</v>
      </c>
      <c r="F5182" s="2"/>
      <c r="G5182" s="2"/>
    </row>
    <row r="5183" spans="1:7">
      <c r="A5183" t="s">
        <v>5533</v>
      </c>
      <c r="B5183" t="s">
        <v>11969</v>
      </c>
      <c r="C5183">
        <f>+VLOOKUP(A5183,'LISTA NACIONAL'!A:B,2,0)</f>
        <v>3825.7310000000002</v>
      </c>
      <c r="D5183" s="126" t="s">
        <v>6556</v>
      </c>
      <c r="E5183" s="280">
        <f>+VLOOKUP(A5183,SCAR!A:B,2,0)</f>
        <v>0</v>
      </c>
      <c r="F5183" s="2"/>
      <c r="G5183" s="2"/>
    </row>
    <row r="5184" spans="1:7">
      <c r="A5184" t="s">
        <v>5534</v>
      </c>
      <c r="B5184" t="s">
        <v>11477</v>
      </c>
      <c r="C5184">
        <f>+VLOOKUP(A5184,'LISTA NACIONAL'!A:B,2,0)</f>
        <v>9165.74</v>
      </c>
      <c r="D5184" s="126" t="s">
        <v>6556</v>
      </c>
      <c r="E5184" s="280">
        <f>+VLOOKUP(A5184,SCAR!A:B,2,0)</f>
        <v>0</v>
      </c>
      <c r="F5184" s="2"/>
      <c r="G5184" s="2"/>
    </row>
    <row r="5185" spans="1:7">
      <c r="A5185" t="s">
        <v>5535</v>
      </c>
      <c r="B5185" t="s">
        <v>11478</v>
      </c>
      <c r="C5185">
        <f>+VLOOKUP(A5185,'LISTA NACIONAL'!A:B,2,0)</f>
        <v>6822.7809999999999</v>
      </c>
      <c r="D5185" s="126" t="s">
        <v>6556</v>
      </c>
      <c r="E5185" s="280">
        <f>+VLOOKUP(A5185,SCAR!A:B,2,0)</f>
        <v>0</v>
      </c>
      <c r="F5185" s="2"/>
      <c r="G5185" s="2"/>
    </row>
    <row r="5186" spans="1:7">
      <c r="A5186" t="s">
        <v>11282</v>
      </c>
      <c r="B5186" t="s">
        <v>11283</v>
      </c>
      <c r="C5186">
        <f>+VLOOKUP(A5186,'LISTA NACIONAL'!A:B,2,0)</f>
        <v>2236.9589999999998</v>
      </c>
      <c r="D5186" s="126" t="s">
        <v>6556</v>
      </c>
      <c r="E5186" s="280">
        <f>+VLOOKUP(A5186,SCAR!A:B,2,0)</f>
        <v>0</v>
      </c>
      <c r="F5186" s="2"/>
      <c r="G5186" s="2"/>
    </row>
    <row r="5187" spans="1:7">
      <c r="A5187" t="s">
        <v>5536</v>
      </c>
      <c r="B5187" t="s">
        <v>11479</v>
      </c>
      <c r="C5187">
        <f>+VLOOKUP(A5187,'LISTA NACIONAL'!A:B,2,0)</f>
        <v>3825.7310000000002</v>
      </c>
      <c r="D5187" s="126" t="s">
        <v>6556</v>
      </c>
      <c r="E5187" s="280">
        <f>+VLOOKUP(A5187,SCAR!A:B,2,0)</f>
        <v>0</v>
      </c>
      <c r="F5187" s="2"/>
      <c r="G5187" s="2"/>
    </row>
    <row r="5188" spans="1:7">
      <c r="A5188" t="s">
        <v>5537</v>
      </c>
      <c r="B5188" t="s">
        <v>11106</v>
      </c>
      <c r="C5188">
        <f>+VLOOKUP(A5188,'LISTA NACIONAL'!A:B,2,0)</f>
        <v>9165.74</v>
      </c>
      <c r="D5188" s="126" t="s">
        <v>6556</v>
      </c>
      <c r="E5188" s="280">
        <f>+VLOOKUP(A5188,SCAR!A:B,2,0)</f>
        <v>0</v>
      </c>
      <c r="F5188" s="2"/>
      <c r="G5188" s="2"/>
    </row>
    <row r="5189" spans="1:7">
      <c r="A5189" t="s">
        <v>5538</v>
      </c>
      <c r="B5189" t="s">
        <v>11107</v>
      </c>
      <c r="C5189">
        <f>+VLOOKUP(A5189,'LISTA NACIONAL'!A:B,2,0)</f>
        <v>4996.7179999999998</v>
      </c>
      <c r="D5189" s="126" t="s">
        <v>6556</v>
      </c>
      <c r="E5189" s="280">
        <f>+VLOOKUP(A5189,SCAR!A:B,2,0)</f>
        <v>0</v>
      </c>
      <c r="F5189" s="2"/>
      <c r="G5189" s="2"/>
    </row>
    <row r="5190" spans="1:7">
      <c r="A5190" t="s">
        <v>5539</v>
      </c>
      <c r="B5190" t="s">
        <v>8489</v>
      </c>
      <c r="C5190">
        <f>+VLOOKUP(A5190,'LISTA NACIONAL'!A:B,2,0)</f>
        <v>7761.4250000000002</v>
      </c>
      <c r="D5190" s="126" t="s">
        <v>6556</v>
      </c>
      <c r="E5190" s="280">
        <f>+VLOOKUP(A5190,SCAR!A:B,2,0)</f>
        <v>0</v>
      </c>
      <c r="F5190" s="2"/>
      <c r="G5190" s="2"/>
    </row>
    <row r="5191" spans="1:7">
      <c r="A5191" t="s">
        <v>5540</v>
      </c>
      <c r="B5191" t="s">
        <v>8490</v>
      </c>
      <c r="C5191">
        <f>+VLOOKUP(A5191,'LISTA NACIONAL'!A:B,2,0)</f>
        <v>4276.6059999999998</v>
      </c>
      <c r="D5191" s="126" t="s">
        <v>6556</v>
      </c>
      <c r="E5191" s="280">
        <f>+VLOOKUP(A5191,SCAR!A:B,2,0)</f>
        <v>0</v>
      </c>
      <c r="F5191" s="2"/>
      <c r="G5191" s="2"/>
    </row>
    <row r="5192" spans="1:7">
      <c r="A5192" t="s">
        <v>5541</v>
      </c>
      <c r="B5192" t="s">
        <v>8491</v>
      </c>
      <c r="C5192">
        <f>+VLOOKUP(A5192,'LISTA NACIONAL'!A:B,2,0)</f>
        <v>1693.3820000000001</v>
      </c>
      <c r="D5192" s="126" t="s">
        <v>6556</v>
      </c>
      <c r="E5192" s="280">
        <f>+VLOOKUP(A5192,SCAR!A:B,2,0)</f>
        <v>0</v>
      </c>
      <c r="F5192" s="2"/>
      <c r="G5192" s="2"/>
    </row>
    <row r="5193" spans="1:7">
      <c r="A5193" t="s">
        <v>5542</v>
      </c>
      <c r="B5193" t="s">
        <v>8492</v>
      </c>
      <c r="C5193">
        <f>+VLOOKUP(A5193,'LISTA NACIONAL'!A:B,2,0)</f>
        <v>956.22199999999998</v>
      </c>
      <c r="D5193" s="126" t="s">
        <v>6556</v>
      </c>
      <c r="E5193" s="280">
        <f>+VLOOKUP(A5193,SCAR!A:B,2,0)</f>
        <v>0</v>
      </c>
      <c r="F5193" s="2"/>
      <c r="G5193" s="2"/>
    </row>
    <row r="5194" spans="1:7">
      <c r="A5194" t="s">
        <v>5543</v>
      </c>
      <c r="B5194" t="s">
        <v>7482</v>
      </c>
      <c r="C5194">
        <f>+VLOOKUP(A5194,'LISTA NACIONAL'!A:B,2,0)</f>
        <v>6708.4129999999996</v>
      </c>
      <c r="D5194" s="126" t="s">
        <v>6556</v>
      </c>
      <c r="E5194" s="280">
        <f>+VLOOKUP(A5194,SCAR!A:B,2,0)</f>
        <v>0</v>
      </c>
      <c r="F5194" s="2"/>
      <c r="G5194" s="2"/>
    </row>
    <row r="5195" spans="1:7">
      <c r="A5195" t="s">
        <v>11921</v>
      </c>
      <c r="B5195" t="s">
        <v>7483</v>
      </c>
      <c r="C5195">
        <f>+VLOOKUP(A5195,'LISTA NACIONAL'!A:B,2,0)</f>
        <v>2128.3670000000002</v>
      </c>
      <c r="D5195" s="126" t="s">
        <v>6556</v>
      </c>
      <c r="E5195" s="280">
        <f>+VLOOKUP(A5195,SCAR!A:B,2,0)</f>
        <v>0</v>
      </c>
      <c r="F5195" s="2"/>
      <c r="G5195" s="2"/>
    </row>
    <row r="5196" spans="1:7">
      <c r="A5196" t="s">
        <v>11922</v>
      </c>
      <c r="B5196" t="s">
        <v>7484</v>
      </c>
      <c r="C5196">
        <f>+VLOOKUP(A5196,'LISTA NACIONAL'!A:B,2,0)</f>
        <v>5733.991</v>
      </c>
      <c r="D5196" s="126" t="s">
        <v>6556</v>
      </c>
      <c r="E5196" s="280">
        <f>+VLOOKUP(A5196,SCAR!A:B,2,0)</f>
        <v>0</v>
      </c>
      <c r="F5196" s="2"/>
      <c r="G5196" s="2"/>
    </row>
    <row r="5197" spans="1:7">
      <c r="A5197" t="s">
        <v>11923</v>
      </c>
      <c r="B5197" t="s">
        <v>1996</v>
      </c>
      <c r="C5197">
        <f>+VLOOKUP(A5197,'LISTA NACIONAL'!A:B,2,0)</f>
        <v>3951.6759999999999</v>
      </c>
      <c r="D5197" s="126" t="s">
        <v>6556</v>
      </c>
      <c r="E5197" s="280">
        <f>+VLOOKUP(A5197,SCAR!A:B,2,0)</f>
        <v>0</v>
      </c>
      <c r="F5197" s="2"/>
      <c r="G5197" s="2"/>
    </row>
    <row r="5198" spans="1:7">
      <c r="A5198" t="s">
        <v>11924</v>
      </c>
      <c r="B5198" t="s">
        <v>1997</v>
      </c>
      <c r="C5198">
        <f>+VLOOKUP(A5198,'LISTA NACIONAL'!A:B,2,0)</f>
        <v>5736.598</v>
      </c>
      <c r="D5198" s="126" t="s">
        <v>6556</v>
      </c>
      <c r="E5198" s="280">
        <f>+VLOOKUP(A5198,SCAR!A:B,2,0)</f>
        <v>0</v>
      </c>
      <c r="F5198" s="2"/>
      <c r="G5198" s="2"/>
    </row>
    <row r="5199" spans="1:7">
      <c r="A5199" t="s">
        <v>11925</v>
      </c>
      <c r="B5199" t="s">
        <v>2654</v>
      </c>
      <c r="C5199">
        <f>+VLOOKUP(A5199,'LISTA NACIONAL'!A:B,2,0)</f>
        <v>5736.598</v>
      </c>
      <c r="D5199" s="126" t="s">
        <v>6556</v>
      </c>
      <c r="E5199" s="280">
        <f>+VLOOKUP(A5199,SCAR!A:B,2,0)</f>
        <v>0</v>
      </c>
      <c r="F5199" s="2"/>
      <c r="G5199" s="2"/>
    </row>
    <row r="5200" spans="1:7">
      <c r="A5200" t="s">
        <v>11926</v>
      </c>
      <c r="B5200" t="s">
        <v>2655</v>
      </c>
      <c r="C5200">
        <f>+VLOOKUP(A5200,'LISTA NACIONAL'!A:B,2,0)</f>
        <v>5550.9070000000002</v>
      </c>
      <c r="D5200" s="126" t="s">
        <v>6556</v>
      </c>
      <c r="E5200" s="280">
        <f>+VLOOKUP(A5200,SCAR!A:B,2,0)</f>
        <v>0</v>
      </c>
      <c r="F5200" s="2"/>
      <c r="G5200" s="2"/>
    </row>
    <row r="5201" spans="1:7">
      <c r="A5201" t="s">
        <v>11927</v>
      </c>
      <c r="B5201" t="s">
        <v>2656</v>
      </c>
      <c r="C5201">
        <f>+VLOOKUP(A5201,'LISTA NACIONAL'!A:B,2,0)</f>
        <v>4128.0969999999998</v>
      </c>
      <c r="D5201" s="126" t="s">
        <v>6556</v>
      </c>
      <c r="E5201" s="280">
        <f>+VLOOKUP(A5201,SCAR!A:B,2,0)</f>
        <v>0</v>
      </c>
      <c r="F5201" s="2"/>
      <c r="G5201" s="2"/>
    </row>
    <row r="5202" spans="1:7">
      <c r="A5202" t="s">
        <v>11928</v>
      </c>
      <c r="B5202" t="s">
        <v>4948</v>
      </c>
      <c r="C5202">
        <f>+VLOOKUP(A5202,'LISTA NACIONAL'!A:B,2,0)</f>
        <v>2995.5740000000001</v>
      </c>
      <c r="D5202" s="126" t="s">
        <v>6556</v>
      </c>
      <c r="E5202" s="280">
        <f>+VLOOKUP(A5202,SCAR!A:B,2,0)</f>
        <v>0</v>
      </c>
      <c r="F5202" s="2"/>
      <c r="G5202" s="2"/>
    </row>
    <row r="5203" spans="1:7">
      <c r="A5203" t="s">
        <v>11929</v>
      </c>
      <c r="B5203" t="s">
        <v>4949</v>
      </c>
      <c r="C5203">
        <f>+VLOOKUP(A5203,'LISTA NACIONAL'!A:B,2,0)</f>
        <v>2766.1109999999999</v>
      </c>
      <c r="D5203" s="126" t="s">
        <v>6556</v>
      </c>
      <c r="E5203" s="280">
        <f>+VLOOKUP(A5203,SCAR!A:B,2,0)</f>
        <v>0</v>
      </c>
      <c r="F5203" s="2"/>
      <c r="G5203" s="2"/>
    </row>
    <row r="5204" spans="1:7">
      <c r="A5204" t="s">
        <v>11930</v>
      </c>
      <c r="B5204" t="s">
        <v>4950</v>
      </c>
      <c r="C5204">
        <f>+VLOOKUP(A5204,'LISTA NACIONAL'!A:B,2,0)</f>
        <v>3400.1280000000002</v>
      </c>
      <c r="D5204" s="126" t="s">
        <v>6556</v>
      </c>
      <c r="E5204" s="280">
        <f>+VLOOKUP(A5204,SCAR!A:B,2,0)</f>
        <v>0</v>
      </c>
      <c r="F5204" s="2"/>
      <c r="G5204" s="2"/>
    </row>
    <row r="5205" spans="1:7">
      <c r="A5205" t="s">
        <v>11931</v>
      </c>
      <c r="B5205" t="s">
        <v>4951</v>
      </c>
      <c r="C5205">
        <f>+VLOOKUP(A5205,'LISTA NACIONAL'!A:B,2,0)</f>
        <v>2333.9389999999999</v>
      </c>
      <c r="D5205" s="126" t="s">
        <v>6556</v>
      </c>
      <c r="E5205" s="280">
        <f>+VLOOKUP(A5205,SCAR!A:B,2,0)</f>
        <v>0</v>
      </c>
      <c r="F5205" s="2"/>
      <c r="G5205" s="2"/>
    </row>
    <row r="5206" spans="1:7">
      <c r="A5206" t="s">
        <v>11932</v>
      </c>
      <c r="B5206" t="s">
        <v>7557</v>
      </c>
      <c r="C5206">
        <f>+VLOOKUP(A5206,'LISTA NACIONAL'!A:B,2,0)</f>
        <v>12801.888000000001</v>
      </c>
      <c r="D5206" s="126" t="s">
        <v>6556</v>
      </c>
      <c r="E5206" s="280">
        <f>+VLOOKUP(A5206,SCAR!A:B,2,0)</f>
        <v>0</v>
      </c>
      <c r="F5206" s="2"/>
      <c r="G5206" s="2"/>
    </row>
    <row r="5207" spans="1:7">
      <c r="A5207" t="s">
        <v>11933</v>
      </c>
      <c r="B5207" t="s">
        <v>7558</v>
      </c>
      <c r="C5207">
        <f>+VLOOKUP(A5207,'LISTA NACIONAL'!A:B,2,0)</f>
        <v>3271.502</v>
      </c>
      <c r="D5207" s="126" t="s">
        <v>6556</v>
      </c>
      <c r="E5207" s="280">
        <f>+VLOOKUP(A5207,SCAR!A:B,2,0)</f>
        <v>0</v>
      </c>
      <c r="F5207" s="2"/>
      <c r="G5207" s="2"/>
    </row>
    <row r="5208" spans="1:7">
      <c r="A5208" t="s">
        <v>11934</v>
      </c>
      <c r="B5208" t="s">
        <v>7559</v>
      </c>
      <c r="C5208">
        <f>+VLOOKUP(A5208,'LISTA NACIONAL'!A:B,2,0)</f>
        <v>6607.8980000000001</v>
      </c>
      <c r="D5208" s="126" t="s">
        <v>6556</v>
      </c>
      <c r="E5208" s="280">
        <f>+VLOOKUP(A5208,SCAR!A:B,2,0)</f>
        <v>0</v>
      </c>
      <c r="F5208" s="2"/>
      <c r="G5208" s="2"/>
    </row>
    <row r="5209" spans="1:7">
      <c r="A5209" t="s">
        <v>11935</v>
      </c>
      <c r="B5209" t="s">
        <v>8037</v>
      </c>
      <c r="C5209">
        <f>+VLOOKUP(A5209,'LISTA NACIONAL'!A:B,2,0)</f>
        <v>4128.0969999999998</v>
      </c>
      <c r="D5209" s="126" t="s">
        <v>6556</v>
      </c>
      <c r="E5209" s="280">
        <f>+VLOOKUP(A5209,SCAR!A:B,2,0)</f>
        <v>0</v>
      </c>
      <c r="F5209" s="2"/>
      <c r="G5209" s="2"/>
    </row>
    <row r="5210" spans="1:7">
      <c r="A5210" t="s">
        <v>11936</v>
      </c>
      <c r="B5210" t="s">
        <v>7485</v>
      </c>
      <c r="C5210">
        <f>+VLOOKUP(A5210,'LISTA NACIONAL'!A:B,2,0)</f>
        <v>3711.6129999999998</v>
      </c>
      <c r="D5210" s="126" t="s">
        <v>6556</v>
      </c>
      <c r="E5210" s="280">
        <f>+VLOOKUP(A5210,SCAR!A:B,2,0)</f>
        <v>0</v>
      </c>
      <c r="F5210" s="2"/>
      <c r="G5210" s="2"/>
    </row>
    <row r="5211" spans="1:7">
      <c r="A5211" t="s">
        <v>11937</v>
      </c>
      <c r="B5211" t="s">
        <v>9785</v>
      </c>
      <c r="C5211">
        <f>+VLOOKUP(A5211,'LISTA NACIONAL'!A:B,2,0)</f>
        <v>13249.998</v>
      </c>
      <c r="D5211" s="126" t="s">
        <v>6556</v>
      </c>
      <c r="E5211" s="280">
        <f>+VLOOKUP(A5211,SCAR!A:B,2,0)</f>
        <v>0</v>
      </c>
      <c r="F5211" s="2"/>
      <c r="G5211" s="2"/>
    </row>
    <row r="5212" spans="1:7">
      <c r="A5212" t="s">
        <v>11938</v>
      </c>
      <c r="B5212" t="s">
        <v>9786</v>
      </c>
      <c r="C5212">
        <f>+VLOOKUP(A5212,'LISTA NACIONAL'!A:B,2,0)</f>
        <v>1693.3820000000001</v>
      </c>
      <c r="D5212" s="126" t="s">
        <v>6556</v>
      </c>
      <c r="E5212" s="280">
        <f>+VLOOKUP(A5212,SCAR!A:B,2,0)</f>
        <v>0</v>
      </c>
      <c r="F5212" s="2"/>
      <c r="G5212" s="2"/>
    </row>
    <row r="5213" spans="1:7">
      <c r="A5213" t="s">
        <v>11939</v>
      </c>
      <c r="B5213" t="s">
        <v>9787</v>
      </c>
      <c r="C5213">
        <f>+VLOOKUP(A5213,'LISTA NACIONAL'!A:B,2,0)</f>
        <v>12319.239</v>
      </c>
      <c r="D5213" s="126" t="s">
        <v>6556</v>
      </c>
      <c r="E5213" s="280">
        <f>+VLOOKUP(A5213,SCAR!A:B,2,0)</f>
        <v>0</v>
      </c>
      <c r="F5213" s="2"/>
      <c r="G5213" s="2"/>
    </row>
    <row r="5214" spans="1:7">
      <c r="A5214" t="s">
        <v>11940</v>
      </c>
      <c r="B5214" t="s">
        <v>9788</v>
      </c>
      <c r="C5214">
        <f>+VLOOKUP(A5214,'LISTA NACIONAL'!A:B,2,0)</f>
        <v>7131.6030000000001</v>
      </c>
      <c r="D5214" s="126" t="s">
        <v>6556</v>
      </c>
      <c r="E5214" s="280">
        <f>+VLOOKUP(A5214,SCAR!A:B,2,0)</f>
        <v>0</v>
      </c>
      <c r="F5214" s="2"/>
      <c r="G5214" s="2"/>
    </row>
    <row r="5215" spans="1:7">
      <c r="A5215" t="s">
        <v>11941</v>
      </c>
      <c r="B5215" t="s">
        <v>9789</v>
      </c>
      <c r="C5215">
        <f>+VLOOKUP(A5215,'LISTA NACIONAL'!A:B,2,0)</f>
        <v>2995.5740000000001</v>
      </c>
      <c r="D5215" s="126" t="s">
        <v>6556</v>
      </c>
      <c r="E5215" s="280">
        <f>+VLOOKUP(A5215,SCAR!A:B,2,0)</f>
        <v>0</v>
      </c>
      <c r="F5215" s="2"/>
      <c r="G5215" s="2"/>
    </row>
    <row r="5216" spans="1:7">
      <c r="A5216" t="s">
        <v>11942</v>
      </c>
      <c r="B5216" t="s">
        <v>9790</v>
      </c>
      <c r="C5216">
        <f>+VLOOKUP(A5216,'LISTA NACIONAL'!A:B,2,0)</f>
        <v>4901.0720000000001</v>
      </c>
      <c r="D5216" s="126" t="s">
        <v>6556</v>
      </c>
      <c r="E5216" s="280">
        <f>+VLOOKUP(A5216,SCAR!A:B,2,0)</f>
        <v>0</v>
      </c>
      <c r="F5216" s="2"/>
      <c r="G5216" s="2"/>
    </row>
    <row r="5217" spans="1:7">
      <c r="A5217" t="s">
        <v>11943</v>
      </c>
      <c r="B5217" t="s">
        <v>9791</v>
      </c>
      <c r="C5217">
        <f>+VLOOKUP(A5217,'LISTA NACIONAL'!A:B,2,0)</f>
        <v>14098.74</v>
      </c>
      <c r="D5217" s="126" t="s">
        <v>6556</v>
      </c>
      <c r="E5217" s="280">
        <f>+VLOOKUP(A5217,SCAR!A:B,2,0)</f>
        <v>0</v>
      </c>
      <c r="F5217" s="2"/>
      <c r="G5217" s="2"/>
    </row>
    <row r="5218" spans="1:7">
      <c r="A5218" t="s">
        <v>11944</v>
      </c>
      <c r="B5218" t="s">
        <v>9792</v>
      </c>
      <c r="C5218">
        <f>+VLOOKUP(A5218,'LISTA NACIONAL'!A:B,2,0)</f>
        <v>16732.241999999998</v>
      </c>
      <c r="D5218" s="126" t="s">
        <v>6556</v>
      </c>
      <c r="E5218" s="280">
        <f>+VLOOKUP(A5218,SCAR!A:B,2,0)</f>
        <v>0</v>
      </c>
      <c r="F5218" s="2"/>
      <c r="G5218" s="2"/>
    </row>
    <row r="5219" spans="1:7">
      <c r="A5219" t="s">
        <v>11945</v>
      </c>
      <c r="B5219" t="s">
        <v>9793</v>
      </c>
      <c r="C5219">
        <f>+VLOOKUP(A5219,'LISTA NACIONAL'!A:B,2,0)</f>
        <v>4276.6059999999998</v>
      </c>
      <c r="D5219" s="126" t="s">
        <v>6556</v>
      </c>
      <c r="E5219" s="280">
        <f>+VLOOKUP(A5219,SCAR!A:B,2,0)</f>
        <v>0</v>
      </c>
      <c r="F5219" s="2"/>
      <c r="G5219" s="2"/>
    </row>
    <row r="5220" spans="1:7">
      <c r="A5220" t="s">
        <v>11946</v>
      </c>
      <c r="B5220" t="s">
        <v>9794</v>
      </c>
      <c r="C5220">
        <f>+VLOOKUP(A5220,'LISTA NACIONAL'!A:B,2,0)</f>
        <v>4996.7179999999998</v>
      </c>
      <c r="D5220" s="126" t="s">
        <v>6556</v>
      </c>
      <c r="E5220" s="280">
        <f>+VLOOKUP(A5220,SCAR!A:B,2,0)</f>
        <v>0</v>
      </c>
      <c r="F5220" s="2"/>
      <c r="G5220" s="2"/>
    </row>
    <row r="5221" spans="1:7">
      <c r="A5221" t="s">
        <v>11947</v>
      </c>
      <c r="B5221" t="s">
        <v>9795</v>
      </c>
      <c r="C5221">
        <f>+VLOOKUP(A5221,'LISTA NACIONAL'!A:B,2,0)</f>
        <v>7883.5439999999999</v>
      </c>
      <c r="D5221" s="126" t="s">
        <v>6556</v>
      </c>
      <c r="E5221" s="280">
        <f>+VLOOKUP(A5221,SCAR!A:B,2,0)</f>
        <v>0</v>
      </c>
      <c r="F5221" s="2"/>
      <c r="G5221" s="2"/>
    </row>
    <row r="5222" spans="1:7">
      <c r="A5222" t="s">
        <v>11948</v>
      </c>
      <c r="B5222" t="s">
        <v>9796</v>
      </c>
      <c r="C5222">
        <f>+VLOOKUP(A5222,'LISTA NACIONAL'!A:B,2,0)</f>
        <v>11295.478999999999</v>
      </c>
      <c r="D5222" s="126" t="s">
        <v>6556</v>
      </c>
      <c r="E5222" s="280">
        <f>+VLOOKUP(A5222,SCAR!A:B,2,0)</f>
        <v>0</v>
      </c>
      <c r="F5222" s="2"/>
      <c r="G5222" s="2"/>
    </row>
    <row r="5223" spans="1:7">
      <c r="A5223" t="s">
        <v>11949</v>
      </c>
      <c r="B5223" t="s">
        <v>9797</v>
      </c>
      <c r="C5223">
        <f>+VLOOKUP(A5223,'LISTA NACIONAL'!A:B,2,0)</f>
        <v>3169.2779999999998</v>
      </c>
      <c r="D5223" s="126" t="s">
        <v>6556</v>
      </c>
      <c r="E5223" s="280">
        <f>+VLOOKUP(A5223,SCAR!A:B,2,0)</f>
        <v>0</v>
      </c>
      <c r="F5223" s="2"/>
      <c r="G5223" s="2"/>
    </row>
    <row r="5224" spans="1:7">
      <c r="A5224" t="s">
        <v>11950</v>
      </c>
      <c r="B5224" t="s">
        <v>9798</v>
      </c>
      <c r="C5224">
        <f>+VLOOKUP(A5224,'LISTA NACIONAL'!A:B,2,0)</f>
        <v>2766.1109999999999</v>
      </c>
      <c r="D5224" s="126" t="s">
        <v>6556</v>
      </c>
      <c r="E5224" s="280">
        <f>+VLOOKUP(A5224,SCAR!A:B,2,0)</f>
        <v>0</v>
      </c>
      <c r="F5224" s="2"/>
      <c r="G5224" s="2"/>
    </row>
    <row r="5225" spans="1:7">
      <c r="A5225" t="s">
        <v>11951</v>
      </c>
      <c r="B5225" t="s">
        <v>9799</v>
      </c>
      <c r="C5225">
        <f>+VLOOKUP(A5225,'LISTA NACIONAL'!A:B,2,0)</f>
        <v>716.30700000000002</v>
      </c>
      <c r="D5225" s="126" t="s">
        <v>6556</v>
      </c>
      <c r="E5225" s="280">
        <f>+VLOOKUP(A5225,SCAR!A:B,2,0)</f>
        <v>0</v>
      </c>
      <c r="F5225" s="2"/>
      <c r="G5225" s="2"/>
    </row>
    <row r="5226" spans="1:7">
      <c r="A5226" t="s">
        <v>11952</v>
      </c>
      <c r="B5226" t="s">
        <v>9800</v>
      </c>
      <c r="C5226">
        <f>+VLOOKUP(A5226,'LISTA NACIONAL'!A:B,2,0)</f>
        <v>16377.183000000001</v>
      </c>
      <c r="D5226" s="126" t="s">
        <v>6556</v>
      </c>
      <c r="E5226" s="280">
        <f>+VLOOKUP(A5226,SCAR!A:B,2,0)</f>
        <v>0</v>
      </c>
      <c r="F5226" s="2"/>
      <c r="G5226" s="2"/>
    </row>
    <row r="5227" spans="1:7">
      <c r="A5227" t="s">
        <v>11953</v>
      </c>
      <c r="B5227" t="s">
        <v>9801</v>
      </c>
      <c r="C5227">
        <f>+VLOOKUP(A5227,'LISTA NACIONAL'!A:B,2,0)</f>
        <v>6269.7020000000002</v>
      </c>
      <c r="D5227" s="126" t="s">
        <v>6556</v>
      </c>
      <c r="E5227" s="280">
        <f>+VLOOKUP(A5227,SCAR!A:B,2,0)</f>
        <v>0</v>
      </c>
      <c r="F5227" s="2"/>
      <c r="G5227" s="2"/>
    </row>
    <row r="5228" spans="1:7">
      <c r="A5228" t="s">
        <v>11954</v>
      </c>
      <c r="B5228" t="s">
        <v>9802</v>
      </c>
      <c r="C5228">
        <f>+VLOOKUP(A5228,'LISTA NACIONAL'!A:B,2,0)</f>
        <v>1892.278</v>
      </c>
      <c r="D5228" s="126" t="s">
        <v>6556</v>
      </c>
      <c r="E5228" s="280">
        <f>+VLOOKUP(A5228,SCAR!A:B,2,0)</f>
        <v>0</v>
      </c>
      <c r="F5228" s="2"/>
      <c r="G5228" s="2"/>
    </row>
    <row r="5229" spans="1:7">
      <c r="A5229" t="s">
        <v>4994</v>
      </c>
      <c r="B5229" t="s">
        <v>4995</v>
      </c>
      <c r="C5229">
        <f>+VLOOKUP(A5229,'LISTA NACIONAL'!A:B,2,0)</f>
        <v>3787.3310000000001</v>
      </c>
      <c r="D5229" s="126" t="s">
        <v>6556</v>
      </c>
      <c r="E5229" s="280">
        <f>+VLOOKUP(A5229,SCAR!A:B,2,0)</f>
        <v>0</v>
      </c>
      <c r="F5229" s="2"/>
      <c r="G5229" s="2"/>
    </row>
    <row r="5230" spans="1:7">
      <c r="A5230" t="s">
        <v>11955</v>
      </c>
      <c r="B5230" t="s">
        <v>9803</v>
      </c>
      <c r="C5230">
        <f>+VLOOKUP(A5230,'LISTA NACIONAL'!A:B,2,0)</f>
        <v>4690.3850000000002</v>
      </c>
      <c r="D5230" s="126" t="s">
        <v>6556</v>
      </c>
      <c r="E5230" s="280">
        <f>+VLOOKUP(A5230,SCAR!A:B,2,0)</f>
        <v>0</v>
      </c>
      <c r="F5230" s="2"/>
      <c r="G5230" s="2"/>
    </row>
    <row r="5231" spans="1:7">
      <c r="A5231" t="s">
        <v>11956</v>
      </c>
      <c r="B5231" t="s">
        <v>9804</v>
      </c>
      <c r="C5231">
        <f>+VLOOKUP(A5231,'LISTA NACIONAL'!A:B,2,0)</f>
        <v>4779.17</v>
      </c>
      <c r="D5231" s="126" t="s">
        <v>6556</v>
      </c>
      <c r="E5231" s="280">
        <f>+VLOOKUP(A5231,SCAR!A:B,2,0)</f>
        <v>0</v>
      </c>
      <c r="F5231" s="2"/>
      <c r="G5231" s="2"/>
    </row>
    <row r="5232" spans="1:7">
      <c r="A5232" t="s">
        <v>11957</v>
      </c>
      <c r="B5232" t="s">
        <v>9805</v>
      </c>
      <c r="C5232">
        <f>+VLOOKUP(A5232,'LISTA NACIONAL'!A:B,2,0)</f>
        <v>3485.0439999999999</v>
      </c>
      <c r="D5232" s="126" t="s">
        <v>6556</v>
      </c>
      <c r="E5232" s="280">
        <f>+VLOOKUP(A5232,SCAR!A:B,2,0)</f>
        <v>0</v>
      </c>
      <c r="F5232" s="2"/>
      <c r="G5232" s="2"/>
    </row>
    <row r="5233" spans="1:7">
      <c r="A5233" t="s">
        <v>11958</v>
      </c>
      <c r="B5233" t="s">
        <v>9806</v>
      </c>
      <c r="C5233">
        <f>+VLOOKUP(A5233,'LISTA NACIONAL'!A:B,2,0)</f>
        <v>4276.6059999999998</v>
      </c>
      <c r="D5233" s="126" t="s">
        <v>6556</v>
      </c>
      <c r="E5233" s="280">
        <f>+VLOOKUP(A5233,SCAR!A:B,2,0)</f>
        <v>0</v>
      </c>
      <c r="F5233" s="2"/>
      <c r="G5233" s="2"/>
    </row>
    <row r="5234" spans="1:7">
      <c r="A5234" t="s">
        <v>11959</v>
      </c>
      <c r="B5234" t="s">
        <v>9807</v>
      </c>
      <c r="C5234">
        <f>+VLOOKUP(A5234,'LISTA NACIONAL'!A:B,2,0)</f>
        <v>1371.163</v>
      </c>
      <c r="D5234" s="126" t="s">
        <v>6556</v>
      </c>
      <c r="E5234" s="280">
        <f>+VLOOKUP(A5234,SCAR!A:B,2,0)</f>
        <v>0</v>
      </c>
      <c r="F5234" s="2"/>
      <c r="G5234" s="2"/>
    </row>
    <row r="5235" spans="1:7">
      <c r="A5235" t="s">
        <v>11960</v>
      </c>
      <c r="B5235" t="s">
        <v>9801</v>
      </c>
      <c r="C5235">
        <f>+VLOOKUP(A5235,'LISTA NACIONAL'!A:B,2,0)</f>
        <v>6269.7020000000002</v>
      </c>
      <c r="D5235" s="126" t="s">
        <v>6556</v>
      </c>
      <c r="E5235" s="280">
        <f>+VLOOKUP(A5235,SCAR!A:B,2,0)</f>
        <v>0</v>
      </c>
      <c r="F5235" s="2"/>
      <c r="G5235" s="2"/>
    </row>
    <row r="5236" spans="1:7">
      <c r="A5236" t="s">
        <v>9724</v>
      </c>
      <c r="B5236" t="s">
        <v>9808</v>
      </c>
      <c r="C5236">
        <f>+VLOOKUP(A5236,'LISTA NACIONAL'!A:B,2,0)</f>
        <v>1787.598</v>
      </c>
      <c r="D5236" s="126" t="s">
        <v>6556</v>
      </c>
      <c r="E5236" s="280">
        <f>+VLOOKUP(A5236,SCAR!A:B,2,0)</f>
        <v>0</v>
      </c>
      <c r="F5236" s="2"/>
      <c r="G5236" s="2"/>
    </row>
    <row r="5237" spans="1:7">
      <c r="A5237" t="s">
        <v>9725</v>
      </c>
      <c r="B5237" t="s">
        <v>9809</v>
      </c>
      <c r="C5237">
        <f>+VLOOKUP(A5237,'LISTA NACIONAL'!A:B,2,0)</f>
        <v>23832.058000000001</v>
      </c>
      <c r="D5237" s="126" t="s">
        <v>6556</v>
      </c>
      <c r="E5237" s="280">
        <f>+VLOOKUP(A5237,SCAR!A:B,2,0)</f>
        <v>0</v>
      </c>
      <c r="F5237" s="2"/>
      <c r="G5237" s="2"/>
    </row>
    <row r="5238" spans="1:7">
      <c r="A5238" t="s">
        <v>9726</v>
      </c>
      <c r="B5238" t="s">
        <v>9810</v>
      </c>
      <c r="C5238">
        <f>+VLOOKUP(A5238,'LISTA NACIONAL'!A:B,2,0)</f>
        <v>21397.311000000002</v>
      </c>
      <c r="D5238" s="126" t="s">
        <v>6556</v>
      </c>
      <c r="E5238" s="280">
        <f>+VLOOKUP(A5238,SCAR!A:B,2,0)</f>
        <v>0</v>
      </c>
      <c r="F5238" s="2"/>
      <c r="G5238" s="2"/>
    </row>
    <row r="5239" spans="1:7">
      <c r="A5239" t="s">
        <v>9727</v>
      </c>
      <c r="B5239" t="s">
        <v>9811</v>
      </c>
      <c r="C5239">
        <f>+VLOOKUP(A5239,'LISTA NACIONAL'!A:B,2,0)</f>
        <v>1371.163</v>
      </c>
      <c r="D5239" s="126" t="s">
        <v>6556</v>
      </c>
      <c r="E5239" s="280">
        <f>+VLOOKUP(A5239,SCAR!A:B,2,0)</f>
        <v>0</v>
      </c>
      <c r="F5239" s="2"/>
      <c r="G5239" s="2"/>
    </row>
    <row r="5240" spans="1:7">
      <c r="A5240" t="s">
        <v>9728</v>
      </c>
      <c r="B5240" t="s">
        <v>9812</v>
      </c>
      <c r="C5240">
        <f>+VLOOKUP(A5240,'LISTA NACIONAL'!A:B,2,0)</f>
        <v>1693.3820000000001</v>
      </c>
      <c r="D5240" s="126" t="s">
        <v>6556</v>
      </c>
      <c r="E5240" s="280">
        <f>+VLOOKUP(A5240,SCAR!A:B,2,0)</f>
        <v>0</v>
      </c>
      <c r="F5240" s="2"/>
      <c r="G5240" s="2"/>
    </row>
    <row r="5241" spans="1:7">
      <c r="A5241" t="s">
        <v>7566</v>
      </c>
      <c r="B5241" t="s">
        <v>9813</v>
      </c>
      <c r="C5241">
        <f>+VLOOKUP(A5241,'LISTA NACIONAL'!A:B,2,0)</f>
        <v>2128.3670000000002</v>
      </c>
      <c r="D5241" s="126" t="s">
        <v>6556</v>
      </c>
      <c r="E5241" s="280">
        <f>+VLOOKUP(A5241,SCAR!A:B,2,0)</f>
        <v>0</v>
      </c>
      <c r="F5241" s="2"/>
      <c r="G5241" s="2"/>
    </row>
    <row r="5242" spans="1:7">
      <c r="A5242" t="s">
        <v>7567</v>
      </c>
      <c r="B5242" t="s">
        <v>9814</v>
      </c>
      <c r="C5242">
        <f>+VLOOKUP(A5242,'LISTA NACIONAL'!A:B,2,0)</f>
        <v>12801.888000000001</v>
      </c>
      <c r="D5242" s="126" t="s">
        <v>6556</v>
      </c>
      <c r="E5242" s="280">
        <f>+VLOOKUP(A5242,SCAR!A:B,2,0)</f>
        <v>0</v>
      </c>
      <c r="F5242" s="2"/>
      <c r="G5242" s="2"/>
    </row>
    <row r="5243" spans="1:7">
      <c r="A5243" t="s">
        <v>7568</v>
      </c>
      <c r="B5243" t="s">
        <v>9815</v>
      </c>
      <c r="C5243">
        <f>+VLOOKUP(A5243,'LISTA NACIONAL'!A:B,2,0)</f>
        <v>12801.888000000001</v>
      </c>
      <c r="D5243" s="126" t="s">
        <v>6556</v>
      </c>
      <c r="E5243" s="280">
        <f>+VLOOKUP(A5243,SCAR!A:B,2,0)</f>
        <v>0</v>
      </c>
      <c r="F5243" s="2"/>
      <c r="G5243" s="2"/>
    </row>
    <row r="5244" spans="1:7">
      <c r="A5244" t="s">
        <v>7569</v>
      </c>
      <c r="B5244" t="s">
        <v>9816</v>
      </c>
      <c r="C5244">
        <f>+VLOOKUP(A5244,'LISTA NACIONAL'!A:B,2,0)</f>
        <v>8087.69</v>
      </c>
      <c r="D5244" s="126" t="s">
        <v>6556</v>
      </c>
      <c r="E5244" s="280">
        <f>+VLOOKUP(A5244,SCAR!A:B,2,0)</f>
        <v>0</v>
      </c>
      <c r="F5244" s="2"/>
      <c r="G5244" s="2"/>
    </row>
    <row r="5245" spans="1:7">
      <c r="A5245" t="s">
        <v>7583</v>
      </c>
      <c r="B5245" t="s">
        <v>4297</v>
      </c>
      <c r="C5245">
        <f>+VLOOKUP(A5245,'LISTA NACIONAL'!A:B,2,0)</f>
        <v>956.22199999999998</v>
      </c>
      <c r="D5245" s="126" t="s">
        <v>6556</v>
      </c>
      <c r="E5245" s="280">
        <f>+VLOOKUP(A5245,SCAR!A:B,2,0)</f>
        <v>0</v>
      </c>
      <c r="F5245" s="2"/>
      <c r="G5245" s="2"/>
    </row>
    <row r="5246" spans="1:7">
      <c r="A5246" t="s">
        <v>7584</v>
      </c>
      <c r="B5246" t="s">
        <v>4298</v>
      </c>
      <c r="C5246">
        <f>+VLOOKUP(A5246,'LISTA NACIONAL'!A:B,2,0)</f>
        <v>1469.317</v>
      </c>
      <c r="D5246" s="126" t="s">
        <v>6556</v>
      </c>
      <c r="E5246" s="280">
        <f>+VLOOKUP(A5246,SCAR!A:B,2,0)</f>
        <v>0</v>
      </c>
      <c r="F5246" s="2"/>
      <c r="G5246" s="2"/>
    </row>
    <row r="5247" spans="1:7">
      <c r="A5247" t="s">
        <v>7585</v>
      </c>
      <c r="B5247" t="s">
        <v>4299</v>
      </c>
      <c r="C5247">
        <f>+VLOOKUP(A5247,'LISTA NACIONAL'!A:B,2,0)</f>
        <v>857.99800000000005</v>
      </c>
      <c r="D5247" s="126" t="s">
        <v>6556</v>
      </c>
      <c r="E5247" s="280">
        <f>+VLOOKUP(A5247,SCAR!A:B,2,0)</f>
        <v>0</v>
      </c>
      <c r="F5247" s="2"/>
      <c r="G5247" s="2"/>
    </row>
    <row r="5248" spans="1:7">
      <c r="A5248" t="s">
        <v>7586</v>
      </c>
      <c r="B5248" t="s">
        <v>2646</v>
      </c>
      <c r="C5248">
        <f>+VLOOKUP(A5248,'LISTA NACIONAL'!A:B,2,0)</f>
        <v>857.99800000000005</v>
      </c>
      <c r="D5248" s="126" t="s">
        <v>6556</v>
      </c>
      <c r="E5248" s="280">
        <f>+VLOOKUP(A5248,SCAR!A:B,2,0)</f>
        <v>0</v>
      </c>
      <c r="F5248" s="2"/>
      <c r="G5248" s="2"/>
    </row>
    <row r="5249" spans="1:7">
      <c r="A5249" t="s">
        <v>7587</v>
      </c>
      <c r="B5249" t="s">
        <v>2647</v>
      </c>
      <c r="C5249">
        <f>+VLOOKUP(A5249,'LISTA NACIONAL'!A:B,2,0)</f>
        <v>15729.907999999999</v>
      </c>
      <c r="D5249" s="126" t="s">
        <v>6556</v>
      </c>
      <c r="E5249" s="280">
        <f>+VLOOKUP(A5249,SCAR!A:B,2,0)</f>
        <v>0</v>
      </c>
      <c r="F5249" s="2"/>
      <c r="G5249" s="2"/>
    </row>
    <row r="5250" spans="1:7">
      <c r="A5250" t="s">
        <v>7588</v>
      </c>
      <c r="B5250" t="s">
        <v>2648</v>
      </c>
      <c r="C5250">
        <f>+VLOOKUP(A5250,'LISTA NACIONAL'!A:B,2,0)</f>
        <v>21979.600999999999</v>
      </c>
      <c r="D5250" s="126" t="s">
        <v>6556</v>
      </c>
      <c r="E5250" s="280">
        <f>+VLOOKUP(A5250,SCAR!A:B,2,0)</f>
        <v>0</v>
      </c>
      <c r="F5250" s="2"/>
      <c r="G5250" s="2"/>
    </row>
    <row r="5251" spans="1:7">
      <c r="A5251" t="s">
        <v>7589</v>
      </c>
      <c r="B5251" t="s">
        <v>2649</v>
      </c>
      <c r="C5251">
        <f>+VLOOKUP(A5251,'LISTA NACIONAL'!A:B,2,0)</f>
        <v>1368.5650000000001</v>
      </c>
      <c r="D5251" s="126" t="s">
        <v>6556</v>
      </c>
      <c r="E5251" s="280">
        <f>+VLOOKUP(A5251,SCAR!A:B,2,0)</f>
        <v>0</v>
      </c>
      <c r="F5251" s="2"/>
      <c r="G5251" s="2"/>
    </row>
    <row r="5252" spans="1:7">
      <c r="A5252" t="s">
        <v>7590</v>
      </c>
      <c r="B5252" t="s">
        <v>2650</v>
      </c>
      <c r="C5252">
        <f>+VLOOKUP(A5252,'LISTA NACIONAL'!A:B,2,0)</f>
        <v>857.99800000000005</v>
      </c>
      <c r="D5252" s="126" t="s">
        <v>6556</v>
      </c>
      <c r="E5252" s="280">
        <f>+VLOOKUP(A5252,SCAR!A:B,2,0)</f>
        <v>0</v>
      </c>
      <c r="F5252" s="2"/>
      <c r="G5252" s="2"/>
    </row>
    <row r="5253" spans="1:7">
      <c r="A5253" t="s">
        <v>7591</v>
      </c>
      <c r="B5253" t="s">
        <v>2651</v>
      </c>
      <c r="C5253">
        <f>+VLOOKUP(A5253,'LISTA NACIONAL'!A:B,2,0)</f>
        <v>529.03399999999999</v>
      </c>
      <c r="D5253" s="126" t="s">
        <v>6556</v>
      </c>
      <c r="E5253" s="280">
        <f>+VLOOKUP(A5253,SCAR!A:B,2,0)</f>
        <v>0</v>
      </c>
      <c r="F5253" s="2"/>
      <c r="G5253" s="2"/>
    </row>
    <row r="5254" spans="1:7">
      <c r="A5254" t="s">
        <v>7592</v>
      </c>
      <c r="B5254" t="s">
        <v>2652</v>
      </c>
      <c r="C5254">
        <f>+VLOOKUP(A5254,'LISTA NACIONAL'!A:B,2,0)</f>
        <v>677.71299999999997</v>
      </c>
      <c r="D5254" s="126" t="s">
        <v>6556</v>
      </c>
      <c r="E5254" s="280">
        <f>+VLOOKUP(A5254,SCAR!A:B,2,0)</f>
        <v>0</v>
      </c>
      <c r="F5254" s="2"/>
      <c r="G5254" s="2"/>
    </row>
    <row r="5255" spans="1:7">
      <c r="A5255" t="s">
        <v>7593</v>
      </c>
      <c r="B5255" t="s">
        <v>316</v>
      </c>
      <c r="C5255">
        <f>+VLOOKUP(A5255,'LISTA NACIONAL'!A:B,2,0)</f>
        <v>1267.7929999999999</v>
      </c>
      <c r="D5255" s="126" t="s">
        <v>6556</v>
      </c>
      <c r="E5255" s="280">
        <f>+VLOOKUP(A5255,SCAR!A:B,2,0)</f>
        <v>0</v>
      </c>
      <c r="F5255" s="2"/>
      <c r="G5255" s="2"/>
    </row>
    <row r="5256" spans="1:7">
      <c r="A5256" t="s">
        <v>7594</v>
      </c>
      <c r="B5256" t="s">
        <v>8591</v>
      </c>
      <c r="C5256">
        <f>+VLOOKUP(A5256,'LISTA NACIONAL'!A:B,2,0)</f>
        <v>10961.611999999999</v>
      </c>
      <c r="D5256" s="126" t="s">
        <v>6556</v>
      </c>
      <c r="E5256" s="280">
        <f>+VLOOKUP(A5256,SCAR!A:B,2,0)</f>
        <v>0</v>
      </c>
      <c r="F5256" s="2"/>
      <c r="G5256" s="2"/>
    </row>
    <row r="5257" spans="1:7">
      <c r="A5257" t="s">
        <v>7595</v>
      </c>
      <c r="B5257" t="s">
        <v>317</v>
      </c>
      <c r="C5257">
        <f>+VLOOKUP(A5257,'LISTA NACIONAL'!A:B,2,0)</f>
        <v>1693.3820000000001</v>
      </c>
      <c r="D5257" s="126" t="s">
        <v>6556</v>
      </c>
      <c r="E5257" s="280">
        <f>+VLOOKUP(A5257,SCAR!A:B,2,0)</f>
        <v>0</v>
      </c>
      <c r="F5257" s="2"/>
      <c r="G5257" s="2"/>
    </row>
    <row r="5258" spans="1:7">
      <c r="A5258" t="s">
        <v>7596</v>
      </c>
      <c r="B5258" t="s">
        <v>318</v>
      </c>
      <c r="C5258">
        <f>+VLOOKUP(A5258,'LISTA NACIONAL'!A:B,2,0)</f>
        <v>1267.7929999999999</v>
      </c>
      <c r="D5258" s="126" t="s">
        <v>6556</v>
      </c>
      <c r="E5258" s="280">
        <f>+VLOOKUP(A5258,SCAR!A:B,2,0)</f>
        <v>0</v>
      </c>
      <c r="F5258" s="2"/>
      <c r="G5258" s="2"/>
    </row>
    <row r="5259" spans="1:7">
      <c r="A5259" t="s">
        <v>7597</v>
      </c>
      <c r="B5259" t="s">
        <v>319</v>
      </c>
      <c r="C5259">
        <f>+VLOOKUP(A5259,'LISTA NACIONAL'!A:B,2,0)</f>
        <v>1787.598</v>
      </c>
      <c r="D5259" s="126" t="s">
        <v>6556</v>
      </c>
      <c r="E5259" s="280">
        <f>+VLOOKUP(A5259,SCAR!A:B,2,0)</f>
        <v>0</v>
      </c>
      <c r="F5259" s="2"/>
      <c r="G5259" s="2"/>
    </row>
    <row r="5260" spans="1:7">
      <c r="A5260" t="s">
        <v>7598</v>
      </c>
      <c r="B5260" t="s">
        <v>320</v>
      </c>
      <c r="C5260">
        <f>+VLOOKUP(A5260,'LISTA NACIONAL'!A:B,2,0)</f>
        <v>2128.3670000000002</v>
      </c>
      <c r="D5260" s="126" t="s">
        <v>6556</v>
      </c>
      <c r="E5260" s="280">
        <f>+VLOOKUP(A5260,SCAR!A:B,2,0)</f>
        <v>0</v>
      </c>
      <c r="F5260" s="2"/>
      <c r="G5260" s="2"/>
    </row>
    <row r="5261" spans="1:7">
      <c r="A5261" t="s">
        <v>7599</v>
      </c>
      <c r="B5261" t="s">
        <v>321</v>
      </c>
      <c r="C5261">
        <f>+VLOOKUP(A5261,'LISTA NACIONAL'!A:B,2,0)</f>
        <v>24056.223000000002</v>
      </c>
      <c r="D5261" s="126" t="s">
        <v>6556</v>
      </c>
      <c r="E5261" s="280">
        <f>+VLOOKUP(A5261,SCAR!A:B,2,0)</f>
        <v>0</v>
      </c>
      <c r="F5261" s="2"/>
      <c r="G5261" s="2"/>
    </row>
    <row r="5262" spans="1:7">
      <c r="A5262" t="s">
        <v>7600</v>
      </c>
      <c r="B5262" t="s">
        <v>322</v>
      </c>
      <c r="C5262">
        <f>+VLOOKUP(A5262,'LISTA NACIONAL'!A:B,2,0)</f>
        <v>4276.6059999999998</v>
      </c>
      <c r="D5262" s="126" t="s">
        <v>6556</v>
      </c>
      <c r="E5262" s="280">
        <f>+VLOOKUP(A5262,SCAR!A:B,2,0)</f>
        <v>0</v>
      </c>
      <c r="F5262" s="2"/>
      <c r="G5262" s="2"/>
    </row>
    <row r="5263" spans="1:7">
      <c r="A5263" t="s">
        <v>7601</v>
      </c>
      <c r="B5263" t="s">
        <v>323</v>
      </c>
      <c r="C5263">
        <f>+VLOOKUP(A5263,'LISTA NACIONAL'!A:B,2,0)</f>
        <v>1747.86</v>
      </c>
      <c r="D5263" s="126" t="s">
        <v>6556</v>
      </c>
      <c r="E5263" s="280">
        <f>+VLOOKUP(A5263,SCAR!A:B,2,0)</f>
        <v>0</v>
      </c>
      <c r="F5263" s="2"/>
      <c r="G5263" s="2"/>
    </row>
    <row r="5264" spans="1:7">
      <c r="A5264" t="s">
        <v>7602</v>
      </c>
      <c r="B5264" t="s">
        <v>4328</v>
      </c>
      <c r="C5264">
        <f>+VLOOKUP(A5264,'LISTA NACIONAL'!A:B,2,0)</f>
        <v>15728.494000000001</v>
      </c>
      <c r="D5264" s="126" t="s">
        <v>6556</v>
      </c>
      <c r="E5264" s="280">
        <f>+VLOOKUP(A5264,SCAR!A:B,2,0)</f>
        <v>0</v>
      </c>
      <c r="F5264" s="2"/>
      <c r="G5264" s="2"/>
    </row>
    <row r="5265" spans="1:7">
      <c r="A5265" t="s">
        <v>7603</v>
      </c>
      <c r="B5265" t="s">
        <v>4329</v>
      </c>
      <c r="C5265">
        <f>+VLOOKUP(A5265,'LISTA NACIONAL'!A:B,2,0)</f>
        <v>43172.652999999998</v>
      </c>
      <c r="D5265" s="126" t="s">
        <v>6556</v>
      </c>
      <c r="E5265" s="280">
        <f>+VLOOKUP(A5265,SCAR!A:B,2,0)</f>
        <v>0</v>
      </c>
      <c r="F5265" s="2"/>
      <c r="G5265" s="2"/>
    </row>
    <row r="5266" spans="1:7">
      <c r="A5266" t="s">
        <v>7604</v>
      </c>
      <c r="B5266" t="s">
        <v>4330</v>
      </c>
      <c r="C5266">
        <f>+VLOOKUP(A5266,'LISTA NACIONAL'!A:B,2,0)</f>
        <v>12572.397999999999</v>
      </c>
      <c r="D5266" s="126" t="s">
        <v>6556</v>
      </c>
      <c r="E5266" s="280">
        <f>+VLOOKUP(A5266,SCAR!A:B,2,0)</f>
        <v>0</v>
      </c>
      <c r="F5266" s="2"/>
      <c r="G5266" s="2"/>
    </row>
    <row r="5267" spans="1:7">
      <c r="A5267" t="s">
        <v>7605</v>
      </c>
      <c r="B5267" t="s">
        <v>4331</v>
      </c>
      <c r="C5267">
        <f>+VLOOKUP(A5267,'LISTA NACIONAL'!A:B,2,0)</f>
        <v>4128.0969999999998</v>
      </c>
      <c r="D5267" s="126" t="s">
        <v>6556</v>
      </c>
      <c r="E5267" s="280">
        <f>+VLOOKUP(A5267,SCAR!A:B,2,0)</f>
        <v>0</v>
      </c>
      <c r="F5267" s="2"/>
      <c r="G5267" s="2"/>
    </row>
    <row r="5268" spans="1:7">
      <c r="A5268" t="s">
        <v>7606</v>
      </c>
      <c r="B5268" t="s">
        <v>4332</v>
      </c>
      <c r="C5268">
        <f>+VLOOKUP(A5268,'LISTA NACIONAL'!A:B,2,0)</f>
        <v>3271.502</v>
      </c>
      <c r="D5268" s="126" t="s">
        <v>6556</v>
      </c>
      <c r="E5268" s="280">
        <f>+VLOOKUP(A5268,SCAR!A:B,2,0)</f>
        <v>0</v>
      </c>
      <c r="F5268" s="2"/>
      <c r="G5268" s="2"/>
    </row>
    <row r="5269" spans="1:7">
      <c r="A5269" t="s">
        <v>7607</v>
      </c>
      <c r="B5269" t="s">
        <v>4333</v>
      </c>
      <c r="C5269">
        <f>+VLOOKUP(A5269,'LISTA NACIONAL'!A:B,2,0)</f>
        <v>26342.317999999999</v>
      </c>
      <c r="D5269" s="126" t="s">
        <v>6556</v>
      </c>
      <c r="E5269" s="280">
        <f>+VLOOKUP(A5269,SCAR!A:B,2,0)</f>
        <v>0</v>
      </c>
      <c r="F5269" s="2"/>
      <c r="G5269" s="2"/>
    </row>
    <row r="5270" spans="1:7">
      <c r="A5270" t="s">
        <v>9821</v>
      </c>
      <c r="B5270" t="s">
        <v>4334</v>
      </c>
      <c r="C5270">
        <f>+VLOOKUP(A5270,'LISTA NACIONAL'!A:B,2,0)</f>
        <v>5958.0829999999996</v>
      </c>
      <c r="D5270" s="126" t="s">
        <v>6556</v>
      </c>
      <c r="E5270" s="280">
        <f>+VLOOKUP(A5270,SCAR!A:B,2,0)</f>
        <v>0</v>
      </c>
      <c r="F5270" s="2"/>
      <c r="G5270" s="2"/>
    </row>
    <row r="5271" spans="1:7">
      <c r="A5271" t="s">
        <v>9822</v>
      </c>
      <c r="B5271" t="s">
        <v>4335</v>
      </c>
      <c r="C5271">
        <f>+VLOOKUP(A5271,'LISTA NACIONAL'!A:B,2,0)</f>
        <v>2633.3449999999998</v>
      </c>
      <c r="D5271" s="126" t="s">
        <v>6556</v>
      </c>
      <c r="E5271" s="280">
        <f>+VLOOKUP(A5271,SCAR!A:B,2,0)</f>
        <v>0</v>
      </c>
      <c r="F5271" s="2"/>
      <c r="G5271" s="2"/>
    </row>
    <row r="5272" spans="1:7">
      <c r="A5272" t="s">
        <v>9823</v>
      </c>
      <c r="B5272" t="s">
        <v>4336</v>
      </c>
      <c r="C5272">
        <f>+VLOOKUP(A5272,'LISTA NACIONAL'!A:B,2,0)</f>
        <v>8305.1740000000009</v>
      </c>
      <c r="D5272" s="126" t="s">
        <v>6556</v>
      </c>
      <c r="E5272" s="280">
        <f>+VLOOKUP(A5272,SCAR!A:B,2,0)</f>
        <v>0</v>
      </c>
      <c r="F5272" s="2"/>
      <c r="G5272" s="2"/>
    </row>
    <row r="5273" spans="1:7">
      <c r="A5273" t="s">
        <v>9824</v>
      </c>
      <c r="B5273" t="s">
        <v>4337</v>
      </c>
      <c r="C5273">
        <f>+VLOOKUP(A5273,'LISTA NACIONAL'!A:B,2,0)</f>
        <v>1368.5650000000001</v>
      </c>
      <c r="D5273" s="126" t="s">
        <v>6556</v>
      </c>
      <c r="E5273" s="280">
        <f>+VLOOKUP(A5273,SCAR!A:B,2,0)</f>
        <v>0</v>
      </c>
      <c r="F5273" s="2"/>
      <c r="G5273" s="2"/>
    </row>
    <row r="5274" spans="1:7">
      <c r="A5274" t="s">
        <v>9825</v>
      </c>
      <c r="B5274" t="s">
        <v>3454</v>
      </c>
      <c r="C5274">
        <f>+VLOOKUP(A5274,'LISTA NACIONAL'!A:B,2,0)</f>
        <v>2365.721</v>
      </c>
      <c r="D5274" s="126" t="s">
        <v>6556</v>
      </c>
      <c r="E5274" s="280">
        <f>+VLOOKUP(A5274,SCAR!A:B,2,0)</f>
        <v>0</v>
      </c>
      <c r="F5274" s="2"/>
      <c r="G5274" s="2"/>
    </row>
    <row r="5275" spans="1:7">
      <c r="A5275" t="s">
        <v>9826</v>
      </c>
      <c r="B5275" t="s">
        <v>3465</v>
      </c>
      <c r="C5275">
        <f>+VLOOKUP(A5275,'LISTA NACIONAL'!A:B,2,0)</f>
        <v>2803.384</v>
      </c>
      <c r="D5275" s="126" t="s">
        <v>6556</v>
      </c>
      <c r="E5275" s="280">
        <f>+VLOOKUP(A5275,SCAR!A:B,2,0)</f>
        <v>0</v>
      </c>
      <c r="F5275" s="2"/>
      <c r="G5275" s="2"/>
    </row>
    <row r="5276" spans="1:7">
      <c r="A5276" t="s">
        <v>7619</v>
      </c>
      <c r="B5276" t="s">
        <v>3466</v>
      </c>
      <c r="C5276">
        <f>+VLOOKUP(A5276,'LISTA NACIONAL'!A:B,2,0)</f>
        <v>2288.5839999999998</v>
      </c>
      <c r="D5276" s="126" t="s">
        <v>6556</v>
      </c>
      <c r="E5276" s="280">
        <f>+VLOOKUP(A5276,SCAR!A:B,2,0)</f>
        <v>0</v>
      </c>
      <c r="F5276" s="2"/>
      <c r="G5276" s="2"/>
    </row>
    <row r="5277" spans="1:7">
      <c r="A5277" t="s">
        <v>7620</v>
      </c>
      <c r="B5277" t="s">
        <v>399</v>
      </c>
      <c r="C5277">
        <f>+VLOOKUP(A5277,'LISTA NACIONAL'!A:B,2,0)</f>
        <v>7024.2539999999999</v>
      </c>
      <c r="D5277" s="126" t="s">
        <v>6556</v>
      </c>
      <c r="E5277" s="280">
        <f>+VLOOKUP(A5277,SCAR!A:B,2,0)</f>
        <v>0</v>
      </c>
      <c r="F5277" s="2"/>
      <c r="G5277" s="2"/>
    </row>
    <row r="5278" spans="1:7">
      <c r="A5278" t="s">
        <v>7621</v>
      </c>
      <c r="B5278" t="s">
        <v>400</v>
      </c>
      <c r="C5278">
        <f>+VLOOKUP(A5278,'LISTA NACIONAL'!A:B,2,0)</f>
        <v>7973.5820000000003</v>
      </c>
      <c r="D5278" s="126" t="s">
        <v>6556</v>
      </c>
      <c r="E5278" s="280">
        <f>+VLOOKUP(A5278,SCAR!A:B,2,0)</f>
        <v>0</v>
      </c>
      <c r="F5278" s="2"/>
      <c r="G5278" s="2"/>
    </row>
    <row r="5279" spans="1:7">
      <c r="A5279" t="s">
        <v>10421</v>
      </c>
      <c r="B5279" t="s">
        <v>401</v>
      </c>
      <c r="C5279">
        <f>+VLOOKUP(A5279,'LISTA NACIONAL'!A:B,2,0)</f>
        <v>22258.127</v>
      </c>
      <c r="D5279" s="126" t="s">
        <v>6556</v>
      </c>
      <c r="E5279" s="280">
        <f>+VLOOKUP(A5279,SCAR!A:B,2,0)</f>
        <v>0</v>
      </c>
      <c r="F5279" s="2"/>
      <c r="G5279" s="2"/>
    </row>
    <row r="5280" spans="1:7">
      <c r="A5280" t="s">
        <v>10422</v>
      </c>
      <c r="B5280" t="s">
        <v>402</v>
      </c>
      <c r="C5280">
        <f>+VLOOKUP(A5280,'LISTA NACIONAL'!A:B,2,0)</f>
        <v>3203.7280000000001</v>
      </c>
      <c r="D5280" s="126" t="s">
        <v>6556</v>
      </c>
      <c r="E5280" s="280">
        <f>+VLOOKUP(A5280,SCAR!A:B,2,0)</f>
        <v>0</v>
      </c>
      <c r="F5280" s="2"/>
      <c r="G5280" s="2"/>
    </row>
    <row r="5281" spans="1:7">
      <c r="A5281" t="s">
        <v>10423</v>
      </c>
      <c r="B5281" t="s">
        <v>403</v>
      </c>
      <c r="C5281">
        <f>+VLOOKUP(A5281,'LISTA NACIONAL'!A:B,2,0)</f>
        <v>3203.7280000000001</v>
      </c>
      <c r="D5281" s="126" t="s">
        <v>6556</v>
      </c>
      <c r="E5281" s="280">
        <f>+VLOOKUP(A5281,SCAR!A:B,2,0)</f>
        <v>0</v>
      </c>
      <c r="F5281" s="2"/>
      <c r="G5281" s="2"/>
    </row>
    <row r="5282" spans="1:7">
      <c r="A5282" t="s">
        <v>10424</v>
      </c>
      <c r="B5282" t="s">
        <v>404</v>
      </c>
      <c r="C5282">
        <f>+VLOOKUP(A5282,'LISTA NACIONAL'!A:B,2,0)</f>
        <v>4276.6059999999998</v>
      </c>
      <c r="D5282" s="126" t="s">
        <v>6556</v>
      </c>
      <c r="E5282" s="280">
        <f>+VLOOKUP(A5282,SCAR!A:B,2,0)</f>
        <v>0</v>
      </c>
      <c r="F5282" s="2"/>
      <c r="G5282" s="2"/>
    </row>
    <row r="5283" spans="1:7">
      <c r="A5283" t="s">
        <v>10425</v>
      </c>
      <c r="B5283" t="s">
        <v>405</v>
      </c>
      <c r="C5283">
        <f>+VLOOKUP(A5283,'LISTA NACIONAL'!A:B,2,0)</f>
        <v>8742.6820000000007</v>
      </c>
      <c r="D5283" s="126" t="s">
        <v>6556</v>
      </c>
      <c r="E5283" s="280">
        <f>+VLOOKUP(A5283,SCAR!A:B,2,0)</f>
        <v>0</v>
      </c>
      <c r="F5283" s="2"/>
      <c r="G5283" s="2"/>
    </row>
    <row r="5284" spans="1:7">
      <c r="A5284" t="s">
        <v>10426</v>
      </c>
      <c r="B5284" t="s">
        <v>202</v>
      </c>
      <c r="C5284">
        <f>+VLOOKUP(A5284,'LISTA NACIONAL'!A:B,2,0)</f>
        <v>11623</v>
      </c>
      <c r="D5284" s="126" t="s">
        <v>6556</v>
      </c>
      <c r="E5284" s="280">
        <f>+VLOOKUP(A5284,SCAR!A:B,2,0)</f>
        <v>0</v>
      </c>
      <c r="F5284" s="2"/>
      <c r="G5284" s="2"/>
    </row>
    <row r="5285" spans="1:7">
      <c r="A5285" t="s">
        <v>9827</v>
      </c>
      <c r="B5285" t="s">
        <v>203</v>
      </c>
      <c r="C5285">
        <f>+VLOOKUP(A5285,'LISTA NACIONAL'!A:B,2,0)</f>
        <v>4403.9080000000004</v>
      </c>
      <c r="D5285" s="126" t="s">
        <v>6556</v>
      </c>
      <c r="E5285" s="280">
        <f>+VLOOKUP(A5285,SCAR!A:B,2,0)</f>
        <v>0</v>
      </c>
      <c r="F5285" s="2"/>
      <c r="G5285" s="2"/>
    </row>
    <row r="5286" spans="1:7">
      <c r="A5286" t="s">
        <v>9828</v>
      </c>
      <c r="B5286" t="s">
        <v>204</v>
      </c>
      <c r="C5286">
        <f>+VLOOKUP(A5286,'LISTA NACIONAL'!A:B,2,0)</f>
        <v>1580.652</v>
      </c>
      <c r="D5286" s="126" t="s">
        <v>6556</v>
      </c>
      <c r="E5286" s="280">
        <f>+VLOOKUP(A5286,SCAR!A:B,2,0)</f>
        <v>0</v>
      </c>
      <c r="F5286" s="2"/>
      <c r="G5286" s="2"/>
    </row>
    <row r="5287" spans="1:7">
      <c r="A5287" t="s">
        <v>9829</v>
      </c>
      <c r="B5287" t="s">
        <v>205</v>
      </c>
      <c r="C5287">
        <f>+VLOOKUP(A5287,'LISTA NACIONAL'!A:B,2,0)</f>
        <v>2128.3670000000002</v>
      </c>
      <c r="D5287" s="126" t="s">
        <v>6556</v>
      </c>
      <c r="E5287" s="280">
        <f>+VLOOKUP(A5287,SCAR!A:B,2,0)</f>
        <v>0</v>
      </c>
      <c r="F5287" s="2"/>
      <c r="G5287" s="2"/>
    </row>
    <row r="5288" spans="1:7">
      <c r="A5288" t="s">
        <v>9830</v>
      </c>
      <c r="B5288" t="s">
        <v>11042</v>
      </c>
      <c r="C5288">
        <f>+VLOOKUP(A5288,'LISTA NACIONAL'!A:B,2,0)</f>
        <v>2441.3609999999999</v>
      </c>
      <c r="D5288" s="126" t="s">
        <v>6556</v>
      </c>
      <c r="E5288" s="280">
        <f>+VLOOKUP(A5288,SCAR!A:B,2,0)</f>
        <v>0</v>
      </c>
      <c r="F5288" s="2"/>
      <c r="G5288" s="2"/>
    </row>
    <row r="5289" spans="1:7">
      <c r="A5289" t="s">
        <v>9831</v>
      </c>
      <c r="B5289" t="s">
        <v>11043</v>
      </c>
      <c r="C5289">
        <f>+VLOOKUP(A5289,'LISTA NACIONAL'!A:B,2,0)</f>
        <v>8742.6820000000007</v>
      </c>
      <c r="D5289" s="126" t="s">
        <v>6556</v>
      </c>
      <c r="E5289" s="280">
        <f>+VLOOKUP(A5289,SCAR!A:B,2,0)</f>
        <v>0</v>
      </c>
      <c r="F5289" s="2"/>
      <c r="G5289" s="2"/>
    </row>
    <row r="5290" spans="1:7">
      <c r="A5290" t="s">
        <v>9832</v>
      </c>
      <c r="B5290" t="s">
        <v>11044</v>
      </c>
      <c r="C5290">
        <f>+VLOOKUP(A5290,'LISTA NACIONAL'!A:B,2,0)</f>
        <v>4276.6059999999998</v>
      </c>
      <c r="D5290" s="126" t="s">
        <v>6556</v>
      </c>
      <c r="E5290" s="280">
        <f>+VLOOKUP(A5290,SCAR!A:B,2,0)</f>
        <v>0</v>
      </c>
      <c r="F5290" s="2"/>
      <c r="G5290" s="2"/>
    </row>
    <row r="5291" spans="1:7">
      <c r="A5291" t="s">
        <v>9833</v>
      </c>
      <c r="B5291" t="s">
        <v>11045</v>
      </c>
      <c r="C5291">
        <f>+VLOOKUP(A5291,'LISTA NACIONAL'!A:B,2,0)</f>
        <v>18249.241999999998</v>
      </c>
      <c r="D5291" s="126" t="s">
        <v>6556</v>
      </c>
      <c r="E5291" s="280">
        <f>+VLOOKUP(A5291,SCAR!A:B,2,0)</f>
        <v>0</v>
      </c>
      <c r="F5291" s="2"/>
      <c r="G5291" s="2"/>
    </row>
    <row r="5292" spans="1:7">
      <c r="A5292" t="s">
        <v>9834</v>
      </c>
      <c r="B5292" t="s">
        <v>11046</v>
      </c>
      <c r="C5292">
        <f>+VLOOKUP(A5292,'LISTA NACIONAL'!A:B,2,0)</f>
        <v>24920.725999999999</v>
      </c>
      <c r="D5292" s="126" t="s">
        <v>6556</v>
      </c>
      <c r="E5292" s="280">
        <f>+VLOOKUP(A5292,SCAR!A:B,2,0)</f>
        <v>0</v>
      </c>
      <c r="F5292" s="2"/>
      <c r="G5292" s="2"/>
    </row>
    <row r="5293" spans="1:7">
      <c r="A5293" t="s">
        <v>9835</v>
      </c>
      <c r="B5293" t="s">
        <v>11047</v>
      </c>
      <c r="C5293">
        <f>+VLOOKUP(A5293,'LISTA NACIONAL'!A:B,2,0)</f>
        <v>35322.315000000002</v>
      </c>
      <c r="D5293" s="126" t="s">
        <v>6556</v>
      </c>
      <c r="E5293" s="280">
        <f>+VLOOKUP(A5293,SCAR!A:B,2,0)</f>
        <v>0</v>
      </c>
      <c r="F5293" s="2"/>
      <c r="G5293" s="2"/>
    </row>
    <row r="5294" spans="1:7">
      <c r="A5294" t="s">
        <v>9836</v>
      </c>
      <c r="B5294" t="s">
        <v>11048</v>
      </c>
      <c r="C5294">
        <f>+VLOOKUP(A5294,'LISTA NACIONAL'!A:B,2,0)</f>
        <v>1368.5650000000001</v>
      </c>
      <c r="D5294" s="126" t="s">
        <v>6556</v>
      </c>
      <c r="E5294" s="280">
        <f>+VLOOKUP(A5294,SCAR!A:B,2,0)</f>
        <v>0</v>
      </c>
      <c r="F5294" s="2"/>
      <c r="G5294" s="2"/>
    </row>
    <row r="5295" spans="1:7">
      <c r="A5295" t="s">
        <v>9837</v>
      </c>
      <c r="B5295" t="s">
        <v>11049</v>
      </c>
      <c r="C5295">
        <f>+VLOOKUP(A5295,'LISTA NACIONAL'!A:B,2,0)</f>
        <v>1368.5650000000001</v>
      </c>
      <c r="D5295" s="126" t="s">
        <v>6556</v>
      </c>
      <c r="E5295" s="280">
        <f>+VLOOKUP(A5295,SCAR!A:B,2,0)</f>
        <v>0</v>
      </c>
      <c r="F5295" s="2"/>
      <c r="G5295" s="2"/>
    </row>
    <row r="5296" spans="1:7">
      <c r="A5296" t="s">
        <v>9838</v>
      </c>
      <c r="B5296" t="s">
        <v>11050</v>
      </c>
      <c r="C5296">
        <f>+VLOOKUP(A5296,'LISTA NACIONAL'!A:B,2,0)</f>
        <v>2441.3609999999999</v>
      </c>
      <c r="D5296" s="126" t="s">
        <v>6556</v>
      </c>
      <c r="E5296" s="280">
        <f>+VLOOKUP(A5296,SCAR!A:B,2,0)</f>
        <v>0</v>
      </c>
      <c r="F5296" s="2"/>
      <c r="G5296" s="2"/>
    </row>
    <row r="5297" spans="1:7">
      <c r="A5297" t="s">
        <v>9839</v>
      </c>
      <c r="B5297" t="s">
        <v>11051</v>
      </c>
      <c r="C5297">
        <f>+VLOOKUP(A5297,'LISTA NACIONAL'!A:B,2,0)</f>
        <v>34583.807999999997</v>
      </c>
      <c r="D5297" s="126" t="s">
        <v>6556</v>
      </c>
      <c r="E5297" s="280">
        <f>+VLOOKUP(A5297,SCAR!A:B,2,0)</f>
        <v>0</v>
      </c>
      <c r="F5297" s="2"/>
      <c r="G5297" s="2"/>
    </row>
    <row r="5298" spans="1:7">
      <c r="A5298" t="s">
        <v>9840</v>
      </c>
      <c r="B5298" t="s">
        <v>11052</v>
      </c>
      <c r="C5298">
        <f>+VLOOKUP(A5298,'LISTA NACIONAL'!A:B,2,0)</f>
        <v>17278.687999999998</v>
      </c>
      <c r="D5298" s="126" t="s">
        <v>6556</v>
      </c>
      <c r="E5298" s="280">
        <f>+VLOOKUP(A5298,SCAR!A:B,2,0)</f>
        <v>0</v>
      </c>
      <c r="F5298" s="2"/>
      <c r="G5298" s="2"/>
    </row>
    <row r="5299" spans="1:7">
      <c r="A5299" t="s">
        <v>9841</v>
      </c>
      <c r="B5299" t="s">
        <v>11053</v>
      </c>
      <c r="C5299">
        <f>+VLOOKUP(A5299,'LISTA NACIONAL'!A:B,2,0)</f>
        <v>24376.957999999999</v>
      </c>
      <c r="D5299" s="126" t="s">
        <v>6556</v>
      </c>
      <c r="E5299" s="280">
        <f>+VLOOKUP(A5299,SCAR!A:B,2,0)</f>
        <v>0</v>
      </c>
      <c r="F5299" s="2"/>
      <c r="G5299" s="2"/>
    </row>
    <row r="5300" spans="1:7">
      <c r="A5300" t="s">
        <v>9842</v>
      </c>
      <c r="B5300" t="s">
        <v>8819</v>
      </c>
      <c r="C5300">
        <f>+VLOOKUP(A5300,'LISTA NACIONAL'!A:B,2,0)</f>
        <v>1951.6310000000001</v>
      </c>
      <c r="D5300" s="126" t="s">
        <v>6556</v>
      </c>
      <c r="E5300" s="280">
        <f>+VLOOKUP(A5300,SCAR!A:B,2,0)</f>
        <v>0</v>
      </c>
      <c r="F5300" s="2"/>
      <c r="G5300" s="2"/>
    </row>
    <row r="5301" spans="1:7">
      <c r="A5301" t="s">
        <v>9843</v>
      </c>
      <c r="B5301" t="s">
        <v>8820</v>
      </c>
      <c r="C5301">
        <f>+VLOOKUP(A5301,'LISTA NACIONAL'!A:B,2,0)</f>
        <v>1504.1179999999999</v>
      </c>
      <c r="D5301" s="126" t="s">
        <v>6556</v>
      </c>
      <c r="E5301" s="280">
        <f>+VLOOKUP(A5301,SCAR!A:B,2,0)</f>
        <v>0</v>
      </c>
      <c r="F5301" s="2"/>
      <c r="G5301" s="2"/>
    </row>
    <row r="5302" spans="1:7">
      <c r="A5302" t="s">
        <v>9844</v>
      </c>
      <c r="B5302" t="s">
        <v>8821</v>
      </c>
      <c r="C5302">
        <f>+VLOOKUP(A5302,'LISTA NACIONAL'!A:B,2,0)</f>
        <v>26108.891</v>
      </c>
      <c r="D5302" s="126" t="s">
        <v>6556</v>
      </c>
      <c r="E5302" s="280">
        <f>+VLOOKUP(A5302,SCAR!A:B,2,0)</f>
        <v>0</v>
      </c>
      <c r="F5302" s="2"/>
      <c r="G5302" s="2"/>
    </row>
    <row r="5303" spans="1:7">
      <c r="A5303" t="s">
        <v>9845</v>
      </c>
      <c r="B5303" t="s">
        <v>8822</v>
      </c>
      <c r="C5303">
        <f>+VLOOKUP(A5303,'LISTA NACIONAL'!A:B,2,0)</f>
        <v>1693.3820000000001</v>
      </c>
      <c r="D5303" s="126" t="s">
        <v>6556</v>
      </c>
      <c r="E5303" s="280">
        <f>+VLOOKUP(A5303,SCAR!A:B,2,0)</f>
        <v>0</v>
      </c>
      <c r="F5303" s="2"/>
      <c r="G5303" s="2"/>
    </row>
    <row r="5304" spans="1:7">
      <c r="A5304" t="s">
        <v>9846</v>
      </c>
      <c r="B5304" t="s">
        <v>8822</v>
      </c>
      <c r="C5304">
        <f>+VLOOKUP(A5304,'LISTA NACIONAL'!A:B,2,0)</f>
        <v>956.22199999999998</v>
      </c>
      <c r="D5304" s="126" t="s">
        <v>6556</v>
      </c>
      <c r="E5304" s="280">
        <f>+VLOOKUP(A5304,SCAR!A:B,2,0)</f>
        <v>0</v>
      </c>
      <c r="F5304" s="2"/>
      <c r="G5304" s="2"/>
    </row>
    <row r="5305" spans="1:7">
      <c r="A5305" t="s">
        <v>9847</v>
      </c>
      <c r="B5305" t="s">
        <v>8822</v>
      </c>
      <c r="C5305">
        <f>+VLOOKUP(A5305,'LISTA NACIONAL'!A:B,2,0)</f>
        <v>1693.3820000000001</v>
      </c>
      <c r="D5305" s="126" t="s">
        <v>6556</v>
      </c>
      <c r="E5305" s="280">
        <f>+VLOOKUP(A5305,SCAR!A:B,2,0)</f>
        <v>0</v>
      </c>
      <c r="F5305" s="2"/>
      <c r="G5305" s="2"/>
    </row>
    <row r="5306" spans="1:7">
      <c r="A5306" t="s">
        <v>9848</v>
      </c>
      <c r="B5306" t="s">
        <v>8823</v>
      </c>
      <c r="C5306">
        <f>+VLOOKUP(A5306,'LISTA NACIONAL'!A:B,2,0)</f>
        <v>787.88099999999997</v>
      </c>
      <c r="D5306" s="126" t="s">
        <v>6556</v>
      </c>
      <c r="E5306" s="280">
        <f>+VLOOKUP(A5306,SCAR!A:B,2,0)</f>
        <v>0</v>
      </c>
      <c r="F5306" s="2"/>
      <c r="G5306" s="2"/>
    </row>
    <row r="5307" spans="1:7">
      <c r="A5307" t="s">
        <v>9566</v>
      </c>
      <c r="B5307" t="s">
        <v>8824</v>
      </c>
      <c r="C5307">
        <f>+VLOOKUP(A5307,'LISTA NACIONAL'!A:B,2,0)</f>
        <v>4276.6059999999998</v>
      </c>
      <c r="D5307" s="126" t="s">
        <v>6556</v>
      </c>
      <c r="E5307" s="280">
        <f>+VLOOKUP(A5307,SCAR!A:B,2,0)</f>
        <v>0</v>
      </c>
      <c r="F5307" s="2"/>
      <c r="G5307" s="2"/>
    </row>
    <row r="5308" spans="1:7">
      <c r="A5308" t="s">
        <v>9567</v>
      </c>
      <c r="B5308" t="s">
        <v>8825</v>
      </c>
      <c r="C5308">
        <f>+VLOOKUP(A5308,'LISTA NACIONAL'!A:B,2,0)</f>
        <v>35697.536</v>
      </c>
      <c r="D5308" s="126" t="s">
        <v>6556</v>
      </c>
      <c r="E5308" s="280">
        <f>+VLOOKUP(A5308,SCAR!A:B,2,0)</f>
        <v>0</v>
      </c>
      <c r="F5308" s="2"/>
      <c r="G5308" s="2"/>
    </row>
    <row r="5309" spans="1:7">
      <c r="A5309" t="s">
        <v>9568</v>
      </c>
      <c r="B5309" t="s">
        <v>2104</v>
      </c>
      <c r="C5309">
        <f>+VLOOKUP(A5309,'LISTA NACIONAL'!A:B,2,0)</f>
        <v>3271.502</v>
      </c>
      <c r="D5309" s="126" t="s">
        <v>6556</v>
      </c>
      <c r="E5309" s="280">
        <f>+VLOOKUP(A5309,SCAR!A:B,2,0)</f>
        <v>0</v>
      </c>
      <c r="F5309" s="2"/>
      <c r="G5309" s="2"/>
    </row>
    <row r="5310" spans="1:7">
      <c r="A5310" t="s">
        <v>9569</v>
      </c>
      <c r="B5310" t="s">
        <v>843</v>
      </c>
      <c r="C5310">
        <f>+VLOOKUP(A5310,'LISTA NACIONAL'!A:B,2,0)</f>
        <v>12234.342000000001</v>
      </c>
      <c r="D5310" s="126" t="s">
        <v>6556</v>
      </c>
      <c r="E5310" s="280">
        <f>+VLOOKUP(A5310,SCAR!A:B,2,0)</f>
        <v>0</v>
      </c>
      <c r="F5310" s="2"/>
      <c r="G5310" s="2"/>
    </row>
    <row r="5311" spans="1:7">
      <c r="A5311" t="s">
        <v>9570</v>
      </c>
      <c r="B5311" t="s">
        <v>844</v>
      </c>
      <c r="C5311">
        <f>+VLOOKUP(A5311,'LISTA NACIONAL'!A:B,2,0)</f>
        <v>4779.17</v>
      </c>
      <c r="D5311" s="126" t="s">
        <v>6556</v>
      </c>
      <c r="E5311" s="280">
        <f>+VLOOKUP(A5311,SCAR!A:B,2,0)</f>
        <v>0</v>
      </c>
      <c r="F5311" s="2"/>
      <c r="G5311" s="2"/>
    </row>
    <row r="5312" spans="1:7">
      <c r="A5312" t="s">
        <v>9571</v>
      </c>
      <c r="B5312" t="s">
        <v>845</v>
      </c>
      <c r="C5312">
        <f>+VLOOKUP(A5312,'LISTA NACIONAL'!A:B,2,0)</f>
        <v>3397.3890000000001</v>
      </c>
      <c r="D5312" s="126" t="s">
        <v>6556</v>
      </c>
      <c r="E5312" s="280">
        <f>+VLOOKUP(A5312,SCAR!A:B,2,0)</f>
        <v>0</v>
      </c>
      <c r="F5312" s="2"/>
      <c r="G5312" s="2"/>
    </row>
    <row r="5313" spans="1:7">
      <c r="A5313" t="s">
        <v>9572</v>
      </c>
      <c r="B5313" t="s">
        <v>3082</v>
      </c>
      <c r="C5313">
        <f>+VLOOKUP(A5313,'LISTA NACIONAL'!A:B,2,0)</f>
        <v>2245.0590000000002</v>
      </c>
      <c r="D5313" s="126" t="s">
        <v>6556</v>
      </c>
      <c r="E5313" s="280">
        <f>+VLOOKUP(A5313,SCAR!A:B,2,0)</f>
        <v>0</v>
      </c>
      <c r="F5313" s="2"/>
      <c r="G5313" s="2"/>
    </row>
    <row r="5314" spans="1:7">
      <c r="A5314" t="s">
        <v>9573</v>
      </c>
      <c r="B5314" t="s">
        <v>4343</v>
      </c>
      <c r="C5314">
        <f>+VLOOKUP(A5314,'LISTA NACIONAL'!A:B,2,0)</f>
        <v>1368.5650000000001</v>
      </c>
      <c r="D5314" s="126" t="s">
        <v>6556</v>
      </c>
      <c r="E5314" s="280">
        <f>+VLOOKUP(A5314,SCAR!A:B,2,0)</f>
        <v>0</v>
      </c>
      <c r="F5314" s="2"/>
      <c r="G5314" s="2"/>
    </row>
    <row r="5315" spans="1:7">
      <c r="A5315" t="s">
        <v>9574</v>
      </c>
      <c r="B5315" t="s">
        <v>4344</v>
      </c>
      <c r="C5315">
        <f>+VLOOKUP(A5315,'LISTA NACIONAL'!A:B,2,0)</f>
        <v>25166.077000000001</v>
      </c>
      <c r="D5315" s="126" t="s">
        <v>6556</v>
      </c>
      <c r="E5315" s="280">
        <f>+VLOOKUP(A5315,SCAR!A:B,2,0)</f>
        <v>0</v>
      </c>
      <c r="F5315" s="2"/>
      <c r="G5315" s="2"/>
    </row>
    <row r="5316" spans="1:7">
      <c r="A5316" t="s">
        <v>9575</v>
      </c>
      <c r="B5316" t="s">
        <v>4345</v>
      </c>
      <c r="C5316">
        <f>+VLOOKUP(A5316,'LISTA NACIONAL'!A:B,2,0)</f>
        <v>22970.059000000001</v>
      </c>
      <c r="D5316" s="126" t="s">
        <v>6556</v>
      </c>
      <c r="E5316" s="280">
        <f>+VLOOKUP(A5316,SCAR!A:B,2,0)</f>
        <v>0</v>
      </c>
      <c r="F5316" s="2"/>
      <c r="G5316" s="2"/>
    </row>
    <row r="5317" spans="1:7">
      <c r="A5317" t="s">
        <v>9576</v>
      </c>
      <c r="B5317" t="s">
        <v>4346</v>
      </c>
      <c r="C5317">
        <f>+VLOOKUP(A5317,'LISTA NACIONAL'!A:B,2,0)</f>
        <v>34675.256000000001</v>
      </c>
      <c r="D5317" s="126" t="s">
        <v>6556</v>
      </c>
      <c r="E5317" s="280">
        <f>+VLOOKUP(A5317,SCAR!A:B,2,0)</f>
        <v>0</v>
      </c>
      <c r="F5317" s="2"/>
      <c r="G5317" s="2"/>
    </row>
    <row r="5318" spans="1:7">
      <c r="A5318" t="s">
        <v>9577</v>
      </c>
      <c r="B5318" t="s">
        <v>4347</v>
      </c>
      <c r="C5318">
        <f>+VLOOKUP(A5318,'LISTA NACIONAL'!A:B,2,0)</f>
        <v>1469.317</v>
      </c>
      <c r="D5318" s="126" t="s">
        <v>6556</v>
      </c>
      <c r="E5318" s="280">
        <f>+VLOOKUP(A5318,SCAR!A:B,2,0)</f>
        <v>0</v>
      </c>
      <c r="F5318" s="2"/>
      <c r="G5318" s="2"/>
    </row>
    <row r="5319" spans="1:7">
      <c r="A5319" t="s">
        <v>9578</v>
      </c>
      <c r="B5319" t="s">
        <v>4348</v>
      </c>
      <c r="C5319">
        <f>+VLOOKUP(A5319,'LISTA NACIONAL'!A:B,2,0)</f>
        <v>1580.652</v>
      </c>
      <c r="D5319" s="126" t="s">
        <v>6556</v>
      </c>
      <c r="E5319" s="280">
        <f>+VLOOKUP(A5319,SCAR!A:B,2,0)</f>
        <v>0</v>
      </c>
      <c r="F5319" s="2"/>
      <c r="G5319" s="2"/>
    </row>
    <row r="5320" spans="1:7">
      <c r="A5320" t="s">
        <v>9579</v>
      </c>
      <c r="B5320" t="s">
        <v>4349</v>
      </c>
      <c r="C5320">
        <f>+VLOOKUP(A5320,'LISTA NACIONAL'!A:B,2,0)</f>
        <v>11963.728999999999</v>
      </c>
      <c r="D5320" s="126" t="s">
        <v>6556</v>
      </c>
      <c r="E5320" s="280">
        <f>+VLOOKUP(A5320,SCAR!A:B,2,0)</f>
        <v>0</v>
      </c>
      <c r="F5320" s="2"/>
      <c r="G5320" s="2"/>
    </row>
    <row r="5321" spans="1:7">
      <c r="A5321" t="s">
        <v>9580</v>
      </c>
      <c r="B5321" t="s">
        <v>4350</v>
      </c>
      <c r="C5321">
        <f>+VLOOKUP(A5321,'LISTA NACIONAL'!A:B,2,0)</f>
        <v>1267.7929999999999</v>
      </c>
      <c r="D5321" s="126" t="s">
        <v>6556</v>
      </c>
      <c r="E5321" s="280">
        <f>+VLOOKUP(A5321,SCAR!A:B,2,0)</f>
        <v>0</v>
      </c>
      <c r="F5321" s="2"/>
      <c r="G5321" s="2"/>
    </row>
    <row r="5322" spans="1:7">
      <c r="A5322" t="s">
        <v>9581</v>
      </c>
      <c r="B5322" t="s">
        <v>1782</v>
      </c>
      <c r="C5322">
        <f>+VLOOKUP(A5322,'LISTA NACIONAL'!A:B,2,0)</f>
        <v>3605.5709999999999</v>
      </c>
      <c r="D5322" s="126" t="s">
        <v>6556</v>
      </c>
      <c r="E5322" s="280">
        <f>+VLOOKUP(A5322,SCAR!A:B,2,0)</f>
        <v>0</v>
      </c>
      <c r="F5322" s="2"/>
      <c r="G5322" s="2"/>
    </row>
    <row r="5323" spans="1:7">
      <c r="A5323" t="s">
        <v>9668</v>
      </c>
      <c r="B5323" t="s">
        <v>1783</v>
      </c>
      <c r="C5323">
        <f>+VLOOKUP(A5323,'LISTA NACIONAL'!A:B,2,0)</f>
        <v>12303.418</v>
      </c>
      <c r="D5323" s="126" t="s">
        <v>6556</v>
      </c>
      <c r="E5323" s="280">
        <f>+VLOOKUP(A5323,SCAR!A:B,2,0)</f>
        <v>0</v>
      </c>
      <c r="F5323" s="2"/>
      <c r="G5323" s="2"/>
    </row>
    <row r="5324" spans="1:7">
      <c r="A5324" t="s">
        <v>9669</v>
      </c>
      <c r="B5324" t="s">
        <v>1784</v>
      </c>
      <c r="C5324">
        <f>+VLOOKUP(A5324,'LISTA NACIONAL'!A:B,2,0)</f>
        <v>1787.598</v>
      </c>
      <c r="D5324" s="126" t="s">
        <v>6556</v>
      </c>
      <c r="E5324" s="280">
        <f>+VLOOKUP(A5324,SCAR!A:B,2,0)</f>
        <v>0</v>
      </c>
      <c r="F5324" s="2"/>
      <c r="G5324" s="2"/>
    </row>
    <row r="5325" spans="1:7">
      <c r="A5325" t="s">
        <v>9670</v>
      </c>
      <c r="B5325" t="s">
        <v>1785</v>
      </c>
      <c r="C5325">
        <f>+VLOOKUP(A5325,'LISTA NACIONAL'!A:B,2,0)</f>
        <v>3711.6129999999998</v>
      </c>
      <c r="D5325" s="126" t="s">
        <v>6556</v>
      </c>
      <c r="E5325" s="280">
        <f>+VLOOKUP(A5325,SCAR!A:B,2,0)</f>
        <v>0</v>
      </c>
      <c r="F5325" s="2"/>
      <c r="G5325" s="2"/>
    </row>
    <row r="5326" spans="1:7">
      <c r="A5326" t="s">
        <v>9671</v>
      </c>
      <c r="B5326" t="s">
        <v>1786</v>
      </c>
      <c r="C5326">
        <f>+VLOOKUP(A5326,'LISTA NACIONAL'!A:B,2,0)</f>
        <v>9149.9349999999995</v>
      </c>
      <c r="D5326" s="126" t="s">
        <v>6556</v>
      </c>
      <c r="E5326" s="280">
        <f>+VLOOKUP(A5326,SCAR!A:B,2,0)</f>
        <v>0</v>
      </c>
      <c r="F5326" s="2"/>
      <c r="G5326" s="2"/>
    </row>
    <row r="5327" spans="1:7">
      <c r="A5327" t="s">
        <v>9672</v>
      </c>
      <c r="B5327" t="s">
        <v>1787</v>
      </c>
      <c r="C5327">
        <f>+VLOOKUP(A5327,'LISTA NACIONAL'!A:B,2,0)</f>
        <v>1892.278</v>
      </c>
      <c r="D5327" s="126" t="s">
        <v>6556</v>
      </c>
      <c r="E5327" s="280">
        <f>+VLOOKUP(A5327,SCAR!A:B,2,0)</f>
        <v>0</v>
      </c>
      <c r="F5327" s="2"/>
      <c r="G5327" s="2"/>
    </row>
    <row r="5328" spans="1:7">
      <c r="A5328" t="s">
        <v>9653</v>
      </c>
      <c r="B5328" t="s">
        <v>1788</v>
      </c>
      <c r="C5328">
        <f>+VLOOKUP(A5328,'LISTA NACIONAL'!A:B,2,0)</f>
        <v>4128.0969999999998</v>
      </c>
      <c r="D5328" s="126" t="s">
        <v>6556</v>
      </c>
      <c r="E5328" s="280">
        <f>+VLOOKUP(A5328,SCAR!A:B,2,0)</f>
        <v>0</v>
      </c>
      <c r="F5328" s="2"/>
      <c r="G5328" s="2"/>
    </row>
    <row r="5329" spans="1:7">
      <c r="A5329" t="s">
        <v>9654</v>
      </c>
      <c r="B5329" t="s">
        <v>3459</v>
      </c>
      <c r="C5329">
        <f>+VLOOKUP(A5329,'LISTA NACIONAL'!A:B,2,0)</f>
        <v>8537.2549999999992</v>
      </c>
      <c r="D5329" s="126" t="s">
        <v>6556</v>
      </c>
      <c r="E5329" s="280">
        <f>+VLOOKUP(A5329,SCAR!A:B,2,0)</f>
        <v>0</v>
      </c>
      <c r="F5329" s="2"/>
      <c r="G5329" s="2"/>
    </row>
    <row r="5330" spans="1:7">
      <c r="A5330" t="s">
        <v>9655</v>
      </c>
      <c r="B5330" t="s">
        <v>3460</v>
      </c>
      <c r="C5330">
        <f>+VLOOKUP(A5330,'LISTA NACIONAL'!A:B,2,0)</f>
        <v>1469.317</v>
      </c>
      <c r="D5330" s="126" t="s">
        <v>6556</v>
      </c>
      <c r="E5330" s="280">
        <f>+VLOOKUP(A5330,SCAR!A:B,2,0)</f>
        <v>0</v>
      </c>
      <c r="F5330" s="2"/>
      <c r="G5330" s="2"/>
    </row>
    <row r="5331" spans="1:7">
      <c r="A5331" t="s">
        <v>9656</v>
      </c>
      <c r="B5331" t="s">
        <v>3461</v>
      </c>
      <c r="C5331">
        <f>+VLOOKUP(A5331,'LISTA NACIONAL'!A:B,2,0)</f>
        <v>1137.8140000000001</v>
      </c>
      <c r="D5331" s="126" t="s">
        <v>6556</v>
      </c>
      <c r="E5331" s="280">
        <f>+VLOOKUP(A5331,SCAR!A:B,2,0)</f>
        <v>0</v>
      </c>
      <c r="F5331" s="2"/>
      <c r="G5331" s="2"/>
    </row>
    <row r="5332" spans="1:7">
      <c r="A5332" t="s">
        <v>9657</v>
      </c>
      <c r="B5332" t="s">
        <v>0</v>
      </c>
      <c r="C5332">
        <f>+VLOOKUP(A5332,'LISTA NACIONAL'!A:B,2,0)</f>
        <v>19203.973999999998</v>
      </c>
      <c r="D5332" s="126" t="s">
        <v>6556</v>
      </c>
      <c r="E5332" s="280">
        <f>+VLOOKUP(A5332,SCAR!A:B,2,0)</f>
        <v>0</v>
      </c>
      <c r="F5332" s="2"/>
      <c r="G5332" s="2"/>
    </row>
    <row r="5333" spans="1:7">
      <c r="A5333" t="s">
        <v>9658</v>
      </c>
      <c r="B5333" t="s">
        <v>1</v>
      </c>
      <c r="C5333">
        <f>+VLOOKUP(A5333,'LISTA NACIONAL'!A:B,2,0)</f>
        <v>12801.888000000001</v>
      </c>
      <c r="D5333" s="126" t="s">
        <v>6556</v>
      </c>
      <c r="E5333" s="280">
        <f>+VLOOKUP(A5333,SCAR!A:B,2,0)</f>
        <v>0</v>
      </c>
      <c r="F5333" s="2"/>
      <c r="G5333" s="2"/>
    </row>
    <row r="5334" spans="1:7">
      <c r="A5334" t="s">
        <v>9659</v>
      </c>
      <c r="B5334" t="s">
        <v>2</v>
      </c>
      <c r="C5334">
        <f>+VLOOKUP(A5334,'LISTA NACIONAL'!A:B,2,0)</f>
        <v>6948.7259999999997</v>
      </c>
      <c r="D5334" s="126" t="s">
        <v>6556</v>
      </c>
      <c r="E5334" s="280">
        <f>+VLOOKUP(A5334,SCAR!A:B,2,0)</f>
        <v>0</v>
      </c>
      <c r="F5334" s="2"/>
      <c r="G5334" s="2"/>
    </row>
    <row r="5335" spans="1:7">
      <c r="A5335" t="s">
        <v>9660</v>
      </c>
      <c r="B5335" t="s">
        <v>3516</v>
      </c>
      <c r="C5335">
        <f>+VLOOKUP(A5335,'LISTA NACIONAL'!A:B,2,0)</f>
        <v>9149.9349999999995</v>
      </c>
      <c r="D5335" s="126" t="s">
        <v>6556</v>
      </c>
      <c r="E5335" s="280">
        <f>+VLOOKUP(A5335,SCAR!A:B,2,0)</f>
        <v>0</v>
      </c>
      <c r="F5335" s="2"/>
      <c r="G5335" s="2"/>
    </row>
    <row r="5336" spans="1:7">
      <c r="A5336" t="s">
        <v>9661</v>
      </c>
      <c r="B5336" t="s">
        <v>3517</v>
      </c>
      <c r="C5336">
        <f>+VLOOKUP(A5336,'LISTA NACIONAL'!A:B,2,0)</f>
        <v>1368.5650000000001</v>
      </c>
      <c r="D5336" s="126" t="s">
        <v>6556</v>
      </c>
      <c r="E5336" s="280">
        <f>+VLOOKUP(A5336,SCAR!A:B,2,0)</f>
        <v>0</v>
      </c>
      <c r="F5336" s="2"/>
      <c r="G5336" s="2"/>
    </row>
    <row r="5337" spans="1:7">
      <c r="A5337" t="s">
        <v>9662</v>
      </c>
      <c r="B5337" t="s">
        <v>3518</v>
      </c>
      <c r="C5337">
        <f>+VLOOKUP(A5337,'LISTA NACIONAL'!A:B,2,0)</f>
        <v>3397.3890000000001</v>
      </c>
      <c r="D5337" s="126" t="s">
        <v>6556</v>
      </c>
      <c r="E5337" s="280">
        <f>+VLOOKUP(A5337,SCAR!A:B,2,0)</f>
        <v>0</v>
      </c>
      <c r="F5337" s="2"/>
      <c r="G5337" s="2"/>
    </row>
    <row r="5338" spans="1:7">
      <c r="A5338" t="s">
        <v>9663</v>
      </c>
      <c r="B5338" t="s">
        <v>3519</v>
      </c>
      <c r="C5338">
        <f>+VLOOKUP(A5338,'LISTA NACIONAL'!A:B,2,0)</f>
        <v>2555.4349999999999</v>
      </c>
      <c r="D5338" s="126" t="s">
        <v>6556</v>
      </c>
      <c r="E5338" s="280">
        <f>+VLOOKUP(A5338,SCAR!A:B,2,0)</f>
        <v>0</v>
      </c>
      <c r="F5338" s="2"/>
      <c r="G5338" s="2"/>
    </row>
    <row r="5339" spans="1:7">
      <c r="A5339" t="s">
        <v>9664</v>
      </c>
      <c r="B5339" t="s">
        <v>2063</v>
      </c>
      <c r="C5339">
        <f>+VLOOKUP(A5339,'LISTA NACIONAL'!A:B,2,0)</f>
        <v>6403.5720000000001</v>
      </c>
      <c r="D5339" s="126" t="s">
        <v>6556</v>
      </c>
      <c r="E5339" s="280">
        <f>+VLOOKUP(A5339,SCAR!A:B,2,0)</f>
        <v>0</v>
      </c>
      <c r="F5339" s="2"/>
      <c r="G5339" s="2"/>
    </row>
    <row r="5340" spans="1:7">
      <c r="A5340" t="s">
        <v>9665</v>
      </c>
      <c r="B5340" t="s">
        <v>3476</v>
      </c>
      <c r="C5340">
        <f>+VLOOKUP(A5340,'LISTA NACIONAL'!A:B,2,0)</f>
        <v>1892.278</v>
      </c>
      <c r="D5340" s="126" t="s">
        <v>6556</v>
      </c>
      <c r="E5340" s="280">
        <f>+VLOOKUP(A5340,SCAR!A:B,2,0)</f>
        <v>0</v>
      </c>
      <c r="F5340" s="2"/>
      <c r="G5340" s="2"/>
    </row>
    <row r="5341" spans="1:7">
      <c r="A5341" t="s">
        <v>9666</v>
      </c>
      <c r="B5341" t="s">
        <v>4831</v>
      </c>
      <c r="C5341">
        <f>+VLOOKUP(A5341,'LISTA NACIONAL'!A:B,2,0)</f>
        <v>2555.4349999999999</v>
      </c>
      <c r="D5341" s="126" t="s">
        <v>6556</v>
      </c>
      <c r="E5341" s="280">
        <f>+VLOOKUP(A5341,SCAR!A:B,2,0)</f>
        <v>0</v>
      </c>
      <c r="F5341" s="2"/>
      <c r="G5341" s="2"/>
    </row>
    <row r="5342" spans="1:7">
      <c r="A5342" t="s">
        <v>11179</v>
      </c>
      <c r="B5342" t="s">
        <v>4832</v>
      </c>
      <c r="C5342">
        <f>+VLOOKUP(A5342,'LISTA NACIONAL'!A:B,2,0)</f>
        <v>2333.9389999999999</v>
      </c>
      <c r="D5342" s="126" t="s">
        <v>6556</v>
      </c>
      <c r="E5342" s="280">
        <f>+VLOOKUP(A5342,SCAR!A:B,2,0)</f>
        <v>0</v>
      </c>
      <c r="F5342" s="2"/>
      <c r="G5342" s="2"/>
    </row>
    <row r="5343" spans="1:7">
      <c r="A5343" t="s">
        <v>11180</v>
      </c>
      <c r="B5343" t="s">
        <v>10867</v>
      </c>
      <c r="C5343">
        <f>+VLOOKUP(A5343,'LISTA NACIONAL'!A:B,2,0)</f>
        <v>2128.3670000000002</v>
      </c>
      <c r="D5343" s="126" t="s">
        <v>6556</v>
      </c>
      <c r="E5343" s="280">
        <f>+VLOOKUP(A5343,SCAR!A:B,2,0)</f>
        <v>0</v>
      </c>
      <c r="F5343" s="2"/>
      <c r="G5343" s="2"/>
    </row>
    <row r="5344" spans="1:7">
      <c r="A5344" t="s">
        <v>11181</v>
      </c>
      <c r="B5344" t="s">
        <v>10868</v>
      </c>
      <c r="C5344">
        <f>+VLOOKUP(A5344,'LISTA NACIONAL'!A:B,2,0)</f>
        <v>2441.3609999999999</v>
      </c>
      <c r="D5344" s="126" t="s">
        <v>6556</v>
      </c>
      <c r="E5344" s="280">
        <f>+VLOOKUP(A5344,SCAR!A:B,2,0)</f>
        <v>0</v>
      </c>
      <c r="F5344" s="2"/>
      <c r="G5344" s="2"/>
    </row>
    <row r="5345" spans="1:7">
      <c r="A5345" t="s">
        <v>11182</v>
      </c>
      <c r="B5345" t="s">
        <v>10869</v>
      </c>
      <c r="C5345">
        <f>+VLOOKUP(A5345,'LISTA NACIONAL'!A:B,2,0)</f>
        <v>1693.3820000000001</v>
      </c>
      <c r="D5345" s="126" t="s">
        <v>6556</v>
      </c>
      <c r="E5345" s="280">
        <f>+VLOOKUP(A5345,SCAR!A:B,2,0)</f>
        <v>0</v>
      </c>
      <c r="F5345" s="2"/>
      <c r="G5345" s="2"/>
    </row>
    <row r="5346" spans="1:7">
      <c r="A5346" t="s">
        <v>11183</v>
      </c>
      <c r="B5346" t="s">
        <v>866</v>
      </c>
      <c r="C5346">
        <f>+VLOOKUP(A5346,'LISTA NACIONAL'!A:B,2,0)</f>
        <v>2135.018</v>
      </c>
      <c r="D5346" s="126" t="s">
        <v>6556</v>
      </c>
      <c r="E5346" s="280">
        <f>+VLOOKUP(A5346,SCAR!A:B,2,0)</f>
        <v>0</v>
      </c>
      <c r="F5346" s="2"/>
      <c r="G5346" s="2"/>
    </row>
    <row r="5347" spans="1:7">
      <c r="A5347" t="s">
        <v>11184</v>
      </c>
      <c r="B5347" t="s">
        <v>867</v>
      </c>
      <c r="C5347">
        <f>+VLOOKUP(A5347,'LISTA NACIONAL'!A:B,2,0)</f>
        <v>9149.9349999999995</v>
      </c>
      <c r="D5347" s="126" t="s">
        <v>6556</v>
      </c>
      <c r="E5347" s="280">
        <f>+VLOOKUP(A5347,SCAR!A:B,2,0)</f>
        <v>0</v>
      </c>
      <c r="F5347" s="2"/>
      <c r="G5347" s="2"/>
    </row>
    <row r="5348" spans="1:7">
      <c r="A5348" t="s">
        <v>11185</v>
      </c>
      <c r="B5348" t="s">
        <v>16506</v>
      </c>
      <c r="C5348">
        <f>+VLOOKUP(A5348,'LISTA NACIONAL'!A:B,2,0)</f>
        <v>4276.6059999999998</v>
      </c>
      <c r="D5348" s="126" t="s">
        <v>6556</v>
      </c>
      <c r="E5348" s="280">
        <f>+VLOOKUP(A5348,SCAR!A:B,2,0)</f>
        <v>0</v>
      </c>
      <c r="F5348" s="2"/>
      <c r="G5348" s="2"/>
    </row>
    <row r="5349" spans="1:7">
      <c r="A5349" t="s">
        <v>11186</v>
      </c>
      <c r="B5349" t="s">
        <v>868</v>
      </c>
      <c r="C5349">
        <f>+VLOOKUP(A5349,'LISTA NACIONAL'!A:B,2,0)</f>
        <v>4276.6059999999998</v>
      </c>
      <c r="D5349" s="126" t="s">
        <v>6556</v>
      </c>
      <c r="E5349" s="280">
        <f>+VLOOKUP(A5349,SCAR!A:B,2,0)</f>
        <v>0</v>
      </c>
      <c r="F5349" s="2"/>
      <c r="G5349" s="2"/>
    </row>
    <row r="5350" spans="1:7">
      <c r="A5350" t="s">
        <v>11187</v>
      </c>
      <c r="B5350" t="s">
        <v>869</v>
      </c>
      <c r="C5350">
        <f>+VLOOKUP(A5350,'LISTA NACIONAL'!A:B,2,0)</f>
        <v>3326.9940000000001</v>
      </c>
      <c r="D5350" s="126" t="s">
        <v>6556</v>
      </c>
      <c r="E5350" s="280">
        <f>+VLOOKUP(A5350,SCAR!A:B,2,0)</f>
        <v>0</v>
      </c>
      <c r="F5350" s="2"/>
      <c r="G5350" s="2"/>
    </row>
    <row r="5351" spans="1:7">
      <c r="A5351" t="s">
        <v>20700</v>
      </c>
      <c r="B5351" t="s">
        <v>20701</v>
      </c>
      <c r="C5351">
        <f>+VLOOKUP(A5351,'LISTA NACIONAL'!A:B,2,0)</f>
        <v>1829.777</v>
      </c>
      <c r="D5351" s="126" t="s">
        <v>6556</v>
      </c>
      <c r="E5351" s="280" t="e">
        <f>+VLOOKUP(A5351,SCAR!A:B,2,0)</f>
        <v>#N/A</v>
      </c>
      <c r="F5351" s="2"/>
      <c r="G5351" s="2"/>
    </row>
    <row r="5352" spans="1:7">
      <c r="A5352" t="s">
        <v>11188</v>
      </c>
      <c r="B5352" t="s">
        <v>870</v>
      </c>
      <c r="C5352">
        <f>+VLOOKUP(A5352,'LISTA NACIONAL'!A:B,2,0)</f>
        <v>4690.3850000000002</v>
      </c>
      <c r="D5352" s="126" t="s">
        <v>6556</v>
      </c>
      <c r="E5352" s="280">
        <f>+VLOOKUP(A5352,SCAR!A:B,2,0)</f>
        <v>0</v>
      </c>
      <c r="F5352" s="2"/>
      <c r="G5352" s="2"/>
    </row>
    <row r="5353" spans="1:7">
      <c r="A5353" t="s">
        <v>11189</v>
      </c>
      <c r="B5353" t="s">
        <v>871</v>
      </c>
      <c r="C5353">
        <f>+VLOOKUP(A5353,'LISTA NACIONAL'!A:B,2,0)</f>
        <v>3169.2779999999998</v>
      </c>
      <c r="D5353" s="126" t="s">
        <v>6556</v>
      </c>
      <c r="E5353" s="280">
        <f>+VLOOKUP(A5353,SCAR!A:B,2,0)</f>
        <v>0</v>
      </c>
      <c r="F5353" s="2"/>
      <c r="G5353" s="2"/>
    </row>
    <row r="5354" spans="1:7">
      <c r="A5354" t="s">
        <v>5653</v>
      </c>
      <c r="B5354" t="s">
        <v>872</v>
      </c>
      <c r="C5354">
        <f>+VLOOKUP(A5354,'LISTA NACIONAL'!A:B,2,0)</f>
        <v>25191.275000000001</v>
      </c>
      <c r="D5354" s="126" t="s">
        <v>6556</v>
      </c>
      <c r="E5354" s="280">
        <f>+VLOOKUP(A5354,SCAR!A:B,2,0)</f>
        <v>0</v>
      </c>
      <c r="F5354" s="2"/>
      <c r="G5354" s="2"/>
    </row>
    <row r="5355" spans="1:7">
      <c r="A5355" t="s">
        <v>5654</v>
      </c>
      <c r="B5355" t="s">
        <v>3477</v>
      </c>
      <c r="C5355">
        <f>+VLOOKUP(A5355,'LISTA NACIONAL'!A:B,2,0)</f>
        <v>4901.0720000000001</v>
      </c>
      <c r="D5355" s="126" t="s">
        <v>6556</v>
      </c>
      <c r="E5355" s="280">
        <f>+VLOOKUP(A5355,SCAR!A:B,2,0)</f>
        <v>0</v>
      </c>
      <c r="F5355" s="2"/>
      <c r="G5355" s="2"/>
    </row>
    <row r="5356" spans="1:7">
      <c r="A5356" t="s">
        <v>5655</v>
      </c>
      <c r="B5356" t="s">
        <v>10852</v>
      </c>
      <c r="C5356">
        <f>+VLOOKUP(A5356,'LISTA NACIONAL'!A:B,2,0)</f>
        <v>4886.683</v>
      </c>
      <c r="D5356" s="126" t="s">
        <v>6556</v>
      </c>
      <c r="E5356" s="280">
        <f>+VLOOKUP(A5356,SCAR!A:B,2,0)</f>
        <v>0</v>
      </c>
      <c r="F5356" s="2"/>
      <c r="G5356" s="2"/>
    </row>
    <row r="5357" spans="1:7">
      <c r="A5357" t="s">
        <v>5656</v>
      </c>
      <c r="B5357" t="s">
        <v>10853</v>
      </c>
      <c r="C5357">
        <f>+VLOOKUP(A5357,'LISTA NACIONAL'!A:B,2,0)</f>
        <v>19214.751</v>
      </c>
      <c r="D5357" s="126" t="s">
        <v>6556</v>
      </c>
      <c r="E5357" s="280">
        <f>+VLOOKUP(A5357,SCAR!A:B,2,0)</f>
        <v>0</v>
      </c>
      <c r="F5357" s="2"/>
      <c r="G5357" s="2"/>
    </row>
    <row r="5358" spans="1:7">
      <c r="A5358" t="s">
        <v>5657</v>
      </c>
      <c r="B5358" t="s">
        <v>10854</v>
      </c>
      <c r="C5358">
        <f>+VLOOKUP(A5358,'LISTA NACIONAL'!A:B,2,0)</f>
        <v>17103.695</v>
      </c>
      <c r="D5358" s="126" t="s">
        <v>6556</v>
      </c>
      <c r="E5358" s="280">
        <f>+VLOOKUP(A5358,SCAR!A:B,2,0)</f>
        <v>0</v>
      </c>
      <c r="F5358" s="2"/>
      <c r="G5358" s="2"/>
    </row>
    <row r="5359" spans="1:7">
      <c r="A5359" t="s">
        <v>5658</v>
      </c>
      <c r="B5359" t="s">
        <v>10855</v>
      </c>
      <c r="C5359">
        <f>+VLOOKUP(A5359,'LISTA NACIONAL'!A:B,2,0)</f>
        <v>17101.047999999999</v>
      </c>
      <c r="D5359" s="126" t="s">
        <v>6556</v>
      </c>
      <c r="E5359" s="280">
        <f>+VLOOKUP(A5359,SCAR!A:B,2,0)</f>
        <v>0</v>
      </c>
      <c r="F5359" s="2"/>
      <c r="G5359" s="2"/>
    </row>
    <row r="5360" spans="1:7">
      <c r="A5360" t="s">
        <v>5659</v>
      </c>
      <c r="B5360" t="s">
        <v>10856</v>
      </c>
      <c r="C5360">
        <f>+VLOOKUP(A5360,'LISTA NACIONAL'!A:B,2,0)</f>
        <v>17318.357</v>
      </c>
      <c r="D5360" s="126" t="s">
        <v>6556</v>
      </c>
      <c r="E5360" s="280">
        <f>+VLOOKUP(A5360,SCAR!A:B,2,0)</f>
        <v>0</v>
      </c>
      <c r="F5360" s="2"/>
      <c r="G5360" s="2"/>
    </row>
    <row r="5361" spans="1:7">
      <c r="A5361" t="s">
        <v>5660</v>
      </c>
      <c r="B5361" t="s">
        <v>10857</v>
      </c>
      <c r="C5361">
        <f>+VLOOKUP(A5361,'LISTA NACIONAL'!A:B,2,0)</f>
        <v>6166.0540000000001</v>
      </c>
      <c r="D5361" s="126" t="s">
        <v>6556</v>
      </c>
      <c r="E5361" s="280">
        <f>+VLOOKUP(A5361,SCAR!A:B,2,0)</f>
        <v>0</v>
      </c>
      <c r="F5361" s="2"/>
      <c r="G5361" s="2"/>
    </row>
    <row r="5362" spans="1:7">
      <c r="A5362" t="s">
        <v>5661</v>
      </c>
      <c r="B5362" t="s">
        <v>10858</v>
      </c>
      <c r="C5362">
        <f>+VLOOKUP(A5362,'LISTA NACIONAL'!A:B,2,0)</f>
        <v>1693.3820000000001</v>
      </c>
      <c r="D5362" s="126" t="s">
        <v>6556</v>
      </c>
      <c r="E5362" s="280">
        <f>+VLOOKUP(A5362,SCAR!A:B,2,0)</f>
        <v>0</v>
      </c>
      <c r="F5362" s="2"/>
      <c r="G5362" s="2"/>
    </row>
    <row r="5363" spans="1:7">
      <c r="A5363" t="s">
        <v>3274</v>
      </c>
      <c r="B5363" t="s">
        <v>3275</v>
      </c>
      <c r="C5363">
        <f>+VLOOKUP(A5363,'LISTA NACIONAL'!A:B,2,0)</f>
        <v>3919.7359999999999</v>
      </c>
      <c r="D5363" s="126" t="s">
        <v>6556</v>
      </c>
      <c r="E5363" s="280">
        <f>+VLOOKUP(A5363,SCAR!A:B,2,0)</f>
        <v>0</v>
      </c>
      <c r="F5363" s="2"/>
      <c r="G5363" s="2"/>
    </row>
    <row r="5364" spans="1:7">
      <c r="A5364" t="s">
        <v>5662</v>
      </c>
      <c r="B5364" t="s">
        <v>10859</v>
      </c>
      <c r="C5364">
        <f>+VLOOKUP(A5364,'LISTA NACIONAL'!A:B,2,0)</f>
        <v>2441.3609999999999</v>
      </c>
      <c r="D5364" s="126" t="s">
        <v>6556</v>
      </c>
      <c r="E5364" s="280">
        <f>+VLOOKUP(A5364,SCAR!A:B,2,0)</f>
        <v>0</v>
      </c>
      <c r="F5364" s="2"/>
      <c r="G5364" s="2"/>
    </row>
    <row r="5365" spans="1:7">
      <c r="A5365" t="s">
        <v>5663</v>
      </c>
      <c r="B5365" t="s">
        <v>10860</v>
      </c>
      <c r="C5365">
        <f>+VLOOKUP(A5365,'LISTA NACIONAL'!A:B,2,0)</f>
        <v>2470.453</v>
      </c>
      <c r="D5365" s="126" t="s">
        <v>6556</v>
      </c>
      <c r="E5365" s="280">
        <f>+VLOOKUP(A5365,SCAR!A:B,2,0)</f>
        <v>0</v>
      </c>
      <c r="F5365" s="2"/>
      <c r="G5365" s="2"/>
    </row>
    <row r="5366" spans="1:7">
      <c r="A5366" t="s">
        <v>5664</v>
      </c>
      <c r="B5366" t="s">
        <v>10861</v>
      </c>
      <c r="C5366">
        <f>+VLOOKUP(A5366,'LISTA NACIONAL'!A:B,2,0)</f>
        <v>4027.35</v>
      </c>
      <c r="D5366" s="126" t="s">
        <v>6556</v>
      </c>
      <c r="E5366" s="280">
        <f>+VLOOKUP(A5366,SCAR!A:B,2,0)</f>
        <v>0</v>
      </c>
      <c r="F5366" s="2"/>
      <c r="G5366" s="2"/>
    </row>
    <row r="5367" spans="1:7">
      <c r="A5367" t="s">
        <v>5665</v>
      </c>
      <c r="B5367" t="s">
        <v>10862</v>
      </c>
      <c r="C5367">
        <f>+VLOOKUP(A5367,'LISTA NACIONAL'!A:B,2,0)</f>
        <v>31604.243999999999</v>
      </c>
      <c r="D5367" s="126" t="s">
        <v>6556</v>
      </c>
      <c r="E5367" s="280">
        <f>+VLOOKUP(A5367,SCAR!A:B,2,0)</f>
        <v>0</v>
      </c>
      <c r="F5367" s="2"/>
      <c r="G5367" s="2"/>
    </row>
    <row r="5368" spans="1:7">
      <c r="A5368" t="s">
        <v>5666</v>
      </c>
      <c r="B5368" t="s">
        <v>10863</v>
      </c>
      <c r="C5368">
        <f>+VLOOKUP(A5368,'LISTA NACIONAL'!A:B,2,0)</f>
        <v>3397.3890000000001</v>
      </c>
      <c r="D5368" s="126" t="s">
        <v>6556</v>
      </c>
      <c r="E5368" s="280">
        <f>+VLOOKUP(A5368,SCAR!A:B,2,0)</f>
        <v>0</v>
      </c>
      <c r="F5368" s="2"/>
      <c r="G5368" s="2"/>
    </row>
    <row r="5369" spans="1:7">
      <c r="A5369" t="s">
        <v>5667</v>
      </c>
      <c r="B5369" t="s">
        <v>10864</v>
      </c>
      <c r="C5369">
        <f>+VLOOKUP(A5369,'LISTA NACIONAL'!A:B,2,0)</f>
        <v>11036.763000000001</v>
      </c>
      <c r="D5369" s="126" t="s">
        <v>6556</v>
      </c>
      <c r="E5369" s="280">
        <f>+VLOOKUP(A5369,SCAR!A:B,2,0)</f>
        <v>0</v>
      </c>
      <c r="F5369" s="2"/>
      <c r="G5369" s="2"/>
    </row>
    <row r="5370" spans="1:7">
      <c r="A5370" t="s">
        <v>8183</v>
      </c>
      <c r="B5370" t="s">
        <v>10865</v>
      </c>
      <c r="C5370">
        <f>+VLOOKUP(A5370,'LISTA NACIONAL'!A:B,2,0)</f>
        <v>6820.5140000000001</v>
      </c>
      <c r="D5370" s="126" t="s">
        <v>6556</v>
      </c>
      <c r="E5370" s="280">
        <f>+VLOOKUP(A5370,SCAR!A:B,2,0)</f>
        <v>0</v>
      </c>
      <c r="F5370" s="2"/>
      <c r="G5370" s="2"/>
    </row>
    <row r="5371" spans="1:7">
      <c r="A5371" t="s">
        <v>8184</v>
      </c>
      <c r="B5371" t="s">
        <v>10866</v>
      </c>
      <c r="C5371">
        <f>+VLOOKUP(A5371,'LISTA NACIONAL'!A:B,2,0)</f>
        <v>6403.5720000000001</v>
      </c>
      <c r="D5371" s="126" t="s">
        <v>6556</v>
      </c>
      <c r="E5371" s="280">
        <f>+VLOOKUP(A5371,SCAR!A:B,2,0)</f>
        <v>0</v>
      </c>
      <c r="F5371" s="2"/>
      <c r="G5371" s="2"/>
    </row>
    <row r="5372" spans="1:7">
      <c r="A5372" t="s">
        <v>8185</v>
      </c>
      <c r="B5372" t="s">
        <v>6953</v>
      </c>
      <c r="C5372">
        <f>+VLOOKUP(A5372,'LISTA NACIONAL'!A:B,2,0)</f>
        <v>10660.31</v>
      </c>
      <c r="D5372" s="126" t="s">
        <v>6556</v>
      </c>
      <c r="E5372" s="280">
        <f>+VLOOKUP(A5372,SCAR!A:B,2,0)</f>
        <v>0</v>
      </c>
      <c r="F5372" s="2"/>
      <c r="G5372" s="2"/>
    </row>
    <row r="5373" spans="1:7">
      <c r="A5373" t="s">
        <v>8186</v>
      </c>
      <c r="B5373" t="s">
        <v>6954</v>
      </c>
      <c r="C5373">
        <f>+VLOOKUP(A5373,'LISTA NACIONAL'!A:B,2,0)</f>
        <v>4901.0720000000001</v>
      </c>
      <c r="D5373" s="126" t="s">
        <v>6556</v>
      </c>
      <c r="E5373" s="280">
        <f>+VLOOKUP(A5373,SCAR!A:B,2,0)</f>
        <v>0</v>
      </c>
      <c r="F5373" s="2"/>
      <c r="G5373" s="2"/>
    </row>
    <row r="5374" spans="1:7">
      <c r="A5374" t="s">
        <v>8187</v>
      </c>
      <c r="B5374" t="s">
        <v>6955</v>
      </c>
      <c r="C5374">
        <f>+VLOOKUP(A5374,'LISTA NACIONAL'!A:B,2,0)</f>
        <v>4690.3850000000002</v>
      </c>
      <c r="D5374" s="126" t="s">
        <v>6556</v>
      </c>
      <c r="E5374" s="280">
        <f>+VLOOKUP(A5374,SCAR!A:B,2,0)</f>
        <v>0</v>
      </c>
      <c r="F5374" s="2"/>
      <c r="G5374" s="2"/>
    </row>
    <row r="5375" spans="1:7">
      <c r="A5375" t="s">
        <v>8188</v>
      </c>
      <c r="B5375" t="s">
        <v>6956</v>
      </c>
      <c r="C5375">
        <f>+VLOOKUP(A5375,'LISTA NACIONAL'!A:B,2,0)</f>
        <v>7024.2539999999999</v>
      </c>
      <c r="D5375" s="126" t="s">
        <v>6556</v>
      </c>
      <c r="E5375" s="280">
        <f>+VLOOKUP(A5375,SCAR!A:B,2,0)</f>
        <v>0</v>
      </c>
      <c r="F5375" s="2"/>
      <c r="G5375" s="2"/>
    </row>
    <row r="5376" spans="1:7">
      <c r="A5376" t="s">
        <v>8189</v>
      </c>
      <c r="B5376" t="s">
        <v>6957</v>
      </c>
      <c r="C5376">
        <f>+VLOOKUP(A5376,'LISTA NACIONAL'!A:B,2,0)</f>
        <v>7024.2539999999999</v>
      </c>
      <c r="D5376" s="126" t="s">
        <v>6556</v>
      </c>
      <c r="E5376" s="280">
        <f>+VLOOKUP(A5376,SCAR!A:B,2,0)</f>
        <v>0</v>
      </c>
      <c r="F5376" s="2"/>
      <c r="G5376" s="2"/>
    </row>
    <row r="5377" spans="1:7">
      <c r="A5377" t="s">
        <v>8190</v>
      </c>
      <c r="B5377" t="s">
        <v>6958</v>
      </c>
      <c r="C5377">
        <f>+VLOOKUP(A5377,'LISTA NACIONAL'!A:B,2,0)</f>
        <v>7009.7860000000001</v>
      </c>
      <c r="D5377" s="126" t="s">
        <v>6556</v>
      </c>
      <c r="E5377" s="280">
        <f>+VLOOKUP(A5377,SCAR!A:B,2,0)</f>
        <v>0</v>
      </c>
      <c r="F5377" s="2"/>
      <c r="G5377" s="2"/>
    </row>
    <row r="5378" spans="1:7">
      <c r="A5378" t="s">
        <v>8191</v>
      </c>
      <c r="B5378" t="s">
        <v>12107</v>
      </c>
      <c r="C5378">
        <f>+VLOOKUP(A5378,'LISTA NACIONAL'!A:B,2,0)</f>
        <v>1469.317</v>
      </c>
      <c r="D5378" s="126" t="s">
        <v>6556</v>
      </c>
      <c r="E5378" s="280">
        <f>+VLOOKUP(A5378,SCAR!A:B,2,0)</f>
        <v>0</v>
      </c>
      <c r="F5378" s="2"/>
      <c r="G5378" s="2"/>
    </row>
    <row r="5379" spans="1:7">
      <c r="A5379" t="s">
        <v>5711</v>
      </c>
      <c r="B5379" t="s">
        <v>12108</v>
      </c>
      <c r="C5379">
        <f>+VLOOKUP(A5379,'LISTA NACIONAL'!A:B,2,0)</f>
        <v>3573.8629999999998</v>
      </c>
      <c r="D5379" s="126" t="s">
        <v>6556</v>
      </c>
      <c r="E5379" s="280">
        <f>+VLOOKUP(A5379,SCAR!A:B,2,0)</f>
        <v>0</v>
      </c>
      <c r="F5379" s="2"/>
      <c r="G5379" s="2"/>
    </row>
    <row r="5380" spans="1:7">
      <c r="A5380" t="s">
        <v>5712</v>
      </c>
      <c r="B5380" t="s">
        <v>15401</v>
      </c>
      <c r="C5380">
        <f>+VLOOKUP(A5380,'LISTA NACIONAL'!A:B,2,0)</f>
        <v>31417.161</v>
      </c>
      <c r="D5380" s="126" t="s">
        <v>6556</v>
      </c>
      <c r="E5380" s="280">
        <f>+VLOOKUP(A5380,SCAR!A:B,2,0)</f>
        <v>0</v>
      </c>
      <c r="F5380" s="2"/>
      <c r="G5380" s="2"/>
    </row>
    <row r="5381" spans="1:7">
      <c r="A5381" t="s">
        <v>5713</v>
      </c>
      <c r="B5381" t="s">
        <v>7706</v>
      </c>
      <c r="C5381">
        <f>+VLOOKUP(A5381,'LISTA NACIONAL'!A:B,2,0)</f>
        <v>10660.31</v>
      </c>
      <c r="D5381" s="126" t="s">
        <v>6556</v>
      </c>
      <c r="E5381" s="280">
        <f>+VLOOKUP(A5381,SCAR!A:B,2,0)</f>
        <v>0</v>
      </c>
      <c r="F5381" s="2"/>
      <c r="G5381" s="2"/>
    </row>
    <row r="5382" spans="1:7">
      <c r="A5382" t="s">
        <v>5714</v>
      </c>
      <c r="B5382" t="s">
        <v>7707</v>
      </c>
      <c r="C5382">
        <f>+VLOOKUP(A5382,'LISTA NACIONAL'!A:B,2,0)</f>
        <v>2441.3609999999999</v>
      </c>
      <c r="D5382" s="126" t="s">
        <v>6556</v>
      </c>
      <c r="E5382" s="280">
        <f>+VLOOKUP(A5382,SCAR!A:B,2,0)</f>
        <v>0</v>
      </c>
      <c r="F5382" s="2"/>
      <c r="G5382" s="2"/>
    </row>
    <row r="5383" spans="1:7">
      <c r="A5383" t="s">
        <v>5715</v>
      </c>
      <c r="B5383" t="s">
        <v>7705</v>
      </c>
      <c r="C5383">
        <f>+VLOOKUP(A5383,'LISTA NACIONAL'!A:B,2,0)</f>
        <v>1693.3820000000001</v>
      </c>
      <c r="D5383" s="126" t="s">
        <v>6556</v>
      </c>
      <c r="E5383" s="280">
        <f>+VLOOKUP(A5383,SCAR!A:B,2,0)</f>
        <v>0</v>
      </c>
      <c r="F5383" s="2"/>
      <c r="G5383" s="2"/>
    </row>
    <row r="5384" spans="1:7">
      <c r="A5384" t="s">
        <v>5716</v>
      </c>
      <c r="B5384" t="s">
        <v>8669</v>
      </c>
      <c r="C5384">
        <f>+VLOOKUP(A5384,'LISTA NACIONAL'!A:B,2,0)</f>
        <v>1693.3820000000001</v>
      </c>
      <c r="D5384" s="126" t="s">
        <v>6556</v>
      </c>
      <c r="E5384" s="280">
        <f>+VLOOKUP(A5384,SCAR!A:B,2,0)</f>
        <v>0</v>
      </c>
      <c r="F5384" s="2"/>
      <c r="G5384" s="2"/>
    </row>
    <row r="5385" spans="1:7">
      <c r="A5385" t="s">
        <v>5717</v>
      </c>
      <c r="B5385" t="s">
        <v>8670</v>
      </c>
      <c r="C5385">
        <f>+VLOOKUP(A5385,'LISTA NACIONAL'!A:B,2,0)</f>
        <v>3986.1239999999998</v>
      </c>
      <c r="D5385" s="126" t="s">
        <v>6556</v>
      </c>
      <c r="E5385" s="280">
        <f>+VLOOKUP(A5385,SCAR!A:B,2,0)</f>
        <v>0</v>
      </c>
      <c r="F5385" s="2"/>
      <c r="G5385" s="2"/>
    </row>
    <row r="5386" spans="1:7">
      <c r="A5386" t="s">
        <v>5718</v>
      </c>
      <c r="B5386" t="s">
        <v>8671</v>
      </c>
      <c r="C5386">
        <f>+VLOOKUP(A5386,'LISTA NACIONAL'!A:B,2,0)</f>
        <v>19214.751</v>
      </c>
      <c r="D5386" s="126" t="s">
        <v>6556</v>
      </c>
      <c r="E5386" s="280">
        <f>+VLOOKUP(A5386,SCAR!A:B,2,0)</f>
        <v>0</v>
      </c>
      <c r="F5386" s="2"/>
      <c r="G5386" s="2"/>
    </row>
    <row r="5387" spans="1:7">
      <c r="A5387" t="s">
        <v>5719</v>
      </c>
      <c r="B5387" t="s">
        <v>8672</v>
      </c>
      <c r="C5387">
        <f>+VLOOKUP(A5387,'LISTA NACIONAL'!A:B,2,0)</f>
        <v>12801.888000000001</v>
      </c>
      <c r="D5387" s="126" t="s">
        <v>6556</v>
      </c>
      <c r="E5387" s="280">
        <f>+VLOOKUP(A5387,SCAR!A:B,2,0)</f>
        <v>0</v>
      </c>
      <c r="F5387" s="2"/>
      <c r="G5387" s="2"/>
    </row>
    <row r="5388" spans="1:7">
      <c r="A5388" t="s">
        <v>5720</v>
      </c>
      <c r="B5388" t="s">
        <v>8673</v>
      </c>
      <c r="C5388">
        <f>+VLOOKUP(A5388,'LISTA NACIONAL'!A:B,2,0)</f>
        <v>4901.0720000000001</v>
      </c>
      <c r="D5388" s="126" t="s">
        <v>6556</v>
      </c>
      <c r="E5388" s="280">
        <f>+VLOOKUP(A5388,SCAR!A:B,2,0)</f>
        <v>0</v>
      </c>
      <c r="F5388" s="2"/>
      <c r="G5388" s="2"/>
    </row>
    <row r="5389" spans="1:7">
      <c r="A5389" t="s">
        <v>5721</v>
      </c>
      <c r="B5389" t="s">
        <v>8674</v>
      </c>
      <c r="C5389">
        <f>+VLOOKUP(A5389,'LISTA NACIONAL'!A:B,2,0)</f>
        <v>1363.183</v>
      </c>
      <c r="D5389" s="126" t="s">
        <v>6556</v>
      </c>
      <c r="E5389" s="280">
        <f>+VLOOKUP(A5389,SCAR!A:B,2,0)</f>
        <v>0</v>
      </c>
      <c r="F5389" s="2"/>
      <c r="G5389" s="2"/>
    </row>
    <row r="5390" spans="1:7">
      <c r="A5390" t="s">
        <v>5722</v>
      </c>
      <c r="B5390" t="s">
        <v>8675</v>
      </c>
      <c r="C5390">
        <f>+VLOOKUP(A5390,'LISTA NACIONAL'!A:B,2,0)</f>
        <v>50947.432999999997</v>
      </c>
      <c r="D5390" s="126" t="s">
        <v>6556</v>
      </c>
      <c r="E5390" s="280">
        <f>+VLOOKUP(A5390,SCAR!A:B,2,0)</f>
        <v>0</v>
      </c>
      <c r="F5390" s="2"/>
      <c r="G5390" s="2"/>
    </row>
    <row r="5391" spans="1:7">
      <c r="A5391" t="s">
        <v>5723</v>
      </c>
      <c r="B5391" t="s">
        <v>8676</v>
      </c>
      <c r="C5391">
        <f>+VLOOKUP(A5391,'LISTA NACIONAL'!A:B,2,0)</f>
        <v>4276.6059999999998</v>
      </c>
      <c r="D5391" s="126" t="s">
        <v>6556</v>
      </c>
      <c r="E5391" s="280">
        <f>+VLOOKUP(A5391,SCAR!A:B,2,0)</f>
        <v>0</v>
      </c>
      <c r="F5391" s="2"/>
      <c r="G5391" s="2"/>
    </row>
    <row r="5392" spans="1:7">
      <c r="A5392" t="s">
        <v>5724</v>
      </c>
      <c r="B5392" t="s">
        <v>8677</v>
      </c>
      <c r="C5392">
        <f>+VLOOKUP(A5392,'LISTA NACIONAL'!A:B,2,0)</f>
        <v>3169.2779999999998</v>
      </c>
      <c r="D5392" s="126" t="s">
        <v>6556</v>
      </c>
      <c r="E5392" s="280">
        <f>+VLOOKUP(A5392,SCAR!A:B,2,0)</f>
        <v>0</v>
      </c>
      <c r="F5392" s="2"/>
      <c r="G5392" s="2"/>
    </row>
    <row r="5393" spans="1:7">
      <c r="A5393" t="s">
        <v>5725</v>
      </c>
      <c r="B5393" t="s">
        <v>8678</v>
      </c>
      <c r="C5393">
        <f>+VLOOKUP(A5393,'LISTA NACIONAL'!A:B,2,0)</f>
        <v>4116.1120000000001</v>
      </c>
      <c r="D5393" s="126" t="s">
        <v>6556</v>
      </c>
      <c r="E5393" s="280">
        <f>+VLOOKUP(A5393,SCAR!A:B,2,0)</f>
        <v>0</v>
      </c>
      <c r="F5393" s="2"/>
      <c r="G5393" s="2"/>
    </row>
    <row r="5394" spans="1:7">
      <c r="A5394" t="s">
        <v>5726</v>
      </c>
      <c r="B5394" t="s">
        <v>8679</v>
      </c>
      <c r="C5394">
        <f>+VLOOKUP(A5394,'LISTA NACIONAL'!A:B,2,0)</f>
        <v>4276.6059999999998</v>
      </c>
      <c r="D5394" s="126" t="s">
        <v>6556</v>
      </c>
      <c r="E5394" s="280">
        <f>+VLOOKUP(A5394,SCAR!A:B,2,0)</f>
        <v>0</v>
      </c>
      <c r="F5394" s="2"/>
      <c r="G5394" s="2"/>
    </row>
    <row r="5395" spans="1:7">
      <c r="A5395" t="s">
        <v>5727</v>
      </c>
      <c r="B5395" t="s">
        <v>8680</v>
      </c>
      <c r="C5395">
        <f>+VLOOKUP(A5395,'LISTA NACIONAL'!A:B,2,0)</f>
        <v>50947.432999999997</v>
      </c>
      <c r="D5395" s="126" t="s">
        <v>6556</v>
      </c>
      <c r="E5395" s="280">
        <f>+VLOOKUP(A5395,SCAR!A:B,2,0)</f>
        <v>0</v>
      </c>
      <c r="F5395" s="2"/>
      <c r="G5395" s="2"/>
    </row>
    <row r="5396" spans="1:7">
      <c r="A5396" t="s">
        <v>5728</v>
      </c>
      <c r="B5396" t="s">
        <v>8681</v>
      </c>
      <c r="C5396">
        <f>+VLOOKUP(A5396,'LISTA NACIONAL'!A:B,2,0)</f>
        <v>4812.2820000000002</v>
      </c>
      <c r="D5396" s="126" t="s">
        <v>6556</v>
      </c>
      <c r="E5396" s="280">
        <f>+VLOOKUP(A5396,SCAR!A:B,2,0)</f>
        <v>0</v>
      </c>
      <c r="F5396" s="2"/>
      <c r="G5396" s="2"/>
    </row>
    <row r="5397" spans="1:7">
      <c r="A5397" t="s">
        <v>5729</v>
      </c>
      <c r="B5397" t="s">
        <v>8682</v>
      </c>
      <c r="C5397">
        <f>+VLOOKUP(A5397,'LISTA NACIONAL'!A:B,2,0)</f>
        <v>32705.413</v>
      </c>
      <c r="D5397" s="126" t="s">
        <v>6556</v>
      </c>
      <c r="E5397" s="280">
        <f>+VLOOKUP(A5397,SCAR!A:B,2,0)</f>
        <v>0</v>
      </c>
      <c r="F5397" s="2"/>
      <c r="G5397" s="2"/>
    </row>
    <row r="5398" spans="1:7">
      <c r="A5398" t="s">
        <v>5730</v>
      </c>
      <c r="B5398" t="s">
        <v>1405</v>
      </c>
      <c r="C5398">
        <f>+VLOOKUP(A5398,'LISTA NACIONAL'!A:B,2,0)</f>
        <v>6607.8980000000001</v>
      </c>
      <c r="D5398" s="126" t="s">
        <v>6556</v>
      </c>
      <c r="E5398" s="280">
        <f>+VLOOKUP(A5398,SCAR!A:B,2,0)</f>
        <v>0</v>
      </c>
      <c r="F5398" s="2"/>
      <c r="G5398" s="2"/>
    </row>
    <row r="5399" spans="1:7">
      <c r="A5399" t="s">
        <v>5685</v>
      </c>
      <c r="B5399" t="s">
        <v>1849</v>
      </c>
      <c r="C5399">
        <f>+VLOOKUP(A5399,'LISTA NACIONAL'!A:B,2,0)</f>
        <v>13215.561</v>
      </c>
      <c r="D5399" s="126" t="s">
        <v>6556</v>
      </c>
      <c r="E5399" s="280">
        <f>+VLOOKUP(A5399,SCAR!A:B,2,0)</f>
        <v>0</v>
      </c>
      <c r="F5399" s="2"/>
      <c r="G5399" s="2"/>
    </row>
    <row r="5400" spans="1:7">
      <c r="A5400" t="s">
        <v>5731</v>
      </c>
      <c r="B5400" t="s">
        <v>3645</v>
      </c>
      <c r="C5400">
        <f>+VLOOKUP(A5400,'LISTA NACIONAL'!A:B,2,0)</f>
        <v>6403.5720000000001</v>
      </c>
      <c r="D5400" s="126" t="s">
        <v>6556</v>
      </c>
      <c r="E5400" s="280">
        <f>+VLOOKUP(A5400,SCAR!A:B,2,0)</f>
        <v>0</v>
      </c>
      <c r="F5400" s="2"/>
      <c r="G5400" s="2"/>
    </row>
    <row r="5401" spans="1:7">
      <c r="A5401" t="s">
        <v>5732</v>
      </c>
      <c r="B5401" t="s">
        <v>3646</v>
      </c>
      <c r="C5401">
        <f>+VLOOKUP(A5401,'LISTA NACIONAL'!A:B,2,0)</f>
        <v>2864.3629999999998</v>
      </c>
      <c r="D5401" s="126" t="s">
        <v>6556</v>
      </c>
      <c r="E5401" s="280">
        <f>+VLOOKUP(A5401,SCAR!A:B,2,0)</f>
        <v>0</v>
      </c>
      <c r="F5401" s="2"/>
      <c r="G5401" s="2"/>
    </row>
    <row r="5402" spans="1:7">
      <c r="A5402" t="s">
        <v>5733</v>
      </c>
      <c r="B5402" t="s">
        <v>3647</v>
      </c>
      <c r="C5402">
        <f>+VLOOKUP(A5402,'LISTA NACIONAL'!A:B,2,0)</f>
        <v>2333.9389999999999</v>
      </c>
      <c r="D5402" s="126" t="s">
        <v>6556</v>
      </c>
      <c r="E5402" s="280">
        <f>+VLOOKUP(A5402,SCAR!A:B,2,0)</f>
        <v>0</v>
      </c>
      <c r="F5402" s="2"/>
      <c r="G5402" s="2"/>
    </row>
    <row r="5403" spans="1:7">
      <c r="A5403" t="s">
        <v>5734</v>
      </c>
      <c r="B5403" t="s">
        <v>3648</v>
      </c>
      <c r="C5403">
        <f>+VLOOKUP(A5403,'LISTA NACIONAL'!A:B,2,0)</f>
        <v>4996.7179999999998</v>
      </c>
      <c r="D5403" s="126" t="s">
        <v>6556</v>
      </c>
      <c r="E5403" s="280">
        <f>+VLOOKUP(A5403,SCAR!A:B,2,0)</f>
        <v>0</v>
      </c>
      <c r="F5403" s="2"/>
      <c r="G5403" s="2"/>
    </row>
    <row r="5404" spans="1:7">
      <c r="A5404" t="s">
        <v>5735</v>
      </c>
      <c r="B5404" t="s">
        <v>3649</v>
      </c>
      <c r="C5404">
        <f>+VLOOKUP(A5404,'LISTA NACIONAL'!A:B,2,0)</f>
        <v>3718.3629999999998</v>
      </c>
      <c r="D5404" s="126" t="s">
        <v>6556</v>
      </c>
      <c r="E5404" s="280">
        <f>+VLOOKUP(A5404,SCAR!A:B,2,0)</f>
        <v>0</v>
      </c>
      <c r="F5404" s="2"/>
      <c r="G5404" s="2"/>
    </row>
    <row r="5405" spans="1:7">
      <c r="A5405" t="s">
        <v>5736</v>
      </c>
      <c r="B5405" t="s">
        <v>3650</v>
      </c>
      <c r="C5405">
        <f>+VLOOKUP(A5405,'LISTA NACIONAL'!A:B,2,0)</f>
        <v>3539.1959999999999</v>
      </c>
      <c r="D5405" s="126" t="s">
        <v>6556</v>
      </c>
      <c r="E5405" s="280">
        <f>+VLOOKUP(A5405,SCAR!A:B,2,0)</f>
        <v>0</v>
      </c>
      <c r="F5405" s="2"/>
      <c r="G5405" s="2"/>
    </row>
    <row r="5406" spans="1:7">
      <c r="A5406" t="s">
        <v>5737</v>
      </c>
      <c r="B5406" t="s">
        <v>3651</v>
      </c>
      <c r="C5406">
        <f>+VLOOKUP(A5406,'LISTA NACIONAL'!A:B,2,0)</f>
        <v>7736.3140000000003</v>
      </c>
      <c r="D5406" s="126" t="s">
        <v>6556</v>
      </c>
      <c r="E5406" s="280">
        <f>+VLOOKUP(A5406,SCAR!A:B,2,0)</f>
        <v>0</v>
      </c>
      <c r="F5406" s="2"/>
      <c r="G5406" s="2"/>
    </row>
    <row r="5407" spans="1:7">
      <c r="A5407" t="s">
        <v>5738</v>
      </c>
      <c r="B5407" t="s">
        <v>3652</v>
      </c>
      <c r="C5407">
        <f>+VLOOKUP(A5407,'LISTA NACIONAL'!A:B,2,0)</f>
        <v>3326.9940000000001</v>
      </c>
      <c r="D5407" s="126" t="s">
        <v>6556</v>
      </c>
      <c r="E5407" s="280">
        <f>+VLOOKUP(A5407,SCAR!A:B,2,0)</f>
        <v>0</v>
      </c>
      <c r="F5407" s="2"/>
      <c r="G5407" s="2"/>
    </row>
    <row r="5408" spans="1:7">
      <c r="A5408" t="s">
        <v>5739</v>
      </c>
      <c r="B5408" t="s">
        <v>1111</v>
      </c>
      <c r="C5408">
        <f>+VLOOKUP(A5408,'LISTA NACIONAL'!A:B,2,0)</f>
        <v>956.22199999999998</v>
      </c>
      <c r="D5408" s="126" t="s">
        <v>6556</v>
      </c>
      <c r="E5408" s="280">
        <f>+VLOOKUP(A5408,SCAR!A:B,2,0)</f>
        <v>0</v>
      </c>
      <c r="F5408" s="2"/>
      <c r="G5408" s="2"/>
    </row>
    <row r="5409" spans="1:7">
      <c r="A5409" t="s">
        <v>5740</v>
      </c>
      <c r="B5409" t="s">
        <v>1112</v>
      </c>
      <c r="C5409">
        <f>+VLOOKUP(A5409,'LISTA NACIONAL'!A:B,2,0)</f>
        <v>13249.998</v>
      </c>
      <c r="D5409" s="126" t="s">
        <v>6556</v>
      </c>
      <c r="E5409" s="280">
        <f>+VLOOKUP(A5409,SCAR!A:B,2,0)</f>
        <v>0</v>
      </c>
      <c r="F5409" s="2"/>
      <c r="G5409" s="2"/>
    </row>
    <row r="5410" spans="1:7">
      <c r="A5410" t="s">
        <v>5741</v>
      </c>
      <c r="B5410" t="s">
        <v>1113</v>
      </c>
      <c r="C5410">
        <f>+VLOOKUP(A5410,'LISTA NACIONAL'!A:B,2,0)</f>
        <v>11522.141</v>
      </c>
      <c r="D5410" s="126" t="s">
        <v>6556</v>
      </c>
      <c r="E5410" s="280">
        <f>+VLOOKUP(A5410,SCAR!A:B,2,0)</f>
        <v>0</v>
      </c>
      <c r="F5410" s="2"/>
      <c r="G5410" s="2"/>
    </row>
    <row r="5411" spans="1:7">
      <c r="A5411" t="s">
        <v>5742</v>
      </c>
      <c r="B5411" t="s">
        <v>1114</v>
      </c>
      <c r="C5411">
        <f>+VLOOKUP(A5411,'LISTA NACIONAL'!A:B,2,0)</f>
        <v>2766.1109999999999</v>
      </c>
      <c r="D5411" s="126" t="s">
        <v>6556</v>
      </c>
      <c r="E5411" s="280">
        <f>+VLOOKUP(A5411,SCAR!A:B,2,0)</f>
        <v>0</v>
      </c>
      <c r="F5411" s="2"/>
      <c r="G5411" s="2"/>
    </row>
    <row r="5412" spans="1:7">
      <c r="A5412" t="s">
        <v>5743</v>
      </c>
      <c r="B5412" t="s">
        <v>1114</v>
      </c>
      <c r="C5412">
        <f>+VLOOKUP(A5412,'LISTA NACIONAL'!A:B,2,0)</f>
        <v>2555.4349999999999</v>
      </c>
      <c r="D5412" s="126" t="s">
        <v>6556</v>
      </c>
      <c r="E5412" s="280">
        <f>+VLOOKUP(A5412,SCAR!A:B,2,0)</f>
        <v>0</v>
      </c>
      <c r="F5412" s="2"/>
      <c r="G5412" s="2"/>
    </row>
    <row r="5413" spans="1:7">
      <c r="A5413" t="s">
        <v>5744</v>
      </c>
      <c r="B5413" t="s">
        <v>4167</v>
      </c>
      <c r="C5413">
        <f>+VLOOKUP(A5413,'LISTA NACIONAL'!A:B,2,0)</f>
        <v>15728.494000000001</v>
      </c>
      <c r="D5413" s="126" t="s">
        <v>6556</v>
      </c>
      <c r="E5413" s="280">
        <f>+VLOOKUP(A5413,SCAR!A:B,2,0)</f>
        <v>0</v>
      </c>
      <c r="F5413" s="2"/>
      <c r="G5413" s="2"/>
    </row>
    <row r="5414" spans="1:7">
      <c r="A5414" t="s">
        <v>5745</v>
      </c>
      <c r="B5414" t="s">
        <v>4168</v>
      </c>
      <c r="C5414">
        <f>+VLOOKUP(A5414,'LISTA NACIONAL'!A:B,2,0)</f>
        <v>4374.6459999999997</v>
      </c>
      <c r="D5414" s="126" t="s">
        <v>6556</v>
      </c>
      <c r="E5414" s="280">
        <f>+VLOOKUP(A5414,SCAR!A:B,2,0)</f>
        <v>0</v>
      </c>
      <c r="F5414" s="2"/>
      <c r="G5414" s="2"/>
    </row>
    <row r="5415" spans="1:7">
      <c r="A5415" t="s">
        <v>5746</v>
      </c>
      <c r="B5415" t="s">
        <v>4169</v>
      </c>
      <c r="C5415">
        <f>+VLOOKUP(A5415,'LISTA NACIONAL'!A:B,2,0)</f>
        <v>2555.4349999999999</v>
      </c>
      <c r="D5415" s="126" t="s">
        <v>6556</v>
      </c>
      <c r="E5415" s="280">
        <f>+VLOOKUP(A5415,SCAR!A:B,2,0)</f>
        <v>0</v>
      </c>
      <c r="F5415" s="2"/>
      <c r="G5415" s="2"/>
    </row>
    <row r="5416" spans="1:7">
      <c r="A5416" t="s">
        <v>5747</v>
      </c>
      <c r="B5416" t="s">
        <v>5056</v>
      </c>
      <c r="C5416">
        <f>+VLOOKUP(A5416,'LISTA NACIONAL'!A:B,2,0)</f>
        <v>1693.3820000000001</v>
      </c>
      <c r="D5416" s="126" t="s">
        <v>6556</v>
      </c>
      <c r="E5416" s="280">
        <f>+VLOOKUP(A5416,SCAR!A:B,2,0)</f>
        <v>0</v>
      </c>
      <c r="F5416" s="2"/>
      <c r="G5416" s="2"/>
    </row>
    <row r="5417" spans="1:7">
      <c r="A5417" t="s">
        <v>5748</v>
      </c>
      <c r="B5417" t="s">
        <v>12019</v>
      </c>
      <c r="C5417">
        <f>+VLOOKUP(A5417,'LISTA NACIONAL'!A:B,2,0)</f>
        <v>2555.4349999999999</v>
      </c>
      <c r="D5417" s="126" t="s">
        <v>6556</v>
      </c>
      <c r="E5417" s="280">
        <f>+VLOOKUP(A5417,SCAR!A:B,2,0)</f>
        <v>0</v>
      </c>
      <c r="F5417" s="2"/>
      <c r="G5417" s="2"/>
    </row>
    <row r="5418" spans="1:7">
      <c r="A5418" t="s">
        <v>5749</v>
      </c>
      <c r="B5418" t="s">
        <v>12020</v>
      </c>
      <c r="C5418">
        <f>+VLOOKUP(A5418,'LISTA NACIONAL'!A:B,2,0)</f>
        <v>2766.1109999999999</v>
      </c>
      <c r="D5418" s="126" t="s">
        <v>6556</v>
      </c>
      <c r="E5418" s="280">
        <f>+VLOOKUP(A5418,SCAR!A:B,2,0)</f>
        <v>0</v>
      </c>
      <c r="F5418" s="2"/>
      <c r="G5418" s="2"/>
    </row>
    <row r="5419" spans="1:7">
      <c r="A5419" t="s">
        <v>5750</v>
      </c>
      <c r="B5419" t="s">
        <v>12021</v>
      </c>
      <c r="C5419">
        <f>+VLOOKUP(A5419,'LISTA NACIONAL'!A:B,2,0)</f>
        <v>50997.904999999999</v>
      </c>
      <c r="D5419" s="126" t="s">
        <v>6556</v>
      </c>
      <c r="E5419" s="280">
        <f>+VLOOKUP(A5419,SCAR!A:B,2,0)</f>
        <v>0</v>
      </c>
      <c r="F5419" s="2"/>
      <c r="G5419" s="2"/>
    </row>
    <row r="5420" spans="1:7">
      <c r="A5420" t="s">
        <v>5751</v>
      </c>
      <c r="B5420" t="s">
        <v>12022</v>
      </c>
      <c r="C5420">
        <f>+VLOOKUP(A5420,'LISTA NACIONAL'!A:B,2,0)</f>
        <v>3087.058</v>
      </c>
      <c r="D5420" s="126" t="s">
        <v>6556</v>
      </c>
      <c r="E5420" s="280">
        <f>+VLOOKUP(A5420,SCAR!A:B,2,0)</f>
        <v>0</v>
      </c>
      <c r="F5420" s="2"/>
      <c r="G5420" s="2"/>
    </row>
    <row r="5421" spans="1:7">
      <c r="A5421" t="s">
        <v>5752</v>
      </c>
      <c r="B5421" t="s">
        <v>12023</v>
      </c>
      <c r="C5421">
        <f>+VLOOKUP(A5421,'LISTA NACIONAL'!A:B,2,0)</f>
        <v>16132.98</v>
      </c>
      <c r="D5421" s="126" t="s">
        <v>6556</v>
      </c>
      <c r="E5421" s="280">
        <f>+VLOOKUP(A5421,SCAR!A:B,2,0)</f>
        <v>0</v>
      </c>
      <c r="F5421" s="2"/>
      <c r="G5421" s="2"/>
    </row>
    <row r="5422" spans="1:7">
      <c r="A5422" t="s">
        <v>5753</v>
      </c>
      <c r="B5422" t="s">
        <v>12024</v>
      </c>
      <c r="C5422">
        <f>+VLOOKUP(A5422,'LISTA NACIONAL'!A:B,2,0)</f>
        <v>14265.897000000001</v>
      </c>
      <c r="D5422" s="126" t="s">
        <v>6556</v>
      </c>
      <c r="E5422" s="280">
        <f>+VLOOKUP(A5422,SCAR!A:B,2,0)</f>
        <v>0</v>
      </c>
      <c r="F5422" s="2"/>
      <c r="G5422" s="2"/>
    </row>
    <row r="5423" spans="1:7">
      <c r="A5423" t="s">
        <v>5754</v>
      </c>
      <c r="B5423" t="s">
        <v>12025</v>
      </c>
      <c r="C5423">
        <f>+VLOOKUP(A5423,'LISTA NACIONAL'!A:B,2,0)</f>
        <v>8146.05</v>
      </c>
      <c r="D5423" s="126" t="s">
        <v>6556</v>
      </c>
      <c r="E5423" s="280">
        <f>+VLOOKUP(A5423,SCAR!A:B,2,0)</f>
        <v>0</v>
      </c>
      <c r="F5423" s="2"/>
      <c r="G5423" s="2"/>
    </row>
    <row r="5424" spans="1:7">
      <c r="A5424" t="s">
        <v>5876</v>
      </c>
      <c r="B5424" t="s">
        <v>12026</v>
      </c>
      <c r="C5424">
        <f>+VLOOKUP(A5424,'LISTA NACIONAL'!A:B,2,0)</f>
        <v>3169.2779999999998</v>
      </c>
      <c r="D5424" s="126" t="s">
        <v>6556</v>
      </c>
      <c r="E5424" s="280">
        <f>+VLOOKUP(A5424,SCAR!A:B,2,0)</f>
        <v>0</v>
      </c>
      <c r="F5424" s="2"/>
      <c r="G5424" s="2"/>
    </row>
    <row r="5425" spans="1:7">
      <c r="A5425" t="s">
        <v>5877</v>
      </c>
      <c r="B5425" t="s">
        <v>9963</v>
      </c>
      <c r="C5425">
        <f>+VLOOKUP(A5425,'LISTA NACIONAL'!A:B,2,0)</f>
        <v>4276.6059999999998</v>
      </c>
      <c r="D5425" s="126" t="s">
        <v>6556</v>
      </c>
      <c r="E5425" s="280">
        <f>+VLOOKUP(A5425,SCAR!A:B,2,0)</f>
        <v>0</v>
      </c>
      <c r="F5425" s="2"/>
      <c r="G5425" s="2"/>
    </row>
    <row r="5426" spans="1:7">
      <c r="A5426" t="s">
        <v>5878</v>
      </c>
      <c r="B5426" t="s">
        <v>8150</v>
      </c>
      <c r="C5426">
        <f>+VLOOKUP(A5426,'LISTA NACIONAL'!A:B,2,0)</f>
        <v>3485.0439999999999</v>
      </c>
      <c r="D5426" s="126" t="s">
        <v>6556</v>
      </c>
      <c r="E5426" s="280">
        <f>+VLOOKUP(A5426,SCAR!A:B,2,0)</f>
        <v>0</v>
      </c>
      <c r="F5426" s="2"/>
      <c r="G5426" s="2"/>
    </row>
    <row r="5427" spans="1:7">
      <c r="A5427" t="s">
        <v>1242</v>
      </c>
      <c r="B5427" t="s">
        <v>8151</v>
      </c>
      <c r="C5427">
        <f>+VLOOKUP(A5427,'LISTA NACIONAL'!A:B,2,0)</f>
        <v>8538.5869999999995</v>
      </c>
      <c r="D5427" s="126" t="s">
        <v>6556</v>
      </c>
      <c r="E5427" s="280">
        <f>+VLOOKUP(A5427,SCAR!A:B,2,0)</f>
        <v>0</v>
      </c>
      <c r="F5427" s="2"/>
      <c r="G5427" s="2"/>
    </row>
    <row r="5428" spans="1:7">
      <c r="A5428" t="s">
        <v>3408</v>
      </c>
      <c r="B5428" t="s">
        <v>8152</v>
      </c>
      <c r="C5428">
        <f>+VLOOKUP(A5428,'LISTA NACIONAL'!A:B,2,0)</f>
        <v>5320.06</v>
      </c>
      <c r="D5428" s="126" t="s">
        <v>6556</v>
      </c>
      <c r="E5428" s="280">
        <f>+VLOOKUP(A5428,SCAR!A:B,2,0)</f>
        <v>0</v>
      </c>
      <c r="F5428" s="2"/>
      <c r="G5428" s="2"/>
    </row>
    <row r="5429" spans="1:7">
      <c r="A5429" t="s">
        <v>3409</v>
      </c>
      <c r="B5429" t="s">
        <v>8153</v>
      </c>
      <c r="C5429">
        <f>+VLOOKUP(A5429,'LISTA NACIONAL'!A:B,2,0)</f>
        <v>4276.6059999999998</v>
      </c>
      <c r="D5429" s="126" t="s">
        <v>6556</v>
      </c>
      <c r="E5429" s="280">
        <f>+VLOOKUP(A5429,SCAR!A:B,2,0)</f>
        <v>0</v>
      </c>
      <c r="F5429" s="2"/>
      <c r="G5429" s="2"/>
    </row>
    <row r="5430" spans="1:7">
      <c r="A5430" t="s">
        <v>3410</v>
      </c>
      <c r="B5430" t="s">
        <v>6190</v>
      </c>
      <c r="C5430">
        <f>+VLOOKUP(A5430,'LISTA NACIONAL'!A:B,2,0)</f>
        <v>51571.925000000003</v>
      </c>
      <c r="D5430" s="126" t="s">
        <v>6556</v>
      </c>
      <c r="E5430" s="280">
        <f>+VLOOKUP(A5430,SCAR!A:B,2,0)</f>
        <v>0</v>
      </c>
      <c r="F5430" s="2"/>
      <c r="G5430" s="2"/>
    </row>
    <row r="5431" spans="1:7">
      <c r="A5431" t="s">
        <v>3411</v>
      </c>
      <c r="B5431" t="s">
        <v>9778</v>
      </c>
      <c r="C5431">
        <f>+VLOOKUP(A5431,'LISTA NACIONAL'!A:B,2,0)</f>
        <v>3825.7310000000002</v>
      </c>
      <c r="D5431" s="126" t="s">
        <v>6556</v>
      </c>
      <c r="E5431" s="280">
        <f>+VLOOKUP(A5431,SCAR!A:B,2,0)</f>
        <v>0</v>
      </c>
      <c r="F5431" s="2"/>
      <c r="G5431" s="2"/>
    </row>
    <row r="5432" spans="1:7">
      <c r="A5432" t="s">
        <v>3412</v>
      </c>
      <c r="B5432" t="s">
        <v>6191</v>
      </c>
      <c r="C5432">
        <f>+VLOOKUP(A5432,'LISTA NACIONAL'!A:B,2,0)</f>
        <v>4882.4809999999998</v>
      </c>
      <c r="D5432" s="126" t="s">
        <v>6556</v>
      </c>
      <c r="E5432" s="280">
        <f>+VLOOKUP(A5432,SCAR!A:B,2,0)</f>
        <v>0</v>
      </c>
      <c r="F5432" s="2"/>
      <c r="G5432" s="2"/>
    </row>
    <row r="5433" spans="1:7">
      <c r="A5433" t="s">
        <v>3413</v>
      </c>
      <c r="B5433" t="s">
        <v>8573</v>
      </c>
      <c r="C5433">
        <f>+VLOOKUP(A5433,'LISTA NACIONAL'!A:B,2,0)</f>
        <v>5298.9660000000003</v>
      </c>
      <c r="D5433" s="126" t="s">
        <v>6556</v>
      </c>
      <c r="E5433" s="280">
        <f>+VLOOKUP(A5433,SCAR!A:B,2,0)</f>
        <v>0</v>
      </c>
      <c r="F5433" s="2"/>
      <c r="G5433" s="2"/>
    </row>
    <row r="5434" spans="1:7">
      <c r="A5434" t="s">
        <v>3414</v>
      </c>
      <c r="B5434" t="s">
        <v>8574</v>
      </c>
      <c r="C5434">
        <f>+VLOOKUP(A5434,'LISTA NACIONAL'!A:B,2,0)</f>
        <v>7683.2560000000003</v>
      </c>
      <c r="D5434" s="126" t="s">
        <v>6556</v>
      </c>
      <c r="E5434" s="280">
        <f>+VLOOKUP(A5434,SCAR!A:B,2,0)</f>
        <v>0</v>
      </c>
      <c r="F5434" s="2"/>
      <c r="G5434" s="2"/>
    </row>
    <row r="5435" spans="1:7">
      <c r="A5435" t="s">
        <v>3415</v>
      </c>
      <c r="B5435" t="s">
        <v>8575</v>
      </c>
      <c r="C5435">
        <f>+VLOOKUP(A5435,'LISTA NACIONAL'!A:B,2,0)</f>
        <v>14952.763000000001</v>
      </c>
      <c r="D5435" s="126" t="s">
        <v>6556</v>
      </c>
      <c r="E5435" s="280">
        <f>+VLOOKUP(A5435,SCAR!A:B,2,0)</f>
        <v>0</v>
      </c>
      <c r="F5435" s="2"/>
      <c r="G5435" s="2"/>
    </row>
    <row r="5436" spans="1:7">
      <c r="A5436" t="s">
        <v>3416</v>
      </c>
      <c r="B5436" t="s">
        <v>8576</v>
      </c>
      <c r="C5436">
        <f>+VLOOKUP(A5436,'LISTA NACIONAL'!A:B,2,0)</f>
        <v>28707.81</v>
      </c>
      <c r="D5436" s="126" t="s">
        <v>6556</v>
      </c>
      <c r="E5436" s="280">
        <f>+VLOOKUP(A5436,SCAR!A:B,2,0)</f>
        <v>0</v>
      </c>
      <c r="F5436" s="2"/>
      <c r="G5436" s="2"/>
    </row>
    <row r="5437" spans="1:7">
      <c r="A5437" t="s">
        <v>3417</v>
      </c>
      <c r="B5437" t="s">
        <v>8577</v>
      </c>
      <c r="C5437">
        <f>+VLOOKUP(A5437,'LISTA NACIONAL'!A:B,2,0)</f>
        <v>5116.0200000000004</v>
      </c>
      <c r="D5437" s="126" t="s">
        <v>6556</v>
      </c>
      <c r="E5437" s="280">
        <f>+VLOOKUP(A5437,SCAR!A:B,2,0)</f>
        <v>0</v>
      </c>
      <c r="F5437" s="2"/>
      <c r="G5437" s="2"/>
    </row>
    <row r="5438" spans="1:7">
      <c r="A5438" t="s">
        <v>3418</v>
      </c>
      <c r="B5438" t="s">
        <v>8578</v>
      </c>
      <c r="C5438">
        <f>+VLOOKUP(A5438,'LISTA NACIONAL'!A:B,2,0)</f>
        <v>4276.6059999999998</v>
      </c>
      <c r="D5438" s="126" t="s">
        <v>6556</v>
      </c>
      <c r="E5438" s="280">
        <f>+VLOOKUP(A5438,SCAR!A:B,2,0)</f>
        <v>0</v>
      </c>
      <c r="F5438" s="2"/>
      <c r="G5438" s="2"/>
    </row>
    <row r="5439" spans="1:7">
      <c r="A5439" t="s">
        <v>3419</v>
      </c>
      <c r="B5439" t="s">
        <v>8579</v>
      </c>
      <c r="C5439">
        <f>+VLOOKUP(A5439,'LISTA NACIONAL'!A:B,2,0)</f>
        <v>4690.3850000000002</v>
      </c>
      <c r="D5439" s="126" t="s">
        <v>6556</v>
      </c>
      <c r="E5439" s="280">
        <f>+VLOOKUP(A5439,SCAR!A:B,2,0)</f>
        <v>0</v>
      </c>
      <c r="F5439" s="2"/>
      <c r="G5439" s="2"/>
    </row>
    <row r="5440" spans="1:7">
      <c r="A5440" t="s">
        <v>3420</v>
      </c>
      <c r="B5440" t="s">
        <v>8580</v>
      </c>
      <c r="C5440">
        <f>+VLOOKUP(A5440,'LISTA NACIONAL'!A:B,2,0)</f>
        <v>3935.8960000000002</v>
      </c>
      <c r="D5440" s="126" t="s">
        <v>6556</v>
      </c>
      <c r="E5440" s="280">
        <f>+VLOOKUP(A5440,SCAR!A:B,2,0)</f>
        <v>0</v>
      </c>
      <c r="F5440" s="2"/>
      <c r="G5440" s="2"/>
    </row>
    <row r="5441" spans="1:7">
      <c r="A5441" t="s">
        <v>3421</v>
      </c>
      <c r="B5441" t="s">
        <v>8581</v>
      </c>
      <c r="C5441">
        <f>+VLOOKUP(A5441,'LISTA NACIONAL'!A:B,2,0)</f>
        <v>9259.8179999999993</v>
      </c>
      <c r="D5441" s="126" t="s">
        <v>6556</v>
      </c>
      <c r="E5441" s="280">
        <f>+VLOOKUP(A5441,SCAR!A:B,2,0)</f>
        <v>0</v>
      </c>
      <c r="F5441" s="2"/>
      <c r="G5441" s="2"/>
    </row>
    <row r="5442" spans="1:7">
      <c r="A5442" t="s">
        <v>3422</v>
      </c>
      <c r="B5442" t="s">
        <v>6069</v>
      </c>
      <c r="C5442">
        <f>+VLOOKUP(A5442,'LISTA NACIONAL'!A:B,2,0)</f>
        <v>2333.9389999999999</v>
      </c>
      <c r="D5442" s="126" t="s">
        <v>6556</v>
      </c>
      <c r="E5442" s="280">
        <f>+VLOOKUP(A5442,SCAR!A:B,2,0)</f>
        <v>0</v>
      </c>
      <c r="F5442" s="2"/>
      <c r="G5442" s="2"/>
    </row>
    <row r="5443" spans="1:7">
      <c r="A5443" t="s">
        <v>3423</v>
      </c>
      <c r="B5443" t="s">
        <v>6070</v>
      </c>
      <c r="C5443">
        <f>+VLOOKUP(A5443,'LISTA NACIONAL'!A:B,2,0)</f>
        <v>2841.82</v>
      </c>
      <c r="D5443" s="126" t="s">
        <v>6556</v>
      </c>
      <c r="E5443" s="280">
        <f>+VLOOKUP(A5443,SCAR!A:B,2,0)</f>
        <v>0</v>
      </c>
      <c r="F5443" s="2"/>
      <c r="G5443" s="2"/>
    </row>
    <row r="5444" spans="1:7">
      <c r="A5444" t="s">
        <v>3424</v>
      </c>
      <c r="B5444" t="s">
        <v>6071</v>
      </c>
      <c r="C5444">
        <f>+VLOOKUP(A5444,'LISTA NACIONAL'!A:B,2,0)</f>
        <v>9149.9349999999995</v>
      </c>
      <c r="D5444" s="126" t="s">
        <v>6556</v>
      </c>
      <c r="E5444" s="280">
        <f>+VLOOKUP(A5444,SCAR!A:B,2,0)</f>
        <v>0</v>
      </c>
      <c r="F5444" s="2"/>
      <c r="G5444" s="2"/>
    </row>
    <row r="5445" spans="1:7">
      <c r="A5445" t="s">
        <v>3425</v>
      </c>
      <c r="B5445" t="s">
        <v>6072</v>
      </c>
      <c r="C5445">
        <f>+VLOOKUP(A5445,'LISTA NACIONAL'!A:B,2,0)</f>
        <v>19336.758999999998</v>
      </c>
      <c r="D5445" s="126" t="s">
        <v>6556</v>
      </c>
      <c r="E5445" s="280">
        <f>+VLOOKUP(A5445,SCAR!A:B,2,0)</f>
        <v>0</v>
      </c>
      <c r="F5445" s="2"/>
      <c r="G5445" s="2"/>
    </row>
    <row r="5446" spans="1:7">
      <c r="A5446" t="s">
        <v>3426</v>
      </c>
      <c r="B5446" t="s">
        <v>6073</v>
      </c>
      <c r="C5446">
        <f>+VLOOKUP(A5446,'LISTA NACIONAL'!A:B,2,0)</f>
        <v>23437.021000000001</v>
      </c>
      <c r="D5446" s="126" t="s">
        <v>6556</v>
      </c>
      <c r="E5446" s="280">
        <f>+VLOOKUP(A5446,SCAR!A:B,2,0)</f>
        <v>0</v>
      </c>
      <c r="F5446" s="2"/>
      <c r="G5446" s="2"/>
    </row>
    <row r="5447" spans="1:7">
      <c r="A5447" t="s">
        <v>3427</v>
      </c>
      <c r="B5447" t="s">
        <v>6074</v>
      </c>
      <c r="C5447">
        <f>+VLOOKUP(A5447,'LISTA NACIONAL'!A:B,2,0)</f>
        <v>4841.5569999999998</v>
      </c>
      <c r="D5447" s="126" t="s">
        <v>6556</v>
      </c>
      <c r="E5447" s="280">
        <f>+VLOOKUP(A5447,SCAR!A:B,2,0)</f>
        <v>0</v>
      </c>
      <c r="F5447" s="2"/>
      <c r="G5447" s="2"/>
    </row>
    <row r="5448" spans="1:7">
      <c r="A5448" t="s">
        <v>3428</v>
      </c>
      <c r="B5448" t="s">
        <v>6075</v>
      </c>
      <c r="C5448">
        <f>+VLOOKUP(A5448,'LISTA NACIONAL'!A:B,2,0)</f>
        <v>9149.9349999999995</v>
      </c>
      <c r="D5448" s="126" t="s">
        <v>6556</v>
      </c>
      <c r="E5448" s="280">
        <f>+VLOOKUP(A5448,SCAR!A:B,2,0)</f>
        <v>0</v>
      </c>
      <c r="F5448" s="2"/>
      <c r="G5448" s="2"/>
    </row>
    <row r="5449" spans="1:7">
      <c r="A5449" t="s">
        <v>3429</v>
      </c>
      <c r="B5449" t="s">
        <v>6076</v>
      </c>
      <c r="C5449">
        <f>+VLOOKUP(A5449,'LISTA NACIONAL'!A:B,2,0)</f>
        <v>7131.6030000000001</v>
      </c>
      <c r="D5449" s="126" t="s">
        <v>6556</v>
      </c>
      <c r="E5449" s="280">
        <f>+VLOOKUP(A5449,SCAR!A:B,2,0)</f>
        <v>0</v>
      </c>
      <c r="F5449" s="2"/>
      <c r="G5449" s="2"/>
    </row>
    <row r="5450" spans="1:7">
      <c r="A5450" t="s">
        <v>3430</v>
      </c>
      <c r="B5450" t="s">
        <v>6077</v>
      </c>
      <c r="C5450">
        <f>+VLOOKUP(A5450,'LISTA NACIONAL'!A:B,2,0)</f>
        <v>9149.9349999999995</v>
      </c>
      <c r="D5450" s="126" t="s">
        <v>6556</v>
      </c>
      <c r="E5450" s="280">
        <f>+VLOOKUP(A5450,SCAR!A:B,2,0)</f>
        <v>0</v>
      </c>
      <c r="F5450" s="2"/>
      <c r="G5450" s="2"/>
    </row>
    <row r="5451" spans="1:7">
      <c r="A5451" t="s">
        <v>3431</v>
      </c>
      <c r="B5451" t="s">
        <v>7069</v>
      </c>
      <c r="C5451">
        <f>+VLOOKUP(A5451,'LISTA NACIONAL'!A:B,2,0)</f>
        <v>9149.9349999999995</v>
      </c>
      <c r="D5451" s="126" t="s">
        <v>6556</v>
      </c>
      <c r="E5451" s="280">
        <f>+VLOOKUP(A5451,SCAR!A:B,2,0)</f>
        <v>0</v>
      </c>
      <c r="F5451" s="2"/>
      <c r="G5451" s="2"/>
    </row>
    <row r="5452" spans="1:7">
      <c r="A5452" t="s">
        <v>3432</v>
      </c>
      <c r="B5452" t="s">
        <v>11744</v>
      </c>
      <c r="C5452">
        <f>+VLOOKUP(A5452,'LISTA NACIONAL'!A:B,2,0)</f>
        <v>1921.402</v>
      </c>
      <c r="D5452" s="126" t="s">
        <v>6556</v>
      </c>
      <c r="E5452" s="280">
        <f>+VLOOKUP(A5452,SCAR!A:B,2,0)</f>
        <v>0</v>
      </c>
      <c r="F5452" s="2"/>
      <c r="G5452" s="2"/>
    </row>
    <row r="5453" spans="1:7">
      <c r="A5453" t="s">
        <v>3433</v>
      </c>
      <c r="B5453" t="s">
        <v>11745</v>
      </c>
      <c r="C5453">
        <f>+VLOOKUP(A5453,'LISTA NACIONAL'!A:B,2,0)</f>
        <v>20441.379000000001</v>
      </c>
      <c r="D5453" s="126" t="s">
        <v>6556</v>
      </c>
      <c r="E5453" s="280">
        <f>+VLOOKUP(A5453,SCAR!A:B,2,0)</f>
        <v>0</v>
      </c>
      <c r="F5453" s="2"/>
      <c r="G5453" s="2"/>
    </row>
    <row r="5454" spans="1:7">
      <c r="A5454" t="s">
        <v>3434</v>
      </c>
      <c r="B5454" t="s">
        <v>11746</v>
      </c>
      <c r="C5454">
        <f>+VLOOKUP(A5454,'LISTA NACIONAL'!A:B,2,0)</f>
        <v>3768.6280000000002</v>
      </c>
      <c r="D5454" s="126" t="s">
        <v>6556</v>
      </c>
      <c r="E5454" s="280">
        <f>+VLOOKUP(A5454,SCAR!A:B,2,0)</f>
        <v>0</v>
      </c>
      <c r="F5454" s="2"/>
      <c r="G5454" s="2"/>
    </row>
    <row r="5455" spans="1:7">
      <c r="A5455" t="s">
        <v>3435</v>
      </c>
      <c r="B5455" t="s">
        <v>11746</v>
      </c>
      <c r="C5455">
        <f>+VLOOKUP(A5455,'LISTA NACIONAL'!A:B,2,0)</f>
        <v>4059.1640000000002</v>
      </c>
      <c r="D5455" s="126" t="s">
        <v>6556</v>
      </c>
      <c r="E5455" s="280">
        <f>+VLOOKUP(A5455,SCAR!A:B,2,0)</f>
        <v>0</v>
      </c>
      <c r="F5455" s="2"/>
      <c r="G5455" s="2"/>
    </row>
    <row r="5456" spans="1:7">
      <c r="A5456" t="s">
        <v>3436</v>
      </c>
      <c r="B5456" t="s">
        <v>11747</v>
      </c>
      <c r="C5456">
        <f>+VLOOKUP(A5456,'LISTA NACIONAL'!A:B,2,0)</f>
        <v>25477.626</v>
      </c>
      <c r="D5456" s="126" t="s">
        <v>6556</v>
      </c>
      <c r="E5456" s="280">
        <f>+VLOOKUP(A5456,SCAR!A:B,2,0)</f>
        <v>0</v>
      </c>
      <c r="F5456" s="2"/>
      <c r="G5456" s="2"/>
    </row>
    <row r="5457" spans="1:7">
      <c r="A5457" t="s">
        <v>3437</v>
      </c>
      <c r="B5457" t="s">
        <v>7051</v>
      </c>
      <c r="C5457">
        <f>+VLOOKUP(A5457,'LISTA NACIONAL'!A:B,2,0)</f>
        <v>19967.937999999998</v>
      </c>
      <c r="D5457" s="126" t="s">
        <v>6556</v>
      </c>
      <c r="E5457" s="280">
        <f>+VLOOKUP(A5457,SCAR!A:B,2,0)</f>
        <v>0</v>
      </c>
      <c r="F5457" s="2"/>
      <c r="G5457" s="2"/>
    </row>
    <row r="5458" spans="1:7">
      <c r="A5458" t="s">
        <v>3438</v>
      </c>
      <c r="B5458" t="s">
        <v>7052</v>
      </c>
      <c r="C5458">
        <f>+VLOOKUP(A5458,'LISTA NACIONAL'!A:B,2,0)</f>
        <v>19311.43</v>
      </c>
      <c r="D5458" s="126" t="s">
        <v>6556</v>
      </c>
      <c r="E5458" s="280">
        <f>+VLOOKUP(A5458,SCAR!A:B,2,0)</f>
        <v>0</v>
      </c>
      <c r="F5458" s="2"/>
      <c r="G5458" s="2"/>
    </row>
    <row r="5459" spans="1:7">
      <c r="A5459" t="s">
        <v>3439</v>
      </c>
      <c r="B5459" t="s">
        <v>7053</v>
      </c>
      <c r="C5459">
        <f>+VLOOKUP(A5459,'LISTA NACIONAL'!A:B,2,0)</f>
        <v>6118.5119999999997</v>
      </c>
      <c r="D5459" s="126" t="s">
        <v>6556</v>
      </c>
      <c r="E5459" s="280">
        <f>+VLOOKUP(A5459,SCAR!A:B,2,0)</f>
        <v>0</v>
      </c>
      <c r="F5459" s="2"/>
      <c r="G5459" s="2"/>
    </row>
    <row r="5460" spans="1:7">
      <c r="A5460" t="s">
        <v>3440</v>
      </c>
      <c r="B5460" t="s">
        <v>7072</v>
      </c>
      <c r="C5460">
        <f>+VLOOKUP(A5460,'LISTA NACIONAL'!A:B,2,0)</f>
        <v>2841.82</v>
      </c>
      <c r="D5460" s="126" t="s">
        <v>6556</v>
      </c>
      <c r="E5460" s="280">
        <f>+VLOOKUP(A5460,SCAR!A:B,2,0)</f>
        <v>0</v>
      </c>
      <c r="F5460" s="2"/>
      <c r="G5460" s="2"/>
    </row>
    <row r="5461" spans="1:7">
      <c r="A5461" t="s">
        <v>3441</v>
      </c>
      <c r="B5461" t="s">
        <v>7073</v>
      </c>
      <c r="C5461">
        <f>+VLOOKUP(A5461,'LISTA NACIONAL'!A:B,2,0)</f>
        <v>71489.490000000005</v>
      </c>
      <c r="D5461" s="126" t="s">
        <v>6556</v>
      </c>
      <c r="E5461" s="280">
        <f>+VLOOKUP(A5461,SCAR!A:B,2,0)</f>
        <v>0</v>
      </c>
      <c r="F5461" s="2"/>
      <c r="G5461" s="2"/>
    </row>
    <row r="5462" spans="1:7">
      <c r="A5462" t="s">
        <v>3442</v>
      </c>
      <c r="B5462" t="s">
        <v>7074</v>
      </c>
      <c r="C5462">
        <f>+VLOOKUP(A5462,'LISTA NACIONAL'!A:B,2,0)</f>
        <v>24411.460999999999</v>
      </c>
      <c r="D5462" s="126" t="s">
        <v>6556</v>
      </c>
      <c r="E5462" s="280">
        <f>+VLOOKUP(A5462,SCAR!A:B,2,0)</f>
        <v>0</v>
      </c>
      <c r="F5462" s="2"/>
      <c r="G5462" s="2"/>
    </row>
    <row r="5463" spans="1:7">
      <c r="A5463" t="s">
        <v>3443</v>
      </c>
      <c r="B5463" t="s">
        <v>7075</v>
      </c>
      <c r="C5463">
        <f>+VLOOKUP(A5463,'LISTA NACIONAL'!A:B,2,0)</f>
        <v>10171.099</v>
      </c>
      <c r="D5463" s="126" t="s">
        <v>6556</v>
      </c>
      <c r="E5463" s="280">
        <f>+VLOOKUP(A5463,SCAR!A:B,2,0)</f>
        <v>0</v>
      </c>
      <c r="F5463" s="2"/>
      <c r="G5463" s="2"/>
    </row>
    <row r="5464" spans="1:7">
      <c r="A5464" t="s">
        <v>3444</v>
      </c>
      <c r="B5464" t="s">
        <v>7076</v>
      </c>
      <c r="C5464">
        <f>+VLOOKUP(A5464,'LISTA NACIONAL'!A:B,2,0)</f>
        <v>4059.1640000000002</v>
      </c>
      <c r="D5464" s="126" t="s">
        <v>6556</v>
      </c>
      <c r="E5464" s="280">
        <f>+VLOOKUP(A5464,SCAR!A:B,2,0)</f>
        <v>0</v>
      </c>
      <c r="F5464" s="2"/>
      <c r="G5464" s="2"/>
    </row>
    <row r="5465" spans="1:7">
      <c r="A5465" t="s">
        <v>3445</v>
      </c>
      <c r="B5465" t="s">
        <v>7077</v>
      </c>
      <c r="C5465">
        <f>+VLOOKUP(A5465,'LISTA NACIONAL'!A:B,2,0)</f>
        <v>4287.0950000000003</v>
      </c>
      <c r="D5465" s="126" t="s">
        <v>6556</v>
      </c>
      <c r="E5465" s="280">
        <f>+VLOOKUP(A5465,SCAR!A:B,2,0)</f>
        <v>0</v>
      </c>
      <c r="F5465" s="2"/>
      <c r="G5465" s="2"/>
    </row>
    <row r="5466" spans="1:7">
      <c r="A5466" t="s">
        <v>3446</v>
      </c>
      <c r="B5466" t="s">
        <v>12209</v>
      </c>
      <c r="C5466">
        <f>+VLOOKUP(A5466,'LISTA NACIONAL'!A:B,2,0)</f>
        <v>72208.271999999997</v>
      </c>
      <c r="D5466" s="126" t="s">
        <v>6556</v>
      </c>
      <c r="E5466" s="280">
        <f>+VLOOKUP(A5466,SCAR!A:B,2,0)</f>
        <v>0</v>
      </c>
      <c r="F5466" s="2"/>
      <c r="G5466" s="2"/>
    </row>
    <row r="5467" spans="1:7">
      <c r="A5467" t="s">
        <v>3447</v>
      </c>
      <c r="B5467" t="s">
        <v>5972</v>
      </c>
      <c r="C5467">
        <f>+VLOOKUP(A5467,'LISTA NACIONAL'!A:B,2,0)</f>
        <v>3768.6280000000002</v>
      </c>
      <c r="D5467" s="126" t="s">
        <v>6556</v>
      </c>
      <c r="E5467" s="280">
        <f>+VLOOKUP(A5467,SCAR!A:B,2,0)</f>
        <v>0</v>
      </c>
      <c r="F5467" s="2"/>
      <c r="G5467" s="2"/>
    </row>
    <row r="5468" spans="1:7">
      <c r="A5468" t="s">
        <v>3448</v>
      </c>
      <c r="B5468" t="s">
        <v>5973</v>
      </c>
      <c r="C5468">
        <f>+VLOOKUP(A5468,'LISTA NACIONAL'!A:B,2,0)</f>
        <v>35622.137000000002</v>
      </c>
      <c r="D5468" s="126" t="s">
        <v>6556</v>
      </c>
      <c r="E5468" s="280">
        <f>+VLOOKUP(A5468,SCAR!A:B,2,0)</f>
        <v>0</v>
      </c>
      <c r="F5468" s="2"/>
      <c r="G5468" s="2"/>
    </row>
    <row r="5469" spans="1:7">
      <c r="A5469" t="s">
        <v>3449</v>
      </c>
      <c r="B5469" t="s">
        <v>2919</v>
      </c>
      <c r="C5469">
        <f>+VLOOKUP(A5469,'LISTA NACIONAL'!A:B,2,0)</f>
        <v>32596.061000000002</v>
      </c>
      <c r="D5469" s="126" t="s">
        <v>6556</v>
      </c>
      <c r="E5469" s="280">
        <f>+VLOOKUP(A5469,SCAR!A:B,2,0)</f>
        <v>0</v>
      </c>
      <c r="F5469" s="2"/>
      <c r="G5469" s="2"/>
    </row>
    <row r="5470" spans="1:7">
      <c r="A5470" t="s">
        <v>3450</v>
      </c>
      <c r="B5470" t="s">
        <v>2920</v>
      </c>
      <c r="C5470">
        <f>+VLOOKUP(A5470,'LISTA NACIONAL'!A:B,2,0)</f>
        <v>22415.811000000002</v>
      </c>
      <c r="D5470" s="126" t="s">
        <v>6556</v>
      </c>
      <c r="E5470" s="280">
        <f>+VLOOKUP(A5470,SCAR!A:B,2,0)</f>
        <v>0</v>
      </c>
      <c r="F5470" s="2"/>
      <c r="G5470" s="2"/>
    </row>
    <row r="5471" spans="1:7">
      <c r="A5471" t="s">
        <v>3451</v>
      </c>
      <c r="B5471" t="s">
        <v>2921</v>
      </c>
      <c r="C5471">
        <f>+VLOOKUP(A5471,'LISTA NACIONAL'!A:B,2,0)</f>
        <v>18295.812000000002</v>
      </c>
      <c r="D5471" s="126" t="s">
        <v>6556</v>
      </c>
      <c r="E5471" s="280">
        <f>+VLOOKUP(A5471,SCAR!A:B,2,0)</f>
        <v>0</v>
      </c>
      <c r="F5471" s="2"/>
      <c r="G5471" s="2"/>
    </row>
    <row r="5472" spans="1:7">
      <c r="A5472" t="s">
        <v>3452</v>
      </c>
      <c r="B5472" t="s">
        <v>2922</v>
      </c>
      <c r="C5472">
        <f>+VLOOKUP(A5472,'LISTA NACIONAL'!A:B,2,0)</f>
        <v>4059.1640000000002</v>
      </c>
      <c r="D5472" s="126" t="s">
        <v>6556</v>
      </c>
      <c r="E5472" s="280">
        <f>+VLOOKUP(A5472,SCAR!A:B,2,0)</f>
        <v>0</v>
      </c>
      <c r="F5472" s="2"/>
      <c r="G5472" s="2"/>
    </row>
    <row r="5473" spans="1:7">
      <c r="A5473" t="s">
        <v>3453</v>
      </c>
      <c r="B5473" t="s">
        <v>2907</v>
      </c>
      <c r="C5473">
        <f>+VLOOKUP(A5473,'LISTA NACIONAL'!A:B,2,0)</f>
        <v>37548.828999999998</v>
      </c>
      <c r="D5473" s="126" t="s">
        <v>6556</v>
      </c>
      <c r="E5473" s="280">
        <f>+VLOOKUP(A5473,SCAR!A:B,2,0)</f>
        <v>0</v>
      </c>
      <c r="F5473" s="2"/>
      <c r="G5473" s="2"/>
    </row>
    <row r="5474" spans="1:7">
      <c r="A5474" t="s">
        <v>4373</v>
      </c>
      <c r="B5474" t="s">
        <v>2908</v>
      </c>
      <c r="C5474">
        <f>+VLOOKUP(A5474,'LISTA NACIONAL'!A:B,2,0)</f>
        <v>15259.24</v>
      </c>
      <c r="D5474" s="126" t="s">
        <v>6556</v>
      </c>
      <c r="E5474" s="280">
        <f>+VLOOKUP(A5474,SCAR!A:B,2,0)</f>
        <v>0</v>
      </c>
      <c r="F5474" s="2"/>
      <c r="G5474" s="2"/>
    </row>
    <row r="5475" spans="1:7">
      <c r="A5475" t="s">
        <v>4374</v>
      </c>
      <c r="B5475" t="s">
        <v>2909</v>
      </c>
      <c r="C5475">
        <f>+VLOOKUP(A5475,'LISTA NACIONAL'!A:B,2,0)</f>
        <v>3356.317</v>
      </c>
      <c r="D5475" s="126" t="s">
        <v>6556</v>
      </c>
      <c r="E5475" s="280">
        <f>+VLOOKUP(A5475,SCAR!A:B,2,0)</f>
        <v>0</v>
      </c>
      <c r="F5475" s="2"/>
      <c r="G5475" s="2"/>
    </row>
    <row r="5476" spans="1:7">
      <c r="A5476" t="s">
        <v>4375</v>
      </c>
      <c r="B5476" t="s">
        <v>2910</v>
      </c>
      <c r="C5476">
        <f>+VLOOKUP(A5476,'LISTA NACIONAL'!A:B,2,0)</f>
        <v>9149.9349999999995</v>
      </c>
      <c r="D5476" s="126" t="s">
        <v>6556</v>
      </c>
      <c r="E5476" s="280">
        <f>+VLOOKUP(A5476,SCAR!A:B,2,0)</f>
        <v>0</v>
      </c>
      <c r="F5476" s="2"/>
      <c r="G5476" s="2"/>
    </row>
    <row r="5477" spans="1:7">
      <c r="A5477" t="s">
        <v>4376</v>
      </c>
      <c r="B5477" t="s">
        <v>2911</v>
      </c>
      <c r="C5477">
        <f>+VLOOKUP(A5477,'LISTA NACIONAL'!A:B,2,0)</f>
        <v>40765.819000000003</v>
      </c>
      <c r="D5477" s="126" t="s">
        <v>6556</v>
      </c>
      <c r="E5477" s="280">
        <f>+VLOOKUP(A5477,SCAR!A:B,2,0)</f>
        <v>0</v>
      </c>
      <c r="F5477" s="2"/>
      <c r="G5477" s="2"/>
    </row>
    <row r="5478" spans="1:7">
      <c r="A5478" t="s">
        <v>4377</v>
      </c>
      <c r="B5478" t="s">
        <v>2912</v>
      </c>
      <c r="C5478">
        <f>+VLOOKUP(A5478,'LISTA NACIONAL'!A:B,2,0)</f>
        <v>3255.5239999999999</v>
      </c>
      <c r="D5478" s="126" t="s">
        <v>6556</v>
      </c>
      <c r="E5478" s="280">
        <f>+VLOOKUP(A5478,SCAR!A:B,2,0)</f>
        <v>0</v>
      </c>
      <c r="F5478" s="2"/>
      <c r="G5478" s="2"/>
    </row>
    <row r="5479" spans="1:7">
      <c r="A5479" t="s">
        <v>4378</v>
      </c>
      <c r="B5479" t="s">
        <v>2913</v>
      </c>
      <c r="C5479">
        <f>+VLOOKUP(A5479,'LISTA NACIONAL'!A:B,2,0)</f>
        <v>10171.099</v>
      </c>
      <c r="D5479" s="126" t="s">
        <v>6556</v>
      </c>
      <c r="E5479" s="280">
        <f>+VLOOKUP(A5479,SCAR!A:B,2,0)</f>
        <v>0</v>
      </c>
      <c r="F5479" s="2"/>
      <c r="G5479" s="2"/>
    </row>
    <row r="5480" spans="1:7">
      <c r="A5480" t="s">
        <v>4379</v>
      </c>
      <c r="B5480" t="s">
        <v>2914</v>
      </c>
      <c r="C5480">
        <f>+VLOOKUP(A5480,'LISTA NACIONAL'!A:B,2,0)</f>
        <v>11786.106</v>
      </c>
      <c r="D5480" s="126" t="s">
        <v>6556</v>
      </c>
      <c r="E5480" s="280">
        <f>+VLOOKUP(A5480,SCAR!A:B,2,0)</f>
        <v>0</v>
      </c>
      <c r="F5480" s="2"/>
      <c r="G5480" s="2"/>
    </row>
    <row r="5481" spans="1:7">
      <c r="A5481" t="s">
        <v>4380</v>
      </c>
      <c r="B5481" t="s">
        <v>2915</v>
      </c>
      <c r="C5481">
        <f>+VLOOKUP(A5481,'LISTA NACIONAL'!A:B,2,0)</f>
        <v>9149.9349999999995</v>
      </c>
      <c r="D5481" s="126" t="s">
        <v>6556</v>
      </c>
      <c r="E5481" s="280">
        <f>+VLOOKUP(A5481,SCAR!A:B,2,0)</f>
        <v>0</v>
      </c>
      <c r="F5481" s="2"/>
      <c r="G5481" s="2"/>
    </row>
    <row r="5482" spans="1:7">
      <c r="A5482" t="s">
        <v>4381</v>
      </c>
      <c r="B5482" t="s">
        <v>2916</v>
      </c>
      <c r="C5482">
        <f>+VLOOKUP(A5482,'LISTA NACIONAL'!A:B,2,0)</f>
        <v>6004.4260000000004</v>
      </c>
      <c r="D5482" s="126" t="s">
        <v>6556</v>
      </c>
      <c r="E5482" s="280">
        <f>+VLOOKUP(A5482,SCAR!A:B,2,0)</f>
        <v>0</v>
      </c>
      <c r="F5482" s="2"/>
      <c r="G5482" s="2"/>
    </row>
    <row r="5483" spans="1:7">
      <c r="A5483" t="s">
        <v>166</v>
      </c>
      <c r="B5483" t="s">
        <v>2917</v>
      </c>
      <c r="C5483">
        <f>+VLOOKUP(A5483,'LISTA NACIONAL'!A:B,2,0)</f>
        <v>11184.07</v>
      </c>
      <c r="D5483" s="126" t="s">
        <v>6556</v>
      </c>
      <c r="E5483" s="280">
        <f>+VLOOKUP(A5483,SCAR!A:B,2,0)</f>
        <v>0</v>
      </c>
      <c r="F5483" s="2"/>
      <c r="G5483" s="2"/>
    </row>
    <row r="5484" spans="1:7">
      <c r="A5484" t="s">
        <v>206</v>
      </c>
      <c r="B5484" t="s">
        <v>2918</v>
      </c>
      <c r="C5484">
        <f>+VLOOKUP(A5484,'LISTA NACIONAL'!A:B,2,0)</f>
        <v>20211.764999999999</v>
      </c>
      <c r="D5484" s="126" t="s">
        <v>6556</v>
      </c>
      <c r="E5484" s="280">
        <f>+VLOOKUP(A5484,SCAR!A:B,2,0)</f>
        <v>0</v>
      </c>
      <c r="F5484" s="2"/>
      <c r="G5484" s="2"/>
    </row>
    <row r="5485" spans="1:7">
      <c r="A5485" t="s">
        <v>207</v>
      </c>
      <c r="B5485" t="s">
        <v>1354</v>
      </c>
      <c r="C5485">
        <f>+VLOOKUP(A5485,'LISTA NACIONAL'!A:B,2,0)</f>
        <v>18318.337</v>
      </c>
      <c r="D5485" s="126" t="s">
        <v>6556</v>
      </c>
      <c r="E5485" s="280">
        <f>+VLOOKUP(A5485,SCAR!A:B,2,0)</f>
        <v>0</v>
      </c>
      <c r="F5485" s="2"/>
      <c r="G5485" s="2"/>
    </row>
    <row r="5486" spans="1:7">
      <c r="A5486" t="s">
        <v>208</v>
      </c>
      <c r="B5486" t="s">
        <v>1355</v>
      </c>
      <c r="C5486">
        <f>+VLOOKUP(A5486,'LISTA NACIONAL'!A:B,2,0)</f>
        <v>10171.099</v>
      </c>
      <c r="D5486" s="126" t="s">
        <v>6556</v>
      </c>
      <c r="E5486" s="280">
        <f>+VLOOKUP(A5486,SCAR!A:B,2,0)</f>
        <v>0</v>
      </c>
      <c r="F5486" s="2"/>
      <c r="G5486" s="2"/>
    </row>
    <row r="5487" spans="1:7">
      <c r="A5487" t="s">
        <v>209</v>
      </c>
      <c r="B5487" t="s">
        <v>1356</v>
      </c>
      <c r="C5487">
        <f>+VLOOKUP(A5487,'LISTA NACIONAL'!A:B,2,0)</f>
        <v>8538.5869999999995</v>
      </c>
      <c r="D5487" s="126" t="s">
        <v>6556</v>
      </c>
      <c r="E5487" s="280">
        <f>+VLOOKUP(A5487,SCAR!A:B,2,0)</f>
        <v>0</v>
      </c>
      <c r="F5487" s="2"/>
      <c r="G5487" s="2"/>
    </row>
    <row r="5488" spans="1:7">
      <c r="A5488" t="s">
        <v>210</v>
      </c>
      <c r="B5488" t="s">
        <v>1357</v>
      </c>
      <c r="C5488">
        <f>+VLOOKUP(A5488,'LISTA NACIONAL'!A:B,2,0)</f>
        <v>4570.9390000000003</v>
      </c>
      <c r="D5488" s="126" t="s">
        <v>6556</v>
      </c>
      <c r="E5488" s="280">
        <f>+VLOOKUP(A5488,SCAR!A:B,2,0)</f>
        <v>0</v>
      </c>
      <c r="F5488" s="2"/>
      <c r="G5488" s="2"/>
    </row>
    <row r="5489" spans="1:7">
      <c r="A5489" t="s">
        <v>211</v>
      </c>
      <c r="B5489" t="s">
        <v>9779</v>
      </c>
      <c r="C5489">
        <f>+VLOOKUP(A5489,'LISTA NACIONAL'!A:B,2,0)</f>
        <v>1693.3820000000001</v>
      </c>
      <c r="D5489" s="126" t="s">
        <v>6556</v>
      </c>
      <c r="E5489" s="280">
        <f>+VLOOKUP(A5489,SCAR!A:B,2,0)</f>
        <v>0</v>
      </c>
      <c r="F5489" s="2"/>
      <c r="G5489" s="2"/>
    </row>
    <row r="5490" spans="1:7">
      <c r="A5490" t="s">
        <v>212</v>
      </c>
      <c r="B5490" t="s">
        <v>9780</v>
      </c>
      <c r="C5490">
        <f>+VLOOKUP(A5490,'LISTA NACIONAL'!A:B,2,0)</f>
        <v>1892.278</v>
      </c>
      <c r="D5490" s="126" t="s">
        <v>6556</v>
      </c>
      <c r="E5490" s="280">
        <f>+VLOOKUP(A5490,SCAR!A:B,2,0)</f>
        <v>0</v>
      </c>
      <c r="F5490" s="2"/>
      <c r="G5490" s="2"/>
    </row>
    <row r="5491" spans="1:7">
      <c r="A5491" t="s">
        <v>213</v>
      </c>
      <c r="B5491" t="s">
        <v>9781</v>
      </c>
      <c r="C5491">
        <f>+VLOOKUP(A5491,'LISTA NACIONAL'!A:B,2,0)</f>
        <v>1693.3820000000001</v>
      </c>
      <c r="D5491" s="126" t="s">
        <v>6556</v>
      </c>
      <c r="E5491" s="280">
        <f>+VLOOKUP(A5491,SCAR!A:B,2,0)</f>
        <v>0</v>
      </c>
      <c r="F5491" s="2"/>
      <c r="G5491" s="2"/>
    </row>
    <row r="5492" spans="1:7">
      <c r="A5492" t="s">
        <v>214</v>
      </c>
      <c r="B5492" t="s">
        <v>9782</v>
      </c>
      <c r="C5492">
        <f>+VLOOKUP(A5492,'LISTA NACIONAL'!A:B,2,0)</f>
        <v>1892.278</v>
      </c>
      <c r="D5492" s="126" t="s">
        <v>6556</v>
      </c>
      <c r="E5492" s="280">
        <f>+VLOOKUP(A5492,SCAR!A:B,2,0)</f>
        <v>0</v>
      </c>
      <c r="F5492" s="2"/>
      <c r="G5492" s="2"/>
    </row>
    <row r="5493" spans="1:7">
      <c r="A5493" t="s">
        <v>215</v>
      </c>
      <c r="B5493" t="s">
        <v>9783</v>
      </c>
      <c r="C5493">
        <f>+VLOOKUP(A5493,'LISTA NACIONAL'!A:B,2,0)</f>
        <v>1892.278</v>
      </c>
      <c r="D5493" s="126" t="s">
        <v>6556</v>
      </c>
      <c r="E5493" s="280">
        <f>+VLOOKUP(A5493,SCAR!A:B,2,0)</f>
        <v>0</v>
      </c>
      <c r="F5493" s="2"/>
      <c r="G5493" s="2"/>
    </row>
    <row r="5494" spans="1:7">
      <c r="A5494" t="s">
        <v>216</v>
      </c>
      <c r="B5494" t="s">
        <v>1358</v>
      </c>
      <c r="C5494">
        <f>+VLOOKUP(A5494,'LISTA NACIONAL'!A:B,2,0)</f>
        <v>3711.6129999999998</v>
      </c>
      <c r="D5494" s="126" t="s">
        <v>6556</v>
      </c>
      <c r="E5494" s="280">
        <f>+VLOOKUP(A5494,SCAR!A:B,2,0)</f>
        <v>0</v>
      </c>
      <c r="F5494" s="2"/>
      <c r="G5494" s="2"/>
    </row>
    <row r="5495" spans="1:7">
      <c r="A5495" t="s">
        <v>217</v>
      </c>
      <c r="B5495" t="s">
        <v>9982</v>
      </c>
      <c r="C5495">
        <f>+VLOOKUP(A5495,'LISTA NACIONAL'!A:B,2,0)</f>
        <v>1693.3820000000001</v>
      </c>
      <c r="D5495" s="126" t="s">
        <v>6556</v>
      </c>
      <c r="E5495" s="280">
        <f>+VLOOKUP(A5495,SCAR!A:B,2,0)</f>
        <v>0</v>
      </c>
      <c r="F5495" s="2"/>
      <c r="G5495" s="2"/>
    </row>
    <row r="5496" spans="1:7">
      <c r="A5496" t="s">
        <v>218</v>
      </c>
      <c r="B5496" t="s">
        <v>9983</v>
      </c>
      <c r="C5496">
        <f>+VLOOKUP(A5496,'LISTA NACIONAL'!A:B,2,0)</f>
        <v>1693.3820000000001</v>
      </c>
      <c r="D5496" s="126" t="s">
        <v>6556</v>
      </c>
      <c r="E5496" s="280">
        <f>+VLOOKUP(A5496,SCAR!A:B,2,0)</f>
        <v>0</v>
      </c>
      <c r="F5496" s="2"/>
      <c r="G5496" s="2"/>
    </row>
    <row r="5497" spans="1:7">
      <c r="A5497" t="s">
        <v>219</v>
      </c>
      <c r="B5497" t="s">
        <v>9984</v>
      </c>
      <c r="C5497">
        <f>+VLOOKUP(A5497,'LISTA NACIONAL'!A:B,2,0)</f>
        <v>1693.3820000000001</v>
      </c>
      <c r="D5497" s="126" t="s">
        <v>6556</v>
      </c>
      <c r="E5497" s="280">
        <f>+VLOOKUP(A5497,SCAR!A:B,2,0)</f>
        <v>0</v>
      </c>
      <c r="F5497" s="2"/>
      <c r="G5497" s="2"/>
    </row>
    <row r="5498" spans="1:7">
      <c r="A5498" t="s">
        <v>4791</v>
      </c>
      <c r="B5498" t="s">
        <v>9985</v>
      </c>
      <c r="C5498">
        <f>+VLOOKUP(A5498,'LISTA NACIONAL'!A:B,2,0)</f>
        <v>2245.0590000000002</v>
      </c>
      <c r="D5498" s="126" t="s">
        <v>6556</v>
      </c>
      <c r="E5498" s="280">
        <f>+VLOOKUP(A5498,SCAR!A:B,2,0)</f>
        <v>0</v>
      </c>
      <c r="F5498" s="2"/>
      <c r="G5498" s="2"/>
    </row>
    <row r="5499" spans="1:7">
      <c r="A5499" t="s">
        <v>4792</v>
      </c>
      <c r="B5499" t="s">
        <v>9986</v>
      </c>
      <c r="C5499">
        <f>+VLOOKUP(A5499,'LISTA NACIONAL'!A:B,2,0)</f>
        <v>3087.058</v>
      </c>
      <c r="D5499" s="126" t="s">
        <v>6556</v>
      </c>
      <c r="E5499" s="280">
        <f>+VLOOKUP(A5499,SCAR!A:B,2,0)</f>
        <v>0</v>
      </c>
      <c r="F5499" s="2"/>
      <c r="G5499" s="2"/>
    </row>
    <row r="5500" spans="1:7">
      <c r="A5500" t="s">
        <v>4793</v>
      </c>
      <c r="B5500" t="s">
        <v>9987</v>
      </c>
      <c r="C5500">
        <f>+VLOOKUP(A5500,'LISTA NACIONAL'!A:B,2,0)</f>
        <v>3271.502</v>
      </c>
      <c r="D5500" s="126" t="s">
        <v>6556</v>
      </c>
      <c r="E5500" s="280">
        <f>+VLOOKUP(A5500,SCAR!A:B,2,0)</f>
        <v>0</v>
      </c>
      <c r="F5500" s="2"/>
      <c r="G5500" s="2"/>
    </row>
    <row r="5501" spans="1:7">
      <c r="A5501" t="s">
        <v>4794</v>
      </c>
      <c r="B5501" t="s">
        <v>9988</v>
      </c>
      <c r="C5501">
        <f>+VLOOKUP(A5501,'LISTA NACIONAL'!A:B,2,0)</f>
        <v>2766.1109999999999</v>
      </c>
      <c r="D5501" s="126" t="s">
        <v>6556</v>
      </c>
      <c r="E5501" s="280">
        <f>+VLOOKUP(A5501,SCAR!A:B,2,0)</f>
        <v>0</v>
      </c>
      <c r="F5501" s="2"/>
      <c r="G5501" s="2"/>
    </row>
    <row r="5502" spans="1:7">
      <c r="A5502" t="s">
        <v>4795</v>
      </c>
      <c r="B5502" t="s">
        <v>9989</v>
      </c>
      <c r="C5502">
        <f>+VLOOKUP(A5502,'LISTA NACIONAL'!A:B,2,0)</f>
        <v>1693.3820000000001</v>
      </c>
      <c r="D5502" s="126" t="s">
        <v>6556</v>
      </c>
      <c r="E5502" s="280">
        <f>+VLOOKUP(A5502,SCAR!A:B,2,0)</f>
        <v>0</v>
      </c>
      <c r="F5502" s="2"/>
      <c r="G5502" s="2"/>
    </row>
    <row r="5503" spans="1:7">
      <c r="A5503" t="s">
        <v>4796</v>
      </c>
      <c r="B5503" t="s">
        <v>2953</v>
      </c>
      <c r="C5503">
        <f>+VLOOKUP(A5503,'LISTA NACIONAL'!A:B,2,0)</f>
        <v>2333.9389999999999</v>
      </c>
      <c r="D5503" s="126" t="s">
        <v>6556</v>
      </c>
      <c r="E5503" s="280">
        <f>+VLOOKUP(A5503,SCAR!A:B,2,0)</f>
        <v>0</v>
      </c>
      <c r="F5503" s="2"/>
      <c r="G5503" s="2"/>
    </row>
    <row r="5504" spans="1:7">
      <c r="A5504" t="s">
        <v>4797</v>
      </c>
      <c r="B5504" t="s">
        <v>9990</v>
      </c>
      <c r="C5504">
        <f>+VLOOKUP(A5504,'LISTA NACIONAL'!A:B,2,0)</f>
        <v>2864.3629999999998</v>
      </c>
      <c r="D5504" s="126" t="s">
        <v>6556</v>
      </c>
      <c r="E5504" s="280">
        <f>+VLOOKUP(A5504,SCAR!A:B,2,0)</f>
        <v>0</v>
      </c>
      <c r="F5504" s="2"/>
      <c r="G5504" s="2"/>
    </row>
    <row r="5505" spans="1:7">
      <c r="A5505" t="s">
        <v>4798</v>
      </c>
      <c r="B5505" t="s">
        <v>9991</v>
      </c>
      <c r="C5505">
        <f>+VLOOKUP(A5505,'LISTA NACIONAL'!A:B,2,0)</f>
        <v>2867.0790000000002</v>
      </c>
      <c r="D5505" s="126" t="s">
        <v>6556</v>
      </c>
      <c r="E5505" s="280">
        <f>+VLOOKUP(A5505,SCAR!A:B,2,0)</f>
        <v>0</v>
      </c>
      <c r="F5505" s="2"/>
      <c r="G5505" s="2"/>
    </row>
    <row r="5506" spans="1:7">
      <c r="A5506" t="s">
        <v>4799</v>
      </c>
      <c r="B5506" t="s">
        <v>9992</v>
      </c>
      <c r="C5506">
        <f>+VLOOKUP(A5506,'LISTA NACIONAL'!A:B,2,0)</f>
        <v>3673.0630000000001</v>
      </c>
      <c r="D5506" s="126" t="s">
        <v>6556</v>
      </c>
      <c r="E5506" s="280">
        <f>+VLOOKUP(A5506,SCAR!A:B,2,0)</f>
        <v>0</v>
      </c>
      <c r="F5506" s="2"/>
      <c r="G5506" s="2"/>
    </row>
    <row r="5507" spans="1:7">
      <c r="A5507" t="s">
        <v>4800</v>
      </c>
      <c r="B5507" t="s">
        <v>7738</v>
      </c>
      <c r="C5507">
        <f>+VLOOKUP(A5507,'LISTA NACIONAL'!A:B,2,0)</f>
        <v>2333.9389999999999</v>
      </c>
      <c r="D5507" s="126" t="s">
        <v>6556</v>
      </c>
      <c r="E5507" s="280">
        <f>+VLOOKUP(A5507,SCAR!A:B,2,0)</f>
        <v>0</v>
      </c>
      <c r="F5507" s="2"/>
      <c r="G5507" s="2"/>
    </row>
    <row r="5508" spans="1:7">
      <c r="A5508" t="s">
        <v>4801</v>
      </c>
      <c r="B5508" t="s">
        <v>7739</v>
      </c>
      <c r="C5508">
        <f>+VLOOKUP(A5508,'LISTA NACIONAL'!A:B,2,0)</f>
        <v>2333.9389999999999</v>
      </c>
      <c r="D5508" s="126" t="s">
        <v>6556</v>
      </c>
      <c r="E5508" s="280">
        <f>+VLOOKUP(A5508,SCAR!A:B,2,0)</f>
        <v>0</v>
      </c>
      <c r="F5508" s="2"/>
      <c r="G5508" s="2"/>
    </row>
    <row r="5509" spans="1:7">
      <c r="A5509" t="s">
        <v>4802</v>
      </c>
      <c r="B5509" t="s">
        <v>7740</v>
      </c>
      <c r="C5509">
        <f>+VLOOKUP(A5509,'LISTA NACIONAL'!A:B,2,0)</f>
        <v>3711.6129999999998</v>
      </c>
      <c r="D5509" s="126" t="s">
        <v>6556</v>
      </c>
      <c r="E5509" s="280">
        <f>+VLOOKUP(A5509,SCAR!A:B,2,0)</f>
        <v>0</v>
      </c>
      <c r="F5509" s="2"/>
      <c r="G5509" s="2"/>
    </row>
    <row r="5510" spans="1:7">
      <c r="A5510" t="s">
        <v>4803</v>
      </c>
      <c r="B5510" t="s">
        <v>7741</v>
      </c>
      <c r="C5510">
        <f>+VLOOKUP(A5510,'LISTA NACIONAL'!A:B,2,0)</f>
        <v>3605.5709999999999</v>
      </c>
      <c r="D5510" s="126" t="s">
        <v>6556</v>
      </c>
      <c r="E5510" s="280">
        <f>+VLOOKUP(A5510,SCAR!A:B,2,0)</f>
        <v>0</v>
      </c>
      <c r="F5510" s="2"/>
      <c r="G5510" s="2"/>
    </row>
    <row r="5511" spans="1:7">
      <c r="A5511" t="s">
        <v>3976</v>
      </c>
      <c r="B5511" t="s">
        <v>7742</v>
      </c>
      <c r="C5511">
        <f>+VLOOKUP(A5511,'LISTA NACIONAL'!A:B,2,0)</f>
        <v>2128.3670000000002</v>
      </c>
      <c r="D5511" s="126" t="s">
        <v>6556</v>
      </c>
      <c r="E5511" s="280">
        <f>+VLOOKUP(A5511,SCAR!A:B,2,0)</f>
        <v>0</v>
      </c>
      <c r="F5511" s="2"/>
      <c r="G5511" s="2"/>
    </row>
    <row r="5512" spans="1:7">
      <c r="A5512" t="s">
        <v>1715</v>
      </c>
      <c r="B5512" t="s">
        <v>7743</v>
      </c>
      <c r="C5512">
        <f>+VLOOKUP(A5512,'LISTA NACIONAL'!A:B,2,0)</f>
        <v>2864.3629999999998</v>
      </c>
      <c r="D5512" s="126" t="s">
        <v>6556</v>
      </c>
      <c r="E5512" s="280">
        <f>+VLOOKUP(A5512,SCAR!A:B,2,0)</f>
        <v>0</v>
      </c>
      <c r="F5512" s="2"/>
      <c r="G5512" s="2"/>
    </row>
    <row r="5513" spans="1:7">
      <c r="A5513" t="s">
        <v>1716</v>
      </c>
      <c r="B5513" t="s">
        <v>7744</v>
      </c>
      <c r="C5513">
        <f>+VLOOKUP(A5513,'LISTA NACIONAL'!A:B,2,0)</f>
        <v>2245.0590000000002</v>
      </c>
      <c r="D5513" s="126" t="s">
        <v>6556</v>
      </c>
      <c r="E5513" s="280">
        <f>+VLOOKUP(A5513,SCAR!A:B,2,0)</f>
        <v>0</v>
      </c>
      <c r="F5513" s="2"/>
      <c r="G5513" s="2"/>
    </row>
    <row r="5514" spans="1:7">
      <c r="A5514" t="s">
        <v>1717</v>
      </c>
      <c r="B5514" t="s">
        <v>7745</v>
      </c>
      <c r="C5514">
        <f>+VLOOKUP(A5514,'LISTA NACIONAL'!A:B,2,0)</f>
        <v>1693.3820000000001</v>
      </c>
      <c r="D5514" s="126" t="s">
        <v>6556</v>
      </c>
      <c r="E5514" s="280">
        <f>+VLOOKUP(A5514,SCAR!A:B,2,0)</f>
        <v>0</v>
      </c>
      <c r="F5514" s="2"/>
      <c r="G5514" s="2"/>
    </row>
    <row r="5515" spans="1:7">
      <c r="A5515" t="s">
        <v>1718</v>
      </c>
      <c r="B5515" t="s">
        <v>7746</v>
      </c>
      <c r="C5515">
        <f>+VLOOKUP(A5515,'LISTA NACIONAL'!A:B,2,0)</f>
        <v>2333.9389999999999</v>
      </c>
      <c r="D5515" s="126" t="s">
        <v>6556</v>
      </c>
      <c r="E5515" s="280">
        <f>+VLOOKUP(A5515,SCAR!A:B,2,0)</f>
        <v>0</v>
      </c>
      <c r="F5515" s="2"/>
      <c r="G5515" s="2"/>
    </row>
    <row r="5516" spans="1:7">
      <c r="A5516" t="s">
        <v>1719</v>
      </c>
      <c r="B5516" t="s">
        <v>7747</v>
      </c>
      <c r="C5516">
        <f>+VLOOKUP(A5516,'LISTA NACIONAL'!A:B,2,0)</f>
        <v>1787.598</v>
      </c>
      <c r="D5516" s="126" t="s">
        <v>6556</v>
      </c>
      <c r="E5516" s="280">
        <f>+VLOOKUP(A5516,SCAR!A:B,2,0)</f>
        <v>0</v>
      </c>
      <c r="F5516" s="2"/>
      <c r="G5516" s="2"/>
    </row>
    <row r="5517" spans="1:7">
      <c r="A5517" t="s">
        <v>1720</v>
      </c>
      <c r="B5517" t="s">
        <v>7748</v>
      </c>
      <c r="C5517">
        <f>+VLOOKUP(A5517,'LISTA NACIONAL'!A:B,2,0)</f>
        <v>2333.9389999999999</v>
      </c>
      <c r="D5517" s="126" t="s">
        <v>6556</v>
      </c>
      <c r="E5517" s="280">
        <f>+VLOOKUP(A5517,SCAR!A:B,2,0)</f>
        <v>0</v>
      </c>
      <c r="F5517" s="2"/>
      <c r="G5517" s="2"/>
    </row>
    <row r="5518" spans="1:7">
      <c r="A5518" t="s">
        <v>1721</v>
      </c>
      <c r="B5518" t="s">
        <v>2955</v>
      </c>
      <c r="C5518">
        <f>+VLOOKUP(A5518,'LISTA NACIONAL'!A:B,2,0)</f>
        <v>2128.3670000000002</v>
      </c>
      <c r="D5518" s="126" t="s">
        <v>6556</v>
      </c>
      <c r="E5518" s="280">
        <f>+VLOOKUP(A5518,SCAR!A:B,2,0)</f>
        <v>0</v>
      </c>
      <c r="F5518" s="2"/>
      <c r="G5518" s="2"/>
    </row>
    <row r="5519" spans="1:7">
      <c r="A5519" t="s">
        <v>1722</v>
      </c>
      <c r="B5519" t="s">
        <v>7749</v>
      </c>
      <c r="C5519">
        <f>+VLOOKUP(A5519,'LISTA NACIONAL'!A:B,2,0)</f>
        <v>2245.0590000000002</v>
      </c>
      <c r="D5519" s="126" t="s">
        <v>6556</v>
      </c>
      <c r="E5519" s="280">
        <f>+VLOOKUP(A5519,SCAR!A:B,2,0)</f>
        <v>0</v>
      </c>
      <c r="F5519" s="2"/>
      <c r="G5519" s="2"/>
    </row>
    <row r="5520" spans="1:7">
      <c r="A5520" t="s">
        <v>1723</v>
      </c>
      <c r="B5520" t="s">
        <v>7750</v>
      </c>
      <c r="C5520">
        <f>+VLOOKUP(A5520,'LISTA NACIONAL'!A:B,2,0)</f>
        <v>1892.278</v>
      </c>
      <c r="D5520" s="126" t="s">
        <v>6556</v>
      </c>
      <c r="E5520" s="280">
        <f>+VLOOKUP(A5520,SCAR!A:B,2,0)</f>
        <v>0</v>
      </c>
      <c r="F5520" s="2"/>
      <c r="G5520" s="2"/>
    </row>
    <row r="5521" spans="1:7">
      <c r="A5521" t="s">
        <v>1724</v>
      </c>
      <c r="B5521" t="s">
        <v>7751</v>
      </c>
      <c r="C5521">
        <f>+VLOOKUP(A5521,'LISTA NACIONAL'!A:B,2,0)</f>
        <v>3169.2779999999998</v>
      </c>
      <c r="D5521" s="126" t="s">
        <v>6556</v>
      </c>
      <c r="E5521" s="280">
        <f>+VLOOKUP(A5521,SCAR!A:B,2,0)</f>
        <v>0</v>
      </c>
      <c r="F5521" s="2"/>
      <c r="G5521" s="2"/>
    </row>
    <row r="5522" spans="1:7">
      <c r="A5522" t="s">
        <v>1725</v>
      </c>
      <c r="B5522" t="s">
        <v>7752</v>
      </c>
      <c r="C5522">
        <f>+VLOOKUP(A5522,'LISTA NACIONAL'!A:B,2,0)</f>
        <v>2766.1109999999999</v>
      </c>
      <c r="D5522" s="126" t="s">
        <v>6556</v>
      </c>
      <c r="E5522" s="280">
        <f>+VLOOKUP(A5522,SCAR!A:B,2,0)</f>
        <v>0</v>
      </c>
      <c r="F5522" s="2"/>
      <c r="G5522" s="2"/>
    </row>
    <row r="5523" spans="1:7">
      <c r="A5523" t="s">
        <v>2102</v>
      </c>
      <c r="B5523" t="s">
        <v>7753</v>
      </c>
      <c r="C5523">
        <f>+VLOOKUP(A5523,'LISTA NACIONAL'!A:B,2,0)</f>
        <v>1267.7929999999999</v>
      </c>
      <c r="D5523" s="126" t="s">
        <v>6556</v>
      </c>
      <c r="E5523" s="280">
        <f>+VLOOKUP(A5523,SCAR!A:B,2,0)</f>
        <v>0</v>
      </c>
      <c r="F5523" s="2"/>
      <c r="G5523" s="2"/>
    </row>
    <row r="5524" spans="1:7">
      <c r="A5524" t="s">
        <v>2103</v>
      </c>
      <c r="B5524" t="s">
        <v>7754</v>
      </c>
      <c r="C5524">
        <f>+VLOOKUP(A5524,'LISTA NACIONAL'!A:B,2,0)</f>
        <v>1892.278</v>
      </c>
      <c r="D5524" s="126" t="s">
        <v>6556</v>
      </c>
      <c r="E5524" s="280">
        <f>+VLOOKUP(A5524,SCAR!A:B,2,0)</f>
        <v>0</v>
      </c>
      <c r="F5524" s="2"/>
      <c r="G5524" s="2"/>
    </row>
    <row r="5525" spans="1:7">
      <c r="A5525" t="s">
        <v>9853</v>
      </c>
      <c r="B5525" t="s">
        <v>7755</v>
      </c>
      <c r="C5525">
        <f>+VLOOKUP(A5525,'LISTA NACIONAL'!A:B,2,0)</f>
        <v>2649.5390000000002</v>
      </c>
      <c r="D5525" s="126" t="s">
        <v>6556</v>
      </c>
      <c r="E5525" s="280">
        <f>+VLOOKUP(A5525,SCAR!A:B,2,0)</f>
        <v>0</v>
      </c>
      <c r="F5525" s="2"/>
      <c r="G5525" s="2"/>
    </row>
    <row r="5526" spans="1:7">
      <c r="A5526" t="s">
        <v>9854</v>
      </c>
      <c r="B5526" t="s">
        <v>7756</v>
      </c>
      <c r="C5526">
        <f>+VLOOKUP(A5526,'LISTA NACIONAL'!A:B,2,0)</f>
        <v>1997.068</v>
      </c>
      <c r="D5526" s="126" t="s">
        <v>6556</v>
      </c>
      <c r="E5526" s="280">
        <f>+VLOOKUP(A5526,SCAR!A:B,2,0)</f>
        <v>0</v>
      </c>
      <c r="F5526" s="2"/>
      <c r="G5526" s="2"/>
    </row>
    <row r="5527" spans="1:7">
      <c r="A5527" t="s">
        <v>9855</v>
      </c>
      <c r="B5527" t="s">
        <v>7757</v>
      </c>
      <c r="C5527">
        <f>+VLOOKUP(A5527,'LISTA NACIONAL'!A:B,2,0)</f>
        <v>3711.6129999999998</v>
      </c>
      <c r="D5527" s="126" t="s">
        <v>6556</v>
      </c>
      <c r="E5527" s="280">
        <f>+VLOOKUP(A5527,SCAR!A:B,2,0)</f>
        <v>0</v>
      </c>
      <c r="F5527" s="2"/>
      <c r="G5527" s="2"/>
    </row>
    <row r="5528" spans="1:7">
      <c r="A5528" t="s">
        <v>9856</v>
      </c>
      <c r="B5528" t="s">
        <v>7758</v>
      </c>
      <c r="C5528">
        <f>+VLOOKUP(A5528,'LISTA NACIONAL'!A:B,2,0)</f>
        <v>2128.3670000000002</v>
      </c>
      <c r="D5528" s="126" t="s">
        <v>6556</v>
      </c>
      <c r="E5528" s="280">
        <f>+VLOOKUP(A5528,SCAR!A:B,2,0)</f>
        <v>0</v>
      </c>
      <c r="F5528" s="2"/>
      <c r="G5528" s="2"/>
    </row>
    <row r="5529" spans="1:7">
      <c r="A5529" t="s">
        <v>9857</v>
      </c>
      <c r="B5529" t="s">
        <v>11970</v>
      </c>
      <c r="C5529">
        <f>+VLOOKUP(A5529,'LISTA NACIONAL'!A:B,2,0)</f>
        <v>1997.068</v>
      </c>
      <c r="D5529" s="126" t="s">
        <v>6556</v>
      </c>
      <c r="E5529" s="280">
        <f>+VLOOKUP(A5529,SCAR!A:B,2,0)</f>
        <v>0</v>
      </c>
      <c r="F5529" s="2"/>
      <c r="G5529" s="2"/>
    </row>
    <row r="5530" spans="1:7">
      <c r="A5530" t="s">
        <v>9858</v>
      </c>
      <c r="B5530" t="s">
        <v>11971</v>
      </c>
      <c r="C5530">
        <f>+VLOOKUP(A5530,'LISTA NACIONAL'!A:B,2,0)</f>
        <v>2649.5390000000002</v>
      </c>
      <c r="D5530" s="126" t="s">
        <v>6556</v>
      </c>
      <c r="E5530" s="280">
        <f>+VLOOKUP(A5530,SCAR!A:B,2,0)</f>
        <v>0</v>
      </c>
      <c r="F5530" s="2"/>
      <c r="G5530" s="2"/>
    </row>
    <row r="5531" spans="1:7">
      <c r="A5531" t="s">
        <v>9859</v>
      </c>
      <c r="B5531" t="s">
        <v>11972</v>
      </c>
      <c r="C5531">
        <f>+VLOOKUP(A5531,'LISTA NACIONAL'!A:B,2,0)</f>
        <v>2333.9389999999999</v>
      </c>
      <c r="D5531" s="126" t="s">
        <v>6556</v>
      </c>
      <c r="E5531" s="280">
        <f>+VLOOKUP(A5531,SCAR!A:B,2,0)</f>
        <v>0</v>
      </c>
      <c r="F5531" s="2"/>
      <c r="G5531" s="2"/>
    </row>
    <row r="5532" spans="1:7">
      <c r="A5532" t="s">
        <v>9860</v>
      </c>
      <c r="B5532" t="s">
        <v>9446</v>
      </c>
      <c r="C5532">
        <f>+VLOOKUP(A5532,'LISTA NACIONAL'!A:B,2,0)</f>
        <v>3169.2779999999998</v>
      </c>
      <c r="D5532" s="126" t="s">
        <v>6556</v>
      </c>
      <c r="E5532" s="280">
        <f>+VLOOKUP(A5532,SCAR!A:B,2,0)</f>
        <v>0</v>
      </c>
      <c r="F5532" s="2"/>
      <c r="G5532" s="2"/>
    </row>
    <row r="5533" spans="1:7">
      <c r="A5533" t="s">
        <v>9861</v>
      </c>
      <c r="B5533" t="s">
        <v>9447</v>
      </c>
      <c r="C5533">
        <f>+VLOOKUP(A5533,'LISTA NACIONAL'!A:B,2,0)</f>
        <v>2766.1109999999999</v>
      </c>
      <c r="D5533" s="126" t="s">
        <v>6556</v>
      </c>
      <c r="E5533" s="280">
        <f>+VLOOKUP(A5533,SCAR!A:B,2,0)</f>
        <v>0</v>
      </c>
      <c r="F5533" s="2"/>
      <c r="G5533" s="2"/>
    </row>
    <row r="5534" spans="1:7">
      <c r="A5534" t="s">
        <v>9862</v>
      </c>
      <c r="B5534" t="s">
        <v>9448</v>
      </c>
      <c r="C5534">
        <f>+VLOOKUP(A5534,'LISTA NACIONAL'!A:B,2,0)</f>
        <v>1892.278</v>
      </c>
      <c r="D5534" s="126" t="s">
        <v>6556</v>
      </c>
      <c r="E5534" s="280">
        <f>+VLOOKUP(A5534,SCAR!A:B,2,0)</f>
        <v>0</v>
      </c>
      <c r="F5534" s="2"/>
      <c r="G5534" s="2"/>
    </row>
    <row r="5535" spans="1:7">
      <c r="A5535" t="s">
        <v>9863</v>
      </c>
      <c r="B5535" t="s">
        <v>9449</v>
      </c>
      <c r="C5535">
        <f>+VLOOKUP(A5535,'LISTA NACIONAL'!A:B,2,0)</f>
        <v>2766.1109999999999</v>
      </c>
      <c r="D5535" s="126" t="s">
        <v>6556</v>
      </c>
      <c r="E5535" s="280">
        <f>+VLOOKUP(A5535,SCAR!A:B,2,0)</f>
        <v>0</v>
      </c>
      <c r="F5535" s="2"/>
      <c r="G5535" s="2"/>
    </row>
    <row r="5536" spans="1:7">
      <c r="A5536" t="s">
        <v>9864</v>
      </c>
      <c r="B5536" t="s">
        <v>9450</v>
      </c>
      <c r="C5536">
        <f>+VLOOKUP(A5536,'LISTA NACIONAL'!A:B,2,0)</f>
        <v>3485.0439999999999</v>
      </c>
      <c r="D5536" s="126" t="s">
        <v>6556</v>
      </c>
      <c r="E5536" s="280">
        <f>+VLOOKUP(A5536,SCAR!A:B,2,0)</f>
        <v>0</v>
      </c>
      <c r="F5536" s="2"/>
      <c r="G5536" s="2"/>
    </row>
    <row r="5537" spans="1:7">
      <c r="A5537" t="s">
        <v>9865</v>
      </c>
      <c r="B5537" t="s">
        <v>9451</v>
      </c>
      <c r="C5537">
        <f>+VLOOKUP(A5537,'LISTA NACIONAL'!A:B,2,0)</f>
        <v>2245.0590000000002</v>
      </c>
      <c r="D5537" s="126" t="s">
        <v>6556</v>
      </c>
      <c r="E5537" s="280">
        <f>+VLOOKUP(A5537,SCAR!A:B,2,0)</f>
        <v>0</v>
      </c>
      <c r="F5537" s="2"/>
      <c r="G5537" s="2"/>
    </row>
    <row r="5538" spans="1:7">
      <c r="A5538" t="s">
        <v>3591</v>
      </c>
      <c r="B5538" t="s">
        <v>9452</v>
      </c>
      <c r="C5538">
        <f>+VLOOKUP(A5538,'LISTA NACIONAL'!A:B,2,0)</f>
        <v>3169.2779999999998</v>
      </c>
      <c r="D5538" s="126" t="s">
        <v>6556</v>
      </c>
      <c r="E5538" s="280">
        <f>+VLOOKUP(A5538,SCAR!A:B,2,0)</f>
        <v>0</v>
      </c>
      <c r="F5538" s="2"/>
      <c r="G5538" s="2"/>
    </row>
    <row r="5539" spans="1:7">
      <c r="A5539" t="s">
        <v>3592</v>
      </c>
      <c r="B5539" t="s">
        <v>9453</v>
      </c>
      <c r="C5539">
        <f>+VLOOKUP(A5539,'LISTA NACIONAL'!A:B,2,0)</f>
        <v>3485.0439999999999</v>
      </c>
      <c r="D5539" s="126" t="s">
        <v>6556</v>
      </c>
      <c r="E5539" s="280">
        <f>+VLOOKUP(A5539,SCAR!A:B,2,0)</f>
        <v>0</v>
      </c>
      <c r="F5539" s="2"/>
      <c r="G5539" s="2"/>
    </row>
    <row r="5540" spans="1:7">
      <c r="A5540" t="s">
        <v>3593</v>
      </c>
      <c r="B5540" t="s">
        <v>9454</v>
      </c>
      <c r="C5540">
        <f>+VLOOKUP(A5540,'LISTA NACIONAL'!A:B,2,0)</f>
        <v>3711.6129999999998</v>
      </c>
      <c r="D5540" s="126" t="s">
        <v>6556</v>
      </c>
      <c r="E5540" s="280">
        <f>+VLOOKUP(A5540,SCAR!A:B,2,0)</f>
        <v>0</v>
      </c>
      <c r="F5540" s="2"/>
      <c r="G5540" s="2"/>
    </row>
    <row r="5541" spans="1:7">
      <c r="A5541" t="s">
        <v>3594</v>
      </c>
      <c r="B5541" t="s">
        <v>2956</v>
      </c>
      <c r="C5541">
        <f>+VLOOKUP(A5541,'LISTA NACIONAL'!A:B,2,0)</f>
        <v>2649.5390000000002</v>
      </c>
      <c r="D5541" s="126" t="s">
        <v>6556</v>
      </c>
      <c r="E5541" s="280">
        <f>+VLOOKUP(A5541,SCAR!A:B,2,0)</f>
        <v>0</v>
      </c>
      <c r="F5541" s="2"/>
      <c r="G5541" s="2"/>
    </row>
    <row r="5542" spans="1:7">
      <c r="A5542" t="s">
        <v>3595</v>
      </c>
      <c r="B5542" t="s">
        <v>9455</v>
      </c>
      <c r="C5542">
        <f>+VLOOKUP(A5542,'LISTA NACIONAL'!A:B,2,0)</f>
        <v>2649.5390000000002</v>
      </c>
      <c r="D5542" s="126" t="s">
        <v>6556</v>
      </c>
      <c r="E5542" s="280">
        <f>+VLOOKUP(A5542,SCAR!A:B,2,0)</f>
        <v>0</v>
      </c>
      <c r="F5542" s="2"/>
      <c r="G5542" s="2"/>
    </row>
    <row r="5543" spans="1:7">
      <c r="A5543" t="s">
        <v>3596</v>
      </c>
      <c r="B5543" t="s">
        <v>9456</v>
      </c>
      <c r="C5543">
        <f>+VLOOKUP(A5543,'LISTA NACIONAL'!A:B,2,0)</f>
        <v>2766.1109999999999</v>
      </c>
      <c r="D5543" s="126" t="s">
        <v>6556</v>
      </c>
      <c r="E5543" s="280">
        <f>+VLOOKUP(A5543,SCAR!A:B,2,0)</f>
        <v>0</v>
      </c>
      <c r="F5543" s="2"/>
      <c r="G5543" s="2"/>
    </row>
    <row r="5544" spans="1:7">
      <c r="A5544" t="s">
        <v>3597</v>
      </c>
      <c r="B5544" t="s">
        <v>9457</v>
      </c>
      <c r="C5544">
        <f>+VLOOKUP(A5544,'LISTA NACIONAL'!A:B,2,0)</f>
        <v>1137.8140000000001</v>
      </c>
      <c r="D5544" s="126" t="s">
        <v>6556</v>
      </c>
      <c r="E5544" s="280">
        <f>+VLOOKUP(A5544,SCAR!A:B,2,0)</f>
        <v>0</v>
      </c>
      <c r="F5544" s="2"/>
      <c r="G5544" s="2"/>
    </row>
    <row r="5545" spans="1:7">
      <c r="A5545" t="s">
        <v>3598</v>
      </c>
      <c r="B5545" t="s">
        <v>2957</v>
      </c>
      <c r="C5545">
        <f>+VLOOKUP(A5545,'LISTA NACIONAL'!A:B,2,0)</f>
        <v>3104.6280000000002</v>
      </c>
      <c r="D5545" s="126" t="s">
        <v>6556</v>
      </c>
      <c r="E5545" s="280">
        <f>+VLOOKUP(A5545,SCAR!A:B,2,0)</f>
        <v>0</v>
      </c>
      <c r="F5545" s="2"/>
      <c r="G5545" s="2"/>
    </row>
    <row r="5546" spans="1:7">
      <c r="A5546" t="s">
        <v>9618</v>
      </c>
      <c r="B5546" t="s">
        <v>11108</v>
      </c>
      <c r="C5546">
        <f>+VLOOKUP(A5546,'LISTA NACIONAL'!A:B,2,0)</f>
        <v>5683.5659999999998</v>
      </c>
      <c r="D5546" s="126" t="s">
        <v>6556</v>
      </c>
      <c r="E5546" s="280">
        <f>+VLOOKUP(A5546,SCAR!A:B,2,0)</f>
        <v>0</v>
      </c>
      <c r="F5546" s="2"/>
      <c r="G5546" s="2"/>
    </row>
    <row r="5547" spans="1:7">
      <c r="A5547" t="s">
        <v>3599</v>
      </c>
      <c r="B5547" t="s">
        <v>2958</v>
      </c>
      <c r="C5547">
        <f>+VLOOKUP(A5547,'LISTA NACIONAL'!A:B,2,0)</f>
        <v>2333.9389999999999</v>
      </c>
      <c r="D5547" s="126" t="s">
        <v>6556</v>
      </c>
      <c r="E5547" s="280">
        <f>+VLOOKUP(A5547,SCAR!A:B,2,0)</f>
        <v>0</v>
      </c>
      <c r="F5547" s="2"/>
      <c r="G5547" s="2"/>
    </row>
    <row r="5548" spans="1:7">
      <c r="A5548" t="s">
        <v>3600</v>
      </c>
      <c r="B5548" t="s">
        <v>9458</v>
      </c>
      <c r="C5548">
        <f>+VLOOKUP(A5548,'LISTA NACIONAL'!A:B,2,0)</f>
        <v>1787.598</v>
      </c>
      <c r="D5548" s="126" t="s">
        <v>6556</v>
      </c>
      <c r="E5548" s="280">
        <f>+VLOOKUP(A5548,SCAR!A:B,2,0)</f>
        <v>0</v>
      </c>
      <c r="F5548" s="2"/>
      <c r="G5548" s="2"/>
    </row>
    <row r="5549" spans="1:7">
      <c r="A5549" t="s">
        <v>3601</v>
      </c>
      <c r="B5549" t="s">
        <v>9459</v>
      </c>
      <c r="C5549">
        <f>+VLOOKUP(A5549,'LISTA NACIONAL'!A:B,2,0)</f>
        <v>2333.9389999999999</v>
      </c>
      <c r="D5549" s="126" t="s">
        <v>6556</v>
      </c>
      <c r="E5549" s="280">
        <f>+VLOOKUP(A5549,SCAR!A:B,2,0)</f>
        <v>0</v>
      </c>
      <c r="F5549" s="2"/>
      <c r="G5549" s="2"/>
    </row>
    <row r="5550" spans="1:7">
      <c r="A5550" t="s">
        <v>3602</v>
      </c>
      <c r="B5550" t="s">
        <v>9460</v>
      </c>
      <c r="C5550">
        <f>+VLOOKUP(A5550,'LISTA NACIONAL'!A:B,2,0)</f>
        <v>1267.7929999999999</v>
      </c>
      <c r="D5550" s="126" t="s">
        <v>6556</v>
      </c>
      <c r="E5550" s="280">
        <f>+VLOOKUP(A5550,SCAR!A:B,2,0)</f>
        <v>0</v>
      </c>
      <c r="F5550" s="2"/>
      <c r="G5550" s="2"/>
    </row>
    <row r="5551" spans="1:7">
      <c r="A5551" t="s">
        <v>3603</v>
      </c>
      <c r="B5551" t="s">
        <v>9461</v>
      </c>
      <c r="C5551">
        <f>+VLOOKUP(A5551,'LISTA NACIONAL'!A:B,2,0)</f>
        <v>2245.0590000000002</v>
      </c>
      <c r="D5551" s="126" t="s">
        <v>6556</v>
      </c>
      <c r="E5551" s="280">
        <f>+VLOOKUP(A5551,SCAR!A:B,2,0)</f>
        <v>0</v>
      </c>
      <c r="F5551" s="2"/>
      <c r="G5551" s="2"/>
    </row>
    <row r="5552" spans="1:7">
      <c r="A5552" t="s">
        <v>3604</v>
      </c>
      <c r="B5552" t="s">
        <v>9462</v>
      </c>
      <c r="C5552">
        <f>+VLOOKUP(A5552,'LISTA NACIONAL'!A:B,2,0)</f>
        <v>2766.1109999999999</v>
      </c>
      <c r="D5552" s="126" t="s">
        <v>6556</v>
      </c>
      <c r="E5552" s="280">
        <f>+VLOOKUP(A5552,SCAR!A:B,2,0)</f>
        <v>0</v>
      </c>
      <c r="F5552" s="2"/>
      <c r="G5552" s="2"/>
    </row>
    <row r="5553" spans="1:7">
      <c r="A5553" t="s">
        <v>20702</v>
      </c>
      <c r="B5553" t="s">
        <v>20703</v>
      </c>
      <c r="C5553">
        <f>+VLOOKUP(A5553,'LISTA NACIONAL'!A:B,2,0)</f>
        <v>10.93</v>
      </c>
      <c r="D5553" s="126" t="s">
        <v>6556</v>
      </c>
      <c r="E5553" s="280" t="e">
        <f>+VLOOKUP(A5553,SCAR!A:B,2,0)</f>
        <v>#N/A</v>
      </c>
      <c r="F5553" s="2"/>
      <c r="G5553" s="2"/>
    </row>
    <row r="5554" spans="1:7">
      <c r="A5554" t="s">
        <v>3605</v>
      </c>
      <c r="B5554" t="s">
        <v>9463</v>
      </c>
      <c r="C5554">
        <f>+VLOOKUP(A5554,'LISTA NACIONAL'!A:B,2,0)</f>
        <v>2995.5740000000001</v>
      </c>
      <c r="D5554" s="126" t="s">
        <v>6556</v>
      </c>
      <c r="E5554" s="280">
        <f>+VLOOKUP(A5554,SCAR!A:B,2,0)</f>
        <v>0</v>
      </c>
      <c r="F5554" s="2"/>
      <c r="G5554" s="2"/>
    </row>
    <row r="5555" spans="1:7">
      <c r="A5555" t="s">
        <v>3606</v>
      </c>
      <c r="B5555" t="s">
        <v>14559</v>
      </c>
      <c r="C5555">
        <f>+VLOOKUP(A5555,'LISTA NACIONAL'!A:B,2,0)</f>
        <v>2245.0590000000002</v>
      </c>
      <c r="D5555" s="126" t="s">
        <v>6556</v>
      </c>
      <c r="E5555" s="280">
        <f>+VLOOKUP(A5555,SCAR!A:B,2,0)</f>
        <v>0</v>
      </c>
      <c r="F5555" s="2"/>
      <c r="G5555" s="2"/>
    </row>
    <row r="5556" spans="1:7">
      <c r="A5556" t="s">
        <v>3607</v>
      </c>
      <c r="B5556" t="s">
        <v>9464</v>
      </c>
      <c r="C5556">
        <f>+VLOOKUP(A5556,'LISTA NACIONAL'!A:B,2,0)</f>
        <v>2766.1109999999999</v>
      </c>
      <c r="D5556" s="126" t="s">
        <v>6556</v>
      </c>
      <c r="E5556" s="280">
        <f>+VLOOKUP(A5556,SCAR!A:B,2,0)</f>
        <v>0</v>
      </c>
      <c r="F5556" s="2"/>
      <c r="G5556" s="2"/>
    </row>
    <row r="5557" spans="1:7">
      <c r="A5557" t="s">
        <v>3608</v>
      </c>
      <c r="B5557" t="s">
        <v>9465</v>
      </c>
      <c r="C5557">
        <f>+VLOOKUP(A5557,'LISTA NACIONAL'!A:B,2,0)</f>
        <v>2245.0590000000002</v>
      </c>
      <c r="D5557" s="126" t="s">
        <v>6556</v>
      </c>
      <c r="E5557" s="280">
        <f>+VLOOKUP(A5557,SCAR!A:B,2,0)</f>
        <v>0</v>
      </c>
      <c r="F5557" s="2"/>
      <c r="G5557" s="2"/>
    </row>
    <row r="5558" spans="1:7">
      <c r="A5558" t="s">
        <v>3609</v>
      </c>
      <c r="B5558" t="s">
        <v>9466</v>
      </c>
      <c r="C5558">
        <f>+VLOOKUP(A5558,'LISTA NACIONAL'!A:B,2,0)</f>
        <v>2245.0590000000002</v>
      </c>
      <c r="D5558" s="126" t="s">
        <v>6556</v>
      </c>
      <c r="E5558" s="280">
        <f>+VLOOKUP(A5558,SCAR!A:B,2,0)</f>
        <v>0</v>
      </c>
      <c r="F5558" s="2"/>
      <c r="G5558" s="2"/>
    </row>
    <row r="5559" spans="1:7">
      <c r="A5559" t="s">
        <v>3610</v>
      </c>
      <c r="B5559" t="s">
        <v>9467</v>
      </c>
      <c r="C5559">
        <f>+VLOOKUP(A5559,'LISTA NACIONAL'!A:B,2,0)</f>
        <v>2649.5390000000002</v>
      </c>
      <c r="D5559" s="126" t="s">
        <v>6556</v>
      </c>
      <c r="E5559" s="280">
        <f>+VLOOKUP(A5559,SCAR!A:B,2,0)</f>
        <v>0</v>
      </c>
      <c r="F5559" s="2"/>
      <c r="G5559" s="2"/>
    </row>
    <row r="5560" spans="1:7">
      <c r="A5560" t="s">
        <v>3611</v>
      </c>
      <c r="B5560" t="s">
        <v>9468</v>
      </c>
      <c r="C5560">
        <f>+VLOOKUP(A5560,'LISTA NACIONAL'!A:B,2,0)</f>
        <v>3673.0630000000001</v>
      </c>
      <c r="D5560" s="126" t="s">
        <v>6556</v>
      </c>
      <c r="E5560" s="280">
        <f>+VLOOKUP(A5560,SCAR!A:B,2,0)</f>
        <v>0</v>
      </c>
      <c r="F5560" s="2"/>
      <c r="G5560" s="2"/>
    </row>
    <row r="5561" spans="1:7">
      <c r="A5561" t="s">
        <v>3612</v>
      </c>
      <c r="B5561" t="s">
        <v>9469</v>
      </c>
      <c r="C5561">
        <f>+VLOOKUP(A5561,'LISTA NACIONAL'!A:B,2,0)</f>
        <v>1892.278</v>
      </c>
      <c r="D5561" s="126" t="s">
        <v>6556</v>
      </c>
      <c r="E5561" s="280">
        <f>+VLOOKUP(A5561,SCAR!A:B,2,0)</f>
        <v>0</v>
      </c>
      <c r="F5561" s="2"/>
      <c r="G5561" s="2"/>
    </row>
    <row r="5562" spans="1:7">
      <c r="A5562" t="s">
        <v>815</v>
      </c>
      <c r="B5562" t="s">
        <v>9470</v>
      </c>
      <c r="C5562">
        <f>+VLOOKUP(A5562,'LISTA NACIONAL'!A:B,2,0)</f>
        <v>2649.5390000000002</v>
      </c>
      <c r="D5562" s="126" t="s">
        <v>6556</v>
      </c>
      <c r="E5562" s="280">
        <f>+VLOOKUP(A5562,SCAR!A:B,2,0)</f>
        <v>0</v>
      </c>
      <c r="F5562" s="2"/>
      <c r="G5562" s="2"/>
    </row>
    <row r="5563" spans="1:7">
      <c r="A5563" t="s">
        <v>816</v>
      </c>
      <c r="B5563" t="s">
        <v>9471</v>
      </c>
      <c r="C5563">
        <f>+VLOOKUP(A5563,'LISTA NACIONAL'!A:B,2,0)</f>
        <v>2649.5390000000002</v>
      </c>
      <c r="D5563" s="126" t="s">
        <v>6556</v>
      </c>
      <c r="E5563" s="280">
        <f>+VLOOKUP(A5563,SCAR!A:B,2,0)</f>
        <v>0</v>
      </c>
      <c r="F5563" s="2"/>
      <c r="G5563" s="2"/>
    </row>
    <row r="5564" spans="1:7">
      <c r="A5564" t="s">
        <v>817</v>
      </c>
      <c r="B5564" t="s">
        <v>9472</v>
      </c>
      <c r="C5564">
        <f>+VLOOKUP(A5564,'LISTA NACIONAL'!A:B,2,0)</f>
        <v>2245.0590000000002</v>
      </c>
      <c r="D5564" s="126" t="s">
        <v>6556</v>
      </c>
      <c r="E5564" s="280">
        <f>+VLOOKUP(A5564,SCAR!A:B,2,0)</f>
        <v>0</v>
      </c>
      <c r="F5564" s="2"/>
      <c r="G5564" s="2"/>
    </row>
    <row r="5565" spans="1:7">
      <c r="A5565" t="s">
        <v>818</v>
      </c>
      <c r="B5565" t="s">
        <v>9473</v>
      </c>
      <c r="C5565">
        <f>+VLOOKUP(A5565,'LISTA NACIONAL'!A:B,2,0)</f>
        <v>2864.3629999999998</v>
      </c>
      <c r="D5565" s="126" t="s">
        <v>6556</v>
      </c>
      <c r="E5565" s="280">
        <f>+VLOOKUP(A5565,SCAR!A:B,2,0)</f>
        <v>0</v>
      </c>
      <c r="F5565" s="2"/>
      <c r="G5565" s="2"/>
    </row>
    <row r="5566" spans="1:7">
      <c r="A5566" t="s">
        <v>819</v>
      </c>
      <c r="B5566" t="s">
        <v>9474</v>
      </c>
      <c r="C5566">
        <f>+VLOOKUP(A5566,'LISTA NACIONAL'!A:B,2,0)</f>
        <v>2290.0680000000002</v>
      </c>
      <c r="D5566" s="126" t="s">
        <v>6556</v>
      </c>
      <c r="E5566" s="280">
        <f>+VLOOKUP(A5566,SCAR!A:B,2,0)</f>
        <v>0</v>
      </c>
      <c r="F5566" s="2"/>
      <c r="G5566" s="2"/>
    </row>
    <row r="5567" spans="1:7">
      <c r="A5567" t="s">
        <v>820</v>
      </c>
      <c r="B5567" t="s">
        <v>9475</v>
      </c>
      <c r="C5567">
        <f>+VLOOKUP(A5567,'LISTA NACIONAL'!A:B,2,0)</f>
        <v>2128.3670000000002</v>
      </c>
      <c r="D5567" s="126" t="s">
        <v>6556</v>
      </c>
      <c r="E5567" s="280">
        <f>+VLOOKUP(A5567,SCAR!A:B,2,0)</f>
        <v>0</v>
      </c>
      <c r="F5567" s="2"/>
      <c r="G5567" s="2"/>
    </row>
    <row r="5568" spans="1:7">
      <c r="A5568" t="s">
        <v>821</v>
      </c>
      <c r="B5568" t="s">
        <v>2959</v>
      </c>
      <c r="C5568">
        <f>+VLOOKUP(A5568,'LISTA NACIONAL'!A:B,2,0)</f>
        <v>1693.3820000000001</v>
      </c>
      <c r="D5568" s="126" t="s">
        <v>6556</v>
      </c>
      <c r="E5568" s="280">
        <f>+VLOOKUP(A5568,SCAR!A:B,2,0)</f>
        <v>0</v>
      </c>
      <c r="F5568" s="2"/>
      <c r="G5568" s="2"/>
    </row>
    <row r="5569" spans="1:7">
      <c r="A5569" t="s">
        <v>822</v>
      </c>
      <c r="B5569" t="s">
        <v>9476</v>
      </c>
      <c r="C5569">
        <f>+VLOOKUP(A5569,'LISTA NACIONAL'!A:B,2,0)</f>
        <v>2128.3670000000002</v>
      </c>
      <c r="D5569" s="126" t="s">
        <v>6556</v>
      </c>
      <c r="E5569" s="280">
        <f>+VLOOKUP(A5569,SCAR!A:B,2,0)</f>
        <v>0</v>
      </c>
      <c r="F5569" s="2"/>
      <c r="G5569" s="2"/>
    </row>
    <row r="5570" spans="1:7">
      <c r="A5570" t="s">
        <v>823</v>
      </c>
      <c r="B5570" t="s">
        <v>9477</v>
      </c>
      <c r="C5570">
        <f>+VLOOKUP(A5570,'LISTA NACIONAL'!A:B,2,0)</f>
        <v>1469.317</v>
      </c>
      <c r="D5570" s="126" t="s">
        <v>6556</v>
      </c>
      <c r="E5570" s="280">
        <f>+VLOOKUP(A5570,SCAR!A:B,2,0)</f>
        <v>0</v>
      </c>
      <c r="F5570" s="2"/>
      <c r="G5570" s="2"/>
    </row>
    <row r="5571" spans="1:7">
      <c r="A5571" t="s">
        <v>824</v>
      </c>
      <c r="B5571" t="s">
        <v>9478</v>
      </c>
      <c r="C5571">
        <f>+VLOOKUP(A5571,'LISTA NACIONAL'!A:B,2,0)</f>
        <v>1283.616</v>
      </c>
      <c r="D5571" s="126" t="s">
        <v>6556</v>
      </c>
      <c r="E5571" s="280">
        <f>+VLOOKUP(A5571,SCAR!A:B,2,0)</f>
        <v>0</v>
      </c>
      <c r="F5571" s="2"/>
      <c r="G5571" s="2"/>
    </row>
    <row r="5572" spans="1:7">
      <c r="A5572" t="s">
        <v>825</v>
      </c>
      <c r="B5572" t="s">
        <v>2960</v>
      </c>
      <c r="C5572">
        <f>+VLOOKUP(A5572,'LISTA NACIONAL'!A:B,2,0)</f>
        <v>1580.652</v>
      </c>
      <c r="D5572" s="126" t="s">
        <v>6556</v>
      </c>
      <c r="E5572" s="280">
        <f>+VLOOKUP(A5572,SCAR!A:B,2,0)</f>
        <v>0</v>
      </c>
      <c r="F5572" s="2"/>
      <c r="G5572" s="2"/>
    </row>
    <row r="5573" spans="1:7">
      <c r="A5573" t="s">
        <v>826</v>
      </c>
      <c r="B5573" t="s">
        <v>2961</v>
      </c>
      <c r="C5573">
        <f>+VLOOKUP(A5573,'LISTA NACIONAL'!A:B,2,0)</f>
        <v>2245.0590000000002</v>
      </c>
      <c r="D5573" s="126" t="s">
        <v>6556</v>
      </c>
      <c r="E5573" s="280">
        <f>+VLOOKUP(A5573,SCAR!A:B,2,0)</f>
        <v>0</v>
      </c>
      <c r="F5573" s="2"/>
      <c r="G5573" s="2"/>
    </row>
    <row r="5574" spans="1:7">
      <c r="A5574" t="s">
        <v>827</v>
      </c>
      <c r="B5574" t="s">
        <v>9479</v>
      </c>
      <c r="C5574">
        <f>+VLOOKUP(A5574,'LISTA NACIONAL'!A:B,2,0)</f>
        <v>2128.3670000000002</v>
      </c>
      <c r="D5574" s="126" t="s">
        <v>6556</v>
      </c>
      <c r="E5574" s="280">
        <f>+VLOOKUP(A5574,SCAR!A:B,2,0)</f>
        <v>0</v>
      </c>
      <c r="F5574" s="2"/>
      <c r="G5574" s="2"/>
    </row>
    <row r="5575" spans="1:7">
      <c r="A5575" t="s">
        <v>828</v>
      </c>
      <c r="B5575" t="s">
        <v>9480</v>
      </c>
      <c r="C5575">
        <f>+VLOOKUP(A5575,'LISTA NACIONAL'!A:B,2,0)</f>
        <v>3673.0630000000001</v>
      </c>
      <c r="D5575" s="126" t="s">
        <v>6556</v>
      </c>
      <c r="E5575" s="280">
        <f>+VLOOKUP(A5575,SCAR!A:B,2,0)</f>
        <v>0</v>
      </c>
      <c r="F5575" s="2"/>
      <c r="G5575" s="2"/>
    </row>
    <row r="5576" spans="1:7">
      <c r="A5576" t="s">
        <v>829</v>
      </c>
      <c r="B5576" t="s">
        <v>9481</v>
      </c>
      <c r="C5576">
        <f>+VLOOKUP(A5576,'LISTA NACIONAL'!A:B,2,0)</f>
        <v>2649.5390000000002</v>
      </c>
      <c r="D5576" s="126" t="s">
        <v>6556</v>
      </c>
      <c r="E5576" s="280">
        <f>+VLOOKUP(A5576,SCAR!A:B,2,0)</f>
        <v>0</v>
      </c>
      <c r="F5576" s="2"/>
      <c r="G5576" s="2"/>
    </row>
    <row r="5577" spans="1:7">
      <c r="A5577" t="s">
        <v>830</v>
      </c>
      <c r="B5577" t="s">
        <v>9482</v>
      </c>
      <c r="C5577">
        <f>+VLOOKUP(A5577,'LISTA NACIONAL'!A:B,2,0)</f>
        <v>2766.1109999999999</v>
      </c>
      <c r="D5577" s="126" t="s">
        <v>6556</v>
      </c>
      <c r="E5577" s="280">
        <f>+VLOOKUP(A5577,SCAR!A:B,2,0)</f>
        <v>0</v>
      </c>
      <c r="F5577" s="2"/>
      <c r="G5577" s="2"/>
    </row>
    <row r="5578" spans="1:7">
      <c r="A5578" t="s">
        <v>831</v>
      </c>
      <c r="B5578" t="s">
        <v>9483</v>
      </c>
      <c r="C5578">
        <f>+VLOOKUP(A5578,'LISTA NACIONAL'!A:B,2,0)</f>
        <v>2333.9389999999999</v>
      </c>
      <c r="D5578" s="126" t="s">
        <v>6556</v>
      </c>
      <c r="E5578" s="280">
        <f>+VLOOKUP(A5578,SCAR!A:B,2,0)</f>
        <v>0</v>
      </c>
      <c r="F5578" s="2"/>
      <c r="G5578" s="2"/>
    </row>
    <row r="5579" spans="1:7">
      <c r="A5579" t="s">
        <v>832</v>
      </c>
      <c r="B5579" t="s">
        <v>9484</v>
      </c>
      <c r="C5579">
        <f>+VLOOKUP(A5579,'LISTA NACIONAL'!A:B,2,0)</f>
        <v>2649.5390000000002</v>
      </c>
      <c r="D5579" s="126" t="s">
        <v>6556</v>
      </c>
      <c r="E5579" s="280">
        <f>+VLOOKUP(A5579,SCAR!A:B,2,0)</f>
        <v>0</v>
      </c>
      <c r="F5579" s="2"/>
      <c r="G5579" s="2"/>
    </row>
    <row r="5580" spans="1:7">
      <c r="A5580" t="s">
        <v>833</v>
      </c>
      <c r="B5580" t="s">
        <v>9485</v>
      </c>
      <c r="C5580">
        <f>+VLOOKUP(A5580,'LISTA NACIONAL'!A:B,2,0)</f>
        <v>2766.1109999999999</v>
      </c>
      <c r="D5580" s="126" t="s">
        <v>6556</v>
      </c>
      <c r="E5580" s="280">
        <f>+VLOOKUP(A5580,SCAR!A:B,2,0)</f>
        <v>0</v>
      </c>
      <c r="F5580" s="2"/>
      <c r="G5580" s="2"/>
    </row>
    <row r="5581" spans="1:7">
      <c r="A5581" t="s">
        <v>834</v>
      </c>
      <c r="B5581" t="s">
        <v>9486</v>
      </c>
      <c r="C5581">
        <f>+VLOOKUP(A5581,'LISTA NACIONAL'!A:B,2,0)</f>
        <v>2867.0790000000002</v>
      </c>
      <c r="D5581" s="126" t="s">
        <v>6556</v>
      </c>
      <c r="E5581" s="280">
        <f>+VLOOKUP(A5581,SCAR!A:B,2,0)</f>
        <v>0</v>
      </c>
      <c r="F5581" s="2"/>
      <c r="G5581" s="2"/>
    </row>
    <row r="5582" spans="1:7">
      <c r="A5582" t="s">
        <v>835</v>
      </c>
      <c r="B5582" t="s">
        <v>9487</v>
      </c>
      <c r="C5582">
        <f>+VLOOKUP(A5582,'LISTA NACIONAL'!A:B,2,0)</f>
        <v>2766.1109999999999</v>
      </c>
      <c r="D5582" s="126" t="s">
        <v>6556</v>
      </c>
      <c r="E5582" s="280">
        <f>+VLOOKUP(A5582,SCAR!A:B,2,0)</f>
        <v>0</v>
      </c>
      <c r="F5582" s="2"/>
      <c r="G5582" s="2"/>
    </row>
    <row r="5583" spans="1:7">
      <c r="A5583" t="s">
        <v>836</v>
      </c>
      <c r="B5583" t="s">
        <v>2962</v>
      </c>
      <c r="C5583">
        <f>+VLOOKUP(A5583,'LISTA NACIONAL'!A:B,2,0)</f>
        <v>1892.278</v>
      </c>
      <c r="D5583" s="126" t="s">
        <v>6556</v>
      </c>
      <c r="E5583" s="280">
        <f>+VLOOKUP(A5583,SCAR!A:B,2,0)</f>
        <v>0</v>
      </c>
      <c r="F5583" s="2"/>
      <c r="G5583" s="2"/>
    </row>
    <row r="5584" spans="1:7">
      <c r="A5584" t="s">
        <v>3083</v>
      </c>
      <c r="B5584" t="s">
        <v>9488</v>
      </c>
      <c r="C5584">
        <f>+VLOOKUP(A5584,'LISTA NACIONAL'!A:B,2,0)</f>
        <v>2649.5390000000002</v>
      </c>
      <c r="D5584" s="126" t="s">
        <v>6556</v>
      </c>
      <c r="E5584" s="280">
        <f>+VLOOKUP(A5584,SCAR!A:B,2,0)</f>
        <v>0</v>
      </c>
      <c r="F5584" s="2"/>
      <c r="G5584" s="2"/>
    </row>
    <row r="5585" spans="1:7">
      <c r="A5585" t="s">
        <v>3084</v>
      </c>
      <c r="B5585" t="s">
        <v>9489</v>
      </c>
      <c r="C5585">
        <f>+VLOOKUP(A5585,'LISTA NACIONAL'!A:B,2,0)</f>
        <v>2333.9389999999999</v>
      </c>
      <c r="D5585" s="126" t="s">
        <v>6556</v>
      </c>
      <c r="E5585" s="280">
        <f>+VLOOKUP(A5585,SCAR!A:B,2,0)</f>
        <v>0</v>
      </c>
      <c r="F5585" s="2"/>
      <c r="G5585" s="2"/>
    </row>
    <row r="5586" spans="1:7">
      <c r="A5586" t="s">
        <v>3085</v>
      </c>
      <c r="B5586" t="s">
        <v>9490</v>
      </c>
      <c r="C5586">
        <f>+VLOOKUP(A5586,'LISTA NACIONAL'!A:B,2,0)</f>
        <v>3485.0439999999999</v>
      </c>
      <c r="D5586" s="126" t="s">
        <v>6556</v>
      </c>
      <c r="E5586" s="280">
        <f>+VLOOKUP(A5586,SCAR!A:B,2,0)</f>
        <v>0</v>
      </c>
      <c r="F5586" s="2"/>
      <c r="G5586" s="2"/>
    </row>
    <row r="5587" spans="1:7">
      <c r="A5587" t="s">
        <v>3086</v>
      </c>
      <c r="B5587" t="s">
        <v>9491</v>
      </c>
      <c r="C5587">
        <f>+VLOOKUP(A5587,'LISTA NACIONAL'!A:B,2,0)</f>
        <v>2649.5390000000002</v>
      </c>
      <c r="D5587" s="126" t="s">
        <v>6556</v>
      </c>
      <c r="E5587" s="280">
        <f>+VLOOKUP(A5587,SCAR!A:B,2,0)</f>
        <v>0</v>
      </c>
      <c r="F5587" s="2"/>
      <c r="G5587" s="2"/>
    </row>
    <row r="5588" spans="1:7">
      <c r="A5588" t="s">
        <v>3087</v>
      </c>
      <c r="B5588" t="s">
        <v>9492</v>
      </c>
      <c r="C5588">
        <f>+VLOOKUP(A5588,'LISTA NACIONAL'!A:B,2,0)</f>
        <v>2245.0590000000002</v>
      </c>
      <c r="D5588" s="126" t="s">
        <v>6556</v>
      </c>
      <c r="E5588" s="280">
        <f>+VLOOKUP(A5588,SCAR!A:B,2,0)</f>
        <v>0</v>
      </c>
      <c r="F5588" s="2"/>
      <c r="G5588" s="2"/>
    </row>
    <row r="5589" spans="1:7">
      <c r="A5589" t="s">
        <v>3088</v>
      </c>
      <c r="B5589" t="s">
        <v>9493</v>
      </c>
      <c r="C5589">
        <f>+VLOOKUP(A5589,'LISTA NACIONAL'!A:B,2,0)</f>
        <v>1892.278</v>
      </c>
      <c r="D5589" s="126" t="s">
        <v>6556</v>
      </c>
      <c r="E5589" s="280">
        <f>+VLOOKUP(A5589,SCAR!A:B,2,0)</f>
        <v>0</v>
      </c>
      <c r="F5589" s="2"/>
      <c r="G5589" s="2"/>
    </row>
    <row r="5590" spans="1:7">
      <c r="A5590" t="s">
        <v>3089</v>
      </c>
      <c r="B5590" t="s">
        <v>9494</v>
      </c>
      <c r="C5590">
        <f>+VLOOKUP(A5590,'LISTA NACIONAL'!A:B,2,0)</f>
        <v>2441.3609999999999</v>
      </c>
      <c r="D5590" s="126" t="s">
        <v>6556</v>
      </c>
      <c r="E5590" s="280">
        <f>+VLOOKUP(A5590,SCAR!A:B,2,0)</f>
        <v>0</v>
      </c>
      <c r="F5590" s="2"/>
      <c r="G5590" s="2"/>
    </row>
    <row r="5591" spans="1:7">
      <c r="A5591" t="s">
        <v>3090</v>
      </c>
      <c r="B5591" t="s">
        <v>9495</v>
      </c>
      <c r="C5591">
        <f>+VLOOKUP(A5591,'LISTA NACIONAL'!A:B,2,0)</f>
        <v>2245.0590000000002</v>
      </c>
      <c r="D5591" s="126" t="s">
        <v>6556</v>
      </c>
      <c r="E5591" s="280">
        <f>+VLOOKUP(A5591,SCAR!A:B,2,0)</f>
        <v>0</v>
      </c>
      <c r="F5591" s="2"/>
      <c r="G5591" s="2"/>
    </row>
    <row r="5592" spans="1:7">
      <c r="A5592" t="s">
        <v>3091</v>
      </c>
      <c r="B5592" t="s">
        <v>9496</v>
      </c>
      <c r="C5592">
        <f>+VLOOKUP(A5592,'LISTA NACIONAL'!A:B,2,0)</f>
        <v>2649.5390000000002</v>
      </c>
      <c r="D5592" s="126" t="s">
        <v>6556</v>
      </c>
      <c r="E5592" s="280">
        <f>+VLOOKUP(A5592,SCAR!A:B,2,0)</f>
        <v>0</v>
      </c>
      <c r="F5592" s="2"/>
      <c r="G5592" s="2"/>
    </row>
    <row r="5593" spans="1:7">
      <c r="A5593" t="s">
        <v>3092</v>
      </c>
      <c r="B5593" t="s">
        <v>9497</v>
      </c>
      <c r="C5593">
        <f>+VLOOKUP(A5593,'LISTA NACIONAL'!A:B,2,0)</f>
        <v>2333.9389999999999</v>
      </c>
      <c r="D5593" s="126" t="s">
        <v>6556</v>
      </c>
      <c r="E5593" s="280">
        <f>+VLOOKUP(A5593,SCAR!A:B,2,0)</f>
        <v>0</v>
      </c>
      <c r="F5593" s="2"/>
      <c r="G5593" s="2"/>
    </row>
    <row r="5594" spans="1:7">
      <c r="A5594" t="s">
        <v>3093</v>
      </c>
      <c r="B5594" t="s">
        <v>9498</v>
      </c>
      <c r="C5594">
        <f>+VLOOKUP(A5594,'LISTA NACIONAL'!A:B,2,0)</f>
        <v>2555.4349999999999</v>
      </c>
      <c r="D5594" s="126" t="s">
        <v>6556</v>
      </c>
      <c r="E5594" s="280">
        <f>+VLOOKUP(A5594,SCAR!A:B,2,0)</f>
        <v>0</v>
      </c>
      <c r="F5594" s="2"/>
      <c r="G5594" s="2"/>
    </row>
    <row r="5595" spans="1:7">
      <c r="A5595" t="s">
        <v>3094</v>
      </c>
      <c r="B5595" t="s">
        <v>9499</v>
      </c>
      <c r="C5595">
        <f>+VLOOKUP(A5595,'LISTA NACIONAL'!A:B,2,0)</f>
        <v>8538.5869999999995</v>
      </c>
      <c r="D5595" s="126" t="s">
        <v>6556</v>
      </c>
      <c r="E5595" s="280">
        <f>+VLOOKUP(A5595,SCAR!A:B,2,0)</f>
        <v>0</v>
      </c>
      <c r="F5595" s="2"/>
      <c r="G5595" s="2"/>
    </row>
    <row r="5596" spans="1:7">
      <c r="A5596" t="s">
        <v>3095</v>
      </c>
      <c r="B5596" t="s">
        <v>9500</v>
      </c>
      <c r="C5596">
        <f>+VLOOKUP(A5596,'LISTA NACIONAL'!A:B,2,0)</f>
        <v>7024.2539999999999</v>
      </c>
      <c r="D5596" s="126" t="s">
        <v>6556</v>
      </c>
      <c r="E5596" s="280">
        <f>+VLOOKUP(A5596,SCAR!A:B,2,0)</f>
        <v>0</v>
      </c>
      <c r="F5596" s="2"/>
      <c r="G5596" s="2"/>
    </row>
    <row r="5597" spans="1:7">
      <c r="A5597" t="s">
        <v>3096</v>
      </c>
      <c r="B5597" t="s">
        <v>9501</v>
      </c>
      <c r="C5597">
        <f>+VLOOKUP(A5597,'LISTA NACIONAL'!A:B,2,0)</f>
        <v>4570.9390000000003</v>
      </c>
      <c r="D5597" s="126" t="s">
        <v>6556</v>
      </c>
      <c r="E5597" s="280">
        <f>+VLOOKUP(A5597,SCAR!A:B,2,0)</f>
        <v>0</v>
      </c>
      <c r="F5597" s="2"/>
      <c r="G5597" s="2"/>
    </row>
    <row r="5598" spans="1:7">
      <c r="A5598" t="s">
        <v>3097</v>
      </c>
      <c r="B5598" t="s">
        <v>9502</v>
      </c>
      <c r="C5598">
        <f>+VLOOKUP(A5598,'LISTA NACIONAL'!A:B,2,0)</f>
        <v>9383.2219999999998</v>
      </c>
      <c r="D5598" s="126" t="s">
        <v>6556</v>
      </c>
      <c r="E5598" s="280">
        <f>+VLOOKUP(A5598,SCAR!A:B,2,0)</f>
        <v>0</v>
      </c>
      <c r="F5598" s="2"/>
      <c r="G5598" s="2"/>
    </row>
    <row r="5599" spans="1:7">
      <c r="A5599" t="s">
        <v>3098</v>
      </c>
      <c r="B5599" t="s">
        <v>9503</v>
      </c>
      <c r="C5599">
        <f>+VLOOKUP(A5599,'LISTA NACIONAL'!A:B,2,0)</f>
        <v>5958.0829999999996</v>
      </c>
      <c r="D5599" s="126" t="s">
        <v>6556</v>
      </c>
      <c r="E5599" s="280">
        <f>+VLOOKUP(A5599,SCAR!A:B,2,0)</f>
        <v>0</v>
      </c>
      <c r="F5599" s="2"/>
      <c r="G5599" s="2"/>
    </row>
    <row r="5600" spans="1:7">
      <c r="A5600" t="s">
        <v>3099</v>
      </c>
      <c r="B5600" t="s">
        <v>10466</v>
      </c>
      <c r="C5600">
        <f>+VLOOKUP(A5600,'LISTA NACIONAL'!A:B,2,0)</f>
        <v>6061.5320000000002</v>
      </c>
      <c r="D5600" s="126" t="s">
        <v>6556</v>
      </c>
      <c r="E5600" s="280">
        <f>+VLOOKUP(A5600,SCAR!A:B,2,0)</f>
        <v>0</v>
      </c>
      <c r="F5600" s="2"/>
      <c r="G5600" s="2"/>
    </row>
    <row r="5601" spans="1:7">
      <c r="A5601" t="s">
        <v>3100</v>
      </c>
      <c r="B5601" t="s">
        <v>10467</v>
      </c>
      <c r="C5601">
        <f>+VLOOKUP(A5601,'LISTA NACIONAL'!A:B,2,0)</f>
        <v>6269.7020000000002</v>
      </c>
      <c r="D5601" s="126" t="s">
        <v>6556</v>
      </c>
      <c r="E5601" s="280">
        <f>+VLOOKUP(A5601,SCAR!A:B,2,0)</f>
        <v>0</v>
      </c>
      <c r="F5601" s="2"/>
      <c r="G5601" s="2"/>
    </row>
    <row r="5602" spans="1:7">
      <c r="A5602" t="s">
        <v>3101</v>
      </c>
      <c r="B5602" t="s">
        <v>10468</v>
      </c>
      <c r="C5602">
        <f>+VLOOKUP(A5602,'LISTA NACIONAL'!A:B,2,0)</f>
        <v>3271.502</v>
      </c>
      <c r="D5602" s="126" t="s">
        <v>6556</v>
      </c>
      <c r="E5602" s="280">
        <f>+VLOOKUP(A5602,SCAR!A:B,2,0)</f>
        <v>0</v>
      </c>
      <c r="F5602" s="2"/>
      <c r="G5602" s="2"/>
    </row>
    <row r="5603" spans="1:7">
      <c r="A5603" t="s">
        <v>3102</v>
      </c>
      <c r="B5603" t="s">
        <v>10469</v>
      </c>
      <c r="C5603">
        <f>+VLOOKUP(A5603,'LISTA NACIONAL'!A:B,2,0)</f>
        <v>2766.1109999999999</v>
      </c>
      <c r="D5603" s="126" t="s">
        <v>6556</v>
      </c>
      <c r="E5603" s="280">
        <f>+VLOOKUP(A5603,SCAR!A:B,2,0)</f>
        <v>0</v>
      </c>
      <c r="F5603" s="2"/>
      <c r="G5603" s="2"/>
    </row>
    <row r="5604" spans="1:7">
      <c r="A5604" t="s">
        <v>850</v>
      </c>
      <c r="B5604" t="s">
        <v>10470</v>
      </c>
      <c r="C5604">
        <f>+VLOOKUP(A5604,'LISTA NACIONAL'!A:B,2,0)</f>
        <v>3400.1280000000002</v>
      </c>
      <c r="D5604" s="126" t="s">
        <v>6556</v>
      </c>
      <c r="E5604" s="280">
        <f>+VLOOKUP(A5604,SCAR!A:B,2,0)</f>
        <v>0</v>
      </c>
      <c r="F5604" s="2"/>
      <c r="G5604" s="2"/>
    </row>
    <row r="5605" spans="1:7">
      <c r="A5605" t="s">
        <v>851</v>
      </c>
      <c r="B5605" t="s">
        <v>10471</v>
      </c>
      <c r="C5605">
        <f>+VLOOKUP(A5605,'LISTA NACIONAL'!A:B,2,0)</f>
        <v>3169.2779999999998</v>
      </c>
      <c r="D5605" s="126" t="s">
        <v>6556</v>
      </c>
      <c r="E5605" s="280">
        <f>+VLOOKUP(A5605,SCAR!A:B,2,0)</f>
        <v>0</v>
      </c>
      <c r="F5605" s="2"/>
      <c r="G5605" s="2"/>
    </row>
    <row r="5606" spans="1:7">
      <c r="A5606" t="s">
        <v>852</v>
      </c>
      <c r="B5606" t="s">
        <v>7218</v>
      </c>
      <c r="C5606">
        <f>+VLOOKUP(A5606,'LISTA NACIONAL'!A:B,2,0)</f>
        <v>4276.6059999999998</v>
      </c>
      <c r="D5606" s="126" t="s">
        <v>6556</v>
      </c>
      <c r="E5606" s="280">
        <f>+VLOOKUP(A5606,SCAR!A:B,2,0)</f>
        <v>0</v>
      </c>
      <c r="F5606" s="2"/>
      <c r="G5606" s="2"/>
    </row>
    <row r="5607" spans="1:7">
      <c r="A5607" t="s">
        <v>853</v>
      </c>
      <c r="B5607" t="s">
        <v>7219</v>
      </c>
      <c r="C5607">
        <f>+VLOOKUP(A5607,'LISTA NACIONAL'!A:B,2,0)</f>
        <v>4276.6059999999998</v>
      </c>
      <c r="D5607" s="126" t="s">
        <v>6556</v>
      </c>
      <c r="E5607" s="280">
        <f>+VLOOKUP(A5607,SCAR!A:B,2,0)</f>
        <v>0</v>
      </c>
      <c r="F5607" s="2"/>
      <c r="G5607" s="2"/>
    </row>
    <row r="5608" spans="1:7">
      <c r="A5608" t="s">
        <v>854</v>
      </c>
      <c r="B5608" t="s">
        <v>7220</v>
      </c>
      <c r="C5608">
        <f>+VLOOKUP(A5608,'LISTA NACIONAL'!A:B,2,0)</f>
        <v>6403.5720000000001</v>
      </c>
      <c r="D5608" s="126" t="s">
        <v>6556</v>
      </c>
      <c r="E5608" s="280">
        <f>+VLOOKUP(A5608,SCAR!A:B,2,0)</f>
        <v>0</v>
      </c>
      <c r="F5608" s="2"/>
      <c r="G5608" s="2"/>
    </row>
    <row r="5609" spans="1:7">
      <c r="A5609" t="s">
        <v>855</v>
      </c>
      <c r="B5609" t="s">
        <v>7221</v>
      </c>
      <c r="C5609">
        <f>+VLOOKUP(A5609,'LISTA NACIONAL'!A:B,2,0)</f>
        <v>2766.1109999999999</v>
      </c>
      <c r="D5609" s="126" t="s">
        <v>6556</v>
      </c>
      <c r="E5609" s="280">
        <f>+VLOOKUP(A5609,SCAR!A:B,2,0)</f>
        <v>0</v>
      </c>
      <c r="F5609" s="2"/>
      <c r="G5609" s="2"/>
    </row>
    <row r="5610" spans="1:7">
      <c r="A5610" t="s">
        <v>856</v>
      </c>
      <c r="B5610" t="s">
        <v>7222</v>
      </c>
      <c r="C5610">
        <f>+VLOOKUP(A5610,'LISTA NACIONAL'!A:B,2,0)</f>
        <v>2333.9389999999999</v>
      </c>
      <c r="D5610" s="126" t="s">
        <v>6556</v>
      </c>
      <c r="E5610" s="280">
        <f>+VLOOKUP(A5610,SCAR!A:B,2,0)</f>
        <v>0</v>
      </c>
      <c r="F5610" s="2"/>
      <c r="G5610" s="2"/>
    </row>
    <row r="5611" spans="1:7">
      <c r="A5611" t="s">
        <v>857</v>
      </c>
      <c r="B5611" t="s">
        <v>10342</v>
      </c>
      <c r="C5611">
        <f>+VLOOKUP(A5611,'LISTA NACIONAL'!A:B,2,0)</f>
        <v>3605.5709999999999</v>
      </c>
      <c r="D5611" s="126" t="s">
        <v>6556</v>
      </c>
      <c r="E5611" s="280">
        <f>+VLOOKUP(A5611,SCAR!A:B,2,0)</f>
        <v>0</v>
      </c>
      <c r="F5611" s="2"/>
      <c r="G5611" s="2"/>
    </row>
    <row r="5612" spans="1:7">
      <c r="A5612" t="s">
        <v>858</v>
      </c>
      <c r="B5612" t="s">
        <v>10343</v>
      </c>
      <c r="C5612">
        <f>+VLOOKUP(A5612,'LISTA NACIONAL'!A:B,2,0)</f>
        <v>8742.6820000000007</v>
      </c>
      <c r="D5612" s="126" t="s">
        <v>6556</v>
      </c>
      <c r="E5612" s="280">
        <f>+VLOOKUP(A5612,SCAR!A:B,2,0)</f>
        <v>0</v>
      </c>
      <c r="F5612" s="2"/>
      <c r="G5612" s="2"/>
    </row>
    <row r="5613" spans="1:7">
      <c r="A5613" t="s">
        <v>859</v>
      </c>
      <c r="B5613" t="s">
        <v>10344</v>
      </c>
      <c r="C5613">
        <f>+VLOOKUP(A5613,'LISTA NACIONAL'!A:B,2,0)</f>
        <v>8964.2039999999997</v>
      </c>
      <c r="D5613" s="126" t="s">
        <v>6556</v>
      </c>
      <c r="E5613" s="280">
        <f>+VLOOKUP(A5613,SCAR!A:B,2,0)</f>
        <v>0</v>
      </c>
      <c r="F5613" s="2"/>
      <c r="G5613" s="2"/>
    </row>
    <row r="5614" spans="1:7">
      <c r="A5614" t="s">
        <v>860</v>
      </c>
      <c r="B5614" t="s">
        <v>10345</v>
      </c>
      <c r="C5614">
        <f>+VLOOKUP(A5614,'LISTA NACIONAL'!A:B,2,0)</f>
        <v>7443.2070000000003</v>
      </c>
      <c r="D5614" s="126" t="s">
        <v>6556</v>
      </c>
      <c r="E5614" s="280">
        <f>+VLOOKUP(A5614,SCAR!A:B,2,0)</f>
        <v>0</v>
      </c>
      <c r="F5614" s="2"/>
      <c r="G5614" s="2"/>
    </row>
    <row r="5615" spans="1:7">
      <c r="A5615" t="s">
        <v>861</v>
      </c>
      <c r="B5615" t="s">
        <v>10346</v>
      </c>
      <c r="C5615">
        <f>+VLOOKUP(A5615,'LISTA NACIONAL'!A:B,2,0)</f>
        <v>4372.0569999999998</v>
      </c>
      <c r="D5615" s="126" t="s">
        <v>6556</v>
      </c>
      <c r="E5615" s="280">
        <f>+VLOOKUP(A5615,SCAR!A:B,2,0)</f>
        <v>0</v>
      </c>
      <c r="F5615" s="2"/>
      <c r="G5615" s="2"/>
    </row>
    <row r="5616" spans="1:7">
      <c r="A5616" t="s">
        <v>862</v>
      </c>
      <c r="B5616" t="s">
        <v>10347</v>
      </c>
      <c r="C5616">
        <f>+VLOOKUP(A5616,'LISTA NACIONAL'!A:B,2,0)</f>
        <v>3087.058</v>
      </c>
      <c r="D5616" s="126" t="s">
        <v>6556</v>
      </c>
      <c r="E5616" s="280">
        <f>+VLOOKUP(A5616,SCAR!A:B,2,0)</f>
        <v>0</v>
      </c>
      <c r="F5616" s="2"/>
      <c r="G5616" s="2"/>
    </row>
    <row r="5617" spans="1:7">
      <c r="A5617" t="s">
        <v>863</v>
      </c>
      <c r="B5617" t="s">
        <v>10348</v>
      </c>
      <c r="C5617">
        <f>+VLOOKUP(A5617,'LISTA NACIONAL'!A:B,2,0)</f>
        <v>1469.317</v>
      </c>
      <c r="D5617" s="126" t="s">
        <v>6556</v>
      </c>
      <c r="E5617" s="280">
        <f>+VLOOKUP(A5617,SCAR!A:B,2,0)</f>
        <v>0</v>
      </c>
      <c r="F5617" s="2"/>
      <c r="G5617" s="2"/>
    </row>
    <row r="5618" spans="1:7">
      <c r="A5618" t="s">
        <v>864</v>
      </c>
      <c r="B5618" t="s">
        <v>10349</v>
      </c>
      <c r="C5618">
        <f>+VLOOKUP(A5618,'LISTA NACIONAL'!A:B,2,0)</f>
        <v>2128.3670000000002</v>
      </c>
      <c r="D5618" s="126" t="s">
        <v>6556</v>
      </c>
      <c r="E5618" s="280">
        <f>+VLOOKUP(A5618,SCAR!A:B,2,0)</f>
        <v>0</v>
      </c>
      <c r="F5618" s="2"/>
      <c r="G5618" s="2"/>
    </row>
    <row r="5619" spans="1:7">
      <c r="A5619" t="s">
        <v>865</v>
      </c>
      <c r="B5619" t="s">
        <v>10350</v>
      </c>
      <c r="C5619">
        <f>+VLOOKUP(A5619,'LISTA NACIONAL'!A:B,2,0)</f>
        <v>2649.5390000000002</v>
      </c>
      <c r="D5619" s="126" t="s">
        <v>6556</v>
      </c>
      <c r="E5619" s="280">
        <f>+VLOOKUP(A5619,SCAR!A:B,2,0)</f>
        <v>0</v>
      </c>
      <c r="F5619" s="2"/>
      <c r="G5619" s="2"/>
    </row>
    <row r="5620" spans="1:7">
      <c r="A5620" t="s">
        <v>11265</v>
      </c>
      <c r="B5620" t="s">
        <v>10351</v>
      </c>
      <c r="C5620">
        <f>+VLOOKUP(A5620,'LISTA NACIONAL'!A:B,2,0)</f>
        <v>4276.6059999999998</v>
      </c>
      <c r="D5620" s="126" t="s">
        <v>6556</v>
      </c>
      <c r="E5620" s="280">
        <f>+VLOOKUP(A5620,SCAR!A:B,2,0)</f>
        <v>0</v>
      </c>
      <c r="F5620" s="2"/>
      <c r="G5620" s="2"/>
    </row>
    <row r="5621" spans="1:7">
      <c r="A5621" t="s">
        <v>11266</v>
      </c>
      <c r="B5621" t="s">
        <v>10352</v>
      </c>
      <c r="C5621">
        <f>+VLOOKUP(A5621,'LISTA NACIONAL'!A:B,2,0)</f>
        <v>3935.8960000000002</v>
      </c>
      <c r="D5621" s="126" t="s">
        <v>6556</v>
      </c>
      <c r="E5621" s="280">
        <f>+VLOOKUP(A5621,SCAR!A:B,2,0)</f>
        <v>0</v>
      </c>
      <c r="F5621" s="2"/>
      <c r="G5621" s="2"/>
    </row>
    <row r="5622" spans="1:7">
      <c r="A5622" t="s">
        <v>11267</v>
      </c>
      <c r="B5622" t="s">
        <v>10353</v>
      </c>
      <c r="C5622">
        <f>+VLOOKUP(A5622,'LISTA NACIONAL'!A:B,2,0)</f>
        <v>1892.278</v>
      </c>
      <c r="D5622" s="126" t="s">
        <v>6556</v>
      </c>
      <c r="E5622" s="280">
        <f>+VLOOKUP(A5622,SCAR!A:B,2,0)</f>
        <v>0</v>
      </c>
      <c r="F5622" s="2"/>
      <c r="G5622" s="2"/>
    </row>
    <row r="5623" spans="1:7">
      <c r="A5623" t="s">
        <v>11268</v>
      </c>
      <c r="B5623" t="s">
        <v>10354</v>
      </c>
      <c r="C5623">
        <f>+VLOOKUP(A5623,'LISTA NACIONAL'!A:B,2,0)</f>
        <v>1693.3820000000001</v>
      </c>
      <c r="D5623" s="126" t="s">
        <v>6556</v>
      </c>
      <c r="E5623" s="280">
        <f>+VLOOKUP(A5623,SCAR!A:B,2,0)</f>
        <v>0</v>
      </c>
      <c r="F5623" s="2"/>
      <c r="G5623" s="2"/>
    </row>
    <row r="5624" spans="1:7">
      <c r="A5624" t="s">
        <v>11269</v>
      </c>
      <c r="B5624" t="s">
        <v>10355</v>
      </c>
      <c r="C5624">
        <f>+VLOOKUP(A5624,'LISTA NACIONAL'!A:B,2,0)</f>
        <v>2649.5390000000002</v>
      </c>
      <c r="D5624" s="126" t="s">
        <v>6556</v>
      </c>
      <c r="E5624" s="280">
        <f>+VLOOKUP(A5624,SCAR!A:B,2,0)</f>
        <v>0</v>
      </c>
      <c r="F5624" s="2"/>
      <c r="G5624" s="2"/>
    </row>
    <row r="5625" spans="1:7">
      <c r="A5625" t="s">
        <v>11270</v>
      </c>
      <c r="B5625" t="s">
        <v>10356</v>
      </c>
      <c r="C5625">
        <f>+VLOOKUP(A5625,'LISTA NACIONAL'!A:B,2,0)</f>
        <v>3825.7310000000002</v>
      </c>
      <c r="D5625" s="126" t="s">
        <v>6556</v>
      </c>
      <c r="E5625" s="280">
        <f>+VLOOKUP(A5625,SCAR!A:B,2,0)</f>
        <v>0</v>
      </c>
      <c r="F5625" s="2"/>
      <c r="G5625" s="2"/>
    </row>
    <row r="5626" spans="1:7">
      <c r="A5626" t="s">
        <v>11271</v>
      </c>
      <c r="B5626" t="s">
        <v>10357</v>
      </c>
      <c r="C5626">
        <f>+VLOOKUP(A5626,'LISTA NACIONAL'!A:B,2,0)</f>
        <v>2646.7069999999999</v>
      </c>
      <c r="D5626" s="126" t="s">
        <v>6556</v>
      </c>
      <c r="E5626" s="280">
        <f>+VLOOKUP(A5626,SCAR!A:B,2,0)</f>
        <v>0</v>
      </c>
      <c r="F5626" s="2"/>
      <c r="G5626" s="2"/>
    </row>
    <row r="5627" spans="1:7">
      <c r="A5627" t="s">
        <v>11272</v>
      </c>
      <c r="B5627" t="s">
        <v>10358</v>
      </c>
      <c r="C5627">
        <f>+VLOOKUP(A5627,'LISTA NACIONAL'!A:B,2,0)</f>
        <v>2864.3629999999998</v>
      </c>
      <c r="D5627" s="126" t="s">
        <v>6556</v>
      </c>
      <c r="E5627" s="280">
        <f>+VLOOKUP(A5627,SCAR!A:B,2,0)</f>
        <v>0</v>
      </c>
      <c r="F5627" s="2"/>
      <c r="G5627" s="2"/>
    </row>
    <row r="5628" spans="1:7">
      <c r="A5628" t="s">
        <v>11273</v>
      </c>
      <c r="B5628" t="s">
        <v>10359</v>
      </c>
      <c r="C5628">
        <f>+VLOOKUP(A5628,'LISTA NACIONAL'!A:B,2,0)</f>
        <v>2766.1109999999999</v>
      </c>
      <c r="D5628" s="126" t="s">
        <v>6556</v>
      </c>
      <c r="E5628" s="280">
        <f>+VLOOKUP(A5628,SCAR!A:B,2,0)</f>
        <v>0</v>
      </c>
      <c r="F5628" s="2"/>
      <c r="G5628" s="2"/>
    </row>
    <row r="5629" spans="1:7">
      <c r="A5629" t="s">
        <v>11274</v>
      </c>
      <c r="B5629" t="s">
        <v>10360</v>
      </c>
      <c r="C5629">
        <f>+VLOOKUP(A5629,'LISTA NACIONAL'!A:B,2,0)</f>
        <v>2649.5390000000002</v>
      </c>
      <c r="D5629" s="126" t="s">
        <v>6556</v>
      </c>
      <c r="E5629" s="280">
        <f>+VLOOKUP(A5629,SCAR!A:B,2,0)</f>
        <v>0</v>
      </c>
      <c r="F5629" s="2"/>
      <c r="G5629" s="2"/>
    </row>
    <row r="5630" spans="1:7">
      <c r="A5630" t="s">
        <v>11275</v>
      </c>
      <c r="B5630" t="s">
        <v>10361</v>
      </c>
      <c r="C5630">
        <f>+VLOOKUP(A5630,'LISTA NACIONAL'!A:B,2,0)</f>
        <v>2649.5390000000002</v>
      </c>
      <c r="D5630" s="126" t="s">
        <v>6556</v>
      </c>
      <c r="E5630" s="280">
        <f>+VLOOKUP(A5630,SCAR!A:B,2,0)</f>
        <v>0</v>
      </c>
      <c r="F5630" s="2"/>
      <c r="G5630" s="2"/>
    </row>
    <row r="5631" spans="1:7">
      <c r="A5631" t="s">
        <v>8710</v>
      </c>
      <c r="B5631" t="s">
        <v>10362</v>
      </c>
      <c r="C5631">
        <f>+VLOOKUP(A5631,'LISTA NACIONAL'!A:B,2,0)</f>
        <v>10237.197</v>
      </c>
      <c r="D5631" s="126" t="s">
        <v>6556</v>
      </c>
      <c r="E5631" s="280">
        <f>+VLOOKUP(A5631,SCAR!A:B,2,0)</f>
        <v>0</v>
      </c>
      <c r="F5631" s="2"/>
      <c r="G5631" s="2"/>
    </row>
    <row r="5632" spans="1:7">
      <c r="A5632" t="s">
        <v>8711</v>
      </c>
      <c r="B5632" t="s">
        <v>10363</v>
      </c>
      <c r="C5632">
        <f>+VLOOKUP(A5632,'LISTA NACIONAL'!A:B,2,0)</f>
        <v>2128.3670000000002</v>
      </c>
      <c r="D5632" s="126" t="s">
        <v>6556</v>
      </c>
      <c r="E5632" s="280">
        <f>+VLOOKUP(A5632,SCAR!A:B,2,0)</f>
        <v>0</v>
      </c>
      <c r="F5632" s="2"/>
      <c r="G5632" s="2"/>
    </row>
    <row r="5633" spans="1:7">
      <c r="A5633" t="s">
        <v>8712</v>
      </c>
      <c r="B5633" t="s">
        <v>2963</v>
      </c>
      <c r="C5633">
        <f>+VLOOKUP(A5633,'LISTA NACIONAL'!A:B,2,0)</f>
        <v>3115.5880000000002</v>
      </c>
      <c r="D5633" s="126" t="s">
        <v>6556</v>
      </c>
      <c r="E5633" s="280">
        <f>+VLOOKUP(A5633,SCAR!A:B,2,0)</f>
        <v>0</v>
      </c>
      <c r="F5633" s="2"/>
      <c r="G5633" s="2"/>
    </row>
    <row r="5634" spans="1:7">
      <c r="A5634" t="s">
        <v>11860</v>
      </c>
      <c r="B5634" t="s">
        <v>10364</v>
      </c>
      <c r="C5634">
        <f>+VLOOKUP(A5634,'LISTA NACIONAL'!A:B,2,0)</f>
        <v>3032.0219999999999</v>
      </c>
      <c r="D5634" s="126" t="s">
        <v>6556</v>
      </c>
      <c r="E5634" s="280">
        <f>+VLOOKUP(A5634,SCAR!A:B,2,0)</f>
        <v>0</v>
      </c>
      <c r="F5634" s="2"/>
      <c r="G5634" s="2"/>
    </row>
    <row r="5635" spans="1:7">
      <c r="A5635" t="s">
        <v>11861</v>
      </c>
      <c r="B5635" t="s">
        <v>10365</v>
      </c>
      <c r="C5635">
        <f>+VLOOKUP(A5635,'LISTA NACIONAL'!A:B,2,0)</f>
        <v>7253.5190000000002</v>
      </c>
      <c r="D5635" s="126" t="s">
        <v>6556</v>
      </c>
      <c r="E5635" s="280">
        <f>+VLOOKUP(A5635,SCAR!A:B,2,0)</f>
        <v>0</v>
      </c>
      <c r="F5635" s="2"/>
      <c r="G5635" s="2"/>
    </row>
    <row r="5636" spans="1:7">
      <c r="A5636" t="s">
        <v>8717</v>
      </c>
      <c r="B5636" t="s">
        <v>10366</v>
      </c>
      <c r="C5636">
        <f>+VLOOKUP(A5636,'LISTA NACIONAL'!A:B,2,0)</f>
        <v>7253.5190000000002</v>
      </c>
      <c r="D5636" s="126" t="s">
        <v>6556</v>
      </c>
      <c r="E5636" s="280">
        <f>+VLOOKUP(A5636,SCAR!A:B,2,0)</f>
        <v>0</v>
      </c>
      <c r="F5636" s="2"/>
      <c r="G5636" s="2"/>
    </row>
    <row r="5637" spans="1:7">
      <c r="A5637" t="s">
        <v>8718</v>
      </c>
      <c r="B5637" t="s">
        <v>10367</v>
      </c>
      <c r="C5637">
        <f>+VLOOKUP(A5637,'LISTA NACIONAL'!A:B,2,0)</f>
        <v>3935.8960000000002</v>
      </c>
      <c r="D5637" s="126" t="s">
        <v>6556</v>
      </c>
      <c r="E5637" s="280">
        <f>+VLOOKUP(A5637,SCAR!A:B,2,0)</f>
        <v>0</v>
      </c>
      <c r="F5637" s="2"/>
      <c r="G5637" s="2"/>
    </row>
    <row r="5638" spans="1:7">
      <c r="A5638" t="s">
        <v>11763</v>
      </c>
      <c r="B5638" t="s">
        <v>10368</v>
      </c>
      <c r="C5638">
        <f>+VLOOKUP(A5638,'LISTA NACIONAL'!A:B,2,0)</f>
        <v>7253.5190000000002</v>
      </c>
      <c r="D5638" s="126" t="s">
        <v>6556</v>
      </c>
      <c r="E5638" s="280">
        <f>+VLOOKUP(A5638,SCAR!A:B,2,0)</f>
        <v>0</v>
      </c>
      <c r="F5638" s="2"/>
      <c r="G5638" s="2"/>
    </row>
    <row r="5639" spans="1:7">
      <c r="A5639" t="s">
        <v>11764</v>
      </c>
      <c r="B5639" t="s">
        <v>10369</v>
      </c>
      <c r="C5639">
        <f>+VLOOKUP(A5639,'LISTA NACIONAL'!A:B,2,0)</f>
        <v>1997.068</v>
      </c>
      <c r="D5639" s="126" t="s">
        <v>6556</v>
      </c>
      <c r="E5639" s="280">
        <f>+VLOOKUP(A5639,SCAR!A:B,2,0)</f>
        <v>0</v>
      </c>
      <c r="F5639" s="2"/>
      <c r="G5639" s="2"/>
    </row>
    <row r="5640" spans="1:7">
      <c r="A5640" t="s">
        <v>11765</v>
      </c>
      <c r="B5640" t="s">
        <v>10370</v>
      </c>
      <c r="C5640">
        <f>+VLOOKUP(A5640,'LISTA NACIONAL'!A:B,2,0)</f>
        <v>5113.33</v>
      </c>
      <c r="D5640" s="126" t="s">
        <v>6556</v>
      </c>
      <c r="E5640" s="280">
        <f>+VLOOKUP(A5640,SCAR!A:B,2,0)</f>
        <v>0</v>
      </c>
      <c r="F5640" s="2"/>
      <c r="G5640" s="2"/>
    </row>
    <row r="5641" spans="1:7">
      <c r="A5641" t="s">
        <v>11766</v>
      </c>
      <c r="B5641" t="s">
        <v>10371</v>
      </c>
      <c r="C5641">
        <f>+VLOOKUP(A5641,'LISTA NACIONAL'!A:B,2,0)</f>
        <v>3711.6129999999998</v>
      </c>
      <c r="D5641" s="126" t="s">
        <v>6556</v>
      </c>
      <c r="E5641" s="280">
        <f>+VLOOKUP(A5641,SCAR!A:B,2,0)</f>
        <v>0</v>
      </c>
      <c r="F5641" s="2"/>
      <c r="G5641" s="2"/>
    </row>
    <row r="5642" spans="1:7">
      <c r="A5642" t="s">
        <v>11767</v>
      </c>
      <c r="B5642" t="s">
        <v>10372</v>
      </c>
      <c r="C5642">
        <f>+VLOOKUP(A5642,'LISTA NACIONAL'!A:B,2,0)</f>
        <v>3397.3890000000001</v>
      </c>
      <c r="D5642" s="126" t="s">
        <v>6556</v>
      </c>
      <c r="E5642" s="280">
        <f>+VLOOKUP(A5642,SCAR!A:B,2,0)</f>
        <v>0</v>
      </c>
      <c r="F5642" s="2"/>
      <c r="G5642" s="2"/>
    </row>
    <row r="5643" spans="1:7">
      <c r="A5643" t="s">
        <v>11768</v>
      </c>
      <c r="B5643" t="s">
        <v>10373</v>
      </c>
      <c r="C5643">
        <f>+VLOOKUP(A5643,'LISTA NACIONAL'!A:B,2,0)</f>
        <v>3271.502</v>
      </c>
      <c r="D5643" s="126" t="s">
        <v>6556</v>
      </c>
      <c r="E5643" s="280">
        <f>+VLOOKUP(A5643,SCAR!A:B,2,0)</f>
        <v>0</v>
      </c>
      <c r="F5643" s="2"/>
      <c r="G5643" s="2"/>
    </row>
    <row r="5644" spans="1:7">
      <c r="A5644" t="s">
        <v>11769</v>
      </c>
      <c r="B5644" t="s">
        <v>8845</v>
      </c>
      <c r="C5644">
        <f>+VLOOKUP(A5644,'LISTA NACIONAL'!A:B,2,0)</f>
        <v>3935.8960000000002</v>
      </c>
      <c r="D5644" s="126" t="s">
        <v>6556</v>
      </c>
      <c r="E5644" s="280">
        <f>+VLOOKUP(A5644,SCAR!A:B,2,0)</f>
        <v>0</v>
      </c>
      <c r="F5644" s="2"/>
      <c r="G5644" s="2"/>
    </row>
    <row r="5645" spans="1:7">
      <c r="A5645" t="s">
        <v>11770</v>
      </c>
      <c r="B5645" t="s">
        <v>8846</v>
      </c>
      <c r="C5645">
        <f>+VLOOKUP(A5645,'LISTA NACIONAL'!A:B,2,0)</f>
        <v>10886.931</v>
      </c>
      <c r="D5645" s="126" t="s">
        <v>6556</v>
      </c>
      <c r="E5645" s="280">
        <f>+VLOOKUP(A5645,SCAR!A:B,2,0)</f>
        <v>0</v>
      </c>
      <c r="F5645" s="2"/>
      <c r="G5645" s="2"/>
    </row>
    <row r="5646" spans="1:7">
      <c r="A5646" t="s">
        <v>11771</v>
      </c>
      <c r="B5646" t="s">
        <v>8847</v>
      </c>
      <c r="C5646">
        <f>+VLOOKUP(A5646,'LISTA NACIONAL'!A:B,2,0)</f>
        <v>2649.5390000000002</v>
      </c>
      <c r="D5646" s="126" t="s">
        <v>6556</v>
      </c>
      <c r="E5646" s="280">
        <f>+VLOOKUP(A5646,SCAR!A:B,2,0)</f>
        <v>0</v>
      </c>
      <c r="F5646" s="2"/>
      <c r="G5646" s="2"/>
    </row>
    <row r="5647" spans="1:7">
      <c r="A5647" t="s">
        <v>11772</v>
      </c>
      <c r="B5647" t="s">
        <v>8848</v>
      </c>
      <c r="C5647">
        <f>+VLOOKUP(A5647,'LISTA NACIONAL'!A:B,2,0)</f>
        <v>7443.2070000000003</v>
      </c>
      <c r="D5647" s="126" t="s">
        <v>6556</v>
      </c>
      <c r="E5647" s="280">
        <f>+VLOOKUP(A5647,SCAR!A:B,2,0)</f>
        <v>0</v>
      </c>
      <c r="F5647" s="2"/>
      <c r="G5647" s="2"/>
    </row>
    <row r="5648" spans="1:7">
      <c r="A5648" t="s">
        <v>11773</v>
      </c>
      <c r="B5648" t="s">
        <v>8849</v>
      </c>
      <c r="C5648">
        <f>+VLOOKUP(A5648,'LISTA NACIONAL'!A:B,2,0)</f>
        <v>3825.7310000000002</v>
      </c>
      <c r="D5648" s="126" t="s">
        <v>6556</v>
      </c>
      <c r="E5648" s="280">
        <f>+VLOOKUP(A5648,SCAR!A:B,2,0)</f>
        <v>0</v>
      </c>
      <c r="F5648" s="2"/>
      <c r="G5648" s="2"/>
    </row>
    <row r="5649" spans="1:7">
      <c r="A5649" t="s">
        <v>11774</v>
      </c>
      <c r="B5649" t="s">
        <v>8850</v>
      </c>
      <c r="C5649">
        <f>+VLOOKUP(A5649,'LISTA NACIONAL'!A:B,2,0)</f>
        <v>4027.35</v>
      </c>
      <c r="D5649" s="126" t="s">
        <v>6556</v>
      </c>
      <c r="E5649" s="280">
        <f>+VLOOKUP(A5649,SCAR!A:B,2,0)</f>
        <v>0</v>
      </c>
      <c r="F5649" s="2"/>
      <c r="G5649" s="2"/>
    </row>
    <row r="5650" spans="1:7">
      <c r="A5650" t="s">
        <v>11775</v>
      </c>
      <c r="B5650" t="s">
        <v>8851</v>
      </c>
      <c r="C5650">
        <f>+VLOOKUP(A5650,'LISTA NACIONAL'!A:B,2,0)</f>
        <v>3935.8960000000002</v>
      </c>
      <c r="D5650" s="126" t="s">
        <v>6556</v>
      </c>
      <c r="E5650" s="280">
        <f>+VLOOKUP(A5650,SCAR!A:B,2,0)</f>
        <v>0</v>
      </c>
      <c r="F5650" s="2"/>
      <c r="G5650" s="2"/>
    </row>
    <row r="5651" spans="1:7">
      <c r="A5651" t="s">
        <v>11776</v>
      </c>
      <c r="B5651" t="s">
        <v>8852</v>
      </c>
      <c r="C5651">
        <f>+VLOOKUP(A5651,'LISTA NACIONAL'!A:B,2,0)</f>
        <v>3087.058</v>
      </c>
      <c r="D5651" s="126" t="s">
        <v>6556</v>
      </c>
      <c r="E5651" s="280">
        <f>+VLOOKUP(A5651,SCAR!A:B,2,0)</f>
        <v>0</v>
      </c>
      <c r="F5651" s="2"/>
      <c r="G5651" s="2"/>
    </row>
    <row r="5652" spans="1:7">
      <c r="A5652" t="s">
        <v>11777</v>
      </c>
      <c r="B5652" t="s">
        <v>8853</v>
      </c>
      <c r="C5652">
        <f>+VLOOKUP(A5652,'LISTA NACIONAL'!A:B,2,0)</f>
        <v>3605.5709999999999</v>
      </c>
      <c r="D5652" s="126" t="s">
        <v>6556</v>
      </c>
      <c r="E5652" s="280">
        <f>+VLOOKUP(A5652,SCAR!A:B,2,0)</f>
        <v>0</v>
      </c>
      <c r="F5652" s="2"/>
      <c r="G5652" s="2"/>
    </row>
    <row r="5653" spans="1:7">
      <c r="A5653" t="s">
        <v>11778</v>
      </c>
      <c r="B5653" t="s">
        <v>8854</v>
      </c>
      <c r="C5653">
        <f>+VLOOKUP(A5653,'LISTA NACIONAL'!A:B,2,0)</f>
        <v>2245.0590000000002</v>
      </c>
      <c r="D5653" s="126" t="s">
        <v>6556</v>
      </c>
      <c r="E5653" s="280">
        <f>+VLOOKUP(A5653,SCAR!A:B,2,0)</f>
        <v>0</v>
      </c>
      <c r="F5653" s="2"/>
      <c r="G5653" s="2"/>
    </row>
    <row r="5654" spans="1:7">
      <c r="A5654" t="s">
        <v>11779</v>
      </c>
      <c r="B5654" t="s">
        <v>8855</v>
      </c>
      <c r="C5654">
        <f>+VLOOKUP(A5654,'LISTA NACIONAL'!A:B,2,0)</f>
        <v>2995.5740000000001</v>
      </c>
      <c r="D5654" s="126" t="s">
        <v>6556</v>
      </c>
      <c r="E5654" s="280">
        <f>+VLOOKUP(A5654,SCAR!A:B,2,0)</f>
        <v>0</v>
      </c>
      <c r="F5654" s="2"/>
      <c r="G5654" s="2"/>
    </row>
    <row r="5655" spans="1:7">
      <c r="A5655" t="s">
        <v>11780</v>
      </c>
      <c r="B5655" t="s">
        <v>8856</v>
      </c>
      <c r="C5655">
        <f>+VLOOKUP(A5655,'LISTA NACIONAL'!A:B,2,0)</f>
        <v>2245.0590000000002</v>
      </c>
      <c r="D5655" s="126" t="s">
        <v>6556</v>
      </c>
      <c r="E5655" s="280">
        <f>+VLOOKUP(A5655,SCAR!A:B,2,0)</f>
        <v>0</v>
      </c>
      <c r="F5655" s="2"/>
      <c r="G5655" s="2"/>
    </row>
    <row r="5656" spans="1:7">
      <c r="A5656" t="s">
        <v>11781</v>
      </c>
      <c r="B5656" t="s">
        <v>8857</v>
      </c>
      <c r="C5656">
        <f>+VLOOKUP(A5656,'LISTA NACIONAL'!A:B,2,0)</f>
        <v>1693.3820000000001</v>
      </c>
      <c r="D5656" s="126" t="s">
        <v>6556</v>
      </c>
      <c r="E5656" s="280">
        <f>+VLOOKUP(A5656,SCAR!A:B,2,0)</f>
        <v>0</v>
      </c>
      <c r="F5656" s="2"/>
      <c r="G5656" s="2"/>
    </row>
    <row r="5657" spans="1:7">
      <c r="A5657" t="s">
        <v>11782</v>
      </c>
      <c r="B5657" t="s">
        <v>8858</v>
      </c>
      <c r="C5657">
        <f>+VLOOKUP(A5657,'LISTA NACIONAL'!A:B,2,0)</f>
        <v>4276.6059999999998</v>
      </c>
      <c r="D5657" s="126" t="s">
        <v>6556</v>
      </c>
      <c r="E5657" s="280">
        <f>+VLOOKUP(A5657,SCAR!A:B,2,0)</f>
        <v>0</v>
      </c>
      <c r="F5657" s="2"/>
      <c r="G5657" s="2"/>
    </row>
    <row r="5658" spans="1:7">
      <c r="A5658" t="s">
        <v>11783</v>
      </c>
      <c r="B5658" t="s">
        <v>8859</v>
      </c>
      <c r="C5658">
        <f>+VLOOKUP(A5658,'LISTA NACIONAL'!A:B,2,0)</f>
        <v>1892.278</v>
      </c>
      <c r="D5658" s="126" t="s">
        <v>6556</v>
      </c>
      <c r="E5658" s="280">
        <f>+VLOOKUP(A5658,SCAR!A:B,2,0)</f>
        <v>0</v>
      </c>
      <c r="F5658" s="2"/>
      <c r="G5658" s="2"/>
    </row>
    <row r="5659" spans="1:7">
      <c r="A5659" t="s">
        <v>8786</v>
      </c>
      <c r="B5659" t="s">
        <v>11074</v>
      </c>
      <c r="C5659">
        <f>+VLOOKUP(A5659,'LISTA NACIONAL'!A:B,2,0)</f>
        <v>2555.4349999999999</v>
      </c>
      <c r="D5659" s="126" t="s">
        <v>6556</v>
      </c>
      <c r="E5659" s="280">
        <f>+VLOOKUP(A5659,SCAR!A:B,2,0)</f>
        <v>0</v>
      </c>
      <c r="F5659" s="2"/>
      <c r="G5659" s="2"/>
    </row>
    <row r="5660" spans="1:7">
      <c r="A5660" t="s">
        <v>8787</v>
      </c>
      <c r="B5660" t="s">
        <v>11075</v>
      </c>
      <c r="C5660">
        <f>+VLOOKUP(A5660,'LISTA NACIONAL'!A:B,2,0)</f>
        <v>1469.317</v>
      </c>
      <c r="D5660" s="126" t="s">
        <v>6556</v>
      </c>
      <c r="E5660" s="280">
        <f>+VLOOKUP(A5660,SCAR!A:B,2,0)</f>
        <v>0</v>
      </c>
      <c r="F5660" s="2"/>
      <c r="G5660" s="2"/>
    </row>
    <row r="5661" spans="1:7">
      <c r="A5661" t="s">
        <v>8788</v>
      </c>
      <c r="B5661" t="s">
        <v>11076</v>
      </c>
      <c r="C5661">
        <f>+VLOOKUP(A5661,'LISTA NACIONAL'!A:B,2,0)</f>
        <v>2128.3670000000002</v>
      </c>
      <c r="D5661" s="126" t="s">
        <v>6556</v>
      </c>
      <c r="E5661" s="280">
        <f>+VLOOKUP(A5661,SCAR!A:B,2,0)</f>
        <v>0</v>
      </c>
      <c r="F5661" s="2"/>
      <c r="G5661" s="2"/>
    </row>
    <row r="5662" spans="1:7">
      <c r="A5662" t="s">
        <v>8789</v>
      </c>
      <c r="B5662" t="s">
        <v>11077</v>
      </c>
      <c r="C5662">
        <f>+VLOOKUP(A5662,'LISTA NACIONAL'!A:B,2,0)</f>
        <v>2245.0590000000002</v>
      </c>
      <c r="D5662" s="126" t="s">
        <v>6556</v>
      </c>
      <c r="E5662" s="280">
        <f>+VLOOKUP(A5662,SCAR!A:B,2,0)</f>
        <v>0</v>
      </c>
      <c r="F5662" s="2"/>
      <c r="G5662" s="2"/>
    </row>
    <row r="5663" spans="1:7">
      <c r="A5663" t="s">
        <v>8790</v>
      </c>
      <c r="B5663" t="s">
        <v>11078</v>
      </c>
      <c r="C5663">
        <f>+VLOOKUP(A5663,'LISTA NACIONAL'!A:B,2,0)</f>
        <v>2766.1109999999999</v>
      </c>
      <c r="D5663" s="126" t="s">
        <v>6556</v>
      </c>
      <c r="E5663" s="280">
        <f>+VLOOKUP(A5663,SCAR!A:B,2,0)</f>
        <v>0</v>
      </c>
      <c r="F5663" s="2"/>
      <c r="G5663" s="2"/>
    </row>
    <row r="5664" spans="1:7">
      <c r="A5664" t="s">
        <v>8791</v>
      </c>
      <c r="B5664" t="s">
        <v>8882</v>
      </c>
      <c r="C5664">
        <f>+VLOOKUP(A5664,'LISTA NACIONAL'!A:B,2,0)</f>
        <v>2649.5390000000002</v>
      </c>
      <c r="D5664" s="126" t="s">
        <v>6556</v>
      </c>
      <c r="E5664" s="280">
        <f>+VLOOKUP(A5664,SCAR!A:B,2,0)</f>
        <v>0</v>
      </c>
      <c r="F5664" s="2"/>
      <c r="G5664" s="2"/>
    </row>
    <row r="5665" spans="1:7">
      <c r="A5665" t="s">
        <v>8792</v>
      </c>
      <c r="B5665" t="s">
        <v>8883</v>
      </c>
      <c r="C5665">
        <f>+VLOOKUP(A5665,'LISTA NACIONAL'!A:B,2,0)</f>
        <v>47571.269</v>
      </c>
      <c r="D5665" s="126" t="s">
        <v>6556</v>
      </c>
      <c r="E5665" s="280">
        <f>+VLOOKUP(A5665,SCAR!A:B,2,0)</f>
        <v>0</v>
      </c>
      <c r="F5665" s="2"/>
      <c r="G5665" s="2"/>
    </row>
    <row r="5666" spans="1:7">
      <c r="A5666" t="s">
        <v>8793</v>
      </c>
      <c r="B5666" t="s">
        <v>8884</v>
      </c>
      <c r="C5666">
        <f>+VLOOKUP(A5666,'LISTA NACIONAL'!A:B,2,0)</f>
        <v>4276.6059999999998</v>
      </c>
      <c r="D5666" s="126" t="s">
        <v>6556</v>
      </c>
      <c r="E5666" s="280">
        <f>+VLOOKUP(A5666,SCAR!A:B,2,0)</f>
        <v>0</v>
      </c>
      <c r="F5666" s="2"/>
      <c r="G5666" s="2"/>
    </row>
    <row r="5667" spans="1:7">
      <c r="A5667" t="s">
        <v>8794</v>
      </c>
      <c r="B5667" t="s">
        <v>275</v>
      </c>
      <c r="C5667">
        <f>+VLOOKUP(A5667,'LISTA NACIONAL'!A:B,2,0)</f>
        <v>1787.598</v>
      </c>
      <c r="D5667" s="126" t="s">
        <v>6556</v>
      </c>
      <c r="E5667" s="280">
        <f>+VLOOKUP(A5667,SCAR!A:B,2,0)</f>
        <v>0</v>
      </c>
      <c r="F5667" s="2"/>
      <c r="G5667" s="2"/>
    </row>
    <row r="5668" spans="1:7">
      <c r="A5668" t="s">
        <v>8795</v>
      </c>
      <c r="B5668" t="s">
        <v>8885</v>
      </c>
      <c r="C5668">
        <f>+VLOOKUP(A5668,'LISTA NACIONAL'!A:B,2,0)</f>
        <v>1787.598</v>
      </c>
      <c r="D5668" s="126" t="s">
        <v>6556</v>
      </c>
      <c r="E5668" s="280">
        <f>+VLOOKUP(A5668,SCAR!A:B,2,0)</f>
        <v>0</v>
      </c>
      <c r="F5668" s="2"/>
      <c r="G5668" s="2"/>
    </row>
    <row r="5669" spans="1:7">
      <c r="A5669" t="s">
        <v>9281</v>
      </c>
      <c r="B5669" t="s">
        <v>8886</v>
      </c>
      <c r="C5669">
        <f>+VLOOKUP(A5669,'LISTA NACIONAL'!A:B,2,0)</f>
        <v>2128.3670000000002</v>
      </c>
      <c r="D5669" s="126" t="s">
        <v>6556</v>
      </c>
      <c r="E5669" s="280">
        <f>+VLOOKUP(A5669,SCAR!A:B,2,0)</f>
        <v>0</v>
      </c>
      <c r="F5669" s="2"/>
      <c r="G5669" s="2"/>
    </row>
    <row r="5670" spans="1:7">
      <c r="A5670" t="s">
        <v>9282</v>
      </c>
      <c r="B5670" t="s">
        <v>8887</v>
      </c>
      <c r="C5670">
        <f>+VLOOKUP(A5670,'LISTA NACIONAL'!A:B,2,0)</f>
        <v>2649.5390000000002</v>
      </c>
      <c r="D5670" s="126" t="s">
        <v>6556</v>
      </c>
      <c r="E5670" s="280">
        <f>+VLOOKUP(A5670,SCAR!A:B,2,0)</f>
        <v>0</v>
      </c>
      <c r="F5670" s="2"/>
      <c r="G5670" s="2"/>
    </row>
    <row r="5671" spans="1:7">
      <c r="A5671" t="s">
        <v>9283</v>
      </c>
      <c r="B5671" t="s">
        <v>8888</v>
      </c>
      <c r="C5671">
        <f>+VLOOKUP(A5671,'LISTA NACIONAL'!A:B,2,0)</f>
        <v>4690.3850000000002</v>
      </c>
      <c r="D5671" s="126" t="s">
        <v>6556</v>
      </c>
      <c r="E5671" s="280">
        <f>+VLOOKUP(A5671,SCAR!A:B,2,0)</f>
        <v>0</v>
      </c>
      <c r="F5671" s="2"/>
      <c r="G5671" s="2"/>
    </row>
    <row r="5672" spans="1:7">
      <c r="A5672" t="s">
        <v>9284</v>
      </c>
      <c r="B5672" t="s">
        <v>8889</v>
      </c>
      <c r="C5672">
        <f>+VLOOKUP(A5672,'LISTA NACIONAL'!A:B,2,0)</f>
        <v>4690.3850000000002</v>
      </c>
      <c r="D5672" s="126" t="s">
        <v>6556</v>
      </c>
      <c r="E5672" s="280">
        <f>+VLOOKUP(A5672,SCAR!A:B,2,0)</f>
        <v>0</v>
      </c>
      <c r="F5672" s="2"/>
      <c r="G5672" s="2"/>
    </row>
    <row r="5673" spans="1:7">
      <c r="A5673" t="s">
        <v>9285</v>
      </c>
      <c r="B5673" t="s">
        <v>276</v>
      </c>
      <c r="C5673">
        <f>+VLOOKUP(A5673,'LISTA NACIONAL'!A:B,2,0)</f>
        <v>2766.1109999999999</v>
      </c>
      <c r="D5673" s="126" t="s">
        <v>6556</v>
      </c>
      <c r="E5673" s="280">
        <f>+VLOOKUP(A5673,SCAR!A:B,2,0)</f>
        <v>0</v>
      </c>
      <c r="F5673" s="2"/>
      <c r="G5673" s="2"/>
    </row>
    <row r="5674" spans="1:7">
      <c r="A5674" t="s">
        <v>9286</v>
      </c>
      <c r="B5674" t="s">
        <v>8890</v>
      </c>
      <c r="C5674">
        <f>+VLOOKUP(A5674,'LISTA NACIONAL'!A:B,2,0)</f>
        <v>4690.3850000000002</v>
      </c>
      <c r="D5674" s="126" t="s">
        <v>6556</v>
      </c>
      <c r="E5674" s="280">
        <f>+VLOOKUP(A5674,SCAR!A:B,2,0)</f>
        <v>0</v>
      </c>
      <c r="F5674" s="2"/>
      <c r="G5674" s="2"/>
    </row>
    <row r="5675" spans="1:7">
      <c r="A5675" t="s">
        <v>9287</v>
      </c>
      <c r="B5675" t="s">
        <v>8891</v>
      </c>
      <c r="C5675">
        <f>+VLOOKUP(A5675,'LISTA NACIONAL'!A:B,2,0)</f>
        <v>5958.0829999999996</v>
      </c>
      <c r="D5675" s="126" t="s">
        <v>6556</v>
      </c>
      <c r="E5675" s="280">
        <f>+VLOOKUP(A5675,SCAR!A:B,2,0)</f>
        <v>0</v>
      </c>
      <c r="F5675" s="2"/>
      <c r="G5675" s="2"/>
    </row>
    <row r="5676" spans="1:7">
      <c r="A5676" t="s">
        <v>9288</v>
      </c>
      <c r="B5676" t="s">
        <v>8892</v>
      </c>
      <c r="C5676">
        <f>+VLOOKUP(A5676,'LISTA NACIONAL'!A:B,2,0)</f>
        <v>4466.1840000000002</v>
      </c>
      <c r="D5676" s="126" t="s">
        <v>6556</v>
      </c>
      <c r="E5676" s="280">
        <f>+VLOOKUP(A5676,SCAR!A:B,2,0)</f>
        <v>0</v>
      </c>
      <c r="F5676" s="2"/>
      <c r="G5676" s="2"/>
    </row>
    <row r="5677" spans="1:7">
      <c r="A5677" t="s">
        <v>9289</v>
      </c>
      <c r="B5677" t="s">
        <v>8893</v>
      </c>
      <c r="C5677">
        <f>+VLOOKUP(A5677,'LISTA NACIONAL'!A:B,2,0)</f>
        <v>4570.9390000000003</v>
      </c>
      <c r="D5677" s="126" t="s">
        <v>6556</v>
      </c>
      <c r="E5677" s="280">
        <f>+VLOOKUP(A5677,SCAR!A:B,2,0)</f>
        <v>0</v>
      </c>
      <c r="F5677" s="2"/>
      <c r="G5677" s="2"/>
    </row>
    <row r="5678" spans="1:7">
      <c r="A5678" t="s">
        <v>9290</v>
      </c>
      <c r="B5678" t="s">
        <v>8894</v>
      </c>
      <c r="C5678">
        <f>+VLOOKUP(A5678,'LISTA NACIONAL'!A:B,2,0)</f>
        <v>3087.058</v>
      </c>
      <c r="D5678" s="126" t="s">
        <v>6556</v>
      </c>
      <c r="E5678" s="280">
        <f>+VLOOKUP(A5678,SCAR!A:B,2,0)</f>
        <v>0</v>
      </c>
      <c r="F5678" s="2"/>
      <c r="G5678" s="2"/>
    </row>
    <row r="5679" spans="1:7">
      <c r="A5679" t="s">
        <v>9291</v>
      </c>
      <c r="B5679" t="s">
        <v>8895</v>
      </c>
      <c r="C5679">
        <f>+VLOOKUP(A5679,'LISTA NACIONAL'!A:B,2,0)</f>
        <v>1031.6279999999999</v>
      </c>
      <c r="D5679" s="126" t="s">
        <v>6556</v>
      </c>
      <c r="E5679" s="280">
        <f>+VLOOKUP(A5679,SCAR!A:B,2,0)</f>
        <v>0</v>
      </c>
      <c r="F5679" s="2"/>
      <c r="G5679" s="2"/>
    </row>
    <row r="5680" spans="1:7">
      <c r="A5680" t="s">
        <v>9292</v>
      </c>
      <c r="B5680" t="s">
        <v>8896</v>
      </c>
      <c r="C5680">
        <f>+VLOOKUP(A5680,'LISTA NACIONAL'!A:B,2,0)</f>
        <v>1368.5650000000001</v>
      </c>
      <c r="D5680" s="126" t="s">
        <v>6556</v>
      </c>
      <c r="E5680" s="280">
        <f>+VLOOKUP(A5680,SCAR!A:B,2,0)</f>
        <v>0</v>
      </c>
      <c r="F5680" s="2"/>
      <c r="G5680" s="2"/>
    </row>
    <row r="5681" spans="1:7">
      <c r="A5681" t="s">
        <v>9293</v>
      </c>
      <c r="B5681" t="s">
        <v>8897</v>
      </c>
      <c r="C5681">
        <f>+VLOOKUP(A5681,'LISTA NACIONAL'!A:B,2,0)</f>
        <v>2649.5390000000002</v>
      </c>
      <c r="D5681" s="126" t="s">
        <v>6556</v>
      </c>
      <c r="E5681" s="280">
        <f>+VLOOKUP(A5681,SCAR!A:B,2,0)</f>
        <v>0</v>
      </c>
      <c r="F5681" s="2"/>
      <c r="G5681" s="2"/>
    </row>
    <row r="5682" spans="1:7">
      <c r="A5682" t="s">
        <v>6983</v>
      </c>
      <c r="B5682" t="s">
        <v>8898</v>
      </c>
      <c r="C5682">
        <f>+VLOOKUP(A5682,'LISTA NACIONAL'!A:B,2,0)</f>
        <v>3169.2779999999998</v>
      </c>
      <c r="D5682" s="126" t="s">
        <v>6556</v>
      </c>
      <c r="E5682" s="280">
        <f>+VLOOKUP(A5682,SCAR!A:B,2,0)</f>
        <v>0</v>
      </c>
      <c r="F5682" s="2"/>
      <c r="G5682" s="2"/>
    </row>
    <row r="5683" spans="1:7">
      <c r="A5683" t="s">
        <v>6984</v>
      </c>
      <c r="B5683" t="s">
        <v>8899</v>
      </c>
      <c r="C5683">
        <f>+VLOOKUP(A5683,'LISTA NACIONAL'!A:B,2,0)</f>
        <v>1580.652</v>
      </c>
      <c r="D5683" s="126" t="s">
        <v>6556</v>
      </c>
      <c r="E5683" s="280">
        <f>+VLOOKUP(A5683,SCAR!A:B,2,0)</f>
        <v>0</v>
      </c>
      <c r="F5683" s="2"/>
      <c r="G5683" s="2"/>
    </row>
    <row r="5684" spans="1:7">
      <c r="A5684" t="s">
        <v>6985</v>
      </c>
      <c r="B5684" t="s">
        <v>8900</v>
      </c>
      <c r="C5684">
        <f>+VLOOKUP(A5684,'LISTA NACIONAL'!A:B,2,0)</f>
        <v>1693.3820000000001</v>
      </c>
      <c r="D5684" s="126" t="s">
        <v>6556</v>
      </c>
      <c r="E5684" s="280">
        <f>+VLOOKUP(A5684,SCAR!A:B,2,0)</f>
        <v>0</v>
      </c>
      <c r="F5684" s="2"/>
      <c r="G5684" s="2"/>
    </row>
    <row r="5685" spans="1:7">
      <c r="A5685" t="s">
        <v>6986</v>
      </c>
      <c r="B5685" t="s">
        <v>8901</v>
      </c>
      <c r="C5685">
        <f>+VLOOKUP(A5685,'LISTA NACIONAL'!A:B,2,0)</f>
        <v>1892.278</v>
      </c>
      <c r="D5685" s="126" t="s">
        <v>6556</v>
      </c>
      <c r="E5685" s="280">
        <f>+VLOOKUP(A5685,SCAR!A:B,2,0)</f>
        <v>0</v>
      </c>
      <c r="F5685" s="2"/>
      <c r="G5685" s="2"/>
    </row>
    <row r="5686" spans="1:7">
      <c r="A5686" t="s">
        <v>6987</v>
      </c>
      <c r="B5686" t="s">
        <v>8902</v>
      </c>
      <c r="C5686">
        <f>+VLOOKUP(A5686,'LISTA NACIONAL'!A:B,2,0)</f>
        <v>4128.0969999999998</v>
      </c>
      <c r="D5686" s="126" t="s">
        <v>6556</v>
      </c>
      <c r="E5686" s="280">
        <f>+VLOOKUP(A5686,SCAR!A:B,2,0)</f>
        <v>0</v>
      </c>
      <c r="F5686" s="2"/>
      <c r="G5686" s="2"/>
    </row>
    <row r="5687" spans="1:7">
      <c r="A5687" t="s">
        <v>6988</v>
      </c>
      <c r="B5687" t="s">
        <v>8903</v>
      </c>
      <c r="C5687">
        <f>+VLOOKUP(A5687,'LISTA NACIONAL'!A:B,2,0)</f>
        <v>2649.5390000000002</v>
      </c>
      <c r="D5687" s="126" t="s">
        <v>6556</v>
      </c>
      <c r="E5687" s="280">
        <f>+VLOOKUP(A5687,SCAR!A:B,2,0)</f>
        <v>0</v>
      </c>
      <c r="F5687" s="2"/>
      <c r="G5687" s="2"/>
    </row>
    <row r="5688" spans="1:7">
      <c r="A5688" t="s">
        <v>6989</v>
      </c>
      <c r="B5688" t="s">
        <v>8904</v>
      </c>
      <c r="C5688">
        <f>+VLOOKUP(A5688,'LISTA NACIONAL'!A:B,2,0)</f>
        <v>1892.278</v>
      </c>
      <c r="D5688" s="126" t="s">
        <v>6556</v>
      </c>
      <c r="E5688" s="280">
        <f>+VLOOKUP(A5688,SCAR!A:B,2,0)</f>
        <v>0</v>
      </c>
      <c r="F5688" s="2"/>
      <c r="G5688" s="2"/>
    </row>
    <row r="5689" spans="1:7">
      <c r="A5689" t="s">
        <v>6990</v>
      </c>
      <c r="B5689" t="s">
        <v>8905</v>
      </c>
      <c r="C5689">
        <f>+VLOOKUP(A5689,'LISTA NACIONAL'!A:B,2,0)</f>
        <v>40651.800999999999</v>
      </c>
      <c r="D5689" s="126" t="s">
        <v>6556</v>
      </c>
      <c r="E5689" s="280">
        <f>+VLOOKUP(A5689,SCAR!A:B,2,0)</f>
        <v>0</v>
      </c>
      <c r="F5689" s="2"/>
      <c r="G5689" s="2"/>
    </row>
    <row r="5690" spans="1:7">
      <c r="A5690" t="s">
        <v>6991</v>
      </c>
      <c r="B5690" t="s">
        <v>8906</v>
      </c>
      <c r="C5690">
        <f>+VLOOKUP(A5690,'LISTA NACIONAL'!A:B,2,0)</f>
        <v>1580.652</v>
      </c>
      <c r="D5690" s="126" t="s">
        <v>6556</v>
      </c>
      <c r="E5690" s="280">
        <f>+VLOOKUP(A5690,SCAR!A:B,2,0)</f>
        <v>0</v>
      </c>
      <c r="F5690" s="2"/>
      <c r="G5690" s="2"/>
    </row>
    <row r="5691" spans="1:7">
      <c r="A5691" t="s">
        <v>6992</v>
      </c>
      <c r="B5691" t="s">
        <v>8907</v>
      </c>
      <c r="C5691">
        <f>+VLOOKUP(A5691,'LISTA NACIONAL'!A:B,2,0)</f>
        <v>2245.0590000000002</v>
      </c>
      <c r="D5691" s="126" t="s">
        <v>6556</v>
      </c>
      <c r="E5691" s="280">
        <f>+VLOOKUP(A5691,SCAR!A:B,2,0)</f>
        <v>0</v>
      </c>
      <c r="F5691" s="2"/>
      <c r="G5691" s="2"/>
    </row>
    <row r="5692" spans="1:7">
      <c r="A5692" t="s">
        <v>6993</v>
      </c>
      <c r="B5692" t="s">
        <v>8908</v>
      </c>
      <c r="C5692">
        <f>+VLOOKUP(A5692,'LISTA NACIONAL'!A:B,2,0)</f>
        <v>2649.5390000000002</v>
      </c>
      <c r="D5692" s="126" t="s">
        <v>6556</v>
      </c>
      <c r="E5692" s="280">
        <f>+VLOOKUP(A5692,SCAR!A:B,2,0)</f>
        <v>0</v>
      </c>
      <c r="F5692" s="2"/>
      <c r="G5692" s="2"/>
    </row>
    <row r="5693" spans="1:7">
      <c r="A5693" t="s">
        <v>6994</v>
      </c>
      <c r="B5693" t="s">
        <v>8909</v>
      </c>
      <c r="C5693">
        <f>+VLOOKUP(A5693,'LISTA NACIONAL'!A:B,2,0)</f>
        <v>2333.9389999999999</v>
      </c>
      <c r="D5693" s="126" t="s">
        <v>6556</v>
      </c>
      <c r="E5693" s="280">
        <f>+VLOOKUP(A5693,SCAR!A:B,2,0)</f>
        <v>0</v>
      </c>
      <c r="F5693" s="2"/>
      <c r="G5693" s="2"/>
    </row>
    <row r="5694" spans="1:7">
      <c r="A5694" t="s">
        <v>6995</v>
      </c>
      <c r="B5694" t="s">
        <v>8910</v>
      </c>
      <c r="C5694">
        <f>+VLOOKUP(A5694,'LISTA NACIONAL'!A:B,2,0)</f>
        <v>2248.9630000000002</v>
      </c>
      <c r="D5694" s="126" t="s">
        <v>6556</v>
      </c>
      <c r="E5694" s="280">
        <f>+VLOOKUP(A5694,SCAR!A:B,2,0)</f>
        <v>0</v>
      </c>
      <c r="F5694" s="2"/>
      <c r="G5694" s="2"/>
    </row>
    <row r="5695" spans="1:7">
      <c r="A5695" t="s">
        <v>6996</v>
      </c>
      <c r="B5695" t="s">
        <v>8911</v>
      </c>
      <c r="C5695">
        <f>+VLOOKUP(A5695,'LISTA NACIONAL'!A:B,2,0)</f>
        <v>5733.991</v>
      </c>
      <c r="D5695" s="126" t="s">
        <v>6556</v>
      </c>
      <c r="E5695" s="280">
        <f>+VLOOKUP(A5695,SCAR!A:B,2,0)</f>
        <v>0</v>
      </c>
      <c r="F5695" s="2"/>
      <c r="G5695" s="2"/>
    </row>
    <row r="5696" spans="1:7">
      <c r="A5696" t="s">
        <v>6997</v>
      </c>
      <c r="B5696" t="s">
        <v>8912</v>
      </c>
      <c r="C5696">
        <f>+VLOOKUP(A5696,'LISTA NACIONAL'!A:B,2,0)</f>
        <v>11522.141</v>
      </c>
      <c r="D5696" s="126" t="s">
        <v>6556</v>
      </c>
      <c r="E5696" s="280">
        <f>+VLOOKUP(A5696,SCAR!A:B,2,0)</f>
        <v>0</v>
      </c>
      <c r="F5696" s="2"/>
      <c r="G5696" s="2"/>
    </row>
    <row r="5697" spans="1:7">
      <c r="A5697" t="s">
        <v>6998</v>
      </c>
      <c r="B5697" t="s">
        <v>8913</v>
      </c>
      <c r="C5697">
        <f>+VLOOKUP(A5697,'LISTA NACIONAL'!A:B,2,0)</f>
        <v>11112.505999999999</v>
      </c>
      <c r="D5697" s="126" t="s">
        <v>6556</v>
      </c>
      <c r="E5697" s="280">
        <f>+VLOOKUP(A5697,SCAR!A:B,2,0)</f>
        <v>0</v>
      </c>
      <c r="F5697" s="2"/>
      <c r="G5697" s="2"/>
    </row>
    <row r="5698" spans="1:7">
      <c r="A5698" t="s">
        <v>6999</v>
      </c>
      <c r="B5698" t="s">
        <v>8914</v>
      </c>
      <c r="C5698">
        <f>+VLOOKUP(A5698,'LISTA NACIONAL'!A:B,2,0)</f>
        <v>13249.998</v>
      </c>
      <c r="D5698" s="126" t="s">
        <v>6556</v>
      </c>
      <c r="E5698" s="280">
        <f>+VLOOKUP(A5698,SCAR!A:B,2,0)</f>
        <v>0</v>
      </c>
      <c r="F5698" s="2"/>
      <c r="G5698" s="2"/>
    </row>
    <row r="5699" spans="1:7">
      <c r="A5699" t="s">
        <v>7000</v>
      </c>
      <c r="B5699" t="s">
        <v>8915</v>
      </c>
      <c r="C5699">
        <f>+VLOOKUP(A5699,'LISTA NACIONAL'!A:B,2,0)</f>
        <v>1693.3820000000001</v>
      </c>
      <c r="D5699" s="126" t="s">
        <v>6556</v>
      </c>
      <c r="E5699" s="280">
        <f>+VLOOKUP(A5699,SCAR!A:B,2,0)</f>
        <v>0</v>
      </c>
      <c r="F5699" s="2"/>
      <c r="G5699" s="2"/>
    </row>
    <row r="5700" spans="1:7">
      <c r="A5700" t="s">
        <v>4521</v>
      </c>
      <c r="B5700" t="s">
        <v>8916</v>
      </c>
      <c r="C5700">
        <f>+VLOOKUP(A5700,'LISTA NACIONAL'!A:B,2,0)</f>
        <v>2766.1109999999999</v>
      </c>
      <c r="D5700" s="126" t="s">
        <v>6556</v>
      </c>
      <c r="E5700" s="280">
        <f>+VLOOKUP(A5700,SCAR!A:B,2,0)</f>
        <v>0</v>
      </c>
      <c r="F5700" s="2"/>
      <c r="G5700" s="2"/>
    </row>
    <row r="5701" spans="1:7">
      <c r="A5701" t="s">
        <v>4522</v>
      </c>
      <c r="B5701" t="s">
        <v>8917</v>
      </c>
      <c r="C5701">
        <f>+VLOOKUP(A5701,'LISTA NACIONAL'!A:B,2,0)</f>
        <v>7345.0649999999996</v>
      </c>
      <c r="D5701" s="126" t="s">
        <v>6556</v>
      </c>
      <c r="E5701" s="280">
        <f>+VLOOKUP(A5701,SCAR!A:B,2,0)</f>
        <v>0</v>
      </c>
      <c r="F5701" s="2"/>
      <c r="G5701" s="2"/>
    </row>
    <row r="5702" spans="1:7">
      <c r="A5702" t="s">
        <v>4523</v>
      </c>
      <c r="B5702" t="s">
        <v>8918</v>
      </c>
      <c r="C5702">
        <f>+VLOOKUP(A5702,'LISTA NACIONAL'!A:B,2,0)</f>
        <v>1787.598</v>
      </c>
      <c r="D5702" s="126" t="s">
        <v>6556</v>
      </c>
      <c r="E5702" s="280">
        <f>+VLOOKUP(A5702,SCAR!A:B,2,0)</f>
        <v>0</v>
      </c>
      <c r="F5702" s="2"/>
      <c r="G5702" s="2"/>
    </row>
    <row r="5703" spans="1:7">
      <c r="A5703" t="s">
        <v>4524</v>
      </c>
      <c r="B5703" t="s">
        <v>8919</v>
      </c>
      <c r="C5703">
        <f>+VLOOKUP(A5703,'LISTA NACIONAL'!A:B,2,0)</f>
        <v>48843.044999999998</v>
      </c>
      <c r="D5703" s="126" t="s">
        <v>6556</v>
      </c>
      <c r="E5703" s="280">
        <f>+VLOOKUP(A5703,SCAR!A:B,2,0)</f>
        <v>0</v>
      </c>
      <c r="F5703" s="2"/>
      <c r="G5703" s="2"/>
    </row>
    <row r="5704" spans="1:7">
      <c r="A5704" t="s">
        <v>4525</v>
      </c>
      <c r="B5704" t="s">
        <v>11994</v>
      </c>
      <c r="C5704">
        <f>+VLOOKUP(A5704,'LISTA NACIONAL'!A:B,2,0)</f>
        <v>10237.197</v>
      </c>
      <c r="D5704" s="126" t="s">
        <v>6556</v>
      </c>
      <c r="E5704" s="280">
        <f>+VLOOKUP(A5704,SCAR!A:B,2,0)</f>
        <v>0</v>
      </c>
      <c r="F5704" s="2"/>
      <c r="G5704" s="2"/>
    </row>
    <row r="5705" spans="1:7">
      <c r="A5705" t="s">
        <v>4526</v>
      </c>
      <c r="B5705" t="s">
        <v>11995</v>
      </c>
      <c r="C5705">
        <f>+VLOOKUP(A5705,'LISTA NACIONAL'!A:B,2,0)</f>
        <v>6166.0540000000001</v>
      </c>
      <c r="D5705" s="126" t="s">
        <v>6556</v>
      </c>
      <c r="E5705" s="280">
        <f>+VLOOKUP(A5705,SCAR!A:B,2,0)</f>
        <v>0</v>
      </c>
      <c r="F5705" s="2"/>
      <c r="G5705" s="2"/>
    </row>
    <row r="5706" spans="1:7">
      <c r="A5706" t="s">
        <v>4527</v>
      </c>
      <c r="B5706" t="s">
        <v>11996</v>
      </c>
      <c r="C5706">
        <f>+VLOOKUP(A5706,'LISTA NACIONAL'!A:B,2,0)</f>
        <v>10254.772000000001</v>
      </c>
      <c r="D5706" s="126" t="s">
        <v>6556</v>
      </c>
      <c r="E5706" s="280">
        <f>+VLOOKUP(A5706,SCAR!A:B,2,0)</f>
        <v>0</v>
      </c>
      <c r="F5706" s="2"/>
      <c r="G5706" s="2"/>
    </row>
    <row r="5707" spans="1:7">
      <c r="A5707" t="s">
        <v>4528</v>
      </c>
      <c r="B5707" t="s">
        <v>11997</v>
      </c>
      <c r="C5707">
        <f>+VLOOKUP(A5707,'LISTA NACIONAL'!A:B,2,0)</f>
        <v>4901.0720000000001</v>
      </c>
      <c r="D5707" s="126" t="s">
        <v>6556</v>
      </c>
      <c r="E5707" s="280">
        <f>+VLOOKUP(A5707,SCAR!A:B,2,0)</f>
        <v>0</v>
      </c>
      <c r="F5707" s="2"/>
      <c r="G5707" s="2"/>
    </row>
    <row r="5708" spans="1:7">
      <c r="A5708" t="s">
        <v>4529</v>
      </c>
      <c r="B5708" t="s">
        <v>11998</v>
      </c>
      <c r="C5708">
        <f>+VLOOKUP(A5708,'LISTA NACIONAL'!A:B,2,0)</f>
        <v>9165.74</v>
      </c>
      <c r="D5708" s="126" t="s">
        <v>6556</v>
      </c>
      <c r="E5708" s="280">
        <f>+VLOOKUP(A5708,SCAR!A:B,2,0)</f>
        <v>0</v>
      </c>
      <c r="F5708" s="2"/>
      <c r="G5708" s="2"/>
    </row>
    <row r="5709" spans="1:7">
      <c r="A5709" t="s">
        <v>4530</v>
      </c>
      <c r="B5709" t="s">
        <v>11999</v>
      </c>
      <c r="C5709">
        <f>+VLOOKUP(A5709,'LISTA NACIONAL'!A:B,2,0)</f>
        <v>2245.0590000000002</v>
      </c>
      <c r="D5709" s="126" t="s">
        <v>6556</v>
      </c>
      <c r="E5709" s="280">
        <f>+VLOOKUP(A5709,SCAR!A:B,2,0)</f>
        <v>0</v>
      </c>
      <c r="F5709" s="2"/>
      <c r="G5709" s="2"/>
    </row>
    <row r="5710" spans="1:7">
      <c r="A5710" t="s">
        <v>4531</v>
      </c>
      <c r="B5710" t="s">
        <v>12000</v>
      </c>
      <c r="C5710">
        <f>+VLOOKUP(A5710,'LISTA NACIONAL'!A:B,2,0)</f>
        <v>8305.1740000000009</v>
      </c>
      <c r="D5710" s="126" t="s">
        <v>6556</v>
      </c>
      <c r="E5710" s="280">
        <f>+VLOOKUP(A5710,SCAR!A:B,2,0)</f>
        <v>0</v>
      </c>
      <c r="F5710" s="2"/>
      <c r="G5710" s="2"/>
    </row>
    <row r="5711" spans="1:7">
      <c r="A5711" t="s">
        <v>4532</v>
      </c>
      <c r="B5711" t="s">
        <v>12001</v>
      </c>
      <c r="C5711">
        <f>+VLOOKUP(A5711,'LISTA NACIONAL'!A:B,2,0)</f>
        <v>9259.8179999999993</v>
      </c>
      <c r="D5711" s="126" t="s">
        <v>6556</v>
      </c>
      <c r="E5711" s="280">
        <f>+VLOOKUP(A5711,SCAR!A:B,2,0)</f>
        <v>0</v>
      </c>
      <c r="F5711" s="2"/>
      <c r="G5711" s="2"/>
    </row>
    <row r="5712" spans="1:7">
      <c r="A5712" t="s">
        <v>4533</v>
      </c>
      <c r="B5712" t="s">
        <v>12083</v>
      </c>
      <c r="C5712">
        <f>+VLOOKUP(A5712,'LISTA NACIONAL'!A:B,2,0)</f>
        <v>8538.5869999999995</v>
      </c>
      <c r="D5712" s="126" t="s">
        <v>6556</v>
      </c>
      <c r="E5712" s="280">
        <f>+VLOOKUP(A5712,SCAR!A:B,2,0)</f>
        <v>0</v>
      </c>
      <c r="F5712" s="2"/>
      <c r="G5712" s="2"/>
    </row>
    <row r="5713" spans="1:7">
      <c r="A5713" t="s">
        <v>4534</v>
      </c>
      <c r="B5713" t="s">
        <v>12084</v>
      </c>
      <c r="C5713">
        <f>+VLOOKUP(A5713,'LISTA NACIONAL'!A:B,2,0)</f>
        <v>2128.3670000000002</v>
      </c>
      <c r="D5713" s="126" t="s">
        <v>6556</v>
      </c>
      <c r="E5713" s="280">
        <f>+VLOOKUP(A5713,SCAR!A:B,2,0)</f>
        <v>0</v>
      </c>
      <c r="F5713" s="2"/>
      <c r="G5713" s="2"/>
    </row>
    <row r="5714" spans="1:7">
      <c r="A5714" t="s">
        <v>4535</v>
      </c>
      <c r="B5714" t="s">
        <v>12085</v>
      </c>
      <c r="C5714">
        <f>+VLOOKUP(A5714,'LISTA NACIONAL'!A:B,2,0)</f>
        <v>4570.9390000000003</v>
      </c>
      <c r="D5714" s="126" t="s">
        <v>6556</v>
      </c>
      <c r="E5714" s="280">
        <f>+VLOOKUP(A5714,SCAR!A:B,2,0)</f>
        <v>0</v>
      </c>
      <c r="F5714" s="2"/>
      <c r="G5714" s="2"/>
    </row>
    <row r="5715" spans="1:7">
      <c r="A5715" t="s">
        <v>582</v>
      </c>
      <c r="B5715" t="s">
        <v>12086</v>
      </c>
      <c r="C5715">
        <f>+VLOOKUP(A5715,'LISTA NACIONAL'!A:B,2,0)</f>
        <v>2333.9389999999999</v>
      </c>
      <c r="D5715" s="126" t="s">
        <v>6556</v>
      </c>
      <c r="E5715" s="280">
        <f>+VLOOKUP(A5715,SCAR!A:B,2,0)</f>
        <v>0</v>
      </c>
      <c r="F5715" s="2"/>
      <c r="G5715" s="2"/>
    </row>
    <row r="5716" spans="1:7">
      <c r="A5716" t="s">
        <v>583</v>
      </c>
      <c r="B5716" t="s">
        <v>12087</v>
      </c>
      <c r="C5716">
        <f>+VLOOKUP(A5716,'LISTA NACIONAL'!A:B,2,0)</f>
        <v>2555.4349999999999</v>
      </c>
      <c r="D5716" s="126" t="s">
        <v>6556</v>
      </c>
      <c r="E5716" s="280">
        <f>+VLOOKUP(A5716,SCAR!A:B,2,0)</f>
        <v>0</v>
      </c>
      <c r="F5716" s="2"/>
      <c r="G5716" s="2"/>
    </row>
    <row r="5717" spans="1:7">
      <c r="A5717" t="s">
        <v>2272</v>
      </c>
      <c r="B5717" t="s">
        <v>12088</v>
      </c>
      <c r="C5717">
        <f>+VLOOKUP(A5717,'LISTA NACIONAL'!A:B,2,0)</f>
        <v>6928.8360000000002</v>
      </c>
      <c r="D5717" s="126" t="s">
        <v>6556</v>
      </c>
      <c r="E5717" s="280">
        <f>+VLOOKUP(A5717,SCAR!A:B,2,0)</f>
        <v>0</v>
      </c>
      <c r="F5717" s="2"/>
      <c r="G5717" s="2"/>
    </row>
    <row r="5718" spans="1:7">
      <c r="A5718" t="s">
        <v>2273</v>
      </c>
      <c r="B5718" t="s">
        <v>12089</v>
      </c>
      <c r="C5718">
        <f>+VLOOKUP(A5718,'LISTA NACIONAL'!A:B,2,0)</f>
        <v>3935.8960000000002</v>
      </c>
      <c r="D5718" s="126" t="s">
        <v>6556</v>
      </c>
      <c r="E5718" s="280">
        <f>+VLOOKUP(A5718,SCAR!A:B,2,0)</f>
        <v>0</v>
      </c>
      <c r="F5718" s="2"/>
      <c r="G5718" s="2"/>
    </row>
    <row r="5719" spans="1:7">
      <c r="A5719" t="s">
        <v>2274</v>
      </c>
      <c r="B5719" t="s">
        <v>12090</v>
      </c>
      <c r="C5719">
        <f>+VLOOKUP(A5719,'LISTA NACIONAL'!A:B,2,0)</f>
        <v>2245.0590000000002</v>
      </c>
      <c r="D5719" s="126" t="s">
        <v>6556</v>
      </c>
      <c r="E5719" s="280">
        <f>+VLOOKUP(A5719,SCAR!A:B,2,0)</f>
        <v>0</v>
      </c>
      <c r="F5719" s="2"/>
      <c r="G5719" s="2"/>
    </row>
    <row r="5720" spans="1:7">
      <c r="A5720" t="s">
        <v>2275</v>
      </c>
      <c r="B5720" t="s">
        <v>12091</v>
      </c>
      <c r="C5720">
        <f>+VLOOKUP(A5720,'LISTA NACIONAL'!A:B,2,0)</f>
        <v>8433.2610000000004</v>
      </c>
      <c r="D5720" s="126" t="s">
        <v>6556</v>
      </c>
      <c r="E5720" s="280">
        <f>+VLOOKUP(A5720,SCAR!A:B,2,0)</f>
        <v>0</v>
      </c>
      <c r="F5720" s="2"/>
      <c r="G5720" s="2"/>
    </row>
    <row r="5721" spans="1:7">
      <c r="A5721" t="s">
        <v>2276</v>
      </c>
      <c r="B5721" t="s">
        <v>12092</v>
      </c>
      <c r="C5721">
        <f>+VLOOKUP(A5721,'LISTA NACIONAL'!A:B,2,0)</f>
        <v>4690.3850000000002</v>
      </c>
      <c r="D5721" s="126" t="s">
        <v>6556</v>
      </c>
      <c r="E5721" s="280">
        <f>+VLOOKUP(A5721,SCAR!A:B,2,0)</f>
        <v>0</v>
      </c>
      <c r="F5721" s="2"/>
      <c r="G5721" s="2"/>
    </row>
    <row r="5722" spans="1:7">
      <c r="A5722" t="s">
        <v>2277</v>
      </c>
      <c r="B5722" t="s">
        <v>12093</v>
      </c>
      <c r="C5722">
        <f>+VLOOKUP(A5722,'LISTA NACIONAL'!A:B,2,0)</f>
        <v>3271.502</v>
      </c>
      <c r="D5722" s="126" t="s">
        <v>6556</v>
      </c>
      <c r="E5722" s="280">
        <f>+VLOOKUP(A5722,SCAR!A:B,2,0)</f>
        <v>0</v>
      </c>
      <c r="F5722" s="2"/>
      <c r="G5722" s="2"/>
    </row>
    <row r="5723" spans="1:7">
      <c r="A5723" t="s">
        <v>2278</v>
      </c>
      <c r="B5723" t="s">
        <v>12094</v>
      </c>
      <c r="C5723">
        <f>+VLOOKUP(A5723,'LISTA NACIONAL'!A:B,2,0)</f>
        <v>3087.058</v>
      </c>
      <c r="D5723" s="126" t="s">
        <v>6556</v>
      </c>
      <c r="E5723" s="280">
        <f>+VLOOKUP(A5723,SCAR!A:B,2,0)</f>
        <v>0</v>
      </c>
      <c r="F5723" s="2"/>
      <c r="G5723" s="2"/>
    </row>
    <row r="5724" spans="1:7">
      <c r="A5724" t="s">
        <v>2279</v>
      </c>
      <c r="B5724" t="s">
        <v>12095</v>
      </c>
      <c r="C5724">
        <f>+VLOOKUP(A5724,'LISTA NACIONAL'!A:B,2,0)</f>
        <v>2649.5390000000002</v>
      </c>
      <c r="D5724" s="126" t="s">
        <v>6556</v>
      </c>
      <c r="E5724" s="280">
        <f>+VLOOKUP(A5724,SCAR!A:B,2,0)</f>
        <v>0</v>
      </c>
      <c r="F5724" s="2"/>
      <c r="G5724" s="2"/>
    </row>
    <row r="5725" spans="1:7">
      <c r="A5725" t="s">
        <v>7092</v>
      </c>
      <c r="B5725" t="s">
        <v>12096</v>
      </c>
      <c r="C5725">
        <f>+VLOOKUP(A5725,'LISTA NACIONAL'!A:B,2,0)</f>
        <v>2766.1109999999999</v>
      </c>
      <c r="D5725" s="126" t="s">
        <v>6556</v>
      </c>
      <c r="E5725" s="280">
        <f>+VLOOKUP(A5725,SCAR!A:B,2,0)</f>
        <v>0</v>
      </c>
      <c r="F5725" s="2"/>
      <c r="G5725" s="2"/>
    </row>
    <row r="5726" spans="1:7">
      <c r="A5726" t="s">
        <v>7093</v>
      </c>
      <c r="B5726" t="s">
        <v>12097</v>
      </c>
      <c r="C5726">
        <f>+VLOOKUP(A5726,'LISTA NACIONAL'!A:B,2,0)</f>
        <v>2867.0790000000002</v>
      </c>
      <c r="D5726" s="126" t="s">
        <v>6556</v>
      </c>
      <c r="E5726" s="280">
        <f>+VLOOKUP(A5726,SCAR!A:B,2,0)</f>
        <v>0</v>
      </c>
      <c r="F5726" s="2"/>
      <c r="G5726" s="2"/>
    </row>
    <row r="5727" spans="1:7">
      <c r="A5727" t="s">
        <v>7094</v>
      </c>
      <c r="B5727" t="s">
        <v>12098</v>
      </c>
      <c r="C5727">
        <f>+VLOOKUP(A5727,'LISTA NACIONAL'!A:B,2,0)</f>
        <v>2867.0790000000002</v>
      </c>
      <c r="D5727" s="126" t="s">
        <v>6556</v>
      </c>
      <c r="E5727" s="280">
        <f>+VLOOKUP(A5727,SCAR!A:B,2,0)</f>
        <v>0</v>
      </c>
      <c r="F5727" s="2"/>
      <c r="G5727" s="2"/>
    </row>
    <row r="5728" spans="1:7">
      <c r="A5728" t="s">
        <v>7095</v>
      </c>
      <c r="B5728" t="s">
        <v>9504</v>
      </c>
      <c r="C5728">
        <f>+VLOOKUP(A5728,'LISTA NACIONAL'!A:B,2,0)</f>
        <v>2649.5390000000002</v>
      </c>
      <c r="D5728" s="126" t="s">
        <v>6556</v>
      </c>
      <c r="E5728" s="280">
        <f>+VLOOKUP(A5728,SCAR!A:B,2,0)</f>
        <v>0</v>
      </c>
      <c r="F5728" s="2"/>
      <c r="G5728" s="2"/>
    </row>
    <row r="5729" spans="1:7">
      <c r="A5729" t="s">
        <v>7096</v>
      </c>
      <c r="B5729" t="s">
        <v>9505</v>
      </c>
      <c r="C5729">
        <f>+VLOOKUP(A5729,'LISTA NACIONAL'!A:B,2,0)</f>
        <v>3760.4780000000001</v>
      </c>
      <c r="D5729" s="126" t="s">
        <v>6556</v>
      </c>
      <c r="E5729" s="280">
        <f>+VLOOKUP(A5729,SCAR!A:B,2,0)</f>
        <v>0</v>
      </c>
      <c r="F5729" s="2"/>
      <c r="G5729" s="2"/>
    </row>
    <row r="5730" spans="1:7">
      <c r="A5730" t="s">
        <v>7097</v>
      </c>
      <c r="B5730" t="s">
        <v>9506</v>
      </c>
      <c r="C5730">
        <f>+VLOOKUP(A5730,'LISTA NACIONAL'!A:B,2,0)</f>
        <v>1892.278</v>
      </c>
      <c r="D5730" s="126" t="s">
        <v>6556</v>
      </c>
      <c r="E5730" s="280">
        <f>+VLOOKUP(A5730,SCAR!A:B,2,0)</f>
        <v>0</v>
      </c>
      <c r="F5730" s="2"/>
      <c r="G5730" s="2"/>
    </row>
    <row r="5731" spans="1:7">
      <c r="A5731" t="s">
        <v>7098</v>
      </c>
      <c r="B5731" t="s">
        <v>9507</v>
      </c>
      <c r="C5731">
        <f>+VLOOKUP(A5731,'LISTA NACIONAL'!A:B,2,0)</f>
        <v>2864.3629999999998</v>
      </c>
      <c r="D5731" s="126" t="s">
        <v>6556</v>
      </c>
      <c r="E5731" s="280">
        <f>+VLOOKUP(A5731,SCAR!A:B,2,0)</f>
        <v>0</v>
      </c>
      <c r="F5731" s="2"/>
      <c r="G5731" s="2"/>
    </row>
    <row r="5732" spans="1:7">
      <c r="A5732" t="s">
        <v>7099</v>
      </c>
      <c r="B5732" t="s">
        <v>277</v>
      </c>
      <c r="C5732">
        <f>+VLOOKUP(A5732,'LISTA NACIONAL'!A:B,2,0)</f>
        <v>2763.6309999999999</v>
      </c>
      <c r="D5732" s="126" t="s">
        <v>6556</v>
      </c>
      <c r="E5732" s="280">
        <f>+VLOOKUP(A5732,SCAR!A:B,2,0)</f>
        <v>0</v>
      </c>
      <c r="F5732" s="2"/>
      <c r="G5732" s="2"/>
    </row>
    <row r="5733" spans="1:7">
      <c r="A5733" t="s">
        <v>7100</v>
      </c>
      <c r="B5733" t="s">
        <v>9508</v>
      </c>
      <c r="C5733">
        <f>+VLOOKUP(A5733,'LISTA NACIONAL'!A:B,2,0)</f>
        <v>7302.33</v>
      </c>
      <c r="D5733" s="126" t="s">
        <v>6556</v>
      </c>
      <c r="E5733" s="280">
        <f>+VLOOKUP(A5733,SCAR!A:B,2,0)</f>
        <v>0</v>
      </c>
      <c r="F5733" s="2"/>
      <c r="G5733" s="2"/>
    </row>
    <row r="5734" spans="1:7">
      <c r="A5734" t="s">
        <v>7101</v>
      </c>
      <c r="B5734" t="s">
        <v>9509</v>
      </c>
      <c r="C5734">
        <f>+VLOOKUP(A5734,'LISTA NACIONAL'!A:B,2,0)</f>
        <v>3271.502</v>
      </c>
      <c r="D5734" s="126" t="s">
        <v>6556</v>
      </c>
      <c r="E5734" s="280">
        <f>+VLOOKUP(A5734,SCAR!A:B,2,0)</f>
        <v>0</v>
      </c>
      <c r="F5734" s="2"/>
      <c r="G5734" s="2"/>
    </row>
    <row r="5735" spans="1:7">
      <c r="A5735" t="s">
        <v>7102</v>
      </c>
      <c r="B5735" t="s">
        <v>9510</v>
      </c>
      <c r="C5735">
        <f>+VLOOKUP(A5735,'LISTA NACIONAL'!A:B,2,0)</f>
        <v>3271.502</v>
      </c>
      <c r="D5735" s="126" t="s">
        <v>6556</v>
      </c>
      <c r="E5735" s="280">
        <f>+VLOOKUP(A5735,SCAR!A:B,2,0)</f>
        <v>0</v>
      </c>
      <c r="F5735" s="2"/>
      <c r="G5735" s="2"/>
    </row>
    <row r="5736" spans="1:7">
      <c r="A5736" t="s">
        <v>7103</v>
      </c>
      <c r="B5736" t="s">
        <v>7210</v>
      </c>
      <c r="C5736">
        <f>+VLOOKUP(A5736,'LISTA NACIONAL'!A:B,2,0)</f>
        <v>7171.0540000000001</v>
      </c>
      <c r="D5736" s="126" t="s">
        <v>6556</v>
      </c>
      <c r="E5736" s="280">
        <f>+VLOOKUP(A5736,SCAR!A:B,2,0)</f>
        <v>0</v>
      </c>
      <c r="F5736" s="2"/>
      <c r="G5736" s="2"/>
    </row>
    <row r="5737" spans="1:7">
      <c r="A5737" t="s">
        <v>7104</v>
      </c>
      <c r="B5737" t="s">
        <v>7211</v>
      </c>
      <c r="C5737">
        <f>+VLOOKUP(A5737,'LISTA NACIONAL'!A:B,2,0)</f>
        <v>7242.4979999999996</v>
      </c>
      <c r="D5737" s="126" t="s">
        <v>6556</v>
      </c>
      <c r="E5737" s="280">
        <f>+VLOOKUP(A5737,SCAR!A:B,2,0)</f>
        <v>0</v>
      </c>
      <c r="F5737" s="2"/>
      <c r="G5737" s="2"/>
    </row>
    <row r="5738" spans="1:7">
      <c r="A5738" t="s">
        <v>7105</v>
      </c>
      <c r="B5738" t="s">
        <v>7212</v>
      </c>
      <c r="C5738">
        <f>+VLOOKUP(A5738,'LISTA NACIONAL'!A:B,2,0)</f>
        <v>4570.9390000000003</v>
      </c>
      <c r="D5738" s="126" t="s">
        <v>6556</v>
      </c>
      <c r="E5738" s="280">
        <f>+VLOOKUP(A5738,SCAR!A:B,2,0)</f>
        <v>0</v>
      </c>
      <c r="F5738" s="2"/>
      <c r="G5738" s="2"/>
    </row>
    <row r="5739" spans="1:7">
      <c r="A5739" t="s">
        <v>7106</v>
      </c>
      <c r="B5739" t="s">
        <v>7213</v>
      </c>
      <c r="C5739">
        <f>+VLOOKUP(A5739,'LISTA NACIONAL'!A:B,2,0)</f>
        <v>6166.0540000000001</v>
      </c>
      <c r="D5739" s="126" t="s">
        <v>6556</v>
      </c>
      <c r="E5739" s="280">
        <f>+VLOOKUP(A5739,SCAR!A:B,2,0)</f>
        <v>0</v>
      </c>
      <c r="F5739" s="2"/>
      <c r="G5739" s="2"/>
    </row>
    <row r="5740" spans="1:7">
      <c r="A5740" t="s">
        <v>7107</v>
      </c>
      <c r="B5740" t="s">
        <v>7214</v>
      </c>
      <c r="C5740">
        <f>+VLOOKUP(A5740,'LISTA NACIONAL'!A:B,2,0)</f>
        <v>6403.5720000000001</v>
      </c>
      <c r="D5740" s="126" t="s">
        <v>6556</v>
      </c>
      <c r="E5740" s="280">
        <f>+VLOOKUP(A5740,SCAR!A:B,2,0)</f>
        <v>0</v>
      </c>
      <c r="F5740" s="2"/>
      <c r="G5740" s="2"/>
    </row>
    <row r="5741" spans="1:7">
      <c r="A5741" t="s">
        <v>7108</v>
      </c>
      <c r="B5741" t="s">
        <v>7215</v>
      </c>
      <c r="C5741">
        <f>+VLOOKUP(A5741,'LISTA NACIONAL'!A:B,2,0)</f>
        <v>6822.7809999999999</v>
      </c>
      <c r="D5741" s="126" t="s">
        <v>6556</v>
      </c>
      <c r="E5741" s="280">
        <f>+VLOOKUP(A5741,SCAR!A:B,2,0)</f>
        <v>0</v>
      </c>
      <c r="F5741" s="2"/>
      <c r="G5741" s="2"/>
    </row>
    <row r="5742" spans="1:7">
      <c r="A5742" t="s">
        <v>7109</v>
      </c>
      <c r="B5742" t="s">
        <v>7216</v>
      </c>
      <c r="C5742">
        <f>+VLOOKUP(A5742,'LISTA NACIONAL'!A:B,2,0)</f>
        <v>3935.8960000000002</v>
      </c>
      <c r="D5742" s="126" t="s">
        <v>6556</v>
      </c>
      <c r="E5742" s="280">
        <f>+VLOOKUP(A5742,SCAR!A:B,2,0)</f>
        <v>0</v>
      </c>
      <c r="F5742" s="2"/>
      <c r="G5742" s="2"/>
    </row>
    <row r="5743" spans="1:7">
      <c r="A5743" t="s">
        <v>7110</v>
      </c>
      <c r="B5743" t="s">
        <v>7217</v>
      </c>
      <c r="C5743">
        <f>+VLOOKUP(A5743,'LISTA NACIONAL'!A:B,2,0)</f>
        <v>4276.6059999999998</v>
      </c>
      <c r="D5743" s="126" t="s">
        <v>6556</v>
      </c>
      <c r="E5743" s="280">
        <f>+VLOOKUP(A5743,SCAR!A:B,2,0)</f>
        <v>0</v>
      </c>
      <c r="F5743" s="2"/>
      <c r="G5743" s="2"/>
    </row>
    <row r="5744" spans="1:7">
      <c r="A5744" t="s">
        <v>7111</v>
      </c>
      <c r="B5744" t="s">
        <v>5891</v>
      </c>
      <c r="C5744">
        <f>+VLOOKUP(A5744,'LISTA NACIONAL'!A:B,2,0)</f>
        <v>4024.6930000000002</v>
      </c>
      <c r="D5744" s="126" t="s">
        <v>6556</v>
      </c>
      <c r="E5744" s="280">
        <f>+VLOOKUP(A5744,SCAR!A:B,2,0)</f>
        <v>0</v>
      </c>
      <c r="F5744" s="2"/>
      <c r="G5744" s="2"/>
    </row>
    <row r="5745" spans="1:7">
      <c r="A5745" t="s">
        <v>7112</v>
      </c>
      <c r="B5745" t="s">
        <v>5892</v>
      </c>
      <c r="C5745">
        <f>+VLOOKUP(A5745,'LISTA NACIONAL'!A:B,2,0)</f>
        <v>7346.06</v>
      </c>
      <c r="D5745" s="126" t="s">
        <v>6556</v>
      </c>
      <c r="E5745" s="280">
        <f>+VLOOKUP(A5745,SCAR!A:B,2,0)</f>
        <v>0</v>
      </c>
      <c r="F5745" s="2"/>
      <c r="G5745" s="2"/>
    </row>
    <row r="5746" spans="1:7">
      <c r="A5746" t="s">
        <v>7113</v>
      </c>
      <c r="B5746" t="s">
        <v>5893</v>
      </c>
      <c r="C5746">
        <f>+VLOOKUP(A5746,'LISTA NACIONAL'!A:B,2,0)</f>
        <v>3935.8960000000002</v>
      </c>
      <c r="D5746" s="126" t="s">
        <v>6556</v>
      </c>
      <c r="E5746" s="280">
        <f>+VLOOKUP(A5746,SCAR!A:B,2,0)</f>
        <v>0</v>
      </c>
      <c r="F5746" s="2"/>
      <c r="G5746" s="2"/>
    </row>
    <row r="5747" spans="1:7">
      <c r="A5747" t="s">
        <v>7114</v>
      </c>
      <c r="B5747" t="s">
        <v>5894</v>
      </c>
      <c r="C5747">
        <f>+VLOOKUP(A5747,'LISTA NACIONAL'!A:B,2,0)</f>
        <v>3825.7310000000002</v>
      </c>
      <c r="D5747" s="126" t="s">
        <v>6556</v>
      </c>
      <c r="E5747" s="280">
        <f>+VLOOKUP(A5747,SCAR!A:B,2,0)</f>
        <v>0</v>
      </c>
      <c r="F5747" s="2"/>
      <c r="G5747" s="2"/>
    </row>
    <row r="5748" spans="1:7">
      <c r="A5748" t="s">
        <v>7115</v>
      </c>
      <c r="B5748" t="s">
        <v>5895</v>
      </c>
      <c r="C5748">
        <f>+VLOOKUP(A5748,'LISTA NACIONAL'!A:B,2,0)</f>
        <v>4996.7179999999998</v>
      </c>
      <c r="D5748" s="126" t="s">
        <v>6556</v>
      </c>
      <c r="E5748" s="280">
        <f>+VLOOKUP(A5748,SCAR!A:B,2,0)</f>
        <v>0</v>
      </c>
      <c r="F5748" s="2"/>
      <c r="G5748" s="2"/>
    </row>
    <row r="5749" spans="1:7">
      <c r="A5749" t="s">
        <v>1436</v>
      </c>
      <c r="B5749" t="s">
        <v>5896</v>
      </c>
      <c r="C5749">
        <f>+VLOOKUP(A5749,'LISTA NACIONAL'!A:B,2,0)</f>
        <v>2128.3670000000002</v>
      </c>
      <c r="D5749" s="126" t="s">
        <v>6556</v>
      </c>
      <c r="E5749" s="280">
        <f>+VLOOKUP(A5749,SCAR!A:B,2,0)</f>
        <v>0</v>
      </c>
      <c r="F5749" s="2"/>
      <c r="G5749" s="2"/>
    </row>
    <row r="5750" spans="1:7">
      <c r="A5750" t="s">
        <v>1437</v>
      </c>
      <c r="B5750" t="s">
        <v>5897</v>
      </c>
      <c r="C5750">
        <f>+VLOOKUP(A5750,'LISTA NACIONAL'!A:B,2,0)</f>
        <v>2128.3670000000002</v>
      </c>
      <c r="D5750" s="126" t="s">
        <v>6556</v>
      </c>
      <c r="E5750" s="280">
        <f>+VLOOKUP(A5750,SCAR!A:B,2,0)</f>
        <v>0</v>
      </c>
      <c r="F5750" s="2"/>
      <c r="G5750" s="2"/>
    </row>
    <row r="5751" spans="1:7">
      <c r="A5751" t="s">
        <v>1438</v>
      </c>
      <c r="B5751" t="s">
        <v>5898</v>
      </c>
      <c r="C5751">
        <f>+VLOOKUP(A5751,'LISTA NACIONAL'!A:B,2,0)</f>
        <v>1997.068</v>
      </c>
      <c r="D5751" s="126" t="s">
        <v>6556</v>
      </c>
      <c r="E5751" s="280">
        <f>+VLOOKUP(A5751,SCAR!A:B,2,0)</f>
        <v>0</v>
      </c>
      <c r="F5751" s="2"/>
      <c r="G5751" s="2"/>
    </row>
    <row r="5752" spans="1:7">
      <c r="A5752" t="s">
        <v>1439</v>
      </c>
      <c r="B5752" t="s">
        <v>5899</v>
      </c>
      <c r="C5752">
        <f>+VLOOKUP(A5752,'LISTA NACIONAL'!A:B,2,0)</f>
        <v>3271.502</v>
      </c>
      <c r="D5752" s="126" t="s">
        <v>6556</v>
      </c>
      <c r="E5752" s="280">
        <f>+VLOOKUP(A5752,SCAR!A:B,2,0)</f>
        <v>0</v>
      </c>
      <c r="F5752" s="2"/>
      <c r="G5752" s="2"/>
    </row>
    <row r="5753" spans="1:7">
      <c r="A5753" t="s">
        <v>1440</v>
      </c>
      <c r="B5753" t="s">
        <v>2960</v>
      </c>
      <c r="C5753">
        <f>+VLOOKUP(A5753,'LISTA NACIONAL'!A:B,2,0)</f>
        <v>4276.6059999999998</v>
      </c>
      <c r="D5753" s="126" t="s">
        <v>6556</v>
      </c>
      <c r="E5753" s="280">
        <f>+VLOOKUP(A5753,SCAR!A:B,2,0)</f>
        <v>0</v>
      </c>
      <c r="F5753" s="2"/>
      <c r="G5753" s="2"/>
    </row>
    <row r="5754" spans="1:7">
      <c r="A5754" t="s">
        <v>8991</v>
      </c>
      <c r="B5754" t="s">
        <v>1849</v>
      </c>
      <c r="C5754">
        <f>+VLOOKUP(A5754,'LISTA NACIONAL'!A:B,2,0)</f>
        <v>8557.0910000000003</v>
      </c>
      <c r="D5754" s="126" t="s">
        <v>6556</v>
      </c>
      <c r="E5754" s="280">
        <f>+VLOOKUP(A5754,SCAR!A:B,2,0)</f>
        <v>0</v>
      </c>
      <c r="F5754" s="2"/>
      <c r="G5754" s="2"/>
    </row>
    <row r="5755" spans="1:7">
      <c r="A5755" t="s">
        <v>1441</v>
      </c>
      <c r="B5755" t="s">
        <v>5900</v>
      </c>
      <c r="C5755">
        <f>+VLOOKUP(A5755,'LISTA NACIONAL'!A:B,2,0)</f>
        <v>2510.2849999999999</v>
      </c>
      <c r="D5755" s="126" t="s">
        <v>6556</v>
      </c>
      <c r="E5755" s="280">
        <f>+VLOOKUP(A5755,SCAR!A:B,2,0)</f>
        <v>0</v>
      </c>
      <c r="F5755" s="2"/>
      <c r="G5755" s="2"/>
    </row>
    <row r="5756" spans="1:7">
      <c r="A5756" t="s">
        <v>1442</v>
      </c>
      <c r="B5756" t="s">
        <v>5901</v>
      </c>
      <c r="C5756">
        <f>+VLOOKUP(A5756,'LISTA NACIONAL'!A:B,2,0)</f>
        <v>5229.9799999999996</v>
      </c>
      <c r="D5756" s="126" t="s">
        <v>6556</v>
      </c>
      <c r="E5756" s="280">
        <f>+VLOOKUP(A5756,SCAR!A:B,2,0)</f>
        <v>0</v>
      </c>
      <c r="F5756" s="2"/>
      <c r="G5756" s="2"/>
    </row>
    <row r="5757" spans="1:7">
      <c r="A5757" t="s">
        <v>1443</v>
      </c>
      <c r="B5757" t="s">
        <v>5902</v>
      </c>
      <c r="C5757">
        <f>+VLOOKUP(A5757,'LISTA NACIONAL'!A:B,2,0)</f>
        <v>10886.931</v>
      </c>
      <c r="D5757" s="126" t="s">
        <v>6556</v>
      </c>
      <c r="E5757" s="280">
        <f>+VLOOKUP(A5757,SCAR!A:B,2,0)</f>
        <v>0</v>
      </c>
      <c r="F5757" s="2"/>
      <c r="G5757" s="2"/>
    </row>
    <row r="5758" spans="1:7">
      <c r="A5758" t="s">
        <v>1444</v>
      </c>
      <c r="B5758" t="s">
        <v>5903</v>
      </c>
      <c r="C5758">
        <f>+VLOOKUP(A5758,'LISTA NACIONAL'!A:B,2,0)</f>
        <v>7024.2539999999999</v>
      </c>
      <c r="D5758" s="126" t="s">
        <v>6556</v>
      </c>
      <c r="E5758" s="280">
        <f>+VLOOKUP(A5758,SCAR!A:B,2,0)</f>
        <v>0</v>
      </c>
      <c r="F5758" s="2"/>
      <c r="G5758" s="2"/>
    </row>
    <row r="5759" spans="1:7">
      <c r="A5759" t="s">
        <v>1445</v>
      </c>
      <c r="B5759" t="s">
        <v>5904</v>
      </c>
      <c r="C5759">
        <f>+VLOOKUP(A5759,'LISTA NACIONAL'!A:B,2,0)</f>
        <v>13871.949000000001</v>
      </c>
      <c r="D5759" s="126" t="s">
        <v>6556</v>
      </c>
      <c r="E5759" s="280">
        <f>+VLOOKUP(A5759,SCAR!A:B,2,0)</f>
        <v>0</v>
      </c>
      <c r="F5759" s="2"/>
      <c r="G5759" s="2"/>
    </row>
    <row r="5760" spans="1:7">
      <c r="A5760" t="s">
        <v>1446</v>
      </c>
      <c r="B5760" t="s">
        <v>5905</v>
      </c>
      <c r="C5760">
        <f>+VLOOKUP(A5760,'LISTA NACIONAL'!A:B,2,0)</f>
        <v>9689.51</v>
      </c>
      <c r="D5760" s="126" t="s">
        <v>6556</v>
      </c>
      <c r="E5760" s="280">
        <f>+VLOOKUP(A5760,SCAR!A:B,2,0)</f>
        <v>0</v>
      </c>
      <c r="F5760" s="2"/>
      <c r="G5760" s="2"/>
    </row>
    <row r="5761" spans="1:7">
      <c r="A5761" t="s">
        <v>1447</v>
      </c>
      <c r="B5761" t="s">
        <v>5906</v>
      </c>
      <c r="C5761">
        <f>+VLOOKUP(A5761,'LISTA NACIONAL'!A:B,2,0)</f>
        <v>3485.0439999999999</v>
      </c>
      <c r="D5761" s="126" t="s">
        <v>6556</v>
      </c>
      <c r="E5761" s="280">
        <f>+VLOOKUP(A5761,SCAR!A:B,2,0)</f>
        <v>0</v>
      </c>
      <c r="F5761" s="2"/>
      <c r="G5761" s="2"/>
    </row>
    <row r="5762" spans="1:7">
      <c r="A5762" t="s">
        <v>1448</v>
      </c>
      <c r="B5762" t="s">
        <v>5907</v>
      </c>
      <c r="C5762">
        <f>+VLOOKUP(A5762,'LISTA NACIONAL'!A:B,2,0)</f>
        <v>9600.8040000000001</v>
      </c>
      <c r="D5762" s="126" t="s">
        <v>6556</v>
      </c>
      <c r="E5762" s="280">
        <f>+VLOOKUP(A5762,SCAR!A:B,2,0)</f>
        <v>0</v>
      </c>
      <c r="F5762" s="2"/>
      <c r="G5762" s="2"/>
    </row>
    <row r="5763" spans="1:7">
      <c r="A5763" t="s">
        <v>1449</v>
      </c>
      <c r="B5763" t="s">
        <v>5908</v>
      </c>
      <c r="C5763">
        <f>+VLOOKUP(A5763,'LISTA NACIONAL'!A:B,2,0)</f>
        <v>4024.6930000000002</v>
      </c>
      <c r="D5763" s="126" t="s">
        <v>6556</v>
      </c>
      <c r="E5763" s="280">
        <f>+VLOOKUP(A5763,SCAR!A:B,2,0)</f>
        <v>0</v>
      </c>
      <c r="F5763" s="2"/>
      <c r="G5763" s="2"/>
    </row>
    <row r="5764" spans="1:7">
      <c r="A5764" t="s">
        <v>1450</v>
      </c>
      <c r="B5764" t="s">
        <v>10374</v>
      </c>
      <c r="C5764">
        <f>+VLOOKUP(A5764,'LISTA NACIONAL'!A:B,2,0)</f>
        <v>16851.699000000001</v>
      </c>
      <c r="D5764" s="126" t="s">
        <v>6556</v>
      </c>
      <c r="E5764" s="280">
        <f>+VLOOKUP(A5764,SCAR!A:B,2,0)</f>
        <v>0</v>
      </c>
      <c r="F5764" s="2"/>
      <c r="G5764" s="2"/>
    </row>
    <row r="5765" spans="1:7">
      <c r="A5765" t="s">
        <v>1451</v>
      </c>
      <c r="B5765" t="s">
        <v>10375</v>
      </c>
      <c r="C5765">
        <f>+VLOOKUP(A5765,'LISTA NACIONAL'!A:B,2,0)</f>
        <v>14098.74</v>
      </c>
      <c r="D5765" s="126" t="s">
        <v>6556</v>
      </c>
      <c r="E5765" s="280">
        <f>+VLOOKUP(A5765,SCAR!A:B,2,0)</f>
        <v>0</v>
      </c>
      <c r="F5765" s="2"/>
      <c r="G5765" s="2"/>
    </row>
    <row r="5766" spans="1:7">
      <c r="A5766" t="s">
        <v>1452</v>
      </c>
      <c r="B5766" t="s">
        <v>10376</v>
      </c>
      <c r="C5766">
        <f>+VLOOKUP(A5766,'LISTA NACIONAL'!A:B,2,0)</f>
        <v>18249.241999999998</v>
      </c>
      <c r="D5766" s="126" t="s">
        <v>6556</v>
      </c>
      <c r="E5766" s="280">
        <f>+VLOOKUP(A5766,SCAR!A:B,2,0)</f>
        <v>0</v>
      </c>
      <c r="F5766" s="2"/>
      <c r="G5766" s="2"/>
    </row>
    <row r="5767" spans="1:7">
      <c r="A5767" t="s">
        <v>1453</v>
      </c>
      <c r="B5767" t="s">
        <v>10377</v>
      </c>
      <c r="C5767">
        <f>+VLOOKUP(A5767,'LISTA NACIONAL'!A:B,2,0)</f>
        <v>10780.954</v>
      </c>
      <c r="D5767" s="126" t="s">
        <v>6556</v>
      </c>
      <c r="E5767" s="280">
        <f>+VLOOKUP(A5767,SCAR!A:B,2,0)</f>
        <v>0</v>
      </c>
      <c r="F5767" s="2"/>
      <c r="G5767" s="2"/>
    </row>
    <row r="5768" spans="1:7">
      <c r="A5768" t="s">
        <v>1454</v>
      </c>
      <c r="B5768" t="s">
        <v>10378</v>
      </c>
      <c r="C5768">
        <f>+VLOOKUP(A5768,'LISTA NACIONAL'!A:B,2,0)</f>
        <v>23702.05</v>
      </c>
      <c r="D5768" s="126" t="s">
        <v>6556</v>
      </c>
      <c r="E5768" s="280">
        <f>+VLOOKUP(A5768,SCAR!A:B,2,0)</f>
        <v>0</v>
      </c>
      <c r="F5768" s="2"/>
      <c r="G5768" s="2"/>
    </row>
    <row r="5769" spans="1:7">
      <c r="A5769" t="s">
        <v>1455</v>
      </c>
      <c r="B5769" t="s">
        <v>10379</v>
      </c>
      <c r="C5769">
        <f>+VLOOKUP(A5769,'LISTA NACIONAL'!A:B,2,0)</f>
        <v>25712.028999999999</v>
      </c>
      <c r="D5769" s="126" t="s">
        <v>6556</v>
      </c>
      <c r="E5769" s="280">
        <f>+VLOOKUP(A5769,SCAR!A:B,2,0)</f>
        <v>0</v>
      </c>
      <c r="F5769" s="2"/>
      <c r="G5769" s="2"/>
    </row>
    <row r="5770" spans="1:7">
      <c r="A5770" t="s">
        <v>1456</v>
      </c>
      <c r="B5770" t="s">
        <v>10380</v>
      </c>
      <c r="C5770">
        <f>+VLOOKUP(A5770,'LISTA NACIONAL'!A:B,2,0)</f>
        <v>5958.0829999999996</v>
      </c>
      <c r="D5770" s="126" t="s">
        <v>6556</v>
      </c>
      <c r="E5770" s="280">
        <f>+VLOOKUP(A5770,SCAR!A:B,2,0)</f>
        <v>0</v>
      </c>
      <c r="F5770" s="2"/>
      <c r="G5770" s="2"/>
    </row>
    <row r="5771" spans="1:7">
      <c r="A5771" t="s">
        <v>1457</v>
      </c>
      <c r="B5771" t="s">
        <v>10381</v>
      </c>
      <c r="C5771">
        <f>+VLOOKUP(A5771,'LISTA NACIONAL'!A:B,2,0)</f>
        <v>3397.3890000000001</v>
      </c>
      <c r="D5771" s="126" t="s">
        <v>6556</v>
      </c>
      <c r="E5771" s="280">
        <f>+VLOOKUP(A5771,SCAR!A:B,2,0)</f>
        <v>0</v>
      </c>
      <c r="F5771" s="2"/>
      <c r="G5771" s="2"/>
    </row>
    <row r="5772" spans="1:7">
      <c r="A5772" t="s">
        <v>1458</v>
      </c>
      <c r="B5772" t="s">
        <v>10382</v>
      </c>
      <c r="C5772">
        <f>+VLOOKUP(A5772,'LISTA NACIONAL'!A:B,2,0)</f>
        <v>3087.058</v>
      </c>
      <c r="D5772" s="126" t="s">
        <v>6556</v>
      </c>
      <c r="E5772" s="280">
        <f>+VLOOKUP(A5772,SCAR!A:B,2,0)</f>
        <v>0</v>
      </c>
      <c r="F5772" s="2"/>
      <c r="G5772" s="2"/>
    </row>
    <row r="5773" spans="1:7">
      <c r="A5773" t="s">
        <v>1459</v>
      </c>
      <c r="B5773" t="s">
        <v>278</v>
      </c>
      <c r="C5773">
        <f>+VLOOKUP(A5773,'LISTA NACIONAL'!A:B,2,0)</f>
        <v>2245.0590000000002</v>
      </c>
      <c r="D5773" s="126" t="s">
        <v>6556</v>
      </c>
      <c r="E5773" s="280">
        <f>+VLOOKUP(A5773,SCAR!A:B,2,0)</f>
        <v>0</v>
      </c>
      <c r="F5773" s="2"/>
      <c r="G5773" s="2"/>
    </row>
    <row r="5774" spans="1:7">
      <c r="A5774" t="s">
        <v>8992</v>
      </c>
      <c r="B5774" t="s">
        <v>8993</v>
      </c>
      <c r="C5774">
        <f>+VLOOKUP(A5774,'LISTA NACIONAL'!A:B,2,0)</f>
        <v>11206.509</v>
      </c>
      <c r="D5774" s="126" t="s">
        <v>6556</v>
      </c>
      <c r="E5774" s="280">
        <f>+VLOOKUP(A5774,SCAR!A:B,2,0)</f>
        <v>0</v>
      </c>
      <c r="F5774" s="2"/>
      <c r="G5774" s="2"/>
    </row>
    <row r="5775" spans="1:7">
      <c r="A5775" t="s">
        <v>1460</v>
      </c>
      <c r="B5775" t="s">
        <v>279</v>
      </c>
      <c r="C5775">
        <f>+VLOOKUP(A5775,'LISTA NACIONAL'!A:B,2,0)</f>
        <v>2864.3629999999998</v>
      </c>
      <c r="D5775" s="126" t="s">
        <v>6556</v>
      </c>
      <c r="E5775" s="280">
        <f>+VLOOKUP(A5775,SCAR!A:B,2,0)</f>
        <v>0</v>
      </c>
      <c r="F5775" s="2"/>
      <c r="G5775" s="2"/>
    </row>
    <row r="5776" spans="1:7">
      <c r="A5776" t="s">
        <v>1461</v>
      </c>
      <c r="B5776" t="s">
        <v>10383</v>
      </c>
      <c r="C5776">
        <f>+VLOOKUP(A5776,'LISTA NACIONAL'!A:B,2,0)</f>
        <v>2649.5390000000002</v>
      </c>
      <c r="D5776" s="126" t="s">
        <v>6556</v>
      </c>
      <c r="E5776" s="280">
        <f>+VLOOKUP(A5776,SCAR!A:B,2,0)</f>
        <v>0</v>
      </c>
      <c r="F5776" s="2"/>
      <c r="G5776" s="2"/>
    </row>
    <row r="5777" spans="1:7">
      <c r="A5777" t="s">
        <v>4170</v>
      </c>
      <c r="B5777" t="s">
        <v>10384</v>
      </c>
      <c r="C5777">
        <f>+VLOOKUP(A5777,'LISTA NACIONAL'!A:B,2,0)</f>
        <v>2766.1109999999999</v>
      </c>
      <c r="D5777" s="126" t="s">
        <v>6556</v>
      </c>
      <c r="E5777" s="280">
        <f>+VLOOKUP(A5777,SCAR!A:B,2,0)</f>
        <v>0</v>
      </c>
      <c r="F5777" s="2"/>
      <c r="G5777" s="2"/>
    </row>
    <row r="5778" spans="1:7">
      <c r="A5778" t="s">
        <v>4171</v>
      </c>
      <c r="B5778" t="s">
        <v>10385</v>
      </c>
      <c r="C5778">
        <f>+VLOOKUP(A5778,'LISTA NACIONAL'!A:B,2,0)</f>
        <v>3271.502</v>
      </c>
      <c r="D5778" s="126" t="s">
        <v>6556</v>
      </c>
      <c r="E5778" s="280">
        <f>+VLOOKUP(A5778,SCAR!A:B,2,0)</f>
        <v>0</v>
      </c>
      <c r="F5778" s="2"/>
      <c r="G5778" s="2"/>
    </row>
    <row r="5779" spans="1:7">
      <c r="A5779" t="s">
        <v>4172</v>
      </c>
      <c r="B5779" t="s">
        <v>10386</v>
      </c>
      <c r="C5779">
        <f>+VLOOKUP(A5779,'LISTA NACIONAL'!A:B,2,0)</f>
        <v>13205.333000000001</v>
      </c>
      <c r="D5779" s="126" t="s">
        <v>6556</v>
      </c>
      <c r="E5779" s="280">
        <f>+VLOOKUP(A5779,SCAR!A:B,2,0)</f>
        <v>0</v>
      </c>
      <c r="F5779" s="2"/>
      <c r="G5779" s="2"/>
    </row>
    <row r="5780" spans="1:7">
      <c r="A5780" t="s">
        <v>4173</v>
      </c>
      <c r="B5780" t="s">
        <v>10387</v>
      </c>
      <c r="C5780">
        <f>+VLOOKUP(A5780,'LISTA NACIONAL'!A:B,2,0)</f>
        <v>5409.07</v>
      </c>
      <c r="D5780" s="126" t="s">
        <v>6556</v>
      </c>
      <c r="E5780" s="280">
        <f>+VLOOKUP(A5780,SCAR!A:B,2,0)</f>
        <v>0</v>
      </c>
      <c r="F5780" s="2"/>
      <c r="G5780" s="2"/>
    </row>
    <row r="5781" spans="1:7">
      <c r="A5781" t="s">
        <v>4174</v>
      </c>
      <c r="B5781" t="s">
        <v>10388</v>
      </c>
      <c r="C5781">
        <f>+VLOOKUP(A5781,'LISTA NACIONAL'!A:B,2,0)</f>
        <v>10887.993</v>
      </c>
      <c r="D5781" s="126" t="s">
        <v>6556</v>
      </c>
      <c r="E5781" s="280">
        <f>+VLOOKUP(A5781,SCAR!A:B,2,0)</f>
        <v>0</v>
      </c>
      <c r="F5781" s="2"/>
      <c r="G5781" s="2"/>
    </row>
    <row r="5782" spans="1:7">
      <c r="A5782" t="s">
        <v>4175</v>
      </c>
      <c r="B5782" t="s">
        <v>10389</v>
      </c>
      <c r="C5782">
        <f>+VLOOKUP(A5782,'LISTA NACIONAL'!A:B,2,0)</f>
        <v>15391.698</v>
      </c>
      <c r="D5782" s="126" t="s">
        <v>6556</v>
      </c>
      <c r="E5782" s="280">
        <f>+VLOOKUP(A5782,SCAR!A:B,2,0)</f>
        <v>0</v>
      </c>
      <c r="F5782" s="2"/>
      <c r="G5782" s="2"/>
    </row>
    <row r="5783" spans="1:7">
      <c r="A5783" t="s">
        <v>4176</v>
      </c>
      <c r="B5783" t="s">
        <v>10390</v>
      </c>
      <c r="C5783">
        <f>+VLOOKUP(A5783,'LISTA NACIONAL'!A:B,2,0)</f>
        <v>11405.621999999999</v>
      </c>
      <c r="D5783" s="126" t="s">
        <v>6556</v>
      </c>
      <c r="E5783" s="280">
        <f>+VLOOKUP(A5783,SCAR!A:B,2,0)</f>
        <v>0</v>
      </c>
      <c r="F5783" s="2"/>
      <c r="G5783" s="2"/>
    </row>
    <row r="5784" spans="1:7">
      <c r="A5784" t="s">
        <v>4177</v>
      </c>
      <c r="B5784" t="s">
        <v>10391</v>
      </c>
      <c r="C5784">
        <f>+VLOOKUP(A5784,'LISTA NACIONAL'!A:B,2,0)</f>
        <v>3711.6129999999998</v>
      </c>
      <c r="D5784" s="126" t="s">
        <v>6556</v>
      </c>
      <c r="E5784" s="280">
        <f>+VLOOKUP(A5784,SCAR!A:B,2,0)</f>
        <v>0</v>
      </c>
      <c r="F5784" s="2"/>
      <c r="G5784" s="2"/>
    </row>
    <row r="5785" spans="1:7">
      <c r="A5785" t="s">
        <v>4178</v>
      </c>
      <c r="B5785" t="s">
        <v>10392</v>
      </c>
      <c r="C5785">
        <f>+VLOOKUP(A5785,'LISTA NACIONAL'!A:B,2,0)</f>
        <v>2766.1109999999999</v>
      </c>
      <c r="D5785" s="126" t="s">
        <v>6556</v>
      </c>
      <c r="E5785" s="280">
        <f>+VLOOKUP(A5785,SCAR!A:B,2,0)</f>
        <v>0</v>
      </c>
      <c r="F5785" s="2"/>
      <c r="G5785" s="2"/>
    </row>
    <row r="5786" spans="1:7">
      <c r="A5786" t="s">
        <v>4179</v>
      </c>
      <c r="B5786" t="s">
        <v>10393</v>
      </c>
      <c r="C5786">
        <f>+VLOOKUP(A5786,'LISTA NACIONAL'!A:B,2,0)</f>
        <v>2245.0590000000002</v>
      </c>
      <c r="D5786" s="126" t="s">
        <v>6556</v>
      </c>
      <c r="E5786" s="280">
        <f>+VLOOKUP(A5786,SCAR!A:B,2,0)</f>
        <v>0</v>
      </c>
      <c r="F5786" s="2"/>
      <c r="G5786" s="2"/>
    </row>
    <row r="5787" spans="1:7">
      <c r="A5787" t="s">
        <v>4180</v>
      </c>
      <c r="B5787" t="s">
        <v>10394</v>
      </c>
      <c r="C5787">
        <f>+VLOOKUP(A5787,'LISTA NACIONAL'!A:B,2,0)</f>
        <v>3711.6129999999998</v>
      </c>
      <c r="D5787" s="126" t="s">
        <v>6556</v>
      </c>
      <c r="E5787" s="280">
        <f>+VLOOKUP(A5787,SCAR!A:B,2,0)</f>
        <v>0</v>
      </c>
      <c r="F5787" s="2"/>
      <c r="G5787" s="2"/>
    </row>
    <row r="5788" spans="1:7">
      <c r="A5788" t="s">
        <v>4181</v>
      </c>
      <c r="B5788" t="s">
        <v>10395</v>
      </c>
      <c r="C5788">
        <f>+VLOOKUP(A5788,'LISTA NACIONAL'!A:B,2,0)</f>
        <v>3271.502</v>
      </c>
      <c r="D5788" s="126" t="s">
        <v>6556</v>
      </c>
      <c r="E5788" s="280">
        <f>+VLOOKUP(A5788,SCAR!A:B,2,0)</f>
        <v>0</v>
      </c>
      <c r="F5788" s="2"/>
      <c r="G5788" s="2"/>
    </row>
    <row r="5789" spans="1:7">
      <c r="A5789" t="s">
        <v>4182</v>
      </c>
      <c r="B5789" t="s">
        <v>10396</v>
      </c>
      <c r="C5789">
        <f>+VLOOKUP(A5789,'LISTA NACIONAL'!A:B,2,0)</f>
        <v>4024.6930000000002</v>
      </c>
      <c r="D5789" s="126" t="s">
        <v>6556</v>
      </c>
      <c r="E5789" s="280">
        <f>+VLOOKUP(A5789,SCAR!A:B,2,0)</f>
        <v>0</v>
      </c>
      <c r="F5789" s="2"/>
      <c r="G5789" s="2"/>
    </row>
    <row r="5790" spans="1:7">
      <c r="A5790" t="s">
        <v>4183</v>
      </c>
      <c r="B5790" t="s">
        <v>10397</v>
      </c>
      <c r="C5790">
        <f>+VLOOKUP(A5790,'LISTA NACIONAL'!A:B,2,0)</f>
        <v>6777.7129999999997</v>
      </c>
      <c r="D5790" s="126" t="s">
        <v>6556</v>
      </c>
      <c r="E5790" s="280">
        <f>+VLOOKUP(A5790,SCAR!A:B,2,0)</f>
        <v>0</v>
      </c>
      <c r="F5790" s="2"/>
      <c r="G5790" s="2"/>
    </row>
    <row r="5791" spans="1:7">
      <c r="A5791" t="s">
        <v>4184</v>
      </c>
      <c r="B5791" t="s">
        <v>10398</v>
      </c>
      <c r="C5791">
        <f>+VLOOKUP(A5791,'LISTA NACIONAL'!A:B,2,0)</f>
        <v>4547.5879999999997</v>
      </c>
      <c r="D5791" s="126" t="s">
        <v>6556</v>
      </c>
      <c r="E5791" s="280">
        <f>+VLOOKUP(A5791,SCAR!A:B,2,0)</f>
        <v>0</v>
      </c>
      <c r="F5791" s="2"/>
      <c r="G5791" s="2"/>
    </row>
    <row r="5792" spans="1:7">
      <c r="A5792" t="s">
        <v>4185</v>
      </c>
      <c r="B5792" t="s">
        <v>10399</v>
      </c>
      <c r="C5792">
        <f>+VLOOKUP(A5792,'LISTA NACIONAL'!A:B,2,0)</f>
        <v>2995.5740000000001</v>
      </c>
      <c r="D5792" s="126" t="s">
        <v>6556</v>
      </c>
      <c r="E5792" s="280">
        <f>+VLOOKUP(A5792,SCAR!A:B,2,0)</f>
        <v>0</v>
      </c>
      <c r="F5792" s="2"/>
      <c r="G5792" s="2"/>
    </row>
    <row r="5793" spans="1:7">
      <c r="A5793" t="s">
        <v>2750</v>
      </c>
      <c r="B5793" t="s">
        <v>10400</v>
      </c>
      <c r="C5793">
        <f>+VLOOKUP(A5793,'LISTA NACIONAL'!A:B,2,0)</f>
        <v>2995.5740000000001</v>
      </c>
      <c r="D5793" s="126" t="s">
        <v>6556</v>
      </c>
      <c r="E5793" s="280">
        <f>+VLOOKUP(A5793,SCAR!A:B,2,0)</f>
        <v>0</v>
      </c>
      <c r="F5793" s="2"/>
      <c r="G5793" s="2"/>
    </row>
    <row r="5794" spans="1:7">
      <c r="A5794" t="s">
        <v>2751</v>
      </c>
      <c r="B5794" t="s">
        <v>10401</v>
      </c>
      <c r="C5794">
        <f>+VLOOKUP(A5794,'LISTA NACIONAL'!A:B,2,0)</f>
        <v>1787.598</v>
      </c>
      <c r="D5794" s="126" t="s">
        <v>6556</v>
      </c>
      <c r="E5794" s="280">
        <f>+VLOOKUP(A5794,SCAR!A:B,2,0)</f>
        <v>0</v>
      </c>
      <c r="F5794" s="2"/>
      <c r="G5794" s="2"/>
    </row>
    <row r="5795" spans="1:7">
      <c r="A5795" t="s">
        <v>2752</v>
      </c>
      <c r="B5795" t="s">
        <v>10402</v>
      </c>
      <c r="C5795">
        <f>+VLOOKUP(A5795,'LISTA NACIONAL'!A:B,2,0)</f>
        <v>2245.0590000000002</v>
      </c>
      <c r="D5795" s="126" t="s">
        <v>6556</v>
      </c>
      <c r="E5795" s="280">
        <f>+VLOOKUP(A5795,SCAR!A:B,2,0)</f>
        <v>0</v>
      </c>
      <c r="F5795" s="2"/>
      <c r="G5795" s="2"/>
    </row>
    <row r="5796" spans="1:7">
      <c r="A5796" t="s">
        <v>2753</v>
      </c>
      <c r="B5796" t="s">
        <v>10403</v>
      </c>
      <c r="C5796">
        <f>+VLOOKUP(A5796,'LISTA NACIONAL'!A:B,2,0)</f>
        <v>1469.317</v>
      </c>
      <c r="D5796" s="126" t="s">
        <v>6556</v>
      </c>
      <c r="E5796" s="280">
        <f>+VLOOKUP(A5796,SCAR!A:B,2,0)</f>
        <v>0</v>
      </c>
      <c r="F5796" s="2"/>
      <c r="G5796" s="2"/>
    </row>
    <row r="5797" spans="1:7">
      <c r="A5797" t="s">
        <v>2754</v>
      </c>
      <c r="B5797" t="s">
        <v>10404</v>
      </c>
      <c r="C5797">
        <f>+VLOOKUP(A5797,'LISTA NACIONAL'!A:B,2,0)</f>
        <v>2766.1109999999999</v>
      </c>
      <c r="D5797" s="126" t="s">
        <v>6556</v>
      </c>
      <c r="E5797" s="280">
        <f>+VLOOKUP(A5797,SCAR!A:B,2,0)</f>
        <v>0</v>
      </c>
      <c r="F5797" s="2"/>
      <c r="G5797" s="2"/>
    </row>
    <row r="5798" spans="1:7">
      <c r="A5798" t="s">
        <v>2755</v>
      </c>
      <c r="B5798" t="s">
        <v>10405</v>
      </c>
      <c r="C5798">
        <f>+VLOOKUP(A5798,'LISTA NACIONAL'!A:B,2,0)</f>
        <v>17709.205999999998</v>
      </c>
      <c r="D5798" s="126" t="s">
        <v>6556</v>
      </c>
      <c r="E5798" s="280">
        <f>+VLOOKUP(A5798,SCAR!A:B,2,0)</f>
        <v>0</v>
      </c>
      <c r="F5798" s="2"/>
      <c r="G5798" s="2"/>
    </row>
    <row r="5799" spans="1:7">
      <c r="A5799" t="s">
        <v>2756</v>
      </c>
      <c r="B5799" t="s">
        <v>10406</v>
      </c>
      <c r="C5799">
        <f>+VLOOKUP(A5799,'LISTA NACIONAL'!A:B,2,0)</f>
        <v>2766.1109999999999</v>
      </c>
      <c r="D5799" s="126" t="s">
        <v>6556</v>
      </c>
      <c r="E5799" s="280">
        <f>+VLOOKUP(A5799,SCAR!A:B,2,0)</f>
        <v>0</v>
      </c>
      <c r="F5799" s="2"/>
      <c r="G5799" s="2"/>
    </row>
    <row r="5800" spans="1:7">
      <c r="A5800" t="s">
        <v>2757</v>
      </c>
      <c r="B5800" t="s">
        <v>8310</v>
      </c>
      <c r="C5800">
        <f>+VLOOKUP(A5800,'LISTA NACIONAL'!A:B,2,0)</f>
        <v>2267226.5290000001</v>
      </c>
      <c r="D5800" s="126" t="s">
        <v>6556</v>
      </c>
      <c r="E5800" s="280">
        <f>+VLOOKUP(A5800,SCAR!A:B,2,0)</f>
        <v>0</v>
      </c>
      <c r="F5800" s="2"/>
      <c r="G5800" s="2"/>
    </row>
    <row r="5801" spans="1:7">
      <c r="A5801" t="s">
        <v>2758</v>
      </c>
      <c r="B5801" t="s">
        <v>8311</v>
      </c>
      <c r="C5801">
        <f>+VLOOKUP(A5801,'LISTA NACIONAL'!A:B,2,0)</f>
        <v>2333.9389999999999</v>
      </c>
      <c r="D5801" s="126" t="s">
        <v>6556</v>
      </c>
      <c r="E5801" s="280">
        <f>+VLOOKUP(A5801,SCAR!A:B,2,0)</f>
        <v>0</v>
      </c>
      <c r="F5801" s="2"/>
      <c r="G5801" s="2"/>
    </row>
    <row r="5802" spans="1:7">
      <c r="A5802" t="s">
        <v>2759</v>
      </c>
      <c r="B5802" t="s">
        <v>11124</v>
      </c>
      <c r="C5802">
        <f>+VLOOKUP(A5802,'LISTA NACIONAL'!A:B,2,0)</f>
        <v>2995.5740000000001</v>
      </c>
      <c r="D5802" s="126" t="s">
        <v>6556</v>
      </c>
      <c r="E5802" s="280">
        <f>+VLOOKUP(A5802,SCAR!A:B,2,0)</f>
        <v>0</v>
      </c>
      <c r="F5802" s="2"/>
      <c r="G5802" s="2"/>
    </row>
    <row r="5803" spans="1:7">
      <c r="A5803" t="s">
        <v>2760</v>
      </c>
      <c r="B5803" t="s">
        <v>11125</v>
      </c>
      <c r="C5803">
        <f>+VLOOKUP(A5803,'LISTA NACIONAL'!A:B,2,0)</f>
        <v>3262.39</v>
      </c>
      <c r="D5803" s="126" t="s">
        <v>6556</v>
      </c>
      <c r="E5803" s="280">
        <f>+VLOOKUP(A5803,SCAR!A:B,2,0)</f>
        <v>0</v>
      </c>
      <c r="F5803" s="2"/>
      <c r="G5803" s="2"/>
    </row>
    <row r="5804" spans="1:7">
      <c r="A5804" t="s">
        <v>2761</v>
      </c>
      <c r="B5804" t="s">
        <v>11126</v>
      </c>
      <c r="C5804">
        <f>+VLOOKUP(A5804,'LISTA NACIONAL'!A:B,2,0)</f>
        <v>3271.502</v>
      </c>
      <c r="D5804" s="126" t="s">
        <v>6556</v>
      </c>
      <c r="E5804" s="280">
        <f>+VLOOKUP(A5804,SCAR!A:B,2,0)</f>
        <v>0</v>
      </c>
      <c r="F5804" s="2"/>
      <c r="G5804" s="2"/>
    </row>
    <row r="5805" spans="1:7">
      <c r="A5805" t="s">
        <v>2762</v>
      </c>
      <c r="B5805" t="s">
        <v>280</v>
      </c>
      <c r="C5805">
        <f>+VLOOKUP(A5805,'LISTA NACIONAL'!A:B,2,0)</f>
        <v>2333.9389999999999</v>
      </c>
      <c r="D5805" s="126" t="s">
        <v>6556</v>
      </c>
      <c r="E5805" s="280">
        <f>+VLOOKUP(A5805,SCAR!A:B,2,0)</f>
        <v>0</v>
      </c>
      <c r="F5805" s="2"/>
      <c r="G5805" s="2"/>
    </row>
    <row r="5806" spans="1:7">
      <c r="A5806" t="s">
        <v>2763</v>
      </c>
      <c r="B5806" t="s">
        <v>281</v>
      </c>
      <c r="C5806">
        <f>+VLOOKUP(A5806,'LISTA NACIONAL'!A:B,2,0)</f>
        <v>2864.3629999999998</v>
      </c>
      <c r="D5806" s="126" t="s">
        <v>6556</v>
      </c>
      <c r="E5806" s="280">
        <f>+VLOOKUP(A5806,SCAR!A:B,2,0)</f>
        <v>0</v>
      </c>
      <c r="F5806" s="2"/>
      <c r="G5806" s="2"/>
    </row>
    <row r="5807" spans="1:7">
      <c r="A5807" t="s">
        <v>5044</v>
      </c>
      <c r="B5807" t="s">
        <v>11127</v>
      </c>
      <c r="C5807">
        <f>+VLOOKUP(A5807,'LISTA NACIONAL'!A:B,2,0)</f>
        <v>7253.5190000000002</v>
      </c>
      <c r="D5807" s="126" t="s">
        <v>6556</v>
      </c>
      <c r="E5807" s="280">
        <f>+VLOOKUP(A5807,SCAR!A:B,2,0)</f>
        <v>0</v>
      </c>
      <c r="F5807" s="2"/>
      <c r="G5807" s="2"/>
    </row>
    <row r="5808" spans="1:7">
      <c r="A5808" t="s">
        <v>5045</v>
      </c>
      <c r="B5808" t="s">
        <v>11128</v>
      </c>
      <c r="C5808">
        <f>+VLOOKUP(A5808,'LISTA NACIONAL'!A:B,2,0)</f>
        <v>2649.5390000000002</v>
      </c>
      <c r="D5808" s="126" t="s">
        <v>6556</v>
      </c>
      <c r="E5808" s="280">
        <f>+VLOOKUP(A5808,SCAR!A:B,2,0)</f>
        <v>0</v>
      </c>
      <c r="F5808" s="2"/>
      <c r="G5808" s="2"/>
    </row>
    <row r="5809" spans="1:7">
      <c r="A5809" t="s">
        <v>5046</v>
      </c>
      <c r="B5809" t="s">
        <v>11129</v>
      </c>
      <c r="C5809">
        <f>+VLOOKUP(A5809,'LISTA NACIONAL'!A:B,2,0)</f>
        <v>2766.1109999999999</v>
      </c>
      <c r="D5809" s="126" t="s">
        <v>6556</v>
      </c>
      <c r="E5809" s="280">
        <f>+VLOOKUP(A5809,SCAR!A:B,2,0)</f>
        <v>0</v>
      </c>
      <c r="F5809" s="2"/>
      <c r="G5809" s="2"/>
    </row>
    <row r="5810" spans="1:7">
      <c r="A5810" t="s">
        <v>5047</v>
      </c>
      <c r="B5810" t="s">
        <v>11130</v>
      </c>
      <c r="C5810">
        <f>+VLOOKUP(A5810,'LISTA NACIONAL'!A:B,2,0)</f>
        <v>6590.018</v>
      </c>
      <c r="D5810" s="126" t="s">
        <v>6556</v>
      </c>
      <c r="E5810" s="280">
        <f>+VLOOKUP(A5810,SCAR!A:B,2,0)</f>
        <v>0</v>
      </c>
      <c r="F5810" s="2"/>
      <c r="G5810" s="2"/>
    </row>
    <row r="5811" spans="1:7">
      <c r="A5811" t="s">
        <v>5048</v>
      </c>
      <c r="B5811" t="s">
        <v>8943</v>
      </c>
      <c r="C5811">
        <f>+VLOOKUP(A5811,'LISTA NACIONAL'!A:B,2,0)</f>
        <v>3271.502</v>
      </c>
      <c r="D5811" s="126" t="s">
        <v>6556</v>
      </c>
      <c r="E5811" s="280">
        <f>+VLOOKUP(A5811,SCAR!A:B,2,0)</f>
        <v>0</v>
      </c>
      <c r="F5811" s="2"/>
      <c r="G5811" s="2"/>
    </row>
    <row r="5812" spans="1:7">
      <c r="A5812" t="s">
        <v>5049</v>
      </c>
      <c r="B5812" t="s">
        <v>8944</v>
      </c>
      <c r="C5812">
        <f>+VLOOKUP(A5812,'LISTA NACIONAL'!A:B,2,0)</f>
        <v>4024.6930000000002</v>
      </c>
      <c r="D5812" s="126" t="s">
        <v>6556</v>
      </c>
      <c r="E5812" s="280">
        <f>+VLOOKUP(A5812,SCAR!A:B,2,0)</f>
        <v>0</v>
      </c>
      <c r="F5812" s="2"/>
      <c r="G5812" s="2"/>
    </row>
    <row r="5813" spans="1:7">
      <c r="A5813" t="s">
        <v>5050</v>
      </c>
      <c r="B5813" t="s">
        <v>8945</v>
      </c>
      <c r="C5813">
        <f>+VLOOKUP(A5813,'LISTA NACIONAL'!A:B,2,0)</f>
        <v>4996.7179999999998</v>
      </c>
      <c r="D5813" s="126" t="s">
        <v>6556</v>
      </c>
      <c r="E5813" s="280">
        <f>+VLOOKUP(A5813,SCAR!A:B,2,0)</f>
        <v>0</v>
      </c>
      <c r="F5813" s="2"/>
      <c r="G5813" s="2"/>
    </row>
    <row r="5814" spans="1:7">
      <c r="A5814" t="s">
        <v>5051</v>
      </c>
      <c r="B5814" t="s">
        <v>8946</v>
      </c>
      <c r="C5814">
        <f>+VLOOKUP(A5814,'LISTA NACIONAL'!A:B,2,0)</f>
        <v>4690.3850000000002</v>
      </c>
      <c r="D5814" s="126" t="s">
        <v>6556</v>
      </c>
      <c r="E5814" s="280">
        <f>+VLOOKUP(A5814,SCAR!A:B,2,0)</f>
        <v>0</v>
      </c>
      <c r="F5814" s="2"/>
      <c r="G5814" s="2"/>
    </row>
    <row r="5815" spans="1:7">
      <c r="A5815" t="s">
        <v>5052</v>
      </c>
      <c r="B5815" t="s">
        <v>8947</v>
      </c>
      <c r="C5815">
        <f>+VLOOKUP(A5815,'LISTA NACIONAL'!A:B,2,0)</f>
        <v>4372.0569999999998</v>
      </c>
      <c r="D5815" s="126" t="s">
        <v>6556</v>
      </c>
      <c r="E5815" s="280">
        <f>+VLOOKUP(A5815,SCAR!A:B,2,0)</f>
        <v>0</v>
      </c>
      <c r="F5815" s="2"/>
      <c r="G5815" s="2"/>
    </row>
    <row r="5816" spans="1:7">
      <c r="A5816" t="s">
        <v>5053</v>
      </c>
      <c r="B5816" t="s">
        <v>8948</v>
      </c>
      <c r="C5816">
        <f>+VLOOKUP(A5816,'LISTA NACIONAL'!A:B,2,0)</f>
        <v>4996.7179999999998</v>
      </c>
      <c r="D5816" s="126" t="s">
        <v>6556</v>
      </c>
      <c r="E5816" s="280">
        <f>+VLOOKUP(A5816,SCAR!A:B,2,0)</f>
        <v>0</v>
      </c>
      <c r="F5816" s="2"/>
      <c r="G5816" s="2"/>
    </row>
    <row r="5817" spans="1:7">
      <c r="A5817" t="s">
        <v>5054</v>
      </c>
      <c r="B5817" t="s">
        <v>8949</v>
      </c>
      <c r="C5817">
        <f>+VLOOKUP(A5817,'LISTA NACIONAL'!A:B,2,0)</f>
        <v>3271.502</v>
      </c>
      <c r="D5817" s="126" t="s">
        <v>6556</v>
      </c>
      <c r="E5817" s="280">
        <f>+VLOOKUP(A5817,SCAR!A:B,2,0)</f>
        <v>0</v>
      </c>
      <c r="F5817" s="2"/>
      <c r="G5817" s="2"/>
    </row>
    <row r="5818" spans="1:7">
      <c r="A5818" t="s">
        <v>5055</v>
      </c>
      <c r="B5818" t="s">
        <v>8950</v>
      </c>
      <c r="C5818">
        <f>+VLOOKUP(A5818,'LISTA NACIONAL'!A:B,2,0)</f>
        <v>4573.6009999999997</v>
      </c>
      <c r="D5818" s="126" t="s">
        <v>6556</v>
      </c>
      <c r="E5818" s="280">
        <f>+VLOOKUP(A5818,SCAR!A:B,2,0)</f>
        <v>0</v>
      </c>
      <c r="F5818" s="2"/>
      <c r="G5818" s="2"/>
    </row>
    <row r="5819" spans="1:7">
      <c r="A5819" t="s">
        <v>4188</v>
      </c>
      <c r="B5819" t="s">
        <v>8951</v>
      </c>
      <c r="C5819">
        <f>+VLOOKUP(A5819,'LISTA NACIONAL'!A:B,2,0)</f>
        <v>2864.3629999999998</v>
      </c>
      <c r="D5819" s="126" t="s">
        <v>6556</v>
      </c>
      <c r="E5819" s="280">
        <f>+VLOOKUP(A5819,SCAR!A:B,2,0)</f>
        <v>0</v>
      </c>
      <c r="F5819" s="2"/>
      <c r="G5819" s="2"/>
    </row>
    <row r="5820" spans="1:7">
      <c r="A5820" t="s">
        <v>4189</v>
      </c>
      <c r="B5820" t="s">
        <v>8952</v>
      </c>
      <c r="C5820">
        <f>+VLOOKUP(A5820,'LISTA NACIONAL'!A:B,2,0)</f>
        <v>4591.3209999999999</v>
      </c>
      <c r="D5820" s="126" t="s">
        <v>6556</v>
      </c>
      <c r="E5820" s="280">
        <f>+VLOOKUP(A5820,SCAR!A:B,2,0)</f>
        <v>0</v>
      </c>
      <c r="F5820" s="2"/>
      <c r="G5820" s="2"/>
    </row>
    <row r="5821" spans="1:7">
      <c r="A5821" t="s">
        <v>4190</v>
      </c>
      <c r="B5821" t="s">
        <v>8953</v>
      </c>
      <c r="C5821">
        <f>+VLOOKUP(A5821,'LISTA NACIONAL'!A:B,2,0)</f>
        <v>5733.991</v>
      </c>
      <c r="D5821" s="126" t="s">
        <v>6556</v>
      </c>
      <c r="E5821" s="280">
        <f>+VLOOKUP(A5821,SCAR!A:B,2,0)</f>
        <v>0</v>
      </c>
      <c r="F5821" s="2"/>
      <c r="G5821" s="2"/>
    </row>
    <row r="5822" spans="1:7">
      <c r="A5822" t="s">
        <v>5070</v>
      </c>
      <c r="B5822" t="s">
        <v>8954</v>
      </c>
      <c r="C5822">
        <f>+VLOOKUP(A5822,'LISTA NACIONAL'!A:B,2,0)</f>
        <v>5229.9799999999996</v>
      </c>
      <c r="D5822" s="126" t="s">
        <v>6556</v>
      </c>
      <c r="E5822" s="280">
        <f>+VLOOKUP(A5822,SCAR!A:B,2,0)</f>
        <v>0</v>
      </c>
      <c r="F5822" s="2"/>
      <c r="G5822" s="2"/>
    </row>
    <row r="5823" spans="1:7">
      <c r="A5823" t="s">
        <v>5071</v>
      </c>
      <c r="B5823" t="s">
        <v>8955</v>
      </c>
      <c r="C5823">
        <f>+VLOOKUP(A5823,'LISTA NACIONAL'!A:B,2,0)</f>
        <v>4024.6930000000002</v>
      </c>
      <c r="D5823" s="126" t="s">
        <v>6556</v>
      </c>
      <c r="E5823" s="280">
        <f>+VLOOKUP(A5823,SCAR!A:B,2,0)</f>
        <v>0</v>
      </c>
      <c r="F5823" s="2"/>
      <c r="G5823" s="2"/>
    </row>
    <row r="5824" spans="1:7">
      <c r="A5824" t="s">
        <v>5072</v>
      </c>
      <c r="B5824" t="s">
        <v>8956</v>
      </c>
      <c r="C5824">
        <f>+VLOOKUP(A5824,'LISTA NACIONAL'!A:B,2,0)</f>
        <v>17975.724999999999</v>
      </c>
      <c r="D5824" s="126" t="s">
        <v>6556</v>
      </c>
      <c r="E5824" s="280">
        <f>+VLOOKUP(A5824,SCAR!A:B,2,0)</f>
        <v>0</v>
      </c>
      <c r="F5824" s="2"/>
      <c r="G5824" s="2"/>
    </row>
    <row r="5825" spans="1:7">
      <c r="A5825" t="s">
        <v>5073</v>
      </c>
      <c r="B5825" t="s">
        <v>8957</v>
      </c>
      <c r="C5825">
        <f>+VLOOKUP(A5825,'LISTA NACIONAL'!A:B,2,0)</f>
        <v>3825.7310000000002</v>
      </c>
      <c r="D5825" s="126" t="s">
        <v>6556</v>
      </c>
      <c r="E5825" s="280">
        <f>+VLOOKUP(A5825,SCAR!A:B,2,0)</f>
        <v>0</v>
      </c>
      <c r="F5825" s="2"/>
      <c r="G5825" s="2"/>
    </row>
    <row r="5826" spans="1:7">
      <c r="A5826" t="s">
        <v>5074</v>
      </c>
      <c r="B5826" t="s">
        <v>8958</v>
      </c>
      <c r="C5826">
        <f>+VLOOKUP(A5826,'LISTA NACIONAL'!A:B,2,0)</f>
        <v>3271.502</v>
      </c>
      <c r="D5826" s="126" t="s">
        <v>6556</v>
      </c>
      <c r="E5826" s="280">
        <f>+VLOOKUP(A5826,SCAR!A:B,2,0)</f>
        <v>0</v>
      </c>
      <c r="F5826" s="2"/>
      <c r="G5826" s="2"/>
    </row>
    <row r="5827" spans="1:7">
      <c r="A5827" t="s">
        <v>8994</v>
      </c>
      <c r="B5827" t="s">
        <v>8995</v>
      </c>
      <c r="C5827">
        <f>+VLOOKUP(A5827,'LISTA NACIONAL'!A:B,2,0)</f>
        <v>6635.759</v>
      </c>
      <c r="D5827" s="126" t="s">
        <v>6556</v>
      </c>
      <c r="E5827" s="280">
        <f>+VLOOKUP(A5827,SCAR!A:B,2,0)</f>
        <v>0</v>
      </c>
      <c r="F5827" s="2"/>
      <c r="G5827" s="2"/>
    </row>
    <row r="5828" spans="1:7">
      <c r="A5828" t="s">
        <v>5075</v>
      </c>
      <c r="B5828" t="s">
        <v>8959</v>
      </c>
      <c r="C5828">
        <f>+VLOOKUP(A5828,'LISTA NACIONAL'!A:B,2,0)</f>
        <v>3087.058</v>
      </c>
      <c r="D5828" s="126" t="s">
        <v>6556</v>
      </c>
      <c r="E5828" s="280">
        <f>+VLOOKUP(A5828,SCAR!A:B,2,0)</f>
        <v>0</v>
      </c>
      <c r="F5828" s="2"/>
      <c r="G5828" s="2"/>
    </row>
    <row r="5829" spans="1:7">
      <c r="A5829" t="s">
        <v>5076</v>
      </c>
      <c r="B5829" t="s">
        <v>8960</v>
      </c>
      <c r="C5829">
        <f>+VLOOKUP(A5829,'LISTA NACIONAL'!A:B,2,0)</f>
        <v>3087.058</v>
      </c>
      <c r="D5829" s="126" t="s">
        <v>6556</v>
      </c>
      <c r="E5829" s="280">
        <f>+VLOOKUP(A5829,SCAR!A:B,2,0)</f>
        <v>0</v>
      </c>
      <c r="F5829" s="2"/>
      <c r="G5829" s="2"/>
    </row>
    <row r="5830" spans="1:7">
      <c r="A5830" t="s">
        <v>5077</v>
      </c>
      <c r="B5830" t="s">
        <v>8961</v>
      </c>
      <c r="C5830">
        <f>+VLOOKUP(A5830,'LISTA NACIONAL'!A:B,2,0)</f>
        <v>2245.0590000000002</v>
      </c>
      <c r="D5830" s="126" t="s">
        <v>6556</v>
      </c>
      <c r="E5830" s="280">
        <f>+VLOOKUP(A5830,SCAR!A:B,2,0)</f>
        <v>0</v>
      </c>
      <c r="F5830" s="2"/>
      <c r="G5830" s="2"/>
    </row>
    <row r="5831" spans="1:7">
      <c r="A5831" t="s">
        <v>5078</v>
      </c>
      <c r="B5831" t="s">
        <v>608</v>
      </c>
      <c r="C5831">
        <f>+VLOOKUP(A5831,'LISTA NACIONAL'!A:B,2,0)</f>
        <v>2995.5740000000001</v>
      </c>
      <c r="D5831" s="126" t="s">
        <v>6556</v>
      </c>
      <c r="E5831" s="280">
        <f>+VLOOKUP(A5831,SCAR!A:B,2,0)</f>
        <v>0</v>
      </c>
      <c r="F5831" s="2"/>
      <c r="G5831" s="2"/>
    </row>
    <row r="5832" spans="1:7">
      <c r="A5832" t="s">
        <v>5079</v>
      </c>
      <c r="B5832" t="s">
        <v>8962</v>
      </c>
      <c r="C5832">
        <f>+VLOOKUP(A5832,'LISTA NACIONAL'!A:B,2,0)</f>
        <v>1892.278</v>
      </c>
      <c r="D5832" s="126" t="s">
        <v>6556</v>
      </c>
      <c r="E5832" s="280">
        <f>+VLOOKUP(A5832,SCAR!A:B,2,0)</f>
        <v>0</v>
      </c>
      <c r="F5832" s="2"/>
      <c r="G5832" s="2"/>
    </row>
    <row r="5833" spans="1:7">
      <c r="A5833" t="s">
        <v>5080</v>
      </c>
      <c r="B5833" t="s">
        <v>8963</v>
      </c>
      <c r="C5833">
        <f>+VLOOKUP(A5833,'LISTA NACIONAL'!A:B,2,0)</f>
        <v>5229.9799999999996</v>
      </c>
      <c r="D5833" s="126" t="s">
        <v>6556</v>
      </c>
      <c r="E5833" s="280">
        <f>+VLOOKUP(A5833,SCAR!A:B,2,0)</f>
        <v>0</v>
      </c>
      <c r="F5833" s="2"/>
      <c r="G5833" s="2"/>
    </row>
    <row r="5834" spans="1:7">
      <c r="A5834" t="s">
        <v>5081</v>
      </c>
      <c r="B5834" t="s">
        <v>8964</v>
      </c>
      <c r="C5834">
        <f>+VLOOKUP(A5834,'LISTA NACIONAL'!A:B,2,0)</f>
        <v>4690.3850000000002</v>
      </c>
      <c r="D5834" s="126" t="s">
        <v>6556</v>
      </c>
      <c r="E5834" s="280">
        <f>+VLOOKUP(A5834,SCAR!A:B,2,0)</f>
        <v>0</v>
      </c>
      <c r="F5834" s="2"/>
      <c r="G5834" s="2"/>
    </row>
    <row r="5835" spans="1:7">
      <c r="A5835" t="s">
        <v>5082</v>
      </c>
      <c r="B5835" t="s">
        <v>8965</v>
      </c>
      <c r="C5835">
        <f>+VLOOKUP(A5835,'LISTA NACIONAL'!A:B,2,0)</f>
        <v>4287.0950000000003</v>
      </c>
      <c r="D5835" s="126" t="s">
        <v>6556</v>
      </c>
      <c r="E5835" s="280">
        <f>+VLOOKUP(A5835,SCAR!A:B,2,0)</f>
        <v>0</v>
      </c>
      <c r="F5835" s="2"/>
      <c r="G5835" s="2"/>
    </row>
    <row r="5836" spans="1:7">
      <c r="A5836" t="s">
        <v>5083</v>
      </c>
      <c r="B5836" t="s">
        <v>8966</v>
      </c>
      <c r="C5836">
        <f>+VLOOKUP(A5836,'LISTA NACIONAL'!A:B,2,0)</f>
        <v>3087.058</v>
      </c>
      <c r="D5836" s="126" t="s">
        <v>6556</v>
      </c>
      <c r="E5836" s="280">
        <f>+VLOOKUP(A5836,SCAR!A:B,2,0)</f>
        <v>0</v>
      </c>
      <c r="F5836" s="2"/>
      <c r="G5836" s="2"/>
    </row>
    <row r="5837" spans="1:7">
      <c r="A5837" t="s">
        <v>5084</v>
      </c>
      <c r="B5837" t="s">
        <v>8967</v>
      </c>
      <c r="C5837">
        <f>+VLOOKUP(A5837,'LISTA NACIONAL'!A:B,2,0)</f>
        <v>2245.0590000000002</v>
      </c>
      <c r="D5837" s="126" t="s">
        <v>6556</v>
      </c>
      <c r="E5837" s="280">
        <f>+VLOOKUP(A5837,SCAR!A:B,2,0)</f>
        <v>0</v>
      </c>
      <c r="F5837" s="2"/>
      <c r="G5837" s="2"/>
    </row>
    <row r="5838" spans="1:7">
      <c r="A5838" t="s">
        <v>9917</v>
      </c>
      <c r="B5838" t="s">
        <v>8968</v>
      </c>
      <c r="C5838">
        <f>+VLOOKUP(A5838,'LISTA NACIONAL'!A:B,2,0)</f>
        <v>3605.5709999999999</v>
      </c>
      <c r="D5838" s="126" t="s">
        <v>6556</v>
      </c>
      <c r="E5838" s="280">
        <f>+VLOOKUP(A5838,SCAR!A:B,2,0)</f>
        <v>0</v>
      </c>
      <c r="F5838" s="2"/>
      <c r="G5838" s="2"/>
    </row>
    <row r="5839" spans="1:7">
      <c r="A5839" t="s">
        <v>9918</v>
      </c>
      <c r="B5839" t="s">
        <v>8969</v>
      </c>
      <c r="C5839">
        <f>+VLOOKUP(A5839,'LISTA NACIONAL'!A:B,2,0)</f>
        <v>2128.3670000000002</v>
      </c>
      <c r="D5839" s="126" t="s">
        <v>6556</v>
      </c>
      <c r="E5839" s="280">
        <f>+VLOOKUP(A5839,SCAR!A:B,2,0)</f>
        <v>0</v>
      </c>
      <c r="F5839" s="2"/>
      <c r="G5839" s="2"/>
    </row>
    <row r="5840" spans="1:7">
      <c r="A5840" t="s">
        <v>9919</v>
      </c>
      <c r="B5840" t="s">
        <v>8970</v>
      </c>
      <c r="C5840">
        <f>+VLOOKUP(A5840,'LISTA NACIONAL'!A:B,2,0)</f>
        <v>7095.0529999999999</v>
      </c>
      <c r="D5840" s="126" t="s">
        <v>6556</v>
      </c>
      <c r="E5840" s="280">
        <f>+VLOOKUP(A5840,SCAR!A:B,2,0)</f>
        <v>0</v>
      </c>
      <c r="F5840" s="2"/>
      <c r="G5840" s="2"/>
    </row>
    <row r="5841" spans="1:7">
      <c r="A5841" t="s">
        <v>9920</v>
      </c>
      <c r="B5841" t="s">
        <v>8971</v>
      </c>
      <c r="C5841">
        <f>+VLOOKUP(A5841,'LISTA NACIONAL'!A:B,2,0)</f>
        <v>3087.058</v>
      </c>
      <c r="D5841" s="126" t="s">
        <v>6556</v>
      </c>
      <c r="E5841" s="280">
        <f>+VLOOKUP(A5841,SCAR!A:B,2,0)</f>
        <v>0</v>
      </c>
      <c r="F5841" s="2"/>
      <c r="G5841" s="2"/>
    </row>
    <row r="5842" spans="1:7">
      <c r="A5842" t="s">
        <v>9921</v>
      </c>
      <c r="B5842" t="s">
        <v>8972</v>
      </c>
      <c r="C5842">
        <f>+VLOOKUP(A5842,'LISTA NACIONAL'!A:B,2,0)</f>
        <v>5229.9799999999996</v>
      </c>
      <c r="D5842" s="126" t="s">
        <v>6556</v>
      </c>
      <c r="E5842" s="280">
        <f>+VLOOKUP(A5842,SCAR!A:B,2,0)</f>
        <v>0</v>
      </c>
      <c r="F5842" s="2"/>
      <c r="G5842" s="2"/>
    </row>
    <row r="5843" spans="1:7">
      <c r="A5843" t="s">
        <v>9922</v>
      </c>
      <c r="B5843" t="s">
        <v>8973</v>
      </c>
      <c r="C5843">
        <f>+VLOOKUP(A5843,'LISTA NACIONAL'!A:B,2,0)</f>
        <v>3087.058</v>
      </c>
      <c r="D5843" s="126" t="s">
        <v>6556</v>
      </c>
      <c r="E5843" s="280">
        <f>+VLOOKUP(A5843,SCAR!A:B,2,0)</f>
        <v>0</v>
      </c>
      <c r="F5843" s="2"/>
      <c r="G5843" s="2"/>
    </row>
    <row r="5844" spans="1:7">
      <c r="A5844" t="s">
        <v>9923</v>
      </c>
      <c r="B5844" t="s">
        <v>8974</v>
      </c>
      <c r="C5844">
        <f>+VLOOKUP(A5844,'LISTA NACIONAL'!A:B,2,0)</f>
        <v>9259.8179999999993</v>
      </c>
      <c r="D5844" s="126" t="s">
        <v>6556</v>
      </c>
      <c r="E5844" s="280">
        <f>+VLOOKUP(A5844,SCAR!A:B,2,0)</f>
        <v>0</v>
      </c>
      <c r="F5844" s="2"/>
      <c r="G5844" s="2"/>
    </row>
    <row r="5845" spans="1:7">
      <c r="A5845" t="s">
        <v>9924</v>
      </c>
      <c r="B5845" t="s">
        <v>10944</v>
      </c>
      <c r="C5845">
        <f>+VLOOKUP(A5845,'LISTA NACIONAL'!A:B,2,0)</f>
        <v>4690.3850000000002</v>
      </c>
      <c r="D5845" s="126" t="s">
        <v>6556</v>
      </c>
      <c r="E5845" s="280">
        <f>+VLOOKUP(A5845,SCAR!A:B,2,0)</f>
        <v>0</v>
      </c>
      <c r="F5845" s="2"/>
      <c r="G5845" s="2"/>
    </row>
    <row r="5846" spans="1:7">
      <c r="A5846" t="s">
        <v>9925</v>
      </c>
      <c r="B5846" t="s">
        <v>10945</v>
      </c>
      <c r="C5846">
        <f>+VLOOKUP(A5846,'LISTA NACIONAL'!A:B,2,0)</f>
        <v>1892.278</v>
      </c>
      <c r="D5846" s="126" t="s">
        <v>6556</v>
      </c>
      <c r="E5846" s="280">
        <f>+VLOOKUP(A5846,SCAR!A:B,2,0)</f>
        <v>0</v>
      </c>
      <c r="F5846" s="2"/>
      <c r="G5846" s="2"/>
    </row>
    <row r="5847" spans="1:7">
      <c r="A5847" t="s">
        <v>9926</v>
      </c>
      <c r="B5847" t="s">
        <v>10946</v>
      </c>
      <c r="C5847">
        <f>+VLOOKUP(A5847,'LISTA NACIONAL'!A:B,2,0)</f>
        <v>4024.6930000000002</v>
      </c>
      <c r="D5847" s="126" t="s">
        <v>6556</v>
      </c>
      <c r="E5847" s="280">
        <f>+VLOOKUP(A5847,SCAR!A:B,2,0)</f>
        <v>0</v>
      </c>
      <c r="F5847" s="2"/>
      <c r="G5847" s="2"/>
    </row>
    <row r="5848" spans="1:7">
      <c r="A5848" t="s">
        <v>9927</v>
      </c>
      <c r="B5848" t="s">
        <v>10947</v>
      </c>
      <c r="C5848">
        <f>+VLOOKUP(A5848,'LISTA NACIONAL'!A:B,2,0)</f>
        <v>2555.4349999999999</v>
      </c>
      <c r="D5848" s="126" t="s">
        <v>6556</v>
      </c>
      <c r="E5848" s="280">
        <f>+VLOOKUP(A5848,SCAR!A:B,2,0)</f>
        <v>0</v>
      </c>
      <c r="F5848" s="2"/>
      <c r="G5848" s="2"/>
    </row>
    <row r="5849" spans="1:7">
      <c r="A5849" t="s">
        <v>9928</v>
      </c>
      <c r="B5849" t="s">
        <v>10948</v>
      </c>
      <c r="C5849">
        <f>+VLOOKUP(A5849,'LISTA NACIONAL'!A:B,2,0)</f>
        <v>2333.9389999999999</v>
      </c>
      <c r="D5849" s="126" t="s">
        <v>6556</v>
      </c>
      <c r="E5849" s="280">
        <f>+VLOOKUP(A5849,SCAR!A:B,2,0)</f>
        <v>0</v>
      </c>
      <c r="F5849" s="2"/>
      <c r="G5849" s="2"/>
    </row>
    <row r="5850" spans="1:7">
      <c r="A5850" t="s">
        <v>9929</v>
      </c>
      <c r="B5850" t="s">
        <v>10949</v>
      </c>
      <c r="C5850">
        <f>+VLOOKUP(A5850,'LISTA NACIONAL'!A:B,2,0)</f>
        <v>2333.9389999999999</v>
      </c>
      <c r="D5850" s="126" t="s">
        <v>6556</v>
      </c>
      <c r="E5850" s="280">
        <f>+VLOOKUP(A5850,SCAR!A:B,2,0)</f>
        <v>0</v>
      </c>
      <c r="F5850" s="2"/>
      <c r="G5850" s="2"/>
    </row>
    <row r="5851" spans="1:7">
      <c r="A5851" t="s">
        <v>9930</v>
      </c>
      <c r="B5851" t="s">
        <v>10950</v>
      </c>
      <c r="C5851">
        <f>+VLOOKUP(A5851,'LISTA NACIONAL'!A:B,2,0)</f>
        <v>5550.9070000000002</v>
      </c>
      <c r="D5851" s="126" t="s">
        <v>6556</v>
      </c>
      <c r="E5851" s="280">
        <f>+VLOOKUP(A5851,SCAR!A:B,2,0)</f>
        <v>0</v>
      </c>
      <c r="F5851" s="2"/>
      <c r="G5851" s="2"/>
    </row>
    <row r="5852" spans="1:7">
      <c r="A5852" t="s">
        <v>9931</v>
      </c>
      <c r="B5852" t="s">
        <v>10951</v>
      </c>
      <c r="C5852">
        <f>+VLOOKUP(A5852,'LISTA NACIONAL'!A:B,2,0)</f>
        <v>4996.7179999999998</v>
      </c>
      <c r="D5852" s="126" t="s">
        <v>6556</v>
      </c>
      <c r="E5852" s="280">
        <f>+VLOOKUP(A5852,SCAR!A:B,2,0)</f>
        <v>0</v>
      </c>
      <c r="F5852" s="2"/>
      <c r="G5852" s="2"/>
    </row>
    <row r="5853" spans="1:7">
      <c r="A5853" t="s">
        <v>9932</v>
      </c>
      <c r="B5853" t="s">
        <v>10952</v>
      </c>
      <c r="C5853">
        <f>+VLOOKUP(A5853,'LISTA NACIONAL'!A:B,2,0)</f>
        <v>4779.17</v>
      </c>
      <c r="D5853" s="126" t="s">
        <v>6556</v>
      </c>
      <c r="E5853" s="280">
        <f>+VLOOKUP(A5853,SCAR!A:B,2,0)</f>
        <v>0</v>
      </c>
      <c r="F5853" s="2"/>
      <c r="G5853" s="2"/>
    </row>
    <row r="5854" spans="1:7">
      <c r="A5854" t="s">
        <v>8154</v>
      </c>
      <c r="B5854" t="s">
        <v>10667</v>
      </c>
      <c r="C5854">
        <f>+VLOOKUP(A5854,'LISTA NACIONAL'!A:B,2,0)</f>
        <v>4901.0720000000001</v>
      </c>
      <c r="D5854" s="126" t="s">
        <v>6556</v>
      </c>
      <c r="E5854" s="280">
        <f>+VLOOKUP(A5854,SCAR!A:B,2,0)</f>
        <v>0</v>
      </c>
      <c r="F5854" s="2"/>
      <c r="G5854" s="2"/>
    </row>
    <row r="5855" spans="1:7">
      <c r="A5855" t="s">
        <v>8155</v>
      </c>
      <c r="B5855" t="s">
        <v>10668</v>
      </c>
      <c r="C5855">
        <f>+VLOOKUP(A5855,'LISTA NACIONAL'!A:B,2,0)</f>
        <v>12362.81</v>
      </c>
      <c r="D5855" s="126" t="s">
        <v>6556</v>
      </c>
      <c r="E5855" s="280">
        <f>+VLOOKUP(A5855,SCAR!A:B,2,0)</f>
        <v>0</v>
      </c>
      <c r="F5855" s="2"/>
      <c r="G5855" s="2"/>
    </row>
    <row r="5856" spans="1:7">
      <c r="A5856" t="s">
        <v>11147</v>
      </c>
      <c r="B5856" t="s">
        <v>17306</v>
      </c>
      <c r="C5856">
        <f>+VLOOKUP(A5856,'LISTA NACIONAL'!A:B,2,0)</f>
        <v>2995.5740000000001</v>
      </c>
      <c r="D5856" s="126" t="s">
        <v>6556</v>
      </c>
      <c r="E5856" s="280">
        <f>+VLOOKUP(A5856,SCAR!A:B,2,0)</f>
        <v>0</v>
      </c>
      <c r="F5856" s="2"/>
      <c r="G5856" s="2"/>
    </row>
    <row r="5857" spans="1:7">
      <c r="A5857" t="s">
        <v>11148</v>
      </c>
      <c r="B5857" t="s">
        <v>10669</v>
      </c>
      <c r="C5857">
        <f>+VLOOKUP(A5857,'LISTA NACIONAL'!A:B,2,0)</f>
        <v>50142.853999999999</v>
      </c>
      <c r="D5857" s="126" t="s">
        <v>6556</v>
      </c>
      <c r="E5857" s="280">
        <f>+VLOOKUP(A5857,SCAR!A:B,2,0)</f>
        <v>0</v>
      </c>
      <c r="F5857" s="2"/>
      <c r="G5857" s="2"/>
    </row>
    <row r="5858" spans="1:7">
      <c r="A5858" t="s">
        <v>11149</v>
      </c>
      <c r="B5858" t="s">
        <v>10670</v>
      </c>
      <c r="C5858">
        <f>+VLOOKUP(A5858,'LISTA NACIONAL'!A:B,2,0)</f>
        <v>47632.146999999997</v>
      </c>
      <c r="D5858" s="126" t="s">
        <v>6556</v>
      </c>
      <c r="E5858" s="280">
        <f>+VLOOKUP(A5858,SCAR!A:B,2,0)</f>
        <v>0</v>
      </c>
      <c r="F5858" s="2"/>
      <c r="G5858" s="2"/>
    </row>
    <row r="5859" spans="1:7">
      <c r="A5859" t="s">
        <v>11150</v>
      </c>
      <c r="B5859" t="s">
        <v>10671</v>
      </c>
      <c r="C5859">
        <f>+VLOOKUP(A5859,'LISTA NACIONAL'!A:B,2,0)</f>
        <v>4901.0720000000001</v>
      </c>
      <c r="D5859" s="126" t="s">
        <v>6556</v>
      </c>
      <c r="E5859" s="280">
        <f>+VLOOKUP(A5859,SCAR!A:B,2,0)</f>
        <v>0</v>
      </c>
      <c r="F5859" s="2"/>
      <c r="G5859" s="2"/>
    </row>
    <row r="5860" spans="1:7">
      <c r="A5860" t="s">
        <v>11151</v>
      </c>
      <c r="B5860" t="s">
        <v>10672</v>
      </c>
      <c r="C5860">
        <f>+VLOOKUP(A5860,'LISTA NACIONAL'!A:B,2,0)</f>
        <v>17501.328000000001</v>
      </c>
      <c r="D5860" s="126" t="s">
        <v>6556</v>
      </c>
      <c r="E5860" s="280">
        <f>+VLOOKUP(A5860,SCAR!A:B,2,0)</f>
        <v>0</v>
      </c>
      <c r="F5860" s="2"/>
      <c r="G5860" s="2"/>
    </row>
    <row r="5861" spans="1:7">
      <c r="A5861" t="s">
        <v>11152</v>
      </c>
      <c r="B5861" t="s">
        <v>10673</v>
      </c>
      <c r="C5861">
        <f>+VLOOKUP(A5861,'LISTA NACIONAL'!A:B,2,0)</f>
        <v>12575.071</v>
      </c>
      <c r="D5861" s="126" t="s">
        <v>6556</v>
      </c>
      <c r="E5861" s="280">
        <f>+VLOOKUP(A5861,SCAR!A:B,2,0)</f>
        <v>0</v>
      </c>
      <c r="F5861" s="2"/>
      <c r="G5861" s="2"/>
    </row>
    <row r="5862" spans="1:7">
      <c r="A5862" t="s">
        <v>11153</v>
      </c>
      <c r="B5862" t="s">
        <v>10674</v>
      </c>
      <c r="C5862">
        <f>+VLOOKUP(A5862,'LISTA NACIONAL'!A:B,2,0)</f>
        <v>4996.7179999999998</v>
      </c>
      <c r="D5862" s="126" t="s">
        <v>6556</v>
      </c>
      <c r="E5862" s="280">
        <f>+VLOOKUP(A5862,SCAR!A:B,2,0)</f>
        <v>0</v>
      </c>
      <c r="F5862" s="2"/>
      <c r="G5862" s="2"/>
    </row>
    <row r="5863" spans="1:7">
      <c r="A5863" t="s">
        <v>11154</v>
      </c>
      <c r="B5863" t="s">
        <v>10675</v>
      </c>
      <c r="C5863">
        <f>+VLOOKUP(A5863,'LISTA NACIONAL'!A:B,2,0)</f>
        <v>6822.7809999999999</v>
      </c>
      <c r="D5863" s="126" t="s">
        <v>6556</v>
      </c>
      <c r="E5863" s="280">
        <f>+VLOOKUP(A5863,SCAR!A:B,2,0)</f>
        <v>0</v>
      </c>
      <c r="F5863" s="2"/>
      <c r="G5863" s="2"/>
    </row>
    <row r="5864" spans="1:7">
      <c r="A5864" t="s">
        <v>11155</v>
      </c>
      <c r="B5864" t="s">
        <v>10676</v>
      </c>
      <c r="C5864">
        <f>+VLOOKUP(A5864,'LISTA NACIONAL'!A:B,2,0)</f>
        <v>3397.3890000000001</v>
      </c>
      <c r="D5864" s="126" t="s">
        <v>6556</v>
      </c>
      <c r="E5864" s="280">
        <f>+VLOOKUP(A5864,SCAR!A:B,2,0)</f>
        <v>0</v>
      </c>
      <c r="F5864" s="2"/>
      <c r="G5864" s="2"/>
    </row>
    <row r="5865" spans="1:7">
      <c r="A5865" t="s">
        <v>11156</v>
      </c>
      <c r="B5865" t="s">
        <v>10677</v>
      </c>
      <c r="C5865">
        <f>+VLOOKUP(A5865,'LISTA NACIONAL'!A:B,2,0)</f>
        <v>3760.4780000000001</v>
      </c>
      <c r="D5865" s="126" t="s">
        <v>6556</v>
      </c>
      <c r="E5865" s="280">
        <f>+VLOOKUP(A5865,SCAR!A:B,2,0)</f>
        <v>0</v>
      </c>
      <c r="F5865" s="2"/>
      <c r="G5865" s="2"/>
    </row>
    <row r="5866" spans="1:7">
      <c r="A5866" t="s">
        <v>11157</v>
      </c>
      <c r="B5866" t="s">
        <v>10678</v>
      </c>
      <c r="C5866">
        <f>+VLOOKUP(A5866,'LISTA NACIONAL'!A:B,2,0)</f>
        <v>7134.2550000000001</v>
      </c>
      <c r="D5866" s="126" t="s">
        <v>6556</v>
      </c>
      <c r="E5866" s="280">
        <f>+VLOOKUP(A5866,SCAR!A:B,2,0)</f>
        <v>0</v>
      </c>
      <c r="F5866" s="2"/>
      <c r="G5866" s="2"/>
    </row>
    <row r="5867" spans="1:7">
      <c r="A5867" t="s">
        <v>11158</v>
      </c>
      <c r="B5867" t="s">
        <v>10679</v>
      </c>
      <c r="C5867">
        <f>+VLOOKUP(A5867,'LISTA NACIONAL'!A:B,2,0)</f>
        <v>4996.7179999999998</v>
      </c>
      <c r="D5867" s="126" t="s">
        <v>6556</v>
      </c>
      <c r="E5867" s="280">
        <f>+VLOOKUP(A5867,SCAR!A:B,2,0)</f>
        <v>0</v>
      </c>
      <c r="F5867" s="2"/>
      <c r="G5867" s="2"/>
    </row>
    <row r="5868" spans="1:7">
      <c r="A5868" t="s">
        <v>11159</v>
      </c>
      <c r="B5868" t="s">
        <v>10680</v>
      </c>
      <c r="C5868">
        <f>+VLOOKUP(A5868,'LISTA NACIONAL'!A:B,2,0)</f>
        <v>7520.9560000000001</v>
      </c>
      <c r="D5868" s="126" t="s">
        <v>6556</v>
      </c>
      <c r="E5868" s="280">
        <f>+VLOOKUP(A5868,SCAR!A:B,2,0)</f>
        <v>0</v>
      </c>
      <c r="F5868" s="2"/>
      <c r="G5868" s="2"/>
    </row>
    <row r="5869" spans="1:7">
      <c r="A5869" t="s">
        <v>11160</v>
      </c>
      <c r="B5869" t="s">
        <v>10681</v>
      </c>
      <c r="C5869">
        <f>+VLOOKUP(A5869,'LISTA NACIONAL'!A:B,2,0)</f>
        <v>6516.384</v>
      </c>
      <c r="D5869" s="126" t="s">
        <v>6556</v>
      </c>
      <c r="E5869" s="280">
        <f>+VLOOKUP(A5869,SCAR!A:B,2,0)</f>
        <v>0</v>
      </c>
      <c r="F5869" s="2"/>
      <c r="G5869" s="2"/>
    </row>
    <row r="5870" spans="1:7">
      <c r="A5870" t="s">
        <v>11161</v>
      </c>
      <c r="B5870" t="s">
        <v>10682</v>
      </c>
      <c r="C5870">
        <f>+VLOOKUP(A5870,'LISTA NACIONAL'!A:B,2,0)</f>
        <v>6696.1530000000002</v>
      </c>
      <c r="D5870" s="126" t="s">
        <v>6556</v>
      </c>
      <c r="E5870" s="280">
        <f>+VLOOKUP(A5870,SCAR!A:B,2,0)</f>
        <v>0</v>
      </c>
      <c r="F5870" s="2"/>
      <c r="G5870" s="2"/>
    </row>
    <row r="5871" spans="1:7">
      <c r="A5871" t="s">
        <v>11162</v>
      </c>
      <c r="B5871" t="s">
        <v>10683</v>
      </c>
      <c r="C5871">
        <f>+VLOOKUP(A5871,'LISTA NACIONAL'!A:B,2,0)</f>
        <v>13863.512000000001</v>
      </c>
      <c r="D5871" s="126" t="s">
        <v>6556</v>
      </c>
      <c r="E5871" s="280">
        <f>+VLOOKUP(A5871,SCAR!A:B,2,0)</f>
        <v>0</v>
      </c>
      <c r="F5871" s="2"/>
      <c r="G5871" s="2"/>
    </row>
    <row r="5872" spans="1:7">
      <c r="A5872" t="s">
        <v>11163</v>
      </c>
      <c r="B5872" t="s">
        <v>10684</v>
      </c>
      <c r="C5872">
        <f>+VLOOKUP(A5872,'LISTA NACIONAL'!A:B,2,0)</f>
        <v>48711.245000000003</v>
      </c>
      <c r="D5872" s="126" t="s">
        <v>6556</v>
      </c>
      <c r="E5872" s="280">
        <f>+VLOOKUP(A5872,SCAR!A:B,2,0)</f>
        <v>0</v>
      </c>
      <c r="F5872" s="2"/>
      <c r="G5872" s="2"/>
    </row>
    <row r="5873" spans="1:7">
      <c r="A5873" t="s">
        <v>11164</v>
      </c>
      <c r="B5873" t="s">
        <v>10685</v>
      </c>
      <c r="C5873">
        <f>+VLOOKUP(A5873,'LISTA NACIONAL'!A:B,2,0)</f>
        <v>3954.3110000000001</v>
      </c>
      <c r="D5873" s="126" t="s">
        <v>6556</v>
      </c>
      <c r="E5873" s="280">
        <f>+VLOOKUP(A5873,SCAR!A:B,2,0)</f>
        <v>0</v>
      </c>
      <c r="F5873" s="2"/>
      <c r="G5873" s="2"/>
    </row>
    <row r="5874" spans="1:7">
      <c r="A5874" t="s">
        <v>11165</v>
      </c>
      <c r="B5874" t="s">
        <v>10686</v>
      </c>
      <c r="C5874">
        <f>+VLOOKUP(A5874,'LISTA NACIONAL'!A:B,2,0)</f>
        <v>21137.647000000001</v>
      </c>
      <c r="D5874" s="126" t="s">
        <v>6556</v>
      </c>
      <c r="E5874" s="280">
        <f>+VLOOKUP(A5874,SCAR!A:B,2,0)</f>
        <v>0</v>
      </c>
      <c r="F5874" s="2"/>
      <c r="G5874" s="2"/>
    </row>
    <row r="5875" spans="1:7">
      <c r="A5875" t="s">
        <v>11166</v>
      </c>
      <c r="B5875" t="s">
        <v>10687</v>
      </c>
      <c r="C5875">
        <f>+VLOOKUP(A5875,'LISTA NACIONAL'!A:B,2,0)</f>
        <v>1469.317</v>
      </c>
      <c r="D5875" s="126" t="s">
        <v>6556</v>
      </c>
      <c r="E5875" s="280">
        <f>+VLOOKUP(A5875,SCAR!A:B,2,0)</f>
        <v>0</v>
      </c>
      <c r="F5875" s="2"/>
      <c r="G5875" s="2"/>
    </row>
    <row r="5876" spans="1:7">
      <c r="A5876" t="s">
        <v>11167</v>
      </c>
      <c r="B5876" t="s">
        <v>609</v>
      </c>
      <c r="C5876">
        <f>+VLOOKUP(A5876,'LISTA NACIONAL'!A:B,2,0)</f>
        <v>2333.9389999999999</v>
      </c>
      <c r="D5876" s="126" t="s">
        <v>6556</v>
      </c>
      <c r="E5876" s="280">
        <f>+VLOOKUP(A5876,SCAR!A:B,2,0)</f>
        <v>0</v>
      </c>
      <c r="F5876" s="2"/>
      <c r="G5876" s="2"/>
    </row>
    <row r="5877" spans="1:7">
      <c r="A5877" t="s">
        <v>11168</v>
      </c>
      <c r="B5877" t="s">
        <v>10688</v>
      </c>
      <c r="C5877">
        <f>+VLOOKUP(A5877,'LISTA NACIONAL'!A:B,2,0)</f>
        <v>3825.7310000000002</v>
      </c>
      <c r="D5877" s="126" t="s">
        <v>6556</v>
      </c>
      <c r="E5877" s="280">
        <f>+VLOOKUP(A5877,SCAR!A:B,2,0)</f>
        <v>0</v>
      </c>
      <c r="F5877" s="2"/>
      <c r="G5877" s="2"/>
    </row>
    <row r="5878" spans="1:7">
      <c r="A5878" t="s">
        <v>11169</v>
      </c>
      <c r="B5878" t="s">
        <v>10689</v>
      </c>
      <c r="C5878">
        <f>+VLOOKUP(A5878,'LISTA NACIONAL'!A:B,2,0)</f>
        <v>3485.0439999999999</v>
      </c>
      <c r="D5878" s="126" t="s">
        <v>6556</v>
      </c>
      <c r="E5878" s="280">
        <f>+VLOOKUP(A5878,SCAR!A:B,2,0)</f>
        <v>0</v>
      </c>
      <c r="F5878" s="2"/>
      <c r="G5878" s="2"/>
    </row>
    <row r="5879" spans="1:7">
      <c r="A5879" t="s">
        <v>11170</v>
      </c>
      <c r="B5879" t="s">
        <v>610</v>
      </c>
      <c r="C5879">
        <f>+VLOOKUP(A5879,'LISTA NACIONAL'!A:B,2,0)</f>
        <v>3485.0439999999999</v>
      </c>
      <c r="D5879" s="126" t="s">
        <v>6556</v>
      </c>
      <c r="E5879" s="280">
        <f>+VLOOKUP(A5879,SCAR!A:B,2,0)</f>
        <v>0</v>
      </c>
      <c r="F5879" s="2"/>
      <c r="G5879" s="2"/>
    </row>
    <row r="5880" spans="1:7">
      <c r="A5880" t="s">
        <v>1244</v>
      </c>
      <c r="B5880" t="s">
        <v>10690</v>
      </c>
      <c r="C5880">
        <f>+VLOOKUP(A5880,'LISTA NACIONAL'!A:B,2,0)</f>
        <v>1693.3820000000001</v>
      </c>
      <c r="D5880" s="126" t="s">
        <v>6556</v>
      </c>
      <c r="E5880" s="280">
        <f>+VLOOKUP(A5880,SCAR!A:B,2,0)</f>
        <v>0</v>
      </c>
      <c r="F5880" s="2"/>
      <c r="G5880" s="2"/>
    </row>
    <row r="5881" spans="1:7">
      <c r="A5881" t="s">
        <v>1245</v>
      </c>
      <c r="B5881" t="s">
        <v>10691</v>
      </c>
      <c r="C5881">
        <f>+VLOOKUP(A5881,'LISTA NACIONAL'!A:B,2,0)</f>
        <v>4692.8670000000002</v>
      </c>
      <c r="D5881" s="126" t="s">
        <v>6556</v>
      </c>
      <c r="E5881" s="280">
        <f>+VLOOKUP(A5881,SCAR!A:B,2,0)</f>
        <v>0</v>
      </c>
      <c r="F5881" s="2"/>
      <c r="G5881" s="2"/>
    </row>
    <row r="5882" spans="1:7">
      <c r="A5882" t="s">
        <v>1246</v>
      </c>
      <c r="B5882" t="s">
        <v>10692</v>
      </c>
      <c r="C5882">
        <f>+VLOOKUP(A5882,'LISTA NACIONAL'!A:B,2,0)</f>
        <v>4024.6930000000002</v>
      </c>
      <c r="D5882" s="126" t="s">
        <v>6556</v>
      </c>
      <c r="E5882" s="280">
        <f>+VLOOKUP(A5882,SCAR!A:B,2,0)</f>
        <v>0</v>
      </c>
      <c r="F5882" s="2"/>
      <c r="G5882" s="2"/>
    </row>
    <row r="5883" spans="1:7">
      <c r="A5883" t="s">
        <v>1247</v>
      </c>
      <c r="B5883" t="s">
        <v>10693</v>
      </c>
      <c r="C5883">
        <f>+VLOOKUP(A5883,'LISTA NACIONAL'!A:B,2,0)</f>
        <v>2333.9389999999999</v>
      </c>
      <c r="D5883" s="126" t="s">
        <v>6556</v>
      </c>
      <c r="E5883" s="280">
        <f>+VLOOKUP(A5883,SCAR!A:B,2,0)</f>
        <v>0</v>
      </c>
      <c r="F5883" s="2"/>
      <c r="G5883" s="2"/>
    </row>
    <row r="5884" spans="1:7">
      <c r="A5884" t="s">
        <v>1248</v>
      </c>
      <c r="B5884" t="s">
        <v>611</v>
      </c>
      <c r="C5884">
        <f>+VLOOKUP(A5884,'LISTA NACIONAL'!A:B,2,0)</f>
        <v>7285.4009999999998</v>
      </c>
      <c r="D5884" s="126" t="s">
        <v>6556</v>
      </c>
      <c r="E5884" s="280">
        <f>+VLOOKUP(A5884,SCAR!A:B,2,0)</f>
        <v>0</v>
      </c>
      <c r="F5884" s="2"/>
      <c r="G5884" s="2"/>
    </row>
    <row r="5885" spans="1:7">
      <c r="A5885" t="s">
        <v>3910</v>
      </c>
      <c r="B5885" t="s">
        <v>612</v>
      </c>
      <c r="C5885">
        <f>+VLOOKUP(A5885,'LISTA NACIONAL'!A:B,2,0)</f>
        <v>1787.598</v>
      </c>
      <c r="D5885" s="126" t="s">
        <v>6556</v>
      </c>
      <c r="E5885" s="280">
        <f>+VLOOKUP(A5885,SCAR!A:B,2,0)</f>
        <v>0</v>
      </c>
      <c r="F5885" s="2"/>
      <c r="G5885" s="2"/>
    </row>
    <row r="5886" spans="1:7">
      <c r="A5886" t="s">
        <v>3911</v>
      </c>
      <c r="B5886" t="s">
        <v>10694</v>
      </c>
      <c r="C5886">
        <f>+VLOOKUP(A5886,'LISTA NACIONAL'!A:B,2,0)</f>
        <v>2864.3629999999998</v>
      </c>
      <c r="D5886" s="126" t="s">
        <v>6556</v>
      </c>
      <c r="E5886" s="280">
        <f>+VLOOKUP(A5886,SCAR!A:B,2,0)</f>
        <v>0</v>
      </c>
      <c r="F5886" s="2"/>
      <c r="G5886" s="2"/>
    </row>
    <row r="5887" spans="1:7">
      <c r="A5887" t="s">
        <v>3912</v>
      </c>
      <c r="B5887" t="s">
        <v>10695</v>
      </c>
      <c r="C5887">
        <f>+VLOOKUP(A5887,'LISTA NACIONAL'!A:B,2,0)</f>
        <v>16266.268</v>
      </c>
      <c r="D5887" s="126" t="s">
        <v>6556</v>
      </c>
      <c r="E5887" s="280">
        <f>+VLOOKUP(A5887,SCAR!A:B,2,0)</f>
        <v>0</v>
      </c>
      <c r="F5887" s="2"/>
      <c r="G5887" s="2"/>
    </row>
    <row r="5888" spans="1:7">
      <c r="A5888" t="s">
        <v>3913</v>
      </c>
      <c r="B5888" t="s">
        <v>10696</v>
      </c>
      <c r="C5888">
        <f>+VLOOKUP(A5888,'LISTA NACIONAL'!A:B,2,0)</f>
        <v>1920614.5260000001</v>
      </c>
      <c r="D5888" s="126" t="s">
        <v>6556</v>
      </c>
      <c r="E5888" s="280">
        <f>+VLOOKUP(A5888,SCAR!A:B,2,0)</f>
        <v>0</v>
      </c>
      <c r="F5888" s="2"/>
      <c r="G5888" s="2"/>
    </row>
    <row r="5889" spans="1:7">
      <c r="A5889" t="s">
        <v>3914</v>
      </c>
      <c r="B5889" t="s">
        <v>613</v>
      </c>
      <c r="C5889">
        <f>+VLOOKUP(A5889,'LISTA NACIONAL'!A:B,2,0)</f>
        <v>16110.264999999999</v>
      </c>
      <c r="D5889" s="126" t="s">
        <v>6556</v>
      </c>
      <c r="E5889" s="280">
        <f>+VLOOKUP(A5889,SCAR!A:B,2,0)</f>
        <v>0</v>
      </c>
      <c r="F5889" s="2"/>
      <c r="G5889" s="2"/>
    </row>
    <row r="5890" spans="1:7">
      <c r="A5890" t="s">
        <v>3915</v>
      </c>
      <c r="B5890" t="s">
        <v>10697</v>
      </c>
      <c r="C5890">
        <f>+VLOOKUP(A5890,'LISTA NACIONAL'!A:B,2,0)</f>
        <v>4690.3850000000002</v>
      </c>
      <c r="D5890" s="126" t="s">
        <v>6556</v>
      </c>
      <c r="E5890" s="280">
        <f>+VLOOKUP(A5890,SCAR!A:B,2,0)</f>
        <v>0</v>
      </c>
      <c r="F5890" s="2"/>
      <c r="G5890" s="2"/>
    </row>
    <row r="5891" spans="1:7">
      <c r="A5891" t="s">
        <v>3916</v>
      </c>
      <c r="B5891" t="s">
        <v>10698</v>
      </c>
      <c r="C5891">
        <f>+VLOOKUP(A5891,'LISTA NACIONAL'!A:B,2,0)</f>
        <v>1787.598</v>
      </c>
      <c r="D5891" s="126" t="s">
        <v>6556</v>
      </c>
      <c r="E5891" s="280">
        <f>+VLOOKUP(A5891,SCAR!A:B,2,0)</f>
        <v>0</v>
      </c>
      <c r="F5891" s="2"/>
      <c r="G5891" s="2"/>
    </row>
    <row r="5892" spans="1:7">
      <c r="A5892" t="s">
        <v>3917</v>
      </c>
      <c r="B5892" t="s">
        <v>10699</v>
      </c>
      <c r="C5892">
        <f>+VLOOKUP(A5892,'LISTA NACIONAL'!A:B,2,0)</f>
        <v>3271.502</v>
      </c>
      <c r="D5892" s="126" t="s">
        <v>6556</v>
      </c>
      <c r="E5892" s="280">
        <f>+VLOOKUP(A5892,SCAR!A:B,2,0)</f>
        <v>0</v>
      </c>
      <c r="F5892" s="2"/>
      <c r="G5892" s="2"/>
    </row>
    <row r="5893" spans="1:7">
      <c r="A5893" t="s">
        <v>3918</v>
      </c>
      <c r="B5893" t="s">
        <v>10700</v>
      </c>
      <c r="C5893">
        <f>+VLOOKUP(A5893,'LISTA NACIONAL'!A:B,2,0)</f>
        <v>7024.2539999999999</v>
      </c>
      <c r="D5893" s="126" t="s">
        <v>6556</v>
      </c>
      <c r="E5893" s="280">
        <f>+VLOOKUP(A5893,SCAR!A:B,2,0)</f>
        <v>0</v>
      </c>
      <c r="F5893" s="2"/>
      <c r="G5893" s="2"/>
    </row>
    <row r="5894" spans="1:7">
      <c r="A5894" t="s">
        <v>3919</v>
      </c>
      <c r="B5894" t="s">
        <v>10701</v>
      </c>
      <c r="C5894">
        <f>+VLOOKUP(A5894,'LISTA NACIONAL'!A:B,2,0)</f>
        <v>10005.245999999999</v>
      </c>
      <c r="D5894" s="126" t="s">
        <v>6556</v>
      </c>
      <c r="E5894" s="280">
        <f>+VLOOKUP(A5894,SCAR!A:B,2,0)</f>
        <v>0</v>
      </c>
      <c r="F5894" s="2"/>
      <c r="G5894" s="2"/>
    </row>
    <row r="5895" spans="1:7">
      <c r="A5895" t="s">
        <v>1789</v>
      </c>
      <c r="B5895" t="s">
        <v>10702</v>
      </c>
      <c r="C5895">
        <f>+VLOOKUP(A5895,'LISTA NACIONAL'!A:B,2,0)</f>
        <v>4692.8670000000002</v>
      </c>
      <c r="D5895" s="126" t="s">
        <v>6556</v>
      </c>
      <c r="E5895" s="280">
        <f>+VLOOKUP(A5895,SCAR!A:B,2,0)</f>
        <v>0</v>
      </c>
      <c r="F5895" s="2"/>
      <c r="G5895" s="2"/>
    </row>
    <row r="5896" spans="1:7">
      <c r="A5896" t="s">
        <v>1790</v>
      </c>
      <c r="B5896" t="s">
        <v>10703</v>
      </c>
      <c r="C5896">
        <f>+VLOOKUP(A5896,'LISTA NACIONAL'!A:B,2,0)</f>
        <v>15045.56</v>
      </c>
      <c r="D5896" s="126" t="s">
        <v>6556</v>
      </c>
      <c r="E5896" s="280">
        <f>+VLOOKUP(A5896,SCAR!A:B,2,0)</f>
        <v>0</v>
      </c>
      <c r="F5896" s="2"/>
      <c r="G5896" s="2"/>
    </row>
    <row r="5897" spans="1:7">
      <c r="A5897" t="s">
        <v>1791</v>
      </c>
      <c r="B5897" t="s">
        <v>614</v>
      </c>
      <c r="C5897">
        <f>+VLOOKUP(A5897,'LISTA NACIONAL'!A:B,2,0)</f>
        <v>5399.6760000000004</v>
      </c>
      <c r="D5897" s="126" t="s">
        <v>6556</v>
      </c>
      <c r="E5897" s="280">
        <f>+VLOOKUP(A5897,SCAR!A:B,2,0)</f>
        <v>0</v>
      </c>
      <c r="F5897" s="2"/>
      <c r="G5897" s="2"/>
    </row>
    <row r="5898" spans="1:7">
      <c r="A5898" t="s">
        <v>1792</v>
      </c>
      <c r="B5898" t="s">
        <v>3315</v>
      </c>
      <c r="C5898">
        <f>+VLOOKUP(A5898,'LISTA NACIONAL'!A:B,2,0)</f>
        <v>7323.951</v>
      </c>
      <c r="D5898" s="126" t="s">
        <v>6556</v>
      </c>
      <c r="E5898" s="280">
        <f>+VLOOKUP(A5898,SCAR!A:B,2,0)</f>
        <v>0</v>
      </c>
      <c r="F5898" s="2"/>
      <c r="G5898" s="2"/>
    </row>
    <row r="5899" spans="1:7">
      <c r="A5899" t="s">
        <v>1793</v>
      </c>
      <c r="B5899" t="s">
        <v>9002</v>
      </c>
      <c r="C5899">
        <f>+VLOOKUP(A5899,'LISTA NACIONAL'!A:B,2,0)</f>
        <v>4372.0569999999998</v>
      </c>
      <c r="D5899" s="126" t="s">
        <v>6556</v>
      </c>
      <c r="E5899" s="280">
        <f>+VLOOKUP(A5899,SCAR!A:B,2,0)</f>
        <v>0</v>
      </c>
      <c r="F5899" s="2"/>
      <c r="G5899" s="2"/>
    </row>
    <row r="5900" spans="1:7">
      <c r="A5900" t="s">
        <v>1794</v>
      </c>
      <c r="B5900" t="s">
        <v>10704</v>
      </c>
      <c r="C5900">
        <f>+VLOOKUP(A5900,'LISTA NACIONAL'!A:B,2,0)</f>
        <v>3397.3890000000001</v>
      </c>
      <c r="D5900" s="126" t="s">
        <v>6556</v>
      </c>
      <c r="E5900" s="280">
        <f>+VLOOKUP(A5900,SCAR!A:B,2,0)</f>
        <v>0</v>
      </c>
      <c r="F5900" s="2"/>
      <c r="G5900" s="2"/>
    </row>
    <row r="5901" spans="1:7">
      <c r="A5901" t="s">
        <v>1795</v>
      </c>
      <c r="B5901" t="s">
        <v>10705</v>
      </c>
      <c r="C5901">
        <f>+VLOOKUP(A5901,'LISTA NACIONAL'!A:B,2,0)</f>
        <v>3605.5709999999999</v>
      </c>
      <c r="D5901" s="126" t="s">
        <v>6556</v>
      </c>
      <c r="E5901" s="280">
        <f>+VLOOKUP(A5901,SCAR!A:B,2,0)</f>
        <v>0</v>
      </c>
      <c r="F5901" s="2"/>
      <c r="G5901" s="2"/>
    </row>
    <row r="5902" spans="1:7">
      <c r="A5902" t="s">
        <v>1796</v>
      </c>
      <c r="B5902" t="s">
        <v>9003</v>
      </c>
      <c r="C5902">
        <f>+VLOOKUP(A5902,'LISTA NACIONAL'!A:B,2,0)</f>
        <v>5113.33</v>
      </c>
      <c r="D5902" s="126" t="s">
        <v>6556</v>
      </c>
      <c r="E5902" s="280">
        <f>+VLOOKUP(A5902,SCAR!A:B,2,0)</f>
        <v>0</v>
      </c>
      <c r="F5902" s="2"/>
      <c r="G5902" s="2"/>
    </row>
    <row r="5903" spans="1:7">
      <c r="A5903" t="s">
        <v>2853</v>
      </c>
      <c r="B5903" t="s">
        <v>10706</v>
      </c>
      <c r="C5903">
        <f>+VLOOKUP(A5903,'LISTA NACIONAL'!A:B,2,0)</f>
        <v>3356.317</v>
      </c>
      <c r="D5903" s="126" t="s">
        <v>6556</v>
      </c>
      <c r="E5903" s="280">
        <f>+VLOOKUP(A5903,SCAR!A:B,2,0)</f>
        <v>0</v>
      </c>
      <c r="F5903" s="2"/>
      <c r="G5903" s="2"/>
    </row>
    <row r="5904" spans="1:7">
      <c r="A5904" t="s">
        <v>2854</v>
      </c>
      <c r="B5904" t="s">
        <v>9004</v>
      </c>
      <c r="C5904">
        <f>+VLOOKUP(A5904,'LISTA NACIONAL'!A:B,2,0)</f>
        <v>4276.6059999999998</v>
      </c>
      <c r="D5904" s="126" t="s">
        <v>6556</v>
      </c>
      <c r="E5904" s="280">
        <f>+VLOOKUP(A5904,SCAR!A:B,2,0)</f>
        <v>0</v>
      </c>
      <c r="F5904" s="2"/>
      <c r="G5904" s="2"/>
    </row>
    <row r="5905" spans="1:7">
      <c r="A5905" t="s">
        <v>2855</v>
      </c>
      <c r="B5905" t="s">
        <v>2960</v>
      </c>
      <c r="C5905">
        <f>+VLOOKUP(A5905,'LISTA NACIONAL'!A:B,2,0)</f>
        <v>2766.1109999999999</v>
      </c>
      <c r="D5905" s="126" t="s">
        <v>6556</v>
      </c>
      <c r="E5905" s="280">
        <f>+VLOOKUP(A5905,SCAR!A:B,2,0)</f>
        <v>0</v>
      </c>
      <c r="F5905" s="2"/>
      <c r="G5905" s="2"/>
    </row>
    <row r="5906" spans="1:7">
      <c r="A5906" t="s">
        <v>2856</v>
      </c>
      <c r="B5906" t="s">
        <v>9005</v>
      </c>
      <c r="C5906">
        <f>+VLOOKUP(A5906,'LISTA NACIONAL'!A:B,2,0)</f>
        <v>3605.5709999999999</v>
      </c>
      <c r="D5906" s="126" t="s">
        <v>6556</v>
      </c>
      <c r="E5906" s="280">
        <f>+VLOOKUP(A5906,SCAR!A:B,2,0)</f>
        <v>0</v>
      </c>
      <c r="F5906" s="2"/>
      <c r="G5906" s="2"/>
    </row>
    <row r="5907" spans="1:7">
      <c r="A5907" t="s">
        <v>2857</v>
      </c>
      <c r="B5907" t="s">
        <v>6753</v>
      </c>
      <c r="C5907">
        <f>+VLOOKUP(A5907,'LISTA NACIONAL'!A:B,2,0)</f>
        <v>3356.317</v>
      </c>
      <c r="D5907" s="126" t="s">
        <v>6556</v>
      </c>
      <c r="E5907" s="280">
        <f>+VLOOKUP(A5907,SCAR!A:B,2,0)</f>
        <v>0</v>
      </c>
      <c r="F5907" s="2"/>
      <c r="G5907" s="2"/>
    </row>
    <row r="5908" spans="1:7">
      <c r="A5908" t="s">
        <v>2858</v>
      </c>
      <c r="B5908" t="s">
        <v>6754</v>
      </c>
      <c r="C5908">
        <f>+VLOOKUP(A5908,'LISTA NACIONAL'!A:B,2,0)</f>
        <v>1892.278</v>
      </c>
      <c r="D5908" s="126" t="s">
        <v>6556</v>
      </c>
      <c r="E5908" s="280">
        <f>+VLOOKUP(A5908,SCAR!A:B,2,0)</f>
        <v>0</v>
      </c>
      <c r="F5908" s="2"/>
      <c r="G5908" s="2"/>
    </row>
    <row r="5909" spans="1:7">
      <c r="A5909" t="s">
        <v>2859</v>
      </c>
      <c r="B5909" t="s">
        <v>10707</v>
      </c>
      <c r="C5909">
        <f>+VLOOKUP(A5909,'LISTA NACIONAL'!A:B,2,0)</f>
        <v>4198.37</v>
      </c>
      <c r="D5909" s="126" t="s">
        <v>6556</v>
      </c>
      <c r="E5909" s="280">
        <f>+VLOOKUP(A5909,SCAR!A:B,2,0)</f>
        <v>0</v>
      </c>
      <c r="F5909" s="2"/>
      <c r="G5909" s="2"/>
    </row>
    <row r="5910" spans="1:7">
      <c r="A5910" t="s">
        <v>2860</v>
      </c>
      <c r="B5910" t="s">
        <v>10708</v>
      </c>
      <c r="C5910">
        <f>+VLOOKUP(A5910,'LISTA NACIONAL'!A:B,2,0)</f>
        <v>2766.1109999999999</v>
      </c>
      <c r="D5910" s="126" t="s">
        <v>6556</v>
      </c>
      <c r="E5910" s="280">
        <f>+VLOOKUP(A5910,SCAR!A:B,2,0)</f>
        <v>0</v>
      </c>
      <c r="F5910" s="2"/>
      <c r="G5910" s="2"/>
    </row>
    <row r="5911" spans="1:7">
      <c r="A5911" t="s">
        <v>2861</v>
      </c>
      <c r="B5911" t="s">
        <v>10709</v>
      </c>
      <c r="C5911">
        <f>+VLOOKUP(A5911,'LISTA NACIONAL'!A:B,2,0)</f>
        <v>5639.741</v>
      </c>
      <c r="D5911" s="126" t="s">
        <v>6556</v>
      </c>
      <c r="E5911" s="280">
        <f>+VLOOKUP(A5911,SCAR!A:B,2,0)</f>
        <v>0</v>
      </c>
      <c r="F5911" s="2"/>
      <c r="G5911" s="2"/>
    </row>
    <row r="5912" spans="1:7">
      <c r="A5912" t="s">
        <v>2862</v>
      </c>
      <c r="B5912" t="s">
        <v>1914</v>
      </c>
      <c r="C5912">
        <f>+VLOOKUP(A5912,'LISTA NACIONAL'!A:B,2,0)</f>
        <v>2337.8910000000001</v>
      </c>
      <c r="D5912" s="126" t="s">
        <v>6556</v>
      </c>
      <c r="E5912" s="280">
        <f>+VLOOKUP(A5912,SCAR!A:B,2,0)</f>
        <v>0</v>
      </c>
      <c r="F5912" s="2"/>
      <c r="G5912" s="2"/>
    </row>
    <row r="5913" spans="1:7">
      <c r="A5913" t="s">
        <v>11655</v>
      </c>
      <c r="B5913" t="s">
        <v>1914</v>
      </c>
      <c r="C5913">
        <f>+VLOOKUP(A5913,'LISTA NACIONAL'!A:B,2,0)</f>
        <v>5639.741</v>
      </c>
      <c r="D5913" s="126" t="s">
        <v>6556</v>
      </c>
      <c r="E5913" s="280">
        <f>+VLOOKUP(A5913,SCAR!A:B,2,0)</f>
        <v>0</v>
      </c>
      <c r="F5913" s="2"/>
      <c r="G5913" s="2"/>
    </row>
    <row r="5914" spans="1:7">
      <c r="A5914" t="s">
        <v>2863</v>
      </c>
      <c r="B5914" t="s">
        <v>1915</v>
      </c>
      <c r="C5914">
        <f>+VLOOKUP(A5914,'LISTA NACIONAL'!A:B,2,0)</f>
        <v>3711.6129999999998</v>
      </c>
      <c r="D5914" s="126" t="s">
        <v>6556</v>
      </c>
      <c r="E5914" s="280">
        <f>+VLOOKUP(A5914,SCAR!A:B,2,0)</f>
        <v>0</v>
      </c>
      <c r="F5914" s="2"/>
      <c r="G5914" s="2"/>
    </row>
    <row r="5915" spans="1:7">
      <c r="A5915" t="s">
        <v>2864</v>
      </c>
      <c r="B5915" t="s">
        <v>10710</v>
      </c>
      <c r="C5915">
        <f>+VLOOKUP(A5915,'LISTA NACIONAL'!A:B,2,0)</f>
        <v>15810.708000000001</v>
      </c>
      <c r="D5915" s="126" t="s">
        <v>6556</v>
      </c>
      <c r="E5915" s="280">
        <f>+VLOOKUP(A5915,SCAR!A:B,2,0)</f>
        <v>0</v>
      </c>
      <c r="F5915" s="2"/>
      <c r="G5915" s="2"/>
    </row>
    <row r="5916" spans="1:7">
      <c r="A5916" t="s">
        <v>2865</v>
      </c>
      <c r="B5916" t="s">
        <v>1917</v>
      </c>
      <c r="C5916">
        <f>+VLOOKUP(A5916,'LISTA NACIONAL'!A:B,2,0)</f>
        <v>3605.5709999999999</v>
      </c>
      <c r="D5916" s="126" t="s">
        <v>6556</v>
      </c>
      <c r="E5916" s="280">
        <f>+VLOOKUP(A5916,SCAR!A:B,2,0)</f>
        <v>0</v>
      </c>
      <c r="F5916" s="2"/>
      <c r="G5916" s="2"/>
    </row>
    <row r="5917" spans="1:7">
      <c r="A5917" t="s">
        <v>7078</v>
      </c>
      <c r="B5917" t="s">
        <v>10711</v>
      </c>
      <c r="C5917">
        <f>+VLOOKUP(A5917,'LISTA NACIONAL'!A:B,2,0)</f>
        <v>1580.652</v>
      </c>
      <c r="D5917" s="126" t="s">
        <v>6556</v>
      </c>
      <c r="E5917" s="280">
        <f>+VLOOKUP(A5917,SCAR!A:B,2,0)</f>
        <v>0</v>
      </c>
      <c r="F5917" s="2"/>
      <c r="G5917" s="2"/>
    </row>
    <row r="5918" spans="1:7">
      <c r="A5918" t="s">
        <v>7079</v>
      </c>
      <c r="B5918" t="s">
        <v>10712</v>
      </c>
      <c r="C5918">
        <f>+VLOOKUP(A5918,'LISTA NACIONAL'!A:B,2,0)</f>
        <v>3169.2779999999998</v>
      </c>
      <c r="D5918" s="126" t="s">
        <v>6556</v>
      </c>
      <c r="E5918" s="280">
        <f>+VLOOKUP(A5918,SCAR!A:B,2,0)</f>
        <v>0</v>
      </c>
      <c r="F5918" s="2"/>
      <c r="G5918" s="2"/>
    </row>
    <row r="5919" spans="1:7">
      <c r="A5919" t="s">
        <v>7080</v>
      </c>
      <c r="B5919" t="s">
        <v>10713</v>
      </c>
      <c r="C5919">
        <f>+VLOOKUP(A5919,'LISTA NACIONAL'!A:B,2,0)</f>
        <v>3605.5709999999999</v>
      </c>
      <c r="D5919" s="126" t="s">
        <v>6556</v>
      </c>
      <c r="E5919" s="280">
        <f>+VLOOKUP(A5919,SCAR!A:B,2,0)</f>
        <v>0</v>
      </c>
      <c r="F5919" s="2"/>
      <c r="G5919" s="2"/>
    </row>
    <row r="5920" spans="1:7">
      <c r="A5920" t="s">
        <v>7081</v>
      </c>
      <c r="B5920" t="s">
        <v>10714</v>
      </c>
      <c r="C5920">
        <f>+VLOOKUP(A5920,'LISTA NACIONAL'!A:B,2,0)</f>
        <v>2864.3629999999998</v>
      </c>
      <c r="D5920" s="126" t="s">
        <v>6556</v>
      </c>
      <c r="E5920" s="280">
        <f>+VLOOKUP(A5920,SCAR!A:B,2,0)</f>
        <v>0</v>
      </c>
      <c r="F5920" s="2"/>
      <c r="G5920" s="2"/>
    </row>
    <row r="5921" spans="1:7">
      <c r="A5921" t="s">
        <v>7082</v>
      </c>
      <c r="B5921" t="s">
        <v>1918</v>
      </c>
      <c r="C5921">
        <f>+VLOOKUP(A5921,'LISTA NACIONAL'!A:B,2,0)</f>
        <v>3271.502</v>
      </c>
      <c r="D5921" s="126" t="s">
        <v>6556</v>
      </c>
      <c r="E5921" s="280">
        <f>+VLOOKUP(A5921,SCAR!A:B,2,0)</f>
        <v>0</v>
      </c>
      <c r="F5921" s="2"/>
      <c r="G5921" s="2"/>
    </row>
    <row r="5922" spans="1:7">
      <c r="A5922" t="s">
        <v>7083</v>
      </c>
      <c r="B5922" t="s">
        <v>10715</v>
      </c>
      <c r="C5922">
        <f>+VLOOKUP(A5922,'LISTA NACIONAL'!A:B,2,0)</f>
        <v>1997.068</v>
      </c>
      <c r="D5922" s="126" t="s">
        <v>6556</v>
      </c>
      <c r="E5922" s="280">
        <f>+VLOOKUP(A5922,SCAR!A:B,2,0)</f>
        <v>0</v>
      </c>
      <c r="F5922" s="2"/>
      <c r="G5922" s="2"/>
    </row>
    <row r="5923" spans="1:7">
      <c r="A5923" t="s">
        <v>7084</v>
      </c>
      <c r="B5923" t="s">
        <v>10716</v>
      </c>
      <c r="C5923">
        <f>+VLOOKUP(A5923,'LISTA NACIONAL'!A:B,2,0)</f>
        <v>10660.31</v>
      </c>
      <c r="D5923" s="126" t="s">
        <v>6556</v>
      </c>
      <c r="E5923" s="280">
        <f>+VLOOKUP(A5923,SCAR!A:B,2,0)</f>
        <v>0</v>
      </c>
      <c r="F5923" s="2"/>
      <c r="G5923" s="2"/>
    </row>
    <row r="5924" spans="1:7">
      <c r="A5924" t="s">
        <v>7085</v>
      </c>
      <c r="B5924" t="s">
        <v>1919</v>
      </c>
      <c r="C5924">
        <f>+VLOOKUP(A5924,'LISTA NACIONAL'!A:B,2,0)</f>
        <v>2864.3629999999998</v>
      </c>
      <c r="D5924" s="126" t="s">
        <v>6556</v>
      </c>
      <c r="E5924" s="280">
        <f>+VLOOKUP(A5924,SCAR!A:B,2,0)</f>
        <v>0</v>
      </c>
      <c r="F5924" s="2"/>
      <c r="G5924" s="2"/>
    </row>
    <row r="5925" spans="1:7">
      <c r="A5925" t="s">
        <v>7086</v>
      </c>
      <c r="B5925" t="s">
        <v>1920</v>
      </c>
      <c r="C5925">
        <f>+VLOOKUP(A5925,'LISTA NACIONAL'!A:B,2,0)</f>
        <v>3169.2779999999998</v>
      </c>
      <c r="D5925" s="126" t="s">
        <v>6556</v>
      </c>
      <c r="E5925" s="280">
        <f>+VLOOKUP(A5925,SCAR!A:B,2,0)</f>
        <v>0</v>
      </c>
      <c r="F5925" s="2"/>
      <c r="G5925" s="2"/>
    </row>
    <row r="5926" spans="1:7">
      <c r="A5926" t="s">
        <v>7087</v>
      </c>
      <c r="B5926" t="s">
        <v>10717</v>
      </c>
      <c r="C5926">
        <f>+VLOOKUP(A5926,'LISTA NACIONAL'!A:B,2,0)</f>
        <v>4935.6629999999996</v>
      </c>
      <c r="D5926" s="126" t="s">
        <v>6556</v>
      </c>
      <c r="E5926" s="280">
        <f>+VLOOKUP(A5926,SCAR!A:B,2,0)</f>
        <v>0</v>
      </c>
      <c r="F5926" s="2"/>
      <c r="G5926" s="2"/>
    </row>
    <row r="5927" spans="1:7">
      <c r="A5927" t="s">
        <v>7088</v>
      </c>
      <c r="B5927" t="s">
        <v>10718</v>
      </c>
      <c r="C5927">
        <f>+VLOOKUP(A5927,'LISTA NACIONAL'!A:B,2,0)</f>
        <v>6645.0020000000004</v>
      </c>
      <c r="D5927" s="126" t="s">
        <v>6556</v>
      </c>
      <c r="E5927" s="280">
        <f>+VLOOKUP(A5927,SCAR!A:B,2,0)</f>
        <v>0</v>
      </c>
      <c r="F5927" s="2"/>
      <c r="G5927" s="2"/>
    </row>
    <row r="5928" spans="1:7">
      <c r="A5928" t="s">
        <v>7089</v>
      </c>
      <c r="B5928" t="s">
        <v>10719</v>
      </c>
      <c r="C5928">
        <f>+VLOOKUP(A5928,'LISTA NACIONAL'!A:B,2,0)</f>
        <v>4901.0720000000001</v>
      </c>
      <c r="D5928" s="126" t="s">
        <v>6556</v>
      </c>
      <c r="E5928" s="280">
        <f>+VLOOKUP(A5928,SCAR!A:B,2,0)</f>
        <v>0</v>
      </c>
      <c r="F5928" s="2"/>
      <c r="G5928" s="2"/>
    </row>
    <row r="5929" spans="1:7">
      <c r="A5929" t="s">
        <v>7090</v>
      </c>
      <c r="B5929" t="s">
        <v>1921</v>
      </c>
      <c r="C5929">
        <f>+VLOOKUP(A5929,'LISTA NACIONAL'!A:B,2,0)</f>
        <v>3605.5709999999999</v>
      </c>
      <c r="D5929" s="126" t="s">
        <v>6556</v>
      </c>
      <c r="E5929" s="280">
        <f>+VLOOKUP(A5929,SCAR!A:B,2,0)</f>
        <v>0</v>
      </c>
      <c r="F5929" s="2"/>
      <c r="G5929" s="2"/>
    </row>
    <row r="5930" spans="1:7">
      <c r="A5930" t="s">
        <v>7091</v>
      </c>
      <c r="B5930" t="s">
        <v>10720</v>
      </c>
      <c r="C5930">
        <f>+VLOOKUP(A5930,'LISTA NACIONAL'!A:B,2,0)</f>
        <v>15810.708000000001</v>
      </c>
      <c r="D5930" s="126" t="s">
        <v>6556</v>
      </c>
      <c r="E5930" s="280">
        <f>+VLOOKUP(A5930,SCAR!A:B,2,0)</f>
        <v>0</v>
      </c>
      <c r="F5930" s="2"/>
      <c r="G5930" s="2"/>
    </row>
    <row r="5931" spans="1:7">
      <c r="A5931" t="s">
        <v>6090</v>
      </c>
      <c r="B5931" t="s">
        <v>10721</v>
      </c>
      <c r="C5931">
        <f>+VLOOKUP(A5931,'LISTA NACIONAL'!A:B,2,0)</f>
        <v>15810.708000000001</v>
      </c>
      <c r="D5931" s="126" t="s">
        <v>6556</v>
      </c>
      <c r="E5931" s="280">
        <f>+VLOOKUP(A5931,SCAR!A:B,2,0)</f>
        <v>0</v>
      </c>
      <c r="F5931" s="2"/>
      <c r="G5931" s="2"/>
    </row>
    <row r="5932" spans="1:7">
      <c r="A5932" t="s">
        <v>6091</v>
      </c>
      <c r="B5932" t="s">
        <v>10722</v>
      </c>
      <c r="C5932">
        <f>+VLOOKUP(A5932,'LISTA NACIONAL'!A:B,2,0)</f>
        <v>15993.722</v>
      </c>
      <c r="D5932" s="126" t="s">
        <v>6556</v>
      </c>
      <c r="E5932" s="280">
        <f>+VLOOKUP(A5932,SCAR!A:B,2,0)</f>
        <v>0</v>
      </c>
      <c r="F5932" s="2"/>
      <c r="G5932" s="2"/>
    </row>
    <row r="5933" spans="1:7">
      <c r="A5933" t="s">
        <v>6092</v>
      </c>
      <c r="B5933" t="s">
        <v>10723</v>
      </c>
      <c r="C5933">
        <f>+VLOOKUP(A5933,'LISTA NACIONAL'!A:B,2,0)</f>
        <v>17501.328000000001</v>
      </c>
      <c r="D5933" s="126" t="s">
        <v>6556</v>
      </c>
      <c r="E5933" s="280">
        <f>+VLOOKUP(A5933,SCAR!A:B,2,0)</f>
        <v>0</v>
      </c>
      <c r="F5933" s="2"/>
      <c r="G5933" s="2"/>
    </row>
    <row r="5934" spans="1:7">
      <c r="A5934" t="s">
        <v>6093</v>
      </c>
      <c r="B5934" t="s">
        <v>10724</v>
      </c>
      <c r="C5934">
        <f>+VLOOKUP(A5934,'LISTA NACIONAL'!A:B,2,0)</f>
        <v>46568.644</v>
      </c>
      <c r="D5934" s="126" t="s">
        <v>6556</v>
      </c>
      <c r="E5934" s="280">
        <f>+VLOOKUP(A5934,SCAR!A:B,2,0)</f>
        <v>0</v>
      </c>
      <c r="F5934" s="2"/>
      <c r="G5934" s="2"/>
    </row>
    <row r="5935" spans="1:7">
      <c r="A5935" t="s">
        <v>6094</v>
      </c>
      <c r="B5935" t="s">
        <v>10725</v>
      </c>
      <c r="C5935">
        <f>+VLOOKUP(A5935,'LISTA NACIONAL'!A:B,2,0)</f>
        <v>49126.71</v>
      </c>
      <c r="D5935" s="126" t="s">
        <v>6556</v>
      </c>
      <c r="E5935" s="280">
        <f>+VLOOKUP(A5935,SCAR!A:B,2,0)</f>
        <v>0</v>
      </c>
      <c r="F5935" s="2"/>
      <c r="G5935" s="2"/>
    </row>
    <row r="5936" spans="1:7">
      <c r="A5936" t="s">
        <v>6095</v>
      </c>
      <c r="B5936" t="s">
        <v>10726</v>
      </c>
      <c r="C5936">
        <f>+VLOOKUP(A5936,'LISTA NACIONAL'!A:B,2,0)</f>
        <v>59001.792000000001</v>
      </c>
      <c r="D5936" s="126" t="s">
        <v>6556</v>
      </c>
      <c r="E5936" s="280">
        <f>+VLOOKUP(A5936,SCAR!A:B,2,0)</f>
        <v>0</v>
      </c>
      <c r="F5936" s="2"/>
      <c r="G5936" s="2"/>
    </row>
    <row r="5937" spans="1:7">
      <c r="A5937" t="s">
        <v>6096</v>
      </c>
      <c r="B5937" t="s">
        <v>1922</v>
      </c>
      <c r="C5937">
        <f>+VLOOKUP(A5937,'LISTA NACIONAL'!A:B,2,0)</f>
        <v>2864.3629999999998</v>
      </c>
      <c r="D5937" s="126" t="s">
        <v>6556</v>
      </c>
      <c r="E5937" s="280">
        <f>+VLOOKUP(A5937,SCAR!A:B,2,0)</f>
        <v>0</v>
      </c>
      <c r="F5937" s="2"/>
      <c r="G5937" s="2"/>
    </row>
    <row r="5938" spans="1:7">
      <c r="A5938" t="s">
        <v>6097</v>
      </c>
      <c r="B5938" t="s">
        <v>1923</v>
      </c>
      <c r="C5938">
        <f>+VLOOKUP(A5938,'LISTA NACIONAL'!A:B,2,0)</f>
        <v>3605.5709999999999</v>
      </c>
      <c r="D5938" s="126" t="s">
        <v>6556</v>
      </c>
      <c r="E5938" s="280">
        <f>+VLOOKUP(A5938,SCAR!A:B,2,0)</f>
        <v>0</v>
      </c>
      <c r="F5938" s="2"/>
      <c r="G5938" s="2"/>
    </row>
    <row r="5939" spans="1:7">
      <c r="A5939" t="s">
        <v>6098</v>
      </c>
      <c r="B5939" t="s">
        <v>9994</v>
      </c>
      <c r="C5939">
        <f>+VLOOKUP(A5939,'LISTA NACIONAL'!A:B,2,0)</f>
        <v>2766.1109999999999</v>
      </c>
      <c r="D5939" s="126" t="s">
        <v>6556</v>
      </c>
      <c r="E5939" s="280">
        <f>+VLOOKUP(A5939,SCAR!A:B,2,0)</f>
        <v>0</v>
      </c>
      <c r="F5939" s="2"/>
      <c r="G5939" s="2"/>
    </row>
    <row r="5940" spans="1:7">
      <c r="A5940" t="s">
        <v>6099</v>
      </c>
      <c r="B5940" t="s">
        <v>9995</v>
      </c>
      <c r="C5940">
        <f>+VLOOKUP(A5940,'LISTA NACIONAL'!A:B,2,0)</f>
        <v>3169.2779999999998</v>
      </c>
      <c r="D5940" s="126" t="s">
        <v>6556</v>
      </c>
      <c r="E5940" s="280">
        <f>+VLOOKUP(A5940,SCAR!A:B,2,0)</f>
        <v>0</v>
      </c>
      <c r="F5940" s="2"/>
      <c r="G5940" s="2"/>
    </row>
    <row r="5941" spans="1:7">
      <c r="A5941" t="s">
        <v>6100</v>
      </c>
      <c r="B5941" t="s">
        <v>9996</v>
      </c>
      <c r="C5941">
        <f>+VLOOKUP(A5941,'LISTA NACIONAL'!A:B,2,0)</f>
        <v>1693.3820000000001</v>
      </c>
      <c r="D5941" s="126" t="s">
        <v>6556</v>
      </c>
      <c r="E5941" s="280">
        <f>+VLOOKUP(A5941,SCAR!A:B,2,0)</f>
        <v>0</v>
      </c>
      <c r="F5941" s="2"/>
      <c r="G5941" s="2"/>
    </row>
    <row r="5942" spans="1:7">
      <c r="A5942" t="s">
        <v>6101</v>
      </c>
      <c r="B5942" t="s">
        <v>9997</v>
      </c>
      <c r="C5942">
        <f>+VLOOKUP(A5942,'LISTA NACIONAL'!A:B,2,0)</f>
        <v>3271.502</v>
      </c>
      <c r="D5942" s="126" t="s">
        <v>6556</v>
      </c>
      <c r="E5942" s="280">
        <f>+VLOOKUP(A5942,SCAR!A:B,2,0)</f>
        <v>0</v>
      </c>
      <c r="F5942" s="2"/>
      <c r="G5942" s="2"/>
    </row>
    <row r="5943" spans="1:7">
      <c r="A5943" t="s">
        <v>6102</v>
      </c>
      <c r="B5943" t="s">
        <v>9998</v>
      </c>
      <c r="C5943">
        <f>+VLOOKUP(A5943,'LISTA NACIONAL'!A:B,2,0)</f>
        <v>3612.3020000000001</v>
      </c>
      <c r="D5943" s="126" t="s">
        <v>6556</v>
      </c>
      <c r="E5943" s="280">
        <f>+VLOOKUP(A5943,SCAR!A:B,2,0)</f>
        <v>0</v>
      </c>
      <c r="F5943" s="2"/>
      <c r="G5943" s="2"/>
    </row>
    <row r="5944" spans="1:7">
      <c r="A5944" t="s">
        <v>6103</v>
      </c>
      <c r="B5944" t="s">
        <v>9999</v>
      </c>
      <c r="C5944">
        <f>+VLOOKUP(A5944,'LISTA NACIONAL'!A:B,2,0)</f>
        <v>4996.7179999999998</v>
      </c>
      <c r="D5944" s="126" t="s">
        <v>6556</v>
      </c>
      <c r="E5944" s="280">
        <f>+VLOOKUP(A5944,SCAR!A:B,2,0)</f>
        <v>0</v>
      </c>
      <c r="F5944" s="2"/>
      <c r="G5944" s="2"/>
    </row>
    <row r="5945" spans="1:7">
      <c r="A5945" t="s">
        <v>6104</v>
      </c>
      <c r="B5945" t="s">
        <v>10000</v>
      </c>
      <c r="C5945">
        <f>+VLOOKUP(A5945,'LISTA NACIONAL'!A:B,2,0)</f>
        <v>8538.5869999999995</v>
      </c>
      <c r="D5945" s="126" t="s">
        <v>6556</v>
      </c>
      <c r="E5945" s="280">
        <f>+VLOOKUP(A5945,SCAR!A:B,2,0)</f>
        <v>0</v>
      </c>
      <c r="F5945" s="2"/>
      <c r="G5945" s="2"/>
    </row>
    <row r="5946" spans="1:7">
      <c r="A5946" t="s">
        <v>6105</v>
      </c>
      <c r="B5946" t="s">
        <v>10001</v>
      </c>
      <c r="C5946">
        <f>+VLOOKUP(A5946,'LISTA NACIONAL'!A:B,2,0)</f>
        <v>7024.2539999999999</v>
      </c>
      <c r="D5946" s="126" t="s">
        <v>6556</v>
      </c>
      <c r="E5946" s="280">
        <f>+VLOOKUP(A5946,SCAR!A:B,2,0)</f>
        <v>0</v>
      </c>
      <c r="F5946" s="2"/>
      <c r="G5946" s="2"/>
    </row>
    <row r="5947" spans="1:7">
      <c r="A5947" t="s">
        <v>6106</v>
      </c>
      <c r="B5947" t="s">
        <v>10002</v>
      </c>
      <c r="C5947">
        <f>+VLOOKUP(A5947,'LISTA NACIONAL'!A:B,2,0)</f>
        <v>20921.398000000001</v>
      </c>
      <c r="D5947" s="126" t="s">
        <v>6556</v>
      </c>
      <c r="E5947" s="280">
        <f>+VLOOKUP(A5947,SCAR!A:B,2,0)</f>
        <v>0</v>
      </c>
      <c r="F5947" s="2"/>
      <c r="G5947" s="2"/>
    </row>
    <row r="5948" spans="1:7">
      <c r="A5948" t="s">
        <v>6107</v>
      </c>
      <c r="B5948" t="s">
        <v>10003</v>
      </c>
      <c r="C5948">
        <f>+VLOOKUP(A5948,'LISTA NACIONAL'!A:B,2,0)</f>
        <v>11295.478999999999</v>
      </c>
      <c r="D5948" s="126" t="s">
        <v>6556</v>
      </c>
      <c r="E5948" s="280">
        <f>+VLOOKUP(A5948,SCAR!A:B,2,0)</f>
        <v>0</v>
      </c>
      <c r="F5948" s="2"/>
      <c r="G5948" s="2"/>
    </row>
    <row r="5949" spans="1:7">
      <c r="A5949" t="s">
        <v>6108</v>
      </c>
      <c r="B5949" t="s">
        <v>10004</v>
      </c>
      <c r="C5949">
        <f>+VLOOKUP(A5949,'LISTA NACIONAL'!A:B,2,0)</f>
        <v>9676.3240000000005</v>
      </c>
      <c r="D5949" s="126" t="s">
        <v>6556</v>
      </c>
      <c r="E5949" s="280">
        <f>+VLOOKUP(A5949,SCAR!A:B,2,0)</f>
        <v>0</v>
      </c>
      <c r="F5949" s="2"/>
      <c r="G5949" s="2"/>
    </row>
    <row r="5950" spans="1:7">
      <c r="A5950" t="s">
        <v>6109</v>
      </c>
      <c r="B5950" t="s">
        <v>10005</v>
      </c>
      <c r="C5950">
        <f>+VLOOKUP(A5950,'LISTA NACIONAL'!A:B,2,0)</f>
        <v>5229.9799999999996</v>
      </c>
      <c r="D5950" s="126" t="s">
        <v>6556</v>
      </c>
      <c r="E5950" s="280">
        <f>+VLOOKUP(A5950,SCAR!A:B,2,0)</f>
        <v>0</v>
      </c>
      <c r="F5950" s="2"/>
      <c r="G5950" s="2"/>
    </row>
    <row r="5951" spans="1:7">
      <c r="A5951" t="s">
        <v>6110</v>
      </c>
      <c r="B5951" t="s">
        <v>10006</v>
      </c>
      <c r="C5951">
        <f>+VLOOKUP(A5951,'LISTA NACIONAL'!A:B,2,0)</f>
        <v>13016.923000000001</v>
      </c>
      <c r="D5951" s="126" t="s">
        <v>6556</v>
      </c>
      <c r="E5951" s="280">
        <f>+VLOOKUP(A5951,SCAR!A:B,2,0)</f>
        <v>0</v>
      </c>
      <c r="F5951" s="2"/>
      <c r="G5951" s="2"/>
    </row>
    <row r="5952" spans="1:7">
      <c r="A5952" t="s">
        <v>6111</v>
      </c>
      <c r="B5952" t="s">
        <v>10007</v>
      </c>
      <c r="C5952">
        <f>+VLOOKUP(A5952,'LISTA NACIONAL'!A:B,2,0)</f>
        <v>61045.514999999999</v>
      </c>
      <c r="D5952" s="126" t="s">
        <v>6556</v>
      </c>
      <c r="E5952" s="280">
        <f>+VLOOKUP(A5952,SCAR!A:B,2,0)</f>
        <v>0</v>
      </c>
      <c r="F5952" s="2"/>
      <c r="G5952" s="2"/>
    </row>
    <row r="5953" spans="1:7">
      <c r="A5953" t="s">
        <v>6112</v>
      </c>
      <c r="B5953" t="s">
        <v>10008</v>
      </c>
      <c r="C5953">
        <f>+VLOOKUP(A5953,'LISTA NACIONAL'!A:B,2,0)</f>
        <v>50862.482000000004</v>
      </c>
      <c r="D5953" s="126" t="s">
        <v>6556</v>
      </c>
      <c r="E5953" s="280">
        <f>+VLOOKUP(A5953,SCAR!A:B,2,0)</f>
        <v>0</v>
      </c>
      <c r="F5953" s="2"/>
      <c r="G5953" s="2"/>
    </row>
    <row r="5954" spans="1:7">
      <c r="A5954" t="s">
        <v>6113</v>
      </c>
      <c r="B5954" t="s">
        <v>10009</v>
      </c>
      <c r="C5954">
        <f>+VLOOKUP(A5954,'LISTA NACIONAL'!A:B,2,0)</f>
        <v>16732.241999999998</v>
      </c>
      <c r="D5954" s="126" t="s">
        <v>6556</v>
      </c>
      <c r="E5954" s="280">
        <f>+VLOOKUP(A5954,SCAR!A:B,2,0)</f>
        <v>0</v>
      </c>
      <c r="F5954" s="2"/>
      <c r="G5954" s="2"/>
    </row>
    <row r="5955" spans="1:7">
      <c r="A5955" t="s">
        <v>6114</v>
      </c>
      <c r="B5955" t="s">
        <v>10010</v>
      </c>
      <c r="C5955">
        <f>+VLOOKUP(A5955,'LISTA NACIONAL'!A:B,2,0)</f>
        <v>17278.687999999998</v>
      </c>
      <c r="D5955" s="126" t="s">
        <v>6556</v>
      </c>
      <c r="E5955" s="280">
        <f>+VLOOKUP(A5955,SCAR!A:B,2,0)</f>
        <v>0</v>
      </c>
      <c r="F5955" s="2"/>
      <c r="G5955" s="2"/>
    </row>
    <row r="5956" spans="1:7">
      <c r="A5956" t="s">
        <v>6115</v>
      </c>
      <c r="B5956" t="s">
        <v>10011</v>
      </c>
      <c r="C5956">
        <f>+VLOOKUP(A5956,'LISTA NACIONAL'!A:B,2,0)</f>
        <v>5154.5730000000003</v>
      </c>
      <c r="D5956" s="126" t="s">
        <v>6556</v>
      </c>
      <c r="E5956" s="280">
        <f>+VLOOKUP(A5956,SCAR!A:B,2,0)</f>
        <v>0</v>
      </c>
      <c r="F5956" s="2"/>
      <c r="G5956" s="2"/>
    </row>
    <row r="5957" spans="1:7">
      <c r="A5957" t="s">
        <v>6116</v>
      </c>
      <c r="B5957" t="s">
        <v>10012</v>
      </c>
      <c r="C5957">
        <f>+VLOOKUP(A5957,'LISTA NACIONAL'!A:B,2,0)</f>
        <v>6394.2780000000002</v>
      </c>
      <c r="D5957" s="126" t="s">
        <v>6556</v>
      </c>
      <c r="E5957" s="280">
        <f>+VLOOKUP(A5957,SCAR!A:B,2,0)</f>
        <v>0</v>
      </c>
      <c r="F5957" s="2"/>
      <c r="G5957" s="2"/>
    </row>
    <row r="5958" spans="1:7">
      <c r="A5958" t="s">
        <v>3733</v>
      </c>
      <c r="B5958" t="s">
        <v>10013</v>
      </c>
      <c r="C5958">
        <f>+VLOOKUP(A5958,'LISTA NACIONAL'!A:B,2,0)</f>
        <v>6394.2780000000002</v>
      </c>
      <c r="D5958" s="126" t="s">
        <v>6556</v>
      </c>
      <c r="E5958" s="280">
        <f>+VLOOKUP(A5958,SCAR!A:B,2,0)</f>
        <v>0</v>
      </c>
      <c r="F5958" s="2"/>
      <c r="G5958" s="2"/>
    </row>
    <row r="5959" spans="1:7">
      <c r="A5959" t="s">
        <v>6207</v>
      </c>
      <c r="B5959" t="s">
        <v>1924</v>
      </c>
      <c r="C5959">
        <f>+VLOOKUP(A5959,'LISTA NACIONAL'!A:B,2,0)</f>
        <v>3711.6129999999998</v>
      </c>
      <c r="D5959" s="126" t="s">
        <v>6556</v>
      </c>
      <c r="E5959" s="280">
        <f>+VLOOKUP(A5959,SCAR!A:B,2,0)</f>
        <v>0</v>
      </c>
      <c r="F5959" s="2"/>
      <c r="G5959" s="2"/>
    </row>
    <row r="5960" spans="1:7">
      <c r="A5960" t="s">
        <v>6208</v>
      </c>
      <c r="B5960" t="s">
        <v>10014</v>
      </c>
      <c r="C5960">
        <f>+VLOOKUP(A5960,'LISTA NACIONAL'!A:B,2,0)</f>
        <v>12935.369000000001</v>
      </c>
      <c r="D5960" s="126" t="s">
        <v>6556</v>
      </c>
      <c r="E5960" s="280">
        <f>+VLOOKUP(A5960,SCAR!A:B,2,0)</f>
        <v>0</v>
      </c>
      <c r="F5960" s="2"/>
      <c r="G5960" s="2"/>
    </row>
    <row r="5961" spans="1:7">
      <c r="A5961" t="s">
        <v>6209</v>
      </c>
      <c r="B5961" t="s">
        <v>10015</v>
      </c>
      <c r="C5961">
        <f>+VLOOKUP(A5961,'LISTA NACIONAL'!A:B,2,0)</f>
        <v>13098.481</v>
      </c>
      <c r="D5961" s="126" t="s">
        <v>6556</v>
      </c>
      <c r="E5961" s="280">
        <f>+VLOOKUP(A5961,SCAR!A:B,2,0)</f>
        <v>0</v>
      </c>
      <c r="F5961" s="2"/>
      <c r="G5961" s="2"/>
    </row>
    <row r="5962" spans="1:7">
      <c r="A5962" t="s">
        <v>6210</v>
      </c>
      <c r="B5962" t="s">
        <v>10016</v>
      </c>
      <c r="C5962">
        <f>+VLOOKUP(A5962,'LISTA NACIONAL'!A:B,2,0)</f>
        <v>2995.5740000000001</v>
      </c>
      <c r="D5962" s="126" t="s">
        <v>6556</v>
      </c>
      <c r="E5962" s="280">
        <f>+VLOOKUP(A5962,SCAR!A:B,2,0)</f>
        <v>0</v>
      </c>
      <c r="F5962" s="2"/>
      <c r="G5962" s="2"/>
    </row>
    <row r="5963" spans="1:7">
      <c r="A5963" t="s">
        <v>6211</v>
      </c>
      <c r="B5963" t="s">
        <v>10017</v>
      </c>
      <c r="C5963">
        <f>+VLOOKUP(A5963,'LISTA NACIONAL'!A:B,2,0)</f>
        <v>14952.763000000001</v>
      </c>
      <c r="D5963" s="126" t="s">
        <v>6556</v>
      </c>
      <c r="E5963" s="280">
        <f>+VLOOKUP(A5963,SCAR!A:B,2,0)</f>
        <v>0</v>
      </c>
      <c r="F5963" s="2"/>
      <c r="G5963" s="2"/>
    </row>
    <row r="5964" spans="1:7">
      <c r="A5964" t="s">
        <v>6212</v>
      </c>
      <c r="B5964" t="s">
        <v>10018</v>
      </c>
      <c r="C5964">
        <f>+VLOOKUP(A5964,'LISTA NACIONAL'!A:B,2,0)</f>
        <v>15993.722</v>
      </c>
      <c r="D5964" s="126" t="s">
        <v>6556</v>
      </c>
      <c r="E5964" s="280">
        <f>+VLOOKUP(A5964,SCAR!A:B,2,0)</f>
        <v>0</v>
      </c>
      <c r="F5964" s="2"/>
      <c r="G5964" s="2"/>
    </row>
    <row r="5965" spans="1:7">
      <c r="A5965" t="s">
        <v>6213</v>
      </c>
      <c r="B5965" t="s">
        <v>10019</v>
      </c>
      <c r="C5965">
        <f>+VLOOKUP(A5965,'LISTA NACIONAL'!A:B,2,0)</f>
        <v>4128.0969999999998</v>
      </c>
      <c r="D5965" s="126" t="s">
        <v>6556</v>
      </c>
      <c r="E5965" s="280">
        <f>+VLOOKUP(A5965,SCAR!A:B,2,0)</f>
        <v>0</v>
      </c>
      <c r="F5965" s="2"/>
      <c r="G5965" s="2"/>
    </row>
    <row r="5966" spans="1:7">
      <c r="A5966" t="s">
        <v>6214</v>
      </c>
      <c r="B5966" t="s">
        <v>10020</v>
      </c>
      <c r="C5966">
        <f>+VLOOKUP(A5966,'LISTA NACIONAL'!A:B,2,0)</f>
        <v>4901.0720000000001</v>
      </c>
      <c r="D5966" s="126" t="s">
        <v>6556</v>
      </c>
      <c r="E5966" s="280">
        <f>+VLOOKUP(A5966,SCAR!A:B,2,0)</f>
        <v>0</v>
      </c>
      <c r="F5966" s="2"/>
      <c r="G5966" s="2"/>
    </row>
    <row r="5967" spans="1:7">
      <c r="A5967" t="s">
        <v>6215</v>
      </c>
      <c r="B5967" t="s">
        <v>10021</v>
      </c>
      <c r="C5967">
        <f>+VLOOKUP(A5967,'LISTA NACIONAL'!A:B,2,0)</f>
        <v>5838.5360000000001</v>
      </c>
      <c r="D5967" s="126" t="s">
        <v>6556</v>
      </c>
      <c r="E5967" s="280">
        <f>+VLOOKUP(A5967,SCAR!A:B,2,0)</f>
        <v>0</v>
      </c>
      <c r="F5967" s="2"/>
      <c r="G5967" s="2"/>
    </row>
    <row r="5968" spans="1:7">
      <c r="A5968" t="s">
        <v>6216</v>
      </c>
      <c r="B5968" t="s">
        <v>10022</v>
      </c>
      <c r="C5968">
        <f>+VLOOKUP(A5968,'LISTA NACIONAL'!A:B,2,0)</f>
        <v>20695.881000000001</v>
      </c>
      <c r="D5968" s="126" t="s">
        <v>6556</v>
      </c>
      <c r="E5968" s="280">
        <f>+VLOOKUP(A5968,SCAR!A:B,2,0)</f>
        <v>0</v>
      </c>
      <c r="F5968" s="2"/>
      <c r="G5968" s="2"/>
    </row>
    <row r="5969" spans="1:7">
      <c r="A5969" t="s">
        <v>6217</v>
      </c>
      <c r="B5969" t="s">
        <v>10023</v>
      </c>
      <c r="C5969">
        <f>+VLOOKUP(A5969,'LISTA NACIONAL'!A:B,2,0)</f>
        <v>3271.502</v>
      </c>
      <c r="D5969" s="126" t="s">
        <v>6556</v>
      </c>
      <c r="E5969" s="280">
        <f>+VLOOKUP(A5969,SCAR!A:B,2,0)</f>
        <v>0</v>
      </c>
      <c r="F5969" s="2"/>
      <c r="G5969" s="2"/>
    </row>
    <row r="5970" spans="1:7">
      <c r="A5970" t="s">
        <v>8637</v>
      </c>
      <c r="B5970" t="s">
        <v>1925</v>
      </c>
      <c r="C5970">
        <f>+VLOOKUP(A5970,'LISTA NACIONAL'!A:B,2,0)</f>
        <v>3397.3890000000001</v>
      </c>
      <c r="D5970" s="126" t="s">
        <v>6556</v>
      </c>
      <c r="E5970" s="280">
        <f>+VLOOKUP(A5970,SCAR!A:B,2,0)</f>
        <v>0</v>
      </c>
      <c r="F5970" s="2"/>
      <c r="G5970" s="2"/>
    </row>
    <row r="5971" spans="1:7">
      <c r="A5971" t="s">
        <v>8638</v>
      </c>
      <c r="B5971" t="s">
        <v>1926</v>
      </c>
      <c r="C5971">
        <f>+VLOOKUP(A5971,'LISTA NACIONAL'!A:B,2,0)</f>
        <v>3169.2779999999998</v>
      </c>
      <c r="D5971" s="126" t="s">
        <v>6556</v>
      </c>
      <c r="E5971" s="280">
        <f>+VLOOKUP(A5971,SCAR!A:B,2,0)</f>
        <v>0</v>
      </c>
      <c r="F5971" s="2"/>
      <c r="G5971" s="2"/>
    </row>
    <row r="5972" spans="1:7">
      <c r="A5972" t="s">
        <v>8639</v>
      </c>
      <c r="B5972" t="s">
        <v>10024</v>
      </c>
      <c r="C5972">
        <f>+VLOOKUP(A5972,'LISTA NACIONAL'!A:B,2,0)</f>
        <v>2766.1109999999999</v>
      </c>
      <c r="D5972" s="126" t="s">
        <v>6556</v>
      </c>
      <c r="E5972" s="280">
        <f>+VLOOKUP(A5972,SCAR!A:B,2,0)</f>
        <v>0</v>
      </c>
      <c r="F5972" s="2"/>
      <c r="G5972" s="2"/>
    </row>
    <row r="5973" spans="1:7">
      <c r="A5973" t="s">
        <v>8640</v>
      </c>
      <c r="B5973" t="s">
        <v>10025</v>
      </c>
      <c r="C5973">
        <f>+VLOOKUP(A5973,'LISTA NACIONAL'!A:B,2,0)</f>
        <v>1892.278</v>
      </c>
      <c r="D5973" s="126" t="s">
        <v>6556</v>
      </c>
      <c r="E5973" s="280">
        <f>+VLOOKUP(A5973,SCAR!A:B,2,0)</f>
        <v>0</v>
      </c>
      <c r="F5973" s="2"/>
      <c r="G5973" s="2"/>
    </row>
    <row r="5974" spans="1:7">
      <c r="A5974" t="s">
        <v>8641</v>
      </c>
      <c r="B5974" t="s">
        <v>10026</v>
      </c>
      <c r="C5974">
        <f>+VLOOKUP(A5974,'LISTA NACIONAL'!A:B,2,0)</f>
        <v>5409.07</v>
      </c>
      <c r="D5974" s="126" t="s">
        <v>6556</v>
      </c>
      <c r="E5974" s="280">
        <f>+VLOOKUP(A5974,SCAR!A:B,2,0)</f>
        <v>0</v>
      </c>
      <c r="F5974" s="2"/>
      <c r="G5974" s="2"/>
    </row>
    <row r="5975" spans="1:7">
      <c r="A5975" t="s">
        <v>8642</v>
      </c>
      <c r="B5975" t="s">
        <v>10027</v>
      </c>
      <c r="C5975">
        <f>+VLOOKUP(A5975,'LISTA NACIONAL'!A:B,2,0)</f>
        <v>4690.3850000000002</v>
      </c>
      <c r="D5975" s="126" t="s">
        <v>6556</v>
      </c>
      <c r="E5975" s="280">
        <f>+VLOOKUP(A5975,SCAR!A:B,2,0)</f>
        <v>0</v>
      </c>
      <c r="F5975" s="2"/>
      <c r="G5975" s="2"/>
    </row>
    <row r="5976" spans="1:7">
      <c r="A5976" t="s">
        <v>8643</v>
      </c>
      <c r="B5976" t="s">
        <v>10028</v>
      </c>
      <c r="C5976">
        <f>+VLOOKUP(A5976,'LISTA NACIONAL'!A:B,2,0)</f>
        <v>4128.0969999999998</v>
      </c>
      <c r="D5976" s="126" t="s">
        <v>6556</v>
      </c>
      <c r="E5976" s="280">
        <f>+VLOOKUP(A5976,SCAR!A:B,2,0)</f>
        <v>0</v>
      </c>
      <c r="F5976" s="2"/>
      <c r="G5976" s="2"/>
    </row>
    <row r="5977" spans="1:7">
      <c r="A5977" t="s">
        <v>8644</v>
      </c>
      <c r="B5977" t="s">
        <v>10029</v>
      </c>
      <c r="C5977">
        <f>+VLOOKUP(A5977,'LISTA NACIONAL'!A:B,2,0)</f>
        <v>5639.741</v>
      </c>
      <c r="D5977" s="126" t="s">
        <v>6556</v>
      </c>
      <c r="E5977" s="280">
        <f>+VLOOKUP(A5977,SCAR!A:B,2,0)</f>
        <v>0</v>
      </c>
      <c r="F5977" s="2"/>
      <c r="G5977" s="2"/>
    </row>
    <row r="5978" spans="1:7">
      <c r="A5978" t="s">
        <v>8645</v>
      </c>
      <c r="B5978" t="s">
        <v>1927</v>
      </c>
      <c r="C5978">
        <f>+VLOOKUP(A5978,'LISTA NACIONAL'!A:B,2,0)</f>
        <v>1997.068</v>
      </c>
      <c r="D5978" s="126" t="s">
        <v>6556</v>
      </c>
      <c r="E5978" s="280">
        <f>+VLOOKUP(A5978,SCAR!A:B,2,0)</f>
        <v>0</v>
      </c>
      <c r="F5978" s="2"/>
      <c r="G5978" s="2"/>
    </row>
    <row r="5979" spans="1:7">
      <c r="A5979" t="s">
        <v>8646</v>
      </c>
      <c r="B5979" t="s">
        <v>10030</v>
      </c>
      <c r="C5979">
        <f>+VLOOKUP(A5979,'LISTA NACIONAL'!A:B,2,0)</f>
        <v>3087.058</v>
      </c>
      <c r="D5979" s="126" t="s">
        <v>6556</v>
      </c>
      <c r="E5979" s="280">
        <f>+VLOOKUP(A5979,SCAR!A:B,2,0)</f>
        <v>0</v>
      </c>
      <c r="F5979" s="2"/>
      <c r="G5979" s="2"/>
    </row>
    <row r="5980" spans="1:7">
      <c r="A5980" t="s">
        <v>8647</v>
      </c>
      <c r="B5980" t="s">
        <v>1914</v>
      </c>
      <c r="C5980">
        <f>+VLOOKUP(A5980,'LISTA NACIONAL'!A:B,2,0)</f>
        <v>2128.3670000000002</v>
      </c>
      <c r="D5980" s="126" t="s">
        <v>6556</v>
      </c>
      <c r="E5980" s="280">
        <f>+VLOOKUP(A5980,SCAR!A:B,2,0)</f>
        <v>0</v>
      </c>
      <c r="F5980" s="2"/>
      <c r="G5980" s="2"/>
    </row>
    <row r="5981" spans="1:7">
      <c r="A5981" t="s">
        <v>8648</v>
      </c>
      <c r="B5981" t="s">
        <v>6247</v>
      </c>
      <c r="C5981">
        <f>+VLOOKUP(A5981,'LISTA NACIONAL'!A:B,2,0)</f>
        <v>6403.5720000000001</v>
      </c>
      <c r="D5981" s="126" t="s">
        <v>6556</v>
      </c>
      <c r="E5981" s="280">
        <f>+VLOOKUP(A5981,SCAR!A:B,2,0)</f>
        <v>0</v>
      </c>
      <c r="F5981" s="2"/>
      <c r="G5981" s="2"/>
    </row>
    <row r="5982" spans="1:7">
      <c r="A5982" t="s">
        <v>8649</v>
      </c>
      <c r="B5982" t="s">
        <v>10031</v>
      </c>
      <c r="C5982">
        <f>+VLOOKUP(A5982,'LISTA NACIONAL'!A:B,2,0)</f>
        <v>6403.5720000000001</v>
      </c>
      <c r="D5982" s="126" t="s">
        <v>6556</v>
      </c>
      <c r="E5982" s="280">
        <f>+VLOOKUP(A5982,SCAR!A:B,2,0)</f>
        <v>0</v>
      </c>
      <c r="F5982" s="2"/>
      <c r="G5982" s="2"/>
    </row>
    <row r="5983" spans="1:7">
      <c r="A5983" t="s">
        <v>8650</v>
      </c>
      <c r="B5983" t="s">
        <v>2960</v>
      </c>
      <c r="C5983">
        <f>+VLOOKUP(A5983,'LISTA NACIONAL'!A:B,2,0)</f>
        <v>1892.278</v>
      </c>
      <c r="D5983" s="126" t="s">
        <v>6556</v>
      </c>
      <c r="E5983" s="280">
        <f>+VLOOKUP(A5983,SCAR!A:B,2,0)</f>
        <v>0</v>
      </c>
      <c r="F5983" s="2"/>
      <c r="G5983" s="2"/>
    </row>
    <row r="5984" spans="1:7">
      <c r="A5984" t="s">
        <v>6233</v>
      </c>
      <c r="B5984" t="s">
        <v>2960</v>
      </c>
      <c r="C5984">
        <f>+VLOOKUP(A5984,'LISTA NACIONAL'!A:B,2,0)</f>
        <v>4466.1840000000002</v>
      </c>
      <c r="D5984" s="126" t="s">
        <v>6556</v>
      </c>
      <c r="E5984" s="280">
        <f>+VLOOKUP(A5984,SCAR!A:B,2,0)</f>
        <v>0</v>
      </c>
      <c r="F5984" s="2"/>
      <c r="G5984" s="2"/>
    </row>
    <row r="5985" spans="1:7">
      <c r="A5985" t="s">
        <v>6234</v>
      </c>
      <c r="B5985" t="s">
        <v>2960</v>
      </c>
      <c r="C5985">
        <f>+VLOOKUP(A5985,'LISTA NACIONAL'!A:B,2,0)</f>
        <v>1798.096</v>
      </c>
      <c r="D5985" s="126" t="s">
        <v>6556</v>
      </c>
      <c r="E5985" s="280">
        <f>+VLOOKUP(A5985,SCAR!A:B,2,0)</f>
        <v>0</v>
      </c>
      <c r="F5985" s="2"/>
      <c r="G5985" s="2"/>
    </row>
    <row r="5986" spans="1:7">
      <c r="A5986" t="s">
        <v>6235</v>
      </c>
      <c r="B5986" t="s">
        <v>2960</v>
      </c>
      <c r="C5986">
        <f>+VLOOKUP(A5986,'LISTA NACIONAL'!A:B,2,0)</f>
        <v>18139.347000000002</v>
      </c>
      <c r="D5986" s="126" t="s">
        <v>6556</v>
      </c>
      <c r="E5986" s="280">
        <f>+VLOOKUP(A5986,SCAR!A:B,2,0)</f>
        <v>0</v>
      </c>
      <c r="F5986" s="2"/>
      <c r="G5986" s="2"/>
    </row>
    <row r="5987" spans="1:7">
      <c r="A5987" t="s">
        <v>8563</v>
      </c>
      <c r="B5987" t="s">
        <v>3720</v>
      </c>
      <c r="C5987">
        <f>+VLOOKUP(A5987,'LISTA NACIONAL'!A:B,2,0)</f>
        <v>1693.3820000000001</v>
      </c>
      <c r="D5987" s="126" t="s">
        <v>6556</v>
      </c>
      <c r="E5987" s="280">
        <f>+VLOOKUP(A5987,SCAR!A:B,2,0)</f>
        <v>0</v>
      </c>
      <c r="F5987" s="2"/>
      <c r="G5987" s="2"/>
    </row>
    <row r="5988" spans="1:7">
      <c r="A5988" t="s">
        <v>2380</v>
      </c>
      <c r="B5988" t="s">
        <v>2960</v>
      </c>
      <c r="C5988">
        <f>+VLOOKUP(A5988,'LISTA NACIONAL'!A:B,2,0)</f>
        <v>2245.0590000000002</v>
      </c>
      <c r="D5988" s="126" t="s">
        <v>6556</v>
      </c>
      <c r="E5988" s="280">
        <f>+VLOOKUP(A5988,SCAR!A:B,2,0)</f>
        <v>0</v>
      </c>
      <c r="F5988" s="2"/>
      <c r="G5988" s="2"/>
    </row>
    <row r="5989" spans="1:7">
      <c r="A5989" t="s">
        <v>2381</v>
      </c>
      <c r="B5989" t="s">
        <v>9628</v>
      </c>
      <c r="C5989">
        <f>+VLOOKUP(A5989,'LISTA NACIONAL'!A:B,2,0)</f>
        <v>1695.923</v>
      </c>
      <c r="D5989" s="126" t="s">
        <v>6556</v>
      </c>
      <c r="E5989" s="280">
        <f>+VLOOKUP(A5989,SCAR!A:B,2,0)</f>
        <v>0</v>
      </c>
      <c r="F5989" s="2"/>
      <c r="G5989" s="2"/>
    </row>
    <row r="5990" spans="1:7">
      <c r="A5990" t="s">
        <v>2382</v>
      </c>
      <c r="B5990" t="s">
        <v>9629</v>
      </c>
      <c r="C5990">
        <f>+VLOOKUP(A5990,'LISTA NACIONAL'!A:B,2,0)</f>
        <v>1892.278</v>
      </c>
      <c r="D5990" s="126" t="s">
        <v>6556</v>
      </c>
      <c r="E5990" s="280">
        <f>+VLOOKUP(A5990,SCAR!A:B,2,0)</f>
        <v>0</v>
      </c>
      <c r="F5990" s="2"/>
      <c r="G5990" s="2"/>
    </row>
    <row r="5991" spans="1:7">
      <c r="A5991" t="s">
        <v>2383</v>
      </c>
      <c r="B5991" t="s">
        <v>9630</v>
      </c>
      <c r="C5991">
        <f>+VLOOKUP(A5991,'LISTA NACIONAL'!A:B,2,0)</f>
        <v>1997.068</v>
      </c>
      <c r="D5991" s="126" t="s">
        <v>6556</v>
      </c>
      <c r="E5991" s="280">
        <f>+VLOOKUP(A5991,SCAR!A:B,2,0)</f>
        <v>0</v>
      </c>
      <c r="F5991" s="2"/>
      <c r="G5991" s="2"/>
    </row>
    <row r="5992" spans="1:7">
      <c r="A5992" t="s">
        <v>2384</v>
      </c>
      <c r="B5992" t="s">
        <v>2960</v>
      </c>
      <c r="C5992">
        <f>+VLOOKUP(A5992,'LISTA NACIONAL'!A:B,2,0)</f>
        <v>50186.254999999997</v>
      </c>
      <c r="D5992" s="126" t="s">
        <v>6556</v>
      </c>
      <c r="E5992" s="280">
        <f>+VLOOKUP(A5992,SCAR!A:B,2,0)</f>
        <v>0</v>
      </c>
      <c r="F5992" s="2"/>
      <c r="G5992" s="2"/>
    </row>
    <row r="5993" spans="1:7">
      <c r="A5993" t="s">
        <v>2385</v>
      </c>
      <c r="B5993" t="s">
        <v>9631</v>
      </c>
      <c r="C5993">
        <f>+VLOOKUP(A5993,'LISTA NACIONAL'!A:B,2,0)</f>
        <v>4276.6059999999998</v>
      </c>
      <c r="D5993" s="126" t="s">
        <v>6556</v>
      </c>
      <c r="E5993" s="280">
        <f>+VLOOKUP(A5993,SCAR!A:B,2,0)</f>
        <v>0</v>
      </c>
      <c r="F5993" s="2"/>
      <c r="G5993" s="2"/>
    </row>
    <row r="5994" spans="1:7">
      <c r="A5994" t="s">
        <v>1037</v>
      </c>
      <c r="B5994" t="s">
        <v>1849</v>
      </c>
      <c r="C5994">
        <f>+VLOOKUP(A5994,'LISTA NACIONAL'!A:B,2,0)</f>
        <v>8554.5499999999993</v>
      </c>
      <c r="D5994" s="126" t="s">
        <v>6556</v>
      </c>
      <c r="E5994" s="280">
        <f>+VLOOKUP(A5994,SCAR!A:B,2,0)</f>
        <v>0</v>
      </c>
      <c r="F5994" s="2"/>
      <c r="G5994" s="2"/>
    </row>
    <row r="5995" spans="1:7">
      <c r="A5995" t="s">
        <v>2386</v>
      </c>
      <c r="B5995" t="s">
        <v>9632</v>
      </c>
      <c r="C5995">
        <f>+VLOOKUP(A5995,'LISTA NACIONAL'!A:B,2,0)</f>
        <v>11430.61</v>
      </c>
      <c r="D5995" s="126" t="s">
        <v>6556</v>
      </c>
      <c r="E5995" s="280">
        <f>+VLOOKUP(A5995,SCAR!A:B,2,0)</f>
        <v>0</v>
      </c>
      <c r="F5995" s="2"/>
      <c r="G5995" s="2"/>
    </row>
    <row r="5996" spans="1:7">
      <c r="A5996" t="s">
        <v>2387</v>
      </c>
      <c r="B5996" t="s">
        <v>9633</v>
      </c>
      <c r="C5996">
        <f>+VLOOKUP(A5996,'LISTA NACIONAL'!A:B,2,0)</f>
        <v>1892.278</v>
      </c>
      <c r="D5996" s="126" t="s">
        <v>6556</v>
      </c>
      <c r="E5996" s="280">
        <f>+VLOOKUP(A5996,SCAR!A:B,2,0)</f>
        <v>0</v>
      </c>
      <c r="F5996" s="2"/>
      <c r="G5996" s="2"/>
    </row>
    <row r="5997" spans="1:7">
      <c r="A5997" t="s">
        <v>2388</v>
      </c>
      <c r="B5997" t="s">
        <v>9634</v>
      </c>
      <c r="C5997">
        <f>+VLOOKUP(A5997,'LISTA NACIONAL'!A:B,2,0)</f>
        <v>13871.949000000001</v>
      </c>
      <c r="D5997" s="126" t="s">
        <v>6556</v>
      </c>
      <c r="E5997" s="280">
        <f>+VLOOKUP(A5997,SCAR!A:B,2,0)</f>
        <v>0</v>
      </c>
      <c r="F5997" s="2"/>
      <c r="G5997" s="2"/>
    </row>
    <row r="5998" spans="1:7">
      <c r="A5998" t="s">
        <v>2389</v>
      </c>
      <c r="B5998" t="s">
        <v>9635</v>
      </c>
      <c r="C5998">
        <f>+VLOOKUP(A5998,'LISTA NACIONAL'!A:B,2,0)</f>
        <v>8191.1580000000004</v>
      </c>
      <c r="D5998" s="126" t="s">
        <v>6556</v>
      </c>
      <c r="E5998" s="280">
        <f>+VLOOKUP(A5998,SCAR!A:B,2,0)</f>
        <v>0</v>
      </c>
      <c r="F5998" s="2"/>
      <c r="G5998" s="2"/>
    </row>
    <row r="5999" spans="1:7">
      <c r="A5999" t="s">
        <v>2390</v>
      </c>
      <c r="B5999" t="s">
        <v>9636</v>
      </c>
      <c r="C5999">
        <f>+VLOOKUP(A5999,'LISTA NACIONAL'!A:B,2,0)</f>
        <v>1787.598</v>
      </c>
      <c r="D5999" s="126" t="s">
        <v>6556</v>
      </c>
      <c r="E5999" s="280">
        <f>+VLOOKUP(A5999,SCAR!A:B,2,0)</f>
        <v>0</v>
      </c>
      <c r="F5999" s="2"/>
      <c r="G5999" s="2"/>
    </row>
    <row r="6000" spans="1:7">
      <c r="A6000" t="s">
        <v>2391</v>
      </c>
      <c r="B6000" t="s">
        <v>9637</v>
      </c>
      <c r="C6000">
        <f>+VLOOKUP(A6000,'LISTA NACIONAL'!A:B,2,0)</f>
        <v>2333.9389999999999</v>
      </c>
      <c r="D6000" s="126" t="s">
        <v>6556</v>
      </c>
      <c r="E6000" s="280">
        <f>+VLOOKUP(A6000,SCAR!A:B,2,0)</f>
        <v>0</v>
      </c>
      <c r="F6000" s="2"/>
      <c r="G6000" s="2"/>
    </row>
    <row r="6001" spans="1:7">
      <c r="A6001" t="s">
        <v>1038</v>
      </c>
      <c r="B6001" t="s">
        <v>11108</v>
      </c>
      <c r="C6001">
        <f>+VLOOKUP(A6001,'LISTA NACIONAL'!A:B,2,0)</f>
        <v>4686.3739999999998</v>
      </c>
      <c r="D6001" s="126" t="s">
        <v>6556</v>
      </c>
      <c r="E6001" s="280">
        <f>+VLOOKUP(A6001,SCAR!A:B,2,0)</f>
        <v>0</v>
      </c>
      <c r="F6001" s="2"/>
      <c r="G6001" s="2"/>
    </row>
    <row r="6002" spans="1:7">
      <c r="A6002" t="s">
        <v>2392</v>
      </c>
      <c r="B6002" t="s">
        <v>9638</v>
      </c>
      <c r="C6002">
        <f>+VLOOKUP(A6002,'LISTA NACIONAL'!A:B,2,0)</f>
        <v>3605.5709999999999</v>
      </c>
      <c r="D6002" s="126" t="s">
        <v>6556</v>
      </c>
      <c r="E6002" s="280">
        <f>+VLOOKUP(A6002,SCAR!A:B,2,0)</f>
        <v>0</v>
      </c>
      <c r="F6002" s="2"/>
      <c r="G6002" s="2"/>
    </row>
    <row r="6003" spans="1:7">
      <c r="A6003" t="s">
        <v>2393</v>
      </c>
      <c r="B6003" t="s">
        <v>9639</v>
      </c>
      <c r="C6003">
        <f>+VLOOKUP(A6003,'LISTA NACIONAL'!A:B,2,0)</f>
        <v>3397.3890000000001</v>
      </c>
      <c r="D6003" s="126" t="s">
        <v>6556</v>
      </c>
      <c r="E6003" s="280">
        <f>+VLOOKUP(A6003,SCAR!A:B,2,0)</f>
        <v>0</v>
      </c>
      <c r="F6003" s="2"/>
      <c r="G6003" s="2"/>
    </row>
    <row r="6004" spans="1:7">
      <c r="A6004" t="s">
        <v>2394</v>
      </c>
      <c r="B6004" t="s">
        <v>9640</v>
      </c>
      <c r="C6004">
        <f>+VLOOKUP(A6004,'LISTA NACIONAL'!A:B,2,0)</f>
        <v>2766.1109999999999</v>
      </c>
      <c r="D6004" s="126" t="s">
        <v>6556</v>
      </c>
      <c r="E6004" s="280">
        <f>+VLOOKUP(A6004,SCAR!A:B,2,0)</f>
        <v>0</v>
      </c>
      <c r="F6004" s="2"/>
      <c r="G6004" s="2"/>
    </row>
    <row r="6005" spans="1:7">
      <c r="A6005" t="s">
        <v>220</v>
      </c>
      <c r="B6005" t="s">
        <v>9641</v>
      </c>
      <c r="C6005">
        <f>+VLOOKUP(A6005,'LISTA NACIONAL'!A:B,2,0)</f>
        <v>3411.9360000000001</v>
      </c>
      <c r="D6005" s="126" t="s">
        <v>6556</v>
      </c>
      <c r="E6005" s="280">
        <f>+VLOOKUP(A6005,SCAR!A:B,2,0)</f>
        <v>0</v>
      </c>
      <c r="F6005" s="2"/>
      <c r="G6005" s="2"/>
    </row>
    <row r="6006" spans="1:7">
      <c r="A6006" t="s">
        <v>221</v>
      </c>
      <c r="B6006" t="s">
        <v>2960</v>
      </c>
      <c r="C6006">
        <f>+VLOOKUP(A6006,'LISTA NACIONAL'!A:B,2,0)</f>
        <v>2555.4349999999999</v>
      </c>
      <c r="D6006" s="126" t="s">
        <v>6556</v>
      </c>
      <c r="E6006" s="280">
        <f>+VLOOKUP(A6006,SCAR!A:B,2,0)</f>
        <v>0</v>
      </c>
      <c r="F6006" s="2"/>
      <c r="G6006" s="2"/>
    </row>
    <row r="6007" spans="1:7">
      <c r="A6007" t="s">
        <v>1039</v>
      </c>
      <c r="B6007" t="s">
        <v>1916</v>
      </c>
      <c r="C6007">
        <f>+VLOOKUP(A6007,'LISTA NACIONAL'!A:B,2,0)</f>
        <v>7680.4279999999999</v>
      </c>
      <c r="D6007" s="126" t="s">
        <v>6556</v>
      </c>
      <c r="E6007" s="280">
        <f>+VLOOKUP(A6007,SCAR!A:B,2,0)</f>
        <v>0</v>
      </c>
      <c r="F6007" s="2"/>
      <c r="G6007" s="2"/>
    </row>
    <row r="6008" spans="1:7">
      <c r="A6008" t="s">
        <v>222</v>
      </c>
      <c r="B6008" t="s">
        <v>9642</v>
      </c>
      <c r="C6008">
        <f>+VLOOKUP(A6008,'LISTA NACIONAL'!A:B,2,0)</f>
        <v>6403.5720000000001</v>
      </c>
      <c r="D6008" s="126" t="s">
        <v>6556</v>
      </c>
      <c r="E6008" s="280">
        <f>+VLOOKUP(A6008,SCAR!A:B,2,0)</f>
        <v>0</v>
      </c>
      <c r="F6008" s="2"/>
      <c r="G6008" s="2"/>
    </row>
    <row r="6009" spans="1:7">
      <c r="A6009" t="s">
        <v>1040</v>
      </c>
      <c r="B6009" t="s">
        <v>1849</v>
      </c>
      <c r="C6009">
        <f>+VLOOKUP(A6009,'LISTA NACIONAL'!A:B,2,0)</f>
        <v>12840.304</v>
      </c>
      <c r="D6009" s="126" t="s">
        <v>6556</v>
      </c>
      <c r="E6009" s="280">
        <f>+VLOOKUP(A6009,SCAR!A:B,2,0)</f>
        <v>0</v>
      </c>
      <c r="F6009" s="2"/>
      <c r="G6009" s="2"/>
    </row>
    <row r="6010" spans="1:7">
      <c r="A6010" t="s">
        <v>223</v>
      </c>
      <c r="B6010" t="s">
        <v>9643</v>
      </c>
      <c r="C6010">
        <f>+VLOOKUP(A6010,'LISTA NACIONAL'!A:B,2,0)</f>
        <v>3825.7310000000002</v>
      </c>
      <c r="D6010" s="126" t="s">
        <v>6556</v>
      </c>
      <c r="E6010" s="280">
        <f>+VLOOKUP(A6010,SCAR!A:B,2,0)</f>
        <v>0</v>
      </c>
      <c r="F6010" s="2"/>
      <c r="G6010" s="2"/>
    </row>
    <row r="6011" spans="1:7">
      <c r="A6011" t="s">
        <v>224</v>
      </c>
      <c r="B6011" t="s">
        <v>9644</v>
      </c>
      <c r="C6011">
        <f>+VLOOKUP(A6011,'LISTA NACIONAL'!A:B,2,0)</f>
        <v>56965.148999999998</v>
      </c>
      <c r="D6011" s="126" t="s">
        <v>6556</v>
      </c>
      <c r="E6011" s="280">
        <f>+VLOOKUP(A6011,SCAR!A:B,2,0)</f>
        <v>0</v>
      </c>
      <c r="F6011" s="2"/>
      <c r="G6011" s="2"/>
    </row>
    <row r="6012" spans="1:7">
      <c r="A6012" t="s">
        <v>225</v>
      </c>
      <c r="B6012" t="s">
        <v>9645</v>
      </c>
      <c r="C6012">
        <f>+VLOOKUP(A6012,'LISTA NACIONAL'!A:B,2,0)</f>
        <v>2245.0590000000002</v>
      </c>
      <c r="D6012" s="126" t="s">
        <v>6556</v>
      </c>
      <c r="E6012" s="280">
        <f>+VLOOKUP(A6012,SCAR!A:B,2,0)</f>
        <v>0</v>
      </c>
      <c r="F6012" s="2"/>
      <c r="G6012" s="2"/>
    </row>
    <row r="6013" spans="1:7">
      <c r="A6013" t="s">
        <v>226</v>
      </c>
      <c r="B6013" t="s">
        <v>9646</v>
      </c>
      <c r="C6013">
        <f>+VLOOKUP(A6013,'LISTA NACIONAL'!A:B,2,0)</f>
        <v>16653.965</v>
      </c>
      <c r="D6013" s="126" t="s">
        <v>6556</v>
      </c>
      <c r="E6013" s="280">
        <f>+VLOOKUP(A6013,SCAR!A:B,2,0)</f>
        <v>0</v>
      </c>
      <c r="F6013" s="2"/>
      <c r="G6013" s="2"/>
    </row>
    <row r="6014" spans="1:7">
      <c r="A6014" t="s">
        <v>227</v>
      </c>
      <c r="B6014" t="s">
        <v>2960</v>
      </c>
      <c r="C6014">
        <f>+VLOOKUP(A6014,'LISTA NACIONAL'!A:B,2,0)</f>
        <v>44752.055999999997</v>
      </c>
      <c r="D6014" s="126" t="s">
        <v>6556</v>
      </c>
      <c r="E6014" s="280">
        <f>+VLOOKUP(A6014,SCAR!A:B,2,0)</f>
        <v>0</v>
      </c>
      <c r="F6014" s="2"/>
      <c r="G6014" s="2"/>
    </row>
    <row r="6015" spans="1:7">
      <c r="A6015" t="s">
        <v>228</v>
      </c>
      <c r="B6015" t="s">
        <v>9647</v>
      </c>
      <c r="C6015">
        <f>+VLOOKUP(A6015,'LISTA NACIONAL'!A:B,2,0)</f>
        <v>17929.791000000001</v>
      </c>
      <c r="D6015" s="126" t="s">
        <v>6556</v>
      </c>
      <c r="E6015" s="280">
        <f>+VLOOKUP(A6015,SCAR!A:B,2,0)</f>
        <v>0</v>
      </c>
      <c r="F6015" s="2"/>
      <c r="G6015" s="2"/>
    </row>
    <row r="6016" spans="1:7">
      <c r="A6016" t="s">
        <v>229</v>
      </c>
      <c r="B6016" t="s">
        <v>7351</v>
      </c>
      <c r="C6016">
        <f>+VLOOKUP(A6016,'LISTA NACIONAL'!A:B,2,0)</f>
        <v>9165.74</v>
      </c>
      <c r="D6016" s="126" t="s">
        <v>6556</v>
      </c>
      <c r="E6016" s="280">
        <f>+VLOOKUP(A6016,SCAR!A:B,2,0)</f>
        <v>0</v>
      </c>
      <c r="F6016" s="2"/>
      <c r="G6016" s="2"/>
    </row>
    <row r="6017" spans="1:7">
      <c r="A6017" t="s">
        <v>230</v>
      </c>
      <c r="B6017" t="s">
        <v>7352</v>
      </c>
      <c r="C6017">
        <f>+VLOOKUP(A6017,'LISTA NACIONAL'!A:B,2,0)</f>
        <v>2245.0590000000002</v>
      </c>
      <c r="D6017" s="126" t="s">
        <v>6556</v>
      </c>
      <c r="E6017" s="280">
        <f>+VLOOKUP(A6017,SCAR!A:B,2,0)</f>
        <v>0</v>
      </c>
      <c r="F6017" s="2"/>
      <c r="G6017" s="2"/>
    </row>
    <row r="6018" spans="1:7">
      <c r="A6018" t="s">
        <v>231</v>
      </c>
      <c r="B6018" t="s">
        <v>7353</v>
      </c>
      <c r="C6018">
        <f>+VLOOKUP(A6018,'LISTA NACIONAL'!A:B,2,0)</f>
        <v>2649.5390000000002</v>
      </c>
      <c r="D6018" s="126" t="s">
        <v>6556</v>
      </c>
      <c r="E6018" s="280">
        <f>+VLOOKUP(A6018,SCAR!A:B,2,0)</f>
        <v>0</v>
      </c>
      <c r="F6018" s="2"/>
      <c r="G6018" s="2"/>
    </row>
    <row r="6019" spans="1:7">
      <c r="A6019" t="s">
        <v>232</v>
      </c>
      <c r="B6019" t="s">
        <v>7354</v>
      </c>
      <c r="C6019">
        <f>+VLOOKUP(A6019,'LISTA NACIONAL'!A:B,2,0)</f>
        <v>2128.3670000000002</v>
      </c>
      <c r="D6019" s="126" t="s">
        <v>6556</v>
      </c>
      <c r="E6019" s="280">
        <f>+VLOOKUP(A6019,SCAR!A:B,2,0)</f>
        <v>0</v>
      </c>
      <c r="F6019" s="2"/>
      <c r="G6019" s="2"/>
    </row>
    <row r="6020" spans="1:7">
      <c r="A6020" t="s">
        <v>1041</v>
      </c>
      <c r="B6020" t="s">
        <v>2954</v>
      </c>
      <c r="C6020">
        <f>+VLOOKUP(A6020,'LISTA NACIONAL'!A:B,2,0)</f>
        <v>4273.9089999999997</v>
      </c>
      <c r="D6020" s="126" t="s">
        <v>6556</v>
      </c>
      <c r="E6020" s="280">
        <f>+VLOOKUP(A6020,SCAR!A:B,2,0)</f>
        <v>0</v>
      </c>
      <c r="F6020" s="2"/>
      <c r="G6020" s="2"/>
    </row>
    <row r="6021" spans="1:7">
      <c r="A6021" t="s">
        <v>233</v>
      </c>
      <c r="B6021" t="s">
        <v>7355</v>
      </c>
      <c r="C6021">
        <f>+VLOOKUP(A6021,'LISTA NACIONAL'!A:B,2,0)</f>
        <v>12362.81</v>
      </c>
      <c r="D6021" s="126" t="s">
        <v>6556</v>
      </c>
      <c r="E6021" s="280">
        <f>+VLOOKUP(A6021,SCAR!A:B,2,0)</f>
        <v>0</v>
      </c>
      <c r="F6021" s="2"/>
      <c r="G6021" s="2"/>
    </row>
    <row r="6022" spans="1:7">
      <c r="A6022" t="s">
        <v>12</v>
      </c>
      <c r="B6022" t="s">
        <v>7356</v>
      </c>
      <c r="C6022">
        <f>+VLOOKUP(A6022,'LISTA NACIONAL'!A:B,2,0)</f>
        <v>4024.6930000000002</v>
      </c>
      <c r="D6022" s="126" t="s">
        <v>6556</v>
      </c>
      <c r="E6022" s="280">
        <f>+VLOOKUP(A6022,SCAR!A:B,2,0)</f>
        <v>0</v>
      </c>
      <c r="F6022" s="2"/>
      <c r="G6022" s="2"/>
    </row>
    <row r="6023" spans="1:7">
      <c r="A6023" t="s">
        <v>2179</v>
      </c>
      <c r="B6023" t="s">
        <v>7357</v>
      </c>
      <c r="C6023">
        <f>+VLOOKUP(A6023,'LISTA NACIONAL'!A:B,2,0)</f>
        <v>3397.3890000000001</v>
      </c>
      <c r="D6023" s="126" t="s">
        <v>6556</v>
      </c>
      <c r="E6023" s="280">
        <f>+VLOOKUP(A6023,SCAR!A:B,2,0)</f>
        <v>0</v>
      </c>
      <c r="F6023" s="2"/>
      <c r="G6023" s="2"/>
    </row>
    <row r="6024" spans="1:7">
      <c r="A6024" t="s">
        <v>1042</v>
      </c>
      <c r="B6024" t="s">
        <v>2954</v>
      </c>
      <c r="C6024">
        <f>+VLOOKUP(A6024,'LISTA NACIONAL'!A:B,2,0)</f>
        <v>6847.9489999999996</v>
      </c>
      <c r="D6024" s="126" t="s">
        <v>6556</v>
      </c>
      <c r="E6024" s="280">
        <f>+VLOOKUP(A6024,SCAR!A:B,2,0)</f>
        <v>0</v>
      </c>
      <c r="F6024" s="2"/>
      <c r="G6024" s="2"/>
    </row>
    <row r="6025" spans="1:7">
      <c r="A6025" t="s">
        <v>2180</v>
      </c>
      <c r="B6025" t="s">
        <v>7358</v>
      </c>
      <c r="C6025">
        <f>+VLOOKUP(A6025,'LISTA NACIONAL'!A:B,2,0)</f>
        <v>2333.9389999999999</v>
      </c>
      <c r="D6025" s="126" t="s">
        <v>6556</v>
      </c>
      <c r="E6025" s="280">
        <f>+VLOOKUP(A6025,SCAR!A:B,2,0)</f>
        <v>0</v>
      </c>
      <c r="F6025" s="2"/>
      <c r="G6025" s="2"/>
    </row>
    <row r="6026" spans="1:7">
      <c r="A6026" t="s">
        <v>1043</v>
      </c>
      <c r="B6026" t="s">
        <v>2954</v>
      </c>
      <c r="C6026">
        <f>+VLOOKUP(A6026,'LISTA NACIONAL'!A:B,2,0)</f>
        <v>4702.201</v>
      </c>
      <c r="D6026" s="126" t="s">
        <v>6556</v>
      </c>
      <c r="E6026" s="280">
        <f>+VLOOKUP(A6026,SCAR!A:B,2,0)</f>
        <v>0</v>
      </c>
      <c r="F6026" s="2"/>
      <c r="G6026" s="2"/>
    </row>
    <row r="6027" spans="1:7">
      <c r="A6027" t="s">
        <v>2181</v>
      </c>
      <c r="B6027" t="s">
        <v>7359</v>
      </c>
      <c r="C6027">
        <f>+VLOOKUP(A6027,'LISTA NACIONAL'!A:B,2,0)</f>
        <v>8538.5869999999995</v>
      </c>
      <c r="D6027" s="126" t="s">
        <v>6556</v>
      </c>
      <c r="E6027" s="280">
        <f>+VLOOKUP(A6027,SCAR!A:B,2,0)</f>
        <v>0</v>
      </c>
      <c r="F6027" s="2"/>
      <c r="G6027" s="2"/>
    </row>
    <row r="6028" spans="1:7">
      <c r="A6028" t="s">
        <v>2182</v>
      </c>
      <c r="B6028" t="s">
        <v>7360</v>
      </c>
      <c r="C6028">
        <f>+VLOOKUP(A6028,'LISTA NACIONAL'!A:B,2,0)</f>
        <v>2245.0590000000002</v>
      </c>
      <c r="D6028" s="126" t="s">
        <v>6556</v>
      </c>
      <c r="E6028" s="280">
        <f>+VLOOKUP(A6028,SCAR!A:B,2,0)</f>
        <v>0</v>
      </c>
      <c r="F6028" s="2"/>
      <c r="G6028" s="2"/>
    </row>
    <row r="6029" spans="1:7">
      <c r="A6029" t="s">
        <v>2183</v>
      </c>
      <c r="B6029" t="s">
        <v>7361</v>
      </c>
      <c r="C6029">
        <f>+VLOOKUP(A6029,'LISTA NACIONAL'!A:B,2,0)</f>
        <v>3087.058</v>
      </c>
      <c r="D6029" s="126" t="s">
        <v>6556</v>
      </c>
      <c r="E6029" s="280">
        <f>+VLOOKUP(A6029,SCAR!A:B,2,0)</f>
        <v>0</v>
      </c>
      <c r="F6029" s="2"/>
      <c r="G6029" s="2"/>
    </row>
    <row r="6030" spans="1:7">
      <c r="A6030" t="s">
        <v>2184</v>
      </c>
      <c r="B6030" t="s">
        <v>7362</v>
      </c>
      <c r="C6030">
        <f>+VLOOKUP(A6030,'LISTA NACIONAL'!A:B,2,0)</f>
        <v>4027.35</v>
      </c>
      <c r="D6030" s="126" t="s">
        <v>6556</v>
      </c>
      <c r="E6030" s="280">
        <f>+VLOOKUP(A6030,SCAR!A:B,2,0)</f>
        <v>0</v>
      </c>
      <c r="F6030" s="2"/>
      <c r="G6030" s="2"/>
    </row>
    <row r="6031" spans="1:7">
      <c r="A6031" t="s">
        <v>2185</v>
      </c>
      <c r="B6031" t="s">
        <v>7363</v>
      </c>
      <c r="C6031">
        <f>+VLOOKUP(A6031,'LISTA NACIONAL'!A:B,2,0)</f>
        <v>4027.35</v>
      </c>
      <c r="D6031" s="126" t="s">
        <v>6556</v>
      </c>
      <c r="E6031" s="280">
        <f>+VLOOKUP(A6031,SCAR!A:B,2,0)</f>
        <v>0</v>
      </c>
      <c r="F6031" s="2"/>
      <c r="G6031" s="2"/>
    </row>
    <row r="6032" spans="1:7">
      <c r="A6032" t="s">
        <v>2186</v>
      </c>
      <c r="B6032" t="s">
        <v>7364</v>
      </c>
      <c r="C6032">
        <f>+VLOOKUP(A6032,'LISTA NACIONAL'!A:B,2,0)</f>
        <v>8305.1740000000009</v>
      </c>
      <c r="D6032" s="126" t="s">
        <v>6556</v>
      </c>
      <c r="E6032" s="280">
        <f>+VLOOKUP(A6032,SCAR!A:B,2,0)</f>
        <v>0</v>
      </c>
      <c r="F6032" s="2"/>
      <c r="G6032" s="2"/>
    </row>
    <row r="6033" spans="1:7">
      <c r="A6033" t="s">
        <v>1044</v>
      </c>
      <c r="B6033" t="s">
        <v>1849</v>
      </c>
      <c r="C6033">
        <f>+VLOOKUP(A6033,'LISTA NACIONAL'!A:B,2,0)</f>
        <v>16679.133999999998</v>
      </c>
      <c r="D6033" s="126" t="s">
        <v>6556</v>
      </c>
      <c r="E6033" s="280">
        <f>+VLOOKUP(A6033,SCAR!A:B,2,0)</f>
        <v>0</v>
      </c>
      <c r="F6033" s="2"/>
      <c r="G6033" s="2"/>
    </row>
    <row r="6034" spans="1:7">
      <c r="A6034" t="s">
        <v>13</v>
      </c>
      <c r="B6034" t="s">
        <v>7365</v>
      </c>
      <c r="C6034">
        <f>+VLOOKUP(A6034,'LISTA NACIONAL'!A:B,2,0)</f>
        <v>2766.1109999999999</v>
      </c>
      <c r="D6034" s="126" t="s">
        <v>6556</v>
      </c>
      <c r="E6034" s="280">
        <f>+VLOOKUP(A6034,SCAR!A:B,2,0)</f>
        <v>0</v>
      </c>
      <c r="F6034" s="2"/>
      <c r="G6034" s="2"/>
    </row>
    <row r="6035" spans="1:7">
      <c r="A6035" t="s">
        <v>5914</v>
      </c>
      <c r="B6035" t="s">
        <v>7366</v>
      </c>
      <c r="C6035">
        <f>+VLOOKUP(A6035,'LISTA NACIONAL'!A:B,2,0)</f>
        <v>3825.7310000000002</v>
      </c>
      <c r="D6035" s="126" t="s">
        <v>6556</v>
      </c>
      <c r="E6035" s="280">
        <f>+VLOOKUP(A6035,SCAR!A:B,2,0)</f>
        <v>0</v>
      </c>
      <c r="F6035" s="2"/>
      <c r="G6035" s="2"/>
    </row>
    <row r="6036" spans="1:7">
      <c r="A6036" t="s">
        <v>5915</v>
      </c>
      <c r="B6036" t="s">
        <v>7367</v>
      </c>
      <c r="C6036">
        <f>+VLOOKUP(A6036,'LISTA NACIONAL'!A:B,2,0)</f>
        <v>2545.9520000000002</v>
      </c>
      <c r="D6036" s="126" t="s">
        <v>6556</v>
      </c>
      <c r="E6036" s="280">
        <f>+VLOOKUP(A6036,SCAR!A:B,2,0)</f>
        <v>0</v>
      </c>
      <c r="F6036" s="2"/>
      <c r="G6036" s="2"/>
    </row>
    <row r="6037" spans="1:7">
      <c r="A6037" t="s">
        <v>1045</v>
      </c>
      <c r="B6037" t="s">
        <v>1916</v>
      </c>
      <c r="C6037">
        <f>+VLOOKUP(A6037,'LISTA NACIONAL'!A:B,2,0)</f>
        <v>4396.0209999999997</v>
      </c>
      <c r="D6037" s="126" t="s">
        <v>6556</v>
      </c>
      <c r="E6037" s="280">
        <f>+VLOOKUP(A6037,SCAR!A:B,2,0)</f>
        <v>0</v>
      </c>
      <c r="F6037" s="2"/>
      <c r="G6037" s="2"/>
    </row>
    <row r="6038" spans="1:7">
      <c r="A6038" t="s">
        <v>1046</v>
      </c>
      <c r="B6038" t="s">
        <v>1916</v>
      </c>
      <c r="C6038">
        <f>+VLOOKUP(A6038,'LISTA NACIONAL'!A:B,2,0)</f>
        <v>4434.3969999999999</v>
      </c>
      <c r="D6038" s="126" t="s">
        <v>6556</v>
      </c>
      <c r="E6038" s="280">
        <f>+VLOOKUP(A6038,SCAR!A:B,2,0)</f>
        <v>0</v>
      </c>
      <c r="F6038" s="2"/>
      <c r="G6038" s="2"/>
    </row>
    <row r="6039" spans="1:7">
      <c r="A6039" t="s">
        <v>5916</v>
      </c>
      <c r="B6039" t="s">
        <v>7368</v>
      </c>
      <c r="C6039">
        <f>+VLOOKUP(A6039,'LISTA NACIONAL'!A:B,2,0)</f>
        <v>8305.1740000000009</v>
      </c>
      <c r="D6039" s="126" t="s">
        <v>6556</v>
      </c>
      <c r="E6039" s="280">
        <f>+VLOOKUP(A6039,SCAR!A:B,2,0)</f>
        <v>0</v>
      </c>
      <c r="F6039" s="2"/>
      <c r="G6039" s="2"/>
    </row>
    <row r="6040" spans="1:7">
      <c r="A6040" t="s">
        <v>1047</v>
      </c>
      <c r="B6040" t="s">
        <v>8502</v>
      </c>
      <c r="C6040">
        <f>+VLOOKUP(A6040,'LISTA NACIONAL'!A:B,2,0)</f>
        <v>13767.116</v>
      </c>
      <c r="D6040" s="126" t="s">
        <v>6556</v>
      </c>
      <c r="E6040" s="280">
        <f>+VLOOKUP(A6040,SCAR!A:B,2,0)</f>
        <v>0</v>
      </c>
      <c r="F6040" s="2"/>
      <c r="G6040" s="2"/>
    </row>
    <row r="6041" spans="1:7">
      <c r="A6041" t="s">
        <v>5917</v>
      </c>
      <c r="B6041" t="s">
        <v>7369</v>
      </c>
      <c r="C6041">
        <f>+VLOOKUP(A6041,'LISTA NACIONAL'!A:B,2,0)</f>
        <v>7761.4250000000002</v>
      </c>
      <c r="D6041" s="126" t="s">
        <v>6556</v>
      </c>
      <c r="E6041" s="280">
        <f>+VLOOKUP(A6041,SCAR!A:B,2,0)</f>
        <v>0</v>
      </c>
      <c r="F6041" s="2"/>
      <c r="G6041" s="2"/>
    </row>
    <row r="6042" spans="1:7">
      <c r="A6042" t="s">
        <v>5918</v>
      </c>
      <c r="B6042" t="s">
        <v>7370</v>
      </c>
      <c r="C6042">
        <f>+VLOOKUP(A6042,'LISTA NACIONAL'!A:B,2,0)</f>
        <v>6708.4129999999996</v>
      </c>
      <c r="D6042" s="126" t="s">
        <v>6556</v>
      </c>
      <c r="E6042" s="280">
        <f>+VLOOKUP(A6042,SCAR!A:B,2,0)</f>
        <v>0</v>
      </c>
      <c r="F6042" s="2"/>
      <c r="G6042" s="2"/>
    </row>
    <row r="6043" spans="1:7">
      <c r="A6043" t="s">
        <v>5919</v>
      </c>
      <c r="B6043" t="s">
        <v>7371</v>
      </c>
      <c r="C6043">
        <f>+VLOOKUP(A6043,'LISTA NACIONAL'!A:B,2,0)</f>
        <v>14061.583000000001</v>
      </c>
      <c r="D6043" s="126" t="s">
        <v>6556</v>
      </c>
      <c r="E6043" s="280">
        <f>+VLOOKUP(A6043,SCAR!A:B,2,0)</f>
        <v>0</v>
      </c>
      <c r="F6043" s="2"/>
      <c r="G6043" s="2"/>
    </row>
    <row r="6044" spans="1:7">
      <c r="A6044" t="s">
        <v>5920</v>
      </c>
      <c r="B6044" t="s">
        <v>7372</v>
      </c>
      <c r="C6044">
        <f>+VLOOKUP(A6044,'LISTA NACIONAL'!A:B,2,0)</f>
        <v>12362.81</v>
      </c>
      <c r="D6044" s="126" t="s">
        <v>6556</v>
      </c>
      <c r="E6044" s="280">
        <f>+VLOOKUP(A6044,SCAR!A:B,2,0)</f>
        <v>0</v>
      </c>
      <c r="F6044" s="2"/>
      <c r="G6044" s="2"/>
    </row>
    <row r="6045" spans="1:7">
      <c r="A6045" t="s">
        <v>5921</v>
      </c>
      <c r="B6045" t="s">
        <v>7373</v>
      </c>
      <c r="C6045">
        <f>+VLOOKUP(A6045,'LISTA NACIONAL'!A:B,2,0)</f>
        <v>13849.486000000001</v>
      </c>
      <c r="D6045" s="126" t="s">
        <v>6556</v>
      </c>
      <c r="E6045" s="280">
        <f>+VLOOKUP(A6045,SCAR!A:B,2,0)</f>
        <v>0</v>
      </c>
      <c r="F6045" s="2"/>
      <c r="G6045" s="2"/>
    </row>
    <row r="6046" spans="1:7">
      <c r="A6046" t="s">
        <v>5922</v>
      </c>
      <c r="B6046" t="s">
        <v>7374</v>
      </c>
      <c r="C6046">
        <f>+VLOOKUP(A6046,'LISTA NACIONAL'!A:B,2,0)</f>
        <v>9061.009</v>
      </c>
      <c r="D6046" s="126" t="s">
        <v>6556</v>
      </c>
      <c r="E6046" s="280">
        <f>+VLOOKUP(A6046,SCAR!A:B,2,0)</f>
        <v>0</v>
      </c>
      <c r="F6046" s="2"/>
      <c r="G6046" s="2"/>
    </row>
    <row r="6047" spans="1:7">
      <c r="A6047" t="s">
        <v>5923</v>
      </c>
      <c r="B6047" t="s">
        <v>7375</v>
      </c>
      <c r="C6047">
        <f>+VLOOKUP(A6047,'LISTA NACIONAL'!A:B,2,0)</f>
        <v>16110.264999999999</v>
      </c>
      <c r="D6047" s="126" t="s">
        <v>6556</v>
      </c>
      <c r="E6047" s="280">
        <f>+VLOOKUP(A6047,SCAR!A:B,2,0)</f>
        <v>0</v>
      </c>
      <c r="F6047" s="2"/>
      <c r="G6047" s="2"/>
    </row>
    <row r="6048" spans="1:7">
      <c r="A6048" t="s">
        <v>5924</v>
      </c>
      <c r="B6048" t="s">
        <v>7376</v>
      </c>
      <c r="C6048">
        <f>+VLOOKUP(A6048,'LISTA NACIONAL'!A:B,2,0)</f>
        <v>0</v>
      </c>
      <c r="D6048" s="126" t="s">
        <v>6556</v>
      </c>
      <c r="E6048" s="280">
        <f>+VLOOKUP(A6048,SCAR!A:B,2,0)</f>
        <v>0</v>
      </c>
      <c r="F6048" s="2"/>
      <c r="G6048" s="2"/>
    </row>
    <row r="6049" spans="1:7">
      <c r="A6049" t="s">
        <v>5925</v>
      </c>
      <c r="B6049" t="s">
        <v>7377</v>
      </c>
      <c r="C6049">
        <f>+VLOOKUP(A6049,'LISTA NACIONAL'!A:B,2,0)</f>
        <v>0</v>
      </c>
      <c r="D6049" s="126" t="s">
        <v>6556</v>
      </c>
      <c r="E6049" s="280">
        <f>+VLOOKUP(A6049,SCAR!A:B,2,0)</f>
        <v>0</v>
      </c>
      <c r="F6049" s="2"/>
      <c r="G6049" s="2"/>
    </row>
    <row r="6050" spans="1:7">
      <c r="A6050" t="s">
        <v>5926</v>
      </c>
      <c r="B6050" t="s">
        <v>3721</v>
      </c>
      <c r="C6050">
        <f>+VLOOKUP(A6050,'LISTA NACIONAL'!A:B,2,0)</f>
        <v>50862.482000000004</v>
      </c>
      <c r="D6050" s="126" t="s">
        <v>6556</v>
      </c>
      <c r="E6050" s="280">
        <f>+VLOOKUP(A6050,SCAR!A:B,2,0)</f>
        <v>0</v>
      </c>
      <c r="F6050" s="2"/>
      <c r="G6050" s="2"/>
    </row>
    <row r="6051" spans="1:7">
      <c r="A6051" t="s">
        <v>5927</v>
      </c>
      <c r="B6051" t="s">
        <v>7378</v>
      </c>
      <c r="C6051">
        <f>+VLOOKUP(A6051,'LISTA NACIONAL'!A:B,2,0)</f>
        <v>65096.614999999998</v>
      </c>
      <c r="D6051" s="126" t="s">
        <v>6556</v>
      </c>
      <c r="E6051" s="280">
        <f>+VLOOKUP(A6051,SCAR!A:B,2,0)</f>
        <v>0</v>
      </c>
      <c r="F6051" s="2"/>
      <c r="G6051" s="2"/>
    </row>
    <row r="6052" spans="1:7">
      <c r="A6052" t="s">
        <v>5928</v>
      </c>
      <c r="B6052" t="s">
        <v>7379</v>
      </c>
      <c r="C6052">
        <f>+VLOOKUP(A6052,'LISTA NACIONAL'!A:B,2,0)</f>
        <v>67155.95</v>
      </c>
      <c r="D6052" s="126" t="s">
        <v>6556</v>
      </c>
      <c r="E6052" s="280">
        <f>+VLOOKUP(A6052,SCAR!A:B,2,0)</f>
        <v>0</v>
      </c>
      <c r="F6052" s="2"/>
      <c r="G6052" s="2"/>
    </row>
    <row r="6053" spans="1:7">
      <c r="A6053" t="s">
        <v>5929</v>
      </c>
      <c r="B6053" t="s">
        <v>3722</v>
      </c>
      <c r="C6053">
        <f>+VLOOKUP(A6053,'LISTA NACIONAL'!A:B,2,0)</f>
        <v>1997.068</v>
      </c>
      <c r="D6053" s="126" t="s">
        <v>6556</v>
      </c>
      <c r="E6053" s="280">
        <f>+VLOOKUP(A6053,SCAR!A:B,2,0)</f>
        <v>0</v>
      </c>
      <c r="F6053" s="2"/>
      <c r="G6053" s="2"/>
    </row>
    <row r="6054" spans="1:7">
      <c r="A6054" t="s">
        <v>5930</v>
      </c>
      <c r="B6054" t="s">
        <v>7380</v>
      </c>
      <c r="C6054">
        <f>+VLOOKUP(A6054,'LISTA NACIONAL'!A:B,2,0)</f>
        <v>2649.5390000000002</v>
      </c>
      <c r="D6054" s="126" t="s">
        <v>6556</v>
      </c>
      <c r="E6054" s="280">
        <f>+VLOOKUP(A6054,SCAR!A:B,2,0)</f>
        <v>0</v>
      </c>
      <c r="F6054" s="2"/>
      <c r="G6054" s="2"/>
    </row>
    <row r="6055" spans="1:7">
      <c r="A6055" t="s">
        <v>5931</v>
      </c>
      <c r="B6055" t="s">
        <v>7381</v>
      </c>
      <c r="C6055">
        <f>+VLOOKUP(A6055,'LISTA NACIONAL'!A:B,2,0)</f>
        <v>2864.3629999999998</v>
      </c>
      <c r="D6055" s="126" t="s">
        <v>6556</v>
      </c>
      <c r="E6055" s="280">
        <f>+VLOOKUP(A6055,SCAR!A:B,2,0)</f>
        <v>0</v>
      </c>
      <c r="F6055" s="2"/>
      <c r="G6055" s="2"/>
    </row>
    <row r="6056" spans="1:7">
      <c r="A6056" t="s">
        <v>8503</v>
      </c>
      <c r="B6056" t="s">
        <v>9613</v>
      </c>
      <c r="C6056">
        <f>+VLOOKUP(A6056,'LISTA NACIONAL'!A:B,2,0)</f>
        <v>14321.483</v>
      </c>
      <c r="D6056" s="126" t="s">
        <v>6556</v>
      </c>
      <c r="E6056" s="280">
        <f>+VLOOKUP(A6056,SCAR!A:B,2,0)</f>
        <v>0</v>
      </c>
      <c r="F6056" s="2"/>
      <c r="G6056" s="2"/>
    </row>
    <row r="6057" spans="1:7">
      <c r="A6057" t="s">
        <v>5932</v>
      </c>
      <c r="B6057" t="s">
        <v>7382</v>
      </c>
      <c r="C6057">
        <f>+VLOOKUP(A6057,'LISTA NACIONAL'!A:B,2,0)</f>
        <v>2995.5740000000001</v>
      </c>
      <c r="D6057" s="126" t="s">
        <v>6556</v>
      </c>
      <c r="E6057" s="280">
        <f>+VLOOKUP(A6057,SCAR!A:B,2,0)</f>
        <v>0</v>
      </c>
      <c r="F6057" s="2"/>
      <c r="G6057" s="2"/>
    </row>
    <row r="6058" spans="1:7">
      <c r="A6058" t="s">
        <v>5933</v>
      </c>
      <c r="B6058" t="s">
        <v>7383</v>
      </c>
      <c r="C6058">
        <f>+VLOOKUP(A6058,'LISTA NACIONAL'!A:B,2,0)</f>
        <v>3605.5709999999999</v>
      </c>
      <c r="D6058" s="126" t="s">
        <v>6556</v>
      </c>
      <c r="E6058" s="280">
        <f>+VLOOKUP(A6058,SCAR!A:B,2,0)</f>
        <v>0</v>
      </c>
      <c r="F6058" s="2"/>
      <c r="G6058" s="2"/>
    </row>
    <row r="6059" spans="1:7">
      <c r="A6059" t="s">
        <v>5934</v>
      </c>
      <c r="B6059" t="s">
        <v>10729</v>
      </c>
      <c r="C6059">
        <f>+VLOOKUP(A6059,'LISTA NACIONAL'!A:B,2,0)</f>
        <v>2441.3609999999999</v>
      </c>
      <c r="D6059" s="126" t="s">
        <v>6556</v>
      </c>
      <c r="E6059" s="280">
        <f>+VLOOKUP(A6059,SCAR!A:B,2,0)</f>
        <v>0</v>
      </c>
      <c r="F6059" s="2"/>
      <c r="G6059" s="2"/>
    </row>
    <row r="6060" spans="1:7">
      <c r="A6060" t="s">
        <v>5935</v>
      </c>
      <c r="B6060" t="s">
        <v>10730</v>
      </c>
      <c r="C6060">
        <f>+VLOOKUP(A6060,'LISTA NACIONAL'!A:B,2,0)</f>
        <v>4027.35</v>
      </c>
      <c r="D6060" s="126" t="s">
        <v>6556</v>
      </c>
      <c r="E6060" s="280">
        <f>+VLOOKUP(A6060,SCAR!A:B,2,0)</f>
        <v>0</v>
      </c>
      <c r="F6060" s="2"/>
      <c r="G6060" s="2"/>
    </row>
    <row r="6061" spans="1:7">
      <c r="A6061" t="s">
        <v>5936</v>
      </c>
      <c r="B6061" t="s">
        <v>2960</v>
      </c>
      <c r="C6061">
        <f>+VLOOKUP(A6061,'LISTA NACIONAL'!A:B,2,0)</f>
        <v>3466.4580000000001</v>
      </c>
      <c r="D6061" s="126" t="s">
        <v>6556</v>
      </c>
      <c r="E6061" s="280">
        <f>+VLOOKUP(A6061,SCAR!A:B,2,0)</f>
        <v>0</v>
      </c>
      <c r="F6061" s="2"/>
      <c r="G6061" s="2"/>
    </row>
    <row r="6062" spans="1:7">
      <c r="A6062" t="s">
        <v>5937</v>
      </c>
      <c r="B6062" t="s">
        <v>7384</v>
      </c>
      <c r="C6062">
        <f>+VLOOKUP(A6062,'LISTA NACIONAL'!A:B,2,0)</f>
        <v>11726.373</v>
      </c>
      <c r="D6062" s="126" t="s">
        <v>6556</v>
      </c>
      <c r="E6062" s="280">
        <f>+VLOOKUP(A6062,SCAR!A:B,2,0)</f>
        <v>0</v>
      </c>
      <c r="F6062" s="2"/>
      <c r="G6062" s="2"/>
    </row>
    <row r="6063" spans="1:7">
      <c r="A6063" t="s">
        <v>5938</v>
      </c>
      <c r="B6063" t="s">
        <v>2960</v>
      </c>
      <c r="C6063">
        <f>+VLOOKUP(A6063,'LISTA NACIONAL'!A:B,2,0)</f>
        <v>11726.373</v>
      </c>
      <c r="D6063" s="126" t="s">
        <v>6556</v>
      </c>
      <c r="E6063" s="280">
        <f>+VLOOKUP(A6063,SCAR!A:B,2,0)</f>
        <v>0</v>
      </c>
      <c r="F6063" s="2"/>
      <c r="G6063" s="2"/>
    </row>
    <row r="6064" spans="1:7">
      <c r="A6064" t="s">
        <v>5939</v>
      </c>
      <c r="B6064" t="s">
        <v>8393</v>
      </c>
      <c r="C6064">
        <f>+VLOOKUP(A6064,'LISTA NACIONAL'!A:B,2,0)</f>
        <v>3166.6439999999998</v>
      </c>
      <c r="D6064" s="126" t="s">
        <v>6556</v>
      </c>
      <c r="E6064" s="280">
        <f>+VLOOKUP(A6064,SCAR!A:B,2,0)</f>
        <v>0</v>
      </c>
      <c r="F6064" s="2"/>
      <c r="G6064" s="2"/>
    </row>
    <row r="6065" spans="1:7">
      <c r="A6065" t="s">
        <v>5940</v>
      </c>
      <c r="B6065" t="s">
        <v>8394</v>
      </c>
      <c r="C6065">
        <f>+VLOOKUP(A6065,'LISTA NACIONAL'!A:B,2,0)</f>
        <v>53419.245000000003</v>
      </c>
      <c r="D6065" s="126" t="s">
        <v>6556</v>
      </c>
      <c r="E6065" s="280">
        <f>+VLOOKUP(A6065,SCAR!A:B,2,0)</f>
        <v>0</v>
      </c>
      <c r="F6065" s="2"/>
      <c r="G6065" s="2"/>
    </row>
    <row r="6066" spans="1:7">
      <c r="A6066" t="s">
        <v>5941</v>
      </c>
      <c r="B6066" t="s">
        <v>2960</v>
      </c>
      <c r="C6066">
        <f>+VLOOKUP(A6066,'LISTA NACIONAL'!A:B,2,0)</f>
        <v>6349.2</v>
      </c>
      <c r="D6066" s="126" t="s">
        <v>6556</v>
      </c>
      <c r="E6066" s="280">
        <f>+VLOOKUP(A6066,SCAR!A:B,2,0)</f>
        <v>0</v>
      </c>
      <c r="F6066" s="2"/>
      <c r="G6066" s="2"/>
    </row>
    <row r="6067" spans="1:7">
      <c r="A6067" t="s">
        <v>5942</v>
      </c>
      <c r="B6067" t="s">
        <v>4874</v>
      </c>
      <c r="C6067">
        <f>+VLOOKUP(A6067,'LISTA NACIONAL'!A:B,2,0)</f>
        <v>4690.3850000000002</v>
      </c>
      <c r="D6067" s="126" t="s">
        <v>6556</v>
      </c>
      <c r="E6067" s="280">
        <f>+VLOOKUP(A6067,SCAR!A:B,2,0)</f>
        <v>0</v>
      </c>
      <c r="F6067" s="2"/>
      <c r="G6067" s="2"/>
    </row>
    <row r="6068" spans="1:7">
      <c r="A6068" t="s">
        <v>7816</v>
      </c>
      <c r="B6068" t="s">
        <v>7817</v>
      </c>
      <c r="C6068">
        <f>+VLOOKUP(A6068,'LISTA NACIONAL'!A:B,2,0)</f>
        <v>14066.983</v>
      </c>
      <c r="D6068" s="126" t="s">
        <v>6556</v>
      </c>
      <c r="E6068" s="280">
        <f>+VLOOKUP(A6068,SCAR!A:B,2,0)</f>
        <v>0</v>
      </c>
      <c r="F6068" s="2"/>
      <c r="G6068" s="2"/>
    </row>
    <row r="6069" spans="1:7">
      <c r="A6069" t="s">
        <v>5943</v>
      </c>
      <c r="B6069" t="s">
        <v>4875</v>
      </c>
      <c r="C6069">
        <f>+VLOOKUP(A6069,'LISTA NACIONAL'!A:B,2,0)</f>
        <v>2242.5369999999998</v>
      </c>
      <c r="D6069" s="126" t="s">
        <v>6556</v>
      </c>
      <c r="E6069" s="280">
        <f>+VLOOKUP(A6069,SCAR!A:B,2,0)</f>
        <v>0</v>
      </c>
      <c r="F6069" s="2"/>
      <c r="G6069" s="2"/>
    </row>
    <row r="6070" spans="1:7">
      <c r="A6070" t="s">
        <v>7818</v>
      </c>
      <c r="B6070" t="s">
        <v>1916</v>
      </c>
      <c r="C6070">
        <f>+VLOOKUP(A6070,'LISTA NACIONAL'!A:B,2,0)</f>
        <v>6724.4409999999998</v>
      </c>
      <c r="D6070" s="126" t="s">
        <v>6556</v>
      </c>
      <c r="E6070" s="280">
        <f>+VLOOKUP(A6070,SCAR!A:B,2,0)</f>
        <v>0</v>
      </c>
      <c r="F6070" s="2"/>
      <c r="G6070" s="2"/>
    </row>
    <row r="6071" spans="1:7">
      <c r="A6071" t="s">
        <v>5944</v>
      </c>
      <c r="B6071" t="s">
        <v>2960</v>
      </c>
      <c r="C6071">
        <f>+VLOOKUP(A6071,'LISTA NACIONAL'!A:B,2,0)</f>
        <v>1892.278</v>
      </c>
      <c r="D6071" s="126" t="s">
        <v>6556</v>
      </c>
      <c r="E6071" s="280">
        <f>+VLOOKUP(A6071,SCAR!A:B,2,0)</f>
        <v>0</v>
      </c>
      <c r="F6071" s="2"/>
      <c r="G6071" s="2"/>
    </row>
    <row r="6072" spans="1:7">
      <c r="A6072" t="s">
        <v>5945</v>
      </c>
      <c r="B6072" t="s">
        <v>8395</v>
      </c>
      <c r="C6072">
        <f>+VLOOKUP(A6072,'LISTA NACIONAL'!A:B,2,0)</f>
        <v>12801.888000000001</v>
      </c>
      <c r="D6072" s="126" t="s">
        <v>6556</v>
      </c>
      <c r="E6072" s="280">
        <f>+VLOOKUP(A6072,SCAR!A:B,2,0)</f>
        <v>0</v>
      </c>
      <c r="F6072" s="2"/>
      <c r="G6072" s="2"/>
    </row>
    <row r="6073" spans="1:7">
      <c r="A6073" t="s">
        <v>5950</v>
      </c>
      <c r="B6073" t="s">
        <v>8396</v>
      </c>
      <c r="C6073">
        <f>+VLOOKUP(A6073,'LISTA NACIONAL'!A:B,2,0)</f>
        <v>3178.7170000000001</v>
      </c>
      <c r="D6073" s="126" t="s">
        <v>6556</v>
      </c>
      <c r="E6073" s="280">
        <f>+VLOOKUP(A6073,SCAR!A:B,2,0)</f>
        <v>0</v>
      </c>
      <c r="F6073" s="2"/>
      <c r="G6073" s="2"/>
    </row>
    <row r="6074" spans="1:7">
      <c r="A6074" t="s">
        <v>5951</v>
      </c>
      <c r="B6074" t="s">
        <v>2960</v>
      </c>
      <c r="C6074">
        <f>+VLOOKUP(A6074,'LISTA NACIONAL'!A:B,2,0)</f>
        <v>4279.232</v>
      </c>
      <c r="D6074" s="126" t="s">
        <v>6556</v>
      </c>
      <c r="E6074" s="280">
        <f>+VLOOKUP(A6074,SCAR!A:B,2,0)</f>
        <v>0</v>
      </c>
      <c r="F6074" s="2"/>
      <c r="G6074" s="2"/>
    </row>
    <row r="6075" spans="1:7">
      <c r="A6075" t="s">
        <v>5952</v>
      </c>
      <c r="B6075" t="s">
        <v>8397</v>
      </c>
      <c r="C6075">
        <f>+VLOOKUP(A6075,'LISTA NACIONAL'!A:B,2,0)</f>
        <v>2128.3670000000002</v>
      </c>
      <c r="D6075" s="126" t="s">
        <v>6556</v>
      </c>
      <c r="E6075" s="280">
        <f>+VLOOKUP(A6075,SCAR!A:B,2,0)</f>
        <v>0</v>
      </c>
      <c r="F6075" s="2"/>
      <c r="G6075" s="2"/>
    </row>
    <row r="6076" spans="1:7">
      <c r="A6076" t="s">
        <v>5953</v>
      </c>
      <c r="B6076" t="s">
        <v>8398</v>
      </c>
      <c r="C6076">
        <f>+VLOOKUP(A6076,'LISTA NACIONAL'!A:B,2,0)</f>
        <v>53915.125999999997</v>
      </c>
      <c r="D6076" s="126" t="s">
        <v>6556</v>
      </c>
      <c r="E6076" s="280">
        <f>+VLOOKUP(A6076,SCAR!A:B,2,0)</f>
        <v>0</v>
      </c>
      <c r="F6076" s="2"/>
      <c r="G6076" s="2"/>
    </row>
    <row r="6077" spans="1:7">
      <c r="A6077" t="s">
        <v>5954</v>
      </c>
      <c r="B6077" t="s">
        <v>2960</v>
      </c>
      <c r="C6077">
        <f>+VLOOKUP(A6077,'LISTA NACIONAL'!A:B,2,0)</f>
        <v>4027.35</v>
      </c>
      <c r="D6077" s="126" t="s">
        <v>6556</v>
      </c>
      <c r="E6077" s="280">
        <f>+VLOOKUP(A6077,SCAR!A:B,2,0)</f>
        <v>0</v>
      </c>
      <c r="F6077" s="2"/>
      <c r="G6077" s="2"/>
    </row>
    <row r="6078" spans="1:7">
      <c r="A6078" t="s">
        <v>7819</v>
      </c>
      <c r="B6078" t="s">
        <v>1916</v>
      </c>
      <c r="C6078">
        <f>+VLOOKUP(A6078,'LISTA NACIONAL'!A:B,2,0)</f>
        <v>12234.342000000001</v>
      </c>
      <c r="D6078" s="126" t="s">
        <v>6556</v>
      </c>
      <c r="E6078" s="280">
        <f>+VLOOKUP(A6078,SCAR!A:B,2,0)</f>
        <v>0</v>
      </c>
      <c r="F6078" s="2"/>
      <c r="G6078" s="2"/>
    </row>
    <row r="6079" spans="1:7">
      <c r="A6079" t="s">
        <v>5955</v>
      </c>
      <c r="B6079" t="s">
        <v>2960</v>
      </c>
      <c r="C6079">
        <f>+VLOOKUP(A6079,'LISTA NACIONAL'!A:B,2,0)</f>
        <v>7111.6009999999997</v>
      </c>
      <c r="D6079" s="126" t="s">
        <v>6556</v>
      </c>
      <c r="E6079" s="280">
        <f>+VLOOKUP(A6079,SCAR!A:B,2,0)</f>
        <v>0</v>
      </c>
      <c r="F6079" s="2"/>
      <c r="G6079" s="2"/>
    </row>
    <row r="6080" spans="1:7">
      <c r="A6080" t="s">
        <v>5956</v>
      </c>
      <c r="B6080" t="s">
        <v>8399</v>
      </c>
      <c r="C6080">
        <f>+VLOOKUP(A6080,'LISTA NACIONAL'!A:B,2,0)</f>
        <v>5548.22</v>
      </c>
      <c r="D6080" s="126" t="s">
        <v>6556</v>
      </c>
      <c r="E6080" s="280">
        <f>+VLOOKUP(A6080,SCAR!A:B,2,0)</f>
        <v>0</v>
      </c>
      <c r="F6080" s="2"/>
      <c r="G6080" s="2"/>
    </row>
    <row r="6081" spans="1:7">
      <c r="A6081" t="s">
        <v>5957</v>
      </c>
      <c r="B6081" t="s">
        <v>2960</v>
      </c>
      <c r="C6081">
        <f>+VLOOKUP(A6081,'LISTA NACIONAL'!A:B,2,0)</f>
        <v>7736.3140000000003</v>
      </c>
      <c r="D6081" s="126" t="s">
        <v>6556</v>
      </c>
      <c r="E6081" s="280">
        <f>+VLOOKUP(A6081,SCAR!A:B,2,0)</f>
        <v>0</v>
      </c>
      <c r="F6081" s="2"/>
      <c r="G6081" s="2"/>
    </row>
    <row r="6082" spans="1:7">
      <c r="A6082" t="s">
        <v>5958</v>
      </c>
      <c r="B6082" t="s">
        <v>4876</v>
      </c>
      <c r="C6082">
        <f>+VLOOKUP(A6082,'LISTA NACIONAL'!A:B,2,0)</f>
        <v>7822.4759999999997</v>
      </c>
      <c r="D6082" s="126" t="s">
        <v>6556</v>
      </c>
      <c r="E6082" s="280">
        <f>+VLOOKUP(A6082,SCAR!A:B,2,0)</f>
        <v>0</v>
      </c>
      <c r="F6082" s="2"/>
      <c r="G6082" s="2"/>
    </row>
    <row r="6083" spans="1:7">
      <c r="A6083" t="s">
        <v>7820</v>
      </c>
      <c r="B6083" t="s">
        <v>1849</v>
      </c>
      <c r="C6083">
        <f>+VLOOKUP(A6083,'LISTA NACIONAL'!A:B,2,0)</f>
        <v>15700.563</v>
      </c>
      <c r="D6083" s="126" t="s">
        <v>6556</v>
      </c>
      <c r="E6083" s="280">
        <f>+VLOOKUP(A6083,SCAR!A:B,2,0)</f>
        <v>0</v>
      </c>
      <c r="F6083" s="2"/>
      <c r="G6083" s="2"/>
    </row>
    <row r="6084" spans="1:7">
      <c r="A6084" t="s">
        <v>7821</v>
      </c>
      <c r="B6084" t="s">
        <v>4876</v>
      </c>
      <c r="C6084">
        <f>+VLOOKUP(A6084,'LISTA NACIONAL'!A:B,2,0)</f>
        <v>23541.550999999999</v>
      </c>
      <c r="D6084" s="126" t="s">
        <v>6556</v>
      </c>
      <c r="E6084" s="280">
        <f>+VLOOKUP(A6084,SCAR!A:B,2,0)</f>
        <v>0</v>
      </c>
      <c r="F6084" s="2"/>
      <c r="G6084" s="2"/>
    </row>
    <row r="6085" spans="1:7">
      <c r="A6085" t="s">
        <v>5959</v>
      </c>
      <c r="B6085" t="s">
        <v>4877</v>
      </c>
      <c r="C6085">
        <f>+VLOOKUP(A6085,'LISTA NACIONAL'!A:B,2,0)</f>
        <v>4279.232</v>
      </c>
      <c r="D6085" s="126" t="s">
        <v>6556</v>
      </c>
      <c r="E6085" s="280">
        <f>+VLOOKUP(A6085,SCAR!A:B,2,0)</f>
        <v>0</v>
      </c>
      <c r="F6085" s="2"/>
      <c r="G6085" s="2"/>
    </row>
    <row r="6086" spans="1:7">
      <c r="A6086" t="s">
        <v>5960</v>
      </c>
      <c r="B6086" t="s">
        <v>2960</v>
      </c>
      <c r="C6086">
        <f>+VLOOKUP(A6086,'LISTA NACIONAL'!A:B,2,0)</f>
        <v>3356.317</v>
      </c>
      <c r="D6086" s="126" t="s">
        <v>6556</v>
      </c>
      <c r="E6086" s="280">
        <f>+VLOOKUP(A6086,SCAR!A:B,2,0)</f>
        <v>0</v>
      </c>
      <c r="F6086" s="2"/>
      <c r="G6086" s="2"/>
    </row>
    <row r="6087" spans="1:7">
      <c r="A6087" t="s">
        <v>5961</v>
      </c>
      <c r="B6087" t="s">
        <v>2960</v>
      </c>
      <c r="C6087">
        <f>+VLOOKUP(A6087,'LISTA NACIONAL'!A:B,2,0)</f>
        <v>2554.0920000000001</v>
      </c>
      <c r="D6087" s="126" t="s">
        <v>6556</v>
      </c>
      <c r="E6087" s="280">
        <f>+VLOOKUP(A6087,SCAR!A:B,2,0)</f>
        <v>0</v>
      </c>
      <c r="F6087" s="2"/>
      <c r="G6087" s="2"/>
    </row>
    <row r="6088" spans="1:7">
      <c r="A6088" t="s">
        <v>5962</v>
      </c>
      <c r="B6088" t="s">
        <v>2960</v>
      </c>
      <c r="C6088">
        <f>+VLOOKUP(A6088,'LISTA NACIONAL'!A:B,2,0)</f>
        <v>2128.3670000000002</v>
      </c>
      <c r="D6088" s="126" t="s">
        <v>6556</v>
      </c>
      <c r="E6088" s="280">
        <f>+VLOOKUP(A6088,SCAR!A:B,2,0)</f>
        <v>0</v>
      </c>
      <c r="F6088" s="2"/>
      <c r="G6088" s="2"/>
    </row>
    <row r="6089" spans="1:7">
      <c r="A6089" t="s">
        <v>11331</v>
      </c>
      <c r="B6089" t="s">
        <v>2960</v>
      </c>
      <c r="C6089">
        <f>+VLOOKUP(A6089,'LISTA NACIONAL'!A:B,2,0)</f>
        <v>4027.35</v>
      </c>
      <c r="D6089" s="126" t="s">
        <v>6556</v>
      </c>
      <c r="E6089" s="280">
        <f>+VLOOKUP(A6089,SCAR!A:B,2,0)</f>
        <v>0</v>
      </c>
      <c r="F6089" s="2"/>
      <c r="G6089" s="2"/>
    </row>
    <row r="6090" spans="1:7">
      <c r="A6090" t="s">
        <v>11332</v>
      </c>
      <c r="B6090" t="s">
        <v>4878</v>
      </c>
      <c r="C6090">
        <f>+VLOOKUP(A6090,'LISTA NACIONAL'!A:B,2,0)</f>
        <v>7111.6009999999997</v>
      </c>
      <c r="D6090" s="126" t="s">
        <v>6556</v>
      </c>
      <c r="E6090" s="280">
        <f>+VLOOKUP(A6090,SCAR!A:B,2,0)</f>
        <v>0</v>
      </c>
      <c r="F6090" s="2"/>
      <c r="G6090" s="2"/>
    </row>
    <row r="6091" spans="1:7">
      <c r="A6091" t="s">
        <v>7822</v>
      </c>
      <c r="B6091" t="s">
        <v>1916</v>
      </c>
      <c r="C6091">
        <f>+VLOOKUP(A6091,'LISTA NACIONAL'!A:B,2,0)</f>
        <v>24454.071</v>
      </c>
      <c r="D6091" s="126" t="s">
        <v>6556</v>
      </c>
      <c r="E6091" s="280">
        <f>+VLOOKUP(A6091,SCAR!A:B,2,0)</f>
        <v>0</v>
      </c>
      <c r="F6091" s="2"/>
      <c r="G6091" s="2"/>
    </row>
    <row r="6092" spans="1:7">
      <c r="A6092" t="s">
        <v>8601</v>
      </c>
      <c r="B6092" t="s">
        <v>2960</v>
      </c>
      <c r="C6092">
        <f>+VLOOKUP(A6092,'LISTA NACIONAL'!A:B,2,0)</f>
        <v>5081.55</v>
      </c>
      <c r="D6092" s="126" t="s">
        <v>6556</v>
      </c>
      <c r="E6092" s="280">
        <f>+VLOOKUP(A6092,SCAR!A:B,2,0)</f>
        <v>0</v>
      </c>
      <c r="F6092" s="2"/>
      <c r="G6092" s="2"/>
    </row>
    <row r="6093" spans="1:7">
      <c r="A6093" t="s">
        <v>7823</v>
      </c>
      <c r="B6093" t="s">
        <v>11108</v>
      </c>
      <c r="C6093">
        <f>+VLOOKUP(A6093,'LISTA NACIONAL'!A:B,2,0)</f>
        <v>10193.574000000001</v>
      </c>
      <c r="D6093" s="126" t="s">
        <v>6556</v>
      </c>
      <c r="E6093" s="280">
        <f>+VLOOKUP(A6093,SCAR!A:B,2,0)</f>
        <v>0</v>
      </c>
      <c r="F6093" s="2"/>
      <c r="G6093" s="2"/>
    </row>
    <row r="6094" spans="1:7">
      <c r="A6094" t="s">
        <v>8602</v>
      </c>
      <c r="B6094" t="s">
        <v>2960</v>
      </c>
      <c r="C6094">
        <f>+VLOOKUP(A6094,'LISTA NACIONAL'!A:B,2,0)</f>
        <v>2128.3670000000002</v>
      </c>
      <c r="D6094" s="126" t="s">
        <v>6556</v>
      </c>
      <c r="E6094" s="280">
        <f>+VLOOKUP(A6094,SCAR!A:B,2,0)</f>
        <v>0</v>
      </c>
      <c r="F6094" s="2"/>
      <c r="G6094" s="2"/>
    </row>
    <row r="6095" spans="1:7">
      <c r="A6095" t="s">
        <v>8603</v>
      </c>
      <c r="B6095" t="s">
        <v>2960</v>
      </c>
      <c r="C6095">
        <f>+VLOOKUP(A6095,'LISTA NACIONAL'!A:B,2,0)</f>
        <v>4882.4809999999998</v>
      </c>
      <c r="D6095" s="126" t="s">
        <v>6556</v>
      </c>
      <c r="E6095" s="280">
        <f>+VLOOKUP(A6095,SCAR!A:B,2,0)</f>
        <v>0</v>
      </c>
      <c r="F6095" s="2"/>
      <c r="G6095" s="2"/>
    </row>
    <row r="6096" spans="1:7">
      <c r="A6096" t="s">
        <v>8604</v>
      </c>
      <c r="B6096" t="s">
        <v>2960</v>
      </c>
      <c r="C6096">
        <f>+VLOOKUP(A6096,'LISTA NACIONAL'!A:B,2,0)</f>
        <v>15259.24</v>
      </c>
      <c r="D6096" s="126" t="s">
        <v>6556</v>
      </c>
      <c r="E6096" s="280">
        <f>+VLOOKUP(A6096,SCAR!A:B,2,0)</f>
        <v>0</v>
      </c>
      <c r="F6096" s="2"/>
      <c r="G6096" s="2"/>
    </row>
    <row r="6097" spans="1:7">
      <c r="A6097" t="s">
        <v>8605</v>
      </c>
      <c r="B6097" t="s">
        <v>4879</v>
      </c>
      <c r="C6097">
        <f>+VLOOKUP(A6097,'LISTA NACIONAL'!A:B,2,0)</f>
        <v>5081.55</v>
      </c>
      <c r="D6097" s="126" t="s">
        <v>6556</v>
      </c>
      <c r="E6097" s="280">
        <f>+VLOOKUP(A6097,SCAR!A:B,2,0)</f>
        <v>0</v>
      </c>
      <c r="F6097" s="2"/>
      <c r="G6097" s="2"/>
    </row>
    <row r="6098" spans="1:7">
      <c r="A6098" t="s">
        <v>7824</v>
      </c>
      <c r="B6098" t="s">
        <v>1916</v>
      </c>
      <c r="C6098">
        <f>+VLOOKUP(A6098,'LISTA NACIONAL'!A:B,2,0)</f>
        <v>15290.924999999999</v>
      </c>
      <c r="D6098" s="126" t="s">
        <v>6556</v>
      </c>
      <c r="E6098" s="280">
        <f>+VLOOKUP(A6098,SCAR!A:B,2,0)</f>
        <v>0</v>
      </c>
      <c r="F6098" s="2"/>
      <c r="G6098" s="2"/>
    </row>
    <row r="6099" spans="1:7">
      <c r="A6099" t="s">
        <v>8606</v>
      </c>
      <c r="B6099" t="s">
        <v>2960</v>
      </c>
      <c r="C6099">
        <f>+VLOOKUP(A6099,'LISTA NACIONAL'!A:B,2,0)</f>
        <v>2803.384</v>
      </c>
      <c r="D6099" s="126" t="s">
        <v>6556</v>
      </c>
      <c r="E6099" s="280">
        <f>+VLOOKUP(A6099,SCAR!A:B,2,0)</f>
        <v>0</v>
      </c>
      <c r="F6099" s="2"/>
      <c r="G6099" s="2"/>
    </row>
    <row r="6100" spans="1:7">
      <c r="A6100" t="s">
        <v>8607</v>
      </c>
      <c r="B6100" t="s">
        <v>2960</v>
      </c>
      <c r="C6100">
        <f>+VLOOKUP(A6100,'LISTA NACIONAL'!A:B,2,0)</f>
        <v>3466.6390000000001</v>
      </c>
      <c r="D6100" s="126" t="s">
        <v>6556</v>
      </c>
      <c r="E6100" s="280">
        <f>+VLOOKUP(A6100,SCAR!A:B,2,0)</f>
        <v>0</v>
      </c>
      <c r="F6100" s="2"/>
      <c r="G6100" s="2"/>
    </row>
    <row r="6101" spans="1:7">
      <c r="A6101" t="s">
        <v>6768</v>
      </c>
      <c r="B6101" t="s">
        <v>1916</v>
      </c>
      <c r="C6101">
        <f>+VLOOKUP(A6101,'LISTA NACIONAL'!A:B,2,0)</f>
        <v>10396.284</v>
      </c>
      <c r="D6101" s="126" t="s">
        <v>6556</v>
      </c>
      <c r="E6101" s="280">
        <f>+VLOOKUP(A6101,SCAR!A:B,2,0)</f>
        <v>0</v>
      </c>
      <c r="F6101" s="2"/>
      <c r="G6101" s="2"/>
    </row>
    <row r="6102" spans="1:7">
      <c r="A6102" t="s">
        <v>8608</v>
      </c>
      <c r="B6102" t="s">
        <v>4880</v>
      </c>
      <c r="C6102">
        <f>+VLOOKUP(A6102,'LISTA NACIONAL'!A:B,2,0)</f>
        <v>7422.0940000000001</v>
      </c>
      <c r="D6102" s="126" t="s">
        <v>6556</v>
      </c>
      <c r="E6102" s="280">
        <f>+VLOOKUP(A6102,SCAR!A:B,2,0)</f>
        <v>0</v>
      </c>
      <c r="F6102" s="2"/>
      <c r="G6102" s="2"/>
    </row>
    <row r="6103" spans="1:7">
      <c r="A6103" t="s">
        <v>8609</v>
      </c>
      <c r="B6103" t="s">
        <v>4881</v>
      </c>
      <c r="C6103">
        <f>+VLOOKUP(A6103,'LISTA NACIONAL'!A:B,2,0)</f>
        <v>3869.5329999999999</v>
      </c>
      <c r="D6103" s="126" t="s">
        <v>6556</v>
      </c>
      <c r="E6103" s="280">
        <f>+VLOOKUP(A6103,SCAR!A:B,2,0)</f>
        <v>0</v>
      </c>
      <c r="F6103" s="2"/>
      <c r="G6103" s="2"/>
    </row>
    <row r="6104" spans="1:7">
      <c r="A6104" t="s">
        <v>8610</v>
      </c>
      <c r="B6104" t="s">
        <v>4882</v>
      </c>
      <c r="C6104">
        <f>+VLOOKUP(A6104,'LISTA NACIONAL'!A:B,2,0)</f>
        <v>1015.766</v>
      </c>
      <c r="D6104" s="126" t="s">
        <v>6556</v>
      </c>
      <c r="E6104" s="280">
        <f>+VLOOKUP(A6104,SCAR!A:B,2,0)</f>
        <v>0</v>
      </c>
      <c r="F6104" s="2"/>
      <c r="G6104" s="2"/>
    </row>
    <row r="6105" spans="1:7">
      <c r="A6105" t="s">
        <v>8611</v>
      </c>
      <c r="B6105" t="s">
        <v>4883</v>
      </c>
      <c r="C6105">
        <f>+VLOOKUP(A6105,'LISTA NACIONAL'!A:B,2,0)</f>
        <v>9149.9349999999995</v>
      </c>
      <c r="D6105" s="126" t="s">
        <v>6556</v>
      </c>
      <c r="E6105" s="280">
        <f>+VLOOKUP(A6105,SCAR!A:B,2,0)</f>
        <v>0</v>
      </c>
      <c r="F6105" s="2"/>
      <c r="G6105" s="2"/>
    </row>
    <row r="6106" spans="1:7">
      <c r="A6106" t="s">
        <v>8612</v>
      </c>
      <c r="B6106" t="s">
        <v>1898</v>
      </c>
      <c r="C6106">
        <f>+VLOOKUP(A6106,'LISTA NACIONAL'!A:B,2,0)</f>
        <v>2880.1860000000001</v>
      </c>
      <c r="D6106" s="126" t="s">
        <v>6556</v>
      </c>
      <c r="E6106" s="280">
        <f>+VLOOKUP(A6106,SCAR!A:B,2,0)</f>
        <v>0</v>
      </c>
      <c r="F6106" s="2"/>
      <c r="G6106" s="2"/>
    </row>
    <row r="6107" spans="1:7">
      <c r="A6107" t="s">
        <v>8613</v>
      </c>
      <c r="B6107" t="s">
        <v>4884</v>
      </c>
      <c r="C6107">
        <f>+VLOOKUP(A6107,'LISTA NACIONAL'!A:B,2,0)</f>
        <v>3466.4580000000001</v>
      </c>
      <c r="D6107" s="126" t="s">
        <v>6556</v>
      </c>
      <c r="E6107" s="280">
        <f>+VLOOKUP(A6107,SCAR!A:B,2,0)</f>
        <v>0</v>
      </c>
      <c r="F6107" s="2"/>
      <c r="G6107" s="2"/>
    </row>
    <row r="6108" spans="1:7">
      <c r="A6108" t="s">
        <v>8614</v>
      </c>
      <c r="B6108" t="s">
        <v>4885</v>
      </c>
      <c r="C6108">
        <f>+VLOOKUP(A6108,'LISTA NACIONAL'!A:B,2,0)</f>
        <v>1620.3779999999999</v>
      </c>
      <c r="D6108" s="126" t="s">
        <v>6556</v>
      </c>
      <c r="E6108" s="280">
        <f>+VLOOKUP(A6108,SCAR!A:B,2,0)</f>
        <v>0</v>
      </c>
      <c r="F6108" s="2"/>
      <c r="G6108" s="2"/>
    </row>
    <row r="6109" spans="1:7">
      <c r="A6109" t="s">
        <v>8615</v>
      </c>
      <c r="B6109" t="s">
        <v>4886</v>
      </c>
      <c r="C6109">
        <f>+VLOOKUP(A6109,'LISTA NACIONAL'!A:B,2,0)</f>
        <v>4690.3850000000002</v>
      </c>
      <c r="D6109" s="126" t="s">
        <v>6556</v>
      </c>
      <c r="E6109" s="280">
        <f>+VLOOKUP(A6109,SCAR!A:B,2,0)</f>
        <v>0</v>
      </c>
      <c r="F6109" s="2"/>
      <c r="G6109" s="2"/>
    </row>
    <row r="6110" spans="1:7">
      <c r="A6110" t="s">
        <v>8616</v>
      </c>
      <c r="B6110" t="s">
        <v>4887</v>
      </c>
      <c r="C6110">
        <f>+VLOOKUP(A6110,'LISTA NACIONAL'!A:B,2,0)</f>
        <v>1620.3779999999999</v>
      </c>
      <c r="D6110" s="126" t="s">
        <v>6556</v>
      </c>
      <c r="E6110" s="280">
        <f>+VLOOKUP(A6110,SCAR!A:B,2,0)</f>
        <v>0</v>
      </c>
      <c r="F6110" s="2"/>
      <c r="G6110" s="2"/>
    </row>
    <row r="6111" spans="1:7">
      <c r="A6111" t="s">
        <v>8617</v>
      </c>
      <c r="B6111" t="s">
        <v>4888</v>
      </c>
      <c r="C6111">
        <f>+VLOOKUP(A6111,'LISTA NACIONAL'!A:B,2,0)</f>
        <v>1712.0820000000001</v>
      </c>
      <c r="D6111" s="126" t="s">
        <v>6556</v>
      </c>
      <c r="E6111" s="280">
        <f>+VLOOKUP(A6111,SCAR!A:B,2,0)</f>
        <v>0</v>
      </c>
      <c r="F6111" s="2"/>
      <c r="G6111" s="2"/>
    </row>
    <row r="6112" spans="1:7">
      <c r="A6112" t="s">
        <v>8618</v>
      </c>
      <c r="B6112" t="s">
        <v>4889</v>
      </c>
      <c r="C6112">
        <f>+VLOOKUP(A6112,'LISTA NACIONAL'!A:B,2,0)</f>
        <v>8146.05</v>
      </c>
      <c r="D6112" s="126" t="s">
        <v>6556</v>
      </c>
      <c r="E6112" s="280">
        <f>+VLOOKUP(A6112,SCAR!A:B,2,0)</f>
        <v>0</v>
      </c>
      <c r="F6112" s="2"/>
      <c r="G6112" s="2"/>
    </row>
    <row r="6113" spans="1:7">
      <c r="A6113" t="s">
        <v>8619</v>
      </c>
      <c r="B6113" t="s">
        <v>4890</v>
      </c>
      <c r="C6113">
        <f>+VLOOKUP(A6113,'LISTA NACIONAL'!A:B,2,0)</f>
        <v>42778.728999999999</v>
      </c>
      <c r="D6113" s="126" t="s">
        <v>6556</v>
      </c>
      <c r="E6113" s="280">
        <f>+VLOOKUP(A6113,SCAR!A:B,2,0)</f>
        <v>0</v>
      </c>
      <c r="F6113" s="2"/>
      <c r="G6113" s="2"/>
    </row>
    <row r="6114" spans="1:7">
      <c r="A6114" t="s">
        <v>8620</v>
      </c>
      <c r="B6114" t="s">
        <v>4891</v>
      </c>
      <c r="C6114">
        <f>+VLOOKUP(A6114,'LISTA NACIONAL'!A:B,2,0)</f>
        <v>13234.084999999999</v>
      </c>
      <c r="D6114" s="126" t="s">
        <v>6556</v>
      </c>
      <c r="E6114" s="280">
        <f>+VLOOKUP(A6114,SCAR!A:B,2,0)</f>
        <v>0</v>
      </c>
      <c r="F6114" s="2"/>
      <c r="G6114" s="2"/>
    </row>
    <row r="6115" spans="1:7">
      <c r="A6115" t="s">
        <v>8621</v>
      </c>
      <c r="B6115" t="s">
        <v>4892</v>
      </c>
      <c r="C6115">
        <f>+VLOOKUP(A6115,'LISTA NACIONAL'!A:B,2,0)</f>
        <v>13142.665000000001</v>
      </c>
      <c r="D6115" s="126" t="s">
        <v>6556</v>
      </c>
      <c r="E6115" s="280">
        <f>+VLOOKUP(A6115,SCAR!A:B,2,0)</f>
        <v>0</v>
      </c>
      <c r="F6115" s="2"/>
      <c r="G6115" s="2"/>
    </row>
    <row r="6116" spans="1:7">
      <c r="A6116" t="s">
        <v>8622</v>
      </c>
      <c r="B6116" t="s">
        <v>4893</v>
      </c>
      <c r="C6116">
        <f>+VLOOKUP(A6116,'LISTA NACIONAL'!A:B,2,0)</f>
        <v>5704.7359999999999</v>
      </c>
      <c r="D6116" s="126" t="s">
        <v>6556</v>
      </c>
      <c r="E6116" s="280">
        <f>+VLOOKUP(A6116,SCAR!A:B,2,0)</f>
        <v>0</v>
      </c>
      <c r="F6116" s="2"/>
      <c r="G6116" s="2"/>
    </row>
    <row r="6117" spans="1:7">
      <c r="A6117" t="s">
        <v>6769</v>
      </c>
      <c r="B6117" t="s">
        <v>1916</v>
      </c>
      <c r="C6117">
        <f>+VLOOKUP(A6117,'LISTA NACIONAL'!A:B,2,0)</f>
        <v>17148.607</v>
      </c>
      <c r="D6117" s="126" t="s">
        <v>6556</v>
      </c>
      <c r="E6117" s="280">
        <f>+VLOOKUP(A6117,SCAR!A:B,2,0)</f>
        <v>0</v>
      </c>
      <c r="F6117" s="2"/>
      <c r="G6117" s="2"/>
    </row>
    <row r="6118" spans="1:7">
      <c r="A6118" t="s">
        <v>600</v>
      </c>
      <c r="B6118" t="s">
        <v>4894</v>
      </c>
      <c r="C6118">
        <f>+VLOOKUP(A6118,'LISTA NACIONAL'!A:B,2,0)</f>
        <v>3466.4580000000001</v>
      </c>
      <c r="D6118" s="126" t="s">
        <v>6556</v>
      </c>
      <c r="E6118" s="280">
        <f>+VLOOKUP(A6118,SCAR!A:B,2,0)</f>
        <v>0</v>
      </c>
      <c r="F6118" s="2"/>
      <c r="G6118" s="2"/>
    </row>
    <row r="6119" spans="1:7">
      <c r="A6119" t="s">
        <v>6770</v>
      </c>
      <c r="B6119" t="s">
        <v>1916</v>
      </c>
      <c r="C6119">
        <f>+VLOOKUP(A6119,'LISTA NACIONAL'!A:B,2,0)</f>
        <v>10396.284</v>
      </c>
      <c r="D6119" s="126" t="s">
        <v>6556</v>
      </c>
      <c r="E6119" s="280">
        <f>+VLOOKUP(A6119,SCAR!A:B,2,0)</f>
        <v>0</v>
      </c>
      <c r="F6119" s="2"/>
      <c r="G6119" s="2"/>
    </row>
    <row r="6120" spans="1:7">
      <c r="A6120" t="s">
        <v>601</v>
      </c>
      <c r="B6120" t="s">
        <v>4895</v>
      </c>
      <c r="C6120">
        <f>+VLOOKUP(A6120,'LISTA NACIONAL'!A:B,2,0)</f>
        <v>20345.839</v>
      </c>
      <c r="D6120" s="126" t="s">
        <v>6556</v>
      </c>
      <c r="E6120" s="280">
        <f>+VLOOKUP(A6120,SCAR!A:B,2,0)</f>
        <v>0</v>
      </c>
      <c r="F6120" s="2"/>
      <c r="G6120" s="2"/>
    </row>
    <row r="6121" spans="1:7">
      <c r="A6121" t="s">
        <v>602</v>
      </c>
      <c r="B6121" t="s">
        <v>4896</v>
      </c>
      <c r="C6121">
        <f>+VLOOKUP(A6121,'LISTA NACIONAL'!A:B,2,0)</f>
        <v>20345.839</v>
      </c>
      <c r="D6121" s="126" t="s">
        <v>6556</v>
      </c>
      <c r="E6121" s="280">
        <f>+VLOOKUP(A6121,SCAR!A:B,2,0)</f>
        <v>0</v>
      </c>
      <c r="F6121" s="2"/>
      <c r="G6121" s="2"/>
    </row>
    <row r="6122" spans="1:7">
      <c r="A6122" t="s">
        <v>603</v>
      </c>
      <c r="B6122" t="s">
        <v>4762</v>
      </c>
      <c r="C6122">
        <f>+VLOOKUP(A6122,'LISTA NACIONAL'!A:B,2,0)</f>
        <v>1526.308</v>
      </c>
      <c r="D6122" s="126" t="s">
        <v>6556</v>
      </c>
      <c r="E6122" s="280">
        <f>+VLOOKUP(A6122,SCAR!A:B,2,0)</f>
        <v>0</v>
      </c>
      <c r="F6122" s="2"/>
      <c r="G6122" s="2"/>
    </row>
    <row r="6123" spans="1:7">
      <c r="A6123" t="s">
        <v>604</v>
      </c>
      <c r="B6123" t="s">
        <v>4763</v>
      </c>
      <c r="C6123">
        <f>+VLOOKUP(A6123,'LISTA NACIONAL'!A:B,2,0)</f>
        <v>12193.382</v>
      </c>
      <c r="D6123" s="126" t="s">
        <v>6556</v>
      </c>
      <c r="E6123" s="280">
        <f>+VLOOKUP(A6123,SCAR!A:B,2,0)</f>
        <v>0</v>
      </c>
      <c r="F6123" s="2"/>
      <c r="G6123" s="2"/>
    </row>
    <row r="6124" spans="1:7">
      <c r="A6124" t="s">
        <v>605</v>
      </c>
      <c r="B6124" t="s">
        <v>4764</v>
      </c>
      <c r="C6124">
        <f>+VLOOKUP(A6124,'LISTA NACIONAL'!A:B,2,0)</f>
        <v>4059.1640000000002</v>
      </c>
      <c r="D6124" s="126" t="s">
        <v>6556</v>
      </c>
      <c r="E6124" s="280">
        <f>+VLOOKUP(A6124,SCAR!A:B,2,0)</f>
        <v>0</v>
      </c>
      <c r="F6124" s="2"/>
      <c r="G6124" s="2"/>
    </row>
    <row r="6125" spans="1:7">
      <c r="A6125" t="s">
        <v>606</v>
      </c>
      <c r="B6125" t="s">
        <v>4765</v>
      </c>
      <c r="C6125">
        <f>+VLOOKUP(A6125,'LISTA NACIONAL'!A:B,2,0)</f>
        <v>10171.099</v>
      </c>
      <c r="D6125" s="126" t="s">
        <v>6556</v>
      </c>
      <c r="E6125" s="280">
        <f>+VLOOKUP(A6125,SCAR!A:B,2,0)</f>
        <v>0</v>
      </c>
      <c r="F6125" s="2"/>
      <c r="G6125" s="2"/>
    </row>
    <row r="6126" spans="1:7">
      <c r="A6126" t="s">
        <v>2483</v>
      </c>
      <c r="B6126" t="s">
        <v>5989</v>
      </c>
      <c r="C6126">
        <f>+VLOOKUP(A6126,'LISTA NACIONAL'!A:B,2,0)</f>
        <v>3466.4580000000001</v>
      </c>
      <c r="D6126" s="126" t="s">
        <v>6556</v>
      </c>
      <c r="E6126" s="280">
        <f>+VLOOKUP(A6126,SCAR!A:B,2,0)</f>
        <v>0</v>
      </c>
      <c r="F6126" s="2"/>
      <c r="G6126" s="2"/>
    </row>
    <row r="6127" spans="1:7">
      <c r="A6127" t="s">
        <v>2187</v>
      </c>
      <c r="B6127" t="s">
        <v>3061</v>
      </c>
      <c r="C6127">
        <f>+VLOOKUP(A6127,'LISTA NACIONAL'!A:B,2,0)</f>
        <v>9376.7109999999993</v>
      </c>
      <c r="D6127" s="126" t="s">
        <v>6556</v>
      </c>
      <c r="E6127" s="280">
        <f>+VLOOKUP(A6127,SCAR!A:B,2,0)</f>
        <v>0</v>
      </c>
      <c r="F6127" s="2"/>
      <c r="G6127" s="2"/>
    </row>
    <row r="6128" spans="1:7">
      <c r="A6128" t="s">
        <v>2188</v>
      </c>
      <c r="B6128" t="s">
        <v>3062</v>
      </c>
      <c r="C6128">
        <f>+VLOOKUP(A6128,'LISTA NACIONAL'!A:B,2,0)</f>
        <v>5296.2579999999998</v>
      </c>
      <c r="D6128" s="126" t="s">
        <v>6556</v>
      </c>
      <c r="E6128" s="280">
        <f>+VLOOKUP(A6128,SCAR!A:B,2,0)</f>
        <v>0</v>
      </c>
      <c r="F6128" s="2"/>
      <c r="G6128" s="2"/>
    </row>
    <row r="6129" spans="1:7">
      <c r="A6129" t="s">
        <v>2189</v>
      </c>
      <c r="B6129" t="s">
        <v>3063</v>
      </c>
      <c r="C6129">
        <f>+VLOOKUP(A6129,'LISTA NACIONAL'!A:B,2,0)</f>
        <v>56046.256000000001</v>
      </c>
      <c r="D6129" s="126" t="s">
        <v>6556</v>
      </c>
      <c r="E6129" s="280">
        <f>+VLOOKUP(A6129,SCAR!A:B,2,0)</f>
        <v>0</v>
      </c>
      <c r="F6129" s="2"/>
      <c r="G6129" s="2"/>
    </row>
    <row r="6130" spans="1:7">
      <c r="A6130" t="s">
        <v>2190</v>
      </c>
      <c r="B6130" t="s">
        <v>3064</v>
      </c>
      <c r="C6130">
        <f>+VLOOKUP(A6130,'LISTA NACIONAL'!A:B,2,0)</f>
        <v>3466.4580000000001</v>
      </c>
      <c r="D6130" s="126" t="s">
        <v>6556</v>
      </c>
      <c r="E6130" s="280">
        <f>+VLOOKUP(A6130,SCAR!A:B,2,0)</f>
        <v>0</v>
      </c>
      <c r="F6130" s="2"/>
      <c r="G6130" s="2"/>
    </row>
    <row r="6131" spans="1:7">
      <c r="A6131" t="s">
        <v>6771</v>
      </c>
      <c r="B6131" t="s">
        <v>11108</v>
      </c>
      <c r="C6131">
        <f>+VLOOKUP(A6131,'LISTA NACIONAL'!A:B,2,0)</f>
        <v>7493.5290000000005</v>
      </c>
      <c r="D6131" s="126" t="s">
        <v>6556</v>
      </c>
      <c r="E6131" s="280">
        <f>+VLOOKUP(A6131,SCAR!A:B,2,0)</f>
        <v>0</v>
      </c>
      <c r="F6131" s="2"/>
      <c r="G6131" s="2"/>
    </row>
    <row r="6132" spans="1:7">
      <c r="A6132" t="s">
        <v>2191</v>
      </c>
      <c r="B6132" t="s">
        <v>2423</v>
      </c>
      <c r="C6132">
        <f>+VLOOKUP(A6132,'LISTA NACIONAL'!A:B,2,0)</f>
        <v>4279.232</v>
      </c>
      <c r="D6132" s="126" t="s">
        <v>6556</v>
      </c>
      <c r="E6132" s="280">
        <f>+VLOOKUP(A6132,SCAR!A:B,2,0)</f>
        <v>0</v>
      </c>
      <c r="F6132" s="2"/>
      <c r="G6132" s="2"/>
    </row>
    <row r="6133" spans="1:7">
      <c r="A6133" t="s">
        <v>2192</v>
      </c>
      <c r="B6133" t="s">
        <v>2424</v>
      </c>
      <c r="C6133">
        <f>+VLOOKUP(A6133,'LISTA NACIONAL'!A:B,2,0)</f>
        <v>2242.5369999999998</v>
      </c>
      <c r="D6133" s="126" t="s">
        <v>6556</v>
      </c>
      <c r="E6133" s="280">
        <f>+VLOOKUP(A6133,SCAR!A:B,2,0)</f>
        <v>0</v>
      </c>
      <c r="F6133" s="2"/>
      <c r="G6133" s="2"/>
    </row>
    <row r="6134" spans="1:7">
      <c r="A6134" t="s">
        <v>2193</v>
      </c>
      <c r="B6134" t="s">
        <v>2425</v>
      </c>
      <c r="C6134">
        <f>+VLOOKUP(A6134,'LISTA NACIONAL'!A:B,2,0)</f>
        <v>5081.55</v>
      </c>
      <c r="D6134" s="126" t="s">
        <v>6556</v>
      </c>
      <c r="E6134" s="280">
        <f>+VLOOKUP(A6134,SCAR!A:B,2,0)</f>
        <v>0</v>
      </c>
      <c r="F6134" s="2"/>
      <c r="G6134" s="2"/>
    </row>
    <row r="6135" spans="1:7">
      <c r="A6135" t="s">
        <v>2194</v>
      </c>
      <c r="B6135" t="s">
        <v>2426</v>
      </c>
      <c r="C6135">
        <f>+VLOOKUP(A6135,'LISTA NACIONAL'!A:B,2,0)</f>
        <v>3356.317</v>
      </c>
      <c r="D6135" s="126" t="s">
        <v>6556</v>
      </c>
      <c r="E6135" s="280">
        <f>+VLOOKUP(A6135,SCAR!A:B,2,0)</f>
        <v>0</v>
      </c>
      <c r="F6135" s="2"/>
      <c r="G6135" s="2"/>
    </row>
    <row r="6136" spans="1:7">
      <c r="A6136" t="s">
        <v>2195</v>
      </c>
      <c r="B6136" t="s">
        <v>2427</v>
      </c>
      <c r="C6136">
        <f>+VLOOKUP(A6136,'LISTA NACIONAL'!A:B,2,0)</f>
        <v>4882.4809999999998</v>
      </c>
      <c r="D6136" s="126" t="s">
        <v>6556</v>
      </c>
      <c r="E6136" s="280">
        <f>+VLOOKUP(A6136,SCAR!A:B,2,0)</f>
        <v>0</v>
      </c>
      <c r="F6136" s="2"/>
      <c r="G6136" s="2"/>
    </row>
    <row r="6137" spans="1:7">
      <c r="A6137" t="s">
        <v>6772</v>
      </c>
      <c r="B6137" t="s">
        <v>6773</v>
      </c>
      <c r="C6137">
        <f>+VLOOKUP(A6137,'LISTA NACIONAL'!A:B,2,0)</f>
        <v>2432.107</v>
      </c>
      <c r="D6137" s="126" t="s">
        <v>6556</v>
      </c>
      <c r="E6137" s="280">
        <f>+VLOOKUP(A6137,SCAR!A:B,2,0)</f>
        <v>0</v>
      </c>
      <c r="F6137" s="2"/>
      <c r="G6137" s="2"/>
    </row>
    <row r="6138" spans="1:7">
      <c r="A6138" t="s">
        <v>6774</v>
      </c>
      <c r="B6138" t="s">
        <v>6775</v>
      </c>
      <c r="C6138">
        <f>+VLOOKUP(A6138,'LISTA NACIONAL'!A:B,2,0)</f>
        <v>1182.8630000000001</v>
      </c>
      <c r="D6138" s="126" t="s">
        <v>6556</v>
      </c>
      <c r="E6138" s="280">
        <f>+VLOOKUP(A6138,SCAR!A:B,2,0)</f>
        <v>0</v>
      </c>
      <c r="F6138" s="2"/>
      <c r="G6138" s="2"/>
    </row>
    <row r="6139" spans="1:7">
      <c r="A6139" t="s">
        <v>2196</v>
      </c>
      <c r="B6139" t="s">
        <v>2428</v>
      </c>
      <c r="C6139">
        <f>+VLOOKUP(A6139,'LISTA NACIONAL'!A:B,2,0)</f>
        <v>2242.5369999999998</v>
      </c>
      <c r="D6139" s="126" t="s">
        <v>6556</v>
      </c>
      <c r="E6139" s="280">
        <f>+VLOOKUP(A6139,SCAR!A:B,2,0)</f>
        <v>0</v>
      </c>
      <c r="F6139" s="2"/>
      <c r="G6139" s="2"/>
    </row>
    <row r="6140" spans="1:7">
      <c r="A6140" t="s">
        <v>6776</v>
      </c>
      <c r="B6140" t="s">
        <v>6777</v>
      </c>
      <c r="C6140">
        <f>+VLOOKUP(A6140,'LISTA NACIONAL'!A:B,2,0)</f>
        <v>4594.7879999999996</v>
      </c>
      <c r="D6140" s="126" t="s">
        <v>6556</v>
      </c>
      <c r="E6140" s="280">
        <f>+VLOOKUP(A6140,SCAR!A:B,2,0)</f>
        <v>0</v>
      </c>
      <c r="F6140" s="2"/>
      <c r="G6140" s="2"/>
    </row>
    <row r="6141" spans="1:7">
      <c r="A6141" t="s">
        <v>2197</v>
      </c>
      <c r="B6141" t="s">
        <v>4436</v>
      </c>
      <c r="C6141">
        <f>+VLOOKUP(A6141,'LISTA NACIONAL'!A:B,2,0)</f>
        <v>3255.5239999999999</v>
      </c>
      <c r="D6141" s="126" t="s">
        <v>6556</v>
      </c>
      <c r="E6141" s="280">
        <f>+VLOOKUP(A6141,SCAR!A:B,2,0)</f>
        <v>0</v>
      </c>
      <c r="F6141" s="2"/>
      <c r="G6141" s="2"/>
    </row>
    <row r="6142" spans="1:7">
      <c r="A6142" t="s">
        <v>2198</v>
      </c>
      <c r="B6142" t="s">
        <v>4437</v>
      </c>
      <c r="C6142">
        <f>+VLOOKUP(A6142,'LISTA NACIONAL'!A:B,2,0)</f>
        <v>1825.9570000000001</v>
      </c>
      <c r="D6142" s="126" t="s">
        <v>6556</v>
      </c>
      <c r="E6142" s="280">
        <f>+VLOOKUP(A6142,SCAR!A:B,2,0)</f>
        <v>0</v>
      </c>
      <c r="F6142" s="2"/>
      <c r="G6142" s="2"/>
    </row>
    <row r="6143" spans="1:7">
      <c r="A6143" t="s">
        <v>10731</v>
      </c>
      <c r="B6143" t="s">
        <v>4438</v>
      </c>
      <c r="C6143">
        <f>+VLOOKUP(A6143,'LISTA NACIONAL'!A:B,2,0)</f>
        <v>2242.5369999999998</v>
      </c>
      <c r="D6143" s="126" t="s">
        <v>6556</v>
      </c>
      <c r="E6143" s="280">
        <f>+VLOOKUP(A6143,SCAR!A:B,2,0)</f>
        <v>0</v>
      </c>
      <c r="F6143" s="2"/>
      <c r="G6143" s="2"/>
    </row>
    <row r="6144" spans="1:7">
      <c r="A6144" t="s">
        <v>10732</v>
      </c>
      <c r="B6144" t="s">
        <v>4439</v>
      </c>
      <c r="C6144">
        <f>+VLOOKUP(A6144,'LISTA NACIONAL'!A:B,2,0)</f>
        <v>1620.3779999999999</v>
      </c>
      <c r="D6144" s="126" t="s">
        <v>6556</v>
      </c>
      <c r="E6144" s="280">
        <f>+VLOOKUP(A6144,SCAR!A:B,2,0)</f>
        <v>0</v>
      </c>
      <c r="F6144" s="2"/>
      <c r="G6144" s="2"/>
    </row>
    <row r="6145" spans="1:7">
      <c r="A6145" t="s">
        <v>10733</v>
      </c>
      <c r="B6145" t="s">
        <v>4440</v>
      </c>
      <c r="C6145">
        <f>+VLOOKUP(A6145,'LISTA NACIONAL'!A:B,2,0)</f>
        <v>18318.337</v>
      </c>
      <c r="D6145" s="126" t="s">
        <v>6556</v>
      </c>
      <c r="E6145" s="280">
        <f>+VLOOKUP(A6145,SCAR!A:B,2,0)</f>
        <v>0</v>
      </c>
      <c r="F6145" s="2"/>
      <c r="G6145" s="2"/>
    </row>
    <row r="6146" spans="1:7">
      <c r="A6146" t="s">
        <v>10734</v>
      </c>
      <c r="B6146" t="s">
        <v>4441</v>
      </c>
      <c r="C6146">
        <f>+VLOOKUP(A6146,'LISTA NACIONAL'!A:B,2,0)</f>
        <v>43799.923000000003</v>
      </c>
      <c r="D6146" s="126" t="s">
        <v>6556</v>
      </c>
      <c r="E6146" s="280">
        <f>+VLOOKUP(A6146,SCAR!A:B,2,0)</f>
        <v>0</v>
      </c>
      <c r="F6146" s="2"/>
      <c r="G6146" s="2"/>
    </row>
    <row r="6147" spans="1:7">
      <c r="A6147" t="s">
        <v>10735</v>
      </c>
      <c r="B6147" t="s">
        <v>4442</v>
      </c>
      <c r="C6147">
        <f>+VLOOKUP(A6147,'LISTA NACIONAL'!A:B,2,0)</f>
        <v>80401.968999999997</v>
      </c>
      <c r="D6147" s="126" t="s">
        <v>6556</v>
      </c>
      <c r="E6147" s="280">
        <f>+VLOOKUP(A6147,SCAR!A:B,2,0)</f>
        <v>0</v>
      </c>
      <c r="F6147" s="2"/>
      <c r="G6147" s="2"/>
    </row>
    <row r="6148" spans="1:7">
      <c r="A6148" t="s">
        <v>10736</v>
      </c>
      <c r="B6148" t="s">
        <v>4443</v>
      </c>
      <c r="C6148">
        <f>+VLOOKUP(A6148,'LISTA NACIONAL'!A:B,2,0)</f>
        <v>56068.627</v>
      </c>
      <c r="D6148" s="126" t="s">
        <v>6556</v>
      </c>
      <c r="E6148" s="280">
        <f>+VLOOKUP(A6148,SCAR!A:B,2,0)</f>
        <v>0</v>
      </c>
      <c r="F6148" s="2"/>
      <c r="G6148" s="2"/>
    </row>
    <row r="6149" spans="1:7">
      <c r="A6149" t="s">
        <v>10737</v>
      </c>
      <c r="B6149" t="s">
        <v>4444</v>
      </c>
      <c r="C6149">
        <f>+VLOOKUP(A6149,'LISTA NACIONAL'!A:B,2,0)</f>
        <v>5081.55</v>
      </c>
      <c r="D6149" s="126" t="s">
        <v>6556</v>
      </c>
      <c r="E6149" s="280">
        <f>+VLOOKUP(A6149,SCAR!A:B,2,0)</f>
        <v>0</v>
      </c>
      <c r="F6149" s="2"/>
      <c r="G6149" s="2"/>
    </row>
    <row r="6150" spans="1:7">
      <c r="A6150" t="s">
        <v>6778</v>
      </c>
      <c r="B6150" t="s">
        <v>6779</v>
      </c>
      <c r="C6150">
        <f>+VLOOKUP(A6150,'LISTA NACIONAL'!A:B,2,0)</f>
        <v>5090.7870000000003</v>
      </c>
      <c r="D6150" s="126" t="s">
        <v>6556</v>
      </c>
      <c r="E6150" s="280">
        <f>+VLOOKUP(A6150,SCAR!A:B,2,0)</f>
        <v>0</v>
      </c>
      <c r="F6150" s="2"/>
      <c r="G6150" s="2"/>
    </row>
    <row r="6151" spans="1:7">
      <c r="A6151" t="s">
        <v>10738</v>
      </c>
      <c r="B6151" t="s">
        <v>4445</v>
      </c>
      <c r="C6151">
        <f>+VLOOKUP(A6151,'LISTA NACIONAL'!A:B,2,0)</f>
        <v>3658.567</v>
      </c>
      <c r="D6151" s="126" t="s">
        <v>6556</v>
      </c>
      <c r="E6151" s="280">
        <f>+VLOOKUP(A6151,SCAR!A:B,2,0)</f>
        <v>0</v>
      </c>
      <c r="F6151" s="2"/>
      <c r="G6151" s="2"/>
    </row>
    <row r="6152" spans="1:7">
      <c r="A6152" t="s">
        <v>10739</v>
      </c>
      <c r="B6152" t="s">
        <v>4446</v>
      </c>
      <c r="C6152">
        <f>+VLOOKUP(A6152,'LISTA NACIONAL'!A:B,2,0)</f>
        <v>3356.317</v>
      </c>
      <c r="D6152" s="126" t="s">
        <v>6556</v>
      </c>
      <c r="E6152" s="280">
        <f>+VLOOKUP(A6152,SCAR!A:B,2,0)</f>
        <v>0</v>
      </c>
      <c r="F6152" s="2"/>
      <c r="G6152" s="2"/>
    </row>
    <row r="6153" spans="1:7">
      <c r="A6153" t="s">
        <v>10740</v>
      </c>
      <c r="B6153" t="s">
        <v>4447</v>
      </c>
      <c r="C6153">
        <f>+VLOOKUP(A6153,'LISTA NACIONAL'!A:B,2,0)</f>
        <v>6118.5119999999997</v>
      </c>
      <c r="D6153" s="126" t="s">
        <v>6556</v>
      </c>
      <c r="E6153" s="280">
        <f>+VLOOKUP(A6153,SCAR!A:B,2,0)</f>
        <v>0</v>
      </c>
      <c r="F6153" s="2"/>
      <c r="G6153" s="2"/>
    </row>
    <row r="6154" spans="1:7">
      <c r="A6154" t="s">
        <v>10741</v>
      </c>
      <c r="B6154" t="s">
        <v>4448</v>
      </c>
      <c r="C6154">
        <f>+VLOOKUP(A6154,'LISTA NACIONAL'!A:B,2,0)</f>
        <v>816.86300000000006</v>
      </c>
      <c r="D6154" s="126" t="s">
        <v>6556</v>
      </c>
      <c r="E6154" s="280">
        <f>+VLOOKUP(A6154,SCAR!A:B,2,0)</f>
        <v>0</v>
      </c>
      <c r="F6154" s="2"/>
      <c r="G6154" s="2"/>
    </row>
    <row r="6155" spans="1:7">
      <c r="A6155" t="s">
        <v>10742</v>
      </c>
      <c r="B6155" t="s">
        <v>4448</v>
      </c>
      <c r="C6155">
        <f>+VLOOKUP(A6155,'LISTA NACIONAL'!A:B,2,0)</f>
        <v>1015.766</v>
      </c>
      <c r="D6155" s="126" t="s">
        <v>6556</v>
      </c>
      <c r="E6155" s="280">
        <f>+VLOOKUP(A6155,SCAR!A:B,2,0)</f>
        <v>0</v>
      </c>
      <c r="F6155" s="2"/>
      <c r="G6155" s="2"/>
    </row>
    <row r="6156" spans="1:7">
      <c r="A6156" t="s">
        <v>10743</v>
      </c>
      <c r="B6156" t="s">
        <v>4449</v>
      </c>
      <c r="C6156">
        <f>+VLOOKUP(A6156,'LISTA NACIONAL'!A:B,2,0)</f>
        <v>5194.7060000000001</v>
      </c>
      <c r="D6156" s="126" t="s">
        <v>6556</v>
      </c>
      <c r="E6156" s="280">
        <f>+VLOOKUP(A6156,SCAR!A:B,2,0)</f>
        <v>0</v>
      </c>
      <c r="F6156" s="2"/>
      <c r="G6156" s="2"/>
    </row>
    <row r="6157" spans="1:7">
      <c r="A6157" t="s">
        <v>10744</v>
      </c>
      <c r="B6157" t="s">
        <v>4393</v>
      </c>
      <c r="C6157">
        <f>+VLOOKUP(A6157,'LISTA NACIONAL'!A:B,2,0)</f>
        <v>25477.626</v>
      </c>
      <c r="D6157" s="126" t="s">
        <v>6556</v>
      </c>
      <c r="E6157" s="280">
        <f>+VLOOKUP(A6157,SCAR!A:B,2,0)</f>
        <v>0</v>
      </c>
      <c r="F6157" s="2"/>
      <c r="G6157" s="2"/>
    </row>
    <row r="6158" spans="1:7">
      <c r="A6158" t="s">
        <v>10745</v>
      </c>
      <c r="B6158" t="s">
        <v>4394</v>
      </c>
      <c r="C6158">
        <f>+VLOOKUP(A6158,'LISTA NACIONAL'!A:B,2,0)</f>
        <v>19336.758999999998</v>
      </c>
      <c r="D6158" s="126" t="s">
        <v>6556</v>
      </c>
      <c r="E6158" s="280">
        <f>+VLOOKUP(A6158,SCAR!A:B,2,0)</f>
        <v>0</v>
      </c>
      <c r="F6158" s="2"/>
      <c r="G6158" s="2"/>
    </row>
    <row r="6159" spans="1:7">
      <c r="A6159" t="s">
        <v>10746</v>
      </c>
      <c r="B6159" t="s">
        <v>3532</v>
      </c>
      <c r="C6159">
        <f>+VLOOKUP(A6159,'LISTA NACIONAL'!A:B,2,0)</f>
        <v>30503.45</v>
      </c>
      <c r="D6159" s="126" t="s">
        <v>6556</v>
      </c>
      <c r="E6159" s="280">
        <f>+VLOOKUP(A6159,SCAR!A:B,2,0)</f>
        <v>0</v>
      </c>
      <c r="F6159" s="2"/>
      <c r="G6159" s="2"/>
    </row>
    <row r="6160" spans="1:7">
      <c r="A6160" t="s">
        <v>10747</v>
      </c>
      <c r="B6160" t="s">
        <v>3533</v>
      </c>
      <c r="C6160">
        <f>+VLOOKUP(A6160,'LISTA NACIONAL'!A:B,2,0)</f>
        <v>31537.842000000001</v>
      </c>
      <c r="D6160" s="126" t="s">
        <v>6556</v>
      </c>
      <c r="E6160" s="280">
        <f>+VLOOKUP(A6160,SCAR!A:B,2,0)</f>
        <v>0</v>
      </c>
      <c r="F6160" s="2"/>
      <c r="G6160" s="2"/>
    </row>
    <row r="6161" spans="1:7">
      <c r="A6161" t="s">
        <v>10748</v>
      </c>
      <c r="B6161" t="s">
        <v>3534</v>
      </c>
      <c r="C6161">
        <f>+VLOOKUP(A6161,'LISTA NACIONAL'!A:B,2,0)</f>
        <v>11603.066000000001</v>
      </c>
      <c r="D6161" s="126" t="s">
        <v>6556</v>
      </c>
      <c r="E6161" s="280">
        <f>+VLOOKUP(A6161,SCAR!A:B,2,0)</f>
        <v>0</v>
      </c>
      <c r="F6161" s="2"/>
      <c r="G6161" s="2"/>
    </row>
    <row r="6162" spans="1:7">
      <c r="A6162" t="s">
        <v>10749</v>
      </c>
      <c r="B6162" t="s">
        <v>3323</v>
      </c>
      <c r="C6162">
        <f>+VLOOKUP(A6162,'LISTA NACIONAL'!A:B,2,0)</f>
        <v>2750.1840000000002</v>
      </c>
      <c r="D6162" s="126" t="s">
        <v>6556</v>
      </c>
      <c r="E6162" s="280">
        <f>+VLOOKUP(A6162,SCAR!A:B,2,0)</f>
        <v>0</v>
      </c>
      <c r="F6162" s="2"/>
      <c r="G6162" s="2"/>
    </row>
    <row r="6163" spans="1:7">
      <c r="A6163" t="s">
        <v>10750</v>
      </c>
      <c r="B6163" t="s">
        <v>12210</v>
      </c>
      <c r="C6163">
        <f>+VLOOKUP(A6163,'LISTA NACIONAL'!A:B,2,0)</f>
        <v>37741.303999999996</v>
      </c>
      <c r="D6163" s="126" t="s">
        <v>6556</v>
      </c>
      <c r="E6163" s="280">
        <f>+VLOOKUP(A6163,SCAR!A:B,2,0)</f>
        <v>0</v>
      </c>
      <c r="F6163" s="2"/>
      <c r="G6163" s="2"/>
    </row>
    <row r="6164" spans="1:7">
      <c r="A6164" t="s">
        <v>10751</v>
      </c>
      <c r="B6164" t="s">
        <v>3324</v>
      </c>
      <c r="C6164">
        <f>+VLOOKUP(A6164,'LISTA NACIONAL'!A:B,2,0)</f>
        <v>1921.402</v>
      </c>
      <c r="D6164" s="126" t="s">
        <v>6556</v>
      </c>
      <c r="E6164" s="280">
        <f>+VLOOKUP(A6164,SCAR!A:B,2,0)</f>
        <v>0</v>
      </c>
      <c r="F6164" s="2"/>
      <c r="G6164" s="2"/>
    </row>
    <row r="6165" spans="1:7">
      <c r="A6165" t="s">
        <v>10752</v>
      </c>
      <c r="B6165" t="s">
        <v>3509</v>
      </c>
      <c r="C6165">
        <f>+VLOOKUP(A6165,'LISTA NACIONAL'!A:B,2,0)</f>
        <v>13871.949000000001</v>
      </c>
      <c r="D6165" s="126" t="s">
        <v>6556</v>
      </c>
      <c r="E6165" s="280">
        <f>+VLOOKUP(A6165,SCAR!A:B,2,0)</f>
        <v>0</v>
      </c>
      <c r="F6165" s="2"/>
      <c r="G6165" s="2"/>
    </row>
    <row r="6166" spans="1:7">
      <c r="A6166" t="s">
        <v>10753</v>
      </c>
      <c r="B6166" t="s">
        <v>5982</v>
      </c>
      <c r="C6166">
        <f>+VLOOKUP(A6166,'LISTA NACIONAL'!A:B,2,0)</f>
        <v>2441.3609999999999</v>
      </c>
      <c r="D6166" s="126" t="s">
        <v>6556</v>
      </c>
      <c r="E6166" s="280">
        <f>+VLOOKUP(A6166,SCAR!A:B,2,0)</f>
        <v>0</v>
      </c>
      <c r="F6166" s="2"/>
      <c r="G6166" s="2"/>
    </row>
    <row r="6167" spans="1:7">
      <c r="A6167" t="s">
        <v>6780</v>
      </c>
      <c r="B6167" t="s">
        <v>5099</v>
      </c>
      <c r="C6167">
        <f>+VLOOKUP(A6167,'LISTA NACIONAL'!A:B,2,0)</f>
        <v>2580.4920000000002</v>
      </c>
      <c r="D6167" s="126" t="s">
        <v>6556</v>
      </c>
      <c r="E6167" s="280">
        <f>+VLOOKUP(A6167,SCAR!A:B,2,0)</f>
        <v>0</v>
      </c>
      <c r="F6167" s="2"/>
      <c r="G6167" s="2"/>
    </row>
    <row r="6168" spans="1:7">
      <c r="A6168" t="s">
        <v>10754</v>
      </c>
      <c r="B6168" t="s">
        <v>5983</v>
      </c>
      <c r="C6168">
        <f>+VLOOKUP(A6168,'LISTA NACIONAL'!A:B,2,0)</f>
        <v>1125.8789999999999</v>
      </c>
      <c r="D6168" s="126" t="s">
        <v>6556</v>
      </c>
      <c r="E6168" s="280">
        <f>+VLOOKUP(A6168,SCAR!A:B,2,0)</f>
        <v>0</v>
      </c>
      <c r="F6168" s="2"/>
      <c r="G6168" s="2"/>
    </row>
    <row r="6169" spans="1:7">
      <c r="A6169" t="s">
        <v>10755</v>
      </c>
      <c r="B6169" t="s">
        <v>5984</v>
      </c>
      <c r="C6169">
        <f>+VLOOKUP(A6169,'LISTA NACIONAL'!A:B,2,0)</f>
        <v>1303.6220000000001</v>
      </c>
      <c r="D6169" s="126" t="s">
        <v>6556</v>
      </c>
      <c r="E6169" s="280">
        <f>+VLOOKUP(A6169,SCAR!A:B,2,0)</f>
        <v>0</v>
      </c>
      <c r="F6169" s="2"/>
      <c r="G6169" s="2"/>
    </row>
    <row r="6170" spans="1:7">
      <c r="A6170" t="s">
        <v>10756</v>
      </c>
      <c r="B6170" t="s">
        <v>2107</v>
      </c>
      <c r="C6170">
        <f>+VLOOKUP(A6170,'LISTA NACIONAL'!A:B,2,0)</f>
        <v>3052.7190000000001</v>
      </c>
      <c r="D6170" s="126" t="s">
        <v>6556</v>
      </c>
      <c r="E6170" s="280">
        <f>+VLOOKUP(A6170,SCAR!A:B,2,0)</f>
        <v>0</v>
      </c>
      <c r="F6170" s="2"/>
      <c r="G6170" s="2"/>
    </row>
    <row r="6171" spans="1:7">
      <c r="A6171" t="s">
        <v>5100</v>
      </c>
      <c r="B6171" t="s">
        <v>1849</v>
      </c>
      <c r="C6171">
        <f>+VLOOKUP(A6171,'LISTA NACIONAL'!A:B,2,0)</f>
        <v>6127.6819999999998</v>
      </c>
      <c r="D6171" s="126" t="s">
        <v>6556</v>
      </c>
      <c r="E6171" s="280">
        <f>+VLOOKUP(A6171,SCAR!A:B,2,0)</f>
        <v>0</v>
      </c>
      <c r="F6171" s="2"/>
      <c r="G6171" s="2"/>
    </row>
    <row r="6172" spans="1:7">
      <c r="A6172" t="s">
        <v>10757</v>
      </c>
      <c r="B6172" t="s">
        <v>2108</v>
      </c>
      <c r="C6172">
        <f>+VLOOKUP(A6172,'LISTA NACIONAL'!A:B,2,0)</f>
        <v>33581.194000000003</v>
      </c>
      <c r="D6172" s="126" t="s">
        <v>6556</v>
      </c>
      <c r="E6172" s="280">
        <f>+VLOOKUP(A6172,SCAR!A:B,2,0)</f>
        <v>0</v>
      </c>
      <c r="F6172" s="2"/>
      <c r="G6172" s="2"/>
    </row>
    <row r="6173" spans="1:7">
      <c r="A6173" t="s">
        <v>10758</v>
      </c>
      <c r="B6173" t="s">
        <v>2109</v>
      </c>
      <c r="C6173">
        <f>+VLOOKUP(A6173,'LISTA NACIONAL'!A:B,2,0)</f>
        <v>1825.9570000000001</v>
      </c>
      <c r="D6173" s="126" t="s">
        <v>6556</v>
      </c>
      <c r="E6173" s="280">
        <f>+VLOOKUP(A6173,SCAR!A:B,2,0)</f>
        <v>0</v>
      </c>
      <c r="F6173" s="2"/>
      <c r="G6173" s="2"/>
    </row>
    <row r="6174" spans="1:7">
      <c r="A6174" t="s">
        <v>10759</v>
      </c>
      <c r="B6174" t="s">
        <v>2110</v>
      </c>
      <c r="C6174">
        <f>+VLOOKUP(A6174,'LISTA NACIONAL'!A:B,2,0)</f>
        <v>30588.391</v>
      </c>
      <c r="D6174" s="126" t="s">
        <v>6556</v>
      </c>
      <c r="E6174" s="280">
        <f>+VLOOKUP(A6174,SCAR!A:B,2,0)</f>
        <v>0</v>
      </c>
      <c r="F6174" s="2"/>
      <c r="G6174" s="2"/>
    </row>
    <row r="6175" spans="1:7">
      <c r="A6175" t="s">
        <v>10760</v>
      </c>
      <c r="B6175" t="s">
        <v>2111</v>
      </c>
      <c r="C6175">
        <f>+VLOOKUP(A6175,'LISTA NACIONAL'!A:B,2,0)</f>
        <v>26111.621999999999</v>
      </c>
      <c r="D6175" s="126" t="s">
        <v>6556</v>
      </c>
      <c r="E6175" s="280">
        <f>+VLOOKUP(A6175,SCAR!A:B,2,0)</f>
        <v>0</v>
      </c>
      <c r="F6175" s="2"/>
      <c r="G6175" s="2"/>
    </row>
    <row r="6176" spans="1:7">
      <c r="A6176" t="s">
        <v>6248</v>
      </c>
      <c r="B6176" t="s">
        <v>2112</v>
      </c>
      <c r="C6176">
        <f>+VLOOKUP(A6176,'LISTA NACIONAL'!A:B,2,0)</f>
        <v>40728.756000000001</v>
      </c>
      <c r="D6176" s="126" t="s">
        <v>6556</v>
      </c>
      <c r="E6176" s="280">
        <f>+VLOOKUP(A6176,SCAR!A:B,2,0)</f>
        <v>0</v>
      </c>
      <c r="F6176" s="2"/>
      <c r="G6176" s="2"/>
    </row>
    <row r="6177" spans="1:7">
      <c r="A6177" t="s">
        <v>6249</v>
      </c>
      <c r="B6177" t="s">
        <v>458</v>
      </c>
      <c r="C6177">
        <f>+VLOOKUP(A6177,'LISTA NACIONAL'!A:B,2,0)</f>
        <v>8146.05</v>
      </c>
      <c r="D6177" s="126" t="s">
        <v>6556</v>
      </c>
      <c r="E6177" s="280">
        <f>+VLOOKUP(A6177,SCAR!A:B,2,0)</f>
        <v>0</v>
      </c>
      <c r="F6177" s="2"/>
      <c r="G6177" s="2"/>
    </row>
    <row r="6178" spans="1:7">
      <c r="A6178" t="s">
        <v>6250</v>
      </c>
      <c r="B6178" t="s">
        <v>459</v>
      </c>
      <c r="C6178">
        <f>+VLOOKUP(A6178,'LISTA NACIONAL'!A:B,2,0)</f>
        <v>5487.384</v>
      </c>
      <c r="D6178" s="126" t="s">
        <v>6556</v>
      </c>
      <c r="E6178" s="280">
        <f>+VLOOKUP(A6178,SCAR!A:B,2,0)</f>
        <v>0</v>
      </c>
      <c r="F6178" s="2"/>
      <c r="G6178" s="2"/>
    </row>
    <row r="6179" spans="1:7">
      <c r="A6179" t="s">
        <v>6251</v>
      </c>
      <c r="B6179" t="s">
        <v>460</v>
      </c>
      <c r="C6179">
        <f>+VLOOKUP(A6179,'LISTA NACIONAL'!A:B,2,0)</f>
        <v>2242.5369999999998</v>
      </c>
      <c r="D6179" s="126" t="s">
        <v>6556</v>
      </c>
      <c r="E6179" s="280">
        <f>+VLOOKUP(A6179,SCAR!A:B,2,0)</f>
        <v>0</v>
      </c>
      <c r="F6179" s="2"/>
      <c r="G6179" s="2"/>
    </row>
    <row r="6180" spans="1:7">
      <c r="A6180" t="s">
        <v>6252</v>
      </c>
      <c r="B6180" t="s">
        <v>461</v>
      </c>
      <c r="C6180">
        <f>+VLOOKUP(A6180,'LISTA NACIONAL'!A:B,2,0)</f>
        <v>19013.225999999999</v>
      </c>
      <c r="D6180" s="126" t="s">
        <v>6556</v>
      </c>
      <c r="E6180" s="280">
        <f>+VLOOKUP(A6180,SCAR!A:B,2,0)</f>
        <v>0</v>
      </c>
      <c r="F6180" s="2"/>
      <c r="G6180" s="2"/>
    </row>
    <row r="6181" spans="1:7">
      <c r="A6181" t="s">
        <v>6253</v>
      </c>
      <c r="B6181" t="s">
        <v>462</v>
      </c>
      <c r="C6181">
        <f>+VLOOKUP(A6181,'LISTA NACIONAL'!A:B,2,0)</f>
        <v>8537.2549999999992</v>
      </c>
      <c r="D6181" s="126" t="s">
        <v>6556</v>
      </c>
      <c r="E6181" s="280">
        <f>+VLOOKUP(A6181,SCAR!A:B,2,0)</f>
        <v>0</v>
      </c>
      <c r="F6181" s="2"/>
      <c r="G6181" s="2"/>
    </row>
    <row r="6182" spans="1:7">
      <c r="A6182" t="s">
        <v>6254</v>
      </c>
      <c r="B6182" t="s">
        <v>406</v>
      </c>
      <c r="C6182">
        <f>+VLOOKUP(A6182,'LISTA NACIONAL'!A:B,2,0)</f>
        <v>65096.614999999998</v>
      </c>
      <c r="D6182" s="126" t="s">
        <v>6556</v>
      </c>
      <c r="E6182" s="280">
        <f>+VLOOKUP(A6182,SCAR!A:B,2,0)</f>
        <v>0</v>
      </c>
      <c r="F6182" s="2"/>
      <c r="G6182" s="2"/>
    </row>
    <row r="6183" spans="1:7">
      <c r="A6183" t="s">
        <v>6255</v>
      </c>
      <c r="B6183" t="s">
        <v>407</v>
      </c>
      <c r="C6183">
        <f>+VLOOKUP(A6183,'LISTA NACIONAL'!A:B,2,0)</f>
        <v>1620.3779999999999</v>
      </c>
      <c r="D6183" s="126" t="s">
        <v>6556</v>
      </c>
      <c r="E6183" s="280">
        <f>+VLOOKUP(A6183,SCAR!A:B,2,0)</f>
        <v>0</v>
      </c>
      <c r="F6183" s="2"/>
      <c r="G6183" s="2"/>
    </row>
    <row r="6184" spans="1:7">
      <c r="A6184" t="s">
        <v>6256</v>
      </c>
      <c r="B6184" t="s">
        <v>537</v>
      </c>
      <c r="C6184">
        <f>+VLOOKUP(A6184,'LISTA NACIONAL'!A:B,2,0)</f>
        <v>67312.34</v>
      </c>
      <c r="D6184" s="126" t="s">
        <v>6556</v>
      </c>
      <c r="E6184" s="280">
        <f>+VLOOKUP(A6184,SCAR!A:B,2,0)</f>
        <v>0</v>
      </c>
      <c r="F6184" s="2"/>
      <c r="G6184" s="2"/>
    </row>
    <row r="6185" spans="1:7">
      <c r="A6185" t="s">
        <v>6257</v>
      </c>
      <c r="B6185" t="s">
        <v>538</v>
      </c>
      <c r="C6185">
        <f>+VLOOKUP(A6185,'LISTA NACIONAL'!A:B,2,0)</f>
        <v>61726.942999999999</v>
      </c>
      <c r="D6185" s="126" t="s">
        <v>6556</v>
      </c>
      <c r="E6185" s="280">
        <f>+VLOOKUP(A6185,SCAR!A:B,2,0)</f>
        <v>0</v>
      </c>
      <c r="F6185" s="2"/>
      <c r="G6185" s="2"/>
    </row>
    <row r="6186" spans="1:7">
      <c r="A6186" t="s">
        <v>6258</v>
      </c>
      <c r="B6186" t="s">
        <v>539</v>
      </c>
      <c r="C6186">
        <f>+VLOOKUP(A6186,'LISTA NACIONAL'!A:B,2,0)</f>
        <v>3149.1770000000001</v>
      </c>
      <c r="D6186" s="126" t="s">
        <v>6556</v>
      </c>
      <c r="E6186" s="280">
        <f>+VLOOKUP(A6186,SCAR!A:B,2,0)</f>
        <v>0</v>
      </c>
      <c r="F6186" s="2"/>
      <c r="G6186" s="2"/>
    </row>
    <row r="6187" spans="1:7">
      <c r="A6187" t="s">
        <v>6259</v>
      </c>
      <c r="B6187" t="s">
        <v>540</v>
      </c>
      <c r="C6187">
        <f>+VLOOKUP(A6187,'LISTA NACIONAL'!A:B,2,0)</f>
        <v>2242.5369999999998</v>
      </c>
      <c r="D6187" s="126" t="s">
        <v>6556</v>
      </c>
      <c r="E6187" s="280">
        <f>+VLOOKUP(A6187,SCAR!A:B,2,0)</f>
        <v>0</v>
      </c>
      <c r="F6187" s="2"/>
      <c r="G6187" s="2"/>
    </row>
    <row r="6188" spans="1:7">
      <c r="A6188" t="s">
        <v>6260</v>
      </c>
      <c r="B6188" t="s">
        <v>541</v>
      </c>
      <c r="C6188">
        <f>+VLOOKUP(A6188,'LISTA NACIONAL'!A:B,2,0)</f>
        <v>4570.9390000000003</v>
      </c>
      <c r="D6188" s="126" t="s">
        <v>6556</v>
      </c>
      <c r="E6188" s="280">
        <f>+VLOOKUP(A6188,SCAR!A:B,2,0)</f>
        <v>0</v>
      </c>
      <c r="F6188" s="2"/>
      <c r="G6188" s="2"/>
    </row>
    <row r="6189" spans="1:7">
      <c r="A6189" t="s">
        <v>6261</v>
      </c>
      <c r="B6189" t="s">
        <v>542</v>
      </c>
      <c r="C6189">
        <f>+VLOOKUP(A6189,'LISTA NACIONAL'!A:B,2,0)</f>
        <v>2890.2370000000001</v>
      </c>
      <c r="D6189" s="126" t="s">
        <v>6556</v>
      </c>
      <c r="E6189" s="280">
        <f>+VLOOKUP(A6189,SCAR!A:B,2,0)</f>
        <v>0</v>
      </c>
      <c r="F6189" s="2"/>
      <c r="G6189" s="2"/>
    </row>
    <row r="6190" spans="1:7">
      <c r="A6190" t="s">
        <v>6262</v>
      </c>
      <c r="B6190" t="s">
        <v>543</v>
      </c>
      <c r="C6190">
        <f>+VLOOKUP(A6190,'LISTA NACIONAL'!A:B,2,0)</f>
        <v>4683.6750000000002</v>
      </c>
      <c r="D6190" s="126" t="s">
        <v>6556</v>
      </c>
      <c r="E6190" s="280">
        <f>+VLOOKUP(A6190,SCAR!A:B,2,0)</f>
        <v>0</v>
      </c>
      <c r="F6190" s="2"/>
      <c r="G6190" s="2"/>
    </row>
    <row r="6191" spans="1:7">
      <c r="A6191" t="s">
        <v>6263</v>
      </c>
      <c r="B6191" t="s">
        <v>544</v>
      </c>
      <c r="C6191">
        <f>+VLOOKUP(A6191,'LISTA NACIONAL'!A:B,2,0)</f>
        <v>4370.7179999999998</v>
      </c>
      <c r="D6191" s="126" t="s">
        <v>6556</v>
      </c>
      <c r="E6191" s="280">
        <f>+VLOOKUP(A6191,SCAR!A:B,2,0)</f>
        <v>0</v>
      </c>
      <c r="F6191" s="2"/>
      <c r="G6191" s="2"/>
    </row>
    <row r="6192" spans="1:7">
      <c r="A6192" t="s">
        <v>6264</v>
      </c>
      <c r="B6192" t="s">
        <v>3294</v>
      </c>
      <c r="C6192">
        <f>+VLOOKUP(A6192,'LISTA NACIONAL'!A:B,2,0)</f>
        <v>31612.145</v>
      </c>
      <c r="D6192" s="126" t="s">
        <v>6556</v>
      </c>
      <c r="E6192" s="280">
        <f>+VLOOKUP(A6192,SCAR!A:B,2,0)</f>
        <v>0</v>
      </c>
      <c r="F6192" s="2"/>
      <c r="G6192" s="2"/>
    </row>
    <row r="6193" spans="1:7">
      <c r="A6193" t="s">
        <v>6265</v>
      </c>
      <c r="B6193" t="s">
        <v>3295</v>
      </c>
      <c r="C6193">
        <f>+VLOOKUP(A6193,'LISTA NACIONAL'!A:B,2,0)</f>
        <v>5296.2579999999998</v>
      </c>
      <c r="D6193" s="126" t="s">
        <v>6556</v>
      </c>
      <c r="E6193" s="280">
        <f>+VLOOKUP(A6193,SCAR!A:B,2,0)</f>
        <v>0</v>
      </c>
      <c r="F6193" s="2"/>
      <c r="G6193" s="2"/>
    </row>
    <row r="6194" spans="1:7">
      <c r="A6194" t="s">
        <v>6266</v>
      </c>
      <c r="B6194" t="s">
        <v>3668</v>
      </c>
      <c r="C6194">
        <f>+VLOOKUP(A6194,'LISTA NACIONAL'!A:B,2,0)</f>
        <v>5296.2579999999998</v>
      </c>
      <c r="D6194" s="126" t="s">
        <v>6556</v>
      </c>
      <c r="E6194" s="280">
        <f>+VLOOKUP(A6194,SCAR!A:B,2,0)</f>
        <v>0</v>
      </c>
      <c r="F6194" s="2"/>
      <c r="G6194" s="2"/>
    </row>
    <row r="6195" spans="1:7">
      <c r="A6195" t="s">
        <v>5101</v>
      </c>
      <c r="B6195" t="s">
        <v>5102</v>
      </c>
      <c r="C6195">
        <f>+VLOOKUP(A6195,'LISTA NACIONAL'!A:B,2,0)</f>
        <v>3031.27</v>
      </c>
      <c r="D6195" s="126" t="s">
        <v>6556</v>
      </c>
      <c r="E6195" s="280">
        <f>+VLOOKUP(A6195,SCAR!A:B,2,0)</f>
        <v>0</v>
      </c>
      <c r="F6195" s="2"/>
      <c r="G6195" s="2"/>
    </row>
    <row r="6196" spans="1:7">
      <c r="A6196" t="s">
        <v>6267</v>
      </c>
      <c r="B6196" t="s">
        <v>3669</v>
      </c>
      <c r="C6196">
        <f>+VLOOKUP(A6196,'LISTA NACIONAL'!A:B,2,0)</f>
        <v>22018.05</v>
      </c>
      <c r="D6196" s="126" t="s">
        <v>6556</v>
      </c>
      <c r="E6196" s="280">
        <f>+VLOOKUP(A6196,SCAR!A:B,2,0)</f>
        <v>0</v>
      </c>
      <c r="F6196" s="2"/>
      <c r="G6196" s="2"/>
    </row>
    <row r="6197" spans="1:7">
      <c r="A6197" t="s">
        <v>6268</v>
      </c>
      <c r="B6197" t="s">
        <v>3670</v>
      </c>
      <c r="C6197">
        <f>+VLOOKUP(A6197,'LISTA NACIONAL'!A:B,2,0)</f>
        <v>38759.425000000003</v>
      </c>
      <c r="D6197" s="126" t="s">
        <v>6556</v>
      </c>
      <c r="E6197" s="280">
        <f>+VLOOKUP(A6197,SCAR!A:B,2,0)</f>
        <v>0</v>
      </c>
      <c r="F6197" s="2"/>
      <c r="G6197" s="2"/>
    </row>
    <row r="6198" spans="1:7">
      <c r="A6198" t="s">
        <v>1567</v>
      </c>
      <c r="B6198" t="s">
        <v>3671</v>
      </c>
      <c r="C6198">
        <f>+VLOOKUP(A6198,'LISTA NACIONAL'!A:B,2,0)</f>
        <v>23437.021000000001</v>
      </c>
      <c r="D6198" s="126" t="s">
        <v>6556</v>
      </c>
      <c r="E6198" s="280">
        <f>+VLOOKUP(A6198,SCAR!A:B,2,0)</f>
        <v>0</v>
      </c>
      <c r="F6198" s="2"/>
      <c r="G6198" s="2"/>
    </row>
    <row r="6199" spans="1:7">
      <c r="A6199" t="s">
        <v>1568</v>
      </c>
      <c r="B6199" t="s">
        <v>3672</v>
      </c>
      <c r="C6199">
        <f>+VLOOKUP(A6199,'LISTA NACIONAL'!A:B,2,0)</f>
        <v>3356.317</v>
      </c>
      <c r="D6199" s="126" t="s">
        <v>6556</v>
      </c>
      <c r="E6199" s="280">
        <f>+VLOOKUP(A6199,SCAR!A:B,2,0)</f>
        <v>0</v>
      </c>
      <c r="F6199" s="2"/>
      <c r="G6199" s="2"/>
    </row>
    <row r="6200" spans="1:7">
      <c r="A6200" t="s">
        <v>1569</v>
      </c>
      <c r="B6200" t="s">
        <v>12211</v>
      </c>
      <c r="C6200">
        <f>+VLOOKUP(A6200,'LISTA NACIONAL'!A:B,2,0)</f>
        <v>41477.940999999999</v>
      </c>
      <c r="D6200" s="126" t="s">
        <v>6556</v>
      </c>
      <c r="E6200" s="280">
        <f>+VLOOKUP(A6200,SCAR!A:B,2,0)</f>
        <v>0</v>
      </c>
      <c r="F6200" s="2"/>
      <c r="G6200" s="2"/>
    </row>
    <row r="6201" spans="1:7">
      <c r="A6201" t="s">
        <v>5103</v>
      </c>
      <c r="B6201" t="s">
        <v>5104</v>
      </c>
      <c r="C6201">
        <f>+VLOOKUP(A6201,'LISTA NACIONAL'!A:B,2,0)</f>
        <v>41479.394999999997</v>
      </c>
      <c r="D6201" s="126" t="s">
        <v>6556</v>
      </c>
      <c r="E6201" s="280">
        <f>+VLOOKUP(A6201,SCAR!A:B,2,0)</f>
        <v>0</v>
      </c>
      <c r="F6201" s="2"/>
      <c r="G6201" s="2"/>
    </row>
    <row r="6202" spans="1:7">
      <c r="A6202" t="s">
        <v>1570</v>
      </c>
      <c r="B6202" t="s">
        <v>3673</v>
      </c>
      <c r="C6202">
        <f>+VLOOKUP(A6202,'LISTA NACIONAL'!A:B,2,0)</f>
        <v>15362.630999999999</v>
      </c>
      <c r="D6202" s="126" t="s">
        <v>6556</v>
      </c>
      <c r="E6202" s="280">
        <f>+VLOOKUP(A6202,SCAR!A:B,2,0)</f>
        <v>0</v>
      </c>
      <c r="F6202" s="2"/>
      <c r="G6202" s="2"/>
    </row>
    <row r="6203" spans="1:7">
      <c r="A6203" t="s">
        <v>1571</v>
      </c>
      <c r="B6203" t="s">
        <v>3674</v>
      </c>
      <c r="C6203">
        <f>+VLOOKUP(A6203,'LISTA NACIONAL'!A:B,2,0)</f>
        <v>5800.2870000000003</v>
      </c>
      <c r="D6203" s="126" t="s">
        <v>6556</v>
      </c>
      <c r="E6203" s="280">
        <f>+VLOOKUP(A6203,SCAR!A:B,2,0)</f>
        <v>0</v>
      </c>
      <c r="F6203" s="2"/>
      <c r="G6203" s="2"/>
    </row>
    <row r="6204" spans="1:7">
      <c r="A6204" t="s">
        <v>1572</v>
      </c>
      <c r="B6204" t="s">
        <v>3757</v>
      </c>
      <c r="C6204">
        <f>+VLOOKUP(A6204,'LISTA NACIONAL'!A:B,2,0)</f>
        <v>2242.5369999999998</v>
      </c>
      <c r="D6204" s="126" t="s">
        <v>6556</v>
      </c>
      <c r="E6204" s="280">
        <f>+VLOOKUP(A6204,SCAR!A:B,2,0)</f>
        <v>0</v>
      </c>
      <c r="F6204" s="2"/>
      <c r="G6204" s="2"/>
    </row>
    <row r="6205" spans="1:7">
      <c r="A6205" t="s">
        <v>1573</v>
      </c>
      <c r="B6205" t="s">
        <v>3758</v>
      </c>
      <c r="C6205">
        <f>+VLOOKUP(A6205,'LISTA NACIONAL'!A:B,2,0)</f>
        <v>3813.77</v>
      </c>
      <c r="D6205" s="126" t="s">
        <v>6556</v>
      </c>
      <c r="E6205" s="280">
        <f>+VLOOKUP(A6205,SCAR!A:B,2,0)</f>
        <v>0</v>
      </c>
      <c r="F6205" s="2"/>
      <c r="G6205" s="2"/>
    </row>
    <row r="6206" spans="1:7">
      <c r="A6206" t="s">
        <v>1574</v>
      </c>
      <c r="B6206" t="s">
        <v>3759</v>
      </c>
      <c r="C6206">
        <f>+VLOOKUP(A6206,'LISTA NACIONAL'!A:B,2,0)</f>
        <v>2242.5369999999998</v>
      </c>
      <c r="D6206" s="126" t="s">
        <v>6556</v>
      </c>
      <c r="E6206" s="280">
        <f>+VLOOKUP(A6206,SCAR!A:B,2,0)</f>
        <v>0</v>
      </c>
      <c r="F6206" s="2"/>
      <c r="G6206" s="2"/>
    </row>
    <row r="6207" spans="1:7">
      <c r="A6207" t="s">
        <v>1575</v>
      </c>
      <c r="B6207" t="s">
        <v>3760</v>
      </c>
      <c r="C6207">
        <f>+VLOOKUP(A6207,'LISTA NACIONAL'!A:B,2,0)</f>
        <v>19311.43</v>
      </c>
      <c r="D6207" s="126" t="s">
        <v>6556</v>
      </c>
      <c r="E6207" s="280">
        <f>+VLOOKUP(A6207,SCAR!A:B,2,0)</f>
        <v>0</v>
      </c>
      <c r="F6207" s="2"/>
      <c r="G6207" s="2"/>
    </row>
    <row r="6208" spans="1:7">
      <c r="A6208" t="s">
        <v>1576</v>
      </c>
      <c r="B6208" t="s">
        <v>3761</v>
      </c>
      <c r="C6208">
        <f>+VLOOKUP(A6208,'LISTA NACIONAL'!A:B,2,0)</f>
        <v>8146.05</v>
      </c>
      <c r="D6208" s="126" t="s">
        <v>6556</v>
      </c>
      <c r="E6208" s="280">
        <f>+VLOOKUP(A6208,SCAR!A:B,2,0)</f>
        <v>0</v>
      </c>
      <c r="F6208" s="2"/>
      <c r="G6208" s="2"/>
    </row>
    <row r="6209" spans="1:7">
      <c r="A6209" t="s">
        <v>1577</v>
      </c>
      <c r="B6209" t="s">
        <v>3762</v>
      </c>
      <c r="C6209">
        <f>+VLOOKUP(A6209,'LISTA NACIONAL'!A:B,2,0)</f>
        <v>3418.6089999999999</v>
      </c>
      <c r="D6209" s="126" t="s">
        <v>6556</v>
      </c>
      <c r="E6209" s="280">
        <f>+VLOOKUP(A6209,SCAR!A:B,2,0)</f>
        <v>0</v>
      </c>
      <c r="F6209" s="2"/>
      <c r="G6209" s="2"/>
    </row>
    <row r="6210" spans="1:7">
      <c r="A6210" t="s">
        <v>1578</v>
      </c>
      <c r="B6210" t="s">
        <v>3763</v>
      </c>
      <c r="C6210">
        <f>+VLOOKUP(A6210,'LISTA NACIONAL'!A:B,2,0)</f>
        <v>16262.91</v>
      </c>
      <c r="D6210" s="126" t="s">
        <v>6556</v>
      </c>
      <c r="E6210" s="280">
        <f>+VLOOKUP(A6210,SCAR!A:B,2,0)</f>
        <v>0</v>
      </c>
      <c r="F6210" s="2"/>
      <c r="G6210" s="2"/>
    </row>
    <row r="6211" spans="1:7">
      <c r="A6211" t="s">
        <v>1579</v>
      </c>
      <c r="B6211" t="s">
        <v>3764</v>
      </c>
      <c r="C6211">
        <f>+VLOOKUP(A6211,'LISTA NACIONAL'!A:B,2,0)</f>
        <v>27054.31</v>
      </c>
      <c r="D6211" s="126" t="s">
        <v>6556</v>
      </c>
      <c r="E6211" s="280">
        <f>+VLOOKUP(A6211,SCAR!A:B,2,0)</f>
        <v>0</v>
      </c>
      <c r="F6211" s="2"/>
      <c r="G6211" s="2"/>
    </row>
    <row r="6212" spans="1:7">
      <c r="A6212" t="s">
        <v>1580</v>
      </c>
      <c r="B6212" t="s">
        <v>3765</v>
      </c>
      <c r="C6212">
        <f>+VLOOKUP(A6212,'LISTA NACIONAL'!A:B,2,0)</f>
        <v>3658.567</v>
      </c>
      <c r="D6212" s="126" t="s">
        <v>6556</v>
      </c>
      <c r="E6212" s="280">
        <f>+VLOOKUP(A6212,SCAR!A:B,2,0)</f>
        <v>0</v>
      </c>
      <c r="F6212" s="2"/>
      <c r="G6212" s="2"/>
    </row>
    <row r="6213" spans="1:7">
      <c r="A6213" t="s">
        <v>1581</v>
      </c>
      <c r="B6213" t="s">
        <v>3766</v>
      </c>
      <c r="C6213">
        <f>+VLOOKUP(A6213,'LISTA NACIONAL'!A:B,2,0)</f>
        <v>27525.196</v>
      </c>
      <c r="D6213" s="126" t="s">
        <v>6556</v>
      </c>
      <c r="E6213" s="280">
        <f>+VLOOKUP(A6213,SCAR!A:B,2,0)</f>
        <v>0</v>
      </c>
      <c r="F6213" s="2"/>
      <c r="G6213" s="2"/>
    </row>
    <row r="6214" spans="1:7">
      <c r="A6214" t="s">
        <v>2775</v>
      </c>
      <c r="B6214" t="s">
        <v>3767</v>
      </c>
      <c r="C6214">
        <f>+VLOOKUP(A6214,'LISTA NACIONAL'!A:B,2,0)</f>
        <v>25516.053</v>
      </c>
      <c r="D6214" s="126" t="s">
        <v>6556</v>
      </c>
      <c r="E6214" s="280">
        <f>+VLOOKUP(A6214,SCAR!A:B,2,0)</f>
        <v>0</v>
      </c>
      <c r="F6214" s="2"/>
      <c r="G6214" s="2"/>
    </row>
    <row r="6215" spans="1:7">
      <c r="A6215" t="s">
        <v>2776</v>
      </c>
      <c r="B6215" t="s">
        <v>3769</v>
      </c>
      <c r="C6215">
        <f>+VLOOKUP(A6215,'LISTA NACIONAL'!A:B,2,0)</f>
        <v>2128.3670000000002</v>
      </c>
      <c r="D6215" s="126" t="s">
        <v>6556</v>
      </c>
      <c r="E6215" s="280">
        <f>+VLOOKUP(A6215,SCAR!A:B,2,0)</f>
        <v>0</v>
      </c>
      <c r="F6215" s="2"/>
      <c r="G6215" s="2"/>
    </row>
    <row r="6216" spans="1:7">
      <c r="A6216" t="s">
        <v>3701</v>
      </c>
      <c r="B6216" t="s">
        <v>3770</v>
      </c>
      <c r="C6216">
        <f>+VLOOKUP(A6216,'LISTA NACIONAL'!A:B,2,0)</f>
        <v>30588.391</v>
      </c>
      <c r="D6216" s="126" t="s">
        <v>6556</v>
      </c>
      <c r="E6216" s="280">
        <f>+VLOOKUP(A6216,SCAR!A:B,2,0)</f>
        <v>0</v>
      </c>
      <c r="F6216" s="2"/>
      <c r="G6216" s="2"/>
    </row>
    <row r="6217" spans="1:7">
      <c r="A6217" t="s">
        <v>3702</v>
      </c>
      <c r="B6217" t="s">
        <v>3771</v>
      </c>
      <c r="C6217">
        <f>+VLOOKUP(A6217,'LISTA NACIONAL'!A:B,2,0)</f>
        <v>10566.093000000001</v>
      </c>
      <c r="D6217" s="126" t="s">
        <v>6556</v>
      </c>
      <c r="E6217" s="280">
        <f>+VLOOKUP(A6217,SCAR!A:B,2,0)</f>
        <v>0</v>
      </c>
      <c r="F6217" s="2"/>
      <c r="G6217" s="2"/>
    </row>
    <row r="6218" spans="1:7">
      <c r="A6218" t="s">
        <v>3703</v>
      </c>
      <c r="B6218" t="s">
        <v>3772</v>
      </c>
      <c r="C6218">
        <f>+VLOOKUP(A6218,'LISTA NACIONAL'!A:B,2,0)</f>
        <v>9163.1170000000002</v>
      </c>
      <c r="D6218" s="126" t="s">
        <v>6556</v>
      </c>
      <c r="E6218" s="280">
        <f>+VLOOKUP(A6218,SCAR!A:B,2,0)</f>
        <v>0</v>
      </c>
      <c r="F6218" s="2"/>
      <c r="G6218" s="2"/>
    </row>
    <row r="6219" spans="1:7">
      <c r="A6219" t="s">
        <v>3704</v>
      </c>
      <c r="B6219" t="s">
        <v>8400</v>
      </c>
      <c r="C6219">
        <f>+VLOOKUP(A6219,'LISTA NACIONAL'!A:B,2,0)</f>
        <v>8022.8029999999999</v>
      </c>
      <c r="D6219" s="126" t="s">
        <v>6556</v>
      </c>
      <c r="E6219" s="280">
        <f>+VLOOKUP(A6219,SCAR!A:B,2,0)</f>
        <v>0</v>
      </c>
      <c r="F6219" s="2"/>
      <c r="G6219" s="2"/>
    </row>
    <row r="6220" spans="1:7">
      <c r="A6220" t="s">
        <v>3705</v>
      </c>
      <c r="B6220" t="s">
        <v>3773</v>
      </c>
      <c r="C6220">
        <f>+VLOOKUP(A6220,'LISTA NACIONAL'!A:B,2,0)</f>
        <v>19336.758999999998</v>
      </c>
      <c r="D6220" s="126" t="s">
        <v>6556</v>
      </c>
      <c r="E6220" s="280">
        <f>+VLOOKUP(A6220,SCAR!A:B,2,0)</f>
        <v>0</v>
      </c>
      <c r="F6220" s="2"/>
      <c r="G6220" s="2"/>
    </row>
    <row r="6221" spans="1:7">
      <c r="A6221" t="s">
        <v>3706</v>
      </c>
      <c r="B6221" t="s">
        <v>3656</v>
      </c>
      <c r="C6221">
        <f>+VLOOKUP(A6221,'LISTA NACIONAL'!A:B,2,0)</f>
        <v>26496.128000000001</v>
      </c>
      <c r="D6221" s="126" t="s">
        <v>6556</v>
      </c>
      <c r="E6221" s="280">
        <f>+VLOOKUP(A6221,SCAR!A:B,2,0)</f>
        <v>0</v>
      </c>
      <c r="F6221" s="2"/>
      <c r="G6221" s="2"/>
    </row>
    <row r="6222" spans="1:7">
      <c r="A6222" t="s">
        <v>3707</v>
      </c>
      <c r="B6222" t="s">
        <v>3657</v>
      </c>
      <c r="C6222">
        <f>+VLOOKUP(A6222,'LISTA NACIONAL'!A:B,2,0)</f>
        <v>6118.5119999999997</v>
      </c>
      <c r="D6222" s="126" t="s">
        <v>6556</v>
      </c>
      <c r="E6222" s="280">
        <f>+VLOOKUP(A6222,SCAR!A:B,2,0)</f>
        <v>0</v>
      </c>
      <c r="F6222" s="2"/>
      <c r="G6222" s="2"/>
    </row>
    <row r="6223" spans="1:7">
      <c r="A6223" t="s">
        <v>3708</v>
      </c>
      <c r="B6223" t="s">
        <v>3658</v>
      </c>
      <c r="C6223">
        <f>+VLOOKUP(A6223,'LISTA NACIONAL'!A:B,2,0)</f>
        <v>17318.357</v>
      </c>
      <c r="D6223" s="126" t="s">
        <v>6556</v>
      </c>
      <c r="E6223" s="280">
        <f>+VLOOKUP(A6223,SCAR!A:B,2,0)</f>
        <v>0</v>
      </c>
      <c r="F6223" s="2"/>
      <c r="G6223" s="2"/>
    </row>
    <row r="6224" spans="1:7">
      <c r="A6224" t="s">
        <v>3709</v>
      </c>
      <c r="B6224" t="s">
        <v>3198</v>
      </c>
      <c r="C6224">
        <f>+VLOOKUP(A6224,'LISTA NACIONAL'!A:B,2,0)</f>
        <v>3047.3670000000002</v>
      </c>
      <c r="D6224" s="126" t="s">
        <v>6556</v>
      </c>
      <c r="E6224" s="280">
        <f>+VLOOKUP(A6224,SCAR!A:B,2,0)</f>
        <v>0</v>
      </c>
      <c r="F6224" s="2"/>
      <c r="G6224" s="2"/>
    </row>
    <row r="6225" spans="1:7">
      <c r="A6225" t="s">
        <v>3710</v>
      </c>
      <c r="B6225" t="s">
        <v>3199</v>
      </c>
      <c r="C6225">
        <f>+VLOOKUP(A6225,'LISTA NACIONAL'!A:B,2,0)</f>
        <v>2018.2339999999999</v>
      </c>
      <c r="D6225" s="126" t="s">
        <v>6556</v>
      </c>
      <c r="E6225" s="280">
        <f>+VLOOKUP(A6225,SCAR!A:B,2,0)</f>
        <v>0</v>
      </c>
      <c r="F6225" s="2"/>
      <c r="G6225" s="2"/>
    </row>
    <row r="6226" spans="1:7">
      <c r="A6226" t="s">
        <v>2829</v>
      </c>
      <c r="B6226" t="s">
        <v>3200</v>
      </c>
      <c r="C6226">
        <f>+VLOOKUP(A6226,'LISTA NACIONAL'!A:B,2,0)</f>
        <v>5081.55</v>
      </c>
      <c r="D6226" s="126" t="s">
        <v>6556</v>
      </c>
      <c r="E6226" s="280">
        <f>+VLOOKUP(A6226,SCAR!A:B,2,0)</f>
        <v>0</v>
      </c>
      <c r="F6226" s="2"/>
      <c r="G6226" s="2"/>
    </row>
    <row r="6227" spans="1:7">
      <c r="A6227" t="s">
        <v>2830</v>
      </c>
      <c r="B6227" t="s">
        <v>516</v>
      </c>
      <c r="C6227">
        <f>+VLOOKUP(A6227,'LISTA NACIONAL'!A:B,2,0)</f>
        <v>26736.054</v>
      </c>
      <c r="D6227" s="126" t="s">
        <v>6556</v>
      </c>
      <c r="E6227" s="280">
        <f>+VLOOKUP(A6227,SCAR!A:B,2,0)</f>
        <v>0</v>
      </c>
      <c r="F6227" s="2"/>
      <c r="G6227" s="2"/>
    </row>
    <row r="6228" spans="1:7">
      <c r="A6228" t="s">
        <v>2831</v>
      </c>
      <c r="B6228" t="s">
        <v>517</v>
      </c>
      <c r="C6228">
        <f>+VLOOKUP(A6228,'LISTA NACIONAL'!A:B,2,0)</f>
        <v>18295.812000000002</v>
      </c>
      <c r="D6228" s="126" t="s">
        <v>6556</v>
      </c>
      <c r="E6228" s="280">
        <f>+VLOOKUP(A6228,SCAR!A:B,2,0)</f>
        <v>0</v>
      </c>
      <c r="F6228" s="2"/>
      <c r="G6228" s="2"/>
    </row>
    <row r="6229" spans="1:7">
      <c r="A6229" t="s">
        <v>2832</v>
      </c>
      <c r="B6229" t="s">
        <v>518</v>
      </c>
      <c r="C6229">
        <f>+VLOOKUP(A6229,'LISTA NACIONAL'!A:B,2,0)</f>
        <v>1015.766</v>
      </c>
      <c r="D6229" s="126" t="s">
        <v>6556</v>
      </c>
      <c r="E6229" s="280">
        <f>+VLOOKUP(A6229,SCAR!A:B,2,0)</f>
        <v>0</v>
      </c>
      <c r="F6229" s="2"/>
      <c r="G6229" s="2"/>
    </row>
    <row r="6230" spans="1:7">
      <c r="A6230" t="s">
        <v>2833</v>
      </c>
      <c r="B6230" t="s">
        <v>519</v>
      </c>
      <c r="C6230">
        <f>+VLOOKUP(A6230,'LISTA NACIONAL'!A:B,2,0)</f>
        <v>6191.2929999999997</v>
      </c>
      <c r="D6230" s="126" t="s">
        <v>6556</v>
      </c>
      <c r="E6230" s="280">
        <f>+VLOOKUP(A6230,SCAR!A:B,2,0)</f>
        <v>0</v>
      </c>
      <c r="F6230" s="2"/>
      <c r="G6230" s="2"/>
    </row>
    <row r="6231" spans="1:7">
      <c r="A6231" t="s">
        <v>2834</v>
      </c>
      <c r="B6231" t="s">
        <v>520</v>
      </c>
      <c r="C6231">
        <f>+VLOOKUP(A6231,'LISTA NACIONAL'!A:B,2,0)</f>
        <v>8637.9889999999996</v>
      </c>
      <c r="D6231" s="126" t="s">
        <v>6556</v>
      </c>
      <c r="E6231" s="280">
        <f>+VLOOKUP(A6231,SCAR!A:B,2,0)</f>
        <v>0</v>
      </c>
      <c r="F6231" s="2"/>
      <c r="G6231" s="2"/>
    </row>
    <row r="6232" spans="1:7">
      <c r="A6232" t="s">
        <v>2835</v>
      </c>
      <c r="B6232" t="s">
        <v>521</v>
      </c>
      <c r="C6232">
        <f>+VLOOKUP(A6232,'LISTA NACIONAL'!A:B,2,0)</f>
        <v>66117.56</v>
      </c>
      <c r="D6232" s="126" t="s">
        <v>6556</v>
      </c>
      <c r="E6232" s="280">
        <f>+VLOOKUP(A6232,SCAR!A:B,2,0)</f>
        <v>0</v>
      </c>
      <c r="F6232" s="2"/>
      <c r="G6232" s="2"/>
    </row>
    <row r="6233" spans="1:7">
      <c r="A6233" t="s">
        <v>2836</v>
      </c>
      <c r="B6233" t="s">
        <v>522</v>
      </c>
      <c r="C6233">
        <f>+VLOOKUP(A6233,'LISTA NACIONAL'!A:B,2,0)</f>
        <v>24454.071</v>
      </c>
      <c r="D6233" s="126" t="s">
        <v>6556</v>
      </c>
      <c r="E6233" s="280">
        <f>+VLOOKUP(A6233,SCAR!A:B,2,0)</f>
        <v>0</v>
      </c>
      <c r="F6233" s="2"/>
      <c r="G6233" s="2"/>
    </row>
    <row r="6234" spans="1:7">
      <c r="A6234" t="s">
        <v>2837</v>
      </c>
      <c r="B6234" t="s">
        <v>509</v>
      </c>
      <c r="C6234">
        <f>+VLOOKUP(A6234,'LISTA NACIONAL'!A:B,2,0)</f>
        <v>9149.9349999999995</v>
      </c>
      <c r="D6234" s="126" t="s">
        <v>6556</v>
      </c>
      <c r="E6234" s="280">
        <f>+VLOOKUP(A6234,SCAR!A:B,2,0)</f>
        <v>0</v>
      </c>
      <c r="F6234" s="2"/>
      <c r="G6234" s="2"/>
    </row>
    <row r="6235" spans="1:7">
      <c r="A6235" t="s">
        <v>2838</v>
      </c>
      <c r="B6235" t="s">
        <v>510</v>
      </c>
      <c r="C6235">
        <f>+VLOOKUP(A6235,'LISTA NACIONAL'!A:B,2,0)</f>
        <v>10171.099</v>
      </c>
      <c r="D6235" s="126" t="s">
        <v>6556</v>
      </c>
      <c r="E6235" s="280">
        <f>+VLOOKUP(A6235,SCAR!A:B,2,0)</f>
        <v>0</v>
      </c>
      <c r="F6235" s="2"/>
      <c r="G6235" s="2"/>
    </row>
    <row r="6236" spans="1:7">
      <c r="A6236" t="s">
        <v>2839</v>
      </c>
      <c r="B6236" t="s">
        <v>511</v>
      </c>
      <c r="C6236">
        <f>+VLOOKUP(A6236,'LISTA NACIONAL'!A:B,2,0)</f>
        <v>2441.3609999999999</v>
      </c>
      <c r="D6236" s="126" t="s">
        <v>6556</v>
      </c>
      <c r="E6236" s="280">
        <f>+VLOOKUP(A6236,SCAR!A:B,2,0)</f>
        <v>0</v>
      </c>
      <c r="F6236" s="2"/>
      <c r="G6236" s="2"/>
    </row>
    <row r="6237" spans="1:7">
      <c r="A6237" t="s">
        <v>5105</v>
      </c>
      <c r="B6237" t="s">
        <v>5106</v>
      </c>
      <c r="C6237">
        <f>+VLOOKUP(A6237,'LISTA NACIONAL'!A:B,2,0)</f>
        <v>4882.4809999999998</v>
      </c>
      <c r="D6237" s="126" t="s">
        <v>6556</v>
      </c>
      <c r="E6237" s="280">
        <f>+VLOOKUP(A6237,SCAR!A:B,2,0)</f>
        <v>0</v>
      </c>
      <c r="F6237" s="2"/>
      <c r="G6237" s="2"/>
    </row>
    <row r="6238" spans="1:7" ht="12" customHeight="1">
      <c r="A6238" t="s">
        <v>2840</v>
      </c>
      <c r="B6238" t="s">
        <v>512</v>
      </c>
      <c r="C6238">
        <f>+VLOOKUP(A6238,'LISTA NACIONAL'!A:B,2,0)</f>
        <v>1363.183</v>
      </c>
      <c r="D6238" s="126" t="s">
        <v>6556</v>
      </c>
      <c r="E6238" s="280">
        <f>+VLOOKUP(A6238,SCAR!A:B,2,0)</f>
        <v>0</v>
      </c>
      <c r="F6238" s="2"/>
      <c r="G6238" s="2"/>
    </row>
    <row r="6239" spans="1:7" ht="12" customHeight="1">
      <c r="A6239" t="s">
        <v>5107</v>
      </c>
      <c r="B6239" t="s">
        <v>5108</v>
      </c>
      <c r="C6239">
        <f>+VLOOKUP(A6239,'LISTA NACIONAL'!A:B,2,0)</f>
        <v>2649.5390000000002</v>
      </c>
      <c r="D6239" s="126" t="s">
        <v>6556</v>
      </c>
      <c r="E6239" s="280">
        <f>+VLOOKUP(A6239,SCAR!A:B,2,0)</f>
        <v>0</v>
      </c>
      <c r="F6239" s="2"/>
      <c r="G6239" s="2"/>
    </row>
    <row r="6240" spans="1:7" ht="12" customHeight="1">
      <c r="A6240" t="s">
        <v>2841</v>
      </c>
      <c r="B6240" t="s">
        <v>527</v>
      </c>
      <c r="C6240">
        <f>+VLOOKUP(A6240,'LISTA NACIONAL'!A:B,2,0)</f>
        <v>37109.964999999997</v>
      </c>
      <c r="D6240" s="126" t="s">
        <v>6556</v>
      </c>
      <c r="E6240" s="280">
        <f>+VLOOKUP(A6240,SCAR!A:B,2,0)</f>
        <v>0</v>
      </c>
      <c r="F6240" s="2"/>
      <c r="G6240" s="2"/>
    </row>
    <row r="6241" spans="1:7" ht="12" customHeight="1">
      <c r="A6241" t="s">
        <v>2842</v>
      </c>
      <c r="B6241" t="s">
        <v>528</v>
      </c>
      <c r="C6241">
        <f>+VLOOKUP(A6241,'LISTA NACIONAL'!A:B,2,0)</f>
        <v>4279.232</v>
      </c>
      <c r="D6241" s="126" t="s">
        <v>6556</v>
      </c>
      <c r="E6241" s="280">
        <f>+VLOOKUP(A6241,SCAR!A:B,2,0)</f>
        <v>0</v>
      </c>
      <c r="F6241" s="2"/>
      <c r="G6241" s="2"/>
    </row>
    <row r="6242" spans="1:7" ht="12" customHeight="1">
      <c r="A6242" t="s">
        <v>2843</v>
      </c>
      <c r="B6242" t="s">
        <v>529</v>
      </c>
      <c r="C6242">
        <f>+VLOOKUP(A6242,'LISTA NACIONAL'!A:B,2,0)</f>
        <v>25244.28</v>
      </c>
      <c r="D6242" s="126" t="s">
        <v>6556</v>
      </c>
      <c r="E6242" s="280">
        <f>+VLOOKUP(A6242,SCAR!A:B,2,0)</f>
        <v>0</v>
      </c>
      <c r="F6242" s="2"/>
      <c r="G6242" s="2"/>
    </row>
    <row r="6243" spans="1:7" ht="12" customHeight="1">
      <c r="A6243" t="s">
        <v>2844</v>
      </c>
      <c r="B6243" t="s">
        <v>530</v>
      </c>
      <c r="C6243">
        <f>+VLOOKUP(A6243,'LISTA NACIONAL'!A:B,2,0)</f>
        <v>15259.24</v>
      </c>
      <c r="D6243" s="126" t="s">
        <v>6556</v>
      </c>
      <c r="E6243" s="280">
        <f>+VLOOKUP(A6243,SCAR!A:B,2,0)</f>
        <v>0</v>
      </c>
      <c r="F6243" s="2"/>
      <c r="G6243" s="2"/>
    </row>
    <row r="6244" spans="1:7" ht="12" customHeight="1">
      <c r="A6244" t="s">
        <v>2845</v>
      </c>
      <c r="B6244" t="s">
        <v>531</v>
      </c>
      <c r="C6244">
        <f>+VLOOKUP(A6244,'LISTA NACIONAL'!A:B,2,0)</f>
        <v>2331.3690000000001</v>
      </c>
      <c r="D6244" s="126" t="s">
        <v>6556</v>
      </c>
      <c r="E6244" s="280">
        <f>+VLOOKUP(A6244,SCAR!A:B,2,0)</f>
        <v>0</v>
      </c>
      <c r="F6244" s="2"/>
      <c r="G6244" s="2"/>
    </row>
    <row r="6245" spans="1:7" ht="12" customHeight="1">
      <c r="A6245" t="s">
        <v>5109</v>
      </c>
      <c r="B6245" t="s">
        <v>1849</v>
      </c>
      <c r="C6245">
        <f>+VLOOKUP(A6245,'LISTA NACIONAL'!A:B,2,0)</f>
        <v>13429.241</v>
      </c>
      <c r="D6245" s="126" t="s">
        <v>6556</v>
      </c>
      <c r="E6245" s="280">
        <f>+VLOOKUP(A6245,SCAR!A:B,2,0)</f>
        <v>0</v>
      </c>
      <c r="F6245" s="2"/>
      <c r="G6245" s="2"/>
    </row>
    <row r="6246" spans="1:7">
      <c r="A6246" t="s">
        <v>2846</v>
      </c>
      <c r="B6246" t="s">
        <v>531</v>
      </c>
      <c r="C6246">
        <f>+VLOOKUP(A6246,'LISTA NACIONAL'!A:B,2,0)</f>
        <v>3255.5239999999999</v>
      </c>
      <c r="D6246" s="126" t="s">
        <v>6556</v>
      </c>
      <c r="E6246" s="280">
        <f>+VLOOKUP(A6246,SCAR!A:B,2,0)</f>
        <v>0</v>
      </c>
      <c r="F6246" s="2"/>
      <c r="G6246" s="2"/>
    </row>
    <row r="6247" spans="1:7">
      <c r="A6247" t="s">
        <v>2847</v>
      </c>
      <c r="B6247" t="s">
        <v>532</v>
      </c>
      <c r="C6247">
        <f>+VLOOKUP(A6247,'LISTA NACIONAL'!A:B,2,0)</f>
        <v>71013.471999999994</v>
      </c>
      <c r="D6247" s="126" t="s">
        <v>6556</v>
      </c>
      <c r="E6247" s="280">
        <f>+VLOOKUP(A6247,SCAR!A:B,2,0)</f>
        <v>0</v>
      </c>
      <c r="F6247" s="2"/>
      <c r="G6247" s="2"/>
    </row>
    <row r="6248" spans="1:7">
      <c r="A6248" t="s">
        <v>2848</v>
      </c>
      <c r="B6248" t="s">
        <v>533</v>
      </c>
      <c r="C6248">
        <f>+VLOOKUP(A6248,'LISTA NACIONAL'!A:B,2,0)</f>
        <v>28543.578000000001</v>
      </c>
      <c r="D6248" s="126" t="s">
        <v>6556</v>
      </c>
      <c r="E6248" s="280">
        <f>+VLOOKUP(A6248,SCAR!A:B,2,0)</f>
        <v>0</v>
      </c>
      <c r="F6248" s="2"/>
      <c r="G6248" s="2"/>
    </row>
    <row r="6249" spans="1:7">
      <c r="A6249" t="s">
        <v>2849</v>
      </c>
      <c r="B6249" t="s">
        <v>6078</v>
      </c>
      <c r="C6249">
        <f>+VLOOKUP(A6249,'LISTA NACIONAL'!A:B,2,0)</f>
        <v>26269.342000000001</v>
      </c>
      <c r="D6249" s="126" t="s">
        <v>6556</v>
      </c>
      <c r="E6249" s="280">
        <f>+VLOOKUP(A6249,SCAR!A:B,2,0)</f>
        <v>0</v>
      </c>
      <c r="F6249" s="2"/>
      <c r="G6249" s="2"/>
    </row>
    <row r="6250" spans="1:7">
      <c r="A6250" t="s">
        <v>2850</v>
      </c>
      <c r="B6250" t="s">
        <v>6079</v>
      </c>
      <c r="C6250">
        <f>+VLOOKUP(A6250,'LISTA NACIONAL'!A:B,2,0)</f>
        <v>8146.05</v>
      </c>
      <c r="D6250" s="126" t="s">
        <v>6556</v>
      </c>
      <c r="E6250" s="280">
        <f>+VLOOKUP(A6250,SCAR!A:B,2,0)</f>
        <v>0</v>
      </c>
      <c r="F6250" s="2"/>
      <c r="G6250" s="2"/>
    </row>
    <row r="6251" spans="1:7">
      <c r="A6251" t="s">
        <v>1003</v>
      </c>
      <c r="B6251" t="s">
        <v>1004</v>
      </c>
      <c r="C6251">
        <f>+VLOOKUP(A6251,'LISTA NACIONAL'!A:B,2,0)</f>
        <v>16313.291999999999</v>
      </c>
      <c r="D6251" s="126" t="s">
        <v>6556</v>
      </c>
      <c r="E6251" s="280">
        <f>+VLOOKUP(A6251,SCAR!A:B,2,0)</f>
        <v>0</v>
      </c>
      <c r="F6251" s="2"/>
      <c r="G6251" s="2"/>
    </row>
    <row r="6252" spans="1:7">
      <c r="A6252" t="s">
        <v>2851</v>
      </c>
      <c r="B6252" t="s">
        <v>6080</v>
      </c>
      <c r="C6252">
        <f>+VLOOKUP(A6252,'LISTA NACIONAL'!A:B,2,0)</f>
        <v>61046.633999999998</v>
      </c>
      <c r="D6252" s="126" t="s">
        <v>6556</v>
      </c>
      <c r="E6252" s="280">
        <f>+VLOOKUP(A6252,SCAR!A:B,2,0)</f>
        <v>0</v>
      </c>
      <c r="F6252" s="2"/>
      <c r="G6252" s="2"/>
    </row>
    <row r="6253" spans="1:7">
      <c r="A6253" t="s">
        <v>2852</v>
      </c>
      <c r="B6253" t="s">
        <v>6081</v>
      </c>
      <c r="C6253">
        <f>+VLOOKUP(A6253,'LISTA NACIONAL'!A:B,2,0)</f>
        <v>15259.24</v>
      </c>
      <c r="D6253" s="126" t="s">
        <v>6556</v>
      </c>
      <c r="E6253" s="280">
        <f>+VLOOKUP(A6253,SCAR!A:B,2,0)</f>
        <v>0</v>
      </c>
      <c r="F6253" s="2"/>
      <c r="G6253" s="2"/>
    </row>
    <row r="6254" spans="1:7">
      <c r="A6254" t="s">
        <v>4428</v>
      </c>
      <c r="B6254" t="s">
        <v>6082</v>
      </c>
      <c r="C6254">
        <f>+VLOOKUP(A6254,'LISTA NACIONAL'!A:B,2,0)</f>
        <v>3255.5239999999999</v>
      </c>
      <c r="D6254" s="126" t="s">
        <v>6556</v>
      </c>
      <c r="E6254" s="280">
        <f>+VLOOKUP(A6254,SCAR!A:B,2,0)</f>
        <v>0</v>
      </c>
      <c r="F6254" s="2"/>
      <c r="G6254" s="2"/>
    </row>
    <row r="6255" spans="1:7">
      <c r="A6255" t="s">
        <v>4429</v>
      </c>
      <c r="B6255" t="s">
        <v>3768</v>
      </c>
      <c r="C6255">
        <f>+VLOOKUP(A6255,'LISTA NACIONAL'!A:B,2,0)</f>
        <v>901.65899999999999</v>
      </c>
      <c r="D6255" s="126" t="s">
        <v>6556</v>
      </c>
      <c r="E6255" s="280">
        <f>+VLOOKUP(A6255,SCAR!A:B,2,0)</f>
        <v>0</v>
      </c>
      <c r="F6255" s="2"/>
      <c r="G6255" s="2"/>
    </row>
    <row r="6256" spans="1:7">
      <c r="A6256" t="s">
        <v>4430</v>
      </c>
      <c r="B6256" t="s">
        <v>6084</v>
      </c>
      <c r="C6256">
        <f>+VLOOKUP(A6256,'LISTA NACIONAL'!A:B,2,0)</f>
        <v>4990</v>
      </c>
      <c r="D6256" s="126" t="s">
        <v>6556</v>
      </c>
      <c r="E6256" s="280">
        <f>+VLOOKUP(A6256,SCAR!A:B,2,0)</f>
        <v>0</v>
      </c>
      <c r="F6256" s="2"/>
      <c r="G6256" s="2"/>
    </row>
    <row r="6257" spans="1:7">
      <c r="A6257" t="s">
        <v>4431</v>
      </c>
      <c r="B6257" t="s">
        <v>4023</v>
      </c>
      <c r="C6257">
        <f>+VLOOKUP(A6257,'LISTA NACIONAL'!A:B,2,0)</f>
        <v>11184.07</v>
      </c>
      <c r="D6257" s="126" t="s">
        <v>6556</v>
      </c>
      <c r="E6257" s="280">
        <f>+VLOOKUP(A6257,SCAR!A:B,2,0)</f>
        <v>0</v>
      </c>
      <c r="F6257" s="2"/>
      <c r="G6257" s="2"/>
    </row>
    <row r="6258" spans="1:7">
      <c r="A6258" t="s">
        <v>4432</v>
      </c>
      <c r="B6258" t="s">
        <v>4287</v>
      </c>
      <c r="C6258">
        <f>+VLOOKUP(A6258,'LISTA NACIONAL'!A:B,2,0)</f>
        <v>3047.3670000000002</v>
      </c>
      <c r="D6258" s="126" t="s">
        <v>6556</v>
      </c>
      <c r="E6258" s="280">
        <f>+VLOOKUP(A6258,SCAR!A:B,2,0)</f>
        <v>0</v>
      </c>
      <c r="F6258" s="2"/>
      <c r="G6258" s="2"/>
    </row>
    <row r="6259" spans="1:7">
      <c r="A6259" t="s">
        <v>4433</v>
      </c>
      <c r="B6259" t="s">
        <v>4288</v>
      </c>
      <c r="C6259">
        <f>+VLOOKUP(A6259,'LISTA NACIONAL'!A:B,2,0)</f>
        <v>9149.9349999999995</v>
      </c>
      <c r="D6259" s="126" t="s">
        <v>6556</v>
      </c>
      <c r="E6259" s="280">
        <f>+VLOOKUP(A6259,SCAR!A:B,2,0)</f>
        <v>0</v>
      </c>
      <c r="F6259" s="2"/>
      <c r="G6259" s="2"/>
    </row>
    <row r="6260" spans="1:7">
      <c r="A6260" t="s">
        <v>4434</v>
      </c>
      <c r="B6260" t="s">
        <v>4289</v>
      </c>
      <c r="C6260">
        <f>+VLOOKUP(A6260,'LISTA NACIONAL'!A:B,2,0)</f>
        <v>2242.5369999999998</v>
      </c>
      <c r="D6260" s="126" t="s">
        <v>6556</v>
      </c>
      <c r="E6260" s="280">
        <f>+VLOOKUP(A6260,SCAR!A:B,2,0)</f>
        <v>0</v>
      </c>
      <c r="F6260" s="2"/>
      <c r="G6260" s="2"/>
    </row>
    <row r="6261" spans="1:7">
      <c r="A6261" t="s">
        <v>4435</v>
      </c>
      <c r="B6261" t="s">
        <v>4290</v>
      </c>
      <c r="C6261">
        <f>+VLOOKUP(A6261,'LISTA NACIONAL'!A:B,2,0)</f>
        <v>3047.3670000000002</v>
      </c>
      <c r="D6261" s="126" t="s">
        <v>6556</v>
      </c>
      <c r="E6261" s="280">
        <f>+VLOOKUP(A6261,SCAR!A:B,2,0)</f>
        <v>0</v>
      </c>
      <c r="F6261" s="2"/>
      <c r="G6261" s="2"/>
    </row>
    <row r="6262" spans="1:7">
      <c r="A6262" t="s">
        <v>9538</v>
      </c>
      <c r="B6262" t="s">
        <v>4682</v>
      </c>
      <c r="C6262">
        <f>+VLOOKUP(A6262,'LISTA NACIONAL'!A:B,2,0)</f>
        <v>2750.1840000000002</v>
      </c>
      <c r="D6262" s="126" t="s">
        <v>6556</v>
      </c>
      <c r="E6262" s="280">
        <f>+VLOOKUP(A6262,SCAR!A:B,2,0)</f>
        <v>0</v>
      </c>
      <c r="F6262" s="2"/>
      <c r="G6262" s="2"/>
    </row>
    <row r="6263" spans="1:7">
      <c r="A6263" t="s">
        <v>9872</v>
      </c>
      <c r="B6263" t="s">
        <v>4683</v>
      </c>
      <c r="C6263">
        <f>+VLOOKUP(A6263,'LISTA NACIONAL'!A:B,2,0)</f>
        <v>5081.55</v>
      </c>
      <c r="D6263" s="126" t="s">
        <v>6556</v>
      </c>
      <c r="E6263" s="280">
        <f>+VLOOKUP(A6263,SCAR!A:B,2,0)</f>
        <v>0</v>
      </c>
      <c r="F6263" s="2"/>
      <c r="G6263" s="2"/>
    </row>
    <row r="6264" spans="1:7">
      <c r="A6264" t="s">
        <v>8796</v>
      </c>
      <c r="B6264" t="s">
        <v>4684</v>
      </c>
      <c r="C6264">
        <f>+VLOOKUP(A6264,'LISTA NACIONAL'!A:B,2,0)</f>
        <v>22384.018</v>
      </c>
      <c r="D6264" s="126" t="s">
        <v>6556</v>
      </c>
      <c r="E6264" s="280">
        <f>+VLOOKUP(A6264,SCAR!A:B,2,0)</f>
        <v>0</v>
      </c>
      <c r="F6264" s="2"/>
      <c r="G6264" s="2"/>
    </row>
    <row r="6265" spans="1:7">
      <c r="A6265" t="s">
        <v>8797</v>
      </c>
      <c r="B6265" t="s">
        <v>8108</v>
      </c>
      <c r="C6265">
        <f>+VLOOKUP(A6265,'LISTA NACIONAL'!A:B,2,0)</f>
        <v>22384.018</v>
      </c>
      <c r="D6265" s="126" t="s">
        <v>6556</v>
      </c>
      <c r="E6265" s="280">
        <f>+VLOOKUP(A6265,SCAR!A:B,2,0)</f>
        <v>0</v>
      </c>
      <c r="F6265" s="2"/>
      <c r="G6265" s="2"/>
    </row>
    <row r="6266" spans="1:7">
      <c r="A6266" t="s">
        <v>8798</v>
      </c>
      <c r="B6266" t="s">
        <v>8109</v>
      </c>
      <c r="C6266">
        <f>+VLOOKUP(A6266,'LISTA NACIONAL'!A:B,2,0)</f>
        <v>9149.9349999999995</v>
      </c>
      <c r="D6266" s="126" t="s">
        <v>6556</v>
      </c>
      <c r="E6266" s="280">
        <f>+VLOOKUP(A6266,SCAR!A:B,2,0)</f>
        <v>0</v>
      </c>
      <c r="F6266" s="2"/>
      <c r="G6266" s="2"/>
    </row>
    <row r="6267" spans="1:7">
      <c r="A6267" t="s">
        <v>9541</v>
      </c>
      <c r="B6267" t="s">
        <v>8110</v>
      </c>
      <c r="C6267">
        <f>+VLOOKUP(A6267,'LISTA NACIONAL'!A:B,2,0)</f>
        <v>40695.453000000001</v>
      </c>
      <c r="D6267" s="126" t="s">
        <v>6556</v>
      </c>
      <c r="E6267" s="280">
        <f>+VLOOKUP(A6267,SCAR!A:B,2,0)</f>
        <v>0</v>
      </c>
      <c r="F6267" s="2"/>
      <c r="G6267" s="2"/>
    </row>
    <row r="6268" spans="1:7">
      <c r="A6268" t="s">
        <v>9542</v>
      </c>
      <c r="B6268" t="s">
        <v>8111</v>
      </c>
      <c r="C6268">
        <f>+VLOOKUP(A6268,'LISTA NACIONAL'!A:B,2,0)</f>
        <v>7131.6030000000001</v>
      </c>
      <c r="D6268" s="126" t="s">
        <v>6556</v>
      </c>
      <c r="E6268" s="280">
        <f>+VLOOKUP(A6268,SCAR!A:B,2,0)</f>
        <v>0</v>
      </c>
      <c r="F6268" s="2"/>
      <c r="G6268" s="2"/>
    </row>
    <row r="6269" spans="1:7">
      <c r="A6269" t="s">
        <v>1005</v>
      </c>
      <c r="B6269" t="s">
        <v>1006</v>
      </c>
      <c r="C6269">
        <f>+VLOOKUP(A6269,'LISTA NACIONAL'!A:B,2,0)</f>
        <v>14272.411</v>
      </c>
      <c r="D6269" s="126" t="s">
        <v>6556</v>
      </c>
      <c r="E6269" s="280">
        <f>+VLOOKUP(A6269,SCAR!A:B,2,0)</f>
        <v>0</v>
      </c>
      <c r="F6269" s="2"/>
      <c r="G6269" s="2"/>
    </row>
    <row r="6270" spans="1:7">
      <c r="A6270" t="s">
        <v>1007</v>
      </c>
      <c r="B6270" t="s">
        <v>1008</v>
      </c>
      <c r="C6270">
        <f>+VLOOKUP(A6270,'LISTA NACIONAL'!A:B,2,0)</f>
        <v>21400.044000000002</v>
      </c>
      <c r="D6270" s="126" t="s">
        <v>6556</v>
      </c>
      <c r="E6270" s="280">
        <f>+VLOOKUP(A6270,SCAR!A:B,2,0)</f>
        <v>0</v>
      </c>
      <c r="F6270" s="2"/>
      <c r="G6270" s="2"/>
    </row>
    <row r="6271" spans="1:7">
      <c r="A6271" t="s">
        <v>1009</v>
      </c>
      <c r="B6271" t="s">
        <v>1010</v>
      </c>
      <c r="C6271">
        <f>+VLOOKUP(A6271,'LISTA NACIONAL'!A:B,2,0)</f>
        <v>14259.177</v>
      </c>
      <c r="D6271" s="126" t="s">
        <v>6556</v>
      </c>
      <c r="E6271" s="280">
        <f>+VLOOKUP(A6271,SCAR!A:B,2,0)</f>
        <v>0</v>
      </c>
      <c r="F6271" s="2"/>
      <c r="G6271" s="2"/>
    </row>
    <row r="6272" spans="1:7">
      <c r="A6272" t="s">
        <v>9543</v>
      </c>
      <c r="B6272" t="s">
        <v>8112</v>
      </c>
      <c r="C6272">
        <f>+VLOOKUP(A6272,'LISTA NACIONAL'!A:B,2,0)</f>
        <v>8314.4770000000008</v>
      </c>
      <c r="D6272" s="126" t="s">
        <v>6556</v>
      </c>
      <c r="E6272" s="280">
        <f>+VLOOKUP(A6272,SCAR!A:B,2,0)</f>
        <v>0</v>
      </c>
      <c r="F6272" s="2"/>
      <c r="G6272" s="2"/>
    </row>
    <row r="6273" spans="1:7">
      <c r="A6273" t="s">
        <v>9544</v>
      </c>
      <c r="B6273" t="s">
        <v>8113</v>
      </c>
      <c r="C6273">
        <f>+VLOOKUP(A6273,'LISTA NACIONAL'!A:B,2,0)</f>
        <v>8538.5869999999995</v>
      </c>
      <c r="D6273" s="126" t="s">
        <v>6556</v>
      </c>
      <c r="E6273" s="280">
        <f>+VLOOKUP(A6273,SCAR!A:B,2,0)</f>
        <v>0</v>
      </c>
      <c r="F6273" s="2"/>
      <c r="G6273" s="2"/>
    </row>
    <row r="6274" spans="1:7">
      <c r="A6274" t="s">
        <v>1011</v>
      </c>
      <c r="B6274" t="s">
        <v>300</v>
      </c>
      <c r="C6274">
        <f>+VLOOKUP(A6274,'LISTA NACIONAL'!A:B,2,0)</f>
        <v>17130.141</v>
      </c>
      <c r="D6274" s="126" t="s">
        <v>6556</v>
      </c>
      <c r="E6274" s="280">
        <f>+VLOOKUP(A6274,SCAR!A:B,2,0)</f>
        <v>0</v>
      </c>
      <c r="F6274" s="2"/>
      <c r="G6274" s="2"/>
    </row>
    <row r="6275" spans="1:7">
      <c r="A6275" t="s">
        <v>9545</v>
      </c>
      <c r="B6275" t="s">
        <v>8114</v>
      </c>
      <c r="C6275">
        <f>+VLOOKUP(A6275,'LISTA NACIONAL'!A:B,2,0)</f>
        <v>22413.084999999999</v>
      </c>
      <c r="D6275" s="126" t="s">
        <v>6556</v>
      </c>
      <c r="E6275" s="280">
        <f>+VLOOKUP(A6275,SCAR!A:B,2,0)</f>
        <v>0</v>
      </c>
      <c r="F6275" s="2"/>
      <c r="G6275" s="2"/>
    </row>
    <row r="6276" spans="1:7">
      <c r="A6276" t="s">
        <v>9546</v>
      </c>
      <c r="B6276" t="s">
        <v>8115</v>
      </c>
      <c r="C6276">
        <f>+VLOOKUP(A6276,'LISTA NACIONAL'!A:B,2,0)</f>
        <v>22413.084999999999</v>
      </c>
      <c r="D6276" s="126" t="s">
        <v>6556</v>
      </c>
      <c r="E6276" s="280">
        <f>+VLOOKUP(A6276,SCAR!A:B,2,0)</f>
        <v>0</v>
      </c>
      <c r="F6276" s="2"/>
      <c r="G6276" s="2"/>
    </row>
    <row r="6277" spans="1:7">
      <c r="A6277" t="s">
        <v>9547</v>
      </c>
      <c r="B6277" t="s">
        <v>1777</v>
      </c>
      <c r="C6277">
        <f>+VLOOKUP(A6277,'LISTA NACIONAL'!A:B,2,0)</f>
        <v>7736.3140000000003</v>
      </c>
      <c r="D6277" s="126" t="s">
        <v>6556</v>
      </c>
      <c r="E6277" s="280">
        <f>+VLOOKUP(A6277,SCAR!A:B,2,0)</f>
        <v>0</v>
      </c>
      <c r="F6277" s="2"/>
      <c r="G6277" s="2"/>
    </row>
    <row r="6278" spans="1:7">
      <c r="A6278" t="s">
        <v>9548</v>
      </c>
      <c r="B6278" t="s">
        <v>1778</v>
      </c>
      <c r="C6278">
        <f>+VLOOKUP(A6278,'LISTA NACIONAL'!A:B,2,0)</f>
        <v>1428.23</v>
      </c>
      <c r="D6278" s="126" t="s">
        <v>6556</v>
      </c>
      <c r="E6278" s="280">
        <f>+VLOOKUP(A6278,SCAR!A:B,2,0)</f>
        <v>0</v>
      </c>
      <c r="F6278" s="2"/>
      <c r="G6278" s="2"/>
    </row>
    <row r="6279" spans="1:7">
      <c r="A6279" t="s">
        <v>9549</v>
      </c>
      <c r="B6279" t="s">
        <v>3227</v>
      </c>
      <c r="C6279">
        <f>+VLOOKUP(A6279,'LISTA NACIONAL'!A:B,2,0)</f>
        <v>13234.084999999999</v>
      </c>
      <c r="D6279" s="126" t="s">
        <v>6556</v>
      </c>
      <c r="E6279" s="280">
        <f>+VLOOKUP(A6279,SCAR!A:B,2,0)</f>
        <v>0</v>
      </c>
      <c r="F6279" s="2"/>
      <c r="G6279" s="2"/>
    </row>
    <row r="6280" spans="1:7">
      <c r="A6280" t="s">
        <v>9550</v>
      </c>
      <c r="B6280" t="s">
        <v>3228</v>
      </c>
      <c r="C6280">
        <f>+VLOOKUP(A6280,'LISTA NACIONAL'!A:B,2,0)</f>
        <v>10660.31</v>
      </c>
      <c r="D6280" s="126" t="s">
        <v>6556</v>
      </c>
      <c r="E6280" s="280">
        <f>+VLOOKUP(A6280,SCAR!A:B,2,0)</f>
        <v>0</v>
      </c>
      <c r="F6280" s="2"/>
      <c r="G6280" s="2"/>
    </row>
    <row r="6281" spans="1:7">
      <c r="A6281" t="s">
        <v>9551</v>
      </c>
      <c r="B6281" t="s">
        <v>3229</v>
      </c>
      <c r="C6281">
        <f>+VLOOKUP(A6281,'LISTA NACIONAL'!A:B,2,0)</f>
        <v>5487.384</v>
      </c>
      <c r="D6281" s="126" t="s">
        <v>6556</v>
      </c>
      <c r="E6281" s="280">
        <f>+VLOOKUP(A6281,SCAR!A:B,2,0)</f>
        <v>0</v>
      </c>
      <c r="F6281" s="2"/>
      <c r="G6281" s="2"/>
    </row>
    <row r="6282" spans="1:7">
      <c r="A6282" t="s">
        <v>9552</v>
      </c>
      <c r="B6282" t="s">
        <v>3230</v>
      </c>
      <c r="C6282">
        <f>+VLOOKUP(A6282,'LISTA NACIONAL'!A:B,2,0)</f>
        <v>8637.9889999999996</v>
      </c>
      <c r="D6282" s="126" t="s">
        <v>6556</v>
      </c>
      <c r="E6282" s="280">
        <f>+VLOOKUP(A6282,SCAR!A:B,2,0)</f>
        <v>0</v>
      </c>
      <c r="F6282" s="2"/>
      <c r="G6282" s="2"/>
    </row>
    <row r="6283" spans="1:7">
      <c r="A6283" t="s">
        <v>9553</v>
      </c>
      <c r="B6283" t="s">
        <v>3231</v>
      </c>
      <c r="C6283">
        <f>+VLOOKUP(A6283,'LISTA NACIONAL'!A:B,2,0)</f>
        <v>2441.3609999999999</v>
      </c>
      <c r="D6283" s="126" t="s">
        <v>6556</v>
      </c>
      <c r="E6283" s="280">
        <f>+VLOOKUP(A6283,SCAR!A:B,2,0)</f>
        <v>0</v>
      </c>
      <c r="F6283" s="2"/>
      <c r="G6283" s="2"/>
    </row>
    <row r="6284" spans="1:7">
      <c r="A6284" t="s">
        <v>9554</v>
      </c>
      <c r="B6284" t="s">
        <v>3232</v>
      </c>
      <c r="C6284">
        <f>+VLOOKUP(A6284,'LISTA NACIONAL'!A:B,2,0)</f>
        <v>2645.6469999999999</v>
      </c>
      <c r="D6284" s="126" t="s">
        <v>6556</v>
      </c>
      <c r="E6284" s="280">
        <f>+VLOOKUP(A6284,SCAR!A:B,2,0)</f>
        <v>0</v>
      </c>
      <c r="F6284" s="2"/>
      <c r="G6284" s="2"/>
    </row>
    <row r="6285" spans="1:7">
      <c r="A6285" t="s">
        <v>3535</v>
      </c>
      <c r="B6285" t="s">
        <v>3233</v>
      </c>
      <c r="C6285">
        <f>+VLOOKUP(A6285,'LISTA NACIONAL'!A:B,2,0)</f>
        <v>11893.468000000001</v>
      </c>
      <c r="D6285" s="126" t="s">
        <v>6556</v>
      </c>
      <c r="E6285" s="280">
        <f>+VLOOKUP(A6285,SCAR!A:B,2,0)</f>
        <v>0</v>
      </c>
      <c r="F6285" s="2"/>
      <c r="G6285" s="2"/>
    </row>
    <row r="6286" spans="1:7">
      <c r="A6286" t="s">
        <v>3536</v>
      </c>
      <c r="B6286" t="s">
        <v>3234</v>
      </c>
      <c r="C6286">
        <f>+VLOOKUP(A6286,'LISTA NACIONAL'!A:B,2,0)</f>
        <v>1141.8150000000001</v>
      </c>
      <c r="D6286" s="126" t="s">
        <v>6556</v>
      </c>
      <c r="E6286" s="280">
        <f>+VLOOKUP(A6286,SCAR!A:B,2,0)</f>
        <v>0</v>
      </c>
      <c r="F6286" s="2"/>
      <c r="G6286" s="2"/>
    </row>
    <row r="6287" spans="1:7">
      <c r="A6287" t="s">
        <v>3537</v>
      </c>
      <c r="B6287" t="s">
        <v>3235</v>
      </c>
      <c r="C6287">
        <f>+VLOOKUP(A6287,'LISTA NACIONAL'!A:B,2,0)</f>
        <v>8742.6820000000007</v>
      </c>
      <c r="D6287" s="126" t="s">
        <v>6556</v>
      </c>
      <c r="E6287" s="280">
        <f>+VLOOKUP(A6287,SCAR!A:B,2,0)</f>
        <v>0</v>
      </c>
      <c r="F6287" s="2"/>
      <c r="G6287" s="2"/>
    </row>
    <row r="6288" spans="1:7">
      <c r="A6288" t="s">
        <v>3538</v>
      </c>
      <c r="B6288" t="s">
        <v>3236</v>
      </c>
      <c r="C6288">
        <f>+VLOOKUP(A6288,'LISTA NACIONAL'!A:B,2,0)</f>
        <v>8637.9889999999996</v>
      </c>
      <c r="D6288" s="126" t="s">
        <v>6556</v>
      </c>
      <c r="E6288" s="280">
        <f>+VLOOKUP(A6288,SCAR!A:B,2,0)</f>
        <v>0</v>
      </c>
      <c r="F6288" s="2"/>
      <c r="G6288" s="2"/>
    </row>
    <row r="6289" spans="1:7">
      <c r="A6289" t="s">
        <v>3539</v>
      </c>
      <c r="B6289" t="s">
        <v>3237</v>
      </c>
      <c r="C6289">
        <f>+VLOOKUP(A6289,'LISTA NACIONAL'!A:B,2,0)</f>
        <v>3696.5909999999999</v>
      </c>
      <c r="D6289" s="126" t="s">
        <v>6556</v>
      </c>
      <c r="E6289" s="280">
        <f>+VLOOKUP(A6289,SCAR!A:B,2,0)</f>
        <v>0</v>
      </c>
      <c r="F6289" s="2"/>
      <c r="G6289" s="2"/>
    </row>
    <row r="6290" spans="1:7">
      <c r="A6290" t="s">
        <v>3540</v>
      </c>
      <c r="B6290" t="s">
        <v>3238</v>
      </c>
      <c r="C6290">
        <f>+VLOOKUP(A6290,'LISTA NACIONAL'!A:B,2,0)</f>
        <v>14634.424000000001</v>
      </c>
      <c r="D6290" s="126" t="s">
        <v>6556</v>
      </c>
      <c r="E6290" s="280">
        <f>+VLOOKUP(A6290,SCAR!A:B,2,0)</f>
        <v>0</v>
      </c>
      <c r="F6290" s="2"/>
      <c r="G6290" s="2"/>
    </row>
    <row r="6291" spans="1:7">
      <c r="A6291" t="s">
        <v>3541</v>
      </c>
      <c r="B6291" t="s">
        <v>1048</v>
      </c>
      <c r="C6291">
        <f>+VLOOKUP(A6291,'LISTA NACIONAL'!A:B,2,0)</f>
        <v>5487.384</v>
      </c>
      <c r="D6291" s="126" t="s">
        <v>6556</v>
      </c>
      <c r="E6291" s="280">
        <f>+VLOOKUP(A6291,SCAR!A:B,2,0)</f>
        <v>0</v>
      </c>
      <c r="F6291" s="2"/>
      <c r="G6291" s="2"/>
    </row>
    <row r="6292" spans="1:7">
      <c r="A6292" t="s">
        <v>3542</v>
      </c>
      <c r="B6292" t="s">
        <v>1049</v>
      </c>
      <c r="C6292">
        <f>+VLOOKUP(A6292,'LISTA NACIONAL'!A:B,2,0)</f>
        <v>1921.402</v>
      </c>
      <c r="D6292" s="126" t="s">
        <v>6556</v>
      </c>
      <c r="E6292" s="280">
        <f>+VLOOKUP(A6292,SCAR!A:B,2,0)</f>
        <v>0</v>
      </c>
      <c r="F6292" s="2"/>
      <c r="G6292" s="2"/>
    </row>
    <row r="6293" spans="1:7">
      <c r="A6293" t="s">
        <v>3543</v>
      </c>
      <c r="B6293" t="s">
        <v>1050</v>
      </c>
      <c r="C6293">
        <f>+VLOOKUP(A6293,'LISTA NACIONAL'!A:B,2,0)</f>
        <v>61099.671000000002</v>
      </c>
      <c r="D6293" s="126" t="s">
        <v>6556</v>
      </c>
      <c r="E6293" s="280">
        <f>+VLOOKUP(A6293,SCAR!A:B,2,0)</f>
        <v>0</v>
      </c>
      <c r="F6293" s="2"/>
      <c r="G6293" s="2"/>
    </row>
    <row r="6294" spans="1:7">
      <c r="A6294" t="s">
        <v>3544</v>
      </c>
      <c r="B6294" t="s">
        <v>2960</v>
      </c>
      <c r="C6294">
        <f>+VLOOKUP(A6294,'LISTA NACIONAL'!A:B,2,0)</f>
        <v>5296.2579999999998</v>
      </c>
      <c r="D6294" s="126" t="s">
        <v>6556</v>
      </c>
      <c r="E6294" s="280">
        <f>+VLOOKUP(A6294,SCAR!A:B,2,0)</f>
        <v>0</v>
      </c>
      <c r="F6294" s="2"/>
      <c r="G6294" s="2"/>
    </row>
    <row r="6295" spans="1:7">
      <c r="A6295" t="s">
        <v>301</v>
      </c>
      <c r="B6295" t="s">
        <v>1916</v>
      </c>
      <c r="C6295">
        <f>+VLOOKUP(A6295,'LISTA NACIONAL'!A:B,2,0)</f>
        <v>15911.357</v>
      </c>
      <c r="D6295" s="126" t="s">
        <v>6556</v>
      </c>
      <c r="E6295" s="280">
        <f>+VLOOKUP(A6295,SCAR!A:B,2,0)</f>
        <v>0</v>
      </c>
      <c r="F6295" s="2"/>
      <c r="G6295" s="2"/>
    </row>
    <row r="6296" spans="1:7">
      <c r="A6296" t="s">
        <v>302</v>
      </c>
      <c r="B6296" t="s">
        <v>8401</v>
      </c>
      <c r="C6296">
        <f>+VLOOKUP(A6296,'LISTA NACIONAL'!A:B,2,0)</f>
        <v>0</v>
      </c>
      <c r="D6296" s="126" t="s">
        <v>6556</v>
      </c>
      <c r="E6296" s="280">
        <f>+VLOOKUP(A6296,SCAR!A:B,2,0)</f>
        <v>0</v>
      </c>
      <c r="F6296" s="2"/>
      <c r="G6296" s="2"/>
    </row>
    <row r="6297" spans="1:7">
      <c r="A6297" t="s">
        <v>3545</v>
      </c>
      <c r="B6297" t="s">
        <v>1051</v>
      </c>
      <c r="C6297">
        <f>+VLOOKUP(A6297,'LISTA NACIONAL'!A:B,2,0)</f>
        <v>26496.128000000001</v>
      </c>
      <c r="D6297" s="126" t="s">
        <v>6556</v>
      </c>
      <c r="E6297" s="280">
        <f>+VLOOKUP(A6297,SCAR!A:B,2,0)</f>
        <v>0</v>
      </c>
      <c r="F6297" s="2"/>
      <c r="G6297" s="2"/>
    </row>
    <row r="6298" spans="1:7">
      <c r="A6298" t="s">
        <v>3546</v>
      </c>
      <c r="B6298" t="s">
        <v>1052</v>
      </c>
      <c r="C6298">
        <f>+VLOOKUP(A6298,'LISTA NACIONAL'!A:B,2,0)</f>
        <v>6516.384</v>
      </c>
      <c r="D6298" s="126" t="s">
        <v>6556</v>
      </c>
      <c r="E6298" s="280">
        <f>+VLOOKUP(A6298,SCAR!A:B,2,0)</f>
        <v>0</v>
      </c>
      <c r="F6298" s="2"/>
      <c r="G6298" s="2"/>
    </row>
    <row r="6299" spans="1:7">
      <c r="A6299" t="s">
        <v>3547</v>
      </c>
      <c r="B6299" t="s">
        <v>1053</v>
      </c>
      <c r="C6299">
        <f>+VLOOKUP(A6299,'LISTA NACIONAL'!A:B,2,0)</f>
        <v>4279.232</v>
      </c>
      <c r="D6299" s="126" t="s">
        <v>6556</v>
      </c>
      <c r="E6299" s="280">
        <f>+VLOOKUP(A6299,SCAR!A:B,2,0)</f>
        <v>0</v>
      </c>
      <c r="F6299" s="2"/>
      <c r="G6299" s="2"/>
    </row>
    <row r="6300" spans="1:7">
      <c r="A6300" t="s">
        <v>303</v>
      </c>
      <c r="B6300" t="s">
        <v>11108</v>
      </c>
      <c r="C6300">
        <f>+VLOOKUP(A6300,'LISTA NACIONAL'!A:B,2,0)</f>
        <v>8566.5470000000005</v>
      </c>
      <c r="D6300" s="126" t="s">
        <v>6556</v>
      </c>
      <c r="E6300" s="280">
        <f>+VLOOKUP(A6300,SCAR!A:B,2,0)</f>
        <v>0</v>
      </c>
      <c r="F6300" s="2"/>
      <c r="G6300" s="2"/>
    </row>
    <row r="6301" spans="1:7">
      <c r="A6301" t="s">
        <v>3548</v>
      </c>
      <c r="B6301" t="s">
        <v>1054</v>
      </c>
      <c r="C6301">
        <f>+VLOOKUP(A6301,'LISTA NACIONAL'!A:B,2,0)</f>
        <v>5296.2579999999998</v>
      </c>
      <c r="D6301" s="126" t="s">
        <v>6556</v>
      </c>
      <c r="E6301" s="280">
        <f>+VLOOKUP(A6301,SCAR!A:B,2,0)</f>
        <v>0</v>
      </c>
      <c r="F6301" s="2"/>
      <c r="G6301" s="2"/>
    </row>
    <row r="6302" spans="1:7">
      <c r="A6302" t="s">
        <v>304</v>
      </c>
      <c r="B6302" t="s">
        <v>305</v>
      </c>
      <c r="C6302">
        <f>+VLOOKUP(A6302,'LISTA NACIONAL'!A:B,2,0)</f>
        <v>15870.406000000001</v>
      </c>
      <c r="D6302" s="126" t="s">
        <v>6556</v>
      </c>
      <c r="E6302" s="280">
        <f>+VLOOKUP(A6302,SCAR!A:B,2,0)</f>
        <v>0</v>
      </c>
      <c r="F6302" s="2"/>
      <c r="G6302" s="2"/>
    </row>
    <row r="6303" spans="1:7">
      <c r="A6303" t="s">
        <v>306</v>
      </c>
      <c r="B6303" t="s">
        <v>307</v>
      </c>
      <c r="C6303">
        <f>+VLOOKUP(A6303,'LISTA NACIONAL'!A:B,2,0)</f>
        <v>15903.477000000001</v>
      </c>
      <c r="D6303" s="126" t="s">
        <v>6556</v>
      </c>
      <c r="E6303" s="280">
        <f>+VLOOKUP(A6303,SCAR!A:B,2,0)</f>
        <v>0</v>
      </c>
      <c r="F6303" s="2"/>
      <c r="G6303" s="2"/>
    </row>
    <row r="6304" spans="1:7">
      <c r="A6304" t="s">
        <v>3489</v>
      </c>
      <c r="B6304" t="s">
        <v>1055</v>
      </c>
      <c r="C6304">
        <f>+VLOOKUP(A6304,'LISTA NACIONAL'!A:B,2,0)</f>
        <v>7919.174</v>
      </c>
      <c r="D6304" s="126" t="s">
        <v>6556</v>
      </c>
      <c r="E6304" s="280">
        <f>+VLOOKUP(A6304,SCAR!A:B,2,0)</f>
        <v>0</v>
      </c>
      <c r="F6304" s="2"/>
      <c r="G6304" s="2"/>
    </row>
    <row r="6305" spans="1:7">
      <c r="A6305" t="s">
        <v>308</v>
      </c>
      <c r="B6305" t="s">
        <v>309</v>
      </c>
      <c r="C6305">
        <f>+VLOOKUP(A6305,'LISTA NACIONAL'!A:B,2,0)</f>
        <v>23878.421999999999</v>
      </c>
      <c r="D6305" s="126" t="s">
        <v>6556</v>
      </c>
      <c r="E6305" s="280">
        <f>+VLOOKUP(A6305,SCAR!A:B,2,0)</f>
        <v>0</v>
      </c>
      <c r="F6305" s="2"/>
      <c r="G6305" s="2"/>
    </row>
    <row r="6306" spans="1:7">
      <c r="A6306" t="s">
        <v>3490</v>
      </c>
      <c r="B6306" t="s">
        <v>1641</v>
      </c>
      <c r="C6306">
        <f>+VLOOKUP(A6306,'LISTA NACIONAL'!A:B,2,0)</f>
        <v>4775.26</v>
      </c>
      <c r="D6306" s="126" t="s">
        <v>6556</v>
      </c>
      <c r="E6306" s="280">
        <f>+VLOOKUP(A6306,SCAR!A:B,2,0)</f>
        <v>0</v>
      </c>
      <c r="F6306" s="2"/>
      <c r="G6306" s="2"/>
    </row>
    <row r="6307" spans="1:7">
      <c r="A6307" t="s">
        <v>3491</v>
      </c>
      <c r="B6307" t="s">
        <v>1642</v>
      </c>
      <c r="C6307">
        <f>+VLOOKUP(A6307,'LISTA NACIONAL'!A:B,2,0)</f>
        <v>2750.1840000000002</v>
      </c>
      <c r="D6307" s="126" t="s">
        <v>6556</v>
      </c>
      <c r="E6307" s="280">
        <f>+VLOOKUP(A6307,SCAR!A:B,2,0)</f>
        <v>0</v>
      </c>
      <c r="F6307" s="2"/>
      <c r="G6307" s="2"/>
    </row>
    <row r="6308" spans="1:7">
      <c r="A6308" t="s">
        <v>310</v>
      </c>
      <c r="B6308" t="s">
        <v>311</v>
      </c>
      <c r="C6308">
        <f>+VLOOKUP(A6308,'LISTA NACIONAL'!A:B,2,0)</f>
        <v>8257.3790000000008</v>
      </c>
      <c r="D6308" s="126" t="s">
        <v>6556</v>
      </c>
      <c r="E6308" s="280">
        <f>+VLOOKUP(A6308,SCAR!A:B,2,0)</f>
        <v>0</v>
      </c>
      <c r="F6308" s="2"/>
      <c r="G6308" s="2"/>
    </row>
    <row r="6309" spans="1:7">
      <c r="A6309" t="s">
        <v>3492</v>
      </c>
      <c r="B6309" t="s">
        <v>1643</v>
      </c>
      <c r="C6309">
        <f>+VLOOKUP(A6309,'LISTA NACIONAL'!A:B,2,0)</f>
        <v>4470.2209999999995</v>
      </c>
      <c r="D6309" s="126" t="s">
        <v>6556</v>
      </c>
      <c r="E6309" s="280">
        <f>+VLOOKUP(A6309,SCAR!A:B,2,0)</f>
        <v>0</v>
      </c>
      <c r="F6309" s="2"/>
      <c r="G6309" s="2"/>
    </row>
    <row r="6310" spans="1:7">
      <c r="A6310" t="s">
        <v>3493</v>
      </c>
      <c r="B6310" t="s">
        <v>846</v>
      </c>
      <c r="C6310">
        <f>+VLOOKUP(A6310,'LISTA NACIONAL'!A:B,2,0)</f>
        <v>3658.567</v>
      </c>
      <c r="D6310" s="126" t="s">
        <v>6556</v>
      </c>
      <c r="E6310" s="280">
        <f>+VLOOKUP(A6310,SCAR!A:B,2,0)</f>
        <v>0</v>
      </c>
      <c r="F6310" s="2"/>
      <c r="G6310" s="2"/>
    </row>
    <row r="6311" spans="1:7">
      <c r="A6311" t="s">
        <v>3494</v>
      </c>
      <c r="B6311" t="s">
        <v>847</v>
      </c>
      <c r="C6311">
        <f>+VLOOKUP(A6311,'LISTA NACIONAL'!A:B,2,0)</f>
        <v>11184.07</v>
      </c>
      <c r="D6311" s="126" t="s">
        <v>6556</v>
      </c>
      <c r="E6311" s="280">
        <f>+VLOOKUP(A6311,SCAR!A:B,2,0)</f>
        <v>0</v>
      </c>
      <c r="F6311" s="2"/>
      <c r="G6311" s="2"/>
    </row>
    <row r="6312" spans="1:7">
      <c r="A6312" t="s">
        <v>3495</v>
      </c>
      <c r="B6312" t="s">
        <v>848</v>
      </c>
      <c r="C6312">
        <f>+VLOOKUP(A6312,'LISTA NACIONAL'!A:B,2,0)</f>
        <v>3047.3670000000002</v>
      </c>
      <c r="D6312" s="126" t="s">
        <v>6556</v>
      </c>
      <c r="E6312" s="280">
        <f>+VLOOKUP(A6312,SCAR!A:B,2,0)</f>
        <v>0</v>
      </c>
      <c r="F6312" s="2"/>
      <c r="G6312" s="2"/>
    </row>
    <row r="6313" spans="1:7">
      <c r="A6313" t="s">
        <v>3496</v>
      </c>
      <c r="B6313" t="s">
        <v>849</v>
      </c>
      <c r="C6313">
        <f>+VLOOKUP(A6313,'LISTA NACIONAL'!A:B,2,0)</f>
        <v>1526.308</v>
      </c>
      <c r="D6313" s="126" t="s">
        <v>6556</v>
      </c>
      <c r="E6313" s="280">
        <f>+VLOOKUP(A6313,SCAR!A:B,2,0)</f>
        <v>0</v>
      </c>
      <c r="F6313" s="2"/>
      <c r="G6313" s="2"/>
    </row>
    <row r="6314" spans="1:7">
      <c r="A6314" t="s">
        <v>3497</v>
      </c>
      <c r="B6314" t="s">
        <v>5679</v>
      </c>
      <c r="C6314">
        <f>+VLOOKUP(A6314,'LISTA NACIONAL'!A:B,2,0)</f>
        <v>1560.9390000000001</v>
      </c>
      <c r="D6314" s="126" t="s">
        <v>6556</v>
      </c>
      <c r="E6314" s="280">
        <f>+VLOOKUP(A6314,SCAR!A:B,2,0)</f>
        <v>0</v>
      </c>
      <c r="F6314" s="2"/>
      <c r="G6314" s="2"/>
    </row>
    <row r="6315" spans="1:7">
      <c r="A6315" t="s">
        <v>3498</v>
      </c>
      <c r="B6315" t="s">
        <v>5680</v>
      </c>
      <c r="C6315">
        <f>+VLOOKUP(A6315,'LISTA NACIONAL'!A:B,2,0)</f>
        <v>26496.128000000001</v>
      </c>
      <c r="D6315" s="126" t="s">
        <v>6556</v>
      </c>
      <c r="E6315" s="280">
        <f>+VLOOKUP(A6315,SCAR!A:B,2,0)</f>
        <v>0</v>
      </c>
      <c r="F6315" s="2"/>
      <c r="G6315" s="2"/>
    </row>
    <row r="6316" spans="1:7">
      <c r="A6316" t="s">
        <v>3499</v>
      </c>
      <c r="B6316" t="s">
        <v>5681</v>
      </c>
      <c r="C6316">
        <f>+VLOOKUP(A6316,'LISTA NACIONAL'!A:B,2,0)</f>
        <v>17278.687999999998</v>
      </c>
      <c r="D6316" s="126" t="s">
        <v>6556</v>
      </c>
      <c r="E6316" s="280">
        <f>+VLOOKUP(A6316,SCAR!A:B,2,0)</f>
        <v>0</v>
      </c>
      <c r="F6316" s="2"/>
      <c r="G6316" s="2"/>
    </row>
    <row r="6317" spans="1:7">
      <c r="A6317" t="s">
        <v>3500</v>
      </c>
      <c r="B6317" t="s">
        <v>5682</v>
      </c>
      <c r="C6317">
        <f>+VLOOKUP(A6317,'LISTA NACIONAL'!A:B,2,0)</f>
        <v>2750.1840000000002</v>
      </c>
      <c r="D6317" s="126" t="s">
        <v>6556</v>
      </c>
      <c r="E6317" s="280">
        <f>+VLOOKUP(A6317,SCAR!A:B,2,0)</f>
        <v>0</v>
      </c>
      <c r="F6317" s="2"/>
      <c r="G6317" s="2"/>
    </row>
    <row r="6318" spans="1:7">
      <c r="A6318" t="s">
        <v>3501</v>
      </c>
      <c r="B6318" t="s">
        <v>5683</v>
      </c>
      <c r="C6318">
        <f>+VLOOKUP(A6318,'LISTA NACIONAL'!A:B,2,0)</f>
        <v>2945.2890000000002</v>
      </c>
      <c r="D6318" s="126" t="s">
        <v>6556</v>
      </c>
      <c r="E6318" s="280">
        <f>+VLOOKUP(A6318,SCAR!A:B,2,0)</f>
        <v>0</v>
      </c>
      <c r="F6318" s="2"/>
      <c r="G6318" s="2"/>
    </row>
    <row r="6319" spans="1:7">
      <c r="A6319" t="s">
        <v>3502</v>
      </c>
      <c r="B6319" t="s">
        <v>5684</v>
      </c>
      <c r="C6319">
        <f>+VLOOKUP(A6319,'LISTA NACIONAL'!A:B,2,0)</f>
        <v>44749.294999999998</v>
      </c>
      <c r="D6319" s="126" t="s">
        <v>6556</v>
      </c>
      <c r="E6319" s="280">
        <f>+VLOOKUP(A6319,SCAR!A:B,2,0)</f>
        <v>0</v>
      </c>
      <c r="F6319" s="2"/>
      <c r="G6319" s="2"/>
    </row>
    <row r="6320" spans="1:7">
      <c r="A6320" t="s">
        <v>3503</v>
      </c>
      <c r="B6320" t="s">
        <v>8156</v>
      </c>
      <c r="C6320">
        <f>+VLOOKUP(A6320,'LISTA NACIONAL'!A:B,2,0)</f>
        <v>2242.5369999999998</v>
      </c>
      <c r="D6320" s="126" t="s">
        <v>6556</v>
      </c>
      <c r="E6320" s="280">
        <f>+VLOOKUP(A6320,SCAR!A:B,2,0)</f>
        <v>0</v>
      </c>
      <c r="F6320" s="2"/>
      <c r="G6320" s="2"/>
    </row>
    <row r="6321" spans="1:7">
      <c r="A6321" t="s">
        <v>3504</v>
      </c>
      <c r="B6321" t="s">
        <v>8157</v>
      </c>
      <c r="C6321">
        <f>+VLOOKUP(A6321,'LISTA NACIONAL'!A:B,2,0)</f>
        <v>5081.55</v>
      </c>
      <c r="D6321" s="126" t="s">
        <v>6556</v>
      </c>
      <c r="E6321" s="280">
        <f>+VLOOKUP(A6321,SCAR!A:B,2,0)</f>
        <v>0</v>
      </c>
      <c r="F6321" s="2"/>
      <c r="G6321" s="2"/>
    </row>
    <row r="6322" spans="1:7">
      <c r="A6322" t="s">
        <v>3505</v>
      </c>
      <c r="B6322" t="s">
        <v>8158</v>
      </c>
      <c r="C6322">
        <f>+VLOOKUP(A6322,'LISTA NACIONAL'!A:B,2,0)</f>
        <v>6118.5119999999997</v>
      </c>
      <c r="D6322" s="126" t="s">
        <v>6556</v>
      </c>
      <c r="E6322" s="280">
        <f>+VLOOKUP(A6322,SCAR!A:B,2,0)</f>
        <v>0</v>
      </c>
      <c r="F6322" s="2"/>
      <c r="G6322" s="2"/>
    </row>
    <row r="6323" spans="1:7">
      <c r="A6323" t="s">
        <v>3506</v>
      </c>
      <c r="B6323" t="s">
        <v>8159</v>
      </c>
      <c r="C6323">
        <f>+VLOOKUP(A6323,'LISTA NACIONAL'!A:B,2,0)</f>
        <v>38921.427000000003</v>
      </c>
      <c r="D6323" s="126" t="s">
        <v>6556</v>
      </c>
      <c r="E6323" s="280">
        <f>+VLOOKUP(A6323,SCAR!A:B,2,0)</f>
        <v>0</v>
      </c>
      <c r="F6323" s="2"/>
      <c r="G6323" s="2"/>
    </row>
    <row r="6324" spans="1:7">
      <c r="A6324" t="s">
        <v>3507</v>
      </c>
      <c r="B6324" t="s">
        <v>8160</v>
      </c>
      <c r="C6324">
        <f>+VLOOKUP(A6324,'LISTA NACIONAL'!A:B,2,0)</f>
        <v>5081.55</v>
      </c>
      <c r="D6324" s="126" t="s">
        <v>6556</v>
      </c>
      <c r="E6324" s="280">
        <f>+VLOOKUP(A6324,SCAR!A:B,2,0)</f>
        <v>0</v>
      </c>
      <c r="F6324" s="2"/>
      <c r="G6324" s="2"/>
    </row>
    <row r="6325" spans="1:7">
      <c r="A6325" t="s">
        <v>3508</v>
      </c>
      <c r="B6325" t="s">
        <v>8161</v>
      </c>
      <c r="C6325">
        <f>+VLOOKUP(A6325,'LISTA NACIONAL'!A:B,2,0)</f>
        <v>5081.55</v>
      </c>
      <c r="D6325" s="126" t="s">
        <v>6556</v>
      </c>
      <c r="E6325" s="280">
        <f>+VLOOKUP(A6325,SCAR!A:B,2,0)</f>
        <v>0</v>
      </c>
      <c r="F6325" s="2"/>
      <c r="G6325" s="2"/>
    </row>
    <row r="6326" spans="1:7">
      <c r="A6326" t="s">
        <v>312</v>
      </c>
      <c r="B6326" t="s">
        <v>1916</v>
      </c>
      <c r="C6326">
        <f>+VLOOKUP(A6326,'LISTA NACIONAL'!A:B,2,0)</f>
        <v>15272.382</v>
      </c>
      <c r="D6326" s="126" t="s">
        <v>6556</v>
      </c>
      <c r="E6326" s="280">
        <f>+VLOOKUP(A6326,SCAR!A:B,2,0)</f>
        <v>0</v>
      </c>
      <c r="F6326" s="2"/>
      <c r="G6326" s="2"/>
    </row>
    <row r="6327" spans="1:7">
      <c r="A6327" t="s">
        <v>3296</v>
      </c>
      <c r="B6327" t="s">
        <v>8162</v>
      </c>
      <c r="C6327">
        <f>+VLOOKUP(A6327,'LISTA NACIONAL'!A:B,2,0)</f>
        <v>8146.05</v>
      </c>
      <c r="D6327" s="126" t="s">
        <v>6556</v>
      </c>
      <c r="E6327" s="280">
        <f>+VLOOKUP(A6327,SCAR!A:B,2,0)</f>
        <v>0</v>
      </c>
      <c r="F6327" s="2"/>
      <c r="G6327" s="2"/>
    </row>
    <row r="6328" spans="1:7">
      <c r="A6328" t="s">
        <v>3297</v>
      </c>
      <c r="B6328" t="s">
        <v>8163</v>
      </c>
      <c r="C6328">
        <f>+VLOOKUP(A6328,'LISTA NACIONAL'!A:B,2,0)</f>
        <v>8314.4770000000008</v>
      </c>
      <c r="D6328" s="126" t="s">
        <v>6556</v>
      </c>
      <c r="E6328" s="280">
        <f>+VLOOKUP(A6328,SCAR!A:B,2,0)</f>
        <v>0</v>
      </c>
      <c r="F6328" s="2"/>
      <c r="G6328" s="2"/>
    </row>
    <row r="6329" spans="1:7">
      <c r="A6329" t="s">
        <v>3298</v>
      </c>
      <c r="B6329" t="s">
        <v>8164</v>
      </c>
      <c r="C6329">
        <f>+VLOOKUP(A6329,'LISTA NACIONAL'!A:B,2,0)</f>
        <v>23437.021000000001</v>
      </c>
      <c r="D6329" s="126" t="s">
        <v>6556</v>
      </c>
      <c r="E6329" s="280">
        <f>+VLOOKUP(A6329,SCAR!A:B,2,0)</f>
        <v>0</v>
      </c>
      <c r="F6329" s="2"/>
      <c r="G6329" s="2"/>
    </row>
    <row r="6330" spans="1:7">
      <c r="A6330" t="s">
        <v>3299</v>
      </c>
      <c r="B6330" t="s">
        <v>8165</v>
      </c>
      <c r="C6330">
        <f>+VLOOKUP(A6330,'LISTA NACIONAL'!A:B,2,0)</f>
        <v>10171.099</v>
      </c>
      <c r="D6330" s="126" t="s">
        <v>6556</v>
      </c>
      <c r="E6330" s="280">
        <f>+VLOOKUP(A6330,SCAR!A:B,2,0)</f>
        <v>0</v>
      </c>
      <c r="F6330" s="2"/>
      <c r="G6330" s="2"/>
    </row>
    <row r="6331" spans="1:7">
      <c r="A6331" t="s">
        <v>3300</v>
      </c>
      <c r="B6331" t="s">
        <v>8166</v>
      </c>
      <c r="C6331">
        <f>+VLOOKUP(A6331,'LISTA NACIONAL'!A:B,2,0)</f>
        <v>1015.766</v>
      </c>
      <c r="D6331" s="126" t="s">
        <v>6556</v>
      </c>
      <c r="E6331" s="280">
        <f>+VLOOKUP(A6331,SCAR!A:B,2,0)</f>
        <v>0</v>
      </c>
      <c r="F6331" s="2"/>
      <c r="G6331" s="2"/>
    </row>
    <row r="6332" spans="1:7">
      <c r="A6332" t="s">
        <v>3301</v>
      </c>
      <c r="B6332" t="s">
        <v>8167</v>
      </c>
      <c r="C6332">
        <f>+VLOOKUP(A6332,'LISTA NACIONAL'!A:B,2,0)</f>
        <v>5562.0379999999996</v>
      </c>
      <c r="D6332" s="126" t="s">
        <v>6556</v>
      </c>
      <c r="E6332" s="280">
        <f>+VLOOKUP(A6332,SCAR!A:B,2,0)</f>
        <v>0</v>
      </c>
      <c r="F6332" s="2"/>
      <c r="G6332" s="2"/>
    </row>
    <row r="6333" spans="1:7">
      <c r="A6333" t="s">
        <v>3302</v>
      </c>
      <c r="B6333" t="s">
        <v>11249</v>
      </c>
      <c r="C6333">
        <f>+VLOOKUP(A6333,'LISTA NACIONAL'!A:B,2,0)</f>
        <v>5172.9679999999998</v>
      </c>
      <c r="D6333" s="126" t="s">
        <v>6556</v>
      </c>
      <c r="E6333" s="280">
        <f>+VLOOKUP(A6333,SCAR!A:B,2,0)</f>
        <v>0</v>
      </c>
      <c r="F6333" s="2"/>
      <c r="G6333" s="2"/>
    </row>
    <row r="6334" spans="1:7">
      <c r="A6334" t="s">
        <v>3303</v>
      </c>
      <c r="B6334" t="s">
        <v>8192</v>
      </c>
      <c r="C6334">
        <f>+VLOOKUP(A6334,'LISTA NACIONAL'!A:B,2,0)</f>
        <v>21358.982</v>
      </c>
      <c r="D6334" s="126" t="s">
        <v>6556</v>
      </c>
      <c r="E6334" s="280">
        <f>+VLOOKUP(A6334,SCAR!A:B,2,0)</f>
        <v>0</v>
      </c>
      <c r="F6334" s="2"/>
      <c r="G6334" s="2"/>
    </row>
    <row r="6335" spans="1:7">
      <c r="A6335" t="s">
        <v>3304</v>
      </c>
      <c r="B6335" t="s">
        <v>8193</v>
      </c>
      <c r="C6335">
        <f>+VLOOKUP(A6335,'LISTA NACIONAL'!A:B,2,0)</f>
        <v>7422.0940000000001</v>
      </c>
      <c r="D6335" s="126" t="s">
        <v>6556</v>
      </c>
      <c r="E6335" s="280">
        <f>+VLOOKUP(A6335,SCAR!A:B,2,0)</f>
        <v>0</v>
      </c>
      <c r="F6335" s="2"/>
      <c r="G6335" s="2"/>
    </row>
    <row r="6336" spans="1:7">
      <c r="A6336" t="s">
        <v>3305</v>
      </c>
      <c r="B6336" t="s">
        <v>8194</v>
      </c>
      <c r="C6336">
        <f>+VLOOKUP(A6336,'LISTA NACIONAL'!A:B,2,0)</f>
        <v>2750.1840000000002</v>
      </c>
      <c r="D6336" s="126" t="s">
        <v>6556</v>
      </c>
      <c r="E6336" s="280">
        <f>+VLOOKUP(A6336,SCAR!A:B,2,0)</f>
        <v>0</v>
      </c>
      <c r="F6336" s="2"/>
      <c r="G6336" s="2"/>
    </row>
    <row r="6337" spans="1:7">
      <c r="A6337" t="s">
        <v>3306</v>
      </c>
      <c r="B6337" t="s">
        <v>8195</v>
      </c>
      <c r="C6337">
        <f>+VLOOKUP(A6337,'LISTA NACIONAL'!A:B,2,0)</f>
        <v>8146.05</v>
      </c>
      <c r="D6337" s="126" t="s">
        <v>6556</v>
      </c>
      <c r="E6337" s="280">
        <f>+VLOOKUP(A6337,SCAR!A:B,2,0)</f>
        <v>0</v>
      </c>
      <c r="F6337" s="2"/>
      <c r="G6337" s="2"/>
    </row>
    <row r="6338" spans="1:7">
      <c r="A6338" t="s">
        <v>3307</v>
      </c>
      <c r="B6338" t="s">
        <v>8196</v>
      </c>
      <c r="C6338">
        <f>+VLOOKUP(A6338,'LISTA NACIONAL'!A:B,2,0)</f>
        <v>13608.576999999999</v>
      </c>
      <c r="D6338" s="126" t="s">
        <v>6556</v>
      </c>
      <c r="E6338" s="280">
        <f>+VLOOKUP(A6338,SCAR!A:B,2,0)</f>
        <v>0</v>
      </c>
      <c r="F6338" s="2"/>
      <c r="G6338" s="2"/>
    </row>
    <row r="6339" spans="1:7">
      <c r="A6339" t="s">
        <v>3308</v>
      </c>
      <c r="B6339" t="s">
        <v>8197</v>
      </c>
      <c r="C6339">
        <f>+VLOOKUP(A6339,'LISTA NACIONAL'!A:B,2,0)</f>
        <v>10171.099</v>
      </c>
      <c r="D6339" s="126" t="s">
        <v>6556</v>
      </c>
      <c r="E6339" s="280">
        <f>+VLOOKUP(A6339,SCAR!A:B,2,0)</f>
        <v>0</v>
      </c>
      <c r="F6339" s="2"/>
      <c r="G6339" s="2"/>
    </row>
    <row r="6340" spans="1:7">
      <c r="A6340" t="s">
        <v>3309</v>
      </c>
      <c r="B6340" t="s">
        <v>8198</v>
      </c>
      <c r="C6340">
        <f>+VLOOKUP(A6340,'LISTA NACIONAL'!A:B,2,0)</f>
        <v>9163.1170000000002</v>
      </c>
      <c r="D6340" s="126" t="s">
        <v>6556</v>
      </c>
      <c r="E6340" s="280">
        <f>+VLOOKUP(A6340,SCAR!A:B,2,0)</f>
        <v>0</v>
      </c>
      <c r="F6340" s="2"/>
      <c r="G6340" s="2"/>
    </row>
    <row r="6341" spans="1:7">
      <c r="A6341" t="s">
        <v>3310</v>
      </c>
      <c r="B6341" t="s">
        <v>8199</v>
      </c>
      <c r="C6341">
        <f>+VLOOKUP(A6341,'LISTA NACIONAL'!A:B,2,0)</f>
        <v>4279.232</v>
      </c>
      <c r="D6341" s="126" t="s">
        <v>6556</v>
      </c>
      <c r="E6341" s="280">
        <f>+VLOOKUP(A6341,SCAR!A:B,2,0)</f>
        <v>0</v>
      </c>
      <c r="F6341" s="2"/>
      <c r="G6341" s="2"/>
    </row>
    <row r="6342" spans="1:7">
      <c r="A6342" t="s">
        <v>3311</v>
      </c>
      <c r="B6342" t="s">
        <v>8200</v>
      </c>
      <c r="C6342">
        <f>+VLOOKUP(A6342,'LISTA NACIONAL'!A:B,2,0)</f>
        <v>79337.115000000005</v>
      </c>
      <c r="D6342" s="126" t="s">
        <v>6556</v>
      </c>
      <c r="E6342" s="280">
        <f>+VLOOKUP(A6342,SCAR!A:B,2,0)</f>
        <v>0</v>
      </c>
      <c r="F6342" s="2"/>
      <c r="G6342" s="2"/>
    </row>
    <row r="6343" spans="1:7">
      <c r="A6343" t="s">
        <v>3312</v>
      </c>
      <c r="B6343" t="s">
        <v>5620</v>
      </c>
      <c r="C6343">
        <f>+VLOOKUP(A6343,'LISTA NACIONAL'!A:B,2,0)</f>
        <v>2841.82</v>
      </c>
      <c r="D6343" s="126" t="s">
        <v>6556</v>
      </c>
      <c r="E6343" s="280">
        <f>+VLOOKUP(A6343,SCAR!A:B,2,0)</f>
        <v>0</v>
      </c>
      <c r="F6343" s="2"/>
      <c r="G6343" s="2"/>
    </row>
    <row r="6344" spans="1:7">
      <c r="A6344" t="s">
        <v>3313</v>
      </c>
      <c r="B6344" t="s">
        <v>5621</v>
      </c>
      <c r="C6344">
        <f>+VLOOKUP(A6344,'LISTA NACIONAL'!A:B,2,0)</f>
        <v>3658.567</v>
      </c>
      <c r="D6344" s="126" t="s">
        <v>6556</v>
      </c>
      <c r="E6344" s="280">
        <f>+VLOOKUP(A6344,SCAR!A:B,2,0)</f>
        <v>0</v>
      </c>
      <c r="F6344" s="2"/>
      <c r="G6344" s="2"/>
    </row>
    <row r="6345" spans="1:7">
      <c r="A6345" t="s">
        <v>3314</v>
      </c>
      <c r="B6345" t="s">
        <v>5622</v>
      </c>
      <c r="C6345">
        <f>+VLOOKUP(A6345,'LISTA NACIONAL'!A:B,2,0)</f>
        <v>20371.035</v>
      </c>
      <c r="D6345" s="126" t="s">
        <v>6556</v>
      </c>
      <c r="E6345" s="280">
        <f>+VLOOKUP(A6345,SCAR!A:B,2,0)</f>
        <v>0</v>
      </c>
      <c r="F6345" s="2"/>
      <c r="G6345" s="2"/>
    </row>
    <row r="6346" spans="1:7">
      <c r="A6346" t="s">
        <v>3325</v>
      </c>
      <c r="B6346" t="s">
        <v>5623</v>
      </c>
      <c r="C6346">
        <f>+VLOOKUP(A6346,'LISTA NACIONAL'!A:B,2,0)</f>
        <v>2018.2339999999999</v>
      </c>
      <c r="D6346" s="126" t="s">
        <v>6556</v>
      </c>
      <c r="E6346" s="280">
        <f>+VLOOKUP(A6346,SCAR!A:B,2,0)</f>
        <v>0</v>
      </c>
      <c r="F6346" s="2"/>
      <c r="G6346" s="2"/>
    </row>
    <row r="6347" spans="1:7">
      <c r="A6347" t="s">
        <v>3326</v>
      </c>
      <c r="B6347" t="s">
        <v>5624</v>
      </c>
      <c r="C6347">
        <f>+VLOOKUP(A6347,'LISTA NACIONAL'!A:B,2,0)</f>
        <v>1428.23</v>
      </c>
      <c r="D6347" s="126" t="s">
        <v>6556</v>
      </c>
      <c r="E6347" s="280">
        <f>+VLOOKUP(A6347,SCAR!A:B,2,0)</f>
        <v>0</v>
      </c>
      <c r="F6347" s="2"/>
      <c r="G6347" s="2"/>
    </row>
    <row r="6348" spans="1:7">
      <c r="A6348" t="s">
        <v>313</v>
      </c>
      <c r="B6348" t="s">
        <v>1849</v>
      </c>
      <c r="C6348">
        <f>+VLOOKUP(A6348,'LISTA NACIONAL'!A:B,2,0)</f>
        <v>2860.44</v>
      </c>
      <c r="D6348" s="126" t="s">
        <v>6556</v>
      </c>
      <c r="E6348" s="280">
        <f>+VLOOKUP(A6348,SCAR!A:B,2,0)</f>
        <v>0</v>
      </c>
      <c r="F6348" s="2"/>
      <c r="G6348" s="2"/>
    </row>
    <row r="6349" spans="1:7">
      <c r="A6349" t="s">
        <v>3327</v>
      </c>
      <c r="B6349" t="s">
        <v>5625</v>
      </c>
      <c r="C6349">
        <f>+VLOOKUP(A6349,'LISTA NACIONAL'!A:B,2,0)</f>
        <v>9376.7109999999993</v>
      </c>
      <c r="D6349" s="126" t="s">
        <v>6556</v>
      </c>
      <c r="E6349" s="280">
        <f>+VLOOKUP(A6349,SCAR!A:B,2,0)</f>
        <v>0</v>
      </c>
      <c r="F6349" s="2"/>
      <c r="G6349" s="2"/>
    </row>
    <row r="6350" spans="1:7">
      <c r="A6350" t="s">
        <v>3328</v>
      </c>
      <c r="B6350" t="s">
        <v>5626</v>
      </c>
      <c r="C6350">
        <f>+VLOOKUP(A6350,'LISTA NACIONAL'!A:B,2,0)</f>
        <v>2441.3609999999999</v>
      </c>
      <c r="D6350" s="126" t="s">
        <v>6556</v>
      </c>
      <c r="E6350" s="280">
        <f>+VLOOKUP(A6350,SCAR!A:B,2,0)</f>
        <v>0</v>
      </c>
      <c r="F6350" s="2"/>
      <c r="G6350" s="2"/>
    </row>
    <row r="6351" spans="1:7">
      <c r="A6351" t="s">
        <v>3329</v>
      </c>
      <c r="B6351" t="s">
        <v>5627</v>
      </c>
      <c r="C6351">
        <f>+VLOOKUP(A6351,'LISTA NACIONAL'!A:B,2,0)</f>
        <v>2441.3609999999999</v>
      </c>
      <c r="D6351" s="126" t="s">
        <v>6556</v>
      </c>
      <c r="E6351" s="280">
        <f>+VLOOKUP(A6351,SCAR!A:B,2,0)</f>
        <v>0</v>
      </c>
      <c r="F6351" s="2"/>
      <c r="G6351" s="2"/>
    </row>
    <row r="6352" spans="1:7">
      <c r="A6352" t="s">
        <v>3330</v>
      </c>
      <c r="B6352" t="s">
        <v>5628</v>
      </c>
      <c r="C6352">
        <f>+VLOOKUP(A6352,'LISTA NACIONAL'!A:B,2,0)</f>
        <v>3047.3670000000002</v>
      </c>
      <c r="D6352" s="126" t="s">
        <v>6556</v>
      </c>
      <c r="E6352" s="280">
        <f>+VLOOKUP(A6352,SCAR!A:B,2,0)</f>
        <v>0</v>
      </c>
      <c r="F6352" s="2"/>
      <c r="G6352" s="2"/>
    </row>
    <row r="6353" spans="1:7">
      <c r="A6353" t="s">
        <v>3331</v>
      </c>
      <c r="B6353" t="s">
        <v>5629</v>
      </c>
      <c r="C6353">
        <f>+VLOOKUP(A6353,'LISTA NACIONAL'!A:B,2,0)</f>
        <v>2018.2339999999999</v>
      </c>
      <c r="D6353" s="126" t="s">
        <v>6556</v>
      </c>
      <c r="E6353" s="280">
        <f>+VLOOKUP(A6353,SCAR!A:B,2,0)</f>
        <v>0</v>
      </c>
      <c r="F6353" s="2"/>
      <c r="G6353" s="2"/>
    </row>
    <row r="6354" spans="1:7">
      <c r="A6354" t="s">
        <v>3332</v>
      </c>
      <c r="B6354" t="s">
        <v>5630</v>
      </c>
      <c r="C6354">
        <f>+VLOOKUP(A6354,'LISTA NACIONAL'!A:B,2,0)</f>
        <v>1303.6220000000001</v>
      </c>
      <c r="D6354" s="126" t="s">
        <v>6556</v>
      </c>
      <c r="E6354" s="280">
        <f>+VLOOKUP(A6354,SCAR!A:B,2,0)</f>
        <v>0</v>
      </c>
      <c r="F6354" s="2"/>
      <c r="G6354" s="2"/>
    </row>
    <row r="6355" spans="1:7">
      <c r="A6355" t="s">
        <v>3333</v>
      </c>
      <c r="B6355" t="s">
        <v>3273</v>
      </c>
      <c r="C6355">
        <f>+VLOOKUP(A6355,'LISTA NACIONAL'!A:B,2,0)</f>
        <v>40765.819000000003</v>
      </c>
      <c r="D6355" s="126" t="s">
        <v>6556</v>
      </c>
      <c r="E6355" s="280">
        <f>+VLOOKUP(A6355,SCAR!A:B,2,0)</f>
        <v>0</v>
      </c>
      <c r="F6355" s="2"/>
      <c r="G6355" s="2"/>
    </row>
    <row r="6356" spans="1:7">
      <c r="A6356" t="s">
        <v>3334</v>
      </c>
      <c r="B6356" t="s">
        <v>5808</v>
      </c>
      <c r="C6356">
        <f>+VLOOKUP(A6356,'LISTA NACIONAL'!A:B,2,0)</f>
        <v>9188.3729999999996</v>
      </c>
      <c r="D6356" s="126" t="s">
        <v>6556</v>
      </c>
      <c r="E6356" s="280">
        <f>+VLOOKUP(A6356,SCAR!A:B,2,0)</f>
        <v>0</v>
      </c>
      <c r="F6356" s="2"/>
      <c r="G6356" s="2"/>
    </row>
    <row r="6357" spans="1:7">
      <c r="A6357" t="s">
        <v>314</v>
      </c>
      <c r="B6357" t="s">
        <v>315</v>
      </c>
      <c r="C6357">
        <f>+VLOOKUP(A6357,'LISTA NACIONAL'!A:B,2,0)</f>
        <v>8156.723</v>
      </c>
      <c r="D6357" s="126" t="s">
        <v>6556</v>
      </c>
      <c r="E6357" s="280">
        <f>+VLOOKUP(A6357,SCAR!A:B,2,0)</f>
        <v>0</v>
      </c>
      <c r="F6357" s="2"/>
      <c r="G6357" s="2"/>
    </row>
    <row r="6358" spans="1:7">
      <c r="A6358" t="s">
        <v>3335</v>
      </c>
      <c r="B6358" t="s">
        <v>4897</v>
      </c>
      <c r="C6358">
        <f>+VLOOKUP(A6358,'LISTA NACIONAL'!A:B,2,0)</f>
        <v>10067.373</v>
      </c>
      <c r="D6358" s="126" t="s">
        <v>6556</v>
      </c>
      <c r="E6358" s="280">
        <f>+VLOOKUP(A6358,SCAR!A:B,2,0)</f>
        <v>0</v>
      </c>
      <c r="F6358" s="2"/>
      <c r="G6358" s="2"/>
    </row>
    <row r="6359" spans="1:7">
      <c r="A6359" t="s">
        <v>3336</v>
      </c>
      <c r="B6359" t="s">
        <v>4898</v>
      </c>
      <c r="C6359">
        <f>+VLOOKUP(A6359,'LISTA NACIONAL'!A:B,2,0)</f>
        <v>11184.07</v>
      </c>
      <c r="D6359" s="126" t="s">
        <v>6556</v>
      </c>
      <c r="E6359" s="280">
        <f>+VLOOKUP(A6359,SCAR!A:B,2,0)</f>
        <v>0</v>
      </c>
      <c r="F6359" s="2"/>
      <c r="G6359" s="2"/>
    </row>
    <row r="6360" spans="1:7">
      <c r="A6360" t="s">
        <v>3337</v>
      </c>
      <c r="B6360" t="s">
        <v>4899</v>
      </c>
      <c r="C6360">
        <f>+VLOOKUP(A6360,'LISTA NACIONAL'!A:B,2,0)</f>
        <v>3047.3670000000002</v>
      </c>
      <c r="D6360" s="126" t="s">
        <v>6556</v>
      </c>
      <c r="E6360" s="280">
        <f>+VLOOKUP(A6360,SCAR!A:B,2,0)</f>
        <v>0</v>
      </c>
      <c r="F6360" s="2"/>
      <c r="G6360" s="2"/>
    </row>
    <row r="6361" spans="1:7">
      <c r="A6361" t="s">
        <v>3338</v>
      </c>
      <c r="B6361" t="s">
        <v>4900</v>
      </c>
      <c r="C6361">
        <f>+VLOOKUP(A6361,'LISTA NACIONAL'!A:B,2,0)</f>
        <v>1712.0820000000001</v>
      </c>
      <c r="D6361" s="126" t="s">
        <v>6556</v>
      </c>
      <c r="E6361" s="280">
        <f>+VLOOKUP(A6361,SCAR!A:B,2,0)</f>
        <v>0</v>
      </c>
      <c r="F6361" s="2"/>
      <c r="G6361" s="2"/>
    </row>
    <row r="6362" spans="1:7">
      <c r="A6362" t="s">
        <v>3339</v>
      </c>
      <c r="B6362" t="s">
        <v>4901</v>
      </c>
      <c r="C6362">
        <f>+VLOOKUP(A6362,'LISTA NACIONAL'!A:B,2,0)</f>
        <v>41715.538</v>
      </c>
      <c r="D6362" s="126" t="s">
        <v>6556</v>
      </c>
      <c r="E6362" s="280">
        <f>+VLOOKUP(A6362,SCAR!A:B,2,0)</f>
        <v>0</v>
      </c>
      <c r="F6362" s="2"/>
      <c r="G6362" s="2"/>
    </row>
    <row r="6363" spans="1:7">
      <c r="A6363" t="s">
        <v>3340</v>
      </c>
      <c r="B6363" t="s">
        <v>7398</v>
      </c>
      <c r="C6363">
        <f>+VLOOKUP(A6363,'LISTA NACIONAL'!A:B,2,0)</f>
        <v>8146.05</v>
      </c>
      <c r="D6363" s="126" t="s">
        <v>6556</v>
      </c>
      <c r="E6363" s="280">
        <f>+VLOOKUP(A6363,SCAR!A:B,2,0)</f>
        <v>0</v>
      </c>
      <c r="F6363" s="2"/>
      <c r="G6363" s="2"/>
    </row>
    <row r="6364" spans="1:7">
      <c r="A6364" t="s">
        <v>3341</v>
      </c>
      <c r="B6364" t="s">
        <v>7399</v>
      </c>
      <c r="C6364">
        <f>+VLOOKUP(A6364,'LISTA NACIONAL'!A:B,2,0)</f>
        <v>18716.078000000001</v>
      </c>
      <c r="D6364" s="126" t="s">
        <v>6556</v>
      </c>
      <c r="E6364" s="280">
        <f>+VLOOKUP(A6364,SCAR!A:B,2,0)</f>
        <v>0</v>
      </c>
      <c r="F6364" s="2"/>
      <c r="G6364" s="2"/>
    </row>
    <row r="6365" spans="1:7">
      <c r="A6365" t="s">
        <v>3342</v>
      </c>
      <c r="B6365" t="s">
        <v>7400</v>
      </c>
      <c r="C6365">
        <f>+VLOOKUP(A6365,'LISTA NACIONAL'!A:B,2,0)</f>
        <v>21397.311000000002</v>
      </c>
      <c r="D6365" s="126" t="s">
        <v>6556</v>
      </c>
      <c r="E6365" s="280">
        <f>+VLOOKUP(A6365,SCAR!A:B,2,0)</f>
        <v>0</v>
      </c>
      <c r="F6365" s="2"/>
      <c r="G6365" s="2"/>
    </row>
    <row r="6366" spans="1:7">
      <c r="A6366" t="s">
        <v>3343</v>
      </c>
      <c r="B6366" t="s">
        <v>7401</v>
      </c>
      <c r="C6366">
        <f>+VLOOKUP(A6366,'LISTA NACIONAL'!A:B,2,0)</f>
        <v>9001.5159999999996</v>
      </c>
      <c r="D6366" s="126" t="s">
        <v>6556</v>
      </c>
      <c r="E6366" s="280">
        <f>+VLOOKUP(A6366,SCAR!A:B,2,0)</f>
        <v>0</v>
      </c>
      <c r="F6366" s="2"/>
      <c r="G6366" s="2"/>
    </row>
    <row r="6367" spans="1:7">
      <c r="A6367" t="s">
        <v>3344</v>
      </c>
      <c r="B6367" t="s">
        <v>7299</v>
      </c>
      <c r="C6367">
        <f>+VLOOKUP(A6367,'LISTA NACIONAL'!A:B,2,0)</f>
        <v>12193.382</v>
      </c>
      <c r="D6367" s="126" t="s">
        <v>6556</v>
      </c>
      <c r="E6367" s="280">
        <f>+VLOOKUP(A6367,SCAR!A:B,2,0)</f>
        <v>0</v>
      </c>
      <c r="F6367" s="2"/>
      <c r="G6367" s="2"/>
    </row>
    <row r="6368" spans="1:7">
      <c r="A6368" t="s">
        <v>3345</v>
      </c>
      <c r="B6368" t="s">
        <v>7300</v>
      </c>
      <c r="C6368">
        <f>+VLOOKUP(A6368,'LISTA NACIONAL'!A:B,2,0)</f>
        <v>23829.392</v>
      </c>
      <c r="D6368" s="126" t="s">
        <v>6556</v>
      </c>
      <c r="E6368" s="280">
        <f>+VLOOKUP(A6368,SCAR!A:B,2,0)</f>
        <v>0</v>
      </c>
      <c r="F6368" s="2"/>
      <c r="G6368" s="2"/>
    </row>
    <row r="6369" spans="1:7">
      <c r="A6369" t="s">
        <v>3346</v>
      </c>
      <c r="B6369" t="s">
        <v>7274</v>
      </c>
      <c r="C6369">
        <f>+VLOOKUP(A6369,'LISTA NACIONAL'!A:B,2,0)</f>
        <v>25086.565999999999</v>
      </c>
      <c r="D6369" s="126" t="s">
        <v>6556</v>
      </c>
      <c r="E6369" s="280">
        <f>+VLOOKUP(A6369,SCAR!A:B,2,0)</f>
        <v>0</v>
      </c>
      <c r="F6369" s="2"/>
      <c r="G6369" s="2"/>
    </row>
    <row r="6370" spans="1:7">
      <c r="A6370" t="s">
        <v>3347</v>
      </c>
      <c r="B6370" t="s">
        <v>7275</v>
      </c>
      <c r="C6370">
        <f>+VLOOKUP(A6370,'LISTA NACIONAL'!A:B,2,0)</f>
        <v>2564.6790000000001</v>
      </c>
      <c r="D6370" s="126" t="s">
        <v>6556</v>
      </c>
      <c r="E6370" s="280">
        <f>+VLOOKUP(A6370,SCAR!A:B,2,0)</f>
        <v>0</v>
      </c>
      <c r="F6370" s="2"/>
      <c r="G6370" s="2"/>
    </row>
    <row r="6371" spans="1:7">
      <c r="A6371" t="s">
        <v>3348</v>
      </c>
      <c r="B6371" t="s">
        <v>7276</v>
      </c>
      <c r="C6371">
        <f>+VLOOKUP(A6371,'LISTA NACIONAL'!A:B,2,0)</f>
        <v>24454.071</v>
      </c>
      <c r="D6371" s="126" t="s">
        <v>6556</v>
      </c>
      <c r="E6371" s="280">
        <f>+VLOOKUP(A6371,SCAR!A:B,2,0)</f>
        <v>0</v>
      </c>
      <c r="F6371" s="2"/>
      <c r="G6371" s="2"/>
    </row>
    <row r="6372" spans="1:7">
      <c r="A6372" t="s">
        <v>3349</v>
      </c>
      <c r="B6372" t="s">
        <v>7277</v>
      </c>
      <c r="C6372">
        <f>+VLOOKUP(A6372,'LISTA NACIONAL'!A:B,2,0)</f>
        <v>23437.021000000001</v>
      </c>
      <c r="D6372" s="126" t="s">
        <v>6556</v>
      </c>
      <c r="E6372" s="280">
        <f>+VLOOKUP(A6372,SCAR!A:B,2,0)</f>
        <v>0</v>
      </c>
      <c r="F6372" s="2"/>
      <c r="G6372" s="2"/>
    </row>
    <row r="6373" spans="1:7">
      <c r="A6373" t="s">
        <v>3350</v>
      </c>
      <c r="B6373" t="s">
        <v>7278</v>
      </c>
      <c r="C6373">
        <f>+VLOOKUP(A6373,'LISTA NACIONAL'!A:B,2,0)</f>
        <v>20345.839</v>
      </c>
      <c r="D6373" s="126" t="s">
        <v>6556</v>
      </c>
      <c r="E6373" s="280">
        <f>+VLOOKUP(A6373,SCAR!A:B,2,0)</f>
        <v>0</v>
      </c>
      <c r="F6373" s="2"/>
      <c r="G6373" s="2"/>
    </row>
    <row r="6374" spans="1:7">
      <c r="A6374" t="s">
        <v>3351</v>
      </c>
      <c r="B6374" t="s">
        <v>7279</v>
      </c>
      <c r="C6374">
        <f>+VLOOKUP(A6374,'LISTA NACIONAL'!A:B,2,0)</f>
        <v>44843.49</v>
      </c>
      <c r="D6374" s="126" t="s">
        <v>6556</v>
      </c>
      <c r="E6374" s="280">
        <f>+VLOOKUP(A6374,SCAR!A:B,2,0)</f>
        <v>0</v>
      </c>
      <c r="F6374" s="2"/>
      <c r="G6374" s="2"/>
    </row>
    <row r="6375" spans="1:7">
      <c r="A6375" t="s">
        <v>3352</v>
      </c>
      <c r="B6375" t="s">
        <v>7280</v>
      </c>
      <c r="C6375">
        <f>+VLOOKUP(A6375,'LISTA NACIONAL'!A:B,2,0)</f>
        <v>10566.093000000001</v>
      </c>
      <c r="D6375" s="126" t="s">
        <v>6556</v>
      </c>
      <c r="E6375" s="280">
        <f>+VLOOKUP(A6375,SCAR!A:B,2,0)</f>
        <v>0</v>
      </c>
      <c r="F6375" s="2"/>
      <c r="G6375" s="2"/>
    </row>
    <row r="6376" spans="1:7">
      <c r="A6376" t="s">
        <v>3353</v>
      </c>
      <c r="B6376" t="s">
        <v>7281</v>
      </c>
      <c r="C6376">
        <f>+VLOOKUP(A6376,'LISTA NACIONAL'!A:B,2,0)</f>
        <v>9953.5609999999997</v>
      </c>
      <c r="D6376" s="126" t="s">
        <v>6556</v>
      </c>
      <c r="E6376" s="280">
        <f>+VLOOKUP(A6376,SCAR!A:B,2,0)</f>
        <v>0</v>
      </c>
      <c r="F6376" s="2"/>
      <c r="G6376" s="2"/>
    </row>
    <row r="6377" spans="1:7">
      <c r="A6377" t="s">
        <v>3354</v>
      </c>
      <c r="B6377" t="s">
        <v>9622</v>
      </c>
      <c r="C6377">
        <f>+VLOOKUP(A6377,'LISTA NACIONAL'!A:B,2,0)</f>
        <v>26496.128000000001</v>
      </c>
      <c r="D6377" s="126" t="s">
        <v>6556</v>
      </c>
      <c r="E6377" s="280">
        <f>+VLOOKUP(A6377,SCAR!A:B,2,0)</f>
        <v>0</v>
      </c>
      <c r="F6377" s="2"/>
      <c r="G6377" s="2"/>
    </row>
    <row r="6378" spans="1:7">
      <c r="A6378" t="s">
        <v>3355</v>
      </c>
      <c r="B6378" t="s">
        <v>9623</v>
      </c>
      <c r="C6378">
        <f>+VLOOKUP(A6378,'LISTA NACIONAL'!A:B,2,0)</f>
        <v>29959.716</v>
      </c>
      <c r="D6378" s="126" t="s">
        <v>6556</v>
      </c>
      <c r="E6378" s="280">
        <f>+VLOOKUP(A6378,SCAR!A:B,2,0)</f>
        <v>0</v>
      </c>
      <c r="F6378" s="2"/>
      <c r="G6378" s="2"/>
    </row>
    <row r="6379" spans="1:7">
      <c r="A6379" t="s">
        <v>3356</v>
      </c>
      <c r="B6379" t="s">
        <v>9624</v>
      </c>
      <c r="C6379">
        <f>+VLOOKUP(A6379,'LISTA NACIONAL'!A:B,2,0)</f>
        <v>2645.6469999999999</v>
      </c>
      <c r="D6379" s="126" t="s">
        <v>6556</v>
      </c>
      <c r="E6379" s="280">
        <f>+VLOOKUP(A6379,SCAR!A:B,2,0)</f>
        <v>0</v>
      </c>
      <c r="F6379" s="2"/>
      <c r="G6379" s="2"/>
    </row>
    <row r="6380" spans="1:7">
      <c r="A6380" t="s">
        <v>3357</v>
      </c>
      <c r="B6380" t="s">
        <v>8359</v>
      </c>
      <c r="C6380">
        <f>+VLOOKUP(A6380,'LISTA NACIONAL'!A:B,2,0)</f>
        <v>23397.174999999999</v>
      </c>
      <c r="D6380" s="126" t="s">
        <v>6556</v>
      </c>
      <c r="E6380" s="280">
        <f>+VLOOKUP(A6380,SCAR!A:B,2,0)</f>
        <v>0</v>
      </c>
      <c r="F6380" s="2"/>
      <c r="G6380" s="2"/>
    </row>
    <row r="6381" spans="1:7">
      <c r="A6381" t="s">
        <v>3358</v>
      </c>
      <c r="B6381" t="s">
        <v>8360</v>
      </c>
      <c r="C6381">
        <f>+VLOOKUP(A6381,'LISTA NACIONAL'!A:B,2,0)</f>
        <v>28543.578000000001</v>
      </c>
      <c r="D6381" s="126" t="s">
        <v>6556</v>
      </c>
      <c r="E6381" s="280">
        <f>+VLOOKUP(A6381,SCAR!A:B,2,0)</f>
        <v>0</v>
      </c>
      <c r="F6381" s="2"/>
      <c r="G6381" s="2"/>
    </row>
    <row r="6382" spans="1:7">
      <c r="A6382" t="s">
        <v>2568</v>
      </c>
      <c r="B6382" t="s">
        <v>8361</v>
      </c>
      <c r="C6382">
        <f>+VLOOKUP(A6382,'LISTA NACIONAL'!A:B,2,0)</f>
        <v>26496.128000000001</v>
      </c>
      <c r="D6382" s="126" t="s">
        <v>6556</v>
      </c>
      <c r="E6382" s="280">
        <f>+VLOOKUP(A6382,SCAR!A:B,2,0)</f>
        <v>0</v>
      </c>
      <c r="F6382" s="2"/>
      <c r="G6382" s="2"/>
    </row>
    <row r="6383" spans="1:7">
      <c r="A6383" t="s">
        <v>2569</v>
      </c>
      <c r="B6383" t="s">
        <v>8236</v>
      </c>
      <c r="C6383">
        <f>+VLOOKUP(A6383,'LISTA NACIONAL'!A:B,2,0)</f>
        <v>45767.766000000003</v>
      </c>
      <c r="D6383" s="126" t="s">
        <v>6556</v>
      </c>
      <c r="E6383" s="280">
        <f>+VLOOKUP(A6383,SCAR!A:B,2,0)</f>
        <v>0</v>
      </c>
      <c r="F6383" s="2"/>
      <c r="G6383" s="2"/>
    </row>
    <row r="6384" spans="1:7">
      <c r="A6384" t="s">
        <v>2570</v>
      </c>
      <c r="B6384" t="s">
        <v>10338</v>
      </c>
      <c r="C6384">
        <f>+VLOOKUP(A6384,'LISTA NACIONAL'!A:B,2,0)</f>
        <v>17302.556</v>
      </c>
      <c r="D6384" s="126" t="s">
        <v>6556</v>
      </c>
      <c r="E6384" s="280">
        <f>+VLOOKUP(A6384,SCAR!A:B,2,0)</f>
        <v>0</v>
      </c>
      <c r="F6384" s="2"/>
      <c r="G6384" s="2"/>
    </row>
    <row r="6385" spans="1:7">
      <c r="A6385" t="s">
        <v>2571</v>
      </c>
      <c r="B6385" t="s">
        <v>10339</v>
      </c>
      <c r="C6385">
        <f>+VLOOKUP(A6385,'LISTA NACIONAL'!A:B,2,0)</f>
        <v>25477.626</v>
      </c>
      <c r="D6385" s="126" t="s">
        <v>6556</v>
      </c>
      <c r="E6385" s="280">
        <f>+VLOOKUP(A6385,SCAR!A:B,2,0)</f>
        <v>0</v>
      </c>
      <c r="F6385" s="2"/>
      <c r="G6385" s="2"/>
    </row>
    <row r="6386" spans="1:7" ht="13.5" customHeight="1">
      <c r="A6386" t="s">
        <v>2572</v>
      </c>
      <c r="B6386" t="s">
        <v>10340</v>
      </c>
      <c r="C6386">
        <f>+VLOOKUP(A6386,'LISTA NACIONAL'!A:B,2,0)</f>
        <v>20345.839</v>
      </c>
      <c r="D6386" s="126" t="s">
        <v>6556</v>
      </c>
      <c r="E6386" s="280">
        <f>+VLOOKUP(A6386,SCAR!A:B,2,0)</f>
        <v>0</v>
      </c>
      <c r="F6386" s="2"/>
      <c r="G6386" s="2"/>
    </row>
    <row r="6387" spans="1:7">
      <c r="A6387" t="s">
        <v>2573</v>
      </c>
      <c r="B6387" t="s">
        <v>10341</v>
      </c>
      <c r="C6387">
        <f>+VLOOKUP(A6387,'LISTA NACIONAL'!A:B,2,0)</f>
        <v>24219.234</v>
      </c>
      <c r="D6387" s="126" t="s">
        <v>6556</v>
      </c>
      <c r="E6387" s="280">
        <f>+VLOOKUP(A6387,SCAR!A:B,2,0)</f>
        <v>0</v>
      </c>
      <c r="F6387" s="2"/>
      <c r="G6387" s="2"/>
    </row>
    <row r="6388" spans="1:7">
      <c r="A6388" t="s">
        <v>2574</v>
      </c>
      <c r="B6388" t="s">
        <v>5798</v>
      </c>
      <c r="C6388">
        <f>+VLOOKUP(A6388,'LISTA NACIONAL'!A:B,2,0)</f>
        <v>25477.626</v>
      </c>
      <c r="D6388" s="126" t="s">
        <v>6556</v>
      </c>
      <c r="E6388" s="280">
        <f>+VLOOKUP(A6388,SCAR!A:B,2,0)</f>
        <v>0</v>
      </c>
      <c r="F6388" s="2"/>
      <c r="G6388" s="2"/>
    </row>
    <row r="6389" spans="1:7">
      <c r="A6389" t="s">
        <v>2575</v>
      </c>
      <c r="B6389" t="s">
        <v>5799</v>
      </c>
      <c r="C6389">
        <f>+VLOOKUP(A6389,'LISTA NACIONAL'!A:B,2,0)</f>
        <v>816.86300000000006</v>
      </c>
      <c r="D6389" s="126" t="s">
        <v>6556</v>
      </c>
      <c r="E6389" s="280">
        <f>+VLOOKUP(A6389,SCAR!A:B,2,0)</f>
        <v>0</v>
      </c>
      <c r="F6389" s="2"/>
      <c r="G6389" s="2"/>
    </row>
    <row r="6390" spans="1:7">
      <c r="A6390" t="s">
        <v>2576</v>
      </c>
      <c r="B6390" t="s">
        <v>5800</v>
      </c>
      <c r="C6390">
        <f>+VLOOKUP(A6390,'LISTA NACIONAL'!A:B,2,0)</f>
        <v>5487.384</v>
      </c>
      <c r="D6390" s="126" t="s">
        <v>6556</v>
      </c>
      <c r="E6390" s="280">
        <f>+VLOOKUP(A6390,SCAR!A:B,2,0)</f>
        <v>0</v>
      </c>
      <c r="F6390" s="2"/>
      <c r="G6390" s="2"/>
    </row>
    <row r="6391" spans="1:7">
      <c r="A6391" t="s">
        <v>2577</v>
      </c>
      <c r="B6391" t="s">
        <v>5801</v>
      </c>
      <c r="C6391">
        <f>+VLOOKUP(A6391,'LISTA NACIONAL'!A:B,2,0)</f>
        <v>6118.5119999999997</v>
      </c>
      <c r="D6391" s="126" t="s">
        <v>6556</v>
      </c>
      <c r="E6391" s="280">
        <f>+VLOOKUP(A6391,SCAR!A:B,2,0)</f>
        <v>0</v>
      </c>
      <c r="F6391" s="2"/>
      <c r="G6391" s="2"/>
    </row>
    <row r="6392" spans="1:7">
      <c r="A6392" t="s">
        <v>2578</v>
      </c>
      <c r="B6392" t="s">
        <v>5802</v>
      </c>
      <c r="C6392">
        <f>+VLOOKUP(A6392,'LISTA NACIONAL'!A:B,2,0)</f>
        <v>7200.5069999999996</v>
      </c>
      <c r="D6392" s="126" t="s">
        <v>6556</v>
      </c>
      <c r="E6392" s="280">
        <f>+VLOOKUP(A6392,SCAR!A:B,2,0)</f>
        <v>0</v>
      </c>
      <c r="F6392" s="2"/>
      <c r="G6392" s="2"/>
    </row>
    <row r="6393" spans="1:7">
      <c r="A6393" t="s">
        <v>2579</v>
      </c>
      <c r="B6393" t="s">
        <v>5803</v>
      </c>
      <c r="C6393">
        <f>+VLOOKUP(A6393,'LISTA NACIONAL'!A:B,2,0)</f>
        <v>21466.376</v>
      </c>
      <c r="D6393" s="126" t="s">
        <v>6556</v>
      </c>
      <c r="E6393" s="280">
        <f>+VLOOKUP(A6393,SCAR!A:B,2,0)</f>
        <v>0</v>
      </c>
      <c r="F6393" s="2"/>
      <c r="G6393" s="2"/>
    </row>
    <row r="6394" spans="1:7">
      <c r="A6394" t="s">
        <v>2580</v>
      </c>
      <c r="B6394" t="s">
        <v>5804</v>
      </c>
      <c r="C6394">
        <f>+VLOOKUP(A6394,'LISTA NACIONAL'!A:B,2,0)</f>
        <v>30408.044999999998</v>
      </c>
      <c r="D6394" s="126" t="s">
        <v>6556</v>
      </c>
      <c r="E6394" s="280">
        <f>+VLOOKUP(A6394,SCAR!A:B,2,0)</f>
        <v>0</v>
      </c>
      <c r="F6394" s="2"/>
      <c r="G6394" s="2"/>
    </row>
    <row r="6395" spans="1:7">
      <c r="A6395" t="s">
        <v>2581</v>
      </c>
      <c r="B6395" t="s">
        <v>5805</v>
      </c>
      <c r="C6395">
        <f>+VLOOKUP(A6395,'LISTA NACIONAL'!A:B,2,0)</f>
        <v>2242.5369999999998</v>
      </c>
      <c r="D6395" s="126" t="s">
        <v>6556</v>
      </c>
      <c r="E6395" s="280">
        <f>+VLOOKUP(A6395,SCAR!A:B,2,0)</f>
        <v>0</v>
      </c>
      <c r="F6395" s="2"/>
      <c r="G6395" s="2"/>
    </row>
    <row r="6396" spans="1:7">
      <c r="A6396" t="s">
        <v>2582</v>
      </c>
      <c r="B6396" t="s">
        <v>8237</v>
      </c>
      <c r="C6396">
        <f>+VLOOKUP(A6396,'LISTA NACIONAL'!A:B,2,0)</f>
        <v>23996.155999999999</v>
      </c>
      <c r="D6396" s="126" t="s">
        <v>6556</v>
      </c>
      <c r="E6396" s="280">
        <f>+VLOOKUP(A6396,SCAR!A:B,2,0)</f>
        <v>0</v>
      </c>
      <c r="F6396" s="2"/>
      <c r="G6396" s="2"/>
    </row>
    <row r="6397" spans="1:7">
      <c r="A6397" t="s">
        <v>2583</v>
      </c>
      <c r="B6397" t="s">
        <v>8238</v>
      </c>
      <c r="C6397">
        <f>+VLOOKUP(A6397,'LISTA NACIONAL'!A:B,2,0)</f>
        <v>4472.2510000000002</v>
      </c>
      <c r="D6397" s="126" t="s">
        <v>6556</v>
      </c>
      <c r="E6397" s="280">
        <f>+VLOOKUP(A6397,SCAR!A:B,2,0)</f>
        <v>0</v>
      </c>
      <c r="F6397" s="2"/>
      <c r="G6397" s="2"/>
    </row>
    <row r="6398" spans="1:7">
      <c r="A6398" t="s">
        <v>2584</v>
      </c>
      <c r="B6398" t="s">
        <v>8239</v>
      </c>
      <c r="C6398">
        <f>+VLOOKUP(A6398,'LISTA NACIONAL'!A:B,2,0)</f>
        <v>4472.2510000000002</v>
      </c>
      <c r="D6398" s="126" t="s">
        <v>6556</v>
      </c>
      <c r="E6398" s="280">
        <f>+VLOOKUP(A6398,SCAR!A:B,2,0)</f>
        <v>0</v>
      </c>
      <c r="F6398" s="2"/>
      <c r="G6398" s="2"/>
    </row>
    <row r="6399" spans="1:7">
      <c r="A6399" t="s">
        <v>2585</v>
      </c>
      <c r="B6399" t="s">
        <v>8240</v>
      </c>
      <c r="C6399">
        <f>+VLOOKUP(A6399,'LISTA NACIONAL'!A:B,2,0)</f>
        <v>4472.2510000000002</v>
      </c>
      <c r="D6399" s="126" t="s">
        <v>6556</v>
      </c>
      <c r="E6399" s="280">
        <f>+VLOOKUP(A6399,SCAR!A:B,2,0)</f>
        <v>0</v>
      </c>
      <c r="F6399" s="2"/>
      <c r="G6399" s="2"/>
    </row>
    <row r="6400" spans="1:7">
      <c r="A6400" t="s">
        <v>4917</v>
      </c>
      <c r="B6400" t="s">
        <v>8241</v>
      </c>
      <c r="C6400">
        <f>+VLOOKUP(A6400,'LISTA NACIONAL'!A:B,2,0)</f>
        <v>4472.2510000000002</v>
      </c>
      <c r="D6400" s="126" t="s">
        <v>6556</v>
      </c>
      <c r="E6400" s="280">
        <f>+VLOOKUP(A6400,SCAR!A:B,2,0)</f>
        <v>0</v>
      </c>
      <c r="F6400" s="2"/>
      <c r="G6400" s="2"/>
    </row>
    <row r="6401" spans="1:7">
      <c r="A6401" t="s">
        <v>4918</v>
      </c>
      <c r="B6401" t="s">
        <v>8242</v>
      </c>
      <c r="C6401">
        <f>+VLOOKUP(A6401,'LISTA NACIONAL'!A:B,2,0)</f>
        <v>4472.2510000000002</v>
      </c>
      <c r="D6401" s="126" t="s">
        <v>6556</v>
      </c>
      <c r="E6401" s="280">
        <f>+VLOOKUP(A6401,SCAR!A:B,2,0)</f>
        <v>0</v>
      </c>
      <c r="F6401" s="2"/>
      <c r="G6401" s="2"/>
    </row>
    <row r="6402" spans="1:7">
      <c r="A6402" t="s">
        <v>4919</v>
      </c>
      <c r="B6402" t="s">
        <v>8243</v>
      </c>
      <c r="C6402">
        <f>+VLOOKUP(A6402,'LISTA NACIONAL'!A:B,2,0)</f>
        <v>4472.2510000000002</v>
      </c>
      <c r="D6402" s="126" t="s">
        <v>6556</v>
      </c>
      <c r="E6402" s="280">
        <f>+VLOOKUP(A6402,SCAR!A:B,2,0)</f>
        <v>0</v>
      </c>
      <c r="F6402" s="2"/>
      <c r="G6402" s="2"/>
    </row>
    <row r="6403" spans="1:7">
      <c r="A6403" t="s">
        <v>4920</v>
      </c>
      <c r="B6403" t="s">
        <v>8244</v>
      </c>
      <c r="C6403">
        <f>+VLOOKUP(A6403,'LISTA NACIONAL'!A:B,2,0)</f>
        <v>4472.2510000000002</v>
      </c>
      <c r="D6403" s="126" t="s">
        <v>6556</v>
      </c>
      <c r="E6403" s="280">
        <f>+VLOOKUP(A6403,SCAR!A:B,2,0)</f>
        <v>0</v>
      </c>
      <c r="F6403" s="2"/>
      <c r="G6403" s="2"/>
    </row>
    <row r="6404" spans="1:7">
      <c r="A6404" t="s">
        <v>4921</v>
      </c>
      <c r="B6404" t="s">
        <v>8245</v>
      </c>
      <c r="C6404">
        <f>+VLOOKUP(A6404,'LISTA NACIONAL'!A:B,2,0)</f>
        <v>4472.2510000000002</v>
      </c>
      <c r="D6404" s="126" t="s">
        <v>6556</v>
      </c>
      <c r="E6404" s="280">
        <f>+VLOOKUP(A6404,SCAR!A:B,2,0)</f>
        <v>0</v>
      </c>
      <c r="F6404" s="2"/>
      <c r="G6404" s="2"/>
    </row>
    <row r="6405" spans="1:7">
      <c r="A6405" t="s">
        <v>4922</v>
      </c>
      <c r="B6405" t="s">
        <v>8246</v>
      </c>
      <c r="C6405">
        <f>+VLOOKUP(A6405,'LISTA NACIONAL'!A:B,2,0)</f>
        <v>9149.9349999999995</v>
      </c>
      <c r="D6405" s="126" t="s">
        <v>6556</v>
      </c>
      <c r="E6405" s="280">
        <f>+VLOOKUP(A6405,SCAR!A:B,2,0)</f>
        <v>0</v>
      </c>
      <c r="F6405" s="2"/>
      <c r="G6405" s="2"/>
    </row>
    <row r="6406" spans="1:7">
      <c r="A6406" t="s">
        <v>4923</v>
      </c>
      <c r="B6406" t="s">
        <v>8247</v>
      </c>
      <c r="C6406">
        <f>+VLOOKUP(A6406,'LISTA NACIONAL'!A:B,2,0)</f>
        <v>2128.3670000000002</v>
      </c>
      <c r="D6406" s="126" t="s">
        <v>6556</v>
      </c>
      <c r="E6406" s="280">
        <f>+VLOOKUP(A6406,SCAR!A:B,2,0)</f>
        <v>0</v>
      </c>
      <c r="F6406" s="2"/>
      <c r="G6406" s="2"/>
    </row>
    <row r="6407" spans="1:7">
      <c r="A6407" t="s">
        <v>3675</v>
      </c>
      <c r="B6407" t="s">
        <v>6085</v>
      </c>
      <c r="C6407">
        <f>+VLOOKUP(A6407,'LISTA NACIONAL'!A:B,2,0)</f>
        <v>1688.212</v>
      </c>
      <c r="D6407" s="126" t="s">
        <v>6556</v>
      </c>
      <c r="E6407" s="280">
        <f>+VLOOKUP(A6407,SCAR!A:B,2,0)</f>
        <v>0</v>
      </c>
      <c r="F6407" s="2"/>
      <c r="G6407" s="2"/>
    </row>
    <row r="6408" spans="1:7">
      <c r="A6408" t="s">
        <v>3676</v>
      </c>
      <c r="B6408" t="s">
        <v>6086</v>
      </c>
      <c r="C6408">
        <f>+VLOOKUP(A6408,'LISTA NACIONAL'!A:B,2,0)</f>
        <v>1747.86</v>
      </c>
      <c r="D6408" s="126" t="s">
        <v>6556</v>
      </c>
      <c r="E6408" s="280">
        <f>+VLOOKUP(A6408,SCAR!A:B,2,0)</f>
        <v>0</v>
      </c>
      <c r="F6408" s="2"/>
      <c r="G6408" s="2"/>
    </row>
    <row r="6409" spans="1:7">
      <c r="A6409" t="s">
        <v>3677</v>
      </c>
      <c r="B6409" t="s">
        <v>6087</v>
      </c>
      <c r="C6409">
        <f>+VLOOKUP(A6409,'LISTA NACIONAL'!A:B,2,0)</f>
        <v>9765.1479999999992</v>
      </c>
      <c r="D6409" s="126" t="s">
        <v>6556</v>
      </c>
      <c r="E6409" s="280">
        <f>+VLOOKUP(A6409,SCAR!A:B,2,0)</f>
        <v>0</v>
      </c>
      <c r="F6409" s="2"/>
      <c r="G6409" s="2"/>
    </row>
    <row r="6410" spans="1:7">
      <c r="A6410" t="s">
        <v>3678</v>
      </c>
      <c r="B6410" t="s">
        <v>6088</v>
      </c>
      <c r="C6410">
        <f>+VLOOKUP(A6410,'LISTA NACIONAL'!A:B,2,0)</f>
        <v>7131.6030000000001</v>
      </c>
      <c r="D6410" s="126" t="s">
        <v>6556</v>
      </c>
      <c r="E6410" s="280">
        <f>+VLOOKUP(A6410,SCAR!A:B,2,0)</f>
        <v>0</v>
      </c>
      <c r="F6410" s="2"/>
      <c r="G6410" s="2"/>
    </row>
    <row r="6411" spans="1:7">
      <c r="A6411" t="s">
        <v>3679</v>
      </c>
      <c r="B6411" t="s">
        <v>6089</v>
      </c>
      <c r="C6411">
        <f>+VLOOKUP(A6411,'LISTA NACIONAL'!A:B,2,0)</f>
        <v>5081.55</v>
      </c>
      <c r="D6411" s="126" t="s">
        <v>6556</v>
      </c>
      <c r="E6411" s="280">
        <f>+VLOOKUP(A6411,SCAR!A:B,2,0)</f>
        <v>0</v>
      </c>
      <c r="F6411" s="2"/>
      <c r="G6411" s="2"/>
    </row>
    <row r="6412" spans="1:7">
      <c r="A6412" t="s">
        <v>3680</v>
      </c>
      <c r="B6412" t="s">
        <v>2087</v>
      </c>
      <c r="C6412">
        <f>+VLOOKUP(A6412,'LISTA NACIONAL'!A:B,2,0)</f>
        <v>9881.8279999999995</v>
      </c>
      <c r="D6412" s="126" t="s">
        <v>6556</v>
      </c>
      <c r="E6412" s="280">
        <f>+VLOOKUP(A6412,SCAR!A:B,2,0)</f>
        <v>0</v>
      </c>
      <c r="F6412" s="2"/>
      <c r="G6412" s="2"/>
    </row>
    <row r="6413" spans="1:7">
      <c r="A6413" t="s">
        <v>3681</v>
      </c>
      <c r="B6413" t="s">
        <v>5802</v>
      </c>
      <c r="C6413">
        <f>+VLOOKUP(A6413,'LISTA NACIONAL'!A:B,2,0)</f>
        <v>7635.6350000000002</v>
      </c>
      <c r="D6413" s="126" t="s">
        <v>6556</v>
      </c>
      <c r="E6413" s="280">
        <f>+VLOOKUP(A6413,SCAR!A:B,2,0)</f>
        <v>0</v>
      </c>
      <c r="F6413" s="2"/>
      <c r="G6413" s="2"/>
    </row>
    <row r="6414" spans="1:7">
      <c r="A6414" t="s">
        <v>3682</v>
      </c>
      <c r="B6414" t="s">
        <v>2088</v>
      </c>
      <c r="C6414">
        <f>+VLOOKUP(A6414,'LISTA NACIONAL'!A:B,2,0)</f>
        <v>23437.021000000001</v>
      </c>
      <c r="D6414" s="126" t="s">
        <v>6556</v>
      </c>
      <c r="E6414" s="280">
        <f>+VLOOKUP(A6414,SCAR!A:B,2,0)</f>
        <v>0</v>
      </c>
      <c r="F6414" s="2"/>
      <c r="G6414" s="2"/>
    </row>
    <row r="6415" spans="1:7">
      <c r="A6415" t="s">
        <v>3683</v>
      </c>
      <c r="B6415" t="s">
        <v>9675</v>
      </c>
      <c r="C6415">
        <f>+VLOOKUP(A6415,'LISTA NACIONAL'!A:B,2,0)</f>
        <v>14023.145</v>
      </c>
      <c r="D6415" s="126" t="s">
        <v>6556</v>
      </c>
      <c r="E6415" s="280">
        <f>+VLOOKUP(A6415,SCAR!A:B,2,0)</f>
        <v>0</v>
      </c>
      <c r="F6415" s="2"/>
      <c r="G6415" s="2"/>
    </row>
    <row r="6416" spans="1:7">
      <c r="A6416" t="s">
        <v>3684</v>
      </c>
      <c r="B6416" t="s">
        <v>9676</v>
      </c>
      <c r="C6416">
        <f>+VLOOKUP(A6416,'LISTA NACIONAL'!A:B,2,0)</f>
        <v>20345.839</v>
      </c>
      <c r="D6416" s="126" t="s">
        <v>6556</v>
      </c>
      <c r="E6416" s="280">
        <f>+VLOOKUP(A6416,SCAR!A:B,2,0)</f>
        <v>0</v>
      </c>
      <c r="F6416" s="2"/>
      <c r="G6416" s="2"/>
    </row>
    <row r="6417" spans="1:7">
      <c r="A6417" t="s">
        <v>3997</v>
      </c>
      <c r="B6417" t="s">
        <v>6781</v>
      </c>
      <c r="C6417">
        <f>+VLOOKUP(A6417,'LISTA NACIONAL'!A:B,2,0)</f>
        <v>3466.4580000000001</v>
      </c>
      <c r="D6417" s="126" t="s">
        <v>6556</v>
      </c>
      <c r="E6417" s="280">
        <f>+VLOOKUP(A6417,SCAR!A:B,2,0)</f>
        <v>0</v>
      </c>
      <c r="F6417" s="2"/>
      <c r="G6417" s="2"/>
    </row>
    <row r="6418" spans="1:7">
      <c r="A6418" t="s">
        <v>3998</v>
      </c>
      <c r="B6418" t="s">
        <v>6781</v>
      </c>
      <c r="C6418">
        <f>+VLOOKUP(A6418,'LISTA NACIONAL'!A:B,2,0)</f>
        <v>3255.5239999999999</v>
      </c>
      <c r="D6418" s="126" t="s">
        <v>6556</v>
      </c>
      <c r="E6418" s="280">
        <f>+VLOOKUP(A6418,SCAR!A:B,2,0)</f>
        <v>0</v>
      </c>
      <c r="F6418" s="2"/>
      <c r="G6418" s="2"/>
    </row>
    <row r="6419" spans="1:7">
      <c r="A6419" t="s">
        <v>3999</v>
      </c>
      <c r="B6419" t="s">
        <v>6782</v>
      </c>
      <c r="C6419">
        <f>+VLOOKUP(A6419,'LISTA NACIONAL'!A:B,2,0)</f>
        <v>11184.07</v>
      </c>
      <c r="D6419" s="126" t="s">
        <v>6556</v>
      </c>
      <c r="E6419" s="280">
        <f>+VLOOKUP(A6419,SCAR!A:B,2,0)</f>
        <v>0</v>
      </c>
      <c r="F6419" s="2"/>
      <c r="G6419" s="2"/>
    </row>
    <row r="6420" spans="1:7">
      <c r="A6420" t="s">
        <v>4000</v>
      </c>
      <c r="B6420" t="s">
        <v>11319</v>
      </c>
      <c r="C6420">
        <f>+VLOOKUP(A6420,'LISTA NACIONAL'!A:B,2,0)</f>
        <v>25476.156999999999</v>
      </c>
      <c r="D6420" s="126" t="s">
        <v>6556</v>
      </c>
      <c r="E6420" s="280">
        <f>+VLOOKUP(A6420,SCAR!A:B,2,0)</f>
        <v>0</v>
      </c>
      <c r="F6420" s="2"/>
      <c r="G6420" s="2"/>
    </row>
    <row r="6421" spans="1:7">
      <c r="A6421" t="s">
        <v>498</v>
      </c>
      <c r="B6421" t="s">
        <v>11320</v>
      </c>
      <c r="C6421">
        <f>+VLOOKUP(A6421,'LISTA NACIONAL'!A:B,2,0)</f>
        <v>22410.542000000001</v>
      </c>
      <c r="D6421" s="126" t="s">
        <v>6556</v>
      </c>
      <c r="E6421" s="280">
        <f>+VLOOKUP(A6421,SCAR!A:B,2,0)</f>
        <v>0</v>
      </c>
      <c r="F6421" s="2"/>
      <c r="G6421" s="2"/>
    </row>
    <row r="6422" spans="1:7">
      <c r="A6422" t="s">
        <v>499</v>
      </c>
      <c r="B6422" t="s">
        <v>11321</v>
      </c>
      <c r="C6422">
        <f>+VLOOKUP(A6422,'LISTA NACIONAL'!A:B,2,0)</f>
        <v>5081.55</v>
      </c>
      <c r="D6422" s="126" t="s">
        <v>6556</v>
      </c>
      <c r="E6422" s="280">
        <f>+VLOOKUP(A6422,SCAR!A:B,2,0)</f>
        <v>0</v>
      </c>
      <c r="F6422" s="2"/>
      <c r="G6422" s="2"/>
    </row>
    <row r="6423" spans="1:7">
      <c r="A6423" t="s">
        <v>500</v>
      </c>
      <c r="B6423" t="s">
        <v>12212</v>
      </c>
      <c r="C6423">
        <f>+VLOOKUP(A6423,'LISTA NACIONAL'!A:B,2,0)</f>
        <v>15284.106</v>
      </c>
      <c r="D6423" s="126" t="s">
        <v>6556</v>
      </c>
      <c r="E6423" s="280">
        <f>+VLOOKUP(A6423,SCAR!A:B,2,0)</f>
        <v>0</v>
      </c>
      <c r="F6423" s="2"/>
      <c r="G6423" s="2"/>
    </row>
    <row r="6424" spans="1:7">
      <c r="A6424" t="s">
        <v>501</v>
      </c>
      <c r="B6424" t="s">
        <v>7632</v>
      </c>
      <c r="C6424">
        <f>+VLOOKUP(A6424,'LISTA NACIONAL'!A:B,2,0)</f>
        <v>43730.923999999999</v>
      </c>
      <c r="D6424" s="126" t="s">
        <v>6556</v>
      </c>
      <c r="E6424" s="280">
        <f>+VLOOKUP(A6424,SCAR!A:B,2,0)</f>
        <v>0</v>
      </c>
      <c r="F6424" s="2"/>
      <c r="G6424" s="2"/>
    </row>
    <row r="6425" spans="1:7">
      <c r="A6425" t="s">
        <v>502</v>
      </c>
      <c r="B6425" t="s">
        <v>7633</v>
      </c>
      <c r="C6425">
        <f>+VLOOKUP(A6425,'LISTA NACIONAL'!A:B,2,0)</f>
        <v>32556.294000000002</v>
      </c>
      <c r="D6425" s="126" t="s">
        <v>6556</v>
      </c>
      <c r="E6425" s="280">
        <f>+VLOOKUP(A6425,SCAR!A:B,2,0)</f>
        <v>0</v>
      </c>
      <c r="F6425" s="2"/>
      <c r="G6425" s="2"/>
    </row>
    <row r="6426" spans="1:7">
      <c r="A6426" t="s">
        <v>503</v>
      </c>
      <c r="B6426" t="s">
        <v>7634</v>
      </c>
      <c r="C6426">
        <f>+VLOOKUP(A6426,'LISTA NACIONAL'!A:B,2,0)</f>
        <v>4370.7179999999998</v>
      </c>
      <c r="D6426" s="126" t="s">
        <v>6556</v>
      </c>
      <c r="E6426" s="280">
        <f>+VLOOKUP(A6426,SCAR!A:B,2,0)</f>
        <v>0</v>
      </c>
      <c r="F6426" s="2"/>
      <c r="G6426" s="2"/>
    </row>
    <row r="6427" spans="1:7">
      <c r="A6427" t="s">
        <v>463</v>
      </c>
      <c r="B6427" t="s">
        <v>8354</v>
      </c>
      <c r="C6427">
        <f>+VLOOKUP(A6427,'LISTA NACIONAL'!A:B,2,0)</f>
        <v>81522.506999999998</v>
      </c>
      <c r="D6427" s="126" t="s">
        <v>6556</v>
      </c>
      <c r="E6427" s="280">
        <f>+VLOOKUP(A6427,SCAR!A:B,2,0)</f>
        <v>0</v>
      </c>
      <c r="F6427" s="2"/>
      <c r="G6427" s="2"/>
    </row>
    <row r="6428" spans="1:7">
      <c r="A6428" t="s">
        <v>464</v>
      </c>
      <c r="B6428" t="s">
        <v>8355</v>
      </c>
      <c r="C6428">
        <f>+VLOOKUP(A6428,'LISTA NACIONAL'!A:B,2,0)</f>
        <v>51211.127</v>
      </c>
      <c r="D6428" s="126" t="s">
        <v>6556</v>
      </c>
      <c r="E6428" s="280">
        <f>+VLOOKUP(A6428,SCAR!A:B,2,0)</f>
        <v>0</v>
      </c>
      <c r="F6428" s="2"/>
      <c r="G6428" s="2"/>
    </row>
    <row r="6429" spans="1:7">
      <c r="A6429" t="s">
        <v>465</v>
      </c>
      <c r="B6429" t="s">
        <v>8356</v>
      </c>
      <c r="C6429">
        <f>+VLOOKUP(A6429,'LISTA NACIONAL'!A:B,2,0)</f>
        <v>4059.1640000000002</v>
      </c>
      <c r="D6429" s="126" t="s">
        <v>6556</v>
      </c>
      <c r="E6429" s="280">
        <f>+VLOOKUP(A6429,SCAR!A:B,2,0)</f>
        <v>0</v>
      </c>
      <c r="F6429" s="2"/>
      <c r="G6429" s="2"/>
    </row>
    <row r="6430" spans="1:7">
      <c r="A6430" t="s">
        <v>466</v>
      </c>
      <c r="B6430" t="s">
        <v>12027</v>
      </c>
      <c r="C6430">
        <f>+VLOOKUP(A6430,'LISTA NACIONAL'!A:B,2,0)</f>
        <v>17830.146000000001</v>
      </c>
      <c r="D6430" s="126" t="s">
        <v>6556</v>
      </c>
      <c r="E6430" s="280">
        <f>+VLOOKUP(A6430,SCAR!A:B,2,0)</f>
        <v>0</v>
      </c>
      <c r="F6430" s="2"/>
      <c r="G6430" s="2"/>
    </row>
    <row r="6431" spans="1:7">
      <c r="A6431" t="s">
        <v>467</v>
      </c>
      <c r="B6431" t="s">
        <v>2899</v>
      </c>
      <c r="C6431">
        <f>+VLOOKUP(A6431,'LISTA NACIONAL'!A:B,2,0)</f>
        <v>53586.336000000003</v>
      </c>
      <c r="D6431" s="126" t="s">
        <v>6556</v>
      </c>
      <c r="E6431" s="280">
        <f>+VLOOKUP(A6431,SCAR!A:B,2,0)</f>
        <v>0</v>
      </c>
      <c r="F6431" s="2"/>
      <c r="G6431" s="2"/>
    </row>
    <row r="6432" spans="1:7">
      <c r="A6432" t="s">
        <v>468</v>
      </c>
      <c r="B6432" t="s">
        <v>2900</v>
      </c>
      <c r="C6432">
        <f>+VLOOKUP(A6432,'LISTA NACIONAL'!A:B,2,0)</f>
        <v>9149.9349999999995</v>
      </c>
      <c r="D6432" s="126" t="s">
        <v>6556</v>
      </c>
      <c r="E6432" s="280">
        <f>+VLOOKUP(A6432,SCAR!A:B,2,0)</f>
        <v>0</v>
      </c>
      <c r="F6432" s="2"/>
      <c r="G6432" s="2"/>
    </row>
    <row r="6433" spans="1:7">
      <c r="A6433" t="s">
        <v>469</v>
      </c>
      <c r="B6433" t="s">
        <v>2901</v>
      </c>
      <c r="C6433">
        <f>+VLOOKUP(A6433,'LISTA NACIONAL'!A:B,2,0)</f>
        <v>67938.387000000002</v>
      </c>
      <c r="D6433" s="126" t="s">
        <v>6556</v>
      </c>
      <c r="E6433" s="280">
        <f>+VLOOKUP(A6433,SCAR!A:B,2,0)</f>
        <v>0</v>
      </c>
      <c r="F6433" s="2"/>
      <c r="G6433" s="2"/>
    </row>
    <row r="6434" spans="1:7">
      <c r="A6434" t="s">
        <v>470</v>
      </c>
      <c r="B6434" t="s">
        <v>2902</v>
      </c>
      <c r="C6434">
        <f>+VLOOKUP(A6434,'LISTA NACIONAL'!A:B,2,0)</f>
        <v>1599.2639999999999</v>
      </c>
      <c r="D6434" s="126" t="s">
        <v>6556</v>
      </c>
      <c r="E6434" s="280">
        <f>+VLOOKUP(A6434,SCAR!A:B,2,0)</f>
        <v>0</v>
      </c>
      <c r="F6434" s="2"/>
      <c r="G6434" s="2"/>
    </row>
    <row r="6435" spans="1:7">
      <c r="A6435" t="s">
        <v>471</v>
      </c>
      <c r="B6435" t="s">
        <v>2903</v>
      </c>
      <c r="C6435">
        <f>+VLOOKUP(A6435,'LISTA NACIONAL'!A:B,2,0)</f>
        <v>17302.556</v>
      </c>
      <c r="D6435" s="126" t="s">
        <v>6556</v>
      </c>
      <c r="E6435" s="280">
        <f>+VLOOKUP(A6435,SCAR!A:B,2,0)</f>
        <v>0</v>
      </c>
      <c r="F6435" s="2"/>
      <c r="G6435" s="2"/>
    </row>
    <row r="6436" spans="1:7">
      <c r="A6436" t="s">
        <v>472</v>
      </c>
      <c r="B6436" t="s">
        <v>2904</v>
      </c>
      <c r="C6436">
        <f>+VLOOKUP(A6436,'LISTA NACIONAL'!A:B,2,0)</f>
        <v>20345.839</v>
      </c>
      <c r="D6436" s="126" t="s">
        <v>6556</v>
      </c>
      <c r="E6436" s="280">
        <f>+VLOOKUP(A6436,SCAR!A:B,2,0)</f>
        <v>0</v>
      </c>
      <c r="F6436" s="2"/>
      <c r="G6436" s="2"/>
    </row>
    <row r="6437" spans="1:7">
      <c r="A6437" t="s">
        <v>473</v>
      </c>
      <c r="B6437" t="s">
        <v>2905</v>
      </c>
      <c r="C6437">
        <f>+VLOOKUP(A6437,'LISTA NACIONAL'!A:B,2,0)</f>
        <v>20345.839</v>
      </c>
      <c r="D6437" s="126" t="s">
        <v>6556</v>
      </c>
      <c r="E6437" s="280">
        <f>+VLOOKUP(A6437,SCAR!A:B,2,0)</f>
        <v>0</v>
      </c>
      <c r="F6437" s="2"/>
      <c r="G6437" s="2"/>
    </row>
    <row r="6438" spans="1:7">
      <c r="A6438" t="s">
        <v>474</v>
      </c>
      <c r="B6438" t="s">
        <v>2906</v>
      </c>
      <c r="C6438">
        <f>+VLOOKUP(A6438,'LISTA NACIONAL'!A:B,2,0)</f>
        <v>2645.6469999999999</v>
      </c>
      <c r="D6438" s="126" t="s">
        <v>6556</v>
      </c>
      <c r="E6438" s="280">
        <f>+VLOOKUP(A6438,SCAR!A:B,2,0)</f>
        <v>0</v>
      </c>
      <c r="F6438" s="2"/>
      <c r="G6438" s="2"/>
    </row>
    <row r="6439" spans="1:7">
      <c r="A6439" t="s">
        <v>475</v>
      </c>
      <c r="B6439" t="s">
        <v>2145</v>
      </c>
      <c r="C6439">
        <f>+VLOOKUP(A6439,'LISTA NACIONAL'!A:B,2,0)</f>
        <v>9765.1479999999992</v>
      </c>
      <c r="D6439" s="126" t="s">
        <v>6556</v>
      </c>
      <c r="E6439" s="280">
        <f>+VLOOKUP(A6439,SCAR!A:B,2,0)</f>
        <v>0</v>
      </c>
      <c r="F6439" s="2"/>
      <c r="G6439" s="2"/>
    </row>
    <row r="6440" spans="1:7">
      <c r="A6440" t="s">
        <v>476</v>
      </c>
      <c r="B6440" t="s">
        <v>2146</v>
      </c>
      <c r="C6440">
        <f>+VLOOKUP(A6440,'LISTA NACIONAL'!A:B,2,0)</f>
        <v>12612.226000000001</v>
      </c>
      <c r="D6440" s="126" t="s">
        <v>6556</v>
      </c>
      <c r="E6440" s="280">
        <f>+VLOOKUP(A6440,SCAR!A:B,2,0)</f>
        <v>0</v>
      </c>
      <c r="F6440" s="2"/>
      <c r="G6440" s="2"/>
    </row>
    <row r="6441" spans="1:7">
      <c r="A6441" t="s">
        <v>477</v>
      </c>
      <c r="B6441" t="s">
        <v>2147</v>
      </c>
      <c r="C6441">
        <f>+VLOOKUP(A6441,'LISTA NACIONAL'!A:B,2,0)</f>
        <v>18295.812000000002</v>
      </c>
      <c r="D6441" s="126" t="s">
        <v>6556</v>
      </c>
      <c r="E6441" s="280">
        <f>+VLOOKUP(A6441,SCAR!A:B,2,0)</f>
        <v>0</v>
      </c>
      <c r="F6441" s="2"/>
      <c r="G6441" s="2"/>
    </row>
    <row r="6442" spans="1:7">
      <c r="A6442" t="s">
        <v>478</v>
      </c>
      <c r="B6442" t="s">
        <v>2148</v>
      </c>
      <c r="C6442">
        <f>+VLOOKUP(A6442,'LISTA NACIONAL'!A:B,2,0)</f>
        <v>1526.308</v>
      </c>
      <c r="D6442" s="126" t="s">
        <v>6556</v>
      </c>
      <c r="E6442" s="280">
        <f>+VLOOKUP(A6442,SCAR!A:B,2,0)</f>
        <v>0</v>
      </c>
      <c r="F6442" s="2"/>
      <c r="G6442" s="2"/>
    </row>
    <row r="6443" spans="1:7">
      <c r="A6443" t="s">
        <v>479</v>
      </c>
      <c r="B6443" t="s">
        <v>2149</v>
      </c>
      <c r="C6443">
        <f>+VLOOKUP(A6443,'LISTA NACIONAL'!A:B,2,0)</f>
        <v>10171.099</v>
      </c>
      <c r="D6443" s="126" t="s">
        <v>6556</v>
      </c>
      <c r="E6443" s="280">
        <f>+VLOOKUP(A6443,SCAR!A:B,2,0)</f>
        <v>0</v>
      </c>
      <c r="F6443" s="2"/>
      <c r="G6443" s="2"/>
    </row>
    <row r="6444" spans="1:7">
      <c r="A6444" t="s">
        <v>480</v>
      </c>
      <c r="B6444" t="s">
        <v>2150</v>
      </c>
      <c r="C6444">
        <f>+VLOOKUP(A6444,'LISTA NACIONAL'!A:B,2,0)</f>
        <v>7131.6030000000001</v>
      </c>
      <c r="D6444" s="126" t="s">
        <v>6556</v>
      </c>
      <c r="E6444" s="280">
        <f>+VLOOKUP(A6444,SCAR!A:B,2,0)</f>
        <v>0</v>
      </c>
      <c r="F6444" s="2"/>
      <c r="G6444" s="2"/>
    </row>
    <row r="6445" spans="1:7">
      <c r="A6445" t="s">
        <v>481</v>
      </c>
      <c r="B6445" t="s">
        <v>2151</v>
      </c>
      <c r="C6445">
        <f>+VLOOKUP(A6445,'LISTA NACIONAL'!A:B,2,0)</f>
        <v>66726.294999999998</v>
      </c>
      <c r="D6445" s="126" t="s">
        <v>6556</v>
      </c>
      <c r="E6445" s="280">
        <f>+VLOOKUP(A6445,SCAR!A:B,2,0)</f>
        <v>0</v>
      </c>
      <c r="F6445" s="2"/>
      <c r="G6445" s="2"/>
    </row>
    <row r="6446" spans="1:7">
      <c r="A6446" t="s">
        <v>482</v>
      </c>
      <c r="B6446" t="s">
        <v>2152</v>
      </c>
      <c r="C6446">
        <f>+VLOOKUP(A6446,'LISTA NACIONAL'!A:B,2,0)</f>
        <v>26496.128000000001</v>
      </c>
      <c r="D6446" s="126" t="s">
        <v>6556</v>
      </c>
      <c r="E6446" s="280">
        <f>+VLOOKUP(A6446,SCAR!A:B,2,0)</f>
        <v>0</v>
      </c>
      <c r="F6446" s="2"/>
      <c r="G6446" s="2"/>
    </row>
    <row r="6447" spans="1:7">
      <c r="A6447" t="s">
        <v>483</v>
      </c>
      <c r="B6447" t="s">
        <v>2153</v>
      </c>
      <c r="C6447">
        <f>+VLOOKUP(A6447,'LISTA NACIONAL'!A:B,2,0)</f>
        <v>25477.626</v>
      </c>
      <c r="D6447" s="126" t="s">
        <v>6556</v>
      </c>
      <c r="E6447" s="280">
        <f>+VLOOKUP(A6447,SCAR!A:B,2,0)</f>
        <v>0</v>
      </c>
      <c r="F6447" s="2"/>
      <c r="G6447" s="2"/>
    </row>
    <row r="6448" spans="1:7">
      <c r="A6448" t="s">
        <v>484</v>
      </c>
      <c r="B6448" t="s">
        <v>3653</v>
      </c>
      <c r="C6448">
        <f>+VLOOKUP(A6448,'LISTA NACIONAL'!A:B,2,0)</f>
        <v>6914.09</v>
      </c>
      <c r="D6448" s="126" t="s">
        <v>6556</v>
      </c>
      <c r="E6448" s="280">
        <f>+VLOOKUP(A6448,SCAR!A:B,2,0)</f>
        <v>0</v>
      </c>
      <c r="F6448" s="2"/>
      <c r="G6448" s="2"/>
    </row>
    <row r="6449" spans="1:7">
      <c r="A6449" t="s">
        <v>546</v>
      </c>
      <c r="B6449" t="s">
        <v>11283</v>
      </c>
      <c r="C6449">
        <f>+VLOOKUP(A6449,'LISTA NACIONAL'!A:B,2,0)</f>
        <v>2725.2510000000002</v>
      </c>
      <c r="D6449" s="126" t="s">
        <v>6556</v>
      </c>
      <c r="E6449" s="280">
        <f>+VLOOKUP(A6449,SCAR!A:B,2,0)</f>
        <v>0</v>
      </c>
      <c r="F6449" s="2"/>
      <c r="G6449" s="2"/>
    </row>
    <row r="6450" spans="1:7">
      <c r="A6450" t="s">
        <v>485</v>
      </c>
      <c r="B6450" t="s">
        <v>1820</v>
      </c>
      <c r="C6450">
        <f>+VLOOKUP(A6450,'LISTA NACIONAL'!A:B,2,0)</f>
        <v>9149.9349999999995</v>
      </c>
      <c r="D6450" s="126" t="s">
        <v>6556</v>
      </c>
      <c r="E6450" s="280">
        <f>+VLOOKUP(A6450,SCAR!A:B,2,0)</f>
        <v>0</v>
      </c>
      <c r="F6450" s="2"/>
      <c r="G6450" s="2"/>
    </row>
    <row r="6451" spans="1:7">
      <c r="A6451" t="s">
        <v>486</v>
      </c>
      <c r="B6451" t="s">
        <v>1821</v>
      </c>
      <c r="C6451">
        <f>+VLOOKUP(A6451,'LISTA NACIONAL'!A:B,2,0)</f>
        <v>5704.7359999999999</v>
      </c>
      <c r="D6451" s="126" t="s">
        <v>6556</v>
      </c>
      <c r="E6451" s="280">
        <f>+VLOOKUP(A6451,SCAR!A:B,2,0)</f>
        <v>0</v>
      </c>
      <c r="F6451" s="2"/>
      <c r="G6451" s="2"/>
    </row>
    <row r="6452" spans="1:7">
      <c r="A6452" t="s">
        <v>487</v>
      </c>
      <c r="B6452" t="s">
        <v>1822</v>
      </c>
      <c r="C6452">
        <f>+VLOOKUP(A6452,'LISTA NACIONAL'!A:B,2,0)</f>
        <v>9149.9349999999995</v>
      </c>
      <c r="D6452" s="126" t="s">
        <v>6556</v>
      </c>
      <c r="E6452" s="280">
        <f>+VLOOKUP(A6452,SCAR!A:B,2,0)</f>
        <v>0</v>
      </c>
      <c r="F6452" s="2"/>
      <c r="G6452" s="2"/>
    </row>
    <row r="6453" spans="1:7">
      <c r="A6453" t="s">
        <v>488</v>
      </c>
      <c r="B6453" t="s">
        <v>1823</v>
      </c>
      <c r="C6453">
        <f>+VLOOKUP(A6453,'LISTA NACIONAL'!A:B,2,0)</f>
        <v>78399.592000000004</v>
      </c>
      <c r="D6453" s="126" t="s">
        <v>6556</v>
      </c>
      <c r="E6453" s="280">
        <f>+VLOOKUP(A6453,SCAR!A:B,2,0)</f>
        <v>0</v>
      </c>
      <c r="F6453" s="2"/>
      <c r="G6453" s="2"/>
    </row>
    <row r="6454" spans="1:7">
      <c r="A6454" t="s">
        <v>489</v>
      </c>
      <c r="B6454" t="s">
        <v>1824</v>
      </c>
      <c r="C6454">
        <f>+VLOOKUP(A6454,'LISTA NACIONAL'!A:B,2,0)</f>
        <v>50874.586000000003</v>
      </c>
      <c r="D6454" s="126" t="s">
        <v>6556</v>
      </c>
      <c r="E6454" s="280">
        <f>+VLOOKUP(A6454,SCAR!A:B,2,0)</f>
        <v>0</v>
      </c>
      <c r="F6454" s="2"/>
      <c r="G6454" s="2"/>
    </row>
    <row r="6455" spans="1:7">
      <c r="A6455" t="s">
        <v>490</v>
      </c>
      <c r="B6455" t="s">
        <v>328</v>
      </c>
      <c r="C6455">
        <f>+VLOOKUP(A6455,'LISTA NACIONAL'!A:B,2,0)</f>
        <v>11392.263000000001</v>
      </c>
      <c r="D6455" s="126" t="s">
        <v>6556</v>
      </c>
      <c r="E6455" s="280">
        <f>+VLOOKUP(A6455,SCAR!A:B,2,0)</f>
        <v>0</v>
      </c>
      <c r="F6455" s="2"/>
      <c r="G6455" s="2"/>
    </row>
    <row r="6456" spans="1:7">
      <c r="A6456" t="s">
        <v>491</v>
      </c>
      <c r="B6456" t="s">
        <v>329</v>
      </c>
      <c r="C6456">
        <f>+VLOOKUP(A6456,'LISTA NACIONAL'!A:B,2,0)</f>
        <v>3255.5239999999999</v>
      </c>
      <c r="D6456" s="126" t="s">
        <v>6556</v>
      </c>
      <c r="E6456" s="280">
        <f>+VLOOKUP(A6456,SCAR!A:B,2,0)</f>
        <v>0</v>
      </c>
      <c r="F6456" s="2"/>
      <c r="G6456" s="2"/>
    </row>
    <row r="6457" spans="1:7">
      <c r="A6457" t="s">
        <v>492</v>
      </c>
      <c r="B6457" t="s">
        <v>330</v>
      </c>
      <c r="C6457">
        <f>+VLOOKUP(A6457,'LISTA NACIONAL'!A:B,2,0)</f>
        <v>2242.5369999999998</v>
      </c>
      <c r="D6457" s="126" t="s">
        <v>6556</v>
      </c>
      <c r="E6457" s="280">
        <f>+VLOOKUP(A6457,SCAR!A:B,2,0)</f>
        <v>0</v>
      </c>
      <c r="F6457" s="2"/>
      <c r="G6457" s="2"/>
    </row>
    <row r="6458" spans="1:7">
      <c r="A6458" t="s">
        <v>493</v>
      </c>
      <c r="B6458" t="s">
        <v>331</v>
      </c>
      <c r="C6458">
        <f>+VLOOKUP(A6458,'LISTA NACIONAL'!A:B,2,0)</f>
        <v>19013.225999999999</v>
      </c>
      <c r="D6458" s="126" t="s">
        <v>6556</v>
      </c>
      <c r="E6458" s="280">
        <f>+VLOOKUP(A6458,SCAR!A:B,2,0)</f>
        <v>0</v>
      </c>
      <c r="F6458" s="2"/>
      <c r="G6458" s="2"/>
    </row>
    <row r="6459" spans="1:7">
      <c r="A6459" t="s">
        <v>494</v>
      </c>
      <c r="B6459" t="s">
        <v>332</v>
      </c>
      <c r="C6459">
        <f>+VLOOKUP(A6459,'LISTA NACIONAL'!A:B,2,0)</f>
        <v>2249.1</v>
      </c>
      <c r="D6459" s="126" t="s">
        <v>6556</v>
      </c>
      <c r="E6459" s="280">
        <f>+VLOOKUP(A6459,SCAR!A:B,2,0)</f>
        <v>0</v>
      </c>
      <c r="F6459" s="2"/>
      <c r="G6459" s="2"/>
    </row>
    <row r="6460" spans="1:7">
      <c r="A6460" t="s">
        <v>547</v>
      </c>
      <c r="B6460" t="s">
        <v>548</v>
      </c>
      <c r="C6460">
        <f>+VLOOKUP(A6460,'LISTA NACIONAL'!A:B,2,0)</f>
        <v>4500.6710000000003</v>
      </c>
      <c r="D6460" s="126" t="s">
        <v>6556</v>
      </c>
      <c r="E6460" s="280">
        <f>+VLOOKUP(A6460,SCAR!A:B,2,0)</f>
        <v>0</v>
      </c>
      <c r="F6460" s="2"/>
      <c r="G6460" s="2"/>
    </row>
    <row r="6461" spans="1:7">
      <c r="A6461" t="s">
        <v>495</v>
      </c>
      <c r="B6461" t="s">
        <v>2746</v>
      </c>
      <c r="C6461">
        <f>+VLOOKUP(A6461,'LISTA NACIONAL'!A:B,2,0)</f>
        <v>4812.2820000000002</v>
      </c>
      <c r="D6461" s="126" t="s">
        <v>6556</v>
      </c>
      <c r="E6461" s="280">
        <f>+VLOOKUP(A6461,SCAR!A:B,2,0)</f>
        <v>0</v>
      </c>
      <c r="F6461" s="2"/>
      <c r="G6461" s="2"/>
    </row>
    <row r="6462" spans="1:7">
      <c r="A6462" t="s">
        <v>549</v>
      </c>
      <c r="B6462" t="s">
        <v>550</v>
      </c>
      <c r="C6462">
        <f>+VLOOKUP(A6462,'LISTA NACIONAL'!A:B,2,0)</f>
        <v>9641.8469999999998</v>
      </c>
      <c r="D6462" s="126" t="s">
        <v>6556</v>
      </c>
      <c r="E6462" s="280">
        <f>+VLOOKUP(A6462,SCAR!A:B,2,0)</f>
        <v>0</v>
      </c>
      <c r="F6462" s="2"/>
      <c r="G6462" s="2"/>
    </row>
    <row r="6463" spans="1:7">
      <c r="A6463" t="s">
        <v>496</v>
      </c>
      <c r="B6463" t="s">
        <v>2747</v>
      </c>
      <c r="C6463">
        <f>+VLOOKUP(A6463,'LISTA NACIONAL'!A:B,2,0)</f>
        <v>25477.626</v>
      </c>
      <c r="D6463" s="126" t="s">
        <v>6556</v>
      </c>
      <c r="E6463" s="280">
        <f>+VLOOKUP(A6463,SCAR!A:B,2,0)</f>
        <v>0</v>
      </c>
      <c r="F6463" s="2"/>
      <c r="G6463" s="2"/>
    </row>
    <row r="6464" spans="1:7">
      <c r="A6464" t="s">
        <v>497</v>
      </c>
      <c r="B6464" t="s">
        <v>2748</v>
      </c>
      <c r="C6464">
        <f>+VLOOKUP(A6464,'LISTA NACIONAL'!A:B,2,0)</f>
        <v>6118.5119999999997</v>
      </c>
      <c r="D6464" s="126" t="s">
        <v>6556</v>
      </c>
      <c r="E6464" s="280">
        <f>+VLOOKUP(A6464,SCAR!A:B,2,0)</f>
        <v>0</v>
      </c>
      <c r="F6464" s="2"/>
      <c r="G6464" s="2"/>
    </row>
    <row r="6465" spans="1:7">
      <c r="A6465" t="s">
        <v>504</v>
      </c>
      <c r="B6465" t="s">
        <v>2749</v>
      </c>
      <c r="C6465">
        <f>+VLOOKUP(A6465,'LISTA NACIONAL'!A:B,2,0)</f>
        <v>2018.2339999999999</v>
      </c>
      <c r="D6465" s="126" t="s">
        <v>6556</v>
      </c>
      <c r="E6465" s="280">
        <f>+VLOOKUP(A6465,SCAR!A:B,2,0)</f>
        <v>0</v>
      </c>
      <c r="F6465" s="2"/>
      <c r="G6465" s="2"/>
    </row>
    <row r="6466" spans="1:7">
      <c r="A6466" t="s">
        <v>505</v>
      </c>
      <c r="B6466" t="s">
        <v>8147</v>
      </c>
      <c r="C6466">
        <f>+VLOOKUP(A6466,'LISTA NACIONAL'!A:B,2,0)</f>
        <v>2018.2339999999999</v>
      </c>
      <c r="D6466" s="126" t="s">
        <v>6556</v>
      </c>
      <c r="E6466" s="280">
        <f>+VLOOKUP(A6466,SCAR!A:B,2,0)</f>
        <v>0</v>
      </c>
      <c r="F6466" s="2"/>
      <c r="G6466" s="2"/>
    </row>
    <row r="6467" spans="1:7">
      <c r="A6467" t="s">
        <v>506</v>
      </c>
      <c r="B6467" t="s">
        <v>8148</v>
      </c>
      <c r="C6467">
        <f>+VLOOKUP(A6467,'LISTA NACIONAL'!A:B,2,0)</f>
        <v>3734.299</v>
      </c>
      <c r="D6467" s="126" t="s">
        <v>6556</v>
      </c>
      <c r="E6467" s="280">
        <f>+VLOOKUP(A6467,SCAR!A:B,2,0)</f>
        <v>0</v>
      </c>
      <c r="F6467" s="2"/>
      <c r="G6467" s="2"/>
    </row>
    <row r="6468" spans="1:7">
      <c r="A6468" t="s">
        <v>507</v>
      </c>
      <c r="B6468" t="s">
        <v>8149</v>
      </c>
      <c r="C6468">
        <f>+VLOOKUP(A6468,'LISTA NACIONAL'!A:B,2,0)</f>
        <v>27525.196</v>
      </c>
      <c r="D6468" s="126" t="s">
        <v>6556</v>
      </c>
      <c r="E6468" s="280">
        <f>+VLOOKUP(A6468,SCAR!A:B,2,0)</f>
        <v>0</v>
      </c>
      <c r="F6468" s="2"/>
      <c r="G6468" s="2"/>
    </row>
    <row r="6469" spans="1:7">
      <c r="A6469" t="s">
        <v>508</v>
      </c>
      <c r="B6469" t="s">
        <v>78</v>
      </c>
      <c r="C6469">
        <f>+VLOOKUP(A6469,'LISTA NACIONAL'!A:B,2,0)</f>
        <v>9149.9349999999995</v>
      </c>
      <c r="D6469" s="126" t="s">
        <v>6556</v>
      </c>
      <c r="E6469" s="280">
        <f>+VLOOKUP(A6469,SCAR!A:B,2,0)</f>
        <v>0</v>
      </c>
      <c r="F6469" s="2"/>
      <c r="G6469" s="2"/>
    </row>
    <row r="6470" spans="1:7">
      <c r="A6470" t="s">
        <v>3852</v>
      </c>
      <c r="B6470" t="s">
        <v>79</v>
      </c>
      <c r="C6470">
        <f>+VLOOKUP(A6470,'LISTA NACIONAL'!A:B,2,0)</f>
        <v>50874.586000000003</v>
      </c>
      <c r="D6470" s="126" t="s">
        <v>6556</v>
      </c>
      <c r="E6470" s="280">
        <f>+VLOOKUP(A6470,SCAR!A:B,2,0)</f>
        <v>0</v>
      </c>
      <c r="F6470" s="2"/>
      <c r="G6470" s="2"/>
    </row>
    <row r="6471" spans="1:7">
      <c r="A6471" t="s">
        <v>3659</v>
      </c>
      <c r="B6471" t="s">
        <v>5802</v>
      </c>
      <c r="C6471">
        <f>+VLOOKUP(A6471,'LISTA NACIONAL'!A:B,2,0)</f>
        <v>5519.1360000000004</v>
      </c>
      <c r="D6471" s="126" t="s">
        <v>6556</v>
      </c>
      <c r="E6471" s="280">
        <f>+VLOOKUP(A6471,SCAR!A:B,2,0)</f>
        <v>0</v>
      </c>
      <c r="F6471" s="2"/>
      <c r="G6471" s="2"/>
    </row>
    <row r="6472" spans="1:7">
      <c r="A6472" t="s">
        <v>3660</v>
      </c>
      <c r="B6472" t="s">
        <v>80</v>
      </c>
      <c r="C6472">
        <f>+VLOOKUP(A6472,'LISTA NACIONAL'!A:B,2,0)</f>
        <v>5081.55</v>
      </c>
      <c r="D6472" s="126" t="s">
        <v>6556</v>
      </c>
      <c r="E6472" s="280">
        <f>+VLOOKUP(A6472,SCAR!A:B,2,0)</f>
        <v>0</v>
      </c>
      <c r="F6472" s="2"/>
      <c r="G6472" s="2"/>
    </row>
    <row r="6473" spans="1:7">
      <c r="A6473" t="s">
        <v>3661</v>
      </c>
      <c r="B6473" t="s">
        <v>81</v>
      </c>
      <c r="C6473">
        <f>+VLOOKUP(A6473,'LISTA NACIONAL'!A:B,2,0)</f>
        <v>6118.5119999999997</v>
      </c>
      <c r="D6473" s="126" t="s">
        <v>6556</v>
      </c>
      <c r="E6473" s="280">
        <f>+VLOOKUP(A6473,SCAR!A:B,2,0)</f>
        <v>0</v>
      </c>
      <c r="F6473" s="2"/>
      <c r="G6473" s="2"/>
    </row>
    <row r="6474" spans="1:7">
      <c r="A6474" t="s">
        <v>3662</v>
      </c>
      <c r="B6474" t="s">
        <v>6179</v>
      </c>
      <c r="C6474">
        <f>+VLOOKUP(A6474,'LISTA NACIONAL'!A:B,2,0)</f>
        <v>1015.766</v>
      </c>
      <c r="D6474" s="126" t="s">
        <v>6556</v>
      </c>
      <c r="E6474" s="280">
        <f>+VLOOKUP(A6474,SCAR!A:B,2,0)</f>
        <v>0</v>
      </c>
      <c r="F6474" s="2"/>
      <c r="G6474" s="2"/>
    </row>
    <row r="6475" spans="1:7">
      <c r="A6475" t="s">
        <v>3663</v>
      </c>
      <c r="B6475" t="s">
        <v>6180</v>
      </c>
      <c r="C6475">
        <f>+VLOOKUP(A6475,'LISTA NACIONAL'!A:B,2,0)</f>
        <v>33581.194000000003</v>
      </c>
      <c r="D6475" s="126" t="s">
        <v>6556</v>
      </c>
      <c r="E6475" s="280">
        <f>+VLOOKUP(A6475,SCAR!A:B,2,0)</f>
        <v>0</v>
      </c>
      <c r="F6475" s="2"/>
      <c r="G6475" s="2"/>
    </row>
    <row r="6476" spans="1:7">
      <c r="A6476" t="s">
        <v>3664</v>
      </c>
      <c r="B6476" t="s">
        <v>6181</v>
      </c>
      <c r="C6476">
        <f>+VLOOKUP(A6476,'LISTA NACIONAL'!A:B,2,0)</f>
        <v>29568.659</v>
      </c>
      <c r="D6476" s="126" t="s">
        <v>6556</v>
      </c>
      <c r="E6476" s="280">
        <f>+VLOOKUP(A6476,SCAR!A:B,2,0)</f>
        <v>0</v>
      </c>
      <c r="F6476" s="2"/>
      <c r="G6476" s="2"/>
    </row>
    <row r="6477" spans="1:7">
      <c r="A6477" t="s">
        <v>3665</v>
      </c>
      <c r="B6477" t="s">
        <v>6182</v>
      </c>
      <c r="C6477">
        <f>+VLOOKUP(A6477,'LISTA NACIONAL'!A:B,2,0)</f>
        <v>5484.518</v>
      </c>
      <c r="D6477" s="126" t="s">
        <v>6556</v>
      </c>
      <c r="E6477" s="280">
        <f>+VLOOKUP(A6477,SCAR!A:B,2,0)</f>
        <v>0</v>
      </c>
      <c r="F6477" s="2"/>
      <c r="G6477" s="2"/>
    </row>
    <row r="6478" spans="1:7">
      <c r="A6478" t="s">
        <v>3666</v>
      </c>
      <c r="B6478" t="s">
        <v>6183</v>
      </c>
      <c r="C6478">
        <f>+VLOOKUP(A6478,'LISTA NACIONAL'!A:B,2,0)</f>
        <v>3466.4580000000001</v>
      </c>
      <c r="D6478" s="126" t="s">
        <v>6556</v>
      </c>
      <c r="E6478" s="280">
        <f>+VLOOKUP(A6478,SCAR!A:B,2,0)</f>
        <v>0</v>
      </c>
      <c r="F6478" s="2"/>
      <c r="G6478" s="2"/>
    </row>
    <row r="6479" spans="1:7">
      <c r="A6479" t="s">
        <v>3667</v>
      </c>
      <c r="B6479" t="s">
        <v>6184</v>
      </c>
      <c r="C6479">
        <f>+VLOOKUP(A6479,'LISTA NACIONAL'!A:B,2,0)</f>
        <v>6118.5119999999997</v>
      </c>
      <c r="D6479" s="126" t="s">
        <v>6556</v>
      </c>
      <c r="E6479" s="280">
        <f>+VLOOKUP(A6479,SCAR!A:B,2,0)</f>
        <v>0</v>
      </c>
      <c r="F6479" s="2"/>
      <c r="G6479" s="2"/>
    </row>
    <row r="6480" spans="1:7">
      <c r="A6480" t="s">
        <v>3723</v>
      </c>
      <c r="B6480" t="s">
        <v>6185</v>
      </c>
      <c r="C6480">
        <f>+VLOOKUP(A6480,'LISTA NACIONAL'!A:B,2,0)</f>
        <v>5081.55</v>
      </c>
      <c r="D6480" s="126" t="s">
        <v>6556</v>
      </c>
      <c r="E6480" s="280">
        <f>+VLOOKUP(A6480,SCAR!A:B,2,0)</f>
        <v>0</v>
      </c>
      <c r="F6480" s="2"/>
      <c r="G6480" s="2"/>
    </row>
    <row r="6481" spans="1:7">
      <c r="A6481" t="s">
        <v>3724</v>
      </c>
      <c r="B6481" t="s">
        <v>6186</v>
      </c>
      <c r="C6481">
        <f>+VLOOKUP(A6481,'LISTA NACIONAL'!A:B,2,0)</f>
        <v>2018.2339999999999</v>
      </c>
      <c r="D6481" s="126" t="s">
        <v>6556</v>
      </c>
      <c r="E6481" s="280">
        <f>+VLOOKUP(A6481,SCAR!A:B,2,0)</f>
        <v>0</v>
      </c>
      <c r="F6481" s="2"/>
      <c r="G6481" s="2"/>
    </row>
    <row r="6482" spans="1:7">
      <c r="A6482" t="s">
        <v>3725</v>
      </c>
      <c r="B6482" t="s">
        <v>8402</v>
      </c>
      <c r="C6482">
        <f>+VLOOKUP(A6482,'LISTA NACIONAL'!A:B,2,0)</f>
        <v>4279.232</v>
      </c>
      <c r="D6482" s="126" t="s">
        <v>6556</v>
      </c>
      <c r="E6482" s="280">
        <f>+VLOOKUP(A6482,SCAR!A:B,2,0)</f>
        <v>0</v>
      </c>
      <c r="F6482" s="2"/>
      <c r="G6482" s="2"/>
    </row>
    <row r="6483" spans="1:7">
      <c r="A6483" t="s">
        <v>551</v>
      </c>
      <c r="B6483" t="s">
        <v>1849</v>
      </c>
      <c r="C6483">
        <f>+VLOOKUP(A6483,'LISTA NACIONAL'!A:B,2,0)</f>
        <v>8566.5470000000005</v>
      </c>
      <c r="D6483" s="126" t="s">
        <v>6556</v>
      </c>
      <c r="E6483" s="280">
        <f>+VLOOKUP(A6483,SCAR!A:B,2,0)</f>
        <v>0</v>
      </c>
      <c r="F6483" s="2"/>
      <c r="G6483" s="2"/>
    </row>
    <row r="6484" spans="1:7">
      <c r="A6484" t="s">
        <v>3726</v>
      </c>
      <c r="B6484" t="s">
        <v>6187</v>
      </c>
      <c r="C6484">
        <f>+VLOOKUP(A6484,'LISTA NACIONAL'!A:B,2,0)</f>
        <v>8146.05</v>
      </c>
      <c r="D6484" s="126" t="s">
        <v>6556</v>
      </c>
      <c r="E6484" s="280">
        <f>+VLOOKUP(A6484,SCAR!A:B,2,0)</f>
        <v>0</v>
      </c>
      <c r="F6484" s="2"/>
      <c r="G6484" s="2"/>
    </row>
    <row r="6485" spans="1:7">
      <c r="A6485" t="s">
        <v>3727</v>
      </c>
      <c r="B6485" t="s">
        <v>6188</v>
      </c>
      <c r="C6485">
        <f>+VLOOKUP(A6485,'LISTA NACIONAL'!A:B,2,0)</f>
        <v>20345.839</v>
      </c>
      <c r="D6485" s="126" t="s">
        <v>6556</v>
      </c>
      <c r="E6485" s="280">
        <f>+VLOOKUP(A6485,SCAR!A:B,2,0)</f>
        <v>0</v>
      </c>
      <c r="F6485" s="2"/>
      <c r="G6485" s="2"/>
    </row>
    <row r="6486" spans="1:7">
      <c r="A6486" t="s">
        <v>3728</v>
      </c>
      <c r="B6486" t="s">
        <v>4627</v>
      </c>
      <c r="C6486">
        <f>+VLOOKUP(A6486,'LISTA NACIONAL'!A:B,2,0)</f>
        <v>13812.248</v>
      </c>
      <c r="D6486" s="126" t="s">
        <v>6556</v>
      </c>
      <c r="E6486" s="280">
        <f>+VLOOKUP(A6486,SCAR!A:B,2,0)</f>
        <v>0</v>
      </c>
      <c r="F6486" s="2"/>
      <c r="G6486" s="2"/>
    </row>
    <row r="6487" spans="1:7">
      <c r="A6487" t="s">
        <v>3729</v>
      </c>
      <c r="B6487" t="s">
        <v>5802</v>
      </c>
      <c r="C6487">
        <f>+VLOOKUP(A6487,'LISTA NACIONAL'!A:B,2,0)</f>
        <v>5704.7359999999999</v>
      </c>
      <c r="D6487" s="126" t="s">
        <v>6556</v>
      </c>
      <c r="E6487" s="280">
        <f>+VLOOKUP(A6487,SCAR!A:B,2,0)</f>
        <v>0</v>
      </c>
      <c r="F6487" s="2"/>
      <c r="G6487" s="2"/>
    </row>
    <row r="6488" spans="1:7">
      <c r="A6488" t="s">
        <v>552</v>
      </c>
      <c r="B6488" t="s">
        <v>1916</v>
      </c>
      <c r="C6488">
        <f>+VLOOKUP(A6488,'LISTA NACIONAL'!A:B,2,0)</f>
        <v>17116.875</v>
      </c>
      <c r="D6488" s="126" t="s">
        <v>6556</v>
      </c>
      <c r="E6488" s="280">
        <f>+VLOOKUP(A6488,SCAR!A:B,2,0)</f>
        <v>0</v>
      </c>
      <c r="F6488" s="2"/>
      <c r="G6488" s="2"/>
    </row>
    <row r="6489" spans="1:7">
      <c r="A6489" t="s">
        <v>3730</v>
      </c>
      <c r="B6489" t="s">
        <v>4628</v>
      </c>
      <c r="C6489">
        <f>+VLOOKUP(A6489,'LISTA NACIONAL'!A:B,2,0)</f>
        <v>5081.55</v>
      </c>
      <c r="D6489" s="126" t="s">
        <v>6556</v>
      </c>
      <c r="E6489" s="280">
        <f>+VLOOKUP(A6489,SCAR!A:B,2,0)</f>
        <v>0</v>
      </c>
      <c r="F6489" s="2"/>
      <c r="G6489" s="2"/>
    </row>
    <row r="6490" spans="1:7">
      <c r="A6490" t="s">
        <v>553</v>
      </c>
      <c r="B6490" t="s">
        <v>554</v>
      </c>
      <c r="C6490">
        <f>+VLOOKUP(A6490,'LISTA NACIONAL'!A:B,2,0)</f>
        <v>7998.7719999999999</v>
      </c>
      <c r="D6490" s="126" t="s">
        <v>6556</v>
      </c>
      <c r="E6490" s="280">
        <f>+VLOOKUP(A6490,SCAR!A:B,2,0)</f>
        <v>0</v>
      </c>
      <c r="F6490" s="2"/>
      <c r="G6490" s="2"/>
    </row>
    <row r="6491" spans="1:7">
      <c r="A6491" t="s">
        <v>3731</v>
      </c>
      <c r="B6491" t="s">
        <v>2960</v>
      </c>
      <c r="C6491">
        <f>+VLOOKUP(A6491,'LISTA NACIONAL'!A:B,2,0)</f>
        <v>7736.3140000000003</v>
      </c>
      <c r="D6491" s="126" t="s">
        <v>6556</v>
      </c>
      <c r="E6491" s="280">
        <f>+VLOOKUP(A6491,SCAR!A:B,2,0)</f>
        <v>0</v>
      </c>
      <c r="F6491" s="2"/>
      <c r="G6491" s="2"/>
    </row>
    <row r="6492" spans="1:7">
      <c r="A6492" t="s">
        <v>555</v>
      </c>
      <c r="B6492" t="s">
        <v>1916</v>
      </c>
      <c r="C6492">
        <f>+VLOOKUP(A6492,'LISTA NACIONAL'!A:B,2,0)</f>
        <v>23244.573</v>
      </c>
      <c r="D6492" s="126" t="s">
        <v>6556</v>
      </c>
      <c r="E6492" s="280">
        <f>+VLOOKUP(A6492,SCAR!A:B,2,0)</f>
        <v>0</v>
      </c>
      <c r="F6492" s="2"/>
      <c r="G6492" s="2"/>
    </row>
    <row r="6493" spans="1:7">
      <c r="A6493" t="s">
        <v>3732</v>
      </c>
      <c r="B6493" t="s">
        <v>2748</v>
      </c>
      <c r="C6493">
        <f>+VLOOKUP(A6493,'LISTA NACIONAL'!A:B,2,0)</f>
        <v>6301.576</v>
      </c>
      <c r="D6493" s="126" t="s">
        <v>6556</v>
      </c>
      <c r="E6493" s="280">
        <f>+VLOOKUP(A6493,SCAR!A:B,2,0)</f>
        <v>0</v>
      </c>
      <c r="F6493" s="2"/>
      <c r="G6493" s="2"/>
    </row>
    <row r="6494" spans="1:7">
      <c r="A6494" t="s">
        <v>1542</v>
      </c>
      <c r="B6494" t="s">
        <v>4629</v>
      </c>
      <c r="C6494">
        <f>+VLOOKUP(A6494,'LISTA NACIONAL'!A:B,2,0)</f>
        <v>79488.322</v>
      </c>
      <c r="D6494" s="126" t="s">
        <v>6556</v>
      </c>
      <c r="E6494" s="280">
        <f>+VLOOKUP(A6494,SCAR!A:B,2,0)</f>
        <v>0</v>
      </c>
      <c r="F6494" s="2"/>
      <c r="G6494" s="2"/>
    </row>
    <row r="6495" spans="1:7">
      <c r="A6495" t="s">
        <v>1543</v>
      </c>
      <c r="B6495" t="s">
        <v>4630</v>
      </c>
      <c r="C6495">
        <f>+VLOOKUP(A6495,'LISTA NACIONAL'!A:B,2,0)</f>
        <v>23994.02</v>
      </c>
      <c r="D6495" s="126" t="s">
        <v>6556</v>
      </c>
      <c r="E6495" s="280">
        <f>+VLOOKUP(A6495,SCAR!A:B,2,0)</f>
        <v>0</v>
      </c>
      <c r="F6495" s="2"/>
      <c r="G6495" s="2"/>
    </row>
    <row r="6496" spans="1:7">
      <c r="A6496" t="s">
        <v>1544</v>
      </c>
      <c r="B6496" t="s">
        <v>4631</v>
      </c>
      <c r="C6496">
        <f>+VLOOKUP(A6496,'LISTA NACIONAL'!A:B,2,0)</f>
        <v>1303.6220000000001</v>
      </c>
      <c r="D6496" s="126" t="s">
        <v>6556</v>
      </c>
      <c r="E6496" s="280">
        <f>+VLOOKUP(A6496,SCAR!A:B,2,0)</f>
        <v>0</v>
      </c>
      <c r="F6496" s="2"/>
      <c r="G6496" s="2"/>
    </row>
    <row r="6497" spans="1:7">
      <c r="A6497" t="s">
        <v>1545</v>
      </c>
      <c r="B6497" t="s">
        <v>8403</v>
      </c>
      <c r="C6497">
        <f>+VLOOKUP(A6497,'LISTA NACIONAL'!A:B,2,0)</f>
        <v>1921.402</v>
      </c>
      <c r="D6497" s="126" t="s">
        <v>6556</v>
      </c>
      <c r="E6497" s="280">
        <f>+VLOOKUP(A6497,SCAR!A:B,2,0)</f>
        <v>0</v>
      </c>
      <c r="F6497" s="2"/>
      <c r="G6497" s="2"/>
    </row>
    <row r="6498" spans="1:7">
      <c r="A6498" t="s">
        <v>1546</v>
      </c>
      <c r="B6498" t="s">
        <v>8404</v>
      </c>
      <c r="C6498">
        <f>+VLOOKUP(A6498,'LISTA NACIONAL'!A:B,2,0)</f>
        <v>1620.3779999999999</v>
      </c>
      <c r="D6498" s="126" t="s">
        <v>6556</v>
      </c>
      <c r="E6498" s="280">
        <f>+VLOOKUP(A6498,SCAR!A:B,2,0)</f>
        <v>0</v>
      </c>
      <c r="F6498" s="2"/>
      <c r="G6498" s="2"/>
    </row>
    <row r="6499" spans="1:7">
      <c r="A6499" t="s">
        <v>1547</v>
      </c>
      <c r="B6499" t="s">
        <v>2412</v>
      </c>
      <c r="C6499">
        <f>+VLOOKUP(A6499,'LISTA NACIONAL'!A:B,2,0)</f>
        <v>3466.4580000000001</v>
      </c>
      <c r="D6499" s="126" t="s">
        <v>6556</v>
      </c>
      <c r="E6499" s="280">
        <f>+VLOOKUP(A6499,SCAR!A:B,2,0)</f>
        <v>0</v>
      </c>
      <c r="F6499" s="2"/>
      <c r="G6499" s="2"/>
    </row>
    <row r="6500" spans="1:7">
      <c r="A6500" t="s">
        <v>1548</v>
      </c>
      <c r="B6500" t="s">
        <v>2413</v>
      </c>
      <c r="C6500">
        <f>+VLOOKUP(A6500,'LISTA NACIONAL'!A:B,2,0)</f>
        <v>4059.1640000000002</v>
      </c>
      <c r="D6500" s="126" t="s">
        <v>6556</v>
      </c>
      <c r="E6500" s="280">
        <f>+VLOOKUP(A6500,SCAR!A:B,2,0)</f>
        <v>0</v>
      </c>
      <c r="F6500" s="2"/>
      <c r="G6500" s="2"/>
    </row>
    <row r="6501" spans="1:7">
      <c r="A6501" t="s">
        <v>1549</v>
      </c>
      <c r="B6501" t="s">
        <v>2414</v>
      </c>
      <c r="C6501">
        <f>+VLOOKUP(A6501,'LISTA NACIONAL'!A:B,2,0)</f>
        <v>26496.128000000001</v>
      </c>
      <c r="D6501" s="126" t="s">
        <v>6556</v>
      </c>
      <c r="E6501" s="280">
        <f>+VLOOKUP(A6501,SCAR!A:B,2,0)</f>
        <v>0</v>
      </c>
      <c r="F6501" s="2"/>
      <c r="G6501" s="2"/>
    </row>
    <row r="6502" spans="1:7">
      <c r="A6502" t="s">
        <v>1550</v>
      </c>
      <c r="B6502" t="s">
        <v>2415</v>
      </c>
      <c r="C6502">
        <f>+VLOOKUP(A6502,'LISTA NACIONAL'!A:B,2,0)</f>
        <v>25477.626</v>
      </c>
      <c r="D6502" s="126" t="s">
        <v>6556</v>
      </c>
      <c r="E6502" s="280">
        <f>+VLOOKUP(A6502,SCAR!A:B,2,0)</f>
        <v>0</v>
      </c>
      <c r="F6502" s="2"/>
      <c r="G6502" s="2"/>
    </row>
    <row r="6503" spans="1:7">
      <c r="A6503" t="s">
        <v>1551</v>
      </c>
      <c r="B6503" t="s">
        <v>2416</v>
      </c>
      <c r="C6503">
        <f>+VLOOKUP(A6503,'LISTA NACIONAL'!A:B,2,0)</f>
        <v>9953.5609999999997</v>
      </c>
      <c r="D6503" s="126" t="s">
        <v>6556</v>
      </c>
      <c r="E6503" s="280">
        <f>+VLOOKUP(A6503,SCAR!A:B,2,0)</f>
        <v>0</v>
      </c>
      <c r="F6503" s="2"/>
      <c r="G6503" s="2"/>
    </row>
    <row r="6504" spans="1:7">
      <c r="A6504" t="s">
        <v>1552</v>
      </c>
      <c r="B6504" t="s">
        <v>2417</v>
      </c>
      <c r="C6504">
        <f>+VLOOKUP(A6504,'LISTA NACIONAL'!A:B,2,0)</f>
        <v>9543.7170000000006</v>
      </c>
      <c r="D6504" s="126" t="s">
        <v>6556</v>
      </c>
      <c r="E6504" s="280">
        <f>+VLOOKUP(A6504,SCAR!A:B,2,0)</f>
        <v>0</v>
      </c>
      <c r="F6504" s="2"/>
      <c r="G6504" s="2"/>
    </row>
    <row r="6505" spans="1:7">
      <c r="A6505" t="s">
        <v>1553</v>
      </c>
      <c r="B6505" t="s">
        <v>2418</v>
      </c>
      <c r="C6505">
        <f>+VLOOKUP(A6505,'LISTA NACIONAL'!A:B,2,0)</f>
        <v>26496.128000000001</v>
      </c>
      <c r="D6505" s="126" t="s">
        <v>6556</v>
      </c>
      <c r="E6505" s="280">
        <f>+VLOOKUP(A6505,SCAR!A:B,2,0)</f>
        <v>0</v>
      </c>
      <c r="F6505" s="2"/>
      <c r="G6505" s="2"/>
    </row>
    <row r="6506" spans="1:7">
      <c r="A6506" t="s">
        <v>1554</v>
      </c>
      <c r="B6506" t="s">
        <v>8405</v>
      </c>
      <c r="C6506">
        <f>+VLOOKUP(A6506,'LISTA NACIONAL'!A:B,2,0)</f>
        <v>2018.2339999999999</v>
      </c>
      <c r="D6506" s="126" t="s">
        <v>6556</v>
      </c>
      <c r="E6506" s="280">
        <f>+VLOOKUP(A6506,SCAR!A:B,2,0)</f>
        <v>0</v>
      </c>
      <c r="F6506" s="2"/>
      <c r="G6506" s="2"/>
    </row>
    <row r="6507" spans="1:7">
      <c r="A6507" t="s">
        <v>1555</v>
      </c>
      <c r="B6507" t="s">
        <v>2419</v>
      </c>
      <c r="C6507">
        <f>+VLOOKUP(A6507,'LISTA NACIONAL'!A:B,2,0)</f>
        <v>5397.2809999999999</v>
      </c>
      <c r="D6507" s="126" t="s">
        <v>6556</v>
      </c>
      <c r="E6507" s="280">
        <f>+VLOOKUP(A6507,SCAR!A:B,2,0)</f>
        <v>0</v>
      </c>
      <c r="F6507" s="2"/>
      <c r="G6507" s="2"/>
    </row>
    <row r="6508" spans="1:7">
      <c r="A6508" t="s">
        <v>1556</v>
      </c>
      <c r="B6508" t="s">
        <v>2420</v>
      </c>
      <c r="C6508">
        <f>+VLOOKUP(A6508,'LISTA NACIONAL'!A:B,2,0)</f>
        <v>2128.3670000000002</v>
      </c>
      <c r="D6508" s="126" t="s">
        <v>6556</v>
      </c>
      <c r="E6508" s="280">
        <f>+VLOOKUP(A6508,SCAR!A:B,2,0)</f>
        <v>0</v>
      </c>
      <c r="F6508" s="2"/>
      <c r="G6508" s="2"/>
    </row>
    <row r="6509" spans="1:7">
      <c r="A6509" t="s">
        <v>1557</v>
      </c>
      <c r="B6509" t="s">
        <v>2421</v>
      </c>
      <c r="C6509">
        <f>+VLOOKUP(A6509,'LISTA NACIONAL'!A:B,2,0)</f>
        <v>2331.3690000000001</v>
      </c>
      <c r="D6509" s="126" t="s">
        <v>6556</v>
      </c>
      <c r="E6509" s="280">
        <f>+VLOOKUP(A6509,SCAR!A:B,2,0)</f>
        <v>0</v>
      </c>
      <c r="F6509" s="2"/>
      <c r="G6509" s="2"/>
    </row>
    <row r="6510" spans="1:7">
      <c r="A6510" t="s">
        <v>1558</v>
      </c>
      <c r="B6510" t="s">
        <v>2422</v>
      </c>
      <c r="C6510">
        <f>+VLOOKUP(A6510,'LISTA NACIONAL'!A:B,2,0)</f>
        <v>5172.9679999999998</v>
      </c>
      <c r="D6510" s="126" t="s">
        <v>6556</v>
      </c>
      <c r="E6510" s="280">
        <f>+VLOOKUP(A6510,SCAR!A:B,2,0)</f>
        <v>0</v>
      </c>
      <c r="F6510" s="2"/>
      <c r="G6510" s="2"/>
    </row>
    <row r="6511" spans="1:7">
      <c r="A6511" t="s">
        <v>1559</v>
      </c>
      <c r="B6511" t="s">
        <v>2595</v>
      </c>
      <c r="C6511">
        <f>+VLOOKUP(A6511,'LISTA NACIONAL'!A:B,2,0)</f>
        <v>9149.9349999999995</v>
      </c>
      <c r="D6511" s="126" t="s">
        <v>6556</v>
      </c>
      <c r="E6511" s="280">
        <f>+VLOOKUP(A6511,SCAR!A:B,2,0)</f>
        <v>0</v>
      </c>
      <c r="F6511" s="2"/>
      <c r="G6511" s="2"/>
    </row>
    <row r="6512" spans="1:7">
      <c r="A6512" t="s">
        <v>1560</v>
      </c>
      <c r="B6512" t="s">
        <v>2596</v>
      </c>
      <c r="C6512">
        <f>+VLOOKUP(A6512,'LISTA NACIONAL'!A:B,2,0)</f>
        <v>5487.384</v>
      </c>
      <c r="D6512" s="126" t="s">
        <v>6556</v>
      </c>
      <c r="E6512" s="280">
        <f>+VLOOKUP(A6512,SCAR!A:B,2,0)</f>
        <v>0</v>
      </c>
      <c r="F6512" s="2"/>
      <c r="G6512" s="2"/>
    </row>
    <row r="6513" spans="1:7">
      <c r="A6513" t="s">
        <v>1561</v>
      </c>
      <c r="B6513" t="s">
        <v>2597</v>
      </c>
      <c r="C6513">
        <f>+VLOOKUP(A6513,'LISTA NACIONAL'!A:B,2,0)</f>
        <v>80497.448000000004</v>
      </c>
      <c r="D6513" s="126" t="s">
        <v>6556</v>
      </c>
      <c r="E6513" s="280">
        <f>+VLOOKUP(A6513,SCAR!A:B,2,0)</f>
        <v>0</v>
      </c>
      <c r="F6513" s="2"/>
      <c r="G6513" s="2"/>
    </row>
    <row r="6514" spans="1:7">
      <c r="A6514" t="s">
        <v>1562</v>
      </c>
      <c r="B6514" t="s">
        <v>3200</v>
      </c>
      <c r="C6514">
        <f>+VLOOKUP(A6514,'LISTA NACIONAL'!A:B,2,0)</f>
        <v>5172.9679999999998</v>
      </c>
      <c r="D6514" s="126" t="s">
        <v>6556</v>
      </c>
      <c r="E6514" s="280">
        <f>+VLOOKUP(A6514,SCAR!A:B,2,0)</f>
        <v>0</v>
      </c>
      <c r="F6514" s="2"/>
      <c r="G6514" s="2"/>
    </row>
    <row r="6515" spans="1:7">
      <c r="A6515" t="s">
        <v>556</v>
      </c>
      <c r="B6515" t="s">
        <v>557</v>
      </c>
      <c r="C6515">
        <f>+VLOOKUP(A6515,'LISTA NACIONAL'!A:B,2,0)</f>
        <v>15870.406000000001</v>
      </c>
      <c r="D6515" s="126" t="s">
        <v>6556</v>
      </c>
      <c r="E6515" s="280">
        <f>+VLOOKUP(A6515,SCAR!A:B,2,0)</f>
        <v>0</v>
      </c>
      <c r="F6515" s="2"/>
      <c r="G6515" s="2"/>
    </row>
    <row r="6516" spans="1:7">
      <c r="A6516" t="s">
        <v>1563</v>
      </c>
      <c r="B6516" t="s">
        <v>8406</v>
      </c>
      <c r="C6516">
        <f>+VLOOKUP(A6516,'LISTA NACIONAL'!A:B,2,0)</f>
        <v>3768.6280000000002</v>
      </c>
      <c r="D6516" s="126" t="s">
        <v>6556</v>
      </c>
      <c r="E6516" s="280">
        <f>+VLOOKUP(A6516,SCAR!A:B,2,0)</f>
        <v>0</v>
      </c>
      <c r="F6516" s="2"/>
      <c r="G6516" s="2"/>
    </row>
    <row r="6517" spans="1:7">
      <c r="A6517" t="s">
        <v>1564</v>
      </c>
      <c r="B6517" t="s">
        <v>1916</v>
      </c>
      <c r="C6517">
        <f>+VLOOKUP(A6517,'LISTA NACIONAL'!A:B,2,0)</f>
        <v>11309.92</v>
      </c>
      <c r="D6517" s="126" t="s">
        <v>6556</v>
      </c>
      <c r="E6517" s="280">
        <f>+VLOOKUP(A6517,SCAR!A:B,2,0)</f>
        <v>0</v>
      </c>
      <c r="F6517" s="2"/>
      <c r="G6517" s="2"/>
    </row>
    <row r="6518" spans="1:7">
      <c r="A6518" t="s">
        <v>1565</v>
      </c>
      <c r="B6518" t="s">
        <v>2598</v>
      </c>
      <c r="C6518">
        <f>+VLOOKUP(A6518,'LISTA NACIONAL'!A:B,2,0)</f>
        <v>1712.0820000000001</v>
      </c>
      <c r="D6518" s="126" t="s">
        <v>6556</v>
      </c>
      <c r="E6518" s="280">
        <f>+VLOOKUP(A6518,SCAR!A:B,2,0)</f>
        <v>0</v>
      </c>
      <c r="F6518" s="2"/>
      <c r="G6518" s="2"/>
    </row>
    <row r="6519" spans="1:7">
      <c r="A6519" t="s">
        <v>558</v>
      </c>
      <c r="B6519" t="s">
        <v>559</v>
      </c>
      <c r="C6519">
        <f>+VLOOKUP(A6519,'LISTA NACIONAL'!A:B,2,0)</f>
        <v>8490.7649999999994</v>
      </c>
      <c r="D6519" s="126" t="s">
        <v>6556</v>
      </c>
      <c r="E6519" s="280">
        <f>+VLOOKUP(A6519,SCAR!A:B,2,0)</f>
        <v>0</v>
      </c>
      <c r="F6519" s="2"/>
      <c r="G6519" s="2"/>
    </row>
    <row r="6520" spans="1:7">
      <c r="A6520" t="s">
        <v>560</v>
      </c>
      <c r="B6520" t="s">
        <v>7984</v>
      </c>
      <c r="C6520">
        <f>+VLOOKUP(A6520,'LISTA NACIONAL'!A:B,2,0)</f>
        <v>8566.5470000000005</v>
      </c>
      <c r="D6520" s="126" t="s">
        <v>6556</v>
      </c>
      <c r="E6520" s="280">
        <f>+VLOOKUP(A6520,SCAR!A:B,2,0)</f>
        <v>0</v>
      </c>
      <c r="F6520" s="2"/>
      <c r="G6520" s="2"/>
    </row>
    <row r="6521" spans="1:7">
      <c r="A6521" t="s">
        <v>1566</v>
      </c>
      <c r="B6521" t="s">
        <v>2409</v>
      </c>
      <c r="C6521">
        <f>+VLOOKUP(A6521,'LISTA NACIONAL'!A:B,2,0)</f>
        <v>16876.795999999998</v>
      </c>
      <c r="D6521" s="126" t="s">
        <v>6556</v>
      </c>
      <c r="E6521" s="280">
        <f>+VLOOKUP(A6521,SCAR!A:B,2,0)</f>
        <v>0</v>
      </c>
      <c r="F6521" s="2"/>
      <c r="G6521" s="2"/>
    </row>
    <row r="6522" spans="1:7">
      <c r="A6522" t="s">
        <v>3685</v>
      </c>
      <c r="B6522" t="s">
        <v>2410</v>
      </c>
      <c r="C6522">
        <f>+VLOOKUP(A6522,'LISTA NACIONAL'!A:B,2,0)</f>
        <v>16876.795999999998</v>
      </c>
      <c r="D6522" s="126" t="s">
        <v>6556</v>
      </c>
      <c r="E6522" s="280">
        <f>+VLOOKUP(A6522,SCAR!A:B,2,0)</f>
        <v>0</v>
      </c>
      <c r="F6522" s="2"/>
      <c r="G6522" s="2"/>
    </row>
    <row r="6523" spans="1:7">
      <c r="A6523" t="s">
        <v>3686</v>
      </c>
      <c r="B6523" t="s">
        <v>2411</v>
      </c>
      <c r="C6523">
        <f>+VLOOKUP(A6523,'LISTA NACIONAL'!A:B,2,0)</f>
        <v>12729.02</v>
      </c>
      <c r="D6523" s="126" t="s">
        <v>6556</v>
      </c>
      <c r="E6523" s="280">
        <f>+VLOOKUP(A6523,SCAR!A:B,2,0)</f>
        <v>0</v>
      </c>
      <c r="F6523" s="2"/>
      <c r="G6523" s="2"/>
    </row>
    <row r="6524" spans="1:7">
      <c r="A6524" t="s">
        <v>3687</v>
      </c>
      <c r="B6524" t="s">
        <v>1379</v>
      </c>
      <c r="C6524">
        <f>+VLOOKUP(A6524,'LISTA NACIONAL'!A:B,2,0)</f>
        <v>706.774</v>
      </c>
      <c r="D6524" s="126" t="s">
        <v>6556</v>
      </c>
      <c r="E6524" s="280">
        <f>+VLOOKUP(A6524,SCAR!A:B,2,0)</f>
        <v>0</v>
      </c>
      <c r="F6524" s="2"/>
      <c r="G6524" s="2"/>
    </row>
    <row r="6525" spans="1:7">
      <c r="A6525" t="s">
        <v>3688</v>
      </c>
      <c r="B6525" t="s">
        <v>8407</v>
      </c>
      <c r="C6525">
        <f>+VLOOKUP(A6525,'LISTA NACIONAL'!A:B,2,0)</f>
        <v>6559.0209999999997</v>
      </c>
      <c r="D6525" s="126" t="s">
        <v>6556</v>
      </c>
      <c r="E6525" s="280">
        <f>+VLOOKUP(A6525,SCAR!A:B,2,0)</f>
        <v>0</v>
      </c>
      <c r="F6525" s="2"/>
      <c r="G6525" s="2"/>
    </row>
    <row r="6526" spans="1:7">
      <c r="A6526" t="s">
        <v>3689</v>
      </c>
      <c r="B6526" t="s">
        <v>1380</v>
      </c>
      <c r="C6526">
        <f>+VLOOKUP(A6526,'LISTA NACIONAL'!A:B,2,0)</f>
        <v>5081.55</v>
      </c>
      <c r="D6526" s="126" t="s">
        <v>6556</v>
      </c>
      <c r="E6526" s="280">
        <f>+VLOOKUP(A6526,SCAR!A:B,2,0)</f>
        <v>0</v>
      </c>
      <c r="F6526" s="2"/>
      <c r="G6526" s="2"/>
    </row>
    <row r="6527" spans="1:7">
      <c r="A6527" t="s">
        <v>3690</v>
      </c>
      <c r="B6527" t="s">
        <v>1381</v>
      </c>
      <c r="C6527">
        <f>+VLOOKUP(A6527,'LISTA NACIONAL'!A:B,2,0)</f>
        <v>8538.5869999999995</v>
      </c>
      <c r="D6527" s="126" t="s">
        <v>6556</v>
      </c>
      <c r="E6527" s="280">
        <f>+VLOOKUP(A6527,SCAR!A:B,2,0)</f>
        <v>0</v>
      </c>
      <c r="F6527" s="2"/>
      <c r="G6527" s="2"/>
    </row>
    <row r="6528" spans="1:7">
      <c r="A6528" t="s">
        <v>3691</v>
      </c>
      <c r="B6528" t="s">
        <v>1382</v>
      </c>
      <c r="C6528">
        <f>+VLOOKUP(A6528,'LISTA NACIONAL'!A:B,2,0)</f>
        <v>4276.6059999999998</v>
      </c>
      <c r="D6528" s="126" t="s">
        <v>6556</v>
      </c>
      <c r="E6528" s="280">
        <f>+VLOOKUP(A6528,SCAR!A:B,2,0)</f>
        <v>0</v>
      </c>
      <c r="F6528" s="2"/>
      <c r="G6528" s="2"/>
    </row>
    <row r="6529" spans="1:7">
      <c r="A6529" t="s">
        <v>561</v>
      </c>
      <c r="B6529" t="s">
        <v>562</v>
      </c>
      <c r="C6529">
        <f>+VLOOKUP(A6529,'LISTA NACIONAL'!A:B,2,0)</f>
        <v>8970.8760000000002</v>
      </c>
      <c r="D6529" s="126" t="s">
        <v>6556</v>
      </c>
      <c r="E6529" s="280">
        <f>+VLOOKUP(A6529,SCAR!A:B,2,0)</f>
        <v>0</v>
      </c>
      <c r="F6529" s="2"/>
      <c r="G6529" s="2"/>
    </row>
    <row r="6530" spans="1:7">
      <c r="A6530" t="s">
        <v>3692</v>
      </c>
      <c r="B6530" t="s">
        <v>1383</v>
      </c>
      <c r="C6530">
        <f>+VLOOKUP(A6530,'LISTA NACIONAL'!A:B,2,0)</f>
        <v>16262.91</v>
      </c>
      <c r="D6530" s="126" t="s">
        <v>6556</v>
      </c>
      <c r="E6530" s="280">
        <f>+VLOOKUP(A6530,SCAR!A:B,2,0)</f>
        <v>0</v>
      </c>
      <c r="F6530" s="2"/>
      <c r="G6530" s="2"/>
    </row>
    <row r="6531" spans="1:7">
      <c r="A6531" t="s">
        <v>3693</v>
      </c>
      <c r="B6531" t="s">
        <v>8408</v>
      </c>
      <c r="C6531">
        <f>+VLOOKUP(A6531,'LISTA NACIONAL'!A:B,2,0)</f>
        <v>1712.0820000000001</v>
      </c>
      <c r="D6531" s="126" t="s">
        <v>6556</v>
      </c>
      <c r="E6531" s="280">
        <f>+VLOOKUP(A6531,SCAR!A:B,2,0)</f>
        <v>0</v>
      </c>
      <c r="F6531" s="2"/>
      <c r="G6531" s="2"/>
    </row>
    <row r="6532" spans="1:7">
      <c r="A6532" t="s">
        <v>3694</v>
      </c>
      <c r="B6532" t="s">
        <v>1384</v>
      </c>
      <c r="C6532">
        <f>+VLOOKUP(A6532,'LISTA NACIONAL'!A:B,2,0)</f>
        <v>14023.145</v>
      </c>
      <c r="D6532" s="126" t="s">
        <v>6556</v>
      </c>
      <c r="E6532" s="280">
        <f>+VLOOKUP(A6532,SCAR!A:B,2,0)</f>
        <v>0</v>
      </c>
      <c r="F6532" s="2"/>
      <c r="G6532" s="2"/>
    </row>
    <row r="6533" spans="1:7">
      <c r="A6533" t="s">
        <v>3695</v>
      </c>
      <c r="B6533" t="s">
        <v>1385</v>
      </c>
      <c r="C6533">
        <f>+VLOOKUP(A6533,'LISTA NACIONAL'!A:B,2,0)</f>
        <v>61138.250999999997</v>
      </c>
      <c r="D6533" s="126" t="s">
        <v>6556</v>
      </c>
      <c r="E6533" s="280">
        <f>+VLOOKUP(A6533,SCAR!A:B,2,0)</f>
        <v>0</v>
      </c>
      <c r="F6533" s="2"/>
      <c r="G6533" s="2"/>
    </row>
    <row r="6534" spans="1:7">
      <c r="A6534" t="s">
        <v>3696</v>
      </c>
      <c r="B6534" t="s">
        <v>4056</v>
      </c>
      <c r="C6534">
        <f>+VLOOKUP(A6534,'LISTA NACIONAL'!A:B,2,0)</f>
        <v>12612.226000000001</v>
      </c>
      <c r="D6534" s="126" t="s">
        <v>6556</v>
      </c>
      <c r="E6534" s="280">
        <f>+VLOOKUP(A6534,SCAR!A:B,2,0)</f>
        <v>0</v>
      </c>
      <c r="F6534" s="2"/>
      <c r="G6534" s="2"/>
    </row>
    <row r="6535" spans="1:7">
      <c r="A6535" t="s">
        <v>3697</v>
      </c>
      <c r="B6535" t="s">
        <v>4057</v>
      </c>
      <c r="C6535">
        <f>+VLOOKUP(A6535,'LISTA NACIONAL'!A:B,2,0)</f>
        <v>2945.2890000000002</v>
      </c>
      <c r="D6535" s="126" t="s">
        <v>6556</v>
      </c>
      <c r="E6535" s="280">
        <f>+VLOOKUP(A6535,SCAR!A:B,2,0)</f>
        <v>0</v>
      </c>
      <c r="F6535" s="2"/>
      <c r="G6535" s="2"/>
    </row>
    <row r="6536" spans="1:7">
      <c r="A6536" t="s">
        <v>3698</v>
      </c>
      <c r="B6536" t="s">
        <v>4058</v>
      </c>
      <c r="C6536">
        <f>+VLOOKUP(A6536,'LISTA NACIONAL'!A:B,2,0)</f>
        <v>753.24800000000005</v>
      </c>
      <c r="D6536" s="126" t="s">
        <v>6556</v>
      </c>
      <c r="E6536" s="280">
        <f>+VLOOKUP(A6536,SCAR!A:B,2,0)</f>
        <v>0</v>
      </c>
      <c r="F6536" s="2"/>
      <c r="G6536" s="2"/>
    </row>
    <row r="6537" spans="1:7">
      <c r="A6537" t="s">
        <v>4734</v>
      </c>
      <c r="B6537" t="s">
        <v>2678</v>
      </c>
      <c r="C6537">
        <f>+VLOOKUP(A6537,'LISTA NACIONAL'!A:B,2,0)</f>
        <v>14023.145</v>
      </c>
      <c r="D6537" s="126" t="s">
        <v>6556</v>
      </c>
      <c r="E6537" s="280">
        <f>+VLOOKUP(A6537,SCAR!A:B,2,0)</f>
        <v>0</v>
      </c>
      <c r="F6537" s="2"/>
      <c r="G6537" s="2"/>
    </row>
    <row r="6538" spans="1:7">
      <c r="A6538" t="s">
        <v>9585</v>
      </c>
      <c r="B6538" t="s">
        <v>2679</v>
      </c>
      <c r="C6538">
        <f>+VLOOKUP(A6538,'LISTA NACIONAL'!A:B,2,0)</f>
        <v>12612.226000000001</v>
      </c>
      <c r="D6538" s="126" t="s">
        <v>6556</v>
      </c>
      <c r="E6538" s="280">
        <f>+VLOOKUP(A6538,SCAR!A:B,2,0)</f>
        <v>0</v>
      </c>
      <c r="F6538" s="2"/>
      <c r="G6538" s="2"/>
    </row>
    <row r="6539" spans="1:7">
      <c r="A6539" t="s">
        <v>9586</v>
      </c>
      <c r="B6539" t="s">
        <v>2680</v>
      </c>
      <c r="C6539">
        <f>+VLOOKUP(A6539,'LISTA NACIONAL'!A:B,2,0)</f>
        <v>56965.148999999998</v>
      </c>
      <c r="D6539" s="126" t="s">
        <v>6556</v>
      </c>
      <c r="E6539" s="280">
        <f>+VLOOKUP(A6539,SCAR!A:B,2,0)</f>
        <v>0</v>
      </c>
      <c r="F6539" s="2"/>
      <c r="G6539" s="2"/>
    </row>
    <row r="6540" spans="1:7">
      <c r="A6540" t="s">
        <v>9587</v>
      </c>
      <c r="B6540" t="s">
        <v>2681</v>
      </c>
      <c r="C6540">
        <f>+VLOOKUP(A6540,'LISTA NACIONAL'!A:B,2,0)</f>
        <v>30440.223000000002</v>
      </c>
      <c r="D6540" s="126" t="s">
        <v>6556</v>
      </c>
      <c r="E6540" s="280">
        <f>+VLOOKUP(A6540,SCAR!A:B,2,0)</f>
        <v>0</v>
      </c>
      <c r="F6540" s="2"/>
      <c r="G6540" s="2"/>
    </row>
    <row r="6541" spans="1:7">
      <c r="A6541" t="s">
        <v>9588</v>
      </c>
      <c r="B6541" t="s">
        <v>11327</v>
      </c>
      <c r="C6541">
        <f>+VLOOKUP(A6541,'LISTA NACIONAL'!A:B,2,0)</f>
        <v>3356.317</v>
      </c>
      <c r="D6541" s="126" t="s">
        <v>6556</v>
      </c>
      <c r="E6541" s="280">
        <f>+VLOOKUP(A6541,SCAR!A:B,2,0)</f>
        <v>0</v>
      </c>
      <c r="F6541" s="2"/>
      <c r="G6541" s="2"/>
    </row>
    <row r="6542" spans="1:7">
      <c r="A6542" t="s">
        <v>9589</v>
      </c>
      <c r="B6542" t="s">
        <v>10412</v>
      </c>
      <c r="C6542">
        <f>+VLOOKUP(A6542,'LISTA NACIONAL'!A:B,2,0)</f>
        <v>16283.749</v>
      </c>
      <c r="D6542" s="126" t="s">
        <v>6556</v>
      </c>
      <c r="E6542" s="280">
        <f>+VLOOKUP(A6542,SCAR!A:B,2,0)</f>
        <v>0</v>
      </c>
      <c r="F6542" s="2"/>
      <c r="G6542" s="2"/>
    </row>
    <row r="6543" spans="1:7">
      <c r="A6543" t="s">
        <v>9590</v>
      </c>
      <c r="B6543" t="s">
        <v>3838</v>
      </c>
      <c r="C6543">
        <f>+VLOOKUP(A6543,'LISTA NACIONAL'!A:B,2,0)</f>
        <v>77317.506999999998</v>
      </c>
      <c r="D6543" s="126" t="s">
        <v>6556</v>
      </c>
      <c r="E6543" s="280">
        <f>+VLOOKUP(A6543,SCAR!A:B,2,0)</f>
        <v>0</v>
      </c>
      <c r="F6543" s="2"/>
      <c r="G6543" s="2"/>
    </row>
    <row r="6544" spans="1:7">
      <c r="A6544" t="s">
        <v>9591</v>
      </c>
      <c r="B6544" t="s">
        <v>3839</v>
      </c>
      <c r="C6544">
        <f>+VLOOKUP(A6544,'LISTA NACIONAL'!A:B,2,0)</f>
        <v>3047.3670000000002</v>
      </c>
      <c r="D6544" s="126" t="s">
        <v>6556</v>
      </c>
      <c r="E6544" s="280">
        <f>+VLOOKUP(A6544,SCAR!A:B,2,0)</f>
        <v>0</v>
      </c>
      <c r="F6544" s="2"/>
      <c r="G6544" s="2"/>
    </row>
    <row r="6545" spans="1:7">
      <c r="A6545" t="s">
        <v>9592</v>
      </c>
      <c r="B6545" t="s">
        <v>3840</v>
      </c>
      <c r="C6545">
        <f>+VLOOKUP(A6545,'LISTA NACIONAL'!A:B,2,0)</f>
        <v>3466.4580000000001</v>
      </c>
      <c r="D6545" s="126" t="s">
        <v>6556</v>
      </c>
      <c r="E6545" s="280">
        <f>+VLOOKUP(A6545,SCAR!A:B,2,0)</f>
        <v>0</v>
      </c>
      <c r="F6545" s="2"/>
      <c r="G6545" s="2"/>
    </row>
    <row r="6546" spans="1:7">
      <c r="A6546" t="s">
        <v>9593</v>
      </c>
      <c r="B6546" t="s">
        <v>2411</v>
      </c>
      <c r="C6546">
        <f>+VLOOKUP(A6546,'LISTA NACIONAL'!A:B,2,0)</f>
        <v>14023.145</v>
      </c>
      <c r="D6546" s="126" t="s">
        <v>6556</v>
      </c>
      <c r="E6546" s="280">
        <f>+VLOOKUP(A6546,SCAR!A:B,2,0)</f>
        <v>0</v>
      </c>
      <c r="F6546" s="2"/>
      <c r="G6546" s="2"/>
    </row>
    <row r="6547" spans="1:7">
      <c r="A6547" t="s">
        <v>788</v>
      </c>
      <c r="B6547" t="s">
        <v>3841</v>
      </c>
      <c r="C6547">
        <f>+VLOOKUP(A6547,'LISTA NACIONAL'!A:B,2,0)</f>
        <v>9440.2189999999991</v>
      </c>
      <c r="D6547" s="126" t="s">
        <v>6556</v>
      </c>
      <c r="E6547" s="280">
        <f>+VLOOKUP(A6547,SCAR!A:B,2,0)</f>
        <v>0</v>
      </c>
      <c r="F6547" s="2"/>
      <c r="G6547" s="2"/>
    </row>
    <row r="6548" spans="1:7">
      <c r="A6548" t="s">
        <v>789</v>
      </c>
      <c r="B6548" t="s">
        <v>3842</v>
      </c>
      <c r="C6548">
        <f>+VLOOKUP(A6548,'LISTA NACIONAL'!A:B,2,0)</f>
        <v>62907.205000000002</v>
      </c>
      <c r="D6548" s="126" t="s">
        <v>6556</v>
      </c>
      <c r="E6548" s="280">
        <f>+VLOOKUP(A6548,SCAR!A:B,2,0)</f>
        <v>0</v>
      </c>
      <c r="F6548" s="2"/>
      <c r="G6548" s="2"/>
    </row>
    <row r="6549" spans="1:7">
      <c r="A6549" t="s">
        <v>790</v>
      </c>
      <c r="B6549" t="s">
        <v>3843</v>
      </c>
      <c r="C6549">
        <f>+VLOOKUP(A6549,'LISTA NACIONAL'!A:B,2,0)</f>
        <v>4059.1640000000002</v>
      </c>
      <c r="D6549" s="126" t="s">
        <v>6556</v>
      </c>
      <c r="E6549" s="280">
        <f>+VLOOKUP(A6549,SCAR!A:B,2,0)</f>
        <v>0</v>
      </c>
      <c r="F6549" s="2"/>
      <c r="G6549" s="2"/>
    </row>
    <row r="6550" spans="1:7">
      <c r="A6550" t="s">
        <v>3049</v>
      </c>
      <c r="B6550" t="s">
        <v>3844</v>
      </c>
      <c r="C6550">
        <f>+VLOOKUP(A6550,'LISTA NACIONAL'!A:B,2,0)</f>
        <v>1125.8789999999999</v>
      </c>
      <c r="D6550" s="126" t="s">
        <v>6556</v>
      </c>
      <c r="E6550" s="280">
        <f>+VLOOKUP(A6550,SCAR!A:B,2,0)</f>
        <v>0</v>
      </c>
      <c r="F6550" s="2"/>
      <c r="G6550" s="2"/>
    </row>
    <row r="6551" spans="1:7">
      <c r="A6551" t="s">
        <v>3050</v>
      </c>
      <c r="B6551" t="s">
        <v>3530</v>
      </c>
      <c r="C6551">
        <f>+VLOOKUP(A6551,'LISTA NACIONAL'!A:B,2,0)</f>
        <v>16262.91</v>
      </c>
      <c r="D6551" s="126" t="s">
        <v>6556</v>
      </c>
      <c r="E6551" s="280">
        <f>+VLOOKUP(A6551,SCAR!A:B,2,0)</f>
        <v>0</v>
      </c>
      <c r="F6551" s="2"/>
      <c r="G6551" s="2"/>
    </row>
    <row r="6552" spans="1:7">
      <c r="A6552" t="s">
        <v>3051</v>
      </c>
      <c r="B6552" t="s">
        <v>3531</v>
      </c>
      <c r="C6552">
        <f>+VLOOKUP(A6552,'LISTA NACIONAL'!A:B,2,0)</f>
        <v>3148.1559999999999</v>
      </c>
      <c r="D6552" s="126" t="s">
        <v>6556</v>
      </c>
      <c r="E6552" s="280">
        <f>+VLOOKUP(A6552,SCAR!A:B,2,0)</f>
        <v>0</v>
      </c>
      <c r="F6552" s="2"/>
      <c r="G6552" s="2"/>
    </row>
    <row r="6553" spans="1:7">
      <c r="A6553" t="s">
        <v>3052</v>
      </c>
      <c r="B6553" t="s">
        <v>3316</v>
      </c>
      <c r="C6553">
        <f>+VLOOKUP(A6553,'LISTA NACIONAL'!A:B,2,0)</f>
        <v>9953.5609999999997</v>
      </c>
      <c r="D6553" s="126" t="s">
        <v>6556</v>
      </c>
      <c r="E6553" s="280">
        <f>+VLOOKUP(A6553,SCAR!A:B,2,0)</f>
        <v>0</v>
      </c>
      <c r="F6553" s="2"/>
      <c r="G6553" s="2"/>
    </row>
    <row r="6554" spans="1:7">
      <c r="A6554" t="s">
        <v>3053</v>
      </c>
      <c r="B6554" t="s">
        <v>3317</v>
      </c>
      <c r="C6554">
        <f>+VLOOKUP(A6554,'LISTA NACIONAL'!A:B,2,0)</f>
        <v>1921.402</v>
      </c>
      <c r="D6554" s="126" t="s">
        <v>6556</v>
      </c>
      <c r="E6554" s="280">
        <f>+VLOOKUP(A6554,SCAR!A:B,2,0)</f>
        <v>0</v>
      </c>
      <c r="F6554" s="2"/>
      <c r="G6554" s="2"/>
    </row>
    <row r="6555" spans="1:7">
      <c r="A6555" t="s">
        <v>3054</v>
      </c>
      <c r="B6555" t="s">
        <v>3318</v>
      </c>
      <c r="C6555">
        <f>+VLOOKUP(A6555,'LISTA NACIONAL'!A:B,2,0)</f>
        <v>25477.626</v>
      </c>
      <c r="D6555" s="126" t="s">
        <v>6556</v>
      </c>
      <c r="E6555" s="280">
        <f>+VLOOKUP(A6555,SCAR!A:B,2,0)</f>
        <v>0</v>
      </c>
      <c r="F6555" s="2"/>
      <c r="G6555" s="2"/>
    </row>
    <row r="6556" spans="1:7">
      <c r="A6556" t="s">
        <v>8139</v>
      </c>
      <c r="B6556" t="s">
        <v>3319</v>
      </c>
      <c r="C6556">
        <f>+VLOOKUP(A6556,'LISTA NACIONAL'!A:B,2,0)</f>
        <v>25477.626</v>
      </c>
      <c r="D6556" s="126" t="s">
        <v>6556</v>
      </c>
      <c r="E6556" s="280">
        <f>+VLOOKUP(A6556,SCAR!A:B,2,0)</f>
        <v>0</v>
      </c>
      <c r="F6556" s="2"/>
      <c r="G6556" s="2"/>
    </row>
    <row r="6557" spans="1:7">
      <c r="A6557" t="s">
        <v>8140</v>
      </c>
      <c r="B6557" t="s">
        <v>3320</v>
      </c>
      <c r="C6557">
        <f>+VLOOKUP(A6557,'LISTA NACIONAL'!A:B,2,0)</f>
        <v>2242.5369999999998</v>
      </c>
      <c r="D6557" s="126" t="s">
        <v>6556</v>
      </c>
      <c r="E6557" s="280">
        <f>+VLOOKUP(A6557,SCAR!A:B,2,0)</f>
        <v>0</v>
      </c>
      <c r="F6557" s="2"/>
      <c r="G6557" s="2"/>
    </row>
    <row r="6558" spans="1:7">
      <c r="A6558" t="s">
        <v>8141</v>
      </c>
      <c r="B6558" t="s">
        <v>3321</v>
      </c>
      <c r="C6558">
        <f>+VLOOKUP(A6558,'LISTA NACIONAL'!A:B,2,0)</f>
        <v>3362.8359999999998</v>
      </c>
      <c r="D6558" s="126" t="s">
        <v>6556</v>
      </c>
      <c r="E6558" s="280">
        <f>+VLOOKUP(A6558,SCAR!A:B,2,0)</f>
        <v>0</v>
      </c>
      <c r="F6558" s="2"/>
      <c r="G6558" s="2"/>
    </row>
    <row r="6559" spans="1:7">
      <c r="A6559" t="s">
        <v>8142</v>
      </c>
      <c r="B6559" t="s">
        <v>3317</v>
      </c>
      <c r="C6559">
        <f>+VLOOKUP(A6559,'LISTA NACIONAL'!A:B,2,0)</f>
        <v>1530.2629999999999</v>
      </c>
      <c r="D6559" s="126" t="s">
        <v>6556</v>
      </c>
      <c r="E6559" s="280">
        <f>+VLOOKUP(A6559,SCAR!A:B,2,0)</f>
        <v>0</v>
      </c>
      <c r="F6559" s="2"/>
      <c r="G6559" s="2"/>
    </row>
    <row r="6560" spans="1:7">
      <c r="A6560" t="s">
        <v>8143</v>
      </c>
      <c r="B6560" t="s">
        <v>3322</v>
      </c>
      <c r="C6560">
        <f>+VLOOKUP(A6560,'LISTA NACIONAL'!A:B,2,0)</f>
        <v>5904.9030000000002</v>
      </c>
      <c r="D6560" s="126" t="s">
        <v>6556</v>
      </c>
      <c r="E6560" s="280">
        <f>+VLOOKUP(A6560,SCAR!A:B,2,0)</f>
        <v>0</v>
      </c>
      <c r="F6560" s="2"/>
      <c r="G6560" s="2"/>
    </row>
    <row r="6561" spans="1:7">
      <c r="A6561" t="s">
        <v>563</v>
      </c>
      <c r="B6561" t="s">
        <v>1916</v>
      </c>
      <c r="C6561">
        <f>+VLOOKUP(A6561,'LISTA NACIONAL'!A:B,2,0)</f>
        <v>17700.398000000001</v>
      </c>
      <c r="D6561" s="126" t="s">
        <v>6556</v>
      </c>
      <c r="E6561" s="280">
        <f>+VLOOKUP(A6561,SCAR!A:B,2,0)</f>
        <v>0</v>
      </c>
      <c r="F6561" s="2"/>
      <c r="G6561" s="2"/>
    </row>
    <row r="6562" spans="1:7">
      <c r="A6562" t="s">
        <v>8144</v>
      </c>
      <c r="B6562" t="s">
        <v>8986</v>
      </c>
      <c r="C6562">
        <f>+VLOOKUP(A6562,'LISTA NACIONAL'!A:B,2,0)</f>
        <v>30512.786</v>
      </c>
      <c r="D6562" s="126" t="s">
        <v>6556</v>
      </c>
      <c r="E6562" s="280">
        <f>+VLOOKUP(A6562,SCAR!A:B,2,0)</f>
        <v>0</v>
      </c>
      <c r="F6562" s="2"/>
      <c r="G6562" s="2"/>
    </row>
    <row r="6563" spans="1:7">
      <c r="A6563" t="s">
        <v>8145</v>
      </c>
      <c r="B6563" t="s">
        <v>5802</v>
      </c>
      <c r="C6563">
        <f>+VLOOKUP(A6563,'LISTA NACIONAL'!A:B,2,0)</f>
        <v>7131.6030000000001</v>
      </c>
      <c r="D6563" s="126" t="s">
        <v>6556</v>
      </c>
      <c r="E6563" s="280">
        <f>+VLOOKUP(A6563,SCAR!A:B,2,0)</f>
        <v>0</v>
      </c>
      <c r="F6563" s="2"/>
      <c r="G6563" s="2"/>
    </row>
    <row r="6564" spans="1:7">
      <c r="A6564" t="s">
        <v>8146</v>
      </c>
      <c r="B6564" t="s">
        <v>8987</v>
      </c>
      <c r="C6564">
        <f>+VLOOKUP(A6564,'LISTA NACIONAL'!A:B,2,0)</f>
        <v>1429.5260000000001</v>
      </c>
      <c r="D6564" s="126" t="s">
        <v>6556</v>
      </c>
      <c r="E6564" s="280">
        <f>+VLOOKUP(A6564,SCAR!A:B,2,0)</f>
        <v>0</v>
      </c>
      <c r="F6564" s="2"/>
      <c r="G6564" s="2"/>
    </row>
    <row r="6565" spans="1:7">
      <c r="A6565" t="s">
        <v>10062</v>
      </c>
      <c r="B6565" t="s">
        <v>8988</v>
      </c>
      <c r="C6565">
        <f>+VLOOKUP(A6565,'LISTA NACIONAL'!A:B,2,0)</f>
        <v>31543.185000000001</v>
      </c>
      <c r="D6565" s="126" t="s">
        <v>6556</v>
      </c>
      <c r="E6565" s="280">
        <f>+VLOOKUP(A6565,SCAR!A:B,2,0)</f>
        <v>0</v>
      </c>
      <c r="F6565" s="2"/>
      <c r="G6565" s="2"/>
    </row>
    <row r="6566" spans="1:7">
      <c r="A6566" t="s">
        <v>10063</v>
      </c>
      <c r="B6566" t="s">
        <v>8270</v>
      </c>
      <c r="C6566">
        <f>+VLOOKUP(A6566,'LISTA NACIONAL'!A:B,2,0)</f>
        <v>26496.128000000001</v>
      </c>
      <c r="D6566" s="126" t="s">
        <v>6556</v>
      </c>
      <c r="E6566" s="280">
        <f>+VLOOKUP(A6566,SCAR!A:B,2,0)</f>
        <v>0</v>
      </c>
      <c r="F6566" s="2"/>
      <c r="G6566" s="2"/>
    </row>
    <row r="6567" spans="1:7">
      <c r="A6567" t="s">
        <v>10064</v>
      </c>
      <c r="B6567" t="s">
        <v>8582</v>
      </c>
      <c r="C6567">
        <f>+VLOOKUP(A6567,'LISTA NACIONAL'!A:B,2,0)</f>
        <v>6914.09</v>
      </c>
      <c r="D6567" s="126" t="s">
        <v>6556</v>
      </c>
      <c r="E6567" s="280">
        <f>+VLOOKUP(A6567,SCAR!A:B,2,0)</f>
        <v>0</v>
      </c>
      <c r="F6567" s="2"/>
      <c r="G6567" s="2"/>
    </row>
    <row r="6568" spans="1:7">
      <c r="A6568" t="s">
        <v>10065</v>
      </c>
      <c r="B6568" t="s">
        <v>8583</v>
      </c>
      <c r="C6568">
        <f>+VLOOKUP(A6568,'LISTA NACIONAL'!A:B,2,0)</f>
        <v>612.51099999999997</v>
      </c>
      <c r="D6568" s="126" t="s">
        <v>6556</v>
      </c>
      <c r="E6568" s="280">
        <f>+VLOOKUP(A6568,SCAR!A:B,2,0)</f>
        <v>0</v>
      </c>
      <c r="F6568" s="2"/>
      <c r="G6568" s="2"/>
    </row>
    <row r="6569" spans="1:7">
      <c r="A6569" t="s">
        <v>10066</v>
      </c>
      <c r="B6569" t="s">
        <v>8314</v>
      </c>
      <c r="C6569">
        <f>+VLOOKUP(A6569,'LISTA NACIONAL'!A:B,2,0)</f>
        <v>21397.311000000002</v>
      </c>
      <c r="D6569" s="126" t="s">
        <v>6556</v>
      </c>
      <c r="E6569" s="280">
        <f>+VLOOKUP(A6569,SCAR!A:B,2,0)</f>
        <v>0</v>
      </c>
      <c r="F6569" s="2"/>
      <c r="G6569" s="2"/>
    </row>
    <row r="6570" spans="1:7">
      <c r="A6570" t="s">
        <v>10067</v>
      </c>
      <c r="B6570" t="s">
        <v>8315</v>
      </c>
      <c r="C6570">
        <f>+VLOOKUP(A6570,'LISTA NACIONAL'!A:B,2,0)</f>
        <v>19336.758999999998</v>
      </c>
      <c r="D6570" s="126" t="s">
        <v>6556</v>
      </c>
      <c r="E6570" s="280">
        <f>+VLOOKUP(A6570,SCAR!A:B,2,0)</f>
        <v>0</v>
      </c>
      <c r="F6570" s="2"/>
      <c r="G6570" s="2"/>
    </row>
    <row r="6571" spans="1:7">
      <c r="A6571" t="s">
        <v>10068</v>
      </c>
      <c r="B6571" t="s">
        <v>11321</v>
      </c>
      <c r="C6571">
        <f>+VLOOKUP(A6571,'LISTA NACIONAL'!A:B,2,0)</f>
        <v>9376.7109999999993</v>
      </c>
      <c r="D6571" s="126" t="s">
        <v>6556</v>
      </c>
      <c r="E6571" s="280">
        <f>+VLOOKUP(A6571,SCAR!A:B,2,0)</f>
        <v>0</v>
      </c>
      <c r="F6571" s="2"/>
      <c r="G6571" s="2"/>
    </row>
    <row r="6572" spans="1:7">
      <c r="A6572" t="s">
        <v>10069</v>
      </c>
      <c r="B6572" t="s">
        <v>8316</v>
      </c>
      <c r="C6572">
        <f>+VLOOKUP(A6572,'LISTA NACIONAL'!A:B,2,0)</f>
        <v>4279.232</v>
      </c>
      <c r="D6572" s="126" t="s">
        <v>6556</v>
      </c>
      <c r="E6572" s="280">
        <f>+VLOOKUP(A6572,SCAR!A:B,2,0)</f>
        <v>0</v>
      </c>
      <c r="F6572" s="2"/>
      <c r="G6572" s="2"/>
    </row>
    <row r="6573" spans="1:7">
      <c r="A6573" t="s">
        <v>10070</v>
      </c>
      <c r="B6573" t="s">
        <v>11321</v>
      </c>
      <c r="C6573">
        <f>+VLOOKUP(A6573,'LISTA NACIONAL'!A:B,2,0)</f>
        <v>4683.6750000000002</v>
      </c>
      <c r="D6573" s="126" t="s">
        <v>6556</v>
      </c>
      <c r="E6573" s="280">
        <f>+VLOOKUP(A6573,SCAR!A:B,2,0)</f>
        <v>0</v>
      </c>
      <c r="F6573" s="2"/>
      <c r="G6573" s="2"/>
    </row>
    <row r="6574" spans="1:7">
      <c r="A6574" t="s">
        <v>10071</v>
      </c>
      <c r="B6574" t="s">
        <v>1823</v>
      </c>
      <c r="C6574">
        <f>+VLOOKUP(A6574,'LISTA NACIONAL'!A:B,2,0)</f>
        <v>26496.128000000001</v>
      </c>
      <c r="D6574" s="126" t="s">
        <v>6556</v>
      </c>
      <c r="E6574" s="280">
        <f>+VLOOKUP(A6574,SCAR!A:B,2,0)</f>
        <v>0</v>
      </c>
      <c r="F6574" s="2"/>
      <c r="G6574" s="2"/>
    </row>
    <row r="6575" spans="1:7">
      <c r="A6575" t="s">
        <v>10072</v>
      </c>
      <c r="B6575" t="s">
        <v>5879</v>
      </c>
      <c r="C6575">
        <f>+VLOOKUP(A6575,'LISTA NACIONAL'!A:B,2,0)</f>
        <v>3658.567</v>
      </c>
      <c r="D6575" s="126" t="s">
        <v>6556</v>
      </c>
      <c r="E6575" s="280">
        <f>+VLOOKUP(A6575,SCAR!A:B,2,0)</f>
        <v>0</v>
      </c>
      <c r="F6575" s="2"/>
      <c r="G6575" s="2"/>
    </row>
    <row r="6576" spans="1:7">
      <c r="A6576" t="s">
        <v>10073</v>
      </c>
      <c r="B6576" t="s">
        <v>3798</v>
      </c>
      <c r="C6576">
        <f>+VLOOKUP(A6576,'LISTA NACIONAL'!A:B,2,0)</f>
        <v>8037.2179999999998</v>
      </c>
      <c r="D6576" s="126" t="s">
        <v>6556</v>
      </c>
      <c r="E6576" s="280">
        <f>+VLOOKUP(A6576,SCAR!A:B,2,0)</f>
        <v>0</v>
      </c>
      <c r="F6576" s="2"/>
      <c r="G6576" s="2"/>
    </row>
    <row r="6577" spans="1:7">
      <c r="A6577" t="s">
        <v>10074</v>
      </c>
      <c r="B6577" t="s">
        <v>3799</v>
      </c>
      <c r="C6577">
        <f>+VLOOKUP(A6577,'LISTA NACIONAL'!A:B,2,0)</f>
        <v>1526.308</v>
      </c>
      <c r="D6577" s="126" t="s">
        <v>6556</v>
      </c>
      <c r="E6577" s="280">
        <f>+VLOOKUP(A6577,SCAR!A:B,2,0)</f>
        <v>0</v>
      </c>
      <c r="F6577" s="2"/>
      <c r="G6577" s="2"/>
    </row>
    <row r="6578" spans="1:7">
      <c r="A6578" t="s">
        <v>10075</v>
      </c>
      <c r="B6578" t="s">
        <v>3800</v>
      </c>
      <c r="C6578">
        <f>+VLOOKUP(A6578,'LISTA NACIONAL'!A:B,2,0)</f>
        <v>13234.084999999999</v>
      </c>
      <c r="D6578" s="126" t="s">
        <v>6556</v>
      </c>
      <c r="E6578" s="280">
        <f>+VLOOKUP(A6578,SCAR!A:B,2,0)</f>
        <v>0</v>
      </c>
      <c r="F6578" s="2"/>
      <c r="G6578" s="2"/>
    </row>
    <row r="6579" spans="1:7">
      <c r="A6579" t="s">
        <v>10076</v>
      </c>
      <c r="B6579" t="s">
        <v>6218</v>
      </c>
      <c r="C6579">
        <f>+VLOOKUP(A6579,'LISTA NACIONAL'!A:B,2,0)</f>
        <v>5904.9030000000002</v>
      </c>
      <c r="D6579" s="126" t="s">
        <v>6556</v>
      </c>
      <c r="E6579" s="280">
        <f>+VLOOKUP(A6579,SCAR!A:B,2,0)</f>
        <v>0</v>
      </c>
      <c r="F6579" s="2"/>
      <c r="G6579" s="2"/>
    </row>
    <row r="6580" spans="1:7">
      <c r="A6580" t="s">
        <v>88</v>
      </c>
      <c r="B6580" t="s">
        <v>89</v>
      </c>
      <c r="C6580">
        <f>+VLOOKUP(A6580,'LISTA NACIONAL'!A:B,2,0)</f>
        <v>17723.045999999998</v>
      </c>
      <c r="D6580" s="126" t="s">
        <v>6556</v>
      </c>
      <c r="E6580" s="280">
        <f>+VLOOKUP(A6580,SCAR!A:B,2,0)</f>
        <v>0</v>
      </c>
      <c r="F6580" s="2"/>
      <c r="G6580" s="2"/>
    </row>
    <row r="6581" spans="1:7">
      <c r="A6581" t="s">
        <v>10077</v>
      </c>
      <c r="B6581" t="s">
        <v>6218</v>
      </c>
      <c r="C6581">
        <f>+VLOOKUP(A6581,'LISTA NACIONAL'!A:B,2,0)</f>
        <v>6406.3029999999999</v>
      </c>
      <c r="D6581" s="126" t="s">
        <v>6556</v>
      </c>
      <c r="E6581" s="280">
        <f>+VLOOKUP(A6581,SCAR!A:B,2,0)</f>
        <v>0</v>
      </c>
      <c r="F6581" s="2"/>
      <c r="G6581" s="2"/>
    </row>
    <row r="6582" spans="1:7">
      <c r="A6582" t="s">
        <v>90</v>
      </c>
      <c r="B6582" t="s">
        <v>89</v>
      </c>
      <c r="C6582">
        <f>+VLOOKUP(A6582,'LISTA NACIONAL'!A:B,2,0)</f>
        <v>19237.293000000001</v>
      </c>
      <c r="D6582" s="126" t="s">
        <v>6556</v>
      </c>
      <c r="E6582" s="280">
        <f>+VLOOKUP(A6582,SCAR!A:B,2,0)</f>
        <v>0</v>
      </c>
      <c r="F6582" s="2"/>
      <c r="G6582" s="2"/>
    </row>
    <row r="6583" spans="1:7">
      <c r="A6583" t="s">
        <v>10078</v>
      </c>
      <c r="B6583" t="s">
        <v>6219</v>
      </c>
      <c r="C6583">
        <f>+VLOOKUP(A6583,'LISTA NACIONAL'!A:B,2,0)</f>
        <v>5704.7359999999999</v>
      </c>
      <c r="D6583" s="126" t="s">
        <v>6556</v>
      </c>
      <c r="E6583" s="280">
        <f>+VLOOKUP(A6583,SCAR!A:B,2,0)</f>
        <v>0</v>
      </c>
      <c r="F6583" s="2"/>
      <c r="G6583" s="2"/>
    </row>
    <row r="6584" spans="1:7">
      <c r="A6584" t="s">
        <v>10079</v>
      </c>
      <c r="B6584" t="s">
        <v>6220</v>
      </c>
      <c r="C6584">
        <f>+VLOOKUP(A6584,'LISTA NACIONAL'!A:B,2,0)</f>
        <v>14751.232</v>
      </c>
      <c r="D6584" s="126" t="s">
        <v>6556</v>
      </c>
      <c r="E6584" s="280">
        <f>+VLOOKUP(A6584,SCAR!A:B,2,0)</f>
        <v>0</v>
      </c>
      <c r="F6584" s="2"/>
      <c r="G6584" s="2"/>
    </row>
    <row r="6585" spans="1:7">
      <c r="A6585" t="s">
        <v>10080</v>
      </c>
      <c r="B6585" t="s">
        <v>6221</v>
      </c>
      <c r="C6585">
        <f>+VLOOKUP(A6585,'LISTA NACIONAL'!A:B,2,0)</f>
        <v>926.29200000000003</v>
      </c>
      <c r="D6585" s="126" t="s">
        <v>6556</v>
      </c>
      <c r="E6585" s="280">
        <f>+VLOOKUP(A6585,SCAR!A:B,2,0)</f>
        <v>0</v>
      </c>
      <c r="F6585" s="2"/>
      <c r="G6585" s="2"/>
    </row>
    <row r="6586" spans="1:7">
      <c r="A6586" t="s">
        <v>10081</v>
      </c>
      <c r="B6586" t="s">
        <v>6222</v>
      </c>
      <c r="C6586">
        <f>+VLOOKUP(A6586,'LISTA NACIONAL'!A:B,2,0)</f>
        <v>50862.482000000004</v>
      </c>
      <c r="D6586" s="126" t="s">
        <v>6556</v>
      </c>
      <c r="E6586" s="280">
        <f>+VLOOKUP(A6586,SCAR!A:B,2,0)</f>
        <v>0</v>
      </c>
      <c r="F6586" s="2"/>
      <c r="G6586" s="2"/>
    </row>
    <row r="6587" spans="1:7">
      <c r="A6587" t="s">
        <v>10082</v>
      </c>
      <c r="B6587" t="s">
        <v>6223</v>
      </c>
      <c r="C6587">
        <f>+VLOOKUP(A6587,'LISTA NACIONAL'!A:B,2,0)</f>
        <v>35315.805999999997</v>
      </c>
      <c r="D6587" s="126" t="s">
        <v>6556</v>
      </c>
      <c r="E6587" s="280">
        <f>+VLOOKUP(A6587,SCAR!A:B,2,0)</f>
        <v>0</v>
      </c>
      <c r="F6587" s="2"/>
      <c r="G6587" s="2"/>
    </row>
    <row r="6588" spans="1:7">
      <c r="A6588" t="s">
        <v>5551</v>
      </c>
      <c r="B6588" t="s">
        <v>6224</v>
      </c>
      <c r="C6588">
        <f>+VLOOKUP(A6588,'LISTA NACIONAL'!A:B,2,0)</f>
        <v>27525.196</v>
      </c>
      <c r="D6588" s="126" t="s">
        <v>6556</v>
      </c>
      <c r="E6588" s="280">
        <f>+VLOOKUP(A6588,SCAR!A:B,2,0)</f>
        <v>0</v>
      </c>
      <c r="F6588" s="2"/>
      <c r="G6588" s="2"/>
    </row>
    <row r="6589" spans="1:7">
      <c r="A6589" t="s">
        <v>5552</v>
      </c>
      <c r="B6589" t="s">
        <v>6225</v>
      </c>
      <c r="C6589">
        <f>+VLOOKUP(A6589,'LISTA NACIONAL'!A:B,2,0)</f>
        <v>5081.55</v>
      </c>
      <c r="D6589" s="126" t="s">
        <v>6556</v>
      </c>
      <c r="E6589" s="280">
        <f>+VLOOKUP(A6589,SCAR!A:B,2,0)</f>
        <v>0</v>
      </c>
      <c r="F6589" s="2"/>
      <c r="G6589" s="2"/>
    </row>
    <row r="6590" spans="1:7">
      <c r="A6590" t="s">
        <v>5553</v>
      </c>
      <c r="B6590" t="s">
        <v>6226</v>
      </c>
      <c r="C6590">
        <f>+VLOOKUP(A6590,'LISTA NACIONAL'!A:B,2,0)</f>
        <v>18295.812000000002</v>
      </c>
      <c r="D6590" s="126" t="s">
        <v>6556</v>
      </c>
      <c r="E6590" s="280">
        <f>+VLOOKUP(A6590,SCAR!A:B,2,0)</f>
        <v>0</v>
      </c>
      <c r="F6590" s="2"/>
      <c r="G6590" s="2"/>
    </row>
    <row r="6591" spans="1:7">
      <c r="A6591" t="s">
        <v>5554</v>
      </c>
      <c r="B6591" t="s">
        <v>8564</v>
      </c>
      <c r="C6591">
        <f>+VLOOKUP(A6591,'LISTA NACIONAL'!A:B,2,0)</f>
        <v>3581.2379999999998</v>
      </c>
      <c r="D6591" s="126" t="s">
        <v>6556</v>
      </c>
      <c r="E6591" s="280">
        <f>+VLOOKUP(A6591,SCAR!A:B,2,0)</f>
        <v>0</v>
      </c>
      <c r="F6591" s="2"/>
      <c r="G6591" s="2"/>
    </row>
    <row r="6592" spans="1:7">
      <c r="A6592" t="s">
        <v>5555</v>
      </c>
      <c r="B6592" t="s">
        <v>8565</v>
      </c>
      <c r="C6592">
        <f>+VLOOKUP(A6592,'LISTA NACIONAL'!A:B,2,0)</f>
        <v>1303.6220000000001</v>
      </c>
      <c r="D6592" s="126" t="s">
        <v>6556</v>
      </c>
      <c r="E6592" s="280">
        <f>+VLOOKUP(A6592,SCAR!A:B,2,0)</f>
        <v>0</v>
      </c>
      <c r="F6592" s="2"/>
      <c r="G6592" s="2"/>
    </row>
    <row r="6593" spans="1:7">
      <c r="A6593" t="s">
        <v>5556</v>
      </c>
      <c r="B6593" t="s">
        <v>8566</v>
      </c>
      <c r="C6593">
        <f>+VLOOKUP(A6593,'LISTA NACIONAL'!A:B,2,0)</f>
        <v>1574.0360000000001</v>
      </c>
      <c r="D6593" s="126" t="s">
        <v>6556</v>
      </c>
      <c r="E6593" s="280">
        <f>+VLOOKUP(A6593,SCAR!A:B,2,0)</f>
        <v>0</v>
      </c>
      <c r="F6593" s="2"/>
      <c r="G6593" s="2"/>
    </row>
    <row r="6594" spans="1:7">
      <c r="A6594" t="s">
        <v>5557</v>
      </c>
      <c r="B6594" t="s">
        <v>8567</v>
      </c>
      <c r="C6594">
        <f>+VLOOKUP(A6594,'LISTA NACIONAL'!A:B,2,0)</f>
        <v>23397.174999999999</v>
      </c>
      <c r="D6594" s="126" t="s">
        <v>6556</v>
      </c>
      <c r="E6594" s="280">
        <f>+VLOOKUP(A6594,SCAR!A:B,2,0)</f>
        <v>0</v>
      </c>
      <c r="F6594" s="2"/>
      <c r="G6594" s="2"/>
    </row>
    <row r="6595" spans="1:7">
      <c r="A6595" t="s">
        <v>5558</v>
      </c>
      <c r="B6595" t="s">
        <v>6227</v>
      </c>
      <c r="C6595">
        <f>+VLOOKUP(A6595,'LISTA NACIONAL'!A:B,2,0)</f>
        <v>23397.174999999999</v>
      </c>
      <c r="D6595" s="126" t="s">
        <v>6556</v>
      </c>
      <c r="E6595" s="280">
        <f>+VLOOKUP(A6595,SCAR!A:B,2,0)</f>
        <v>0</v>
      </c>
      <c r="F6595" s="2"/>
      <c r="G6595" s="2"/>
    </row>
    <row r="6596" spans="1:7">
      <c r="A6596" t="s">
        <v>5559</v>
      </c>
      <c r="B6596" t="s">
        <v>6228</v>
      </c>
      <c r="C6596">
        <f>+VLOOKUP(A6596,'LISTA NACIONAL'!A:B,2,0)</f>
        <v>16262.91</v>
      </c>
      <c r="D6596" s="126" t="s">
        <v>6556</v>
      </c>
      <c r="E6596" s="280">
        <f>+VLOOKUP(A6596,SCAR!A:B,2,0)</f>
        <v>0</v>
      </c>
      <c r="F6596" s="2"/>
      <c r="G6596" s="2"/>
    </row>
    <row r="6597" spans="1:7">
      <c r="A6597" t="s">
        <v>8057</v>
      </c>
      <c r="B6597" t="s">
        <v>6229</v>
      </c>
      <c r="C6597">
        <f>+VLOOKUP(A6597,'LISTA NACIONAL'!A:B,2,0)</f>
        <v>9149.9349999999995</v>
      </c>
      <c r="D6597" s="126" t="s">
        <v>6556</v>
      </c>
      <c r="E6597" s="280">
        <f>+VLOOKUP(A6597,SCAR!A:B,2,0)</f>
        <v>0</v>
      </c>
      <c r="F6597" s="2"/>
      <c r="G6597" s="2"/>
    </row>
    <row r="6598" spans="1:7">
      <c r="A6598" t="s">
        <v>8058</v>
      </c>
      <c r="B6598" t="s">
        <v>6230</v>
      </c>
      <c r="C6598">
        <f>+VLOOKUP(A6598,'LISTA NACIONAL'!A:B,2,0)</f>
        <v>1526.308</v>
      </c>
      <c r="D6598" s="126" t="s">
        <v>6556</v>
      </c>
      <c r="E6598" s="280">
        <f>+VLOOKUP(A6598,SCAR!A:B,2,0)</f>
        <v>0</v>
      </c>
      <c r="F6598" s="2"/>
      <c r="G6598" s="2"/>
    </row>
    <row r="6599" spans="1:7">
      <c r="A6599" t="s">
        <v>8059</v>
      </c>
      <c r="B6599" t="s">
        <v>6231</v>
      </c>
      <c r="C6599">
        <f>+VLOOKUP(A6599,'LISTA NACIONAL'!A:B,2,0)</f>
        <v>18295.812000000002</v>
      </c>
      <c r="D6599" s="126" t="s">
        <v>6556</v>
      </c>
      <c r="E6599" s="280">
        <f>+VLOOKUP(A6599,SCAR!A:B,2,0)</f>
        <v>0</v>
      </c>
      <c r="F6599" s="2"/>
      <c r="G6599" s="2"/>
    </row>
    <row r="6600" spans="1:7">
      <c r="A6600" t="s">
        <v>8060</v>
      </c>
      <c r="B6600" t="s">
        <v>6232</v>
      </c>
      <c r="C6600">
        <f>+VLOOKUP(A6600,'LISTA NACIONAL'!A:B,2,0)</f>
        <v>23994.02</v>
      </c>
      <c r="D6600" s="126" t="s">
        <v>6556</v>
      </c>
      <c r="E6600" s="280">
        <f>+VLOOKUP(A6600,SCAR!A:B,2,0)</f>
        <v>0</v>
      </c>
      <c r="F6600" s="2"/>
      <c r="G6600" s="2"/>
    </row>
    <row r="6601" spans="1:7">
      <c r="A6601" t="s">
        <v>8061</v>
      </c>
      <c r="B6601" t="s">
        <v>3745</v>
      </c>
      <c r="C6601">
        <f>+VLOOKUP(A6601,'LISTA NACIONAL'!A:B,2,0)</f>
        <v>12410.495999999999</v>
      </c>
      <c r="D6601" s="126" t="s">
        <v>6556</v>
      </c>
      <c r="E6601" s="280">
        <f>+VLOOKUP(A6601,SCAR!A:B,2,0)</f>
        <v>0</v>
      </c>
      <c r="F6601" s="2"/>
      <c r="G6601" s="2"/>
    </row>
    <row r="6602" spans="1:7">
      <c r="A6602" t="s">
        <v>8062</v>
      </c>
      <c r="B6602" t="s">
        <v>523</v>
      </c>
      <c r="C6602">
        <f>+VLOOKUP(A6602,'LISTA NACIONAL'!A:B,2,0)</f>
        <v>11392.263000000001</v>
      </c>
      <c r="D6602" s="126" t="s">
        <v>6556</v>
      </c>
      <c r="E6602" s="280">
        <f>+VLOOKUP(A6602,SCAR!A:B,2,0)</f>
        <v>0</v>
      </c>
      <c r="F6602" s="2"/>
      <c r="G6602" s="2"/>
    </row>
    <row r="6603" spans="1:7">
      <c r="A6603" t="s">
        <v>8063</v>
      </c>
      <c r="B6603" t="s">
        <v>12213</v>
      </c>
      <c r="C6603">
        <f>+VLOOKUP(A6603,'LISTA NACIONAL'!A:B,2,0)</f>
        <v>44749.294999999998</v>
      </c>
      <c r="D6603" s="126" t="s">
        <v>6556</v>
      </c>
      <c r="E6603" s="280">
        <f>+VLOOKUP(A6603,SCAR!A:B,2,0)</f>
        <v>0</v>
      </c>
      <c r="F6603" s="2"/>
      <c r="G6603" s="2"/>
    </row>
    <row r="6604" spans="1:7">
      <c r="A6604" t="s">
        <v>8064</v>
      </c>
      <c r="B6604" t="s">
        <v>524</v>
      </c>
      <c r="C6604">
        <f>+VLOOKUP(A6604,'LISTA NACIONAL'!A:B,2,0)</f>
        <v>75279.414999999994</v>
      </c>
      <c r="D6604" s="126" t="s">
        <v>6556</v>
      </c>
      <c r="E6604" s="280">
        <f>+VLOOKUP(A6604,SCAR!A:B,2,0)</f>
        <v>0</v>
      </c>
      <c r="F6604" s="2"/>
      <c r="G6604" s="2"/>
    </row>
    <row r="6605" spans="1:7">
      <c r="A6605" t="s">
        <v>8065</v>
      </c>
      <c r="B6605" t="s">
        <v>525</v>
      </c>
      <c r="C6605">
        <f>+VLOOKUP(A6605,'LISTA NACIONAL'!A:B,2,0)</f>
        <v>64086.213000000003</v>
      </c>
      <c r="D6605" s="126" t="s">
        <v>6556</v>
      </c>
      <c r="E6605" s="280">
        <f>+VLOOKUP(A6605,SCAR!A:B,2,0)</f>
        <v>0</v>
      </c>
      <c r="F6605" s="2"/>
      <c r="G6605" s="2"/>
    </row>
    <row r="6606" spans="1:7">
      <c r="A6606" t="s">
        <v>8066</v>
      </c>
      <c r="B6606" t="s">
        <v>3317</v>
      </c>
      <c r="C6606">
        <f>+VLOOKUP(A6606,'LISTA NACIONAL'!A:B,2,0)</f>
        <v>14236.603999999999</v>
      </c>
      <c r="D6606" s="126" t="s">
        <v>6556</v>
      </c>
      <c r="E6606" s="280">
        <f>+VLOOKUP(A6606,SCAR!A:B,2,0)</f>
        <v>0</v>
      </c>
      <c r="F6606" s="2"/>
      <c r="G6606" s="2"/>
    </row>
    <row r="6607" spans="1:7">
      <c r="A6607" t="s">
        <v>8067</v>
      </c>
      <c r="B6607" t="s">
        <v>526</v>
      </c>
      <c r="C6607">
        <f>+VLOOKUP(A6607,'LISTA NACIONAL'!A:B,2,0)</f>
        <v>73308.75</v>
      </c>
      <c r="D6607" s="126" t="s">
        <v>6556</v>
      </c>
      <c r="E6607" s="280">
        <f>+VLOOKUP(A6607,SCAR!A:B,2,0)</f>
        <v>0</v>
      </c>
      <c r="F6607" s="2"/>
      <c r="G6607" s="2"/>
    </row>
    <row r="6608" spans="1:7">
      <c r="A6608" t="s">
        <v>8068</v>
      </c>
      <c r="B6608" t="s">
        <v>3754</v>
      </c>
      <c r="C6608">
        <f>+VLOOKUP(A6608,'LISTA NACIONAL'!A:B,2,0)</f>
        <v>3047.3670000000002</v>
      </c>
      <c r="D6608" s="126" t="s">
        <v>6556</v>
      </c>
      <c r="E6608" s="280">
        <f>+VLOOKUP(A6608,SCAR!A:B,2,0)</f>
        <v>0</v>
      </c>
      <c r="F6608" s="2"/>
      <c r="G6608" s="2"/>
    </row>
    <row r="6609" spans="1:7">
      <c r="A6609" t="s">
        <v>8069</v>
      </c>
      <c r="B6609" t="s">
        <v>3755</v>
      </c>
      <c r="C6609">
        <f>+VLOOKUP(A6609,'LISTA NACIONAL'!A:B,2,0)</f>
        <v>11461.25</v>
      </c>
      <c r="D6609" s="126" t="s">
        <v>6556</v>
      </c>
      <c r="E6609" s="280">
        <f>+VLOOKUP(A6609,SCAR!A:B,2,0)</f>
        <v>0</v>
      </c>
      <c r="F6609" s="2"/>
      <c r="G6609" s="2"/>
    </row>
    <row r="6610" spans="1:7">
      <c r="A6610" t="s">
        <v>91</v>
      </c>
      <c r="B6610" t="s">
        <v>3922</v>
      </c>
      <c r="C6610">
        <f>+VLOOKUP(A6610,'LISTA NACIONAL'!A:B,2,0)</f>
        <v>22923.744999999999</v>
      </c>
      <c r="D6610" s="126" t="s">
        <v>6556</v>
      </c>
      <c r="E6610" s="280">
        <f>+VLOOKUP(A6610,SCAR!A:B,2,0)</f>
        <v>0</v>
      </c>
      <c r="F6610" s="2"/>
      <c r="G6610" s="2"/>
    </row>
    <row r="6611" spans="1:7">
      <c r="A6611" t="s">
        <v>8070</v>
      </c>
      <c r="B6611" t="s">
        <v>3756</v>
      </c>
      <c r="C6611">
        <f>+VLOOKUP(A6611,'LISTA NACIONAL'!A:B,2,0)</f>
        <v>2945.2890000000002</v>
      </c>
      <c r="D6611" s="126" t="s">
        <v>6556</v>
      </c>
      <c r="E6611" s="280">
        <f>+VLOOKUP(A6611,SCAR!A:B,2,0)</f>
        <v>0</v>
      </c>
      <c r="F6611" s="2"/>
      <c r="G6611" s="2"/>
    </row>
    <row r="6612" spans="1:7">
      <c r="A6612" t="s">
        <v>8071</v>
      </c>
      <c r="B6612" t="s">
        <v>1056</v>
      </c>
      <c r="C6612">
        <f>+VLOOKUP(A6612,'LISTA NACIONAL'!A:B,2,0)</f>
        <v>18295.812000000002</v>
      </c>
      <c r="D6612" s="126" t="s">
        <v>6556</v>
      </c>
      <c r="E6612" s="280">
        <f>+VLOOKUP(A6612,SCAR!A:B,2,0)</f>
        <v>0</v>
      </c>
      <c r="F6612" s="2"/>
      <c r="G6612" s="2"/>
    </row>
    <row r="6613" spans="1:7">
      <c r="A6613" t="s">
        <v>8072</v>
      </c>
      <c r="B6613" t="s">
        <v>1057</v>
      </c>
      <c r="C6613">
        <f>+VLOOKUP(A6613,'LISTA NACIONAL'!A:B,2,0)</f>
        <v>5081.55</v>
      </c>
      <c r="D6613" s="126" t="s">
        <v>18954</v>
      </c>
      <c r="E6613" s="280">
        <f>+VLOOKUP(A6613,SCAR!A:B,2,0)</f>
        <v>0</v>
      </c>
      <c r="F6613" s="2"/>
      <c r="G6613" s="2"/>
    </row>
    <row r="6614" spans="1:7">
      <c r="A6614" t="s">
        <v>8073</v>
      </c>
      <c r="B6614" t="s">
        <v>1058</v>
      </c>
      <c r="C6614">
        <f>+VLOOKUP(A6614,'LISTA NACIONAL'!A:B,2,0)</f>
        <v>12193.382</v>
      </c>
      <c r="D6614" s="126" t="s">
        <v>6556</v>
      </c>
      <c r="E6614" s="280">
        <f>+VLOOKUP(A6614,SCAR!A:B,2,0)</f>
        <v>0</v>
      </c>
      <c r="F6614" s="2"/>
      <c r="G6614" s="2"/>
    </row>
    <row r="6615" spans="1:7">
      <c r="A6615" t="s">
        <v>10953</v>
      </c>
      <c r="B6615" t="s">
        <v>1059</v>
      </c>
      <c r="C6615">
        <f>+VLOOKUP(A6615,'LISTA NACIONAL'!A:B,2,0)</f>
        <v>24454.071</v>
      </c>
      <c r="D6615" s="126" t="s">
        <v>6556</v>
      </c>
      <c r="E6615" s="280">
        <f>+VLOOKUP(A6615,SCAR!A:B,2,0)</f>
        <v>0</v>
      </c>
      <c r="F6615" s="2"/>
      <c r="G6615" s="2"/>
    </row>
    <row r="6616" spans="1:7">
      <c r="A6616" t="s">
        <v>10954</v>
      </c>
      <c r="B6616" t="s">
        <v>1059</v>
      </c>
      <c r="C6616">
        <f>+VLOOKUP(A6616,'LISTA NACIONAL'!A:B,2,0)</f>
        <v>35602.228000000003</v>
      </c>
      <c r="D6616" s="126" t="s">
        <v>6556</v>
      </c>
      <c r="E6616" s="280">
        <f>+VLOOKUP(A6616,SCAR!A:B,2,0)</f>
        <v>0</v>
      </c>
      <c r="F6616" s="2"/>
      <c r="G6616" s="2"/>
    </row>
    <row r="6617" spans="1:7">
      <c r="A6617" t="s">
        <v>10955</v>
      </c>
      <c r="B6617" t="s">
        <v>1060</v>
      </c>
      <c r="C6617">
        <f>+VLOOKUP(A6617,'LISTA NACIONAL'!A:B,2,0)</f>
        <v>9765.1479999999992</v>
      </c>
      <c r="D6617" s="126" t="s">
        <v>6556</v>
      </c>
      <c r="E6617" s="280">
        <f>+VLOOKUP(A6617,SCAR!A:B,2,0)</f>
        <v>0</v>
      </c>
      <c r="F6617" s="2"/>
      <c r="G6617" s="2"/>
    </row>
    <row r="6618" spans="1:7">
      <c r="A6618" t="s">
        <v>10956</v>
      </c>
      <c r="B6618" t="s">
        <v>1061</v>
      </c>
      <c r="C6618">
        <f>+VLOOKUP(A6618,'LISTA NACIONAL'!A:B,2,0)</f>
        <v>2441.3609999999999</v>
      </c>
      <c r="D6618" s="126" t="s">
        <v>6556</v>
      </c>
      <c r="E6618" s="280">
        <f>+VLOOKUP(A6618,SCAR!A:B,2,0)</f>
        <v>0</v>
      </c>
      <c r="F6618" s="2"/>
      <c r="G6618" s="2"/>
    </row>
    <row r="6619" spans="1:7">
      <c r="A6619" t="s">
        <v>10957</v>
      </c>
      <c r="B6619" t="s">
        <v>1062</v>
      </c>
      <c r="C6619">
        <f>+VLOOKUP(A6619,'LISTA NACIONAL'!A:B,2,0)</f>
        <v>27525.196</v>
      </c>
      <c r="D6619" s="126" t="s">
        <v>6556</v>
      </c>
      <c r="E6619" s="280">
        <f>+VLOOKUP(A6619,SCAR!A:B,2,0)</f>
        <v>0</v>
      </c>
      <c r="F6619" s="2"/>
      <c r="G6619" s="2"/>
    </row>
    <row r="6620" spans="1:7">
      <c r="A6620" t="s">
        <v>10958</v>
      </c>
      <c r="B6620" t="s">
        <v>1063</v>
      </c>
      <c r="C6620">
        <f>+VLOOKUP(A6620,'LISTA NACIONAL'!A:B,2,0)</f>
        <v>25477.626</v>
      </c>
      <c r="D6620" s="126" t="s">
        <v>6556</v>
      </c>
      <c r="E6620" s="280">
        <f>+VLOOKUP(A6620,SCAR!A:B,2,0)</f>
        <v>0</v>
      </c>
      <c r="F6620" s="2"/>
      <c r="G6620" s="2"/>
    </row>
    <row r="6621" spans="1:7">
      <c r="A6621" t="s">
        <v>10959</v>
      </c>
      <c r="B6621" t="s">
        <v>368</v>
      </c>
      <c r="C6621">
        <f>+VLOOKUP(A6621,'LISTA NACIONAL'!A:B,2,0)</f>
        <v>2018.2339999999999</v>
      </c>
      <c r="D6621" s="126" t="s">
        <v>6556</v>
      </c>
      <c r="E6621" s="280">
        <f>+VLOOKUP(A6621,SCAR!A:B,2,0)</f>
        <v>0</v>
      </c>
      <c r="F6621" s="2"/>
      <c r="G6621" s="2"/>
    </row>
    <row r="6622" spans="1:7">
      <c r="A6622" t="s">
        <v>10960</v>
      </c>
      <c r="B6622" t="s">
        <v>369</v>
      </c>
      <c r="C6622">
        <f>+VLOOKUP(A6622,'LISTA NACIONAL'!A:B,2,0)</f>
        <v>70186.130999999994</v>
      </c>
      <c r="D6622" s="126" t="s">
        <v>6556</v>
      </c>
      <c r="E6622" s="280">
        <f>+VLOOKUP(A6622,SCAR!A:B,2,0)</f>
        <v>0</v>
      </c>
      <c r="F6622" s="2"/>
      <c r="G6622" s="2"/>
    </row>
    <row r="6623" spans="1:7">
      <c r="A6623" t="s">
        <v>10961</v>
      </c>
      <c r="B6623" t="s">
        <v>778</v>
      </c>
      <c r="C6623">
        <f>+VLOOKUP(A6623,'LISTA NACIONAL'!A:B,2,0)</f>
        <v>9440.2189999999991</v>
      </c>
      <c r="D6623" s="126" t="s">
        <v>6556</v>
      </c>
      <c r="E6623" s="280">
        <f>+VLOOKUP(A6623,SCAR!A:B,2,0)</f>
        <v>0</v>
      </c>
      <c r="F6623" s="2"/>
      <c r="G6623" s="2"/>
    </row>
    <row r="6624" spans="1:7">
      <c r="A6624" t="s">
        <v>10962</v>
      </c>
      <c r="B6624" t="s">
        <v>779</v>
      </c>
      <c r="C6624">
        <f>+VLOOKUP(A6624,'LISTA NACIONAL'!A:B,2,0)</f>
        <v>2548.5239999999999</v>
      </c>
      <c r="D6624" s="126" t="s">
        <v>6556</v>
      </c>
      <c r="E6624" s="280">
        <f>+VLOOKUP(A6624,SCAR!A:B,2,0)</f>
        <v>0</v>
      </c>
      <c r="F6624" s="2"/>
      <c r="G6624" s="2"/>
    </row>
    <row r="6625" spans="1:7">
      <c r="A6625" t="s">
        <v>10963</v>
      </c>
      <c r="B6625" t="s">
        <v>780</v>
      </c>
      <c r="C6625">
        <f>+VLOOKUP(A6625,'LISTA NACIONAL'!A:B,2,0)</f>
        <v>3955.7429999999999</v>
      </c>
      <c r="D6625" s="126" t="s">
        <v>6556</v>
      </c>
      <c r="E6625" s="280">
        <f>+VLOOKUP(A6625,SCAR!A:B,2,0)</f>
        <v>0</v>
      </c>
      <c r="F6625" s="2"/>
      <c r="G6625" s="2"/>
    </row>
    <row r="6626" spans="1:7">
      <c r="A6626" t="s">
        <v>10964</v>
      </c>
      <c r="B6626" t="s">
        <v>5621</v>
      </c>
      <c r="C6626">
        <f>+VLOOKUP(A6626,'LISTA NACIONAL'!A:B,2,0)</f>
        <v>2242.5369999999998</v>
      </c>
      <c r="D6626" s="126" t="s">
        <v>6556</v>
      </c>
      <c r="E6626" s="280">
        <f>+VLOOKUP(A6626,SCAR!A:B,2,0)</f>
        <v>0</v>
      </c>
      <c r="F6626" s="2"/>
      <c r="G6626" s="2"/>
    </row>
    <row r="6627" spans="1:7">
      <c r="A6627" t="s">
        <v>10965</v>
      </c>
      <c r="B6627" t="s">
        <v>781</v>
      </c>
      <c r="C6627">
        <f>+VLOOKUP(A6627,'LISTA NACIONAL'!A:B,2,0)</f>
        <v>3148.1559999999999</v>
      </c>
      <c r="D6627" s="126" t="s">
        <v>6556</v>
      </c>
      <c r="E6627" s="280">
        <f>+VLOOKUP(A6627,SCAR!A:B,2,0)</f>
        <v>0</v>
      </c>
      <c r="F6627" s="2"/>
      <c r="G6627" s="2"/>
    </row>
    <row r="6628" spans="1:7">
      <c r="A6628" t="s">
        <v>3923</v>
      </c>
      <c r="B6628" t="s">
        <v>1916</v>
      </c>
      <c r="C6628">
        <f>+VLOOKUP(A6628,'LISTA NACIONAL'!A:B,2,0)</f>
        <v>9446.9169999999995</v>
      </c>
      <c r="D6628" s="126" t="s">
        <v>6556</v>
      </c>
      <c r="E6628" s="280">
        <f>+VLOOKUP(A6628,SCAR!A:B,2,0)</f>
        <v>0</v>
      </c>
      <c r="F6628" s="2"/>
      <c r="G6628" s="2"/>
    </row>
    <row r="6629" spans="1:7">
      <c r="A6629" t="s">
        <v>10966</v>
      </c>
      <c r="B6629" t="s">
        <v>83</v>
      </c>
      <c r="C6629">
        <f>+VLOOKUP(A6629,'LISTA NACIONAL'!A:B,2,0)</f>
        <v>18104.771000000001</v>
      </c>
      <c r="D6629" s="126" t="s">
        <v>6556</v>
      </c>
      <c r="E6629" s="280">
        <f>+VLOOKUP(A6629,SCAR!A:B,2,0)</f>
        <v>0</v>
      </c>
      <c r="F6629" s="2"/>
      <c r="G6629" s="2"/>
    </row>
    <row r="6630" spans="1:7">
      <c r="A6630" t="s">
        <v>10967</v>
      </c>
      <c r="B6630" t="s">
        <v>84</v>
      </c>
      <c r="C6630">
        <f>+VLOOKUP(A6630,'LISTA NACIONAL'!A:B,2,0)</f>
        <v>3255.5239999999999</v>
      </c>
      <c r="D6630" s="126" t="s">
        <v>6556</v>
      </c>
      <c r="E6630" s="280">
        <f>+VLOOKUP(A6630,SCAR!A:B,2,0)</f>
        <v>0</v>
      </c>
      <c r="F6630" s="2"/>
      <c r="G6630" s="2"/>
    </row>
    <row r="6631" spans="1:7">
      <c r="A6631" t="s">
        <v>10968</v>
      </c>
      <c r="B6631" t="s">
        <v>85</v>
      </c>
      <c r="C6631">
        <f>+VLOOKUP(A6631,'LISTA NACIONAL'!A:B,2,0)</f>
        <v>1428.23</v>
      </c>
      <c r="D6631" s="126" t="s">
        <v>6556</v>
      </c>
      <c r="E6631" s="280">
        <f>+VLOOKUP(A6631,SCAR!A:B,2,0)</f>
        <v>0</v>
      </c>
      <c r="F6631" s="2"/>
      <c r="G6631" s="2"/>
    </row>
    <row r="6632" spans="1:7">
      <c r="A6632" t="s">
        <v>10969</v>
      </c>
      <c r="B6632" t="s">
        <v>86</v>
      </c>
      <c r="C6632">
        <f>+VLOOKUP(A6632,'LISTA NACIONAL'!A:B,2,0)</f>
        <v>26453.561000000002</v>
      </c>
      <c r="D6632" s="126" t="s">
        <v>6556</v>
      </c>
      <c r="E6632" s="280">
        <f>+VLOOKUP(A6632,SCAR!A:B,2,0)</f>
        <v>0</v>
      </c>
      <c r="F6632" s="2"/>
      <c r="G6632" s="2"/>
    </row>
    <row r="6633" spans="1:7">
      <c r="A6633" t="s">
        <v>10970</v>
      </c>
      <c r="B6633" t="s">
        <v>87</v>
      </c>
      <c r="C6633">
        <f>+VLOOKUP(A6633,'LISTA NACIONAL'!A:B,2,0)</f>
        <v>20412.91</v>
      </c>
      <c r="D6633" s="126" t="s">
        <v>6556</v>
      </c>
      <c r="E6633" s="280">
        <f>+VLOOKUP(A6633,SCAR!A:B,2,0)</f>
        <v>0</v>
      </c>
      <c r="F6633" s="2"/>
      <c r="G6633" s="2"/>
    </row>
    <row r="6634" spans="1:7">
      <c r="A6634" t="s">
        <v>10971</v>
      </c>
      <c r="B6634" t="s">
        <v>5699</v>
      </c>
      <c r="C6634">
        <f>+VLOOKUP(A6634,'LISTA NACIONAL'!A:B,2,0)</f>
        <v>8146.05</v>
      </c>
      <c r="D6634" s="126" t="s">
        <v>6556</v>
      </c>
      <c r="E6634" s="280">
        <f>+VLOOKUP(A6634,SCAR!A:B,2,0)</f>
        <v>0</v>
      </c>
      <c r="F6634" s="2"/>
      <c r="G6634" s="2"/>
    </row>
    <row r="6635" spans="1:7">
      <c r="A6635" t="s">
        <v>10972</v>
      </c>
      <c r="B6635" t="s">
        <v>5700</v>
      </c>
      <c r="C6635">
        <f>+VLOOKUP(A6635,'LISTA NACIONAL'!A:B,2,0)</f>
        <v>26496.128000000001</v>
      </c>
      <c r="D6635" s="126" t="s">
        <v>6556</v>
      </c>
      <c r="E6635" s="280">
        <f>+VLOOKUP(A6635,SCAR!A:B,2,0)</f>
        <v>0</v>
      </c>
      <c r="F6635" s="2"/>
      <c r="G6635" s="2"/>
    </row>
    <row r="6636" spans="1:7">
      <c r="A6636" t="s">
        <v>10973</v>
      </c>
      <c r="B6636" t="s">
        <v>5701</v>
      </c>
      <c r="C6636">
        <f>+VLOOKUP(A6636,'LISTA NACIONAL'!A:B,2,0)</f>
        <v>14634.424000000001</v>
      </c>
      <c r="D6636" s="126" t="s">
        <v>6556</v>
      </c>
      <c r="E6636" s="280">
        <f>+VLOOKUP(A6636,SCAR!A:B,2,0)</f>
        <v>0</v>
      </c>
      <c r="F6636" s="2"/>
      <c r="G6636" s="2"/>
    </row>
    <row r="6637" spans="1:7">
      <c r="A6637" t="s">
        <v>10974</v>
      </c>
      <c r="B6637" t="s">
        <v>12214</v>
      </c>
      <c r="C6637">
        <f>+VLOOKUP(A6637,'LISTA NACIONAL'!A:B,2,0)</f>
        <v>13234.084999999999</v>
      </c>
      <c r="D6637" s="126" t="s">
        <v>6556</v>
      </c>
      <c r="E6637" s="280">
        <f>+VLOOKUP(A6637,SCAR!A:B,2,0)</f>
        <v>0</v>
      </c>
      <c r="F6637" s="2"/>
      <c r="G6637" s="2"/>
    </row>
    <row r="6638" spans="1:7">
      <c r="A6638" t="s">
        <v>10975</v>
      </c>
      <c r="B6638" t="s">
        <v>5702</v>
      </c>
      <c r="C6638">
        <f>+VLOOKUP(A6638,'LISTA NACIONAL'!A:B,2,0)</f>
        <v>6118.5119999999997</v>
      </c>
      <c r="D6638" s="126" t="s">
        <v>6556</v>
      </c>
      <c r="E6638" s="280">
        <f>+VLOOKUP(A6638,SCAR!A:B,2,0)</f>
        <v>0</v>
      </c>
      <c r="F6638" s="2"/>
      <c r="G6638" s="2"/>
    </row>
    <row r="6639" spans="1:7">
      <c r="A6639" t="s">
        <v>10976</v>
      </c>
      <c r="B6639" t="s">
        <v>5703</v>
      </c>
      <c r="C6639">
        <f>+VLOOKUP(A6639,'LISTA NACIONAL'!A:B,2,0)</f>
        <v>20144.392</v>
      </c>
      <c r="D6639" s="126" t="s">
        <v>6556</v>
      </c>
      <c r="E6639" s="280">
        <f>+VLOOKUP(A6639,SCAR!A:B,2,0)</f>
        <v>0</v>
      </c>
      <c r="F6639" s="2"/>
      <c r="G6639" s="2"/>
    </row>
    <row r="6640" spans="1:7">
      <c r="A6640" t="s">
        <v>10977</v>
      </c>
      <c r="B6640" t="s">
        <v>5704</v>
      </c>
      <c r="C6640">
        <f>+VLOOKUP(A6640,'LISTA NACIONAL'!A:B,2,0)</f>
        <v>1015.766</v>
      </c>
      <c r="D6640" s="126" t="s">
        <v>6556</v>
      </c>
      <c r="E6640" s="280">
        <f>+VLOOKUP(A6640,SCAR!A:B,2,0)</f>
        <v>0</v>
      </c>
      <c r="F6640" s="2"/>
      <c r="G6640" s="2"/>
    </row>
    <row r="6641" spans="1:7">
      <c r="A6641" t="s">
        <v>10978</v>
      </c>
      <c r="B6641" t="s">
        <v>5705</v>
      </c>
      <c r="C6641">
        <f>+VLOOKUP(A6641,'LISTA NACIONAL'!A:B,2,0)</f>
        <v>4279.232</v>
      </c>
      <c r="D6641" s="126" t="s">
        <v>6556</v>
      </c>
      <c r="E6641" s="280">
        <f>+VLOOKUP(A6641,SCAR!A:B,2,0)</f>
        <v>0</v>
      </c>
      <c r="F6641" s="2"/>
      <c r="G6641" s="2"/>
    </row>
    <row r="6642" spans="1:7">
      <c r="A6642" t="s">
        <v>3924</v>
      </c>
      <c r="B6642" t="s">
        <v>3925</v>
      </c>
      <c r="C6642">
        <f>+VLOOKUP(A6642,'LISTA NACIONAL'!A:B,2,0)</f>
        <v>8566.5470000000005</v>
      </c>
      <c r="D6642" s="126" t="s">
        <v>6556</v>
      </c>
      <c r="E6642" s="280">
        <f>+VLOOKUP(A6642,SCAR!A:B,2,0)</f>
        <v>0</v>
      </c>
      <c r="F6642" s="2"/>
      <c r="G6642" s="2"/>
    </row>
    <row r="6643" spans="1:7">
      <c r="A6643" t="s">
        <v>3926</v>
      </c>
      <c r="B6643" t="s">
        <v>3927</v>
      </c>
      <c r="C6643">
        <f>+VLOOKUP(A6643,'LISTA NACIONAL'!A:B,2,0)</f>
        <v>21418.557000000001</v>
      </c>
      <c r="D6643" s="126" t="s">
        <v>6556</v>
      </c>
      <c r="E6643" s="280">
        <f>+VLOOKUP(A6643,SCAR!A:B,2,0)</f>
        <v>0</v>
      </c>
      <c r="F6643" s="2"/>
      <c r="G6643" s="2"/>
    </row>
    <row r="6644" spans="1:7">
      <c r="A6644" t="s">
        <v>10979</v>
      </c>
      <c r="B6644" t="s">
        <v>5706</v>
      </c>
      <c r="C6644">
        <f>+VLOOKUP(A6644,'LISTA NACIONAL'!A:B,2,0)</f>
        <v>14023.145</v>
      </c>
      <c r="D6644" s="126" t="s">
        <v>6556</v>
      </c>
      <c r="E6644" s="280">
        <f>+VLOOKUP(A6644,SCAR!A:B,2,0)</f>
        <v>0</v>
      </c>
      <c r="F6644" s="2"/>
      <c r="G6644" s="2"/>
    </row>
    <row r="6645" spans="1:7">
      <c r="A6645" t="s">
        <v>10980</v>
      </c>
      <c r="B6645" t="s">
        <v>5707</v>
      </c>
      <c r="C6645">
        <f>+VLOOKUP(A6645,'LISTA NACIONAL'!A:B,2,0)</f>
        <v>18716.078000000001</v>
      </c>
      <c r="D6645" s="126" t="s">
        <v>6556</v>
      </c>
      <c r="E6645" s="280">
        <f>+VLOOKUP(A6645,SCAR!A:B,2,0)</f>
        <v>0</v>
      </c>
      <c r="F6645" s="2"/>
      <c r="G6645" s="2"/>
    </row>
    <row r="6646" spans="1:7">
      <c r="A6646" t="s">
        <v>10981</v>
      </c>
      <c r="B6646" t="s">
        <v>5708</v>
      </c>
      <c r="C6646">
        <f>+VLOOKUP(A6646,'LISTA NACIONAL'!A:B,2,0)</f>
        <v>48843.044999999998</v>
      </c>
      <c r="D6646" s="126" t="s">
        <v>6556</v>
      </c>
      <c r="E6646" s="280">
        <f>+VLOOKUP(A6646,SCAR!A:B,2,0)</f>
        <v>0</v>
      </c>
      <c r="F6646" s="2"/>
      <c r="G6646" s="2"/>
    </row>
    <row r="6647" spans="1:7">
      <c r="A6647" t="s">
        <v>10982</v>
      </c>
      <c r="B6647" t="s">
        <v>5709</v>
      </c>
      <c r="C6647">
        <f>+VLOOKUP(A6647,'LISTA NACIONAL'!A:B,2,0)</f>
        <v>3869.5329999999999</v>
      </c>
      <c r="D6647" s="126" t="s">
        <v>6556</v>
      </c>
      <c r="E6647" s="280">
        <f>+VLOOKUP(A6647,SCAR!A:B,2,0)</f>
        <v>0</v>
      </c>
      <c r="F6647" s="2"/>
      <c r="G6647" s="2"/>
    </row>
    <row r="6648" spans="1:7">
      <c r="A6648" t="s">
        <v>10983</v>
      </c>
      <c r="B6648" t="s">
        <v>5710</v>
      </c>
      <c r="C6648">
        <f>+VLOOKUP(A6648,'LISTA NACIONAL'!A:B,2,0)</f>
        <v>3951.6759999999999</v>
      </c>
      <c r="D6648" s="126" t="s">
        <v>6556</v>
      </c>
      <c r="E6648" s="280">
        <f>+VLOOKUP(A6648,SCAR!A:B,2,0)</f>
        <v>0</v>
      </c>
      <c r="F6648" s="2"/>
      <c r="G6648" s="2"/>
    </row>
    <row r="6649" spans="1:7">
      <c r="A6649" t="s">
        <v>10984</v>
      </c>
      <c r="B6649" t="s">
        <v>3292</v>
      </c>
      <c r="C6649">
        <f>+VLOOKUP(A6649,'LISTA NACIONAL'!A:B,2,0)</f>
        <v>20173.394</v>
      </c>
      <c r="D6649" s="126" t="s">
        <v>6556</v>
      </c>
      <c r="E6649" s="280">
        <f>+VLOOKUP(A6649,SCAR!A:B,2,0)</f>
        <v>0</v>
      </c>
      <c r="F6649" s="2"/>
      <c r="G6649" s="2"/>
    </row>
    <row r="6650" spans="1:7">
      <c r="A6650" t="s">
        <v>10985</v>
      </c>
      <c r="B6650" t="s">
        <v>3293</v>
      </c>
      <c r="C6650">
        <f>+VLOOKUP(A6650,'LISTA NACIONAL'!A:B,2,0)</f>
        <v>29487.654999999999</v>
      </c>
      <c r="D6650" s="126" t="s">
        <v>6556</v>
      </c>
      <c r="E6650" s="280">
        <f>+VLOOKUP(A6650,SCAR!A:B,2,0)</f>
        <v>0</v>
      </c>
      <c r="F6650" s="2"/>
      <c r="G6650" s="2"/>
    </row>
    <row r="6651" spans="1:7">
      <c r="A6651" t="s">
        <v>10986</v>
      </c>
      <c r="B6651" t="s">
        <v>5646</v>
      </c>
      <c r="C6651">
        <f>+VLOOKUP(A6651,'LISTA NACIONAL'!A:B,2,0)</f>
        <v>5397.2809999999999</v>
      </c>
      <c r="D6651" s="126" t="s">
        <v>6556</v>
      </c>
      <c r="E6651" s="280">
        <f>+VLOOKUP(A6651,SCAR!A:B,2,0)</f>
        <v>0</v>
      </c>
      <c r="F6651" s="2"/>
      <c r="G6651" s="2"/>
    </row>
    <row r="6652" spans="1:7">
      <c r="A6652" t="s">
        <v>10987</v>
      </c>
      <c r="B6652" t="s">
        <v>5647</v>
      </c>
      <c r="C6652">
        <f>+VLOOKUP(A6652,'LISTA NACIONAL'!A:B,2,0)</f>
        <v>26496.128000000001</v>
      </c>
      <c r="D6652" s="126" t="s">
        <v>6556</v>
      </c>
      <c r="E6652" s="280">
        <f>+VLOOKUP(A6652,SCAR!A:B,2,0)</f>
        <v>0</v>
      </c>
      <c r="F6652" s="2"/>
      <c r="G6652" s="2"/>
    </row>
    <row r="6653" spans="1:7">
      <c r="A6653" t="s">
        <v>10988</v>
      </c>
      <c r="B6653" t="s">
        <v>5648</v>
      </c>
      <c r="C6653">
        <f>+VLOOKUP(A6653,'LISTA NACIONAL'!A:B,2,0)</f>
        <v>28543.578000000001</v>
      </c>
      <c r="D6653" s="126" t="s">
        <v>6556</v>
      </c>
      <c r="E6653" s="280">
        <f>+VLOOKUP(A6653,SCAR!A:B,2,0)</f>
        <v>0</v>
      </c>
      <c r="F6653" s="2"/>
      <c r="G6653" s="2"/>
    </row>
    <row r="6654" spans="1:7">
      <c r="A6654" t="s">
        <v>10989</v>
      </c>
      <c r="B6654" t="s">
        <v>5649</v>
      </c>
      <c r="C6654">
        <f>+VLOOKUP(A6654,'LISTA NACIONAL'!A:B,2,0)</f>
        <v>1620.3779999999999</v>
      </c>
      <c r="D6654" s="126" t="s">
        <v>6556</v>
      </c>
      <c r="E6654" s="280">
        <f>+VLOOKUP(A6654,SCAR!A:B,2,0)</f>
        <v>0</v>
      </c>
      <c r="F6654" s="2"/>
      <c r="G6654" s="2"/>
    </row>
    <row r="6655" spans="1:7">
      <c r="A6655" t="s">
        <v>11190</v>
      </c>
      <c r="B6655" t="s">
        <v>5650</v>
      </c>
      <c r="C6655">
        <f>+VLOOKUP(A6655,'LISTA NACIONAL'!A:B,2,0)</f>
        <v>5704.7359999999999</v>
      </c>
      <c r="D6655" s="126" t="s">
        <v>6556</v>
      </c>
      <c r="E6655" s="280">
        <f>+VLOOKUP(A6655,SCAR!A:B,2,0)</f>
        <v>0</v>
      </c>
      <c r="F6655" s="2"/>
      <c r="G6655" s="2"/>
    </row>
    <row r="6656" spans="1:7">
      <c r="A6656" t="s">
        <v>11191</v>
      </c>
      <c r="B6656" t="s">
        <v>5651</v>
      </c>
      <c r="C6656">
        <f>+VLOOKUP(A6656,'LISTA NACIONAL'!A:B,2,0)</f>
        <v>11250.446</v>
      </c>
      <c r="D6656" s="126" t="s">
        <v>6556</v>
      </c>
      <c r="E6656" s="280">
        <f>+VLOOKUP(A6656,SCAR!A:B,2,0)</f>
        <v>0</v>
      </c>
      <c r="F6656" s="2"/>
      <c r="G6656" s="2"/>
    </row>
    <row r="6657" spans="1:7">
      <c r="A6657" t="s">
        <v>5668</v>
      </c>
      <c r="B6657" t="s">
        <v>5652</v>
      </c>
      <c r="C6657">
        <f>+VLOOKUP(A6657,'LISTA NACIONAL'!A:B,2,0)</f>
        <v>50862.482000000004</v>
      </c>
      <c r="D6657" s="126" t="s">
        <v>6556</v>
      </c>
      <c r="E6657" s="280">
        <f>+VLOOKUP(A6657,SCAR!A:B,2,0)</f>
        <v>0</v>
      </c>
      <c r="F6657" s="2"/>
      <c r="G6657" s="2"/>
    </row>
    <row r="6658" spans="1:7">
      <c r="A6658" t="s">
        <v>5669</v>
      </c>
      <c r="B6658" t="s">
        <v>2878</v>
      </c>
      <c r="C6658">
        <f>+VLOOKUP(A6658,'LISTA NACIONAL'!A:B,2,0)</f>
        <v>17924.403999999999</v>
      </c>
      <c r="D6658" s="126" t="s">
        <v>6556</v>
      </c>
      <c r="E6658" s="280">
        <f>+VLOOKUP(A6658,SCAR!A:B,2,0)</f>
        <v>0</v>
      </c>
      <c r="F6658" s="2"/>
      <c r="G6658" s="2"/>
    </row>
    <row r="6659" spans="1:7">
      <c r="A6659" t="s">
        <v>5670</v>
      </c>
      <c r="B6659" t="s">
        <v>2879</v>
      </c>
      <c r="C6659">
        <f>+VLOOKUP(A6659,'LISTA NACIONAL'!A:B,2,0)</f>
        <v>36640.639999999999</v>
      </c>
      <c r="D6659" s="126" t="s">
        <v>6556</v>
      </c>
      <c r="E6659" s="280">
        <f>+VLOOKUP(A6659,SCAR!A:B,2,0)</f>
        <v>0</v>
      </c>
      <c r="F6659" s="2"/>
      <c r="G6659" s="2"/>
    </row>
    <row r="6660" spans="1:7">
      <c r="A6660" t="s">
        <v>5671</v>
      </c>
      <c r="B6660" t="s">
        <v>1638</v>
      </c>
      <c r="C6660">
        <f>+VLOOKUP(A6660,'LISTA NACIONAL'!A:B,2,0)</f>
        <v>2128.3670000000002</v>
      </c>
      <c r="D6660" s="126" t="s">
        <v>6556</v>
      </c>
      <c r="E6660" s="280">
        <f>+VLOOKUP(A6660,SCAR!A:B,2,0)</f>
        <v>0</v>
      </c>
      <c r="F6660" s="2"/>
      <c r="G6660" s="2"/>
    </row>
    <row r="6661" spans="1:7">
      <c r="A6661" t="s">
        <v>5672</v>
      </c>
      <c r="B6661" t="s">
        <v>1639</v>
      </c>
      <c r="C6661">
        <f>+VLOOKUP(A6661,'LISTA NACIONAL'!A:B,2,0)</f>
        <v>2331.3690000000001</v>
      </c>
      <c r="D6661" s="126" t="s">
        <v>6556</v>
      </c>
      <c r="E6661" s="280">
        <f>+VLOOKUP(A6661,SCAR!A:B,2,0)</f>
        <v>0</v>
      </c>
      <c r="F6661" s="2"/>
      <c r="G6661" s="2"/>
    </row>
    <row r="6662" spans="1:7">
      <c r="A6662" t="s">
        <v>5673</v>
      </c>
      <c r="B6662" t="s">
        <v>1640</v>
      </c>
      <c r="C6662">
        <f>+VLOOKUP(A6662,'LISTA NACIONAL'!A:B,2,0)</f>
        <v>27525.196</v>
      </c>
      <c r="D6662" s="126" t="s">
        <v>6556</v>
      </c>
      <c r="E6662" s="280">
        <f>+VLOOKUP(A6662,SCAR!A:B,2,0)</f>
        <v>0</v>
      </c>
      <c r="F6662" s="2"/>
      <c r="G6662" s="2"/>
    </row>
    <row r="6663" spans="1:7">
      <c r="A6663" t="s">
        <v>5674</v>
      </c>
      <c r="B6663" t="s">
        <v>1865</v>
      </c>
      <c r="C6663">
        <f>+VLOOKUP(A6663,'LISTA NACIONAL'!A:B,2,0)</f>
        <v>5081.55</v>
      </c>
      <c r="D6663" s="126" t="s">
        <v>6556</v>
      </c>
      <c r="E6663" s="280">
        <f>+VLOOKUP(A6663,SCAR!A:B,2,0)</f>
        <v>0</v>
      </c>
      <c r="F6663" s="2"/>
      <c r="G6663" s="2"/>
    </row>
    <row r="6664" spans="1:7">
      <c r="A6664" t="s">
        <v>5675</v>
      </c>
      <c r="B6664" t="s">
        <v>1866</v>
      </c>
      <c r="C6664">
        <f>+VLOOKUP(A6664,'LISTA NACIONAL'!A:B,2,0)</f>
        <v>8146.05</v>
      </c>
      <c r="D6664" s="126" t="s">
        <v>6556</v>
      </c>
      <c r="E6664" s="280">
        <f>+VLOOKUP(A6664,SCAR!A:B,2,0)</f>
        <v>0</v>
      </c>
      <c r="F6664" s="2"/>
      <c r="G6664" s="2"/>
    </row>
    <row r="6665" spans="1:7">
      <c r="A6665" t="s">
        <v>5676</v>
      </c>
      <c r="B6665" t="s">
        <v>10504</v>
      </c>
      <c r="C6665">
        <f>+VLOOKUP(A6665,'LISTA NACIONAL'!A:B,2,0)</f>
        <v>13369.442999999999</v>
      </c>
      <c r="D6665" s="126" t="s">
        <v>6556</v>
      </c>
      <c r="E6665" s="280">
        <f>+VLOOKUP(A6665,SCAR!A:B,2,0)</f>
        <v>0</v>
      </c>
      <c r="F6665" s="2"/>
      <c r="G6665" s="2"/>
    </row>
    <row r="6666" spans="1:7">
      <c r="A6666" t="s">
        <v>5677</v>
      </c>
      <c r="B6666" t="s">
        <v>8470</v>
      </c>
      <c r="C6666">
        <f>+VLOOKUP(A6666,'LISTA NACIONAL'!A:B,2,0)</f>
        <v>15259.24</v>
      </c>
      <c r="D6666" s="126" t="s">
        <v>6556</v>
      </c>
      <c r="E6666" s="280">
        <f>+VLOOKUP(A6666,SCAR!A:B,2,0)</f>
        <v>0</v>
      </c>
      <c r="F6666" s="2"/>
      <c r="G6666" s="2"/>
    </row>
    <row r="6667" spans="1:7">
      <c r="A6667" t="s">
        <v>5678</v>
      </c>
      <c r="B6667" t="s">
        <v>8471</v>
      </c>
      <c r="C6667">
        <f>+VLOOKUP(A6667,'LISTA NACIONAL'!A:B,2,0)</f>
        <v>5081.55</v>
      </c>
      <c r="D6667" s="126" t="s">
        <v>6556</v>
      </c>
      <c r="E6667" s="280">
        <f>+VLOOKUP(A6667,SCAR!A:B,2,0)</f>
        <v>0</v>
      </c>
      <c r="F6667" s="2"/>
      <c r="G6667" s="2"/>
    </row>
    <row r="6668" spans="1:7">
      <c r="A6668" t="s">
        <v>9695</v>
      </c>
      <c r="B6668" t="s">
        <v>8472</v>
      </c>
      <c r="C6668">
        <f>+VLOOKUP(A6668,'LISTA NACIONAL'!A:B,2,0)</f>
        <v>2441.3609999999999</v>
      </c>
      <c r="D6668" s="126" t="s">
        <v>6556</v>
      </c>
      <c r="E6668" s="280">
        <f>+VLOOKUP(A6668,SCAR!A:B,2,0)</f>
        <v>0</v>
      </c>
      <c r="F6668" s="2"/>
      <c r="G6668" s="2"/>
    </row>
    <row r="6669" spans="1:7">
      <c r="A6669" t="s">
        <v>9696</v>
      </c>
      <c r="B6669" t="s">
        <v>8473</v>
      </c>
      <c r="C6669">
        <f>+VLOOKUP(A6669,'LISTA NACIONAL'!A:B,2,0)</f>
        <v>63147.214999999997</v>
      </c>
      <c r="D6669" s="126" t="s">
        <v>6556</v>
      </c>
      <c r="E6669" s="280">
        <f>+VLOOKUP(A6669,SCAR!A:B,2,0)</f>
        <v>0</v>
      </c>
      <c r="F6669" s="2"/>
      <c r="G6669" s="2"/>
    </row>
    <row r="6670" spans="1:7">
      <c r="A6670" t="s">
        <v>9697</v>
      </c>
      <c r="B6670" t="s">
        <v>8474</v>
      </c>
      <c r="C6670">
        <f>+VLOOKUP(A6670,'LISTA NACIONAL'!A:B,2,0)</f>
        <v>19311.43</v>
      </c>
      <c r="D6670" s="126" t="s">
        <v>6556</v>
      </c>
      <c r="E6670" s="280">
        <f>+VLOOKUP(A6670,SCAR!A:B,2,0)</f>
        <v>0</v>
      </c>
      <c r="F6670" s="2"/>
      <c r="G6670" s="2"/>
    </row>
    <row r="6671" spans="1:7">
      <c r="A6671" t="s">
        <v>9698</v>
      </c>
      <c r="B6671" t="s">
        <v>12075</v>
      </c>
      <c r="C6671">
        <f>+VLOOKUP(A6671,'LISTA NACIONAL'!A:B,2,0)</f>
        <v>19311.43</v>
      </c>
      <c r="D6671" s="126" t="s">
        <v>6556</v>
      </c>
      <c r="E6671" s="280">
        <f>+VLOOKUP(A6671,SCAR!A:B,2,0)</f>
        <v>0</v>
      </c>
      <c r="F6671" s="2"/>
      <c r="G6671" s="2"/>
    </row>
    <row r="6672" spans="1:7">
      <c r="A6672" t="s">
        <v>9699</v>
      </c>
      <c r="B6672" t="s">
        <v>12076</v>
      </c>
      <c r="C6672">
        <f>+VLOOKUP(A6672,'LISTA NACIONAL'!A:B,2,0)</f>
        <v>6118.5119999999997</v>
      </c>
      <c r="D6672" s="126" t="s">
        <v>6556</v>
      </c>
      <c r="E6672" s="280">
        <f>+VLOOKUP(A6672,SCAR!A:B,2,0)</f>
        <v>0</v>
      </c>
      <c r="F6672" s="2"/>
      <c r="G6672" s="2"/>
    </row>
    <row r="6673" spans="1:7">
      <c r="A6673" t="s">
        <v>9700</v>
      </c>
      <c r="B6673" t="s">
        <v>12077</v>
      </c>
      <c r="C6673">
        <f>+VLOOKUP(A6673,'LISTA NACIONAL'!A:B,2,0)</f>
        <v>30503.45</v>
      </c>
      <c r="D6673" s="126" t="s">
        <v>6556</v>
      </c>
      <c r="E6673" s="280">
        <f>+VLOOKUP(A6673,SCAR!A:B,2,0)</f>
        <v>0</v>
      </c>
      <c r="F6673" s="2"/>
      <c r="G6673" s="2"/>
    </row>
    <row r="6674" spans="1:7">
      <c r="A6674" t="s">
        <v>9701</v>
      </c>
      <c r="B6674" t="s">
        <v>12078</v>
      </c>
      <c r="C6674">
        <f>+VLOOKUP(A6674,'LISTA NACIONAL'!A:B,2,0)</f>
        <v>29568.659</v>
      </c>
      <c r="D6674" s="126" t="s">
        <v>6556</v>
      </c>
      <c r="E6674" s="280">
        <f>+VLOOKUP(A6674,SCAR!A:B,2,0)</f>
        <v>0</v>
      </c>
      <c r="F6674" s="2"/>
      <c r="G6674" s="2"/>
    </row>
    <row r="6675" spans="1:7">
      <c r="A6675" t="s">
        <v>9702</v>
      </c>
      <c r="B6675" t="s">
        <v>12079</v>
      </c>
      <c r="C6675">
        <f>+VLOOKUP(A6675,'LISTA NACIONAL'!A:B,2,0)</f>
        <v>1712.0820000000001</v>
      </c>
      <c r="D6675" s="126" t="s">
        <v>6556</v>
      </c>
      <c r="E6675" s="280">
        <f>+VLOOKUP(A6675,SCAR!A:B,2,0)</f>
        <v>0</v>
      </c>
      <c r="F6675" s="2"/>
      <c r="G6675" s="2"/>
    </row>
    <row r="6676" spans="1:7">
      <c r="A6676" t="s">
        <v>9703</v>
      </c>
      <c r="B6676" t="s">
        <v>12080</v>
      </c>
      <c r="C6676">
        <f>+VLOOKUP(A6676,'LISTA NACIONAL'!A:B,2,0)</f>
        <v>1690.7449999999999</v>
      </c>
      <c r="D6676" s="126" t="s">
        <v>6556</v>
      </c>
      <c r="E6676" s="280">
        <f>+VLOOKUP(A6676,SCAR!A:B,2,0)</f>
        <v>0</v>
      </c>
      <c r="F6676" s="2"/>
      <c r="G6676" s="2"/>
    </row>
    <row r="6677" spans="1:7">
      <c r="A6677" t="s">
        <v>9704</v>
      </c>
      <c r="B6677" t="s">
        <v>12081</v>
      </c>
      <c r="C6677">
        <f>+VLOOKUP(A6677,'LISTA NACIONAL'!A:B,2,0)</f>
        <v>16262.91</v>
      </c>
      <c r="D6677" s="126" t="s">
        <v>6556</v>
      </c>
      <c r="E6677" s="280">
        <f>+VLOOKUP(A6677,SCAR!A:B,2,0)</f>
        <v>0</v>
      </c>
      <c r="F6677" s="2"/>
      <c r="G6677" s="2"/>
    </row>
    <row r="6678" spans="1:7">
      <c r="A6678" t="s">
        <v>9705</v>
      </c>
      <c r="B6678" t="s">
        <v>8475</v>
      </c>
      <c r="C6678">
        <f>+VLOOKUP(A6678,'LISTA NACIONAL'!A:B,2,0)</f>
        <v>5113.33</v>
      </c>
      <c r="D6678" s="126" t="s">
        <v>6556</v>
      </c>
      <c r="E6678" s="280">
        <f>+VLOOKUP(A6678,SCAR!A:B,2,0)</f>
        <v>0</v>
      </c>
      <c r="F6678" s="2"/>
      <c r="G6678" s="2"/>
    </row>
    <row r="6679" spans="1:7">
      <c r="A6679" t="s">
        <v>9706</v>
      </c>
      <c r="B6679" t="s">
        <v>8476</v>
      </c>
      <c r="C6679">
        <f>+VLOOKUP(A6679,'LISTA NACIONAL'!A:B,2,0)</f>
        <v>9953.5609999999997</v>
      </c>
      <c r="D6679" s="126" t="s">
        <v>6556</v>
      </c>
      <c r="E6679" s="280">
        <f>+VLOOKUP(A6679,SCAR!A:B,2,0)</f>
        <v>0</v>
      </c>
      <c r="F6679" s="2"/>
      <c r="G6679" s="2"/>
    </row>
    <row r="6680" spans="1:7">
      <c r="A6680" t="s">
        <v>9707</v>
      </c>
      <c r="B6680" t="s">
        <v>8477</v>
      </c>
      <c r="C6680">
        <f>+VLOOKUP(A6680,'LISTA NACIONAL'!A:B,2,0)</f>
        <v>13234.084999999999</v>
      </c>
      <c r="D6680" s="126" t="s">
        <v>6556</v>
      </c>
      <c r="E6680" s="280">
        <f>+VLOOKUP(A6680,SCAR!A:B,2,0)</f>
        <v>0</v>
      </c>
      <c r="F6680" s="2"/>
      <c r="G6680" s="2"/>
    </row>
    <row r="6681" spans="1:7">
      <c r="A6681" t="s">
        <v>9708</v>
      </c>
      <c r="B6681" t="s">
        <v>8478</v>
      </c>
      <c r="C6681">
        <f>+VLOOKUP(A6681,'LISTA NACIONAL'!A:B,2,0)</f>
        <v>17302.556</v>
      </c>
      <c r="D6681" s="126" t="s">
        <v>6556</v>
      </c>
      <c r="E6681" s="280">
        <f>+VLOOKUP(A6681,SCAR!A:B,2,0)</f>
        <v>0</v>
      </c>
      <c r="F6681" s="2"/>
      <c r="G6681" s="2"/>
    </row>
    <row r="6682" spans="1:7">
      <c r="A6682" t="s">
        <v>9709</v>
      </c>
      <c r="B6682" t="s">
        <v>8479</v>
      </c>
      <c r="C6682">
        <f>+VLOOKUP(A6682,'LISTA NACIONAL'!A:B,2,0)</f>
        <v>29568.659</v>
      </c>
      <c r="D6682" s="126" t="s">
        <v>6556</v>
      </c>
      <c r="E6682" s="280">
        <f>+VLOOKUP(A6682,SCAR!A:B,2,0)</f>
        <v>0</v>
      </c>
      <c r="F6682" s="2"/>
      <c r="G6682" s="2"/>
    </row>
    <row r="6683" spans="1:7">
      <c r="A6683" t="s">
        <v>9710</v>
      </c>
      <c r="B6683" t="s">
        <v>5985</v>
      </c>
      <c r="C6683">
        <f>+VLOOKUP(A6683,'LISTA NACIONAL'!A:B,2,0)</f>
        <v>33581.194000000003</v>
      </c>
      <c r="D6683" s="126" t="s">
        <v>6556</v>
      </c>
      <c r="E6683" s="280">
        <f>+VLOOKUP(A6683,SCAR!A:B,2,0)</f>
        <v>0</v>
      </c>
      <c r="F6683" s="2"/>
      <c r="G6683" s="2"/>
    </row>
    <row r="6684" spans="1:7">
      <c r="A6684" t="s">
        <v>9711</v>
      </c>
      <c r="B6684" t="s">
        <v>5986</v>
      </c>
      <c r="C6684">
        <f>+VLOOKUP(A6684,'LISTA NACIONAL'!A:B,2,0)</f>
        <v>3768.6280000000002</v>
      </c>
      <c r="D6684" s="126" t="s">
        <v>6556</v>
      </c>
      <c r="E6684" s="280">
        <f>+VLOOKUP(A6684,SCAR!A:B,2,0)</f>
        <v>0</v>
      </c>
      <c r="F6684" s="2"/>
      <c r="G6684" s="2"/>
    </row>
    <row r="6685" spans="1:7">
      <c r="A6685" t="s">
        <v>9712</v>
      </c>
      <c r="B6685" t="s">
        <v>5987</v>
      </c>
      <c r="C6685">
        <f>+VLOOKUP(A6685,'LISTA NACIONAL'!A:B,2,0)</f>
        <v>1712.0820000000001</v>
      </c>
      <c r="D6685" s="126" t="s">
        <v>6556</v>
      </c>
      <c r="E6685" s="280">
        <f>+VLOOKUP(A6685,SCAR!A:B,2,0)</f>
        <v>0</v>
      </c>
      <c r="F6685" s="2"/>
      <c r="G6685" s="2"/>
    </row>
    <row r="6686" spans="1:7">
      <c r="A6686" t="s">
        <v>9713</v>
      </c>
      <c r="B6686" t="s">
        <v>5988</v>
      </c>
      <c r="C6686">
        <f>+VLOOKUP(A6686,'LISTA NACIONAL'!A:B,2,0)</f>
        <v>9765.1479999999992</v>
      </c>
      <c r="D6686" s="126" t="s">
        <v>6556</v>
      </c>
      <c r="E6686" s="280">
        <f>+VLOOKUP(A6686,SCAR!A:B,2,0)</f>
        <v>0</v>
      </c>
      <c r="F6686" s="2"/>
      <c r="G6686" s="2"/>
    </row>
    <row r="6687" spans="1:7">
      <c r="A6687" t="s">
        <v>9714</v>
      </c>
      <c r="B6687" t="s">
        <v>5946</v>
      </c>
      <c r="C6687">
        <f>+VLOOKUP(A6687,'LISTA NACIONAL'!A:B,2,0)</f>
        <v>8146.05</v>
      </c>
      <c r="D6687" s="126" t="s">
        <v>6556</v>
      </c>
      <c r="E6687" s="280">
        <f>+VLOOKUP(A6687,SCAR!A:B,2,0)</f>
        <v>0</v>
      </c>
      <c r="F6687" s="2"/>
      <c r="G6687" s="2"/>
    </row>
    <row r="6688" spans="1:7">
      <c r="A6688" t="s">
        <v>10098</v>
      </c>
      <c r="B6688" t="s">
        <v>5947</v>
      </c>
      <c r="C6688">
        <f>+VLOOKUP(A6688,'LISTA NACIONAL'!A:B,2,0)</f>
        <v>2945.2890000000002</v>
      </c>
      <c r="D6688" s="126" t="s">
        <v>6556</v>
      </c>
      <c r="E6688" s="280">
        <f>+VLOOKUP(A6688,SCAR!A:B,2,0)</f>
        <v>0</v>
      </c>
      <c r="F6688" s="2"/>
      <c r="G6688" s="2"/>
    </row>
    <row r="6689" spans="1:7">
      <c r="A6689" t="s">
        <v>10099</v>
      </c>
      <c r="B6689" t="s">
        <v>12215</v>
      </c>
      <c r="C6689">
        <f>+VLOOKUP(A6689,'LISTA NACIONAL'!A:B,2,0)</f>
        <v>13234.084999999999</v>
      </c>
      <c r="D6689" s="126" t="s">
        <v>6556</v>
      </c>
      <c r="E6689" s="280">
        <f>+VLOOKUP(A6689,SCAR!A:B,2,0)</f>
        <v>0</v>
      </c>
      <c r="F6689" s="2"/>
      <c r="G6689" s="2"/>
    </row>
    <row r="6690" spans="1:7">
      <c r="A6690" t="s">
        <v>10100</v>
      </c>
      <c r="B6690" t="s">
        <v>12216</v>
      </c>
      <c r="C6690">
        <f>+VLOOKUP(A6690,'LISTA NACIONAL'!A:B,2,0)</f>
        <v>42717.881000000001</v>
      </c>
      <c r="D6690" s="126" t="s">
        <v>6556</v>
      </c>
      <c r="E6690" s="280">
        <f>+VLOOKUP(A6690,SCAR!A:B,2,0)</f>
        <v>0</v>
      </c>
      <c r="F6690" s="2"/>
      <c r="G6690" s="2"/>
    </row>
    <row r="6691" spans="1:7">
      <c r="A6691" t="s">
        <v>10101</v>
      </c>
      <c r="B6691" t="s">
        <v>5948</v>
      </c>
      <c r="C6691">
        <f>+VLOOKUP(A6691,'LISTA NACIONAL'!A:B,2,0)</f>
        <v>24219.234</v>
      </c>
      <c r="D6691" s="126" t="s">
        <v>6556</v>
      </c>
      <c r="E6691" s="280">
        <f>+VLOOKUP(A6691,SCAR!A:B,2,0)</f>
        <v>0</v>
      </c>
      <c r="F6691" s="2"/>
      <c r="G6691" s="2"/>
    </row>
    <row r="6692" spans="1:7">
      <c r="A6692" t="s">
        <v>837</v>
      </c>
      <c r="B6692" t="s">
        <v>5949</v>
      </c>
      <c r="C6692">
        <f>+VLOOKUP(A6692,'LISTA NACIONAL'!A:B,2,0)</f>
        <v>3356.317</v>
      </c>
      <c r="D6692" s="126" t="s">
        <v>6556</v>
      </c>
      <c r="E6692" s="280">
        <f>+VLOOKUP(A6692,SCAR!A:B,2,0)</f>
        <v>0</v>
      </c>
      <c r="F6692" s="2"/>
      <c r="G6692" s="2"/>
    </row>
    <row r="6693" spans="1:7">
      <c r="A6693" t="s">
        <v>838</v>
      </c>
      <c r="B6693" t="s">
        <v>3487</v>
      </c>
      <c r="C6693">
        <f>+VLOOKUP(A6693,'LISTA NACIONAL'!A:B,2,0)</f>
        <v>6406.3029999999999</v>
      </c>
      <c r="D6693" s="126" t="s">
        <v>6556</v>
      </c>
      <c r="E6693" s="280">
        <f>+VLOOKUP(A6693,SCAR!A:B,2,0)</f>
        <v>0</v>
      </c>
      <c r="F6693" s="2"/>
      <c r="G6693" s="2"/>
    </row>
    <row r="6694" spans="1:7">
      <c r="A6694" t="s">
        <v>839</v>
      </c>
      <c r="B6694" t="s">
        <v>3488</v>
      </c>
      <c r="C6694">
        <f>+VLOOKUP(A6694,'LISTA NACIONAL'!A:B,2,0)</f>
        <v>4882.4809999999998</v>
      </c>
      <c r="D6694" s="126" t="s">
        <v>6556</v>
      </c>
      <c r="E6694" s="280">
        <f>+VLOOKUP(A6694,SCAR!A:B,2,0)</f>
        <v>0</v>
      </c>
      <c r="F6694" s="2"/>
      <c r="G6694" s="2"/>
    </row>
    <row r="6695" spans="1:7">
      <c r="A6695" t="s">
        <v>840</v>
      </c>
      <c r="B6695" t="s">
        <v>12217</v>
      </c>
      <c r="C6695">
        <f>+VLOOKUP(A6695,'LISTA NACIONAL'!A:B,2,0)</f>
        <v>18104.771000000001</v>
      </c>
      <c r="D6695" s="126" t="s">
        <v>6556</v>
      </c>
      <c r="E6695" s="280">
        <f>+VLOOKUP(A6695,SCAR!A:B,2,0)</f>
        <v>0</v>
      </c>
      <c r="F6695" s="2"/>
      <c r="G6695" s="2"/>
    </row>
    <row r="6696" spans="1:7">
      <c r="A6696" t="s">
        <v>841</v>
      </c>
      <c r="B6696" t="s">
        <v>5963</v>
      </c>
      <c r="C6696">
        <f>+VLOOKUP(A6696,'LISTA NACIONAL'!A:B,2,0)</f>
        <v>9149.9349999999995</v>
      </c>
      <c r="D6696" s="126" t="s">
        <v>6556</v>
      </c>
      <c r="E6696" s="280">
        <f>+VLOOKUP(A6696,SCAR!A:B,2,0)</f>
        <v>0</v>
      </c>
      <c r="F6696" s="2"/>
      <c r="G6696" s="2"/>
    </row>
    <row r="6697" spans="1:7">
      <c r="A6697" t="s">
        <v>842</v>
      </c>
      <c r="B6697" t="s">
        <v>5964</v>
      </c>
      <c r="C6697">
        <f>+VLOOKUP(A6697,'LISTA NACIONAL'!A:B,2,0)</f>
        <v>53915.125999999997</v>
      </c>
      <c r="D6697" s="126" t="s">
        <v>6556</v>
      </c>
      <c r="E6697" s="280">
        <f>+VLOOKUP(A6697,SCAR!A:B,2,0)</f>
        <v>0</v>
      </c>
      <c r="F6697" s="2"/>
      <c r="G6697" s="2"/>
    </row>
    <row r="6698" spans="1:7">
      <c r="A6698" t="s">
        <v>3613</v>
      </c>
      <c r="B6698" t="s">
        <v>5965</v>
      </c>
      <c r="C6698">
        <f>+VLOOKUP(A6698,'LISTA NACIONAL'!A:B,2,0)</f>
        <v>11461.25</v>
      </c>
      <c r="D6698" s="126" t="s">
        <v>6556</v>
      </c>
      <c r="E6698" s="280">
        <f>+VLOOKUP(A6698,SCAR!A:B,2,0)</f>
        <v>0</v>
      </c>
      <c r="F6698" s="2"/>
      <c r="G6698" s="2"/>
    </row>
    <row r="6699" spans="1:7">
      <c r="A6699" t="s">
        <v>3928</v>
      </c>
      <c r="B6699" t="s">
        <v>3929</v>
      </c>
      <c r="C6699">
        <f>+VLOOKUP(A6699,'LISTA NACIONAL'!A:B,2,0)</f>
        <v>34376.858</v>
      </c>
      <c r="D6699" s="126" t="s">
        <v>6556</v>
      </c>
      <c r="E6699" s="280">
        <f>+VLOOKUP(A6699,SCAR!A:B,2,0)</f>
        <v>0</v>
      </c>
      <c r="F6699" s="2"/>
      <c r="G6699" s="2"/>
    </row>
    <row r="6700" spans="1:7">
      <c r="A6700" t="s">
        <v>3614</v>
      </c>
      <c r="B6700" t="s">
        <v>5966</v>
      </c>
      <c r="C6700">
        <f>+VLOOKUP(A6700,'LISTA NACIONAL'!A:B,2,0)</f>
        <v>24454.071</v>
      </c>
      <c r="D6700" s="126" t="s">
        <v>6556</v>
      </c>
      <c r="E6700" s="280">
        <f>+VLOOKUP(A6700,SCAR!A:B,2,0)</f>
        <v>0</v>
      </c>
      <c r="F6700" s="2"/>
      <c r="G6700" s="2"/>
    </row>
    <row r="6701" spans="1:7">
      <c r="A6701" t="s">
        <v>4952</v>
      </c>
      <c r="B6701" t="s">
        <v>5967</v>
      </c>
      <c r="C6701">
        <f>+VLOOKUP(A6701,'LISTA NACIONAL'!A:B,2,0)</f>
        <v>25477.626</v>
      </c>
      <c r="D6701" s="126" t="s">
        <v>6556</v>
      </c>
      <c r="E6701" s="280">
        <f>+VLOOKUP(A6701,SCAR!A:B,2,0)</f>
        <v>0</v>
      </c>
      <c r="F6701" s="2"/>
      <c r="G6701" s="2"/>
    </row>
    <row r="6702" spans="1:7">
      <c r="A6702" t="s">
        <v>7608</v>
      </c>
      <c r="B6702" t="s">
        <v>5968</v>
      </c>
      <c r="C6702">
        <f>+VLOOKUP(A6702,'LISTA NACIONAL'!A:B,2,0)</f>
        <v>2331.3690000000001</v>
      </c>
      <c r="D6702" s="126" t="s">
        <v>6556</v>
      </c>
      <c r="E6702" s="280">
        <f>+VLOOKUP(A6702,SCAR!A:B,2,0)</f>
        <v>0</v>
      </c>
      <c r="F6702" s="2"/>
      <c r="G6702" s="2"/>
    </row>
    <row r="6703" spans="1:7">
      <c r="A6703" t="s">
        <v>7609</v>
      </c>
      <c r="B6703" t="s">
        <v>5969</v>
      </c>
      <c r="C6703">
        <f>+VLOOKUP(A6703,'LISTA NACIONAL'!A:B,2,0)</f>
        <v>44749.294999999998</v>
      </c>
      <c r="D6703" s="126" t="s">
        <v>6556</v>
      </c>
      <c r="E6703" s="280">
        <f>+VLOOKUP(A6703,SCAR!A:B,2,0)</f>
        <v>0</v>
      </c>
      <c r="F6703" s="2"/>
      <c r="G6703" s="2"/>
    </row>
    <row r="6704" spans="1:7">
      <c r="A6704" t="s">
        <v>7610</v>
      </c>
      <c r="B6704" t="s">
        <v>5970</v>
      </c>
      <c r="C6704">
        <f>+VLOOKUP(A6704,'LISTA NACIONAL'!A:B,2,0)</f>
        <v>11783.460999999999</v>
      </c>
      <c r="D6704" s="126" t="s">
        <v>6556</v>
      </c>
      <c r="E6704" s="280">
        <f>+VLOOKUP(A6704,SCAR!A:B,2,0)</f>
        <v>0</v>
      </c>
      <c r="F6704" s="2"/>
      <c r="G6704" s="2"/>
    </row>
    <row r="6705" spans="1:7">
      <c r="A6705" t="s">
        <v>7611</v>
      </c>
      <c r="B6705" t="s">
        <v>12218</v>
      </c>
      <c r="C6705">
        <f>+VLOOKUP(A6705,'LISTA NACIONAL'!A:B,2,0)</f>
        <v>64086.213000000003</v>
      </c>
      <c r="D6705" s="126" t="s">
        <v>6556</v>
      </c>
      <c r="E6705" s="280">
        <f>+VLOOKUP(A6705,SCAR!A:B,2,0)</f>
        <v>0</v>
      </c>
      <c r="F6705" s="2"/>
      <c r="G6705" s="2"/>
    </row>
    <row r="6706" spans="1:7">
      <c r="A6706" t="s">
        <v>7612</v>
      </c>
      <c r="B6706" t="s">
        <v>5971</v>
      </c>
      <c r="C6706">
        <f>+VLOOKUP(A6706,'LISTA NACIONAL'!A:B,2,0)</f>
        <v>10171.099</v>
      </c>
      <c r="D6706" s="126" t="s">
        <v>6556</v>
      </c>
      <c r="E6706" s="280">
        <f>+VLOOKUP(A6706,SCAR!A:B,2,0)</f>
        <v>0</v>
      </c>
      <c r="F6706" s="2"/>
      <c r="G6706" s="2"/>
    </row>
    <row r="6707" spans="1:7">
      <c r="A6707" t="s">
        <v>7613</v>
      </c>
      <c r="B6707" t="s">
        <v>2653</v>
      </c>
      <c r="C6707">
        <f>+VLOOKUP(A6707,'LISTA NACIONAL'!A:B,2,0)</f>
        <v>14236.603999999999</v>
      </c>
      <c r="D6707" s="126" t="s">
        <v>6556</v>
      </c>
      <c r="E6707" s="280">
        <f>+VLOOKUP(A6707,SCAR!A:B,2,0)</f>
        <v>0</v>
      </c>
      <c r="F6707" s="2"/>
      <c r="G6707" s="2"/>
    </row>
    <row r="6708" spans="1:7">
      <c r="A6708" t="s">
        <v>7614</v>
      </c>
      <c r="B6708" t="s">
        <v>11303</v>
      </c>
      <c r="C6708">
        <f>+VLOOKUP(A6708,'LISTA NACIONAL'!A:B,2,0)</f>
        <v>27525.196</v>
      </c>
      <c r="D6708" s="126" t="s">
        <v>6556</v>
      </c>
      <c r="E6708" s="280">
        <f>+VLOOKUP(A6708,SCAR!A:B,2,0)</f>
        <v>0</v>
      </c>
      <c r="F6708" s="2"/>
      <c r="G6708" s="2"/>
    </row>
    <row r="6709" spans="1:7">
      <c r="A6709" t="s">
        <v>7615</v>
      </c>
      <c r="B6709" t="s">
        <v>3786</v>
      </c>
      <c r="C6709">
        <f>+VLOOKUP(A6709,'LISTA NACIONAL'!A:B,2,0)</f>
        <v>3466.4580000000001</v>
      </c>
      <c r="D6709" s="126" t="s">
        <v>6556</v>
      </c>
      <c r="E6709" s="280">
        <f>+VLOOKUP(A6709,SCAR!A:B,2,0)</f>
        <v>0</v>
      </c>
      <c r="F6709" s="2"/>
      <c r="G6709" s="2"/>
    </row>
    <row r="6710" spans="1:7">
      <c r="A6710" t="s">
        <v>3930</v>
      </c>
      <c r="B6710" t="s">
        <v>3931</v>
      </c>
      <c r="C6710">
        <f>+VLOOKUP(A6710,'LISTA NACIONAL'!A:B,2,0)</f>
        <v>6903.549</v>
      </c>
      <c r="D6710" s="126" t="s">
        <v>6556</v>
      </c>
      <c r="E6710" s="280">
        <f>+VLOOKUP(A6710,SCAR!A:B,2,0)</f>
        <v>0</v>
      </c>
      <c r="F6710" s="2"/>
      <c r="G6710" s="2"/>
    </row>
    <row r="6711" spans="1:7">
      <c r="A6711" t="s">
        <v>7616</v>
      </c>
      <c r="B6711" t="s">
        <v>3787</v>
      </c>
      <c r="C6711">
        <f>+VLOOKUP(A6711,'LISTA NACIONAL'!A:B,2,0)</f>
        <v>10171.099</v>
      </c>
      <c r="D6711" s="126" t="s">
        <v>6556</v>
      </c>
      <c r="E6711" s="280">
        <f>+VLOOKUP(A6711,SCAR!A:B,2,0)</f>
        <v>0</v>
      </c>
      <c r="F6711" s="2"/>
      <c r="G6711" s="2"/>
    </row>
    <row r="6712" spans="1:7">
      <c r="A6712" t="s">
        <v>7617</v>
      </c>
      <c r="B6712" t="s">
        <v>3788</v>
      </c>
      <c r="C6712">
        <f>+VLOOKUP(A6712,'LISTA NACIONAL'!A:B,2,0)</f>
        <v>2242.5369999999998</v>
      </c>
      <c r="D6712" s="126" t="s">
        <v>6556</v>
      </c>
      <c r="E6712" s="280">
        <f>+VLOOKUP(A6712,SCAR!A:B,2,0)</f>
        <v>0</v>
      </c>
      <c r="F6712" s="2"/>
      <c r="G6712" s="2"/>
    </row>
    <row r="6713" spans="1:7">
      <c r="A6713" t="s">
        <v>7618</v>
      </c>
      <c r="B6713" t="s">
        <v>3789</v>
      </c>
      <c r="C6713">
        <f>+VLOOKUP(A6713,'LISTA NACIONAL'!A:B,2,0)</f>
        <v>24219.234</v>
      </c>
      <c r="D6713" s="126" t="s">
        <v>6556</v>
      </c>
      <c r="E6713" s="280">
        <f>+VLOOKUP(A6713,SCAR!A:B,2,0)</f>
        <v>0</v>
      </c>
      <c r="F6713" s="2"/>
      <c r="G6713" s="2"/>
    </row>
    <row r="6714" spans="1:7">
      <c r="A6714" t="s">
        <v>4546</v>
      </c>
      <c r="B6714" t="s">
        <v>3790</v>
      </c>
      <c r="C6714">
        <f>+VLOOKUP(A6714,'LISTA NACIONAL'!A:B,2,0)</f>
        <v>5081.55</v>
      </c>
      <c r="D6714" s="126" t="s">
        <v>6556</v>
      </c>
      <c r="E6714" s="280">
        <f>+VLOOKUP(A6714,SCAR!A:B,2,0)</f>
        <v>0</v>
      </c>
      <c r="F6714" s="2"/>
      <c r="G6714" s="2"/>
    </row>
    <row r="6715" spans="1:7">
      <c r="A6715" t="s">
        <v>4547</v>
      </c>
      <c r="B6715" t="s">
        <v>11092</v>
      </c>
      <c r="C6715">
        <f>+VLOOKUP(A6715,'LISTA NACIONAL'!A:B,2,0)</f>
        <v>23437.021000000001</v>
      </c>
      <c r="D6715" s="126" t="s">
        <v>6556</v>
      </c>
      <c r="E6715" s="280">
        <f>+VLOOKUP(A6715,SCAR!A:B,2,0)</f>
        <v>0</v>
      </c>
      <c r="F6715" s="2"/>
      <c r="G6715" s="2"/>
    </row>
    <row r="6716" spans="1:7">
      <c r="A6716" t="s">
        <v>4548</v>
      </c>
      <c r="B6716" t="s">
        <v>11093</v>
      </c>
      <c r="C6716">
        <f>+VLOOKUP(A6716,'LISTA NACIONAL'!A:B,2,0)</f>
        <v>20371.035</v>
      </c>
      <c r="D6716" s="126" t="s">
        <v>6556</v>
      </c>
      <c r="E6716" s="280">
        <f>+VLOOKUP(A6716,SCAR!A:B,2,0)</f>
        <v>0</v>
      </c>
      <c r="F6716" s="2"/>
      <c r="G6716" s="2"/>
    </row>
    <row r="6717" spans="1:7">
      <c r="A6717" t="s">
        <v>4549</v>
      </c>
      <c r="B6717" t="s">
        <v>11094</v>
      </c>
      <c r="C6717">
        <f>+VLOOKUP(A6717,'LISTA NACIONAL'!A:B,2,0)</f>
        <v>25477.626</v>
      </c>
      <c r="D6717" s="126" t="s">
        <v>6556</v>
      </c>
      <c r="E6717" s="280">
        <f>+VLOOKUP(A6717,SCAR!A:B,2,0)</f>
        <v>0</v>
      </c>
      <c r="F6717" s="2"/>
      <c r="G6717" s="2"/>
    </row>
    <row r="6718" spans="1:7">
      <c r="A6718" t="s">
        <v>4550</v>
      </c>
      <c r="B6718" t="s">
        <v>11095</v>
      </c>
      <c r="C6718">
        <f>+VLOOKUP(A6718,'LISTA NACIONAL'!A:B,2,0)</f>
        <v>1825.9570000000001</v>
      </c>
      <c r="D6718" s="126" t="s">
        <v>6556</v>
      </c>
      <c r="E6718" s="280">
        <f>+VLOOKUP(A6718,SCAR!A:B,2,0)</f>
        <v>0</v>
      </c>
      <c r="F6718" s="2"/>
      <c r="G6718" s="2"/>
    </row>
    <row r="6719" spans="1:7">
      <c r="A6719" t="s">
        <v>4551</v>
      </c>
      <c r="B6719" t="s">
        <v>11096</v>
      </c>
      <c r="C6719">
        <f>+VLOOKUP(A6719,'LISTA NACIONAL'!A:B,2,0)</f>
        <v>12193.382</v>
      </c>
      <c r="D6719" s="126" t="s">
        <v>6556</v>
      </c>
      <c r="E6719" s="280">
        <f>+VLOOKUP(A6719,SCAR!A:B,2,0)</f>
        <v>0</v>
      </c>
      <c r="F6719" s="2"/>
      <c r="G6719" s="2"/>
    </row>
    <row r="6720" spans="1:7">
      <c r="A6720" t="s">
        <v>4552</v>
      </c>
      <c r="B6720" t="s">
        <v>11097</v>
      </c>
      <c r="C6720">
        <f>+VLOOKUP(A6720,'LISTA NACIONAL'!A:B,2,0)</f>
        <v>13234.084999999999</v>
      </c>
      <c r="D6720" s="126" t="s">
        <v>6556</v>
      </c>
      <c r="E6720" s="280">
        <f>+VLOOKUP(A6720,SCAR!A:B,2,0)</f>
        <v>0</v>
      </c>
      <c r="F6720" s="2"/>
      <c r="G6720" s="2"/>
    </row>
    <row r="6721" spans="1:7">
      <c r="A6721" t="s">
        <v>4553</v>
      </c>
      <c r="B6721" t="s">
        <v>11098</v>
      </c>
      <c r="C6721">
        <f>+VLOOKUP(A6721,'LISTA NACIONAL'!A:B,2,0)</f>
        <v>40728.756000000001</v>
      </c>
      <c r="D6721" s="126" t="s">
        <v>6556</v>
      </c>
      <c r="E6721" s="280">
        <f>+VLOOKUP(A6721,SCAR!A:B,2,0)</f>
        <v>0</v>
      </c>
      <c r="F6721" s="2"/>
      <c r="G6721" s="2"/>
    </row>
    <row r="6722" spans="1:7">
      <c r="A6722" t="s">
        <v>4554</v>
      </c>
      <c r="B6722" t="s">
        <v>12219</v>
      </c>
      <c r="C6722">
        <f>+VLOOKUP(A6722,'LISTA NACIONAL'!A:B,2,0)</f>
        <v>40695.453000000001</v>
      </c>
      <c r="D6722" s="126" t="s">
        <v>6556</v>
      </c>
      <c r="E6722" s="280">
        <f>+VLOOKUP(A6722,SCAR!A:B,2,0)</f>
        <v>0</v>
      </c>
      <c r="F6722" s="2"/>
      <c r="G6722" s="2"/>
    </row>
    <row r="6723" spans="1:7">
      <c r="A6723" t="s">
        <v>4555</v>
      </c>
      <c r="B6723" t="s">
        <v>10047</v>
      </c>
      <c r="C6723">
        <f>+VLOOKUP(A6723,'LISTA NACIONAL'!A:B,2,0)</f>
        <v>65096.614999999998</v>
      </c>
      <c r="D6723" s="126" t="s">
        <v>6556</v>
      </c>
      <c r="E6723" s="280">
        <f>+VLOOKUP(A6723,SCAR!A:B,2,0)</f>
        <v>0</v>
      </c>
      <c r="F6723" s="2"/>
      <c r="G6723" s="2"/>
    </row>
    <row r="6724" spans="1:7">
      <c r="A6724" t="s">
        <v>4556</v>
      </c>
      <c r="B6724" t="s">
        <v>12220</v>
      </c>
      <c r="C6724">
        <f>+VLOOKUP(A6724,'LISTA NACIONAL'!A:B,2,0)</f>
        <v>46401.534</v>
      </c>
      <c r="D6724" s="126" t="s">
        <v>6556</v>
      </c>
      <c r="E6724" s="280">
        <f>+VLOOKUP(A6724,SCAR!A:B,2,0)</f>
        <v>0</v>
      </c>
      <c r="F6724" s="2"/>
      <c r="G6724" s="2"/>
    </row>
    <row r="6725" spans="1:7">
      <c r="A6725" t="s">
        <v>4557</v>
      </c>
      <c r="B6725" t="s">
        <v>12221</v>
      </c>
      <c r="C6725">
        <f>+VLOOKUP(A6725,'LISTA NACIONAL'!A:B,2,0)</f>
        <v>46401.534</v>
      </c>
      <c r="D6725" s="126" t="s">
        <v>6556</v>
      </c>
      <c r="E6725" s="280">
        <f>+VLOOKUP(A6725,SCAR!A:B,2,0)</f>
        <v>0</v>
      </c>
      <c r="F6725" s="2"/>
      <c r="G6725" s="2"/>
    </row>
    <row r="6726" spans="1:7">
      <c r="A6726" t="s">
        <v>4558</v>
      </c>
      <c r="B6726" t="s">
        <v>10533</v>
      </c>
      <c r="C6726">
        <f>+VLOOKUP(A6726,'LISTA NACIONAL'!A:B,2,0)</f>
        <v>2548.5239999999999</v>
      </c>
      <c r="D6726" s="126" t="s">
        <v>6556</v>
      </c>
      <c r="E6726" s="280">
        <f>+VLOOKUP(A6726,SCAR!A:B,2,0)</f>
        <v>0</v>
      </c>
      <c r="F6726" s="2"/>
      <c r="G6726" s="2"/>
    </row>
    <row r="6727" spans="1:7">
      <c r="A6727" t="s">
        <v>3932</v>
      </c>
      <c r="B6727" t="s">
        <v>1916</v>
      </c>
      <c r="C6727">
        <f>+VLOOKUP(A6727,'LISTA NACIONAL'!A:B,2,0)</f>
        <v>7131.6030000000001</v>
      </c>
      <c r="D6727" s="126" t="s">
        <v>6556</v>
      </c>
      <c r="E6727" s="280">
        <f>+VLOOKUP(A6727,SCAR!A:B,2,0)</f>
        <v>0</v>
      </c>
      <c r="F6727" s="2"/>
      <c r="G6727" s="2"/>
    </row>
    <row r="6728" spans="1:7">
      <c r="A6728" t="s">
        <v>4559</v>
      </c>
      <c r="B6728" t="s">
        <v>10534</v>
      </c>
      <c r="C6728">
        <f>+VLOOKUP(A6728,'LISTA NACIONAL'!A:B,2,0)</f>
        <v>7131.6030000000001</v>
      </c>
      <c r="D6728" s="126" t="s">
        <v>6556</v>
      </c>
      <c r="E6728" s="280">
        <f>+VLOOKUP(A6728,SCAR!A:B,2,0)</f>
        <v>0</v>
      </c>
      <c r="F6728" s="2"/>
      <c r="G6728" s="2"/>
    </row>
    <row r="6729" spans="1:7">
      <c r="A6729" t="s">
        <v>4560</v>
      </c>
      <c r="B6729" t="s">
        <v>10535</v>
      </c>
      <c r="C6729">
        <f>+VLOOKUP(A6729,'LISTA NACIONAL'!A:B,2,0)</f>
        <v>2242.5369999999998</v>
      </c>
      <c r="D6729" s="126" t="s">
        <v>6556</v>
      </c>
      <c r="E6729" s="280">
        <f>+VLOOKUP(A6729,SCAR!A:B,2,0)</f>
        <v>0</v>
      </c>
      <c r="F6729" s="2"/>
      <c r="G6729" s="2"/>
    </row>
    <row r="6730" spans="1:7">
      <c r="A6730" t="s">
        <v>4561</v>
      </c>
      <c r="B6730" t="s">
        <v>10536</v>
      </c>
      <c r="C6730">
        <f>+VLOOKUP(A6730,'LISTA NACIONAL'!A:B,2,0)</f>
        <v>2018.2339999999999</v>
      </c>
      <c r="D6730" s="126" t="s">
        <v>6556</v>
      </c>
      <c r="E6730" s="280">
        <f>+VLOOKUP(A6730,SCAR!A:B,2,0)</f>
        <v>0</v>
      </c>
      <c r="F6730" s="2"/>
      <c r="G6730" s="2"/>
    </row>
    <row r="6731" spans="1:7">
      <c r="A6731" t="s">
        <v>4562</v>
      </c>
      <c r="B6731" t="s">
        <v>10537</v>
      </c>
      <c r="C6731">
        <f>+VLOOKUP(A6731,'LISTA NACIONAL'!A:B,2,0)</f>
        <v>65096.614999999998</v>
      </c>
      <c r="D6731" s="126" t="s">
        <v>6556</v>
      </c>
      <c r="E6731" s="280">
        <f>+VLOOKUP(A6731,SCAR!A:B,2,0)</f>
        <v>0</v>
      </c>
      <c r="F6731" s="2"/>
      <c r="G6731" s="2"/>
    </row>
    <row r="6732" spans="1:7">
      <c r="A6732" t="s">
        <v>4563</v>
      </c>
      <c r="B6732" t="s">
        <v>12222</v>
      </c>
      <c r="C6732">
        <f>+VLOOKUP(A6732,'LISTA NACIONAL'!A:B,2,0)</f>
        <v>10171.099</v>
      </c>
      <c r="D6732" s="126" t="s">
        <v>6556</v>
      </c>
      <c r="E6732" s="280">
        <f>+VLOOKUP(A6732,SCAR!A:B,2,0)</f>
        <v>0</v>
      </c>
      <c r="F6732" s="2"/>
      <c r="G6732" s="2"/>
    </row>
    <row r="6733" spans="1:7">
      <c r="A6733" t="s">
        <v>4564</v>
      </c>
      <c r="B6733" t="s">
        <v>11079</v>
      </c>
      <c r="C6733">
        <f>+VLOOKUP(A6733,'LISTA NACIONAL'!A:B,2,0)</f>
        <v>4463.6099999999997</v>
      </c>
      <c r="D6733" s="126" t="s">
        <v>6556</v>
      </c>
      <c r="E6733" s="280">
        <f>+VLOOKUP(A6733,SCAR!A:B,2,0)</f>
        <v>0</v>
      </c>
      <c r="F6733" s="2"/>
      <c r="G6733" s="2"/>
    </row>
    <row r="6734" spans="1:7">
      <c r="A6734" t="s">
        <v>4565</v>
      </c>
      <c r="B6734" t="s">
        <v>11080</v>
      </c>
      <c r="C6734">
        <f>+VLOOKUP(A6734,'LISTA NACIONAL'!A:B,2,0)</f>
        <v>24454.071</v>
      </c>
      <c r="D6734" s="126" t="s">
        <v>6556</v>
      </c>
      <c r="E6734" s="280">
        <f>+VLOOKUP(A6734,SCAR!A:B,2,0)</f>
        <v>0</v>
      </c>
      <c r="F6734" s="2"/>
      <c r="G6734" s="2"/>
    </row>
    <row r="6735" spans="1:7">
      <c r="A6735" t="s">
        <v>4566</v>
      </c>
      <c r="B6735" t="s">
        <v>11081</v>
      </c>
      <c r="C6735">
        <f>+VLOOKUP(A6735,'LISTA NACIONAL'!A:B,2,0)</f>
        <v>1787.598</v>
      </c>
      <c r="D6735" s="126" t="s">
        <v>6556</v>
      </c>
      <c r="E6735" s="280">
        <f>+VLOOKUP(A6735,SCAR!A:B,2,0)</f>
        <v>0</v>
      </c>
      <c r="F6735" s="2"/>
      <c r="G6735" s="2"/>
    </row>
    <row r="6736" spans="1:7">
      <c r="A6736" t="s">
        <v>4567</v>
      </c>
      <c r="B6736" t="s">
        <v>11082</v>
      </c>
      <c r="C6736">
        <f>+VLOOKUP(A6736,'LISTA NACIONAL'!A:B,2,0)</f>
        <v>2242.5369999999998</v>
      </c>
      <c r="D6736" s="126" t="s">
        <v>6556</v>
      </c>
      <c r="E6736" s="280">
        <f>+VLOOKUP(A6736,SCAR!A:B,2,0)</f>
        <v>0</v>
      </c>
      <c r="F6736" s="2"/>
      <c r="G6736" s="2"/>
    </row>
    <row r="6737" spans="1:7">
      <c r="A6737" t="s">
        <v>4568</v>
      </c>
      <c r="B6737" t="s">
        <v>11083</v>
      </c>
      <c r="C6737">
        <f>+VLOOKUP(A6737,'LISTA NACIONAL'!A:B,2,0)</f>
        <v>1620.3779999999999</v>
      </c>
      <c r="D6737" s="126" t="s">
        <v>6556</v>
      </c>
      <c r="E6737" s="280">
        <f>+VLOOKUP(A6737,SCAR!A:B,2,0)</f>
        <v>0</v>
      </c>
      <c r="F6737" s="2"/>
      <c r="G6737" s="2"/>
    </row>
    <row r="6738" spans="1:7">
      <c r="A6738" t="s">
        <v>4569</v>
      </c>
      <c r="B6738" t="s">
        <v>11084</v>
      </c>
      <c r="C6738">
        <f>+VLOOKUP(A6738,'LISTA NACIONAL'!A:B,2,0)</f>
        <v>1835.3050000000001</v>
      </c>
      <c r="D6738" s="126" t="s">
        <v>6556</v>
      </c>
      <c r="E6738" s="280">
        <f>+VLOOKUP(A6738,SCAR!A:B,2,0)</f>
        <v>0</v>
      </c>
      <c r="F6738" s="2"/>
      <c r="G6738" s="2"/>
    </row>
    <row r="6739" spans="1:7">
      <c r="A6739" t="s">
        <v>4570</v>
      </c>
      <c r="B6739" t="s">
        <v>11085</v>
      </c>
      <c r="C6739">
        <f>+VLOOKUP(A6739,'LISTA NACIONAL'!A:B,2,0)</f>
        <v>1921.402</v>
      </c>
      <c r="D6739" s="126" t="s">
        <v>6556</v>
      </c>
      <c r="E6739" s="280">
        <f>+VLOOKUP(A6739,SCAR!A:B,2,0)</f>
        <v>0</v>
      </c>
      <c r="F6739" s="2"/>
      <c r="G6739" s="2"/>
    </row>
    <row r="6740" spans="1:7">
      <c r="A6740" t="s">
        <v>4571</v>
      </c>
      <c r="B6740" t="s">
        <v>7854</v>
      </c>
      <c r="C6740">
        <f>+VLOOKUP(A6740,'LISTA NACIONAL'!A:B,2,0)</f>
        <v>9149.9349999999995</v>
      </c>
      <c r="D6740" s="126" t="s">
        <v>6556</v>
      </c>
      <c r="E6740" s="280">
        <f>+VLOOKUP(A6740,SCAR!A:B,2,0)</f>
        <v>0</v>
      </c>
      <c r="F6740" s="2"/>
      <c r="G6740" s="2"/>
    </row>
    <row r="6741" spans="1:7">
      <c r="A6741" t="s">
        <v>4572</v>
      </c>
      <c r="B6741" t="s">
        <v>12223</v>
      </c>
      <c r="C6741">
        <f>+VLOOKUP(A6741,'LISTA NACIONAL'!A:B,2,0)</f>
        <v>43730.923999999999</v>
      </c>
      <c r="D6741" s="126" t="s">
        <v>6556</v>
      </c>
      <c r="E6741" s="280">
        <f>+VLOOKUP(A6741,SCAR!A:B,2,0)</f>
        <v>0</v>
      </c>
      <c r="F6741" s="2"/>
      <c r="G6741" s="2"/>
    </row>
    <row r="6742" spans="1:7">
      <c r="A6742" t="s">
        <v>4573</v>
      </c>
      <c r="B6742" t="s">
        <v>12917</v>
      </c>
      <c r="C6742">
        <f>+VLOOKUP(A6742,'LISTA NACIONAL'!A:B,2,0)</f>
        <v>45767.766000000003</v>
      </c>
      <c r="D6742" s="126" t="s">
        <v>6556</v>
      </c>
      <c r="E6742" s="280">
        <f>+VLOOKUP(A6742,SCAR!A:B,2,0)</f>
        <v>0</v>
      </c>
      <c r="F6742" s="2"/>
      <c r="G6742" s="2"/>
    </row>
    <row r="6743" spans="1:7">
      <c r="A6743" t="s">
        <v>4574</v>
      </c>
      <c r="B6743" t="s">
        <v>12918</v>
      </c>
      <c r="C6743">
        <f>+VLOOKUP(A6743,'LISTA NACIONAL'!A:B,2,0)</f>
        <v>45767.766000000003</v>
      </c>
      <c r="D6743" s="126" t="s">
        <v>6556</v>
      </c>
      <c r="E6743" s="280">
        <f>+VLOOKUP(A6743,SCAR!A:B,2,0)</f>
        <v>0</v>
      </c>
      <c r="F6743" s="2"/>
      <c r="G6743" s="2"/>
    </row>
    <row r="6744" spans="1:7">
      <c r="A6744" t="s">
        <v>4575</v>
      </c>
      <c r="B6744" t="s">
        <v>11612</v>
      </c>
      <c r="C6744">
        <f>+VLOOKUP(A6744,'LISTA NACIONAL'!A:B,2,0)</f>
        <v>30114.951000000001</v>
      </c>
      <c r="D6744" s="126" t="s">
        <v>6556</v>
      </c>
      <c r="E6744" s="280">
        <f>+VLOOKUP(A6744,SCAR!A:B,2,0)</f>
        <v>0</v>
      </c>
      <c r="F6744" s="2"/>
      <c r="G6744" s="2"/>
    </row>
    <row r="6745" spans="1:7">
      <c r="A6745" t="s">
        <v>4576</v>
      </c>
      <c r="B6745" t="s">
        <v>9152</v>
      </c>
      <c r="C6745">
        <f>+VLOOKUP(A6745,'LISTA NACIONAL'!A:B,2,0)</f>
        <v>27525.196</v>
      </c>
      <c r="D6745" s="126" t="s">
        <v>6556</v>
      </c>
      <c r="E6745" s="280">
        <f>+VLOOKUP(A6745,SCAR!A:B,2,0)</f>
        <v>0</v>
      </c>
      <c r="F6745" s="2"/>
      <c r="G6745" s="2"/>
    </row>
    <row r="6746" spans="1:7">
      <c r="A6746" t="s">
        <v>4577</v>
      </c>
      <c r="B6746" t="s">
        <v>9153</v>
      </c>
      <c r="C6746">
        <f>+VLOOKUP(A6746,'LISTA NACIONAL'!A:B,2,0)</f>
        <v>9149.9349999999995</v>
      </c>
      <c r="D6746" s="126" t="s">
        <v>6556</v>
      </c>
      <c r="E6746" s="280">
        <f>+VLOOKUP(A6746,SCAR!A:B,2,0)</f>
        <v>0</v>
      </c>
      <c r="F6746" s="2"/>
      <c r="G6746" s="2"/>
    </row>
    <row r="6747" spans="1:7">
      <c r="A6747" t="s">
        <v>4578</v>
      </c>
      <c r="B6747" t="s">
        <v>11975</v>
      </c>
      <c r="C6747">
        <f>+VLOOKUP(A6747,'LISTA NACIONAL'!A:B,2,0)</f>
        <v>34817.114999999998</v>
      </c>
      <c r="D6747" s="126" t="s">
        <v>6556</v>
      </c>
      <c r="E6747" s="280">
        <f>+VLOOKUP(A6747,SCAR!A:B,2,0)</f>
        <v>0</v>
      </c>
      <c r="F6747" s="2"/>
      <c r="G6747" s="2"/>
    </row>
    <row r="6748" spans="1:7">
      <c r="A6748" t="s">
        <v>4579</v>
      </c>
      <c r="B6748" t="s">
        <v>12224</v>
      </c>
      <c r="C6748">
        <f>+VLOOKUP(A6748,'LISTA NACIONAL'!A:B,2,0)</f>
        <v>8146.05</v>
      </c>
      <c r="D6748" s="126" t="s">
        <v>6556</v>
      </c>
      <c r="E6748" s="280">
        <f>+VLOOKUP(A6748,SCAR!A:B,2,0)</f>
        <v>0</v>
      </c>
      <c r="F6748" s="2"/>
      <c r="G6748" s="2"/>
    </row>
    <row r="6749" spans="1:7">
      <c r="A6749" t="s">
        <v>5809</v>
      </c>
      <c r="B6749" t="s">
        <v>11976</v>
      </c>
      <c r="C6749">
        <f>+VLOOKUP(A6749,'LISTA NACIONAL'!A:B,2,0)</f>
        <v>9543.7170000000006</v>
      </c>
      <c r="D6749" s="126" t="s">
        <v>6556</v>
      </c>
      <c r="E6749" s="280">
        <f>+VLOOKUP(A6749,SCAR!A:B,2,0)</f>
        <v>0</v>
      </c>
      <c r="F6749" s="2"/>
      <c r="G6749" s="2"/>
    </row>
    <row r="6750" spans="1:7">
      <c r="A6750" t="s">
        <v>5810</v>
      </c>
      <c r="B6750" t="s">
        <v>3379</v>
      </c>
      <c r="C6750">
        <f>+VLOOKUP(A6750,'LISTA NACIONAL'!A:B,2,0)</f>
        <v>3356.317</v>
      </c>
      <c r="D6750" s="126" t="s">
        <v>6556</v>
      </c>
      <c r="E6750" s="280">
        <f>+VLOOKUP(A6750,SCAR!A:B,2,0)</f>
        <v>0</v>
      </c>
      <c r="F6750" s="2"/>
      <c r="G6750" s="2"/>
    </row>
    <row r="6751" spans="1:7">
      <c r="A6751" t="s">
        <v>5811</v>
      </c>
      <c r="B6751" t="s">
        <v>3380</v>
      </c>
      <c r="C6751">
        <f>+VLOOKUP(A6751,'LISTA NACIONAL'!A:B,2,0)</f>
        <v>3148.1559999999999</v>
      </c>
      <c r="D6751" s="126" t="s">
        <v>6556</v>
      </c>
      <c r="E6751" s="280">
        <f>+VLOOKUP(A6751,SCAR!A:B,2,0)</f>
        <v>0</v>
      </c>
      <c r="F6751" s="2"/>
      <c r="G6751" s="2"/>
    </row>
    <row r="6752" spans="1:7">
      <c r="A6752" t="s">
        <v>5812</v>
      </c>
      <c r="B6752" t="s">
        <v>7529</v>
      </c>
      <c r="C6752">
        <f>+VLOOKUP(A6752,'LISTA NACIONAL'!A:B,2,0)</f>
        <v>2945.2890000000002</v>
      </c>
      <c r="D6752" s="126" t="s">
        <v>6556</v>
      </c>
      <c r="E6752" s="280">
        <f>+VLOOKUP(A6752,SCAR!A:B,2,0)</f>
        <v>0</v>
      </c>
      <c r="F6752" s="2"/>
      <c r="G6752" s="2"/>
    </row>
    <row r="6753" spans="1:7">
      <c r="A6753" t="s">
        <v>5813</v>
      </c>
      <c r="B6753" t="s">
        <v>7530</v>
      </c>
      <c r="C6753">
        <f>+VLOOKUP(A6753,'LISTA NACIONAL'!A:B,2,0)</f>
        <v>10174.919</v>
      </c>
      <c r="D6753" s="126" t="s">
        <v>6556</v>
      </c>
      <c r="E6753" s="280">
        <f>+VLOOKUP(A6753,SCAR!A:B,2,0)</f>
        <v>0</v>
      </c>
      <c r="F6753" s="2"/>
      <c r="G6753" s="2"/>
    </row>
    <row r="6754" spans="1:7">
      <c r="A6754" t="s">
        <v>5814</v>
      </c>
      <c r="B6754" t="s">
        <v>7301</v>
      </c>
      <c r="C6754">
        <f>+VLOOKUP(A6754,'LISTA NACIONAL'!A:B,2,0)</f>
        <v>1061.556</v>
      </c>
      <c r="D6754" s="126" t="s">
        <v>6556</v>
      </c>
      <c r="E6754" s="280">
        <f>+VLOOKUP(A6754,SCAR!A:B,2,0)</f>
        <v>0</v>
      </c>
      <c r="F6754" s="2"/>
      <c r="G6754" s="2"/>
    </row>
    <row r="6755" spans="1:7">
      <c r="A6755" t="s">
        <v>5815</v>
      </c>
      <c r="B6755" t="s">
        <v>7302</v>
      </c>
      <c r="C6755">
        <f>+VLOOKUP(A6755,'LISTA NACIONAL'!A:B,2,0)</f>
        <v>3557.8110000000001</v>
      </c>
      <c r="D6755" s="126" t="s">
        <v>6556</v>
      </c>
      <c r="E6755" s="280">
        <f>+VLOOKUP(A6755,SCAR!A:B,2,0)</f>
        <v>0</v>
      </c>
      <c r="F6755" s="2"/>
      <c r="G6755" s="2"/>
    </row>
    <row r="6756" spans="1:7">
      <c r="A6756" t="s">
        <v>5816</v>
      </c>
      <c r="B6756" t="s">
        <v>6269</v>
      </c>
      <c r="C6756">
        <f>+VLOOKUP(A6756,'LISTA NACIONAL'!A:B,2,0)</f>
        <v>9952.2029999999995</v>
      </c>
      <c r="D6756" s="126" t="s">
        <v>6556</v>
      </c>
      <c r="E6756" s="280">
        <f>+VLOOKUP(A6756,SCAR!A:B,2,0)</f>
        <v>0</v>
      </c>
      <c r="F6756" s="2"/>
      <c r="G6756" s="2"/>
    </row>
    <row r="6757" spans="1:7">
      <c r="A6757" t="s">
        <v>5817</v>
      </c>
      <c r="B6757" t="s">
        <v>6270</v>
      </c>
      <c r="C6757">
        <f>+VLOOKUP(A6757,'LISTA NACIONAL'!A:B,2,0)</f>
        <v>34582.351999999999</v>
      </c>
      <c r="D6757" s="126" t="s">
        <v>6556</v>
      </c>
      <c r="E6757" s="280">
        <f>+VLOOKUP(A6757,SCAR!A:B,2,0)</f>
        <v>0</v>
      </c>
      <c r="F6757" s="2"/>
      <c r="G6757" s="2"/>
    </row>
    <row r="6758" spans="1:7">
      <c r="A6758" t="s">
        <v>5818</v>
      </c>
      <c r="B6758" t="s">
        <v>6271</v>
      </c>
      <c r="C6758">
        <f>+VLOOKUP(A6758,'LISTA NACIONAL'!A:B,2,0)</f>
        <v>2841.82</v>
      </c>
      <c r="D6758" s="126" t="s">
        <v>6556</v>
      </c>
      <c r="E6758" s="280">
        <f>+VLOOKUP(A6758,SCAR!A:B,2,0)</f>
        <v>0</v>
      </c>
      <c r="F6758" s="2"/>
      <c r="G6758" s="2"/>
    </row>
    <row r="6759" spans="1:7">
      <c r="A6759" t="s">
        <v>3933</v>
      </c>
      <c r="B6759" t="s">
        <v>1916</v>
      </c>
      <c r="C6759">
        <f>+VLOOKUP(A6759,'LISTA NACIONAL'!A:B,2,0)</f>
        <v>8497.4629999999997</v>
      </c>
      <c r="D6759" s="126" t="s">
        <v>6556</v>
      </c>
      <c r="E6759" s="280">
        <f>+VLOOKUP(A6759,SCAR!A:B,2,0)</f>
        <v>0</v>
      </c>
      <c r="F6759" s="2"/>
      <c r="G6759" s="2"/>
    </row>
    <row r="6760" spans="1:7">
      <c r="A6760" t="s">
        <v>5819</v>
      </c>
      <c r="B6760" t="s">
        <v>6272</v>
      </c>
      <c r="C6760">
        <f>+VLOOKUP(A6760,'LISTA NACIONAL'!A:B,2,0)</f>
        <v>27217.062000000002</v>
      </c>
      <c r="D6760" s="126" t="s">
        <v>6556</v>
      </c>
      <c r="E6760" s="280">
        <f>+VLOOKUP(A6760,SCAR!A:B,2,0)</f>
        <v>0</v>
      </c>
      <c r="F6760" s="2"/>
      <c r="G6760" s="2"/>
    </row>
    <row r="6761" spans="1:7">
      <c r="A6761" t="s">
        <v>5820</v>
      </c>
      <c r="B6761" t="s">
        <v>6273</v>
      </c>
      <c r="C6761">
        <f>+VLOOKUP(A6761,'LISTA NACIONAL'!A:B,2,0)</f>
        <v>4882.4809999999998</v>
      </c>
      <c r="D6761" s="126" t="s">
        <v>6556</v>
      </c>
      <c r="E6761" s="280">
        <f>+VLOOKUP(A6761,SCAR!A:B,2,0)</f>
        <v>0</v>
      </c>
      <c r="F6761" s="2"/>
      <c r="G6761" s="2"/>
    </row>
    <row r="6762" spans="1:7">
      <c r="A6762" t="s">
        <v>3934</v>
      </c>
      <c r="B6762" t="s">
        <v>3935</v>
      </c>
      <c r="C6762">
        <f>+VLOOKUP(A6762,'LISTA NACIONAL'!A:B,2,0)</f>
        <v>14692.852000000001</v>
      </c>
      <c r="D6762" s="126" t="s">
        <v>6556</v>
      </c>
      <c r="E6762" s="280">
        <f>+VLOOKUP(A6762,SCAR!A:B,2,0)</f>
        <v>0</v>
      </c>
      <c r="F6762" s="2"/>
      <c r="G6762" s="2"/>
    </row>
    <row r="6763" spans="1:7">
      <c r="A6763" t="s">
        <v>5821</v>
      </c>
      <c r="B6763" t="s">
        <v>6274</v>
      </c>
      <c r="C6763">
        <f>+VLOOKUP(A6763,'LISTA NACIONAL'!A:B,2,0)</f>
        <v>6515.0259999999998</v>
      </c>
      <c r="D6763" s="126" t="s">
        <v>6556</v>
      </c>
      <c r="E6763" s="280">
        <f>+VLOOKUP(A6763,SCAR!A:B,2,0)</f>
        <v>0</v>
      </c>
      <c r="F6763" s="2"/>
      <c r="G6763" s="2"/>
    </row>
    <row r="6764" spans="1:7">
      <c r="A6764" t="s">
        <v>5822</v>
      </c>
      <c r="B6764" t="s">
        <v>6275</v>
      </c>
      <c r="C6764">
        <f>+VLOOKUP(A6764,'LISTA NACIONAL'!A:B,2,0)</f>
        <v>38676.9</v>
      </c>
      <c r="D6764" s="126" t="s">
        <v>6556</v>
      </c>
      <c r="E6764" s="280">
        <f>+VLOOKUP(A6764,SCAR!A:B,2,0)</f>
        <v>0</v>
      </c>
      <c r="F6764" s="2"/>
      <c r="G6764" s="2"/>
    </row>
    <row r="6765" spans="1:7">
      <c r="A6765" t="s">
        <v>5823</v>
      </c>
      <c r="B6765" t="s">
        <v>6276</v>
      </c>
      <c r="C6765">
        <f>+VLOOKUP(A6765,'LISTA NACIONAL'!A:B,2,0)</f>
        <v>54924.152999999998</v>
      </c>
      <c r="D6765" s="126" t="s">
        <v>6556</v>
      </c>
      <c r="E6765" s="280">
        <f>+VLOOKUP(A6765,SCAR!A:B,2,0)</f>
        <v>0</v>
      </c>
      <c r="F6765" s="2"/>
      <c r="G6765" s="2"/>
    </row>
    <row r="6766" spans="1:7">
      <c r="A6766" t="s">
        <v>5824</v>
      </c>
      <c r="B6766" t="s">
        <v>6277</v>
      </c>
      <c r="C6766">
        <f>+VLOOKUP(A6766,'LISTA NACIONAL'!A:B,2,0)</f>
        <v>1824.6320000000001</v>
      </c>
      <c r="D6766" s="126" t="s">
        <v>6556</v>
      </c>
      <c r="E6766" s="280">
        <f>+VLOOKUP(A6766,SCAR!A:B,2,0)</f>
        <v>0</v>
      </c>
      <c r="F6766" s="2"/>
      <c r="G6766" s="2"/>
    </row>
    <row r="6767" spans="1:7">
      <c r="A6767" t="s">
        <v>5825</v>
      </c>
      <c r="B6767" t="s">
        <v>6278</v>
      </c>
      <c r="C6767">
        <f>+VLOOKUP(A6767,'LISTA NACIONAL'!A:B,2,0)</f>
        <v>19335.512999999999</v>
      </c>
      <c r="D6767" s="126" t="s">
        <v>6556</v>
      </c>
      <c r="E6767" s="280">
        <f>+VLOOKUP(A6767,SCAR!A:B,2,0)</f>
        <v>0</v>
      </c>
      <c r="F6767" s="2"/>
      <c r="G6767" s="2"/>
    </row>
    <row r="6768" spans="1:7">
      <c r="A6768" t="s">
        <v>5826</v>
      </c>
      <c r="B6768" t="s">
        <v>8663</v>
      </c>
      <c r="C6768">
        <f>+VLOOKUP(A6768,'LISTA NACIONAL'!A:B,2,0)</f>
        <v>29568.659</v>
      </c>
      <c r="D6768" s="126" t="s">
        <v>6556</v>
      </c>
      <c r="E6768" s="280">
        <f>+VLOOKUP(A6768,SCAR!A:B,2,0)</f>
        <v>0</v>
      </c>
      <c r="F6768" s="2"/>
      <c r="G6768" s="2"/>
    </row>
    <row r="6769" spans="1:7">
      <c r="A6769" t="s">
        <v>5827</v>
      </c>
      <c r="B6769" t="s">
        <v>8664</v>
      </c>
      <c r="C6769">
        <f>+VLOOKUP(A6769,'LISTA NACIONAL'!A:B,2,0)</f>
        <v>9330.2420000000002</v>
      </c>
      <c r="D6769" s="126" t="s">
        <v>6556</v>
      </c>
      <c r="E6769" s="280">
        <f>+VLOOKUP(A6769,SCAR!A:B,2,0)</f>
        <v>0</v>
      </c>
      <c r="F6769" s="2"/>
      <c r="G6769" s="2"/>
    </row>
    <row r="6770" spans="1:7">
      <c r="A6770" t="s">
        <v>5828</v>
      </c>
      <c r="B6770" t="s">
        <v>8665</v>
      </c>
      <c r="C6770">
        <f>+VLOOKUP(A6770,'LISTA NACIONAL'!A:B,2,0)</f>
        <v>3169.2779999999998</v>
      </c>
      <c r="D6770" s="126" t="s">
        <v>6556</v>
      </c>
      <c r="E6770" s="280">
        <f>+VLOOKUP(A6770,SCAR!A:B,2,0)</f>
        <v>0</v>
      </c>
      <c r="F6770" s="2"/>
      <c r="G6770" s="2"/>
    </row>
    <row r="6771" spans="1:7">
      <c r="A6771" t="s">
        <v>5829</v>
      </c>
      <c r="B6771" t="s">
        <v>2087</v>
      </c>
      <c r="C6771">
        <f>+VLOOKUP(A6771,'LISTA NACIONAL'!A:B,2,0)</f>
        <v>10171.099</v>
      </c>
      <c r="D6771" s="126" t="s">
        <v>6556</v>
      </c>
      <c r="E6771" s="280">
        <f>+VLOOKUP(A6771,SCAR!A:B,2,0)</f>
        <v>0</v>
      </c>
      <c r="F6771" s="2"/>
      <c r="G6771" s="2"/>
    </row>
    <row r="6772" spans="1:7">
      <c r="A6772" t="s">
        <v>5830</v>
      </c>
      <c r="B6772" t="s">
        <v>8666</v>
      </c>
      <c r="C6772">
        <f>+VLOOKUP(A6772,'LISTA NACIONAL'!A:B,2,0)</f>
        <v>6118.5119999999997</v>
      </c>
      <c r="D6772" s="126" t="s">
        <v>6556</v>
      </c>
      <c r="E6772" s="280">
        <f>+VLOOKUP(A6772,SCAR!A:B,2,0)</f>
        <v>0</v>
      </c>
      <c r="F6772" s="2"/>
      <c r="G6772" s="2"/>
    </row>
    <row r="6773" spans="1:7">
      <c r="A6773" t="s">
        <v>5831</v>
      </c>
      <c r="B6773" t="s">
        <v>2777</v>
      </c>
      <c r="C6773">
        <f>+VLOOKUP(A6773,'LISTA NACIONAL'!A:B,2,0)</f>
        <v>2841.82</v>
      </c>
      <c r="D6773" s="126" t="s">
        <v>6556</v>
      </c>
      <c r="E6773" s="280">
        <f>+VLOOKUP(A6773,SCAR!A:B,2,0)</f>
        <v>0</v>
      </c>
      <c r="F6773" s="2"/>
      <c r="G6773" s="2"/>
    </row>
    <row r="6774" spans="1:7">
      <c r="A6774" t="s">
        <v>5832</v>
      </c>
      <c r="B6774" t="s">
        <v>2778</v>
      </c>
      <c r="C6774">
        <f>+VLOOKUP(A6774,'LISTA NACIONAL'!A:B,2,0)</f>
        <v>5081.55</v>
      </c>
      <c r="D6774" s="126" t="s">
        <v>6556</v>
      </c>
      <c r="E6774" s="280">
        <f>+VLOOKUP(A6774,SCAR!A:B,2,0)</f>
        <v>0</v>
      </c>
      <c r="F6774" s="2"/>
      <c r="G6774" s="2"/>
    </row>
    <row r="6775" spans="1:7">
      <c r="A6775" t="s">
        <v>5833</v>
      </c>
      <c r="B6775" t="s">
        <v>2779</v>
      </c>
      <c r="C6775">
        <f>+VLOOKUP(A6775,'LISTA NACIONAL'!A:B,2,0)</f>
        <v>7919.174</v>
      </c>
      <c r="D6775" s="126" t="s">
        <v>6556</v>
      </c>
      <c r="E6775" s="280">
        <f>+VLOOKUP(A6775,SCAR!A:B,2,0)</f>
        <v>0</v>
      </c>
      <c r="F6775" s="2"/>
      <c r="G6775" s="2"/>
    </row>
    <row r="6776" spans="1:7">
      <c r="A6776" t="s">
        <v>5834</v>
      </c>
      <c r="B6776" t="s">
        <v>2780</v>
      </c>
      <c r="C6776">
        <f>+VLOOKUP(A6776,'LISTA NACIONAL'!A:B,2,0)</f>
        <v>112807.705</v>
      </c>
      <c r="D6776" s="126" t="s">
        <v>6556</v>
      </c>
      <c r="E6776" s="280">
        <f>+VLOOKUP(A6776,SCAR!A:B,2,0)</f>
        <v>0</v>
      </c>
      <c r="F6776" s="2"/>
      <c r="G6776" s="2"/>
    </row>
    <row r="6777" spans="1:7">
      <c r="A6777" t="s">
        <v>5835</v>
      </c>
      <c r="B6777" t="s">
        <v>2781</v>
      </c>
      <c r="C6777">
        <f>+VLOOKUP(A6777,'LISTA NACIONAL'!A:B,2,0)</f>
        <v>27000.666000000001</v>
      </c>
      <c r="D6777" s="126" t="s">
        <v>6556</v>
      </c>
      <c r="E6777" s="280">
        <f>+VLOOKUP(A6777,SCAR!A:B,2,0)</f>
        <v>0</v>
      </c>
      <c r="F6777" s="2"/>
      <c r="G6777" s="2"/>
    </row>
    <row r="6778" spans="1:7">
      <c r="A6778" t="s">
        <v>5836</v>
      </c>
      <c r="B6778" t="s">
        <v>2782</v>
      </c>
      <c r="C6778">
        <f>+VLOOKUP(A6778,'LISTA NACIONAL'!A:B,2,0)</f>
        <v>27000.666000000001</v>
      </c>
      <c r="D6778" s="126" t="s">
        <v>6556</v>
      </c>
      <c r="E6778" s="280">
        <f>+VLOOKUP(A6778,SCAR!A:B,2,0)</f>
        <v>0</v>
      </c>
      <c r="F6778" s="2"/>
      <c r="G6778" s="2"/>
    </row>
    <row r="6779" spans="1:7">
      <c r="A6779" t="s">
        <v>5837</v>
      </c>
      <c r="B6779" t="s">
        <v>2783</v>
      </c>
      <c r="C6779">
        <f>+VLOOKUP(A6779,'LISTA NACIONAL'!A:B,2,0)</f>
        <v>27000.666000000001</v>
      </c>
      <c r="D6779" s="126" t="s">
        <v>6556</v>
      </c>
      <c r="E6779" s="280">
        <f>+VLOOKUP(A6779,SCAR!A:B,2,0)</f>
        <v>0</v>
      </c>
      <c r="F6779" s="2"/>
      <c r="G6779" s="2"/>
    </row>
    <row r="6780" spans="1:7">
      <c r="A6780" t="s">
        <v>5838</v>
      </c>
      <c r="B6780" t="s">
        <v>2784</v>
      </c>
      <c r="C6780">
        <f>+VLOOKUP(A6780,'LISTA NACIONAL'!A:B,2,0)</f>
        <v>27000.666000000001</v>
      </c>
      <c r="D6780" s="126" t="s">
        <v>6556</v>
      </c>
      <c r="E6780" s="280">
        <f>+VLOOKUP(A6780,SCAR!A:B,2,0)</f>
        <v>0</v>
      </c>
      <c r="F6780" s="2"/>
      <c r="G6780" s="2"/>
    </row>
    <row r="6781" spans="1:7">
      <c r="A6781" t="s">
        <v>5839</v>
      </c>
      <c r="B6781" t="s">
        <v>2785</v>
      </c>
      <c r="C6781">
        <f>+VLOOKUP(A6781,'LISTA NACIONAL'!A:B,2,0)</f>
        <v>27000.666000000001</v>
      </c>
      <c r="D6781" s="126" t="s">
        <v>6556</v>
      </c>
      <c r="E6781" s="280">
        <f>+VLOOKUP(A6781,SCAR!A:B,2,0)</f>
        <v>0</v>
      </c>
      <c r="F6781" s="2"/>
      <c r="G6781" s="2"/>
    </row>
    <row r="6782" spans="1:7">
      <c r="A6782" t="s">
        <v>5840</v>
      </c>
      <c r="B6782" t="s">
        <v>2786</v>
      </c>
      <c r="C6782">
        <f>+VLOOKUP(A6782,'LISTA NACIONAL'!A:B,2,0)</f>
        <v>27000.666000000001</v>
      </c>
      <c r="D6782" s="126" t="s">
        <v>6556</v>
      </c>
      <c r="E6782" s="280">
        <f>+VLOOKUP(A6782,SCAR!A:B,2,0)</f>
        <v>0</v>
      </c>
      <c r="F6782" s="2"/>
      <c r="G6782" s="2"/>
    </row>
    <row r="6783" spans="1:7">
      <c r="A6783" t="s">
        <v>5841</v>
      </c>
      <c r="B6783" t="s">
        <v>2787</v>
      </c>
      <c r="C6783">
        <f>+VLOOKUP(A6783,'LISTA NACIONAL'!A:B,2,0)</f>
        <v>8144.6059999999998</v>
      </c>
      <c r="D6783" s="126" t="s">
        <v>6556</v>
      </c>
      <c r="E6783" s="280">
        <f>+VLOOKUP(A6783,SCAR!A:B,2,0)</f>
        <v>0</v>
      </c>
      <c r="F6783" s="2"/>
      <c r="G6783" s="2"/>
    </row>
    <row r="6784" spans="1:7">
      <c r="A6784" t="s">
        <v>5842</v>
      </c>
      <c r="B6784" t="s">
        <v>2788</v>
      </c>
      <c r="C6784">
        <f>+VLOOKUP(A6784,'LISTA NACIONAL'!A:B,2,0)</f>
        <v>50854.644999999997</v>
      </c>
      <c r="D6784" s="126" t="s">
        <v>6556</v>
      </c>
      <c r="E6784" s="280">
        <f>+VLOOKUP(A6784,SCAR!A:B,2,0)</f>
        <v>0</v>
      </c>
      <c r="F6784" s="2"/>
      <c r="G6784" s="2"/>
    </row>
    <row r="6785" spans="1:7">
      <c r="A6785" t="s">
        <v>5843</v>
      </c>
      <c r="B6785" t="s">
        <v>2789</v>
      </c>
      <c r="C6785">
        <f>+VLOOKUP(A6785,'LISTA NACIONAL'!A:B,2,0)</f>
        <v>36836.781000000003</v>
      </c>
      <c r="D6785" s="126" t="s">
        <v>6556</v>
      </c>
      <c r="E6785" s="280">
        <f>+VLOOKUP(A6785,SCAR!A:B,2,0)</f>
        <v>0</v>
      </c>
      <c r="F6785" s="2"/>
      <c r="G6785" s="2"/>
    </row>
    <row r="6786" spans="1:7">
      <c r="A6786" t="s">
        <v>3936</v>
      </c>
      <c r="B6786" t="s">
        <v>3937</v>
      </c>
      <c r="C6786">
        <f>+VLOOKUP(A6786,'LISTA NACIONAL'!A:B,2,0)</f>
        <v>5720.6610000000001</v>
      </c>
      <c r="D6786" s="126" t="s">
        <v>6556</v>
      </c>
      <c r="E6786" s="280">
        <f>+VLOOKUP(A6786,SCAR!A:B,2,0)</f>
        <v>0</v>
      </c>
      <c r="F6786" s="2"/>
      <c r="G6786" s="2"/>
    </row>
    <row r="6787" spans="1:7">
      <c r="A6787" t="s">
        <v>5844</v>
      </c>
      <c r="B6787" t="s">
        <v>2790</v>
      </c>
      <c r="C6787">
        <f>+VLOOKUP(A6787,'LISTA NACIONAL'!A:B,2,0)</f>
        <v>2546.3519999999999</v>
      </c>
      <c r="D6787" s="126" t="s">
        <v>6556</v>
      </c>
      <c r="E6787" s="280">
        <f>+VLOOKUP(A6787,SCAR!A:B,2,0)</f>
        <v>0</v>
      </c>
      <c r="F6787" s="2"/>
      <c r="G6787" s="2"/>
    </row>
    <row r="6788" spans="1:7">
      <c r="A6788" t="s">
        <v>5845</v>
      </c>
      <c r="B6788" t="s">
        <v>8713</v>
      </c>
      <c r="C6788">
        <f>+VLOOKUP(A6788,'LISTA NACIONAL'!A:B,2,0)</f>
        <v>32537.75</v>
      </c>
      <c r="D6788" s="126" t="s">
        <v>6556</v>
      </c>
      <c r="E6788" s="280">
        <f>+VLOOKUP(A6788,SCAR!A:B,2,0)</f>
        <v>0</v>
      </c>
      <c r="F6788" s="2"/>
      <c r="G6788" s="2"/>
    </row>
    <row r="6789" spans="1:7">
      <c r="A6789" t="s">
        <v>5846</v>
      </c>
      <c r="B6789" t="s">
        <v>8714</v>
      </c>
      <c r="C6789">
        <f>+VLOOKUP(A6789,'LISTA NACIONAL'!A:B,2,0)</f>
        <v>4234.1499999999996</v>
      </c>
      <c r="D6789" s="126" t="s">
        <v>6556</v>
      </c>
      <c r="E6789" s="280">
        <f>+VLOOKUP(A6789,SCAR!A:B,2,0)</f>
        <v>0</v>
      </c>
      <c r="F6789" s="2"/>
      <c r="G6789" s="2"/>
    </row>
    <row r="6790" spans="1:7">
      <c r="A6790" t="s">
        <v>5847</v>
      </c>
      <c r="B6790" t="s">
        <v>8715</v>
      </c>
      <c r="C6790">
        <f>+VLOOKUP(A6790,'LISTA NACIONAL'!A:B,2,0)</f>
        <v>24414.271000000001</v>
      </c>
      <c r="D6790" s="126" t="s">
        <v>6556</v>
      </c>
      <c r="E6790" s="280">
        <f>+VLOOKUP(A6790,SCAR!A:B,2,0)</f>
        <v>0</v>
      </c>
      <c r="F6790" s="2"/>
      <c r="G6790" s="2"/>
    </row>
    <row r="6791" spans="1:7">
      <c r="A6791" t="s">
        <v>5848</v>
      </c>
      <c r="B6791" t="s">
        <v>8716</v>
      </c>
      <c r="C6791">
        <f>+VLOOKUP(A6791,'LISTA NACIONAL'!A:B,2,0)</f>
        <v>57974.212</v>
      </c>
      <c r="D6791" s="126" t="s">
        <v>6556</v>
      </c>
      <c r="E6791" s="280">
        <f>+VLOOKUP(A6791,SCAR!A:B,2,0)</f>
        <v>0</v>
      </c>
      <c r="F6791" s="2"/>
      <c r="G6791" s="2"/>
    </row>
    <row r="6792" spans="1:7">
      <c r="A6792" t="s">
        <v>5849</v>
      </c>
      <c r="B6792" t="s">
        <v>6283</v>
      </c>
      <c r="C6792">
        <f>+VLOOKUP(A6792,'LISTA NACIONAL'!A:B,2,0)</f>
        <v>8939.1200000000008</v>
      </c>
      <c r="D6792" s="126" t="s">
        <v>6556</v>
      </c>
      <c r="E6792" s="280">
        <f>+VLOOKUP(A6792,SCAR!A:B,2,0)</f>
        <v>0</v>
      </c>
      <c r="F6792" s="2"/>
      <c r="G6792" s="2"/>
    </row>
    <row r="6793" spans="1:7">
      <c r="A6793" t="s">
        <v>5850</v>
      </c>
      <c r="B6793" t="s">
        <v>6284</v>
      </c>
      <c r="C6793">
        <f>+VLOOKUP(A6793,'LISTA NACIONAL'!A:B,2,0)</f>
        <v>3867.6990000000001</v>
      </c>
      <c r="D6793" s="126" t="s">
        <v>6556</v>
      </c>
      <c r="E6793" s="280">
        <f>+VLOOKUP(A6793,SCAR!A:B,2,0)</f>
        <v>0</v>
      </c>
      <c r="F6793" s="2"/>
      <c r="G6793" s="2"/>
    </row>
    <row r="6794" spans="1:7">
      <c r="A6794" t="s">
        <v>5851</v>
      </c>
      <c r="B6794" t="s">
        <v>12225</v>
      </c>
      <c r="C6794">
        <f>+VLOOKUP(A6794,'LISTA NACIONAL'!A:B,2,0)</f>
        <v>56957.021999999997</v>
      </c>
      <c r="D6794" s="126" t="s">
        <v>6556</v>
      </c>
      <c r="E6794" s="280">
        <f>+VLOOKUP(A6794,SCAR!A:B,2,0)</f>
        <v>0</v>
      </c>
      <c r="F6794" s="2"/>
      <c r="G6794" s="2"/>
    </row>
    <row r="6795" spans="1:7">
      <c r="A6795" t="s">
        <v>5852</v>
      </c>
      <c r="B6795" t="s">
        <v>4257</v>
      </c>
      <c r="C6795">
        <f>+VLOOKUP(A6795,'LISTA NACIONAL'!A:B,2,0)</f>
        <v>9543.7170000000006</v>
      </c>
      <c r="D6795" s="126" t="s">
        <v>6556</v>
      </c>
      <c r="E6795" s="280">
        <f>+VLOOKUP(A6795,SCAR!A:B,2,0)</f>
        <v>0</v>
      </c>
      <c r="F6795" s="2"/>
      <c r="G6795" s="2"/>
    </row>
    <row r="6796" spans="1:7">
      <c r="A6796" t="s">
        <v>5853</v>
      </c>
      <c r="B6796" t="s">
        <v>6700</v>
      </c>
      <c r="C6796">
        <f>+VLOOKUP(A6796,'LISTA NACIONAL'!A:B,2,0)</f>
        <v>89448.392000000007</v>
      </c>
      <c r="D6796" s="126" t="s">
        <v>6556</v>
      </c>
      <c r="E6796" s="280">
        <f>+VLOOKUP(A6796,SCAR!A:B,2,0)</f>
        <v>0</v>
      </c>
      <c r="F6796" s="2"/>
      <c r="G6796" s="2"/>
    </row>
    <row r="6797" spans="1:7">
      <c r="A6797" t="s">
        <v>5854</v>
      </c>
      <c r="B6797" t="s">
        <v>4506</v>
      </c>
      <c r="C6797">
        <f>+VLOOKUP(A6797,'LISTA NACIONAL'!A:B,2,0)</f>
        <v>7131.6030000000001</v>
      </c>
      <c r="D6797" s="126" t="s">
        <v>6556</v>
      </c>
      <c r="E6797" s="280">
        <f>+VLOOKUP(A6797,SCAR!A:B,2,0)</f>
        <v>0</v>
      </c>
      <c r="F6797" s="2"/>
      <c r="G6797" s="2"/>
    </row>
    <row r="6798" spans="1:7">
      <c r="A6798" t="s">
        <v>5686</v>
      </c>
      <c r="B6798" t="s">
        <v>4507</v>
      </c>
      <c r="C6798">
        <f>+VLOOKUP(A6798,'LISTA NACIONAL'!A:B,2,0)</f>
        <v>7729.6229999999996</v>
      </c>
      <c r="D6798" s="126" t="s">
        <v>6556</v>
      </c>
      <c r="E6798" s="280">
        <f>+VLOOKUP(A6798,SCAR!A:B,2,0)</f>
        <v>0</v>
      </c>
      <c r="F6798" s="2"/>
      <c r="G6798" s="2"/>
    </row>
    <row r="6799" spans="1:7">
      <c r="A6799" t="s">
        <v>5687</v>
      </c>
      <c r="B6799" t="s">
        <v>4508</v>
      </c>
      <c r="C6799">
        <f>+VLOOKUP(A6799,'LISTA NACIONAL'!A:B,2,0)</f>
        <v>8144.6059999999998</v>
      </c>
      <c r="D6799" s="126" t="s">
        <v>6556</v>
      </c>
      <c r="E6799" s="280">
        <f>+VLOOKUP(A6799,SCAR!A:B,2,0)</f>
        <v>0</v>
      </c>
      <c r="F6799" s="2"/>
      <c r="G6799" s="2"/>
    </row>
    <row r="6800" spans="1:7">
      <c r="A6800" t="s">
        <v>5688</v>
      </c>
      <c r="B6800" t="s">
        <v>7025</v>
      </c>
      <c r="C6800">
        <f>+VLOOKUP(A6800,'LISTA NACIONAL'!A:B,2,0)</f>
        <v>7531.9870000000001</v>
      </c>
      <c r="D6800" s="126" t="s">
        <v>6556</v>
      </c>
      <c r="E6800" s="280">
        <f>+VLOOKUP(A6800,SCAR!A:B,2,0)</f>
        <v>0</v>
      </c>
      <c r="F6800" s="2"/>
      <c r="G6800" s="2"/>
    </row>
    <row r="6801" spans="1:7">
      <c r="A6801" t="s">
        <v>5689</v>
      </c>
      <c r="B6801" t="s">
        <v>7026</v>
      </c>
      <c r="C6801">
        <f>+VLOOKUP(A6801,'LISTA NACIONAL'!A:B,2,0)</f>
        <v>2127.0300000000002</v>
      </c>
      <c r="D6801" s="126" t="s">
        <v>6556</v>
      </c>
      <c r="E6801" s="280">
        <f>+VLOOKUP(A6801,SCAR!A:B,2,0)</f>
        <v>0</v>
      </c>
      <c r="F6801" s="2"/>
      <c r="G6801" s="2"/>
    </row>
    <row r="6802" spans="1:7">
      <c r="A6802" t="s">
        <v>5690</v>
      </c>
      <c r="B6802" t="s">
        <v>7027</v>
      </c>
      <c r="C6802">
        <f>+VLOOKUP(A6802,'LISTA NACIONAL'!A:B,2,0)</f>
        <v>9765.1479999999992</v>
      </c>
      <c r="D6802" s="126" t="s">
        <v>6556</v>
      </c>
      <c r="E6802" s="280">
        <f>+VLOOKUP(A6802,SCAR!A:B,2,0)</f>
        <v>0</v>
      </c>
      <c r="F6802" s="2"/>
      <c r="G6802" s="2"/>
    </row>
    <row r="6803" spans="1:7">
      <c r="A6803" t="s">
        <v>5691</v>
      </c>
      <c r="B6803" t="s">
        <v>7028</v>
      </c>
      <c r="C6803">
        <f>+VLOOKUP(A6803,'LISTA NACIONAL'!A:B,2,0)</f>
        <v>4277.9949999999999</v>
      </c>
      <c r="D6803" s="126" t="s">
        <v>6556</v>
      </c>
      <c r="E6803" s="280">
        <f>+VLOOKUP(A6803,SCAR!A:B,2,0)</f>
        <v>0</v>
      </c>
      <c r="F6803" s="2"/>
      <c r="G6803" s="2"/>
    </row>
    <row r="6804" spans="1:7">
      <c r="A6804" t="s">
        <v>5692</v>
      </c>
      <c r="B6804" t="s">
        <v>7029</v>
      </c>
      <c r="C6804">
        <f>+VLOOKUP(A6804,'LISTA NACIONAL'!A:B,2,0)</f>
        <v>14352.007</v>
      </c>
      <c r="D6804" s="126" t="s">
        <v>6556</v>
      </c>
      <c r="E6804" s="280">
        <f>+VLOOKUP(A6804,SCAR!A:B,2,0)</f>
        <v>0</v>
      </c>
      <c r="F6804" s="2"/>
      <c r="G6804" s="2"/>
    </row>
    <row r="6805" spans="1:7">
      <c r="A6805" t="s">
        <v>3938</v>
      </c>
      <c r="B6805" t="s">
        <v>3939</v>
      </c>
      <c r="C6805">
        <f>+VLOOKUP(A6805,'LISTA NACIONAL'!A:B,2,0)</f>
        <v>11240.987999999999</v>
      </c>
      <c r="D6805" s="126" t="s">
        <v>6556</v>
      </c>
      <c r="E6805" s="280">
        <f>+VLOOKUP(A6805,SCAR!A:B,2,0)</f>
        <v>0</v>
      </c>
      <c r="F6805" s="2"/>
      <c r="G6805" s="2"/>
    </row>
    <row r="6806" spans="1:7">
      <c r="A6806" t="s">
        <v>5693</v>
      </c>
      <c r="B6806" t="s">
        <v>4396</v>
      </c>
      <c r="C6806">
        <f>+VLOOKUP(A6806,'LISTA NACIONAL'!A:B,2,0)</f>
        <v>7323.951</v>
      </c>
      <c r="D6806" s="126" t="s">
        <v>6556</v>
      </c>
      <c r="E6806" s="280">
        <f>+VLOOKUP(A6806,SCAR!A:B,2,0)</f>
        <v>0</v>
      </c>
      <c r="F6806" s="2"/>
      <c r="G6806" s="2"/>
    </row>
    <row r="6807" spans="1:7">
      <c r="A6807" t="s">
        <v>5694</v>
      </c>
      <c r="B6807" t="s">
        <v>4397</v>
      </c>
      <c r="C6807">
        <f>+VLOOKUP(A6807,'LISTA NACIONAL'!A:B,2,0)</f>
        <v>7323.951</v>
      </c>
      <c r="D6807" s="126" t="s">
        <v>6556</v>
      </c>
      <c r="E6807" s="280">
        <f>+VLOOKUP(A6807,SCAR!A:B,2,0)</f>
        <v>0</v>
      </c>
      <c r="F6807" s="2"/>
      <c r="G6807" s="2"/>
    </row>
    <row r="6808" spans="1:7">
      <c r="A6808" t="s">
        <v>5695</v>
      </c>
      <c r="B6808" t="s">
        <v>15522</v>
      </c>
      <c r="C6808">
        <f>+VLOOKUP(A6808,'LISTA NACIONAL'!A:B,2,0)</f>
        <v>7323.951</v>
      </c>
      <c r="D6808" s="126" t="s">
        <v>6556</v>
      </c>
      <c r="E6808" s="280">
        <f>+VLOOKUP(A6808,SCAR!A:B,2,0)</f>
        <v>0</v>
      </c>
      <c r="F6808" s="2"/>
      <c r="G6808" s="2"/>
    </row>
    <row r="6809" spans="1:7">
      <c r="A6809" t="s">
        <v>5696</v>
      </c>
      <c r="B6809" t="s">
        <v>2113</v>
      </c>
      <c r="C6809">
        <f>+VLOOKUP(A6809,'LISTA NACIONAL'!A:B,2,0)</f>
        <v>5297.7340000000004</v>
      </c>
      <c r="D6809" s="126" t="s">
        <v>6556</v>
      </c>
      <c r="E6809" s="280">
        <f>+VLOOKUP(A6809,SCAR!A:B,2,0)</f>
        <v>0</v>
      </c>
      <c r="F6809" s="2"/>
      <c r="G6809" s="2"/>
    </row>
    <row r="6810" spans="1:7">
      <c r="A6810" t="s">
        <v>5697</v>
      </c>
      <c r="B6810" t="s">
        <v>2114</v>
      </c>
      <c r="C6810">
        <f>+VLOOKUP(A6810,'LISTA NACIONAL'!A:B,2,0)</f>
        <v>3667.8969999999999</v>
      </c>
      <c r="D6810" s="126" t="s">
        <v>6556</v>
      </c>
      <c r="E6810" s="280">
        <f>+VLOOKUP(A6810,SCAR!A:B,2,0)</f>
        <v>0</v>
      </c>
      <c r="F6810" s="2"/>
      <c r="G6810" s="2"/>
    </row>
    <row r="6811" spans="1:7">
      <c r="A6811" t="s">
        <v>5698</v>
      </c>
      <c r="B6811" t="s">
        <v>2325</v>
      </c>
      <c r="C6811">
        <f>+VLOOKUP(A6811,'LISTA NACIONAL'!A:B,2,0)</f>
        <v>3939.288</v>
      </c>
      <c r="D6811" s="126" t="s">
        <v>6556</v>
      </c>
      <c r="E6811" s="280">
        <f>+VLOOKUP(A6811,SCAR!A:B,2,0)</f>
        <v>0</v>
      </c>
      <c r="F6811" s="2"/>
      <c r="G6811" s="2"/>
    </row>
    <row r="6812" spans="1:7">
      <c r="A6812" t="s">
        <v>5632</v>
      </c>
      <c r="B6812" t="s">
        <v>12226</v>
      </c>
      <c r="C6812">
        <f>+VLOOKUP(A6812,'LISTA NACIONAL'!A:B,2,0)</f>
        <v>9149.9349999999995</v>
      </c>
      <c r="D6812" s="126" t="s">
        <v>6556</v>
      </c>
      <c r="E6812" s="280">
        <f>+VLOOKUP(A6812,SCAR!A:B,2,0)</f>
        <v>0</v>
      </c>
      <c r="F6812" s="2"/>
      <c r="G6812" s="2"/>
    </row>
    <row r="6813" spans="1:7">
      <c r="A6813" t="s">
        <v>5633</v>
      </c>
      <c r="B6813" t="s">
        <v>2326</v>
      </c>
      <c r="C6813">
        <f>+VLOOKUP(A6813,'LISTA NACIONAL'!A:B,2,0)</f>
        <v>8144.6059999999998</v>
      </c>
      <c r="D6813" s="126" t="s">
        <v>6556</v>
      </c>
      <c r="E6813" s="280">
        <f>+VLOOKUP(A6813,SCAR!A:B,2,0)</f>
        <v>0</v>
      </c>
      <c r="F6813" s="2"/>
      <c r="G6813" s="2"/>
    </row>
    <row r="6814" spans="1:7">
      <c r="A6814" t="s">
        <v>5634</v>
      </c>
      <c r="B6814" t="s">
        <v>2363</v>
      </c>
      <c r="C6814">
        <f>+VLOOKUP(A6814,'LISTA NACIONAL'!A:B,2,0)</f>
        <v>3156.1460000000002</v>
      </c>
      <c r="D6814" s="126" t="s">
        <v>6556</v>
      </c>
      <c r="E6814" s="280">
        <f>+VLOOKUP(A6814,SCAR!A:B,2,0)</f>
        <v>0</v>
      </c>
      <c r="F6814" s="2"/>
      <c r="G6814" s="2"/>
    </row>
    <row r="6815" spans="1:7">
      <c r="A6815" t="s">
        <v>5635</v>
      </c>
      <c r="B6815" t="s">
        <v>2364</v>
      </c>
      <c r="C6815">
        <f>+VLOOKUP(A6815,'LISTA NACIONAL'!A:B,2,0)</f>
        <v>25458.037</v>
      </c>
      <c r="D6815" s="126" t="s">
        <v>6556</v>
      </c>
      <c r="E6815" s="280">
        <f>+VLOOKUP(A6815,SCAR!A:B,2,0)</f>
        <v>0</v>
      </c>
      <c r="F6815" s="2"/>
      <c r="G6815" s="2"/>
    </row>
    <row r="6816" spans="1:7">
      <c r="A6816" t="s">
        <v>5636</v>
      </c>
      <c r="B6816" t="s">
        <v>2365</v>
      </c>
      <c r="C6816">
        <f>+VLOOKUP(A6816,'LISTA NACIONAL'!A:B,2,0)</f>
        <v>25458.037</v>
      </c>
      <c r="D6816" s="126" t="s">
        <v>6556</v>
      </c>
      <c r="E6816" s="280">
        <f>+VLOOKUP(A6816,SCAR!A:B,2,0)</f>
        <v>0</v>
      </c>
      <c r="F6816" s="2"/>
      <c r="G6816" s="2"/>
    </row>
    <row r="6817" spans="1:7">
      <c r="A6817" t="s">
        <v>5637</v>
      </c>
      <c r="B6817" t="s">
        <v>2370</v>
      </c>
      <c r="C6817">
        <f>+VLOOKUP(A6817,'LISTA NACIONAL'!A:B,2,0)</f>
        <v>25458.037</v>
      </c>
      <c r="D6817" s="126" t="s">
        <v>6556</v>
      </c>
      <c r="E6817" s="280">
        <f>+VLOOKUP(A6817,SCAR!A:B,2,0)</f>
        <v>0</v>
      </c>
      <c r="F6817" s="2"/>
      <c r="G6817" s="2"/>
    </row>
    <row r="6818" spans="1:7">
      <c r="A6818" t="s">
        <v>5638</v>
      </c>
      <c r="B6818" t="s">
        <v>7125</v>
      </c>
      <c r="C6818">
        <f>+VLOOKUP(A6818,'LISTA NACIONAL'!A:B,2,0)</f>
        <v>25458.037</v>
      </c>
      <c r="D6818" s="126" t="s">
        <v>6556</v>
      </c>
      <c r="E6818" s="280">
        <f>+VLOOKUP(A6818,SCAR!A:B,2,0)</f>
        <v>0</v>
      </c>
      <c r="F6818" s="2"/>
      <c r="G6818" s="2"/>
    </row>
    <row r="6819" spans="1:7">
      <c r="A6819" t="s">
        <v>5639</v>
      </c>
      <c r="B6819" t="s">
        <v>4536</v>
      </c>
      <c r="C6819">
        <f>+VLOOKUP(A6819,'LISTA NACIONAL'!A:B,2,0)</f>
        <v>25458.037</v>
      </c>
      <c r="D6819" s="126" t="s">
        <v>6556</v>
      </c>
      <c r="E6819" s="280">
        <f>+VLOOKUP(A6819,SCAR!A:B,2,0)</f>
        <v>0</v>
      </c>
      <c r="F6819" s="2"/>
      <c r="G6819" s="2"/>
    </row>
    <row r="6820" spans="1:7">
      <c r="A6820" t="s">
        <v>5640</v>
      </c>
      <c r="B6820" t="s">
        <v>4537</v>
      </c>
      <c r="C6820">
        <f>+VLOOKUP(A6820,'LISTA NACIONAL'!A:B,2,0)</f>
        <v>25458.037</v>
      </c>
      <c r="D6820" s="126" t="s">
        <v>6556</v>
      </c>
      <c r="E6820" s="280">
        <f>+VLOOKUP(A6820,SCAR!A:B,2,0)</f>
        <v>0</v>
      </c>
      <c r="F6820" s="2"/>
      <c r="G6820" s="2"/>
    </row>
    <row r="6821" spans="1:7">
      <c r="A6821" t="s">
        <v>5641</v>
      </c>
      <c r="B6821" t="s">
        <v>4538</v>
      </c>
      <c r="C6821">
        <f>+VLOOKUP(A6821,'LISTA NACIONAL'!A:B,2,0)</f>
        <v>26262.844000000001</v>
      </c>
      <c r="D6821" s="126" t="s">
        <v>6556</v>
      </c>
      <c r="E6821" s="280">
        <f>+VLOOKUP(A6821,SCAR!A:B,2,0)</f>
        <v>0</v>
      </c>
      <c r="F6821" s="2"/>
      <c r="G6821" s="2"/>
    </row>
    <row r="6822" spans="1:7">
      <c r="A6822" t="s">
        <v>5642</v>
      </c>
      <c r="B6822" t="s">
        <v>2371</v>
      </c>
      <c r="C6822">
        <f>+VLOOKUP(A6822,'LISTA NACIONAL'!A:B,2,0)</f>
        <v>27525.196</v>
      </c>
      <c r="D6822" s="126" t="s">
        <v>6556</v>
      </c>
      <c r="E6822" s="280">
        <f>+VLOOKUP(A6822,SCAR!A:B,2,0)</f>
        <v>0</v>
      </c>
      <c r="F6822" s="2"/>
      <c r="G6822" s="2"/>
    </row>
    <row r="6823" spans="1:7">
      <c r="A6823" t="s">
        <v>5643</v>
      </c>
      <c r="B6823" t="s">
        <v>2372</v>
      </c>
      <c r="C6823">
        <f>+VLOOKUP(A6823,'LISTA NACIONAL'!A:B,2,0)</f>
        <v>10660.31</v>
      </c>
      <c r="D6823" s="126" t="s">
        <v>6556</v>
      </c>
      <c r="E6823" s="280">
        <f>+VLOOKUP(A6823,SCAR!A:B,2,0)</f>
        <v>0</v>
      </c>
      <c r="F6823" s="2"/>
      <c r="G6823" s="2"/>
    </row>
    <row r="6824" spans="1:7">
      <c r="A6824" t="s">
        <v>8168</v>
      </c>
      <c r="B6824" t="s">
        <v>12227</v>
      </c>
      <c r="C6824">
        <f>+VLOOKUP(A6824,'LISTA NACIONAL'!A:B,2,0)</f>
        <v>15874.415000000001</v>
      </c>
      <c r="D6824" s="126" t="s">
        <v>6556</v>
      </c>
      <c r="E6824" s="280">
        <f>+VLOOKUP(A6824,SCAR!A:B,2,0)</f>
        <v>0</v>
      </c>
      <c r="F6824" s="2"/>
      <c r="G6824" s="2"/>
    </row>
    <row r="6825" spans="1:7">
      <c r="A6825" t="s">
        <v>8169</v>
      </c>
      <c r="B6825" t="s">
        <v>5149</v>
      </c>
      <c r="C6825">
        <f>+VLOOKUP(A6825,'LISTA NACIONAL'!A:B,2,0)</f>
        <v>23761.011999999999</v>
      </c>
      <c r="D6825" s="126" t="s">
        <v>6556</v>
      </c>
      <c r="E6825" s="280">
        <f>+VLOOKUP(A6825,SCAR!A:B,2,0)</f>
        <v>0</v>
      </c>
      <c r="F6825" s="2"/>
      <c r="G6825" s="2"/>
    </row>
    <row r="6826" spans="1:7">
      <c r="A6826" t="s">
        <v>8170</v>
      </c>
      <c r="B6826" t="s">
        <v>38</v>
      </c>
      <c r="C6826">
        <f>+VLOOKUP(A6826,'LISTA NACIONAL'!A:B,2,0)</f>
        <v>23761.011999999999</v>
      </c>
      <c r="D6826" s="126" t="s">
        <v>6556</v>
      </c>
      <c r="E6826" s="280">
        <f>+VLOOKUP(A6826,SCAR!A:B,2,0)</f>
        <v>0</v>
      </c>
      <c r="F6826" s="2"/>
      <c r="G6826" s="2"/>
    </row>
    <row r="6827" spans="1:7">
      <c r="A6827" t="s">
        <v>8171</v>
      </c>
      <c r="B6827" t="s">
        <v>39</v>
      </c>
      <c r="C6827">
        <f>+VLOOKUP(A6827,'LISTA NACIONAL'!A:B,2,0)</f>
        <v>23761.011999999999</v>
      </c>
      <c r="D6827" s="126" t="s">
        <v>6556</v>
      </c>
      <c r="E6827" s="280">
        <f>+VLOOKUP(A6827,SCAR!A:B,2,0)</f>
        <v>0</v>
      </c>
      <c r="F6827" s="2"/>
      <c r="G6827" s="2"/>
    </row>
    <row r="6828" spans="1:7">
      <c r="A6828" t="s">
        <v>11171</v>
      </c>
      <c r="B6828" t="s">
        <v>40</v>
      </c>
      <c r="C6828">
        <f>+VLOOKUP(A6828,'LISTA NACIONAL'!A:B,2,0)</f>
        <v>23761.011999999999</v>
      </c>
      <c r="D6828" s="126" t="s">
        <v>6556</v>
      </c>
      <c r="E6828" s="280">
        <f>+VLOOKUP(A6828,SCAR!A:B,2,0)</f>
        <v>0</v>
      </c>
      <c r="F6828" s="2"/>
      <c r="G6828" s="2"/>
    </row>
    <row r="6829" spans="1:7">
      <c r="A6829" t="s">
        <v>11172</v>
      </c>
      <c r="B6829" t="s">
        <v>41</v>
      </c>
      <c r="C6829">
        <f>+VLOOKUP(A6829,'LISTA NACIONAL'!A:B,2,0)</f>
        <v>23761.011999999999</v>
      </c>
      <c r="D6829" s="126" t="s">
        <v>6556</v>
      </c>
      <c r="E6829" s="280">
        <f>+VLOOKUP(A6829,SCAR!A:B,2,0)</f>
        <v>0</v>
      </c>
      <c r="F6829" s="2"/>
      <c r="G6829" s="2"/>
    </row>
    <row r="6830" spans="1:7">
      <c r="A6830" t="s">
        <v>11173</v>
      </c>
      <c r="B6830" t="s">
        <v>1681</v>
      </c>
      <c r="C6830">
        <f>+VLOOKUP(A6830,'LISTA NACIONAL'!A:B,2,0)</f>
        <v>23761.011999999999</v>
      </c>
      <c r="D6830" s="126" t="s">
        <v>6556</v>
      </c>
      <c r="E6830" s="280">
        <f>+VLOOKUP(A6830,SCAR!A:B,2,0)</f>
        <v>0</v>
      </c>
      <c r="F6830" s="2"/>
      <c r="G6830" s="2"/>
    </row>
    <row r="6831" spans="1:7">
      <c r="A6831" t="s">
        <v>11174</v>
      </c>
      <c r="B6831" t="s">
        <v>1682</v>
      </c>
      <c r="C6831">
        <f>+VLOOKUP(A6831,'LISTA NACIONAL'!A:B,2,0)</f>
        <v>10171.099</v>
      </c>
      <c r="D6831" s="126" t="s">
        <v>6556</v>
      </c>
      <c r="E6831" s="280">
        <f>+VLOOKUP(A6831,SCAR!A:B,2,0)</f>
        <v>0</v>
      </c>
      <c r="F6831" s="2"/>
      <c r="G6831" s="2"/>
    </row>
    <row r="6832" spans="1:7">
      <c r="A6832" t="s">
        <v>11175</v>
      </c>
      <c r="B6832" t="s">
        <v>1683</v>
      </c>
      <c r="C6832">
        <f>+VLOOKUP(A6832,'LISTA NACIONAL'!A:B,2,0)</f>
        <v>72564.899999999994</v>
      </c>
      <c r="D6832" s="126" t="s">
        <v>6556</v>
      </c>
      <c r="E6832" s="280">
        <f>+VLOOKUP(A6832,SCAR!A:B,2,0)</f>
        <v>0</v>
      </c>
      <c r="F6832" s="2"/>
      <c r="G6832" s="2"/>
    </row>
    <row r="6833" spans="1:7">
      <c r="A6833" t="s">
        <v>3940</v>
      </c>
      <c r="B6833" t="s">
        <v>3941</v>
      </c>
      <c r="C6833">
        <f>+VLOOKUP(A6833,'LISTA NACIONAL'!A:B,2,0)</f>
        <v>5926.1689999999999</v>
      </c>
      <c r="D6833" s="126" t="s">
        <v>6556</v>
      </c>
      <c r="E6833" s="280">
        <f>+VLOOKUP(A6833,SCAR!A:B,2,0)</f>
        <v>0</v>
      </c>
      <c r="F6833" s="2"/>
      <c r="G6833" s="2"/>
    </row>
    <row r="6834" spans="1:7">
      <c r="A6834" t="s">
        <v>11176</v>
      </c>
      <c r="B6834" t="s">
        <v>12228</v>
      </c>
      <c r="C6834">
        <f>+VLOOKUP(A6834,'LISTA NACIONAL'!A:B,2,0)</f>
        <v>41716.688999999998</v>
      </c>
      <c r="D6834" s="126" t="s">
        <v>6556</v>
      </c>
      <c r="E6834" s="280">
        <f>+VLOOKUP(A6834,SCAR!A:B,2,0)</f>
        <v>0</v>
      </c>
      <c r="F6834" s="2"/>
      <c r="G6834" s="2"/>
    </row>
    <row r="6835" spans="1:7">
      <c r="A6835" t="s">
        <v>11177</v>
      </c>
      <c r="B6835" t="s">
        <v>12229</v>
      </c>
      <c r="C6835">
        <f>+VLOOKUP(A6835,'LISTA NACIONAL'!A:B,2,0)</f>
        <v>42706.04</v>
      </c>
      <c r="D6835" s="126" t="s">
        <v>6556</v>
      </c>
      <c r="E6835" s="280">
        <f>+VLOOKUP(A6835,SCAR!A:B,2,0)</f>
        <v>0</v>
      </c>
      <c r="F6835" s="2"/>
      <c r="G6835" s="2"/>
    </row>
    <row r="6836" spans="1:7">
      <c r="A6836" t="s">
        <v>11178</v>
      </c>
      <c r="B6836" t="s">
        <v>333</v>
      </c>
      <c r="C6836">
        <f>+VLOOKUP(A6836,'LISTA NACIONAL'!A:B,2,0)</f>
        <v>4683.6750000000002</v>
      </c>
      <c r="D6836" s="126" t="s">
        <v>6556</v>
      </c>
      <c r="E6836" s="280">
        <f>+VLOOKUP(A6836,SCAR!A:B,2,0)</f>
        <v>0</v>
      </c>
      <c r="F6836" s="2"/>
      <c r="G6836" s="2"/>
    </row>
    <row r="6837" spans="1:7">
      <c r="A6837" t="s">
        <v>7311</v>
      </c>
      <c r="B6837" t="s">
        <v>334</v>
      </c>
      <c r="C6837">
        <f>+VLOOKUP(A6837,'LISTA NACIONAL'!A:B,2,0)</f>
        <v>9149.9349999999995</v>
      </c>
      <c r="D6837" s="126" t="s">
        <v>6556</v>
      </c>
      <c r="E6837" s="280">
        <f>+VLOOKUP(A6837,SCAR!A:B,2,0)</f>
        <v>0</v>
      </c>
      <c r="F6837" s="2"/>
      <c r="G6837" s="2"/>
    </row>
    <row r="6838" spans="1:7">
      <c r="A6838" t="s">
        <v>7312</v>
      </c>
      <c r="B6838" t="s">
        <v>12230</v>
      </c>
      <c r="C6838">
        <f>+VLOOKUP(A6838,'LISTA NACIONAL'!A:B,2,0)</f>
        <v>19306.114000000001</v>
      </c>
      <c r="D6838" s="126" t="s">
        <v>6556</v>
      </c>
      <c r="E6838" s="280">
        <f>+VLOOKUP(A6838,SCAR!A:B,2,0)</f>
        <v>0</v>
      </c>
      <c r="F6838" s="2"/>
      <c r="G6838" s="2"/>
    </row>
    <row r="6839" spans="1:7">
      <c r="A6839" t="s">
        <v>7313</v>
      </c>
      <c r="B6839" t="s">
        <v>12231</v>
      </c>
      <c r="C6839">
        <f>+VLOOKUP(A6839,'LISTA NACIONAL'!A:B,2,0)</f>
        <v>16262.91</v>
      </c>
      <c r="D6839" s="126" t="s">
        <v>6556</v>
      </c>
      <c r="E6839" s="280">
        <f>+VLOOKUP(A6839,SCAR!A:B,2,0)</f>
        <v>0</v>
      </c>
      <c r="F6839" s="2"/>
      <c r="G6839" s="2"/>
    </row>
    <row r="6840" spans="1:7">
      <c r="A6840" t="s">
        <v>7314</v>
      </c>
      <c r="B6840" t="s">
        <v>335</v>
      </c>
      <c r="C6840">
        <f>+VLOOKUP(A6840,'LISTA NACIONAL'!A:B,2,0)</f>
        <v>1824.6320000000001</v>
      </c>
      <c r="D6840" s="126" t="s">
        <v>6556</v>
      </c>
      <c r="E6840" s="280">
        <f>+VLOOKUP(A6840,SCAR!A:B,2,0)</f>
        <v>0</v>
      </c>
      <c r="F6840" s="2"/>
      <c r="G6840" s="2"/>
    </row>
    <row r="6841" spans="1:7">
      <c r="A6841" t="s">
        <v>7315</v>
      </c>
      <c r="B6841" t="s">
        <v>336</v>
      </c>
      <c r="C6841">
        <f>+VLOOKUP(A6841,'LISTA NACIONAL'!A:B,2,0)</f>
        <v>3048.5790000000002</v>
      </c>
      <c r="D6841" s="126" t="s">
        <v>6556</v>
      </c>
      <c r="E6841" s="280">
        <f>+VLOOKUP(A6841,SCAR!A:B,2,0)</f>
        <v>0</v>
      </c>
      <c r="F6841" s="2"/>
      <c r="G6841" s="2"/>
    </row>
    <row r="6842" spans="1:7">
      <c r="A6842" t="s">
        <v>7316</v>
      </c>
      <c r="B6842" t="s">
        <v>337</v>
      </c>
      <c r="C6842">
        <f>+VLOOKUP(A6842,'LISTA NACIONAL'!A:B,2,0)</f>
        <v>5703.4589999999998</v>
      </c>
      <c r="D6842" s="126" t="s">
        <v>6556</v>
      </c>
      <c r="E6842" s="280">
        <f>+VLOOKUP(A6842,SCAR!A:B,2,0)</f>
        <v>0</v>
      </c>
      <c r="F6842" s="2"/>
      <c r="G6842" s="2"/>
    </row>
    <row r="6843" spans="1:7">
      <c r="A6843" t="s">
        <v>7317</v>
      </c>
      <c r="B6843" t="s">
        <v>338</v>
      </c>
      <c r="C6843">
        <f>+VLOOKUP(A6843,'LISTA NACIONAL'!A:B,2,0)</f>
        <v>2441.3609999999999</v>
      </c>
      <c r="D6843" s="126" t="s">
        <v>6556</v>
      </c>
      <c r="E6843" s="280">
        <f>+VLOOKUP(A6843,SCAR!A:B,2,0)</f>
        <v>0</v>
      </c>
      <c r="F6843" s="2"/>
      <c r="G6843" s="2"/>
    </row>
    <row r="6844" spans="1:7">
      <c r="A6844" t="s">
        <v>7318</v>
      </c>
      <c r="B6844" t="s">
        <v>339</v>
      </c>
      <c r="C6844">
        <f>+VLOOKUP(A6844,'LISTA NACIONAL'!A:B,2,0)</f>
        <v>5297.7340000000004</v>
      </c>
      <c r="D6844" s="126" t="s">
        <v>6556</v>
      </c>
      <c r="E6844" s="280">
        <f>+VLOOKUP(A6844,SCAR!A:B,2,0)</f>
        <v>0</v>
      </c>
      <c r="F6844" s="2"/>
      <c r="G6844" s="2"/>
    </row>
    <row r="6845" spans="1:7">
      <c r="A6845" t="s">
        <v>7319</v>
      </c>
      <c r="B6845" t="s">
        <v>340</v>
      </c>
      <c r="C6845">
        <f>+VLOOKUP(A6845,'LISTA NACIONAL'!A:B,2,0)</f>
        <v>4683.6750000000002</v>
      </c>
      <c r="D6845" s="126" t="s">
        <v>6556</v>
      </c>
      <c r="E6845" s="280">
        <f>+VLOOKUP(A6845,SCAR!A:B,2,0)</f>
        <v>0</v>
      </c>
      <c r="F6845" s="2"/>
      <c r="G6845" s="2"/>
    </row>
    <row r="6846" spans="1:7">
      <c r="A6846" t="s">
        <v>7320</v>
      </c>
      <c r="B6846" t="s">
        <v>5337</v>
      </c>
      <c r="C6846">
        <f>+VLOOKUP(A6846,'LISTA NACIONAL'!A:B,2,0)</f>
        <v>2018.2339999999999</v>
      </c>
      <c r="D6846" s="126" t="s">
        <v>6556</v>
      </c>
      <c r="E6846" s="280">
        <f>+VLOOKUP(A6846,SCAR!A:B,2,0)</f>
        <v>0</v>
      </c>
      <c r="F6846" s="2"/>
      <c r="G6846" s="2"/>
    </row>
    <row r="6847" spans="1:7">
      <c r="A6847" t="s">
        <v>7321</v>
      </c>
      <c r="B6847" t="s">
        <v>5338</v>
      </c>
      <c r="C6847">
        <f>+VLOOKUP(A6847,'LISTA NACIONAL'!A:B,2,0)</f>
        <v>5801.6120000000001</v>
      </c>
      <c r="D6847" s="126" t="s">
        <v>6556</v>
      </c>
      <c r="E6847" s="280">
        <f>+VLOOKUP(A6847,SCAR!A:B,2,0)</f>
        <v>0</v>
      </c>
      <c r="F6847" s="2"/>
      <c r="G6847" s="2"/>
    </row>
    <row r="6848" spans="1:7">
      <c r="A6848" t="s">
        <v>7322</v>
      </c>
      <c r="B6848" t="s">
        <v>5339</v>
      </c>
      <c r="C6848">
        <f>+VLOOKUP(A6848,'LISTA NACIONAL'!A:B,2,0)</f>
        <v>7919.174</v>
      </c>
      <c r="D6848" s="126" t="s">
        <v>6556</v>
      </c>
      <c r="E6848" s="280">
        <f>+VLOOKUP(A6848,SCAR!A:B,2,0)</f>
        <v>0</v>
      </c>
      <c r="F6848" s="2"/>
      <c r="G6848" s="2"/>
    </row>
    <row r="6849" spans="1:7">
      <c r="A6849" t="s">
        <v>7323</v>
      </c>
      <c r="B6849" t="s">
        <v>12030</v>
      </c>
      <c r="C6849">
        <f>+VLOOKUP(A6849,'LISTA NACIONAL'!A:B,2,0)</f>
        <v>10888.429</v>
      </c>
      <c r="D6849" s="126" t="s">
        <v>6556</v>
      </c>
      <c r="E6849" s="280">
        <f>+VLOOKUP(A6849,SCAR!A:B,2,0)</f>
        <v>0</v>
      </c>
      <c r="F6849" s="2"/>
      <c r="G6849" s="2"/>
    </row>
    <row r="6850" spans="1:7">
      <c r="A6850" t="s">
        <v>7324</v>
      </c>
      <c r="B6850" t="s">
        <v>7697</v>
      </c>
      <c r="C6850">
        <f>+VLOOKUP(A6850,'LISTA NACIONAL'!A:B,2,0)</f>
        <v>2661.529</v>
      </c>
      <c r="D6850" s="126" t="s">
        <v>6556</v>
      </c>
      <c r="E6850" s="280">
        <f>+VLOOKUP(A6850,SCAR!A:B,2,0)</f>
        <v>0</v>
      </c>
      <c r="F6850" s="2"/>
      <c r="G6850" s="2"/>
    </row>
    <row r="6851" spans="1:7">
      <c r="A6851" t="s">
        <v>7325</v>
      </c>
      <c r="B6851" t="s">
        <v>7698</v>
      </c>
      <c r="C6851">
        <f>+VLOOKUP(A6851,'LISTA NACIONAL'!A:B,2,0)</f>
        <v>7919.174</v>
      </c>
      <c r="D6851" s="126" t="s">
        <v>6556</v>
      </c>
      <c r="E6851" s="280">
        <f>+VLOOKUP(A6851,SCAR!A:B,2,0)</f>
        <v>0</v>
      </c>
      <c r="F6851" s="2"/>
      <c r="G6851" s="2"/>
    </row>
    <row r="6852" spans="1:7">
      <c r="A6852" t="s">
        <v>7326</v>
      </c>
      <c r="B6852" t="s">
        <v>7699</v>
      </c>
      <c r="C6852">
        <f>+VLOOKUP(A6852,'LISTA NACIONAL'!A:B,2,0)</f>
        <v>7822.4759999999997</v>
      </c>
      <c r="D6852" s="126" t="s">
        <v>6556</v>
      </c>
      <c r="E6852" s="280">
        <f>+VLOOKUP(A6852,SCAR!A:B,2,0)</f>
        <v>0</v>
      </c>
      <c r="F6852" s="2"/>
      <c r="G6852" s="2"/>
    </row>
    <row r="6853" spans="1:7">
      <c r="A6853" t="s">
        <v>7327</v>
      </c>
      <c r="B6853" t="s">
        <v>7700</v>
      </c>
      <c r="C6853">
        <f>+VLOOKUP(A6853,'LISTA NACIONAL'!A:B,2,0)</f>
        <v>3149.4490000000001</v>
      </c>
      <c r="D6853" s="126" t="s">
        <v>6556</v>
      </c>
      <c r="E6853" s="280">
        <f>+VLOOKUP(A6853,SCAR!A:B,2,0)</f>
        <v>0</v>
      </c>
      <c r="F6853" s="2"/>
      <c r="G6853" s="2"/>
    </row>
    <row r="6854" spans="1:7">
      <c r="A6854" t="s">
        <v>7328</v>
      </c>
      <c r="B6854" t="s">
        <v>2428</v>
      </c>
      <c r="C6854">
        <f>+VLOOKUP(A6854,'LISTA NACIONAL'!A:B,2,0)</f>
        <v>89448.392000000007</v>
      </c>
      <c r="D6854" s="126" t="s">
        <v>6556</v>
      </c>
      <c r="E6854" s="280">
        <f>+VLOOKUP(A6854,SCAR!A:B,2,0)</f>
        <v>0</v>
      </c>
      <c r="F6854" s="2"/>
      <c r="G6854" s="2"/>
    </row>
    <row r="6855" spans="1:7">
      <c r="A6855" t="s">
        <v>7329</v>
      </c>
      <c r="B6855" t="s">
        <v>7701</v>
      </c>
      <c r="C6855">
        <f>+VLOOKUP(A6855,'LISTA NACIONAL'!A:B,2,0)</f>
        <v>27234.774000000001</v>
      </c>
      <c r="D6855" s="126" t="s">
        <v>6556</v>
      </c>
      <c r="E6855" s="280">
        <f>+VLOOKUP(A6855,SCAR!A:B,2,0)</f>
        <v>0</v>
      </c>
      <c r="F6855" s="2"/>
      <c r="G6855" s="2"/>
    </row>
    <row r="6856" spans="1:7">
      <c r="A6856" t="s">
        <v>7330</v>
      </c>
      <c r="B6856" t="s">
        <v>7702</v>
      </c>
      <c r="C6856">
        <f>+VLOOKUP(A6856,'LISTA NACIONAL'!A:B,2,0)</f>
        <v>3511.4879999999998</v>
      </c>
      <c r="D6856" s="126" t="s">
        <v>6556</v>
      </c>
      <c r="E6856" s="280">
        <f>+VLOOKUP(A6856,SCAR!A:B,2,0)</f>
        <v>0</v>
      </c>
      <c r="F6856" s="2"/>
      <c r="G6856" s="2"/>
    </row>
    <row r="6857" spans="1:7">
      <c r="A6857" t="s">
        <v>3942</v>
      </c>
      <c r="B6857" t="s">
        <v>3943</v>
      </c>
      <c r="C6857">
        <f>+VLOOKUP(A6857,'LISTA NACIONAL'!A:B,2,0)</f>
        <v>1072.713</v>
      </c>
      <c r="D6857" s="126" t="s">
        <v>6556</v>
      </c>
      <c r="E6857" s="280">
        <f>+VLOOKUP(A6857,SCAR!A:B,2,0)</f>
        <v>0</v>
      </c>
      <c r="F6857" s="2"/>
      <c r="G6857" s="2"/>
    </row>
    <row r="6858" spans="1:7">
      <c r="A6858" t="s">
        <v>7331</v>
      </c>
      <c r="B6858" t="s">
        <v>5879</v>
      </c>
      <c r="C6858">
        <f>+VLOOKUP(A6858,'LISTA NACIONAL'!A:B,2,0)</f>
        <v>3658.567</v>
      </c>
      <c r="D6858" s="126" t="s">
        <v>6556</v>
      </c>
      <c r="E6858" s="280">
        <f>+VLOOKUP(A6858,SCAR!A:B,2,0)</f>
        <v>0</v>
      </c>
      <c r="F6858" s="2"/>
      <c r="G6858" s="2"/>
    </row>
    <row r="6859" spans="1:7">
      <c r="A6859" t="s">
        <v>7332</v>
      </c>
      <c r="B6859" t="s">
        <v>7759</v>
      </c>
      <c r="C6859">
        <f>+VLOOKUP(A6859,'LISTA NACIONAL'!A:B,2,0)</f>
        <v>21358.982</v>
      </c>
      <c r="D6859" s="126" t="s">
        <v>6556</v>
      </c>
      <c r="E6859" s="280">
        <f>+VLOOKUP(A6859,SCAR!A:B,2,0)</f>
        <v>0</v>
      </c>
      <c r="F6859" s="2"/>
      <c r="G6859" s="2"/>
    </row>
    <row r="6860" spans="1:7">
      <c r="A6860" t="s">
        <v>7333</v>
      </c>
      <c r="B6860" t="s">
        <v>7760</v>
      </c>
      <c r="C6860">
        <f>+VLOOKUP(A6860,'LISTA NACIONAL'!A:B,2,0)</f>
        <v>21358.982</v>
      </c>
      <c r="D6860" s="126" t="s">
        <v>6556</v>
      </c>
      <c r="E6860" s="280">
        <f>+VLOOKUP(A6860,SCAR!A:B,2,0)</f>
        <v>0</v>
      </c>
      <c r="F6860" s="2"/>
      <c r="G6860" s="2"/>
    </row>
    <row r="6861" spans="1:7">
      <c r="A6861" t="s">
        <v>7334</v>
      </c>
      <c r="B6861" t="s">
        <v>7761</v>
      </c>
      <c r="C6861">
        <f>+VLOOKUP(A6861,'LISTA NACIONAL'!A:B,2,0)</f>
        <v>3869.5329999999999</v>
      </c>
      <c r="D6861" s="126" t="s">
        <v>6556</v>
      </c>
      <c r="E6861" s="280">
        <f>+VLOOKUP(A6861,SCAR!A:B,2,0)</f>
        <v>0</v>
      </c>
      <c r="F6861" s="2"/>
      <c r="G6861" s="2"/>
    </row>
    <row r="6862" spans="1:7">
      <c r="A6862" t="s">
        <v>7335</v>
      </c>
      <c r="B6862" t="s">
        <v>7762</v>
      </c>
      <c r="C6862">
        <f>+VLOOKUP(A6862,'LISTA NACIONAL'!A:B,2,0)</f>
        <v>4776.49</v>
      </c>
      <c r="D6862" s="126" t="s">
        <v>6556</v>
      </c>
      <c r="E6862" s="280">
        <f>+VLOOKUP(A6862,SCAR!A:B,2,0)</f>
        <v>0</v>
      </c>
      <c r="F6862" s="2"/>
      <c r="G6862" s="2"/>
    </row>
    <row r="6863" spans="1:7">
      <c r="A6863" t="s">
        <v>7336</v>
      </c>
      <c r="B6863" t="s">
        <v>7763</v>
      </c>
      <c r="C6863">
        <f>+VLOOKUP(A6863,'LISTA NACIONAL'!A:B,2,0)</f>
        <v>4465.0280000000002</v>
      </c>
      <c r="D6863" s="126" t="s">
        <v>6556</v>
      </c>
      <c r="E6863" s="280">
        <f>+VLOOKUP(A6863,SCAR!A:B,2,0)</f>
        <v>0</v>
      </c>
      <c r="F6863" s="2"/>
      <c r="G6863" s="2"/>
    </row>
    <row r="6864" spans="1:7">
      <c r="A6864" t="s">
        <v>3944</v>
      </c>
      <c r="B6864" t="s">
        <v>3945</v>
      </c>
      <c r="C6864">
        <f>+VLOOKUP(A6864,'LISTA NACIONAL'!A:B,2,0)</f>
        <v>1143.0409999999999</v>
      </c>
      <c r="D6864" s="126" t="s">
        <v>6556</v>
      </c>
      <c r="E6864" s="280">
        <f>+VLOOKUP(A6864,SCAR!A:B,2,0)</f>
        <v>0</v>
      </c>
      <c r="F6864" s="2"/>
      <c r="G6864" s="2"/>
    </row>
    <row r="6865" spans="1:7">
      <c r="A6865" t="s">
        <v>7337</v>
      </c>
      <c r="B6865" t="s">
        <v>9044</v>
      </c>
      <c r="C6865">
        <f>+VLOOKUP(A6865,'LISTA NACIONAL'!A:B,2,0)</f>
        <v>52880.870999999999</v>
      </c>
      <c r="D6865" s="126" t="s">
        <v>6556</v>
      </c>
      <c r="E6865" s="280">
        <f>+VLOOKUP(A6865,SCAR!A:B,2,0)</f>
        <v>0</v>
      </c>
      <c r="F6865" s="2"/>
      <c r="G6865" s="2"/>
    </row>
    <row r="6866" spans="1:7">
      <c r="A6866" t="s">
        <v>7338</v>
      </c>
      <c r="B6866" t="s">
        <v>9045</v>
      </c>
      <c r="C6866">
        <f>+VLOOKUP(A6866,'LISTA NACIONAL'!A:B,2,0)</f>
        <v>4990</v>
      </c>
      <c r="D6866" s="126" t="s">
        <v>6556</v>
      </c>
      <c r="E6866" s="280">
        <f>+VLOOKUP(A6866,SCAR!A:B,2,0)</f>
        <v>0</v>
      </c>
      <c r="F6866" s="2"/>
      <c r="G6866" s="2"/>
    </row>
    <row r="6867" spans="1:7">
      <c r="A6867" t="s">
        <v>7339</v>
      </c>
      <c r="B6867" t="s">
        <v>9046</v>
      </c>
      <c r="C6867">
        <f>+VLOOKUP(A6867,'LISTA NACIONAL'!A:B,2,0)</f>
        <v>9765.1479999999992</v>
      </c>
      <c r="D6867" s="126" t="s">
        <v>6556</v>
      </c>
      <c r="E6867" s="280">
        <f>+VLOOKUP(A6867,SCAR!A:B,2,0)</f>
        <v>0</v>
      </c>
      <c r="F6867" s="2"/>
      <c r="G6867" s="2"/>
    </row>
    <row r="6868" spans="1:7">
      <c r="A6868" t="s">
        <v>7340</v>
      </c>
      <c r="B6868" t="s">
        <v>9047</v>
      </c>
      <c r="C6868">
        <f>+VLOOKUP(A6868,'LISTA NACIONAL'!A:B,2,0)</f>
        <v>30288.617999999999</v>
      </c>
      <c r="D6868" s="126" t="s">
        <v>6556</v>
      </c>
      <c r="E6868" s="280">
        <f>+VLOOKUP(A6868,SCAR!A:B,2,0)</f>
        <v>0</v>
      </c>
      <c r="F6868" s="2"/>
      <c r="G6868" s="2"/>
    </row>
    <row r="6869" spans="1:7">
      <c r="A6869" t="s">
        <v>7341</v>
      </c>
      <c r="B6869" t="s">
        <v>9048</v>
      </c>
      <c r="C6869">
        <f>+VLOOKUP(A6869,'LISTA NACIONAL'!A:B,2,0)</f>
        <v>5081.55</v>
      </c>
      <c r="D6869" s="126" t="s">
        <v>6556</v>
      </c>
      <c r="E6869" s="280">
        <f>+VLOOKUP(A6869,SCAR!A:B,2,0)</f>
        <v>0</v>
      </c>
      <c r="F6869" s="2"/>
      <c r="G6869" s="2"/>
    </row>
    <row r="6870" spans="1:7">
      <c r="A6870" t="s">
        <v>7342</v>
      </c>
      <c r="B6870" t="s">
        <v>9049</v>
      </c>
      <c r="C6870">
        <f>+VLOOKUP(A6870,'LISTA NACIONAL'!A:B,2,0)</f>
        <v>9057.0840000000007</v>
      </c>
      <c r="D6870" s="126" t="s">
        <v>6556</v>
      </c>
      <c r="E6870" s="280">
        <f>+VLOOKUP(A6870,SCAR!A:B,2,0)</f>
        <v>0</v>
      </c>
      <c r="F6870" s="2"/>
      <c r="G6870" s="2"/>
    </row>
    <row r="6871" spans="1:7">
      <c r="A6871" t="s">
        <v>7343</v>
      </c>
      <c r="B6871" t="s">
        <v>9050</v>
      </c>
      <c r="C6871">
        <f>+VLOOKUP(A6871,'LISTA NACIONAL'!A:B,2,0)</f>
        <v>26108.891</v>
      </c>
      <c r="D6871" s="126" t="s">
        <v>6556</v>
      </c>
      <c r="E6871" s="280">
        <f>+VLOOKUP(A6871,SCAR!A:B,2,0)</f>
        <v>0</v>
      </c>
      <c r="F6871" s="2"/>
      <c r="G6871" s="2"/>
    </row>
    <row r="6872" spans="1:7">
      <c r="A6872" t="s">
        <v>7344</v>
      </c>
      <c r="B6872" t="s">
        <v>11597</v>
      </c>
      <c r="C6872">
        <f>+VLOOKUP(A6872,'LISTA NACIONAL'!A:B,2,0)</f>
        <v>20369.715</v>
      </c>
      <c r="D6872" s="126" t="s">
        <v>6556</v>
      </c>
      <c r="E6872" s="280">
        <f>+VLOOKUP(A6872,SCAR!A:B,2,0)</f>
        <v>0</v>
      </c>
      <c r="F6872" s="2"/>
      <c r="G6872" s="2"/>
    </row>
    <row r="6873" spans="1:7">
      <c r="A6873" t="s">
        <v>7345</v>
      </c>
      <c r="B6873" t="s">
        <v>11598</v>
      </c>
      <c r="C6873">
        <f>+VLOOKUP(A6873,'LISTA NACIONAL'!A:B,2,0)</f>
        <v>5801.6120000000001</v>
      </c>
      <c r="D6873" s="126" t="s">
        <v>6556</v>
      </c>
      <c r="E6873" s="280">
        <f>+VLOOKUP(A6873,SCAR!A:B,2,0)</f>
        <v>0</v>
      </c>
      <c r="F6873" s="2"/>
      <c r="G6873" s="2"/>
    </row>
    <row r="6874" spans="1:7">
      <c r="A6874" t="s">
        <v>7346</v>
      </c>
      <c r="B6874" t="s">
        <v>11599</v>
      </c>
      <c r="C6874">
        <f>+VLOOKUP(A6874,'LISTA NACIONAL'!A:B,2,0)</f>
        <v>10171.099</v>
      </c>
      <c r="D6874" s="126" t="s">
        <v>6556</v>
      </c>
      <c r="E6874" s="280">
        <f>+VLOOKUP(A6874,SCAR!A:B,2,0)</f>
        <v>0</v>
      </c>
      <c r="F6874" s="2"/>
      <c r="G6874" s="2"/>
    </row>
    <row r="6875" spans="1:7">
      <c r="A6875" t="s">
        <v>7347</v>
      </c>
      <c r="B6875" t="s">
        <v>11600</v>
      </c>
      <c r="C6875">
        <f>+VLOOKUP(A6875,'LISTA NACIONAL'!A:B,2,0)</f>
        <v>22173.212</v>
      </c>
      <c r="D6875" s="126" t="s">
        <v>6556</v>
      </c>
      <c r="E6875" s="280">
        <f>+VLOOKUP(A6875,SCAR!A:B,2,0)</f>
        <v>0</v>
      </c>
      <c r="F6875" s="2"/>
      <c r="G6875" s="2"/>
    </row>
    <row r="6876" spans="1:7">
      <c r="A6876" t="s">
        <v>2560</v>
      </c>
      <c r="B6876" t="s">
        <v>11600</v>
      </c>
      <c r="C6876">
        <f>+VLOOKUP(A6876,'LISTA NACIONAL'!A:B,2,0)</f>
        <v>22173.212</v>
      </c>
      <c r="D6876" s="126" t="s">
        <v>6556</v>
      </c>
      <c r="E6876" s="280">
        <f>+VLOOKUP(A6876,SCAR!A:B,2,0)</f>
        <v>0</v>
      </c>
      <c r="F6876" s="2"/>
      <c r="G6876" s="2"/>
    </row>
    <row r="6877" spans="1:7">
      <c r="A6877" t="s">
        <v>2561</v>
      </c>
      <c r="B6877" t="s">
        <v>11601</v>
      </c>
      <c r="C6877">
        <f>+VLOOKUP(A6877,'LISTA NACIONAL'!A:B,2,0)</f>
        <v>5703.4589999999998</v>
      </c>
      <c r="D6877" s="126" t="s">
        <v>6556</v>
      </c>
      <c r="E6877" s="280">
        <f>+VLOOKUP(A6877,SCAR!A:B,2,0)</f>
        <v>0</v>
      </c>
      <c r="F6877" s="2"/>
      <c r="G6877" s="2"/>
    </row>
    <row r="6878" spans="1:7">
      <c r="A6878" t="s">
        <v>2562</v>
      </c>
      <c r="B6878" t="s">
        <v>10052</v>
      </c>
      <c r="C6878">
        <f>+VLOOKUP(A6878,'LISTA NACIONAL'!A:B,2,0)</f>
        <v>4603.433</v>
      </c>
      <c r="D6878" s="126" t="s">
        <v>6556</v>
      </c>
      <c r="E6878" s="280">
        <f>+VLOOKUP(A6878,SCAR!A:B,2,0)</f>
        <v>0</v>
      </c>
      <c r="F6878" s="2"/>
      <c r="G6878" s="2"/>
    </row>
    <row r="6879" spans="1:7">
      <c r="A6879" t="s">
        <v>2563</v>
      </c>
      <c r="B6879" t="s">
        <v>10053</v>
      </c>
      <c r="C6879">
        <f>+VLOOKUP(A6879,'LISTA NACIONAL'!A:B,2,0)</f>
        <v>19832.650000000001</v>
      </c>
      <c r="D6879" s="126" t="s">
        <v>6556</v>
      </c>
      <c r="E6879" s="280">
        <f>+VLOOKUP(A6879,SCAR!A:B,2,0)</f>
        <v>0</v>
      </c>
      <c r="F6879" s="2"/>
      <c r="G6879" s="2"/>
    </row>
    <row r="6880" spans="1:7">
      <c r="A6880" t="s">
        <v>2564</v>
      </c>
      <c r="B6880" t="s">
        <v>10054</v>
      </c>
      <c r="C6880">
        <f>+VLOOKUP(A6880,'LISTA NACIONAL'!A:B,2,0)</f>
        <v>10171.099</v>
      </c>
      <c r="D6880" s="126" t="s">
        <v>6556</v>
      </c>
      <c r="E6880" s="280">
        <f>+VLOOKUP(A6880,SCAR!A:B,2,0)</f>
        <v>0</v>
      </c>
      <c r="F6880" s="2"/>
      <c r="G6880" s="2"/>
    </row>
    <row r="6881" spans="1:7">
      <c r="A6881" t="s">
        <v>2565</v>
      </c>
      <c r="B6881" t="s">
        <v>10055</v>
      </c>
      <c r="C6881">
        <f>+VLOOKUP(A6881,'LISTA NACIONAL'!A:B,2,0)</f>
        <v>1620.3779999999999</v>
      </c>
      <c r="D6881" s="126" t="s">
        <v>6556</v>
      </c>
      <c r="E6881" s="280">
        <f>+VLOOKUP(A6881,SCAR!A:B,2,0)</f>
        <v>0</v>
      </c>
      <c r="F6881" s="2"/>
      <c r="G6881" s="2"/>
    </row>
    <row r="6882" spans="1:7">
      <c r="A6882" t="s">
        <v>2566</v>
      </c>
      <c r="B6882" t="s">
        <v>8494</v>
      </c>
      <c r="C6882">
        <f>+VLOOKUP(A6882,'LISTA NACIONAL'!A:B,2,0)</f>
        <v>5801.6120000000001</v>
      </c>
      <c r="D6882" s="126" t="s">
        <v>6556</v>
      </c>
      <c r="E6882" s="280">
        <f>+VLOOKUP(A6882,SCAR!A:B,2,0)</f>
        <v>0</v>
      </c>
      <c r="F6882" s="2"/>
      <c r="G6882" s="2"/>
    </row>
    <row r="6883" spans="1:7">
      <c r="A6883" t="s">
        <v>3946</v>
      </c>
      <c r="B6883" t="s">
        <v>3947</v>
      </c>
      <c r="C6883">
        <f>+VLOOKUP(A6883,'LISTA NACIONAL'!A:B,2,0)</f>
        <v>17480.07</v>
      </c>
      <c r="D6883" s="126" t="s">
        <v>6556</v>
      </c>
      <c r="E6883" s="280">
        <f>+VLOOKUP(A6883,SCAR!A:B,2,0)</f>
        <v>0</v>
      </c>
      <c r="F6883" s="2"/>
      <c r="G6883" s="2"/>
    </row>
    <row r="6884" spans="1:7">
      <c r="A6884" t="s">
        <v>2567</v>
      </c>
      <c r="B6884" t="s">
        <v>791</v>
      </c>
      <c r="C6884">
        <f>+VLOOKUP(A6884,'LISTA NACIONAL'!A:B,2,0)</f>
        <v>8144.6059999999998</v>
      </c>
      <c r="D6884" s="126" t="s">
        <v>6556</v>
      </c>
      <c r="E6884" s="280">
        <f>+VLOOKUP(A6884,SCAR!A:B,2,0)</f>
        <v>0</v>
      </c>
      <c r="F6884" s="2"/>
      <c r="G6884" s="2"/>
    </row>
    <row r="6885" spans="1:7">
      <c r="A6885" t="s">
        <v>4902</v>
      </c>
      <c r="B6885" t="s">
        <v>792</v>
      </c>
      <c r="C6885">
        <f>+VLOOKUP(A6885,'LISTA NACIONAL'!A:B,2,0)</f>
        <v>28306.258999999998</v>
      </c>
      <c r="D6885" s="126" t="s">
        <v>6556</v>
      </c>
      <c r="E6885" s="280">
        <f>+VLOOKUP(A6885,SCAR!A:B,2,0)</f>
        <v>0</v>
      </c>
      <c r="F6885" s="2"/>
      <c r="G6885" s="2"/>
    </row>
    <row r="6886" spans="1:7">
      <c r="A6886" t="s">
        <v>4903</v>
      </c>
      <c r="B6886" t="s">
        <v>793</v>
      </c>
      <c r="C6886">
        <f>+VLOOKUP(A6886,'LISTA NACIONAL'!A:B,2,0)</f>
        <v>5081.55</v>
      </c>
      <c r="D6886" s="126" t="s">
        <v>6556</v>
      </c>
      <c r="E6886" s="280">
        <f>+VLOOKUP(A6886,SCAR!A:B,2,0)</f>
        <v>0</v>
      </c>
      <c r="F6886" s="2"/>
      <c r="G6886" s="2"/>
    </row>
    <row r="6887" spans="1:7">
      <c r="A6887" t="s">
        <v>4708</v>
      </c>
      <c r="B6887" t="s">
        <v>794</v>
      </c>
      <c r="C6887">
        <f>+VLOOKUP(A6887,'LISTA NACIONAL'!A:B,2,0)</f>
        <v>10076.795</v>
      </c>
      <c r="D6887" s="126" t="s">
        <v>6556</v>
      </c>
      <c r="E6887" s="280">
        <f>+VLOOKUP(A6887,SCAR!A:B,2,0)</f>
        <v>0</v>
      </c>
      <c r="F6887" s="2"/>
      <c r="G6887" s="2"/>
    </row>
    <row r="6888" spans="1:7">
      <c r="A6888" t="s">
        <v>4709</v>
      </c>
      <c r="B6888" t="s">
        <v>795</v>
      </c>
      <c r="C6888">
        <f>+VLOOKUP(A6888,'LISTA NACIONAL'!A:B,2,0)</f>
        <v>30353.682000000001</v>
      </c>
      <c r="D6888" s="126" t="s">
        <v>6556</v>
      </c>
      <c r="E6888" s="280">
        <f>+VLOOKUP(A6888,SCAR!A:B,2,0)</f>
        <v>0</v>
      </c>
      <c r="F6888" s="2"/>
      <c r="G6888" s="2"/>
    </row>
    <row r="6889" spans="1:7">
      <c r="A6889" t="s">
        <v>4710</v>
      </c>
      <c r="B6889" t="s">
        <v>976</v>
      </c>
      <c r="C6889">
        <f>+VLOOKUP(A6889,'LISTA NACIONAL'!A:B,2,0)</f>
        <v>18319.638999999999</v>
      </c>
      <c r="D6889" s="126" t="s">
        <v>6556</v>
      </c>
      <c r="E6889" s="280">
        <f>+VLOOKUP(A6889,SCAR!A:B,2,0)</f>
        <v>0</v>
      </c>
      <c r="F6889" s="2"/>
      <c r="G6889" s="2"/>
    </row>
    <row r="6890" spans="1:7">
      <c r="A6890" t="s">
        <v>4711</v>
      </c>
      <c r="B6890" t="s">
        <v>977</v>
      </c>
      <c r="C6890">
        <f>+VLOOKUP(A6890,'LISTA NACIONAL'!A:B,2,0)</f>
        <v>16313.291999999999</v>
      </c>
      <c r="D6890" s="126" t="s">
        <v>6556</v>
      </c>
      <c r="E6890" s="280">
        <f>+VLOOKUP(A6890,SCAR!A:B,2,0)</f>
        <v>0</v>
      </c>
      <c r="F6890" s="2"/>
      <c r="G6890" s="2"/>
    </row>
    <row r="6891" spans="1:7">
      <c r="A6891" t="s">
        <v>4712</v>
      </c>
      <c r="B6891" t="s">
        <v>978</v>
      </c>
      <c r="C6891">
        <f>+VLOOKUP(A6891,'LISTA NACIONAL'!A:B,2,0)</f>
        <v>36421.607000000004</v>
      </c>
      <c r="D6891" s="126" t="s">
        <v>6556</v>
      </c>
      <c r="E6891" s="280">
        <f>+VLOOKUP(A6891,SCAR!A:B,2,0)</f>
        <v>0</v>
      </c>
      <c r="F6891" s="2"/>
      <c r="G6891" s="2"/>
    </row>
    <row r="6892" spans="1:7">
      <c r="A6892" t="s">
        <v>4713</v>
      </c>
      <c r="B6892" t="s">
        <v>979</v>
      </c>
      <c r="C6892">
        <f>+VLOOKUP(A6892,'LISTA NACIONAL'!A:B,2,0)</f>
        <v>24378.351999999999</v>
      </c>
      <c r="D6892" s="126" t="s">
        <v>6556</v>
      </c>
      <c r="E6892" s="280">
        <f>+VLOOKUP(A6892,SCAR!A:B,2,0)</f>
        <v>0</v>
      </c>
      <c r="F6892" s="2"/>
      <c r="G6892" s="2"/>
    </row>
    <row r="6893" spans="1:7">
      <c r="A6893" t="s">
        <v>4714</v>
      </c>
      <c r="B6893" t="s">
        <v>2373</v>
      </c>
      <c r="C6893">
        <f>+VLOOKUP(A6893,'LISTA NACIONAL'!A:B,2,0)</f>
        <v>4082.96</v>
      </c>
      <c r="D6893" s="126" t="s">
        <v>6556</v>
      </c>
      <c r="E6893" s="280">
        <f>+VLOOKUP(A6893,SCAR!A:B,2,0)</f>
        <v>0</v>
      </c>
      <c r="F6893" s="2"/>
      <c r="G6893" s="2"/>
    </row>
    <row r="6894" spans="1:7">
      <c r="A6894" t="s">
        <v>4715</v>
      </c>
      <c r="B6894" t="s">
        <v>2374</v>
      </c>
      <c r="C6894">
        <f>+VLOOKUP(A6894,'LISTA NACIONAL'!A:B,2,0)</f>
        <v>25477.626</v>
      </c>
      <c r="D6894" s="126" t="s">
        <v>6556</v>
      </c>
      <c r="E6894" s="280">
        <f>+VLOOKUP(A6894,SCAR!A:B,2,0)</f>
        <v>0</v>
      </c>
      <c r="F6894" s="2"/>
      <c r="G6894" s="2"/>
    </row>
    <row r="6895" spans="1:7">
      <c r="A6895" t="s">
        <v>4716</v>
      </c>
      <c r="B6895" t="s">
        <v>2375</v>
      </c>
      <c r="C6895">
        <f>+VLOOKUP(A6895,'LISTA NACIONAL'!A:B,2,0)</f>
        <v>10067.373</v>
      </c>
      <c r="D6895" s="126" t="s">
        <v>6556</v>
      </c>
      <c r="E6895" s="280">
        <f>+VLOOKUP(A6895,SCAR!A:B,2,0)</f>
        <v>0</v>
      </c>
      <c r="F6895" s="2"/>
      <c r="G6895" s="2"/>
    </row>
    <row r="6896" spans="1:7">
      <c r="A6896" t="s">
        <v>4717</v>
      </c>
      <c r="B6896" t="s">
        <v>2376</v>
      </c>
      <c r="C6896">
        <f>+VLOOKUP(A6896,'LISTA NACIONAL'!A:B,2,0)</f>
        <v>11184.07</v>
      </c>
      <c r="D6896" s="126" t="s">
        <v>6556</v>
      </c>
      <c r="E6896" s="280">
        <f>+VLOOKUP(A6896,SCAR!A:B,2,0)</f>
        <v>0</v>
      </c>
      <c r="F6896" s="2"/>
      <c r="G6896" s="2"/>
    </row>
    <row r="6897" spans="1:7">
      <c r="A6897" t="s">
        <v>4718</v>
      </c>
      <c r="B6897" t="s">
        <v>2377</v>
      </c>
      <c r="C6897">
        <f>+VLOOKUP(A6897,'LISTA NACIONAL'!A:B,2,0)</f>
        <v>42717.881000000001</v>
      </c>
      <c r="D6897" s="126" t="s">
        <v>6556</v>
      </c>
      <c r="E6897" s="280">
        <f>+VLOOKUP(A6897,SCAR!A:B,2,0)</f>
        <v>0</v>
      </c>
      <c r="F6897" s="2"/>
      <c r="G6897" s="2"/>
    </row>
    <row r="6898" spans="1:7">
      <c r="A6898" t="s">
        <v>4719</v>
      </c>
      <c r="B6898" t="s">
        <v>4622</v>
      </c>
      <c r="C6898">
        <f>+VLOOKUP(A6898,'LISTA NACIONAL'!A:B,2,0)</f>
        <v>294.37200000000001</v>
      </c>
      <c r="D6898" s="126" t="s">
        <v>6556</v>
      </c>
      <c r="E6898" s="280">
        <f>+VLOOKUP(A6898,SCAR!A:B,2,0)</f>
        <v>0</v>
      </c>
      <c r="F6898" s="2"/>
      <c r="G6898" s="2"/>
    </row>
    <row r="6899" spans="1:7">
      <c r="A6899" t="s">
        <v>4720</v>
      </c>
      <c r="B6899" t="s">
        <v>4623</v>
      </c>
      <c r="C6899">
        <f>+VLOOKUP(A6899,'LISTA NACIONAL'!A:B,2,0)</f>
        <v>303.59699999999998</v>
      </c>
      <c r="D6899" s="126" t="s">
        <v>6556</v>
      </c>
      <c r="E6899" s="280">
        <f>+VLOOKUP(A6899,SCAR!A:B,2,0)</f>
        <v>0</v>
      </c>
      <c r="F6899" s="2"/>
      <c r="G6899" s="2"/>
    </row>
    <row r="6900" spans="1:7">
      <c r="A6900" t="s">
        <v>4721</v>
      </c>
      <c r="B6900" t="s">
        <v>4624</v>
      </c>
      <c r="C6900">
        <f>+VLOOKUP(A6900,'LISTA NACIONAL'!A:B,2,0)</f>
        <v>294.37200000000001</v>
      </c>
      <c r="D6900" s="126" t="s">
        <v>6556</v>
      </c>
      <c r="E6900" s="280">
        <f>+VLOOKUP(A6900,SCAR!A:B,2,0)</f>
        <v>0</v>
      </c>
      <c r="F6900" s="2"/>
      <c r="G6900" s="2"/>
    </row>
    <row r="6901" spans="1:7">
      <c r="A6901" t="s">
        <v>4722</v>
      </c>
      <c r="B6901" t="s">
        <v>2366</v>
      </c>
      <c r="C6901">
        <f>+VLOOKUP(A6901,'LISTA NACIONAL'!A:B,2,0)</f>
        <v>303.59699999999998</v>
      </c>
      <c r="D6901" s="126" t="s">
        <v>6556</v>
      </c>
      <c r="E6901" s="280">
        <f>+VLOOKUP(A6901,SCAR!A:B,2,0)</f>
        <v>0</v>
      </c>
      <c r="F6901" s="2"/>
      <c r="G6901" s="2"/>
    </row>
    <row r="6902" spans="1:7">
      <c r="A6902" t="s">
        <v>4723</v>
      </c>
      <c r="B6902" t="s">
        <v>4676</v>
      </c>
      <c r="C6902">
        <f>+VLOOKUP(A6902,'LISTA NACIONAL'!A:B,2,0)</f>
        <v>294.37200000000001</v>
      </c>
      <c r="D6902" s="126" t="s">
        <v>6556</v>
      </c>
      <c r="E6902" s="280">
        <f>+VLOOKUP(A6902,SCAR!A:B,2,0)</f>
        <v>0</v>
      </c>
      <c r="F6902" s="2"/>
      <c r="G6902" s="2"/>
    </row>
    <row r="6903" spans="1:7">
      <c r="A6903" t="s">
        <v>3468</v>
      </c>
      <c r="B6903" t="s">
        <v>8501</v>
      </c>
      <c r="C6903">
        <f>+VLOOKUP(A6903,'LISTA NACIONAL'!A:B,2,0)</f>
        <v>318.29300000000001</v>
      </c>
      <c r="D6903" s="126" t="s">
        <v>6556</v>
      </c>
      <c r="E6903" s="280">
        <f>+VLOOKUP(A6903,SCAR!A:B,2,0)</f>
        <v>0</v>
      </c>
      <c r="F6903" s="2"/>
      <c r="G6903" s="2"/>
    </row>
    <row r="6904" spans="1:7">
      <c r="A6904" t="s">
        <v>3469</v>
      </c>
      <c r="B6904" t="s">
        <v>7207</v>
      </c>
      <c r="C6904">
        <f>+VLOOKUP(A6904,'LISTA NACIONAL'!A:B,2,0)</f>
        <v>2251.7440000000001</v>
      </c>
      <c r="D6904" s="126" t="s">
        <v>6556</v>
      </c>
      <c r="E6904" s="280">
        <f>+VLOOKUP(A6904,SCAR!A:B,2,0)</f>
        <v>0</v>
      </c>
      <c r="F6904" s="2"/>
      <c r="G6904" s="2"/>
    </row>
    <row r="6905" spans="1:7">
      <c r="A6905" t="s">
        <v>3470</v>
      </c>
      <c r="B6905" t="s">
        <v>7207</v>
      </c>
      <c r="C6905">
        <f>+VLOOKUP(A6905,'LISTA NACIONAL'!A:B,2,0)</f>
        <v>3048.5790000000002</v>
      </c>
      <c r="D6905" s="126" t="s">
        <v>6556</v>
      </c>
      <c r="E6905" s="280">
        <f>+VLOOKUP(A6905,SCAR!A:B,2,0)</f>
        <v>0</v>
      </c>
      <c r="F6905" s="2"/>
      <c r="G6905" s="2"/>
    </row>
    <row r="6906" spans="1:7">
      <c r="A6906" t="s">
        <v>3471</v>
      </c>
      <c r="B6906" t="s">
        <v>7208</v>
      </c>
      <c r="C6906">
        <f>+VLOOKUP(A6906,'LISTA NACIONAL'!A:B,2,0)</f>
        <v>27518.545999999998</v>
      </c>
      <c r="D6906" s="126" t="s">
        <v>6556</v>
      </c>
      <c r="E6906" s="280">
        <f>+VLOOKUP(A6906,SCAR!A:B,2,0)</f>
        <v>0</v>
      </c>
      <c r="F6906" s="2"/>
      <c r="G6906" s="2"/>
    </row>
    <row r="6907" spans="1:7">
      <c r="A6907" t="s">
        <v>3472</v>
      </c>
      <c r="B6907" t="s">
        <v>7209</v>
      </c>
      <c r="C6907">
        <f>+VLOOKUP(A6907,'LISTA NACIONAL'!A:B,2,0)</f>
        <v>14129.262000000001</v>
      </c>
      <c r="D6907" s="126" t="s">
        <v>6556</v>
      </c>
      <c r="E6907" s="280">
        <f>+VLOOKUP(A6907,SCAR!A:B,2,0)</f>
        <v>0</v>
      </c>
      <c r="F6907" s="2"/>
      <c r="G6907" s="2"/>
    </row>
    <row r="6908" spans="1:7">
      <c r="A6908" t="s">
        <v>3473</v>
      </c>
      <c r="B6908" t="s">
        <v>4725</v>
      </c>
      <c r="C6908">
        <f>+VLOOKUP(A6908,'LISTA NACIONAL'!A:B,2,0)</f>
        <v>42717.881000000001</v>
      </c>
      <c r="D6908" s="126" t="s">
        <v>6556</v>
      </c>
      <c r="E6908" s="280">
        <f>+VLOOKUP(A6908,SCAR!A:B,2,0)</f>
        <v>0</v>
      </c>
      <c r="F6908" s="2"/>
      <c r="G6908" s="2"/>
    </row>
    <row r="6909" spans="1:7">
      <c r="A6909" t="s">
        <v>3474</v>
      </c>
      <c r="B6909" t="s">
        <v>4726</v>
      </c>
      <c r="C6909">
        <f>+VLOOKUP(A6909,'LISTA NACIONAL'!A:B,2,0)</f>
        <v>15460.638000000001</v>
      </c>
      <c r="D6909" s="126" t="s">
        <v>6556</v>
      </c>
      <c r="E6909" s="280">
        <f>+VLOOKUP(A6909,SCAR!A:B,2,0)</f>
        <v>0</v>
      </c>
      <c r="F6909" s="2"/>
      <c r="G6909" s="2"/>
    </row>
    <row r="6910" spans="1:7">
      <c r="A6910" t="s">
        <v>3475</v>
      </c>
      <c r="B6910" t="s">
        <v>11645</v>
      </c>
      <c r="C6910">
        <f>+VLOOKUP(A6910,'LISTA NACIONAL'!A:B,2,0)</f>
        <v>3255.5239999999999</v>
      </c>
      <c r="D6910" s="126" t="s">
        <v>6556</v>
      </c>
      <c r="E6910" s="280">
        <f>+VLOOKUP(A6910,SCAR!A:B,2,0)</f>
        <v>0</v>
      </c>
      <c r="F6910" s="2"/>
      <c r="G6910" s="2"/>
    </row>
    <row r="6911" spans="1:7">
      <c r="A6911" t="s">
        <v>17</v>
      </c>
      <c r="B6911" t="s">
        <v>11646</v>
      </c>
      <c r="C6911">
        <f>+VLOOKUP(A6911,'LISTA NACIONAL'!A:B,2,0)</f>
        <v>8144.6059999999998</v>
      </c>
      <c r="D6911" s="126" t="s">
        <v>6556</v>
      </c>
      <c r="E6911" s="280">
        <f>+VLOOKUP(A6911,SCAR!A:B,2,0)</f>
        <v>0</v>
      </c>
      <c r="F6911" s="2"/>
      <c r="G6911" s="2"/>
    </row>
    <row r="6912" spans="1:7">
      <c r="A6912" t="s">
        <v>18</v>
      </c>
      <c r="B6912" t="s">
        <v>11647</v>
      </c>
      <c r="C6912">
        <f>+VLOOKUP(A6912,'LISTA NACIONAL'!A:B,2,0)</f>
        <v>4882.4809999999998</v>
      </c>
      <c r="D6912" s="126" t="s">
        <v>6556</v>
      </c>
      <c r="E6912" s="280">
        <f>+VLOOKUP(A6912,SCAR!A:B,2,0)</f>
        <v>0</v>
      </c>
      <c r="F6912" s="2"/>
      <c r="G6912" s="2"/>
    </row>
    <row r="6913" spans="1:7">
      <c r="A6913" t="s">
        <v>19</v>
      </c>
      <c r="B6913" t="s">
        <v>11648</v>
      </c>
      <c r="C6913">
        <f>+VLOOKUP(A6913,'LISTA NACIONAL'!A:B,2,0)</f>
        <v>6515.0259999999998</v>
      </c>
      <c r="D6913" s="126" t="s">
        <v>6556</v>
      </c>
      <c r="E6913" s="280">
        <f>+VLOOKUP(A6913,SCAR!A:B,2,0)</f>
        <v>0</v>
      </c>
      <c r="F6913" s="2"/>
      <c r="G6913" s="2"/>
    </row>
    <row r="6914" spans="1:7">
      <c r="A6914" t="s">
        <v>20</v>
      </c>
      <c r="B6914" t="s">
        <v>11649</v>
      </c>
      <c r="C6914">
        <f>+VLOOKUP(A6914,'LISTA NACIONAL'!A:B,2,0)</f>
        <v>27525.196</v>
      </c>
      <c r="D6914" s="126" t="s">
        <v>6556</v>
      </c>
      <c r="E6914" s="280">
        <f>+VLOOKUP(A6914,SCAR!A:B,2,0)</f>
        <v>0</v>
      </c>
      <c r="F6914" s="2"/>
      <c r="G6914" s="2"/>
    </row>
    <row r="6915" spans="1:7">
      <c r="A6915" t="s">
        <v>21</v>
      </c>
      <c r="B6915" t="s">
        <v>11650</v>
      </c>
      <c r="C6915">
        <f>+VLOOKUP(A6915,'LISTA NACIONAL'!A:B,2,0)</f>
        <v>35622.137000000002</v>
      </c>
      <c r="D6915" s="126" t="s">
        <v>6556</v>
      </c>
      <c r="E6915" s="280">
        <f>+VLOOKUP(A6915,SCAR!A:B,2,0)</f>
        <v>0</v>
      </c>
      <c r="F6915" s="2"/>
      <c r="G6915" s="2"/>
    </row>
    <row r="6916" spans="1:7">
      <c r="A6916" t="s">
        <v>22</v>
      </c>
      <c r="B6916" t="s">
        <v>7203</v>
      </c>
      <c r="C6916">
        <f>+VLOOKUP(A6916,'LISTA NACIONAL'!A:B,2,0)</f>
        <v>47808.614999999998</v>
      </c>
      <c r="D6916" s="126" t="s">
        <v>6556</v>
      </c>
      <c r="E6916" s="280">
        <f>+VLOOKUP(A6916,SCAR!A:B,2,0)</f>
        <v>0</v>
      </c>
      <c r="F6916" s="2"/>
      <c r="G6916" s="2"/>
    </row>
    <row r="6917" spans="1:7">
      <c r="A6917" t="s">
        <v>23</v>
      </c>
      <c r="B6917" t="s">
        <v>7204</v>
      </c>
      <c r="C6917">
        <f>+VLOOKUP(A6917,'LISTA NACIONAL'!A:B,2,0)</f>
        <v>36623.326999999997</v>
      </c>
      <c r="D6917" s="126" t="s">
        <v>6556</v>
      </c>
      <c r="E6917" s="280">
        <f>+VLOOKUP(A6917,SCAR!A:B,2,0)</f>
        <v>0</v>
      </c>
      <c r="F6917" s="2"/>
      <c r="G6917" s="2"/>
    </row>
    <row r="6918" spans="1:7">
      <c r="A6918" t="s">
        <v>24</v>
      </c>
      <c r="B6918" t="s">
        <v>7205</v>
      </c>
      <c r="C6918">
        <f>+VLOOKUP(A6918,'LISTA NACIONAL'!A:B,2,0)</f>
        <v>12002.279</v>
      </c>
      <c r="D6918" s="126" t="s">
        <v>6556</v>
      </c>
      <c r="E6918" s="280">
        <f>+VLOOKUP(A6918,SCAR!A:B,2,0)</f>
        <v>0</v>
      </c>
      <c r="F6918" s="2"/>
      <c r="G6918" s="2"/>
    </row>
    <row r="6919" spans="1:7">
      <c r="A6919" t="s">
        <v>25</v>
      </c>
      <c r="B6919" t="s">
        <v>7206</v>
      </c>
      <c r="C6919">
        <f>+VLOOKUP(A6919,'LISTA NACIONAL'!A:B,2,0)</f>
        <v>5081.55</v>
      </c>
      <c r="D6919" s="126" t="s">
        <v>6556</v>
      </c>
      <c r="E6919" s="280">
        <f>+VLOOKUP(A6919,SCAR!A:B,2,0)</f>
        <v>0</v>
      </c>
      <c r="F6919" s="2"/>
      <c r="G6919" s="2"/>
    </row>
    <row r="6920" spans="1:7">
      <c r="A6920" t="s">
        <v>11532</v>
      </c>
      <c r="B6920" t="s">
        <v>3059</v>
      </c>
      <c r="C6920">
        <f>+VLOOKUP(A6920,'LISTA NACIONAL'!A:B,2,0)</f>
        <v>9149.9349999999995</v>
      </c>
      <c r="D6920" s="126" t="s">
        <v>6556</v>
      </c>
      <c r="E6920" s="280">
        <f>+VLOOKUP(A6920,SCAR!A:B,2,0)</f>
        <v>0</v>
      </c>
      <c r="F6920" s="2"/>
      <c r="G6920" s="2"/>
    </row>
    <row r="6921" spans="1:7">
      <c r="A6921" t="s">
        <v>11533</v>
      </c>
      <c r="B6921" t="s">
        <v>3060</v>
      </c>
      <c r="C6921">
        <f>+VLOOKUP(A6921,'LISTA NACIONAL'!A:B,2,0)</f>
        <v>9765.1479999999992</v>
      </c>
      <c r="D6921" s="126" t="s">
        <v>6556</v>
      </c>
      <c r="E6921" s="280">
        <f>+VLOOKUP(A6921,SCAR!A:B,2,0)</f>
        <v>0</v>
      </c>
      <c r="F6921" s="2"/>
      <c r="G6921" s="2"/>
    </row>
    <row r="6922" spans="1:7">
      <c r="A6922" t="s">
        <v>11534</v>
      </c>
      <c r="B6922" t="s">
        <v>3055</v>
      </c>
      <c r="C6922">
        <f>+VLOOKUP(A6922,'LISTA NACIONAL'!A:B,2,0)</f>
        <v>568.95000000000005</v>
      </c>
      <c r="D6922" s="126" t="s">
        <v>6556</v>
      </c>
      <c r="E6922" s="280">
        <f>+VLOOKUP(A6922,SCAR!A:B,2,0)</f>
        <v>0</v>
      </c>
      <c r="F6922" s="2"/>
      <c r="G6922" s="2"/>
    </row>
    <row r="6923" spans="1:7">
      <c r="A6923" t="s">
        <v>11535</v>
      </c>
      <c r="B6923" t="s">
        <v>1028</v>
      </c>
      <c r="C6923">
        <f>+VLOOKUP(A6923,'LISTA NACIONAL'!A:B,2,0)</f>
        <v>873.90300000000002</v>
      </c>
      <c r="D6923" s="126" t="s">
        <v>6556</v>
      </c>
      <c r="E6923" s="280">
        <f>+VLOOKUP(A6923,SCAR!A:B,2,0)</f>
        <v>0</v>
      </c>
      <c r="F6923" s="2"/>
      <c r="G6923" s="2"/>
    </row>
    <row r="6924" spans="1:7">
      <c r="A6924" t="s">
        <v>11536</v>
      </c>
      <c r="B6924" t="s">
        <v>2586</v>
      </c>
      <c r="C6924">
        <f>+VLOOKUP(A6924,'LISTA NACIONAL'!A:B,2,0)</f>
        <v>2040.751</v>
      </c>
      <c r="D6924" s="126" t="s">
        <v>6556</v>
      </c>
      <c r="E6924" s="280">
        <f>+VLOOKUP(A6924,SCAR!A:B,2,0)</f>
        <v>0</v>
      </c>
      <c r="F6924" s="2"/>
      <c r="G6924" s="2"/>
    </row>
    <row r="6925" spans="1:7">
      <c r="A6925" t="s">
        <v>11537</v>
      </c>
      <c r="B6925" t="s">
        <v>2587</v>
      </c>
      <c r="C6925">
        <f>+VLOOKUP(A6925,'LISTA NACIONAL'!A:B,2,0)</f>
        <v>494.71</v>
      </c>
      <c r="D6925" s="126" t="s">
        <v>6556</v>
      </c>
      <c r="E6925" s="280">
        <f>+VLOOKUP(A6925,SCAR!A:B,2,0)</f>
        <v>0</v>
      </c>
      <c r="F6925" s="2"/>
      <c r="G6925" s="2"/>
    </row>
    <row r="6926" spans="1:7">
      <c r="A6926" t="s">
        <v>11538</v>
      </c>
      <c r="B6926" t="s">
        <v>2588</v>
      </c>
      <c r="C6926">
        <f>+VLOOKUP(A6926,'LISTA NACIONAL'!A:B,2,0)</f>
        <v>444.35599999999999</v>
      </c>
      <c r="D6926" s="126" t="s">
        <v>6556</v>
      </c>
      <c r="E6926" s="280">
        <f>+VLOOKUP(A6926,SCAR!A:B,2,0)</f>
        <v>0</v>
      </c>
      <c r="F6926" s="2"/>
      <c r="G6926" s="2"/>
    </row>
    <row r="6927" spans="1:7">
      <c r="A6927" t="s">
        <v>11539</v>
      </c>
      <c r="B6927" t="s">
        <v>2589</v>
      </c>
      <c r="C6927">
        <f>+VLOOKUP(A6927,'LISTA NACIONAL'!A:B,2,0)</f>
        <v>457.53</v>
      </c>
      <c r="D6927" s="126" t="s">
        <v>6556</v>
      </c>
      <c r="E6927" s="280">
        <f>+VLOOKUP(A6927,SCAR!A:B,2,0)</f>
        <v>0</v>
      </c>
      <c r="F6927" s="2"/>
      <c r="G6927" s="2"/>
    </row>
    <row r="6928" spans="1:7">
      <c r="A6928" t="s">
        <v>11540</v>
      </c>
      <c r="B6928" t="s">
        <v>2590</v>
      </c>
      <c r="C6928">
        <f>+VLOOKUP(A6928,'LISTA NACIONAL'!A:B,2,0)</f>
        <v>434.911</v>
      </c>
      <c r="D6928" s="126" t="s">
        <v>6556</v>
      </c>
      <c r="E6928" s="280">
        <f>+VLOOKUP(A6928,SCAR!A:B,2,0)</f>
        <v>0</v>
      </c>
      <c r="F6928" s="2"/>
      <c r="G6928" s="2"/>
    </row>
    <row r="6929" spans="1:7">
      <c r="A6929" t="s">
        <v>11541</v>
      </c>
      <c r="B6929" t="s">
        <v>2591</v>
      </c>
      <c r="C6929">
        <f>+VLOOKUP(A6929,'LISTA NACIONAL'!A:B,2,0)</f>
        <v>5081.55</v>
      </c>
      <c r="D6929" s="126" t="s">
        <v>6556</v>
      </c>
      <c r="E6929" s="280">
        <f>+VLOOKUP(A6929,SCAR!A:B,2,0)</f>
        <v>0</v>
      </c>
      <c r="F6929" s="2"/>
      <c r="G6929" s="2"/>
    </row>
    <row r="6930" spans="1:7">
      <c r="A6930" t="s">
        <v>11542</v>
      </c>
      <c r="B6930" t="s">
        <v>2592</v>
      </c>
      <c r="C6930">
        <f>+VLOOKUP(A6930,'LISTA NACIONAL'!A:B,2,0)</f>
        <v>8939.1200000000008</v>
      </c>
      <c r="D6930" s="126" t="s">
        <v>6556</v>
      </c>
      <c r="E6930" s="280">
        <f>+VLOOKUP(A6930,SCAR!A:B,2,0)</f>
        <v>0</v>
      </c>
      <c r="F6930" s="2"/>
      <c r="G6930" s="2"/>
    </row>
    <row r="6931" spans="1:7">
      <c r="A6931" t="s">
        <v>11543</v>
      </c>
      <c r="B6931" t="s">
        <v>10102</v>
      </c>
      <c r="C6931">
        <f>+VLOOKUP(A6931,'LISTA NACIONAL'!A:B,2,0)</f>
        <v>9543.7170000000006</v>
      </c>
      <c r="D6931" s="126" t="s">
        <v>6556</v>
      </c>
      <c r="E6931" s="280">
        <f>+VLOOKUP(A6931,SCAR!A:B,2,0)</f>
        <v>0</v>
      </c>
      <c r="F6931" s="2"/>
      <c r="G6931" s="2"/>
    </row>
    <row r="6932" spans="1:7">
      <c r="A6932" t="s">
        <v>9677</v>
      </c>
      <c r="B6932" t="s">
        <v>12232</v>
      </c>
      <c r="C6932">
        <f>+VLOOKUP(A6932,'LISTA NACIONAL'!A:B,2,0)</f>
        <v>19311.43</v>
      </c>
      <c r="D6932" s="126" t="s">
        <v>6556</v>
      </c>
      <c r="E6932" s="280">
        <f>+VLOOKUP(A6932,SCAR!A:B,2,0)</f>
        <v>0</v>
      </c>
      <c r="F6932" s="2"/>
      <c r="G6932" s="2"/>
    </row>
    <row r="6933" spans="1:7">
      <c r="A6933" t="s">
        <v>9678</v>
      </c>
      <c r="B6933" t="s">
        <v>3121</v>
      </c>
      <c r="C6933">
        <f>+VLOOKUP(A6933,'LISTA NACIONAL'!A:B,2,0)</f>
        <v>28543.578000000001</v>
      </c>
      <c r="D6933" s="126" t="s">
        <v>6556</v>
      </c>
      <c r="E6933" s="280">
        <f>+VLOOKUP(A6933,SCAR!A:B,2,0)</f>
        <v>0</v>
      </c>
      <c r="F6933" s="2"/>
      <c r="G6933" s="2"/>
    </row>
    <row r="6934" spans="1:7">
      <c r="A6934" t="s">
        <v>9679</v>
      </c>
      <c r="B6934" t="s">
        <v>3122</v>
      </c>
      <c r="C6934">
        <f>+VLOOKUP(A6934,'LISTA NACIONAL'!A:B,2,0)</f>
        <v>9377.8580000000002</v>
      </c>
      <c r="D6934" s="126" t="s">
        <v>6556</v>
      </c>
      <c r="E6934" s="280">
        <f>+VLOOKUP(A6934,SCAR!A:B,2,0)</f>
        <v>0</v>
      </c>
      <c r="F6934" s="2"/>
      <c r="G6934" s="2"/>
    </row>
    <row r="6935" spans="1:7">
      <c r="A6935" t="s">
        <v>9680</v>
      </c>
      <c r="B6935" t="s">
        <v>3123</v>
      </c>
      <c r="C6935">
        <f>+VLOOKUP(A6935,'LISTA NACIONAL'!A:B,2,0)</f>
        <v>37643.004999999997</v>
      </c>
      <c r="D6935" s="126" t="s">
        <v>6556</v>
      </c>
      <c r="E6935" s="280">
        <f>+VLOOKUP(A6935,SCAR!A:B,2,0)</f>
        <v>0</v>
      </c>
      <c r="F6935" s="2"/>
      <c r="G6935" s="2"/>
    </row>
    <row r="6936" spans="1:7">
      <c r="A6936" t="s">
        <v>9681</v>
      </c>
      <c r="B6936" t="s">
        <v>3124</v>
      </c>
      <c r="C6936">
        <f>+VLOOKUP(A6936,'LISTA NACIONAL'!A:B,2,0)</f>
        <v>1526.308</v>
      </c>
      <c r="D6936" s="126" t="s">
        <v>6556</v>
      </c>
      <c r="E6936" s="280">
        <f>+VLOOKUP(A6936,SCAR!A:B,2,0)</f>
        <v>0</v>
      </c>
      <c r="F6936" s="2"/>
      <c r="G6936" s="2"/>
    </row>
    <row r="6937" spans="1:7">
      <c r="A6937" t="s">
        <v>10203</v>
      </c>
      <c r="B6937" t="s">
        <v>5478</v>
      </c>
      <c r="C6937">
        <f>+VLOOKUP(A6937,'LISTA NACIONAL'!A:B,2,0)</f>
        <v>900.38499999999999</v>
      </c>
      <c r="D6937" s="126" t="s">
        <v>6556</v>
      </c>
      <c r="E6937" s="280">
        <f>+VLOOKUP(A6937,SCAR!A:B,2,0)</f>
        <v>0</v>
      </c>
      <c r="F6937" s="2"/>
      <c r="G6937" s="2"/>
    </row>
    <row r="6938" spans="1:7">
      <c r="A6938" t="s">
        <v>10204</v>
      </c>
      <c r="B6938" t="s">
        <v>5479</v>
      </c>
      <c r="C6938">
        <f>+VLOOKUP(A6938,'LISTA NACIONAL'!A:B,2,0)</f>
        <v>515.82600000000002</v>
      </c>
      <c r="D6938" s="126" t="s">
        <v>6556</v>
      </c>
      <c r="E6938" s="280">
        <f>+VLOOKUP(A6938,SCAR!A:B,2,0)</f>
        <v>0</v>
      </c>
      <c r="F6938" s="2"/>
      <c r="G6938" s="2"/>
    </row>
    <row r="6939" spans="1:7">
      <c r="A6939" t="s">
        <v>10205</v>
      </c>
      <c r="B6939" t="s">
        <v>5480</v>
      </c>
      <c r="C6939">
        <f>+VLOOKUP(A6939,'LISTA NACIONAL'!A:B,2,0)</f>
        <v>566.36699999999996</v>
      </c>
      <c r="D6939" s="126" t="s">
        <v>6556</v>
      </c>
      <c r="E6939" s="280">
        <f>+VLOOKUP(A6939,SCAR!A:B,2,0)</f>
        <v>0</v>
      </c>
      <c r="F6939" s="2"/>
      <c r="G6939" s="2"/>
    </row>
    <row r="6940" spans="1:7">
      <c r="A6940" t="s">
        <v>10206</v>
      </c>
      <c r="B6940" t="s">
        <v>5481</v>
      </c>
      <c r="C6940">
        <f>+VLOOKUP(A6940,'LISTA NACIONAL'!A:B,2,0)</f>
        <v>1136.4770000000001</v>
      </c>
      <c r="D6940" s="126" t="s">
        <v>6556</v>
      </c>
      <c r="E6940" s="280">
        <f>+VLOOKUP(A6940,SCAR!A:B,2,0)</f>
        <v>0</v>
      </c>
      <c r="F6940" s="2"/>
      <c r="G6940" s="2"/>
    </row>
    <row r="6941" spans="1:7">
      <c r="A6941" t="s">
        <v>10207</v>
      </c>
      <c r="B6941" t="s">
        <v>5482</v>
      </c>
      <c r="C6941">
        <f>+VLOOKUP(A6941,'LISTA NACIONAL'!A:B,2,0)</f>
        <v>3869.5329999999999</v>
      </c>
      <c r="D6941" s="126" t="s">
        <v>6556</v>
      </c>
      <c r="E6941" s="280">
        <f>+VLOOKUP(A6941,SCAR!A:B,2,0)</f>
        <v>0</v>
      </c>
      <c r="F6941" s="2"/>
      <c r="G6941" s="2"/>
    </row>
    <row r="6942" spans="1:7">
      <c r="A6942" t="s">
        <v>8997</v>
      </c>
      <c r="B6942" t="s">
        <v>5483</v>
      </c>
      <c r="C6942">
        <f>+VLOOKUP(A6942,'LISTA NACIONAL'!A:B,2,0)</f>
        <v>2242.5369999999998</v>
      </c>
      <c r="D6942" s="126" t="s">
        <v>6556</v>
      </c>
      <c r="E6942" s="280">
        <f>+VLOOKUP(A6942,SCAR!A:B,2,0)</f>
        <v>0</v>
      </c>
      <c r="F6942" s="2"/>
      <c r="G6942" s="2"/>
    </row>
    <row r="6943" spans="1:7">
      <c r="A6943" t="s">
        <v>8998</v>
      </c>
      <c r="B6943" t="s">
        <v>5484</v>
      </c>
      <c r="C6943">
        <f>+VLOOKUP(A6943,'LISTA NACIONAL'!A:B,2,0)</f>
        <v>26496.128000000001</v>
      </c>
      <c r="D6943" s="126" t="s">
        <v>6556</v>
      </c>
      <c r="E6943" s="280">
        <f>+VLOOKUP(A6943,SCAR!A:B,2,0)</f>
        <v>0</v>
      </c>
      <c r="F6943" s="2"/>
      <c r="G6943" s="2"/>
    </row>
    <row r="6944" spans="1:7">
      <c r="A6944" t="s">
        <v>8999</v>
      </c>
      <c r="B6944" t="s">
        <v>5485</v>
      </c>
      <c r="C6944">
        <f>+VLOOKUP(A6944,'LISTA NACIONAL'!A:B,2,0)</f>
        <v>26494.760999999999</v>
      </c>
      <c r="D6944" s="126" t="s">
        <v>6556</v>
      </c>
      <c r="E6944" s="280">
        <f>+VLOOKUP(A6944,SCAR!A:B,2,0)</f>
        <v>0</v>
      </c>
      <c r="F6944" s="2"/>
      <c r="G6944" s="2"/>
    </row>
    <row r="6945" spans="1:7">
      <c r="A6945" t="s">
        <v>9000</v>
      </c>
      <c r="B6945" t="s">
        <v>5486</v>
      </c>
      <c r="C6945">
        <f>+VLOOKUP(A6945,'LISTA NACIONAL'!A:B,2,0)</f>
        <v>1620.3779999999999</v>
      </c>
      <c r="D6945" s="126" t="s">
        <v>6556</v>
      </c>
      <c r="E6945" s="280">
        <f>+VLOOKUP(A6945,SCAR!A:B,2,0)</f>
        <v>0</v>
      </c>
      <c r="F6945" s="2"/>
      <c r="G6945" s="2"/>
    </row>
    <row r="6946" spans="1:7">
      <c r="A6946" t="s">
        <v>9001</v>
      </c>
      <c r="B6946" t="s">
        <v>5487</v>
      </c>
      <c r="C6946">
        <f>+VLOOKUP(A6946,'LISTA NACIONAL'!A:B,2,0)</f>
        <v>36623.326999999997</v>
      </c>
      <c r="D6946" s="126" t="s">
        <v>6556</v>
      </c>
      <c r="E6946" s="280">
        <f>+VLOOKUP(A6946,SCAR!A:B,2,0)</f>
        <v>0</v>
      </c>
      <c r="F6946" s="2"/>
      <c r="G6946" s="2"/>
    </row>
    <row r="6947" spans="1:7">
      <c r="A6947" t="s">
        <v>6783</v>
      </c>
      <c r="B6947" t="s">
        <v>5488</v>
      </c>
      <c r="C6947">
        <f>+VLOOKUP(A6947,'LISTA NACIONAL'!A:B,2,0)</f>
        <v>60904.767999999996</v>
      </c>
      <c r="D6947" s="126" t="s">
        <v>6556</v>
      </c>
      <c r="E6947" s="280">
        <f>+VLOOKUP(A6947,SCAR!A:B,2,0)</f>
        <v>0</v>
      </c>
      <c r="F6947" s="2"/>
      <c r="G6947" s="2"/>
    </row>
    <row r="6948" spans="1:7">
      <c r="A6948" t="s">
        <v>6784</v>
      </c>
      <c r="B6948" t="s">
        <v>5582</v>
      </c>
      <c r="C6948">
        <f>+VLOOKUP(A6948,'LISTA NACIONAL'!A:B,2,0)</f>
        <v>252.023</v>
      </c>
      <c r="D6948" s="126" t="s">
        <v>6556</v>
      </c>
      <c r="E6948" s="280">
        <f>+VLOOKUP(A6948,SCAR!A:B,2,0)</f>
        <v>0</v>
      </c>
      <c r="F6948" s="2"/>
      <c r="G6948" s="2"/>
    </row>
    <row r="6949" spans="1:7">
      <c r="A6949" t="s">
        <v>6785</v>
      </c>
      <c r="B6949" t="s">
        <v>5489</v>
      </c>
      <c r="C6949">
        <f>+VLOOKUP(A6949,'LISTA NACIONAL'!A:B,2,0)</f>
        <v>257.28500000000003</v>
      </c>
      <c r="D6949" s="126" t="s">
        <v>6556</v>
      </c>
      <c r="E6949" s="280">
        <f>+VLOOKUP(A6949,SCAR!A:B,2,0)</f>
        <v>0</v>
      </c>
      <c r="F6949" s="2"/>
      <c r="G6949" s="2"/>
    </row>
    <row r="6950" spans="1:7">
      <c r="A6950" t="s">
        <v>6786</v>
      </c>
      <c r="B6950" t="s">
        <v>5490</v>
      </c>
      <c r="C6950">
        <f>+VLOOKUP(A6950,'LISTA NACIONAL'!A:B,2,0)</f>
        <v>273.09699999999998</v>
      </c>
      <c r="D6950" s="126" t="s">
        <v>6556</v>
      </c>
      <c r="E6950" s="280">
        <f>+VLOOKUP(A6950,SCAR!A:B,2,0)</f>
        <v>0</v>
      </c>
      <c r="F6950" s="2"/>
      <c r="G6950" s="2"/>
    </row>
    <row r="6951" spans="1:7">
      <c r="A6951" t="s">
        <v>6787</v>
      </c>
      <c r="B6951" t="s">
        <v>5491</v>
      </c>
      <c r="C6951">
        <f>+VLOOKUP(A6951,'LISTA NACIONAL'!A:B,2,0)</f>
        <v>280.99900000000002</v>
      </c>
      <c r="D6951" s="126" t="s">
        <v>6556</v>
      </c>
      <c r="E6951" s="280">
        <f>+VLOOKUP(A6951,SCAR!A:B,2,0)</f>
        <v>0</v>
      </c>
      <c r="F6951" s="2"/>
      <c r="G6951" s="2"/>
    </row>
    <row r="6952" spans="1:7">
      <c r="A6952" t="s">
        <v>6788</v>
      </c>
      <c r="B6952" t="s">
        <v>5582</v>
      </c>
      <c r="C6952">
        <f>+VLOOKUP(A6952,'LISTA NACIONAL'!A:B,2,0)</f>
        <v>283.83600000000001</v>
      </c>
      <c r="D6952" s="126" t="s">
        <v>6556</v>
      </c>
      <c r="E6952" s="280">
        <f>+VLOOKUP(A6952,SCAR!A:B,2,0)</f>
        <v>0</v>
      </c>
      <c r="F6952" s="2"/>
      <c r="G6952" s="2"/>
    </row>
    <row r="6953" spans="1:7">
      <c r="A6953" t="s">
        <v>6789</v>
      </c>
      <c r="B6953" t="s">
        <v>5582</v>
      </c>
      <c r="C6953">
        <f>+VLOOKUP(A6953,'LISTA NACIONAL'!A:B,2,0)</f>
        <v>299.90300000000002</v>
      </c>
      <c r="D6953" s="126" t="s">
        <v>6556</v>
      </c>
      <c r="E6953" s="280">
        <f>+VLOOKUP(A6953,SCAR!A:B,2,0)</f>
        <v>0</v>
      </c>
      <c r="F6953" s="2"/>
      <c r="G6953" s="2"/>
    </row>
    <row r="6954" spans="1:7">
      <c r="A6954" t="s">
        <v>6790</v>
      </c>
      <c r="B6954" t="s">
        <v>5492</v>
      </c>
      <c r="C6954">
        <f>+VLOOKUP(A6954,'LISTA NACIONAL'!A:B,2,0)</f>
        <v>2865.614</v>
      </c>
      <c r="D6954" s="126" t="s">
        <v>6556</v>
      </c>
      <c r="E6954" s="280">
        <f>+VLOOKUP(A6954,SCAR!A:B,2,0)</f>
        <v>0</v>
      </c>
      <c r="F6954" s="2"/>
      <c r="G6954" s="2"/>
    </row>
    <row r="6955" spans="1:7">
      <c r="A6955" t="s">
        <v>6791</v>
      </c>
      <c r="B6955" t="s">
        <v>5493</v>
      </c>
      <c r="C6955">
        <f>+VLOOKUP(A6955,'LISTA NACIONAL'!A:B,2,0)</f>
        <v>9149.9349999999995</v>
      </c>
      <c r="D6955" s="126" t="s">
        <v>6556</v>
      </c>
      <c r="E6955" s="280">
        <f>+VLOOKUP(A6955,SCAR!A:B,2,0)</f>
        <v>0</v>
      </c>
      <c r="F6955" s="2"/>
      <c r="G6955" s="2"/>
    </row>
    <row r="6956" spans="1:7">
      <c r="A6956" t="s">
        <v>6792</v>
      </c>
      <c r="B6956" t="s">
        <v>5494</v>
      </c>
      <c r="C6956">
        <f>+VLOOKUP(A6956,'LISTA NACIONAL'!A:B,2,0)</f>
        <v>1465.4079999999999</v>
      </c>
      <c r="D6956" s="126" t="s">
        <v>6556</v>
      </c>
      <c r="E6956" s="280">
        <f>+VLOOKUP(A6956,SCAR!A:B,2,0)</f>
        <v>0</v>
      </c>
      <c r="F6956" s="2"/>
      <c r="G6956" s="2"/>
    </row>
    <row r="6957" spans="1:7">
      <c r="A6957" t="s">
        <v>6793</v>
      </c>
      <c r="B6957" t="s">
        <v>4059</v>
      </c>
      <c r="C6957">
        <f>+VLOOKUP(A6957,'LISTA NACIONAL'!A:B,2,0)</f>
        <v>1889.6969999999999</v>
      </c>
      <c r="D6957" s="126" t="s">
        <v>6556</v>
      </c>
      <c r="E6957" s="280">
        <f>+VLOOKUP(A6957,SCAR!A:B,2,0)</f>
        <v>0</v>
      </c>
      <c r="F6957" s="2"/>
      <c r="G6957" s="2"/>
    </row>
    <row r="6958" spans="1:7">
      <c r="A6958" t="s">
        <v>6794</v>
      </c>
      <c r="B6958" t="s">
        <v>4060</v>
      </c>
      <c r="C6958">
        <f>+VLOOKUP(A6958,'LISTA NACIONAL'!A:B,2,0)</f>
        <v>6707.3069999999998</v>
      </c>
      <c r="D6958" s="126" t="s">
        <v>6556</v>
      </c>
      <c r="E6958" s="280">
        <f>+VLOOKUP(A6958,SCAR!A:B,2,0)</f>
        <v>0</v>
      </c>
      <c r="F6958" s="2"/>
      <c r="G6958" s="2"/>
    </row>
    <row r="6959" spans="1:7">
      <c r="A6959" t="s">
        <v>6795</v>
      </c>
      <c r="B6959" t="s">
        <v>4061</v>
      </c>
      <c r="C6959">
        <f>+VLOOKUP(A6959,'LISTA NACIONAL'!A:B,2,0)</f>
        <v>37643.004999999997</v>
      </c>
      <c r="D6959" s="126" t="s">
        <v>6556</v>
      </c>
      <c r="E6959" s="280">
        <f>+VLOOKUP(A6959,SCAR!A:B,2,0)</f>
        <v>0</v>
      </c>
      <c r="F6959" s="2"/>
      <c r="G6959" s="2"/>
    </row>
    <row r="6960" spans="1:7">
      <c r="A6960" t="s">
        <v>6796</v>
      </c>
      <c r="B6960" t="s">
        <v>4062</v>
      </c>
      <c r="C6960">
        <f>+VLOOKUP(A6960,'LISTA NACIONAL'!A:B,2,0)</f>
        <v>11603.066000000001</v>
      </c>
      <c r="D6960" s="126" t="s">
        <v>6556</v>
      </c>
      <c r="E6960" s="280">
        <f>+VLOOKUP(A6960,SCAR!A:B,2,0)</f>
        <v>0</v>
      </c>
      <c r="F6960" s="2"/>
      <c r="G6960" s="2"/>
    </row>
    <row r="6961" spans="1:7">
      <c r="A6961" t="s">
        <v>6797</v>
      </c>
      <c r="B6961" t="s">
        <v>4063</v>
      </c>
      <c r="C6961">
        <f>+VLOOKUP(A6961,'LISTA NACIONAL'!A:B,2,0)</f>
        <v>11603.066000000001</v>
      </c>
      <c r="D6961" s="126" t="s">
        <v>6556</v>
      </c>
      <c r="E6961" s="280">
        <f>+VLOOKUP(A6961,SCAR!A:B,2,0)</f>
        <v>0</v>
      </c>
      <c r="F6961" s="2"/>
      <c r="G6961" s="2"/>
    </row>
    <row r="6962" spans="1:7">
      <c r="A6962" t="s">
        <v>6798</v>
      </c>
      <c r="B6962" t="s">
        <v>8863</v>
      </c>
      <c r="C6962">
        <f>+VLOOKUP(A6962,'LISTA NACIONAL'!A:B,2,0)</f>
        <v>16262.91</v>
      </c>
      <c r="D6962" s="126" t="s">
        <v>6556</v>
      </c>
      <c r="E6962" s="280">
        <f>+VLOOKUP(A6962,SCAR!A:B,2,0)</f>
        <v>0</v>
      </c>
      <c r="F6962" s="2"/>
      <c r="G6962" s="2"/>
    </row>
    <row r="6963" spans="1:7">
      <c r="A6963" t="s">
        <v>6799</v>
      </c>
      <c r="B6963" t="s">
        <v>8864</v>
      </c>
      <c r="C6963">
        <f>+VLOOKUP(A6963,'LISTA NACIONAL'!A:B,2,0)</f>
        <v>6707.3069999999998</v>
      </c>
      <c r="D6963" s="126" t="s">
        <v>6556</v>
      </c>
      <c r="E6963" s="280">
        <f>+VLOOKUP(A6963,SCAR!A:B,2,0)</f>
        <v>0</v>
      </c>
      <c r="F6963" s="2"/>
      <c r="G6963" s="2"/>
    </row>
    <row r="6964" spans="1:7">
      <c r="A6964" t="s">
        <v>6800</v>
      </c>
      <c r="B6964" t="s">
        <v>8865</v>
      </c>
      <c r="C6964">
        <f>+VLOOKUP(A6964,'LISTA NACIONAL'!A:B,2,0)</f>
        <v>1922.846</v>
      </c>
      <c r="D6964" s="126" t="s">
        <v>6556</v>
      </c>
      <c r="E6964" s="280">
        <f>+VLOOKUP(A6964,SCAR!A:B,2,0)</f>
        <v>0</v>
      </c>
      <c r="F6964" s="2"/>
      <c r="G6964" s="2"/>
    </row>
    <row r="6965" spans="1:7">
      <c r="A6965" t="s">
        <v>6801</v>
      </c>
      <c r="B6965" t="s">
        <v>8866</v>
      </c>
      <c r="C6965">
        <f>+VLOOKUP(A6965,'LISTA NACIONAL'!A:B,2,0)</f>
        <v>3048.5790000000002</v>
      </c>
      <c r="D6965" s="126" t="s">
        <v>6556</v>
      </c>
      <c r="E6965" s="280">
        <f>+VLOOKUP(A6965,SCAR!A:B,2,0)</f>
        <v>0</v>
      </c>
      <c r="F6965" s="2"/>
      <c r="G6965" s="2"/>
    </row>
    <row r="6966" spans="1:7">
      <c r="A6966" t="s">
        <v>6802</v>
      </c>
      <c r="B6966" t="s">
        <v>8867</v>
      </c>
      <c r="C6966">
        <f>+VLOOKUP(A6966,'LISTA NACIONAL'!A:B,2,0)</f>
        <v>2018.2339999999999</v>
      </c>
      <c r="D6966" s="126" t="s">
        <v>6556</v>
      </c>
      <c r="E6966" s="280">
        <f>+VLOOKUP(A6966,SCAR!A:B,2,0)</f>
        <v>0</v>
      </c>
      <c r="F6966" s="2"/>
      <c r="G6966" s="2"/>
    </row>
    <row r="6967" spans="1:7">
      <c r="A6967" t="s">
        <v>6803</v>
      </c>
      <c r="B6967" t="s">
        <v>12233</v>
      </c>
      <c r="C6967">
        <f>+VLOOKUP(A6967,'LISTA NACIONAL'!A:B,2,0)</f>
        <v>55535.597000000002</v>
      </c>
      <c r="D6967" s="126" t="s">
        <v>6556</v>
      </c>
      <c r="E6967" s="280">
        <f>+VLOOKUP(A6967,SCAR!A:B,2,0)</f>
        <v>0</v>
      </c>
      <c r="F6967" s="2"/>
      <c r="G6967" s="2"/>
    </row>
    <row r="6968" spans="1:7">
      <c r="A6968" t="s">
        <v>6804</v>
      </c>
      <c r="B6968" t="s">
        <v>8868</v>
      </c>
      <c r="C6968">
        <f>+VLOOKUP(A6968,'LISTA NACIONAL'!A:B,2,0)</f>
        <v>2748.9879999999998</v>
      </c>
      <c r="D6968" s="126" t="s">
        <v>6556</v>
      </c>
      <c r="E6968" s="280">
        <f>+VLOOKUP(A6968,SCAR!A:B,2,0)</f>
        <v>0</v>
      </c>
      <c r="F6968" s="2"/>
      <c r="G6968" s="2"/>
    </row>
    <row r="6969" spans="1:7">
      <c r="A6969" t="s">
        <v>6805</v>
      </c>
      <c r="B6969" t="s">
        <v>11016</v>
      </c>
      <c r="C6969">
        <f>+VLOOKUP(A6969,'LISTA NACIONAL'!A:B,2,0)</f>
        <v>4683.6750000000002</v>
      </c>
      <c r="D6969" s="126" t="s">
        <v>6556</v>
      </c>
      <c r="E6969" s="280">
        <f>+VLOOKUP(A6969,SCAR!A:B,2,0)</f>
        <v>0</v>
      </c>
      <c r="F6969" s="2"/>
      <c r="G6969" s="2"/>
    </row>
    <row r="6970" spans="1:7">
      <c r="A6970" t="s">
        <v>6806</v>
      </c>
      <c r="B6970" t="s">
        <v>11017</v>
      </c>
      <c r="C6970">
        <f>+VLOOKUP(A6970,'LISTA NACIONAL'!A:B,2,0)</f>
        <v>8742.6820000000007</v>
      </c>
      <c r="D6970" s="126" t="s">
        <v>6556</v>
      </c>
      <c r="E6970" s="280">
        <f>+VLOOKUP(A6970,SCAR!A:B,2,0)</f>
        <v>0</v>
      </c>
      <c r="F6970" s="2"/>
      <c r="G6970" s="2"/>
    </row>
    <row r="6971" spans="1:7">
      <c r="A6971" t="s">
        <v>6807</v>
      </c>
      <c r="B6971" t="s">
        <v>11018</v>
      </c>
      <c r="C6971">
        <f>+VLOOKUP(A6971,'LISTA NACIONAL'!A:B,2,0)</f>
        <v>4719.4750000000004</v>
      </c>
      <c r="D6971" s="126" t="s">
        <v>6556</v>
      </c>
      <c r="E6971" s="280">
        <f>+VLOOKUP(A6971,SCAR!A:B,2,0)</f>
        <v>0</v>
      </c>
      <c r="F6971" s="2"/>
      <c r="G6971" s="2"/>
    </row>
    <row r="6972" spans="1:7">
      <c r="A6972" t="s">
        <v>6808</v>
      </c>
      <c r="B6972" t="s">
        <v>11019</v>
      </c>
      <c r="C6972">
        <f>+VLOOKUP(A6972,'LISTA NACIONAL'!A:B,2,0)</f>
        <v>12191.858</v>
      </c>
      <c r="D6972" s="126" t="s">
        <v>6556</v>
      </c>
      <c r="E6972" s="280">
        <f>+VLOOKUP(A6972,SCAR!A:B,2,0)</f>
        <v>0</v>
      </c>
      <c r="F6972" s="2"/>
      <c r="G6972" s="2"/>
    </row>
    <row r="6973" spans="1:7">
      <c r="A6973" t="s">
        <v>6809</v>
      </c>
      <c r="B6973" t="s">
        <v>12234</v>
      </c>
      <c r="C6973">
        <f>+VLOOKUP(A6973,'LISTA NACIONAL'!A:B,2,0)</f>
        <v>8313.1319999999996</v>
      </c>
      <c r="D6973" s="126" t="s">
        <v>6556</v>
      </c>
      <c r="E6973" s="280">
        <f>+VLOOKUP(A6973,SCAR!A:B,2,0)</f>
        <v>0</v>
      </c>
      <c r="F6973" s="2"/>
      <c r="G6973" s="2"/>
    </row>
    <row r="6974" spans="1:7">
      <c r="A6974" t="s">
        <v>6810</v>
      </c>
      <c r="B6974" t="s">
        <v>12235</v>
      </c>
      <c r="C6974">
        <f>+VLOOKUP(A6974,'LISTA NACIONAL'!A:B,2,0)</f>
        <v>41716.688999999998</v>
      </c>
      <c r="D6974" s="126" t="s">
        <v>6556</v>
      </c>
      <c r="E6974" s="280">
        <f>+VLOOKUP(A6974,SCAR!A:B,2,0)</f>
        <v>0</v>
      </c>
      <c r="F6974" s="2"/>
      <c r="G6974" s="2"/>
    </row>
    <row r="6975" spans="1:7">
      <c r="A6975" t="s">
        <v>6811</v>
      </c>
      <c r="B6975" t="s">
        <v>4612</v>
      </c>
      <c r="C6975">
        <f>+VLOOKUP(A6975,'LISTA NACIONAL'!A:B,2,0)</f>
        <v>8742.6820000000007</v>
      </c>
      <c r="D6975" s="126" t="s">
        <v>6556</v>
      </c>
      <c r="E6975" s="280">
        <f>+VLOOKUP(A6975,SCAR!A:B,2,0)</f>
        <v>0</v>
      </c>
      <c r="F6975" s="2"/>
      <c r="G6975" s="2"/>
    </row>
    <row r="6976" spans="1:7">
      <c r="A6976" t="s">
        <v>6812</v>
      </c>
      <c r="B6976" t="s">
        <v>12236</v>
      </c>
      <c r="C6976">
        <f>+VLOOKUP(A6976,'LISTA NACIONAL'!A:B,2,0)</f>
        <v>7919.174</v>
      </c>
      <c r="D6976" s="126" t="s">
        <v>6556</v>
      </c>
      <c r="E6976" s="280">
        <f>+VLOOKUP(A6976,SCAR!A:B,2,0)</f>
        <v>0</v>
      </c>
      <c r="F6976" s="2"/>
      <c r="G6976" s="2"/>
    </row>
    <row r="6977" spans="1:7">
      <c r="A6977" t="s">
        <v>6813</v>
      </c>
      <c r="B6977" t="s">
        <v>4613</v>
      </c>
      <c r="C6977">
        <f>+VLOOKUP(A6977,'LISTA NACIONAL'!A:B,2,0)</f>
        <v>4277.9949999999999</v>
      </c>
      <c r="D6977" s="126" t="s">
        <v>6556</v>
      </c>
      <c r="E6977" s="280">
        <f>+VLOOKUP(A6977,SCAR!A:B,2,0)</f>
        <v>0</v>
      </c>
      <c r="F6977" s="2"/>
      <c r="G6977" s="2"/>
    </row>
    <row r="6978" spans="1:7">
      <c r="A6978" t="s">
        <v>6814</v>
      </c>
      <c r="B6978" t="s">
        <v>2445</v>
      </c>
      <c r="C6978">
        <f>+VLOOKUP(A6978,'LISTA NACIONAL'!A:B,2,0)</f>
        <v>1428.23</v>
      </c>
      <c r="D6978" s="126" t="s">
        <v>6556</v>
      </c>
      <c r="E6978" s="280">
        <f>+VLOOKUP(A6978,SCAR!A:B,2,0)</f>
        <v>0</v>
      </c>
      <c r="F6978" s="2"/>
      <c r="G6978" s="2"/>
    </row>
    <row r="6979" spans="1:7">
      <c r="A6979" t="s">
        <v>6815</v>
      </c>
      <c r="B6979" t="s">
        <v>2446</v>
      </c>
      <c r="C6979">
        <f>+VLOOKUP(A6979,'LISTA NACIONAL'!A:B,2,0)</f>
        <v>2234.511</v>
      </c>
      <c r="D6979" s="126" t="s">
        <v>6556</v>
      </c>
      <c r="E6979" s="280">
        <f>+VLOOKUP(A6979,SCAR!A:B,2,0)</f>
        <v>0</v>
      </c>
      <c r="F6979" s="2"/>
      <c r="G6979" s="2"/>
    </row>
    <row r="6980" spans="1:7">
      <c r="A6980" t="s">
        <v>6816</v>
      </c>
      <c r="B6980" t="s">
        <v>2447</v>
      </c>
      <c r="C6980">
        <f>+VLOOKUP(A6980,'LISTA NACIONAL'!A:B,2,0)</f>
        <v>6915.4089999999997</v>
      </c>
      <c r="D6980" s="126" t="s">
        <v>6556</v>
      </c>
      <c r="E6980" s="280">
        <f>+VLOOKUP(A6980,SCAR!A:B,2,0)</f>
        <v>0</v>
      </c>
      <c r="F6980" s="2"/>
      <c r="G6980" s="2"/>
    </row>
    <row r="6981" spans="1:7">
      <c r="A6981" t="s">
        <v>6817</v>
      </c>
      <c r="B6981" t="s">
        <v>2448</v>
      </c>
      <c r="C6981">
        <f>+VLOOKUP(A6981,'LISTA NACIONAL'!A:B,2,0)</f>
        <v>10171.099</v>
      </c>
      <c r="D6981" s="126" t="s">
        <v>6556</v>
      </c>
      <c r="E6981" s="280">
        <f>+VLOOKUP(A6981,SCAR!A:B,2,0)</f>
        <v>0</v>
      </c>
      <c r="F6981" s="2"/>
      <c r="G6981" s="2"/>
    </row>
    <row r="6982" spans="1:7">
      <c r="A6982" t="s">
        <v>3948</v>
      </c>
      <c r="B6982" t="s">
        <v>3949</v>
      </c>
      <c r="C6982">
        <f>+VLOOKUP(A6982,'LISTA NACIONAL'!A:B,2,0)</f>
        <v>10186.794</v>
      </c>
      <c r="D6982" s="126" t="s">
        <v>6556</v>
      </c>
      <c r="E6982" s="280">
        <f>+VLOOKUP(A6982,SCAR!A:B,2,0)</f>
        <v>0</v>
      </c>
      <c r="F6982" s="2"/>
      <c r="G6982" s="2"/>
    </row>
    <row r="6983" spans="1:7">
      <c r="A6983" t="s">
        <v>6818</v>
      </c>
      <c r="B6983" t="s">
        <v>2449</v>
      </c>
      <c r="C6983">
        <f>+VLOOKUP(A6983,'LISTA NACIONAL'!A:B,2,0)</f>
        <v>4013.9949999999999</v>
      </c>
      <c r="D6983" s="126" t="s">
        <v>6556</v>
      </c>
      <c r="E6983" s="280">
        <f>+VLOOKUP(A6983,SCAR!A:B,2,0)</f>
        <v>0</v>
      </c>
      <c r="F6983" s="2"/>
      <c r="G6983" s="2"/>
    </row>
    <row r="6984" spans="1:7">
      <c r="A6984" t="s">
        <v>6819</v>
      </c>
      <c r="B6984" t="s">
        <v>4038</v>
      </c>
      <c r="C6984">
        <f>+VLOOKUP(A6984,'LISTA NACIONAL'!A:B,2,0)</f>
        <v>4465.0280000000002</v>
      </c>
      <c r="D6984" s="126" t="s">
        <v>6556</v>
      </c>
      <c r="E6984" s="280">
        <f>+VLOOKUP(A6984,SCAR!A:B,2,0)</f>
        <v>0</v>
      </c>
      <c r="F6984" s="2"/>
      <c r="G6984" s="2"/>
    </row>
    <row r="6985" spans="1:7">
      <c r="A6985" t="s">
        <v>6820</v>
      </c>
      <c r="B6985" t="s">
        <v>4038</v>
      </c>
      <c r="C6985">
        <f>+VLOOKUP(A6985,'LISTA NACIONAL'!A:B,2,0)</f>
        <v>4683.6750000000002</v>
      </c>
      <c r="D6985" s="126" t="s">
        <v>6556</v>
      </c>
      <c r="E6985" s="280">
        <f>+VLOOKUP(A6985,SCAR!A:B,2,0)</f>
        <v>0</v>
      </c>
      <c r="F6985" s="2"/>
      <c r="G6985" s="2"/>
    </row>
    <row r="6986" spans="1:7">
      <c r="A6986" t="s">
        <v>6821</v>
      </c>
      <c r="B6986" t="s">
        <v>4039</v>
      </c>
      <c r="C6986">
        <f>+VLOOKUP(A6986,'LISTA NACIONAL'!A:B,2,0)</f>
        <v>5081.55</v>
      </c>
      <c r="D6986" s="126" t="s">
        <v>6556</v>
      </c>
      <c r="E6986" s="280">
        <f>+VLOOKUP(A6986,SCAR!A:B,2,0)</f>
        <v>0</v>
      </c>
      <c r="F6986" s="2"/>
      <c r="G6986" s="2"/>
    </row>
    <row r="6987" spans="1:7">
      <c r="A6987" t="s">
        <v>6822</v>
      </c>
      <c r="B6987" t="s">
        <v>4040</v>
      </c>
      <c r="C6987">
        <f>+VLOOKUP(A6987,'LISTA NACIONAL'!A:B,2,0)</f>
        <v>3953.07</v>
      </c>
      <c r="D6987" s="126" t="s">
        <v>6556</v>
      </c>
      <c r="E6987" s="280">
        <f>+VLOOKUP(A6987,SCAR!A:B,2,0)</f>
        <v>0</v>
      </c>
      <c r="F6987" s="2"/>
      <c r="G6987" s="2"/>
    </row>
    <row r="6988" spans="1:7">
      <c r="A6988" t="s">
        <v>6823</v>
      </c>
      <c r="B6988" t="s">
        <v>4041</v>
      </c>
      <c r="C6988">
        <f>+VLOOKUP(A6988,'LISTA NACIONAL'!A:B,2,0)</f>
        <v>17844.228999999999</v>
      </c>
      <c r="D6988" s="126" t="s">
        <v>6556</v>
      </c>
      <c r="E6988" s="280">
        <f>+VLOOKUP(A6988,SCAR!A:B,2,0)</f>
        <v>0</v>
      </c>
      <c r="F6988" s="2"/>
      <c r="G6988" s="2"/>
    </row>
    <row r="6989" spans="1:7">
      <c r="A6989" t="s">
        <v>6824</v>
      </c>
      <c r="B6989" t="s">
        <v>4042</v>
      </c>
      <c r="C6989">
        <f>+VLOOKUP(A6989,'LISTA NACIONAL'!A:B,2,0)</f>
        <v>19311.43</v>
      </c>
      <c r="D6989" s="126" t="s">
        <v>6556</v>
      </c>
      <c r="E6989" s="280">
        <f>+VLOOKUP(A6989,SCAR!A:B,2,0)</f>
        <v>0</v>
      </c>
      <c r="F6989" s="2"/>
      <c r="G6989" s="2"/>
    </row>
    <row r="6990" spans="1:7">
      <c r="A6990" t="s">
        <v>6825</v>
      </c>
      <c r="B6990" t="s">
        <v>2378</v>
      </c>
      <c r="C6990">
        <f>+VLOOKUP(A6990,'LISTA NACIONAL'!A:B,2,0)</f>
        <v>37705.264999999999</v>
      </c>
      <c r="D6990" s="126" t="s">
        <v>6556</v>
      </c>
      <c r="E6990" s="280">
        <f>+VLOOKUP(A6990,SCAR!A:B,2,0)</f>
        <v>0</v>
      </c>
      <c r="F6990" s="2"/>
      <c r="G6990" s="2"/>
    </row>
    <row r="6991" spans="1:7">
      <c r="A6991" t="s">
        <v>6826</v>
      </c>
      <c r="B6991" t="s">
        <v>2379</v>
      </c>
      <c r="C6991">
        <f>+VLOOKUP(A6991,'LISTA NACIONAL'!A:B,2,0)</f>
        <v>7323.951</v>
      </c>
      <c r="D6991" s="126" t="s">
        <v>6556</v>
      </c>
      <c r="E6991" s="280">
        <f>+VLOOKUP(A6991,SCAR!A:B,2,0)</f>
        <v>0</v>
      </c>
      <c r="F6991" s="2"/>
      <c r="G6991" s="2"/>
    </row>
    <row r="6992" spans="1:7">
      <c r="A6992" t="s">
        <v>6827</v>
      </c>
      <c r="B6992" t="s">
        <v>417</v>
      </c>
      <c r="C6992">
        <f>+VLOOKUP(A6992,'LISTA NACIONAL'!A:B,2,0)</f>
        <v>6915.4089999999997</v>
      </c>
      <c r="D6992" s="126" t="s">
        <v>6556</v>
      </c>
      <c r="E6992" s="280">
        <f>+VLOOKUP(A6992,SCAR!A:B,2,0)</f>
        <v>0</v>
      </c>
      <c r="F6992" s="2"/>
      <c r="G6992" s="2"/>
    </row>
    <row r="6993" spans="1:7">
      <c r="A6993" t="s">
        <v>6828</v>
      </c>
      <c r="B6993" t="s">
        <v>12237</v>
      </c>
      <c r="C6993">
        <f>+VLOOKUP(A6993,'LISTA NACIONAL'!A:B,2,0)</f>
        <v>34582.351999999999</v>
      </c>
      <c r="D6993" s="126" t="s">
        <v>6556</v>
      </c>
      <c r="E6993" s="280">
        <f>+VLOOKUP(A6993,SCAR!A:B,2,0)</f>
        <v>0</v>
      </c>
      <c r="F6993" s="2"/>
      <c r="G6993" s="2"/>
    </row>
    <row r="6994" spans="1:7">
      <c r="A6994" t="s">
        <v>6829</v>
      </c>
      <c r="B6994" t="s">
        <v>418</v>
      </c>
      <c r="C6994">
        <f>+VLOOKUP(A6994,'LISTA NACIONAL'!A:B,2,0)</f>
        <v>18106.023000000001</v>
      </c>
      <c r="D6994" s="126" t="s">
        <v>6556</v>
      </c>
      <c r="E6994" s="280">
        <f>+VLOOKUP(A6994,SCAR!A:B,2,0)</f>
        <v>0</v>
      </c>
      <c r="F6994" s="2"/>
      <c r="G6994" s="2"/>
    </row>
    <row r="6995" spans="1:7">
      <c r="A6995" t="s">
        <v>6830</v>
      </c>
      <c r="B6995" t="s">
        <v>419</v>
      </c>
      <c r="C6995">
        <f>+VLOOKUP(A6995,'LISTA NACIONAL'!A:B,2,0)</f>
        <v>1712.0820000000001</v>
      </c>
      <c r="D6995" s="126" t="s">
        <v>6556</v>
      </c>
      <c r="E6995" s="280">
        <f>+VLOOKUP(A6995,SCAR!A:B,2,0)</f>
        <v>0</v>
      </c>
      <c r="F6995" s="2"/>
      <c r="G6995" s="2"/>
    </row>
    <row r="6996" spans="1:7">
      <c r="A6996" t="s">
        <v>6831</v>
      </c>
      <c r="B6996" t="s">
        <v>4008</v>
      </c>
      <c r="C6996">
        <f>+VLOOKUP(A6996,'LISTA NACIONAL'!A:B,2,0)</f>
        <v>10171.099</v>
      </c>
      <c r="D6996" s="126" t="s">
        <v>6556</v>
      </c>
      <c r="E6996" s="280">
        <f>+VLOOKUP(A6996,SCAR!A:B,2,0)</f>
        <v>0</v>
      </c>
      <c r="F6996" s="2"/>
      <c r="G6996" s="2"/>
    </row>
    <row r="6997" spans="1:7">
      <c r="A6997" t="s">
        <v>6832</v>
      </c>
      <c r="B6997" t="s">
        <v>4009</v>
      </c>
      <c r="C6997">
        <f>+VLOOKUP(A6997,'LISTA NACIONAL'!A:B,2,0)</f>
        <v>8742.6820000000007</v>
      </c>
      <c r="D6997" s="126" t="s">
        <v>6556</v>
      </c>
      <c r="E6997" s="280">
        <f>+VLOOKUP(A6997,SCAR!A:B,2,0)</f>
        <v>0</v>
      </c>
      <c r="F6997" s="2"/>
      <c r="G6997" s="2"/>
    </row>
    <row r="6998" spans="1:7">
      <c r="A6998" t="s">
        <v>6833</v>
      </c>
      <c r="B6998" t="s">
        <v>4010</v>
      </c>
      <c r="C6998">
        <f>+VLOOKUP(A6998,'LISTA NACIONAL'!A:B,2,0)</f>
        <v>3466.4580000000001</v>
      </c>
      <c r="D6998" s="126" t="s">
        <v>6556</v>
      </c>
      <c r="E6998" s="280">
        <f>+VLOOKUP(A6998,SCAR!A:B,2,0)</f>
        <v>0</v>
      </c>
      <c r="F6998" s="2"/>
      <c r="G6998" s="2"/>
    </row>
    <row r="6999" spans="1:7">
      <c r="A6999" t="s">
        <v>6834</v>
      </c>
      <c r="B6999" t="s">
        <v>4011</v>
      </c>
      <c r="C6999">
        <f>+VLOOKUP(A6999,'LISTA NACIONAL'!A:B,2,0)</f>
        <v>1466.63</v>
      </c>
      <c r="D6999" s="126" t="s">
        <v>6556</v>
      </c>
      <c r="E6999" s="280">
        <f>+VLOOKUP(A6999,SCAR!A:B,2,0)</f>
        <v>0</v>
      </c>
      <c r="F6999" s="2"/>
      <c r="G6999" s="2"/>
    </row>
    <row r="7000" spans="1:7">
      <c r="A7000" t="s">
        <v>6835</v>
      </c>
      <c r="B7000" t="s">
        <v>4012</v>
      </c>
      <c r="C7000">
        <f>+VLOOKUP(A7000,'LISTA NACIONAL'!A:B,2,0)</f>
        <v>22410.542000000001</v>
      </c>
      <c r="D7000" s="126" t="s">
        <v>6556</v>
      </c>
      <c r="E7000" s="280">
        <f>+VLOOKUP(A7000,SCAR!A:B,2,0)</f>
        <v>0</v>
      </c>
      <c r="F7000" s="2"/>
      <c r="G7000" s="2"/>
    </row>
    <row r="7001" spans="1:7">
      <c r="A7001" t="s">
        <v>6836</v>
      </c>
      <c r="B7001" t="s">
        <v>4013</v>
      </c>
      <c r="C7001">
        <f>+VLOOKUP(A7001,'LISTA NACIONAL'!A:B,2,0)</f>
        <v>23435.456999999999</v>
      </c>
      <c r="D7001" s="126" t="s">
        <v>6556</v>
      </c>
      <c r="E7001" s="280">
        <f>+VLOOKUP(A7001,SCAR!A:B,2,0)</f>
        <v>0</v>
      </c>
      <c r="F7001" s="2"/>
      <c r="G7001" s="2"/>
    </row>
    <row r="7002" spans="1:7">
      <c r="A7002" t="s">
        <v>6837</v>
      </c>
      <c r="B7002" t="s">
        <v>4014</v>
      </c>
      <c r="C7002">
        <f>+VLOOKUP(A7002,'LISTA NACIONAL'!A:B,2,0)</f>
        <v>8144.6059999999998</v>
      </c>
      <c r="D7002" s="126" t="s">
        <v>6556</v>
      </c>
      <c r="E7002" s="280">
        <f>+VLOOKUP(A7002,SCAR!A:B,2,0)</f>
        <v>0</v>
      </c>
      <c r="F7002" s="2"/>
      <c r="G7002" s="2"/>
    </row>
    <row r="7003" spans="1:7">
      <c r="A7003" t="s">
        <v>6838</v>
      </c>
      <c r="B7003" t="s">
        <v>4015</v>
      </c>
      <c r="C7003">
        <f>+VLOOKUP(A7003,'LISTA NACIONAL'!A:B,2,0)</f>
        <v>3466.4580000000001</v>
      </c>
      <c r="D7003" s="126" t="s">
        <v>6556</v>
      </c>
      <c r="E7003" s="280">
        <f>+VLOOKUP(A7003,SCAR!A:B,2,0)</f>
        <v>0</v>
      </c>
      <c r="F7003" s="2"/>
      <c r="G7003" s="2"/>
    </row>
    <row r="7004" spans="1:7">
      <c r="A7004" t="s">
        <v>6839</v>
      </c>
      <c r="B7004" t="s">
        <v>4016</v>
      </c>
      <c r="C7004">
        <f>+VLOOKUP(A7004,'LISTA NACIONAL'!A:B,2,0)</f>
        <v>8313.1319999999996</v>
      </c>
      <c r="D7004" s="126" t="s">
        <v>6556</v>
      </c>
      <c r="E7004" s="280">
        <f>+VLOOKUP(A7004,SCAR!A:B,2,0)</f>
        <v>0</v>
      </c>
      <c r="F7004" s="2"/>
      <c r="G7004" s="2"/>
    </row>
    <row r="7005" spans="1:7">
      <c r="A7005" t="s">
        <v>6840</v>
      </c>
      <c r="B7005" t="s">
        <v>4017</v>
      </c>
      <c r="C7005">
        <f>+VLOOKUP(A7005,'LISTA NACIONAL'!A:B,2,0)</f>
        <v>2242.5369999999998</v>
      </c>
      <c r="D7005" s="126" t="s">
        <v>6556</v>
      </c>
      <c r="E7005" s="280">
        <f>+VLOOKUP(A7005,SCAR!A:B,2,0)</f>
        <v>0</v>
      </c>
      <c r="F7005" s="2"/>
      <c r="G7005" s="2"/>
    </row>
    <row r="7006" spans="1:7">
      <c r="A7006" t="s">
        <v>6841</v>
      </c>
      <c r="B7006" t="s">
        <v>4018</v>
      </c>
      <c r="C7006">
        <f>+VLOOKUP(A7006,'LISTA NACIONAL'!A:B,2,0)</f>
        <v>16517.445</v>
      </c>
      <c r="D7006" s="126" t="s">
        <v>6556</v>
      </c>
      <c r="E7006" s="280">
        <f>+VLOOKUP(A7006,SCAR!A:B,2,0)</f>
        <v>0</v>
      </c>
      <c r="F7006" s="2"/>
      <c r="G7006" s="2"/>
    </row>
    <row r="7007" spans="1:7">
      <c r="A7007" t="s">
        <v>6842</v>
      </c>
      <c r="B7007" t="s">
        <v>4019</v>
      </c>
      <c r="C7007">
        <f>+VLOOKUP(A7007,'LISTA NACIONAL'!A:B,2,0)</f>
        <v>8144.6059999999998</v>
      </c>
      <c r="D7007" s="126" t="s">
        <v>6556</v>
      </c>
      <c r="E7007" s="280">
        <f>+VLOOKUP(A7007,SCAR!A:B,2,0)</f>
        <v>0</v>
      </c>
      <c r="F7007" s="2"/>
      <c r="G7007" s="2"/>
    </row>
    <row r="7008" spans="1:7">
      <c r="A7008" t="s">
        <v>6843</v>
      </c>
      <c r="B7008" t="s">
        <v>4020</v>
      </c>
      <c r="C7008">
        <f>+VLOOKUP(A7008,'LISTA NACIONAL'!A:B,2,0)</f>
        <v>8742.6820000000007</v>
      </c>
      <c r="D7008" s="126" t="s">
        <v>6556</v>
      </c>
      <c r="E7008" s="280">
        <f>+VLOOKUP(A7008,SCAR!A:B,2,0)</f>
        <v>0</v>
      </c>
      <c r="F7008" s="2"/>
      <c r="G7008" s="2"/>
    </row>
    <row r="7009" spans="1:7">
      <c r="A7009" t="s">
        <v>6844</v>
      </c>
      <c r="B7009" t="s">
        <v>4021</v>
      </c>
      <c r="C7009">
        <f>+VLOOKUP(A7009,'LISTA NACIONAL'!A:B,2,0)</f>
        <v>8144.6059999999998</v>
      </c>
      <c r="D7009" s="126" t="s">
        <v>6556</v>
      </c>
      <c r="E7009" s="280">
        <f>+VLOOKUP(A7009,SCAR!A:B,2,0)</f>
        <v>0</v>
      </c>
      <c r="F7009" s="2"/>
      <c r="G7009" s="2"/>
    </row>
    <row r="7010" spans="1:7">
      <c r="A7010" t="s">
        <v>6845</v>
      </c>
      <c r="B7010" t="s">
        <v>4309</v>
      </c>
      <c r="C7010">
        <f>+VLOOKUP(A7010,'LISTA NACIONAL'!A:B,2,0)</f>
        <v>3768.6280000000002</v>
      </c>
      <c r="D7010" s="126" t="s">
        <v>6556</v>
      </c>
      <c r="E7010" s="280">
        <f>+VLOOKUP(A7010,SCAR!A:B,2,0)</f>
        <v>0</v>
      </c>
      <c r="F7010" s="2"/>
      <c r="G7010" s="2"/>
    </row>
    <row r="7011" spans="1:7">
      <c r="A7011" t="s">
        <v>6846</v>
      </c>
      <c r="B7011" t="s">
        <v>4310</v>
      </c>
      <c r="C7011">
        <f>+VLOOKUP(A7011,'LISTA NACIONAL'!A:B,2,0)</f>
        <v>46806.175000000003</v>
      </c>
      <c r="D7011" s="126" t="s">
        <v>6556</v>
      </c>
      <c r="E7011" s="280">
        <f>+VLOOKUP(A7011,SCAR!A:B,2,0)</f>
        <v>0</v>
      </c>
      <c r="F7011" s="2"/>
      <c r="G7011" s="2"/>
    </row>
    <row r="7012" spans="1:7">
      <c r="A7012" t="s">
        <v>6847</v>
      </c>
      <c r="B7012" t="s">
        <v>4311</v>
      </c>
      <c r="C7012">
        <f>+VLOOKUP(A7012,'LISTA NACIONAL'!A:B,2,0)</f>
        <v>6118.5119999999997</v>
      </c>
      <c r="D7012" s="126" t="s">
        <v>6556</v>
      </c>
      <c r="E7012" s="280">
        <f>+VLOOKUP(A7012,SCAR!A:B,2,0)</f>
        <v>0</v>
      </c>
      <c r="F7012" s="2"/>
      <c r="G7012" s="2"/>
    </row>
    <row r="7013" spans="1:7">
      <c r="A7013" t="s">
        <v>6848</v>
      </c>
      <c r="B7013" t="s">
        <v>4312</v>
      </c>
      <c r="C7013">
        <f>+VLOOKUP(A7013,'LISTA NACIONAL'!A:B,2,0)</f>
        <v>8939.1200000000008</v>
      </c>
      <c r="D7013" s="126" t="s">
        <v>6556</v>
      </c>
      <c r="E7013" s="280">
        <f>+VLOOKUP(A7013,SCAR!A:B,2,0)</f>
        <v>0</v>
      </c>
      <c r="F7013" s="2"/>
      <c r="G7013" s="2"/>
    </row>
    <row r="7014" spans="1:7">
      <c r="A7014" t="s">
        <v>6849</v>
      </c>
      <c r="B7014" t="s">
        <v>6451</v>
      </c>
      <c r="C7014">
        <f>+VLOOKUP(A7014,'LISTA NACIONAL'!A:B,2,0)</f>
        <v>18106.023000000001</v>
      </c>
      <c r="D7014" s="126" t="s">
        <v>6556</v>
      </c>
      <c r="E7014" s="280">
        <f>+VLOOKUP(A7014,SCAR!A:B,2,0)</f>
        <v>0</v>
      </c>
      <c r="F7014" s="2"/>
      <c r="G7014" s="2"/>
    </row>
    <row r="7015" spans="1:7">
      <c r="A7015" t="s">
        <v>6850</v>
      </c>
      <c r="B7015" t="s">
        <v>6452</v>
      </c>
      <c r="C7015">
        <f>+VLOOKUP(A7015,'LISTA NACIONAL'!A:B,2,0)</f>
        <v>3356.317</v>
      </c>
      <c r="D7015" s="126" t="s">
        <v>6556</v>
      </c>
      <c r="E7015" s="280">
        <f>+VLOOKUP(A7015,SCAR!A:B,2,0)</f>
        <v>0</v>
      </c>
      <c r="F7015" s="2"/>
      <c r="G7015" s="2"/>
    </row>
    <row r="7016" spans="1:7">
      <c r="A7016" t="s">
        <v>6851</v>
      </c>
      <c r="B7016" t="s">
        <v>6453</v>
      </c>
      <c r="C7016">
        <f>+VLOOKUP(A7016,'LISTA NACIONAL'!A:B,2,0)</f>
        <v>4376.1589999999997</v>
      </c>
      <c r="D7016" s="126" t="s">
        <v>6556</v>
      </c>
      <c r="E7016" s="280">
        <f>+VLOOKUP(A7016,SCAR!A:B,2,0)</f>
        <v>0</v>
      </c>
      <c r="F7016" s="2"/>
      <c r="G7016" s="2"/>
    </row>
    <row r="7017" spans="1:7">
      <c r="A7017" t="s">
        <v>6852</v>
      </c>
      <c r="B7017" t="s">
        <v>6454</v>
      </c>
      <c r="C7017">
        <f>+VLOOKUP(A7017,'LISTA NACIONAL'!A:B,2,0)</f>
        <v>3255.5239999999999</v>
      </c>
      <c r="D7017" s="126" t="s">
        <v>6556</v>
      </c>
      <c r="E7017" s="280">
        <f>+VLOOKUP(A7017,SCAR!A:B,2,0)</f>
        <v>0</v>
      </c>
      <c r="F7017" s="2"/>
      <c r="G7017" s="2"/>
    </row>
    <row r="7018" spans="1:7">
      <c r="A7018" t="s">
        <v>6853</v>
      </c>
      <c r="B7018" t="s">
        <v>6455</v>
      </c>
      <c r="C7018">
        <f>+VLOOKUP(A7018,'LISTA NACIONAL'!A:B,2,0)</f>
        <v>2018.2339999999999</v>
      </c>
      <c r="D7018" s="126" t="s">
        <v>6556</v>
      </c>
      <c r="E7018" s="280">
        <f>+VLOOKUP(A7018,SCAR!A:B,2,0)</f>
        <v>0</v>
      </c>
      <c r="F7018" s="2"/>
      <c r="G7018" s="2"/>
    </row>
    <row r="7019" spans="1:7">
      <c r="A7019" t="s">
        <v>6854</v>
      </c>
      <c r="B7019" t="s">
        <v>6456</v>
      </c>
      <c r="C7019">
        <f>+VLOOKUP(A7019,'LISTA NACIONAL'!A:B,2,0)</f>
        <v>35026.716999999997</v>
      </c>
      <c r="D7019" s="126" t="s">
        <v>6556</v>
      </c>
      <c r="E7019" s="280">
        <f>+VLOOKUP(A7019,SCAR!A:B,2,0)</f>
        <v>0</v>
      </c>
      <c r="F7019" s="2"/>
      <c r="G7019" s="2"/>
    </row>
    <row r="7020" spans="1:7">
      <c r="A7020" t="s">
        <v>6855</v>
      </c>
      <c r="B7020" t="s">
        <v>6457</v>
      </c>
      <c r="C7020">
        <f>+VLOOKUP(A7020,'LISTA NACIONAL'!A:B,2,0)</f>
        <v>8144.6059999999998</v>
      </c>
      <c r="D7020" s="126" t="s">
        <v>6556</v>
      </c>
      <c r="E7020" s="280">
        <f>+VLOOKUP(A7020,SCAR!A:B,2,0)</f>
        <v>0</v>
      </c>
      <c r="F7020" s="2"/>
      <c r="G7020" s="2"/>
    </row>
    <row r="7021" spans="1:7">
      <c r="A7021" t="s">
        <v>6856</v>
      </c>
      <c r="B7021" t="s">
        <v>6458</v>
      </c>
      <c r="C7021">
        <f>+VLOOKUP(A7021,'LISTA NACIONAL'!A:B,2,0)</f>
        <v>26830.329000000002</v>
      </c>
      <c r="D7021" s="126" t="s">
        <v>6556</v>
      </c>
      <c r="E7021" s="280">
        <f>+VLOOKUP(A7021,SCAR!A:B,2,0)</f>
        <v>0</v>
      </c>
      <c r="F7021" s="2"/>
      <c r="G7021" s="2"/>
    </row>
    <row r="7022" spans="1:7">
      <c r="A7022" t="s">
        <v>6857</v>
      </c>
      <c r="B7022" t="s">
        <v>6459</v>
      </c>
      <c r="C7022">
        <f>+VLOOKUP(A7022,'LISTA NACIONAL'!A:B,2,0)</f>
        <v>32036.452000000001</v>
      </c>
      <c r="D7022" s="126" t="s">
        <v>6556</v>
      </c>
      <c r="E7022" s="280">
        <f>+VLOOKUP(A7022,SCAR!A:B,2,0)</f>
        <v>0</v>
      </c>
      <c r="F7022" s="2"/>
      <c r="G7022" s="2"/>
    </row>
    <row r="7023" spans="1:7">
      <c r="A7023" t="s">
        <v>2016</v>
      </c>
      <c r="B7023" t="s">
        <v>6460</v>
      </c>
      <c r="C7023">
        <f>+VLOOKUP(A7023,'LISTA NACIONAL'!A:B,2,0)</f>
        <v>2441.3609999999999</v>
      </c>
      <c r="D7023" s="126" t="s">
        <v>6556</v>
      </c>
      <c r="E7023" s="280">
        <f>+VLOOKUP(A7023,SCAR!A:B,2,0)</f>
        <v>0</v>
      </c>
      <c r="F7023" s="2"/>
      <c r="G7023" s="2"/>
    </row>
    <row r="7024" spans="1:7">
      <c r="A7024" t="s">
        <v>2017</v>
      </c>
      <c r="B7024" t="s">
        <v>1947</v>
      </c>
      <c r="C7024">
        <f>+VLOOKUP(A7024,'LISTA NACIONAL'!A:B,2,0)</f>
        <v>3466.4580000000001</v>
      </c>
      <c r="D7024" s="126" t="s">
        <v>6556</v>
      </c>
      <c r="E7024" s="280">
        <f>+VLOOKUP(A7024,SCAR!A:B,2,0)</f>
        <v>0</v>
      </c>
      <c r="F7024" s="2"/>
      <c r="G7024" s="2"/>
    </row>
    <row r="7025" spans="1:7">
      <c r="A7025" t="s">
        <v>2018</v>
      </c>
      <c r="B7025" t="s">
        <v>1948</v>
      </c>
      <c r="C7025">
        <f>+VLOOKUP(A7025,'LISTA NACIONAL'!A:B,2,0)</f>
        <v>2441.3609999999999</v>
      </c>
      <c r="D7025" s="126" t="s">
        <v>6556</v>
      </c>
      <c r="E7025" s="280">
        <f>+VLOOKUP(A7025,SCAR!A:B,2,0)</f>
        <v>0</v>
      </c>
      <c r="F7025" s="2"/>
      <c r="G7025" s="2"/>
    </row>
    <row r="7026" spans="1:7">
      <c r="A7026" t="s">
        <v>2019</v>
      </c>
      <c r="B7026" t="s">
        <v>1949</v>
      </c>
      <c r="C7026">
        <f>+VLOOKUP(A7026,'LISTA NACIONAL'!A:B,2,0)</f>
        <v>5904.9030000000002</v>
      </c>
      <c r="D7026" s="126" t="s">
        <v>6556</v>
      </c>
      <c r="E7026" s="280">
        <f>+VLOOKUP(A7026,SCAR!A:B,2,0)</f>
        <v>0</v>
      </c>
      <c r="F7026" s="2"/>
      <c r="G7026" s="2"/>
    </row>
    <row r="7027" spans="1:7">
      <c r="A7027" t="s">
        <v>3950</v>
      </c>
      <c r="B7027" t="s">
        <v>3951</v>
      </c>
      <c r="C7027">
        <f>+VLOOKUP(A7027,'LISTA NACIONAL'!A:B,2,0)</f>
        <v>19507.862000000001</v>
      </c>
      <c r="D7027" s="126" t="s">
        <v>6556</v>
      </c>
      <c r="E7027" s="280">
        <f>+VLOOKUP(A7027,SCAR!A:B,2,0)</f>
        <v>0</v>
      </c>
      <c r="F7027" s="2"/>
      <c r="G7027" s="2"/>
    </row>
    <row r="7028" spans="1:7">
      <c r="A7028" t="s">
        <v>2020</v>
      </c>
      <c r="B7028" t="s">
        <v>5509</v>
      </c>
      <c r="C7028">
        <f>+VLOOKUP(A7028,'LISTA NACIONAL'!A:B,2,0)</f>
        <v>1712.0820000000001</v>
      </c>
      <c r="D7028" s="126" t="s">
        <v>6556</v>
      </c>
      <c r="E7028" s="280">
        <f>+VLOOKUP(A7028,SCAR!A:B,2,0)</f>
        <v>0</v>
      </c>
      <c r="F7028" s="2"/>
      <c r="G7028" s="2"/>
    </row>
    <row r="7029" spans="1:7">
      <c r="A7029" t="s">
        <v>2021</v>
      </c>
      <c r="B7029" t="s">
        <v>5510</v>
      </c>
      <c r="C7029">
        <f>+VLOOKUP(A7029,'LISTA NACIONAL'!A:B,2,0)</f>
        <v>15460.638000000001</v>
      </c>
      <c r="D7029" s="126" t="s">
        <v>6556</v>
      </c>
      <c r="E7029" s="280">
        <f>+VLOOKUP(A7029,SCAR!A:B,2,0)</f>
        <v>0</v>
      </c>
      <c r="F7029" s="2"/>
      <c r="G7029" s="2"/>
    </row>
    <row r="7030" spans="1:7">
      <c r="A7030" t="s">
        <v>2022</v>
      </c>
      <c r="B7030" t="s">
        <v>5511</v>
      </c>
      <c r="C7030">
        <f>+VLOOKUP(A7030,'LISTA NACIONAL'!A:B,2,0)</f>
        <v>5081.55</v>
      </c>
      <c r="D7030" s="126" t="s">
        <v>6556</v>
      </c>
      <c r="E7030" s="280">
        <f>+VLOOKUP(A7030,SCAR!A:B,2,0)</f>
        <v>0</v>
      </c>
      <c r="F7030" s="2"/>
      <c r="G7030" s="2"/>
    </row>
    <row r="7031" spans="1:7">
      <c r="A7031" t="s">
        <v>2023</v>
      </c>
      <c r="B7031" t="s">
        <v>5512</v>
      </c>
      <c r="C7031">
        <f>+VLOOKUP(A7031,'LISTA NACIONAL'!A:B,2,0)</f>
        <v>14861.164000000001</v>
      </c>
      <c r="D7031" s="126" t="s">
        <v>6556</v>
      </c>
      <c r="E7031" s="280">
        <f>+VLOOKUP(A7031,SCAR!A:B,2,0)</f>
        <v>0</v>
      </c>
      <c r="F7031" s="2"/>
      <c r="G7031" s="2"/>
    </row>
    <row r="7032" spans="1:7">
      <c r="A7032" t="s">
        <v>2024</v>
      </c>
      <c r="B7032" t="s">
        <v>5513</v>
      </c>
      <c r="C7032">
        <f>+VLOOKUP(A7032,'LISTA NACIONAL'!A:B,2,0)</f>
        <v>8538.5869999999995</v>
      </c>
      <c r="D7032" s="126" t="s">
        <v>6556</v>
      </c>
      <c r="E7032" s="280">
        <f>+VLOOKUP(A7032,SCAR!A:B,2,0)</f>
        <v>0</v>
      </c>
      <c r="F7032" s="2"/>
      <c r="G7032" s="2"/>
    </row>
    <row r="7033" spans="1:7">
      <c r="A7033" t="s">
        <v>2025</v>
      </c>
      <c r="B7033" t="s">
        <v>8000</v>
      </c>
      <c r="C7033">
        <f>+VLOOKUP(A7033,'LISTA NACIONAL'!A:B,2,0)</f>
        <v>4370.7179999999998</v>
      </c>
      <c r="D7033" s="126" t="s">
        <v>6556</v>
      </c>
      <c r="E7033" s="280">
        <f>+VLOOKUP(A7033,SCAR!A:B,2,0)</f>
        <v>0</v>
      </c>
      <c r="F7033" s="2"/>
      <c r="G7033" s="2"/>
    </row>
    <row r="7034" spans="1:7">
      <c r="A7034" t="s">
        <v>2026</v>
      </c>
      <c r="B7034" t="s">
        <v>721</v>
      </c>
      <c r="C7034">
        <f>+VLOOKUP(A7034,'LISTA NACIONAL'!A:B,2,0)</f>
        <v>3466.4580000000001</v>
      </c>
      <c r="D7034" s="126" t="s">
        <v>6556</v>
      </c>
      <c r="E7034" s="280">
        <f>+VLOOKUP(A7034,SCAR!A:B,2,0)</f>
        <v>0</v>
      </c>
      <c r="F7034" s="2"/>
      <c r="G7034" s="2"/>
    </row>
    <row r="7035" spans="1:7">
      <c r="A7035" t="s">
        <v>2027</v>
      </c>
      <c r="B7035" t="s">
        <v>722</v>
      </c>
      <c r="C7035">
        <f>+VLOOKUP(A7035,'LISTA NACIONAL'!A:B,2,0)</f>
        <v>4593.4530000000004</v>
      </c>
      <c r="D7035" s="126" t="s">
        <v>6556</v>
      </c>
      <c r="E7035" s="280">
        <f>+VLOOKUP(A7035,SCAR!A:B,2,0)</f>
        <v>0</v>
      </c>
      <c r="F7035" s="2"/>
      <c r="G7035" s="2"/>
    </row>
    <row r="7036" spans="1:7">
      <c r="A7036" t="s">
        <v>2028</v>
      </c>
      <c r="B7036" t="s">
        <v>8409</v>
      </c>
      <c r="C7036">
        <f>+VLOOKUP(A7036,'LISTA NACIONAL'!A:B,2,0)</f>
        <v>4593.4530000000004</v>
      </c>
      <c r="D7036" s="126" t="s">
        <v>6556</v>
      </c>
      <c r="E7036" s="280">
        <f>+VLOOKUP(A7036,SCAR!A:B,2,0)</f>
        <v>0</v>
      </c>
      <c r="F7036" s="2"/>
      <c r="G7036" s="2"/>
    </row>
    <row r="7037" spans="1:7">
      <c r="A7037" t="s">
        <v>2029</v>
      </c>
      <c r="B7037" t="s">
        <v>723</v>
      </c>
      <c r="C7037">
        <f>+VLOOKUP(A7037,'LISTA NACIONAL'!A:B,2,0)</f>
        <v>900.38499999999999</v>
      </c>
      <c r="D7037" s="126" t="s">
        <v>6556</v>
      </c>
      <c r="E7037" s="280">
        <f>+VLOOKUP(A7037,SCAR!A:B,2,0)</f>
        <v>0</v>
      </c>
      <c r="F7037" s="2"/>
      <c r="G7037" s="2"/>
    </row>
    <row r="7038" spans="1:7">
      <c r="A7038" t="s">
        <v>2030</v>
      </c>
      <c r="B7038" t="s">
        <v>2657</v>
      </c>
      <c r="C7038">
        <f>+VLOOKUP(A7038,'LISTA NACIONAL'!A:B,2,0)</f>
        <v>9437.7440000000006</v>
      </c>
      <c r="D7038" s="126" t="s">
        <v>6556</v>
      </c>
      <c r="E7038" s="280">
        <f>+VLOOKUP(A7038,SCAR!A:B,2,0)</f>
        <v>0</v>
      </c>
      <c r="F7038" s="2"/>
      <c r="G7038" s="2"/>
    </row>
    <row r="7039" spans="1:7">
      <c r="A7039" t="s">
        <v>2083</v>
      </c>
      <c r="B7039" t="s">
        <v>11322</v>
      </c>
      <c r="C7039">
        <f>+VLOOKUP(A7039,'LISTA NACIONAL'!A:B,2,0)</f>
        <v>9437.7440000000006</v>
      </c>
      <c r="D7039" s="126" t="s">
        <v>6556</v>
      </c>
      <c r="E7039" s="280">
        <f>+VLOOKUP(A7039,SCAR!A:B,2,0)</f>
        <v>0</v>
      </c>
      <c r="F7039" s="2"/>
      <c r="G7039" s="2"/>
    </row>
    <row r="7040" spans="1:7">
      <c r="A7040" t="s">
        <v>2084</v>
      </c>
      <c r="B7040" t="s">
        <v>11323</v>
      </c>
      <c r="C7040">
        <f>+VLOOKUP(A7040,'LISTA NACIONAL'!A:B,2,0)</f>
        <v>3768.6280000000002</v>
      </c>
      <c r="D7040" s="126" t="s">
        <v>6556</v>
      </c>
      <c r="E7040" s="280">
        <f>+VLOOKUP(A7040,SCAR!A:B,2,0)</f>
        <v>0</v>
      </c>
      <c r="F7040" s="2"/>
      <c r="G7040" s="2"/>
    </row>
    <row r="7041" spans="1:7">
      <c r="A7041" t="s">
        <v>2085</v>
      </c>
      <c r="B7041" t="s">
        <v>11324</v>
      </c>
      <c r="C7041">
        <f>+VLOOKUP(A7041,'LISTA NACIONAL'!A:B,2,0)</f>
        <v>433.63900000000001</v>
      </c>
      <c r="D7041" s="126" t="s">
        <v>6556</v>
      </c>
      <c r="E7041" s="280">
        <f>+VLOOKUP(A7041,SCAR!A:B,2,0)</f>
        <v>0</v>
      </c>
      <c r="F7041" s="2"/>
      <c r="G7041" s="2"/>
    </row>
    <row r="7042" spans="1:7">
      <c r="A7042" t="s">
        <v>2086</v>
      </c>
      <c r="B7042" t="s">
        <v>11325</v>
      </c>
      <c r="C7042">
        <f>+VLOOKUP(A7042,'LISTA NACIONAL'!A:B,2,0)</f>
        <v>419.07400000000001</v>
      </c>
      <c r="D7042" s="126" t="s">
        <v>6556</v>
      </c>
      <c r="E7042" s="280">
        <f>+VLOOKUP(A7042,SCAR!A:B,2,0)</f>
        <v>0</v>
      </c>
      <c r="F7042" s="2"/>
      <c r="G7042" s="2"/>
    </row>
    <row r="7043" spans="1:7">
      <c r="A7043" t="s">
        <v>3281</v>
      </c>
      <c r="B7043" t="s">
        <v>11326</v>
      </c>
      <c r="C7043">
        <f>+VLOOKUP(A7043,'LISTA NACIONAL'!A:B,2,0)</f>
        <v>25072.046999999999</v>
      </c>
      <c r="D7043" s="126" t="s">
        <v>6556</v>
      </c>
      <c r="E7043" s="280">
        <f>+VLOOKUP(A7043,SCAR!A:B,2,0)</f>
        <v>0</v>
      </c>
      <c r="F7043" s="2"/>
      <c r="G7043" s="2"/>
    </row>
    <row r="7044" spans="1:7">
      <c r="A7044" t="s">
        <v>3282</v>
      </c>
      <c r="B7044" t="s">
        <v>9006</v>
      </c>
      <c r="C7044">
        <f>+VLOOKUP(A7044,'LISTA NACIONAL'!A:B,2,0)</f>
        <v>25072.046999999999</v>
      </c>
      <c r="D7044" s="126" t="s">
        <v>6556</v>
      </c>
      <c r="E7044" s="280">
        <f>+VLOOKUP(A7044,SCAR!A:B,2,0)</f>
        <v>0</v>
      </c>
      <c r="F7044" s="2"/>
      <c r="G7044" s="2"/>
    </row>
    <row r="7045" spans="1:7">
      <c r="A7045" t="s">
        <v>3283</v>
      </c>
      <c r="B7045" t="s">
        <v>9007</v>
      </c>
      <c r="C7045">
        <f>+VLOOKUP(A7045,'LISTA NACIONAL'!A:B,2,0)</f>
        <v>25072.046999999999</v>
      </c>
      <c r="D7045" s="126" t="s">
        <v>6556</v>
      </c>
      <c r="E7045" s="280">
        <f>+VLOOKUP(A7045,SCAR!A:B,2,0)</f>
        <v>0</v>
      </c>
      <c r="F7045" s="2"/>
      <c r="G7045" s="2"/>
    </row>
    <row r="7046" spans="1:7">
      <c r="A7046" t="s">
        <v>3284</v>
      </c>
      <c r="B7046" t="s">
        <v>9008</v>
      </c>
      <c r="C7046">
        <f>+VLOOKUP(A7046,'LISTA NACIONAL'!A:B,2,0)</f>
        <v>5081.55</v>
      </c>
      <c r="D7046" s="126" t="s">
        <v>6556</v>
      </c>
      <c r="E7046" s="280">
        <f>+VLOOKUP(A7046,SCAR!A:B,2,0)</f>
        <v>0</v>
      </c>
      <c r="F7046" s="2"/>
      <c r="G7046" s="2"/>
    </row>
    <row r="7047" spans="1:7">
      <c r="A7047" t="s">
        <v>3285</v>
      </c>
      <c r="B7047" t="s">
        <v>9009</v>
      </c>
      <c r="C7047">
        <f>+VLOOKUP(A7047,'LISTA NACIONAL'!A:B,2,0)</f>
        <v>8146.05</v>
      </c>
      <c r="D7047" s="126" t="s">
        <v>6556</v>
      </c>
      <c r="E7047" s="280">
        <f>+VLOOKUP(A7047,SCAR!A:B,2,0)</f>
        <v>0</v>
      </c>
      <c r="F7047" s="2"/>
      <c r="G7047" s="2"/>
    </row>
    <row r="7048" spans="1:7">
      <c r="A7048" t="s">
        <v>3920</v>
      </c>
      <c r="B7048" t="s">
        <v>9010</v>
      </c>
      <c r="C7048">
        <f>+VLOOKUP(A7048,'LISTA NACIONAL'!A:B,2,0)</f>
        <v>8146.05</v>
      </c>
      <c r="D7048" s="126" t="s">
        <v>6556</v>
      </c>
      <c r="E7048" s="280">
        <f>+VLOOKUP(A7048,SCAR!A:B,2,0)</f>
        <v>0</v>
      </c>
      <c r="F7048" s="2"/>
      <c r="G7048" s="2"/>
    </row>
    <row r="7049" spans="1:7">
      <c r="A7049" t="s">
        <v>3921</v>
      </c>
      <c r="B7049" t="s">
        <v>9011</v>
      </c>
      <c r="C7049">
        <f>+VLOOKUP(A7049,'LISTA NACIONAL'!A:B,2,0)</f>
        <v>24056.223000000002</v>
      </c>
      <c r="D7049" s="126" t="s">
        <v>6556</v>
      </c>
      <c r="E7049" s="280">
        <f>+VLOOKUP(A7049,SCAR!A:B,2,0)</f>
        <v>0</v>
      </c>
      <c r="F7049" s="2"/>
      <c r="G7049" s="2"/>
    </row>
    <row r="7050" spans="1:7">
      <c r="A7050" t="s">
        <v>4634</v>
      </c>
      <c r="B7050" t="s">
        <v>9012</v>
      </c>
      <c r="C7050">
        <f>+VLOOKUP(A7050,'LISTA NACIONAL'!A:B,2,0)</f>
        <v>2241.114</v>
      </c>
      <c r="D7050" s="126" t="s">
        <v>6556</v>
      </c>
      <c r="E7050" s="280">
        <f>+VLOOKUP(A7050,SCAR!A:B,2,0)</f>
        <v>0</v>
      </c>
      <c r="F7050" s="2"/>
      <c r="G7050" s="2"/>
    </row>
    <row r="7051" spans="1:7">
      <c r="A7051" t="s">
        <v>4635</v>
      </c>
      <c r="B7051" t="s">
        <v>9013</v>
      </c>
      <c r="C7051">
        <f>+VLOOKUP(A7051,'LISTA NACIONAL'!A:B,2,0)</f>
        <v>5068.8900000000003</v>
      </c>
      <c r="D7051" s="126" t="s">
        <v>6556</v>
      </c>
      <c r="E7051" s="280">
        <f>+VLOOKUP(A7051,SCAR!A:B,2,0)</f>
        <v>0</v>
      </c>
      <c r="F7051" s="2"/>
      <c r="G7051" s="2"/>
    </row>
    <row r="7052" spans="1:7">
      <c r="A7052" t="s">
        <v>4636</v>
      </c>
      <c r="B7052" t="s">
        <v>9014</v>
      </c>
      <c r="C7052">
        <f>+VLOOKUP(A7052,'LISTA NACIONAL'!A:B,2,0)</f>
        <v>5398.0339999999997</v>
      </c>
      <c r="D7052" s="126" t="s">
        <v>6556</v>
      </c>
      <c r="E7052" s="280">
        <f>+VLOOKUP(A7052,SCAR!A:B,2,0)</f>
        <v>0</v>
      </c>
      <c r="F7052" s="2"/>
      <c r="G7052" s="2"/>
    </row>
    <row r="7053" spans="1:7">
      <c r="A7053" t="s">
        <v>4637</v>
      </c>
      <c r="B7053" t="s">
        <v>9015</v>
      </c>
      <c r="C7053">
        <f>+VLOOKUP(A7053,'LISTA NACIONAL'!A:B,2,0)</f>
        <v>4593.4530000000004</v>
      </c>
      <c r="D7053" s="126" t="s">
        <v>6556</v>
      </c>
      <c r="E7053" s="280">
        <f>+VLOOKUP(A7053,SCAR!A:B,2,0)</f>
        <v>0</v>
      </c>
      <c r="F7053" s="2"/>
      <c r="G7053" s="2"/>
    </row>
    <row r="7054" spans="1:7">
      <c r="A7054" t="s">
        <v>4638</v>
      </c>
      <c r="B7054" t="s">
        <v>9016</v>
      </c>
      <c r="C7054">
        <f>+VLOOKUP(A7054,'LISTA NACIONAL'!A:B,2,0)</f>
        <v>1017.028</v>
      </c>
      <c r="D7054" s="126" t="s">
        <v>6556</v>
      </c>
      <c r="E7054" s="280">
        <f>+VLOOKUP(A7054,SCAR!A:B,2,0)</f>
        <v>0</v>
      </c>
      <c r="F7054" s="2"/>
      <c r="G7054" s="2"/>
    </row>
    <row r="7055" spans="1:7">
      <c r="A7055" t="s">
        <v>4639</v>
      </c>
      <c r="B7055" t="s">
        <v>9016</v>
      </c>
      <c r="C7055">
        <f>+VLOOKUP(A7055,'LISTA NACIONAL'!A:B,2,0)</f>
        <v>1823.5060000000001</v>
      </c>
      <c r="D7055" s="126" t="s">
        <v>6556</v>
      </c>
      <c r="E7055" s="280">
        <f>+VLOOKUP(A7055,SCAR!A:B,2,0)</f>
        <v>0</v>
      </c>
      <c r="F7055" s="2"/>
      <c r="G7055" s="2"/>
    </row>
    <row r="7056" spans="1:7">
      <c r="A7056" t="s">
        <v>4640</v>
      </c>
      <c r="B7056" t="s">
        <v>8493</v>
      </c>
      <c r="C7056">
        <f>+VLOOKUP(A7056,'LISTA NACIONAL'!A:B,2,0)</f>
        <v>6515.0259999999998</v>
      </c>
      <c r="D7056" s="126" t="s">
        <v>6556</v>
      </c>
      <c r="E7056" s="280">
        <f>+VLOOKUP(A7056,SCAR!A:B,2,0)</f>
        <v>0</v>
      </c>
      <c r="F7056" s="2"/>
      <c r="G7056" s="2"/>
    </row>
    <row r="7057" spans="1:7">
      <c r="A7057" t="s">
        <v>4641</v>
      </c>
      <c r="B7057" t="s">
        <v>12238</v>
      </c>
      <c r="C7057">
        <f>+VLOOKUP(A7057,'LISTA NACIONAL'!A:B,2,0)</f>
        <v>20344.436000000002</v>
      </c>
      <c r="D7057" s="126" t="s">
        <v>6556</v>
      </c>
      <c r="E7057" s="280">
        <f>+VLOOKUP(A7057,SCAR!A:B,2,0)</f>
        <v>0</v>
      </c>
      <c r="F7057" s="2"/>
      <c r="G7057" s="2"/>
    </row>
    <row r="7058" spans="1:7">
      <c r="A7058" t="s">
        <v>4642</v>
      </c>
      <c r="B7058" t="s">
        <v>12239</v>
      </c>
      <c r="C7058">
        <f>+VLOOKUP(A7058,'LISTA NACIONAL'!A:B,2,0)</f>
        <v>20344.436000000002</v>
      </c>
      <c r="D7058" s="126" t="s">
        <v>6556</v>
      </c>
      <c r="E7058" s="280">
        <f>+VLOOKUP(A7058,SCAR!A:B,2,0)</f>
        <v>0</v>
      </c>
      <c r="F7058" s="2"/>
      <c r="G7058" s="2"/>
    </row>
    <row r="7059" spans="1:7">
      <c r="A7059" t="s">
        <v>4643</v>
      </c>
      <c r="B7059" t="s">
        <v>6117</v>
      </c>
      <c r="C7059">
        <f>+VLOOKUP(A7059,'LISTA NACIONAL'!A:B,2,0)</f>
        <v>54925.595000000001</v>
      </c>
      <c r="D7059" s="126" t="s">
        <v>6556</v>
      </c>
      <c r="E7059" s="280">
        <f>+VLOOKUP(A7059,SCAR!A:B,2,0)</f>
        <v>0</v>
      </c>
      <c r="F7059" s="2"/>
      <c r="G7059" s="2"/>
    </row>
    <row r="7060" spans="1:7">
      <c r="A7060" t="s">
        <v>4644</v>
      </c>
      <c r="B7060" t="s">
        <v>6118</v>
      </c>
      <c r="C7060">
        <f>+VLOOKUP(A7060,'LISTA NACIONAL'!A:B,2,0)</f>
        <v>7734.89</v>
      </c>
      <c r="D7060" s="126" t="s">
        <v>6556</v>
      </c>
      <c r="E7060" s="280">
        <f>+VLOOKUP(A7060,SCAR!A:B,2,0)</f>
        <v>0</v>
      </c>
      <c r="F7060" s="2"/>
      <c r="G7060" s="2"/>
    </row>
    <row r="7061" spans="1:7">
      <c r="A7061" t="s">
        <v>4645</v>
      </c>
      <c r="B7061" t="s">
        <v>6119</v>
      </c>
      <c r="C7061">
        <f>+VLOOKUP(A7061,'LISTA NACIONAL'!A:B,2,0)</f>
        <v>25477.626</v>
      </c>
      <c r="D7061" s="126" t="s">
        <v>6556</v>
      </c>
      <c r="E7061" s="280">
        <f>+VLOOKUP(A7061,SCAR!A:B,2,0)</f>
        <v>0</v>
      </c>
      <c r="F7061" s="2"/>
      <c r="G7061" s="2"/>
    </row>
    <row r="7062" spans="1:7">
      <c r="A7062" t="s">
        <v>4646</v>
      </c>
      <c r="B7062" t="s">
        <v>6120</v>
      </c>
      <c r="C7062">
        <f>+VLOOKUP(A7062,'LISTA NACIONAL'!A:B,2,0)</f>
        <v>69182.187999999995</v>
      </c>
      <c r="D7062" s="126" t="s">
        <v>6556</v>
      </c>
      <c r="E7062" s="280">
        <f>+VLOOKUP(A7062,SCAR!A:B,2,0)</f>
        <v>0</v>
      </c>
      <c r="F7062" s="2"/>
      <c r="G7062" s="2"/>
    </row>
    <row r="7063" spans="1:7">
      <c r="A7063" t="s">
        <v>3952</v>
      </c>
      <c r="B7063" t="s">
        <v>3953</v>
      </c>
      <c r="C7063">
        <f>+VLOOKUP(A7063,'LISTA NACIONAL'!A:B,2,0)</f>
        <v>6163.6639999999998</v>
      </c>
      <c r="D7063" s="126" t="s">
        <v>6556</v>
      </c>
      <c r="E7063" s="280">
        <f>+VLOOKUP(A7063,SCAR!A:B,2,0)</f>
        <v>0</v>
      </c>
      <c r="F7063" s="2"/>
      <c r="G7063" s="2"/>
    </row>
    <row r="7064" spans="1:7">
      <c r="A7064" t="s">
        <v>4647</v>
      </c>
      <c r="B7064" t="s">
        <v>6121</v>
      </c>
      <c r="C7064">
        <f>+VLOOKUP(A7064,'LISTA NACIONAL'!A:B,2,0)</f>
        <v>5068.8900000000003</v>
      </c>
      <c r="D7064" s="126" t="s">
        <v>6556</v>
      </c>
      <c r="E7064" s="280">
        <f>+VLOOKUP(A7064,SCAR!A:B,2,0)</f>
        <v>0</v>
      </c>
      <c r="F7064" s="2"/>
      <c r="G7064" s="2"/>
    </row>
    <row r="7065" spans="1:7">
      <c r="A7065" t="s">
        <v>4648</v>
      </c>
      <c r="B7065" t="s">
        <v>6122</v>
      </c>
      <c r="C7065">
        <f>+VLOOKUP(A7065,'LISTA NACIONAL'!A:B,2,0)</f>
        <v>7734.89</v>
      </c>
      <c r="D7065" s="126" t="s">
        <v>6556</v>
      </c>
      <c r="E7065" s="280">
        <f>+VLOOKUP(A7065,SCAR!A:B,2,0)</f>
        <v>0</v>
      </c>
      <c r="F7065" s="2"/>
      <c r="G7065" s="2"/>
    </row>
    <row r="7066" spans="1:7">
      <c r="A7066" t="s">
        <v>4649</v>
      </c>
      <c r="B7066" t="s">
        <v>6123</v>
      </c>
      <c r="C7066">
        <f>+VLOOKUP(A7066,'LISTA NACIONAL'!A:B,2,0)</f>
        <v>34186.006000000001</v>
      </c>
      <c r="D7066" s="126" t="s">
        <v>6556</v>
      </c>
      <c r="E7066" s="280">
        <f>+VLOOKUP(A7066,SCAR!A:B,2,0)</f>
        <v>0</v>
      </c>
      <c r="F7066" s="2"/>
      <c r="G7066" s="2"/>
    </row>
    <row r="7067" spans="1:7">
      <c r="A7067" t="s">
        <v>4650</v>
      </c>
      <c r="B7067" t="s">
        <v>6124</v>
      </c>
      <c r="C7067">
        <f>+VLOOKUP(A7067,'LISTA NACIONAL'!A:B,2,0)</f>
        <v>10848.55</v>
      </c>
      <c r="D7067" s="126" t="s">
        <v>6556</v>
      </c>
      <c r="E7067" s="280">
        <f>+VLOOKUP(A7067,SCAR!A:B,2,0)</f>
        <v>0</v>
      </c>
      <c r="F7067" s="2"/>
      <c r="G7067" s="2"/>
    </row>
    <row r="7068" spans="1:7">
      <c r="A7068" t="s">
        <v>4651</v>
      </c>
      <c r="B7068" t="s">
        <v>6125</v>
      </c>
      <c r="C7068">
        <f>+VLOOKUP(A7068,'LISTA NACIONAL'!A:B,2,0)</f>
        <v>6716.6329999999998</v>
      </c>
      <c r="D7068" s="126" t="s">
        <v>6556</v>
      </c>
      <c r="E7068" s="280">
        <f>+VLOOKUP(A7068,SCAR!A:B,2,0)</f>
        <v>0</v>
      </c>
      <c r="F7068" s="2"/>
      <c r="G7068" s="2"/>
    </row>
    <row r="7069" spans="1:7">
      <c r="A7069" t="s">
        <v>4652</v>
      </c>
      <c r="B7069" t="s">
        <v>6126</v>
      </c>
      <c r="C7069">
        <f>+VLOOKUP(A7069,'LISTA NACIONAL'!A:B,2,0)</f>
        <v>9437.7440000000006</v>
      </c>
      <c r="D7069" s="126" t="s">
        <v>6556</v>
      </c>
      <c r="E7069" s="280">
        <f>+VLOOKUP(A7069,SCAR!A:B,2,0)</f>
        <v>0</v>
      </c>
      <c r="F7069" s="2"/>
      <c r="G7069" s="2"/>
    </row>
    <row r="7070" spans="1:7">
      <c r="A7070" t="s">
        <v>3954</v>
      </c>
      <c r="B7070" t="s">
        <v>3897</v>
      </c>
      <c r="C7070">
        <f>+VLOOKUP(A7070,'LISTA NACIONAL'!A:B,2,0)</f>
        <v>30923.852999999999</v>
      </c>
      <c r="D7070" s="126" t="s">
        <v>6556</v>
      </c>
      <c r="E7070" s="280">
        <f>+VLOOKUP(A7070,SCAR!A:B,2,0)</f>
        <v>0</v>
      </c>
      <c r="F7070" s="2"/>
      <c r="G7070" s="2"/>
    </row>
    <row r="7071" spans="1:7">
      <c r="A7071" t="s">
        <v>4653</v>
      </c>
      <c r="B7071" t="s">
        <v>6127</v>
      </c>
      <c r="C7071">
        <f>+VLOOKUP(A7071,'LISTA NACIONAL'!A:B,2,0)</f>
        <v>5910.0439999999999</v>
      </c>
      <c r="D7071" s="126" t="s">
        <v>6556</v>
      </c>
      <c r="E7071" s="280">
        <f>+VLOOKUP(A7071,SCAR!A:B,2,0)</f>
        <v>0</v>
      </c>
      <c r="F7071" s="2"/>
      <c r="G7071" s="2"/>
    </row>
    <row r="7072" spans="1:7">
      <c r="A7072" t="s">
        <v>4654</v>
      </c>
      <c r="B7072" t="s">
        <v>6128</v>
      </c>
      <c r="C7072">
        <f>+VLOOKUP(A7072,'LISTA NACIONAL'!A:B,2,0)</f>
        <v>50863.809000000001</v>
      </c>
      <c r="D7072" s="126" t="s">
        <v>6556</v>
      </c>
      <c r="E7072" s="280">
        <f>+VLOOKUP(A7072,SCAR!A:B,2,0)</f>
        <v>0</v>
      </c>
      <c r="F7072" s="2"/>
      <c r="G7072" s="2"/>
    </row>
    <row r="7073" spans="1:7">
      <c r="A7073" t="s">
        <v>4655</v>
      </c>
      <c r="B7073" t="s">
        <v>2796</v>
      </c>
      <c r="C7073">
        <f>+VLOOKUP(A7073,'LISTA NACIONAL'!A:B,2,0)</f>
        <v>5904.9030000000002</v>
      </c>
      <c r="D7073" s="126" t="s">
        <v>6556</v>
      </c>
      <c r="E7073" s="280">
        <f>+VLOOKUP(A7073,SCAR!A:B,2,0)</f>
        <v>0</v>
      </c>
      <c r="F7073" s="2"/>
      <c r="G7073" s="2"/>
    </row>
    <row r="7074" spans="1:7">
      <c r="A7074" t="s">
        <v>4656</v>
      </c>
      <c r="B7074" t="s">
        <v>2405</v>
      </c>
      <c r="C7074">
        <f>+VLOOKUP(A7074,'LISTA NACIONAL'!A:B,2,0)</f>
        <v>4465.0280000000002</v>
      </c>
      <c r="D7074" s="126" t="s">
        <v>6556</v>
      </c>
      <c r="E7074" s="280">
        <f>+VLOOKUP(A7074,SCAR!A:B,2,0)</f>
        <v>0</v>
      </c>
      <c r="F7074" s="2"/>
      <c r="G7074" s="2"/>
    </row>
    <row r="7075" spans="1:7">
      <c r="A7075" t="s">
        <v>4657</v>
      </c>
      <c r="B7075" t="s">
        <v>2406</v>
      </c>
      <c r="C7075">
        <f>+VLOOKUP(A7075,'LISTA NACIONAL'!A:B,2,0)</f>
        <v>3658.567</v>
      </c>
      <c r="D7075" s="126" t="s">
        <v>6556</v>
      </c>
      <c r="E7075" s="280">
        <f>+VLOOKUP(A7075,SCAR!A:B,2,0)</f>
        <v>0</v>
      </c>
      <c r="F7075" s="2"/>
      <c r="G7075" s="2"/>
    </row>
    <row r="7076" spans="1:7">
      <c r="A7076" t="s">
        <v>4658</v>
      </c>
      <c r="B7076" t="s">
        <v>7764</v>
      </c>
      <c r="C7076">
        <f>+VLOOKUP(A7076,'LISTA NACIONAL'!A:B,2,0)</f>
        <v>10743.621999999999</v>
      </c>
      <c r="D7076" s="126" t="s">
        <v>6556</v>
      </c>
      <c r="E7076" s="280">
        <f>+VLOOKUP(A7076,SCAR!A:B,2,0)</f>
        <v>0</v>
      </c>
      <c r="F7076" s="2"/>
      <c r="G7076" s="2"/>
    </row>
    <row r="7077" spans="1:7">
      <c r="A7077" t="s">
        <v>4659</v>
      </c>
      <c r="B7077" t="s">
        <v>7765</v>
      </c>
      <c r="C7077">
        <f>+VLOOKUP(A7077,'LISTA NACIONAL'!A:B,2,0)</f>
        <v>10743.621999999999</v>
      </c>
      <c r="D7077" s="126" t="s">
        <v>6556</v>
      </c>
      <c r="E7077" s="280">
        <f>+VLOOKUP(A7077,SCAR!A:B,2,0)</f>
        <v>0</v>
      </c>
      <c r="F7077" s="2"/>
      <c r="G7077" s="2"/>
    </row>
    <row r="7078" spans="1:7">
      <c r="A7078" t="s">
        <v>4660</v>
      </c>
      <c r="B7078" t="s">
        <v>7766</v>
      </c>
      <c r="C7078">
        <f>+VLOOKUP(A7078,'LISTA NACIONAL'!A:B,2,0)</f>
        <v>10743.621999999999</v>
      </c>
      <c r="D7078" s="126" t="s">
        <v>6556</v>
      </c>
      <c r="E7078" s="280">
        <f>+VLOOKUP(A7078,SCAR!A:B,2,0)</f>
        <v>0</v>
      </c>
      <c r="F7078" s="2"/>
      <c r="G7078" s="2"/>
    </row>
    <row r="7079" spans="1:7">
      <c r="A7079" t="s">
        <v>4661</v>
      </c>
      <c r="B7079" t="s">
        <v>7767</v>
      </c>
      <c r="C7079">
        <f>+VLOOKUP(A7079,'LISTA NACIONAL'!A:B,2,0)</f>
        <v>10743.621999999999</v>
      </c>
      <c r="D7079" s="126" t="s">
        <v>6556</v>
      </c>
      <c r="E7079" s="280">
        <f>+VLOOKUP(A7079,SCAR!A:B,2,0)</f>
        <v>0</v>
      </c>
      <c r="F7079" s="2"/>
      <c r="G7079" s="2"/>
    </row>
    <row r="7080" spans="1:7">
      <c r="A7080" t="s">
        <v>4662</v>
      </c>
      <c r="B7080" t="s">
        <v>7768</v>
      </c>
      <c r="C7080">
        <f>+VLOOKUP(A7080,'LISTA NACIONAL'!A:B,2,0)</f>
        <v>10743.621999999999</v>
      </c>
      <c r="D7080" s="126" t="s">
        <v>6556</v>
      </c>
      <c r="E7080" s="280">
        <f>+VLOOKUP(A7080,SCAR!A:B,2,0)</f>
        <v>0</v>
      </c>
      <c r="F7080" s="2"/>
      <c r="G7080" s="2"/>
    </row>
    <row r="7081" spans="1:7">
      <c r="A7081" t="s">
        <v>4663</v>
      </c>
      <c r="B7081" t="s">
        <v>7769</v>
      </c>
      <c r="C7081">
        <f>+VLOOKUP(A7081,'LISTA NACIONAL'!A:B,2,0)</f>
        <v>10743.621999999999</v>
      </c>
      <c r="D7081" s="126" t="s">
        <v>6556</v>
      </c>
      <c r="E7081" s="280">
        <f>+VLOOKUP(A7081,SCAR!A:B,2,0)</f>
        <v>0</v>
      </c>
      <c r="F7081" s="2"/>
      <c r="G7081" s="2"/>
    </row>
    <row r="7082" spans="1:7">
      <c r="A7082" t="s">
        <v>4664</v>
      </c>
      <c r="B7082" t="s">
        <v>7770</v>
      </c>
      <c r="C7082">
        <f>+VLOOKUP(A7082,'LISTA NACIONAL'!A:B,2,0)</f>
        <v>6117.2280000000001</v>
      </c>
      <c r="D7082" s="126" t="s">
        <v>6556</v>
      </c>
      <c r="E7082" s="280">
        <f>+VLOOKUP(A7082,SCAR!A:B,2,0)</f>
        <v>0</v>
      </c>
      <c r="F7082" s="2"/>
      <c r="G7082" s="2"/>
    </row>
    <row r="7083" spans="1:7">
      <c r="A7083" t="s">
        <v>3898</v>
      </c>
      <c r="B7083" t="s">
        <v>3899</v>
      </c>
      <c r="C7083">
        <f>+VLOOKUP(A7083,'LISTA NACIONAL'!A:B,2,0)</f>
        <v>20181.396000000001</v>
      </c>
      <c r="D7083" s="126" t="s">
        <v>6556</v>
      </c>
      <c r="E7083" s="280">
        <f>+VLOOKUP(A7083,SCAR!A:B,2,0)</f>
        <v>0</v>
      </c>
      <c r="F7083" s="2"/>
      <c r="G7083" s="2"/>
    </row>
    <row r="7084" spans="1:7">
      <c r="A7084" t="s">
        <v>4665</v>
      </c>
      <c r="B7084" t="s">
        <v>7771</v>
      </c>
      <c r="C7084">
        <f>+VLOOKUP(A7084,'LISTA NACIONAL'!A:B,2,0)</f>
        <v>4060.3330000000001</v>
      </c>
      <c r="D7084" s="126" t="s">
        <v>6556</v>
      </c>
      <c r="E7084" s="280">
        <f>+VLOOKUP(A7084,SCAR!A:B,2,0)</f>
        <v>0</v>
      </c>
      <c r="F7084" s="2"/>
      <c r="G7084" s="2"/>
    </row>
    <row r="7085" spans="1:7">
      <c r="A7085" t="s">
        <v>4666</v>
      </c>
      <c r="B7085" t="s">
        <v>7772</v>
      </c>
      <c r="C7085">
        <f>+VLOOKUP(A7085,'LISTA NACIONAL'!A:B,2,0)</f>
        <v>12250.259</v>
      </c>
      <c r="D7085" s="126" t="s">
        <v>6556</v>
      </c>
      <c r="E7085" s="280">
        <f>+VLOOKUP(A7085,SCAR!A:B,2,0)</f>
        <v>0</v>
      </c>
      <c r="F7085" s="2"/>
      <c r="G7085" s="2"/>
    </row>
    <row r="7086" spans="1:7">
      <c r="A7086" t="s">
        <v>4667</v>
      </c>
      <c r="B7086" t="s">
        <v>3000</v>
      </c>
      <c r="C7086">
        <f>+VLOOKUP(A7086,'LISTA NACIONAL'!A:B,2,0)</f>
        <v>9765.1479999999992</v>
      </c>
      <c r="D7086" s="126" t="s">
        <v>6556</v>
      </c>
      <c r="E7086" s="280">
        <f>+VLOOKUP(A7086,SCAR!A:B,2,0)</f>
        <v>0</v>
      </c>
      <c r="F7086" s="2"/>
      <c r="G7086" s="2"/>
    </row>
    <row r="7087" spans="1:7">
      <c r="A7087" t="s">
        <v>4668</v>
      </c>
      <c r="B7087" t="s">
        <v>3001</v>
      </c>
      <c r="C7087">
        <f>+VLOOKUP(A7087,'LISTA NACIONAL'!A:B,2,0)</f>
        <v>3768.6280000000002</v>
      </c>
      <c r="D7087" s="126" t="s">
        <v>6556</v>
      </c>
      <c r="E7087" s="280">
        <f>+VLOOKUP(A7087,SCAR!A:B,2,0)</f>
        <v>0</v>
      </c>
      <c r="F7087" s="2"/>
      <c r="G7087" s="2"/>
    </row>
    <row r="7088" spans="1:7">
      <c r="A7088" t="s">
        <v>3900</v>
      </c>
      <c r="B7088" t="s">
        <v>3901</v>
      </c>
      <c r="C7088">
        <f>+VLOOKUP(A7088,'LISTA NACIONAL'!A:B,2,0)</f>
        <v>11303.406000000001</v>
      </c>
      <c r="D7088" s="126" t="s">
        <v>6556</v>
      </c>
      <c r="E7088" s="280">
        <f>+VLOOKUP(A7088,SCAR!A:B,2,0)</f>
        <v>0</v>
      </c>
      <c r="F7088" s="2"/>
      <c r="G7088" s="2"/>
    </row>
    <row r="7089" spans="1:7">
      <c r="A7089" t="s">
        <v>3902</v>
      </c>
      <c r="B7089" t="s">
        <v>7772</v>
      </c>
      <c r="C7089">
        <f>+VLOOKUP(A7089,'LISTA NACIONAL'!A:B,2,0)</f>
        <v>11329.950999999999</v>
      </c>
      <c r="D7089" s="126" t="s">
        <v>6556</v>
      </c>
      <c r="E7089" s="280">
        <f>+VLOOKUP(A7089,SCAR!A:B,2,0)</f>
        <v>0</v>
      </c>
      <c r="F7089" s="2"/>
      <c r="G7089" s="2"/>
    </row>
    <row r="7090" spans="1:7">
      <c r="A7090" t="s">
        <v>4669</v>
      </c>
      <c r="B7090" t="s">
        <v>3002</v>
      </c>
      <c r="C7090">
        <f>+VLOOKUP(A7090,'LISTA NACIONAL'!A:B,2,0)</f>
        <v>4277.9949999999999</v>
      </c>
      <c r="D7090" s="126" t="s">
        <v>6556</v>
      </c>
      <c r="E7090" s="280">
        <f>+VLOOKUP(A7090,SCAR!A:B,2,0)</f>
        <v>0</v>
      </c>
      <c r="F7090" s="2"/>
      <c r="G7090" s="2"/>
    </row>
    <row r="7091" spans="1:7">
      <c r="A7091" t="s">
        <v>4670</v>
      </c>
      <c r="B7091" t="s">
        <v>5342</v>
      </c>
      <c r="C7091">
        <f>+VLOOKUP(A7091,'LISTA NACIONAL'!A:B,2,0)</f>
        <v>5081.55</v>
      </c>
      <c r="D7091" s="126" t="s">
        <v>6556</v>
      </c>
      <c r="E7091" s="280">
        <f>+VLOOKUP(A7091,SCAR!A:B,2,0)</f>
        <v>0</v>
      </c>
      <c r="F7091" s="2"/>
      <c r="G7091" s="2"/>
    </row>
    <row r="7092" spans="1:7">
      <c r="A7092" t="s">
        <v>4671</v>
      </c>
      <c r="B7092" t="s">
        <v>5343</v>
      </c>
      <c r="C7092">
        <f>+VLOOKUP(A7092,'LISTA NACIONAL'!A:B,2,0)</f>
        <v>5081.55</v>
      </c>
      <c r="D7092" s="126" t="s">
        <v>6556</v>
      </c>
      <c r="E7092" s="280">
        <f>+VLOOKUP(A7092,SCAR!A:B,2,0)</f>
        <v>0</v>
      </c>
      <c r="F7092" s="2"/>
      <c r="G7092" s="2"/>
    </row>
    <row r="7093" spans="1:7">
      <c r="A7093" t="s">
        <v>4672</v>
      </c>
      <c r="B7093" t="s">
        <v>5344</v>
      </c>
      <c r="C7093">
        <f>+VLOOKUP(A7093,'LISTA NACIONAL'!A:B,2,0)</f>
        <v>2314.0729999999999</v>
      </c>
      <c r="D7093" s="126" t="s">
        <v>6556</v>
      </c>
      <c r="E7093" s="280">
        <f>+VLOOKUP(A7093,SCAR!A:B,2,0)</f>
        <v>0</v>
      </c>
      <c r="F7093" s="2"/>
      <c r="G7093" s="2"/>
    </row>
    <row r="7094" spans="1:7">
      <c r="A7094" t="s">
        <v>4673</v>
      </c>
      <c r="B7094" t="s">
        <v>5345</v>
      </c>
      <c r="C7094">
        <f>+VLOOKUP(A7094,'LISTA NACIONAL'!A:B,2,0)</f>
        <v>8146.05</v>
      </c>
      <c r="D7094" s="126" t="s">
        <v>6556</v>
      </c>
      <c r="E7094" s="280">
        <f>+VLOOKUP(A7094,SCAR!A:B,2,0)</f>
        <v>0</v>
      </c>
      <c r="F7094" s="2"/>
      <c r="G7094" s="2"/>
    </row>
    <row r="7095" spans="1:7">
      <c r="A7095" t="s">
        <v>4674</v>
      </c>
      <c r="B7095" t="s">
        <v>5346</v>
      </c>
      <c r="C7095">
        <f>+VLOOKUP(A7095,'LISTA NACIONAL'!A:B,2,0)</f>
        <v>15692.717000000001</v>
      </c>
      <c r="D7095" s="126" t="s">
        <v>6556</v>
      </c>
      <c r="E7095" s="280">
        <f>+VLOOKUP(A7095,SCAR!A:B,2,0)</f>
        <v>0</v>
      </c>
      <c r="F7095" s="2"/>
      <c r="G7095" s="2"/>
    </row>
    <row r="7096" spans="1:7">
      <c r="A7096" t="s">
        <v>4675</v>
      </c>
      <c r="B7096" t="s">
        <v>5347</v>
      </c>
      <c r="C7096">
        <f>+VLOOKUP(A7096,'LISTA NACIONAL'!A:B,2,0)</f>
        <v>1887.0360000000001</v>
      </c>
      <c r="D7096" s="126" t="s">
        <v>6556</v>
      </c>
      <c r="E7096" s="280">
        <f>+VLOOKUP(A7096,SCAR!A:B,2,0)</f>
        <v>0</v>
      </c>
      <c r="F7096" s="2"/>
      <c r="G7096" s="2"/>
    </row>
    <row r="7097" spans="1:7">
      <c r="A7097" t="s">
        <v>4735</v>
      </c>
      <c r="B7097" t="s">
        <v>7675</v>
      </c>
      <c r="C7097">
        <f>+VLOOKUP(A7097,'LISTA NACIONAL'!A:B,2,0)</f>
        <v>3929.0160000000001</v>
      </c>
      <c r="D7097" s="126" t="s">
        <v>6556</v>
      </c>
      <c r="E7097" s="280">
        <f>+VLOOKUP(A7097,SCAR!A:B,2,0)</f>
        <v>0</v>
      </c>
      <c r="F7097" s="2"/>
      <c r="G7097" s="2"/>
    </row>
    <row r="7098" spans="1:7">
      <c r="A7098" t="s">
        <v>4736</v>
      </c>
      <c r="B7098" t="s">
        <v>7676</v>
      </c>
      <c r="C7098">
        <f>+VLOOKUP(A7098,'LISTA NACIONAL'!A:B,2,0)</f>
        <v>19310.217000000001</v>
      </c>
      <c r="D7098" s="126" t="s">
        <v>6556</v>
      </c>
      <c r="E7098" s="280">
        <f>+VLOOKUP(A7098,SCAR!A:B,2,0)</f>
        <v>0</v>
      </c>
      <c r="F7098" s="2"/>
      <c r="G7098" s="2"/>
    </row>
    <row r="7099" spans="1:7">
      <c r="A7099" t="s">
        <v>4737</v>
      </c>
      <c r="B7099" t="s">
        <v>7677</v>
      </c>
      <c r="C7099">
        <f>+VLOOKUP(A7099,'LISTA NACIONAL'!A:B,2,0)</f>
        <v>6378.3530000000001</v>
      </c>
      <c r="D7099" s="126" t="s">
        <v>6556</v>
      </c>
      <c r="E7099" s="280">
        <f>+VLOOKUP(A7099,SCAR!A:B,2,0)</f>
        <v>0</v>
      </c>
      <c r="F7099" s="2"/>
      <c r="G7099" s="2"/>
    </row>
    <row r="7100" spans="1:7">
      <c r="A7100" t="s">
        <v>4738</v>
      </c>
      <c r="B7100" t="s">
        <v>7678</v>
      </c>
      <c r="C7100">
        <f>+VLOOKUP(A7100,'LISTA NACIONAL'!A:B,2,0)</f>
        <v>17638.080999999998</v>
      </c>
      <c r="D7100" s="126" t="s">
        <v>6556</v>
      </c>
      <c r="E7100" s="280">
        <f>+VLOOKUP(A7100,SCAR!A:B,2,0)</f>
        <v>0</v>
      </c>
      <c r="F7100" s="2"/>
      <c r="G7100" s="2"/>
    </row>
    <row r="7101" spans="1:7">
      <c r="A7101" t="s">
        <v>4739</v>
      </c>
      <c r="B7101" t="s">
        <v>7679</v>
      </c>
      <c r="C7101">
        <f>+VLOOKUP(A7101,'LISTA NACIONAL'!A:B,2,0)</f>
        <v>8139.4139999999998</v>
      </c>
      <c r="D7101" s="126" t="s">
        <v>6556</v>
      </c>
      <c r="E7101" s="280">
        <f>+VLOOKUP(A7101,SCAR!A:B,2,0)</f>
        <v>0</v>
      </c>
      <c r="F7101" s="2"/>
      <c r="G7101" s="2"/>
    </row>
    <row r="7102" spans="1:7">
      <c r="A7102" t="s">
        <v>4740</v>
      </c>
      <c r="B7102" t="s">
        <v>7680</v>
      </c>
      <c r="C7102">
        <f>+VLOOKUP(A7102,'LISTA NACIONAL'!A:B,2,0)</f>
        <v>10148.359</v>
      </c>
      <c r="D7102" s="126" t="s">
        <v>6556</v>
      </c>
      <c r="E7102" s="280">
        <f>+VLOOKUP(A7102,SCAR!A:B,2,0)</f>
        <v>0</v>
      </c>
      <c r="F7102" s="2"/>
      <c r="G7102" s="2"/>
    </row>
    <row r="7103" spans="1:7">
      <c r="A7103" t="s">
        <v>4741</v>
      </c>
      <c r="B7103" t="s">
        <v>7681</v>
      </c>
      <c r="C7103">
        <f>+VLOOKUP(A7103,'LISTA NACIONAL'!A:B,2,0)</f>
        <v>51583.98</v>
      </c>
      <c r="D7103" s="126" t="s">
        <v>6556</v>
      </c>
      <c r="E7103" s="280">
        <f>+VLOOKUP(A7103,SCAR!A:B,2,0)</f>
        <v>0</v>
      </c>
      <c r="F7103" s="2"/>
      <c r="G7103" s="2"/>
    </row>
    <row r="7104" spans="1:7">
      <c r="A7104" t="s">
        <v>4742</v>
      </c>
      <c r="B7104" t="s">
        <v>262</v>
      </c>
      <c r="C7104">
        <f>+VLOOKUP(A7104,'LISTA NACIONAL'!A:B,2,0)</f>
        <v>48762.034</v>
      </c>
      <c r="D7104" s="126" t="s">
        <v>6556</v>
      </c>
      <c r="E7104" s="280">
        <f>+VLOOKUP(A7104,SCAR!A:B,2,0)</f>
        <v>0</v>
      </c>
      <c r="F7104" s="2"/>
      <c r="G7104" s="2"/>
    </row>
    <row r="7105" spans="1:7">
      <c r="A7105" t="s">
        <v>4743</v>
      </c>
      <c r="B7105" t="s">
        <v>263</v>
      </c>
      <c r="C7105">
        <f>+VLOOKUP(A7105,'LISTA NACIONAL'!A:B,2,0)</f>
        <v>22414.491999999998</v>
      </c>
      <c r="D7105" s="126" t="s">
        <v>6556</v>
      </c>
      <c r="E7105" s="280">
        <f>+VLOOKUP(A7105,SCAR!A:B,2,0)</f>
        <v>0</v>
      </c>
      <c r="F7105" s="2"/>
      <c r="G7105" s="2"/>
    </row>
    <row r="7106" spans="1:7">
      <c r="A7106" t="s">
        <v>4744</v>
      </c>
      <c r="B7106" t="s">
        <v>264</v>
      </c>
      <c r="C7106">
        <f>+VLOOKUP(A7106,'LISTA NACIONAL'!A:B,2,0)</f>
        <v>9812.8909999999996</v>
      </c>
      <c r="D7106" s="126" t="s">
        <v>6556</v>
      </c>
      <c r="E7106" s="280">
        <f>+VLOOKUP(A7106,SCAR!A:B,2,0)</f>
        <v>0</v>
      </c>
      <c r="F7106" s="2"/>
      <c r="G7106" s="2"/>
    </row>
    <row r="7107" spans="1:7">
      <c r="A7107" t="s">
        <v>4745</v>
      </c>
      <c r="B7107" t="s">
        <v>265</v>
      </c>
      <c r="C7107">
        <f>+VLOOKUP(A7107,'LISTA NACIONAL'!A:B,2,0)</f>
        <v>3929.0160000000001</v>
      </c>
      <c r="D7107" s="126" t="s">
        <v>6556</v>
      </c>
      <c r="E7107" s="280">
        <f>+VLOOKUP(A7107,SCAR!A:B,2,0)</f>
        <v>0</v>
      </c>
      <c r="F7107" s="2"/>
      <c r="G7107" s="2"/>
    </row>
    <row r="7108" spans="1:7">
      <c r="A7108" t="s">
        <v>8285</v>
      </c>
      <c r="B7108" t="s">
        <v>266</v>
      </c>
      <c r="C7108">
        <f>+VLOOKUP(A7108,'LISTA NACIONAL'!A:B,2,0)</f>
        <v>11210.585999999999</v>
      </c>
      <c r="D7108" s="126" t="s">
        <v>6556</v>
      </c>
      <c r="E7108" s="280">
        <f>+VLOOKUP(A7108,SCAR!A:B,2,0)</f>
        <v>0</v>
      </c>
      <c r="F7108" s="2"/>
      <c r="G7108" s="2"/>
    </row>
    <row r="7109" spans="1:7">
      <c r="A7109" t="s">
        <v>8286</v>
      </c>
      <c r="B7109" t="s">
        <v>267</v>
      </c>
      <c r="C7109">
        <f>+VLOOKUP(A7109,'LISTA NACIONAL'!A:B,2,0)</f>
        <v>10148.359</v>
      </c>
      <c r="D7109" s="126" t="s">
        <v>6556</v>
      </c>
      <c r="E7109" s="280">
        <f>+VLOOKUP(A7109,SCAR!A:B,2,0)</f>
        <v>0</v>
      </c>
      <c r="F7109" s="2"/>
      <c r="G7109" s="2"/>
    </row>
    <row r="7110" spans="1:7">
      <c r="A7110" t="s">
        <v>8287</v>
      </c>
      <c r="B7110" t="s">
        <v>268</v>
      </c>
      <c r="C7110">
        <f>+VLOOKUP(A7110,'LISTA NACIONAL'!A:B,2,0)</f>
        <v>3707.6410000000001</v>
      </c>
      <c r="D7110" s="126" t="s">
        <v>6556</v>
      </c>
      <c r="E7110" s="280">
        <f>+VLOOKUP(A7110,SCAR!A:B,2,0)</f>
        <v>0</v>
      </c>
      <c r="F7110" s="2"/>
      <c r="G7110" s="2"/>
    </row>
    <row r="7111" spans="1:7">
      <c r="A7111" t="s">
        <v>8288</v>
      </c>
      <c r="B7111" t="s">
        <v>269</v>
      </c>
      <c r="C7111">
        <f>+VLOOKUP(A7111,'LISTA NACIONAL'!A:B,2,0)</f>
        <v>4475.5460000000003</v>
      </c>
      <c r="D7111" s="126" t="s">
        <v>6556</v>
      </c>
      <c r="E7111" s="280">
        <f>+VLOOKUP(A7111,SCAR!A:B,2,0)</f>
        <v>0</v>
      </c>
      <c r="F7111" s="2"/>
      <c r="G7111" s="2"/>
    </row>
    <row r="7112" spans="1:7">
      <c r="A7112" t="s">
        <v>8289</v>
      </c>
      <c r="B7112" t="s">
        <v>270</v>
      </c>
      <c r="C7112">
        <f>+VLOOKUP(A7112,'LISTA NACIONAL'!A:B,2,0)</f>
        <v>10148.359</v>
      </c>
      <c r="D7112" s="126" t="s">
        <v>6556</v>
      </c>
      <c r="E7112" s="280">
        <f>+VLOOKUP(A7112,SCAR!A:B,2,0)</f>
        <v>0</v>
      </c>
      <c r="F7112" s="2"/>
      <c r="G7112" s="2"/>
    </row>
    <row r="7113" spans="1:7">
      <c r="A7113" t="s">
        <v>4583</v>
      </c>
      <c r="B7113" t="s">
        <v>271</v>
      </c>
      <c r="C7113">
        <f>+VLOOKUP(A7113,'LISTA NACIONAL'!A:B,2,0)</f>
        <v>10148.359</v>
      </c>
      <c r="D7113" s="126" t="s">
        <v>6556</v>
      </c>
      <c r="E7113" s="280">
        <f>+VLOOKUP(A7113,SCAR!A:B,2,0)</f>
        <v>0</v>
      </c>
      <c r="F7113" s="2"/>
      <c r="G7113" s="2"/>
    </row>
    <row r="7114" spans="1:7">
      <c r="A7114" t="s">
        <v>4584</v>
      </c>
      <c r="B7114" t="s">
        <v>10413</v>
      </c>
      <c r="C7114">
        <f>+VLOOKUP(A7114,'LISTA NACIONAL'!A:B,2,0)</f>
        <v>7635.6350000000002</v>
      </c>
      <c r="D7114" s="126" t="s">
        <v>6556</v>
      </c>
      <c r="E7114" s="280">
        <f>+VLOOKUP(A7114,SCAR!A:B,2,0)</f>
        <v>0</v>
      </c>
      <c r="F7114" s="2"/>
      <c r="G7114" s="2"/>
    </row>
    <row r="7115" spans="1:7">
      <c r="A7115" t="s">
        <v>4585</v>
      </c>
      <c r="B7115" t="s">
        <v>10414</v>
      </c>
      <c r="C7115">
        <f>+VLOOKUP(A7115,'LISTA NACIONAL'!A:B,2,0)</f>
        <v>4550.9809999999998</v>
      </c>
      <c r="D7115" s="126" t="s">
        <v>6556</v>
      </c>
      <c r="E7115" s="280">
        <f>+VLOOKUP(A7115,SCAR!A:B,2,0)</f>
        <v>0</v>
      </c>
      <c r="F7115" s="2"/>
      <c r="G7115" s="2"/>
    </row>
    <row r="7116" spans="1:7">
      <c r="A7116" t="s">
        <v>4586</v>
      </c>
      <c r="B7116" t="s">
        <v>10415</v>
      </c>
      <c r="C7116">
        <f>+VLOOKUP(A7116,'LISTA NACIONAL'!A:B,2,0)</f>
        <v>3987.5390000000002</v>
      </c>
      <c r="D7116" s="126" t="s">
        <v>6556</v>
      </c>
      <c r="E7116" s="280">
        <f>+VLOOKUP(A7116,SCAR!A:B,2,0)</f>
        <v>0</v>
      </c>
      <c r="F7116" s="2"/>
      <c r="G7116" s="2"/>
    </row>
    <row r="7117" spans="1:7">
      <c r="A7117" t="s">
        <v>4587</v>
      </c>
      <c r="B7117" t="s">
        <v>10416</v>
      </c>
      <c r="C7117">
        <f>+VLOOKUP(A7117,'LISTA NACIONAL'!A:B,2,0)</f>
        <v>9812.8909999999996</v>
      </c>
      <c r="D7117" s="126" t="s">
        <v>6556</v>
      </c>
      <c r="E7117" s="280">
        <f>+VLOOKUP(A7117,SCAR!A:B,2,0)</f>
        <v>0</v>
      </c>
      <c r="F7117" s="2"/>
      <c r="G7117" s="2"/>
    </row>
    <row r="7118" spans="1:7">
      <c r="A7118" t="s">
        <v>4588</v>
      </c>
      <c r="B7118" t="s">
        <v>10417</v>
      </c>
      <c r="C7118">
        <f>+VLOOKUP(A7118,'LISTA NACIONAL'!A:B,2,0)</f>
        <v>9110.0720000000001</v>
      </c>
      <c r="D7118" s="126" t="s">
        <v>6556</v>
      </c>
      <c r="E7118" s="280">
        <f>+VLOOKUP(A7118,SCAR!A:B,2,0)</f>
        <v>0</v>
      </c>
      <c r="F7118" s="2"/>
      <c r="G7118" s="2"/>
    </row>
    <row r="7119" spans="1:7">
      <c r="A7119" t="s">
        <v>4589</v>
      </c>
      <c r="B7119" t="s">
        <v>11111</v>
      </c>
      <c r="C7119">
        <f>+VLOOKUP(A7119,'LISTA NACIONAL'!A:B,2,0)</f>
        <v>8607.5259999999998</v>
      </c>
      <c r="D7119" s="126" t="s">
        <v>6556</v>
      </c>
      <c r="E7119" s="280">
        <f>+VLOOKUP(A7119,SCAR!A:B,2,0)</f>
        <v>0</v>
      </c>
      <c r="F7119" s="2"/>
      <c r="G7119" s="2"/>
    </row>
    <row r="7120" spans="1:7">
      <c r="A7120" t="s">
        <v>4590</v>
      </c>
      <c r="B7120" t="s">
        <v>11112</v>
      </c>
      <c r="C7120">
        <f>+VLOOKUP(A7120,'LISTA NACIONAL'!A:B,2,0)</f>
        <v>12396.06</v>
      </c>
      <c r="D7120" s="126" t="s">
        <v>6556</v>
      </c>
      <c r="E7120" s="280">
        <f>+VLOOKUP(A7120,SCAR!A:B,2,0)</f>
        <v>0</v>
      </c>
      <c r="F7120" s="2"/>
      <c r="G7120" s="2"/>
    </row>
    <row r="7121" spans="1:7">
      <c r="A7121" t="s">
        <v>4591</v>
      </c>
      <c r="B7121" t="s">
        <v>7070</v>
      </c>
      <c r="C7121">
        <f>+VLOOKUP(A7121,'LISTA NACIONAL'!A:B,2,0)</f>
        <v>6716.6329999999998</v>
      </c>
      <c r="D7121" s="126" t="s">
        <v>6556</v>
      </c>
      <c r="E7121" s="280">
        <f>+VLOOKUP(A7121,SCAR!A:B,2,0)</f>
        <v>0</v>
      </c>
      <c r="F7121" s="2"/>
      <c r="G7121" s="2"/>
    </row>
    <row r="7122" spans="1:7">
      <c r="A7122" t="s">
        <v>4592</v>
      </c>
      <c r="B7122" t="s">
        <v>9321</v>
      </c>
      <c r="C7122">
        <f>+VLOOKUP(A7122,'LISTA NACIONAL'!A:B,2,0)</f>
        <v>36823.485000000001</v>
      </c>
      <c r="D7122" s="126" t="s">
        <v>6556</v>
      </c>
      <c r="E7122" s="280">
        <f>+VLOOKUP(A7122,SCAR!A:B,2,0)</f>
        <v>0</v>
      </c>
      <c r="F7122" s="2"/>
      <c r="G7122" s="2"/>
    </row>
    <row r="7123" spans="1:7">
      <c r="A7123" t="s">
        <v>4593</v>
      </c>
      <c r="B7123" t="s">
        <v>9322</v>
      </c>
      <c r="C7123">
        <f>+VLOOKUP(A7123,'LISTA NACIONAL'!A:B,2,0)</f>
        <v>4475.5460000000003</v>
      </c>
      <c r="D7123" s="126" t="s">
        <v>6556</v>
      </c>
      <c r="E7123" s="280">
        <f>+VLOOKUP(A7123,SCAR!A:B,2,0)</f>
        <v>0</v>
      </c>
      <c r="F7123" s="2"/>
      <c r="G7123" s="2"/>
    </row>
    <row r="7124" spans="1:7">
      <c r="A7124" t="s">
        <v>4594</v>
      </c>
      <c r="B7124" t="s">
        <v>9323</v>
      </c>
      <c r="C7124">
        <f>+VLOOKUP(A7124,'LISTA NACIONAL'!A:B,2,0)</f>
        <v>38531.425999999999</v>
      </c>
      <c r="D7124" s="126" t="s">
        <v>6556</v>
      </c>
      <c r="E7124" s="280">
        <f>+VLOOKUP(A7124,SCAR!A:B,2,0)</f>
        <v>0</v>
      </c>
      <c r="F7124" s="2"/>
      <c r="G7124" s="2"/>
    </row>
    <row r="7125" spans="1:7">
      <c r="A7125" t="s">
        <v>4595</v>
      </c>
      <c r="B7125" t="s">
        <v>6472</v>
      </c>
      <c r="C7125">
        <f>+VLOOKUP(A7125,'LISTA NACIONAL'!A:B,2,0)</f>
        <v>8607.5259999999998</v>
      </c>
      <c r="D7125" s="126" t="s">
        <v>6556</v>
      </c>
      <c r="E7125" s="280">
        <f>+VLOOKUP(A7125,SCAR!A:B,2,0)</f>
        <v>0</v>
      </c>
      <c r="F7125" s="2"/>
      <c r="G7125" s="2"/>
    </row>
    <row r="7126" spans="1:7" ht="15.75" customHeight="1">
      <c r="A7126" t="s">
        <v>4596</v>
      </c>
      <c r="B7126" t="s">
        <v>6473</v>
      </c>
      <c r="C7126">
        <f>+VLOOKUP(A7126,'LISTA NACIONAL'!A:B,2,0)</f>
        <v>4899.924</v>
      </c>
      <c r="D7126" s="126" t="s">
        <v>6556</v>
      </c>
      <c r="E7126" s="280">
        <f>+VLOOKUP(A7126,SCAR!A:B,2,0)</f>
        <v>0</v>
      </c>
      <c r="F7126" s="2"/>
      <c r="G7126" s="2"/>
    </row>
    <row r="7127" spans="1:7" ht="15.75" customHeight="1">
      <c r="A7127" t="s">
        <v>4597</v>
      </c>
      <c r="B7127" t="s">
        <v>6474</v>
      </c>
      <c r="C7127">
        <f>+VLOOKUP(A7127,'LISTA NACIONAL'!A:B,2,0)</f>
        <v>4207.6360000000004</v>
      </c>
      <c r="D7127" s="126" t="s">
        <v>6556</v>
      </c>
      <c r="E7127" s="280">
        <f>+VLOOKUP(A7127,SCAR!A:B,2,0)</f>
        <v>0</v>
      </c>
      <c r="F7127" s="2"/>
      <c r="G7127" s="2"/>
    </row>
    <row r="7128" spans="1:7" ht="15.75" customHeight="1">
      <c r="A7128" t="s">
        <v>4598</v>
      </c>
      <c r="B7128" t="s">
        <v>6475</v>
      </c>
      <c r="C7128">
        <f>+VLOOKUP(A7128,'LISTA NACIONAL'!A:B,2,0)</f>
        <v>7846.2460000000001</v>
      </c>
      <c r="D7128" s="126" t="s">
        <v>6556</v>
      </c>
      <c r="E7128" s="280">
        <f>+VLOOKUP(A7128,SCAR!A:B,2,0)</f>
        <v>0</v>
      </c>
      <c r="F7128" s="2"/>
      <c r="G7128" s="2"/>
    </row>
    <row r="7129" spans="1:7" ht="15.75" customHeight="1">
      <c r="A7129" t="s">
        <v>4599</v>
      </c>
      <c r="B7129" t="s">
        <v>6476</v>
      </c>
      <c r="C7129">
        <f>+VLOOKUP(A7129,'LISTA NACIONAL'!A:B,2,0)</f>
        <v>1404.2819999999999</v>
      </c>
      <c r="D7129" s="126" t="s">
        <v>6556</v>
      </c>
      <c r="E7129" s="280">
        <f>+VLOOKUP(A7129,SCAR!A:B,2,0)</f>
        <v>0</v>
      </c>
      <c r="F7129" s="2"/>
      <c r="G7129" s="2"/>
    </row>
    <row r="7130" spans="1:7" ht="15.75" customHeight="1">
      <c r="A7130" t="s">
        <v>4600</v>
      </c>
      <c r="B7130" t="s">
        <v>6477</v>
      </c>
      <c r="C7130">
        <f>+VLOOKUP(A7130,'LISTA NACIONAL'!A:B,2,0)</f>
        <v>7016.2089999999998</v>
      </c>
      <c r="D7130" s="126" t="s">
        <v>6556</v>
      </c>
      <c r="E7130" s="280">
        <f>+VLOOKUP(A7130,SCAR!A:B,2,0)</f>
        <v>0</v>
      </c>
      <c r="F7130" s="2"/>
      <c r="G7130" s="2"/>
    </row>
    <row r="7131" spans="1:7" ht="15.75" customHeight="1">
      <c r="A7131" t="s">
        <v>4601</v>
      </c>
      <c r="B7131" t="s">
        <v>6129</v>
      </c>
      <c r="C7131">
        <f>+VLOOKUP(A7131,'LISTA NACIONAL'!A:B,2,0)</f>
        <v>7286.8360000000002</v>
      </c>
      <c r="D7131" s="126" t="s">
        <v>6556</v>
      </c>
      <c r="E7131" s="280">
        <f>+VLOOKUP(A7131,SCAR!A:B,2,0)</f>
        <v>0</v>
      </c>
      <c r="F7131" s="2"/>
      <c r="G7131" s="2"/>
    </row>
    <row r="7132" spans="1:7" ht="15.75" customHeight="1">
      <c r="A7132" t="s">
        <v>4602</v>
      </c>
      <c r="B7132" t="s">
        <v>6130</v>
      </c>
      <c r="C7132">
        <f>+VLOOKUP(A7132,'LISTA NACIONAL'!A:B,2,0)</f>
        <v>7712.3919999999998</v>
      </c>
      <c r="D7132" s="126" t="s">
        <v>6556</v>
      </c>
      <c r="E7132" s="280">
        <f>+VLOOKUP(A7132,SCAR!A:B,2,0)</f>
        <v>0</v>
      </c>
      <c r="F7132" s="2"/>
      <c r="G7132" s="2"/>
    </row>
    <row r="7133" spans="1:7" ht="15.75" customHeight="1">
      <c r="A7133" t="s">
        <v>4603</v>
      </c>
      <c r="B7133" t="s">
        <v>6131</v>
      </c>
      <c r="C7133">
        <f>+VLOOKUP(A7133,'LISTA NACIONAL'!A:B,2,0)</f>
        <v>6716.6329999999998</v>
      </c>
      <c r="D7133" s="126" t="s">
        <v>6556</v>
      </c>
      <c r="E7133" s="280">
        <f>+VLOOKUP(A7133,SCAR!A:B,2,0)</f>
        <v>0</v>
      </c>
      <c r="F7133" s="2"/>
      <c r="G7133" s="2"/>
    </row>
    <row r="7134" spans="1:7" ht="15.75" customHeight="1">
      <c r="A7134" t="s">
        <v>4604</v>
      </c>
      <c r="B7134" t="s">
        <v>6132</v>
      </c>
      <c r="C7134">
        <f>+VLOOKUP(A7134,'LISTA NACIONAL'!A:B,2,0)</f>
        <v>1747.86</v>
      </c>
      <c r="D7134" s="126" t="s">
        <v>6556</v>
      </c>
      <c r="E7134" s="280">
        <f>+VLOOKUP(A7134,SCAR!A:B,2,0)</f>
        <v>0</v>
      </c>
      <c r="F7134" s="2"/>
      <c r="G7134" s="2"/>
    </row>
    <row r="7135" spans="1:7" ht="15.75" customHeight="1">
      <c r="A7135" t="s">
        <v>4605</v>
      </c>
      <c r="B7135" t="s">
        <v>6133</v>
      </c>
      <c r="C7135">
        <f>+VLOOKUP(A7135,'LISTA NACIONAL'!A:B,2,0)</f>
        <v>1185.5219999999999</v>
      </c>
      <c r="D7135" s="126" t="s">
        <v>6556</v>
      </c>
      <c r="E7135" s="280">
        <f>+VLOOKUP(A7135,SCAR!A:B,2,0)</f>
        <v>0</v>
      </c>
      <c r="F7135" s="2"/>
      <c r="G7135" s="2"/>
    </row>
    <row r="7136" spans="1:7" ht="15.75" customHeight="1">
      <c r="A7136" t="s">
        <v>4606</v>
      </c>
      <c r="B7136" t="s">
        <v>6134</v>
      </c>
      <c r="C7136">
        <f>+VLOOKUP(A7136,'LISTA NACIONAL'!A:B,2,0)</f>
        <v>1478.8050000000001</v>
      </c>
      <c r="D7136" s="126" t="s">
        <v>6556</v>
      </c>
      <c r="E7136" s="280">
        <f>+VLOOKUP(A7136,SCAR!A:B,2,0)</f>
        <v>0</v>
      </c>
      <c r="F7136" s="2"/>
      <c r="G7136" s="2"/>
    </row>
    <row r="7137" spans="1:7" ht="15.75" customHeight="1">
      <c r="A7137" t="s">
        <v>4607</v>
      </c>
      <c r="B7137" t="s">
        <v>6135</v>
      </c>
      <c r="C7137">
        <f>+VLOOKUP(A7137,'LISTA NACIONAL'!A:B,2,0)</f>
        <v>14011.169</v>
      </c>
      <c r="D7137" s="126" t="s">
        <v>6556</v>
      </c>
      <c r="E7137" s="280">
        <f>+VLOOKUP(A7137,SCAR!A:B,2,0)</f>
        <v>0</v>
      </c>
      <c r="F7137" s="2"/>
      <c r="G7137" s="2"/>
    </row>
    <row r="7138" spans="1:7" ht="15.75" customHeight="1">
      <c r="A7138" t="s">
        <v>4608</v>
      </c>
      <c r="B7138" t="s">
        <v>6136</v>
      </c>
      <c r="C7138">
        <f>+VLOOKUP(A7138,'LISTA NACIONAL'!A:B,2,0)</f>
        <v>2128.3670000000002</v>
      </c>
      <c r="D7138" s="126" t="s">
        <v>6556</v>
      </c>
      <c r="E7138" s="280">
        <f>+VLOOKUP(A7138,SCAR!A:B,2,0)</f>
        <v>0</v>
      </c>
      <c r="F7138" s="2"/>
      <c r="G7138" s="2"/>
    </row>
    <row r="7139" spans="1:7" ht="15.75" customHeight="1">
      <c r="A7139" t="s">
        <v>4609</v>
      </c>
      <c r="B7139" t="s">
        <v>6137</v>
      </c>
      <c r="C7139">
        <f>+VLOOKUP(A7139,'LISTA NACIONAL'!A:B,2,0)</f>
        <v>3356.317</v>
      </c>
      <c r="D7139" s="126" t="s">
        <v>6556</v>
      </c>
      <c r="E7139" s="280">
        <f>+VLOOKUP(A7139,SCAR!A:B,2,0)</f>
        <v>0</v>
      </c>
      <c r="F7139" s="2"/>
      <c r="G7139" s="2"/>
    </row>
    <row r="7140" spans="1:7" ht="15.75" customHeight="1">
      <c r="A7140" t="s">
        <v>4610</v>
      </c>
      <c r="B7140" t="s">
        <v>6138</v>
      </c>
      <c r="C7140">
        <f>+VLOOKUP(A7140,'LISTA NACIONAL'!A:B,2,0)</f>
        <v>1786.2539999999999</v>
      </c>
      <c r="D7140" s="126" t="s">
        <v>6556</v>
      </c>
      <c r="E7140" s="280">
        <f>+VLOOKUP(A7140,SCAR!A:B,2,0)</f>
        <v>0</v>
      </c>
      <c r="F7140" s="2"/>
      <c r="G7140" s="2"/>
    </row>
    <row r="7141" spans="1:7" ht="15.75" customHeight="1">
      <c r="A7141" t="s">
        <v>4611</v>
      </c>
      <c r="B7141" t="s">
        <v>6139</v>
      </c>
      <c r="C7141">
        <f>+VLOOKUP(A7141,'LISTA NACIONAL'!A:B,2,0)</f>
        <v>1345.9559999999999</v>
      </c>
      <c r="D7141" s="126" t="s">
        <v>6556</v>
      </c>
      <c r="E7141" s="280">
        <f>+VLOOKUP(A7141,SCAR!A:B,2,0)</f>
        <v>0</v>
      </c>
      <c r="F7141" s="2"/>
      <c r="G7141" s="2"/>
    </row>
    <row r="7142" spans="1:7" ht="15.75" customHeight="1">
      <c r="A7142" t="s">
        <v>11199</v>
      </c>
      <c r="B7142" t="s">
        <v>2407</v>
      </c>
      <c r="C7142">
        <f>+VLOOKUP(A7142,'LISTA NACIONAL'!A:B,2,0)</f>
        <v>17380.684000000001</v>
      </c>
      <c r="D7142" s="126" t="s">
        <v>6556</v>
      </c>
      <c r="E7142" s="280">
        <f>+VLOOKUP(A7142,SCAR!A:B,2,0)</f>
        <v>0</v>
      </c>
      <c r="F7142" s="2"/>
      <c r="G7142" s="2"/>
    </row>
    <row r="7143" spans="1:7" ht="15.75" customHeight="1">
      <c r="A7143" t="s">
        <v>11200</v>
      </c>
      <c r="B7143" t="s">
        <v>2408</v>
      </c>
      <c r="C7143">
        <f>+VLOOKUP(A7143,'LISTA NACIONAL'!A:B,2,0)</f>
        <v>8183.143</v>
      </c>
      <c r="D7143" s="126" t="s">
        <v>6556</v>
      </c>
      <c r="E7143" s="280">
        <f>+VLOOKUP(A7143,SCAR!A:B,2,0)</f>
        <v>0</v>
      </c>
      <c r="F7143" s="2"/>
      <c r="G7143" s="2"/>
    </row>
    <row r="7144" spans="1:7" ht="15.75" customHeight="1">
      <c r="A7144" t="s">
        <v>11201</v>
      </c>
      <c r="B7144" t="s">
        <v>4685</v>
      </c>
      <c r="C7144">
        <f>+VLOOKUP(A7144,'LISTA NACIONAL'!A:B,2,0)</f>
        <v>5208.9170000000004</v>
      </c>
      <c r="D7144" s="126" t="s">
        <v>6556</v>
      </c>
      <c r="E7144" s="280">
        <f>+VLOOKUP(A7144,SCAR!A:B,2,0)</f>
        <v>0</v>
      </c>
      <c r="F7144" s="2"/>
      <c r="G7144" s="2"/>
    </row>
    <row r="7145" spans="1:7" ht="15.75" customHeight="1">
      <c r="A7145" t="s">
        <v>11202</v>
      </c>
      <c r="B7145" t="s">
        <v>4686</v>
      </c>
      <c r="C7145">
        <f>+VLOOKUP(A7145,'LISTA NACIONAL'!A:B,2,0)</f>
        <v>28582.077000000001</v>
      </c>
      <c r="D7145" s="126" t="s">
        <v>6556</v>
      </c>
      <c r="E7145" s="280">
        <f>+VLOOKUP(A7145,SCAR!A:B,2,0)</f>
        <v>0</v>
      </c>
      <c r="F7145" s="2"/>
      <c r="G7145" s="2"/>
    </row>
    <row r="7146" spans="1:7" ht="15.75" customHeight="1">
      <c r="A7146" t="s">
        <v>11203</v>
      </c>
      <c r="B7146" t="s">
        <v>12240</v>
      </c>
      <c r="C7146">
        <f>+VLOOKUP(A7146,'LISTA NACIONAL'!A:B,2,0)</f>
        <v>58844.245999999999</v>
      </c>
      <c r="D7146" s="126" t="s">
        <v>6556</v>
      </c>
      <c r="E7146" s="280">
        <f>+VLOOKUP(A7146,SCAR!A:B,2,0)</f>
        <v>0</v>
      </c>
      <c r="F7146" s="2"/>
      <c r="G7146" s="2"/>
    </row>
    <row r="7147" spans="1:7" ht="15.75" customHeight="1">
      <c r="A7147" t="s">
        <v>11204</v>
      </c>
      <c r="B7147" t="s">
        <v>4687</v>
      </c>
      <c r="C7147">
        <f>+VLOOKUP(A7147,'LISTA NACIONAL'!A:B,2,0)</f>
        <v>4151.9480000000003</v>
      </c>
      <c r="D7147" s="126" t="s">
        <v>6556</v>
      </c>
      <c r="E7147" s="280">
        <f>+VLOOKUP(A7147,SCAR!A:B,2,0)</f>
        <v>0</v>
      </c>
      <c r="F7147" s="2"/>
      <c r="G7147" s="2"/>
    </row>
    <row r="7148" spans="1:7" ht="15.75" customHeight="1">
      <c r="A7148" t="s">
        <v>11205</v>
      </c>
      <c r="B7148" t="s">
        <v>4688</v>
      </c>
      <c r="C7148">
        <f>+VLOOKUP(A7148,'LISTA NACIONAL'!A:B,2,0)</f>
        <v>6457.7910000000002</v>
      </c>
      <c r="D7148" s="126" t="s">
        <v>6556</v>
      </c>
      <c r="E7148" s="280">
        <f>+VLOOKUP(A7148,SCAR!A:B,2,0)</f>
        <v>0</v>
      </c>
      <c r="F7148" s="2"/>
      <c r="G7148" s="2"/>
    </row>
    <row r="7149" spans="1:7" ht="15.75" customHeight="1">
      <c r="A7149" t="s">
        <v>11206</v>
      </c>
      <c r="B7149" t="s">
        <v>4689</v>
      </c>
      <c r="C7149">
        <f>+VLOOKUP(A7149,'LISTA NACIONAL'!A:B,2,0)</f>
        <v>3929.0160000000001</v>
      </c>
      <c r="D7149" s="126" t="s">
        <v>6556</v>
      </c>
      <c r="E7149" s="280">
        <f>+VLOOKUP(A7149,SCAR!A:B,2,0)</f>
        <v>0</v>
      </c>
      <c r="F7149" s="2"/>
      <c r="G7149" s="2"/>
    </row>
    <row r="7150" spans="1:7" ht="15.75" customHeight="1">
      <c r="A7150" t="s">
        <v>11207</v>
      </c>
      <c r="B7150" t="s">
        <v>4690</v>
      </c>
      <c r="C7150">
        <f>+VLOOKUP(A7150,'LISTA NACIONAL'!A:B,2,0)</f>
        <v>12030.112999999999</v>
      </c>
      <c r="D7150" s="126" t="s">
        <v>6556</v>
      </c>
      <c r="E7150" s="280">
        <f>+VLOOKUP(A7150,SCAR!A:B,2,0)</f>
        <v>0</v>
      </c>
      <c r="F7150" s="2"/>
      <c r="G7150" s="2"/>
    </row>
    <row r="7151" spans="1:7" ht="15.75" customHeight="1">
      <c r="A7151" t="s">
        <v>11208</v>
      </c>
      <c r="B7151" t="s">
        <v>4691</v>
      </c>
      <c r="C7151">
        <f>+VLOOKUP(A7151,'LISTA NACIONAL'!A:B,2,0)</f>
        <v>42073.377999999997</v>
      </c>
      <c r="D7151" s="126" t="s">
        <v>6556</v>
      </c>
      <c r="E7151" s="280">
        <f>+VLOOKUP(A7151,SCAR!A:B,2,0)</f>
        <v>0</v>
      </c>
      <c r="F7151" s="2"/>
      <c r="G7151" s="2"/>
    </row>
    <row r="7152" spans="1:7" ht="15.75" customHeight="1">
      <c r="A7152" t="s">
        <v>11209</v>
      </c>
      <c r="B7152" t="s">
        <v>4692</v>
      </c>
      <c r="C7152">
        <f>+VLOOKUP(A7152,'LISTA NACIONAL'!A:B,2,0)</f>
        <v>3254.26</v>
      </c>
      <c r="D7152" s="126" t="s">
        <v>6556</v>
      </c>
      <c r="E7152" s="280">
        <f>+VLOOKUP(A7152,SCAR!A:B,2,0)</f>
        <v>0</v>
      </c>
      <c r="F7152" s="2"/>
      <c r="G7152" s="2"/>
    </row>
    <row r="7153" spans="1:7" ht="15.75" customHeight="1">
      <c r="A7153" t="s">
        <v>11210</v>
      </c>
      <c r="B7153" t="s">
        <v>4692</v>
      </c>
      <c r="C7153">
        <f>+VLOOKUP(A7153,'LISTA NACIONAL'!A:B,2,0)</f>
        <v>1786.2539999999999</v>
      </c>
      <c r="D7153" s="126" t="s">
        <v>6556</v>
      </c>
      <c r="E7153" s="280">
        <f>+VLOOKUP(A7153,SCAR!A:B,2,0)</f>
        <v>0</v>
      </c>
      <c r="F7153" s="2"/>
      <c r="G7153" s="2"/>
    </row>
    <row r="7154" spans="1:7" ht="15.75" customHeight="1">
      <c r="A7154" t="s">
        <v>2682</v>
      </c>
      <c r="B7154" t="s">
        <v>4693</v>
      </c>
      <c r="C7154">
        <f>+VLOOKUP(A7154,'LISTA NACIONAL'!A:B,2,0)</f>
        <v>4260.6490000000003</v>
      </c>
      <c r="D7154" s="126" t="s">
        <v>6556</v>
      </c>
      <c r="E7154" s="280">
        <f>+VLOOKUP(A7154,SCAR!A:B,2,0)</f>
        <v>0</v>
      </c>
      <c r="F7154" s="2"/>
      <c r="G7154" s="2"/>
    </row>
    <row r="7155" spans="1:7" ht="15.75" customHeight="1">
      <c r="A7155" t="s">
        <v>2683</v>
      </c>
      <c r="B7155" t="s">
        <v>4694</v>
      </c>
      <c r="C7155">
        <f>+VLOOKUP(A7155,'LISTA NACIONAL'!A:B,2,0)</f>
        <v>1975.9639999999999</v>
      </c>
      <c r="D7155" s="126" t="s">
        <v>6556</v>
      </c>
      <c r="E7155" s="280">
        <f>+VLOOKUP(A7155,SCAR!A:B,2,0)</f>
        <v>0</v>
      </c>
      <c r="F7155" s="2"/>
      <c r="G7155" s="2"/>
    </row>
    <row r="7156" spans="1:7" ht="15.75" customHeight="1">
      <c r="A7156" t="s">
        <v>2684</v>
      </c>
      <c r="B7156" t="s">
        <v>4695</v>
      </c>
      <c r="C7156">
        <f>+VLOOKUP(A7156,'LISTA NACIONAL'!A:B,2,0)</f>
        <v>2463.9189999999999</v>
      </c>
      <c r="D7156" s="126" t="s">
        <v>6556</v>
      </c>
      <c r="E7156" s="280">
        <f>+VLOOKUP(A7156,SCAR!A:B,2,0)</f>
        <v>0</v>
      </c>
      <c r="F7156" s="2"/>
      <c r="G7156" s="2"/>
    </row>
    <row r="7157" spans="1:7" ht="15.75" customHeight="1">
      <c r="A7157" t="s">
        <v>2685</v>
      </c>
      <c r="B7157" t="s">
        <v>4696</v>
      </c>
      <c r="C7157">
        <f>+VLOOKUP(A7157,'LISTA NACIONAL'!A:B,2,0)</f>
        <v>1367.787</v>
      </c>
      <c r="D7157" s="126" t="s">
        <v>6556</v>
      </c>
      <c r="E7157" s="280">
        <f>+VLOOKUP(A7157,SCAR!A:B,2,0)</f>
        <v>0</v>
      </c>
      <c r="F7157" s="2"/>
      <c r="G7157" s="2"/>
    </row>
    <row r="7158" spans="1:7" ht="15.75" customHeight="1">
      <c r="A7158" t="s">
        <v>2686</v>
      </c>
      <c r="B7158" t="s">
        <v>4270</v>
      </c>
      <c r="C7158">
        <f>+VLOOKUP(A7158,'LISTA NACIONAL'!A:B,2,0)</f>
        <v>2802.0189999999998</v>
      </c>
      <c r="D7158" s="126" t="s">
        <v>6556</v>
      </c>
      <c r="E7158" s="280">
        <f>+VLOOKUP(A7158,SCAR!A:B,2,0)</f>
        <v>0</v>
      </c>
      <c r="F7158" s="2"/>
      <c r="G7158" s="2"/>
    </row>
    <row r="7159" spans="1:7" ht="15.75" customHeight="1">
      <c r="A7159" t="s">
        <v>2687</v>
      </c>
      <c r="B7159" t="s">
        <v>4271</v>
      </c>
      <c r="C7159">
        <f>+VLOOKUP(A7159,'LISTA NACIONAL'!A:B,2,0)</f>
        <v>29178.761999999999</v>
      </c>
      <c r="D7159" s="126" t="s">
        <v>6556</v>
      </c>
      <c r="E7159" s="280">
        <f>+VLOOKUP(A7159,SCAR!A:B,2,0)</f>
        <v>0</v>
      </c>
      <c r="F7159" s="2"/>
      <c r="G7159" s="2"/>
    </row>
    <row r="7160" spans="1:7" ht="15.75" customHeight="1">
      <c r="A7160" t="s">
        <v>2688</v>
      </c>
      <c r="B7160" t="s">
        <v>4272</v>
      </c>
      <c r="C7160">
        <f>+VLOOKUP(A7160,'LISTA NACIONAL'!A:B,2,0)</f>
        <v>3136.2579999999998</v>
      </c>
      <c r="D7160" s="126" t="s">
        <v>6556</v>
      </c>
      <c r="E7160" s="280">
        <f>+VLOOKUP(A7160,SCAR!A:B,2,0)</f>
        <v>0</v>
      </c>
      <c r="F7160" s="2"/>
      <c r="G7160" s="2"/>
    </row>
    <row r="7161" spans="1:7" ht="15.75" customHeight="1">
      <c r="A7161" t="s">
        <v>2689</v>
      </c>
      <c r="B7161" t="s">
        <v>4273</v>
      </c>
      <c r="C7161">
        <f>+VLOOKUP(A7161,'LISTA NACIONAL'!A:B,2,0)</f>
        <v>1460.1959999999999</v>
      </c>
      <c r="D7161" s="126" t="s">
        <v>6556</v>
      </c>
      <c r="E7161" s="280">
        <f>+VLOOKUP(A7161,SCAR!A:B,2,0)</f>
        <v>0</v>
      </c>
      <c r="F7161" s="2"/>
      <c r="G7161" s="2"/>
    </row>
    <row r="7162" spans="1:7" ht="15.75" customHeight="1">
      <c r="A7162" t="s">
        <v>3903</v>
      </c>
      <c r="B7162" t="s">
        <v>3904</v>
      </c>
      <c r="C7162">
        <f>+VLOOKUP(A7162,'LISTA NACIONAL'!A:B,2,0)</f>
        <v>7286.8360000000002</v>
      </c>
      <c r="D7162" s="126" t="s">
        <v>6556</v>
      </c>
      <c r="E7162" s="280">
        <f>+VLOOKUP(A7162,SCAR!A:B,2,0)</f>
        <v>0</v>
      </c>
      <c r="F7162" s="2"/>
      <c r="G7162" s="2"/>
    </row>
    <row r="7163" spans="1:7" ht="15.75" customHeight="1">
      <c r="A7163" t="s">
        <v>2690</v>
      </c>
      <c r="B7163" t="s">
        <v>4274</v>
      </c>
      <c r="C7163">
        <f>+VLOOKUP(A7163,'LISTA NACIONAL'!A:B,2,0)</f>
        <v>4475.5460000000003</v>
      </c>
      <c r="D7163" s="126" t="s">
        <v>6556</v>
      </c>
      <c r="E7163" s="280">
        <f>+VLOOKUP(A7163,SCAR!A:B,2,0)</f>
        <v>0</v>
      </c>
      <c r="F7163" s="2"/>
      <c r="G7163" s="2"/>
    </row>
    <row r="7164" spans="1:7" ht="15.75" customHeight="1">
      <c r="A7164" t="s">
        <v>2691</v>
      </c>
      <c r="B7164" t="s">
        <v>1908</v>
      </c>
      <c r="C7164">
        <f>+VLOOKUP(A7164,'LISTA NACIONAL'!A:B,2,0)</f>
        <v>3697.0749999999998</v>
      </c>
      <c r="D7164" s="126" t="s">
        <v>6556</v>
      </c>
      <c r="E7164" s="280">
        <f>+VLOOKUP(A7164,SCAR!A:B,2,0)</f>
        <v>0</v>
      </c>
      <c r="F7164" s="2"/>
      <c r="G7164" s="2"/>
    </row>
    <row r="7165" spans="1:7" ht="15.75" customHeight="1">
      <c r="A7165" t="s">
        <v>2692</v>
      </c>
      <c r="B7165" t="s">
        <v>1909</v>
      </c>
      <c r="C7165">
        <f>+VLOOKUP(A7165,'LISTA NACIONAL'!A:B,2,0)</f>
        <v>38660.046999999999</v>
      </c>
      <c r="D7165" s="126" t="s">
        <v>6556</v>
      </c>
      <c r="E7165" s="280">
        <f>+VLOOKUP(A7165,SCAR!A:B,2,0)</f>
        <v>0</v>
      </c>
      <c r="F7165" s="2"/>
      <c r="G7165" s="2"/>
    </row>
    <row r="7166" spans="1:7" ht="15.75" customHeight="1">
      <c r="A7166" t="s">
        <v>2693</v>
      </c>
      <c r="B7166" t="s">
        <v>1910</v>
      </c>
      <c r="C7166">
        <f>+VLOOKUP(A7166,'LISTA NACIONAL'!A:B,2,0)</f>
        <v>32009.86</v>
      </c>
      <c r="D7166" s="126" t="s">
        <v>6556</v>
      </c>
      <c r="E7166" s="280">
        <f>+VLOOKUP(A7166,SCAR!A:B,2,0)</f>
        <v>0</v>
      </c>
      <c r="F7166" s="2"/>
      <c r="G7166" s="2"/>
    </row>
    <row r="7167" spans="1:7" ht="15.75" customHeight="1">
      <c r="A7167" t="s">
        <v>2694</v>
      </c>
      <c r="B7167" t="s">
        <v>1911</v>
      </c>
      <c r="C7167">
        <f>+VLOOKUP(A7167,'LISTA NACIONAL'!A:B,2,0)</f>
        <v>43168.72</v>
      </c>
      <c r="D7167" s="126" t="s">
        <v>6556</v>
      </c>
      <c r="E7167" s="280">
        <f>+VLOOKUP(A7167,SCAR!A:B,2,0)</f>
        <v>0</v>
      </c>
      <c r="F7167" s="2"/>
      <c r="G7167" s="2"/>
    </row>
    <row r="7168" spans="1:7" ht="15.75" customHeight="1">
      <c r="A7168" t="s">
        <v>2695</v>
      </c>
      <c r="B7168" t="s">
        <v>1912</v>
      </c>
      <c r="C7168">
        <f>+VLOOKUP(A7168,'LISTA NACIONAL'!A:B,2,0)</f>
        <v>31454.278999999999</v>
      </c>
      <c r="D7168" s="126" t="s">
        <v>6556</v>
      </c>
      <c r="E7168" s="280">
        <f>+VLOOKUP(A7168,SCAR!A:B,2,0)</f>
        <v>0</v>
      </c>
      <c r="F7168" s="2"/>
      <c r="G7168" s="2"/>
    </row>
    <row r="7169" spans="1:7" ht="15.75" customHeight="1">
      <c r="A7169" t="s">
        <v>2696</v>
      </c>
      <c r="B7169" t="s">
        <v>1876</v>
      </c>
      <c r="C7169">
        <f>+VLOOKUP(A7169,'LISTA NACIONAL'!A:B,2,0)</f>
        <v>28013.135999999999</v>
      </c>
      <c r="D7169" s="126" t="s">
        <v>6556</v>
      </c>
      <c r="E7169" s="280">
        <f>+VLOOKUP(A7169,SCAR!A:B,2,0)</f>
        <v>0</v>
      </c>
      <c r="F7169" s="2"/>
      <c r="G7169" s="2"/>
    </row>
    <row r="7170" spans="1:7" ht="15.75" customHeight="1">
      <c r="A7170" t="s">
        <v>2697</v>
      </c>
      <c r="B7170" t="s">
        <v>1876</v>
      </c>
      <c r="C7170">
        <f>+VLOOKUP(A7170,'LISTA NACIONAL'!A:B,2,0)</f>
        <v>28013.135999999999</v>
      </c>
      <c r="D7170" s="126" t="s">
        <v>6556</v>
      </c>
      <c r="E7170" s="280">
        <f>+VLOOKUP(A7170,SCAR!A:B,2,0)</f>
        <v>0</v>
      </c>
      <c r="F7170" s="2"/>
      <c r="G7170" s="2"/>
    </row>
    <row r="7171" spans="1:7" ht="15.75" customHeight="1">
      <c r="A7171" t="s">
        <v>2698</v>
      </c>
      <c r="B7171" t="s">
        <v>1877</v>
      </c>
      <c r="C7171">
        <f>+VLOOKUP(A7171,'LISTA NACIONAL'!A:B,2,0)</f>
        <v>77903.650999999998</v>
      </c>
      <c r="D7171" s="126" t="s">
        <v>6556</v>
      </c>
      <c r="E7171" s="280">
        <f>+VLOOKUP(A7171,SCAR!A:B,2,0)</f>
        <v>0</v>
      </c>
      <c r="F7171" s="2"/>
      <c r="G7171" s="2"/>
    </row>
    <row r="7172" spans="1:7" ht="15.75" customHeight="1">
      <c r="A7172" t="s">
        <v>2699</v>
      </c>
      <c r="B7172" t="s">
        <v>1878</v>
      </c>
      <c r="C7172">
        <f>+VLOOKUP(A7172,'LISTA NACIONAL'!A:B,2,0)</f>
        <v>77903.650999999998</v>
      </c>
      <c r="D7172" s="126" t="s">
        <v>6556</v>
      </c>
      <c r="E7172" s="280">
        <f>+VLOOKUP(A7172,SCAR!A:B,2,0)</f>
        <v>0</v>
      </c>
      <c r="F7172" s="2"/>
      <c r="G7172" s="2"/>
    </row>
    <row r="7173" spans="1:7" ht="15.75" customHeight="1">
      <c r="A7173" t="s">
        <v>2658</v>
      </c>
      <c r="B7173" t="s">
        <v>1879</v>
      </c>
      <c r="C7173">
        <f>+VLOOKUP(A7173,'LISTA NACIONAL'!A:B,2,0)</f>
        <v>10087.397000000001</v>
      </c>
      <c r="D7173" s="126" t="s">
        <v>6556</v>
      </c>
      <c r="E7173" s="280">
        <f>+VLOOKUP(A7173,SCAR!A:B,2,0)</f>
        <v>0</v>
      </c>
      <c r="F7173" s="2"/>
      <c r="G7173" s="2"/>
    </row>
    <row r="7174" spans="1:7" ht="15.75" customHeight="1">
      <c r="A7174" t="s">
        <v>2659</v>
      </c>
      <c r="B7174" t="s">
        <v>1880</v>
      </c>
      <c r="C7174">
        <f>+VLOOKUP(A7174,'LISTA NACIONAL'!A:B,2,0)</f>
        <v>1788.9670000000001</v>
      </c>
      <c r="D7174" s="126" t="s">
        <v>6556</v>
      </c>
      <c r="E7174" s="280">
        <f>+VLOOKUP(A7174,SCAR!A:B,2,0)</f>
        <v>0</v>
      </c>
      <c r="F7174" s="2"/>
      <c r="G7174" s="2"/>
    </row>
    <row r="7175" spans="1:7" ht="15.75" customHeight="1">
      <c r="A7175" t="s">
        <v>3905</v>
      </c>
      <c r="B7175" t="s">
        <v>11108</v>
      </c>
      <c r="C7175">
        <f>+VLOOKUP(A7175,'LISTA NACIONAL'!A:B,2,0)</f>
        <v>3581.8180000000002</v>
      </c>
      <c r="D7175" s="126" t="s">
        <v>6556</v>
      </c>
      <c r="E7175" s="280">
        <f>+VLOOKUP(A7175,SCAR!A:B,2,0)</f>
        <v>0</v>
      </c>
      <c r="F7175" s="2"/>
      <c r="G7175" s="2"/>
    </row>
    <row r="7176" spans="1:7" ht="15.75" customHeight="1">
      <c r="A7176" t="s">
        <v>2660</v>
      </c>
      <c r="B7176" t="s">
        <v>1881</v>
      </c>
      <c r="C7176">
        <f>+VLOOKUP(A7176,'LISTA NACIONAL'!A:B,2,0)</f>
        <v>2337.8910000000001</v>
      </c>
      <c r="D7176" s="126" t="s">
        <v>6556</v>
      </c>
      <c r="E7176" s="280">
        <f>+VLOOKUP(A7176,SCAR!A:B,2,0)</f>
        <v>0</v>
      </c>
      <c r="F7176" s="2"/>
      <c r="G7176" s="2"/>
    </row>
    <row r="7177" spans="1:7" ht="15.75" customHeight="1">
      <c r="A7177" t="s">
        <v>2661</v>
      </c>
      <c r="B7177" t="s">
        <v>1882</v>
      </c>
      <c r="C7177">
        <f>+VLOOKUP(A7177,'LISTA NACIONAL'!A:B,2,0)</f>
        <v>72896.350999999995</v>
      </c>
      <c r="D7177" s="126" t="s">
        <v>6556</v>
      </c>
      <c r="E7177" s="280">
        <f>+VLOOKUP(A7177,SCAR!A:B,2,0)</f>
        <v>0</v>
      </c>
      <c r="F7177" s="2"/>
      <c r="G7177" s="2"/>
    </row>
    <row r="7178" spans="1:7" ht="15.75" customHeight="1">
      <c r="A7178" t="s">
        <v>2662</v>
      </c>
      <c r="B7178" t="s">
        <v>1883</v>
      </c>
      <c r="C7178">
        <f>+VLOOKUP(A7178,'LISTA NACIONAL'!A:B,2,0)</f>
        <v>1745.2239999999999</v>
      </c>
      <c r="D7178" s="126" t="s">
        <v>6556</v>
      </c>
      <c r="E7178" s="280">
        <f>+VLOOKUP(A7178,SCAR!A:B,2,0)</f>
        <v>0</v>
      </c>
      <c r="F7178" s="2"/>
      <c r="G7178" s="2"/>
    </row>
    <row r="7179" spans="1:7" ht="15.75" customHeight="1">
      <c r="A7179" t="s">
        <v>2663</v>
      </c>
      <c r="B7179" t="s">
        <v>1884</v>
      </c>
      <c r="C7179">
        <f>+VLOOKUP(A7179,'LISTA NACIONAL'!A:B,2,0)</f>
        <v>62221.642999999996</v>
      </c>
      <c r="D7179" s="126" t="s">
        <v>6556</v>
      </c>
      <c r="E7179" s="280">
        <f>+VLOOKUP(A7179,SCAR!A:B,2,0)</f>
        <v>0</v>
      </c>
      <c r="F7179" s="2"/>
      <c r="G7179" s="2"/>
    </row>
    <row r="7180" spans="1:7" ht="15.75" customHeight="1">
      <c r="A7180" t="s">
        <v>2664</v>
      </c>
      <c r="B7180" t="s">
        <v>1885</v>
      </c>
      <c r="C7180">
        <f>+VLOOKUP(A7180,'LISTA NACIONAL'!A:B,2,0)</f>
        <v>702.72699999999998</v>
      </c>
      <c r="D7180" s="126" t="s">
        <v>6556</v>
      </c>
      <c r="E7180" s="280">
        <f>+VLOOKUP(A7180,SCAR!A:B,2,0)</f>
        <v>0</v>
      </c>
      <c r="F7180" s="2"/>
      <c r="G7180" s="2"/>
    </row>
    <row r="7181" spans="1:7" ht="15.75" customHeight="1">
      <c r="A7181" t="s">
        <v>11669</v>
      </c>
      <c r="B7181" t="s">
        <v>11682</v>
      </c>
      <c r="C7181">
        <f>+VLOOKUP(A7181,'LISTA NACIONAL'!A:B,2,0)</f>
        <v>658.93600000000004</v>
      </c>
      <c r="D7181" s="126" t="s">
        <v>6556</v>
      </c>
      <c r="E7181" s="280">
        <f>+VLOOKUP(A7181,SCAR!A:B,2,0)</f>
        <v>0</v>
      </c>
      <c r="F7181" s="2"/>
      <c r="G7181" s="2"/>
    </row>
    <row r="7182" spans="1:7" ht="15.75" customHeight="1">
      <c r="A7182" t="s">
        <v>15860</v>
      </c>
      <c r="B7182" t="s">
        <v>15862</v>
      </c>
      <c r="C7182">
        <f>+VLOOKUP(A7182,'LISTA NACIONAL'!A:B,2,0)</f>
        <v>4572.7849999999999</v>
      </c>
      <c r="D7182" s="126" t="s">
        <v>6556</v>
      </c>
      <c r="E7182" s="280">
        <f>+VLOOKUP(A7182,SCAR!A:B,2,0)</f>
        <v>0</v>
      </c>
      <c r="F7182" s="2"/>
      <c r="G7182" s="2"/>
    </row>
    <row r="7183" spans="1:7" ht="15.75" customHeight="1">
      <c r="A7183" t="s">
        <v>2665</v>
      </c>
      <c r="B7183" t="s">
        <v>3381</v>
      </c>
      <c r="C7183">
        <f>+VLOOKUP(A7183,'LISTA NACIONAL'!A:B,2,0)</f>
        <v>3478.261</v>
      </c>
      <c r="D7183" s="126" t="s">
        <v>6556</v>
      </c>
      <c r="E7183" s="280">
        <f>+VLOOKUP(A7183,SCAR!A:B,2,0)</f>
        <v>0</v>
      </c>
      <c r="F7183" s="2"/>
      <c r="G7183" s="2"/>
    </row>
    <row r="7184" spans="1:7" ht="15.75" customHeight="1">
      <c r="A7184" t="s">
        <v>2666</v>
      </c>
      <c r="B7184" t="s">
        <v>3382</v>
      </c>
      <c r="C7184">
        <f>+VLOOKUP(A7184,'LISTA NACIONAL'!A:B,2,0)</f>
        <v>1745.2239999999999</v>
      </c>
      <c r="D7184" s="126" t="s">
        <v>6556</v>
      </c>
      <c r="E7184" s="280">
        <f>+VLOOKUP(A7184,SCAR!A:B,2,0)</f>
        <v>0</v>
      </c>
      <c r="F7184" s="2"/>
      <c r="G7184" s="2"/>
    </row>
    <row r="7185" spans="1:7" ht="15.75" customHeight="1">
      <c r="A7185" t="s">
        <v>2667</v>
      </c>
      <c r="B7185" t="s">
        <v>3383</v>
      </c>
      <c r="C7185">
        <f>+VLOOKUP(A7185,'LISTA NACIONAL'!A:B,2,0)</f>
        <v>4695.5929999999998</v>
      </c>
      <c r="D7185" s="126" t="s">
        <v>6556</v>
      </c>
      <c r="E7185" s="280">
        <f>+VLOOKUP(A7185,SCAR!A:B,2,0)</f>
        <v>0</v>
      </c>
      <c r="F7185" s="2"/>
      <c r="G7185" s="2"/>
    </row>
    <row r="7186" spans="1:7" ht="15.75" customHeight="1">
      <c r="A7186" t="s">
        <v>3906</v>
      </c>
      <c r="B7186" t="s">
        <v>3907</v>
      </c>
      <c r="C7186">
        <f>+VLOOKUP(A7186,'LISTA NACIONAL'!A:B,2,0)</f>
        <v>2340.5390000000002</v>
      </c>
      <c r="D7186" s="126" t="s">
        <v>6556</v>
      </c>
      <c r="E7186" s="280">
        <f>+VLOOKUP(A7186,SCAR!A:B,2,0)</f>
        <v>0</v>
      </c>
      <c r="F7186" s="2"/>
      <c r="G7186" s="2"/>
    </row>
    <row r="7187" spans="1:7" ht="15.75" customHeight="1">
      <c r="A7187" t="s">
        <v>2668</v>
      </c>
      <c r="B7187" t="s">
        <v>3384</v>
      </c>
      <c r="C7187">
        <f>+VLOOKUP(A7187,'LISTA NACIONAL'!A:B,2,0)</f>
        <v>1689.47</v>
      </c>
      <c r="D7187" s="126" t="s">
        <v>6556</v>
      </c>
      <c r="E7187" s="280">
        <f>+VLOOKUP(A7187,SCAR!A:B,2,0)</f>
        <v>0</v>
      </c>
      <c r="F7187" s="2"/>
      <c r="G7187" s="2"/>
    </row>
    <row r="7188" spans="1:7" ht="15.75" customHeight="1">
      <c r="A7188" t="s">
        <v>2669</v>
      </c>
      <c r="B7188" t="s">
        <v>3385</v>
      </c>
      <c r="C7188">
        <f>+VLOOKUP(A7188,'LISTA NACIONAL'!A:B,2,0)</f>
        <v>23593.395</v>
      </c>
      <c r="D7188" s="126" t="s">
        <v>6556</v>
      </c>
      <c r="E7188" s="280">
        <f>+VLOOKUP(A7188,SCAR!A:B,2,0)</f>
        <v>0</v>
      </c>
      <c r="F7188" s="2"/>
      <c r="G7188" s="2"/>
    </row>
    <row r="7189" spans="1:7" ht="15.75" customHeight="1">
      <c r="A7189" t="s">
        <v>2670</v>
      </c>
      <c r="B7189" t="s">
        <v>3386</v>
      </c>
      <c r="C7189">
        <f>+VLOOKUP(A7189,'LISTA NACIONAL'!A:B,2,0)</f>
        <v>1892.278</v>
      </c>
      <c r="D7189" s="126" t="s">
        <v>6556</v>
      </c>
      <c r="E7189" s="280">
        <f>+VLOOKUP(A7189,SCAR!A:B,2,0)</f>
        <v>0</v>
      </c>
      <c r="F7189" s="2"/>
      <c r="G7189" s="2"/>
    </row>
    <row r="7190" spans="1:7" ht="15.75" customHeight="1">
      <c r="A7190" t="s">
        <v>2671</v>
      </c>
      <c r="B7190" t="s">
        <v>3387</v>
      </c>
      <c r="C7190">
        <f>+VLOOKUP(A7190,'LISTA NACIONAL'!A:B,2,0)</f>
        <v>3254.26</v>
      </c>
      <c r="D7190" s="126" t="s">
        <v>6556</v>
      </c>
      <c r="E7190" s="280">
        <f>+VLOOKUP(A7190,SCAR!A:B,2,0)</f>
        <v>0</v>
      </c>
      <c r="F7190" s="2"/>
      <c r="G7190" s="2"/>
    </row>
    <row r="7191" spans="1:7" ht="15.75" customHeight="1">
      <c r="A7191" t="s">
        <v>2672</v>
      </c>
      <c r="B7191" t="s">
        <v>3388</v>
      </c>
      <c r="C7191">
        <f>+VLOOKUP(A7191,'LISTA NACIONAL'!A:B,2,0)</f>
        <v>6164.7709999999997</v>
      </c>
      <c r="D7191" s="126" t="s">
        <v>6556</v>
      </c>
      <c r="E7191" s="280">
        <f>+VLOOKUP(A7191,SCAR!A:B,2,0)</f>
        <v>0</v>
      </c>
      <c r="F7191" s="2"/>
      <c r="G7191" s="2"/>
    </row>
    <row r="7192" spans="1:7" ht="15.75" customHeight="1">
      <c r="A7192" t="s">
        <v>2673</v>
      </c>
      <c r="B7192" t="s">
        <v>3389</v>
      </c>
      <c r="C7192">
        <f>+VLOOKUP(A7192,'LISTA NACIONAL'!A:B,2,0)</f>
        <v>21299.244999999999</v>
      </c>
      <c r="D7192" s="126" t="s">
        <v>6556</v>
      </c>
      <c r="E7192" s="280">
        <f>+VLOOKUP(A7192,SCAR!A:B,2,0)</f>
        <v>0</v>
      </c>
      <c r="F7192" s="2"/>
      <c r="G7192" s="2"/>
    </row>
    <row r="7193" spans="1:7" ht="15.75" customHeight="1">
      <c r="A7193" t="s">
        <v>2674</v>
      </c>
      <c r="B7193" t="s">
        <v>3390</v>
      </c>
      <c r="C7193">
        <f>+VLOOKUP(A7193,'LISTA NACIONAL'!A:B,2,0)</f>
        <v>19517.784</v>
      </c>
      <c r="D7193" s="126" t="s">
        <v>6556</v>
      </c>
      <c r="E7193" s="280">
        <f>+VLOOKUP(A7193,SCAR!A:B,2,0)</f>
        <v>0</v>
      </c>
      <c r="F7193" s="2"/>
      <c r="G7193" s="2"/>
    </row>
    <row r="7194" spans="1:7" ht="15.75" customHeight="1">
      <c r="A7194" t="s">
        <v>2675</v>
      </c>
      <c r="B7194" t="s">
        <v>3391</v>
      </c>
      <c r="C7194">
        <f>+VLOOKUP(A7194,'LISTA NACIONAL'!A:B,2,0)</f>
        <v>19517.784</v>
      </c>
      <c r="D7194" s="126" t="s">
        <v>6556</v>
      </c>
      <c r="E7194" s="280">
        <f>+VLOOKUP(A7194,SCAR!A:B,2,0)</f>
        <v>0</v>
      </c>
      <c r="F7194" s="2"/>
      <c r="G7194" s="2"/>
    </row>
    <row r="7195" spans="1:7">
      <c r="A7195" t="s">
        <v>2676</v>
      </c>
      <c r="B7195" t="s">
        <v>3392</v>
      </c>
      <c r="C7195">
        <f>+VLOOKUP(A7195,'LISTA NACIONAL'!A:B,2,0)</f>
        <v>19517.784</v>
      </c>
      <c r="D7195" s="126" t="s">
        <v>6556</v>
      </c>
      <c r="E7195" s="280">
        <f>+VLOOKUP(A7195,SCAR!A:B,2,0)</f>
        <v>0</v>
      </c>
      <c r="F7195" s="2"/>
      <c r="G7195" s="2"/>
    </row>
    <row r="7196" spans="1:7">
      <c r="A7196" t="s">
        <v>2677</v>
      </c>
      <c r="B7196" t="s">
        <v>3393</v>
      </c>
      <c r="C7196">
        <f>+VLOOKUP(A7196,'LISTA NACIONAL'!A:B,2,0)</f>
        <v>2241.114</v>
      </c>
      <c r="D7196" s="126" t="s">
        <v>6556</v>
      </c>
      <c r="E7196" s="280">
        <f>+VLOOKUP(A7196,SCAR!A:B,2,0)</f>
        <v>0</v>
      </c>
      <c r="F7196" s="2"/>
      <c r="G7196" s="2"/>
    </row>
    <row r="7197" spans="1:7">
      <c r="A7197" t="s">
        <v>116</v>
      </c>
      <c r="B7197" t="s">
        <v>3394</v>
      </c>
      <c r="C7197">
        <f>+VLOOKUP(A7197,'LISTA NACIONAL'!A:B,2,0)</f>
        <v>6308.1030000000001</v>
      </c>
      <c r="D7197" s="126" t="s">
        <v>6556</v>
      </c>
      <c r="E7197" s="280">
        <f>+VLOOKUP(A7197,SCAR!A:B,2,0)</f>
        <v>0</v>
      </c>
      <c r="F7197" s="2"/>
      <c r="G7197" s="2"/>
    </row>
    <row r="7198" spans="1:7">
      <c r="A7198" t="s">
        <v>117</v>
      </c>
      <c r="B7198" t="s">
        <v>3395</v>
      </c>
      <c r="C7198">
        <f>+VLOOKUP(A7198,'LISTA NACIONAL'!A:B,2,0)</f>
        <v>1843.2629999999999</v>
      </c>
      <c r="D7198" s="126" t="s">
        <v>6556</v>
      </c>
      <c r="E7198" s="280">
        <f>+VLOOKUP(A7198,SCAR!A:B,2,0)</f>
        <v>0</v>
      </c>
      <c r="F7198" s="2"/>
      <c r="G7198" s="2"/>
    </row>
    <row r="7199" spans="1:7">
      <c r="A7199" t="s">
        <v>118</v>
      </c>
      <c r="B7199" t="s">
        <v>3396</v>
      </c>
      <c r="C7199">
        <f>+VLOOKUP(A7199,'LISTA NACIONAL'!A:B,2,0)</f>
        <v>3476.9389999999999</v>
      </c>
      <c r="D7199" s="126" t="s">
        <v>6556</v>
      </c>
      <c r="E7199" s="280">
        <f>+VLOOKUP(A7199,SCAR!A:B,2,0)</f>
        <v>0</v>
      </c>
      <c r="F7199" s="2"/>
      <c r="G7199" s="2"/>
    </row>
    <row r="7200" spans="1:7">
      <c r="A7200" t="s">
        <v>119</v>
      </c>
      <c r="B7200" t="s">
        <v>12241</v>
      </c>
      <c r="C7200">
        <f>+VLOOKUP(A7200,'LISTA NACIONAL'!A:B,2,0)</f>
        <v>15130.388999999999</v>
      </c>
      <c r="D7200" s="126" t="s">
        <v>6556</v>
      </c>
      <c r="E7200" s="280">
        <f>+VLOOKUP(A7200,SCAR!A:B,2,0)</f>
        <v>0</v>
      </c>
      <c r="F7200" s="2"/>
      <c r="G7200" s="2"/>
    </row>
    <row r="7201" spans="1:7">
      <c r="A7201" t="s">
        <v>120</v>
      </c>
      <c r="B7201" t="s">
        <v>3397</v>
      </c>
      <c r="C7201">
        <f>+VLOOKUP(A7201,'LISTA NACIONAL'!A:B,2,0)</f>
        <v>4026.0340000000001</v>
      </c>
      <c r="D7201" s="126" t="s">
        <v>6556</v>
      </c>
      <c r="E7201" s="280">
        <f>+VLOOKUP(A7201,SCAR!A:B,2,0)</f>
        <v>0</v>
      </c>
      <c r="F7201" s="2"/>
      <c r="G7201" s="2"/>
    </row>
    <row r="7202" spans="1:7">
      <c r="A7202" t="s">
        <v>121</v>
      </c>
      <c r="B7202" t="s">
        <v>1148</v>
      </c>
      <c r="C7202">
        <f>+VLOOKUP(A7202,'LISTA NACIONAL'!A:B,2,0)</f>
        <v>1528.4159999999999</v>
      </c>
      <c r="D7202" s="126" t="s">
        <v>6556</v>
      </c>
      <c r="E7202" s="280">
        <f>+VLOOKUP(A7202,SCAR!A:B,2,0)</f>
        <v>0</v>
      </c>
      <c r="F7202" s="2"/>
      <c r="G7202" s="2"/>
    </row>
    <row r="7203" spans="1:7">
      <c r="A7203" t="s">
        <v>122</v>
      </c>
      <c r="B7203" t="s">
        <v>1149</v>
      </c>
      <c r="C7203">
        <f>+VLOOKUP(A7203,'LISTA NACIONAL'!A:B,2,0)</f>
        <v>63377.972000000002</v>
      </c>
      <c r="D7203" s="126" t="s">
        <v>6556</v>
      </c>
      <c r="E7203" s="280">
        <f>+VLOOKUP(A7203,SCAR!A:B,2,0)</f>
        <v>0</v>
      </c>
      <c r="F7203" s="2"/>
      <c r="G7203" s="2"/>
    </row>
    <row r="7204" spans="1:7">
      <c r="A7204" t="s">
        <v>123</v>
      </c>
      <c r="B7204" t="s">
        <v>2611</v>
      </c>
      <c r="C7204">
        <f>+VLOOKUP(A7204,'LISTA NACIONAL'!A:B,2,0)</f>
        <v>2015.6510000000001</v>
      </c>
      <c r="D7204" s="126" t="s">
        <v>6556</v>
      </c>
      <c r="E7204" s="280">
        <f>+VLOOKUP(A7204,SCAR!A:B,2,0)</f>
        <v>0</v>
      </c>
      <c r="F7204" s="2"/>
      <c r="G7204" s="2"/>
    </row>
    <row r="7205" spans="1:7">
      <c r="A7205" t="s">
        <v>124</v>
      </c>
      <c r="B7205" t="s">
        <v>1776</v>
      </c>
      <c r="C7205">
        <f>+VLOOKUP(A7205,'LISTA NACIONAL'!A:B,2,0)</f>
        <v>15692.717000000001</v>
      </c>
      <c r="D7205" s="126" t="s">
        <v>6556</v>
      </c>
      <c r="E7205" s="280">
        <f>+VLOOKUP(A7205,SCAR!A:B,2,0)</f>
        <v>0</v>
      </c>
      <c r="F7205" s="2"/>
      <c r="G7205" s="2"/>
    </row>
    <row r="7206" spans="1:7">
      <c r="A7206" t="s">
        <v>125</v>
      </c>
      <c r="B7206" t="s">
        <v>1386</v>
      </c>
      <c r="C7206">
        <f>+VLOOKUP(A7206,'LISTA NACIONAL'!A:B,2,0)</f>
        <v>7058.53</v>
      </c>
      <c r="D7206" s="126" t="s">
        <v>6556</v>
      </c>
      <c r="E7206" s="280">
        <f>+VLOOKUP(A7206,SCAR!A:B,2,0)</f>
        <v>0</v>
      </c>
      <c r="F7206" s="2"/>
      <c r="G7206" s="2"/>
    </row>
    <row r="7207" spans="1:7">
      <c r="A7207" t="s">
        <v>126</v>
      </c>
      <c r="B7207" t="s">
        <v>4614</v>
      </c>
      <c r="C7207">
        <f>+VLOOKUP(A7207,'LISTA NACIONAL'!A:B,2,0)</f>
        <v>7016.2089999999998</v>
      </c>
      <c r="D7207" s="126" t="s">
        <v>6556</v>
      </c>
      <c r="E7207" s="280">
        <f>+VLOOKUP(A7207,SCAR!A:B,2,0)</f>
        <v>0</v>
      </c>
      <c r="F7207" s="2"/>
      <c r="G7207" s="2"/>
    </row>
    <row r="7208" spans="1:7">
      <c r="A7208" t="s">
        <v>127</v>
      </c>
      <c r="B7208" t="s">
        <v>4615</v>
      </c>
      <c r="C7208">
        <f>+VLOOKUP(A7208,'LISTA NACIONAL'!A:B,2,0)</f>
        <v>4695.5929999999998</v>
      </c>
      <c r="D7208" s="126" t="s">
        <v>6556</v>
      </c>
      <c r="E7208" s="280">
        <f>+VLOOKUP(A7208,SCAR!A:B,2,0)</f>
        <v>0</v>
      </c>
      <c r="F7208" s="2"/>
      <c r="G7208" s="2"/>
    </row>
    <row r="7209" spans="1:7">
      <c r="A7209" t="s">
        <v>128</v>
      </c>
      <c r="B7209" t="s">
        <v>4766</v>
      </c>
      <c r="C7209">
        <f>+VLOOKUP(A7209,'LISTA NACIONAL'!A:B,2,0)</f>
        <v>69260.319000000003</v>
      </c>
      <c r="D7209" s="126" t="s">
        <v>6556</v>
      </c>
      <c r="E7209" s="280">
        <f>+VLOOKUP(A7209,SCAR!A:B,2,0)</f>
        <v>0</v>
      </c>
      <c r="F7209" s="2"/>
      <c r="G7209" s="2"/>
    </row>
    <row r="7210" spans="1:7">
      <c r="A7210" t="s">
        <v>3837</v>
      </c>
      <c r="B7210" t="s">
        <v>4767</v>
      </c>
      <c r="C7210">
        <f>+VLOOKUP(A7210,'LISTA NACIONAL'!A:B,2,0)</f>
        <v>2862.9169999999999</v>
      </c>
      <c r="D7210" s="126" t="s">
        <v>6556</v>
      </c>
      <c r="E7210" s="280">
        <f>+VLOOKUP(A7210,SCAR!A:B,2,0)</f>
        <v>0</v>
      </c>
      <c r="F7210" s="2"/>
      <c r="G7210" s="2"/>
    </row>
    <row r="7211" spans="1:7">
      <c r="A7211" t="s">
        <v>6354</v>
      </c>
      <c r="B7211" t="s">
        <v>4768</v>
      </c>
      <c r="C7211">
        <f>+VLOOKUP(A7211,'LISTA NACIONAL'!A:B,2,0)</f>
        <v>3929.0160000000001</v>
      </c>
      <c r="D7211" s="126" t="s">
        <v>6556</v>
      </c>
      <c r="E7211" s="280">
        <f>+VLOOKUP(A7211,SCAR!A:B,2,0)</f>
        <v>0</v>
      </c>
      <c r="F7211" s="2"/>
      <c r="G7211" s="2"/>
    </row>
    <row r="7212" spans="1:7">
      <c r="A7212" t="s">
        <v>6355</v>
      </c>
      <c r="B7212" t="s">
        <v>4769</v>
      </c>
      <c r="C7212">
        <f>+VLOOKUP(A7212,'LISTA NACIONAL'!A:B,2,0)</f>
        <v>4141.2290000000003</v>
      </c>
      <c r="D7212" s="126" t="s">
        <v>6556</v>
      </c>
      <c r="E7212" s="280">
        <f>+VLOOKUP(A7212,SCAR!A:B,2,0)</f>
        <v>0</v>
      </c>
      <c r="F7212" s="2"/>
      <c r="G7212" s="2"/>
    </row>
    <row r="7213" spans="1:7">
      <c r="A7213" t="s">
        <v>6356</v>
      </c>
      <c r="B7213" t="s">
        <v>4770</v>
      </c>
      <c r="C7213">
        <f>+VLOOKUP(A7213,'LISTA NACIONAL'!A:B,2,0)</f>
        <v>4207.6360000000004</v>
      </c>
      <c r="D7213" s="126" t="s">
        <v>6556</v>
      </c>
      <c r="E7213" s="280">
        <f>+VLOOKUP(A7213,SCAR!A:B,2,0)</f>
        <v>0</v>
      </c>
      <c r="F7213" s="2"/>
      <c r="G7213" s="2"/>
    </row>
    <row r="7214" spans="1:7">
      <c r="A7214" t="s">
        <v>6357</v>
      </c>
      <c r="B7214" t="s">
        <v>4771</v>
      </c>
      <c r="C7214">
        <f>+VLOOKUP(A7214,'LISTA NACIONAL'!A:B,2,0)</f>
        <v>4100.2079999999996</v>
      </c>
      <c r="D7214" s="126" t="s">
        <v>6556</v>
      </c>
      <c r="E7214" s="280">
        <f>+VLOOKUP(A7214,SCAR!A:B,2,0)</f>
        <v>0</v>
      </c>
      <c r="F7214" s="2"/>
      <c r="G7214" s="2"/>
    </row>
    <row r="7215" spans="1:7">
      <c r="A7215" t="s">
        <v>6358</v>
      </c>
      <c r="B7215" t="s">
        <v>4772</v>
      </c>
      <c r="C7215">
        <f>+VLOOKUP(A7215,'LISTA NACIONAL'!A:B,2,0)</f>
        <v>2965.241</v>
      </c>
      <c r="D7215" s="126" t="s">
        <v>6556</v>
      </c>
      <c r="E7215" s="280">
        <f>+VLOOKUP(A7215,SCAR!A:B,2,0)</f>
        <v>0</v>
      </c>
      <c r="F7215" s="2"/>
      <c r="G7215" s="2"/>
    </row>
    <row r="7216" spans="1:7">
      <c r="A7216" t="s">
        <v>6359</v>
      </c>
      <c r="B7216" t="s">
        <v>8809</v>
      </c>
      <c r="C7216">
        <f>+VLOOKUP(A7216,'LISTA NACIONAL'!A:B,2,0)</f>
        <v>5096.1310000000003</v>
      </c>
      <c r="D7216" s="126" t="s">
        <v>6556</v>
      </c>
      <c r="E7216" s="280">
        <f>+VLOOKUP(A7216,SCAR!A:B,2,0)</f>
        <v>0</v>
      </c>
      <c r="F7216" s="2"/>
      <c r="G7216" s="2"/>
    </row>
    <row r="7217" spans="1:7">
      <c r="A7217" t="s">
        <v>6360</v>
      </c>
      <c r="B7217" t="s">
        <v>8810</v>
      </c>
      <c r="C7217">
        <f>+VLOOKUP(A7217,'LISTA NACIONAL'!A:B,2,0)</f>
        <v>9185.7579999999998</v>
      </c>
      <c r="D7217" s="126" t="s">
        <v>6556</v>
      </c>
      <c r="E7217" s="280">
        <f>+VLOOKUP(A7217,SCAR!A:B,2,0)</f>
        <v>0</v>
      </c>
      <c r="F7217" s="2"/>
      <c r="G7217" s="2"/>
    </row>
    <row r="7218" spans="1:7">
      <c r="A7218" t="s">
        <v>6361</v>
      </c>
      <c r="B7218" t="s">
        <v>1671</v>
      </c>
      <c r="C7218">
        <f>+VLOOKUP(A7218,'LISTA NACIONAL'!A:B,2,0)</f>
        <v>3230.4940000000001</v>
      </c>
      <c r="D7218" s="126" t="s">
        <v>6556</v>
      </c>
      <c r="E7218" s="280">
        <f>+VLOOKUP(A7218,SCAR!A:B,2,0)</f>
        <v>0</v>
      </c>
      <c r="F7218" s="2"/>
      <c r="G7218" s="2"/>
    </row>
    <row r="7219" spans="1:7">
      <c r="A7219" t="s">
        <v>3908</v>
      </c>
      <c r="B7219" t="s">
        <v>8373</v>
      </c>
      <c r="C7219">
        <f>+VLOOKUP(A7219,'LISTA NACIONAL'!A:B,2,0)</f>
        <v>3865.9349999999999</v>
      </c>
      <c r="D7219" s="126" t="s">
        <v>6556</v>
      </c>
      <c r="E7219" s="280">
        <f>+VLOOKUP(A7219,SCAR!A:B,2,0)</f>
        <v>0</v>
      </c>
      <c r="F7219" s="2"/>
      <c r="G7219" s="2"/>
    </row>
    <row r="7220" spans="1:7">
      <c r="A7220" t="s">
        <v>6362</v>
      </c>
      <c r="B7220" t="s">
        <v>1672</v>
      </c>
      <c r="C7220">
        <f>+VLOOKUP(A7220,'LISTA NACIONAL'!A:B,2,0)</f>
        <v>6488.4920000000002</v>
      </c>
      <c r="D7220" s="126" t="s">
        <v>6556</v>
      </c>
      <c r="E7220" s="280">
        <f>+VLOOKUP(A7220,SCAR!A:B,2,0)</f>
        <v>0</v>
      </c>
      <c r="F7220" s="2"/>
      <c r="G7220" s="2"/>
    </row>
    <row r="7221" spans="1:7">
      <c r="A7221" t="s">
        <v>6363</v>
      </c>
      <c r="B7221" t="s">
        <v>1673</v>
      </c>
      <c r="C7221">
        <f>+VLOOKUP(A7221,'LISTA NACIONAL'!A:B,2,0)</f>
        <v>3400.1370000000002</v>
      </c>
      <c r="D7221" s="126" t="s">
        <v>6556</v>
      </c>
      <c r="E7221" s="280">
        <f>+VLOOKUP(A7221,SCAR!A:B,2,0)</f>
        <v>0</v>
      </c>
      <c r="F7221" s="2"/>
      <c r="G7221" s="2"/>
    </row>
    <row r="7222" spans="1:7">
      <c r="A7222" t="s">
        <v>6364</v>
      </c>
      <c r="B7222" t="s">
        <v>1674</v>
      </c>
      <c r="C7222">
        <f>+VLOOKUP(A7222,'LISTA NACIONAL'!A:B,2,0)</f>
        <v>10645.541999999999</v>
      </c>
      <c r="D7222" s="126" t="s">
        <v>6556</v>
      </c>
      <c r="E7222" s="280">
        <f>+VLOOKUP(A7222,SCAR!A:B,2,0)</f>
        <v>0</v>
      </c>
      <c r="F7222" s="2"/>
      <c r="G7222" s="2"/>
    </row>
    <row r="7223" spans="1:7">
      <c r="A7223" t="s">
        <v>6618</v>
      </c>
      <c r="B7223" t="s">
        <v>1675</v>
      </c>
      <c r="C7223">
        <f>+VLOOKUP(A7223,'LISTA NACIONAL'!A:B,2,0)</f>
        <v>3254.26</v>
      </c>
      <c r="D7223" s="126" t="s">
        <v>6556</v>
      </c>
      <c r="E7223" s="280">
        <f>+VLOOKUP(A7223,SCAR!A:B,2,0)</f>
        <v>0</v>
      </c>
      <c r="F7223" s="2"/>
      <c r="G7223" s="2"/>
    </row>
    <row r="7224" spans="1:7">
      <c r="A7224" t="s">
        <v>6619</v>
      </c>
      <c r="B7224" t="s">
        <v>1676</v>
      </c>
      <c r="C7224">
        <f>+VLOOKUP(A7224,'LISTA NACIONAL'!A:B,2,0)</f>
        <v>14455.425999999999</v>
      </c>
      <c r="D7224" s="126" t="s">
        <v>6556</v>
      </c>
      <c r="E7224" s="280">
        <f>+VLOOKUP(A7224,SCAR!A:B,2,0)</f>
        <v>0</v>
      </c>
      <c r="F7224" s="2"/>
      <c r="G7224" s="2"/>
    </row>
    <row r="7225" spans="1:7">
      <c r="A7225" t="s">
        <v>6620</v>
      </c>
      <c r="B7225" t="s">
        <v>1531</v>
      </c>
      <c r="C7225">
        <f>+VLOOKUP(A7225,'LISTA NACIONAL'!A:B,2,0)</f>
        <v>8623.3389999999999</v>
      </c>
      <c r="D7225" s="126" t="s">
        <v>6556</v>
      </c>
      <c r="E7225" s="280">
        <f>+VLOOKUP(A7225,SCAR!A:B,2,0)</f>
        <v>0</v>
      </c>
      <c r="F7225" s="2"/>
      <c r="G7225" s="2"/>
    </row>
    <row r="7226" spans="1:7">
      <c r="A7226" t="s">
        <v>6621</v>
      </c>
      <c r="B7226" t="s">
        <v>1532</v>
      </c>
      <c r="C7226">
        <f>+VLOOKUP(A7226,'LISTA NACIONAL'!A:B,2,0)</f>
        <v>3356.317</v>
      </c>
      <c r="D7226" s="126" t="s">
        <v>6556</v>
      </c>
      <c r="E7226" s="280">
        <f>+VLOOKUP(A7226,SCAR!A:B,2,0)</f>
        <v>0</v>
      </c>
      <c r="F7226" s="2"/>
      <c r="G7226" s="2"/>
    </row>
    <row r="7227" spans="1:7">
      <c r="A7227" t="s">
        <v>6622</v>
      </c>
      <c r="B7227" t="s">
        <v>1533</v>
      </c>
      <c r="C7227">
        <f>+VLOOKUP(A7227,'LISTA NACIONAL'!A:B,2,0)</f>
        <v>3812.5880000000002</v>
      </c>
      <c r="D7227" s="126" t="s">
        <v>6556</v>
      </c>
      <c r="E7227" s="280">
        <f>+VLOOKUP(A7227,SCAR!A:B,2,0)</f>
        <v>0</v>
      </c>
      <c r="F7227" s="2"/>
      <c r="G7227" s="2"/>
    </row>
    <row r="7228" spans="1:7">
      <c r="A7228" t="s">
        <v>6623</v>
      </c>
      <c r="B7228" t="s">
        <v>1534</v>
      </c>
      <c r="C7228">
        <f>+VLOOKUP(A7228,'LISTA NACIONAL'!A:B,2,0)</f>
        <v>3311.16</v>
      </c>
      <c r="D7228" s="126" t="s">
        <v>6556</v>
      </c>
      <c r="E7228" s="280">
        <f>+VLOOKUP(A7228,SCAR!A:B,2,0)</f>
        <v>0</v>
      </c>
      <c r="F7228" s="2"/>
      <c r="G7228" s="2"/>
    </row>
    <row r="7229" spans="1:7">
      <c r="A7229" t="s">
        <v>6624</v>
      </c>
      <c r="B7229" t="s">
        <v>1535</v>
      </c>
      <c r="C7229">
        <f>+VLOOKUP(A7229,'LISTA NACIONAL'!A:B,2,0)</f>
        <v>2577.9250000000002</v>
      </c>
      <c r="D7229" s="126" t="s">
        <v>6556</v>
      </c>
      <c r="E7229" s="280">
        <f>+VLOOKUP(A7229,SCAR!A:B,2,0)</f>
        <v>0</v>
      </c>
      <c r="F7229" s="2"/>
      <c r="G7229" s="2"/>
    </row>
    <row r="7230" spans="1:7">
      <c r="A7230" t="s">
        <v>6625</v>
      </c>
      <c r="B7230" t="s">
        <v>1536</v>
      </c>
      <c r="C7230">
        <f>+VLOOKUP(A7230,'LISTA NACIONAL'!A:B,2,0)</f>
        <v>19056.816999999999</v>
      </c>
      <c r="D7230" s="126" t="s">
        <v>6556</v>
      </c>
      <c r="E7230" s="280">
        <f>+VLOOKUP(A7230,SCAR!A:B,2,0)</f>
        <v>0</v>
      </c>
      <c r="F7230" s="2"/>
      <c r="G7230" s="2"/>
    </row>
    <row r="7231" spans="1:7">
      <c r="A7231" t="s">
        <v>6626</v>
      </c>
      <c r="B7231" t="s">
        <v>985</v>
      </c>
      <c r="C7231">
        <f>+VLOOKUP(A7231,'LISTA NACIONAL'!A:B,2,0)</f>
        <v>2248.9630000000002</v>
      </c>
      <c r="D7231" s="126" t="s">
        <v>6556</v>
      </c>
      <c r="E7231" s="280">
        <f>+VLOOKUP(A7231,SCAR!A:B,2,0)</f>
        <v>0</v>
      </c>
      <c r="F7231" s="2"/>
      <c r="G7231" s="2"/>
    </row>
    <row r="7232" spans="1:7">
      <c r="A7232" t="s">
        <v>6627</v>
      </c>
      <c r="B7232" t="s">
        <v>986</v>
      </c>
      <c r="C7232">
        <f>+VLOOKUP(A7232,'LISTA NACIONAL'!A:B,2,0)</f>
        <v>2248.9630000000002</v>
      </c>
      <c r="D7232" s="126" t="s">
        <v>6556</v>
      </c>
      <c r="E7232" s="280">
        <f>+VLOOKUP(A7232,SCAR!A:B,2,0)</f>
        <v>0</v>
      </c>
      <c r="F7232" s="2"/>
      <c r="G7232" s="2"/>
    </row>
    <row r="7233" spans="1:7">
      <c r="A7233" t="s">
        <v>8374</v>
      </c>
      <c r="B7233" t="s">
        <v>5564</v>
      </c>
      <c r="C7233">
        <f>+VLOOKUP(A7233,'LISTA NACIONAL'!A:B,2,0)</f>
        <v>2248.9630000000002</v>
      </c>
      <c r="D7233" s="126" t="s">
        <v>6556</v>
      </c>
      <c r="E7233" s="280">
        <f>+VLOOKUP(A7233,SCAR!A:B,2,0)</f>
        <v>0</v>
      </c>
      <c r="F7233" s="2"/>
      <c r="G7233" s="2"/>
    </row>
    <row r="7234" spans="1:7">
      <c r="A7234" t="s">
        <v>6628</v>
      </c>
      <c r="B7234" t="s">
        <v>1129</v>
      </c>
      <c r="C7234">
        <f>+VLOOKUP(A7234,'LISTA NACIONAL'!A:B,2,0)</f>
        <v>7734.89</v>
      </c>
      <c r="D7234" s="126" t="s">
        <v>6556</v>
      </c>
      <c r="E7234" s="280">
        <f>+VLOOKUP(A7234,SCAR!A:B,2,0)</f>
        <v>0</v>
      </c>
      <c r="F7234" s="2"/>
      <c r="G7234" s="2"/>
    </row>
    <row r="7235" spans="1:7">
      <c r="A7235" t="s">
        <v>6629</v>
      </c>
      <c r="B7235" t="s">
        <v>1130</v>
      </c>
      <c r="C7235">
        <f>+VLOOKUP(A7235,'LISTA NACIONAL'!A:B,2,0)</f>
        <v>28070.194</v>
      </c>
      <c r="D7235" s="126" t="s">
        <v>6556</v>
      </c>
      <c r="E7235" s="280">
        <f>+VLOOKUP(A7235,SCAR!A:B,2,0)</f>
        <v>0</v>
      </c>
      <c r="F7235" s="2"/>
      <c r="G7235" s="2"/>
    </row>
    <row r="7236" spans="1:7">
      <c r="A7236" t="s">
        <v>6630</v>
      </c>
      <c r="B7236" t="s">
        <v>1131</v>
      </c>
      <c r="C7236">
        <f>+VLOOKUP(A7236,'LISTA NACIONAL'!A:B,2,0)</f>
        <v>13453.041999999999</v>
      </c>
      <c r="D7236" s="126" t="s">
        <v>6556</v>
      </c>
      <c r="E7236" s="280">
        <f>+VLOOKUP(A7236,SCAR!A:B,2,0)</f>
        <v>0</v>
      </c>
      <c r="F7236" s="2"/>
      <c r="G7236" s="2"/>
    </row>
    <row r="7237" spans="1:7">
      <c r="A7237" t="s">
        <v>6631</v>
      </c>
      <c r="B7237" t="s">
        <v>1132</v>
      </c>
      <c r="C7237">
        <f>+VLOOKUP(A7237,'LISTA NACIONAL'!A:B,2,0)</f>
        <v>7734.89</v>
      </c>
      <c r="D7237" s="126" t="s">
        <v>6556</v>
      </c>
      <c r="E7237" s="280">
        <f>+VLOOKUP(A7237,SCAR!A:B,2,0)</f>
        <v>0</v>
      </c>
      <c r="F7237" s="2"/>
      <c r="G7237" s="2"/>
    </row>
    <row r="7238" spans="1:7">
      <c r="A7238" t="s">
        <v>6632</v>
      </c>
      <c r="B7238" t="s">
        <v>1133</v>
      </c>
      <c r="C7238">
        <f>+VLOOKUP(A7238,'LISTA NACIONAL'!A:B,2,0)</f>
        <v>71798.517000000007</v>
      </c>
      <c r="D7238" s="126" t="s">
        <v>6556</v>
      </c>
      <c r="E7238" s="280">
        <f>+VLOOKUP(A7238,SCAR!A:B,2,0)</f>
        <v>0</v>
      </c>
      <c r="F7238" s="2"/>
      <c r="G7238" s="2"/>
    </row>
    <row r="7239" spans="1:7">
      <c r="A7239" t="s">
        <v>6633</v>
      </c>
      <c r="B7239" t="s">
        <v>1134</v>
      </c>
      <c r="C7239">
        <f>+VLOOKUP(A7239,'LISTA NACIONAL'!A:B,2,0)</f>
        <v>8183.143</v>
      </c>
      <c r="D7239" s="126" t="s">
        <v>6556</v>
      </c>
      <c r="E7239" s="280">
        <f>+VLOOKUP(A7239,SCAR!A:B,2,0)</f>
        <v>0</v>
      </c>
      <c r="F7239" s="2"/>
      <c r="G7239" s="2"/>
    </row>
    <row r="7240" spans="1:7">
      <c r="A7240" t="s">
        <v>6634</v>
      </c>
      <c r="B7240" t="s">
        <v>1135</v>
      </c>
      <c r="C7240">
        <f>+VLOOKUP(A7240,'LISTA NACIONAL'!A:B,2,0)</f>
        <v>7892.2460000000001</v>
      </c>
      <c r="D7240" s="126" t="s">
        <v>6556</v>
      </c>
      <c r="E7240" s="280">
        <f>+VLOOKUP(A7240,SCAR!A:B,2,0)</f>
        <v>0</v>
      </c>
      <c r="F7240" s="2"/>
      <c r="G7240" s="2"/>
    </row>
    <row r="7241" spans="1:7">
      <c r="A7241" t="s">
        <v>3845</v>
      </c>
      <c r="B7241" t="s">
        <v>1136</v>
      </c>
      <c r="C7241">
        <f>+VLOOKUP(A7241,'LISTA NACIONAL'!A:B,2,0)</f>
        <v>3929.0160000000001</v>
      </c>
      <c r="D7241" s="126" t="s">
        <v>6556</v>
      </c>
      <c r="E7241" s="280">
        <f>+VLOOKUP(A7241,SCAR!A:B,2,0)</f>
        <v>0</v>
      </c>
      <c r="F7241" s="2"/>
      <c r="G7241" s="2"/>
    </row>
    <row r="7242" spans="1:7">
      <c r="A7242" t="s">
        <v>3846</v>
      </c>
      <c r="B7242" t="s">
        <v>1137</v>
      </c>
      <c r="C7242">
        <f>+VLOOKUP(A7242,'LISTA NACIONAL'!A:B,2,0)</f>
        <v>6457.7910000000002</v>
      </c>
      <c r="D7242" s="126" t="s">
        <v>6556</v>
      </c>
      <c r="E7242" s="280">
        <f>+VLOOKUP(A7242,SCAR!A:B,2,0)</f>
        <v>0</v>
      </c>
      <c r="F7242" s="2"/>
      <c r="G7242" s="2"/>
    </row>
    <row r="7243" spans="1:7">
      <c r="A7243" t="s">
        <v>5565</v>
      </c>
      <c r="B7243" t="s">
        <v>5566</v>
      </c>
      <c r="C7243">
        <f>+VLOOKUP(A7243,'LISTA NACIONAL'!A:B,2,0)</f>
        <v>19344.689999999999</v>
      </c>
      <c r="D7243" s="126" t="s">
        <v>6556</v>
      </c>
      <c r="E7243" s="280">
        <f>+VLOOKUP(A7243,SCAR!A:B,2,0)</f>
        <v>0</v>
      </c>
      <c r="F7243" s="2"/>
      <c r="G7243" s="2"/>
    </row>
    <row r="7244" spans="1:7">
      <c r="A7244" t="s">
        <v>3847</v>
      </c>
      <c r="B7244" t="s">
        <v>1138</v>
      </c>
      <c r="C7244">
        <f>+VLOOKUP(A7244,'LISTA NACIONAL'!A:B,2,0)</f>
        <v>6386.3770000000004</v>
      </c>
      <c r="D7244" s="126" t="s">
        <v>6556</v>
      </c>
      <c r="E7244" s="280">
        <f>+VLOOKUP(A7244,SCAR!A:B,2,0)</f>
        <v>0</v>
      </c>
      <c r="F7244" s="2"/>
      <c r="G7244" s="2"/>
    </row>
    <row r="7245" spans="1:7">
      <c r="A7245" t="s">
        <v>3848</v>
      </c>
      <c r="B7245" t="s">
        <v>1139</v>
      </c>
      <c r="C7245">
        <f>+VLOOKUP(A7245,'LISTA NACIONAL'!A:B,2,0)</f>
        <v>2241.114</v>
      </c>
      <c r="D7245" s="126" t="s">
        <v>6556</v>
      </c>
      <c r="E7245" s="280">
        <f>+VLOOKUP(A7245,SCAR!A:B,2,0)</f>
        <v>0</v>
      </c>
      <c r="F7245" s="2"/>
      <c r="G7245" s="2"/>
    </row>
    <row r="7246" spans="1:7">
      <c r="A7246" t="s">
        <v>6302</v>
      </c>
      <c r="B7246" t="s">
        <v>1140</v>
      </c>
      <c r="C7246">
        <f>+VLOOKUP(A7246,'LISTA NACIONAL'!A:B,2,0)</f>
        <v>18490.724999999999</v>
      </c>
      <c r="D7246" s="126" t="s">
        <v>6556</v>
      </c>
      <c r="E7246" s="280">
        <f>+VLOOKUP(A7246,SCAR!A:B,2,0)</f>
        <v>0</v>
      </c>
      <c r="F7246" s="2"/>
      <c r="G7246" s="2"/>
    </row>
    <row r="7247" spans="1:7">
      <c r="A7247" t="s">
        <v>6303</v>
      </c>
      <c r="B7247" t="s">
        <v>4806</v>
      </c>
      <c r="C7247">
        <f>+VLOOKUP(A7247,'LISTA NACIONAL'!A:B,2,0)</f>
        <v>7846.2460000000001</v>
      </c>
      <c r="D7247" s="126" t="s">
        <v>6556</v>
      </c>
      <c r="E7247" s="280">
        <f>+VLOOKUP(A7247,SCAR!A:B,2,0)</f>
        <v>0</v>
      </c>
      <c r="F7247" s="2"/>
      <c r="G7247" s="2"/>
    </row>
    <row r="7248" spans="1:7">
      <c r="A7248" t="s">
        <v>6304</v>
      </c>
      <c r="B7248" t="s">
        <v>8410</v>
      </c>
      <c r="C7248">
        <f>+VLOOKUP(A7248,'LISTA NACIONAL'!A:B,2,0)</f>
        <v>3581.8180000000002</v>
      </c>
      <c r="D7248" s="126" t="s">
        <v>6556</v>
      </c>
      <c r="E7248" s="280">
        <f>+VLOOKUP(A7248,SCAR!A:B,2,0)</f>
        <v>0</v>
      </c>
      <c r="F7248" s="2"/>
      <c r="G7248" s="2"/>
    </row>
    <row r="7249" spans="1:7">
      <c r="A7249" t="s">
        <v>6305</v>
      </c>
      <c r="B7249" t="s">
        <v>7309</v>
      </c>
      <c r="C7249">
        <f>+VLOOKUP(A7249,'LISTA NACIONAL'!A:B,2,0)</f>
        <v>5386.37</v>
      </c>
      <c r="D7249" s="126" t="s">
        <v>6556</v>
      </c>
      <c r="E7249" s="280">
        <f>+VLOOKUP(A7249,SCAR!A:B,2,0)</f>
        <v>0</v>
      </c>
      <c r="F7249" s="2"/>
      <c r="G7249" s="2"/>
    </row>
    <row r="7250" spans="1:7">
      <c r="A7250" t="s">
        <v>6306</v>
      </c>
      <c r="B7250" t="s">
        <v>8411</v>
      </c>
      <c r="C7250">
        <f>+VLOOKUP(A7250,'LISTA NACIONAL'!A:B,2,0)</f>
        <v>3356.317</v>
      </c>
      <c r="D7250" s="126" t="s">
        <v>6556</v>
      </c>
      <c r="E7250" s="280">
        <f>+VLOOKUP(A7250,SCAR!A:B,2,0)</f>
        <v>0</v>
      </c>
      <c r="F7250" s="2"/>
      <c r="G7250" s="2"/>
    </row>
    <row r="7251" spans="1:7">
      <c r="A7251" t="s">
        <v>6307</v>
      </c>
      <c r="B7251" t="s">
        <v>7310</v>
      </c>
      <c r="C7251">
        <f>+VLOOKUP(A7251,'LISTA NACIONAL'!A:B,2,0)</f>
        <v>3259.605</v>
      </c>
      <c r="D7251" s="126" t="s">
        <v>6556</v>
      </c>
      <c r="E7251" s="280">
        <f>+VLOOKUP(A7251,SCAR!A:B,2,0)</f>
        <v>0</v>
      </c>
      <c r="F7251" s="2"/>
      <c r="G7251" s="2"/>
    </row>
    <row r="7252" spans="1:7">
      <c r="A7252" t="s">
        <v>6308</v>
      </c>
      <c r="B7252" t="s">
        <v>1240</v>
      </c>
      <c r="C7252">
        <f>+VLOOKUP(A7252,'LISTA NACIONAL'!A:B,2,0)</f>
        <v>10945.406999999999</v>
      </c>
      <c r="D7252" s="126" t="s">
        <v>6556</v>
      </c>
      <c r="E7252" s="280">
        <f>+VLOOKUP(A7252,SCAR!A:B,2,0)</f>
        <v>0</v>
      </c>
      <c r="F7252" s="2"/>
      <c r="G7252" s="2"/>
    </row>
    <row r="7253" spans="1:7">
      <c r="A7253" t="s">
        <v>6309</v>
      </c>
      <c r="B7253" t="s">
        <v>1241</v>
      </c>
      <c r="C7253">
        <f>+VLOOKUP(A7253,'LISTA NACIONAL'!A:B,2,0)</f>
        <v>3929.0160000000001</v>
      </c>
      <c r="D7253" s="126" t="s">
        <v>6556</v>
      </c>
      <c r="E7253" s="280">
        <f>+VLOOKUP(A7253,SCAR!A:B,2,0)</f>
        <v>0</v>
      </c>
      <c r="F7253" s="2"/>
      <c r="G7253" s="2"/>
    </row>
    <row r="7254" spans="1:7">
      <c r="A7254" t="s">
        <v>6310</v>
      </c>
      <c r="B7254" t="s">
        <v>1780</v>
      </c>
      <c r="C7254">
        <f>+VLOOKUP(A7254,'LISTA NACIONAL'!A:B,2,0)</f>
        <v>3356.317</v>
      </c>
      <c r="D7254" s="126" t="s">
        <v>6556</v>
      </c>
      <c r="E7254" s="280">
        <f>+VLOOKUP(A7254,SCAR!A:B,2,0)</f>
        <v>0</v>
      </c>
      <c r="F7254" s="2"/>
      <c r="G7254" s="2"/>
    </row>
    <row r="7255" spans="1:7">
      <c r="A7255" t="s">
        <v>6311</v>
      </c>
      <c r="B7255" t="s">
        <v>7309</v>
      </c>
      <c r="C7255">
        <f>+VLOOKUP(A7255,'LISTA NACIONAL'!A:B,2,0)</f>
        <v>7846.2460000000001</v>
      </c>
      <c r="D7255" s="126" t="s">
        <v>6556</v>
      </c>
      <c r="E7255" s="280">
        <f>+VLOOKUP(A7255,SCAR!A:B,2,0)</f>
        <v>0</v>
      </c>
      <c r="F7255" s="2"/>
      <c r="G7255" s="2"/>
    </row>
    <row r="7256" spans="1:7">
      <c r="A7256" t="s">
        <v>6312</v>
      </c>
      <c r="B7256" t="s">
        <v>7309</v>
      </c>
      <c r="C7256">
        <f>+VLOOKUP(A7256,'LISTA NACIONAL'!A:B,2,0)</f>
        <v>3356.317</v>
      </c>
      <c r="D7256" s="126" t="s">
        <v>6556</v>
      </c>
      <c r="E7256" s="280">
        <f>+VLOOKUP(A7256,SCAR!A:B,2,0)</f>
        <v>0</v>
      </c>
      <c r="F7256" s="2"/>
      <c r="G7256" s="2"/>
    </row>
    <row r="7257" spans="1:7">
      <c r="A7257" t="s">
        <v>6313</v>
      </c>
      <c r="B7257" t="s">
        <v>1781</v>
      </c>
      <c r="C7257">
        <f>+VLOOKUP(A7257,'LISTA NACIONAL'!A:B,2,0)</f>
        <v>15130.388999999999</v>
      </c>
      <c r="D7257" s="126" t="s">
        <v>6556</v>
      </c>
      <c r="E7257" s="280">
        <f>+VLOOKUP(A7257,SCAR!A:B,2,0)</f>
        <v>0</v>
      </c>
      <c r="F7257" s="2"/>
      <c r="G7257" s="2"/>
    </row>
    <row r="7258" spans="1:7">
      <c r="A7258" t="s">
        <v>6314</v>
      </c>
      <c r="B7258" t="s">
        <v>11552</v>
      </c>
      <c r="C7258">
        <f>+VLOOKUP(A7258,'LISTA NACIONAL'!A:B,2,0)</f>
        <v>31394.705999999998</v>
      </c>
      <c r="D7258" s="126" t="s">
        <v>6556</v>
      </c>
      <c r="E7258" s="280">
        <f>+VLOOKUP(A7258,SCAR!A:B,2,0)</f>
        <v>0</v>
      </c>
      <c r="F7258" s="2"/>
      <c r="G7258" s="2"/>
    </row>
    <row r="7259" spans="1:7">
      <c r="A7259" t="s">
        <v>6315</v>
      </c>
      <c r="B7259" t="s">
        <v>11552</v>
      </c>
      <c r="C7259">
        <f>+VLOOKUP(A7259,'LISTA NACIONAL'!A:B,2,0)</f>
        <v>31394.705999999998</v>
      </c>
      <c r="D7259" s="126" t="s">
        <v>6556</v>
      </c>
      <c r="E7259" s="280">
        <f>+VLOOKUP(A7259,SCAR!A:B,2,0)</f>
        <v>0</v>
      </c>
      <c r="F7259" s="2"/>
      <c r="G7259" s="2"/>
    </row>
    <row r="7260" spans="1:7">
      <c r="A7260" t="s">
        <v>6316</v>
      </c>
      <c r="B7260" t="s">
        <v>10851</v>
      </c>
      <c r="C7260">
        <f>+VLOOKUP(A7260,'LISTA NACIONAL'!A:B,2,0)</f>
        <v>5550.9070000000002</v>
      </c>
      <c r="D7260" s="126" t="s">
        <v>6556</v>
      </c>
      <c r="E7260" s="280">
        <f>+VLOOKUP(A7260,SCAR!A:B,2,0)</f>
        <v>0</v>
      </c>
      <c r="F7260" s="2"/>
      <c r="G7260" s="2"/>
    </row>
    <row r="7261" spans="1:7">
      <c r="A7261" t="s">
        <v>6317</v>
      </c>
      <c r="B7261" t="s">
        <v>10851</v>
      </c>
      <c r="C7261">
        <f>+VLOOKUP(A7261,'LISTA NACIONAL'!A:B,2,0)</f>
        <v>5550.9070000000002</v>
      </c>
      <c r="D7261" s="126" t="s">
        <v>6556</v>
      </c>
      <c r="E7261" s="280">
        <f>+VLOOKUP(A7261,SCAR!A:B,2,0)</f>
        <v>0</v>
      </c>
      <c r="F7261" s="2"/>
      <c r="G7261" s="2"/>
    </row>
    <row r="7262" spans="1:7">
      <c r="A7262" t="s">
        <v>6318</v>
      </c>
      <c r="B7262" t="s">
        <v>8412</v>
      </c>
      <c r="C7262">
        <f>+VLOOKUP(A7262,'LISTA NACIONAL'!A:B,2,0)</f>
        <v>3194.4940000000001</v>
      </c>
      <c r="D7262" s="126" t="s">
        <v>6556</v>
      </c>
      <c r="E7262" s="280">
        <f>+VLOOKUP(A7262,SCAR!A:B,2,0)</f>
        <v>0</v>
      </c>
      <c r="F7262" s="2"/>
      <c r="G7262" s="2"/>
    </row>
    <row r="7263" spans="1:7">
      <c r="A7263" t="s">
        <v>6319</v>
      </c>
      <c r="B7263" t="s">
        <v>10199</v>
      </c>
      <c r="C7263">
        <f>+VLOOKUP(A7263,'LISTA NACIONAL'!A:B,2,0)</f>
        <v>7286.8360000000002</v>
      </c>
      <c r="D7263" s="126" t="s">
        <v>6556</v>
      </c>
      <c r="E7263" s="280">
        <f>+VLOOKUP(A7263,SCAR!A:B,2,0)</f>
        <v>0</v>
      </c>
      <c r="F7263" s="2"/>
      <c r="G7263" s="2"/>
    </row>
    <row r="7264" spans="1:7">
      <c r="A7264" t="s">
        <v>1419</v>
      </c>
      <c r="B7264" t="s">
        <v>15863</v>
      </c>
      <c r="C7264">
        <f>+VLOOKUP(A7264,'LISTA NACIONAL'!A:B,2,0)</f>
        <v>14416.963</v>
      </c>
      <c r="D7264" s="126" t="s">
        <v>6556</v>
      </c>
      <c r="E7264" s="280">
        <f>+VLOOKUP(A7264,SCAR!A:B,2,0)</f>
        <v>0</v>
      </c>
      <c r="F7264" s="2"/>
      <c r="G7264" s="2"/>
    </row>
    <row r="7265" spans="1:7">
      <c r="A7265" t="s">
        <v>1420</v>
      </c>
      <c r="B7265" t="s">
        <v>10200</v>
      </c>
      <c r="C7265">
        <f>+VLOOKUP(A7265,'LISTA NACIONAL'!A:B,2,0)</f>
        <v>39239.586000000003</v>
      </c>
      <c r="D7265" s="126" t="s">
        <v>6556</v>
      </c>
      <c r="E7265" s="280">
        <f>+VLOOKUP(A7265,SCAR!A:B,2,0)</f>
        <v>0</v>
      </c>
      <c r="F7265" s="2"/>
      <c r="G7265" s="2"/>
    </row>
    <row r="7266" spans="1:7">
      <c r="A7266" t="s">
        <v>1421</v>
      </c>
      <c r="B7266" t="s">
        <v>10201</v>
      </c>
      <c r="C7266">
        <f>+VLOOKUP(A7266,'LISTA NACIONAL'!A:B,2,0)</f>
        <v>10645.541999999999</v>
      </c>
      <c r="D7266" s="126" t="s">
        <v>6556</v>
      </c>
      <c r="E7266" s="280">
        <f>+VLOOKUP(A7266,SCAR!A:B,2,0)</f>
        <v>0</v>
      </c>
      <c r="F7266" s="2"/>
      <c r="G7266" s="2"/>
    </row>
    <row r="7267" spans="1:7">
      <c r="A7267" t="s">
        <v>1422</v>
      </c>
      <c r="B7267" t="s">
        <v>10294</v>
      </c>
      <c r="C7267">
        <f>+VLOOKUP(A7267,'LISTA NACIONAL'!A:B,2,0)</f>
        <v>19056.816999999999</v>
      </c>
      <c r="D7267" s="126" t="s">
        <v>6556</v>
      </c>
      <c r="E7267" s="280">
        <f>+VLOOKUP(A7267,SCAR!A:B,2,0)</f>
        <v>0</v>
      </c>
      <c r="F7267" s="2"/>
      <c r="G7267" s="2"/>
    </row>
    <row r="7268" spans="1:7">
      <c r="A7268" t="s">
        <v>1423</v>
      </c>
      <c r="B7268" t="s">
        <v>10295</v>
      </c>
      <c r="C7268">
        <f>+VLOOKUP(A7268,'LISTA NACIONAL'!A:B,2,0)</f>
        <v>8648.5609999999997</v>
      </c>
      <c r="D7268" s="126" t="s">
        <v>6556</v>
      </c>
      <c r="E7268" s="280">
        <f>+VLOOKUP(A7268,SCAR!A:B,2,0)</f>
        <v>0</v>
      </c>
      <c r="F7268" s="2"/>
      <c r="G7268" s="2"/>
    </row>
    <row r="7269" spans="1:7">
      <c r="A7269" t="s">
        <v>1424</v>
      </c>
      <c r="B7269" t="s">
        <v>10296</v>
      </c>
      <c r="C7269">
        <f>+VLOOKUP(A7269,'LISTA NACIONAL'!A:B,2,0)</f>
        <v>58291.343000000001</v>
      </c>
      <c r="D7269" s="126" t="s">
        <v>6556</v>
      </c>
      <c r="E7269" s="280">
        <f>+VLOOKUP(A7269,SCAR!A:B,2,0)</f>
        <v>0</v>
      </c>
      <c r="F7269" s="2"/>
      <c r="G7269" s="2"/>
    </row>
    <row r="7270" spans="1:7">
      <c r="A7270" t="s">
        <v>1425</v>
      </c>
      <c r="B7270" t="s">
        <v>10297</v>
      </c>
      <c r="C7270">
        <f>+VLOOKUP(A7270,'LISTA NACIONAL'!A:B,2,0)</f>
        <v>23267.141</v>
      </c>
      <c r="D7270" s="126" t="s">
        <v>6556</v>
      </c>
      <c r="E7270" s="280">
        <f>+VLOOKUP(A7270,SCAR!A:B,2,0)</f>
        <v>0</v>
      </c>
      <c r="F7270" s="2"/>
      <c r="G7270" s="2"/>
    </row>
    <row r="7271" spans="1:7">
      <c r="A7271" t="s">
        <v>1426</v>
      </c>
      <c r="B7271" t="s">
        <v>10298</v>
      </c>
      <c r="C7271">
        <f>+VLOOKUP(A7271,'LISTA NACIONAL'!A:B,2,0)</f>
        <v>22484.506000000001</v>
      </c>
      <c r="D7271" s="126" t="s">
        <v>6556</v>
      </c>
      <c r="E7271" s="280">
        <f>+VLOOKUP(A7271,SCAR!A:B,2,0)</f>
        <v>0</v>
      </c>
      <c r="F7271" s="2"/>
      <c r="G7271" s="2"/>
    </row>
    <row r="7272" spans="1:7">
      <c r="A7272" t="s">
        <v>1427</v>
      </c>
      <c r="B7272" t="s">
        <v>10299</v>
      </c>
      <c r="C7272">
        <f>+VLOOKUP(A7272,'LISTA NACIONAL'!A:B,2,0)</f>
        <v>2015.6510000000001</v>
      </c>
      <c r="D7272" s="126" t="s">
        <v>6556</v>
      </c>
      <c r="E7272" s="280">
        <f>+VLOOKUP(A7272,SCAR!A:B,2,0)</f>
        <v>0</v>
      </c>
      <c r="F7272" s="2"/>
      <c r="G7272" s="2"/>
    </row>
    <row r="7273" spans="1:7">
      <c r="A7273" t="s">
        <v>1428</v>
      </c>
      <c r="B7273" t="s">
        <v>10300</v>
      </c>
      <c r="C7273">
        <f>+VLOOKUP(A7273,'LISTA NACIONAL'!A:B,2,0)</f>
        <v>1892.278</v>
      </c>
      <c r="D7273" s="126" t="s">
        <v>6556</v>
      </c>
      <c r="E7273" s="280">
        <f>+VLOOKUP(A7273,SCAR!A:B,2,0)</f>
        <v>0</v>
      </c>
      <c r="F7273" s="2"/>
      <c r="G7273" s="2"/>
    </row>
    <row r="7274" spans="1:7">
      <c r="A7274" t="s">
        <v>1429</v>
      </c>
      <c r="B7274" t="s">
        <v>10301</v>
      </c>
      <c r="C7274">
        <f>+VLOOKUP(A7274,'LISTA NACIONAL'!A:B,2,0)</f>
        <v>3929.0160000000001</v>
      </c>
      <c r="D7274" s="126" t="s">
        <v>6556</v>
      </c>
      <c r="E7274" s="280">
        <f>+VLOOKUP(A7274,SCAR!A:B,2,0)</f>
        <v>0</v>
      </c>
      <c r="F7274" s="2"/>
      <c r="G7274" s="2"/>
    </row>
    <row r="7275" spans="1:7">
      <c r="A7275" t="s">
        <v>1430</v>
      </c>
      <c r="B7275" t="s">
        <v>10302</v>
      </c>
      <c r="C7275">
        <f>+VLOOKUP(A7275,'LISTA NACIONAL'!A:B,2,0)</f>
        <v>10193.574000000001</v>
      </c>
      <c r="D7275" s="126" t="s">
        <v>6556</v>
      </c>
      <c r="E7275" s="280">
        <f>+VLOOKUP(A7275,SCAR!A:B,2,0)</f>
        <v>0</v>
      </c>
      <c r="F7275" s="2"/>
      <c r="G7275" s="2"/>
    </row>
    <row r="7276" spans="1:7">
      <c r="A7276" t="s">
        <v>1431</v>
      </c>
      <c r="B7276" t="s">
        <v>10303</v>
      </c>
      <c r="C7276">
        <f>+VLOOKUP(A7276,'LISTA NACIONAL'!A:B,2,0)</f>
        <v>4260.6490000000003</v>
      </c>
      <c r="D7276" s="126" t="s">
        <v>6556</v>
      </c>
      <c r="E7276" s="280">
        <f>+VLOOKUP(A7276,SCAR!A:B,2,0)</f>
        <v>0</v>
      </c>
      <c r="F7276" s="2"/>
      <c r="G7276" s="2"/>
    </row>
    <row r="7277" spans="1:7">
      <c r="A7277" t="s">
        <v>1432</v>
      </c>
      <c r="B7277" t="s">
        <v>10304</v>
      </c>
      <c r="C7277">
        <f>+VLOOKUP(A7277,'LISTA NACIONAL'!A:B,2,0)</f>
        <v>9534.4719999999998</v>
      </c>
      <c r="D7277" s="126" t="s">
        <v>6556</v>
      </c>
      <c r="E7277" s="280">
        <f>+VLOOKUP(A7277,SCAR!A:B,2,0)</f>
        <v>0</v>
      </c>
      <c r="F7277" s="2"/>
      <c r="G7277" s="2"/>
    </row>
    <row r="7278" spans="1:7">
      <c r="A7278" t="s">
        <v>1433</v>
      </c>
      <c r="B7278" t="s">
        <v>10305</v>
      </c>
      <c r="C7278">
        <f>+VLOOKUP(A7278,'LISTA NACIONAL'!A:B,2,0)</f>
        <v>27525.196</v>
      </c>
      <c r="D7278" s="126" t="s">
        <v>6556</v>
      </c>
      <c r="E7278" s="280">
        <f>+VLOOKUP(A7278,SCAR!A:B,2,0)</f>
        <v>0</v>
      </c>
      <c r="F7278" s="2"/>
      <c r="G7278" s="2"/>
    </row>
    <row r="7279" spans="1:7">
      <c r="A7279" t="s">
        <v>1434</v>
      </c>
      <c r="B7279" t="s">
        <v>10306</v>
      </c>
      <c r="C7279">
        <f>+VLOOKUP(A7279,'LISTA NACIONAL'!A:B,2,0)</f>
        <v>7972.7129999999997</v>
      </c>
      <c r="D7279" s="126" t="s">
        <v>6556</v>
      </c>
      <c r="E7279" s="280">
        <f>+VLOOKUP(A7279,SCAR!A:B,2,0)</f>
        <v>0</v>
      </c>
      <c r="F7279" s="2"/>
      <c r="G7279" s="2"/>
    </row>
    <row r="7280" spans="1:7">
      <c r="A7280" t="s">
        <v>1435</v>
      </c>
      <c r="B7280" t="s">
        <v>10307</v>
      </c>
      <c r="C7280">
        <f>+VLOOKUP(A7280,'LISTA NACIONAL'!A:B,2,0)</f>
        <v>3357.6289999999999</v>
      </c>
      <c r="D7280" s="126" t="s">
        <v>6556</v>
      </c>
      <c r="E7280" s="280">
        <f>+VLOOKUP(A7280,SCAR!A:B,2,0)</f>
        <v>0</v>
      </c>
      <c r="F7280" s="2"/>
      <c r="G7280" s="2"/>
    </row>
    <row r="7281" spans="1:7">
      <c r="A7281" t="s">
        <v>6478</v>
      </c>
      <c r="B7281" t="s">
        <v>10308</v>
      </c>
      <c r="C7281">
        <f>+VLOOKUP(A7281,'LISTA NACIONAL'!A:B,2,0)</f>
        <v>1345.9559999999999</v>
      </c>
      <c r="D7281" s="126" t="s">
        <v>6556</v>
      </c>
      <c r="E7281" s="280">
        <f>+VLOOKUP(A7281,SCAR!A:B,2,0)</f>
        <v>0</v>
      </c>
      <c r="F7281" s="2"/>
      <c r="G7281" s="2"/>
    </row>
    <row r="7282" spans="1:7">
      <c r="A7282" t="s">
        <v>6479</v>
      </c>
      <c r="B7282" t="s">
        <v>10309</v>
      </c>
      <c r="C7282">
        <f>+VLOOKUP(A7282,'LISTA NACIONAL'!A:B,2,0)</f>
        <v>19611.194</v>
      </c>
      <c r="D7282" s="126" t="s">
        <v>6556</v>
      </c>
      <c r="E7282" s="280">
        <f>+VLOOKUP(A7282,SCAR!A:B,2,0)</f>
        <v>0</v>
      </c>
      <c r="F7282" s="2"/>
      <c r="G7282" s="2"/>
    </row>
    <row r="7283" spans="1:7">
      <c r="A7283" t="s">
        <v>6480</v>
      </c>
      <c r="B7283" t="s">
        <v>10310</v>
      </c>
      <c r="C7283">
        <f>+VLOOKUP(A7283,'LISTA NACIONAL'!A:B,2,0)</f>
        <v>2375.027</v>
      </c>
      <c r="D7283" s="126" t="s">
        <v>6556</v>
      </c>
      <c r="E7283" s="280">
        <f>+VLOOKUP(A7283,SCAR!A:B,2,0)</f>
        <v>0</v>
      </c>
      <c r="F7283" s="2"/>
      <c r="G7283" s="2"/>
    </row>
    <row r="7284" spans="1:7">
      <c r="A7284" t="s">
        <v>6481</v>
      </c>
      <c r="B7284" t="s">
        <v>10311</v>
      </c>
      <c r="C7284">
        <f>+VLOOKUP(A7284,'LISTA NACIONAL'!A:B,2,0)</f>
        <v>2242.5369999999998</v>
      </c>
      <c r="D7284" s="126" t="s">
        <v>6556</v>
      </c>
      <c r="E7284" s="280">
        <f>+VLOOKUP(A7284,SCAR!A:B,2,0)</f>
        <v>0</v>
      </c>
      <c r="F7284" s="2"/>
      <c r="G7284" s="2"/>
    </row>
    <row r="7285" spans="1:7">
      <c r="A7285" t="s">
        <v>6482</v>
      </c>
      <c r="B7285" t="s">
        <v>4253</v>
      </c>
      <c r="C7285">
        <f>+VLOOKUP(A7285,'LISTA NACIONAL'!A:B,2,0)</f>
        <v>8742.6820000000007</v>
      </c>
      <c r="D7285" s="126" t="s">
        <v>6556</v>
      </c>
      <c r="E7285" s="280">
        <f>+VLOOKUP(A7285,SCAR!A:B,2,0)</f>
        <v>0</v>
      </c>
      <c r="F7285" s="2"/>
      <c r="G7285" s="2"/>
    </row>
    <row r="7286" spans="1:7">
      <c r="A7286" t="s">
        <v>6483</v>
      </c>
      <c r="B7286" t="s">
        <v>4254</v>
      </c>
      <c r="C7286">
        <f>+VLOOKUP(A7286,'LISTA NACIONAL'!A:B,2,0)</f>
        <v>57175.902999999998</v>
      </c>
      <c r="D7286" s="126" t="s">
        <v>6556</v>
      </c>
      <c r="E7286" s="280">
        <f>+VLOOKUP(A7286,SCAR!A:B,2,0)</f>
        <v>0</v>
      </c>
      <c r="F7286" s="2"/>
      <c r="G7286" s="2"/>
    </row>
    <row r="7287" spans="1:7">
      <c r="A7287" t="s">
        <v>1757</v>
      </c>
      <c r="B7287" t="s">
        <v>1758</v>
      </c>
      <c r="C7287">
        <f>+VLOOKUP(A7287,'LISTA NACIONAL'!A:B,2,0)</f>
        <v>5706.1139999999996</v>
      </c>
      <c r="D7287" s="126" t="s">
        <v>6556</v>
      </c>
      <c r="E7287" s="280">
        <f>+VLOOKUP(A7287,SCAR!A:B,2,0)</f>
        <v>0</v>
      </c>
      <c r="F7287" s="2"/>
      <c r="G7287" s="2"/>
    </row>
    <row r="7288" spans="1:7">
      <c r="A7288" t="s">
        <v>6484</v>
      </c>
      <c r="B7288" t="s">
        <v>4255</v>
      </c>
      <c r="C7288">
        <f>+VLOOKUP(A7288,'LISTA NACIONAL'!A:B,2,0)</f>
        <v>4027.35</v>
      </c>
      <c r="D7288" s="126" t="s">
        <v>6556</v>
      </c>
      <c r="E7288" s="280">
        <f>+VLOOKUP(A7288,SCAR!A:B,2,0)</f>
        <v>0</v>
      </c>
      <c r="F7288" s="2"/>
      <c r="G7288" s="2"/>
    </row>
    <row r="7289" spans="1:7">
      <c r="A7289" t="s">
        <v>6485</v>
      </c>
      <c r="B7289" t="s">
        <v>5035</v>
      </c>
      <c r="C7289">
        <f>+VLOOKUP(A7289,'LISTA NACIONAL'!A:B,2,0)</f>
        <v>1572.6569999999999</v>
      </c>
      <c r="D7289" s="126" t="s">
        <v>6556</v>
      </c>
      <c r="E7289" s="280">
        <f>+VLOOKUP(A7289,SCAR!A:B,2,0)</f>
        <v>0</v>
      </c>
      <c r="F7289" s="2"/>
      <c r="G7289" s="2"/>
    </row>
    <row r="7290" spans="1:7">
      <c r="A7290" t="s">
        <v>6486</v>
      </c>
      <c r="B7290" t="s">
        <v>7622</v>
      </c>
      <c r="C7290">
        <f>+VLOOKUP(A7290,'LISTA NACIONAL'!A:B,2,0)</f>
        <v>47079.252999999997</v>
      </c>
      <c r="D7290" s="126" t="s">
        <v>6556</v>
      </c>
      <c r="E7290" s="280">
        <f>+VLOOKUP(A7290,SCAR!A:B,2,0)</f>
        <v>0</v>
      </c>
      <c r="F7290" s="2"/>
      <c r="G7290" s="2"/>
    </row>
    <row r="7291" spans="1:7">
      <c r="A7291" t="s">
        <v>6487</v>
      </c>
      <c r="B7291" t="s">
        <v>7623</v>
      </c>
      <c r="C7291">
        <f>+VLOOKUP(A7291,'LISTA NACIONAL'!A:B,2,0)</f>
        <v>6529.4549999999999</v>
      </c>
      <c r="D7291" s="126" t="s">
        <v>6556</v>
      </c>
      <c r="E7291" s="280">
        <f>+VLOOKUP(A7291,SCAR!A:B,2,0)</f>
        <v>0</v>
      </c>
      <c r="F7291" s="2"/>
      <c r="G7291" s="2"/>
    </row>
    <row r="7292" spans="1:7">
      <c r="A7292" t="s">
        <v>6488</v>
      </c>
      <c r="B7292" t="s">
        <v>7624</v>
      </c>
      <c r="C7292">
        <f>+VLOOKUP(A7292,'LISTA NACIONAL'!A:B,2,0)</f>
        <v>8623.3389999999999</v>
      </c>
      <c r="D7292" s="126" t="s">
        <v>6556</v>
      </c>
      <c r="E7292" s="280">
        <f>+VLOOKUP(A7292,SCAR!A:B,2,0)</f>
        <v>0</v>
      </c>
      <c r="F7292" s="2"/>
      <c r="G7292" s="2"/>
    </row>
    <row r="7293" spans="1:7">
      <c r="A7293" t="s">
        <v>6489</v>
      </c>
      <c r="B7293" t="s">
        <v>7625</v>
      </c>
      <c r="C7293">
        <f>+VLOOKUP(A7293,'LISTA NACIONAL'!A:B,2,0)</f>
        <v>7286.8360000000002</v>
      </c>
      <c r="D7293" s="126" t="s">
        <v>6556</v>
      </c>
      <c r="E7293" s="280">
        <f>+VLOOKUP(A7293,SCAR!A:B,2,0)</f>
        <v>0</v>
      </c>
      <c r="F7293" s="2"/>
      <c r="G7293" s="2"/>
    </row>
    <row r="7294" spans="1:7">
      <c r="A7294" t="s">
        <v>6490</v>
      </c>
      <c r="B7294" t="s">
        <v>7626</v>
      </c>
      <c r="C7294">
        <f>+VLOOKUP(A7294,'LISTA NACIONAL'!A:B,2,0)</f>
        <v>8490.7649999999994</v>
      </c>
      <c r="D7294" s="126" t="s">
        <v>6556</v>
      </c>
      <c r="E7294" s="280">
        <f>+VLOOKUP(A7294,SCAR!A:B,2,0)</f>
        <v>0</v>
      </c>
      <c r="F7294" s="2"/>
      <c r="G7294" s="2"/>
    </row>
    <row r="7295" spans="1:7">
      <c r="A7295" t="s">
        <v>6491</v>
      </c>
      <c r="B7295" t="s">
        <v>12242</v>
      </c>
      <c r="C7295">
        <f>+VLOOKUP(A7295,'LISTA NACIONAL'!A:B,2,0)</f>
        <v>10088.700999999999</v>
      </c>
      <c r="D7295" s="126" t="s">
        <v>6556</v>
      </c>
      <c r="E7295" s="280">
        <f>+VLOOKUP(A7295,SCAR!A:B,2,0)</f>
        <v>0</v>
      </c>
      <c r="F7295" s="2"/>
      <c r="G7295" s="2"/>
    </row>
    <row r="7296" spans="1:7">
      <c r="A7296" t="s">
        <v>6492</v>
      </c>
      <c r="B7296" t="s">
        <v>7627</v>
      </c>
      <c r="C7296">
        <f>+VLOOKUP(A7296,'LISTA NACIONAL'!A:B,2,0)</f>
        <v>3136.2579999999998</v>
      </c>
      <c r="D7296" s="126" t="s">
        <v>6556</v>
      </c>
      <c r="E7296" s="280">
        <f>+VLOOKUP(A7296,SCAR!A:B,2,0)</f>
        <v>0</v>
      </c>
      <c r="F7296" s="2"/>
      <c r="G7296" s="2"/>
    </row>
    <row r="7297" spans="1:7">
      <c r="A7297" t="s">
        <v>6140</v>
      </c>
      <c r="B7297" t="s">
        <v>7628</v>
      </c>
      <c r="C7297">
        <f>+VLOOKUP(A7297,'LISTA NACIONAL'!A:B,2,0)</f>
        <v>1404.2819999999999</v>
      </c>
      <c r="D7297" s="126" t="s">
        <v>6556</v>
      </c>
      <c r="E7297" s="280">
        <f>+VLOOKUP(A7297,SCAR!A:B,2,0)</f>
        <v>0</v>
      </c>
      <c r="F7297" s="2"/>
      <c r="G7297" s="2"/>
    </row>
    <row r="7298" spans="1:7">
      <c r="A7298" t="s">
        <v>6141</v>
      </c>
      <c r="B7298" t="s">
        <v>7629</v>
      </c>
      <c r="C7298">
        <f>+VLOOKUP(A7298,'LISTA NACIONAL'!A:B,2,0)</f>
        <v>3255.5239999999999</v>
      </c>
      <c r="D7298" s="126" t="s">
        <v>6556</v>
      </c>
      <c r="E7298" s="280">
        <f>+VLOOKUP(A7298,SCAR!A:B,2,0)</f>
        <v>0</v>
      </c>
      <c r="F7298" s="2"/>
      <c r="G7298" s="2"/>
    </row>
    <row r="7299" spans="1:7">
      <c r="A7299" t="s">
        <v>6142</v>
      </c>
      <c r="B7299" t="s">
        <v>7630</v>
      </c>
      <c r="C7299">
        <f>+VLOOKUP(A7299,'LISTA NACIONAL'!A:B,2,0)</f>
        <v>3255.5239999999999</v>
      </c>
      <c r="D7299" s="126" t="s">
        <v>6556</v>
      </c>
      <c r="E7299" s="280">
        <f>+VLOOKUP(A7299,SCAR!A:B,2,0)</f>
        <v>0</v>
      </c>
      <c r="F7299" s="2"/>
      <c r="G7299" s="2"/>
    </row>
    <row r="7300" spans="1:7">
      <c r="A7300" t="s">
        <v>6143</v>
      </c>
      <c r="B7300" t="s">
        <v>7631</v>
      </c>
      <c r="C7300">
        <f>+VLOOKUP(A7300,'LISTA NACIONAL'!A:B,2,0)</f>
        <v>6164.7709999999997</v>
      </c>
      <c r="D7300" s="126" t="s">
        <v>6556</v>
      </c>
      <c r="E7300" s="280">
        <f>+VLOOKUP(A7300,SCAR!A:B,2,0)</f>
        <v>0</v>
      </c>
      <c r="F7300" s="2"/>
      <c r="G7300" s="2"/>
    </row>
    <row r="7301" spans="1:7">
      <c r="A7301" t="s">
        <v>6144</v>
      </c>
      <c r="B7301" t="s">
        <v>4410</v>
      </c>
      <c r="C7301">
        <f>+VLOOKUP(A7301,'LISTA NACIONAL'!A:B,2,0)</f>
        <v>4141.2290000000003</v>
      </c>
      <c r="D7301" s="126" t="s">
        <v>6556</v>
      </c>
      <c r="E7301" s="280">
        <f>+VLOOKUP(A7301,SCAR!A:B,2,0)</f>
        <v>0</v>
      </c>
      <c r="F7301" s="2"/>
      <c r="G7301" s="2"/>
    </row>
    <row r="7302" spans="1:7">
      <c r="A7302" t="s">
        <v>6145</v>
      </c>
      <c r="B7302" t="s">
        <v>4411</v>
      </c>
      <c r="C7302">
        <f>+VLOOKUP(A7302,'LISTA NACIONAL'!A:B,2,0)</f>
        <v>4141.2290000000003</v>
      </c>
      <c r="D7302" s="126" t="s">
        <v>6556</v>
      </c>
      <c r="E7302" s="280">
        <f>+VLOOKUP(A7302,SCAR!A:B,2,0)</f>
        <v>0</v>
      </c>
      <c r="F7302" s="2"/>
      <c r="G7302" s="2"/>
    </row>
    <row r="7303" spans="1:7">
      <c r="A7303" t="s">
        <v>6146</v>
      </c>
      <c r="B7303" t="s">
        <v>4412</v>
      </c>
      <c r="C7303">
        <f>+VLOOKUP(A7303,'LISTA NACIONAL'!A:B,2,0)</f>
        <v>4586.8630000000003</v>
      </c>
      <c r="D7303" s="126" t="s">
        <v>6556</v>
      </c>
      <c r="E7303" s="280">
        <f>+VLOOKUP(A7303,SCAR!A:B,2,0)</f>
        <v>0</v>
      </c>
      <c r="F7303" s="2"/>
      <c r="G7303" s="2"/>
    </row>
    <row r="7304" spans="1:7">
      <c r="A7304" t="s">
        <v>6147</v>
      </c>
      <c r="B7304" t="s">
        <v>4413</v>
      </c>
      <c r="C7304">
        <f>+VLOOKUP(A7304,'LISTA NACIONAL'!A:B,2,0)</f>
        <v>3255.5239999999999</v>
      </c>
      <c r="D7304" s="126" t="s">
        <v>6556</v>
      </c>
      <c r="E7304" s="280">
        <f>+VLOOKUP(A7304,SCAR!A:B,2,0)</f>
        <v>0</v>
      </c>
      <c r="F7304" s="2"/>
      <c r="G7304" s="2"/>
    </row>
    <row r="7305" spans="1:7">
      <c r="A7305" t="s">
        <v>6148</v>
      </c>
      <c r="B7305" t="s">
        <v>4414</v>
      </c>
      <c r="C7305">
        <f>+VLOOKUP(A7305,'LISTA NACIONAL'!A:B,2,0)</f>
        <v>9863.2919999999995</v>
      </c>
      <c r="D7305" s="126" t="s">
        <v>6556</v>
      </c>
      <c r="E7305" s="280">
        <f>+VLOOKUP(A7305,SCAR!A:B,2,0)</f>
        <v>0</v>
      </c>
      <c r="F7305" s="2"/>
      <c r="G7305" s="2"/>
    </row>
    <row r="7306" spans="1:7">
      <c r="A7306" t="s">
        <v>6149</v>
      </c>
      <c r="B7306" t="s">
        <v>4415</v>
      </c>
      <c r="C7306">
        <f>+VLOOKUP(A7306,'LISTA NACIONAL'!A:B,2,0)</f>
        <v>20174.832999999999</v>
      </c>
      <c r="D7306" s="126" t="s">
        <v>6556</v>
      </c>
      <c r="E7306" s="280">
        <f>+VLOOKUP(A7306,SCAR!A:B,2,0)</f>
        <v>0</v>
      </c>
      <c r="F7306" s="2"/>
      <c r="G7306" s="2"/>
    </row>
    <row r="7307" spans="1:7">
      <c r="A7307" t="s">
        <v>6150</v>
      </c>
      <c r="B7307" t="s">
        <v>12243</v>
      </c>
      <c r="C7307">
        <f>+VLOOKUP(A7307,'LISTA NACIONAL'!A:B,2,0)</f>
        <v>25776.078000000001</v>
      </c>
      <c r="D7307" s="126" t="s">
        <v>6556</v>
      </c>
      <c r="E7307" s="280">
        <f>+VLOOKUP(A7307,SCAR!A:B,2,0)</f>
        <v>0</v>
      </c>
      <c r="F7307" s="2"/>
      <c r="G7307" s="2"/>
    </row>
    <row r="7308" spans="1:7">
      <c r="A7308" t="s">
        <v>6151</v>
      </c>
      <c r="B7308" t="s">
        <v>4416</v>
      </c>
      <c r="C7308">
        <f>+VLOOKUP(A7308,'LISTA NACIONAL'!A:B,2,0)</f>
        <v>3581.8180000000002</v>
      </c>
      <c r="D7308" s="126" t="s">
        <v>6556</v>
      </c>
      <c r="E7308" s="280">
        <f>+VLOOKUP(A7308,SCAR!A:B,2,0)</f>
        <v>0</v>
      </c>
      <c r="F7308" s="2"/>
      <c r="G7308" s="2"/>
    </row>
    <row r="7309" spans="1:7">
      <c r="A7309" t="s">
        <v>6152</v>
      </c>
      <c r="B7309" t="s">
        <v>3735</v>
      </c>
      <c r="C7309">
        <f>+VLOOKUP(A7309,'LISTA NACIONAL'!A:B,2,0)</f>
        <v>28014.432000000001</v>
      </c>
      <c r="D7309" s="126" t="s">
        <v>6556</v>
      </c>
      <c r="E7309" s="280">
        <f>+VLOOKUP(A7309,SCAR!A:B,2,0)</f>
        <v>0</v>
      </c>
      <c r="F7309" s="2"/>
      <c r="G7309" s="2"/>
    </row>
    <row r="7310" spans="1:7">
      <c r="A7310" t="s">
        <v>6153</v>
      </c>
      <c r="B7310" t="s">
        <v>3736</v>
      </c>
      <c r="C7310">
        <f>+VLOOKUP(A7310,'LISTA NACIONAL'!A:B,2,0)</f>
        <v>3461.2</v>
      </c>
      <c r="D7310" s="126" t="s">
        <v>6556</v>
      </c>
      <c r="E7310" s="280">
        <f>+VLOOKUP(A7310,SCAR!A:B,2,0)</f>
        <v>0</v>
      </c>
      <c r="F7310" s="2"/>
      <c r="G7310" s="2"/>
    </row>
    <row r="7311" spans="1:7">
      <c r="A7311" t="s">
        <v>6154</v>
      </c>
      <c r="B7311" t="s">
        <v>2725</v>
      </c>
      <c r="C7311">
        <f>+VLOOKUP(A7311,'LISTA NACIONAL'!A:B,2,0)</f>
        <v>8965.5779999999995</v>
      </c>
      <c r="D7311" s="126" t="s">
        <v>6556</v>
      </c>
      <c r="E7311" s="280">
        <f>+VLOOKUP(A7311,SCAR!A:B,2,0)</f>
        <v>0</v>
      </c>
      <c r="F7311" s="2"/>
      <c r="G7311" s="2"/>
    </row>
    <row r="7312" spans="1:7">
      <c r="A7312" t="s">
        <v>6155</v>
      </c>
      <c r="B7312" t="s">
        <v>2726</v>
      </c>
      <c r="C7312">
        <f>+VLOOKUP(A7312,'LISTA NACIONAL'!A:B,2,0)</f>
        <v>4696.9480000000003</v>
      </c>
      <c r="D7312" s="126" t="s">
        <v>6556</v>
      </c>
      <c r="E7312" s="280">
        <f>+VLOOKUP(A7312,SCAR!A:B,2,0)</f>
        <v>0</v>
      </c>
      <c r="F7312" s="2"/>
      <c r="G7312" s="2"/>
    </row>
    <row r="7313" spans="1:7">
      <c r="A7313" t="s">
        <v>6156</v>
      </c>
      <c r="B7313" t="s">
        <v>2727</v>
      </c>
      <c r="C7313">
        <f>+VLOOKUP(A7313,'LISTA NACIONAL'!A:B,2,0)</f>
        <v>24105.246999999999</v>
      </c>
      <c r="D7313" s="126" t="s">
        <v>6556</v>
      </c>
      <c r="E7313" s="280">
        <f>+VLOOKUP(A7313,SCAR!A:B,2,0)</f>
        <v>0</v>
      </c>
      <c r="F7313" s="2"/>
      <c r="G7313" s="2"/>
    </row>
    <row r="7314" spans="1:7">
      <c r="A7314" t="s">
        <v>6157</v>
      </c>
      <c r="B7314" t="s">
        <v>2866</v>
      </c>
      <c r="C7314">
        <f>+VLOOKUP(A7314,'LISTA NACIONAL'!A:B,2,0)</f>
        <v>3581.8180000000002</v>
      </c>
      <c r="D7314" s="126" t="s">
        <v>6556</v>
      </c>
      <c r="E7314" s="280">
        <f>+VLOOKUP(A7314,SCAR!A:B,2,0)</f>
        <v>0</v>
      </c>
      <c r="F7314" s="2"/>
      <c r="G7314" s="2"/>
    </row>
    <row r="7315" spans="1:7">
      <c r="A7315" t="s">
        <v>6158</v>
      </c>
      <c r="B7315" t="s">
        <v>2726</v>
      </c>
      <c r="C7315">
        <f>+VLOOKUP(A7315,'LISTA NACIONAL'!A:B,2,0)</f>
        <v>4769.8329999999996</v>
      </c>
      <c r="D7315" s="126" t="s">
        <v>6556</v>
      </c>
      <c r="E7315" s="280">
        <f>+VLOOKUP(A7315,SCAR!A:B,2,0)</f>
        <v>0</v>
      </c>
      <c r="F7315" s="2"/>
      <c r="G7315" s="2"/>
    </row>
    <row r="7316" spans="1:7">
      <c r="A7316" t="s">
        <v>6159</v>
      </c>
      <c r="B7316" t="s">
        <v>2726</v>
      </c>
      <c r="C7316">
        <f>+VLOOKUP(A7316,'LISTA NACIONAL'!A:B,2,0)</f>
        <v>5114.59</v>
      </c>
      <c r="D7316" s="126" t="s">
        <v>6556</v>
      </c>
      <c r="E7316" s="280">
        <f>+VLOOKUP(A7316,SCAR!A:B,2,0)</f>
        <v>0</v>
      </c>
      <c r="F7316" s="2"/>
      <c r="G7316" s="2"/>
    </row>
    <row r="7317" spans="1:7">
      <c r="A7317" t="s">
        <v>6160</v>
      </c>
      <c r="B7317" t="s">
        <v>2867</v>
      </c>
      <c r="C7317">
        <f>+VLOOKUP(A7317,'LISTA NACIONAL'!A:B,2,0)</f>
        <v>6716.6329999999998</v>
      </c>
      <c r="D7317" s="126" t="s">
        <v>6556</v>
      </c>
      <c r="E7317" s="280">
        <f>+VLOOKUP(A7317,SCAR!A:B,2,0)</f>
        <v>0</v>
      </c>
      <c r="F7317" s="2"/>
      <c r="G7317" s="2"/>
    </row>
    <row r="7318" spans="1:7">
      <c r="A7318" t="s">
        <v>6161</v>
      </c>
      <c r="B7318" t="s">
        <v>2868</v>
      </c>
      <c r="C7318">
        <f>+VLOOKUP(A7318,'LISTA NACIONAL'!A:B,2,0)</f>
        <v>21299.244999999999</v>
      </c>
      <c r="D7318" s="126" t="s">
        <v>6556</v>
      </c>
      <c r="E7318" s="280">
        <f>+VLOOKUP(A7318,SCAR!A:B,2,0)</f>
        <v>0</v>
      </c>
      <c r="F7318" s="2"/>
      <c r="G7318" s="2"/>
    </row>
    <row r="7319" spans="1:7">
      <c r="A7319" t="s">
        <v>6162</v>
      </c>
      <c r="B7319" t="s">
        <v>2869</v>
      </c>
      <c r="C7319">
        <f>+VLOOKUP(A7319,'LISTA NACIONAL'!A:B,2,0)</f>
        <v>1345.9559999999999</v>
      </c>
      <c r="D7319" s="126" t="s">
        <v>6556</v>
      </c>
      <c r="E7319" s="280">
        <f>+VLOOKUP(A7319,SCAR!A:B,2,0)</f>
        <v>0</v>
      </c>
      <c r="F7319" s="2"/>
      <c r="G7319" s="2"/>
    </row>
    <row r="7320" spans="1:7">
      <c r="A7320" t="s">
        <v>6163</v>
      </c>
      <c r="B7320" t="s">
        <v>2870</v>
      </c>
      <c r="C7320">
        <f>+VLOOKUP(A7320,'LISTA NACIONAL'!A:B,2,0)</f>
        <v>4141.2290000000003</v>
      </c>
      <c r="D7320" s="126" t="s">
        <v>6556</v>
      </c>
      <c r="E7320" s="280">
        <f>+VLOOKUP(A7320,SCAR!A:B,2,0)</f>
        <v>0</v>
      </c>
      <c r="F7320" s="2"/>
      <c r="G7320" s="2"/>
    </row>
    <row r="7321" spans="1:7">
      <c r="A7321" t="s">
        <v>6164</v>
      </c>
      <c r="B7321" t="s">
        <v>8413</v>
      </c>
      <c r="C7321">
        <f>+VLOOKUP(A7321,'LISTA NACIONAL'!A:B,2,0)</f>
        <v>4476.7610000000004</v>
      </c>
      <c r="D7321" s="126" t="s">
        <v>6556</v>
      </c>
      <c r="E7321" s="280">
        <f>+VLOOKUP(A7321,SCAR!A:B,2,0)</f>
        <v>0</v>
      </c>
      <c r="F7321" s="2"/>
      <c r="G7321" s="2"/>
    </row>
    <row r="7322" spans="1:7">
      <c r="A7322" t="s">
        <v>6165</v>
      </c>
      <c r="B7322" t="s">
        <v>12120</v>
      </c>
      <c r="C7322">
        <f>+VLOOKUP(A7322,'LISTA NACIONAL'!A:B,2,0)</f>
        <v>4805.1180000000004</v>
      </c>
      <c r="D7322" s="126" t="s">
        <v>6556</v>
      </c>
      <c r="E7322" s="280">
        <f>+VLOOKUP(A7322,SCAR!A:B,2,0)</f>
        <v>0</v>
      </c>
      <c r="F7322" s="2"/>
      <c r="G7322" s="2"/>
    </row>
    <row r="7323" spans="1:7">
      <c r="A7323" t="s">
        <v>6166</v>
      </c>
      <c r="B7323" t="s">
        <v>12121</v>
      </c>
      <c r="C7323">
        <f>+VLOOKUP(A7323,'LISTA NACIONAL'!A:B,2,0)</f>
        <v>10088.700999999999</v>
      </c>
      <c r="D7323" s="126" t="s">
        <v>6556</v>
      </c>
      <c r="E7323" s="280">
        <f>+VLOOKUP(A7323,SCAR!A:B,2,0)</f>
        <v>0</v>
      </c>
      <c r="F7323" s="2"/>
      <c r="G7323" s="2"/>
    </row>
    <row r="7324" spans="1:7">
      <c r="A7324" t="s">
        <v>6167</v>
      </c>
      <c r="B7324" t="s">
        <v>12122</v>
      </c>
      <c r="C7324">
        <f>+VLOOKUP(A7324,'LISTA NACIONAL'!A:B,2,0)</f>
        <v>2242.5369999999998</v>
      </c>
      <c r="D7324" s="126" t="s">
        <v>6556</v>
      </c>
      <c r="E7324" s="280">
        <f>+VLOOKUP(A7324,SCAR!A:B,2,0)</f>
        <v>0</v>
      </c>
      <c r="F7324" s="2"/>
      <c r="G7324" s="2"/>
    </row>
    <row r="7325" spans="1:7">
      <c r="A7325" t="s">
        <v>6168</v>
      </c>
      <c r="B7325" t="s">
        <v>12123</v>
      </c>
      <c r="C7325">
        <f>+VLOOKUP(A7325,'LISTA NACIONAL'!A:B,2,0)</f>
        <v>6947.2020000000002</v>
      </c>
      <c r="D7325" s="126" t="s">
        <v>6556</v>
      </c>
      <c r="E7325" s="280">
        <f>+VLOOKUP(A7325,SCAR!A:B,2,0)</f>
        <v>0</v>
      </c>
      <c r="F7325" s="2"/>
      <c r="G7325" s="2"/>
    </row>
    <row r="7326" spans="1:7">
      <c r="A7326" t="s">
        <v>6169</v>
      </c>
      <c r="B7326" t="s">
        <v>12124</v>
      </c>
      <c r="C7326">
        <f>+VLOOKUP(A7326,'LISTA NACIONAL'!A:B,2,0)</f>
        <v>25242.955000000002</v>
      </c>
      <c r="D7326" s="126" t="s">
        <v>6556</v>
      </c>
      <c r="E7326" s="280">
        <f>+VLOOKUP(A7326,SCAR!A:B,2,0)</f>
        <v>0</v>
      </c>
      <c r="F7326" s="2"/>
      <c r="G7326" s="2"/>
    </row>
    <row r="7327" spans="1:7">
      <c r="A7327" t="s">
        <v>6170</v>
      </c>
      <c r="B7327" t="s">
        <v>10083</v>
      </c>
      <c r="C7327">
        <f>+VLOOKUP(A7327,'LISTA NACIONAL'!A:B,2,0)</f>
        <v>21869.348999999998</v>
      </c>
      <c r="D7327" s="126" t="s">
        <v>6556</v>
      </c>
      <c r="E7327" s="280">
        <f>+VLOOKUP(A7327,SCAR!A:B,2,0)</f>
        <v>0</v>
      </c>
      <c r="F7327" s="2"/>
      <c r="G7327" s="2"/>
    </row>
    <row r="7328" spans="1:7">
      <c r="A7328" t="s">
        <v>6171</v>
      </c>
      <c r="B7328" t="s">
        <v>10084</v>
      </c>
      <c r="C7328">
        <f>+VLOOKUP(A7328,'LISTA NACIONAL'!A:B,2,0)</f>
        <v>23593.395</v>
      </c>
      <c r="D7328" s="126" t="s">
        <v>6556</v>
      </c>
      <c r="E7328" s="280">
        <f>+VLOOKUP(A7328,SCAR!A:B,2,0)</f>
        <v>0</v>
      </c>
      <c r="F7328" s="2"/>
      <c r="G7328" s="2"/>
    </row>
    <row r="7329" spans="1:7">
      <c r="A7329" t="s">
        <v>8546</v>
      </c>
      <c r="B7329" t="s">
        <v>10085</v>
      </c>
      <c r="C7329">
        <f>+VLOOKUP(A7329,'LISTA NACIONAL'!A:B,2,0)</f>
        <v>24147.677</v>
      </c>
      <c r="D7329" s="126" t="s">
        <v>6556</v>
      </c>
      <c r="E7329" s="280">
        <f>+VLOOKUP(A7329,SCAR!A:B,2,0)</f>
        <v>0</v>
      </c>
      <c r="F7329" s="2"/>
      <c r="G7329" s="2"/>
    </row>
    <row r="7330" spans="1:7">
      <c r="A7330" t="s">
        <v>8547</v>
      </c>
      <c r="B7330" t="s">
        <v>10086</v>
      </c>
      <c r="C7330">
        <f>+VLOOKUP(A7330,'LISTA NACIONAL'!A:B,2,0)</f>
        <v>3929.0160000000001</v>
      </c>
      <c r="D7330" s="126" t="s">
        <v>6556</v>
      </c>
      <c r="E7330" s="280">
        <f>+VLOOKUP(A7330,SCAR!A:B,2,0)</f>
        <v>0</v>
      </c>
      <c r="F7330" s="2"/>
      <c r="G7330" s="2"/>
    </row>
    <row r="7331" spans="1:7">
      <c r="A7331" t="s">
        <v>8548</v>
      </c>
      <c r="B7331" t="s">
        <v>10087</v>
      </c>
      <c r="C7331">
        <f>+VLOOKUP(A7331,'LISTA NACIONAL'!A:B,2,0)</f>
        <v>2966.3939999999998</v>
      </c>
      <c r="D7331" s="126" t="s">
        <v>6556</v>
      </c>
      <c r="E7331" s="280">
        <f>+VLOOKUP(A7331,SCAR!A:B,2,0)</f>
        <v>0</v>
      </c>
      <c r="F7331" s="2"/>
      <c r="G7331" s="2"/>
    </row>
    <row r="7332" spans="1:7">
      <c r="A7332" t="s">
        <v>8549</v>
      </c>
      <c r="B7332" t="s">
        <v>1367</v>
      </c>
      <c r="C7332">
        <f>+VLOOKUP(A7332,'LISTA NACIONAL'!A:B,2,0)</f>
        <v>35876.832999999999</v>
      </c>
      <c r="D7332" s="126" t="s">
        <v>6556</v>
      </c>
      <c r="E7332" s="280">
        <f>+VLOOKUP(A7332,SCAR!A:B,2,0)</f>
        <v>0</v>
      </c>
      <c r="F7332" s="2"/>
      <c r="G7332" s="2"/>
    </row>
    <row r="7333" spans="1:7">
      <c r="A7333" t="s">
        <v>8550</v>
      </c>
      <c r="B7333" t="s">
        <v>1368</v>
      </c>
      <c r="C7333">
        <f>+VLOOKUP(A7333,'LISTA NACIONAL'!A:B,2,0)</f>
        <v>2239.6689999999999</v>
      </c>
      <c r="D7333" s="126" t="s">
        <v>6556</v>
      </c>
      <c r="E7333" s="280">
        <f>+VLOOKUP(A7333,SCAR!A:B,2,0)</f>
        <v>0</v>
      </c>
      <c r="F7333" s="2"/>
      <c r="G7333" s="2"/>
    </row>
    <row r="7334" spans="1:7">
      <c r="A7334" t="s">
        <v>8551</v>
      </c>
      <c r="B7334" t="s">
        <v>1369</v>
      </c>
      <c r="C7334">
        <f>+VLOOKUP(A7334,'LISTA NACIONAL'!A:B,2,0)</f>
        <v>5048.384</v>
      </c>
      <c r="D7334" s="126" t="s">
        <v>6556</v>
      </c>
      <c r="E7334" s="280">
        <f>+VLOOKUP(A7334,SCAR!A:B,2,0)</f>
        <v>0</v>
      </c>
      <c r="F7334" s="2"/>
      <c r="G7334" s="2"/>
    </row>
    <row r="7335" spans="1:7">
      <c r="A7335" t="s">
        <v>8552</v>
      </c>
      <c r="B7335" t="s">
        <v>1370</v>
      </c>
      <c r="C7335">
        <f>+VLOOKUP(A7335,'LISTA NACIONAL'!A:B,2,0)</f>
        <v>9534.4719999999998</v>
      </c>
      <c r="D7335" s="126" t="s">
        <v>6556</v>
      </c>
      <c r="E7335" s="280">
        <f>+VLOOKUP(A7335,SCAR!A:B,2,0)</f>
        <v>0</v>
      </c>
      <c r="F7335" s="2"/>
      <c r="G7335" s="2"/>
    </row>
    <row r="7336" spans="1:7">
      <c r="A7336" t="s">
        <v>8553</v>
      </c>
      <c r="B7336" t="s">
        <v>2945</v>
      </c>
      <c r="C7336">
        <f>+VLOOKUP(A7336,'LISTA NACIONAL'!A:B,2,0)</f>
        <v>10088.700999999999</v>
      </c>
      <c r="D7336" s="126" t="s">
        <v>6556</v>
      </c>
      <c r="E7336" s="280">
        <f>+VLOOKUP(A7336,SCAR!A:B,2,0)</f>
        <v>0</v>
      </c>
      <c r="F7336" s="2"/>
      <c r="G7336" s="2"/>
    </row>
    <row r="7337" spans="1:7">
      <c r="A7337" t="s">
        <v>8554</v>
      </c>
      <c r="B7337" t="s">
        <v>7001</v>
      </c>
      <c r="C7337">
        <f>+VLOOKUP(A7337,'LISTA NACIONAL'!A:B,2,0)</f>
        <v>3356.0520000000001</v>
      </c>
      <c r="D7337" s="126" t="s">
        <v>6556</v>
      </c>
      <c r="E7337" s="280">
        <f>+VLOOKUP(A7337,SCAR!A:B,2,0)</f>
        <v>0</v>
      </c>
      <c r="F7337" s="2"/>
      <c r="G7337" s="2"/>
    </row>
    <row r="7338" spans="1:7">
      <c r="A7338" t="s">
        <v>8555</v>
      </c>
      <c r="B7338" t="s">
        <v>7002</v>
      </c>
      <c r="C7338">
        <f>+VLOOKUP(A7338,'LISTA NACIONAL'!A:B,2,0)</f>
        <v>3475.7579999999998</v>
      </c>
      <c r="D7338" s="126" t="s">
        <v>6556</v>
      </c>
      <c r="E7338" s="280">
        <f>+VLOOKUP(A7338,SCAR!A:B,2,0)</f>
        <v>0</v>
      </c>
      <c r="F7338" s="2"/>
      <c r="G7338" s="2"/>
    </row>
    <row r="7339" spans="1:7">
      <c r="A7339" t="s">
        <v>8556</v>
      </c>
      <c r="B7339" t="s">
        <v>7003</v>
      </c>
      <c r="C7339">
        <f>+VLOOKUP(A7339,'LISTA NACIONAL'!A:B,2,0)</f>
        <v>9976.009</v>
      </c>
      <c r="D7339" s="126" t="s">
        <v>6556</v>
      </c>
      <c r="E7339" s="280">
        <f>+VLOOKUP(A7339,SCAR!A:B,2,0)</f>
        <v>0</v>
      </c>
      <c r="F7339" s="2"/>
      <c r="G7339" s="2"/>
    </row>
    <row r="7340" spans="1:7">
      <c r="A7340" t="s">
        <v>8557</v>
      </c>
      <c r="B7340" t="s">
        <v>7004</v>
      </c>
      <c r="C7340">
        <f>+VLOOKUP(A7340,'LISTA NACIONAL'!A:B,2,0)</f>
        <v>11771.442999999999</v>
      </c>
      <c r="D7340" s="126" t="s">
        <v>6556</v>
      </c>
      <c r="E7340" s="280">
        <f>+VLOOKUP(A7340,SCAR!A:B,2,0)</f>
        <v>0</v>
      </c>
      <c r="F7340" s="2"/>
      <c r="G7340" s="2"/>
    </row>
    <row r="7341" spans="1:7">
      <c r="A7341" t="s">
        <v>8558</v>
      </c>
      <c r="B7341" t="s">
        <v>7005</v>
      </c>
      <c r="C7341">
        <f>+VLOOKUP(A7341,'LISTA NACIONAL'!A:B,2,0)</f>
        <v>1521.079</v>
      </c>
      <c r="D7341" s="126" t="s">
        <v>6556</v>
      </c>
      <c r="E7341" s="280">
        <f>+VLOOKUP(A7341,SCAR!A:B,2,0)</f>
        <v>0</v>
      </c>
      <c r="F7341" s="2"/>
      <c r="G7341" s="2"/>
    </row>
    <row r="7342" spans="1:7">
      <c r="A7342" t="s">
        <v>8559</v>
      </c>
      <c r="B7342" t="s">
        <v>7006</v>
      </c>
      <c r="C7342">
        <f>+VLOOKUP(A7342,'LISTA NACIONAL'!A:B,2,0)</f>
        <v>21158.583999999999</v>
      </c>
      <c r="D7342" s="126" t="s">
        <v>6556</v>
      </c>
      <c r="E7342" s="280">
        <f>+VLOOKUP(A7342,SCAR!A:B,2,0)</f>
        <v>0</v>
      </c>
      <c r="F7342" s="2"/>
      <c r="G7342" s="2"/>
    </row>
    <row r="7343" spans="1:7">
      <c r="A7343" t="s">
        <v>8560</v>
      </c>
      <c r="B7343" t="s">
        <v>7007</v>
      </c>
      <c r="C7343">
        <f>+VLOOKUP(A7343,'LISTA NACIONAL'!A:B,2,0)</f>
        <v>1433.441</v>
      </c>
      <c r="D7343" s="126" t="s">
        <v>6556</v>
      </c>
      <c r="E7343" s="280">
        <f>+VLOOKUP(A7343,SCAR!A:B,2,0)</f>
        <v>0</v>
      </c>
      <c r="F7343" s="2"/>
      <c r="G7343" s="2"/>
    </row>
    <row r="7344" spans="1:7">
      <c r="A7344" t="s">
        <v>9531</v>
      </c>
      <c r="B7344" t="s">
        <v>7008</v>
      </c>
      <c r="C7344">
        <f>+VLOOKUP(A7344,'LISTA NACIONAL'!A:B,2,0)</f>
        <v>4586.8630000000003</v>
      </c>
      <c r="D7344" s="126" t="s">
        <v>6556</v>
      </c>
      <c r="E7344" s="280">
        <f>+VLOOKUP(A7344,SCAR!A:B,2,0)</f>
        <v>0</v>
      </c>
      <c r="F7344" s="2"/>
      <c r="G7344" s="2"/>
    </row>
    <row r="7345" spans="1:7">
      <c r="A7345" t="s">
        <v>9532</v>
      </c>
      <c r="B7345" t="s">
        <v>7009</v>
      </c>
      <c r="C7345">
        <f>+VLOOKUP(A7345,'LISTA NACIONAL'!A:B,2,0)</f>
        <v>4586.8630000000003</v>
      </c>
      <c r="D7345" s="126" t="s">
        <v>6556</v>
      </c>
      <c r="E7345" s="280">
        <f>+VLOOKUP(A7345,SCAR!A:B,2,0)</f>
        <v>0</v>
      </c>
      <c r="F7345" s="2"/>
      <c r="G7345" s="2"/>
    </row>
    <row r="7346" spans="1:7">
      <c r="A7346" t="s">
        <v>9533</v>
      </c>
      <c r="B7346" t="s">
        <v>7010</v>
      </c>
      <c r="C7346">
        <f>+VLOOKUP(A7346,'LISTA NACIONAL'!A:B,2,0)</f>
        <v>4141.2290000000003</v>
      </c>
      <c r="D7346" s="126" t="s">
        <v>6556</v>
      </c>
      <c r="E7346" s="280">
        <f>+VLOOKUP(A7346,SCAR!A:B,2,0)</f>
        <v>0</v>
      </c>
      <c r="F7346" s="2"/>
      <c r="G7346" s="2"/>
    </row>
    <row r="7347" spans="1:7">
      <c r="A7347" t="s">
        <v>9534</v>
      </c>
      <c r="B7347" t="s">
        <v>92</v>
      </c>
      <c r="C7347">
        <f>+VLOOKUP(A7347,'LISTA NACIONAL'!A:B,2,0)</f>
        <v>14456.643</v>
      </c>
      <c r="D7347" s="126" t="s">
        <v>6556</v>
      </c>
      <c r="E7347" s="280">
        <f>+VLOOKUP(A7347,SCAR!A:B,2,0)</f>
        <v>0</v>
      </c>
      <c r="F7347" s="2"/>
      <c r="G7347" s="2"/>
    </row>
    <row r="7348" spans="1:7">
      <c r="A7348" t="s">
        <v>9535</v>
      </c>
      <c r="B7348" t="s">
        <v>93</v>
      </c>
      <c r="C7348">
        <f>+VLOOKUP(A7348,'LISTA NACIONAL'!A:B,2,0)</f>
        <v>4588.2820000000002</v>
      </c>
      <c r="D7348" s="126" t="s">
        <v>6556</v>
      </c>
      <c r="E7348" s="280">
        <f>+VLOOKUP(A7348,SCAR!A:B,2,0)</f>
        <v>0</v>
      </c>
      <c r="F7348" s="2"/>
      <c r="G7348" s="2"/>
    </row>
    <row r="7349" spans="1:7">
      <c r="A7349" t="s">
        <v>9536</v>
      </c>
      <c r="B7349" t="s">
        <v>94</v>
      </c>
      <c r="C7349">
        <f>+VLOOKUP(A7349,'LISTA NACIONAL'!A:B,2,0)</f>
        <v>25242.955000000002</v>
      </c>
      <c r="D7349" s="126" t="s">
        <v>6556</v>
      </c>
      <c r="E7349" s="280">
        <f>+VLOOKUP(A7349,SCAR!A:B,2,0)</f>
        <v>0</v>
      </c>
      <c r="F7349" s="2"/>
      <c r="G7349" s="2"/>
    </row>
    <row r="7350" spans="1:7">
      <c r="A7350" t="s">
        <v>9537</v>
      </c>
      <c r="B7350" t="s">
        <v>95</v>
      </c>
      <c r="C7350">
        <f>+VLOOKUP(A7350,'LISTA NACIONAL'!A:B,2,0)</f>
        <v>8623.3389999999999</v>
      </c>
      <c r="D7350" s="126" t="s">
        <v>6556</v>
      </c>
      <c r="E7350" s="280">
        <f>+VLOOKUP(A7350,SCAR!A:B,2,0)</f>
        <v>0</v>
      </c>
      <c r="F7350" s="2"/>
      <c r="G7350" s="2"/>
    </row>
    <row r="7351" spans="1:7">
      <c r="A7351" t="s">
        <v>7934</v>
      </c>
      <c r="B7351" t="s">
        <v>96</v>
      </c>
      <c r="C7351">
        <f>+VLOOKUP(A7351,'LISTA NACIONAL'!A:B,2,0)</f>
        <v>1843.2629999999999</v>
      </c>
      <c r="D7351" s="126" t="s">
        <v>6556</v>
      </c>
      <c r="E7351" s="280">
        <f>+VLOOKUP(A7351,SCAR!A:B,2,0)</f>
        <v>0</v>
      </c>
      <c r="F7351" s="2"/>
      <c r="G7351" s="2"/>
    </row>
    <row r="7352" spans="1:7">
      <c r="A7352" t="s">
        <v>7935</v>
      </c>
      <c r="B7352" t="s">
        <v>97</v>
      </c>
      <c r="C7352">
        <f>+VLOOKUP(A7352,'LISTA NACIONAL'!A:B,2,0)</f>
        <v>6757.7380000000003</v>
      </c>
      <c r="D7352" s="126" t="s">
        <v>6556</v>
      </c>
      <c r="E7352" s="280">
        <f>+VLOOKUP(A7352,SCAR!A:B,2,0)</f>
        <v>0</v>
      </c>
      <c r="F7352" s="2"/>
      <c r="G7352" s="2"/>
    </row>
    <row r="7353" spans="1:7">
      <c r="A7353" t="s">
        <v>1759</v>
      </c>
      <c r="B7353" t="s">
        <v>1397</v>
      </c>
      <c r="C7353">
        <f>+VLOOKUP(A7353,'LISTA NACIONAL'!A:B,2,0)</f>
        <v>6757.7380000000003</v>
      </c>
      <c r="D7353" s="126" t="s">
        <v>6556</v>
      </c>
      <c r="E7353" s="280">
        <f>+VLOOKUP(A7353,SCAR!A:B,2,0)</f>
        <v>0</v>
      </c>
      <c r="F7353" s="2"/>
      <c r="G7353" s="2"/>
    </row>
    <row r="7354" spans="1:7">
      <c r="A7354" t="s">
        <v>7936</v>
      </c>
      <c r="B7354" t="s">
        <v>98</v>
      </c>
      <c r="C7354">
        <f>+VLOOKUP(A7354,'LISTA NACIONAL'!A:B,2,0)</f>
        <v>4111.1959999999999</v>
      </c>
      <c r="D7354" s="126" t="s">
        <v>6556</v>
      </c>
      <c r="E7354" s="280">
        <f>+VLOOKUP(A7354,SCAR!A:B,2,0)</f>
        <v>0</v>
      </c>
      <c r="F7354" s="2"/>
      <c r="G7354" s="2"/>
    </row>
    <row r="7355" spans="1:7">
      <c r="A7355" t="s">
        <v>7937</v>
      </c>
      <c r="B7355" t="s">
        <v>99</v>
      </c>
      <c r="C7355">
        <f>+VLOOKUP(A7355,'LISTA NACIONAL'!A:B,2,0)</f>
        <v>7309.2110000000002</v>
      </c>
      <c r="D7355" s="126" t="s">
        <v>6556</v>
      </c>
      <c r="E7355" s="280">
        <f>+VLOOKUP(A7355,SCAR!A:B,2,0)</f>
        <v>0</v>
      </c>
      <c r="F7355" s="2"/>
      <c r="G7355" s="2"/>
    </row>
    <row r="7356" spans="1:7">
      <c r="A7356" t="s">
        <v>7938</v>
      </c>
      <c r="B7356" t="s">
        <v>99</v>
      </c>
      <c r="C7356">
        <f>+VLOOKUP(A7356,'LISTA NACIONAL'!A:B,2,0)</f>
        <v>7009.5860000000002</v>
      </c>
      <c r="D7356" s="126" t="s">
        <v>6556</v>
      </c>
      <c r="E7356" s="280">
        <f>+VLOOKUP(A7356,SCAR!A:B,2,0)</f>
        <v>0</v>
      </c>
      <c r="F7356" s="2"/>
      <c r="G7356" s="2"/>
    </row>
    <row r="7357" spans="1:7">
      <c r="A7357" t="s">
        <v>7939</v>
      </c>
      <c r="B7357" t="s">
        <v>100</v>
      </c>
      <c r="C7357">
        <f>+VLOOKUP(A7357,'LISTA NACIONAL'!A:B,2,0)</f>
        <v>24650.205000000002</v>
      </c>
      <c r="D7357" s="126" t="s">
        <v>6556</v>
      </c>
      <c r="E7357" s="280">
        <f>+VLOOKUP(A7357,SCAR!A:B,2,0)</f>
        <v>0</v>
      </c>
      <c r="F7357" s="2"/>
      <c r="G7357" s="2"/>
    </row>
    <row r="7358" spans="1:7">
      <c r="A7358" t="s">
        <v>7940</v>
      </c>
      <c r="B7358" t="s">
        <v>101</v>
      </c>
      <c r="C7358">
        <f>+VLOOKUP(A7358,'LISTA NACIONAL'!A:B,2,0)</f>
        <v>4141.2290000000003</v>
      </c>
      <c r="D7358" s="126" t="s">
        <v>6556</v>
      </c>
      <c r="E7358" s="280">
        <f>+VLOOKUP(A7358,SCAR!A:B,2,0)</f>
        <v>0</v>
      </c>
      <c r="F7358" s="2"/>
      <c r="G7358" s="2"/>
    </row>
    <row r="7359" spans="1:7">
      <c r="A7359" t="s">
        <v>7941</v>
      </c>
      <c r="B7359" t="s">
        <v>102</v>
      </c>
      <c r="C7359">
        <f>+VLOOKUP(A7359,'LISTA NACIONAL'!A:B,2,0)</f>
        <v>3087.058</v>
      </c>
      <c r="D7359" s="126" t="s">
        <v>6556</v>
      </c>
      <c r="E7359" s="280">
        <f>+VLOOKUP(A7359,SCAR!A:B,2,0)</f>
        <v>0</v>
      </c>
      <c r="F7359" s="2"/>
      <c r="G7359" s="2"/>
    </row>
    <row r="7360" spans="1:7">
      <c r="A7360" t="s">
        <v>7946</v>
      </c>
      <c r="B7360" t="s">
        <v>103</v>
      </c>
      <c r="C7360">
        <f>+VLOOKUP(A7360,'LISTA NACIONAL'!A:B,2,0)</f>
        <v>1572.6569999999999</v>
      </c>
      <c r="D7360" s="126" t="s">
        <v>6556</v>
      </c>
      <c r="E7360" s="280">
        <f>+VLOOKUP(A7360,SCAR!A:B,2,0)</f>
        <v>0</v>
      </c>
      <c r="F7360" s="2"/>
      <c r="G7360" s="2"/>
    </row>
    <row r="7361" spans="1:7">
      <c r="A7361" t="s">
        <v>7947</v>
      </c>
      <c r="B7361" t="s">
        <v>104</v>
      </c>
      <c r="C7361">
        <f>+VLOOKUP(A7361,'LISTA NACIONAL'!A:B,2,0)</f>
        <v>8623.3389999999999</v>
      </c>
      <c r="D7361" s="126" t="s">
        <v>6556</v>
      </c>
      <c r="E7361" s="280">
        <f>+VLOOKUP(A7361,SCAR!A:B,2,0)</f>
        <v>0</v>
      </c>
      <c r="F7361" s="2"/>
      <c r="G7361" s="2"/>
    </row>
    <row r="7362" spans="1:7">
      <c r="A7362" t="s">
        <v>7948</v>
      </c>
      <c r="B7362" t="s">
        <v>105</v>
      </c>
      <c r="C7362">
        <f>+VLOOKUP(A7362,'LISTA NACIONAL'!A:B,2,0)</f>
        <v>2802.0189999999998</v>
      </c>
      <c r="D7362" s="126" t="s">
        <v>6556</v>
      </c>
      <c r="E7362" s="280">
        <f>+VLOOKUP(A7362,SCAR!A:B,2,0)</f>
        <v>0</v>
      </c>
      <c r="F7362" s="2"/>
      <c r="G7362" s="2"/>
    </row>
    <row r="7363" spans="1:7">
      <c r="A7363" t="s">
        <v>7913</v>
      </c>
      <c r="B7363" t="s">
        <v>106</v>
      </c>
      <c r="C7363">
        <f>+VLOOKUP(A7363,'LISTA NACIONAL'!A:B,2,0)</f>
        <v>10088.700999999999</v>
      </c>
      <c r="D7363" s="126" t="s">
        <v>6556</v>
      </c>
      <c r="E7363" s="280">
        <f>+VLOOKUP(A7363,SCAR!A:B,2,0)</f>
        <v>0</v>
      </c>
      <c r="F7363" s="2"/>
      <c r="G7363" s="2"/>
    </row>
    <row r="7364" spans="1:7">
      <c r="A7364" t="s">
        <v>7914</v>
      </c>
      <c r="B7364" t="s">
        <v>107</v>
      </c>
      <c r="C7364">
        <f>+VLOOKUP(A7364,'LISTA NACIONAL'!A:B,2,0)</f>
        <v>2528.8319999999999</v>
      </c>
      <c r="D7364" s="126" t="s">
        <v>6556</v>
      </c>
      <c r="E7364" s="280">
        <f>+VLOOKUP(A7364,SCAR!A:B,2,0)</f>
        <v>0</v>
      </c>
      <c r="F7364" s="2"/>
      <c r="G7364" s="2"/>
    </row>
    <row r="7365" spans="1:7">
      <c r="A7365" t="s">
        <v>7915</v>
      </c>
      <c r="B7365" t="s">
        <v>20704</v>
      </c>
      <c r="C7365">
        <f>+VLOOKUP(A7365,'LISTA NACIONAL'!A:B,2,0)</f>
        <v>24920.725999999999</v>
      </c>
      <c r="D7365" s="126" t="s">
        <v>6556</v>
      </c>
      <c r="E7365" s="280">
        <f>+VLOOKUP(A7365,SCAR!A:B,2,0)</f>
        <v>0</v>
      </c>
      <c r="F7365" s="2"/>
      <c r="G7365" s="2"/>
    </row>
    <row r="7366" spans="1:7">
      <c r="A7366" t="s">
        <v>7916</v>
      </c>
      <c r="B7366" t="s">
        <v>109</v>
      </c>
      <c r="C7366">
        <f>+VLOOKUP(A7366,'LISTA NACIONAL'!A:B,2,0)</f>
        <v>6606.3549999999996</v>
      </c>
      <c r="D7366" s="126" t="s">
        <v>6556</v>
      </c>
      <c r="E7366" s="280">
        <f>+VLOOKUP(A7366,SCAR!A:B,2,0)</f>
        <v>0</v>
      </c>
      <c r="F7366" s="2"/>
      <c r="G7366" s="2"/>
    </row>
    <row r="7367" spans="1:7">
      <c r="A7367" t="s">
        <v>7056</v>
      </c>
      <c r="B7367" t="s">
        <v>110</v>
      </c>
      <c r="C7367">
        <f>+VLOOKUP(A7367,'LISTA NACIONAL'!A:B,2,0)</f>
        <v>3538.096</v>
      </c>
      <c r="D7367" s="126" t="s">
        <v>6556</v>
      </c>
      <c r="E7367" s="280">
        <f>+VLOOKUP(A7367,SCAR!A:B,2,0)</f>
        <v>0</v>
      </c>
      <c r="F7367" s="2"/>
      <c r="G7367" s="2"/>
    </row>
    <row r="7368" spans="1:7">
      <c r="A7368" t="s">
        <v>7057</v>
      </c>
      <c r="B7368" t="s">
        <v>111</v>
      </c>
      <c r="C7368">
        <f>+VLOOKUP(A7368,'LISTA NACIONAL'!A:B,2,0)</f>
        <v>4259.2169999999996</v>
      </c>
      <c r="D7368" s="126" t="s">
        <v>6556</v>
      </c>
      <c r="E7368" s="280">
        <f>+VLOOKUP(A7368,SCAR!A:B,2,0)</f>
        <v>0</v>
      </c>
      <c r="F7368" s="2"/>
      <c r="G7368" s="2"/>
    </row>
    <row r="7369" spans="1:7">
      <c r="A7369" t="s">
        <v>7058</v>
      </c>
      <c r="B7369" t="s">
        <v>2818</v>
      </c>
      <c r="C7369">
        <f>+VLOOKUP(A7369,'LISTA NACIONAL'!A:B,2,0)</f>
        <v>14011.169</v>
      </c>
      <c r="D7369" s="126" t="s">
        <v>6556</v>
      </c>
      <c r="E7369" s="280">
        <f>+VLOOKUP(A7369,SCAR!A:B,2,0)</f>
        <v>0</v>
      </c>
      <c r="F7369" s="2"/>
      <c r="G7369" s="2"/>
    </row>
    <row r="7370" spans="1:7">
      <c r="A7370" t="s">
        <v>7059</v>
      </c>
      <c r="B7370" t="s">
        <v>3909</v>
      </c>
      <c r="C7370">
        <f>+VLOOKUP(A7370,'LISTA NACIONAL'!A:B,2,0)</f>
        <v>57481.828999999998</v>
      </c>
      <c r="D7370" s="126" t="s">
        <v>6556</v>
      </c>
      <c r="E7370" s="280">
        <f>+VLOOKUP(A7370,SCAR!A:B,2,0)</f>
        <v>0</v>
      </c>
      <c r="F7370" s="2"/>
      <c r="G7370" s="2"/>
    </row>
    <row r="7371" spans="1:7">
      <c r="A7371" t="s">
        <v>7060</v>
      </c>
      <c r="B7371" t="s">
        <v>6045</v>
      </c>
      <c r="C7371">
        <f>+VLOOKUP(A7371,'LISTA NACIONAL'!A:B,2,0)</f>
        <v>8915.1810000000005</v>
      </c>
      <c r="D7371" s="126" t="s">
        <v>6556</v>
      </c>
      <c r="E7371" s="280">
        <f>+VLOOKUP(A7371,SCAR!A:B,2,0)</f>
        <v>0</v>
      </c>
      <c r="F7371" s="2"/>
      <c r="G7371" s="2"/>
    </row>
    <row r="7372" spans="1:7">
      <c r="A7372" t="s">
        <v>7061</v>
      </c>
      <c r="B7372" t="s">
        <v>6046</v>
      </c>
      <c r="C7372">
        <f>+VLOOKUP(A7372,'LISTA NACIONAL'!A:B,2,0)</f>
        <v>12325.722</v>
      </c>
      <c r="D7372" s="126" t="s">
        <v>6556</v>
      </c>
      <c r="E7372" s="280">
        <f>+VLOOKUP(A7372,SCAR!A:B,2,0)</f>
        <v>0</v>
      </c>
      <c r="F7372" s="2"/>
      <c r="G7372" s="2"/>
    </row>
    <row r="7373" spans="1:7">
      <c r="A7373" t="s">
        <v>7062</v>
      </c>
      <c r="B7373" t="s">
        <v>6047</v>
      </c>
      <c r="C7373">
        <f>+VLOOKUP(A7373,'LISTA NACIONAL'!A:B,2,0)</f>
        <v>10071.084999999999</v>
      </c>
      <c r="D7373" s="126" t="s">
        <v>6556</v>
      </c>
      <c r="E7373" s="280">
        <f>+VLOOKUP(A7373,SCAR!A:B,2,0)</f>
        <v>0</v>
      </c>
      <c r="F7373" s="2"/>
      <c r="G7373" s="2"/>
    </row>
    <row r="7374" spans="1:7">
      <c r="A7374" t="s">
        <v>7063</v>
      </c>
      <c r="B7374" t="s">
        <v>6048</v>
      </c>
      <c r="C7374">
        <f>+VLOOKUP(A7374,'LISTA NACIONAL'!A:B,2,0)</f>
        <v>3057.4369999999999</v>
      </c>
      <c r="D7374" s="126" t="s">
        <v>6556</v>
      </c>
      <c r="E7374" s="280">
        <f>+VLOOKUP(A7374,SCAR!A:B,2,0)</f>
        <v>0</v>
      </c>
      <c r="F7374" s="2"/>
      <c r="G7374" s="2"/>
    </row>
    <row r="7375" spans="1:7">
      <c r="A7375" t="s">
        <v>7064</v>
      </c>
      <c r="B7375" t="s">
        <v>20705</v>
      </c>
      <c r="C7375">
        <f>+VLOOKUP(A7375,'LISTA NACIONAL'!A:B,2,0)</f>
        <v>21869.348999999998</v>
      </c>
      <c r="D7375" s="126" t="s">
        <v>6556</v>
      </c>
      <c r="E7375" s="280">
        <f>+VLOOKUP(A7375,SCAR!A:B,2,0)</f>
        <v>0</v>
      </c>
      <c r="F7375" s="2"/>
      <c r="G7375" s="2"/>
    </row>
    <row r="7376" spans="1:7">
      <c r="A7376" t="s">
        <v>7065</v>
      </c>
      <c r="B7376" t="s">
        <v>6050</v>
      </c>
      <c r="C7376">
        <f>+VLOOKUP(A7376,'LISTA NACIONAL'!A:B,2,0)</f>
        <v>3311.16</v>
      </c>
      <c r="D7376" s="126" t="s">
        <v>6556</v>
      </c>
      <c r="E7376" s="280">
        <f>+VLOOKUP(A7376,SCAR!A:B,2,0)</f>
        <v>0</v>
      </c>
      <c r="F7376" s="2"/>
      <c r="G7376" s="2"/>
    </row>
    <row r="7377" spans="1:7">
      <c r="A7377" t="s">
        <v>7066</v>
      </c>
      <c r="B7377" t="s">
        <v>8437</v>
      </c>
      <c r="C7377">
        <f>+VLOOKUP(A7377,'LISTA NACIONAL'!A:B,2,0)</f>
        <v>1843.2629999999999</v>
      </c>
      <c r="D7377" s="126" t="s">
        <v>6556</v>
      </c>
      <c r="E7377" s="280">
        <f>+VLOOKUP(A7377,SCAR!A:B,2,0)</f>
        <v>0</v>
      </c>
      <c r="F7377" s="2"/>
      <c r="G7377" s="2"/>
    </row>
    <row r="7378" spans="1:7">
      <c r="A7378" t="s">
        <v>7067</v>
      </c>
      <c r="B7378" t="s">
        <v>8438</v>
      </c>
      <c r="C7378">
        <f>+VLOOKUP(A7378,'LISTA NACIONAL'!A:B,2,0)</f>
        <v>19611.194</v>
      </c>
      <c r="D7378" s="126" t="s">
        <v>6556</v>
      </c>
      <c r="E7378" s="280">
        <f>+VLOOKUP(A7378,SCAR!A:B,2,0)</f>
        <v>0</v>
      </c>
      <c r="F7378" s="2"/>
      <c r="G7378" s="2"/>
    </row>
    <row r="7379" spans="1:7">
      <c r="A7379" t="s">
        <v>7068</v>
      </c>
      <c r="B7379" t="s">
        <v>8439</v>
      </c>
      <c r="C7379">
        <f>+VLOOKUP(A7379,'LISTA NACIONAL'!A:B,2,0)</f>
        <v>56615.15</v>
      </c>
      <c r="D7379" s="126" t="s">
        <v>6556</v>
      </c>
      <c r="E7379" s="280">
        <f>+VLOOKUP(A7379,SCAR!A:B,2,0)</f>
        <v>0</v>
      </c>
      <c r="F7379" s="2"/>
      <c r="G7379" s="2"/>
    </row>
    <row r="7380" spans="1:7">
      <c r="A7380" t="s">
        <v>4128</v>
      </c>
      <c r="B7380" t="s">
        <v>8440</v>
      </c>
      <c r="C7380">
        <f>+VLOOKUP(A7380,'LISTA NACIONAL'!A:B,2,0)</f>
        <v>1689.47</v>
      </c>
      <c r="D7380" s="126" t="s">
        <v>6556</v>
      </c>
      <c r="E7380" s="280">
        <f>+VLOOKUP(A7380,SCAR!A:B,2,0)</f>
        <v>0</v>
      </c>
      <c r="F7380" s="2"/>
      <c r="G7380" s="2"/>
    </row>
    <row r="7381" spans="1:7">
      <c r="A7381" t="s">
        <v>4129</v>
      </c>
      <c r="B7381" t="s">
        <v>8441</v>
      </c>
      <c r="C7381">
        <f>+VLOOKUP(A7381,'LISTA NACIONAL'!A:B,2,0)</f>
        <v>17420.646000000001</v>
      </c>
      <c r="D7381" s="126" t="s">
        <v>6556</v>
      </c>
      <c r="E7381" s="280">
        <f>+VLOOKUP(A7381,SCAR!A:B,2,0)</f>
        <v>0</v>
      </c>
      <c r="F7381" s="2"/>
      <c r="G7381" s="2"/>
    </row>
    <row r="7382" spans="1:7">
      <c r="A7382" t="s">
        <v>4130</v>
      </c>
      <c r="B7382" t="s">
        <v>8442</v>
      </c>
      <c r="C7382">
        <f>+VLOOKUP(A7382,'LISTA NACIONAL'!A:B,2,0)</f>
        <v>39239.586000000003</v>
      </c>
      <c r="D7382" s="126" t="s">
        <v>6556</v>
      </c>
      <c r="E7382" s="280">
        <f>+VLOOKUP(A7382,SCAR!A:B,2,0)</f>
        <v>0</v>
      </c>
      <c r="F7382" s="2"/>
      <c r="G7382" s="2"/>
    </row>
    <row r="7383" spans="1:7">
      <c r="A7383" t="s">
        <v>4131</v>
      </c>
      <c r="B7383" t="s">
        <v>8443</v>
      </c>
      <c r="C7383">
        <f>+VLOOKUP(A7383,'LISTA NACIONAL'!A:B,2,0)</f>
        <v>26980.098000000002</v>
      </c>
      <c r="D7383" s="126" t="s">
        <v>6556</v>
      </c>
      <c r="E7383" s="280">
        <f>+VLOOKUP(A7383,SCAR!A:B,2,0)</f>
        <v>0</v>
      </c>
      <c r="F7383" s="2"/>
      <c r="G7383" s="2"/>
    </row>
    <row r="7384" spans="1:7">
      <c r="A7384" t="s">
        <v>4132</v>
      </c>
      <c r="B7384" t="s">
        <v>8444</v>
      </c>
      <c r="C7384">
        <f>+VLOOKUP(A7384,'LISTA NACIONAL'!A:B,2,0)</f>
        <v>25795.898000000001</v>
      </c>
      <c r="D7384" s="126" t="s">
        <v>6556</v>
      </c>
      <c r="E7384" s="280">
        <f>+VLOOKUP(A7384,SCAR!A:B,2,0)</f>
        <v>0</v>
      </c>
      <c r="F7384" s="2"/>
      <c r="G7384" s="2"/>
    </row>
    <row r="7385" spans="1:7">
      <c r="A7385" t="s">
        <v>4133</v>
      </c>
      <c r="B7385" t="s">
        <v>8445</v>
      </c>
      <c r="C7385">
        <f>+VLOOKUP(A7385,'LISTA NACIONAL'!A:B,2,0)</f>
        <v>8623.3389999999999</v>
      </c>
      <c r="D7385" s="126" t="s">
        <v>6556</v>
      </c>
      <c r="E7385" s="280">
        <f>+VLOOKUP(A7385,SCAR!A:B,2,0)</f>
        <v>0</v>
      </c>
      <c r="F7385" s="2"/>
      <c r="G7385" s="2"/>
    </row>
    <row r="7386" spans="1:7">
      <c r="A7386" t="s">
        <v>4134</v>
      </c>
      <c r="B7386" t="s">
        <v>8446</v>
      </c>
      <c r="C7386">
        <f>+VLOOKUP(A7386,'LISTA NACIONAL'!A:B,2,0)</f>
        <v>5048.384</v>
      </c>
      <c r="D7386" s="126" t="s">
        <v>6556</v>
      </c>
      <c r="E7386" s="280">
        <f>+VLOOKUP(A7386,SCAR!A:B,2,0)</f>
        <v>0</v>
      </c>
      <c r="F7386" s="2"/>
      <c r="G7386" s="2"/>
    </row>
    <row r="7387" spans="1:7">
      <c r="A7387" t="s">
        <v>4135</v>
      </c>
      <c r="B7387" t="s">
        <v>8447</v>
      </c>
      <c r="C7387">
        <f>+VLOOKUP(A7387,'LISTA NACIONAL'!A:B,2,0)</f>
        <v>11107.179</v>
      </c>
      <c r="D7387" s="126" t="s">
        <v>6556</v>
      </c>
      <c r="E7387" s="280">
        <f>+VLOOKUP(A7387,SCAR!A:B,2,0)</f>
        <v>0</v>
      </c>
      <c r="F7387" s="2"/>
      <c r="G7387" s="2"/>
    </row>
    <row r="7388" spans="1:7">
      <c r="A7388" t="s">
        <v>4136</v>
      </c>
      <c r="B7388" t="s">
        <v>8448</v>
      </c>
      <c r="C7388">
        <f>+VLOOKUP(A7388,'LISTA NACIONAL'!A:B,2,0)</f>
        <v>19110.13</v>
      </c>
      <c r="D7388" s="126" t="s">
        <v>6556</v>
      </c>
      <c r="E7388" s="280">
        <f>+VLOOKUP(A7388,SCAR!A:B,2,0)</f>
        <v>0</v>
      </c>
      <c r="F7388" s="2"/>
      <c r="G7388" s="2"/>
    </row>
    <row r="7389" spans="1:7">
      <c r="A7389" t="s">
        <v>4137</v>
      </c>
      <c r="B7389" t="s">
        <v>8449</v>
      </c>
      <c r="C7389">
        <f>+VLOOKUP(A7389,'LISTA NACIONAL'!A:B,2,0)</f>
        <v>5487.384</v>
      </c>
      <c r="D7389" s="126" t="s">
        <v>6556</v>
      </c>
      <c r="E7389" s="280">
        <f>+VLOOKUP(A7389,SCAR!A:B,2,0)</f>
        <v>0</v>
      </c>
      <c r="F7389" s="2"/>
      <c r="G7389" s="2"/>
    </row>
    <row r="7390" spans="1:7">
      <c r="A7390" t="s">
        <v>4138</v>
      </c>
      <c r="B7390" t="s">
        <v>8450</v>
      </c>
      <c r="C7390">
        <f>+VLOOKUP(A7390,'LISTA NACIONAL'!A:B,2,0)</f>
        <v>44840.843000000001</v>
      </c>
      <c r="D7390" s="126" t="s">
        <v>6556</v>
      </c>
      <c r="E7390" s="280">
        <f>+VLOOKUP(A7390,SCAR!A:B,2,0)</f>
        <v>0</v>
      </c>
      <c r="F7390" s="2"/>
      <c r="G7390" s="2"/>
    </row>
    <row r="7391" spans="1:7">
      <c r="A7391" t="s">
        <v>6588</v>
      </c>
      <c r="B7391" t="s">
        <v>8451</v>
      </c>
      <c r="C7391">
        <f>+VLOOKUP(A7391,'LISTA NACIONAL'!A:B,2,0)</f>
        <v>28616.522000000001</v>
      </c>
      <c r="D7391" s="126" t="s">
        <v>6556</v>
      </c>
      <c r="E7391" s="280">
        <f>+VLOOKUP(A7391,SCAR!A:B,2,0)</f>
        <v>0</v>
      </c>
      <c r="F7391" s="2"/>
      <c r="G7391" s="2"/>
    </row>
    <row r="7392" spans="1:7">
      <c r="A7392" t="s">
        <v>6589</v>
      </c>
      <c r="B7392" t="s">
        <v>8452</v>
      </c>
      <c r="C7392">
        <f>+VLOOKUP(A7392,'LISTA NACIONAL'!A:B,2,0)</f>
        <v>2966.3939999999998</v>
      </c>
      <c r="D7392" s="126" t="s">
        <v>6556</v>
      </c>
      <c r="E7392" s="280">
        <f>+VLOOKUP(A7392,SCAR!A:B,2,0)</f>
        <v>0</v>
      </c>
      <c r="F7392" s="2"/>
      <c r="G7392" s="2"/>
    </row>
    <row r="7393" spans="1:7">
      <c r="A7393" t="s">
        <v>1886</v>
      </c>
      <c r="B7393" t="s">
        <v>8453</v>
      </c>
      <c r="C7393">
        <f>+VLOOKUP(A7393,'LISTA NACIONAL'!A:B,2,0)</f>
        <v>1233.163</v>
      </c>
      <c r="D7393" s="126" t="s">
        <v>6556</v>
      </c>
      <c r="E7393" s="280">
        <f>+VLOOKUP(A7393,SCAR!A:B,2,0)</f>
        <v>0</v>
      </c>
      <c r="F7393" s="2"/>
      <c r="G7393" s="2"/>
    </row>
    <row r="7394" spans="1:7">
      <c r="A7394" t="s">
        <v>1887</v>
      </c>
      <c r="B7394" t="s">
        <v>8454</v>
      </c>
      <c r="C7394">
        <f>+VLOOKUP(A7394,'LISTA NACIONAL'!A:B,2,0)</f>
        <v>1125.8789999999999</v>
      </c>
      <c r="D7394" s="126" t="s">
        <v>6556</v>
      </c>
      <c r="E7394" s="280">
        <f>+VLOOKUP(A7394,SCAR!A:B,2,0)</f>
        <v>0</v>
      </c>
      <c r="F7394" s="2"/>
      <c r="G7394" s="2"/>
    </row>
    <row r="7395" spans="1:7">
      <c r="A7395" t="s">
        <v>1888</v>
      </c>
      <c r="B7395" t="s">
        <v>8455</v>
      </c>
      <c r="C7395">
        <f>+VLOOKUP(A7395,'LISTA NACIONAL'!A:B,2,0)</f>
        <v>4696.9480000000003</v>
      </c>
      <c r="D7395" s="126" t="s">
        <v>6556</v>
      </c>
      <c r="E7395" s="280">
        <f>+VLOOKUP(A7395,SCAR!A:B,2,0)</f>
        <v>0</v>
      </c>
      <c r="F7395" s="2"/>
      <c r="G7395" s="2"/>
    </row>
    <row r="7396" spans="1:7">
      <c r="A7396" t="s">
        <v>1889</v>
      </c>
      <c r="B7396" t="s">
        <v>8456</v>
      </c>
      <c r="C7396">
        <f>+VLOOKUP(A7396,'LISTA NACIONAL'!A:B,2,0)</f>
        <v>3581.8180000000002</v>
      </c>
      <c r="D7396" s="126" t="s">
        <v>6556</v>
      </c>
      <c r="E7396" s="280">
        <f>+VLOOKUP(A7396,SCAR!A:B,2,0)</f>
        <v>0</v>
      </c>
      <c r="F7396" s="2"/>
      <c r="G7396" s="2"/>
    </row>
    <row r="7397" spans="1:7">
      <c r="A7397" t="s">
        <v>1890</v>
      </c>
      <c r="B7397" t="s">
        <v>8457</v>
      </c>
      <c r="C7397">
        <f>+VLOOKUP(A7397,'LISTA NACIONAL'!A:B,2,0)</f>
        <v>8399.3160000000007</v>
      </c>
      <c r="D7397" s="126" t="s">
        <v>6556</v>
      </c>
      <c r="E7397" s="280">
        <f>+VLOOKUP(A7397,SCAR!A:B,2,0)</f>
        <v>0</v>
      </c>
      <c r="F7397" s="2"/>
      <c r="G7397" s="2"/>
    </row>
    <row r="7398" spans="1:7">
      <c r="A7398" t="s">
        <v>1891</v>
      </c>
      <c r="B7398" t="s">
        <v>8458</v>
      </c>
      <c r="C7398">
        <f>+VLOOKUP(A7398,'LISTA NACIONAL'!A:B,2,0)</f>
        <v>4027.35</v>
      </c>
      <c r="D7398" s="126" t="s">
        <v>6556</v>
      </c>
      <c r="E7398" s="280">
        <f>+VLOOKUP(A7398,SCAR!A:B,2,0)</f>
        <v>0</v>
      </c>
      <c r="F7398" s="2"/>
      <c r="G7398" s="2"/>
    </row>
    <row r="7399" spans="1:7">
      <c r="A7399" t="s">
        <v>1892</v>
      </c>
      <c r="B7399" t="s">
        <v>8459</v>
      </c>
      <c r="C7399">
        <f>+VLOOKUP(A7399,'LISTA NACIONAL'!A:B,2,0)</f>
        <v>2242.5369999999998</v>
      </c>
      <c r="D7399" s="126" t="s">
        <v>6556</v>
      </c>
      <c r="E7399" s="280">
        <f>+VLOOKUP(A7399,SCAR!A:B,2,0)</f>
        <v>0</v>
      </c>
      <c r="F7399" s="2"/>
      <c r="G7399" s="2"/>
    </row>
    <row r="7400" spans="1:7">
      <c r="A7400" t="s">
        <v>1893</v>
      </c>
      <c r="B7400" t="s">
        <v>7987</v>
      </c>
      <c r="C7400">
        <f>+VLOOKUP(A7400,'LISTA NACIONAL'!A:B,2,0)</f>
        <v>17380.684000000001</v>
      </c>
      <c r="D7400" s="126" t="s">
        <v>6556</v>
      </c>
      <c r="E7400" s="280">
        <f>+VLOOKUP(A7400,SCAR!A:B,2,0)</f>
        <v>0</v>
      </c>
      <c r="F7400" s="2"/>
      <c r="G7400" s="2"/>
    </row>
    <row r="7401" spans="1:7">
      <c r="A7401" t="s">
        <v>6432</v>
      </c>
      <c r="B7401" t="s">
        <v>7988</v>
      </c>
      <c r="C7401">
        <f>+VLOOKUP(A7401,'LISTA NACIONAL'!A:B,2,0)</f>
        <v>19110.13</v>
      </c>
      <c r="D7401" s="126" t="s">
        <v>6556</v>
      </c>
      <c r="E7401" s="280">
        <f>+VLOOKUP(A7401,SCAR!A:B,2,0)</f>
        <v>0</v>
      </c>
      <c r="F7401" s="2"/>
      <c r="G7401" s="2"/>
    </row>
    <row r="7402" spans="1:7">
      <c r="A7402" t="s">
        <v>6433</v>
      </c>
      <c r="B7402" t="s">
        <v>4539</v>
      </c>
      <c r="C7402">
        <f>+VLOOKUP(A7402,'LISTA NACIONAL'!A:B,2,0)</f>
        <v>23593.395</v>
      </c>
      <c r="D7402" s="126" t="s">
        <v>6556</v>
      </c>
      <c r="E7402" s="280">
        <f>+VLOOKUP(A7402,SCAR!A:B,2,0)</f>
        <v>0</v>
      </c>
      <c r="F7402" s="2"/>
      <c r="G7402" s="2"/>
    </row>
    <row r="7403" spans="1:7">
      <c r="A7403" t="s">
        <v>6412</v>
      </c>
      <c r="B7403" t="s">
        <v>11304</v>
      </c>
      <c r="C7403">
        <f>+VLOOKUP(A7403,'LISTA NACIONAL'!A:B,2,0)</f>
        <v>28070.194</v>
      </c>
      <c r="D7403" s="126" t="s">
        <v>6556</v>
      </c>
      <c r="E7403" s="280">
        <f>+VLOOKUP(A7403,SCAR!A:B,2,0)</f>
        <v>0</v>
      </c>
      <c r="F7403" s="2"/>
      <c r="G7403" s="2"/>
    </row>
    <row r="7404" spans="1:7">
      <c r="A7404" t="s">
        <v>6413</v>
      </c>
      <c r="B7404" t="s">
        <v>2645</v>
      </c>
      <c r="C7404">
        <f>+VLOOKUP(A7404,'LISTA NACIONAL'!A:B,2,0)</f>
        <v>3461.2</v>
      </c>
      <c r="D7404" s="126" t="s">
        <v>6556</v>
      </c>
      <c r="E7404" s="280">
        <f>+VLOOKUP(A7404,SCAR!A:B,2,0)</f>
        <v>0</v>
      </c>
      <c r="F7404" s="2"/>
      <c r="G7404" s="2"/>
    </row>
    <row r="7405" spans="1:7">
      <c r="A7405" t="s">
        <v>6414</v>
      </c>
      <c r="B7405" t="s">
        <v>3991</v>
      </c>
      <c r="C7405">
        <f>+VLOOKUP(A7405,'LISTA NACIONAL'!A:B,2,0)</f>
        <v>24438.127</v>
      </c>
      <c r="D7405" s="126" t="s">
        <v>6556</v>
      </c>
      <c r="E7405" s="280">
        <f>+VLOOKUP(A7405,SCAR!A:B,2,0)</f>
        <v>0</v>
      </c>
      <c r="F7405" s="2"/>
      <c r="G7405" s="2"/>
    </row>
    <row r="7406" spans="1:7">
      <c r="A7406" t="s">
        <v>6415</v>
      </c>
      <c r="B7406" t="s">
        <v>3992</v>
      </c>
      <c r="C7406">
        <f>+VLOOKUP(A7406,'LISTA NACIONAL'!A:B,2,0)</f>
        <v>22414.491999999998</v>
      </c>
      <c r="D7406" s="126" t="s">
        <v>6556</v>
      </c>
      <c r="E7406" s="280">
        <f>+VLOOKUP(A7406,SCAR!A:B,2,0)</f>
        <v>0</v>
      </c>
      <c r="F7406" s="2"/>
      <c r="G7406" s="2"/>
    </row>
    <row r="7407" spans="1:7">
      <c r="A7407" t="s">
        <v>6416</v>
      </c>
      <c r="B7407" t="s">
        <v>8414</v>
      </c>
      <c r="C7407">
        <f>+VLOOKUP(A7407,'LISTA NACIONAL'!A:B,2,0)</f>
        <v>23593.395</v>
      </c>
      <c r="D7407" s="126" t="s">
        <v>6556</v>
      </c>
      <c r="E7407" s="280">
        <f>+VLOOKUP(A7407,SCAR!A:B,2,0)</f>
        <v>0</v>
      </c>
      <c r="F7407" s="2"/>
      <c r="G7407" s="2"/>
    </row>
    <row r="7408" spans="1:7">
      <c r="A7408" t="s">
        <v>6417</v>
      </c>
      <c r="B7408" t="s">
        <v>8415</v>
      </c>
      <c r="C7408">
        <f>+VLOOKUP(A7408,'LISTA NACIONAL'!A:B,2,0)</f>
        <v>25795.898000000001</v>
      </c>
      <c r="D7408" s="126" t="s">
        <v>6556</v>
      </c>
      <c r="E7408" s="280">
        <f>+VLOOKUP(A7408,SCAR!A:B,2,0)</f>
        <v>0</v>
      </c>
      <c r="F7408" s="2"/>
      <c r="G7408" s="2"/>
    </row>
    <row r="7409" spans="1:7">
      <c r="A7409" t="s">
        <v>6418</v>
      </c>
      <c r="B7409" t="s">
        <v>3993</v>
      </c>
      <c r="C7409">
        <f>+VLOOKUP(A7409,'LISTA NACIONAL'!A:B,2,0)</f>
        <v>39239.586000000003</v>
      </c>
      <c r="D7409" s="126" t="s">
        <v>6556</v>
      </c>
      <c r="E7409" s="280">
        <f>+VLOOKUP(A7409,SCAR!A:B,2,0)</f>
        <v>0</v>
      </c>
      <c r="F7409" s="2"/>
      <c r="G7409" s="2"/>
    </row>
    <row r="7410" spans="1:7">
      <c r="A7410" t="s">
        <v>6419</v>
      </c>
      <c r="B7410" t="s">
        <v>4043</v>
      </c>
      <c r="C7410">
        <f>+VLOOKUP(A7410,'LISTA NACIONAL'!A:B,2,0)</f>
        <v>6379.6779999999999</v>
      </c>
      <c r="D7410" s="126" t="s">
        <v>6556</v>
      </c>
      <c r="E7410" s="280">
        <f>+VLOOKUP(A7410,SCAR!A:B,2,0)</f>
        <v>0</v>
      </c>
      <c r="F7410" s="2"/>
      <c r="G7410" s="2"/>
    </row>
    <row r="7411" spans="1:7">
      <c r="A7411" t="s">
        <v>6420</v>
      </c>
      <c r="B7411" t="s">
        <v>4044</v>
      </c>
      <c r="C7411">
        <f>+VLOOKUP(A7411,'LISTA NACIONAL'!A:B,2,0)</f>
        <v>3087.058</v>
      </c>
      <c r="D7411" s="126" t="s">
        <v>6556</v>
      </c>
      <c r="E7411" s="280">
        <f>+VLOOKUP(A7411,SCAR!A:B,2,0)</f>
        <v>0</v>
      </c>
      <c r="F7411" s="2"/>
      <c r="G7411" s="2"/>
    </row>
    <row r="7412" spans="1:7">
      <c r="A7412" t="s">
        <v>6421</v>
      </c>
      <c r="B7412" t="s">
        <v>4045</v>
      </c>
      <c r="C7412">
        <f>+VLOOKUP(A7412,'LISTA NACIONAL'!A:B,2,0)</f>
        <v>6559.9669999999996</v>
      </c>
      <c r="D7412" s="126" t="s">
        <v>6556</v>
      </c>
      <c r="E7412" s="280">
        <f>+VLOOKUP(A7412,SCAR!A:B,2,0)</f>
        <v>0</v>
      </c>
      <c r="F7412" s="2"/>
      <c r="G7412" s="2"/>
    </row>
    <row r="7413" spans="1:7">
      <c r="A7413" t="s">
        <v>6422</v>
      </c>
      <c r="B7413" t="s">
        <v>4046</v>
      </c>
      <c r="C7413">
        <f>+VLOOKUP(A7413,'LISTA NACIONAL'!A:B,2,0)</f>
        <v>3929.0160000000001</v>
      </c>
      <c r="D7413" s="126" t="s">
        <v>6556</v>
      </c>
      <c r="E7413" s="280">
        <f>+VLOOKUP(A7413,SCAR!A:B,2,0)</f>
        <v>0</v>
      </c>
      <c r="F7413" s="2"/>
      <c r="G7413" s="2"/>
    </row>
    <row r="7414" spans="1:7">
      <c r="A7414" t="s">
        <v>6423</v>
      </c>
      <c r="B7414" t="s">
        <v>2976</v>
      </c>
      <c r="C7414">
        <f>+VLOOKUP(A7414,'LISTA NACIONAL'!A:B,2,0)</f>
        <v>3929.0160000000001</v>
      </c>
      <c r="D7414" s="126" t="s">
        <v>6556</v>
      </c>
      <c r="E7414" s="280">
        <f>+VLOOKUP(A7414,SCAR!A:B,2,0)</f>
        <v>0</v>
      </c>
      <c r="F7414" s="2"/>
      <c r="G7414" s="2"/>
    </row>
    <row r="7415" spans="1:7">
      <c r="A7415" t="s">
        <v>6424</v>
      </c>
      <c r="B7415" t="s">
        <v>2977</v>
      </c>
      <c r="C7415">
        <f>+VLOOKUP(A7415,'LISTA NACIONAL'!A:B,2,0)</f>
        <v>5600.0050000000001</v>
      </c>
      <c r="D7415" s="126" t="s">
        <v>6556</v>
      </c>
      <c r="E7415" s="280">
        <f>+VLOOKUP(A7415,SCAR!A:B,2,0)</f>
        <v>0</v>
      </c>
      <c r="F7415" s="2"/>
      <c r="G7415" s="2"/>
    </row>
    <row r="7416" spans="1:7">
      <c r="A7416" t="s">
        <v>1760</v>
      </c>
      <c r="B7416" t="s">
        <v>9619</v>
      </c>
      <c r="C7416">
        <f>+VLOOKUP(A7416,'LISTA NACIONAL'!A:B,2,0)</f>
        <v>11205.378000000001</v>
      </c>
      <c r="D7416" s="126" t="s">
        <v>6556</v>
      </c>
      <c r="E7416" s="280">
        <f>+VLOOKUP(A7416,SCAR!A:B,2,0)</f>
        <v>0</v>
      </c>
      <c r="F7416" s="2"/>
      <c r="G7416" s="2"/>
    </row>
    <row r="7417" spans="1:7">
      <c r="A7417" t="s">
        <v>6425</v>
      </c>
      <c r="B7417" t="s">
        <v>12244</v>
      </c>
      <c r="C7417">
        <f>+VLOOKUP(A7417,'LISTA NACIONAL'!A:B,2,0)</f>
        <v>22414.491999999998</v>
      </c>
      <c r="D7417" s="126" t="s">
        <v>6556</v>
      </c>
      <c r="E7417" s="280">
        <f>+VLOOKUP(A7417,SCAR!A:B,2,0)</f>
        <v>0</v>
      </c>
      <c r="F7417" s="2"/>
      <c r="G7417" s="2"/>
    </row>
    <row r="7418" spans="1:7">
      <c r="A7418" t="s">
        <v>6426</v>
      </c>
      <c r="B7418" t="s">
        <v>2978</v>
      </c>
      <c r="C7418">
        <f>+VLOOKUP(A7418,'LISTA NACIONAL'!A:B,2,0)</f>
        <v>4012.6</v>
      </c>
      <c r="D7418" s="126" t="s">
        <v>6556</v>
      </c>
      <c r="E7418" s="280">
        <f>+VLOOKUP(A7418,SCAR!A:B,2,0)</f>
        <v>0</v>
      </c>
      <c r="F7418" s="2"/>
      <c r="G7418" s="2"/>
    </row>
    <row r="7419" spans="1:7">
      <c r="A7419" t="s">
        <v>6427</v>
      </c>
      <c r="B7419" t="s">
        <v>796</v>
      </c>
      <c r="C7419">
        <f>+VLOOKUP(A7419,'LISTA NACIONAL'!A:B,2,0)</f>
        <v>2966.3939999999998</v>
      </c>
      <c r="D7419" s="126" t="s">
        <v>6556</v>
      </c>
      <c r="E7419" s="280">
        <f>+VLOOKUP(A7419,SCAR!A:B,2,0)</f>
        <v>0</v>
      </c>
      <c r="F7419" s="2"/>
      <c r="G7419" s="2"/>
    </row>
    <row r="7420" spans="1:7">
      <c r="A7420" t="s">
        <v>6428</v>
      </c>
      <c r="B7420" t="s">
        <v>797</v>
      </c>
      <c r="C7420">
        <f>+VLOOKUP(A7420,'LISTA NACIONAL'!A:B,2,0)</f>
        <v>13454.364</v>
      </c>
      <c r="D7420" s="126" t="s">
        <v>6556</v>
      </c>
      <c r="E7420" s="280">
        <f>+VLOOKUP(A7420,SCAR!A:B,2,0)</f>
        <v>0</v>
      </c>
      <c r="F7420" s="2"/>
      <c r="G7420" s="2"/>
    </row>
    <row r="7421" spans="1:7">
      <c r="A7421" t="s">
        <v>4833</v>
      </c>
      <c r="B7421" t="s">
        <v>798</v>
      </c>
      <c r="C7421">
        <f>+VLOOKUP(A7421,'LISTA NACIONAL'!A:B,2,0)</f>
        <v>33521.608</v>
      </c>
      <c r="D7421" s="126" t="s">
        <v>6556</v>
      </c>
      <c r="E7421" s="280">
        <f>+VLOOKUP(A7421,SCAR!A:B,2,0)</f>
        <v>0</v>
      </c>
      <c r="F7421" s="2"/>
      <c r="G7421" s="2"/>
    </row>
    <row r="7422" spans="1:7">
      <c r="A7422" t="s">
        <v>4834</v>
      </c>
      <c r="B7422" t="s">
        <v>799</v>
      </c>
      <c r="C7422">
        <f>+VLOOKUP(A7422,'LISTA NACIONAL'!A:B,2,0)</f>
        <v>9976.009</v>
      </c>
      <c r="D7422" s="126" t="s">
        <v>6556</v>
      </c>
      <c r="E7422" s="280">
        <f>+VLOOKUP(A7422,SCAR!A:B,2,0)</f>
        <v>0</v>
      </c>
      <c r="F7422" s="2"/>
      <c r="G7422" s="2"/>
    </row>
    <row r="7423" spans="1:7">
      <c r="A7423" t="s">
        <v>4835</v>
      </c>
      <c r="B7423" t="s">
        <v>800</v>
      </c>
      <c r="C7423">
        <f>+VLOOKUP(A7423,'LISTA NACIONAL'!A:B,2,0)</f>
        <v>20138.985000000001</v>
      </c>
      <c r="D7423" s="126" t="s">
        <v>6556</v>
      </c>
      <c r="E7423" s="280">
        <f>+VLOOKUP(A7423,SCAR!A:B,2,0)</f>
        <v>0</v>
      </c>
      <c r="F7423" s="2"/>
      <c r="G7423" s="2"/>
    </row>
    <row r="7424" spans="1:7">
      <c r="A7424" t="s">
        <v>4836</v>
      </c>
      <c r="B7424" t="s">
        <v>801</v>
      </c>
      <c r="C7424">
        <f>+VLOOKUP(A7424,'LISTA NACIONAL'!A:B,2,0)</f>
        <v>35989.427000000003</v>
      </c>
      <c r="D7424" s="126" t="s">
        <v>6556</v>
      </c>
      <c r="E7424" s="280">
        <f>+VLOOKUP(A7424,SCAR!A:B,2,0)</f>
        <v>0</v>
      </c>
      <c r="F7424" s="2"/>
      <c r="G7424" s="2"/>
    </row>
    <row r="7425" spans="1:7">
      <c r="A7425" t="s">
        <v>4837</v>
      </c>
      <c r="B7425" t="s">
        <v>802</v>
      </c>
      <c r="C7425">
        <f>+VLOOKUP(A7425,'LISTA NACIONAL'!A:B,2,0)</f>
        <v>16838.282999999999</v>
      </c>
      <c r="D7425" s="126" t="s">
        <v>6556</v>
      </c>
      <c r="E7425" s="280">
        <f>+VLOOKUP(A7425,SCAR!A:B,2,0)</f>
        <v>0</v>
      </c>
      <c r="F7425" s="2"/>
      <c r="G7425" s="2"/>
    </row>
    <row r="7426" spans="1:7">
      <c r="A7426" t="s">
        <v>4838</v>
      </c>
      <c r="B7426" t="s">
        <v>803</v>
      </c>
      <c r="C7426">
        <f>+VLOOKUP(A7426,'LISTA NACIONAL'!A:B,2,0)</f>
        <v>4370.7179999999998</v>
      </c>
      <c r="D7426" s="126" t="s">
        <v>6556</v>
      </c>
      <c r="E7426" s="280">
        <f>+VLOOKUP(A7426,SCAR!A:B,2,0)</f>
        <v>0</v>
      </c>
      <c r="F7426" s="2"/>
      <c r="G7426" s="2"/>
    </row>
    <row r="7427" spans="1:7">
      <c r="A7427" t="s">
        <v>234</v>
      </c>
      <c r="B7427" t="s">
        <v>7560</v>
      </c>
      <c r="C7427">
        <f>+VLOOKUP(A7427,'LISTA NACIONAL'!A:B,2,0)</f>
        <v>2031.568</v>
      </c>
      <c r="D7427" s="126" t="s">
        <v>6556</v>
      </c>
      <c r="E7427" s="280">
        <f>+VLOOKUP(A7427,SCAR!A:B,2,0)</f>
        <v>0</v>
      </c>
      <c r="F7427" s="2"/>
      <c r="G7427" s="2"/>
    </row>
    <row r="7428" spans="1:7">
      <c r="A7428" t="s">
        <v>235</v>
      </c>
      <c r="B7428" t="s">
        <v>7561</v>
      </c>
      <c r="C7428">
        <f>+VLOOKUP(A7428,'LISTA NACIONAL'!A:B,2,0)</f>
        <v>7286.8360000000002</v>
      </c>
      <c r="D7428" s="126" t="s">
        <v>6556</v>
      </c>
      <c r="E7428" s="280">
        <f>+VLOOKUP(A7428,SCAR!A:B,2,0)</f>
        <v>0</v>
      </c>
      <c r="F7428" s="2"/>
      <c r="G7428" s="2"/>
    </row>
    <row r="7429" spans="1:7">
      <c r="A7429" t="s">
        <v>236</v>
      </c>
      <c r="B7429" t="s">
        <v>7562</v>
      </c>
      <c r="C7429">
        <f>+VLOOKUP(A7429,'LISTA NACIONAL'!A:B,2,0)</f>
        <v>3007.6010000000001</v>
      </c>
      <c r="D7429" s="126" t="s">
        <v>6556</v>
      </c>
      <c r="E7429" s="280">
        <f>+VLOOKUP(A7429,SCAR!A:B,2,0)</f>
        <v>0</v>
      </c>
      <c r="F7429" s="2"/>
      <c r="G7429" s="2"/>
    </row>
    <row r="7430" spans="1:7">
      <c r="A7430" t="s">
        <v>237</v>
      </c>
      <c r="B7430" t="s">
        <v>8416</v>
      </c>
      <c r="C7430">
        <f>+VLOOKUP(A7430,'LISTA NACIONAL'!A:B,2,0)</f>
        <v>5487.384</v>
      </c>
      <c r="D7430" s="126" t="s">
        <v>6556</v>
      </c>
      <c r="E7430" s="280">
        <f>+VLOOKUP(A7430,SCAR!A:B,2,0)</f>
        <v>0</v>
      </c>
      <c r="F7430" s="2"/>
      <c r="G7430" s="2"/>
    </row>
    <row r="7431" spans="1:7">
      <c r="A7431" t="s">
        <v>1761</v>
      </c>
      <c r="B7431" t="s">
        <v>1916</v>
      </c>
      <c r="C7431">
        <f>+VLOOKUP(A7431,'LISTA NACIONAL'!A:B,2,0)</f>
        <v>44839.59</v>
      </c>
      <c r="D7431" s="126" t="s">
        <v>6556</v>
      </c>
      <c r="E7431" s="280">
        <f>+VLOOKUP(A7431,SCAR!A:B,2,0)</f>
        <v>0</v>
      </c>
      <c r="F7431" s="2"/>
      <c r="G7431" s="2"/>
    </row>
    <row r="7432" spans="1:7">
      <c r="A7432" t="s">
        <v>238</v>
      </c>
      <c r="B7432" t="s">
        <v>8417</v>
      </c>
      <c r="C7432">
        <f>+VLOOKUP(A7432,'LISTA NACIONAL'!A:B,2,0)</f>
        <v>5600.0050000000001</v>
      </c>
      <c r="D7432" s="126" t="s">
        <v>6556</v>
      </c>
      <c r="E7432" s="280">
        <f>+VLOOKUP(A7432,SCAR!A:B,2,0)</f>
        <v>0</v>
      </c>
      <c r="F7432" s="2"/>
      <c r="G7432" s="2"/>
    </row>
    <row r="7433" spans="1:7">
      <c r="A7433" t="s">
        <v>239</v>
      </c>
      <c r="B7433" t="s">
        <v>8418</v>
      </c>
      <c r="C7433">
        <f>+VLOOKUP(A7433,'LISTA NACIONAL'!A:B,2,0)</f>
        <v>15797.467000000001</v>
      </c>
      <c r="D7433" s="126" t="s">
        <v>6556</v>
      </c>
      <c r="E7433" s="280">
        <f>+VLOOKUP(A7433,SCAR!A:B,2,0)</f>
        <v>0</v>
      </c>
      <c r="F7433" s="2"/>
      <c r="G7433" s="2"/>
    </row>
    <row r="7434" spans="1:7">
      <c r="A7434" t="s">
        <v>240</v>
      </c>
      <c r="B7434" t="s">
        <v>8419</v>
      </c>
      <c r="C7434">
        <f>+VLOOKUP(A7434,'LISTA NACIONAL'!A:B,2,0)</f>
        <v>20381.591</v>
      </c>
      <c r="D7434" s="126" t="s">
        <v>6556</v>
      </c>
      <c r="E7434" s="280">
        <f>+VLOOKUP(A7434,SCAR!A:B,2,0)</f>
        <v>0</v>
      </c>
      <c r="F7434" s="2"/>
      <c r="G7434" s="2"/>
    </row>
    <row r="7435" spans="1:7">
      <c r="A7435" t="s">
        <v>241</v>
      </c>
      <c r="B7435" t="s">
        <v>8420</v>
      </c>
      <c r="C7435">
        <f>+VLOOKUP(A7435,'LISTA NACIONAL'!A:B,2,0)</f>
        <v>24455.257000000001</v>
      </c>
      <c r="D7435" s="126" t="s">
        <v>6556</v>
      </c>
      <c r="E7435" s="280">
        <f>+VLOOKUP(A7435,SCAR!A:B,2,0)</f>
        <v>0</v>
      </c>
      <c r="F7435" s="2"/>
      <c r="G7435" s="2"/>
    </row>
    <row r="7436" spans="1:7">
      <c r="A7436" t="s">
        <v>4967</v>
      </c>
      <c r="B7436" t="s">
        <v>14378</v>
      </c>
      <c r="C7436">
        <f>+VLOOKUP(A7436,'LISTA NACIONAL'!A:B,2,0)</f>
        <v>3357.6289999999999</v>
      </c>
      <c r="D7436" s="126" t="s">
        <v>6556</v>
      </c>
      <c r="E7436" s="280">
        <f>+VLOOKUP(A7436,SCAR!A:B,2,0)</f>
        <v>0</v>
      </c>
      <c r="F7436" s="2"/>
      <c r="G7436" s="2"/>
    </row>
    <row r="7437" spans="1:7">
      <c r="A7437" t="s">
        <v>4968</v>
      </c>
      <c r="B7437" t="s">
        <v>8421</v>
      </c>
      <c r="C7437">
        <f>+VLOOKUP(A7437,'LISTA NACIONAL'!A:B,2,0)</f>
        <v>4476.7610000000004</v>
      </c>
      <c r="D7437" s="126" t="s">
        <v>6556</v>
      </c>
      <c r="E7437" s="280">
        <f>+VLOOKUP(A7437,SCAR!A:B,2,0)</f>
        <v>0</v>
      </c>
      <c r="F7437" s="2"/>
      <c r="G7437" s="2"/>
    </row>
    <row r="7438" spans="1:7">
      <c r="A7438" t="s">
        <v>4969</v>
      </c>
      <c r="B7438" t="s">
        <v>8422</v>
      </c>
      <c r="C7438">
        <f>+VLOOKUP(A7438,'LISTA NACIONAL'!A:B,2,0)</f>
        <v>18848.752</v>
      </c>
      <c r="D7438" s="126" t="s">
        <v>6556</v>
      </c>
      <c r="E7438" s="280">
        <f>+VLOOKUP(A7438,SCAR!A:B,2,0)</f>
        <v>0</v>
      </c>
      <c r="F7438" s="2"/>
      <c r="G7438" s="2"/>
    </row>
    <row r="7439" spans="1:7">
      <c r="A7439" t="s">
        <v>4970</v>
      </c>
      <c r="B7439" t="s">
        <v>8423</v>
      </c>
      <c r="C7439">
        <f>+VLOOKUP(A7439,'LISTA NACIONAL'!A:B,2,0)</f>
        <v>16313.291999999999</v>
      </c>
      <c r="D7439" s="126" t="s">
        <v>6556</v>
      </c>
      <c r="E7439" s="280">
        <f>+VLOOKUP(A7439,SCAR!A:B,2,0)</f>
        <v>0</v>
      </c>
      <c r="F7439" s="2"/>
      <c r="G7439" s="2"/>
    </row>
    <row r="7440" spans="1:7">
      <c r="A7440" t="s">
        <v>4971</v>
      </c>
      <c r="B7440" t="s">
        <v>8424</v>
      </c>
      <c r="C7440">
        <f>+VLOOKUP(A7440,'LISTA NACIONAL'!A:B,2,0)</f>
        <v>14769.728999999999</v>
      </c>
      <c r="D7440" s="126" t="s">
        <v>6556</v>
      </c>
      <c r="E7440" s="280">
        <f>+VLOOKUP(A7440,SCAR!A:B,2,0)</f>
        <v>0</v>
      </c>
      <c r="F7440" s="2"/>
      <c r="G7440" s="2"/>
    </row>
    <row r="7441" spans="1:7">
      <c r="A7441" t="s">
        <v>4972</v>
      </c>
      <c r="B7441" t="s">
        <v>8425</v>
      </c>
      <c r="C7441">
        <f>+VLOOKUP(A7441,'LISTA NACIONAL'!A:B,2,0)</f>
        <v>19352.687000000002</v>
      </c>
      <c r="D7441" s="126" t="s">
        <v>6556</v>
      </c>
      <c r="E7441" s="280">
        <f>+VLOOKUP(A7441,SCAR!A:B,2,0)</f>
        <v>0</v>
      </c>
      <c r="F7441" s="2"/>
      <c r="G7441" s="2"/>
    </row>
    <row r="7442" spans="1:7">
      <c r="A7442" t="s">
        <v>4973</v>
      </c>
      <c r="B7442" t="s">
        <v>7563</v>
      </c>
      <c r="C7442">
        <f>+VLOOKUP(A7442,'LISTA NACIONAL'!A:B,2,0)</f>
        <v>7644.7830000000004</v>
      </c>
      <c r="D7442" s="126" t="s">
        <v>6556</v>
      </c>
      <c r="E7442" s="280">
        <f>+VLOOKUP(A7442,SCAR!A:B,2,0)</f>
        <v>0</v>
      </c>
      <c r="F7442" s="2"/>
      <c r="G7442" s="2"/>
    </row>
    <row r="7443" spans="1:7">
      <c r="A7443" t="s">
        <v>4974</v>
      </c>
      <c r="B7443" t="s">
        <v>12245</v>
      </c>
      <c r="C7443">
        <f>+VLOOKUP(A7443,'LISTA NACIONAL'!A:B,2,0)</f>
        <v>17932.325000000001</v>
      </c>
      <c r="D7443" s="126" t="s">
        <v>6556</v>
      </c>
      <c r="E7443" s="280">
        <f>+VLOOKUP(A7443,SCAR!A:B,2,0)</f>
        <v>0</v>
      </c>
      <c r="F7443" s="2"/>
      <c r="G7443" s="2"/>
    </row>
    <row r="7444" spans="1:7">
      <c r="A7444" t="s">
        <v>4975</v>
      </c>
      <c r="B7444" t="s">
        <v>7564</v>
      </c>
      <c r="C7444">
        <f>+VLOOKUP(A7444,'LISTA NACIONAL'!A:B,2,0)</f>
        <v>10088.700999999999</v>
      </c>
      <c r="D7444" s="126" t="s">
        <v>6556</v>
      </c>
      <c r="E7444" s="280">
        <f>+VLOOKUP(A7444,SCAR!A:B,2,0)</f>
        <v>0</v>
      </c>
      <c r="F7444" s="2"/>
      <c r="G7444" s="2"/>
    </row>
    <row r="7445" spans="1:7">
      <c r="A7445" t="s">
        <v>4976</v>
      </c>
      <c r="B7445" t="s">
        <v>7565</v>
      </c>
      <c r="C7445">
        <f>+VLOOKUP(A7445,'LISTA NACIONAL'!A:B,2,0)</f>
        <v>39239.586000000003</v>
      </c>
      <c r="D7445" s="126" t="s">
        <v>6556</v>
      </c>
      <c r="E7445" s="280">
        <f>+VLOOKUP(A7445,SCAR!A:B,2,0)</f>
        <v>0</v>
      </c>
      <c r="F7445" s="2"/>
      <c r="G7445" s="2"/>
    </row>
    <row r="7446" spans="1:7">
      <c r="A7446" t="s">
        <v>4839</v>
      </c>
      <c r="B7446" t="s">
        <v>2031</v>
      </c>
      <c r="C7446">
        <f>+VLOOKUP(A7446,'LISTA NACIONAL'!A:B,2,0)</f>
        <v>11107.179</v>
      </c>
      <c r="D7446" s="126" t="s">
        <v>6556</v>
      </c>
      <c r="E7446" s="280">
        <f>+VLOOKUP(A7446,SCAR!A:B,2,0)</f>
        <v>0</v>
      </c>
      <c r="F7446" s="2"/>
      <c r="G7446" s="2"/>
    </row>
    <row r="7447" spans="1:7">
      <c r="A7447" t="s">
        <v>4840</v>
      </c>
      <c r="B7447" t="s">
        <v>2032</v>
      </c>
      <c r="C7447">
        <f>+VLOOKUP(A7447,'LISTA NACIONAL'!A:B,2,0)</f>
        <v>16704.36</v>
      </c>
      <c r="D7447" s="126" t="s">
        <v>6556</v>
      </c>
      <c r="E7447" s="280">
        <f>+VLOOKUP(A7447,SCAR!A:B,2,0)</f>
        <v>0</v>
      </c>
      <c r="F7447" s="2"/>
      <c r="G7447" s="2"/>
    </row>
    <row r="7448" spans="1:7">
      <c r="A7448" t="s">
        <v>4841</v>
      </c>
      <c r="B7448" t="s">
        <v>2033</v>
      </c>
      <c r="C7448">
        <f>+VLOOKUP(A7448,'LISTA NACIONAL'!A:B,2,0)</f>
        <v>6606.3549999999996</v>
      </c>
      <c r="D7448" s="126" t="s">
        <v>6556</v>
      </c>
      <c r="E7448" s="280">
        <f>+VLOOKUP(A7448,SCAR!A:B,2,0)</f>
        <v>0</v>
      </c>
      <c r="F7448" s="2"/>
      <c r="G7448" s="2"/>
    </row>
    <row r="7449" spans="1:7">
      <c r="A7449" t="s">
        <v>4842</v>
      </c>
      <c r="B7449" t="s">
        <v>2034</v>
      </c>
      <c r="C7449">
        <f>+VLOOKUP(A7449,'LISTA NACIONAL'!A:B,2,0)</f>
        <v>7624.9030000000002</v>
      </c>
      <c r="D7449" s="126" t="s">
        <v>6556</v>
      </c>
      <c r="E7449" s="280">
        <f>+VLOOKUP(A7449,SCAR!A:B,2,0)</f>
        <v>0</v>
      </c>
      <c r="F7449" s="2"/>
      <c r="G7449" s="2"/>
    </row>
    <row r="7450" spans="1:7">
      <c r="A7450" t="s">
        <v>4843</v>
      </c>
      <c r="B7450" t="s">
        <v>2092</v>
      </c>
      <c r="C7450">
        <f>+VLOOKUP(A7450,'LISTA NACIONAL'!A:B,2,0)</f>
        <v>31371.26</v>
      </c>
      <c r="D7450" s="126" t="s">
        <v>6556</v>
      </c>
      <c r="E7450" s="280">
        <f>+VLOOKUP(A7450,SCAR!A:B,2,0)</f>
        <v>0</v>
      </c>
      <c r="F7450" s="2"/>
      <c r="G7450" s="2"/>
    </row>
    <row r="7451" spans="1:7">
      <c r="A7451" t="s">
        <v>4844</v>
      </c>
      <c r="B7451" t="s">
        <v>2093</v>
      </c>
      <c r="C7451">
        <f>+VLOOKUP(A7451,'LISTA NACIONAL'!A:B,2,0)</f>
        <v>3357.6289999999999</v>
      </c>
      <c r="D7451" s="126" t="s">
        <v>6556</v>
      </c>
      <c r="E7451" s="280">
        <f>+VLOOKUP(A7451,SCAR!A:B,2,0)</f>
        <v>0</v>
      </c>
      <c r="F7451" s="2"/>
      <c r="G7451" s="2"/>
    </row>
    <row r="7452" spans="1:7">
      <c r="A7452" t="s">
        <v>1762</v>
      </c>
      <c r="B7452" t="s">
        <v>1763</v>
      </c>
      <c r="C7452">
        <f>+VLOOKUP(A7452,'LISTA NACIONAL'!A:B,2,0)</f>
        <v>713.50300000000004</v>
      </c>
      <c r="D7452" s="126" t="s">
        <v>6556</v>
      </c>
      <c r="E7452" s="280">
        <f>+VLOOKUP(A7452,SCAR!A:B,2,0)</f>
        <v>0</v>
      </c>
      <c r="F7452" s="2"/>
      <c r="G7452" s="2"/>
    </row>
    <row r="7453" spans="1:7">
      <c r="A7453" t="s">
        <v>4845</v>
      </c>
      <c r="B7453" t="s">
        <v>2094</v>
      </c>
      <c r="C7453">
        <f>+VLOOKUP(A7453,'LISTA NACIONAL'!A:B,2,0)</f>
        <v>1345.9559999999999</v>
      </c>
      <c r="D7453" s="126" t="s">
        <v>6556</v>
      </c>
      <c r="E7453" s="280">
        <f>+VLOOKUP(A7453,SCAR!A:B,2,0)</f>
        <v>0</v>
      </c>
      <c r="F7453" s="2"/>
      <c r="G7453" s="2"/>
    </row>
    <row r="7454" spans="1:7">
      <c r="A7454" t="s">
        <v>4846</v>
      </c>
      <c r="B7454" t="s">
        <v>2095</v>
      </c>
      <c r="C7454">
        <f>+VLOOKUP(A7454,'LISTA NACIONAL'!A:B,2,0)</f>
        <v>4588.2820000000002</v>
      </c>
      <c r="D7454" s="126" t="s">
        <v>6556</v>
      </c>
      <c r="E7454" s="280">
        <f>+VLOOKUP(A7454,SCAR!A:B,2,0)</f>
        <v>0</v>
      </c>
      <c r="F7454" s="2"/>
      <c r="G7454" s="2"/>
    </row>
    <row r="7455" spans="1:7">
      <c r="A7455" t="s">
        <v>4847</v>
      </c>
      <c r="B7455" t="s">
        <v>2096</v>
      </c>
      <c r="C7455">
        <f>+VLOOKUP(A7455,'LISTA NACIONAL'!A:B,2,0)</f>
        <v>3415.105</v>
      </c>
      <c r="D7455" s="126" t="s">
        <v>6556</v>
      </c>
      <c r="E7455" s="280">
        <f>+VLOOKUP(A7455,SCAR!A:B,2,0)</f>
        <v>0</v>
      </c>
      <c r="F7455" s="2"/>
      <c r="G7455" s="2"/>
    </row>
    <row r="7456" spans="1:7">
      <c r="A7456" t="s">
        <v>4848</v>
      </c>
      <c r="B7456" t="s">
        <v>2097</v>
      </c>
      <c r="C7456">
        <f>+VLOOKUP(A7456,'LISTA NACIONAL'!A:B,2,0)</f>
        <v>5487.384</v>
      </c>
      <c r="D7456" s="126" t="s">
        <v>6556</v>
      </c>
      <c r="E7456" s="280">
        <f>+VLOOKUP(A7456,SCAR!A:B,2,0)</f>
        <v>0</v>
      </c>
      <c r="F7456" s="2"/>
      <c r="G7456" s="2"/>
    </row>
    <row r="7457" spans="1:7">
      <c r="A7457" t="s">
        <v>4849</v>
      </c>
      <c r="B7457" t="s">
        <v>2098</v>
      </c>
      <c r="C7457">
        <f>+VLOOKUP(A7457,'LISTA NACIONAL'!A:B,2,0)</f>
        <v>28616.522000000001</v>
      </c>
      <c r="D7457" s="126" t="s">
        <v>6556</v>
      </c>
      <c r="E7457" s="280">
        <f>+VLOOKUP(A7457,SCAR!A:B,2,0)</f>
        <v>0</v>
      </c>
      <c r="F7457" s="2"/>
      <c r="G7457" s="2"/>
    </row>
    <row r="7458" spans="1:7">
      <c r="A7458" t="s">
        <v>4850</v>
      </c>
      <c r="B7458" t="s">
        <v>20292</v>
      </c>
      <c r="C7458">
        <f>+VLOOKUP(A7458,'LISTA NACIONAL'!A:B,2,0)</f>
        <v>12266.561</v>
      </c>
      <c r="D7458" s="126" t="s">
        <v>6556</v>
      </c>
      <c r="E7458" s="280">
        <f>+VLOOKUP(A7458,SCAR!A:B,2,0)</f>
        <v>0</v>
      </c>
      <c r="F7458" s="2"/>
      <c r="G7458" s="2"/>
    </row>
    <row r="7459" spans="1:7">
      <c r="A7459" t="s">
        <v>4851</v>
      </c>
      <c r="B7459" t="s">
        <v>391</v>
      </c>
      <c r="C7459">
        <f>+VLOOKUP(A7459,'LISTA NACIONAL'!A:B,2,0)</f>
        <v>3538.096</v>
      </c>
      <c r="D7459" s="126" t="s">
        <v>6556</v>
      </c>
      <c r="E7459" s="280">
        <f>+VLOOKUP(A7459,SCAR!A:B,2,0)</f>
        <v>0</v>
      </c>
      <c r="F7459" s="2"/>
      <c r="G7459" s="2"/>
    </row>
    <row r="7460" spans="1:7">
      <c r="A7460" t="s">
        <v>4852</v>
      </c>
      <c r="B7460" t="s">
        <v>2064</v>
      </c>
      <c r="C7460">
        <f>+VLOOKUP(A7460,'LISTA NACIONAL'!A:B,2,0)</f>
        <v>3581.8180000000002</v>
      </c>
      <c r="D7460" s="126" t="s">
        <v>6556</v>
      </c>
      <c r="E7460" s="280">
        <f>+VLOOKUP(A7460,SCAR!A:B,2,0)</f>
        <v>0</v>
      </c>
      <c r="F7460" s="2"/>
      <c r="G7460" s="2"/>
    </row>
    <row r="7461" spans="1:7">
      <c r="A7461" t="s">
        <v>4853</v>
      </c>
      <c r="B7461" t="s">
        <v>2065</v>
      </c>
      <c r="C7461">
        <f>+VLOOKUP(A7461,'LISTA NACIONAL'!A:B,2,0)</f>
        <v>12325.722</v>
      </c>
      <c r="D7461" s="126" t="s">
        <v>6556</v>
      </c>
      <c r="E7461" s="280">
        <f>+VLOOKUP(A7461,SCAR!A:B,2,0)</f>
        <v>0</v>
      </c>
      <c r="F7461" s="2"/>
      <c r="G7461" s="2"/>
    </row>
    <row r="7462" spans="1:7">
      <c r="A7462" t="s">
        <v>4854</v>
      </c>
      <c r="B7462" t="s">
        <v>2066</v>
      </c>
      <c r="C7462">
        <f>+VLOOKUP(A7462,'LISTA NACIONAL'!A:B,2,0)</f>
        <v>4894.5919999999996</v>
      </c>
      <c r="D7462" s="126" t="s">
        <v>6556</v>
      </c>
      <c r="E7462" s="280">
        <f>+VLOOKUP(A7462,SCAR!A:B,2,0)</f>
        <v>0</v>
      </c>
      <c r="F7462" s="2"/>
      <c r="G7462" s="2"/>
    </row>
    <row r="7463" spans="1:7">
      <c r="A7463" t="s">
        <v>249</v>
      </c>
      <c r="B7463" t="s">
        <v>8426</v>
      </c>
      <c r="C7463">
        <f>+VLOOKUP(A7463,'LISTA NACIONAL'!A:B,2,0)</f>
        <v>3007.6010000000001</v>
      </c>
      <c r="D7463" s="126" t="s">
        <v>6556</v>
      </c>
      <c r="E7463" s="280">
        <f>+VLOOKUP(A7463,SCAR!A:B,2,0)</f>
        <v>0</v>
      </c>
      <c r="F7463" s="2"/>
      <c r="G7463" s="2"/>
    </row>
    <row r="7464" spans="1:7">
      <c r="A7464" t="s">
        <v>250</v>
      </c>
      <c r="B7464" t="s">
        <v>2067</v>
      </c>
      <c r="C7464">
        <f>+VLOOKUP(A7464,'LISTA NACIONAL'!A:B,2,0)</f>
        <v>3357.6289999999999</v>
      </c>
      <c r="D7464" s="126" t="s">
        <v>6556</v>
      </c>
      <c r="E7464" s="280">
        <f>+VLOOKUP(A7464,SCAR!A:B,2,0)</f>
        <v>0</v>
      </c>
      <c r="F7464" s="2"/>
      <c r="G7464" s="2"/>
    </row>
    <row r="7465" spans="1:7">
      <c r="A7465" t="s">
        <v>251</v>
      </c>
      <c r="B7465" t="s">
        <v>2068</v>
      </c>
      <c r="C7465">
        <f>+VLOOKUP(A7465,'LISTA NACIONAL'!A:B,2,0)</f>
        <v>5600.0050000000001</v>
      </c>
      <c r="D7465" s="126" t="s">
        <v>6556</v>
      </c>
      <c r="E7465" s="280">
        <f>+VLOOKUP(A7465,SCAR!A:B,2,0)</f>
        <v>0</v>
      </c>
      <c r="F7465" s="2"/>
      <c r="G7465" s="2"/>
    </row>
    <row r="7466" spans="1:7">
      <c r="A7466" t="s">
        <v>252</v>
      </c>
      <c r="B7466" t="s">
        <v>2069</v>
      </c>
      <c r="C7466">
        <f>+VLOOKUP(A7466,'LISTA NACIONAL'!A:B,2,0)</f>
        <v>1892.278</v>
      </c>
      <c r="D7466" s="126" t="s">
        <v>6556</v>
      </c>
      <c r="E7466" s="280">
        <f>+VLOOKUP(A7466,SCAR!A:B,2,0)</f>
        <v>0</v>
      </c>
      <c r="F7466" s="2"/>
      <c r="G7466" s="2"/>
    </row>
    <row r="7467" spans="1:7">
      <c r="A7467" t="s">
        <v>253</v>
      </c>
      <c r="B7467" t="s">
        <v>2070</v>
      </c>
      <c r="C7467">
        <f>+VLOOKUP(A7467,'LISTA NACIONAL'!A:B,2,0)</f>
        <v>3461.2</v>
      </c>
      <c r="D7467" s="126" t="s">
        <v>6556</v>
      </c>
      <c r="E7467" s="280">
        <f>+VLOOKUP(A7467,SCAR!A:B,2,0)</f>
        <v>0</v>
      </c>
      <c r="F7467" s="2"/>
      <c r="G7467" s="2"/>
    </row>
    <row r="7468" spans="1:7">
      <c r="A7468" t="s">
        <v>254</v>
      </c>
      <c r="B7468" t="s">
        <v>2071</v>
      </c>
      <c r="C7468">
        <f>+VLOOKUP(A7468,'LISTA NACIONAL'!A:B,2,0)</f>
        <v>5161.05</v>
      </c>
      <c r="D7468" s="126" t="s">
        <v>6556</v>
      </c>
      <c r="E7468" s="280">
        <f>+VLOOKUP(A7468,SCAR!A:B,2,0)</f>
        <v>0</v>
      </c>
      <c r="F7468" s="2"/>
      <c r="G7468" s="2"/>
    </row>
    <row r="7469" spans="1:7">
      <c r="A7469" t="s">
        <v>255</v>
      </c>
      <c r="B7469" t="s">
        <v>2072</v>
      </c>
      <c r="C7469">
        <f>+VLOOKUP(A7469,'LISTA NACIONAL'!A:B,2,0)</f>
        <v>4370.7179999999998</v>
      </c>
      <c r="D7469" s="126" t="s">
        <v>6556</v>
      </c>
      <c r="E7469" s="280">
        <f>+VLOOKUP(A7469,SCAR!A:B,2,0)</f>
        <v>0</v>
      </c>
      <c r="F7469" s="2"/>
      <c r="G7469" s="2"/>
    </row>
    <row r="7470" spans="1:7">
      <c r="A7470" t="s">
        <v>256</v>
      </c>
      <c r="B7470" t="s">
        <v>2073</v>
      </c>
      <c r="C7470">
        <f>+VLOOKUP(A7470,'LISTA NACIONAL'!A:B,2,0)</f>
        <v>7799.9170000000004</v>
      </c>
      <c r="D7470" s="126" t="s">
        <v>6556</v>
      </c>
      <c r="E7470" s="280">
        <f>+VLOOKUP(A7470,SCAR!A:B,2,0)</f>
        <v>0</v>
      </c>
      <c r="F7470" s="2"/>
      <c r="G7470" s="2"/>
    </row>
    <row r="7471" spans="1:7">
      <c r="A7471" t="s">
        <v>257</v>
      </c>
      <c r="B7471" t="s">
        <v>2074</v>
      </c>
      <c r="C7471">
        <f>+VLOOKUP(A7471,'LISTA NACIONAL'!A:B,2,0)</f>
        <v>3357.6289999999999</v>
      </c>
      <c r="D7471" s="126" t="s">
        <v>6556</v>
      </c>
      <c r="E7471" s="280">
        <f>+VLOOKUP(A7471,SCAR!A:B,2,0)</f>
        <v>0</v>
      </c>
      <c r="F7471" s="2"/>
      <c r="G7471" s="2"/>
    </row>
    <row r="7472" spans="1:7">
      <c r="A7472" t="s">
        <v>258</v>
      </c>
      <c r="B7472" t="s">
        <v>2075</v>
      </c>
      <c r="C7472">
        <f>+VLOOKUP(A7472,'LISTA NACIONAL'!A:B,2,0)</f>
        <v>8399.3160000000007</v>
      </c>
      <c r="D7472" s="126" t="s">
        <v>6556</v>
      </c>
      <c r="E7472" s="280">
        <f>+VLOOKUP(A7472,SCAR!A:B,2,0)</f>
        <v>0</v>
      </c>
      <c r="F7472" s="2"/>
      <c r="G7472" s="2"/>
    </row>
    <row r="7473" spans="1:7">
      <c r="A7473" t="s">
        <v>259</v>
      </c>
      <c r="B7473" t="s">
        <v>3520</v>
      </c>
      <c r="C7473">
        <f>+VLOOKUP(A7473,'LISTA NACIONAL'!A:B,2,0)</f>
        <v>44279.961000000003</v>
      </c>
      <c r="D7473" s="126" t="s">
        <v>6556</v>
      </c>
      <c r="E7473" s="280">
        <f>+VLOOKUP(A7473,SCAR!A:B,2,0)</f>
        <v>0</v>
      </c>
      <c r="F7473" s="2"/>
      <c r="G7473" s="2"/>
    </row>
    <row r="7474" spans="1:7">
      <c r="A7474" t="s">
        <v>260</v>
      </c>
      <c r="B7474" t="s">
        <v>3521</v>
      </c>
      <c r="C7474">
        <f>+VLOOKUP(A7474,'LISTA NACIONAL'!A:B,2,0)</f>
        <v>4476.7610000000004</v>
      </c>
      <c r="D7474" s="126" t="s">
        <v>6556</v>
      </c>
      <c r="E7474" s="280">
        <f>+VLOOKUP(A7474,SCAR!A:B,2,0)</f>
        <v>0</v>
      </c>
      <c r="F7474" s="2"/>
      <c r="G7474" s="2"/>
    </row>
    <row r="7475" spans="1:7">
      <c r="A7475" t="s">
        <v>4855</v>
      </c>
      <c r="B7475" t="s">
        <v>3522</v>
      </c>
      <c r="C7475">
        <f>+VLOOKUP(A7475,'LISTA NACIONAL'!A:B,2,0)</f>
        <v>4586.8630000000003</v>
      </c>
      <c r="D7475" s="126" t="s">
        <v>6556</v>
      </c>
      <c r="E7475" s="280">
        <f>+VLOOKUP(A7475,SCAR!A:B,2,0)</f>
        <v>0</v>
      </c>
      <c r="F7475" s="2"/>
      <c r="G7475" s="2"/>
    </row>
    <row r="7476" spans="1:7">
      <c r="A7476" t="s">
        <v>4856</v>
      </c>
      <c r="B7476" t="s">
        <v>3523</v>
      </c>
      <c r="C7476">
        <f>+VLOOKUP(A7476,'LISTA NACIONAL'!A:B,2,0)</f>
        <v>4243.4409999999998</v>
      </c>
      <c r="D7476" s="126" t="s">
        <v>6556</v>
      </c>
      <c r="E7476" s="280">
        <f>+VLOOKUP(A7476,SCAR!A:B,2,0)</f>
        <v>0</v>
      </c>
      <c r="F7476" s="2"/>
      <c r="G7476" s="2"/>
    </row>
    <row r="7477" spans="1:7">
      <c r="A7477" t="s">
        <v>4857</v>
      </c>
      <c r="B7477" t="s">
        <v>3524</v>
      </c>
      <c r="C7477">
        <f>+VLOOKUP(A7477,'LISTA NACIONAL'!A:B,2,0)</f>
        <v>2548.5239999999999</v>
      </c>
      <c r="D7477" s="126" t="s">
        <v>6556</v>
      </c>
      <c r="E7477" s="280">
        <f>+VLOOKUP(A7477,SCAR!A:B,2,0)</f>
        <v>0</v>
      </c>
      <c r="F7477" s="2"/>
      <c r="G7477" s="2"/>
    </row>
    <row r="7478" spans="1:7">
      <c r="A7478" t="s">
        <v>4858</v>
      </c>
      <c r="B7478" t="s">
        <v>8460</v>
      </c>
      <c r="C7478">
        <f>+VLOOKUP(A7478,'LISTA NACIONAL'!A:B,2,0)</f>
        <v>5600.0050000000001</v>
      </c>
      <c r="D7478" s="126" t="s">
        <v>6556</v>
      </c>
      <c r="E7478" s="280">
        <f>+VLOOKUP(A7478,SCAR!A:B,2,0)</f>
        <v>0</v>
      </c>
      <c r="F7478" s="2"/>
      <c r="G7478" s="2"/>
    </row>
    <row r="7479" spans="1:7">
      <c r="A7479" t="s">
        <v>4859</v>
      </c>
      <c r="B7479" t="s">
        <v>4315</v>
      </c>
      <c r="C7479">
        <f>+VLOOKUP(A7479,'LISTA NACIONAL'!A:B,2,0)</f>
        <v>44840.843000000001</v>
      </c>
      <c r="D7479" s="126" t="s">
        <v>6556</v>
      </c>
      <c r="E7479" s="280">
        <f>+VLOOKUP(A7479,SCAR!A:B,2,0)</f>
        <v>0</v>
      </c>
      <c r="F7479" s="2"/>
      <c r="G7479" s="2"/>
    </row>
    <row r="7480" spans="1:7">
      <c r="A7480" t="s">
        <v>4860</v>
      </c>
      <c r="B7480" t="s">
        <v>4316</v>
      </c>
      <c r="C7480">
        <f>+VLOOKUP(A7480,'LISTA NACIONAL'!A:B,2,0)</f>
        <v>10088.700999999999</v>
      </c>
      <c r="D7480" s="126" t="s">
        <v>6556</v>
      </c>
      <c r="E7480" s="280">
        <f>+VLOOKUP(A7480,SCAR!A:B,2,0)</f>
        <v>0</v>
      </c>
      <c r="F7480" s="2"/>
      <c r="G7480" s="2"/>
    </row>
    <row r="7481" spans="1:7">
      <c r="A7481" t="s">
        <v>4861</v>
      </c>
      <c r="B7481" t="s">
        <v>4317</v>
      </c>
      <c r="C7481">
        <f>+VLOOKUP(A7481,'LISTA NACIONAL'!A:B,2,0)</f>
        <v>40764.646999999997</v>
      </c>
      <c r="D7481" s="126" t="s">
        <v>6556</v>
      </c>
      <c r="E7481" s="280">
        <f>+VLOOKUP(A7481,SCAR!A:B,2,0)</f>
        <v>0</v>
      </c>
      <c r="F7481" s="2"/>
      <c r="G7481" s="2"/>
    </row>
    <row r="7482" spans="1:7">
      <c r="A7482" t="s">
        <v>4862</v>
      </c>
      <c r="B7482" t="s">
        <v>4318</v>
      </c>
      <c r="C7482">
        <f>+VLOOKUP(A7482,'LISTA NACIONAL'!A:B,2,0)</f>
        <v>9737.2450000000008</v>
      </c>
      <c r="D7482" s="126" t="s">
        <v>6556</v>
      </c>
      <c r="E7482" s="280">
        <f>+VLOOKUP(A7482,SCAR!A:B,2,0)</f>
        <v>0</v>
      </c>
      <c r="F7482" s="2"/>
      <c r="G7482" s="2"/>
    </row>
    <row r="7483" spans="1:7">
      <c r="A7483" t="s">
        <v>4863</v>
      </c>
      <c r="B7483" t="s">
        <v>4319</v>
      </c>
      <c r="C7483">
        <f>+VLOOKUP(A7483,'LISTA NACIONAL'!A:B,2,0)</f>
        <v>38214.644</v>
      </c>
      <c r="D7483" s="126" t="s">
        <v>6556</v>
      </c>
      <c r="E7483" s="280">
        <f>+VLOOKUP(A7483,SCAR!A:B,2,0)</f>
        <v>0</v>
      </c>
      <c r="F7483" s="2"/>
      <c r="G7483" s="2"/>
    </row>
    <row r="7484" spans="1:7">
      <c r="A7484" t="s">
        <v>4864</v>
      </c>
      <c r="B7484" t="s">
        <v>4320</v>
      </c>
      <c r="C7484">
        <f>+VLOOKUP(A7484,'LISTA NACIONAL'!A:B,2,0)</f>
        <v>2019.6690000000001</v>
      </c>
      <c r="D7484" s="126" t="s">
        <v>6556</v>
      </c>
      <c r="E7484" s="280">
        <f>+VLOOKUP(A7484,SCAR!A:B,2,0)</f>
        <v>0</v>
      </c>
      <c r="F7484" s="2"/>
      <c r="G7484" s="2"/>
    </row>
    <row r="7485" spans="1:7">
      <c r="A7485" t="s">
        <v>4865</v>
      </c>
      <c r="B7485" t="s">
        <v>4022</v>
      </c>
      <c r="C7485">
        <f>+VLOOKUP(A7485,'LISTA NACIONAL'!A:B,2,0)</f>
        <v>2190.643</v>
      </c>
      <c r="D7485" s="126" t="s">
        <v>6556</v>
      </c>
      <c r="E7485" s="280">
        <f>+VLOOKUP(A7485,SCAR!A:B,2,0)</f>
        <v>0</v>
      </c>
      <c r="F7485" s="2"/>
      <c r="G7485" s="2"/>
    </row>
    <row r="7486" spans="1:7">
      <c r="A7486" t="s">
        <v>4866</v>
      </c>
      <c r="B7486" t="s">
        <v>5755</v>
      </c>
      <c r="C7486">
        <f>+VLOOKUP(A7486,'LISTA NACIONAL'!A:B,2,0)</f>
        <v>2333.9389999999999</v>
      </c>
      <c r="D7486" s="126" t="s">
        <v>6556</v>
      </c>
      <c r="E7486" s="280">
        <f>+VLOOKUP(A7486,SCAR!A:B,2,0)</f>
        <v>0</v>
      </c>
      <c r="F7486" s="2"/>
      <c r="G7486" s="2"/>
    </row>
    <row r="7487" spans="1:7">
      <c r="A7487" t="s">
        <v>4867</v>
      </c>
      <c r="B7487" t="s">
        <v>5756</v>
      </c>
      <c r="C7487">
        <f>+VLOOKUP(A7487,'LISTA NACIONAL'!A:B,2,0)</f>
        <v>4738.0550000000003</v>
      </c>
      <c r="D7487" s="126" t="s">
        <v>6556</v>
      </c>
      <c r="E7487" s="280">
        <f>+VLOOKUP(A7487,SCAR!A:B,2,0)</f>
        <v>0</v>
      </c>
      <c r="F7487" s="2"/>
      <c r="G7487" s="2"/>
    </row>
    <row r="7488" spans="1:7">
      <c r="A7488" t="s">
        <v>4868</v>
      </c>
      <c r="B7488" t="s">
        <v>5757</v>
      </c>
      <c r="C7488">
        <f>+VLOOKUP(A7488,'LISTA NACIONAL'!A:B,2,0)</f>
        <v>10749.008</v>
      </c>
      <c r="D7488" s="126" t="s">
        <v>6556</v>
      </c>
      <c r="E7488" s="280">
        <f>+VLOOKUP(A7488,SCAR!A:B,2,0)</f>
        <v>0</v>
      </c>
      <c r="F7488" s="2"/>
      <c r="G7488" s="2"/>
    </row>
    <row r="7489" spans="1:7">
      <c r="A7489" t="s">
        <v>4869</v>
      </c>
      <c r="B7489" t="s">
        <v>5758</v>
      </c>
      <c r="C7489">
        <f>+VLOOKUP(A7489,'LISTA NACIONAL'!A:B,2,0)</f>
        <v>1583.5050000000001</v>
      </c>
      <c r="D7489" s="126" t="s">
        <v>6556</v>
      </c>
      <c r="E7489" s="280">
        <f>+VLOOKUP(A7489,SCAR!A:B,2,0)</f>
        <v>0</v>
      </c>
      <c r="F7489" s="2"/>
      <c r="G7489" s="2"/>
    </row>
    <row r="7490" spans="1:7">
      <c r="A7490" t="s">
        <v>4870</v>
      </c>
      <c r="B7490" t="s">
        <v>31</v>
      </c>
      <c r="C7490">
        <f>+VLOOKUP(A7490,'LISTA NACIONAL'!A:B,2,0)</f>
        <v>18848.752</v>
      </c>
      <c r="D7490" s="126" t="s">
        <v>6556</v>
      </c>
      <c r="E7490" s="280">
        <f>+VLOOKUP(A7490,SCAR!A:B,2,0)</f>
        <v>0</v>
      </c>
      <c r="F7490" s="2"/>
      <c r="G7490" s="2"/>
    </row>
    <row r="7491" spans="1:7">
      <c r="A7491" t="s">
        <v>4871</v>
      </c>
      <c r="B7491" t="s">
        <v>32</v>
      </c>
      <c r="C7491">
        <f>+VLOOKUP(A7491,'LISTA NACIONAL'!A:B,2,0)</f>
        <v>2953.0889999999999</v>
      </c>
      <c r="D7491" s="126" t="s">
        <v>6556</v>
      </c>
      <c r="E7491" s="280">
        <f>+VLOOKUP(A7491,SCAR!A:B,2,0)</f>
        <v>0</v>
      </c>
      <c r="F7491" s="2"/>
      <c r="G7491" s="2"/>
    </row>
    <row r="7492" spans="1:7">
      <c r="A7492" t="s">
        <v>4872</v>
      </c>
      <c r="B7492" t="s">
        <v>33</v>
      </c>
      <c r="C7492">
        <f>+VLOOKUP(A7492,'LISTA NACIONAL'!A:B,2,0)</f>
        <v>36685.637000000002</v>
      </c>
      <c r="D7492" s="126" t="s">
        <v>6556</v>
      </c>
      <c r="E7492" s="280">
        <f>+VLOOKUP(A7492,SCAR!A:B,2,0)</f>
        <v>0</v>
      </c>
      <c r="F7492" s="2"/>
      <c r="G7492" s="2"/>
    </row>
    <row r="7493" spans="1:7">
      <c r="A7493" t="s">
        <v>4873</v>
      </c>
      <c r="B7493" t="s">
        <v>34</v>
      </c>
      <c r="C7493">
        <f>+VLOOKUP(A7493,'LISTA NACIONAL'!A:B,2,0)</f>
        <v>4586.8630000000003</v>
      </c>
      <c r="D7493" s="126" t="s">
        <v>6556</v>
      </c>
      <c r="E7493" s="280">
        <f>+VLOOKUP(A7493,SCAR!A:B,2,0)</f>
        <v>0</v>
      </c>
      <c r="F7493" s="2"/>
      <c r="G7493" s="2"/>
    </row>
    <row r="7494" spans="1:7">
      <c r="A7494" t="s">
        <v>2541</v>
      </c>
      <c r="B7494" t="s">
        <v>35</v>
      </c>
      <c r="C7494">
        <f>+VLOOKUP(A7494,'LISTA NACIONAL'!A:B,2,0)</f>
        <v>2591.1529999999998</v>
      </c>
      <c r="D7494" s="126" t="s">
        <v>6556</v>
      </c>
      <c r="E7494" s="280">
        <f>+VLOOKUP(A7494,SCAR!A:B,2,0)</f>
        <v>0</v>
      </c>
      <c r="F7494" s="2"/>
      <c r="G7494" s="2"/>
    </row>
    <row r="7495" spans="1:7">
      <c r="A7495" t="s">
        <v>2542</v>
      </c>
      <c r="B7495" t="s">
        <v>20706</v>
      </c>
      <c r="C7495">
        <f>+VLOOKUP(A7495,'LISTA NACIONAL'!A:B,2,0)</f>
        <v>37739.883999999998</v>
      </c>
      <c r="D7495" s="126" t="s">
        <v>6556</v>
      </c>
      <c r="E7495" s="280">
        <f>+VLOOKUP(A7495,SCAR!A:B,2,0)</f>
        <v>0</v>
      </c>
      <c r="F7495" s="2"/>
      <c r="G7495" s="2"/>
    </row>
    <row r="7496" spans="1:7">
      <c r="A7496" t="s">
        <v>2543</v>
      </c>
      <c r="B7496" t="s">
        <v>20707</v>
      </c>
      <c r="C7496">
        <f>+VLOOKUP(A7496,'LISTA NACIONAL'!A:B,2,0)</f>
        <v>30588.391</v>
      </c>
      <c r="D7496" s="126" t="s">
        <v>6556</v>
      </c>
      <c r="E7496" s="280">
        <f>+VLOOKUP(A7496,SCAR!A:B,2,0)</f>
        <v>0</v>
      </c>
      <c r="F7496" s="2"/>
      <c r="G7496" s="2"/>
    </row>
    <row r="7497" spans="1:7">
      <c r="A7497" t="s">
        <v>2544</v>
      </c>
      <c r="B7497" t="s">
        <v>5644</v>
      </c>
      <c r="C7497">
        <f>+VLOOKUP(A7497,'LISTA NACIONAL'!A:B,2,0)</f>
        <v>32631.883999999998</v>
      </c>
      <c r="D7497" s="126" t="s">
        <v>6556</v>
      </c>
      <c r="E7497" s="280">
        <f>+VLOOKUP(A7497,SCAR!A:B,2,0)</f>
        <v>0</v>
      </c>
      <c r="F7497" s="2"/>
      <c r="G7497" s="2"/>
    </row>
    <row r="7498" spans="1:7">
      <c r="A7498" t="s">
        <v>2545</v>
      </c>
      <c r="B7498" t="s">
        <v>5645</v>
      </c>
      <c r="C7498">
        <f>+VLOOKUP(A7498,'LISTA NACIONAL'!A:B,2,0)</f>
        <v>11718.526</v>
      </c>
      <c r="D7498" s="126" t="s">
        <v>6556</v>
      </c>
      <c r="E7498" s="280">
        <f>+VLOOKUP(A7498,SCAR!A:B,2,0)</f>
        <v>0</v>
      </c>
      <c r="F7498" s="2"/>
      <c r="G7498" s="2"/>
    </row>
    <row r="7499" spans="1:7">
      <c r="A7499" t="s">
        <v>2546</v>
      </c>
      <c r="B7499" t="s">
        <v>5981</v>
      </c>
      <c r="C7499">
        <f>+VLOOKUP(A7499,'LISTA NACIONAL'!A:B,2,0)</f>
        <v>12734.174000000001</v>
      </c>
      <c r="D7499" s="126" t="s">
        <v>6556</v>
      </c>
      <c r="E7499" s="280">
        <f>+VLOOKUP(A7499,SCAR!A:B,2,0)</f>
        <v>0</v>
      </c>
      <c r="F7499" s="2"/>
      <c r="G7499" s="2"/>
    </row>
    <row r="7500" spans="1:7">
      <c r="A7500" t="s">
        <v>2547</v>
      </c>
      <c r="B7500" t="s">
        <v>6015</v>
      </c>
      <c r="C7500">
        <f>+VLOOKUP(A7500,'LISTA NACIONAL'!A:B,2,0)</f>
        <v>10185.478999999999</v>
      </c>
      <c r="D7500" s="126" t="s">
        <v>6556</v>
      </c>
      <c r="E7500" s="280">
        <f>+VLOOKUP(A7500,SCAR!A:B,2,0)</f>
        <v>0</v>
      </c>
      <c r="F7500" s="2"/>
      <c r="G7500" s="2"/>
    </row>
    <row r="7501" spans="1:7">
      <c r="A7501" t="s">
        <v>2548</v>
      </c>
      <c r="B7501" t="s">
        <v>6016</v>
      </c>
      <c r="C7501">
        <f>+VLOOKUP(A7501,'LISTA NACIONAL'!A:B,2,0)</f>
        <v>1222.634</v>
      </c>
      <c r="D7501" s="126" t="s">
        <v>6556</v>
      </c>
      <c r="E7501" s="280">
        <f>+VLOOKUP(A7501,SCAR!A:B,2,0)</f>
        <v>0</v>
      </c>
      <c r="F7501" s="2"/>
      <c r="G7501" s="2"/>
    </row>
    <row r="7502" spans="1:7">
      <c r="A7502" t="s">
        <v>2549</v>
      </c>
      <c r="B7502" t="s">
        <v>6017</v>
      </c>
      <c r="C7502">
        <f>+VLOOKUP(A7502,'LISTA NACIONAL'!A:B,2,0)</f>
        <v>3461.2</v>
      </c>
      <c r="D7502" s="126" t="s">
        <v>6556</v>
      </c>
      <c r="E7502" s="280">
        <f>+VLOOKUP(A7502,SCAR!A:B,2,0)</f>
        <v>0</v>
      </c>
      <c r="F7502" s="2"/>
      <c r="G7502" s="2"/>
    </row>
    <row r="7503" spans="1:7">
      <c r="A7503" t="s">
        <v>2550</v>
      </c>
      <c r="B7503" t="s">
        <v>6018</v>
      </c>
      <c r="C7503">
        <f>+VLOOKUP(A7503,'LISTA NACIONAL'!A:B,2,0)</f>
        <v>21466.376</v>
      </c>
      <c r="D7503" s="126" t="s">
        <v>6556</v>
      </c>
      <c r="E7503" s="280">
        <f>+VLOOKUP(A7503,SCAR!A:B,2,0)</f>
        <v>0</v>
      </c>
      <c r="F7503" s="2"/>
      <c r="G7503" s="2"/>
    </row>
    <row r="7504" spans="1:7">
      <c r="A7504" t="s">
        <v>2551</v>
      </c>
      <c r="B7504" t="s">
        <v>6019</v>
      </c>
      <c r="C7504">
        <f>+VLOOKUP(A7504,'LISTA NACIONAL'!A:B,2,0)</f>
        <v>20440.067999999999</v>
      </c>
      <c r="D7504" s="126" t="s">
        <v>6556</v>
      </c>
      <c r="E7504" s="280">
        <f>+VLOOKUP(A7504,SCAR!A:B,2,0)</f>
        <v>0</v>
      </c>
      <c r="F7504" s="2"/>
      <c r="G7504" s="2"/>
    </row>
    <row r="7505" spans="1:7">
      <c r="A7505" t="s">
        <v>2552</v>
      </c>
      <c r="B7505" t="s">
        <v>2923</v>
      </c>
      <c r="C7505">
        <f>+VLOOKUP(A7505,'LISTA NACIONAL'!A:B,2,0)</f>
        <v>18401.824000000001</v>
      </c>
      <c r="D7505" s="126" t="s">
        <v>6556</v>
      </c>
      <c r="E7505" s="280">
        <f>+VLOOKUP(A7505,SCAR!A:B,2,0)</f>
        <v>0</v>
      </c>
      <c r="F7505" s="2"/>
      <c r="G7505" s="2"/>
    </row>
    <row r="7506" spans="1:7">
      <c r="A7506" t="s">
        <v>2553</v>
      </c>
      <c r="B7506" t="s">
        <v>2924</v>
      </c>
      <c r="C7506">
        <f>+VLOOKUP(A7506,'LISTA NACIONAL'!A:B,2,0)</f>
        <v>3357.6289999999999</v>
      </c>
      <c r="D7506" s="126" t="s">
        <v>6556</v>
      </c>
      <c r="E7506" s="280">
        <f>+VLOOKUP(A7506,SCAR!A:B,2,0)</f>
        <v>0</v>
      </c>
      <c r="F7506" s="2"/>
      <c r="G7506" s="2"/>
    </row>
    <row r="7507" spans="1:7">
      <c r="A7507" t="s">
        <v>2554</v>
      </c>
      <c r="B7507" t="s">
        <v>1900</v>
      </c>
      <c r="C7507">
        <f>+VLOOKUP(A7507,'LISTA NACIONAL'!A:B,2,0)</f>
        <v>8253.5319999999992</v>
      </c>
      <c r="D7507" s="126" t="s">
        <v>6556</v>
      </c>
      <c r="E7507" s="280">
        <f>+VLOOKUP(A7507,SCAR!A:B,2,0)</f>
        <v>0</v>
      </c>
      <c r="F7507" s="2"/>
      <c r="G7507" s="2"/>
    </row>
    <row r="7508" spans="1:7">
      <c r="A7508" t="s">
        <v>2555</v>
      </c>
      <c r="B7508" t="s">
        <v>1901</v>
      </c>
      <c r="C7508">
        <f>+VLOOKUP(A7508,'LISTA NACIONAL'!A:B,2,0)</f>
        <v>8669.9770000000008</v>
      </c>
      <c r="D7508" s="126" t="s">
        <v>6556</v>
      </c>
      <c r="E7508" s="280">
        <f>+VLOOKUP(A7508,SCAR!A:B,2,0)</f>
        <v>0</v>
      </c>
      <c r="F7508" s="2"/>
      <c r="G7508" s="2"/>
    </row>
    <row r="7509" spans="1:7">
      <c r="A7509" t="s">
        <v>2556</v>
      </c>
      <c r="B7509" t="s">
        <v>1902</v>
      </c>
      <c r="C7509">
        <f>+VLOOKUP(A7509,'LISTA NACIONAL'!A:B,2,0)</f>
        <v>19901.687000000002</v>
      </c>
      <c r="D7509" s="126" t="s">
        <v>6556</v>
      </c>
      <c r="E7509" s="280">
        <f>+VLOOKUP(A7509,SCAR!A:B,2,0)</f>
        <v>0</v>
      </c>
      <c r="F7509" s="2"/>
      <c r="G7509" s="2"/>
    </row>
    <row r="7510" spans="1:7">
      <c r="A7510" t="s">
        <v>2557</v>
      </c>
      <c r="B7510" t="s">
        <v>1903</v>
      </c>
      <c r="C7510">
        <f>+VLOOKUP(A7510,'LISTA NACIONAL'!A:B,2,0)</f>
        <v>23984.621999999999</v>
      </c>
      <c r="D7510" s="126" t="s">
        <v>6556</v>
      </c>
      <c r="E7510" s="280">
        <f>+VLOOKUP(A7510,SCAR!A:B,2,0)</f>
        <v>0</v>
      </c>
      <c r="F7510" s="2"/>
      <c r="G7510" s="2"/>
    </row>
    <row r="7511" spans="1:7">
      <c r="A7511" t="s">
        <v>2558</v>
      </c>
      <c r="B7511" t="s">
        <v>1904</v>
      </c>
      <c r="C7511">
        <f>+VLOOKUP(A7511,'LISTA NACIONAL'!A:B,2,0)</f>
        <v>7331.7449999999999</v>
      </c>
      <c r="D7511" s="126" t="s">
        <v>6556</v>
      </c>
      <c r="E7511" s="280">
        <f>+VLOOKUP(A7511,SCAR!A:B,2,0)</f>
        <v>0</v>
      </c>
      <c r="F7511" s="2"/>
      <c r="G7511" s="2"/>
    </row>
    <row r="7512" spans="1:7">
      <c r="A7512" t="s">
        <v>2559</v>
      </c>
      <c r="B7512" t="s">
        <v>1905</v>
      </c>
      <c r="C7512">
        <f>+VLOOKUP(A7512,'LISTA NACIONAL'!A:B,2,0)</f>
        <v>10185.478999999999</v>
      </c>
      <c r="D7512" s="126" t="s">
        <v>6556</v>
      </c>
      <c r="E7512" s="280">
        <f>+VLOOKUP(A7512,SCAR!A:B,2,0)</f>
        <v>0</v>
      </c>
      <c r="F7512" s="2"/>
      <c r="G7512" s="2"/>
    </row>
    <row r="7513" spans="1:7">
      <c r="A7513" t="s">
        <v>1975</v>
      </c>
      <c r="B7513" t="s">
        <v>1906</v>
      </c>
      <c r="C7513">
        <f>+VLOOKUP(A7513,'LISTA NACIONAL'!A:B,2,0)</f>
        <v>7741.5039999999999</v>
      </c>
      <c r="D7513" s="126" t="s">
        <v>6556</v>
      </c>
      <c r="E7513" s="280">
        <f>+VLOOKUP(A7513,SCAR!A:B,2,0)</f>
        <v>0</v>
      </c>
      <c r="F7513" s="2"/>
      <c r="G7513" s="2"/>
    </row>
    <row r="7514" spans="1:7">
      <c r="A7514" t="s">
        <v>1976</v>
      </c>
      <c r="B7514" t="s">
        <v>1907</v>
      </c>
      <c r="C7514">
        <f>+VLOOKUP(A7514,'LISTA NACIONAL'!A:B,2,0)</f>
        <v>41679.898000000001</v>
      </c>
      <c r="D7514" s="126" t="s">
        <v>6556</v>
      </c>
      <c r="E7514" s="280">
        <f>+VLOOKUP(A7514,SCAR!A:B,2,0)</f>
        <v>0</v>
      </c>
      <c r="F7514" s="2"/>
      <c r="G7514" s="2"/>
    </row>
    <row r="7515" spans="1:7">
      <c r="A7515" t="s">
        <v>1977</v>
      </c>
      <c r="B7515" t="s">
        <v>20708</v>
      </c>
      <c r="C7515">
        <f>+VLOOKUP(A7515,'LISTA NACIONAL'!A:B,2,0)</f>
        <v>13864.057000000001</v>
      </c>
      <c r="D7515" s="126" t="s">
        <v>6556</v>
      </c>
      <c r="E7515" s="280">
        <f>+VLOOKUP(A7515,SCAR!A:B,2,0)</f>
        <v>0</v>
      </c>
      <c r="F7515" s="2"/>
      <c r="G7515" s="2"/>
    </row>
    <row r="7516" spans="1:7">
      <c r="A7516" t="s">
        <v>1978</v>
      </c>
      <c r="B7516" t="s">
        <v>564</v>
      </c>
      <c r="C7516">
        <f>+VLOOKUP(A7516,'LISTA NACIONAL'!A:B,2,0)</f>
        <v>11209.174999999999</v>
      </c>
      <c r="D7516" s="126" t="s">
        <v>6556</v>
      </c>
      <c r="E7516" s="280">
        <f>+VLOOKUP(A7516,SCAR!A:B,2,0)</f>
        <v>0</v>
      </c>
      <c r="F7516" s="2"/>
      <c r="G7516" s="2"/>
    </row>
    <row r="7517" spans="1:7">
      <c r="A7517" t="s">
        <v>1979</v>
      </c>
      <c r="B7517" t="s">
        <v>565</v>
      </c>
      <c r="C7517">
        <f>+VLOOKUP(A7517,'LISTA NACIONAL'!A:B,2,0)</f>
        <v>17420.646000000001</v>
      </c>
      <c r="D7517" s="126" t="s">
        <v>6556</v>
      </c>
      <c r="E7517" s="280">
        <f>+VLOOKUP(A7517,SCAR!A:B,2,0)</f>
        <v>0</v>
      </c>
      <c r="F7517" s="2"/>
      <c r="G7517" s="2"/>
    </row>
    <row r="7518" spans="1:7">
      <c r="A7518" t="s">
        <v>1980</v>
      </c>
      <c r="B7518" t="s">
        <v>1387</v>
      </c>
      <c r="C7518">
        <f>+VLOOKUP(A7518,'LISTA NACIONAL'!A:B,2,0)</f>
        <v>10185.478999999999</v>
      </c>
      <c r="D7518" s="126" t="s">
        <v>6556</v>
      </c>
      <c r="E7518" s="280">
        <f>+VLOOKUP(A7518,SCAR!A:B,2,0)</f>
        <v>0</v>
      </c>
      <c r="F7518" s="2"/>
      <c r="G7518" s="2"/>
    </row>
    <row r="7519" spans="1:7">
      <c r="A7519" t="s">
        <v>1981</v>
      </c>
      <c r="B7519" t="s">
        <v>1388</v>
      </c>
      <c r="C7519">
        <f>+VLOOKUP(A7519,'LISTA NACIONAL'!A:B,2,0)</f>
        <v>18535.683000000001</v>
      </c>
      <c r="D7519" s="126" t="s">
        <v>6556</v>
      </c>
      <c r="E7519" s="280">
        <f>+VLOOKUP(A7519,SCAR!A:B,2,0)</f>
        <v>0</v>
      </c>
      <c r="F7519" s="2"/>
      <c r="G7519" s="2"/>
    </row>
    <row r="7520" spans="1:7">
      <c r="A7520" t="s">
        <v>1982</v>
      </c>
      <c r="B7520" t="s">
        <v>1389</v>
      </c>
      <c r="C7520">
        <f>+VLOOKUP(A7520,'LISTA NACIONAL'!A:B,2,0)</f>
        <v>11718.526</v>
      </c>
      <c r="D7520" s="126" t="s">
        <v>6556</v>
      </c>
      <c r="E7520" s="280">
        <f>+VLOOKUP(A7520,SCAR!A:B,2,0)</f>
        <v>0</v>
      </c>
      <c r="F7520" s="2"/>
      <c r="G7520" s="2"/>
    </row>
    <row r="7521" spans="1:7">
      <c r="A7521" t="s">
        <v>1983</v>
      </c>
      <c r="B7521" t="s">
        <v>1390</v>
      </c>
      <c r="C7521">
        <f>+VLOOKUP(A7521,'LISTA NACIONAL'!A:B,2,0)</f>
        <v>1017.028</v>
      </c>
      <c r="D7521" s="126" t="s">
        <v>6556</v>
      </c>
      <c r="E7521" s="280">
        <f>+VLOOKUP(A7521,SCAR!A:B,2,0)</f>
        <v>0</v>
      </c>
      <c r="F7521" s="2"/>
      <c r="G7521" s="2"/>
    </row>
    <row r="7522" spans="1:7">
      <c r="A7522" t="s">
        <v>1984</v>
      </c>
      <c r="B7522" t="s">
        <v>1391</v>
      </c>
      <c r="C7522">
        <f>+VLOOKUP(A7522,'LISTA NACIONAL'!A:B,2,0)</f>
        <v>3051.2959999999998</v>
      </c>
      <c r="D7522" s="126" t="s">
        <v>6556</v>
      </c>
      <c r="E7522" s="280">
        <f>+VLOOKUP(A7522,SCAR!A:B,2,0)</f>
        <v>0</v>
      </c>
      <c r="F7522" s="2"/>
      <c r="G7522" s="2"/>
    </row>
    <row r="7523" spans="1:7">
      <c r="A7523" t="s">
        <v>1985</v>
      </c>
      <c r="B7523" t="s">
        <v>12246</v>
      </c>
      <c r="C7523">
        <f>+VLOOKUP(A7523,'LISTA NACIONAL'!A:B,2,0)</f>
        <v>24971.146000000001</v>
      </c>
      <c r="D7523" s="126" t="s">
        <v>6556</v>
      </c>
      <c r="E7523" s="280">
        <f>+VLOOKUP(A7523,SCAR!A:B,2,0)</f>
        <v>0</v>
      </c>
      <c r="F7523" s="2"/>
      <c r="G7523" s="2"/>
    </row>
    <row r="7524" spans="1:7">
      <c r="A7524" t="s">
        <v>1986</v>
      </c>
      <c r="B7524" t="s">
        <v>5208</v>
      </c>
      <c r="C7524">
        <f>+VLOOKUP(A7524,'LISTA NACIONAL'!A:B,2,0)</f>
        <v>1125.8789999999999</v>
      </c>
      <c r="D7524" s="126" t="s">
        <v>6556</v>
      </c>
      <c r="E7524" s="280">
        <f>+VLOOKUP(A7524,SCAR!A:B,2,0)</f>
        <v>0</v>
      </c>
      <c r="F7524" s="2"/>
      <c r="G7524" s="2"/>
    </row>
    <row r="7525" spans="1:7">
      <c r="A7525" t="s">
        <v>1987</v>
      </c>
      <c r="B7525" t="s">
        <v>5209</v>
      </c>
      <c r="C7525">
        <f>+VLOOKUP(A7525,'LISTA NACIONAL'!A:B,2,0)</f>
        <v>7134.2550000000001</v>
      </c>
      <c r="D7525" s="126" t="s">
        <v>6556</v>
      </c>
      <c r="E7525" s="280">
        <f>+VLOOKUP(A7525,SCAR!A:B,2,0)</f>
        <v>0</v>
      </c>
      <c r="F7525" s="2"/>
      <c r="G7525" s="2"/>
    </row>
    <row r="7526" spans="1:7">
      <c r="A7526" t="s">
        <v>1988</v>
      </c>
      <c r="B7526" t="s">
        <v>9530</v>
      </c>
      <c r="C7526">
        <f>+VLOOKUP(A7526,'LISTA NACIONAL'!A:B,2,0)</f>
        <v>10710.588</v>
      </c>
      <c r="D7526" s="126" t="s">
        <v>6556</v>
      </c>
      <c r="E7526" s="280">
        <f>+VLOOKUP(A7526,SCAR!A:B,2,0)</f>
        <v>0</v>
      </c>
      <c r="F7526" s="2"/>
      <c r="G7526" s="2"/>
    </row>
    <row r="7527" spans="1:7">
      <c r="A7527" t="s">
        <v>1989</v>
      </c>
      <c r="B7527" t="s">
        <v>10090</v>
      </c>
      <c r="C7527">
        <f>+VLOOKUP(A7527,'LISTA NACIONAL'!A:B,2,0)</f>
        <v>6117.2280000000001</v>
      </c>
      <c r="D7527" s="126" t="s">
        <v>6556</v>
      </c>
      <c r="E7527" s="280">
        <f>+VLOOKUP(A7527,SCAR!A:B,2,0)</f>
        <v>0</v>
      </c>
      <c r="F7527" s="2"/>
      <c r="G7527" s="2"/>
    </row>
    <row r="7528" spans="1:7">
      <c r="A7528" t="s">
        <v>1990</v>
      </c>
      <c r="B7528" t="s">
        <v>10091</v>
      </c>
      <c r="C7528">
        <f>+VLOOKUP(A7528,'LISTA NACIONAL'!A:B,2,0)</f>
        <v>1620.3779999999999</v>
      </c>
      <c r="D7528" s="126" t="s">
        <v>6556</v>
      </c>
      <c r="E7528" s="280">
        <f>+VLOOKUP(A7528,SCAR!A:B,2,0)</f>
        <v>0</v>
      </c>
      <c r="F7528" s="2"/>
      <c r="G7528" s="2"/>
    </row>
    <row r="7529" spans="1:7">
      <c r="A7529" t="s">
        <v>1991</v>
      </c>
      <c r="B7529" t="s">
        <v>3654</v>
      </c>
      <c r="C7529">
        <f>+VLOOKUP(A7529,'LISTA NACIONAL'!A:B,2,0)</f>
        <v>41788.256000000001</v>
      </c>
      <c r="D7529" s="126" t="s">
        <v>6556</v>
      </c>
      <c r="E7529" s="280">
        <f>+VLOOKUP(A7529,SCAR!A:B,2,0)</f>
        <v>0</v>
      </c>
      <c r="F7529" s="2"/>
      <c r="G7529" s="2"/>
    </row>
    <row r="7530" spans="1:7">
      <c r="A7530" t="s">
        <v>618</v>
      </c>
      <c r="B7530" t="s">
        <v>3655</v>
      </c>
      <c r="C7530">
        <f>+VLOOKUP(A7530,'LISTA NACIONAL'!A:B,2,0)</f>
        <v>8669.9770000000008</v>
      </c>
      <c r="D7530" s="126" t="s">
        <v>6556</v>
      </c>
      <c r="E7530" s="280">
        <f>+VLOOKUP(A7530,SCAR!A:B,2,0)</f>
        <v>0</v>
      </c>
      <c r="F7530" s="2"/>
      <c r="G7530" s="2"/>
    </row>
    <row r="7531" spans="1:7">
      <c r="A7531" t="s">
        <v>619</v>
      </c>
      <c r="B7531" t="s">
        <v>7727</v>
      </c>
      <c r="C7531">
        <f>+VLOOKUP(A7531,'LISTA NACIONAL'!A:B,2,0)</f>
        <v>6027.2550000000001</v>
      </c>
      <c r="D7531" s="126" t="s">
        <v>6556</v>
      </c>
      <c r="E7531" s="280">
        <f>+VLOOKUP(A7531,SCAR!A:B,2,0)</f>
        <v>0</v>
      </c>
      <c r="F7531" s="2"/>
      <c r="G7531" s="2"/>
    </row>
    <row r="7532" spans="1:7">
      <c r="A7532" t="s">
        <v>620</v>
      </c>
      <c r="B7532" t="s">
        <v>7728</v>
      </c>
      <c r="C7532">
        <f>+VLOOKUP(A7532,'LISTA NACIONAL'!A:B,2,0)</f>
        <v>3614.982</v>
      </c>
      <c r="D7532" s="126" t="s">
        <v>6556</v>
      </c>
      <c r="E7532" s="280">
        <f>+VLOOKUP(A7532,SCAR!A:B,2,0)</f>
        <v>0</v>
      </c>
      <c r="F7532" s="2"/>
      <c r="G7532" s="2"/>
    </row>
    <row r="7533" spans="1:7">
      <c r="A7533" t="s">
        <v>7170</v>
      </c>
      <c r="B7533" t="s">
        <v>8427</v>
      </c>
      <c r="C7533">
        <f>+VLOOKUP(A7533,'LISTA NACIONAL'!A:B,2,0)</f>
        <v>18075.574000000001</v>
      </c>
      <c r="D7533" s="126" t="s">
        <v>6556</v>
      </c>
      <c r="E7533" s="280">
        <f>+VLOOKUP(A7533,SCAR!A:B,2,0)</f>
        <v>0</v>
      </c>
      <c r="F7533" s="2"/>
      <c r="G7533" s="2"/>
    </row>
    <row r="7534" spans="1:7">
      <c r="A7534" t="s">
        <v>621</v>
      </c>
      <c r="B7534" t="s">
        <v>3655</v>
      </c>
      <c r="C7534">
        <f>+VLOOKUP(A7534,'LISTA NACIONAL'!A:B,2,0)</f>
        <v>8669.9770000000008</v>
      </c>
      <c r="D7534" s="126" t="s">
        <v>6556</v>
      </c>
      <c r="E7534" s="280">
        <f>+VLOOKUP(A7534,SCAR!A:B,2,0)</f>
        <v>0</v>
      </c>
      <c r="F7534" s="2"/>
      <c r="G7534" s="2"/>
    </row>
    <row r="7535" spans="1:7">
      <c r="A7535" t="s">
        <v>622</v>
      </c>
      <c r="B7535" t="s">
        <v>7729</v>
      </c>
      <c r="C7535">
        <f>+VLOOKUP(A7535,'LISTA NACIONAL'!A:B,2,0)</f>
        <v>1983.82</v>
      </c>
      <c r="D7535" s="126" t="s">
        <v>6556</v>
      </c>
      <c r="E7535" s="280">
        <f>+VLOOKUP(A7535,SCAR!A:B,2,0)</f>
        <v>0</v>
      </c>
      <c r="F7535" s="2"/>
      <c r="G7535" s="2"/>
    </row>
    <row r="7536" spans="1:7">
      <c r="A7536" t="s">
        <v>623</v>
      </c>
      <c r="B7536" t="s">
        <v>7730</v>
      </c>
      <c r="C7536">
        <f>+VLOOKUP(A7536,'LISTA NACIONAL'!A:B,2,0)</f>
        <v>18848.752</v>
      </c>
      <c r="D7536" s="126" t="s">
        <v>6556</v>
      </c>
      <c r="E7536" s="280">
        <f>+VLOOKUP(A7536,SCAR!A:B,2,0)</f>
        <v>0</v>
      </c>
      <c r="F7536" s="2"/>
      <c r="G7536" s="2"/>
    </row>
    <row r="7537" spans="1:7">
      <c r="A7537" t="s">
        <v>624</v>
      </c>
      <c r="B7537" t="s">
        <v>7731</v>
      </c>
      <c r="C7537">
        <f>+VLOOKUP(A7537,'LISTA NACIONAL'!A:B,2,0)</f>
        <v>35155.319000000003</v>
      </c>
      <c r="D7537" s="126" t="s">
        <v>6556</v>
      </c>
      <c r="E7537" s="280">
        <f>+VLOOKUP(A7537,SCAR!A:B,2,0)</f>
        <v>0</v>
      </c>
      <c r="F7537" s="2"/>
      <c r="G7537" s="2"/>
    </row>
    <row r="7538" spans="1:7">
      <c r="A7538" t="s">
        <v>625</v>
      </c>
      <c r="B7538" t="s">
        <v>7732</v>
      </c>
      <c r="C7538">
        <f>+VLOOKUP(A7538,'LISTA NACIONAL'!A:B,2,0)</f>
        <v>621.83299999999997</v>
      </c>
      <c r="D7538" s="126" t="s">
        <v>6556</v>
      </c>
      <c r="E7538" s="280">
        <f>+VLOOKUP(A7538,SCAR!A:B,2,0)</f>
        <v>0</v>
      </c>
      <c r="F7538" s="2"/>
      <c r="G7538" s="2"/>
    </row>
    <row r="7539" spans="1:7">
      <c r="A7539" t="s">
        <v>626</v>
      </c>
      <c r="B7539" t="s">
        <v>7733</v>
      </c>
      <c r="C7539">
        <f>+VLOOKUP(A7539,'LISTA NACIONAL'!A:B,2,0)</f>
        <v>12734.174000000001</v>
      </c>
      <c r="D7539" s="126" t="s">
        <v>6556</v>
      </c>
      <c r="E7539" s="280">
        <f>+VLOOKUP(A7539,SCAR!A:B,2,0)</f>
        <v>0</v>
      </c>
      <c r="F7539" s="2"/>
      <c r="G7539" s="2"/>
    </row>
    <row r="7540" spans="1:7">
      <c r="A7540" t="s">
        <v>627</v>
      </c>
      <c r="B7540" t="s">
        <v>7734</v>
      </c>
      <c r="C7540">
        <f>+VLOOKUP(A7540,'LISTA NACIONAL'!A:B,2,0)</f>
        <v>26493.432000000001</v>
      </c>
      <c r="D7540" s="126" t="s">
        <v>6556</v>
      </c>
      <c r="E7540" s="280">
        <f>+VLOOKUP(A7540,SCAR!A:B,2,0)</f>
        <v>0</v>
      </c>
      <c r="F7540" s="2"/>
      <c r="G7540" s="2"/>
    </row>
    <row r="7541" spans="1:7">
      <c r="A7541" t="s">
        <v>628</v>
      </c>
      <c r="B7541" t="s">
        <v>7735</v>
      </c>
      <c r="C7541">
        <f>+VLOOKUP(A7541,'LISTA NACIONAL'!A:B,2,0)</f>
        <v>9164.4719999999998</v>
      </c>
      <c r="D7541" s="126" t="s">
        <v>6556</v>
      </c>
      <c r="E7541" s="280">
        <f>+VLOOKUP(A7541,SCAR!A:B,2,0)</f>
        <v>0</v>
      </c>
      <c r="F7541" s="2"/>
      <c r="G7541" s="2"/>
    </row>
    <row r="7542" spans="1:7">
      <c r="A7542" t="s">
        <v>629</v>
      </c>
      <c r="B7542" t="s">
        <v>7736</v>
      </c>
      <c r="C7542">
        <f>+VLOOKUP(A7542,'LISTA NACIONAL'!A:B,2,0)</f>
        <v>14769.728999999999</v>
      </c>
      <c r="D7542" s="126" t="s">
        <v>6556</v>
      </c>
      <c r="E7542" s="280">
        <f>+VLOOKUP(A7542,SCAR!A:B,2,0)</f>
        <v>0</v>
      </c>
      <c r="F7542" s="2"/>
      <c r="G7542" s="2"/>
    </row>
    <row r="7543" spans="1:7">
      <c r="A7543" t="s">
        <v>630</v>
      </c>
      <c r="B7543" t="s">
        <v>8989</v>
      </c>
      <c r="C7543">
        <f>+VLOOKUP(A7543,'LISTA NACIONAL'!A:B,2,0)</f>
        <v>45860.722999999998</v>
      </c>
      <c r="D7543" s="126" t="s">
        <v>6556</v>
      </c>
      <c r="E7543" s="280">
        <f>+VLOOKUP(A7543,SCAR!A:B,2,0)</f>
        <v>0</v>
      </c>
      <c r="F7543" s="2"/>
      <c r="G7543" s="2"/>
    </row>
    <row r="7544" spans="1:7">
      <c r="A7544" t="s">
        <v>631</v>
      </c>
      <c r="B7544" t="s">
        <v>8990</v>
      </c>
      <c r="C7544">
        <f>+VLOOKUP(A7544,'LISTA NACIONAL'!A:B,2,0)</f>
        <v>2567.2959999999998</v>
      </c>
      <c r="D7544" s="126" t="s">
        <v>6556</v>
      </c>
      <c r="E7544" s="280">
        <f>+VLOOKUP(A7544,SCAR!A:B,2,0)</f>
        <v>0</v>
      </c>
      <c r="F7544" s="2"/>
      <c r="G7544" s="2"/>
    </row>
    <row r="7545" spans="1:7">
      <c r="A7545" t="s">
        <v>632</v>
      </c>
      <c r="B7545" t="s">
        <v>643</v>
      </c>
      <c r="C7545">
        <f>+VLOOKUP(A7545,'LISTA NACIONAL'!A:B,2,0)</f>
        <v>15285.544</v>
      </c>
      <c r="D7545" s="126" t="s">
        <v>6556</v>
      </c>
      <c r="E7545" s="280">
        <f>+VLOOKUP(A7545,SCAR!A:B,2,0)</f>
        <v>0</v>
      </c>
      <c r="F7545" s="2"/>
      <c r="G7545" s="2"/>
    </row>
    <row r="7546" spans="1:7">
      <c r="A7546" t="s">
        <v>633</v>
      </c>
      <c r="B7546" t="s">
        <v>12974</v>
      </c>
      <c r="C7546">
        <f>+VLOOKUP(A7546,'LISTA NACIONAL'!A:B,2,0)</f>
        <v>42289.637999999999</v>
      </c>
      <c r="D7546" s="126" t="s">
        <v>6556</v>
      </c>
      <c r="E7546" s="280">
        <f>+VLOOKUP(A7546,SCAR!A:B,2,0)</f>
        <v>0</v>
      </c>
      <c r="F7546" s="2"/>
      <c r="G7546" s="2"/>
    </row>
    <row r="7547" spans="1:7">
      <c r="A7547" t="s">
        <v>634</v>
      </c>
      <c r="B7547" t="s">
        <v>1998</v>
      </c>
      <c r="C7547">
        <f>+VLOOKUP(A7547,'LISTA NACIONAL'!A:B,2,0)</f>
        <v>11209.174999999999</v>
      </c>
      <c r="D7547" s="126" t="s">
        <v>6556</v>
      </c>
      <c r="E7547" s="280">
        <f>+VLOOKUP(A7547,SCAR!A:B,2,0)</f>
        <v>0</v>
      </c>
      <c r="F7547" s="2"/>
      <c r="G7547" s="2"/>
    </row>
    <row r="7548" spans="1:7">
      <c r="A7548" t="s">
        <v>635</v>
      </c>
      <c r="B7548" t="s">
        <v>1999</v>
      </c>
      <c r="C7548">
        <f>+VLOOKUP(A7548,'LISTA NACIONAL'!A:B,2,0)</f>
        <v>38723.752</v>
      </c>
      <c r="D7548" s="126" t="s">
        <v>6556</v>
      </c>
      <c r="E7548" s="280">
        <f>+VLOOKUP(A7548,SCAR!A:B,2,0)</f>
        <v>0</v>
      </c>
      <c r="F7548" s="2"/>
      <c r="G7548" s="2"/>
    </row>
    <row r="7549" spans="1:7">
      <c r="A7549" t="s">
        <v>636</v>
      </c>
      <c r="B7549" t="s">
        <v>2000</v>
      </c>
      <c r="C7549">
        <f>+VLOOKUP(A7549,'LISTA NACIONAL'!A:B,2,0)</f>
        <v>19352.687000000002</v>
      </c>
      <c r="D7549" s="126" t="s">
        <v>6556</v>
      </c>
      <c r="E7549" s="280">
        <f>+VLOOKUP(A7549,SCAR!A:B,2,0)</f>
        <v>0</v>
      </c>
      <c r="F7549" s="2"/>
      <c r="G7549" s="2"/>
    </row>
    <row r="7550" spans="1:7">
      <c r="A7550" t="s">
        <v>637</v>
      </c>
      <c r="B7550" t="s">
        <v>2001</v>
      </c>
      <c r="C7550">
        <f>+VLOOKUP(A7550,'LISTA NACIONAL'!A:B,2,0)</f>
        <v>11209.174999999999</v>
      </c>
      <c r="D7550" s="126" t="s">
        <v>6556</v>
      </c>
      <c r="E7550" s="280">
        <f>+VLOOKUP(A7550,SCAR!A:B,2,0)</f>
        <v>0</v>
      </c>
      <c r="F7550" s="2"/>
      <c r="G7550" s="2"/>
    </row>
    <row r="7551" spans="1:7">
      <c r="A7551" t="s">
        <v>638</v>
      </c>
      <c r="B7551" t="s">
        <v>2002</v>
      </c>
      <c r="C7551">
        <f>+VLOOKUP(A7551,'LISTA NACIONAL'!A:B,2,0)</f>
        <v>1934.712</v>
      </c>
      <c r="D7551" s="126" t="s">
        <v>6556</v>
      </c>
      <c r="E7551" s="280">
        <f>+VLOOKUP(A7551,SCAR!A:B,2,0)</f>
        <v>0</v>
      </c>
      <c r="F7551" s="2"/>
      <c r="G7551" s="2"/>
    </row>
    <row r="7552" spans="1:7">
      <c r="A7552" t="s">
        <v>639</v>
      </c>
      <c r="B7552" t="s">
        <v>2003</v>
      </c>
      <c r="C7552">
        <f>+VLOOKUP(A7552,'LISTA NACIONAL'!A:B,2,0)</f>
        <v>19901.687000000002</v>
      </c>
      <c r="D7552" s="126" t="s">
        <v>6556</v>
      </c>
      <c r="E7552" s="280">
        <f>+VLOOKUP(A7552,SCAR!A:B,2,0)</f>
        <v>0</v>
      </c>
      <c r="F7552" s="2"/>
      <c r="G7552" s="2"/>
    </row>
    <row r="7553" spans="1:7">
      <c r="A7553" t="s">
        <v>640</v>
      </c>
      <c r="B7553" t="s">
        <v>2004</v>
      </c>
      <c r="C7553">
        <f>+VLOOKUP(A7553,'LISTA NACIONAL'!A:B,2,0)</f>
        <v>28538.396000000001</v>
      </c>
      <c r="D7553" s="126" t="s">
        <v>6556</v>
      </c>
      <c r="E7553" s="280">
        <f>+VLOOKUP(A7553,SCAR!A:B,2,0)</f>
        <v>0</v>
      </c>
      <c r="F7553" s="2"/>
      <c r="G7553" s="2"/>
    </row>
    <row r="7554" spans="1:7">
      <c r="A7554" t="s">
        <v>641</v>
      </c>
      <c r="B7554" t="s">
        <v>2005</v>
      </c>
      <c r="C7554">
        <f>+VLOOKUP(A7554,'LISTA NACIONAL'!A:B,2,0)</f>
        <v>27053.023000000001</v>
      </c>
      <c r="D7554" s="126" t="s">
        <v>6556</v>
      </c>
      <c r="E7554" s="280">
        <f>+VLOOKUP(A7554,SCAR!A:B,2,0)</f>
        <v>0</v>
      </c>
      <c r="F7554" s="2"/>
      <c r="G7554" s="2"/>
    </row>
    <row r="7555" spans="1:7">
      <c r="A7555" t="s">
        <v>642</v>
      </c>
      <c r="B7555" t="s">
        <v>2006</v>
      </c>
      <c r="C7555">
        <f>+VLOOKUP(A7555,'LISTA NACIONAL'!A:B,2,0)</f>
        <v>11209.174999999999</v>
      </c>
      <c r="D7555" s="126" t="s">
        <v>6556</v>
      </c>
      <c r="E7555" s="280">
        <f>+VLOOKUP(A7555,SCAR!A:B,2,0)</f>
        <v>0</v>
      </c>
      <c r="F7555" s="2"/>
      <c r="G7555" s="2"/>
    </row>
    <row r="7556" spans="1:7">
      <c r="A7556" t="s">
        <v>287</v>
      </c>
      <c r="B7556" t="s">
        <v>2007</v>
      </c>
      <c r="C7556">
        <f>+VLOOKUP(A7556,'LISTA NACIONAL'!A:B,2,0)</f>
        <v>10185.478999999999</v>
      </c>
      <c r="D7556" s="126" t="s">
        <v>6556</v>
      </c>
      <c r="E7556" s="280">
        <f>+VLOOKUP(A7556,SCAR!A:B,2,0)</f>
        <v>0</v>
      </c>
      <c r="F7556" s="2"/>
      <c r="G7556" s="2"/>
    </row>
    <row r="7557" spans="1:7">
      <c r="A7557" t="s">
        <v>288</v>
      </c>
      <c r="B7557" t="s">
        <v>2008</v>
      </c>
      <c r="C7557">
        <f>+VLOOKUP(A7557,'LISTA NACIONAL'!A:B,2,0)</f>
        <v>28544.794999999998</v>
      </c>
      <c r="D7557" s="126" t="s">
        <v>6556</v>
      </c>
      <c r="E7557" s="280">
        <f>+VLOOKUP(A7557,SCAR!A:B,2,0)</f>
        <v>0</v>
      </c>
      <c r="F7557" s="2"/>
      <c r="G7557" s="2"/>
    </row>
    <row r="7558" spans="1:7">
      <c r="A7558" t="s">
        <v>289</v>
      </c>
      <c r="B7558" t="s">
        <v>2009</v>
      </c>
      <c r="C7558">
        <f>+VLOOKUP(A7558,'LISTA NACIONAL'!A:B,2,0)</f>
        <v>37705.264999999999</v>
      </c>
      <c r="D7558" s="126" t="s">
        <v>6556</v>
      </c>
      <c r="E7558" s="280">
        <f>+VLOOKUP(A7558,SCAR!A:B,2,0)</f>
        <v>0</v>
      </c>
      <c r="F7558" s="2"/>
      <c r="G7558" s="2"/>
    </row>
    <row r="7559" spans="1:7">
      <c r="A7559" t="s">
        <v>6236</v>
      </c>
      <c r="B7559" t="s">
        <v>2010</v>
      </c>
      <c r="C7559">
        <f>+VLOOKUP(A7559,'LISTA NACIONAL'!A:B,2,0)</f>
        <v>18869.837</v>
      </c>
      <c r="D7559" s="126" t="s">
        <v>6556</v>
      </c>
      <c r="E7559" s="280">
        <f>+VLOOKUP(A7559,SCAR!A:B,2,0)</f>
        <v>0</v>
      </c>
      <c r="F7559" s="2"/>
      <c r="G7559" s="2"/>
    </row>
    <row r="7560" spans="1:7">
      <c r="A7560" t="s">
        <v>6237</v>
      </c>
      <c r="B7560" t="s">
        <v>2011</v>
      </c>
      <c r="C7560">
        <f>+VLOOKUP(A7560,'LISTA NACIONAL'!A:B,2,0)</f>
        <v>10710.588</v>
      </c>
      <c r="D7560" s="126" t="s">
        <v>6556</v>
      </c>
      <c r="E7560" s="280">
        <f>+VLOOKUP(A7560,SCAR!A:B,2,0)</f>
        <v>0</v>
      </c>
      <c r="F7560" s="2"/>
      <c r="G7560" s="2"/>
    </row>
    <row r="7561" spans="1:7">
      <c r="A7561" t="s">
        <v>6238</v>
      </c>
      <c r="B7561" t="s">
        <v>2012</v>
      </c>
      <c r="C7561">
        <f>+VLOOKUP(A7561,'LISTA NACIONAL'!A:B,2,0)</f>
        <v>25477.626</v>
      </c>
      <c r="D7561" s="126" t="s">
        <v>6556</v>
      </c>
      <c r="E7561" s="280">
        <f>+VLOOKUP(A7561,SCAR!A:B,2,0)</f>
        <v>0</v>
      </c>
      <c r="F7561" s="2"/>
      <c r="G7561" s="2"/>
    </row>
    <row r="7562" spans="1:7">
      <c r="A7562" t="s">
        <v>6239</v>
      </c>
      <c r="B7562" t="s">
        <v>2013</v>
      </c>
      <c r="C7562">
        <f>+VLOOKUP(A7562,'LISTA NACIONAL'!A:B,2,0)</f>
        <v>19910.120999999999</v>
      </c>
      <c r="D7562" s="126" t="s">
        <v>6556</v>
      </c>
      <c r="E7562" s="280">
        <f>+VLOOKUP(A7562,SCAR!A:B,2,0)</f>
        <v>0</v>
      </c>
      <c r="F7562" s="2"/>
      <c r="G7562" s="2"/>
    </row>
    <row r="7563" spans="1:7">
      <c r="A7563" t="s">
        <v>6240</v>
      </c>
      <c r="B7563" t="s">
        <v>2014</v>
      </c>
      <c r="C7563">
        <f>+VLOOKUP(A7563,'LISTA NACIONAL'!A:B,2,0)</f>
        <v>2954.4679999999998</v>
      </c>
      <c r="D7563" s="126" t="s">
        <v>6556</v>
      </c>
      <c r="E7563" s="280">
        <f>+VLOOKUP(A7563,SCAR!A:B,2,0)</f>
        <v>0</v>
      </c>
      <c r="F7563" s="2"/>
      <c r="G7563" s="2"/>
    </row>
    <row r="7564" spans="1:7">
      <c r="A7564" t="s">
        <v>6241</v>
      </c>
      <c r="B7564" t="s">
        <v>2015</v>
      </c>
      <c r="C7564">
        <f>+VLOOKUP(A7564,'LISTA NACIONAL'!A:B,2,0)</f>
        <v>15285.544</v>
      </c>
      <c r="D7564" s="126" t="s">
        <v>6556</v>
      </c>
      <c r="E7564" s="280">
        <f>+VLOOKUP(A7564,SCAR!A:B,2,0)</f>
        <v>0</v>
      </c>
      <c r="F7564" s="2"/>
      <c r="G7564" s="2"/>
    </row>
    <row r="7565" spans="1:7">
      <c r="A7565" t="s">
        <v>6242</v>
      </c>
      <c r="B7565" t="s">
        <v>12247</v>
      </c>
      <c r="C7565">
        <f>+VLOOKUP(A7565,'LISTA NACIONAL'!A:B,2,0)</f>
        <v>53500.108</v>
      </c>
      <c r="D7565" s="126" t="s">
        <v>6556</v>
      </c>
      <c r="E7565" s="280">
        <f>+VLOOKUP(A7565,SCAR!A:B,2,0)</f>
        <v>0</v>
      </c>
      <c r="F7565" s="2"/>
      <c r="G7565" s="2"/>
    </row>
    <row r="7566" spans="1:7">
      <c r="A7566" t="s">
        <v>6243</v>
      </c>
      <c r="B7566" t="s">
        <v>12248</v>
      </c>
      <c r="C7566">
        <f>+VLOOKUP(A7566,'LISTA NACIONAL'!A:B,2,0)</f>
        <v>53493.406999999999</v>
      </c>
      <c r="D7566" s="126" t="s">
        <v>6556</v>
      </c>
      <c r="E7566" s="280">
        <f>+VLOOKUP(A7566,SCAR!A:B,2,0)</f>
        <v>0</v>
      </c>
      <c r="F7566" s="2"/>
      <c r="G7566" s="2"/>
    </row>
    <row r="7567" spans="1:7">
      <c r="A7567" t="s">
        <v>6244</v>
      </c>
      <c r="B7567" t="s">
        <v>1115</v>
      </c>
      <c r="C7567">
        <f>+VLOOKUP(A7567,'LISTA NACIONAL'!A:B,2,0)</f>
        <v>17703.024000000001</v>
      </c>
      <c r="D7567" s="126" t="s">
        <v>6556</v>
      </c>
      <c r="E7567" s="280">
        <f>+VLOOKUP(A7567,SCAR!A:B,2,0)</f>
        <v>0</v>
      </c>
      <c r="F7567" s="2"/>
      <c r="G7567" s="2"/>
    </row>
    <row r="7568" spans="1:7">
      <c r="A7568" t="s">
        <v>6245</v>
      </c>
      <c r="B7568" t="s">
        <v>1116</v>
      </c>
      <c r="C7568">
        <f>+VLOOKUP(A7568,'LISTA NACIONAL'!A:B,2,0)</f>
        <v>8156.723</v>
      </c>
      <c r="D7568" s="126" t="s">
        <v>6556</v>
      </c>
      <c r="E7568" s="280">
        <f>+VLOOKUP(A7568,SCAR!A:B,2,0)</f>
        <v>0</v>
      </c>
      <c r="F7568" s="2"/>
      <c r="G7568" s="2"/>
    </row>
    <row r="7569" spans="1:7">
      <c r="A7569" t="s">
        <v>6246</v>
      </c>
      <c r="B7569" t="s">
        <v>1117</v>
      </c>
      <c r="C7569">
        <f>+VLOOKUP(A7569,'LISTA NACIONAL'!A:B,2,0)</f>
        <v>16313.291999999999</v>
      </c>
      <c r="D7569" s="126" t="s">
        <v>6556</v>
      </c>
      <c r="E7569" s="280">
        <f>+VLOOKUP(A7569,SCAR!A:B,2,0)</f>
        <v>0</v>
      </c>
      <c r="F7569" s="2"/>
      <c r="G7569" s="2"/>
    </row>
    <row r="7570" spans="1:7">
      <c r="A7570" t="s">
        <v>11491</v>
      </c>
      <c r="B7570" t="s">
        <v>1118</v>
      </c>
      <c r="C7570">
        <f>+VLOOKUP(A7570,'LISTA NACIONAL'!A:B,2,0)</f>
        <v>5090.7870000000003</v>
      </c>
      <c r="D7570" s="126" t="s">
        <v>6556</v>
      </c>
      <c r="E7570" s="280">
        <f>+VLOOKUP(A7570,SCAR!A:B,2,0)</f>
        <v>0</v>
      </c>
      <c r="F7570" s="2"/>
      <c r="G7570" s="2"/>
    </row>
    <row r="7571" spans="1:7">
      <c r="A7571" t="s">
        <v>17304</v>
      </c>
      <c r="B7571" t="s">
        <v>17307</v>
      </c>
      <c r="C7571">
        <f>+VLOOKUP(A7571,'LISTA NACIONAL'!A:B,2,0)</f>
        <v>1432.771</v>
      </c>
      <c r="D7571" s="126" t="s">
        <v>6556</v>
      </c>
      <c r="E7571" s="280">
        <f>+VLOOKUP(A7571,SCAR!A:B,2,0)</f>
        <v>0</v>
      </c>
      <c r="F7571" s="2"/>
      <c r="G7571" s="2"/>
    </row>
    <row r="7572" spans="1:7">
      <c r="A7572" t="s">
        <v>11492</v>
      </c>
      <c r="B7572" t="s">
        <v>1119</v>
      </c>
      <c r="C7572">
        <f>+VLOOKUP(A7572,'LISTA NACIONAL'!A:B,2,0)</f>
        <v>10186.794</v>
      </c>
      <c r="D7572" s="126" t="s">
        <v>6556</v>
      </c>
      <c r="E7572" s="280">
        <f>+VLOOKUP(A7572,SCAR!A:B,2,0)</f>
        <v>0</v>
      </c>
      <c r="F7572" s="2"/>
      <c r="G7572" s="2"/>
    </row>
    <row r="7573" spans="1:7">
      <c r="A7573" t="s">
        <v>11493</v>
      </c>
      <c r="B7573" t="s">
        <v>1120</v>
      </c>
      <c r="C7573">
        <f>+VLOOKUP(A7573,'LISTA NACIONAL'!A:B,2,0)</f>
        <v>9164.4719999999998</v>
      </c>
      <c r="D7573" s="126" t="s">
        <v>6556</v>
      </c>
      <c r="E7573" s="280">
        <f>+VLOOKUP(A7573,SCAR!A:B,2,0)</f>
        <v>0</v>
      </c>
      <c r="F7573" s="2"/>
      <c r="G7573" s="2"/>
    </row>
    <row r="7574" spans="1:7">
      <c r="A7574" t="s">
        <v>11494</v>
      </c>
      <c r="B7574" t="s">
        <v>1121</v>
      </c>
      <c r="C7574">
        <f>+VLOOKUP(A7574,'LISTA NACIONAL'!A:B,2,0)</f>
        <v>31586.962</v>
      </c>
      <c r="D7574" s="126" t="s">
        <v>6556</v>
      </c>
      <c r="E7574" s="280">
        <f>+VLOOKUP(A7574,SCAR!A:B,2,0)</f>
        <v>0</v>
      </c>
      <c r="F7574" s="2"/>
      <c r="G7574" s="2"/>
    </row>
    <row r="7575" spans="1:7">
      <c r="A7575" t="s">
        <v>11495</v>
      </c>
      <c r="B7575" t="s">
        <v>1121</v>
      </c>
      <c r="C7575">
        <f>+VLOOKUP(A7575,'LISTA NACIONAL'!A:B,2,0)</f>
        <v>31586.962</v>
      </c>
      <c r="D7575" s="126" t="s">
        <v>6556</v>
      </c>
      <c r="E7575" s="280">
        <f>+VLOOKUP(A7575,SCAR!A:B,2,0)</f>
        <v>0</v>
      </c>
      <c r="F7575" s="2"/>
      <c r="G7575" s="2"/>
    </row>
    <row r="7576" spans="1:7">
      <c r="A7576" t="s">
        <v>11496</v>
      </c>
      <c r="B7576" t="s">
        <v>1122</v>
      </c>
      <c r="C7576">
        <f>+VLOOKUP(A7576,'LISTA NACIONAL'!A:B,2,0)</f>
        <v>14198.216</v>
      </c>
      <c r="D7576" s="126" t="s">
        <v>6556</v>
      </c>
      <c r="E7576" s="280">
        <f>+VLOOKUP(A7576,SCAR!A:B,2,0)</f>
        <v>0</v>
      </c>
      <c r="F7576" s="2"/>
      <c r="G7576" s="2"/>
    </row>
    <row r="7577" spans="1:7">
      <c r="A7577" t="s">
        <v>1764</v>
      </c>
      <c r="B7577" t="s">
        <v>1765</v>
      </c>
      <c r="C7577">
        <f>+VLOOKUP(A7577,'LISTA NACIONAL'!A:B,2,0)</f>
        <v>18903.115000000002</v>
      </c>
      <c r="D7577" s="126" t="s">
        <v>6556</v>
      </c>
      <c r="E7577" s="280">
        <f>+VLOOKUP(A7577,SCAR!A:B,2,0)</f>
        <v>0</v>
      </c>
      <c r="F7577" s="2"/>
      <c r="G7577" s="2"/>
    </row>
    <row r="7578" spans="1:7">
      <c r="A7578" t="s">
        <v>11497</v>
      </c>
      <c r="B7578" t="s">
        <v>7226</v>
      </c>
      <c r="C7578">
        <f>+VLOOKUP(A7578,'LISTA NACIONAL'!A:B,2,0)</f>
        <v>37705.264999999999</v>
      </c>
      <c r="D7578" s="126" t="s">
        <v>6556</v>
      </c>
      <c r="E7578" s="280">
        <f>+VLOOKUP(A7578,SCAR!A:B,2,0)</f>
        <v>0</v>
      </c>
      <c r="F7578" s="2"/>
      <c r="G7578" s="2"/>
    </row>
    <row r="7579" spans="1:7">
      <c r="A7579" t="s">
        <v>11498</v>
      </c>
      <c r="B7579" t="s">
        <v>7227</v>
      </c>
      <c r="C7579">
        <f>+VLOOKUP(A7579,'LISTA NACIONAL'!A:B,2,0)</f>
        <v>10186.794</v>
      </c>
      <c r="D7579" s="126" t="s">
        <v>6556</v>
      </c>
      <c r="E7579" s="280">
        <f>+VLOOKUP(A7579,SCAR!A:B,2,0)</f>
        <v>0</v>
      </c>
      <c r="F7579" s="2"/>
      <c r="G7579" s="2"/>
    </row>
    <row r="7580" spans="1:7">
      <c r="A7580" t="s">
        <v>11499</v>
      </c>
      <c r="B7580" t="s">
        <v>4677</v>
      </c>
      <c r="C7580">
        <f>+VLOOKUP(A7580,'LISTA NACIONAL'!A:B,2,0)</f>
        <v>8669.9770000000008</v>
      </c>
      <c r="D7580" s="126" t="s">
        <v>6556</v>
      </c>
      <c r="E7580" s="280">
        <f>+VLOOKUP(A7580,SCAR!A:B,2,0)</f>
        <v>0</v>
      </c>
      <c r="F7580" s="2"/>
      <c r="G7580" s="2"/>
    </row>
    <row r="7581" spans="1:7">
      <c r="A7581" t="s">
        <v>11500</v>
      </c>
      <c r="B7581" t="s">
        <v>4678</v>
      </c>
      <c r="C7581">
        <f>+VLOOKUP(A7581,'LISTA NACIONAL'!A:B,2,0)</f>
        <v>10186.794</v>
      </c>
      <c r="D7581" s="126" t="s">
        <v>6556</v>
      </c>
      <c r="E7581" s="280">
        <f>+VLOOKUP(A7581,SCAR!A:B,2,0)</f>
        <v>0</v>
      </c>
      <c r="F7581" s="2"/>
      <c r="G7581" s="2"/>
    </row>
    <row r="7582" spans="1:7">
      <c r="A7582" t="s">
        <v>11501</v>
      </c>
      <c r="B7582" t="s">
        <v>4679</v>
      </c>
      <c r="C7582">
        <f>+VLOOKUP(A7582,'LISTA NACIONAL'!A:B,2,0)</f>
        <v>3259.605</v>
      </c>
      <c r="D7582" s="126" t="s">
        <v>6556</v>
      </c>
      <c r="E7582" s="280">
        <f>+VLOOKUP(A7582,SCAR!A:B,2,0)</f>
        <v>0</v>
      </c>
      <c r="F7582" s="2"/>
      <c r="G7582" s="2"/>
    </row>
    <row r="7583" spans="1:7">
      <c r="A7583" t="s">
        <v>11502</v>
      </c>
      <c r="B7583" t="s">
        <v>4680</v>
      </c>
      <c r="C7583">
        <f>+VLOOKUP(A7583,'LISTA NACIONAL'!A:B,2,0)</f>
        <v>11207.055</v>
      </c>
      <c r="D7583" s="126" t="s">
        <v>6556</v>
      </c>
      <c r="E7583" s="280">
        <f>+VLOOKUP(A7583,SCAR!A:B,2,0)</f>
        <v>0</v>
      </c>
      <c r="F7583" s="2"/>
      <c r="G7583" s="2"/>
    </row>
    <row r="7584" spans="1:7">
      <c r="A7584" t="s">
        <v>11503</v>
      </c>
      <c r="B7584" t="s">
        <v>4681</v>
      </c>
      <c r="C7584">
        <f>+VLOOKUP(A7584,'LISTA NACIONAL'!A:B,2,0)</f>
        <v>2020.885</v>
      </c>
      <c r="D7584" s="126" t="s">
        <v>6556</v>
      </c>
      <c r="E7584" s="280">
        <f>+VLOOKUP(A7584,SCAR!A:B,2,0)</f>
        <v>0</v>
      </c>
      <c r="F7584" s="2"/>
      <c r="G7584" s="2"/>
    </row>
    <row r="7585" spans="1:7">
      <c r="A7585" t="s">
        <v>11504</v>
      </c>
      <c r="B7585" t="s">
        <v>2593</v>
      </c>
      <c r="C7585">
        <f>+VLOOKUP(A7585,'LISTA NACIONAL'!A:B,2,0)</f>
        <v>3580.5120000000002</v>
      </c>
      <c r="D7585" s="126" t="s">
        <v>6556</v>
      </c>
      <c r="E7585" s="280">
        <f>+VLOOKUP(A7585,SCAR!A:B,2,0)</f>
        <v>0</v>
      </c>
      <c r="F7585" s="2"/>
      <c r="G7585" s="2"/>
    </row>
    <row r="7586" spans="1:7">
      <c r="A7586" t="s">
        <v>11505</v>
      </c>
      <c r="B7586" t="s">
        <v>2594</v>
      </c>
      <c r="C7586">
        <f>+VLOOKUP(A7586,'LISTA NACIONAL'!A:B,2,0)</f>
        <v>52986.932999999997</v>
      </c>
      <c r="D7586" s="126" t="s">
        <v>6556</v>
      </c>
      <c r="E7586" s="280">
        <f>+VLOOKUP(A7586,SCAR!A:B,2,0)</f>
        <v>0</v>
      </c>
      <c r="F7586" s="2"/>
      <c r="G7586" s="2"/>
    </row>
    <row r="7587" spans="1:7">
      <c r="A7587" t="s">
        <v>10512</v>
      </c>
      <c r="B7587" t="s">
        <v>1372</v>
      </c>
      <c r="C7587">
        <f>+VLOOKUP(A7587,'LISTA NACIONAL'!A:B,2,0)</f>
        <v>7025.5659999999998</v>
      </c>
      <c r="D7587" s="126" t="s">
        <v>6556</v>
      </c>
      <c r="E7587" s="280">
        <f>+VLOOKUP(A7587,SCAR!A:B,2,0)</f>
        <v>0</v>
      </c>
      <c r="F7587" s="2"/>
      <c r="G7587" s="2"/>
    </row>
    <row r="7588" spans="1:7">
      <c r="A7588" t="s">
        <v>10513</v>
      </c>
      <c r="B7588" t="s">
        <v>1373</v>
      </c>
      <c r="C7588">
        <f>+VLOOKUP(A7588,'LISTA NACIONAL'!A:B,2,0)</f>
        <v>4586.8630000000003</v>
      </c>
      <c r="D7588" s="126" t="s">
        <v>6556</v>
      </c>
      <c r="E7588" s="280">
        <f>+VLOOKUP(A7588,SCAR!A:B,2,0)</f>
        <v>0</v>
      </c>
      <c r="F7588" s="2"/>
      <c r="G7588" s="2"/>
    </row>
    <row r="7589" spans="1:7">
      <c r="A7589" t="s">
        <v>10514</v>
      </c>
      <c r="B7589" t="s">
        <v>1374</v>
      </c>
      <c r="C7589">
        <f>+VLOOKUP(A7589,'LISTA NACIONAL'!A:B,2,0)</f>
        <v>4586.8630000000003</v>
      </c>
      <c r="D7589" s="126" t="s">
        <v>6556</v>
      </c>
      <c r="E7589" s="280">
        <f>+VLOOKUP(A7589,SCAR!A:B,2,0)</f>
        <v>0</v>
      </c>
      <c r="F7589" s="2"/>
      <c r="G7589" s="2"/>
    </row>
    <row r="7590" spans="1:7">
      <c r="A7590" t="s">
        <v>10515</v>
      </c>
      <c r="B7590" t="s">
        <v>1375</v>
      </c>
      <c r="C7590">
        <f>+VLOOKUP(A7590,'LISTA NACIONAL'!A:B,2,0)</f>
        <v>12126.86</v>
      </c>
      <c r="D7590" s="126" t="s">
        <v>6556</v>
      </c>
      <c r="E7590" s="280">
        <f>+VLOOKUP(A7590,SCAR!A:B,2,0)</f>
        <v>0</v>
      </c>
      <c r="F7590" s="2"/>
      <c r="G7590" s="2"/>
    </row>
    <row r="7591" spans="1:7">
      <c r="A7591" t="s">
        <v>10516</v>
      </c>
      <c r="B7591" t="s">
        <v>3056</v>
      </c>
      <c r="C7591">
        <f>+VLOOKUP(A7591,'LISTA NACIONAL'!A:B,2,0)</f>
        <v>3051.2959999999998</v>
      </c>
      <c r="D7591" s="126" t="s">
        <v>6556</v>
      </c>
      <c r="E7591" s="280">
        <f>+VLOOKUP(A7591,SCAR!A:B,2,0)</f>
        <v>0</v>
      </c>
      <c r="F7591" s="2"/>
      <c r="G7591" s="2"/>
    </row>
    <row r="7592" spans="1:7">
      <c r="A7592" t="s">
        <v>10517</v>
      </c>
      <c r="B7592" t="s">
        <v>3057</v>
      </c>
      <c r="C7592">
        <f>+VLOOKUP(A7592,'LISTA NACIONAL'!A:B,2,0)</f>
        <v>8156.723</v>
      </c>
      <c r="D7592" s="126" t="s">
        <v>6556</v>
      </c>
      <c r="E7592" s="280">
        <f>+VLOOKUP(A7592,SCAR!A:B,2,0)</f>
        <v>0</v>
      </c>
      <c r="F7592" s="2"/>
      <c r="G7592" s="2"/>
    </row>
    <row r="7593" spans="1:7">
      <c r="A7593" t="s">
        <v>10518</v>
      </c>
      <c r="B7593" t="s">
        <v>3058</v>
      </c>
      <c r="C7593">
        <f>+VLOOKUP(A7593,'LISTA NACIONAL'!A:B,2,0)</f>
        <v>25477.626</v>
      </c>
      <c r="D7593" s="126" t="s">
        <v>6556</v>
      </c>
      <c r="E7593" s="280">
        <f>+VLOOKUP(A7593,SCAR!A:B,2,0)</f>
        <v>0</v>
      </c>
      <c r="F7593" s="2"/>
      <c r="G7593" s="2"/>
    </row>
    <row r="7594" spans="1:7">
      <c r="A7594" t="s">
        <v>10519</v>
      </c>
      <c r="B7594" t="s">
        <v>8804</v>
      </c>
      <c r="C7594">
        <f>+VLOOKUP(A7594,'LISTA NACIONAL'!A:B,2,0)</f>
        <v>17830.146000000001</v>
      </c>
      <c r="D7594" s="126" t="s">
        <v>6556</v>
      </c>
      <c r="E7594" s="280">
        <f>+VLOOKUP(A7594,SCAR!A:B,2,0)</f>
        <v>0</v>
      </c>
      <c r="F7594" s="2"/>
      <c r="G7594" s="2"/>
    </row>
    <row r="7595" spans="1:7">
      <c r="A7595" t="s">
        <v>10520</v>
      </c>
      <c r="B7595" t="s">
        <v>8805</v>
      </c>
      <c r="C7595">
        <f>+VLOOKUP(A7595,'LISTA NACIONAL'!A:B,2,0)</f>
        <v>23507.154999999999</v>
      </c>
      <c r="D7595" s="126" t="s">
        <v>6556</v>
      </c>
      <c r="E7595" s="280">
        <f>+VLOOKUP(A7595,SCAR!A:B,2,0)</f>
        <v>0</v>
      </c>
      <c r="F7595" s="2"/>
      <c r="G7595" s="2"/>
    </row>
    <row r="7596" spans="1:7">
      <c r="A7596" t="s">
        <v>10521</v>
      </c>
      <c r="B7596" t="s">
        <v>11000</v>
      </c>
      <c r="C7596">
        <f>+VLOOKUP(A7596,'LISTA NACIONAL'!A:B,2,0)</f>
        <v>9164.4719999999998</v>
      </c>
      <c r="D7596" s="126" t="s">
        <v>6556</v>
      </c>
      <c r="E7596" s="280">
        <f>+VLOOKUP(A7596,SCAR!A:B,2,0)</f>
        <v>0</v>
      </c>
      <c r="F7596" s="2"/>
      <c r="G7596" s="2"/>
    </row>
    <row r="7597" spans="1:7">
      <c r="A7597" t="s">
        <v>10522</v>
      </c>
      <c r="B7597" t="s">
        <v>11001</v>
      </c>
      <c r="C7597">
        <f>+VLOOKUP(A7597,'LISTA NACIONAL'!A:B,2,0)</f>
        <v>8669.9770000000008</v>
      </c>
      <c r="D7597" s="126" t="s">
        <v>6556</v>
      </c>
      <c r="E7597" s="280">
        <f>+VLOOKUP(A7597,SCAR!A:B,2,0)</f>
        <v>0</v>
      </c>
      <c r="F7597" s="2"/>
      <c r="G7597" s="2"/>
    </row>
    <row r="7598" spans="1:7">
      <c r="A7598" t="s">
        <v>10523</v>
      </c>
      <c r="B7598" t="s">
        <v>11002</v>
      </c>
      <c r="C7598">
        <f>+VLOOKUP(A7598,'LISTA NACIONAL'!A:B,2,0)</f>
        <v>1985.183</v>
      </c>
      <c r="D7598" s="126" t="s">
        <v>6556</v>
      </c>
      <c r="E7598" s="280">
        <f>+VLOOKUP(A7598,SCAR!A:B,2,0)</f>
        <v>0</v>
      </c>
      <c r="F7598" s="2"/>
      <c r="G7598" s="2"/>
    </row>
    <row r="7599" spans="1:7">
      <c r="A7599" t="s">
        <v>10524</v>
      </c>
      <c r="B7599" t="s">
        <v>11003</v>
      </c>
      <c r="C7599">
        <f>+VLOOKUP(A7599,'LISTA NACIONAL'!A:B,2,0)</f>
        <v>10186.794</v>
      </c>
      <c r="D7599" s="126" t="s">
        <v>6556</v>
      </c>
      <c r="E7599" s="280">
        <f>+VLOOKUP(A7599,SCAR!A:B,2,0)</f>
        <v>0</v>
      </c>
      <c r="F7599" s="2"/>
      <c r="G7599" s="2"/>
    </row>
    <row r="7600" spans="1:7">
      <c r="A7600" t="s">
        <v>10525</v>
      </c>
      <c r="B7600" t="s">
        <v>11004</v>
      </c>
      <c r="C7600">
        <f>+VLOOKUP(A7600,'LISTA NACIONAL'!A:B,2,0)</f>
        <v>17317.02</v>
      </c>
      <c r="D7600" s="126" t="s">
        <v>6556</v>
      </c>
      <c r="E7600" s="280">
        <f>+VLOOKUP(A7600,SCAR!A:B,2,0)</f>
        <v>0</v>
      </c>
      <c r="F7600" s="2"/>
      <c r="G7600" s="2"/>
    </row>
    <row r="7601" spans="1:7">
      <c r="A7601" t="s">
        <v>10526</v>
      </c>
      <c r="B7601" t="s">
        <v>11005</v>
      </c>
      <c r="C7601">
        <f>+VLOOKUP(A7601,'LISTA NACIONAL'!A:B,2,0)</f>
        <v>28538.396000000001</v>
      </c>
      <c r="D7601" s="126" t="s">
        <v>6556</v>
      </c>
      <c r="E7601" s="280">
        <f>+VLOOKUP(A7601,SCAR!A:B,2,0)</f>
        <v>0</v>
      </c>
      <c r="F7601" s="2"/>
      <c r="G7601" s="2"/>
    </row>
    <row r="7602" spans="1:7">
      <c r="A7602" t="s">
        <v>8658</v>
      </c>
      <c r="B7602" t="s">
        <v>11006</v>
      </c>
      <c r="C7602">
        <f>+VLOOKUP(A7602,'LISTA NACIONAL'!A:B,2,0)</f>
        <v>28538.396000000001</v>
      </c>
      <c r="D7602" s="126" t="s">
        <v>6556</v>
      </c>
      <c r="E7602" s="280">
        <f>+VLOOKUP(A7602,SCAR!A:B,2,0)</f>
        <v>0</v>
      </c>
      <c r="F7602" s="2"/>
      <c r="G7602" s="2"/>
    </row>
    <row r="7603" spans="1:7">
      <c r="A7603" t="s">
        <v>8659</v>
      </c>
      <c r="B7603" t="s">
        <v>9720</v>
      </c>
      <c r="C7603">
        <f>+VLOOKUP(A7603,'LISTA NACIONAL'!A:B,2,0)</f>
        <v>9164.4719999999998</v>
      </c>
      <c r="D7603" s="126" t="s">
        <v>6556</v>
      </c>
      <c r="E7603" s="280">
        <f>+VLOOKUP(A7603,SCAR!A:B,2,0)</f>
        <v>0</v>
      </c>
      <c r="F7603" s="2"/>
      <c r="G7603" s="2"/>
    </row>
    <row r="7604" spans="1:7">
      <c r="A7604" t="s">
        <v>8660</v>
      </c>
      <c r="B7604" t="s">
        <v>1376</v>
      </c>
      <c r="C7604">
        <f>+VLOOKUP(A7604,'LISTA NACIONAL'!A:B,2,0)</f>
        <v>9164.4719999999998</v>
      </c>
      <c r="D7604" s="126" t="s">
        <v>6556</v>
      </c>
      <c r="E7604" s="280">
        <f>+VLOOKUP(A7604,SCAR!A:B,2,0)</f>
        <v>0</v>
      </c>
      <c r="F7604" s="2"/>
      <c r="G7604" s="2"/>
    </row>
    <row r="7605" spans="1:7">
      <c r="A7605" t="s">
        <v>3774</v>
      </c>
      <c r="B7605" t="s">
        <v>1377</v>
      </c>
      <c r="C7605">
        <f>+VLOOKUP(A7605,'LISTA NACIONAL'!A:B,2,0)</f>
        <v>6610.4080000000004</v>
      </c>
      <c r="D7605" s="126" t="s">
        <v>6556</v>
      </c>
      <c r="E7605" s="280">
        <f>+VLOOKUP(A7605,SCAR!A:B,2,0)</f>
        <v>0</v>
      </c>
      <c r="F7605" s="2"/>
      <c r="G7605" s="2"/>
    </row>
    <row r="7606" spans="1:7">
      <c r="A7606" t="s">
        <v>3775</v>
      </c>
      <c r="B7606" t="s">
        <v>1378</v>
      </c>
      <c r="C7606">
        <f>+VLOOKUP(A7606,'LISTA NACIONAL'!A:B,2,0)</f>
        <v>20912.042000000001</v>
      </c>
      <c r="D7606" s="126" t="s">
        <v>6556</v>
      </c>
      <c r="E7606" s="280">
        <f>+VLOOKUP(A7606,SCAR!A:B,2,0)</f>
        <v>0</v>
      </c>
      <c r="F7606" s="2"/>
      <c r="G7606" s="2"/>
    </row>
    <row r="7607" spans="1:7">
      <c r="A7607" t="s">
        <v>3776</v>
      </c>
      <c r="B7607" t="s">
        <v>9715</v>
      </c>
      <c r="C7607">
        <f>+VLOOKUP(A7607,'LISTA NACIONAL'!A:B,2,0)</f>
        <v>5090.7870000000003</v>
      </c>
      <c r="D7607" s="126" t="s">
        <v>6556</v>
      </c>
      <c r="E7607" s="280">
        <f>+VLOOKUP(A7607,SCAR!A:B,2,0)</f>
        <v>0</v>
      </c>
      <c r="F7607" s="2"/>
      <c r="G7607" s="2"/>
    </row>
    <row r="7608" spans="1:7">
      <c r="A7608" t="s">
        <v>3777</v>
      </c>
      <c r="B7608" t="s">
        <v>9716</v>
      </c>
      <c r="C7608">
        <f>+VLOOKUP(A7608,'LISTA NACIONAL'!A:B,2,0)</f>
        <v>18869.837</v>
      </c>
      <c r="D7608" s="126" t="s">
        <v>6556</v>
      </c>
      <c r="E7608" s="280">
        <f>+VLOOKUP(A7608,SCAR!A:B,2,0)</f>
        <v>0</v>
      </c>
      <c r="F7608" s="2"/>
      <c r="G7608" s="2"/>
    </row>
    <row r="7609" spans="1:7">
      <c r="A7609" t="s">
        <v>3778</v>
      </c>
      <c r="B7609" t="s">
        <v>9717</v>
      </c>
      <c r="C7609">
        <f>+VLOOKUP(A7609,'LISTA NACIONAL'!A:B,2,0)</f>
        <v>10710.588</v>
      </c>
      <c r="D7609" s="126" t="s">
        <v>6556</v>
      </c>
      <c r="E7609" s="280">
        <f>+VLOOKUP(A7609,SCAR!A:B,2,0)</f>
        <v>0</v>
      </c>
      <c r="F7609" s="2"/>
      <c r="G7609" s="2"/>
    </row>
    <row r="7610" spans="1:7">
      <c r="A7610" t="s">
        <v>3779</v>
      </c>
      <c r="B7610" t="s">
        <v>3065</v>
      </c>
      <c r="C7610">
        <f>+VLOOKUP(A7610,'LISTA NACIONAL'!A:B,2,0)</f>
        <v>18869.837</v>
      </c>
      <c r="D7610" s="126" t="s">
        <v>6556</v>
      </c>
      <c r="E7610" s="280">
        <f>+VLOOKUP(A7610,SCAR!A:B,2,0)</f>
        <v>0</v>
      </c>
      <c r="F7610" s="2"/>
      <c r="G7610" s="2"/>
    </row>
    <row r="7611" spans="1:7">
      <c r="A7611" t="s">
        <v>3780</v>
      </c>
      <c r="B7611" t="s">
        <v>3066</v>
      </c>
      <c r="C7611">
        <f>+VLOOKUP(A7611,'LISTA NACIONAL'!A:B,2,0)</f>
        <v>8862.0949999999993</v>
      </c>
      <c r="D7611" s="126" t="s">
        <v>6556</v>
      </c>
      <c r="E7611" s="280">
        <f>+VLOOKUP(A7611,SCAR!A:B,2,0)</f>
        <v>0</v>
      </c>
      <c r="F7611" s="2"/>
      <c r="G7611" s="2"/>
    </row>
    <row r="7612" spans="1:7">
      <c r="A7612" t="s">
        <v>3781</v>
      </c>
      <c r="B7612" t="s">
        <v>3067</v>
      </c>
      <c r="C7612">
        <f>+VLOOKUP(A7612,'LISTA NACIONAL'!A:B,2,0)</f>
        <v>9676.3240000000005</v>
      </c>
      <c r="D7612" s="126" t="s">
        <v>6556</v>
      </c>
      <c r="E7612" s="280">
        <f>+VLOOKUP(A7612,SCAR!A:B,2,0)</f>
        <v>0</v>
      </c>
      <c r="F7612" s="2"/>
      <c r="G7612" s="2"/>
    </row>
    <row r="7613" spans="1:7">
      <c r="A7613" t="s">
        <v>3782</v>
      </c>
      <c r="B7613" t="s">
        <v>3068</v>
      </c>
      <c r="C7613">
        <f>+VLOOKUP(A7613,'LISTA NACIONAL'!A:B,2,0)</f>
        <v>4586.8630000000003</v>
      </c>
      <c r="D7613" s="126" t="s">
        <v>6556</v>
      </c>
      <c r="E7613" s="280">
        <f>+VLOOKUP(A7613,SCAR!A:B,2,0)</f>
        <v>0</v>
      </c>
      <c r="F7613" s="2"/>
      <c r="G7613" s="2"/>
    </row>
    <row r="7614" spans="1:7">
      <c r="A7614" t="s">
        <v>3783</v>
      </c>
      <c r="B7614" t="s">
        <v>3069</v>
      </c>
      <c r="C7614">
        <f>+VLOOKUP(A7614,'LISTA NACIONAL'!A:B,2,0)</f>
        <v>4071.143</v>
      </c>
      <c r="D7614" s="126" t="s">
        <v>6556</v>
      </c>
      <c r="E7614" s="280">
        <f>+VLOOKUP(A7614,SCAR!A:B,2,0)</f>
        <v>0</v>
      </c>
      <c r="F7614" s="2"/>
      <c r="G7614" s="2"/>
    </row>
    <row r="7615" spans="1:7">
      <c r="A7615" t="s">
        <v>1766</v>
      </c>
      <c r="B7615" t="s">
        <v>1767</v>
      </c>
      <c r="C7615">
        <f>+VLOOKUP(A7615,'LISTA NACIONAL'!A:B,2,0)</f>
        <v>8153.8909999999996</v>
      </c>
      <c r="D7615" s="126" t="s">
        <v>6556</v>
      </c>
      <c r="E7615" s="280">
        <f>+VLOOKUP(A7615,SCAR!A:B,2,0)</f>
        <v>0</v>
      </c>
      <c r="F7615" s="2"/>
      <c r="G7615" s="2"/>
    </row>
    <row r="7616" spans="1:7">
      <c r="A7616" t="s">
        <v>3784</v>
      </c>
      <c r="B7616" t="s">
        <v>3070</v>
      </c>
      <c r="C7616">
        <f>+VLOOKUP(A7616,'LISTA NACIONAL'!A:B,2,0)</f>
        <v>38723.752</v>
      </c>
      <c r="D7616" s="126" t="s">
        <v>6556</v>
      </c>
      <c r="E7616" s="280">
        <f>+VLOOKUP(A7616,SCAR!A:B,2,0)</f>
        <v>0</v>
      </c>
      <c r="F7616" s="2"/>
      <c r="G7616" s="2"/>
    </row>
    <row r="7617" spans="1:7">
      <c r="A7617" t="s">
        <v>3785</v>
      </c>
      <c r="B7617" t="s">
        <v>3071</v>
      </c>
      <c r="C7617">
        <f>+VLOOKUP(A7617,'LISTA NACIONAL'!A:B,2,0)</f>
        <v>20008.581999999999</v>
      </c>
      <c r="D7617" s="126" t="s">
        <v>6556</v>
      </c>
      <c r="E7617" s="280">
        <f>+VLOOKUP(A7617,SCAR!A:B,2,0)</f>
        <v>0</v>
      </c>
      <c r="F7617" s="2"/>
      <c r="G7617" s="2"/>
    </row>
    <row r="7618" spans="1:7">
      <c r="A7618" t="s">
        <v>10491</v>
      </c>
      <c r="B7618" t="s">
        <v>3072</v>
      </c>
      <c r="C7618">
        <f>+VLOOKUP(A7618,'LISTA NACIONAL'!A:B,2,0)</f>
        <v>19520.713</v>
      </c>
      <c r="D7618" s="126" t="s">
        <v>6556</v>
      </c>
      <c r="E7618" s="280">
        <f>+VLOOKUP(A7618,SCAR!A:B,2,0)</f>
        <v>0</v>
      </c>
      <c r="F7618" s="2"/>
      <c r="G7618" s="2"/>
    </row>
    <row r="7619" spans="1:7">
      <c r="A7619" t="s">
        <v>10492</v>
      </c>
      <c r="B7619" t="s">
        <v>4099</v>
      </c>
      <c r="C7619">
        <f>+VLOOKUP(A7619,'LISTA NACIONAL'!A:B,2,0)</f>
        <v>21473.032999999999</v>
      </c>
      <c r="D7619" s="126" t="s">
        <v>6556</v>
      </c>
      <c r="E7619" s="280">
        <f>+VLOOKUP(A7619,SCAR!A:B,2,0)</f>
        <v>0</v>
      </c>
      <c r="F7619" s="2"/>
      <c r="G7619" s="2"/>
    </row>
    <row r="7620" spans="1:7">
      <c r="A7620" t="s">
        <v>10493</v>
      </c>
      <c r="B7620" t="s">
        <v>4100</v>
      </c>
      <c r="C7620">
        <f>+VLOOKUP(A7620,'LISTA NACIONAL'!A:B,2,0)</f>
        <v>21473.032999999999</v>
      </c>
      <c r="D7620" s="126" t="s">
        <v>6556</v>
      </c>
      <c r="E7620" s="280">
        <f>+VLOOKUP(A7620,SCAR!A:B,2,0)</f>
        <v>0</v>
      </c>
      <c r="F7620" s="2"/>
      <c r="G7620" s="2"/>
    </row>
    <row r="7621" spans="1:7">
      <c r="A7621" t="s">
        <v>10494</v>
      </c>
      <c r="B7621" t="s">
        <v>4101</v>
      </c>
      <c r="C7621">
        <f>+VLOOKUP(A7621,'LISTA NACIONAL'!A:B,2,0)</f>
        <v>19520.713</v>
      </c>
      <c r="D7621" s="126" t="s">
        <v>6556</v>
      </c>
      <c r="E7621" s="280">
        <f>+VLOOKUP(A7621,SCAR!A:B,2,0)</f>
        <v>0</v>
      </c>
      <c r="F7621" s="2"/>
      <c r="G7621" s="2"/>
    </row>
    <row r="7622" spans="1:7">
      <c r="A7622" t="s">
        <v>10495</v>
      </c>
      <c r="B7622" t="s">
        <v>4102</v>
      </c>
      <c r="C7622">
        <f>+VLOOKUP(A7622,'LISTA NACIONAL'!A:B,2,0)</f>
        <v>21473.032999999999</v>
      </c>
      <c r="D7622" s="126" t="s">
        <v>6556</v>
      </c>
      <c r="E7622" s="280">
        <f>+VLOOKUP(A7622,SCAR!A:B,2,0)</f>
        <v>0</v>
      </c>
      <c r="F7622" s="2"/>
      <c r="G7622" s="2"/>
    </row>
    <row r="7623" spans="1:7">
      <c r="A7623" t="s">
        <v>10496</v>
      </c>
      <c r="B7623" t="s">
        <v>4103</v>
      </c>
      <c r="C7623">
        <f>+VLOOKUP(A7623,'LISTA NACIONAL'!A:B,2,0)</f>
        <v>19520.713</v>
      </c>
      <c r="D7623" s="126" t="s">
        <v>6556</v>
      </c>
      <c r="E7623" s="280">
        <f>+VLOOKUP(A7623,SCAR!A:B,2,0)</f>
        <v>0</v>
      </c>
      <c r="F7623" s="2"/>
      <c r="G7623" s="2"/>
    </row>
    <row r="7624" spans="1:7">
      <c r="A7624" t="s">
        <v>10497</v>
      </c>
      <c r="B7624" t="s">
        <v>965</v>
      </c>
      <c r="C7624">
        <f>+VLOOKUP(A7624,'LISTA NACIONAL'!A:B,2,0)</f>
        <v>19520.713</v>
      </c>
      <c r="D7624" s="126" t="s">
        <v>6556</v>
      </c>
      <c r="E7624" s="280">
        <f>+VLOOKUP(A7624,SCAR!A:B,2,0)</f>
        <v>0</v>
      </c>
      <c r="F7624" s="2"/>
      <c r="G7624" s="2"/>
    </row>
    <row r="7625" spans="1:7">
      <c r="A7625" t="s">
        <v>9092</v>
      </c>
      <c r="B7625" t="s">
        <v>966</v>
      </c>
      <c r="C7625">
        <f>+VLOOKUP(A7625,'LISTA NACIONAL'!A:B,2,0)</f>
        <v>38632.078000000001</v>
      </c>
      <c r="D7625" s="126" t="s">
        <v>6556</v>
      </c>
      <c r="E7625" s="280">
        <f>+VLOOKUP(A7625,SCAR!A:B,2,0)</f>
        <v>0</v>
      </c>
      <c r="F7625" s="2"/>
      <c r="G7625" s="2"/>
    </row>
    <row r="7626" spans="1:7">
      <c r="A7626" t="s">
        <v>9093</v>
      </c>
      <c r="B7626" t="s">
        <v>967</v>
      </c>
      <c r="C7626">
        <f>+VLOOKUP(A7626,'LISTA NACIONAL'!A:B,2,0)</f>
        <v>1893.6120000000001</v>
      </c>
      <c r="D7626" s="126" t="s">
        <v>6556</v>
      </c>
      <c r="E7626" s="280">
        <f>+VLOOKUP(A7626,SCAR!A:B,2,0)</f>
        <v>0</v>
      </c>
      <c r="F7626" s="2"/>
      <c r="G7626" s="2"/>
    </row>
    <row r="7627" spans="1:7">
      <c r="A7627" t="s">
        <v>9094</v>
      </c>
      <c r="B7627" t="s">
        <v>968</v>
      </c>
      <c r="C7627">
        <f>+VLOOKUP(A7627,'LISTA NACIONAL'!A:B,2,0)</f>
        <v>9421.8080000000009</v>
      </c>
      <c r="D7627" s="126" t="s">
        <v>6556</v>
      </c>
      <c r="E7627" s="280">
        <f>+VLOOKUP(A7627,SCAR!A:B,2,0)</f>
        <v>0</v>
      </c>
      <c r="F7627" s="2"/>
      <c r="G7627" s="2"/>
    </row>
    <row r="7628" spans="1:7">
      <c r="A7628" t="s">
        <v>6751</v>
      </c>
      <c r="B7628" t="s">
        <v>4098</v>
      </c>
      <c r="C7628">
        <f>+VLOOKUP(A7628,'LISTA NACIONAL'!A:B,2,0)</f>
        <v>4020.529</v>
      </c>
      <c r="D7628" s="126" t="s">
        <v>6556</v>
      </c>
      <c r="E7628" s="280">
        <f>+VLOOKUP(A7628,SCAR!A:B,2,0)</f>
        <v>0</v>
      </c>
      <c r="F7628" s="2"/>
      <c r="G7628" s="2"/>
    </row>
    <row r="7629" spans="1:7">
      <c r="A7629" t="s">
        <v>6752</v>
      </c>
      <c r="B7629" t="s">
        <v>3988</v>
      </c>
      <c r="C7629">
        <f>+VLOOKUP(A7629,'LISTA NACIONAL'!A:B,2,0)</f>
        <v>36685.637000000002</v>
      </c>
      <c r="D7629" s="126" t="s">
        <v>6556</v>
      </c>
      <c r="E7629" s="280">
        <f>+VLOOKUP(A7629,SCAR!A:B,2,0)</f>
        <v>0</v>
      </c>
      <c r="F7629" s="2"/>
      <c r="G7629" s="2"/>
    </row>
    <row r="7630" spans="1:7">
      <c r="A7630" t="s">
        <v>6687</v>
      </c>
      <c r="B7630" t="s">
        <v>3989</v>
      </c>
      <c r="C7630">
        <f>+VLOOKUP(A7630,'LISTA NACIONAL'!A:B,2,0)</f>
        <v>1727.9390000000001</v>
      </c>
      <c r="D7630" s="126" t="s">
        <v>6556</v>
      </c>
      <c r="E7630" s="280">
        <f>+VLOOKUP(A7630,SCAR!A:B,2,0)</f>
        <v>0</v>
      </c>
      <c r="F7630" s="2"/>
      <c r="G7630" s="2"/>
    </row>
    <row r="7631" spans="1:7">
      <c r="A7631" t="s">
        <v>6688</v>
      </c>
      <c r="B7631" t="s">
        <v>3990</v>
      </c>
      <c r="C7631">
        <f>+VLOOKUP(A7631,'LISTA NACIONAL'!A:B,2,0)</f>
        <v>20440.067999999999</v>
      </c>
      <c r="D7631" s="126" t="s">
        <v>6556</v>
      </c>
      <c r="E7631" s="280">
        <f>+VLOOKUP(A7631,SCAR!A:B,2,0)</f>
        <v>0</v>
      </c>
      <c r="F7631" s="2"/>
      <c r="G7631" s="2"/>
    </row>
    <row r="7632" spans="1:7">
      <c r="A7632" t="s">
        <v>6689</v>
      </c>
      <c r="B7632" t="s">
        <v>8860</v>
      </c>
      <c r="C7632">
        <f>+VLOOKUP(A7632,'LISTA NACIONAL'!A:B,2,0)</f>
        <v>1828.6859999999999</v>
      </c>
      <c r="D7632" s="126" t="s">
        <v>6556</v>
      </c>
      <c r="E7632" s="280">
        <f>+VLOOKUP(A7632,SCAR!A:B,2,0)</f>
        <v>0</v>
      </c>
      <c r="F7632" s="2"/>
      <c r="G7632" s="2"/>
    </row>
    <row r="7633" spans="1:7">
      <c r="A7633" t="s">
        <v>6690</v>
      </c>
      <c r="B7633" t="s">
        <v>8861</v>
      </c>
      <c r="C7633">
        <f>+VLOOKUP(A7633,'LISTA NACIONAL'!A:B,2,0)</f>
        <v>16807.849999999999</v>
      </c>
      <c r="D7633" s="126" t="s">
        <v>6556</v>
      </c>
      <c r="E7633" s="280">
        <f>+VLOOKUP(A7633,SCAR!A:B,2,0)</f>
        <v>0</v>
      </c>
      <c r="F7633" s="2"/>
      <c r="G7633" s="2"/>
    </row>
    <row r="7634" spans="1:7">
      <c r="A7634" t="s">
        <v>6691</v>
      </c>
      <c r="B7634" t="s">
        <v>8862</v>
      </c>
      <c r="C7634">
        <f>+VLOOKUP(A7634,'LISTA NACIONAL'!A:B,2,0)</f>
        <v>16807.849999999999</v>
      </c>
      <c r="D7634" s="126" t="s">
        <v>6556</v>
      </c>
      <c r="E7634" s="280">
        <f>+VLOOKUP(A7634,SCAR!A:B,2,0)</f>
        <v>0</v>
      </c>
      <c r="F7634" s="2"/>
      <c r="G7634" s="2"/>
    </row>
    <row r="7635" spans="1:7">
      <c r="A7635" t="s">
        <v>6692</v>
      </c>
      <c r="B7635" t="s">
        <v>11633</v>
      </c>
      <c r="C7635">
        <f>+VLOOKUP(A7635,'LISTA NACIONAL'!A:B,2,0)</f>
        <v>17420.646000000001</v>
      </c>
      <c r="D7635" s="126" t="s">
        <v>6556</v>
      </c>
      <c r="E7635" s="280">
        <f>+VLOOKUP(A7635,SCAR!A:B,2,0)</f>
        <v>0</v>
      </c>
      <c r="F7635" s="2"/>
      <c r="G7635" s="2"/>
    </row>
    <row r="7636" spans="1:7">
      <c r="A7636" t="s">
        <v>6693</v>
      </c>
      <c r="B7636" t="s">
        <v>11634</v>
      </c>
      <c r="C7636">
        <f>+VLOOKUP(A7636,'LISTA NACIONAL'!A:B,2,0)</f>
        <v>8156.723</v>
      </c>
      <c r="D7636" s="126" t="s">
        <v>6556</v>
      </c>
      <c r="E7636" s="280">
        <f>+VLOOKUP(A7636,SCAR!A:B,2,0)</f>
        <v>0</v>
      </c>
      <c r="F7636" s="2"/>
      <c r="G7636" s="2"/>
    </row>
    <row r="7637" spans="1:7">
      <c r="A7637" t="s">
        <v>6694</v>
      </c>
      <c r="B7637" t="s">
        <v>11635</v>
      </c>
      <c r="C7637">
        <f>+VLOOKUP(A7637,'LISTA NACIONAL'!A:B,2,0)</f>
        <v>45861.983999999997</v>
      </c>
      <c r="D7637" s="126" t="s">
        <v>6556</v>
      </c>
      <c r="E7637" s="280">
        <f>+VLOOKUP(A7637,SCAR!A:B,2,0)</f>
        <v>0</v>
      </c>
      <c r="F7637" s="2"/>
      <c r="G7637" s="2"/>
    </row>
    <row r="7638" spans="1:7">
      <c r="A7638" t="s">
        <v>6695</v>
      </c>
      <c r="B7638" t="s">
        <v>11636</v>
      </c>
      <c r="C7638">
        <f>+VLOOKUP(A7638,'LISTA NACIONAL'!A:B,2,0)</f>
        <v>4586.8630000000003</v>
      </c>
      <c r="D7638" s="126" t="s">
        <v>6556</v>
      </c>
      <c r="E7638" s="280">
        <f>+VLOOKUP(A7638,SCAR!A:B,2,0)</f>
        <v>0</v>
      </c>
      <c r="F7638" s="2"/>
      <c r="G7638" s="2"/>
    </row>
    <row r="7639" spans="1:7">
      <c r="A7639" t="s">
        <v>6696</v>
      </c>
      <c r="B7639" t="s">
        <v>11637</v>
      </c>
      <c r="C7639">
        <f>+VLOOKUP(A7639,'LISTA NACIONAL'!A:B,2,0)</f>
        <v>8766.6039999999994</v>
      </c>
      <c r="D7639" s="126" t="s">
        <v>6556</v>
      </c>
      <c r="E7639" s="280">
        <f>+VLOOKUP(A7639,SCAR!A:B,2,0)</f>
        <v>0</v>
      </c>
      <c r="F7639" s="2"/>
      <c r="G7639" s="2"/>
    </row>
    <row r="7640" spans="1:7">
      <c r="A7640" t="s">
        <v>6697</v>
      </c>
      <c r="B7640" t="s">
        <v>11638</v>
      </c>
      <c r="C7640">
        <f>+VLOOKUP(A7640,'LISTA NACIONAL'!A:B,2,0)</f>
        <v>3312.59</v>
      </c>
      <c r="D7640" s="126" t="s">
        <v>6556</v>
      </c>
      <c r="E7640" s="280">
        <f>+VLOOKUP(A7640,SCAR!A:B,2,0)</f>
        <v>0</v>
      </c>
      <c r="F7640" s="2"/>
      <c r="G7640" s="2"/>
    </row>
    <row r="7641" spans="1:7">
      <c r="A7641" t="s">
        <v>6698</v>
      </c>
      <c r="B7641" t="s">
        <v>11639</v>
      </c>
      <c r="C7641">
        <f>+VLOOKUP(A7641,'LISTA NACIONAL'!A:B,2,0)</f>
        <v>3513.9639999999999</v>
      </c>
      <c r="D7641" s="126" t="s">
        <v>6556</v>
      </c>
      <c r="E7641" s="280">
        <f>+VLOOKUP(A7641,SCAR!A:B,2,0)</f>
        <v>0</v>
      </c>
      <c r="F7641" s="2"/>
      <c r="G7641" s="2"/>
    </row>
    <row r="7642" spans="1:7">
      <c r="A7642" t="s">
        <v>6699</v>
      </c>
      <c r="B7642" t="s">
        <v>11640</v>
      </c>
      <c r="C7642">
        <f>+VLOOKUP(A7642,'LISTA NACIONAL'!A:B,2,0)</f>
        <v>4071.143</v>
      </c>
      <c r="D7642" s="126" t="s">
        <v>6556</v>
      </c>
      <c r="E7642" s="280">
        <f>+VLOOKUP(A7642,SCAR!A:B,2,0)</f>
        <v>0</v>
      </c>
      <c r="F7642" s="2"/>
      <c r="G7642" s="2"/>
    </row>
    <row r="7643" spans="1:7">
      <c r="A7643" t="s">
        <v>9025</v>
      </c>
      <c r="B7643" t="s">
        <v>11641</v>
      </c>
      <c r="C7643">
        <f>+VLOOKUP(A7643,'LISTA NACIONAL'!A:B,2,0)</f>
        <v>1828.6859999999999</v>
      </c>
      <c r="D7643" s="126" t="s">
        <v>6556</v>
      </c>
      <c r="E7643" s="280">
        <f>+VLOOKUP(A7643,SCAR!A:B,2,0)</f>
        <v>0</v>
      </c>
      <c r="F7643" s="2"/>
      <c r="G7643" s="2"/>
    </row>
    <row r="7644" spans="1:7">
      <c r="A7644" t="s">
        <v>9026</v>
      </c>
      <c r="B7644" t="s">
        <v>11642</v>
      </c>
      <c r="C7644">
        <f>+VLOOKUP(A7644,'LISTA NACIONAL'!A:B,2,0)</f>
        <v>10186.794</v>
      </c>
      <c r="D7644" s="126" t="s">
        <v>6556</v>
      </c>
      <c r="E7644" s="280">
        <f>+VLOOKUP(A7644,SCAR!A:B,2,0)</f>
        <v>0</v>
      </c>
      <c r="F7644" s="2"/>
      <c r="G7644" s="2"/>
    </row>
    <row r="7645" spans="1:7">
      <c r="A7645" t="s">
        <v>9027</v>
      </c>
      <c r="B7645" t="s">
        <v>11643</v>
      </c>
      <c r="C7645">
        <f>+VLOOKUP(A7645,'LISTA NACIONAL'!A:B,2,0)</f>
        <v>22937.472000000002</v>
      </c>
      <c r="D7645" s="126" t="s">
        <v>6556</v>
      </c>
      <c r="E7645" s="280">
        <f>+VLOOKUP(A7645,SCAR!A:B,2,0)</f>
        <v>0</v>
      </c>
      <c r="F7645" s="2"/>
      <c r="G7645" s="2"/>
    </row>
    <row r="7646" spans="1:7">
      <c r="A7646" t="s">
        <v>9028</v>
      </c>
      <c r="B7646" t="s">
        <v>1930</v>
      </c>
      <c r="C7646">
        <f>+VLOOKUP(A7646,'LISTA NACIONAL'!A:B,2,0)</f>
        <v>28538.396000000001</v>
      </c>
      <c r="D7646" s="126" t="s">
        <v>6556</v>
      </c>
      <c r="E7646" s="280">
        <f>+VLOOKUP(A7646,SCAR!A:B,2,0)</f>
        <v>0</v>
      </c>
      <c r="F7646" s="2"/>
      <c r="G7646" s="2"/>
    </row>
    <row r="7647" spans="1:7">
      <c r="A7647" t="s">
        <v>9054</v>
      </c>
      <c r="B7647" t="s">
        <v>1930</v>
      </c>
      <c r="C7647">
        <f>+VLOOKUP(A7647,'LISTA NACIONAL'!A:B,2,0)</f>
        <v>28538.396000000001</v>
      </c>
      <c r="D7647" s="126" t="s">
        <v>6556</v>
      </c>
      <c r="E7647" s="280">
        <f>+VLOOKUP(A7647,SCAR!A:B,2,0)</f>
        <v>0</v>
      </c>
      <c r="F7647" s="2"/>
      <c r="G7647" s="2"/>
    </row>
    <row r="7648" spans="1:7">
      <c r="A7648" t="s">
        <v>9055</v>
      </c>
      <c r="B7648" t="s">
        <v>1931</v>
      </c>
      <c r="C7648">
        <f>+VLOOKUP(A7648,'LISTA NACIONAL'!A:B,2,0)</f>
        <v>4586.8630000000003</v>
      </c>
      <c r="D7648" s="126" t="s">
        <v>6556</v>
      </c>
      <c r="E7648" s="280">
        <f>+VLOOKUP(A7648,SCAR!A:B,2,0)</f>
        <v>0</v>
      </c>
      <c r="F7648" s="2"/>
      <c r="G7648" s="2"/>
    </row>
    <row r="7649" spans="1:7">
      <c r="A7649" t="s">
        <v>10527</v>
      </c>
      <c r="B7649" t="s">
        <v>1932</v>
      </c>
      <c r="C7649">
        <f>+VLOOKUP(A7649,'LISTA NACIONAL'!A:B,2,0)</f>
        <v>19520.713</v>
      </c>
      <c r="D7649" s="126" t="s">
        <v>6556</v>
      </c>
      <c r="E7649" s="280">
        <f>+VLOOKUP(A7649,SCAR!A:B,2,0)</f>
        <v>0</v>
      </c>
      <c r="F7649" s="2"/>
      <c r="G7649" s="2"/>
    </row>
    <row r="7650" spans="1:7">
      <c r="A7650" t="s">
        <v>10528</v>
      </c>
      <c r="B7650" t="s">
        <v>1933</v>
      </c>
      <c r="C7650">
        <f>+VLOOKUP(A7650,'LISTA NACIONAL'!A:B,2,0)</f>
        <v>1526.308</v>
      </c>
      <c r="D7650" s="126" t="s">
        <v>6556</v>
      </c>
      <c r="E7650" s="280">
        <f>+VLOOKUP(A7650,SCAR!A:B,2,0)</f>
        <v>0</v>
      </c>
      <c r="F7650" s="2"/>
      <c r="G7650" s="2"/>
    </row>
    <row r="7651" spans="1:7">
      <c r="A7651" t="s">
        <v>10529</v>
      </c>
      <c r="B7651" t="s">
        <v>1934</v>
      </c>
      <c r="C7651">
        <f>+VLOOKUP(A7651,'LISTA NACIONAL'!A:B,2,0)</f>
        <v>1526.308</v>
      </c>
      <c r="D7651" s="126" t="s">
        <v>6556</v>
      </c>
      <c r="E7651" s="280">
        <f>+VLOOKUP(A7651,SCAR!A:B,2,0)</f>
        <v>0</v>
      </c>
      <c r="F7651" s="2"/>
      <c r="G7651" s="2"/>
    </row>
    <row r="7652" spans="1:7">
      <c r="A7652" t="s">
        <v>10530</v>
      </c>
      <c r="B7652" t="s">
        <v>1935</v>
      </c>
      <c r="C7652">
        <f>+VLOOKUP(A7652,'LISTA NACIONAL'!A:B,2,0)</f>
        <v>22452.074000000001</v>
      </c>
      <c r="D7652" s="126" t="s">
        <v>6556</v>
      </c>
      <c r="E7652" s="280">
        <f>+VLOOKUP(A7652,SCAR!A:B,2,0)</f>
        <v>0</v>
      </c>
      <c r="F7652" s="2"/>
      <c r="G7652" s="2"/>
    </row>
    <row r="7653" spans="1:7">
      <c r="A7653" t="s">
        <v>10531</v>
      </c>
      <c r="B7653" t="s">
        <v>1936</v>
      </c>
      <c r="C7653">
        <f>+VLOOKUP(A7653,'LISTA NACIONAL'!A:B,2,0)</f>
        <v>1689.47</v>
      </c>
      <c r="D7653" s="126" t="s">
        <v>6556</v>
      </c>
      <c r="E7653" s="280">
        <f>+VLOOKUP(A7653,SCAR!A:B,2,0)</f>
        <v>0</v>
      </c>
      <c r="F7653" s="2"/>
      <c r="G7653" s="2"/>
    </row>
    <row r="7654" spans="1:7">
      <c r="A7654" t="s">
        <v>10532</v>
      </c>
      <c r="B7654" t="s">
        <v>1937</v>
      </c>
      <c r="C7654">
        <f>+VLOOKUP(A7654,'LISTA NACIONAL'!A:B,2,0)</f>
        <v>3824.3029999999999</v>
      </c>
      <c r="D7654" s="126" t="s">
        <v>6556</v>
      </c>
      <c r="E7654" s="280">
        <f>+VLOOKUP(A7654,SCAR!A:B,2,0)</f>
        <v>0</v>
      </c>
      <c r="F7654" s="2"/>
      <c r="G7654" s="2"/>
    </row>
    <row r="7655" spans="1:7">
      <c r="A7655" t="s">
        <v>9970</v>
      </c>
      <c r="B7655" t="s">
        <v>1938</v>
      </c>
      <c r="C7655">
        <f>+VLOOKUP(A7655,'LISTA NACIONAL'!A:B,2,0)</f>
        <v>4328.3149999999996</v>
      </c>
      <c r="D7655" s="126" t="s">
        <v>6556</v>
      </c>
      <c r="E7655" s="280">
        <f>+VLOOKUP(A7655,SCAR!A:B,2,0)</f>
        <v>0</v>
      </c>
      <c r="F7655" s="2"/>
      <c r="G7655" s="2"/>
    </row>
    <row r="7656" spans="1:7">
      <c r="A7656" t="s">
        <v>9971</v>
      </c>
      <c r="B7656" t="s">
        <v>1939</v>
      </c>
      <c r="C7656">
        <f>+VLOOKUP(A7656,'LISTA NACIONAL'!A:B,2,0)</f>
        <v>22929.245999999999</v>
      </c>
      <c r="D7656" s="126" t="s">
        <v>6556</v>
      </c>
      <c r="E7656" s="280">
        <f>+VLOOKUP(A7656,SCAR!A:B,2,0)</f>
        <v>0</v>
      </c>
      <c r="F7656" s="2"/>
      <c r="G7656" s="2"/>
    </row>
    <row r="7657" spans="1:7">
      <c r="A7657" t="s">
        <v>9972</v>
      </c>
      <c r="B7657" t="s">
        <v>1940</v>
      </c>
      <c r="C7657">
        <f>+VLOOKUP(A7657,'LISTA NACIONAL'!A:B,2,0)</f>
        <v>22413.084999999999</v>
      </c>
      <c r="D7657" s="126" t="s">
        <v>6556</v>
      </c>
      <c r="E7657" s="280">
        <f>+VLOOKUP(A7657,SCAR!A:B,2,0)</f>
        <v>0</v>
      </c>
      <c r="F7657" s="2"/>
      <c r="G7657" s="2"/>
    </row>
    <row r="7658" spans="1:7">
      <c r="A7658" t="s">
        <v>9973</v>
      </c>
      <c r="B7658" t="s">
        <v>1941</v>
      </c>
      <c r="C7658">
        <f>+VLOOKUP(A7658,'LISTA NACIONAL'!A:B,2,0)</f>
        <v>2954.4679999999998</v>
      </c>
      <c r="D7658" s="126" t="s">
        <v>6556</v>
      </c>
      <c r="E7658" s="280">
        <f>+VLOOKUP(A7658,SCAR!A:B,2,0)</f>
        <v>0</v>
      </c>
      <c r="F7658" s="2"/>
      <c r="G7658" s="2"/>
    </row>
    <row r="7659" spans="1:7">
      <c r="A7659" t="s">
        <v>9974</v>
      </c>
      <c r="B7659" t="s">
        <v>1942</v>
      </c>
      <c r="C7659">
        <f>+VLOOKUP(A7659,'LISTA NACIONAL'!A:B,2,0)</f>
        <v>4373.4409999999998</v>
      </c>
      <c r="D7659" s="126" t="s">
        <v>6556</v>
      </c>
      <c r="E7659" s="280">
        <f>+VLOOKUP(A7659,SCAR!A:B,2,0)</f>
        <v>0</v>
      </c>
      <c r="F7659" s="2"/>
      <c r="G7659" s="2"/>
    </row>
    <row r="7660" spans="1:7">
      <c r="A7660" t="s">
        <v>9975</v>
      </c>
      <c r="B7660" t="s">
        <v>1943</v>
      </c>
      <c r="C7660">
        <f>+VLOOKUP(A7660,'LISTA NACIONAL'!A:B,2,0)</f>
        <v>3051.2959999999998</v>
      </c>
      <c r="D7660" s="126" t="s">
        <v>6556</v>
      </c>
      <c r="E7660" s="280">
        <f>+VLOOKUP(A7660,SCAR!A:B,2,0)</f>
        <v>0</v>
      </c>
      <c r="F7660" s="2"/>
      <c r="G7660" s="2"/>
    </row>
    <row r="7661" spans="1:7">
      <c r="A7661" t="s">
        <v>9976</v>
      </c>
      <c r="B7661" t="s">
        <v>1944</v>
      </c>
      <c r="C7661">
        <f>+VLOOKUP(A7661,'LISTA NACIONAL'!A:B,2,0)</f>
        <v>11718.526</v>
      </c>
      <c r="D7661" s="126" t="s">
        <v>6556</v>
      </c>
      <c r="E7661" s="280">
        <f>+VLOOKUP(A7661,SCAR!A:B,2,0)</f>
        <v>0</v>
      </c>
      <c r="F7661" s="2"/>
      <c r="G7661" s="2"/>
    </row>
    <row r="7662" spans="1:7">
      <c r="A7662" t="s">
        <v>9977</v>
      </c>
      <c r="B7662" t="s">
        <v>1945</v>
      </c>
      <c r="C7662">
        <f>+VLOOKUP(A7662,'LISTA NACIONAL'!A:B,2,0)</f>
        <v>19871.147000000001</v>
      </c>
      <c r="D7662" s="126" t="s">
        <v>6556</v>
      </c>
      <c r="E7662" s="280">
        <f>+VLOOKUP(A7662,SCAR!A:B,2,0)</f>
        <v>0</v>
      </c>
      <c r="F7662" s="2"/>
      <c r="G7662" s="2"/>
    </row>
    <row r="7663" spans="1:7">
      <c r="A7663" t="s">
        <v>9978</v>
      </c>
      <c r="B7663" t="s">
        <v>1946</v>
      </c>
      <c r="C7663">
        <f>+VLOOKUP(A7663,'LISTA NACIONAL'!A:B,2,0)</f>
        <v>1934.712</v>
      </c>
      <c r="D7663" s="126" t="s">
        <v>6556</v>
      </c>
      <c r="E7663" s="280">
        <f>+VLOOKUP(A7663,SCAR!A:B,2,0)</f>
        <v>0</v>
      </c>
      <c r="F7663" s="2"/>
      <c r="G7663" s="2"/>
    </row>
    <row r="7664" spans="1:7">
      <c r="A7664" t="s">
        <v>9979</v>
      </c>
      <c r="B7664" t="s">
        <v>10197</v>
      </c>
      <c r="C7664">
        <f>+VLOOKUP(A7664,'LISTA NACIONAL'!A:B,2,0)</f>
        <v>10710.588</v>
      </c>
      <c r="D7664" s="126" t="s">
        <v>6556</v>
      </c>
      <c r="E7664" s="280">
        <f>+VLOOKUP(A7664,SCAR!A:B,2,0)</f>
        <v>0</v>
      </c>
      <c r="F7664" s="2"/>
      <c r="G7664" s="2"/>
    </row>
    <row r="7665" spans="1:7">
      <c r="A7665" t="s">
        <v>7668</v>
      </c>
      <c r="B7665" t="s">
        <v>10198</v>
      </c>
      <c r="C7665">
        <f>+VLOOKUP(A7665,'LISTA NACIONAL'!A:B,2,0)</f>
        <v>30588.391</v>
      </c>
      <c r="D7665" s="126" t="s">
        <v>6556</v>
      </c>
      <c r="E7665" s="280">
        <f>+VLOOKUP(A7665,SCAR!A:B,2,0)</f>
        <v>0</v>
      </c>
      <c r="F7665" s="2"/>
      <c r="G7665" s="2"/>
    </row>
    <row r="7666" spans="1:7">
      <c r="A7666" t="s">
        <v>7669</v>
      </c>
      <c r="B7666" t="s">
        <v>1950</v>
      </c>
      <c r="C7666">
        <f>+VLOOKUP(A7666,'LISTA NACIONAL'!A:B,2,0)</f>
        <v>25477.626</v>
      </c>
      <c r="D7666" s="126" t="s">
        <v>6556</v>
      </c>
      <c r="E7666" s="280">
        <f>+VLOOKUP(A7666,SCAR!A:B,2,0)</f>
        <v>0</v>
      </c>
      <c r="F7666" s="2"/>
      <c r="G7666" s="2"/>
    </row>
    <row r="7667" spans="1:7">
      <c r="A7667" t="s">
        <v>7670</v>
      </c>
      <c r="B7667" t="s">
        <v>1951</v>
      </c>
      <c r="C7667">
        <f>+VLOOKUP(A7667,'LISTA NACIONAL'!A:B,2,0)</f>
        <v>66242.218999999997</v>
      </c>
      <c r="D7667" s="126" t="s">
        <v>6556</v>
      </c>
      <c r="E7667" s="280">
        <f>+VLOOKUP(A7667,SCAR!A:B,2,0)</f>
        <v>0</v>
      </c>
      <c r="F7667" s="2"/>
      <c r="G7667" s="2"/>
    </row>
    <row r="7668" spans="1:7">
      <c r="A7668" t="s">
        <v>5036</v>
      </c>
      <c r="B7668" t="s">
        <v>1952</v>
      </c>
      <c r="C7668">
        <f>+VLOOKUP(A7668,'LISTA NACIONAL'!A:B,2,0)</f>
        <v>4894.5919999999996</v>
      </c>
      <c r="D7668" s="126" t="s">
        <v>6556</v>
      </c>
      <c r="E7668" s="280">
        <f>+VLOOKUP(A7668,SCAR!A:B,2,0)</f>
        <v>0</v>
      </c>
      <c r="F7668" s="2"/>
      <c r="G7668" s="2"/>
    </row>
    <row r="7669" spans="1:7">
      <c r="A7669" t="s">
        <v>1768</v>
      </c>
      <c r="B7669" t="s">
        <v>1769</v>
      </c>
      <c r="C7669">
        <f>+VLOOKUP(A7669,'LISTA NACIONAL'!A:B,2,0)</f>
        <v>1212.057</v>
      </c>
      <c r="D7669" s="126" t="s">
        <v>6556</v>
      </c>
      <c r="E7669" s="280">
        <f>+VLOOKUP(A7669,SCAR!A:B,2,0)</f>
        <v>0</v>
      </c>
      <c r="F7669" s="2"/>
      <c r="G7669" s="2"/>
    </row>
    <row r="7670" spans="1:7">
      <c r="A7670" t="s">
        <v>7171</v>
      </c>
      <c r="B7670" t="s">
        <v>8428</v>
      </c>
      <c r="C7670">
        <f>+VLOOKUP(A7670,'LISTA NACIONAL'!A:B,2,0)</f>
        <v>1193.3869999999999</v>
      </c>
      <c r="D7670" s="126" t="s">
        <v>6556</v>
      </c>
      <c r="E7670" s="280">
        <f>+VLOOKUP(A7670,SCAR!A:B,2,0)</f>
        <v>0</v>
      </c>
      <c r="F7670" s="2"/>
      <c r="G7670" s="2"/>
    </row>
    <row r="7671" spans="1:7">
      <c r="A7671" t="s">
        <v>5037</v>
      </c>
      <c r="B7671" t="s">
        <v>1953</v>
      </c>
      <c r="C7671">
        <f>+VLOOKUP(A7671,'LISTA NACIONAL'!A:B,2,0)</f>
        <v>40765.819000000003</v>
      </c>
      <c r="D7671" s="126" t="s">
        <v>6556</v>
      </c>
      <c r="E7671" s="280">
        <f>+VLOOKUP(A7671,SCAR!A:B,2,0)</f>
        <v>0</v>
      </c>
      <c r="F7671" s="2"/>
      <c r="G7671" s="2"/>
    </row>
    <row r="7672" spans="1:7">
      <c r="A7672" t="s">
        <v>1770</v>
      </c>
      <c r="B7672" t="s">
        <v>1771</v>
      </c>
      <c r="C7672">
        <f>+VLOOKUP(A7672,'LISTA NACIONAL'!A:B,2,0)</f>
        <v>95118.607000000004</v>
      </c>
      <c r="D7672" s="126" t="s">
        <v>6556</v>
      </c>
      <c r="E7672" s="280">
        <f>+VLOOKUP(A7672,SCAR!A:B,2,0)</f>
        <v>0</v>
      </c>
      <c r="F7672" s="2"/>
      <c r="G7672" s="2"/>
    </row>
    <row r="7673" spans="1:7">
      <c r="A7673" t="s">
        <v>5038</v>
      </c>
      <c r="B7673" t="s">
        <v>1954</v>
      </c>
      <c r="C7673">
        <f>+VLOOKUP(A7673,'LISTA NACIONAL'!A:B,2,0)</f>
        <v>11207.946</v>
      </c>
      <c r="D7673" s="126" t="s">
        <v>6556</v>
      </c>
      <c r="E7673" s="280">
        <f>+VLOOKUP(A7673,SCAR!A:B,2,0)</f>
        <v>0</v>
      </c>
      <c r="F7673" s="2"/>
      <c r="G7673" s="2"/>
    </row>
    <row r="7674" spans="1:7">
      <c r="A7674" t="s">
        <v>5039</v>
      </c>
      <c r="B7674" t="s">
        <v>1955</v>
      </c>
      <c r="C7674">
        <f>+VLOOKUP(A7674,'LISTA NACIONAL'!A:B,2,0)</f>
        <v>1727.9390000000001</v>
      </c>
      <c r="D7674" s="126" t="s">
        <v>6556</v>
      </c>
      <c r="E7674" s="280">
        <f>+VLOOKUP(A7674,SCAR!A:B,2,0)</f>
        <v>0</v>
      </c>
      <c r="F7674" s="2"/>
      <c r="G7674" s="2"/>
    </row>
    <row r="7675" spans="1:7">
      <c r="A7675" t="s">
        <v>1772</v>
      </c>
      <c r="B7675" t="s">
        <v>1773</v>
      </c>
      <c r="C7675">
        <f>+VLOOKUP(A7675,'LISTA NACIONAL'!A:B,2,0)</f>
        <v>20381.591</v>
      </c>
      <c r="D7675" s="126" t="s">
        <v>6556</v>
      </c>
      <c r="E7675" s="280">
        <f>+VLOOKUP(A7675,SCAR!A:B,2,0)</f>
        <v>0</v>
      </c>
      <c r="F7675" s="2"/>
      <c r="G7675" s="2"/>
    </row>
    <row r="7676" spans="1:7">
      <c r="A7676" t="s">
        <v>5040</v>
      </c>
      <c r="B7676" t="s">
        <v>1956</v>
      </c>
      <c r="C7676">
        <f>+VLOOKUP(A7676,'LISTA NACIONAL'!A:B,2,0)</f>
        <v>4476.7610000000004</v>
      </c>
      <c r="D7676" s="126" t="s">
        <v>6556</v>
      </c>
      <c r="E7676" s="280">
        <f>+VLOOKUP(A7676,SCAR!A:B,2,0)</f>
        <v>0</v>
      </c>
      <c r="F7676" s="2"/>
      <c r="G7676" s="2"/>
    </row>
    <row r="7677" spans="1:7">
      <c r="A7677" t="s">
        <v>2700</v>
      </c>
      <c r="B7677" t="s">
        <v>1957</v>
      </c>
      <c r="C7677">
        <f>+VLOOKUP(A7677,'LISTA NACIONAL'!A:B,2,0)</f>
        <v>4755.1130000000003</v>
      </c>
      <c r="D7677" s="126" t="s">
        <v>6556</v>
      </c>
      <c r="E7677" s="280">
        <f>+VLOOKUP(A7677,SCAR!A:B,2,0)</f>
        <v>0</v>
      </c>
      <c r="F7677" s="2"/>
      <c r="G7677" s="2"/>
    </row>
    <row r="7678" spans="1:7">
      <c r="A7678" t="s">
        <v>2701</v>
      </c>
      <c r="B7678" t="s">
        <v>1958</v>
      </c>
      <c r="C7678">
        <f>+VLOOKUP(A7678,'LISTA NACIONAL'!A:B,2,0)</f>
        <v>6449.9369999999999</v>
      </c>
      <c r="D7678" s="126" t="s">
        <v>6556</v>
      </c>
      <c r="E7678" s="280">
        <f>+VLOOKUP(A7678,SCAR!A:B,2,0)</f>
        <v>0</v>
      </c>
      <c r="F7678" s="2"/>
      <c r="G7678" s="2"/>
    </row>
    <row r="7679" spans="1:7">
      <c r="A7679" t="s">
        <v>2702</v>
      </c>
      <c r="B7679" t="s">
        <v>1959</v>
      </c>
      <c r="C7679">
        <f>+VLOOKUP(A7679,'LISTA NACIONAL'!A:B,2,0)</f>
        <v>40765.819000000003</v>
      </c>
      <c r="D7679" s="126" t="s">
        <v>6556</v>
      </c>
      <c r="E7679" s="280">
        <f>+VLOOKUP(A7679,SCAR!A:B,2,0)</f>
        <v>0</v>
      </c>
      <c r="F7679" s="2"/>
      <c r="G7679" s="2"/>
    </row>
    <row r="7680" spans="1:7">
      <c r="A7680" t="s">
        <v>2703</v>
      </c>
      <c r="B7680" t="s">
        <v>8001</v>
      </c>
      <c r="C7680">
        <f>+VLOOKUP(A7680,'LISTA NACIONAL'!A:B,2,0)</f>
        <v>7134.2550000000001</v>
      </c>
      <c r="D7680" s="126" t="s">
        <v>6556</v>
      </c>
      <c r="E7680" s="280">
        <f>+VLOOKUP(A7680,SCAR!A:B,2,0)</f>
        <v>0</v>
      </c>
      <c r="F7680" s="2"/>
      <c r="G7680" s="2"/>
    </row>
    <row r="7681" spans="1:7">
      <c r="A7681" t="s">
        <v>2704</v>
      </c>
      <c r="B7681" t="s">
        <v>1774</v>
      </c>
      <c r="C7681">
        <f>+VLOOKUP(A7681,'LISTA NACIONAL'!A:B,2,0)</f>
        <v>10710.588</v>
      </c>
      <c r="D7681" s="126" t="s">
        <v>6556</v>
      </c>
      <c r="E7681" s="280">
        <f>+VLOOKUP(A7681,SCAR!A:B,2,0)</f>
        <v>0</v>
      </c>
      <c r="F7681" s="2"/>
      <c r="G7681" s="2"/>
    </row>
    <row r="7682" spans="1:7">
      <c r="A7682" t="s">
        <v>2705</v>
      </c>
      <c r="B7682" t="s">
        <v>8002</v>
      </c>
      <c r="C7682">
        <f>+VLOOKUP(A7682,'LISTA NACIONAL'!A:B,2,0)</f>
        <v>23984.621999999999</v>
      </c>
      <c r="D7682" s="126" t="s">
        <v>6556</v>
      </c>
      <c r="E7682" s="280">
        <f>+VLOOKUP(A7682,SCAR!A:B,2,0)</f>
        <v>0</v>
      </c>
      <c r="F7682" s="2"/>
      <c r="G7682" s="2"/>
    </row>
    <row r="7683" spans="1:7">
      <c r="A7683" t="s">
        <v>2706</v>
      </c>
      <c r="B7683" t="s">
        <v>10224</v>
      </c>
      <c r="C7683">
        <f>+VLOOKUP(A7683,'LISTA NACIONAL'!A:B,2,0)</f>
        <v>2246.404</v>
      </c>
      <c r="D7683" s="126" t="s">
        <v>6556</v>
      </c>
      <c r="E7683" s="280">
        <f>+VLOOKUP(A7683,SCAR!A:B,2,0)</f>
        <v>0</v>
      </c>
      <c r="F7683" s="2"/>
      <c r="G7683" s="2"/>
    </row>
    <row r="7684" spans="1:7">
      <c r="A7684" t="s">
        <v>2707</v>
      </c>
      <c r="B7684" t="s">
        <v>10225</v>
      </c>
      <c r="C7684">
        <f>+VLOOKUP(A7684,'LISTA NACIONAL'!A:B,2,0)</f>
        <v>11459.88</v>
      </c>
      <c r="D7684" s="126" t="s">
        <v>6556</v>
      </c>
      <c r="E7684" s="280">
        <f>+VLOOKUP(A7684,SCAR!A:B,2,0)</f>
        <v>0</v>
      </c>
      <c r="F7684" s="2"/>
      <c r="G7684" s="2"/>
    </row>
    <row r="7685" spans="1:7">
      <c r="A7685" t="s">
        <v>2708</v>
      </c>
      <c r="B7685" t="s">
        <v>10225</v>
      </c>
      <c r="C7685">
        <f>+VLOOKUP(A7685,'LISTA NACIONAL'!A:B,2,0)</f>
        <v>7205.91</v>
      </c>
      <c r="D7685" s="126" t="s">
        <v>6556</v>
      </c>
      <c r="E7685" s="280">
        <f>+VLOOKUP(A7685,SCAR!A:B,2,0)</f>
        <v>0</v>
      </c>
      <c r="F7685" s="2"/>
      <c r="G7685" s="2"/>
    </row>
    <row r="7686" spans="1:7">
      <c r="A7686" t="s">
        <v>2709</v>
      </c>
      <c r="B7686" t="s">
        <v>10226</v>
      </c>
      <c r="C7686">
        <f>+VLOOKUP(A7686,'LISTA NACIONAL'!A:B,2,0)</f>
        <v>17854.241000000002</v>
      </c>
      <c r="D7686" s="126" t="s">
        <v>6556</v>
      </c>
      <c r="E7686" s="280">
        <f>+VLOOKUP(A7686,SCAR!A:B,2,0)</f>
        <v>0</v>
      </c>
      <c r="F7686" s="2"/>
      <c r="G7686" s="2"/>
    </row>
    <row r="7687" spans="1:7">
      <c r="A7687" t="s">
        <v>2710</v>
      </c>
      <c r="B7687" t="s">
        <v>10227</v>
      </c>
      <c r="C7687">
        <f>+VLOOKUP(A7687,'LISTA NACIONAL'!A:B,2,0)</f>
        <v>5007.2830000000004</v>
      </c>
      <c r="D7687" s="126" t="s">
        <v>6556</v>
      </c>
      <c r="E7687" s="280">
        <f>+VLOOKUP(A7687,SCAR!A:B,2,0)</f>
        <v>0</v>
      </c>
      <c r="F7687" s="2"/>
      <c r="G7687" s="2"/>
    </row>
    <row r="7688" spans="1:7">
      <c r="A7688" t="s">
        <v>2711</v>
      </c>
      <c r="B7688" t="s">
        <v>11318</v>
      </c>
      <c r="C7688">
        <f>+VLOOKUP(A7688,'LISTA NACIONAL'!A:B,2,0)</f>
        <v>2764.9670000000001</v>
      </c>
      <c r="D7688" s="126" t="s">
        <v>6556</v>
      </c>
      <c r="E7688" s="280">
        <f>+VLOOKUP(A7688,SCAR!A:B,2,0)</f>
        <v>0</v>
      </c>
      <c r="F7688" s="2"/>
      <c r="G7688" s="2"/>
    </row>
    <row r="7689" spans="1:7">
      <c r="A7689" t="s">
        <v>2712</v>
      </c>
      <c r="B7689" t="s">
        <v>1583</v>
      </c>
      <c r="C7689">
        <f>+VLOOKUP(A7689,'LISTA NACIONAL'!A:B,2,0)</f>
        <v>6796.1310000000003</v>
      </c>
      <c r="D7689" s="126" t="s">
        <v>6556</v>
      </c>
      <c r="E7689" s="280">
        <f>+VLOOKUP(A7689,SCAR!A:B,2,0)</f>
        <v>0</v>
      </c>
      <c r="F7689" s="2"/>
      <c r="G7689" s="2"/>
    </row>
    <row r="7690" spans="1:7">
      <c r="A7690" t="s">
        <v>2713</v>
      </c>
      <c r="B7690" t="s">
        <v>1584</v>
      </c>
      <c r="C7690">
        <f>+VLOOKUP(A7690,'LISTA NACIONAL'!A:B,2,0)</f>
        <v>4243.4409999999998</v>
      </c>
      <c r="D7690" s="126" t="s">
        <v>6556</v>
      </c>
      <c r="E7690" s="280">
        <f>+VLOOKUP(A7690,SCAR!A:B,2,0)</f>
        <v>0</v>
      </c>
      <c r="F7690" s="2"/>
      <c r="G7690" s="2"/>
    </row>
    <row r="7691" spans="1:7">
      <c r="A7691" t="s">
        <v>2714</v>
      </c>
      <c r="B7691" t="s">
        <v>1585</v>
      </c>
      <c r="C7691">
        <f>+VLOOKUP(A7691,'LISTA NACIONAL'!A:B,2,0)</f>
        <v>4243.4409999999998</v>
      </c>
      <c r="D7691" s="126" t="s">
        <v>6556</v>
      </c>
      <c r="E7691" s="280">
        <f>+VLOOKUP(A7691,SCAR!A:B,2,0)</f>
        <v>0</v>
      </c>
      <c r="F7691" s="2"/>
      <c r="G7691" s="2"/>
    </row>
    <row r="7692" spans="1:7">
      <c r="A7692" t="s">
        <v>2715</v>
      </c>
      <c r="B7692" t="s">
        <v>1586</v>
      </c>
      <c r="C7692">
        <f>+VLOOKUP(A7692,'LISTA NACIONAL'!A:B,2,0)</f>
        <v>14438.174000000001</v>
      </c>
      <c r="D7692" s="126" t="s">
        <v>6556</v>
      </c>
      <c r="E7692" s="280">
        <f>+VLOOKUP(A7692,SCAR!A:B,2,0)</f>
        <v>0</v>
      </c>
      <c r="F7692" s="2"/>
      <c r="G7692" s="2"/>
    </row>
    <row r="7693" spans="1:7">
      <c r="A7693" t="s">
        <v>2716</v>
      </c>
      <c r="B7693" t="s">
        <v>1587</v>
      </c>
      <c r="C7693">
        <f>+VLOOKUP(A7693,'LISTA NACIONAL'!A:B,2,0)</f>
        <v>3478.261</v>
      </c>
      <c r="D7693" s="126" t="s">
        <v>6556</v>
      </c>
      <c r="E7693" s="280">
        <f>+VLOOKUP(A7693,SCAR!A:B,2,0)</f>
        <v>0</v>
      </c>
      <c r="F7693" s="2"/>
      <c r="G7693" s="2"/>
    </row>
    <row r="7694" spans="1:7">
      <c r="A7694" t="s">
        <v>2717</v>
      </c>
      <c r="B7694" t="s">
        <v>1588</v>
      </c>
      <c r="C7694">
        <f>+VLOOKUP(A7694,'LISTA NACIONAL'!A:B,2,0)</f>
        <v>3398.7109999999998</v>
      </c>
      <c r="D7694" s="126" t="s">
        <v>6556</v>
      </c>
      <c r="E7694" s="280">
        <f>+VLOOKUP(A7694,SCAR!A:B,2,0)</f>
        <v>0</v>
      </c>
      <c r="F7694" s="2"/>
      <c r="G7694" s="2"/>
    </row>
    <row r="7695" spans="1:7">
      <c r="A7695" t="s">
        <v>2718</v>
      </c>
      <c r="B7695" t="s">
        <v>1589</v>
      </c>
      <c r="C7695">
        <f>+VLOOKUP(A7695,'LISTA NACIONAL'!A:B,2,0)</f>
        <v>5090.7870000000003</v>
      </c>
      <c r="D7695" s="126" t="s">
        <v>6556</v>
      </c>
      <c r="E7695" s="280">
        <f>+VLOOKUP(A7695,SCAR!A:B,2,0)</f>
        <v>0</v>
      </c>
      <c r="F7695" s="2"/>
      <c r="G7695" s="2"/>
    </row>
    <row r="7696" spans="1:7">
      <c r="A7696" t="s">
        <v>2719</v>
      </c>
      <c r="B7696" t="s">
        <v>1590</v>
      </c>
      <c r="C7696">
        <f>+VLOOKUP(A7696,'LISTA NACIONAL'!A:B,2,0)</f>
        <v>2441.3609999999999</v>
      </c>
      <c r="D7696" s="126" t="s">
        <v>6556</v>
      </c>
      <c r="E7696" s="280">
        <f>+VLOOKUP(A7696,SCAR!A:B,2,0)</f>
        <v>0</v>
      </c>
      <c r="F7696" s="2"/>
      <c r="G7696" s="2"/>
    </row>
    <row r="7697" spans="1:7">
      <c r="A7697" t="s">
        <v>2720</v>
      </c>
      <c r="B7697" t="s">
        <v>1591</v>
      </c>
      <c r="C7697">
        <f>+VLOOKUP(A7697,'LISTA NACIONAL'!A:B,2,0)</f>
        <v>2547.4569999999999</v>
      </c>
      <c r="D7697" s="126" t="s">
        <v>6556</v>
      </c>
      <c r="E7697" s="280">
        <f>+VLOOKUP(A7697,SCAR!A:B,2,0)</f>
        <v>0</v>
      </c>
      <c r="F7697" s="2"/>
      <c r="G7697" s="2"/>
    </row>
    <row r="7698" spans="1:7">
      <c r="A7698" t="s">
        <v>2721</v>
      </c>
      <c r="B7698" t="s">
        <v>5341</v>
      </c>
      <c r="C7698">
        <f>+VLOOKUP(A7698,'LISTA NACIONAL'!A:B,2,0)</f>
        <v>3226.3789999999999</v>
      </c>
      <c r="D7698" s="126" t="s">
        <v>6556</v>
      </c>
      <c r="E7698" s="280">
        <f>+VLOOKUP(A7698,SCAR!A:B,2,0)</f>
        <v>0</v>
      </c>
      <c r="F7698" s="2"/>
      <c r="G7698" s="2"/>
    </row>
    <row r="7699" spans="1:7">
      <c r="A7699" t="s">
        <v>2722</v>
      </c>
      <c r="B7699" t="s">
        <v>1592</v>
      </c>
      <c r="C7699">
        <f>+VLOOKUP(A7699,'LISTA NACIONAL'!A:B,2,0)</f>
        <v>3506.99</v>
      </c>
      <c r="D7699" s="126" t="s">
        <v>6556</v>
      </c>
      <c r="E7699" s="280">
        <f>+VLOOKUP(A7699,SCAR!A:B,2,0)</f>
        <v>0</v>
      </c>
      <c r="F7699" s="2"/>
      <c r="G7699" s="2"/>
    </row>
    <row r="7700" spans="1:7">
      <c r="A7700" t="s">
        <v>2723</v>
      </c>
      <c r="B7700" t="s">
        <v>1804</v>
      </c>
      <c r="C7700">
        <f>+VLOOKUP(A7700,'LISTA NACIONAL'!A:B,2,0)</f>
        <v>45901.754000000001</v>
      </c>
      <c r="D7700" s="126" t="s">
        <v>6556</v>
      </c>
      <c r="E7700" s="280">
        <f>+VLOOKUP(A7700,SCAR!A:B,2,0)</f>
        <v>0</v>
      </c>
      <c r="F7700" s="2"/>
      <c r="G7700" s="2"/>
    </row>
    <row r="7701" spans="1:7">
      <c r="A7701" t="s">
        <v>2724</v>
      </c>
      <c r="B7701" t="s">
        <v>1805</v>
      </c>
      <c r="C7701">
        <f>+VLOOKUP(A7701,'LISTA NACIONAL'!A:B,2,0)</f>
        <v>12734.174000000001</v>
      </c>
      <c r="D7701" s="126" t="s">
        <v>6556</v>
      </c>
      <c r="E7701" s="280">
        <f>+VLOOKUP(A7701,SCAR!A:B,2,0)</f>
        <v>0</v>
      </c>
      <c r="F7701" s="2"/>
      <c r="G7701" s="2"/>
    </row>
    <row r="7702" spans="1:7">
      <c r="A7702" t="s">
        <v>6552</v>
      </c>
      <c r="B7702" t="s">
        <v>1806</v>
      </c>
      <c r="C7702">
        <f>+VLOOKUP(A7702,'LISTA NACIONAL'!A:B,2,0)</f>
        <v>11036.763000000001</v>
      </c>
      <c r="D7702" s="126" t="s">
        <v>6556</v>
      </c>
      <c r="E7702" s="280">
        <f>+VLOOKUP(A7702,SCAR!A:B,2,0)</f>
        <v>0</v>
      </c>
      <c r="F7702" s="2"/>
      <c r="G7702" s="2"/>
    </row>
    <row r="7703" spans="1:7">
      <c r="A7703" t="s">
        <v>6553</v>
      </c>
      <c r="B7703" t="s">
        <v>1867</v>
      </c>
      <c r="C7703">
        <f>+VLOOKUP(A7703,'LISTA NACIONAL'!A:B,2,0)</f>
        <v>2547.4569999999999</v>
      </c>
      <c r="D7703" s="126" t="s">
        <v>6556</v>
      </c>
      <c r="E7703" s="280">
        <f>+VLOOKUP(A7703,SCAR!A:B,2,0)</f>
        <v>0</v>
      </c>
      <c r="F7703" s="2"/>
      <c r="G7703" s="2"/>
    </row>
    <row r="7704" spans="1:7">
      <c r="A7704" t="s">
        <v>11722</v>
      </c>
      <c r="B7704" t="s">
        <v>1868</v>
      </c>
      <c r="C7704">
        <f>+VLOOKUP(A7704,'LISTA NACIONAL'!A:B,2,0)</f>
        <v>14438.174000000001</v>
      </c>
      <c r="D7704" s="126" t="s">
        <v>6556</v>
      </c>
      <c r="E7704" s="280">
        <f>+VLOOKUP(A7704,SCAR!A:B,2,0)</f>
        <v>0</v>
      </c>
      <c r="F7704" s="2"/>
      <c r="G7704" s="2"/>
    </row>
    <row r="7705" spans="1:7">
      <c r="A7705" t="s">
        <v>11723</v>
      </c>
      <c r="B7705" t="s">
        <v>20709</v>
      </c>
      <c r="C7705">
        <f>+VLOOKUP(A7705,'LISTA NACIONAL'!A:B,2,0)</f>
        <v>41284.300999999999</v>
      </c>
      <c r="D7705" s="126" t="s">
        <v>6556</v>
      </c>
      <c r="E7705" s="280">
        <f>+VLOOKUP(A7705,SCAR!A:B,2,0)</f>
        <v>0</v>
      </c>
      <c r="F7705" s="2"/>
      <c r="G7705" s="2"/>
    </row>
    <row r="7706" spans="1:7">
      <c r="A7706" t="s">
        <v>11724</v>
      </c>
      <c r="B7706" t="s">
        <v>1870</v>
      </c>
      <c r="C7706">
        <f>+VLOOKUP(A7706,'LISTA NACIONAL'!A:B,2,0)</f>
        <v>2020.885</v>
      </c>
      <c r="D7706" s="126" t="s">
        <v>6556</v>
      </c>
      <c r="E7706" s="280">
        <f>+VLOOKUP(A7706,SCAR!A:B,2,0)</f>
        <v>0</v>
      </c>
      <c r="F7706" s="2"/>
      <c r="G7706" s="2"/>
    </row>
    <row r="7707" spans="1:7">
      <c r="A7707" t="s">
        <v>4417</v>
      </c>
      <c r="B7707" t="s">
        <v>1871</v>
      </c>
      <c r="C7707">
        <f>+VLOOKUP(A7707,'LISTA NACIONAL'!A:B,2,0)</f>
        <v>10186.794</v>
      </c>
      <c r="D7707" s="126" t="s">
        <v>6556</v>
      </c>
      <c r="E7707" s="280">
        <f>+VLOOKUP(A7707,SCAR!A:B,2,0)</f>
        <v>0</v>
      </c>
      <c r="F7707" s="2"/>
      <c r="G7707" s="2"/>
    </row>
    <row r="7708" spans="1:7">
      <c r="A7708" t="s">
        <v>4418</v>
      </c>
      <c r="B7708" t="s">
        <v>1872</v>
      </c>
      <c r="C7708">
        <f>+VLOOKUP(A7708,'LISTA NACIONAL'!A:B,2,0)</f>
        <v>4915.6369999999997</v>
      </c>
      <c r="D7708" s="126" t="s">
        <v>6556</v>
      </c>
      <c r="E7708" s="280">
        <f>+VLOOKUP(A7708,SCAR!A:B,2,0)</f>
        <v>0</v>
      </c>
      <c r="F7708" s="2"/>
      <c r="G7708" s="2"/>
    </row>
    <row r="7709" spans="1:7">
      <c r="A7709" t="s">
        <v>4419</v>
      </c>
      <c r="B7709" t="s">
        <v>10505</v>
      </c>
      <c r="C7709">
        <f>+VLOOKUP(A7709,'LISTA NACIONAL'!A:B,2,0)</f>
        <v>1015.766</v>
      </c>
      <c r="D7709" s="126" t="s">
        <v>6556</v>
      </c>
      <c r="E7709" s="280">
        <f>+VLOOKUP(A7709,SCAR!A:B,2,0)</f>
        <v>0</v>
      </c>
      <c r="F7709" s="2"/>
      <c r="G7709" s="2"/>
    </row>
    <row r="7710" spans="1:7">
      <c r="A7710" t="s">
        <v>4420</v>
      </c>
      <c r="B7710" t="s">
        <v>10506</v>
      </c>
      <c r="C7710">
        <f>+VLOOKUP(A7710,'LISTA NACIONAL'!A:B,2,0)</f>
        <v>4243.4409999999998</v>
      </c>
      <c r="D7710" s="126" t="s">
        <v>6556</v>
      </c>
      <c r="E7710" s="280">
        <f>+VLOOKUP(A7710,SCAR!A:B,2,0)</f>
        <v>0</v>
      </c>
      <c r="F7710" s="2"/>
      <c r="G7710" s="2"/>
    </row>
    <row r="7711" spans="1:7">
      <c r="A7711" t="s">
        <v>4421</v>
      </c>
      <c r="B7711" t="s">
        <v>10506</v>
      </c>
      <c r="C7711">
        <f>+VLOOKUP(A7711,'LISTA NACIONAL'!A:B,2,0)</f>
        <v>4755.1130000000003</v>
      </c>
      <c r="D7711" s="126" t="s">
        <v>6556</v>
      </c>
      <c r="E7711" s="280">
        <f>+VLOOKUP(A7711,SCAR!A:B,2,0)</f>
        <v>0</v>
      </c>
      <c r="F7711" s="2"/>
      <c r="G7711" s="2"/>
    </row>
    <row r="7712" spans="1:7">
      <c r="A7712" t="s">
        <v>4422</v>
      </c>
      <c r="B7712" t="s">
        <v>10507</v>
      </c>
      <c r="C7712">
        <f>+VLOOKUP(A7712,'LISTA NACIONAL'!A:B,2,0)</f>
        <v>10103.287</v>
      </c>
      <c r="D7712" s="126" t="s">
        <v>6556</v>
      </c>
      <c r="E7712" s="280">
        <f>+VLOOKUP(A7712,SCAR!A:B,2,0)</f>
        <v>0</v>
      </c>
      <c r="F7712" s="2"/>
      <c r="G7712" s="2"/>
    </row>
    <row r="7713" spans="1:7">
      <c r="A7713" t="s">
        <v>4423</v>
      </c>
      <c r="B7713" t="s">
        <v>10508</v>
      </c>
      <c r="C7713">
        <f>+VLOOKUP(A7713,'LISTA NACIONAL'!A:B,2,0)</f>
        <v>18505.355</v>
      </c>
      <c r="D7713" s="126" t="s">
        <v>6556</v>
      </c>
      <c r="E7713" s="280">
        <f>+VLOOKUP(A7713,SCAR!A:B,2,0)</f>
        <v>0</v>
      </c>
      <c r="F7713" s="2"/>
      <c r="G7713" s="2"/>
    </row>
    <row r="7714" spans="1:7">
      <c r="A7714" t="s">
        <v>4424</v>
      </c>
      <c r="B7714" t="s">
        <v>10509</v>
      </c>
      <c r="C7714">
        <f>+VLOOKUP(A7714,'LISTA NACIONAL'!A:B,2,0)</f>
        <v>25477.626</v>
      </c>
      <c r="D7714" s="126" t="s">
        <v>6556</v>
      </c>
      <c r="E7714" s="280">
        <f>+VLOOKUP(A7714,SCAR!A:B,2,0)</f>
        <v>0</v>
      </c>
      <c r="F7714" s="2"/>
      <c r="G7714" s="2"/>
    </row>
    <row r="7715" spans="1:7">
      <c r="A7715" t="s">
        <v>4425</v>
      </c>
      <c r="B7715" t="s">
        <v>10510</v>
      </c>
      <c r="C7715">
        <f>+VLOOKUP(A7715,'LISTA NACIONAL'!A:B,2,0)</f>
        <v>5350.6710000000003</v>
      </c>
      <c r="D7715" s="126" t="s">
        <v>6556</v>
      </c>
      <c r="E7715" s="280">
        <f>+VLOOKUP(A7715,SCAR!A:B,2,0)</f>
        <v>0</v>
      </c>
      <c r="F7715" s="2"/>
      <c r="G7715" s="2"/>
    </row>
    <row r="7716" spans="1:7">
      <c r="A7716" t="s">
        <v>4426</v>
      </c>
      <c r="B7716" t="s">
        <v>10511</v>
      </c>
      <c r="C7716">
        <f>+VLOOKUP(A7716,'LISTA NACIONAL'!A:B,2,0)</f>
        <v>24797.364000000001</v>
      </c>
      <c r="D7716" s="126" t="s">
        <v>6556</v>
      </c>
      <c r="E7716" s="280">
        <f>+VLOOKUP(A7716,SCAR!A:B,2,0)</f>
        <v>0</v>
      </c>
      <c r="F7716" s="2"/>
      <c r="G7716" s="2"/>
    </row>
    <row r="7717" spans="1:7">
      <c r="A7717" t="s">
        <v>6959</v>
      </c>
      <c r="B7717" t="s">
        <v>5323</v>
      </c>
      <c r="C7717">
        <f>+VLOOKUP(A7717,'LISTA NACIONAL'!A:B,2,0)</f>
        <v>10186.794</v>
      </c>
      <c r="D7717" s="126" t="s">
        <v>6556</v>
      </c>
      <c r="E7717" s="280">
        <f>+VLOOKUP(A7717,SCAR!A:B,2,0)</f>
        <v>0</v>
      </c>
      <c r="F7717" s="2"/>
      <c r="G7717" s="2"/>
    </row>
    <row r="7718" spans="1:7">
      <c r="A7718" t="s">
        <v>6960</v>
      </c>
      <c r="B7718" t="s">
        <v>5324</v>
      </c>
      <c r="C7718">
        <f>+VLOOKUP(A7718,'LISTA NACIONAL'!A:B,2,0)</f>
        <v>16132.98</v>
      </c>
      <c r="D7718" s="126" t="s">
        <v>6556</v>
      </c>
      <c r="E7718" s="280">
        <f>+VLOOKUP(A7718,SCAR!A:B,2,0)</f>
        <v>0</v>
      </c>
      <c r="F7718" s="2"/>
      <c r="G7718" s="2"/>
    </row>
    <row r="7719" spans="1:7">
      <c r="A7719" t="s">
        <v>6961</v>
      </c>
      <c r="B7719" t="s">
        <v>10832</v>
      </c>
      <c r="C7719">
        <f>+VLOOKUP(A7719,'LISTA NACIONAL'!A:B,2,0)</f>
        <v>11718.526</v>
      </c>
      <c r="D7719" s="126" t="s">
        <v>6556</v>
      </c>
      <c r="E7719" s="280">
        <f>+VLOOKUP(A7719,SCAR!A:B,2,0)</f>
        <v>0</v>
      </c>
      <c r="F7719" s="2"/>
      <c r="G7719" s="2"/>
    </row>
    <row r="7720" spans="1:7">
      <c r="A7720" t="s">
        <v>6962</v>
      </c>
      <c r="B7720" t="s">
        <v>7295</v>
      </c>
      <c r="C7720">
        <f>+VLOOKUP(A7720,'LISTA NACIONAL'!A:B,2,0)</f>
        <v>9330.2420000000002</v>
      </c>
      <c r="D7720" s="126" t="s">
        <v>6556</v>
      </c>
      <c r="E7720" s="280">
        <f>+VLOOKUP(A7720,SCAR!A:B,2,0)</f>
        <v>0</v>
      </c>
      <c r="F7720" s="2"/>
      <c r="G7720" s="2"/>
    </row>
    <row r="7721" spans="1:7">
      <c r="A7721" t="s">
        <v>6963</v>
      </c>
      <c r="B7721" t="s">
        <v>7296</v>
      </c>
      <c r="C7721">
        <f>+VLOOKUP(A7721,'LISTA NACIONAL'!A:B,2,0)</f>
        <v>5525.7030000000004</v>
      </c>
      <c r="D7721" s="126" t="s">
        <v>6556</v>
      </c>
      <c r="E7721" s="280">
        <f>+VLOOKUP(A7721,SCAR!A:B,2,0)</f>
        <v>0</v>
      </c>
      <c r="F7721" s="2"/>
      <c r="G7721" s="2"/>
    </row>
    <row r="7722" spans="1:7">
      <c r="A7722" t="s">
        <v>6964</v>
      </c>
      <c r="B7722" t="s">
        <v>7297</v>
      </c>
      <c r="C7722">
        <f>+VLOOKUP(A7722,'LISTA NACIONAL'!A:B,2,0)</f>
        <v>6796.1310000000003</v>
      </c>
      <c r="D7722" s="126" t="s">
        <v>6556</v>
      </c>
      <c r="E7722" s="280">
        <f>+VLOOKUP(A7722,SCAR!A:B,2,0)</f>
        <v>0</v>
      </c>
      <c r="F7722" s="2"/>
      <c r="G7722" s="2"/>
    </row>
    <row r="7723" spans="1:7">
      <c r="A7723" t="s">
        <v>6965</v>
      </c>
      <c r="B7723" t="s">
        <v>7298</v>
      </c>
      <c r="C7723">
        <f>+VLOOKUP(A7723,'LISTA NACIONAL'!A:B,2,0)</f>
        <v>73137.771999999997</v>
      </c>
      <c r="D7723" s="126" t="s">
        <v>6556</v>
      </c>
      <c r="E7723" s="280">
        <f>+VLOOKUP(A7723,SCAR!A:B,2,0)</f>
        <v>0</v>
      </c>
      <c r="F7723" s="2"/>
      <c r="G7723" s="2"/>
    </row>
    <row r="7724" spans="1:7">
      <c r="A7724" t="s">
        <v>6966</v>
      </c>
      <c r="B7724" t="s">
        <v>4707</v>
      </c>
      <c r="C7724">
        <f>+VLOOKUP(A7724,'LISTA NACIONAL'!A:B,2,0)</f>
        <v>13161.406999999999</v>
      </c>
      <c r="D7724" s="126" t="s">
        <v>6556</v>
      </c>
      <c r="E7724" s="280">
        <f>+VLOOKUP(A7724,SCAR!A:B,2,0)</f>
        <v>0</v>
      </c>
      <c r="F7724" s="2"/>
      <c r="G7724" s="2"/>
    </row>
    <row r="7725" spans="1:7">
      <c r="A7725" t="s">
        <v>6967</v>
      </c>
      <c r="B7725" t="s">
        <v>12249</v>
      </c>
      <c r="C7725">
        <f>+VLOOKUP(A7725,'LISTA NACIONAL'!A:B,2,0)</f>
        <v>19969.181</v>
      </c>
      <c r="D7725" s="126" t="s">
        <v>6556</v>
      </c>
      <c r="E7725" s="280">
        <f>+VLOOKUP(A7725,SCAR!A:B,2,0)</f>
        <v>0</v>
      </c>
      <c r="F7725" s="2"/>
      <c r="G7725" s="2"/>
    </row>
    <row r="7726" spans="1:7">
      <c r="A7726" t="s">
        <v>6968</v>
      </c>
      <c r="B7726" t="s">
        <v>12250</v>
      </c>
      <c r="C7726">
        <f>+VLOOKUP(A7726,'LISTA NACIONAL'!A:B,2,0)</f>
        <v>19426.764999999999</v>
      </c>
      <c r="D7726" s="126" t="s">
        <v>6556</v>
      </c>
      <c r="E7726" s="280">
        <f>+VLOOKUP(A7726,SCAR!A:B,2,0)</f>
        <v>0</v>
      </c>
      <c r="F7726" s="2"/>
      <c r="G7726" s="2"/>
    </row>
    <row r="7727" spans="1:7">
      <c r="A7727" t="s">
        <v>6969</v>
      </c>
      <c r="B7727" t="s">
        <v>4697</v>
      </c>
      <c r="C7727">
        <f>+VLOOKUP(A7727,'LISTA NACIONAL'!A:B,2,0)</f>
        <v>11892.216</v>
      </c>
      <c r="D7727" s="126" t="s">
        <v>6556</v>
      </c>
      <c r="E7727" s="280">
        <f>+VLOOKUP(A7727,SCAR!A:B,2,0)</f>
        <v>0</v>
      </c>
      <c r="F7727" s="2"/>
      <c r="G7727" s="2"/>
    </row>
    <row r="7728" spans="1:7">
      <c r="A7728" t="s">
        <v>6950</v>
      </c>
      <c r="B7728" t="s">
        <v>4698</v>
      </c>
      <c r="C7728">
        <f>+VLOOKUP(A7728,'LISTA NACIONAL'!A:B,2,0)</f>
        <v>14553.625</v>
      </c>
      <c r="D7728" s="126" t="s">
        <v>6556</v>
      </c>
      <c r="E7728" s="280">
        <f>+VLOOKUP(A7728,SCAR!A:B,2,0)</f>
        <v>0</v>
      </c>
      <c r="F7728" s="2"/>
      <c r="G7728" s="2"/>
    </row>
    <row r="7729" spans="1:7">
      <c r="A7729" t="s">
        <v>6951</v>
      </c>
      <c r="B7729" t="s">
        <v>4699</v>
      </c>
      <c r="C7729">
        <f>+VLOOKUP(A7729,'LISTA NACIONAL'!A:B,2,0)</f>
        <v>21080.519</v>
      </c>
      <c r="D7729" s="126" t="s">
        <v>6556</v>
      </c>
      <c r="E7729" s="280">
        <f>+VLOOKUP(A7729,SCAR!A:B,2,0)</f>
        <v>0</v>
      </c>
      <c r="F7729" s="2"/>
      <c r="G7729" s="2"/>
    </row>
    <row r="7730" spans="1:7">
      <c r="A7730" t="s">
        <v>6952</v>
      </c>
      <c r="B7730" t="s">
        <v>4700</v>
      </c>
      <c r="C7730">
        <f>+VLOOKUP(A7730,'LISTA NACIONAL'!A:B,2,0)</f>
        <v>17830.146000000001</v>
      </c>
      <c r="D7730" s="126" t="s">
        <v>6556</v>
      </c>
      <c r="E7730" s="280">
        <f>+VLOOKUP(A7730,SCAR!A:B,2,0)</f>
        <v>0</v>
      </c>
      <c r="F7730" s="2"/>
      <c r="G7730" s="2"/>
    </row>
    <row r="7731" spans="1:7">
      <c r="A7731" t="s">
        <v>9271</v>
      </c>
      <c r="B7731" t="s">
        <v>4701</v>
      </c>
      <c r="C7731">
        <f>+VLOOKUP(A7731,'LISTA NACIONAL'!A:B,2,0)</f>
        <v>18260.031999999999</v>
      </c>
      <c r="D7731" s="126" t="s">
        <v>6556</v>
      </c>
      <c r="E7731" s="280">
        <f>+VLOOKUP(A7731,SCAR!A:B,2,0)</f>
        <v>0</v>
      </c>
      <c r="F7731" s="2"/>
      <c r="G7731" s="2"/>
    </row>
    <row r="7732" spans="1:7">
      <c r="A7732" t="s">
        <v>9272</v>
      </c>
      <c r="B7732" t="s">
        <v>4702</v>
      </c>
      <c r="C7732">
        <f>+VLOOKUP(A7732,'LISTA NACIONAL'!A:B,2,0)</f>
        <v>3506.99</v>
      </c>
      <c r="D7732" s="126" t="s">
        <v>6556</v>
      </c>
      <c r="E7732" s="280">
        <f>+VLOOKUP(A7732,SCAR!A:B,2,0)</f>
        <v>0</v>
      </c>
      <c r="F7732" s="2"/>
      <c r="G7732" s="2"/>
    </row>
    <row r="7733" spans="1:7">
      <c r="A7733" t="s">
        <v>9273</v>
      </c>
      <c r="B7733" t="s">
        <v>4703</v>
      </c>
      <c r="C7733">
        <f>+VLOOKUP(A7733,'LISTA NACIONAL'!A:B,2,0)</f>
        <v>10615.175999999999</v>
      </c>
      <c r="D7733" s="126" t="s">
        <v>6556</v>
      </c>
      <c r="E7733" s="280">
        <f>+VLOOKUP(A7733,SCAR!A:B,2,0)</f>
        <v>0</v>
      </c>
      <c r="F7733" s="2"/>
      <c r="G7733" s="2"/>
    </row>
    <row r="7734" spans="1:7">
      <c r="A7734" t="s">
        <v>12109</v>
      </c>
      <c r="B7734" t="s">
        <v>4704</v>
      </c>
      <c r="C7734">
        <f>+VLOOKUP(A7734,'LISTA NACIONAL'!A:B,2,0)</f>
        <v>5051.0219999999999</v>
      </c>
      <c r="D7734" s="126" t="s">
        <v>6556</v>
      </c>
      <c r="E7734" s="280">
        <f>+VLOOKUP(A7734,SCAR!A:B,2,0)</f>
        <v>0</v>
      </c>
      <c r="F7734" s="2"/>
      <c r="G7734" s="2"/>
    </row>
    <row r="7735" spans="1:7">
      <c r="A7735" t="s">
        <v>12110</v>
      </c>
      <c r="B7735" t="s">
        <v>4705</v>
      </c>
      <c r="C7735">
        <f>+VLOOKUP(A7735,'LISTA NACIONAL'!A:B,2,0)</f>
        <v>838.10900000000004</v>
      </c>
      <c r="D7735" s="126" t="s">
        <v>6556</v>
      </c>
      <c r="E7735" s="280">
        <f>+VLOOKUP(A7735,SCAR!A:B,2,0)</f>
        <v>0</v>
      </c>
      <c r="F7735" s="2"/>
      <c r="G7735" s="2"/>
    </row>
    <row r="7736" spans="1:7">
      <c r="A7736" t="s">
        <v>12111</v>
      </c>
      <c r="B7736" t="s">
        <v>4706</v>
      </c>
      <c r="C7736">
        <f>+VLOOKUP(A7736,'LISTA NACIONAL'!A:B,2,0)</f>
        <v>6796.1310000000003</v>
      </c>
      <c r="D7736" s="126" t="s">
        <v>6556</v>
      </c>
      <c r="E7736" s="280">
        <f>+VLOOKUP(A7736,SCAR!A:B,2,0)</f>
        <v>0</v>
      </c>
      <c r="F7736" s="2"/>
      <c r="G7736" s="2"/>
    </row>
    <row r="7737" spans="1:7">
      <c r="A7737" t="s">
        <v>12112</v>
      </c>
      <c r="B7737" t="s">
        <v>4004</v>
      </c>
      <c r="C7737">
        <f>+VLOOKUP(A7737,'LISTA NACIONAL'!A:B,2,0)</f>
        <v>62417.915000000001</v>
      </c>
      <c r="D7737" s="126" t="s">
        <v>6556</v>
      </c>
      <c r="E7737" s="280">
        <f>+VLOOKUP(A7737,SCAR!A:B,2,0)</f>
        <v>0</v>
      </c>
      <c r="F7737" s="2"/>
      <c r="G7737" s="2"/>
    </row>
    <row r="7738" spans="1:7">
      <c r="A7738" t="s">
        <v>12113</v>
      </c>
      <c r="B7738" t="s">
        <v>4005</v>
      </c>
      <c r="C7738">
        <f>+VLOOKUP(A7738,'LISTA NACIONAL'!A:B,2,0)</f>
        <v>3384.1680000000001</v>
      </c>
      <c r="D7738" s="126" t="s">
        <v>6556</v>
      </c>
      <c r="E7738" s="280">
        <f>+VLOOKUP(A7738,SCAR!A:B,2,0)</f>
        <v>0</v>
      </c>
      <c r="F7738" s="2"/>
      <c r="G7738" s="2"/>
    </row>
    <row r="7739" spans="1:7">
      <c r="A7739" t="s">
        <v>12114</v>
      </c>
      <c r="B7739" t="s">
        <v>4006</v>
      </c>
      <c r="C7739">
        <f>+VLOOKUP(A7739,'LISTA NACIONAL'!A:B,2,0)</f>
        <v>25477.626</v>
      </c>
      <c r="D7739" s="126" t="s">
        <v>6556</v>
      </c>
      <c r="E7739" s="280">
        <f>+VLOOKUP(A7739,SCAR!A:B,2,0)</f>
        <v>0</v>
      </c>
      <c r="F7739" s="2"/>
      <c r="G7739" s="2"/>
    </row>
    <row r="7740" spans="1:7">
      <c r="A7740" t="s">
        <v>12115</v>
      </c>
      <c r="B7740" t="s">
        <v>4007</v>
      </c>
      <c r="C7740">
        <f>+VLOOKUP(A7740,'LISTA NACIONAL'!A:B,2,0)</f>
        <v>25477.626</v>
      </c>
      <c r="D7740" s="126" t="s">
        <v>6556</v>
      </c>
      <c r="E7740" s="280">
        <f>+VLOOKUP(A7740,SCAR!A:B,2,0)</f>
        <v>0</v>
      </c>
      <c r="F7740" s="2"/>
      <c r="G7740" s="2"/>
    </row>
    <row r="7741" spans="1:7">
      <c r="A7741" t="s">
        <v>12116</v>
      </c>
      <c r="B7741" t="s">
        <v>195</v>
      </c>
      <c r="C7741">
        <f>+VLOOKUP(A7741,'LISTA NACIONAL'!A:B,2,0)</f>
        <v>4491.4669999999996</v>
      </c>
      <c r="D7741" s="126" t="s">
        <v>6556</v>
      </c>
      <c r="E7741" s="280">
        <f>+VLOOKUP(A7741,SCAR!A:B,2,0)</f>
        <v>0</v>
      </c>
      <c r="F7741" s="2"/>
      <c r="G7741" s="2"/>
    </row>
    <row r="7742" spans="1:7">
      <c r="A7742" t="s">
        <v>12117</v>
      </c>
      <c r="B7742" t="s">
        <v>4904</v>
      </c>
      <c r="C7742">
        <f>+VLOOKUP(A7742,'LISTA NACIONAL'!A:B,2,0)</f>
        <v>6029.7889999999998</v>
      </c>
      <c r="D7742" s="126" t="s">
        <v>6556</v>
      </c>
      <c r="E7742" s="280">
        <f>+VLOOKUP(A7742,SCAR!A:B,2,0)</f>
        <v>0</v>
      </c>
      <c r="F7742" s="2"/>
      <c r="G7742" s="2"/>
    </row>
    <row r="7743" spans="1:7">
      <c r="A7743" t="s">
        <v>12118</v>
      </c>
      <c r="B7743" t="s">
        <v>4905</v>
      </c>
      <c r="C7743">
        <f>+VLOOKUP(A7743,'LISTA NACIONAL'!A:B,2,0)</f>
        <v>25047.978999999999</v>
      </c>
      <c r="D7743" s="126" t="s">
        <v>6556</v>
      </c>
      <c r="E7743" s="280">
        <f>+VLOOKUP(A7743,SCAR!A:B,2,0)</f>
        <v>0</v>
      </c>
      <c r="F7743" s="2"/>
      <c r="G7743" s="2"/>
    </row>
    <row r="7744" spans="1:7">
      <c r="A7744" t="s">
        <v>12119</v>
      </c>
      <c r="B7744" t="s">
        <v>4906</v>
      </c>
      <c r="C7744">
        <f>+VLOOKUP(A7744,'LISTA NACIONAL'!A:B,2,0)</f>
        <v>10871.137000000001</v>
      </c>
      <c r="D7744" s="126" t="s">
        <v>6556</v>
      </c>
      <c r="E7744" s="280">
        <f>+VLOOKUP(A7744,SCAR!A:B,2,0)</f>
        <v>0</v>
      </c>
      <c r="F7744" s="2"/>
      <c r="G7744" s="2"/>
    </row>
    <row r="7745" spans="1:7">
      <c r="A7745" t="s">
        <v>11743</v>
      </c>
      <c r="B7745" t="s">
        <v>4907</v>
      </c>
      <c r="C7745">
        <f>+VLOOKUP(A7745,'LISTA NACIONAL'!A:B,2,0)</f>
        <v>11637.513999999999</v>
      </c>
      <c r="D7745" s="126" t="s">
        <v>6556</v>
      </c>
      <c r="E7745" s="280">
        <f>+VLOOKUP(A7745,SCAR!A:B,2,0)</f>
        <v>0</v>
      </c>
      <c r="F7745" s="2"/>
      <c r="G7745" s="2"/>
    </row>
    <row r="7746" spans="1:7">
      <c r="A7746" t="s">
        <v>2207</v>
      </c>
      <c r="B7746" t="s">
        <v>4908</v>
      </c>
      <c r="C7746">
        <f>+VLOOKUP(A7746,'LISTA NACIONAL'!A:B,2,0)</f>
        <v>25166.077000000001</v>
      </c>
      <c r="D7746" s="126" t="s">
        <v>6556</v>
      </c>
      <c r="E7746" s="280">
        <f>+VLOOKUP(A7746,SCAR!A:B,2,0)</f>
        <v>0</v>
      </c>
      <c r="F7746" s="2"/>
      <c r="G7746" s="2"/>
    </row>
    <row r="7747" spans="1:7">
      <c r="A7747" t="s">
        <v>2208</v>
      </c>
      <c r="B7747" t="s">
        <v>4909</v>
      </c>
      <c r="C7747">
        <f>+VLOOKUP(A7747,'LISTA NACIONAL'!A:B,2,0)</f>
        <v>1778.3050000000001</v>
      </c>
      <c r="D7747" s="126" t="s">
        <v>6556</v>
      </c>
      <c r="E7747" s="280">
        <f>+VLOOKUP(A7747,SCAR!A:B,2,0)</f>
        <v>0</v>
      </c>
      <c r="F7747" s="2"/>
      <c r="G7747" s="2"/>
    </row>
    <row r="7748" spans="1:7">
      <c r="A7748" t="s">
        <v>2209</v>
      </c>
      <c r="B7748" t="s">
        <v>7890</v>
      </c>
      <c r="C7748">
        <f>+VLOOKUP(A7748,'LISTA NACIONAL'!A:B,2,0)</f>
        <v>19957.29</v>
      </c>
      <c r="D7748" s="126" t="s">
        <v>6556</v>
      </c>
      <c r="E7748" s="280">
        <f>+VLOOKUP(A7748,SCAR!A:B,2,0)</f>
        <v>0</v>
      </c>
      <c r="F7748" s="2"/>
      <c r="G7748" s="2"/>
    </row>
    <row r="7749" spans="1:7">
      <c r="A7749" t="s">
        <v>2210</v>
      </c>
      <c r="B7749" t="s">
        <v>7891</v>
      </c>
      <c r="C7749">
        <f>+VLOOKUP(A7749,'LISTA NACIONAL'!A:B,2,0)</f>
        <v>10615.175999999999</v>
      </c>
      <c r="D7749" s="126" t="s">
        <v>6556</v>
      </c>
      <c r="E7749" s="280">
        <f>+VLOOKUP(A7749,SCAR!A:B,2,0)</f>
        <v>0</v>
      </c>
      <c r="F7749" s="2"/>
      <c r="G7749" s="2"/>
    </row>
    <row r="7750" spans="1:7">
      <c r="A7750" t="s">
        <v>2211</v>
      </c>
      <c r="B7750" t="s">
        <v>7892</v>
      </c>
      <c r="C7750">
        <f>+VLOOKUP(A7750,'LISTA NACIONAL'!A:B,2,0)</f>
        <v>3416.6759999999999</v>
      </c>
      <c r="D7750" s="126" t="s">
        <v>6556</v>
      </c>
      <c r="E7750" s="280">
        <f>+VLOOKUP(A7750,SCAR!A:B,2,0)</f>
        <v>0</v>
      </c>
      <c r="F7750" s="2"/>
      <c r="G7750" s="2"/>
    </row>
    <row r="7751" spans="1:7">
      <c r="A7751" t="s">
        <v>2212</v>
      </c>
      <c r="B7751" t="s">
        <v>7893</v>
      </c>
      <c r="C7751">
        <f>+VLOOKUP(A7751,'LISTA NACIONAL'!A:B,2,0)</f>
        <v>1901.5740000000001</v>
      </c>
      <c r="D7751" s="126" t="s">
        <v>6556</v>
      </c>
      <c r="E7751" s="280">
        <f>+VLOOKUP(A7751,SCAR!A:B,2,0)</f>
        <v>0</v>
      </c>
      <c r="F7751" s="2"/>
      <c r="G7751" s="2"/>
    </row>
    <row r="7752" spans="1:7">
      <c r="A7752" t="s">
        <v>2213</v>
      </c>
      <c r="B7752" t="s">
        <v>7894</v>
      </c>
      <c r="C7752">
        <f>+VLOOKUP(A7752,'LISTA NACIONAL'!A:B,2,0)</f>
        <v>1108.588</v>
      </c>
      <c r="D7752" s="126" t="s">
        <v>6556</v>
      </c>
      <c r="E7752" s="280">
        <f>+VLOOKUP(A7752,SCAR!A:B,2,0)</f>
        <v>0</v>
      </c>
      <c r="F7752" s="2"/>
      <c r="G7752" s="2"/>
    </row>
    <row r="7753" spans="1:7">
      <c r="A7753" t="s">
        <v>2214</v>
      </c>
      <c r="B7753" t="s">
        <v>7895</v>
      </c>
      <c r="C7753">
        <f>+VLOOKUP(A7753,'LISTA NACIONAL'!A:B,2,0)</f>
        <v>2718.5509999999999</v>
      </c>
      <c r="D7753" s="126" t="s">
        <v>6556</v>
      </c>
      <c r="E7753" s="280">
        <f>+VLOOKUP(A7753,SCAR!A:B,2,0)</f>
        <v>0</v>
      </c>
      <c r="F7753" s="2"/>
      <c r="G7753" s="2"/>
    </row>
    <row r="7754" spans="1:7">
      <c r="A7754" t="s">
        <v>2215</v>
      </c>
      <c r="B7754" t="s">
        <v>7896</v>
      </c>
      <c r="C7754">
        <f>+VLOOKUP(A7754,'LISTA NACIONAL'!A:B,2,0)</f>
        <v>58598.726999999999</v>
      </c>
      <c r="D7754" s="126" t="s">
        <v>6556</v>
      </c>
      <c r="E7754" s="280">
        <f>+VLOOKUP(A7754,SCAR!A:B,2,0)</f>
        <v>0</v>
      </c>
      <c r="F7754" s="2"/>
      <c r="G7754" s="2"/>
    </row>
    <row r="7755" spans="1:7">
      <c r="A7755" t="s">
        <v>2216</v>
      </c>
      <c r="B7755" t="s">
        <v>7897</v>
      </c>
      <c r="C7755">
        <f>+VLOOKUP(A7755,'LISTA NACIONAL'!A:B,2,0)</f>
        <v>61997.529000000002</v>
      </c>
      <c r="D7755" s="126" t="s">
        <v>6556</v>
      </c>
      <c r="E7755" s="280">
        <f>+VLOOKUP(A7755,SCAR!A:B,2,0)</f>
        <v>0</v>
      </c>
      <c r="F7755" s="2"/>
      <c r="G7755" s="2"/>
    </row>
    <row r="7756" spans="1:7">
      <c r="A7756" t="s">
        <v>2217</v>
      </c>
      <c r="B7756" t="s">
        <v>7898</v>
      </c>
      <c r="C7756">
        <f>+VLOOKUP(A7756,'LISTA NACIONAL'!A:B,2,0)</f>
        <v>1956.0160000000001</v>
      </c>
      <c r="D7756" s="126" t="s">
        <v>6556</v>
      </c>
      <c r="E7756" s="280">
        <f>+VLOOKUP(A7756,SCAR!A:B,2,0)</f>
        <v>0</v>
      </c>
      <c r="F7756" s="2"/>
      <c r="G7756" s="2"/>
    </row>
    <row r="7757" spans="1:7">
      <c r="A7757" t="s">
        <v>2218</v>
      </c>
      <c r="B7757" t="s">
        <v>7899</v>
      </c>
      <c r="C7757">
        <f>+VLOOKUP(A7757,'LISTA NACIONAL'!A:B,2,0)</f>
        <v>19957.29</v>
      </c>
      <c r="D7757" s="126" t="s">
        <v>6556</v>
      </c>
      <c r="E7757" s="280">
        <f>+VLOOKUP(A7757,SCAR!A:B,2,0)</f>
        <v>0</v>
      </c>
      <c r="F7757" s="2"/>
      <c r="G7757" s="2"/>
    </row>
    <row r="7758" spans="1:7">
      <c r="A7758" t="s">
        <v>11590</v>
      </c>
      <c r="B7758" t="s">
        <v>7900</v>
      </c>
      <c r="C7758">
        <f>+VLOOKUP(A7758,'LISTA NACIONAL'!A:B,2,0)</f>
        <v>3573.8629999999998</v>
      </c>
      <c r="D7758" s="126" t="s">
        <v>6556</v>
      </c>
      <c r="E7758" s="280">
        <f>+VLOOKUP(A7758,SCAR!A:B,2,0)</f>
        <v>0</v>
      </c>
      <c r="F7758" s="2"/>
      <c r="G7758" s="2"/>
    </row>
    <row r="7759" spans="1:7">
      <c r="A7759" t="s">
        <v>9274</v>
      </c>
      <c r="B7759" t="s">
        <v>7901</v>
      </c>
      <c r="C7759">
        <f>+VLOOKUP(A7759,'LISTA NACIONAL'!A:B,2,0)</f>
        <v>23768.402999999998</v>
      </c>
      <c r="D7759" s="126" t="s">
        <v>6556</v>
      </c>
      <c r="E7759" s="280">
        <f>+VLOOKUP(A7759,SCAR!A:B,2,0)</f>
        <v>0</v>
      </c>
      <c r="F7759" s="2"/>
      <c r="G7759" s="2"/>
    </row>
    <row r="7760" spans="1:7">
      <c r="A7760" t="s">
        <v>1775</v>
      </c>
      <c r="B7760" t="s">
        <v>4456</v>
      </c>
      <c r="C7760">
        <f>+VLOOKUP(A7760,'LISTA NACIONAL'!A:B,2,0)</f>
        <v>23782.92</v>
      </c>
      <c r="D7760" s="126" t="s">
        <v>6556</v>
      </c>
      <c r="E7760" s="280">
        <f>+VLOOKUP(A7760,SCAR!A:B,2,0)</f>
        <v>0</v>
      </c>
      <c r="F7760" s="2"/>
      <c r="G7760" s="2"/>
    </row>
    <row r="7761" spans="1:7">
      <c r="A7761" t="s">
        <v>9275</v>
      </c>
      <c r="B7761" t="s">
        <v>7902</v>
      </c>
      <c r="C7761">
        <f>+VLOOKUP(A7761,'LISTA NACIONAL'!A:B,2,0)</f>
        <v>23768.402999999998</v>
      </c>
      <c r="D7761" s="126" t="s">
        <v>6556</v>
      </c>
      <c r="E7761" s="280">
        <f>+VLOOKUP(A7761,SCAR!A:B,2,0)</f>
        <v>0</v>
      </c>
      <c r="F7761" s="2"/>
      <c r="G7761" s="2"/>
    </row>
    <row r="7762" spans="1:7">
      <c r="A7762" t="s">
        <v>4457</v>
      </c>
      <c r="B7762" t="s">
        <v>4458</v>
      </c>
      <c r="C7762">
        <f>+VLOOKUP(A7762,'LISTA NACIONAL'!A:B,2,0)</f>
        <v>23782.92</v>
      </c>
      <c r="D7762" s="126" t="s">
        <v>6556</v>
      </c>
      <c r="E7762" s="280">
        <f>+VLOOKUP(A7762,SCAR!A:B,2,0)</f>
        <v>0</v>
      </c>
      <c r="F7762" s="2"/>
      <c r="G7762" s="2"/>
    </row>
    <row r="7763" spans="1:7">
      <c r="A7763" t="s">
        <v>9276</v>
      </c>
      <c r="B7763" t="s">
        <v>8920</v>
      </c>
      <c r="C7763">
        <f>+VLOOKUP(A7763,'LISTA NACIONAL'!A:B,2,0)</f>
        <v>7362.4170000000004</v>
      </c>
      <c r="D7763" s="126" t="s">
        <v>6556</v>
      </c>
      <c r="E7763" s="280">
        <f>+VLOOKUP(A7763,SCAR!A:B,2,0)</f>
        <v>0</v>
      </c>
      <c r="F7763" s="2"/>
      <c r="G7763" s="2"/>
    </row>
    <row r="7764" spans="1:7">
      <c r="A7764" t="s">
        <v>9277</v>
      </c>
      <c r="B7764" t="s">
        <v>15402</v>
      </c>
      <c r="C7764">
        <f>+VLOOKUP(A7764,'LISTA NACIONAL'!A:B,2,0)</f>
        <v>7643.5919999999996</v>
      </c>
      <c r="D7764" s="126" t="s">
        <v>6556</v>
      </c>
      <c r="E7764" s="280">
        <f>+VLOOKUP(A7764,SCAR!A:B,2,0)</f>
        <v>0</v>
      </c>
      <c r="F7764" s="2"/>
      <c r="G7764" s="2"/>
    </row>
    <row r="7765" spans="1:7">
      <c r="A7765" t="s">
        <v>9278</v>
      </c>
      <c r="B7765" t="s">
        <v>8921</v>
      </c>
      <c r="C7765">
        <f>+VLOOKUP(A7765,'LISTA NACIONAL'!A:B,2,0)</f>
        <v>5007.2830000000004</v>
      </c>
      <c r="D7765" s="126" t="s">
        <v>6556</v>
      </c>
      <c r="E7765" s="280">
        <f>+VLOOKUP(A7765,SCAR!A:B,2,0)</f>
        <v>0</v>
      </c>
      <c r="F7765" s="2"/>
      <c r="G7765" s="2"/>
    </row>
    <row r="7766" spans="1:7">
      <c r="A7766" t="s">
        <v>9279</v>
      </c>
      <c r="B7766" t="s">
        <v>8922</v>
      </c>
      <c r="C7766">
        <f>+VLOOKUP(A7766,'LISTA NACIONAL'!A:B,2,0)</f>
        <v>3226.3789999999999</v>
      </c>
      <c r="D7766" s="126" t="s">
        <v>6556</v>
      </c>
      <c r="E7766" s="280">
        <f>+VLOOKUP(A7766,SCAR!A:B,2,0)</f>
        <v>0</v>
      </c>
      <c r="F7766" s="2"/>
      <c r="G7766" s="2"/>
    </row>
    <row r="7767" spans="1:7">
      <c r="A7767" t="s">
        <v>9280</v>
      </c>
      <c r="B7767" t="s">
        <v>8923</v>
      </c>
      <c r="C7767">
        <f>+VLOOKUP(A7767,'LISTA NACIONAL'!A:B,2,0)</f>
        <v>3226.3789999999999</v>
      </c>
      <c r="D7767" s="126" t="s">
        <v>6556</v>
      </c>
      <c r="E7767" s="280">
        <f>+VLOOKUP(A7767,SCAR!A:B,2,0)</f>
        <v>0</v>
      </c>
      <c r="F7767" s="2"/>
      <c r="G7767" s="2"/>
    </row>
    <row r="7768" spans="1:7">
      <c r="A7768" t="s">
        <v>2219</v>
      </c>
      <c r="B7768" t="s">
        <v>8924</v>
      </c>
      <c r="C7768">
        <f>+VLOOKUP(A7768,'LISTA NACIONAL'!A:B,2,0)</f>
        <v>3226.3789999999999</v>
      </c>
      <c r="D7768" s="126" t="s">
        <v>6556</v>
      </c>
      <c r="E7768" s="280">
        <f>+VLOOKUP(A7768,SCAR!A:B,2,0)</f>
        <v>0</v>
      </c>
      <c r="F7768" s="2"/>
      <c r="G7768" s="2"/>
    </row>
    <row r="7769" spans="1:7">
      <c r="A7769" t="s">
        <v>2220</v>
      </c>
      <c r="B7769" t="s">
        <v>8925</v>
      </c>
      <c r="C7769">
        <f>+VLOOKUP(A7769,'LISTA NACIONAL'!A:B,2,0)</f>
        <v>39067.182000000001</v>
      </c>
      <c r="D7769" s="126" t="s">
        <v>6556</v>
      </c>
      <c r="E7769" s="280">
        <f>+VLOOKUP(A7769,SCAR!A:B,2,0)</f>
        <v>0</v>
      </c>
      <c r="F7769" s="2"/>
      <c r="G7769" s="2"/>
    </row>
    <row r="7770" spans="1:7">
      <c r="A7770" t="s">
        <v>2221</v>
      </c>
      <c r="B7770" t="s">
        <v>8926</v>
      </c>
      <c r="C7770">
        <f>+VLOOKUP(A7770,'LISTA NACIONAL'!A:B,2,0)</f>
        <v>10186.794</v>
      </c>
      <c r="D7770" s="126" t="s">
        <v>6556</v>
      </c>
      <c r="E7770" s="280">
        <f>+VLOOKUP(A7770,SCAR!A:B,2,0)</f>
        <v>0</v>
      </c>
      <c r="F7770" s="2"/>
      <c r="G7770" s="2"/>
    </row>
    <row r="7771" spans="1:7">
      <c r="A7771" t="s">
        <v>2222</v>
      </c>
      <c r="B7771" t="s">
        <v>2967</v>
      </c>
      <c r="C7771">
        <f>+VLOOKUP(A7771,'LISTA NACIONAL'!A:B,2,0)</f>
        <v>1694.81</v>
      </c>
      <c r="D7771" s="126" t="s">
        <v>6556</v>
      </c>
      <c r="E7771" s="280">
        <f>+VLOOKUP(A7771,SCAR!A:B,2,0)</f>
        <v>0</v>
      </c>
      <c r="F7771" s="2"/>
      <c r="G7771" s="2"/>
    </row>
    <row r="7772" spans="1:7">
      <c r="A7772" t="s">
        <v>2223</v>
      </c>
      <c r="B7772" t="s">
        <v>2968</v>
      </c>
      <c r="C7772">
        <f>+VLOOKUP(A7772,'LISTA NACIONAL'!A:B,2,0)</f>
        <v>38641.692999999999</v>
      </c>
      <c r="D7772" s="126" t="s">
        <v>6556</v>
      </c>
      <c r="E7772" s="280">
        <f>+VLOOKUP(A7772,SCAR!A:B,2,0)</f>
        <v>0</v>
      </c>
      <c r="F7772" s="2"/>
      <c r="G7772" s="2"/>
    </row>
    <row r="7773" spans="1:7">
      <c r="A7773" t="s">
        <v>2224</v>
      </c>
      <c r="B7773" t="s">
        <v>2969</v>
      </c>
      <c r="C7773">
        <f>+VLOOKUP(A7773,'LISTA NACIONAL'!A:B,2,0)</f>
        <v>10186.794</v>
      </c>
      <c r="D7773" s="126" t="s">
        <v>6556</v>
      </c>
      <c r="E7773" s="280">
        <f>+VLOOKUP(A7773,SCAR!A:B,2,0)</f>
        <v>0</v>
      </c>
      <c r="F7773" s="2"/>
      <c r="G7773" s="2"/>
    </row>
    <row r="7774" spans="1:7">
      <c r="A7774" t="s">
        <v>2225</v>
      </c>
      <c r="B7774" t="s">
        <v>2970</v>
      </c>
      <c r="C7774">
        <f>+VLOOKUP(A7774,'LISTA NACIONAL'!A:B,2,0)</f>
        <v>25124.975999999999</v>
      </c>
      <c r="D7774" s="126" t="s">
        <v>6556</v>
      </c>
      <c r="E7774" s="280">
        <f>+VLOOKUP(A7774,SCAR!A:B,2,0)</f>
        <v>0</v>
      </c>
      <c r="F7774" s="2"/>
      <c r="G7774" s="2"/>
    </row>
    <row r="7775" spans="1:7">
      <c r="A7775" t="s">
        <v>4459</v>
      </c>
      <c r="B7775" t="s">
        <v>4460</v>
      </c>
      <c r="C7775">
        <f>+VLOOKUP(A7775,'LISTA NACIONAL'!A:B,2,0)</f>
        <v>4243.4409999999998</v>
      </c>
      <c r="D7775" s="126" t="s">
        <v>6556</v>
      </c>
      <c r="E7775" s="280">
        <f>+VLOOKUP(A7775,SCAR!A:B,2,0)</f>
        <v>0</v>
      </c>
      <c r="F7775" s="2"/>
      <c r="G7775" s="2"/>
    </row>
    <row r="7776" spans="1:7">
      <c r="A7776" t="s">
        <v>4461</v>
      </c>
      <c r="B7776" t="s">
        <v>3194</v>
      </c>
      <c r="C7776">
        <f>+VLOOKUP(A7776,'LISTA NACIONAL'!A:B,2,0)</f>
        <v>5442.1930000000002</v>
      </c>
      <c r="D7776" s="126" t="s">
        <v>6556</v>
      </c>
      <c r="E7776" s="280">
        <f>+VLOOKUP(A7776,SCAR!A:B,2,0)</f>
        <v>0</v>
      </c>
      <c r="F7776" s="2"/>
      <c r="G7776" s="2"/>
    </row>
    <row r="7777" spans="1:7">
      <c r="A7777" t="s">
        <v>2226</v>
      </c>
      <c r="B7777" t="s">
        <v>2971</v>
      </c>
      <c r="C7777">
        <f>+VLOOKUP(A7777,'LISTA NACIONAL'!A:B,2,0)</f>
        <v>2808.68</v>
      </c>
      <c r="D7777" s="126" t="s">
        <v>6556</v>
      </c>
      <c r="E7777" s="280">
        <f>+VLOOKUP(A7777,SCAR!A:B,2,0)</f>
        <v>0</v>
      </c>
      <c r="F7777" s="2"/>
      <c r="G7777" s="2"/>
    </row>
    <row r="7778" spans="1:7">
      <c r="A7778" t="s">
        <v>2227</v>
      </c>
      <c r="B7778" t="s">
        <v>758</v>
      </c>
      <c r="C7778">
        <f>+VLOOKUP(A7778,'LISTA NACIONAL'!A:B,2,0)</f>
        <v>3543.2860000000001</v>
      </c>
      <c r="D7778" s="126" t="s">
        <v>6556</v>
      </c>
      <c r="E7778" s="280">
        <f>+VLOOKUP(A7778,SCAR!A:B,2,0)</f>
        <v>0</v>
      </c>
      <c r="F7778" s="2"/>
      <c r="G7778" s="2"/>
    </row>
    <row r="7779" spans="1:7">
      <c r="A7779" t="s">
        <v>2228</v>
      </c>
      <c r="B7779" t="s">
        <v>759</v>
      </c>
      <c r="C7779">
        <f>+VLOOKUP(A7779,'LISTA NACIONAL'!A:B,2,0)</f>
        <v>2767.5349999999999</v>
      </c>
      <c r="D7779" s="126" t="s">
        <v>6556</v>
      </c>
      <c r="E7779" s="280">
        <f>+VLOOKUP(A7779,SCAR!A:B,2,0)</f>
        <v>0</v>
      </c>
      <c r="F7779" s="2"/>
      <c r="G7779" s="2"/>
    </row>
    <row r="7780" spans="1:7">
      <c r="A7780" t="s">
        <v>2229</v>
      </c>
      <c r="B7780" t="s">
        <v>760</v>
      </c>
      <c r="C7780">
        <f>+VLOOKUP(A7780,'LISTA NACIONAL'!A:B,2,0)</f>
        <v>1418.99</v>
      </c>
      <c r="D7780" s="126" t="s">
        <v>6556</v>
      </c>
      <c r="E7780" s="280">
        <f>+VLOOKUP(A7780,SCAR!A:B,2,0)</f>
        <v>0</v>
      </c>
      <c r="F7780" s="2"/>
      <c r="G7780" s="2"/>
    </row>
    <row r="7781" spans="1:7">
      <c r="A7781" t="s">
        <v>2230</v>
      </c>
      <c r="B7781" t="s">
        <v>761</v>
      </c>
      <c r="C7781">
        <f>+VLOOKUP(A7781,'LISTA NACIONAL'!A:B,2,0)</f>
        <v>39325.800000000003</v>
      </c>
      <c r="D7781" s="126" t="s">
        <v>6556</v>
      </c>
      <c r="E7781" s="280">
        <f>+VLOOKUP(A7781,SCAR!A:B,2,0)</f>
        <v>0</v>
      </c>
      <c r="F7781" s="2"/>
      <c r="G7781" s="2"/>
    </row>
    <row r="7782" spans="1:7">
      <c r="A7782" t="s">
        <v>2231</v>
      </c>
      <c r="B7782" t="s">
        <v>762</v>
      </c>
      <c r="C7782">
        <f>+VLOOKUP(A7782,'LISTA NACIONAL'!A:B,2,0)</f>
        <v>3652.8069999999998</v>
      </c>
      <c r="D7782" s="126" t="s">
        <v>6556</v>
      </c>
      <c r="E7782" s="280">
        <f>+VLOOKUP(A7782,SCAR!A:B,2,0)</f>
        <v>0</v>
      </c>
      <c r="F7782" s="2"/>
      <c r="G7782" s="2"/>
    </row>
    <row r="7783" spans="1:7">
      <c r="A7783" t="s">
        <v>2232</v>
      </c>
      <c r="B7783" t="s">
        <v>763</v>
      </c>
      <c r="C7783">
        <f>+VLOOKUP(A7783,'LISTA NACIONAL'!A:B,2,0)</f>
        <v>2832.502</v>
      </c>
      <c r="D7783" s="126" t="s">
        <v>6556</v>
      </c>
      <c r="E7783" s="280">
        <f>+VLOOKUP(A7783,SCAR!A:B,2,0)</f>
        <v>0</v>
      </c>
      <c r="F7783" s="2"/>
      <c r="G7783" s="2"/>
    </row>
    <row r="7784" spans="1:7">
      <c r="A7784" t="s">
        <v>2233</v>
      </c>
      <c r="B7784" t="s">
        <v>764</v>
      </c>
      <c r="C7784">
        <f>+VLOOKUP(A7784,'LISTA NACIONAL'!A:B,2,0)</f>
        <v>7875.4340000000002</v>
      </c>
      <c r="D7784" s="126" t="s">
        <v>6556</v>
      </c>
      <c r="E7784" s="280">
        <f>+VLOOKUP(A7784,SCAR!A:B,2,0)</f>
        <v>0</v>
      </c>
      <c r="F7784" s="2"/>
      <c r="G7784" s="2"/>
    </row>
    <row r="7785" spans="1:7">
      <c r="A7785" t="s">
        <v>2234</v>
      </c>
      <c r="B7785" t="s">
        <v>765</v>
      </c>
      <c r="C7785">
        <f>+VLOOKUP(A7785,'LISTA NACIONAL'!A:B,2,0)</f>
        <v>10849.758</v>
      </c>
      <c r="D7785" s="126" t="s">
        <v>6556</v>
      </c>
      <c r="E7785" s="280">
        <f>+VLOOKUP(A7785,SCAR!A:B,2,0)</f>
        <v>0</v>
      </c>
      <c r="F7785" s="2"/>
      <c r="G7785" s="2"/>
    </row>
    <row r="7786" spans="1:7">
      <c r="A7786" t="s">
        <v>2235</v>
      </c>
      <c r="B7786" t="s">
        <v>766</v>
      </c>
      <c r="C7786">
        <f>+VLOOKUP(A7786,'LISTA NACIONAL'!A:B,2,0)</f>
        <v>14153.069</v>
      </c>
      <c r="D7786" s="126" t="s">
        <v>6556</v>
      </c>
      <c r="E7786" s="280">
        <f>+VLOOKUP(A7786,SCAR!A:B,2,0)</f>
        <v>0</v>
      </c>
      <c r="F7786" s="2"/>
      <c r="G7786" s="2"/>
    </row>
    <row r="7787" spans="1:7">
      <c r="A7787" t="s">
        <v>2236</v>
      </c>
      <c r="B7787" t="s">
        <v>767</v>
      </c>
      <c r="C7787">
        <f>+VLOOKUP(A7787,'LISTA NACIONAL'!A:B,2,0)</f>
        <v>8648.5609999999997</v>
      </c>
      <c r="D7787" s="126" t="s">
        <v>6556</v>
      </c>
      <c r="E7787" s="280">
        <f>+VLOOKUP(A7787,SCAR!A:B,2,0)</f>
        <v>0</v>
      </c>
      <c r="F7787" s="2"/>
      <c r="G7787" s="2"/>
    </row>
    <row r="7788" spans="1:7">
      <c r="A7788" t="s">
        <v>2237</v>
      </c>
      <c r="B7788" t="s">
        <v>768</v>
      </c>
      <c r="C7788">
        <f>+VLOOKUP(A7788,'LISTA NACIONAL'!A:B,2,0)</f>
        <v>14553.625</v>
      </c>
      <c r="D7788" s="126" t="s">
        <v>6556</v>
      </c>
      <c r="E7788" s="280">
        <f>+VLOOKUP(A7788,SCAR!A:B,2,0)</f>
        <v>0</v>
      </c>
      <c r="F7788" s="2"/>
      <c r="G7788" s="2"/>
    </row>
    <row r="7789" spans="1:7">
      <c r="A7789" t="s">
        <v>2238</v>
      </c>
      <c r="B7789" t="s">
        <v>769</v>
      </c>
      <c r="C7789">
        <f>+VLOOKUP(A7789,'LISTA NACIONAL'!A:B,2,0)</f>
        <v>16280.062</v>
      </c>
      <c r="D7789" s="126" t="s">
        <v>6556</v>
      </c>
      <c r="E7789" s="280">
        <f>+VLOOKUP(A7789,SCAR!A:B,2,0)</f>
        <v>0</v>
      </c>
      <c r="F7789" s="2"/>
      <c r="G7789" s="2"/>
    </row>
    <row r="7790" spans="1:7">
      <c r="A7790" t="s">
        <v>2239</v>
      </c>
      <c r="B7790" t="s">
        <v>770</v>
      </c>
      <c r="C7790">
        <f>+VLOOKUP(A7790,'LISTA NACIONAL'!A:B,2,0)</f>
        <v>8648.5609999999997</v>
      </c>
      <c r="D7790" s="126" t="s">
        <v>6556</v>
      </c>
      <c r="E7790" s="280">
        <f>+VLOOKUP(A7790,SCAR!A:B,2,0)</f>
        <v>0</v>
      </c>
      <c r="F7790" s="2"/>
      <c r="G7790" s="2"/>
    </row>
    <row r="7791" spans="1:7">
      <c r="A7791" t="s">
        <v>2240</v>
      </c>
      <c r="B7791" t="s">
        <v>770</v>
      </c>
      <c r="C7791">
        <f>+VLOOKUP(A7791,'LISTA NACIONAL'!A:B,2,0)</f>
        <v>8648.5609999999997</v>
      </c>
      <c r="D7791" s="126" t="s">
        <v>6556</v>
      </c>
      <c r="E7791" s="280">
        <f>+VLOOKUP(A7791,SCAR!A:B,2,0)</f>
        <v>0</v>
      </c>
      <c r="F7791" s="2"/>
      <c r="G7791" s="2"/>
    </row>
    <row r="7792" spans="1:7">
      <c r="A7792" t="s">
        <v>2241</v>
      </c>
      <c r="B7792" t="s">
        <v>771</v>
      </c>
      <c r="C7792">
        <f>+VLOOKUP(A7792,'LISTA NACIONAL'!A:B,2,0)</f>
        <v>9534.4719999999998</v>
      </c>
      <c r="D7792" s="126" t="s">
        <v>6556</v>
      </c>
      <c r="E7792" s="280">
        <f>+VLOOKUP(A7792,SCAR!A:B,2,0)</f>
        <v>0</v>
      </c>
      <c r="F7792" s="2"/>
      <c r="G7792" s="2"/>
    </row>
    <row r="7793" spans="1:7">
      <c r="A7793" t="s">
        <v>2242</v>
      </c>
      <c r="B7793" t="s">
        <v>772</v>
      </c>
      <c r="C7793">
        <f>+VLOOKUP(A7793,'LISTA NACIONAL'!A:B,2,0)</f>
        <v>20369.715</v>
      </c>
      <c r="D7793" s="126" t="s">
        <v>6556</v>
      </c>
      <c r="E7793" s="280">
        <f>+VLOOKUP(A7793,SCAR!A:B,2,0)</f>
        <v>0</v>
      </c>
      <c r="F7793" s="2"/>
      <c r="G7793" s="2"/>
    </row>
    <row r="7794" spans="1:7">
      <c r="A7794" t="s">
        <v>2243</v>
      </c>
      <c r="B7794" t="s">
        <v>773</v>
      </c>
      <c r="C7794">
        <f>+VLOOKUP(A7794,'LISTA NACIONAL'!A:B,2,0)</f>
        <v>3069.8760000000002</v>
      </c>
      <c r="D7794" s="126" t="s">
        <v>6556</v>
      </c>
      <c r="E7794" s="280">
        <f>+VLOOKUP(A7794,SCAR!A:B,2,0)</f>
        <v>0</v>
      </c>
      <c r="F7794" s="2"/>
      <c r="G7794" s="2"/>
    </row>
    <row r="7795" spans="1:7">
      <c r="A7795" t="s">
        <v>2244</v>
      </c>
      <c r="B7795" t="s">
        <v>6229</v>
      </c>
      <c r="C7795">
        <f>+VLOOKUP(A7795,'LISTA NACIONAL'!A:B,2,0)</f>
        <v>41284.300999999999</v>
      </c>
      <c r="D7795" s="126" t="s">
        <v>6556</v>
      </c>
      <c r="E7795" s="280">
        <f>+VLOOKUP(A7795,SCAR!A:B,2,0)</f>
        <v>0</v>
      </c>
      <c r="F7795" s="2"/>
      <c r="G7795" s="2"/>
    </row>
    <row r="7796" spans="1:7">
      <c r="A7796" t="s">
        <v>2245</v>
      </c>
      <c r="B7796" t="s">
        <v>774</v>
      </c>
      <c r="C7796">
        <f>+VLOOKUP(A7796,'LISTA NACIONAL'!A:B,2,0)</f>
        <v>24378.351999999999</v>
      </c>
      <c r="D7796" s="126" t="s">
        <v>6556</v>
      </c>
      <c r="E7796" s="280">
        <f>+VLOOKUP(A7796,SCAR!A:B,2,0)</f>
        <v>0</v>
      </c>
      <c r="F7796" s="2"/>
      <c r="G7796" s="2"/>
    </row>
    <row r="7797" spans="1:7">
      <c r="A7797" t="s">
        <v>2246</v>
      </c>
      <c r="B7797" t="s">
        <v>775</v>
      </c>
      <c r="C7797">
        <f>+VLOOKUP(A7797,'LISTA NACIONAL'!A:B,2,0)</f>
        <v>10615.175999999999</v>
      </c>
      <c r="D7797" s="126" t="s">
        <v>6556</v>
      </c>
      <c r="E7797" s="280">
        <f>+VLOOKUP(A7797,SCAR!A:B,2,0)</f>
        <v>0</v>
      </c>
      <c r="F7797" s="2"/>
      <c r="G7797" s="2"/>
    </row>
    <row r="7798" spans="1:7">
      <c r="A7798" t="s">
        <v>2247</v>
      </c>
      <c r="B7798" t="s">
        <v>776</v>
      </c>
      <c r="C7798">
        <f>+VLOOKUP(A7798,'LISTA NACIONAL'!A:B,2,0)</f>
        <v>5513.7889999999998</v>
      </c>
      <c r="D7798" s="126" t="s">
        <v>6556</v>
      </c>
      <c r="E7798" s="280">
        <f>+VLOOKUP(A7798,SCAR!A:B,2,0)</f>
        <v>0</v>
      </c>
      <c r="F7798" s="2"/>
      <c r="G7798" s="2"/>
    </row>
    <row r="7799" spans="1:7">
      <c r="A7799" t="s">
        <v>2248</v>
      </c>
      <c r="B7799" t="s">
        <v>777</v>
      </c>
      <c r="C7799">
        <f>+VLOOKUP(A7799,'LISTA NACIONAL'!A:B,2,0)</f>
        <v>54649.870999999999</v>
      </c>
      <c r="D7799" s="126" t="s">
        <v>6556</v>
      </c>
      <c r="E7799" s="280">
        <f>+VLOOKUP(A7799,SCAR!A:B,2,0)</f>
        <v>0</v>
      </c>
      <c r="F7799" s="2"/>
      <c r="G7799" s="2"/>
    </row>
    <row r="7800" spans="1:7">
      <c r="A7800" t="s">
        <v>2249</v>
      </c>
      <c r="B7800" t="s">
        <v>3880</v>
      </c>
      <c r="C7800">
        <f>+VLOOKUP(A7800,'LISTA NACIONAL'!A:B,2,0)</f>
        <v>9436.3089999999993</v>
      </c>
      <c r="D7800" s="126" t="s">
        <v>6556</v>
      </c>
      <c r="E7800" s="280">
        <f>+VLOOKUP(A7800,SCAR!A:B,2,0)</f>
        <v>0</v>
      </c>
      <c r="F7800" s="2"/>
      <c r="G7800" s="2"/>
    </row>
    <row r="7801" spans="1:7">
      <c r="A7801" t="s">
        <v>2250</v>
      </c>
      <c r="B7801" t="s">
        <v>3881</v>
      </c>
      <c r="C7801">
        <f>+VLOOKUP(A7801,'LISTA NACIONAL'!A:B,2,0)</f>
        <v>19272.96</v>
      </c>
      <c r="D7801" s="126" t="s">
        <v>6556</v>
      </c>
      <c r="E7801" s="280">
        <f>+VLOOKUP(A7801,SCAR!A:B,2,0)</f>
        <v>0</v>
      </c>
      <c r="F7801" s="2"/>
      <c r="G7801" s="2"/>
    </row>
    <row r="7802" spans="1:7">
      <c r="A7802" t="s">
        <v>2251</v>
      </c>
      <c r="B7802" t="s">
        <v>3882</v>
      </c>
      <c r="C7802">
        <f>+VLOOKUP(A7802,'LISTA NACIONAL'!A:B,2,0)</f>
        <v>9033.0930000000008</v>
      </c>
      <c r="D7802" s="126" t="s">
        <v>6556</v>
      </c>
      <c r="E7802" s="280">
        <f>+VLOOKUP(A7802,SCAR!A:B,2,0)</f>
        <v>0</v>
      </c>
      <c r="F7802" s="2"/>
      <c r="G7802" s="2"/>
    </row>
    <row r="7803" spans="1:7">
      <c r="A7803" t="s">
        <v>2252</v>
      </c>
      <c r="B7803" t="s">
        <v>3883</v>
      </c>
      <c r="C7803">
        <f>+VLOOKUP(A7803,'LISTA NACIONAL'!A:B,2,0)</f>
        <v>5149.0469999999996</v>
      </c>
      <c r="D7803" s="126" t="s">
        <v>6556</v>
      </c>
      <c r="E7803" s="280">
        <f>+VLOOKUP(A7803,SCAR!A:B,2,0)</f>
        <v>0</v>
      </c>
      <c r="F7803" s="2"/>
      <c r="G7803" s="2"/>
    </row>
    <row r="7804" spans="1:7">
      <c r="A7804" t="s">
        <v>2253</v>
      </c>
      <c r="B7804" t="s">
        <v>3525</v>
      </c>
      <c r="C7804">
        <f>+VLOOKUP(A7804,'LISTA NACIONAL'!A:B,2,0)</f>
        <v>2195.9209999999998</v>
      </c>
      <c r="D7804" s="126" t="s">
        <v>6556</v>
      </c>
      <c r="E7804" s="280">
        <f>+VLOOKUP(A7804,SCAR!A:B,2,0)</f>
        <v>0</v>
      </c>
      <c r="F7804" s="2"/>
      <c r="G7804" s="2"/>
    </row>
    <row r="7805" spans="1:7">
      <c r="A7805" t="s">
        <v>2254</v>
      </c>
      <c r="B7805" t="s">
        <v>3525</v>
      </c>
      <c r="C7805">
        <f>+VLOOKUP(A7805,'LISTA NACIONAL'!A:B,2,0)</f>
        <v>1967.885</v>
      </c>
      <c r="D7805" s="126" t="s">
        <v>6556</v>
      </c>
      <c r="E7805" s="280">
        <f>+VLOOKUP(A7805,SCAR!A:B,2,0)</f>
        <v>0</v>
      </c>
      <c r="F7805" s="2"/>
      <c r="G7805" s="2"/>
    </row>
    <row r="7806" spans="1:7">
      <c r="A7806" t="s">
        <v>2255</v>
      </c>
      <c r="B7806" t="s">
        <v>3526</v>
      </c>
      <c r="C7806">
        <f>+VLOOKUP(A7806,'LISTA NACIONAL'!A:B,2,0)</f>
        <v>2515.5749999999998</v>
      </c>
      <c r="D7806" s="126" t="s">
        <v>6556</v>
      </c>
      <c r="E7806" s="280">
        <f>+VLOOKUP(A7806,SCAR!A:B,2,0)</f>
        <v>0</v>
      </c>
      <c r="F7806" s="2"/>
      <c r="G7806" s="2"/>
    </row>
    <row r="7807" spans="1:7">
      <c r="A7807" t="s">
        <v>2256</v>
      </c>
      <c r="B7807" t="s">
        <v>3527</v>
      </c>
      <c r="C7807">
        <f>+VLOOKUP(A7807,'LISTA NACIONAL'!A:B,2,0)</f>
        <v>14324.823</v>
      </c>
      <c r="D7807" s="126" t="s">
        <v>6556</v>
      </c>
      <c r="E7807" s="280">
        <f>+VLOOKUP(A7807,SCAR!A:B,2,0)</f>
        <v>0</v>
      </c>
      <c r="F7807" s="2"/>
      <c r="G7807" s="2"/>
    </row>
    <row r="7808" spans="1:7">
      <c r="A7808" t="s">
        <v>2257</v>
      </c>
      <c r="B7808" t="s">
        <v>8429</v>
      </c>
      <c r="C7808">
        <f>+VLOOKUP(A7808,'LISTA NACIONAL'!A:B,2,0)</f>
        <v>28709.205000000002</v>
      </c>
      <c r="D7808" s="126" t="s">
        <v>6556</v>
      </c>
      <c r="E7808" s="280">
        <f>+VLOOKUP(A7808,SCAR!A:B,2,0)</f>
        <v>0</v>
      </c>
      <c r="F7808" s="2"/>
      <c r="G7808" s="2"/>
    </row>
    <row r="7809" spans="1:7">
      <c r="A7809" t="s">
        <v>2258</v>
      </c>
      <c r="B7809" t="s">
        <v>4338</v>
      </c>
      <c r="C7809">
        <f>+VLOOKUP(A7809,'LISTA NACIONAL'!A:B,2,0)</f>
        <v>1967.885</v>
      </c>
      <c r="D7809" s="126" t="s">
        <v>6556</v>
      </c>
      <c r="E7809" s="280">
        <f>+VLOOKUP(A7809,SCAR!A:B,2,0)</f>
        <v>0</v>
      </c>
      <c r="F7809" s="2"/>
      <c r="G7809" s="2"/>
    </row>
    <row r="7810" spans="1:7">
      <c r="A7810" t="s">
        <v>2259</v>
      </c>
      <c r="B7810" t="s">
        <v>4339</v>
      </c>
      <c r="C7810">
        <f>+VLOOKUP(A7810,'LISTA NACIONAL'!A:B,2,0)</f>
        <v>4812.2820000000002</v>
      </c>
      <c r="D7810" s="126" t="s">
        <v>6556</v>
      </c>
      <c r="E7810" s="280">
        <f>+VLOOKUP(A7810,SCAR!A:B,2,0)</f>
        <v>0</v>
      </c>
      <c r="F7810" s="2"/>
      <c r="G7810" s="2"/>
    </row>
    <row r="7811" spans="1:7">
      <c r="A7811" t="s">
        <v>2260</v>
      </c>
      <c r="B7811" t="s">
        <v>4340</v>
      </c>
      <c r="C7811">
        <f>+VLOOKUP(A7811,'LISTA NACIONAL'!A:B,2,0)</f>
        <v>7626.2560000000003</v>
      </c>
      <c r="D7811" s="126" t="s">
        <v>6556</v>
      </c>
      <c r="E7811" s="280">
        <f>+VLOOKUP(A7811,SCAR!A:B,2,0)</f>
        <v>0</v>
      </c>
      <c r="F7811" s="2"/>
      <c r="G7811" s="2"/>
    </row>
    <row r="7812" spans="1:7">
      <c r="A7812" t="s">
        <v>2261</v>
      </c>
      <c r="B7812" t="s">
        <v>4341</v>
      </c>
      <c r="C7812">
        <f>+VLOOKUP(A7812,'LISTA NACIONAL'!A:B,2,0)</f>
        <v>18869.837</v>
      </c>
      <c r="D7812" s="126" t="s">
        <v>6556</v>
      </c>
      <c r="E7812" s="280">
        <f>+VLOOKUP(A7812,SCAR!A:B,2,0)</f>
        <v>0</v>
      </c>
      <c r="F7812" s="2"/>
      <c r="G7812" s="2"/>
    </row>
    <row r="7813" spans="1:7">
      <c r="A7813" t="s">
        <v>2262</v>
      </c>
      <c r="B7813" t="s">
        <v>4342</v>
      </c>
      <c r="C7813">
        <f>+VLOOKUP(A7813,'LISTA NACIONAL'!A:B,2,0)</f>
        <v>7875.4340000000002</v>
      </c>
      <c r="D7813" s="126" t="s">
        <v>6556</v>
      </c>
      <c r="E7813" s="280">
        <f>+VLOOKUP(A7813,SCAR!A:B,2,0)</f>
        <v>0</v>
      </c>
      <c r="F7813" s="2"/>
      <c r="G7813" s="2"/>
    </row>
    <row r="7814" spans="1:7">
      <c r="A7814" t="s">
        <v>2263</v>
      </c>
      <c r="B7814" t="s">
        <v>7682</v>
      </c>
      <c r="C7814">
        <f>+VLOOKUP(A7814,'LISTA NACIONAL'!A:B,2,0)</f>
        <v>3543.2860000000001</v>
      </c>
      <c r="D7814" s="126" t="s">
        <v>6556</v>
      </c>
      <c r="E7814" s="280">
        <f>+VLOOKUP(A7814,SCAR!A:B,2,0)</f>
        <v>0</v>
      </c>
      <c r="F7814" s="2"/>
      <c r="G7814" s="2"/>
    </row>
    <row r="7815" spans="1:7">
      <c r="A7815" t="s">
        <v>2264</v>
      </c>
      <c r="B7815" t="s">
        <v>7683</v>
      </c>
      <c r="C7815">
        <f>+VLOOKUP(A7815,'LISTA NACIONAL'!A:B,2,0)</f>
        <v>2284.8229999999999</v>
      </c>
      <c r="D7815" s="126" t="s">
        <v>6556</v>
      </c>
      <c r="E7815" s="280">
        <f>+VLOOKUP(A7815,SCAR!A:B,2,0)</f>
        <v>0</v>
      </c>
      <c r="F7815" s="2"/>
      <c r="G7815" s="2"/>
    </row>
    <row r="7816" spans="1:7">
      <c r="A7816" t="s">
        <v>2265</v>
      </c>
      <c r="B7816" t="s">
        <v>7684</v>
      </c>
      <c r="C7816">
        <f>+VLOOKUP(A7816,'LISTA NACIONAL'!A:B,2,0)</f>
        <v>2906.73</v>
      </c>
      <c r="D7816" s="126" t="s">
        <v>6556</v>
      </c>
      <c r="E7816" s="280">
        <f>+VLOOKUP(A7816,SCAR!A:B,2,0)</f>
        <v>0</v>
      </c>
      <c r="F7816" s="2"/>
      <c r="G7816" s="2"/>
    </row>
    <row r="7817" spans="1:7">
      <c r="A7817" t="s">
        <v>2266</v>
      </c>
      <c r="B7817" t="s">
        <v>7685</v>
      </c>
      <c r="C7817">
        <f>+VLOOKUP(A7817,'LISTA NACIONAL'!A:B,2,0)</f>
        <v>13966.678</v>
      </c>
      <c r="D7817" s="126" t="s">
        <v>6556</v>
      </c>
      <c r="E7817" s="280">
        <f>+VLOOKUP(A7817,SCAR!A:B,2,0)</f>
        <v>0</v>
      </c>
      <c r="F7817" s="2"/>
      <c r="G7817" s="2"/>
    </row>
    <row r="7818" spans="1:7">
      <c r="A7818" t="s">
        <v>2267</v>
      </c>
      <c r="B7818" t="s">
        <v>7686</v>
      </c>
      <c r="C7818">
        <f>+VLOOKUP(A7818,'LISTA NACIONAL'!A:B,2,0)</f>
        <v>5902.3869999999997</v>
      </c>
      <c r="D7818" s="126" t="s">
        <v>6556</v>
      </c>
      <c r="E7818" s="280">
        <f>+VLOOKUP(A7818,SCAR!A:B,2,0)</f>
        <v>0</v>
      </c>
      <c r="F7818" s="2"/>
      <c r="G7818" s="2"/>
    </row>
    <row r="7819" spans="1:7">
      <c r="A7819" t="s">
        <v>2268</v>
      </c>
      <c r="B7819" t="s">
        <v>7687</v>
      </c>
      <c r="C7819">
        <f>+VLOOKUP(A7819,'LISTA NACIONAL'!A:B,2,0)</f>
        <v>4560.3969999999999</v>
      </c>
      <c r="D7819" s="126" t="s">
        <v>6556</v>
      </c>
      <c r="E7819" s="280">
        <f>+VLOOKUP(A7819,SCAR!A:B,2,0)</f>
        <v>0</v>
      </c>
      <c r="F7819" s="2"/>
      <c r="G7819" s="2"/>
    </row>
    <row r="7820" spans="1:7">
      <c r="A7820" t="s">
        <v>2269</v>
      </c>
      <c r="B7820" t="s">
        <v>7688</v>
      </c>
      <c r="C7820">
        <f>+VLOOKUP(A7820,'LISTA NACIONAL'!A:B,2,0)</f>
        <v>23593.395</v>
      </c>
      <c r="D7820" s="126" t="s">
        <v>6556</v>
      </c>
      <c r="E7820" s="280">
        <f>+VLOOKUP(A7820,SCAR!A:B,2,0)</f>
        <v>0</v>
      </c>
      <c r="F7820" s="2"/>
      <c r="G7820" s="2"/>
    </row>
    <row r="7821" spans="1:7">
      <c r="A7821" t="s">
        <v>4509</v>
      </c>
      <c r="B7821" t="s">
        <v>7689</v>
      </c>
      <c r="C7821">
        <f>+VLOOKUP(A7821,'LISTA NACIONAL'!A:B,2,0)</f>
        <v>13368.056</v>
      </c>
      <c r="D7821" s="126" t="s">
        <v>6556</v>
      </c>
      <c r="E7821" s="280">
        <f>+VLOOKUP(A7821,SCAR!A:B,2,0)</f>
        <v>0</v>
      </c>
      <c r="F7821" s="2"/>
      <c r="G7821" s="2"/>
    </row>
    <row r="7822" spans="1:7">
      <c r="A7822" t="s">
        <v>4510</v>
      </c>
      <c r="B7822" t="s">
        <v>1913</v>
      </c>
      <c r="C7822">
        <f>+VLOOKUP(A7822,'LISTA NACIONAL'!A:B,2,0)</f>
        <v>3543.2860000000001</v>
      </c>
      <c r="D7822" s="126" t="s">
        <v>6556</v>
      </c>
      <c r="E7822" s="280">
        <f>+VLOOKUP(A7822,SCAR!A:B,2,0)</f>
        <v>0</v>
      </c>
      <c r="F7822" s="2"/>
      <c r="G7822" s="2"/>
    </row>
    <row r="7823" spans="1:7">
      <c r="A7823" t="s">
        <v>4511</v>
      </c>
      <c r="B7823" t="s">
        <v>2951</v>
      </c>
      <c r="C7823">
        <f>+VLOOKUP(A7823,'LISTA NACIONAL'!A:B,2,0)</f>
        <v>20162.942999999999</v>
      </c>
      <c r="D7823" s="126" t="s">
        <v>6556</v>
      </c>
      <c r="E7823" s="280">
        <f>+VLOOKUP(A7823,SCAR!A:B,2,0)</f>
        <v>0</v>
      </c>
      <c r="F7823" s="2"/>
      <c r="G7823" s="2"/>
    </row>
    <row r="7824" spans="1:7">
      <c r="A7824" t="s">
        <v>7011</v>
      </c>
      <c r="B7824" t="s">
        <v>2952</v>
      </c>
      <c r="C7824">
        <f>+VLOOKUP(A7824,'LISTA NACIONAL'!A:B,2,0)</f>
        <v>20495.11</v>
      </c>
      <c r="D7824" s="126" t="s">
        <v>6556</v>
      </c>
      <c r="E7824" s="280">
        <f>+VLOOKUP(A7824,SCAR!A:B,2,0)</f>
        <v>0</v>
      </c>
      <c r="F7824" s="2"/>
      <c r="G7824" s="2"/>
    </row>
    <row r="7825" spans="1:7">
      <c r="A7825" t="s">
        <v>7012</v>
      </c>
      <c r="B7825" t="s">
        <v>11039</v>
      </c>
      <c r="C7825">
        <f>+VLOOKUP(A7825,'LISTA NACIONAL'!A:B,2,0)</f>
        <v>37741.303999999996</v>
      </c>
      <c r="D7825" s="126" t="s">
        <v>6556</v>
      </c>
      <c r="E7825" s="280">
        <f>+VLOOKUP(A7825,SCAR!A:B,2,0)</f>
        <v>0</v>
      </c>
      <c r="F7825" s="2"/>
      <c r="G7825" s="2"/>
    </row>
    <row r="7826" spans="1:7">
      <c r="A7826" t="s">
        <v>7013</v>
      </c>
      <c r="B7826" t="s">
        <v>11040</v>
      </c>
      <c r="C7826">
        <f>+VLOOKUP(A7826,'LISTA NACIONAL'!A:B,2,0)</f>
        <v>3406.5970000000002</v>
      </c>
      <c r="D7826" s="126" t="s">
        <v>6556</v>
      </c>
      <c r="E7826" s="280">
        <f>+VLOOKUP(A7826,SCAR!A:B,2,0)</f>
        <v>0</v>
      </c>
      <c r="F7826" s="2"/>
      <c r="G7826" s="2"/>
    </row>
    <row r="7827" spans="1:7">
      <c r="A7827" t="s">
        <v>7014</v>
      </c>
      <c r="B7827" t="s">
        <v>11041</v>
      </c>
      <c r="C7827">
        <f>+VLOOKUP(A7827,'LISTA NACIONAL'!A:B,2,0)</f>
        <v>8254.7669999999998</v>
      </c>
      <c r="D7827" s="126" t="s">
        <v>6556</v>
      </c>
      <c r="E7827" s="280">
        <f>+VLOOKUP(A7827,SCAR!A:B,2,0)</f>
        <v>0</v>
      </c>
      <c r="F7827" s="2"/>
      <c r="G7827" s="2"/>
    </row>
    <row r="7828" spans="1:7">
      <c r="A7828" t="s">
        <v>7015</v>
      </c>
      <c r="B7828" t="s">
        <v>272</v>
      </c>
      <c r="C7828">
        <f>+VLOOKUP(A7828,'LISTA NACIONAL'!A:B,2,0)</f>
        <v>4812.2820000000002</v>
      </c>
      <c r="D7828" s="126" t="s">
        <v>6556</v>
      </c>
      <c r="E7828" s="280">
        <f>+VLOOKUP(A7828,SCAR!A:B,2,0)</f>
        <v>0</v>
      </c>
      <c r="F7828" s="2"/>
      <c r="G7828" s="2"/>
    </row>
    <row r="7829" spans="1:7">
      <c r="A7829" t="s">
        <v>7016</v>
      </c>
      <c r="B7829" t="s">
        <v>273</v>
      </c>
      <c r="C7829">
        <f>+VLOOKUP(A7829,'LISTA NACIONAL'!A:B,2,0)</f>
        <v>3430.6909999999998</v>
      </c>
      <c r="D7829" s="126" t="s">
        <v>6556</v>
      </c>
      <c r="E7829" s="280">
        <f>+VLOOKUP(A7829,SCAR!A:B,2,0)</f>
        <v>0</v>
      </c>
      <c r="F7829" s="2"/>
      <c r="G7829" s="2"/>
    </row>
    <row r="7830" spans="1:7">
      <c r="A7830" t="s">
        <v>11652</v>
      </c>
      <c r="B7830" t="s">
        <v>274</v>
      </c>
      <c r="C7830">
        <f>+VLOOKUP(A7830,'LISTA NACIONAL'!A:B,2,0)</f>
        <v>8648.5609999999997</v>
      </c>
      <c r="D7830" s="126" t="s">
        <v>6556</v>
      </c>
      <c r="E7830" s="280">
        <f>+VLOOKUP(A7830,SCAR!A:B,2,0)</f>
        <v>0</v>
      </c>
      <c r="F7830" s="2"/>
      <c r="G7830" s="2"/>
    </row>
    <row r="7831" spans="1:7">
      <c r="A7831" t="s">
        <v>11653</v>
      </c>
      <c r="B7831" t="s">
        <v>6043</v>
      </c>
      <c r="C7831">
        <f>+VLOOKUP(A7831,'LISTA NACIONAL'!A:B,2,0)</f>
        <v>26342.317999999999</v>
      </c>
      <c r="D7831" s="126" t="s">
        <v>6556</v>
      </c>
      <c r="E7831" s="280">
        <f>+VLOOKUP(A7831,SCAR!A:B,2,0)</f>
        <v>0</v>
      </c>
      <c r="F7831" s="2"/>
      <c r="G7831" s="2"/>
    </row>
    <row r="7832" spans="1:7">
      <c r="A7832" t="s">
        <v>11654</v>
      </c>
      <c r="B7832" t="s">
        <v>6044</v>
      </c>
      <c r="C7832">
        <f>+VLOOKUP(A7832,'LISTA NACIONAL'!A:B,2,0)</f>
        <v>26342.317999999999</v>
      </c>
      <c r="D7832" s="126" t="s">
        <v>6556</v>
      </c>
      <c r="E7832" s="280">
        <f>+VLOOKUP(A7832,SCAR!A:B,2,0)</f>
        <v>0</v>
      </c>
      <c r="F7832" s="2"/>
      <c r="G7832" s="2"/>
    </row>
    <row r="7833" spans="1:7">
      <c r="A7833" t="s">
        <v>7531</v>
      </c>
      <c r="B7833" t="s">
        <v>11602</v>
      </c>
      <c r="C7833">
        <f>+VLOOKUP(A7833,'LISTA NACIONAL'!A:B,2,0)</f>
        <v>11795.477000000001</v>
      </c>
      <c r="D7833" s="126" t="s">
        <v>6556</v>
      </c>
      <c r="E7833" s="280">
        <f>+VLOOKUP(A7833,SCAR!A:B,2,0)</f>
        <v>0</v>
      </c>
      <c r="F7833" s="2"/>
      <c r="G7833" s="2"/>
    </row>
    <row r="7834" spans="1:7">
      <c r="A7834" t="s">
        <v>7532</v>
      </c>
      <c r="B7834" t="s">
        <v>11603</v>
      </c>
      <c r="C7834">
        <f>+VLOOKUP(A7834,'LISTA NACIONAL'!A:B,2,0)</f>
        <v>2284.8229999999999</v>
      </c>
      <c r="D7834" s="126" t="s">
        <v>6556</v>
      </c>
      <c r="E7834" s="280">
        <f>+VLOOKUP(A7834,SCAR!A:B,2,0)</f>
        <v>0</v>
      </c>
      <c r="F7834" s="2"/>
      <c r="G7834" s="2"/>
    </row>
    <row r="7835" spans="1:7">
      <c r="A7835" t="s">
        <v>7533</v>
      </c>
      <c r="B7835" t="s">
        <v>11604</v>
      </c>
      <c r="C7835">
        <f>+VLOOKUP(A7835,'LISTA NACIONAL'!A:B,2,0)</f>
        <v>4877.3159999999998</v>
      </c>
      <c r="D7835" s="126" t="s">
        <v>6556</v>
      </c>
      <c r="E7835" s="280">
        <f>+VLOOKUP(A7835,SCAR!A:B,2,0)</f>
        <v>0</v>
      </c>
      <c r="F7835" s="2"/>
      <c r="G7835" s="2"/>
    </row>
    <row r="7836" spans="1:7">
      <c r="A7836" t="s">
        <v>7534</v>
      </c>
      <c r="B7836" t="s">
        <v>11605</v>
      </c>
      <c r="C7836">
        <f>+VLOOKUP(A7836,'LISTA NACIONAL'!A:B,2,0)</f>
        <v>3653.489</v>
      </c>
      <c r="D7836" s="126" t="s">
        <v>6556</v>
      </c>
      <c r="E7836" s="280">
        <f>+VLOOKUP(A7836,SCAR!A:B,2,0)</f>
        <v>0</v>
      </c>
      <c r="F7836" s="2"/>
      <c r="G7836" s="2"/>
    </row>
    <row r="7837" spans="1:7">
      <c r="A7837" t="s">
        <v>7535</v>
      </c>
      <c r="B7837" t="s">
        <v>11606</v>
      </c>
      <c r="C7837">
        <f>+VLOOKUP(A7837,'LISTA NACIONAL'!A:B,2,0)</f>
        <v>1371.163</v>
      </c>
      <c r="D7837" s="126" t="s">
        <v>6556</v>
      </c>
      <c r="E7837" s="280">
        <f>+VLOOKUP(A7837,SCAR!A:B,2,0)</f>
        <v>0</v>
      </c>
      <c r="F7837" s="2"/>
      <c r="G7837" s="2"/>
    </row>
    <row r="7838" spans="1:7">
      <c r="A7838" t="s">
        <v>7536</v>
      </c>
      <c r="B7838" t="s">
        <v>11607</v>
      </c>
      <c r="C7838">
        <f>+VLOOKUP(A7838,'LISTA NACIONAL'!A:B,2,0)</f>
        <v>17302.556</v>
      </c>
      <c r="D7838" s="126" t="s">
        <v>6556</v>
      </c>
      <c r="E7838" s="280">
        <f>+VLOOKUP(A7838,SCAR!A:B,2,0)</f>
        <v>0</v>
      </c>
      <c r="F7838" s="2"/>
      <c r="G7838" s="2"/>
    </row>
    <row r="7839" spans="1:7">
      <c r="A7839" t="s">
        <v>7537</v>
      </c>
      <c r="B7839" t="s">
        <v>11608</v>
      </c>
      <c r="C7839">
        <f>+VLOOKUP(A7839,'LISTA NACIONAL'!A:B,2,0)</f>
        <v>4328.3149999999996</v>
      </c>
      <c r="D7839" s="126" t="s">
        <v>6556</v>
      </c>
      <c r="E7839" s="280">
        <f>+VLOOKUP(A7839,SCAR!A:B,2,0)</f>
        <v>0</v>
      </c>
      <c r="F7839" s="2"/>
      <c r="G7839" s="2"/>
    </row>
    <row r="7840" spans="1:7">
      <c r="A7840" t="s">
        <v>7538</v>
      </c>
      <c r="B7840" t="s">
        <v>11609</v>
      </c>
      <c r="C7840">
        <f>+VLOOKUP(A7840,'LISTA NACIONAL'!A:B,2,0)</f>
        <v>2124.2669999999998</v>
      </c>
      <c r="D7840" s="126" t="s">
        <v>6556</v>
      </c>
      <c r="E7840" s="280">
        <f>+VLOOKUP(A7840,SCAR!A:B,2,0)</f>
        <v>0</v>
      </c>
      <c r="F7840" s="2"/>
      <c r="G7840" s="2"/>
    </row>
    <row r="7841" spans="1:7">
      <c r="A7841" t="s">
        <v>7539</v>
      </c>
      <c r="B7841" t="s">
        <v>6767</v>
      </c>
      <c r="C7841">
        <f>+VLOOKUP(A7841,'LISTA NACIONAL'!A:B,2,0)</f>
        <v>1259.818</v>
      </c>
      <c r="D7841" s="126" t="s">
        <v>6556</v>
      </c>
      <c r="E7841" s="280">
        <f>+VLOOKUP(A7841,SCAR!A:B,2,0)</f>
        <v>0</v>
      </c>
      <c r="F7841" s="2"/>
      <c r="G7841" s="2"/>
    </row>
    <row r="7842" spans="1:7">
      <c r="A7842" t="s">
        <v>7540</v>
      </c>
      <c r="B7842" t="s">
        <v>6767</v>
      </c>
      <c r="C7842">
        <f>+VLOOKUP(A7842,'LISTA NACIONAL'!A:B,2,0)</f>
        <v>1294.3779999999999</v>
      </c>
      <c r="D7842" s="126" t="s">
        <v>6556</v>
      </c>
      <c r="E7842" s="280">
        <f>+VLOOKUP(A7842,SCAR!A:B,2,0)</f>
        <v>0</v>
      </c>
      <c r="F7842" s="2"/>
      <c r="G7842" s="2"/>
    </row>
    <row r="7843" spans="1:7">
      <c r="A7843" t="s">
        <v>7541</v>
      </c>
      <c r="B7843" t="s">
        <v>9594</v>
      </c>
      <c r="C7843">
        <f>+VLOOKUP(A7843,'LISTA NACIONAL'!A:B,2,0)</f>
        <v>38137.449000000001</v>
      </c>
      <c r="D7843" s="126" t="s">
        <v>6556</v>
      </c>
      <c r="E7843" s="280">
        <f>+VLOOKUP(A7843,SCAR!A:B,2,0)</f>
        <v>0</v>
      </c>
      <c r="F7843" s="2"/>
      <c r="G7843" s="2"/>
    </row>
    <row r="7844" spans="1:7">
      <c r="A7844" t="s">
        <v>7542</v>
      </c>
      <c r="B7844" t="s">
        <v>9595</v>
      </c>
      <c r="C7844">
        <f>+VLOOKUP(A7844,'LISTA NACIONAL'!A:B,2,0)</f>
        <v>3137.567</v>
      </c>
      <c r="D7844" s="126" t="s">
        <v>6556</v>
      </c>
      <c r="E7844" s="280">
        <f>+VLOOKUP(A7844,SCAR!A:B,2,0)</f>
        <v>0</v>
      </c>
      <c r="F7844" s="2"/>
      <c r="G7844" s="2"/>
    </row>
    <row r="7845" spans="1:7">
      <c r="A7845" t="s">
        <v>6285</v>
      </c>
      <c r="B7845" t="s">
        <v>12251</v>
      </c>
      <c r="C7845">
        <f>+VLOOKUP(A7845,'LISTA NACIONAL'!A:B,2,0)</f>
        <v>2284.8229999999999</v>
      </c>
      <c r="D7845" s="126" t="s">
        <v>6556</v>
      </c>
      <c r="E7845" s="280">
        <f>+VLOOKUP(A7845,SCAR!A:B,2,0)</f>
        <v>0</v>
      </c>
      <c r="F7845" s="2"/>
      <c r="G7845" s="2"/>
    </row>
    <row r="7846" spans="1:7">
      <c r="A7846" t="s">
        <v>6286</v>
      </c>
      <c r="B7846" t="s">
        <v>11608</v>
      </c>
      <c r="C7846">
        <f>+VLOOKUP(A7846,'LISTA NACIONAL'!A:B,2,0)</f>
        <v>6133.1189999999997</v>
      </c>
      <c r="D7846" s="126" t="s">
        <v>6556</v>
      </c>
      <c r="E7846" s="280">
        <f>+VLOOKUP(A7846,SCAR!A:B,2,0)</f>
        <v>0</v>
      </c>
      <c r="F7846" s="2"/>
      <c r="G7846" s="2"/>
    </row>
    <row r="7847" spans="1:7">
      <c r="A7847" t="s">
        <v>6287</v>
      </c>
      <c r="B7847" t="s">
        <v>9596</v>
      </c>
      <c r="C7847">
        <f>+VLOOKUP(A7847,'LISTA NACIONAL'!A:B,2,0)</f>
        <v>5902.3869999999997</v>
      </c>
      <c r="D7847" s="126" t="s">
        <v>6556</v>
      </c>
      <c r="E7847" s="280">
        <f>+VLOOKUP(A7847,SCAR!A:B,2,0)</f>
        <v>0</v>
      </c>
      <c r="F7847" s="2"/>
      <c r="G7847" s="2"/>
    </row>
    <row r="7848" spans="1:7">
      <c r="A7848" t="s">
        <v>6288</v>
      </c>
      <c r="B7848" t="s">
        <v>12919</v>
      </c>
      <c r="C7848">
        <f>+VLOOKUP(A7848,'LISTA NACIONAL'!A:B,2,0)</f>
        <v>1205.3510000000001</v>
      </c>
      <c r="D7848" s="126" t="s">
        <v>6556</v>
      </c>
      <c r="E7848" s="280">
        <f>+VLOOKUP(A7848,SCAR!A:B,2,0)</f>
        <v>0</v>
      </c>
      <c r="F7848" s="2"/>
      <c r="G7848" s="2"/>
    </row>
    <row r="7849" spans="1:7">
      <c r="A7849" t="s">
        <v>6289</v>
      </c>
      <c r="B7849" t="s">
        <v>9597</v>
      </c>
      <c r="C7849">
        <f>+VLOOKUP(A7849,'LISTA NACIONAL'!A:B,2,0)</f>
        <v>4683.6750000000002</v>
      </c>
      <c r="D7849" s="126" t="s">
        <v>6556</v>
      </c>
      <c r="E7849" s="280">
        <f>+VLOOKUP(A7849,SCAR!A:B,2,0)</f>
        <v>0</v>
      </c>
      <c r="F7849" s="2"/>
      <c r="G7849" s="2"/>
    </row>
    <row r="7850" spans="1:7">
      <c r="A7850" t="s">
        <v>6290</v>
      </c>
      <c r="B7850" t="s">
        <v>9598</v>
      </c>
      <c r="C7850">
        <f>+VLOOKUP(A7850,'LISTA NACIONAL'!A:B,2,0)</f>
        <v>1572.6569999999999</v>
      </c>
      <c r="D7850" s="126" t="s">
        <v>6556</v>
      </c>
      <c r="E7850" s="280">
        <f>+VLOOKUP(A7850,SCAR!A:B,2,0)</f>
        <v>0</v>
      </c>
      <c r="F7850" s="2"/>
      <c r="G7850" s="2"/>
    </row>
    <row r="7851" spans="1:7">
      <c r="A7851" t="s">
        <v>6291</v>
      </c>
      <c r="B7851" t="s">
        <v>9599</v>
      </c>
      <c r="C7851">
        <f>+VLOOKUP(A7851,'LISTA NACIONAL'!A:B,2,0)</f>
        <v>36964.230000000003</v>
      </c>
      <c r="D7851" s="126" t="s">
        <v>6556</v>
      </c>
      <c r="E7851" s="280">
        <f>+VLOOKUP(A7851,SCAR!A:B,2,0)</f>
        <v>0</v>
      </c>
      <c r="F7851" s="2"/>
      <c r="G7851" s="2"/>
    </row>
    <row r="7852" spans="1:7">
      <c r="A7852" t="s">
        <v>6292</v>
      </c>
      <c r="B7852" t="s">
        <v>9600</v>
      </c>
      <c r="C7852">
        <f>+VLOOKUP(A7852,'LISTA NACIONAL'!A:B,2,0)</f>
        <v>39325.800000000003</v>
      </c>
      <c r="D7852" s="126" t="s">
        <v>6556</v>
      </c>
      <c r="E7852" s="280">
        <f>+VLOOKUP(A7852,SCAR!A:B,2,0)</f>
        <v>0</v>
      </c>
      <c r="F7852" s="2"/>
      <c r="G7852" s="2"/>
    </row>
    <row r="7853" spans="1:7">
      <c r="A7853" t="s">
        <v>6293</v>
      </c>
      <c r="B7853" t="s">
        <v>9601</v>
      </c>
      <c r="C7853">
        <f>+VLOOKUP(A7853,'LISTA NACIONAL'!A:B,2,0)</f>
        <v>44431.086000000003</v>
      </c>
      <c r="D7853" s="126" t="s">
        <v>6556</v>
      </c>
      <c r="E7853" s="280">
        <f>+VLOOKUP(A7853,SCAR!A:B,2,0)</f>
        <v>0</v>
      </c>
      <c r="F7853" s="2"/>
      <c r="G7853" s="2"/>
    </row>
    <row r="7854" spans="1:7">
      <c r="A7854" t="s">
        <v>6294</v>
      </c>
      <c r="B7854" t="s">
        <v>9602</v>
      </c>
      <c r="C7854">
        <f>+VLOOKUP(A7854,'LISTA NACIONAL'!A:B,2,0)</f>
        <v>39714.180999999997</v>
      </c>
      <c r="D7854" s="126" t="s">
        <v>6556</v>
      </c>
      <c r="E7854" s="280">
        <f>+VLOOKUP(A7854,SCAR!A:B,2,0)</f>
        <v>0</v>
      </c>
      <c r="F7854" s="2"/>
      <c r="G7854" s="2"/>
    </row>
    <row r="7855" spans="1:7">
      <c r="A7855" t="s">
        <v>6295</v>
      </c>
      <c r="B7855" t="s">
        <v>9603</v>
      </c>
      <c r="C7855">
        <f>+VLOOKUP(A7855,'LISTA NACIONAL'!A:B,2,0)</f>
        <v>46409.574000000001</v>
      </c>
      <c r="D7855" s="126" t="s">
        <v>6556</v>
      </c>
      <c r="E7855" s="280">
        <f>+VLOOKUP(A7855,SCAR!A:B,2,0)</f>
        <v>0</v>
      </c>
      <c r="F7855" s="2"/>
      <c r="G7855" s="2"/>
    </row>
    <row r="7856" spans="1:7">
      <c r="A7856" t="s">
        <v>6296</v>
      </c>
      <c r="B7856" t="s">
        <v>9913</v>
      </c>
      <c r="C7856">
        <f>+VLOOKUP(A7856,'LISTA NACIONAL'!A:B,2,0)</f>
        <v>39325.800000000003</v>
      </c>
      <c r="D7856" s="126" t="s">
        <v>6556</v>
      </c>
      <c r="E7856" s="280">
        <f>+VLOOKUP(A7856,SCAR!A:B,2,0)</f>
        <v>0</v>
      </c>
      <c r="F7856" s="2"/>
      <c r="G7856" s="2"/>
    </row>
    <row r="7857" spans="1:7">
      <c r="A7857" t="s">
        <v>6297</v>
      </c>
      <c r="B7857" t="s">
        <v>9914</v>
      </c>
      <c r="C7857">
        <f>+VLOOKUP(A7857,'LISTA NACIONAL'!A:B,2,0)</f>
        <v>15336.005999999999</v>
      </c>
      <c r="D7857" s="126" t="s">
        <v>6556</v>
      </c>
      <c r="E7857" s="280">
        <f>+VLOOKUP(A7857,SCAR!A:B,2,0)</f>
        <v>0</v>
      </c>
      <c r="F7857" s="2"/>
      <c r="G7857" s="2"/>
    </row>
    <row r="7858" spans="1:7">
      <c r="A7858" t="s">
        <v>6298</v>
      </c>
      <c r="B7858" t="s">
        <v>9915</v>
      </c>
      <c r="C7858">
        <f>+VLOOKUP(A7858,'LISTA NACIONAL'!A:B,2,0)</f>
        <v>7465.8530000000001</v>
      </c>
      <c r="D7858" s="126" t="s">
        <v>6556</v>
      </c>
      <c r="E7858" s="280">
        <f>+VLOOKUP(A7858,SCAR!A:B,2,0)</f>
        <v>0</v>
      </c>
      <c r="F7858" s="2"/>
      <c r="G7858" s="2"/>
    </row>
    <row r="7859" spans="1:7">
      <c r="A7859" t="s">
        <v>6299</v>
      </c>
      <c r="B7859" t="s">
        <v>9916</v>
      </c>
      <c r="C7859">
        <f>+VLOOKUP(A7859,'LISTA NACIONAL'!A:B,2,0)</f>
        <v>7237.7359999999999</v>
      </c>
      <c r="D7859" s="126" t="s">
        <v>6556</v>
      </c>
      <c r="E7859" s="280">
        <f>+VLOOKUP(A7859,SCAR!A:B,2,0)</f>
        <v>0</v>
      </c>
      <c r="F7859" s="2"/>
      <c r="G7859" s="2"/>
    </row>
    <row r="7860" spans="1:7">
      <c r="A7860" t="s">
        <v>6701</v>
      </c>
      <c r="B7860" t="s">
        <v>12006</v>
      </c>
      <c r="C7860">
        <f>+VLOOKUP(A7860,'LISTA NACIONAL'!A:B,2,0)</f>
        <v>8648.5609999999997</v>
      </c>
      <c r="D7860" s="126" t="s">
        <v>6556</v>
      </c>
      <c r="E7860" s="280">
        <f>+VLOOKUP(A7860,SCAR!A:B,2,0)</f>
        <v>0</v>
      </c>
      <c r="F7860" s="2"/>
      <c r="G7860" s="2"/>
    </row>
    <row r="7861" spans="1:7">
      <c r="A7861" t="s">
        <v>6702</v>
      </c>
      <c r="B7861" t="s">
        <v>9718</v>
      </c>
      <c r="C7861">
        <f>+VLOOKUP(A7861,'LISTA NACIONAL'!A:B,2,0)</f>
        <v>1727.9390000000001</v>
      </c>
      <c r="D7861" s="126" t="s">
        <v>6556</v>
      </c>
      <c r="E7861" s="280">
        <f>+VLOOKUP(A7861,SCAR!A:B,2,0)</f>
        <v>0</v>
      </c>
      <c r="F7861" s="2"/>
      <c r="G7861" s="2"/>
    </row>
    <row r="7862" spans="1:7">
      <c r="A7862" t="s">
        <v>5110</v>
      </c>
      <c r="B7862" t="s">
        <v>9719</v>
      </c>
      <c r="C7862">
        <f>+VLOOKUP(A7862,'LISTA NACIONAL'!A:B,2,0)</f>
        <v>16911.313999999998</v>
      </c>
      <c r="D7862" s="126" t="s">
        <v>6556</v>
      </c>
      <c r="E7862" s="280">
        <f>+VLOOKUP(A7862,SCAR!A:B,2,0)</f>
        <v>0</v>
      </c>
      <c r="F7862" s="2"/>
      <c r="G7862" s="2"/>
    </row>
    <row r="7863" spans="1:7">
      <c r="A7863" t="s">
        <v>5111</v>
      </c>
      <c r="B7863" t="s">
        <v>11514</v>
      </c>
      <c r="C7863">
        <f>+VLOOKUP(A7863,'LISTA NACIONAL'!A:B,2,0)</f>
        <v>3854.9360000000001</v>
      </c>
      <c r="D7863" s="126" t="s">
        <v>6556</v>
      </c>
      <c r="E7863" s="280">
        <f>+VLOOKUP(A7863,SCAR!A:B,2,0)</f>
        <v>0</v>
      </c>
      <c r="F7863" s="2"/>
      <c r="G7863" s="2"/>
    </row>
    <row r="7864" spans="1:7">
      <c r="A7864" t="s">
        <v>5112</v>
      </c>
      <c r="B7864" t="s">
        <v>8829</v>
      </c>
      <c r="C7864">
        <f>+VLOOKUP(A7864,'LISTA NACIONAL'!A:B,2,0)</f>
        <v>40104.163999999997</v>
      </c>
      <c r="D7864" s="126" t="s">
        <v>6556</v>
      </c>
      <c r="E7864" s="280">
        <f>+VLOOKUP(A7864,SCAR!A:B,2,0)</f>
        <v>0</v>
      </c>
      <c r="F7864" s="2"/>
      <c r="G7864" s="2"/>
    </row>
    <row r="7865" spans="1:7">
      <c r="A7865" t="s">
        <v>5113</v>
      </c>
      <c r="B7865" t="s">
        <v>17459</v>
      </c>
      <c r="C7865">
        <f>+VLOOKUP(A7865,'LISTA NACIONAL'!A:B,2,0)</f>
        <v>8254.7669999999998</v>
      </c>
      <c r="D7865" s="126" t="s">
        <v>6556</v>
      </c>
      <c r="E7865" s="280">
        <f>+VLOOKUP(A7865,SCAR!A:B,2,0)</f>
        <v>0</v>
      </c>
      <c r="F7865" s="2"/>
      <c r="G7865" s="2"/>
    </row>
    <row r="7866" spans="1:7">
      <c r="A7866" t="s">
        <v>5114</v>
      </c>
      <c r="B7866" t="s">
        <v>8830</v>
      </c>
      <c r="C7866">
        <f>+VLOOKUP(A7866,'LISTA NACIONAL'!A:B,2,0)</f>
        <v>1786.4960000000001</v>
      </c>
      <c r="D7866" s="126" t="s">
        <v>6556</v>
      </c>
      <c r="E7866" s="280">
        <f>+VLOOKUP(A7866,SCAR!A:B,2,0)</f>
        <v>0</v>
      </c>
      <c r="F7866" s="2"/>
      <c r="G7866" s="2"/>
    </row>
    <row r="7867" spans="1:7">
      <c r="A7867" t="s">
        <v>5115</v>
      </c>
      <c r="B7867" t="s">
        <v>8831</v>
      </c>
      <c r="C7867">
        <f>+VLOOKUP(A7867,'LISTA NACIONAL'!A:B,2,0)</f>
        <v>4915.2910000000002</v>
      </c>
      <c r="D7867" s="126" t="s">
        <v>6556</v>
      </c>
      <c r="E7867" s="280">
        <f>+VLOOKUP(A7867,SCAR!A:B,2,0)</f>
        <v>0</v>
      </c>
      <c r="F7867" s="2"/>
      <c r="G7867" s="2"/>
    </row>
    <row r="7868" spans="1:7">
      <c r="A7868" t="s">
        <v>5116</v>
      </c>
      <c r="B7868" t="s">
        <v>8832</v>
      </c>
      <c r="C7868">
        <f>+VLOOKUP(A7868,'LISTA NACIONAL'!A:B,2,0)</f>
        <v>14952.763000000001</v>
      </c>
      <c r="D7868" s="126" t="s">
        <v>6556</v>
      </c>
      <c r="E7868" s="280">
        <f>+VLOOKUP(A7868,SCAR!A:B,2,0)</f>
        <v>0</v>
      </c>
      <c r="F7868" s="2"/>
      <c r="G7868" s="2"/>
    </row>
    <row r="7869" spans="1:7">
      <c r="A7869" t="s">
        <v>5117</v>
      </c>
      <c r="B7869" t="s">
        <v>8833</v>
      </c>
      <c r="C7869">
        <f>+VLOOKUP(A7869,'LISTA NACIONAL'!A:B,2,0)</f>
        <v>42958.572999999997</v>
      </c>
      <c r="D7869" s="126" t="s">
        <v>6556</v>
      </c>
      <c r="E7869" s="280">
        <f>+VLOOKUP(A7869,SCAR!A:B,2,0)</f>
        <v>0</v>
      </c>
      <c r="F7869" s="2"/>
      <c r="G7869" s="2"/>
    </row>
    <row r="7870" spans="1:7">
      <c r="A7870" t="s">
        <v>5118</v>
      </c>
      <c r="B7870" t="s">
        <v>8834</v>
      </c>
      <c r="C7870">
        <f>+VLOOKUP(A7870,'LISTA NACIONAL'!A:B,2,0)</f>
        <v>3696.5909999999999</v>
      </c>
      <c r="D7870" s="126" t="s">
        <v>6556</v>
      </c>
      <c r="E7870" s="280">
        <f>+VLOOKUP(A7870,SCAR!A:B,2,0)</f>
        <v>0</v>
      </c>
      <c r="F7870" s="2"/>
      <c r="G7870" s="2"/>
    </row>
    <row r="7871" spans="1:7">
      <c r="A7871" t="s">
        <v>5119</v>
      </c>
      <c r="B7871" t="s">
        <v>2960</v>
      </c>
      <c r="C7871">
        <f>+VLOOKUP(A7871,'LISTA NACIONAL'!A:B,2,0)</f>
        <v>2158.7710000000002</v>
      </c>
      <c r="D7871" s="126" t="s">
        <v>6556</v>
      </c>
      <c r="E7871" s="280">
        <f>+VLOOKUP(A7871,SCAR!A:B,2,0)</f>
        <v>0</v>
      </c>
      <c r="F7871" s="2"/>
      <c r="G7871" s="2"/>
    </row>
    <row r="7872" spans="1:7">
      <c r="A7872" t="s">
        <v>5120</v>
      </c>
      <c r="B7872" t="s">
        <v>2960</v>
      </c>
      <c r="C7872">
        <f>+VLOOKUP(A7872,'LISTA NACIONAL'!A:B,2,0)</f>
        <v>4726.1890000000003</v>
      </c>
      <c r="D7872" s="126" t="s">
        <v>6556</v>
      </c>
      <c r="E7872" s="280">
        <f>+VLOOKUP(A7872,SCAR!A:B,2,0)</f>
        <v>0</v>
      </c>
      <c r="F7872" s="2"/>
      <c r="G7872" s="2"/>
    </row>
    <row r="7873" spans="1:7">
      <c r="A7873" t="s">
        <v>5121</v>
      </c>
      <c r="B7873" t="s">
        <v>8835</v>
      </c>
      <c r="C7873">
        <f>+VLOOKUP(A7873,'LISTA NACIONAL'!A:B,2,0)</f>
        <v>17468.749</v>
      </c>
      <c r="D7873" s="126" t="s">
        <v>6556</v>
      </c>
      <c r="E7873" s="280">
        <f>+VLOOKUP(A7873,SCAR!A:B,2,0)</f>
        <v>0</v>
      </c>
      <c r="F7873" s="2"/>
      <c r="G7873" s="2"/>
    </row>
    <row r="7874" spans="1:7">
      <c r="A7874" t="s">
        <v>5122</v>
      </c>
      <c r="B7874" t="s">
        <v>8836</v>
      </c>
      <c r="C7874">
        <f>+VLOOKUP(A7874,'LISTA NACIONAL'!A:B,2,0)</f>
        <v>38923.964</v>
      </c>
      <c r="D7874" s="126" t="s">
        <v>6556</v>
      </c>
      <c r="E7874" s="280">
        <f>+VLOOKUP(A7874,SCAR!A:B,2,0)</f>
        <v>0</v>
      </c>
      <c r="F7874" s="2"/>
      <c r="G7874" s="2"/>
    </row>
    <row r="7875" spans="1:7">
      <c r="A7875" t="s">
        <v>5123</v>
      </c>
      <c r="B7875" t="s">
        <v>8837</v>
      </c>
      <c r="C7875">
        <f>+VLOOKUP(A7875,'LISTA NACIONAL'!A:B,2,0)</f>
        <v>1759.7470000000001</v>
      </c>
      <c r="D7875" s="126" t="s">
        <v>6556</v>
      </c>
      <c r="E7875" s="280">
        <f>+VLOOKUP(A7875,SCAR!A:B,2,0)</f>
        <v>0</v>
      </c>
      <c r="F7875" s="2"/>
      <c r="G7875" s="2"/>
    </row>
    <row r="7876" spans="1:7">
      <c r="A7876" t="s">
        <v>5124</v>
      </c>
      <c r="B7876" t="s">
        <v>5802</v>
      </c>
      <c r="C7876">
        <f>+VLOOKUP(A7876,'LISTA NACIONAL'!A:B,2,0)</f>
        <v>5901.0290000000005</v>
      </c>
      <c r="D7876" s="126" t="s">
        <v>6556</v>
      </c>
      <c r="E7876" s="280">
        <f>+VLOOKUP(A7876,SCAR!A:B,2,0)</f>
        <v>0</v>
      </c>
      <c r="F7876" s="2"/>
      <c r="G7876" s="2"/>
    </row>
    <row r="7877" spans="1:7">
      <c r="A7877" t="s">
        <v>5125</v>
      </c>
      <c r="B7877" t="s">
        <v>8838</v>
      </c>
      <c r="C7877">
        <f>+VLOOKUP(A7877,'LISTA NACIONAL'!A:B,2,0)</f>
        <v>17468.749</v>
      </c>
      <c r="D7877" s="126" t="s">
        <v>6556</v>
      </c>
      <c r="E7877" s="280">
        <f>+VLOOKUP(A7877,SCAR!A:B,2,0)</f>
        <v>0</v>
      </c>
      <c r="F7877" s="2"/>
      <c r="G7877" s="2"/>
    </row>
    <row r="7878" spans="1:7">
      <c r="A7878" t="s">
        <v>5126</v>
      </c>
      <c r="B7878" t="s">
        <v>8839</v>
      </c>
      <c r="C7878">
        <f>+VLOOKUP(A7878,'LISTA NACIONAL'!A:B,2,0)</f>
        <v>1726.5039999999999</v>
      </c>
      <c r="D7878" s="126" t="s">
        <v>6556</v>
      </c>
      <c r="E7878" s="280">
        <f>+VLOOKUP(A7878,SCAR!A:B,2,0)</f>
        <v>0</v>
      </c>
      <c r="F7878" s="2"/>
      <c r="G7878" s="2"/>
    </row>
    <row r="7879" spans="1:7">
      <c r="A7879" t="s">
        <v>5127</v>
      </c>
      <c r="B7879" t="s">
        <v>8840</v>
      </c>
      <c r="C7879">
        <f>+VLOOKUP(A7879,'LISTA NACIONAL'!A:B,2,0)</f>
        <v>10766.268</v>
      </c>
      <c r="D7879" s="126" t="s">
        <v>6556</v>
      </c>
      <c r="E7879" s="280">
        <f>+VLOOKUP(A7879,SCAR!A:B,2,0)</f>
        <v>0</v>
      </c>
      <c r="F7879" s="2"/>
      <c r="G7879" s="2"/>
    </row>
    <row r="7880" spans="1:7">
      <c r="A7880" t="s">
        <v>5128</v>
      </c>
      <c r="B7880" t="s">
        <v>8841</v>
      </c>
      <c r="C7880">
        <f>+VLOOKUP(A7880,'LISTA NACIONAL'!A:B,2,0)</f>
        <v>1877.838</v>
      </c>
      <c r="D7880" s="126" t="s">
        <v>6556</v>
      </c>
      <c r="E7880" s="280">
        <f>+VLOOKUP(A7880,SCAR!A:B,2,0)</f>
        <v>0</v>
      </c>
      <c r="F7880" s="2"/>
      <c r="G7880" s="2"/>
    </row>
    <row r="7881" spans="1:7">
      <c r="A7881" t="s">
        <v>5129</v>
      </c>
      <c r="B7881" t="s">
        <v>2960</v>
      </c>
      <c r="C7881">
        <f>+VLOOKUP(A7881,'LISTA NACIONAL'!A:B,2,0)</f>
        <v>7085.2240000000002</v>
      </c>
      <c r="D7881" s="126" t="s">
        <v>6556</v>
      </c>
      <c r="E7881" s="280">
        <f>+VLOOKUP(A7881,SCAR!A:B,2,0)</f>
        <v>0</v>
      </c>
      <c r="F7881" s="2"/>
      <c r="G7881" s="2"/>
    </row>
    <row r="7882" spans="1:7">
      <c r="A7882" t="s">
        <v>5130</v>
      </c>
      <c r="B7882" t="s">
        <v>8842</v>
      </c>
      <c r="C7882">
        <f>+VLOOKUP(A7882,'LISTA NACIONAL'!A:B,2,0)</f>
        <v>20440.067999999999</v>
      </c>
      <c r="D7882" s="126" t="s">
        <v>6556</v>
      </c>
      <c r="E7882" s="280">
        <f>+VLOOKUP(A7882,SCAR!A:B,2,0)</f>
        <v>0</v>
      </c>
      <c r="F7882" s="2"/>
      <c r="G7882" s="2"/>
    </row>
    <row r="7883" spans="1:7">
      <c r="A7883" t="s">
        <v>5131</v>
      </c>
      <c r="B7883" t="s">
        <v>8843</v>
      </c>
      <c r="C7883">
        <f>+VLOOKUP(A7883,'LISTA NACIONAL'!A:B,2,0)</f>
        <v>27525.196</v>
      </c>
      <c r="D7883" s="126" t="s">
        <v>6556</v>
      </c>
      <c r="E7883" s="280">
        <f>+VLOOKUP(A7883,SCAR!A:B,2,0)</f>
        <v>0</v>
      </c>
      <c r="F7883" s="2"/>
      <c r="G7883" s="2"/>
    </row>
    <row r="7884" spans="1:7">
      <c r="A7884" t="s">
        <v>5132</v>
      </c>
      <c r="B7884" t="s">
        <v>8844</v>
      </c>
      <c r="C7884">
        <f>+VLOOKUP(A7884,'LISTA NACIONAL'!A:B,2,0)</f>
        <v>25951.01</v>
      </c>
      <c r="D7884" s="126" t="s">
        <v>6556</v>
      </c>
      <c r="E7884" s="280">
        <f>+VLOOKUP(A7884,SCAR!A:B,2,0)</f>
        <v>0</v>
      </c>
      <c r="F7884" s="2"/>
      <c r="G7884" s="2"/>
    </row>
    <row r="7885" spans="1:7">
      <c r="A7885" t="s">
        <v>5133</v>
      </c>
      <c r="B7885" t="s">
        <v>6443</v>
      </c>
      <c r="C7885">
        <f>+VLOOKUP(A7885,'LISTA NACIONAL'!A:B,2,0)</f>
        <v>1967.885</v>
      </c>
      <c r="D7885" s="126" t="s">
        <v>6556</v>
      </c>
      <c r="E7885" s="280">
        <f>+VLOOKUP(A7885,SCAR!A:B,2,0)</f>
        <v>0</v>
      </c>
      <c r="F7885" s="2"/>
      <c r="G7885" s="2"/>
    </row>
    <row r="7886" spans="1:7">
      <c r="A7886" t="s">
        <v>5134</v>
      </c>
      <c r="B7886" t="s">
        <v>6444</v>
      </c>
      <c r="C7886">
        <f>+VLOOKUP(A7886,'LISTA NACIONAL'!A:B,2,0)</f>
        <v>4901.0720000000001</v>
      </c>
      <c r="D7886" s="126" t="s">
        <v>6556</v>
      </c>
      <c r="E7886" s="280">
        <f>+VLOOKUP(A7886,SCAR!A:B,2,0)</f>
        <v>0</v>
      </c>
      <c r="F7886" s="2"/>
      <c r="G7886" s="2"/>
    </row>
    <row r="7887" spans="1:7">
      <c r="A7887" t="s">
        <v>5135</v>
      </c>
      <c r="B7887" t="s">
        <v>6445</v>
      </c>
      <c r="C7887">
        <f>+VLOOKUP(A7887,'LISTA NACIONAL'!A:B,2,0)</f>
        <v>2750.1840000000002</v>
      </c>
      <c r="D7887" s="126" t="s">
        <v>6556</v>
      </c>
      <c r="E7887" s="280">
        <f>+VLOOKUP(A7887,SCAR!A:B,2,0)</f>
        <v>0</v>
      </c>
      <c r="F7887" s="2"/>
      <c r="G7887" s="2"/>
    </row>
    <row r="7888" spans="1:7">
      <c r="A7888" t="s">
        <v>5136</v>
      </c>
      <c r="B7888" t="s">
        <v>6446</v>
      </c>
      <c r="C7888">
        <f>+VLOOKUP(A7888,'LISTA NACIONAL'!A:B,2,0)</f>
        <v>5366.62</v>
      </c>
      <c r="D7888" s="126" t="s">
        <v>6556</v>
      </c>
      <c r="E7888" s="280">
        <f>+VLOOKUP(A7888,SCAR!A:B,2,0)</f>
        <v>0</v>
      </c>
      <c r="F7888" s="2"/>
      <c r="G7888" s="2"/>
    </row>
    <row r="7889" spans="1:7">
      <c r="A7889" t="s">
        <v>5137</v>
      </c>
      <c r="B7889" t="s">
        <v>6447</v>
      </c>
      <c r="C7889">
        <f>+VLOOKUP(A7889,'LISTA NACIONAL'!A:B,2,0)</f>
        <v>5349.3339999999998</v>
      </c>
      <c r="D7889" s="126" t="s">
        <v>6556</v>
      </c>
      <c r="E7889" s="280">
        <f>+VLOOKUP(A7889,SCAR!A:B,2,0)</f>
        <v>0</v>
      </c>
      <c r="F7889" s="2"/>
      <c r="G7889" s="2"/>
    </row>
    <row r="7890" spans="1:7">
      <c r="A7890" t="s">
        <v>5138</v>
      </c>
      <c r="B7890" t="s">
        <v>6448</v>
      </c>
      <c r="C7890">
        <f>+VLOOKUP(A7890,'LISTA NACIONAL'!A:B,2,0)</f>
        <v>27883.116000000002</v>
      </c>
      <c r="D7890" s="126" t="s">
        <v>6556</v>
      </c>
      <c r="E7890" s="280">
        <f>+VLOOKUP(A7890,SCAR!A:B,2,0)</f>
        <v>0</v>
      </c>
      <c r="F7890" s="2"/>
      <c r="G7890" s="2"/>
    </row>
    <row r="7891" spans="1:7">
      <c r="A7891" t="s">
        <v>5139</v>
      </c>
      <c r="B7891" t="s">
        <v>6449</v>
      </c>
      <c r="C7891">
        <f>+VLOOKUP(A7891,'LISTA NACIONAL'!A:B,2,0)</f>
        <v>10725.206</v>
      </c>
      <c r="D7891" s="126" t="s">
        <v>6556</v>
      </c>
      <c r="E7891" s="280">
        <f>+VLOOKUP(A7891,SCAR!A:B,2,0)</f>
        <v>0</v>
      </c>
      <c r="F7891" s="2"/>
      <c r="G7891" s="2"/>
    </row>
    <row r="7892" spans="1:7">
      <c r="A7892" t="s">
        <v>5140</v>
      </c>
      <c r="B7892" t="s">
        <v>6450</v>
      </c>
      <c r="C7892">
        <f>+VLOOKUP(A7892,'LISTA NACIONAL'!A:B,2,0)</f>
        <v>12585.915999999999</v>
      </c>
      <c r="D7892" s="126" t="s">
        <v>6556</v>
      </c>
      <c r="E7892" s="280">
        <f>+VLOOKUP(A7892,SCAR!A:B,2,0)</f>
        <v>0</v>
      </c>
      <c r="F7892" s="2"/>
      <c r="G7892" s="2"/>
    </row>
    <row r="7893" spans="1:7">
      <c r="A7893" t="s">
        <v>5141</v>
      </c>
      <c r="B7893" t="s">
        <v>10870</v>
      </c>
      <c r="C7893">
        <f>+VLOOKUP(A7893,'LISTA NACIONAL'!A:B,2,0)</f>
        <v>31454.278999999999</v>
      </c>
      <c r="D7893" s="126" t="s">
        <v>6556</v>
      </c>
      <c r="E7893" s="280">
        <f>+VLOOKUP(A7893,SCAR!A:B,2,0)</f>
        <v>0</v>
      </c>
      <c r="F7893" s="2"/>
      <c r="G7893" s="2"/>
    </row>
    <row r="7894" spans="1:7">
      <c r="A7894" t="s">
        <v>5142</v>
      </c>
      <c r="B7894" t="s">
        <v>10871</v>
      </c>
      <c r="C7894">
        <f>+VLOOKUP(A7894,'LISTA NACIONAL'!A:B,2,0)</f>
        <v>4650.6480000000001</v>
      </c>
      <c r="D7894" s="126" t="s">
        <v>6556</v>
      </c>
      <c r="E7894" s="280">
        <f>+VLOOKUP(A7894,SCAR!A:B,2,0)</f>
        <v>0</v>
      </c>
      <c r="F7894" s="2"/>
      <c r="G7894" s="2"/>
    </row>
    <row r="7895" spans="1:7">
      <c r="A7895" t="s">
        <v>5143</v>
      </c>
      <c r="B7895" t="s">
        <v>10872</v>
      </c>
      <c r="C7895">
        <f>+VLOOKUP(A7895,'LISTA NACIONAL'!A:B,2,0)</f>
        <v>21441.143</v>
      </c>
      <c r="D7895" s="126" t="s">
        <v>6556</v>
      </c>
      <c r="E7895" s="280">
        <f>+VLOOKUP(A7895,SCAR!A:B,2,0)</f>
        <v>0</v>
      </c>
      <c r="F7895" s="2"/>
      <c r="G7895" s="2"/>
    </row>
    <row r="7896" spans="1:7">
      <c r="A7896" t="s">
        <v>5144</v>
      </c>
      <c r="B7896" t="s">
        <v>10873</v>
      </c>
      <c r="C7896">
        <f>+VLOOKUP(A7896,'LISTA NACIONAL'!A:B,2,0)</f>
        <v>18583.513999999999</v>
      </c>
      <c r="D7896" s="126" t="s">
        <v>6556</v>
      </c>
      <c r="E7896" s="280">
        <f>+VLOOKUP(A7896,SCAR!A:B,2,0)</f>
        <v>0</v>
      </c>
      <c r="F7896" s="2"/>
      <c r="G7896" s="2"/>
    </row>
    <row r="7897" spans="1:7">
      <c r="A7897" t="s">
        <v>5145</v>
      </c>
      <c r="B7897" t="s">
        <v>10874</v>
      </c>
      <c r="C7897">
        <f>+VLOOKUP(A7897,'LISTA NACIONAL'!A:B,2,0)</f>
        <v>2142.9270000000001</v>
      </c>
      <c r="D7897" s="126" t="s">
        <v>6556</v>
      </c>
      <c r="E7897" s="280">
        <f>+VLOOKUP(A7897,SCAR!A:B,2,0)</f>
        <v>0</v>
      </c>
      <c r="F7897" s="2"/>
      <c r="G7897" s="2"/>
    </row>
    <row r="7898" spans="1:7">
      <c r="A7898" t="s">
        <v>5146</v>
      </c>
      <c r="B7898" t="s">
        <v>10875</v>
      </c>
      <c r="C7898">
        <f>+VLOOKUP(A7898,'LISTA NACIONAL'!A:B,2,0)</f>
        <v>1998.539</v>
      </c>
      <c r="D7898" s="126" t="s">
        <v>6556</v>
      </c>
      <c r="E7898" s="280">
        <f>+VLOOKUP(A7898,SCAR!A:B,2,0)</f>
        <v>0</v>
      </c>
      <c r="F7898" s="2"/>
      <c r="G7898" s="2"/>
    </row>
    <row r="7899" spans="1:7">
      <c r="A7899" t="s">
        <v>5147</v>
      </c>
      <c r="B7899" t="s">
        <v>10876</v>
      </c>
      <c r="C7899">
        <f>+VLOOKUP(A7899,'LISTA NACIONAL'!A:B,2,0)</f>
        <v>3792.578</v>
      </c>
      <c r="D7899" s="126" t="s">
        <v>6556</v>
      </c>
      <c r="E7899" s="280">
        <f>+VLOOKUP(A7899,SCAR!A:B,2,0)</f>
        <v>0</v>
      </c>
      <c r="F7899" s="2"/>
      <c r="G7899" s="2"/>
    </row>
    <row r="7900" spans="1:7">
      <c r="A7900" t="s">
        <v>5148</v>
      </c>
      <c r="B7900" t="s">
        <v>10877</v>
      </c>
      <c r="C7900">
        <f>+VLOOKUP(A7900,'LISTA NACIONAL'!A:B,2,0)</f>
        <v>3398.7109999999998</v>
      </c>
      <c r="D7900" s="126" t="s">
        <v>6556</v>
      </c>
      <c r="E7900" s="280">
        <f>+VLOOKUP(A7900,SCAR!A:B,2,0)</f>
        <v>0</v>
      </c>
      <c r="F7900" s="2"/>
      <c r="G7900" s="2"/>
    </row>
    <row r="7901" spans="1:7">
      <c r="A7901" t="s">
        <v>44</v>
      </c>
      <c r="B7901" t="s">
        <v>1020</v>
      </c>
      <c r="C7901">
        <f>+VLOOKUP(A7901,'LISTA NACIONAL'!A:B,2,0)</f>
        <v>5722.02</v>
      </c>
      <c r="D7901" s="126" t="s">
        <v>6556</v>
      </c>
      <c r="E7901" s="280">
        <f>+VLOOKUP(A7901,SCAR!A:B,2,0)</f>
        <v>0</v>
      </c>
      <c r="F7901" s="2"/>
      <c r="G7901" s="2"/>
    </row>
    <row r="7902" spans="1:7">
      <c r="A7902" t="s">
        <v>45</v>
      </c>
      <c r="B7902" t="s">
        <v>1021</v>
      </c>
      <c r="C7902">
        <f>+VLOOKUP(A7902,'LISTA NACIONAL'!A:B,2,0)</f>
        <v>58269.828999999998</v>
      </c>
      <c r="D7902" s="126" t="s">
        <v>6556</v>
      </c>
      <c r="E7902" s="280">
        <f>+VLOOKUP(A7902,SCAR!A:B,2,0)</f>
        <v>0</v>
      </c>
      <c r="F7902" s="2"/>
      <c r="G7902" s="2"/>
    </row>
    <row r="7903" spans="1:7">
      <c r="A7903" t="s">
        <v>46</v>
      </c>
      <c r="B7903" t="s">
        <v>1022</v>
      </c>
      <c r="C7903">
        <f>+VLOOKUP(A7903,'LISTA NACIONAL'!A:B,2,0)</f>
        <v>5743.241</v>
      </c>
      <c r="D7903" s="126" t="s">
        <v>6556</v>
      </c>
      <c r="E7903" s="280">
        <f>+VLOOKUP(A7903,SCAR!A:B,2,0)</f>
        <v>0</v>
      </c>
      <c r="F7903" s="2"/>
      <c r="G7903" s="2"/>
    </row>
    <row r="7904" spans="1:7">
      <c r="A7904" t="s">
        <v>47</v>
      </c>
      <c r="B7904" t="s">
        <v>1023</v>
      </c>
      <c r="C7904">
        <f>+VLOOKUP(A7904,'LISTA NACIONAL'!A:B,2,0)</f>
        <v>23951.275000000001</v>
      </c>
      <c r="D7904" s="126" t="s">
        <v>6556</v>
      </c>
      <c r="E7904" s="280">
        <f>+VLOOKUP(A7904,SCAR!A:B,2,0)</f>
        <v>0</v>
      </c>
      <c r="F7904" s="2"/>
      <c r="G7904" s="2"/>
    </row>
    <row r="7905" spans="1:7">
      <c r="A7905" t="s">
        <v>48</v>
      </c>
      <c r="B7905" t="s">
        <v>1023</v>
      </c>
      <c r="C7905">
        <f>+VLOOKUP(A7905,'LISTA NACIONAL'!A:B,2,0)</f>
        <v>23951.275000000001</v>
      </c>
      <c r="D7905" s="126" t="s">
        <v>6556</v>
      </c>
      <c r="E7905" s="280">
        <f>+VLOOKUP(A7905,SCAR!A:B,2,0)</f>
        <v>0</v>
      </c>
      <c r="F7905" s="2"/>
      <c r="G7905" s="2"/>
    </row>
    <row r="7906" spans="1:7">
      <c r="A7906" t="s">
        <v>49</v>
      </c>
      <c r="B7906" t="s">
        <v>1024</v>
      </c>
      <c r="C7906">
        <f>+VLOOKUP(A7906,'LISTA NACIONAL'!A:B,2,0)</f>
        <v>10226.612999999999</v>
      </c>
      <c r="D7906" s="126" t="s">
        <v>6556</v>
      </c>
      <c r="E7906" s="280">
        <f>+VLOOKUP(A7906,SCAR!A:B,2,0)</f>
        <v>0</v>
      </c>
      <c r="F7906" s="2"/>
      <c r="G7906" s="2"/>
    </row>
    <row r="7907" spans="1:7" ht="11.25" customHeight="1">
      <c r="A7907" t="s">
        <v>50</v>
      </c>
      <c r="B7907" t="s">
        <v>1025</v>
      </c>
      <c r="C7907">
        <f>+VLOOKUP(A7907,'LISTA NACIONAL'!A:B,2,0)</f>
        <v>18583.513999999999</v>
      </c>
      <c r="D7907" s="126" t="s">
        <v>6556</v>
      </c>
      <c r="E7907" s="280">
        <f>+VLOOKUP(A7907,SCAR!A:B,2,0)</f>
        <v>0</v>
      </c>
      <c r="F7907" s="2"/>
      <c r="G7907" s="2"/>
    </row>
    <row r="7908" spans="1:7">
      <c r="A7908" t="s">
        <v>51</v>
      </c>
      <c r="B7908" t="s">
        <v>1026</v>
      </c>
      <c r="C7908">
        <f>+VLOOKUP(A7908,'LISTA NACIONAL'!A:B,2,0)</f>
        <v>38129.608999999997</v>
      </c>
      <c r="D7908" s="126" t="s">
        <v>6556</v>
      </c>
      <c r="E7908" s="280">
        <f>+VLOOKUP(A7908,SCAR!A:B,2,0)</f>
        <v>0</v>
      </c>
      <c r="F7908" s="2"/>
      <c r="G7908" s="2"/>
    </row>
    <row r="7909" spans="1:7">
      <c r="A7909" t="s">
        <v>52</v>
      </c>
      <c r="B7909" t="s">
        <v>1027</v>
      </c>
      <c r="C7909">
        <f>+VLOOKUP(A7909,'LISTA NACIONAL'!A:B,2,0)</f>
        <v>68085.563999999998</v>
      </c>
      <c r="D7909" s="126" t="s">
        <v>6556</v>
      </c>
      <c r="E7909" s="280">
        <f>+VLOOKUP(A7909,SCAR!A:B,2,0)</f>
        <v>0</v>
      </c>
      <c r="F7909" s="2"/>
      <c r="G7909" s="2"/>
    </row>
    <row r="7910" spans="1:7">
      <c r="A7910" t="s">
        <v>53</v>
      </c>
      <c r="B7910" t="s">
        <v>3478</v>
      </c>
      <c r="C7910">
        <f>+VLOOKUP(A7910,'LISTA NACIONAL'!A:B,2,0)</f>
        <v>2129.5909999999999</v>
      </c>
      <c r="D7910" s="126" t="s">
        <v>6556</v>
      </c>
      <c r="E7910" s="280">
        <f>+VLOOKUP(A7910,SCAR!A:B,2,0)</f>
        <v>0</v>
      </c>
      <c r="F7910" s="2"/>
      <c r="G7910" s="2"/>
    </row>
    <row r="7911" spans="1:7">
      <c r="A7911" t="s">
        <v>54</v>
      </c>
      <c r="B7911" t="s">
        <v>3479</v>
      </c>
      <c r="C7911">
        <f>+VLOOKUP(A7911,'LISTA NACIONAL'!A:B,2,0)</f>
        <v>892.49400000000003</v>
      </c>
      <c r="D7911" s="126" t="s">
        <v>6556</v>
      </c>
      <c r="E7911" s="280">
        <f>+VLOOKUP(A7911,SCAR!A:B,2,0)</f>
        <v>0</v>
      </c>
      <c r="F7911" s="2"/>
      <c r="G7911" s="2"/>
    </row>
    <row r="7912" spans="1:7">
      <c r="A7912" t="s">
        <v>55</v>
      </c>
      <c r="B7912" t="s">
        <v>3480</v>
      </c>
      <c r="C7912">
        <f>+VLOOKUP(A7912,'LISTA NACIONAL'!A:B,2,0)</f>
        <v>1967.885</v>
      </c>
      <c r="D7912" s="126" t="s">
        <v>6556</v>
      </c>
      <c r="E7912" s="280">
        <f>+VLOOKUP(A7912,SCAR!A:B,2,0)</f>
        <v>0</v>
      </c>
      <c r="F7912" s="2"/>
      <c r="G7912" s="2"/>
    </row>
    <row r="7913" spans="1:7">
      <c r="A7913" t="s">
        <v>56</v>
      </c>
      <c r="B7913" t="s">
        <v>3481</v>
      </c>
      <c r="C7913">
        <f>+VLOOKUP(A7913,'LISTA NACIONAL'!A:B,2,0)</f>
        <v>1751.739</v>
      </c>
      <c r="D7913" s="126" t="s">
        <v>6556</v>
      </c>
      <c r="E7913" s="280">
        <f>+VLOOKUP(A7913,SCAR!A:B,2,0)</f>
        <v>0</v>
      </c>
      <c r="F7913" s="2"/>
      <c r="G7913" s="2"/>
    </row>
    <row r="7914" spans="1:7">
      <c r="A7914" t="s">
        <v>57</v>
      </c>
      <c r="B7914" t="s">
        <v>3482</v>
      </c>
      <c r="C7914">
        <f>+VLOOKUP(A7914,'LISTA NACIONAL'!A:B,2,0)</f>
        <v>1824.6320000000001</v>
      </c>
      <c r="D7914" s="126" t="s">
        <v>6556</v>
      </c>
      <c r="E7914" s="280">
        <f>+VLOOKUP(A7914,SCAR!A:B,2,0)</f>
        <v>0</v>
      </c>
      <c r="F7914" s="2"/>
      <c r="G7914" s="2"/>
    </row>
    <row r="7915" spans="1:7">
      <c r="A7915" t="s">
        <v>58</v>
      </c>
      <c r="B7915" t="s">
        <v>3483</v>
      </c>
      <c r="C7915">
        <f>+VLOOKUP(A7915,'LISTA NACIONAL'!A:B,2,0)</f>
        <v>1786.2539999999999</v>
      </c>
      <c r="D7915" s="126" t="s">
        <v>6556</v>
      </c>
      <c r="E7915" s="280">
        <f>+VLOOKUP(A7915,SCAR!A:B,2,0)</f>
        <v>0</v>
      </c>
      <c r="F7915" s="2"/>
      <c r="G7915" s="2"/>
    </row>
    <row r="7916" spans="1:7">
      <c r="A7916" t="s">
        <v>59</v>
      </c>
      <c r="B7916" t="s">
        <v>4252</v>
      </c>
      <c r="C7916">
        <f>+VLOOKUP(A7916,'LISTA NACIONAL'!A:B,2,0)</f>
        <v>1649.57</v>
      </c>
      <c r="D7916" s="126" t="s">
        <v>6556</v>
      </c>
      <c r="E7916" s="280">
        <f>+VLOOKUP(A7916,SCAR!A:B,2,0)</f>
        <v>0</v>
      </c>
      <c r="F7916" s="2"/>
      <c r="G7916" s="2"/>
    </row>
    <row r="7917" spans="1:7">
      <c r="A7917" t="s">
        <v>60</v>
      </c>
      <c r="B7917" t="s">
        <v>8348</v>
      </c>
      <c r="C7917">
        <f>+VLOOKUP(A7917,'LISTA NACIONAL'!A:B,2,0)</f>
        <v>40745.944000000003</v>
      </c>
      <c r="D7917" s="126" t="s">
        <v>6556</v>
      </c>
      <c r="E7917" s="280">
        <f>+VLOOKUP(A7917,SCAR!A:B,2,0)</f>
        <v>0</v>
      </c>
      <c r="F7917" s="2"/>
      <c r="G7917" s="2"/>
    </row>
    <row r="7918" spans="1:7">
      <c r="A7918" t="s">
        <v>61</v>
      </c>
      <c r="B7918" t="s">
        <v>15403</v>
      </c>
      <c r="C7918">
        <f>+VLOOKUP(A7918,'LISTA NACIONAL'!A:B,2,0)</f>
        <v>4295.174</v>
      </c>
      <c r="D7918" s="126" t="s">
        <v>6556</v>
      </c>
      <c r="E7918" s="280">
        <f>+VLOOKUP(A7918,SCAR!A:B,2,0)</f>
        <v>0</v>
      </c>
      <c r="F7918" s="2"/>
      <c r="G7918" s="2"/>
    </row>
    <row r="7919" spans="1:7">
      <c r="A7919" t="s">
        <v>62</v>
      </c>
      <c r="B7919" t="s">
        <v>8349</v>
      </c>
      <c r="C7919">
        <f>+VLOOKUP(A7919,'LISTA NACIONAL'!A:B,2,0)</f>
        <v>7142.1480000000001</v>
      </c>
      <c r="D7919" s="126" t="s">
        <v>6556</v>
      </c>
      <c r="E7919" s="280">
        <f>+VLOOKUP(A7919,SCAR!A:B,2,0)</f>
        <v>0</v>
      </c>
      <c r="F7919" s="2"/>
      <c r="G7919" s="2"/>
    </row>
    <row r="7920" spans="1:7">
      <c r="A7920" t="s">
        <v>63</v>
      </c>
      <c r="B7920" t="s">
        <v>8350</v>
      </c>
      <c r="C7920">
        <f>+VLOOKUP(A7920,'LISTA NACIONAL'!A:B,2,0)</f>
        <v>2142.9270000000001</v>
      </c>
      <c r="D7920" s="126" t="s">
        <v>6556</v>
      </c>
      <c r="E7920" s="280">
        <f>+VLOOKUP(A7920,SCAR!A:B,2,0)</f>
        <v>0</v>
      </c>
      <c r="F7920" s="2"/>
      <c r="G7920" s="2"/>
    </row>
    <row r="7921" spans="1:7">
      <c r="A7921" t="s">
        <v>64</v>
      </c>
      <c r="B7921" t="s">
        <v>8351</v>
      </c>
      <c r="C7921">
        <f>+VLOOKUP(A7921,'LISTA NACIONAL'!A:B,2,0)</f>
        <v>11644.222</v>
      </c>
      <c r="D7921" s="126" t="s">
        <v>6556</v>
      </c>
      <c r="E7921" s="280">
        <f>+VLOOKUP(A7921,SCAR!A:B,2,0)</f>
        <v>0</v>
      </c>
      <c r="F7921" s="2"/>
      <c r="G7921" s="2"/>
    </row>
    <row r="7922" spans="1:7">
      <c r="A7922" t="s">
        <v>65</v>
      </c>
      <c r="B7922" t="s">
        <v>8352</v>
      </c>
      <c r="C7922">
        <f>+VLOOKUP(A7922,'LISTA NACIONAL'!A:B,2,0)</f>
        <v>2142.9270000000001</v>
      </c>
      <c r="D7922" s="126" t="s">
        <v>6556</v>
      </c>
      <c r="E7922" s="280">
        <f>+VLOOKUP(A7922,SCAR!A:B,2,0)</f>
        <v>0</v>
      </c>
      <c r="F7922" s="2"/>
      <c r="G7922" s="2"/>
    </row>
    <row r="7923" spans="1:7">
      <c r="A7923" t="s">
        <v>66</v>
      </c>
      <c r="B7923" t="s">
        <v>8353</v>
      </c>
      <c r="C7923">
        <f>+VLOOKUP(A7923,'LISTA NACIONAL'!A:B,2,0)</f>
        <v>68768.399999999994</v>
      </c>
      <c r="D7923" s="126" t="s">
        <v>6556</v>
      </c>
      <c r="E7923" s="280">
        <f>+VLOOKUP(A7923,SCAR!A:B,2,0)</f>
        <v>0</v>
      </c>
      <c r="F7923" s="2"/>
      <c r="G7923" s="2"/>
    </row>
    <row r="7924" spans="1:7">
      <c r="A7924" t="s">
        <v>3195</v>
      </c>
      <c r="B7924" t="s">
        <v>3937</v>
      </c>
      <c r="C7924">
        <f>+VLOOKUP(A7924,'LISTA NACIONAL'!A:B,2,0)</f>
        <v>5264.4939999999997</v>
      </c>
      <c r="D7924" s="126" t="s">
        <v>6556</v>
      </c>
      <c r="E7924" s="280">
        <f>+VLOOKUP(A7924,SCAR!A:B,2,0)</f>
        <v>0</v>
      </c>
      <c r="F7924" s="2"/>
      <c r="G7924" s="2"/>
    </row>
    <row r="7925" spans="1:7">
      <c r="A7925" t="s">
        <v>67</v>
      </c>
      <c r="B7925" t="s">
        <v>3289</v>
      </c>
      <c r="C7925">
        <f>+VLOOKUP(A7925,'LISTA NACIONAL'!A:B,2,0)</f>
        <v>10056.9</v>
      </c>
      <c r="D7925" s="126" t="s">
        <v>6556</v>
      </c>
      <c r="E7925" s="280">
        <f>+VLOOKUP(A7925,SCAR!A:B,2,0)</f>
        <v>0</v>
      </c>
      <c r="F7925" s="2"/>
      <c r="G7925" s="2"/>
    </row>
    <row r="7926" spans="1:7">
      <c r="A7926" t="s">
        <v>11509</v>
      </c>
      <c r="B7926" t="s">
        <v>3290</v>
      </c>
      <c r="C7926">
        <f>+VLOOKUP(A7926,'LISTA NACIONAL'!A:B,2,0)</f>
        <v>39484.898999999998</v>
      </c>
      <c r="D7926" s="126" t="s">
        <v>6556</v>
      </c>
      <c r="E7926" s="280">
        <f>+VLOOKUP(A7926,SCAR!A:B,2,0)</f>
        <v>0</v>
      </c>
      <c r="F7926" s="2"/>
      <c r="G7926" s="2"/>
    </row>
    <row r="7927" spans="1:7" ht="12.75" customHeight="1">
      <c r="A7927" t="s">
        <v>11510</v>
      </c>
      <c r="B7927" t="s">
        <v>3291</v>
      </c>
      <c r="C7927">
        <f>+VLOOKUP(A7927,'LISTA NACIONAL'!A:B,2,0)</f>
        <v>7142.1480000000001</v>
      </c>
      <c r="D7927" s="126" t="s">
        <v>6556</v>
      </c>
      <c r="E7927" s="280">
        <f>+VLOOKUP(A7927,SCAR!A:B,2,0)</f>
        <v>0</v>
      </c>
      <c r="F7927" s="2"/>
      <c r="G7927" s="2"/>
    </row>
    <row r="7928" spans="1:7">
      <c r="A7928" t="s">
        <v>11511</v>
      </c>
      <c r="B7928" t="s">
        <v>3243</v>
      </c>
      <c r="C7928">
        <f>+VLOOKUP(A7928,'LISTA NACIONAL'!A:B,2,0)</f>
        <v>41873.175999999999</v>
      </c>
      <c r="D7928" s="126" t="s">
        <v>6556</v>
      </c>
      <c r="E7928" s="280">
        <f>+VLOOKUP(A7928,SCAR!A:B,2,0)</f>
        <v>0</v>
      </c>
      <c r="F7928" s="2"/>
      <c r="G7928" s="2"/>
    </row>
    <row r="7929" spans="1:7">
      <c r="A7929" t="s">
        <v>11512</v>
      </c>
      <c r="B7929" t="s">
        <v>3244</v>
      </c>
      <c r="C7929">
        <f>+VLOOKUP(A7929,'LISTA NACIONAL'!A:B,2,0)</f>
        <v>15713.316000000001</v>
      </c>
      <c r="D7929" s="126" t="s">
        <v>6556</v>
      </c>
      <c r="E7929" s="280">
        <f>+VLOOKUP(A7929,SCAR!A:B,2,0)</f>
        <v>0</v>
      </c>
      <c r="F7929" s="2"/>
      <c r="G7929" s="2"/>
    </row>
    <row r="7930" spans="1:7">
      <c r="A7930" t="s">
        <v>9029</v>
      </c>
      <c r="B7930" t="s">
        <v>3245</v>
      </c>
      <c r="C7930">
        <f>+VLOOKUP(A7930,'LISTA NACIONAL'!A:B,2,0)</f>
        <v>4628.1049999999996</v>
      </c>
      <c r="D7930" s="126" t="s">
        <v>6556</v>
      </c>
      <c r="E7930" s="280">
        <f>+VLOOKUP(A7930,SCAR!A:B,2,0)</f>
        <v>0</v>
      </c>
      <c r="F7930" s="2"/>
      <c r="G7930" s="2"/>
    </row>
    <row r="7931" spans="1:7">
      <c r="A7931" t="s">
        <v>9030</v>
      </c>
      <c r="B7931" t="s">
        <v>3246</v>
      </c>
      <c r="C7931">
        <f>+VLOOKUP(A7931,'LISTA NACIONAL'!A:B,2,0)</f>
        <v>5102.7150000000001</v>
      </c>
      <c r="D7931" s="126" t="s">
        <v>6556</v>
      </c>
      <c r="E7931" s="280">
        <f>+VLOOKUP(A7931,SCAR!A:B,2,0)</f>
        <v>0</v>
      </c>
      <c r="F7931" s="2"/>
      <c r="G7931" s="2"/>
    </row>
    <row r="7932" spans="1:7">
      <c r="A7932" t="s">
        <v>341</v>
      </c>
      <c r="B7932" t="s">
        <v>3247</v>
      </c>
      <c r="C7932">
        <f>+VLOOKUP(A7932,'LISTA NACIONAL'!A:B,2,0)</f>
        <v>787.88099999999997</v>
      </c>
      <c r="D7932" s="126" t="s">
        <v>6556</v>
      </c>
      <c r="E7932" s="280">
        <f>+VLOOKUP(A7932,SCAR!A:B,2,0)</f>
        <v>0</v>
      </c>
      <c r="F7932" s="2"/>
      <c r="G7932" s="2"/>
    </row>
    <row r="7933" spans="1:7">
      <c r="A7933" t="s">
        <v>342</v>
      </c>
      <c r="B7933" t="s">
        <v>3248</v>
      </c>
      <c r="C7933">
        <f>+VLOOKUP(A7933,'LISTA NACIONAL'!A:B,2,0)</f>
        <v>1572.6569999999999</v>
      </c>
      <c r="D7933" s="126" t="s">
        <v>6556</v>
      </c>
      <c r="E7933" s="280">
        <f>+VLOOKUP(A7933,SCAR!A:B,2,0)</f>
        <v>0</v>
      </c>
      <c r="F7933" s="2"/>
      <c r="G7933" s="2"/>
    </row>
    <row r="7934" spans="1:7">
      <c r="A7934" t="s">
        <v>343</v>
      </c>
      <c r="B7934" t="s">
        <v>3249</v>
      </c>
      <c r="C7934">
        <f>+VLOOKUP(A7934,'LISTA NACIONAL'!A:B,2,0)</f>
        <v>6668.7790000000005</v>
      </c>
      <c r="D7934" s="126" t="s">
        <v>6556</v>
      </c>
      <c r="E7934" s="280">
        <f>+VLOOKUP(A7934,SCAR!A:B,2,0)</f>
        <v>0</v>
      </c>
      <c r="F7934" s="2"/>
      <c r="G7934" s="2"/>
    </row>
    <row r="7935" spans="1:7">
      <c r="A7935" t="s">
        <v>3196</v>
      </c>
      <c r="B7935" t="s">
        <v>3197</v>
      </c>
      <c r="C7935">
        <f>+VLOOKUP(A7935,'LISTA NACIONAL'!A:B,2,0)</f>
        <v>6672.7139999999999</v>
      </c>
      <c r="D7935" s="126" t="s">
        <v>6556</v>
      </c>
      <c r="E7935" s="280">
        <f>+VLOOKUP(A7935,SCAR!A:B,2,0)</f>
        <v>0</v>
      </c>
      <c r="F7935" s="2"/>
      <c r="G7935" s="2"/>
    </row>
    <row r="7936" spans="1:7">
      <c r="A7936" t="s">
        <v>344</v>
      </c>
      <c r="B7936" t="s">
        <v>3250</v>
      </c>
      <c r="C7936">
        <f>+VLOOKUP(A7936,'LISTA NACIONAL'!A:B,2,0)</f>
        <v>4906.4530000000004</v>
      </c>
      <c r="D7936" s="126" t="s">
        <v>6556</v>
      </c>
      <c r="E7936" s="280">
        <f>+VLOOKUP(A7936,SCAR!A:B,2,0)</f>
        <v>0</v>
      </c>
      <c r="F7936" s="2"/>
      <c r="G7936" s="2"/>
    </row>
    <row r="7937" spans="1:7">
      <c r="A7937" t="s">
        <v>345</v>
      </c>
      <c r="B7937" t="s">
        <v>3251</v>
      </c>
      <c r="C7937">
        <f>+VLOOKUP(A7937,'LISTA NACIONAL'!A:B,2,0)</f>
        <v>3197.2559999999999</v>
      </c>
      <c r="D7937" s="126" t="s">
        <v>6556</v>
      </c>
      <c r="E7937" s="280">
        <f>+VLOOKUP(A7937,SCAR!A:B,2,0)</f>
        <v>0</v>
      </c>
      <c r="F7937" s="2"/>
      <c r="G7937" s="2"/>
    </row>
    <row r="7938" spans="1:7">
      <c r="A7938" t="s">
        <v>346</v>
      </c>
      <c r="B7938" t="s">
        <v>3252</v>
      </c>
      <c r="C7938">
        <f>+VLOOKUP(A7938,'LISTA NACIONAL'!A:B,2,0)</f>
        <v>2221.16</v>
      </c>
      <c r="D7938" s="126" t="s">
        <v>6556</v>
      </c>
      <c r="E7938" s="280">
        <f>+VLOOKUP(A7938,SCAR!A:B,2,0)</f>
        <v>0</v>
      </c>
      <c r="F7938" s="2"/>
      <c r="G7938" s="2"/>
    </row>
    <row r="7939" spans="1:7">
      <c r="A7939" t="s">
        <v>347</v>
      </c>
      <c r="B7939" t="s">
        <v>3253</v>
      </c>
      <c r="C7939">
        <f>+VLOOKUP(A7939,'LISTA NACIONAL'!A:B,2,0)</f>
        <v>3343.23</v>
      </c>
      <c r="D7939" s="126" t="s">
        <v>6556</v>
      </c>
      <c r="E7939" s="280">
        <f>+VLOOKUP(A7939,SCAR!A:B,2,0)</f>
        <v>0</v>
      </c>
      <c r="F7939" s="2"/>
      <c r="G7939" s="2"/>
    </row>
    <row r="7940" spans="1:7">
      <c r="A7940" t="s">
        <v>348</v>
      </c>
      <c r="B7940" t="s">
        <v>3254</v>
      </c>
      <c r="C7940">
        <f>+VLOOKUP(A7940,'LISTA NACIONAL'!A:B,2,0)</f>
        <v>12943.052</v>
      </c>
      <c r="D7940" s="126" t="s">
        <v>6556</v>
      </c>
      <c r="E7940" s="280">
        <f>+VLOOKUP(A7940,SCAR!A:B,2,0)</f>
        <v>0</v>
      </c>
      <c r="F7940" s="2"/>
      <c r="G7940" s="2"/>
    </row>
    <row r="7941" spans="1:7">
      <c r="A7941" t="s">
        <v>349</v>
      </c>
      <c r="B7941" t="s">
        <v>20710</v>
      </c>
      <c r="C7941">
        <f>+VLOOKUP(A7941,'LISTA NACIONAL'!A:B,2,0)</f>
        <v>1335.5160000000001</v>
      </c>
      <c r="D7941" s="126" t="s">
        <v>6556</v>
      </c>
      <c r="E7941" s="280">
        <f>+VLOOKUP(A7941,SCAR!A:B,2,0)</f>
        <v>0</v>
      </c>
      <c r="F7941" s="2"/>
      <c r="G7941" s="2"/>
    </row>
    <row r="7942" spans="1:7">
      <c r="A7942" t="s">
        <v>350</v>
      </c>
      <c r="B7942" t="s">
        <v>3256</v>
      </c>
      <c r="C7942">
        <f>+VLOOKUP(A7942,'LISTA NACIONAL'!A:B,2,0)</f>
        <v>1547.0840000000001</v>
      </c>
      <c r="D7942" s="126" t="s">
        <v>6556</v>
      </c>
      <c r="E7942" s="280">
        <f>+VLOOKUP(A7942,SCAR!A:B,2,0)</f>
        <v>0</v>
      </c>
      <c r="F7942" s="2"/>
      <c r="G7942" s="2"/>
    </row>
    <row r="7943" spans="1:7">
      <c r="A7943" t="s">
        <v>351</v>
      </c>
      <c r="B7943" t="s">
        <v>12028</v>
      </c>
      <c r="C7943">
        <f>+VLOOKUP(A7943,'LISTA NACIONAL'!A:B,2,0)</f>
        <v>3262.2489999999998</v>
      </c>
      <c r="D7943" s="126" t="s">
        <v>6556</v>
      </c>
      <c r="E7943" s="280">
        <f>+VLOOKUP(A7943,SCAR!A:B,2,0)</f>
        <v>0</v>
      </c>
      <c r="F7943" s="2"/>
      <c r="G7943" s="2"/>
    </row>
    <row r="7944" spans="1:7">
      <c r="A7944" t="s">
        <v>365</v>
      </c>
      <c r="B7944" t="s">
        <v>9962</v>
      </c>
      <c r="C7944">
        <f>+VLOOKUP(A7944,'LISTA NACIONAL'!A:B,2,0)</f>
        <v>4082.96</v>
      </c>
      <c r="D7944" s="126" t="s">
        <v>6556</v>
      </c>
      <c r="E7944" s="280">
        <f>+VLOOKUP(A7944,SCAR!A:B,2,0)</f>
        <v>0</v>
      </c>
      <c r="F7944" s="2"/>
      <c r="G7944" s="2"/>
    </row>
    <row r="7945" spans="1:7">
      <c r="A7945" t="s">
        <v>366</v>
      </c>
      <c r="B7945" t="s">
        <v>10620</v>
      </c>
      <c r="C7945">
        <f>+VLOOKUP(A7945,'LISTA NACIONAL'!A:B,2,0)</f>
        <v>2722.3960000000002</v>
      </c>
      <c r="D7945" s="126" t="s">
        <v>6556</v>
      </c>
      <c r="E7945" s="280">
        <f>+VLOOKUP(A7945,SCAR!A:B,2,0)</f>
        <v>0</v>
      </c>
      <c r="F7945" s="2"/>
      <c r="G7945" s="2"/>
    </row>
    <row r="7946" spans="1:7">
      <c r="A7946" t="s">
        <v>367</v>
      </c>
      <c r="B7946" t="s">
        <v>20711</v>
      </c>
      <c r="C7946">
        <f>+VLOOKUP(A7946,'LISTA NACIONAL'!A:B,2,0)</f>
        <v>3544.538</v>
      </c>
      <c r="D7946" s="126" t="s">
        <v>6556</v>
      </c>
      <c r="E7946" s="280">
        <f>+VLOOKUP(A7946,SCAR!A:B,2,0)</f>
        <v>0</v>
      </c>
      <c r="F7946" s="2"/>
      <c r="G7946" s="2"/>
    </row>
    <row r="7947" spans="1:7">
      <c r="A7947" t="s">
        <v>4727</v>
      </c>
      <c r="B7947" t="s">
        <v>7641</v>
      </c>
      <c r="C7947">
        <f>+VLOOKUP(A7947,'LISTA NACIONAL'!A:B,2,0)</f>
        <v>66719.664999999994</v>
      </c>
      <c r="D7947" s="126" t="s">
        <v>6556</v>
      </c>
      <c r="E7947" s="280">
        <f>+VLOOKUP(A7947,SCAR!A:B,2,0)</f>
        <v>0</v>
      </c>
      <c r="F7947" s="2"/>
      <c r="G7947" s="2"/>
    </row>
    <row r="7948" spans="1:7">
      <c r="A7948" t="s">
        <v>4728</v>
      </c>
      <c r="B7948" t="s">
        <v>7642</v>
      </c>
      <c r="C7948">
        <f>+VLOOKUP(A7948,'LISTA NACIONAL'!A:B,2,0)</f>
        <v>10359.109</v>
      </c>
      <c r="D7948" s="126" t="s">
        <v>6556</v>
      </c>
      <c r="E7948" s="280">
        <f>+VLOOKUP(A7948,SCAR!A:B,2,0)</f>
        <v>0</v>
      </c>
      <c r="F7948" s="2"/>
      <c r="G7948" s="2"/>
    </row>
    <row r="7949" spans="1:7">
      <c r="A7949" t="s">
        <v>4729</v>
      </c>
      <c r="B7949" t="s">
        <v>1582</v>
      </c>
      <c r="C7949">
        <f>+VLOOKUP(A7949,'LISTA NACIONAL'!A:B,2,0)</f>
        <v>15713.528</v>
      </c>
      <c r="D7949" s="126" t="s">
        <v>6556</v>
      </c>
      <c r="E7949" s="280">
        <f>+VLOOKUP(A7949,SCAR!A:B,2,0)</f>
        <v>0</v>
      </c>
      <c r="F7949" s="2"/>
      <c r="G7949" s="2"/>
    </row>
    <row r="7950" spans="1:7">
      <c r="A7950" t="s">
        <v>4730</v>
      </c>
      <c r="B7950" t="s">
        <v>1402</v>
      </c>
      <c r="C7950">
        <f>+VLOOKUP(A7950,'LISTA NACIONAL'!A:B,2,0)</f>
        <v>7142.1480000000001</v>
      </c>
      <c r="D7950" s="126" t="s">
        <v>6556</v>
      </c>
      <c r="E7950" s="280">
        <f>+VLOOKUP(A7950,SCAR!A:B,2,0)</f>
        <v>0</v>
      </c>
      <c r="F7950" s="2"/>
      <c r="G7950" s="2"/>
    </row>
    <row r="7951" spans="1:7">
      <c r="A7951" t="s">
        <v>4731</v>
      </c>
      <c r="B7951" t="s">
        <v>1403</v>
      </c>
      <c r="C7951">
        <f>+VLOOKUP(A7951,'LISTA NACIONAL'!A:B,2,0)</f>
        <v>4536.5309999999999</v>
      </c>
      <c r="D7951" s="126" t="s">
        <v>6556</v>
      </c>
      <c r="E7951" s="280">
        <f>+VLOOKUP(A7951,SCAR!A:B,2,0)</f>
        <v>0</v>
      </c>
      <c r="F7951" s="2"/>
      <c r="G7951" s="2"/>
    </row>
    <row r="7952" spans="1:7">
      <c r="A7952" t="s">
        <v>4732</v>
      </c>
      <c r="B7952" t="s">
        <v>1404</v>
      </c>
      <c r="C7952">
        <f>+VLOOKUP(A7952,'LISTA NACIONAL'!A:B,2,0)</f>
        <v>3294.7310000000002</v>
      </c>
      <c r="D7952" s="126" t="s">
        <v>6556</v>
      </c>
      <c r="E7952" s="280">
        <f>+VLOOKUP(A7952,SCAR!A:B,2,0)</f>
        <v>0</v>
      </c>
      <c r="F7952" s="2"/>
      <c r="G7952" s="2"/>
    </row>
    <row r="7953" spans="1:7">
      <c r="A7953" t="s">
        <v>4733</v>
      </c>
      <c r="B7953" t="s">
        <v>82</v>
      </c>
      <c r="C7953">
        <f>+VLOOKUP(A7953,'LISTA NACIONAL'!A:B,2,0)</f>
        <v>21792.451000000001</v>
      </c>
      <c r="D7953" s="126" t="s">
        <v>6556</v>
      </c>
      <c r="E7953" s="280">
        <f>+VLOOKUP(A7953,SCAR!A:B,2,0)</f>
        <v>0</v>
      </c>
      <c r="F7953" s="2"/>
      <c r="G7953" s="2"/>
    </row>
    <row r="7954" spans="1:7">
      <c r="A7954" t="s">
        <v>9031</v>
      </c>
      <c r="B7954" t="s">
        <v>3884</v>
      </c>
      <c r="C7954">
        <f>+VLOOKUP(A7954,'LISTA NACIONAL'!A:B,2,0)</f>
        <v>20425.419000000002</v>
      </c>
      <c r="D7954" s="126" t="s">
        <v>6556</v>
      </c>
      <c r="E7954" s="280">
        <f>+VLOOKUP(A7954,SCAR!A:B,2,0)</f>
        <v>0</v>
      </c>
      <c r="F7954" s="2"/>
      <c r="G7954" s="2"/>
    </row>
    <row r="7955" spans="1:7">
      <c r="A7955" t="s">
        <v>9032</v>
      </c>
      <c r="B7955" t="s">
        <v>3885</v>
      </c>
      <c r="C7955">
        <f>+VLOOKUP(A7955,'LISTA NACIONAL'!A:B,2,0)</f>
        <v>3197.2559999999999</v>
      </c>
      <c r="D7955" s="126" t="s">
        <v>6556</v>
      </c>
      <c r="E7955" s="280">
        <f>+VLOOKUP(A7955,SCAR!A:B,2,0)</f>
        <v>0</v>
      </c>
      <c r="F7955" s="2"/>
      <c r="G7955" s="2"/>
    </row>
    <row r="7956" spans="1:7">
      <c r="A7956" t="s">
        <v>9033</v>
      </c>
      <c r="B7956" t="s">
        <v>3886</v>
      </c>
      <c r="C7956">
        <f>+VLOOKUP(A7956,'LISTA NACIONAL'!A:B,2,0)</f>
        <v>2722.3960000000002</v>
      </c>
      <c r="D7956" s="126" t="s">
        <v>6556</v>
      </c>
      <c r="E7956" s="280">
        <f>+VLOOKUP(A7956,SCAR!A:B,2,0)</f>
        <v>0</v>
      </c>
      <c r="F7956" s="2"/>
      <c r="G7956" s="2"/>
    </row>
    <row r="7957" spans="1:7">
      <c r="A7957" t="s">
        <v>9034</v>
      </c>
      <c r="B7957" t="s">
        <v>3887</v>
      </c>
      <c r="C7957">
        <f>+VLOOKUP(A7957,'LISTA NACIONAL'!A:B,2,0)</f>
        <v>6472.549</v>
      </c>
      <c r="D7957" s="126" t="s">
        <v>6556</v>
      </c>
      <c r="E7957" s="280">
        <f>+VLOOKUP(A7957,SCAR!A:B,2,0)</f>
        <v>0</v>
      </c>
      <c r="F7957" s="2"/>
      <c r="G7957" s="2"/>
    </row>
    <row r="7958" spans="1:7">
      <c r="A7958" t="s">
        <v>9035</v>
      </c>
      <c r="B7958" t="s">
        <v>3888</v>
      </c>
      <c r="C7958">
        <f>+VLOOKUP(A7958,'LISTA NACIONAL'!A:B,2,0)</f>
        <v>3126.982</v>
      </c>
      <c r="D7958" s="126" t="s">
        <v>6556</v>
      </c>
      <c r="E7958" s="280">
        <f>+VLOOKUP(A7958,SCAR!A:B,2,0)</f>
        <v>0</v>
      </c>
      <c r="F7958" s="2"/>
      <c r="G7958" s="2"/>
    </row>
    <row r="7959" spans="1:7">
      <c r="A7959" t="s">
        <v>9036</v>
      </c>
      <c r="B7959" t="s">
        <v>3889</v>
      </c>
      <c r="C7959">
        <f>+VLOOKUP(A7959,'LISTA NACIONAL'!A:B,2,0)</f>
        <v>39144.072999999997</v>
      </c>
      <c r="D7959" s="126" t="s">
        <v>6556</v>
      </c>
      <c r="E7959" s="280">
        <f>+VLOOKUP(A7959,SCAR!A:B,2,0)</f>
        <v>0</v>
      </c>
      <c r="F7959" s="2"/>
      <c r="G7959" s="2"/>
    </row>
    <row r="7960" spans="1:7">
      <c r="A7960" t="s">
        <v>9037</v>
      </c>
      <c r="B7960" t="s">
        <v>3890</v>
      </c>
      <c r="C7960">
        <f>+VLOOKUP(A7960,'LISTA NACIONAL'!A:B,2,0)</f>
        <v>38810.031000000003</v>
      </c>
      <c r="D7960" s="126" t="s">
        <v>6556</v>
      </c>
      <c r="E7960" s="280">
        <f>+VLOOKUP(A7960,SCAR!A:B,2,0)</f>
        <v>0</v>
      </c>
      <c r="F7960" s="2"/>
      <c r="G7960" s="2"/>
    </row>
    <row r="7961" spans="1:7">
      <c r="A7961" t="s">
        <v>9038</v>
      </c>
      <c r="B7961" t="s">
        <v>3891</v>
      </c>
      <c r="C7961">
        <f>+VLOOKUP(A7961,'LISTA NACIONAL'!A:B,2,0)</f>
        <v>42205.997000000003</v>
      </c>
      <c r="D7961" s="126" t="s">
        <v>6556</v>
      </c>
      <c r="E7961" s="280">
        <f>+VLOOKUP(A7961,SCAR!A:B,2,0)</f>
        <v>0</v>
      </c>
      <c r="F7961" s="2"/>
      <c r="G7961" s="2"/>
    </row>
    <row r="7962" spans="1:7">
      <c r="A7962" t="s">
        <v>9039</v>
      </c>
      <c r="B7962" t="s">
        <v>3892</v>
      </c>
      <c r="C7962">
        <f>+VLOOKUP(A7962,'LISTA NACIONAL'!A:B,2,0)</f>
        <v>1975.9639999999999</v>
      </c>
      <c r="D7962" s="126" t="s">
        <v>6556</v>
      </c>
      <c r="E7962" s="280">
        <f>+VLOOKUP(A7962,SCAR!A:B,2,0)</f>
        <v>0</v>
      </c>
      <c r="F7962" s="2"/>
      <c r="G7962" s="2"/>
    </row>
    <row r="7963" spans="1:7">
      <c r="A7963" t="s">
        <v>9040</v>
      </c>
      <c r="B7963" t="s">
        <v>3893</v>
      </c>
      <c r="C7963">
        <f>+VLOOKUP(A7963,'LISTA NACIONAL'!A:B,2,0)</f>
        <v>1767.655</v>
      </c>
      <c r="D7963" s="126" t="s">
        <v>6556</v>
      </c>
      <c r="E7963" s="280">
        <f>+VLOOKUP(A7963,SCAR!A:B,2,0)</f>
        <v>0</v>
      </c>
      <c r="F7963" s="2"/>
      <c r="G7963" s="2"/>
    </row>
    <row r="7964" spans="1:7">
      <c r="A7964" t="s">
        <v>9041</v>
      </c>
      <c r="B7964" t="s">
        <v>3894</v>
      </c>
      <c r="C7964">
        <f>+VLOOKUP(A7964,'LISTA NACIONAL'!A:B,2,0)</f>
        <v>11105.817999999999</v>
      </c>
      <c r="D7964" s="126" t="s">
        <v>6556</v>
      </c>
      <c r="E7964" s="280">
        <f>+VLOOKUP(A7964,SCAR!A:B,2,0)</f>
        <v>0</v>
      </c>
      <c r="F7964" s="2"/>
      <c r="G7964" s="2"/>
    </row>
    <row r="7965" spans="1:7">
      <c r="A7965" t="s">
        <v>9042</v>
      </c>
      <c r="B7965" t="s">
        <v>3895</v>
      </c>
      <c r="C7965">
        <f>+VLOOKUP(A7965,'LISTA NACIONAL'!A:B,2,0)</f>
        <v>4082.96</v>
      </c>
      <c r="D7965" s="126" t="s">
        <v>6556</v>
      </c>
      <c r="E7965" s="280">
        <f>+VLOOKUP(A7965,SCAR!A:B,2,0)</f>
        <v>0</v>
      </c>
      <c r="F7965" s="2"/>
      <c r="G7965" s="2"/>
    </row>
    <row r="7966" spans="1:7">
      <c r="A7966" t="s">
        <v>9043</v>
      </c>
      <c r="B7966" t="s">
        <v>3896</v>
      </c>
      <c r="C7966">
        <f>+VLOOKUP(A7966,'LISTA NACIONAL'!A:B,2,0)</f>
        <v>14023.145</v>
      </c>
      <c r="D7966" s="126" t="s">
        <v>6556</v>
      </c>
      <c r="E7966" s="280">
        <f>+VLOOKUP(A7966,SCAR!A:B,2,0)</f>
        <v>0</v>
      </c>
      <c r="F7966" s="2"/>
      <c r="G7966" s="2"/>
    </row>
    <row r="7967" spans="1:7">
      <c r="A7967" t="s">
        <v>2614</v>
      </c>
      <c r="B7967" t="s">
        <v>6189</v>
      </c>
      <c r="C7967">
        <f>+VLOOKUP(A7967,'LISTA NACIONAL'!A:B,2,0)</f>
        <v>16585.591</v>
      </c>
      <c r="D7967" s="126" t="s">
        <v>6556</v>
      </c>
      <c r="E7967" s="280">
        <f>+VLOOKUP(A7967,SCAR!A:B,2,0)</f>
        <v>0</v>
      </c>
      <c r="F7967" s="2"/>
      <c r="G7967" s="2"/>
    </row>
    <row r="7968" spans="1:7">
      <c r="A7968" t="s">
        <v>2615</v>
      </c>
      <c r="B7968" t="s">
        <v>1141</v>
      </c>
      <c r="C7968">
        <f>+VLOOKUP(A7968,'LISTA NACIONAL'!A:B,2,0)</f>
        <v>3406.5970000000002</v>
      </c>
      <c r="D7968" s="126" t="s">
        <v>6556</v>
      </c>
      <c r="E7968" s="280">
        <f>+VLOOKUP(A7968,SCAR!A:B,2,0)</f>
        <v>0</v>
      </c>
      <c r="F7968" s="2"/>
      <c r="G7968" s="2"/>
    </row>
    <row r="7969" spans="1:7">
      <c r="A7969" t="s">
        <v>2616</v>
      </c>
      <c r="B7969" t="s">
        <v>1142</v>
      </c>
      <c r="C7969">
        <f>+VLOOKUP(A7969,'LISTA NACIONAL'!A:B,2,0)</f>
        <v>3343.23</v>
      </c>
      <c r="D7969" s="126" t="s">
        <v>6556</v>
      </c>
      <c r="E7969" s="280">
        <f>+VLOOKUP(A7969,SCAR!A:B,2,0)</f>
        <v>0</v>
      </c>
      <c r="F7969" s="2"/>
      <c r="G7969" s="2"/>
    </row>
    <row r="7970" spans="1:7">
      <c r="A7970" t="s">
        <v>2617</v>
      </c>
      <c r="B7970" t="s">
        <v>1143</v>
      </c>
      <c r="C7970">
        <f>+VLOOKUP(A7970,'LISTA NACIONAL'!A:B,2,0)</f>
        <v>6737.875</v>
      </c>
      <c r="D7970" s="126" t="s">
        <v>6556</v>
      </c>
      <c r="E7970" s="280">
        <f>+VLOOKUP(A7970,SCAR!A:B,2,0)</f>
        <v>0</v>
      </c>
      <c r="F7970" s="2"/>
      <c r="G7970" s="2"/>
    </row>
    <row r="7971" spans="1:7">
      <c r="A7971" t="s">
        <v>2618</v>
      </c>
      <c r="B7971" t="s">
        <v>1144</v>
      </c>
      <c r="C7971">
        <f>+VLOOKUP(A7971,'LISTA NACIONAL'!A:B,2,0)</f>
        <v>5794.9570000000003</v>
      </c>
      <c r="D7971" s="126" t="s">
        <v>6556</v>
      </c>
      <c r="E7971" s="280">
        <f>+VLOOKUP(A7971,SCAR!A:B,2,0)</f>
        <v>0</v>
      </c>
      <c r="F7971" s="2"/>
      <c r="G7971" s="2"/>
    </row>
    <row r="7972" spans="1:7">
      <c r="A7972" t="s">
        <v>2619</v>
      </c>
      <c r="B7972" t="s">
        <v>1145</v>
      </c>
      <c r="C7972">
        <f>+VLOOKUP(A7972,'LISTA NACIONAL'!A:B,2,0)</f>
        <v>3822.067</v>
      </c>
      <c r="D7972" s="126" t="s">
        <v>6556</v>
      </c>
      <c r="E7972" s="280">
        <f>+VLOOKUP(A7972,SCAR!A:B,2,0)</f>
        <v>0</v>
      </c>
      <c r="F7972" s="2"/>
      <c r="G7972" s="2"/>
    </row>
    <row r="7973" spans="1:7">
      <c r="A7973" t="s">
        <v>2620</v>
      </c>
      <c r="B7973" t="s">
        <v>1146</v>
      </c>
      <c r="C7973">
        <f>+VLOOKUP(A7973,'LISTA NACIONAL'!A:B,2,0)</f>
        <v>43225.712</v>
      </c>
      <c r="D7973" s="126" t="s">
        <v>6556</v>
      </c>
      <c r="E7973" s="280">
        <f>+VLOOKUP(A7973,SCAR!A:B,2,0)</f>
        <v>0</v>
      </c>
      <c r="F7973" s="2"/>
      <c r="G7973" s="2"/>
    </row>
    <row r="7974" spans="1:7">
      <c r="A7974" t="s">
        <v>2621</v>
      </c>
      <c r="B7974" t="s">
        <v>1147</v>
      </c>
      <c r="C7974">
        <f>+VLOOKUP(A7974,'LISTA NACIONAL'!A:B,2,0)</f>
        <v>2722.3960000000002</v>
      </c>
      <c r="D7974" s="126" t="s">
        <v>6556</v>
      </c>
      <c r="E7974" s="280">
        <f>+VLOOKUP(A7974,SCAR!A:B,2,0)</f>
        <v>0</v>
      </c>
      <c r="F7974" s="2"/>
      <c r="G7974" s="2"/>
    </row>
    <row r="7975" spans="1:7">
      <c r="A7975" t="s">
        <v>2622</v>
      </c>
      <c r="B7975" t="s">
        <v>575</v>
      </c>
      <c r="C7975">
        <f>+VLOOKUP(A7975,'LISTA NACIONAL'!A:B,2,0)</f>
        <v>4334.857</v>
      </c>
      <c r="D7975" s="126" t="s">
        <v>6556</v>
      </c>
      <c r="E7975" s="280">
        <f>+VLOOKUP(A7975,SCAR!A:B,2,0)</f>
        <v>0</v>
      </c>
      <c r="F7975" s="2"/>
      <c r="G7975" s="2"/>
    </row>
    <row r="7976" spans="1:7">
      <c r="A7976" t="s">
        <v>2623</v>
      </c>
      <c r="B7976" t="s">
        <v>576</v>
      </c>
      <c r="C7976">
        <f>+VLOOKUP(A7976,'LISTA NACIONAL'!A:B,2,0)</f>
        <v>888.36699999999996</v>
      </c>
      <c r="D7976" s="126" t="s">
        <v>6556</v>
      </c>
      <c r="E7976" s="280">
        <f>+VLOOKUP(A7976,SCAR!A:B,2,0)</f>
        <v>0</v>
      </c>
      <c r="F7976" s="2"/>
      <c r="G7976" s="2"/>
    </row>
    <row r="7977" spans="1:7" s="1" customFormat="1">
      <c r="A7977" t="s">
        <v>2624</v>
      </c>
      <c r="B7977" t="s">
        <v>577</v>
      </c>
      <c r="C7977">
        <f>+VLOOKUP(A7977,'LISTA NACIONAL'!A:B,2,0)</f>
        <v>4894.5919999999996</v>
      </c>
      <c r="D7977" s="126" t="s">
        <v>6556</v>
      </c>
      <c r="E7977" s="280">
        <f>+VLOOKUP(A7977,SCAR!A:B,2,0)</f>
        <v>0</v>
      </c>
      <c r="F7977" s="2"/>
      <c r="G7977" s="2"/>
    </row>
    <row r="7978" spans="1:7">
      <c r="A7978" t="s">
        <v>2625</v>
      </c>
      <c r="B7978" t="s">
        <v>578</v>
      </c>
      <c r="C7978">
        <f>+VLOOKUP(A7978,'LISTA NACIONAL'!A:B,2,0)</f>
        <v>6127.6819999999998</v>
      </c>
      <c r="D7978" s="126" t="s">
        <v>6556</v>
      </c>
      <c r="E7978" s="280">
        <f>+VLOOKUP(A7978,SCAR!A:B,2,0)</f>
        <v>0</v>
      </c>
      <c r="F7978" s="2"/>
      <c r="G7978" s="2"/>
    </row>
    <row r="7979" spans="1:7">
      <c r="A7979" t="s">
        <v>2626</v>
      </c>
      <c r="B7979" t="s">
        <v>579</v>
      </c>
      <c r="C7979">
        <f>+VLOOKUP(A7979,'LISTA NACIONAL'!A:B,2,0)</f>
        <v>15785.463</v>
      </c>
      <c r="D7979" s="126" t="s">
        <v>6556</v>
      </c>
      <c r="E7979" s="280">
        <f>+VLOOKUP(A7979,SCAR!A:B,2,0)</f>
        <v>0</v>
      </c>
      <c r="F7979" s="2"/>
      <c r="G7979" s="2"/>
    </row>
    <row r="7980" spans="1:7">
      <c r="A7980" t="s">
        <v>2627</v>
      </c>
      <c r="B7980" t="s">
        <v>580</v>
      </c>
      <c r="C7980">
        <f>+VLOOKUP(A7980,'LISTA NACIONAL'!A:B,2,0)</f>
        <v>2477.174</v>
      </c>
      <c r="D7980" s="126" t="s">
        <v>6556</v>
      </c>
      <c r="E7980" s="280">
        <f>+VLOOKUP(A7980,SCAR!A:B,2,0)</f>
        <v>0</v>
      </c>
      <c r="F7980" s="2"/>
      <c r="G7980" s="2"/>
    </row>
    <row r="7981" spans="1:7">
      <c r="A7981" t="s">
        <v>2628</v>
      </c>
      <c r="B7981" t="s">
        <v>581</v>
      </c>
      <c r="C7981">
        <f>+VLOOKUP(A7981,'LISTA NACIONAL'!A:B,2,0)</f>
        <v>6159.558</v>
      </c>
      <c r="D7981" s="126" t="s">
        <v>6556</v>
      </c>
      <c r="E7981" s="280">
        <f>+VLOOKUP(A7981,SCAR!A:B,2,0)</f>
        <v>0</v>
      </c>
      <c r="F7981" s="2"/>
      <c r="G7981" s="2"/>
    </row>
    <row r="7982" spans="1:7">
      <c r="A7982" t="s">
        <v>2629</v>
      </c>
      <c r="B7982" t="s">
        <v>3734</v>
      </c>
      <c r="C7982">
        <f>+VLOOKUP(A7982,'LISTA NACIONAL'!A:B,2,0)</f>
        <v>3449.4189999999999</v>
      </c>
      <c r="D7982" s="126" t="s">
        <v>6556</v>
      </c>
      <c r="E7982" s="280">
        <f>+VLOOKUP(A7982,SCAR!A:B,2,0)</f>
        <v>0</v>
      </c>
      <c r="F7982" s="2"/>
      <c r="G7982" s="2"/>
    </row>
    <row r="7983" spans="1:7">
      <c r="A7983" t="s">
        <v>2630</v>
      </c>
      <c r="B7983" t="s">
        <v>2766</v>
      </c>
      <c r="C7983">
        <f>+VLOOKUP(A7983,'LISTA NACIONAL'!A:B,2,0)</f>
        <v>5137.1139999999996</v>
      </c>
      <c r="D7983" s="126" t="s">
        <v>6556</v>
      </c>
      <c r="E7983" s="280">
        <f>+VLOOKUP(A7983,SCAR!A:B,2,0)</f>
        <v>0</v>
      </c>
      <c r="F7983" s="2"/>
      <c r="G7983" s="2"/>
    </row>
    <row r="7984" spans="1:7">
      <c r="A7984" t="s">
        <v>2631</v>
      </c>
      <c r="B7984" t="s">
        <v>2767</v>
      </c>
      <c r="C7984">
        <f>+VLOOKUP(A7984,'LISTA NACIONAL'!A:B,2,0)</f>
        <v>1861.74</v>
      </c>
      <c r="D7984" s="126" t="s">
        <v>6556</v>
      </c>
      <c r="E7984" s="280">
        <f>+VLOOKUP(A7984,SCAR!A:B,2,0)</f>
        <v>0</v>
      </c>
      <c r="F7984" s="2"/>
      <c r="G7984" s="2"/>
    </row>
    <row r="7985" spans="1:7">
      <c r="A7985" t="s">
        <v>2632</v>
      </c>
      <c r="B7985" t="s">
        <v>2768</v>
      </c>
      <c r="C7985">
        <f>+VLOOKUP(A7985,'LISTA NACIONAL'!A:B,2,0)</f>
        <v>1178.867</v>
      </c>
      <c r="D7985" s="126" t="s">
        <v>6556</v>
      </c>
      <c r="E7985" s="280">
        <f>+VLOOKUP(A7985,SCAR!A:B,2,0)</f>
        <v>0</v>
      </c>
      <c r="F7985" s="2"/>
      <c r="G7985" s="2"/>
    </row>
    <row r="7986" spans="1:7">
      <c r="A7986" t="s">
        <v>2633</v>
      </c>
      <c r="B7986" t="s">
        <v>2769</v>
      </c>
      <c r="C7986">
        <f>+VLOOKUP(A7986,'LISTA NACIONAL'!A:B,2,0)</f>
        <v>4656.9709999999995</v>
      </c>
      <c r="D7986" s="126" t="s">
        <v>6556</v>
      </c>
      <c r="E7986" s="280">
        <f>+VLOOKUP(A7986,SCAR!A:B,2,0)</f>
        <v>0</v>
      </c>
      <c r="F7986" s="2"/>
      <c r="G7986" s="2"/>
    </row>
    <row r="7987" spans="1:7">
      <c r="A7987" t="s">
        <v>2634</v>
      </c>
      <c r="B7987" t="s">
        <v>2770</v>
      </c>
      <c r="C7987">
        <f>+VLOOKUP(A7987,'LISTA NACIONAL'!A:B,2,0)</f>
        <v>7956.3689999999997</v>
      </c>
      <c r="D7987" s="126" t="s">
        <v>6556</v>
      </c>
      <c r="E7987" s="280">
        <f>+VLOOKUP(A7987,SCAR!A:B,2,0)</f>
        <v>0</v>
      </c>
      <c r="F7987" s="2"/>
      <c r="G7987" s="2"/>
    </row>
    <row r="7988" spans="1:7">
      <c r="A7988" t="s">
        <v>2635</v>
      </c>
      <c r="B7988" t="s">
        <v>2771</v>
      </c>
      <c r="C7988">
        <f>+VLOOKUP(A7988,'LISTA NACIONAL'!A:B,2,0)</f>
        <v>1591.402</v>
      </c>
      <c r="D7988" s="126" t="s">
        <v>6556</v>
      </c>
      <c r="E7988" s="280">
        <f>+VLOOKUP(A7988,SCAR!A:B,2,0)</f>
        <v>0</v>
      </c>
      <c r="F7988" s="2"/>
      <c r="G7988" s="2"/>
    </row>
    <row r="7989" spans="1:7">
      <c r="A7989" t="s">
        <v>2636</v>
      </c>
      <c r="B7989" t="s">
        <v>2772</v>
      </c>
      <c r="C7989">
        <f>+VLOOKUP(A7989,'LISTA NACIONAL'!A:B,2,0)</f>
        <v>977.38400000000001</v>
      </c>
      <c r="D7989" s="126" t="s">
        <v>6556</v>
      </c>
      <c r="E7989" s="280">
        <f>+VLOOKUP(A7989,SCAR!A:B,2,0)</f>
        <v>0</v>
      </c>
      <c r="F7989" s="2"/>
      <c r="G7989" s="2"/>
    </row>
    <row r="7990" spans="1:7">
      <c r="A7990" t="s">
        <v>2637</v>
      </c>
      <c r="B7990" t="s">
        <v>2773</v>
      </c>
      <c r="C7990">
        <f>+VLOOKUP(A7990,'LISTA NACIONAL'!A:B,2,0)</f>
        <v>24167.514999999999</v>
      </c>
      <c r="D7990" s="126" t="s">
        <v>6556</v>
      </c>
      <c r="E7990" s="280">
        <f>+VLOOKUP(A7990,SCAR!A:B,2,0)</f>
        <v>0</v>
      </c>
      <c r="F7990" s="2"/>
      <c r="G7990" s="2"/>
    </row>
    <row r="7991" spans="1:7">
      <c r="A7991" t="s">
        <v>2638</v>
      </c>
      <c r="B7991" t="s">
        <v>2774</v>
      </c>
      <c r="C7991">
        <f>+VLOOKUP(A7991,'LISTA NACIONAL'!A:B,2,0)</f>
        <v>23280.335999999999</v>
      </c>
      <c r="D7991" s="126" t="s">
        <v>6556</v>
      </c>
      <c r="E7991" s="280">
        <f>+VLOOKUP(A7991,SCAR!A:B,2,0)</f>
        <v>0</v>
      </c>
      <c r="F7991" s="2"/>
      <c r="G7991" s="2"/>
    </row>
    <row r="7992" spans="1:7">
      <c r="A7992" t="s">
        <v>1158</v>
      </c>
      <c r="B7992" t="s">
        <v>5085</v>
      </c>
      <c r="C7992">
        <f>+VLOOKUP(A7992,'LISTA NACIONAL'!A:B,2,0)</f>
        <v>9730.7389999999996</v>
      </c>
      <c r="D7992" s="126" t="s">
        <v>6556</v>
      </c>
      <c r="E7992" s="280">
        <f>+VLOOKUP(A7992,SCAR!A:B,2,0)</f>
        <v>0</v>
      </c>
      <c r="F7992" s="2"/>
      <c r="G7992" s="2"/>
    </row>
    <row r="7993" spans="1:7">
      <c r="A7993" t="s">
        <v>1159</v>
      </c>
      <c r="B7993" t="s">
        <v>5086</v>
      </c>
      <c r="C7993">
        <f>+VLOOKUP(A7993,'LISTA NACIONAL'!A:B,2,0)</f>
        <v>1470.587</v>
      </c>
      <c r="D7993" s="126" t="s">
        <v>6556</v>
      </c>
      <c r="E7993" s="280">
        <f>+VLOOKUP(A7993,SCAR!A:B,2,0)</f>
        <v>0</v>
      </c>
      <c r="F7993" s="2"/>
      <c r="G7993" s="2"/>
    </row>
    <row r="7994" spans="1:7">
      <c r="A7994" t="s">
        <v>1160</v>
      </c>
      <c r="B7994" t="s">
        <v>5087</v>
      </c>
      <c r="C7994">
        <f>+VLOOKUP(A7994,'LISTA NACIONAL'!A:B,2,0)</f>
        <v>7368.94</v>
      </c>
      <c r="D7994" s="126" t="s">
        <v>6556</v>
      </c>
      <c r="E7994" s="280">
        <f>+VLOOKUP(A7994,SCAR!A:B,2,0)</f>
        <v>0</v>
      </c>
      <c r="F7994" s="2"/>
      <c r="G7994" s="2"/>
    </row>
    <row r="7995" spans="1:7">
      <c r="A7995" t="s">
        <v>1161</v>
      </c>
      <c r="B7995" t="s">
        <v>5088</v>
      </c>
      <c r="C7995">
        <f>+VLOOKUP(A7995,'LISTA NACIONAL'!A:B,2,0)</f>
        <v>76037.86</v>
      </c>
      <c r="D7995" s="126" t="s">
        <v>6556</v>
      </c>
      <c r="E7995" s="280">
        <f>+VLOOKUP(A7995,SCAR!A:B,2,0)</f>
        <v>0</v>
      </c>
      <c r="F7995" s="2"/>
      <c r="G7995" s="2"/>
    </row>
    <row r="7996" spans="1:7">
      <c r="A7996" t="s">
        <v>1162</v>
      </c>
      <c r="B7996" t="s">
        <v>5089</v>
      </c>
      <c r="C7996">
        <f>+VLOOKUP(A7996,'LISTA NACIONAL'!A:B,2,0)</f>
        <v>5297.7340000000004</v>
      </c>
      <c r="D7996" s="126" t="s">
        <v>6556</v>
      </c>
      <c r="E7996" s="280">
        <f>+VLOOKUP(A7996,SCAR!A:B,2,0)</f>
        <v>0</v>
      </c>
      <c r="F7996" s="2"/>
      <c r="G7996" s="2"/>
    </row>
    <row r="7997" spans="1:7">
      <c r="A7997" t="s">
        <v>1163</v>
      </c>
      <c r="B7997" t="s">
        <v>15864</v>
      </c>
      <c r="C7997">
        <f>+VLOOKUP(A7997,'LISTA NACIONAL'!A:B,2,0)</f>
        <v>2444.8809999999999</v>
      </c>
      <c r="D7997" s="126" t="s">
        <v>6556</v>
      </c>
      <c r="E7997" s="280">
        <f>+VLOOKUP(A7997,SCAR!A:B,2,0)</f>
        <v>0</v>
      </c>
      <c r="F7997" s="2"/>
      <c r="G7997" s="2"/>
    </row>
    <row r="7998" spans="1:7">
      <c r="A7998" t="s">
        <v>68</v>
      </c>
      <c r="B7998" t="s">
        <v>5090</v>
      </c>
      <c r="C7998">
        <f>+VLOOKUP(A7998,'LISTA NACIONAL'!A:B,2,0)</f>
        <v>2060.7979999999998</v>
      </c>
      <c r="D7998" s="126" t="s">
        <v>6556</v>
      </c>
      <c r="E7998" s="280">
        <f>+VLOOKUP(A7998,SCAR!A:B,2,0)</f>
        <v>0</v>
      </c>
      <c r="F7998" s="2"/>
      <c r="G7998" s="2"/>
    </row>
    <row r="7999" spans="1:7">
      <c r="A7999" t="s">
        <v>69</v>
      </c>
      <c r="B7999" t="s">
        <v>5091</v>
      </c>
      <c r="C7999">
        <f>+VLOOKUP(A7999,'LISTA NACIONAL'!A:B,2,0)</f>
        <v>56324.877</v>
      </c>
      <c r="D7999" s="126" t="s">
        <v>6556</v>
      </c>
      <c r="E7999" s="280">
        <f>+VLOOKUP(A7999,SCAR!A:B,2,0)</f>
        <v>0</v>
      </c>
      <c r="F7999" s="2"/>
      <c r="G7999" s="2"/>
    </row>
    <row r="8000" spans="1:7">
      <c r="A8000" t="s">
        <v>70</v>
      </c>
      <c r="B8000" t="s">
        <v>5092</v>
      </c>
      <c r="C8000">
        <f>+VLOOKUP(A8000,'LISTA NACIONAL'!A:B,2,0)</f>
        <v>7498.9480000000003</v>
      </c>
      <c r="D8000" s="126" t="s">
        <v>6556</v>
      </c>
      <c r="E8000" s="280">
        <f>+VLOOKUP(A8000,SCAR!A:B,2,0)</f>
        <v>0</v>
      </c>
      <c r="F8000" s="2"/>
      <c r="G8000" s="2"/>
    </row>
    <row r="8001" spans="1:7">
      <c r="A8001" t="s">
        <v>2115</v>
      </c>
      <c r="B8001" t="s">
        <v>5093</v>
      </c>
      <c r="C8001">
        <f>+VLOOKUP(A8001,'LISTA NACIONAL'!A:B,2,0)</f>
        <v>2040.751</v>
      </c>
      <c r="D8001" s="126" t="s">
        <v>6556</v>
      </c>
      <c r="E8001" s="280">
        <f>+VLOOKUP(A8001,SCAR!A:B,2,0)</f>
        <v>0</v>
      </c>
      <c r="F8001" s="2"/>
      <c r="G8001" s="2"/>
    </row>
    <row r="8002" spans="1:7">
      <c r="A8002" t="s">
        <v>2116</v>
      </c>
      <c r="B8002" t="s">
        <v>5094</v>
      </c>
      <c r="C8002">
        <f>+VLOOKUP(A8002,'LISTA NACIONAL'!A:B,2,0)</f>
        <v>22235.536</v>
      </c>
      <c r="D8002" s="126" t="s">
        <v>6556</v>
      </c>
      <c r="E8002" s="280">
        <f>+VLOOKUP(A8002,SCAR!A:B,2,0)</f>
        <v>0</v>
      </c>
      <c r="F8002" s="2"/>
      <c r="G8002" s="2"/>
    </row>
    <row r="8003" spans="1:7">
      <c r="A8003" t="s">
        <v>2327</v>
      </c>
      <c r="B8003" t="s">
        <v>5095</v>
      </c>
      <c r="C8003">
        <f>+VLOOKUP(A8003,'LISTA NACIONAL'!A:B,2,0)</f>
        <v>2115.1979999999999</v>
      </c>
      <c r="D8003" s="126" t="s">
        <v>6556</v>
      </c>
      <c r="E8003" s="280">
        <f>+VLOOKUP(A8003,SCAR!A:B,2,0)</f>
        <v>0</v>
      </c>
      <c r="F8003" s="2"/>
      <c r="G8003" s="2"/>
    </row>
    <row r="8004" spans="1:7">
      <c r="A8004" t="s">
        <v>2328</v>
      </c>
      <c r="B8004" t="s">
        <v>5096</v>
      </c>
      <c r="C8004">
        <f>+VLOOKUP(A8004,'LISTA NACIONAL'!A:B,2,0)</f>
        <v>6159.558</v>
      </c>
      <c r="D8004" s="126" t="s">
        <v>6556</v>
      </c>
      <c r="E8004" s="280">
        <f>+VLOOKUP(A8004,SCAR!A:B,2,0)</f>
        <v>0</v>
      </c>
      <c r="F8004" s="2"/>
      <c r="G8004" s="2"/>
    </row>
    <row r="8005" spans="1:7">
      <c r="A8005" t="s">
        <v>2329</v>
      </c>
      <c r="B8005" t="s">
        <v>5097</v>
      </c>
      <c r="C8005">
        <f>+VLOOKUP(A8005,'LISTA NACIONAL'!A:B,2,0)</f>
        <v>42334.618999999999</v>
      </c>
      <c r="D8005" s="126" t="s">
        <v>6556</v>
      </c>
      <c r="E8005" s="280">
        <f>+VLOOKUP(A8005,SCAR!A:B,2,0)</f>
        <v>0</v>
      </c>
      <c r="F8005" s="2"/>
      <c r="G8005" s="2"/>
    </row>
    <row r="8006" spans="1:7">
      <c r="A8006" t="s">
        <v>2330</v>
      </c>
      <c r="B8006" t="s">
        <v>5098</v>
      </c>
      <c r="C8006">
        <f>+VLOOKUP(A8006,'LISTA NACIONAL'!A:B,2,0)</f>
        <v>14200.837</v>
      </c>
      <c r="D8006" s="126" t="s">
        <v>6556</v>
      </c>
      <c r="E8006" s="280">
        <f>+VLOOKUP(A8006,SCAR!A:B,2,0)</f>
        <v>0</v>
      </c>
      <c r="F8006" s="2"/>
      <c r="G8006" s="2"/>
    </row>
    <row r="8007" spans="1:7">
      <c r="A8007" t="s">
        <v>2331</v>
      </c>
      <c r="B8007" t="s">
        <v>10048</v>
      </c>
      <c r="C8007">
        <f>+VLOOKUP(A8007,'LISTA NACIONAL'!A:B,2,0)</f>
        <v>978.51900000000001</v>
      </c>
      <c r="D8007" s="126" t="s">
        <v>6556</v>
      </c>
      <c r="E8007" s="280">
        <f>+VLOOKUP(A8007,SCAR!A:B,2,0)</f>
        <v>0</v>
      </c>
      <c r="F8007" s="2"/>
      <c r="G8007" s="2"/>
    </row>
    <row r="8008" spans="1:7">
      <c r="A8008" t="s">
        <v>2332</v>
      </c>
      <c r="B8008" t="s">
        <v>10049</v>
      </c>
      <c r="C8008">
        <f>+VLOOKUP(A8008,'LISTA NACIONAL'!A:B,2,0)</f>
        <v>2808.68</v>
      </c>
      <c r="D8008" s="126" t="s">
        <v>6556</v>
      </c>
      <c r="E8008" s="280">
        <f>+VLOOKUP(A8008,SCAR!A:B,2,0)</f>
        <v>0</v>
      </c>
      <c r="F8008" s="2"/>
      <c r="G8008" s="2"/>
    </row>
    <row r="8009" spans="1:7">
      <c r="A8009" t="s">
        <v>2333</v>
      </c>
      <c r="B8009" t="s">
        <v>10050</v>
      </c>
      <c r="C8009">
        <f>+VLOOKUP(A8009,'LISTA NACIONAL'!A:B,2,0)</f>
        <v>1605.9590000000001</v>
      </c>
      <c r="D8009" s="126" t="s">
        <v>6556</v>
      </c>
      <c r="E8009" s="280">
        <f>+VLOOKUP(A8009,SCAR!A:B,2,0)</f>
        <v>0</v>
      </c>
      <c r="F8009" s="2"/>
      <c r="G8009" s="2"/>
    </row>
    <row r="8010" spans="1:7">
      <c r="A8010" t="s">
        <v>2334</v>
      </c>
      <c r="B8010" t="s">
        <v>15908</v>
      </c>
      <c r="C8010">
        <f>+VLOOKUP(A8010,'LISTA NACIONAL'!A:B,2,0)</f>
        <v>39653.262999999999</v>
      </c>
      <c r="D8010" s="126" t="s">
        <v>6556</v>
      </c>
      <c r="E8010" s="280">
        <f>+VLOOKUP(A8010,SCAR!A:B,2,0)</f>
        <v>0</v>
      </c>
      <c r="F8010" s="2"/>
      <c r="G8010" s="2"/>
    </row>
    <row r="8011" spans="1:7">
      <c r="A8011" t="s">
        <v>2335</v>
      </c>
      <c r="B8011" t="s">
        <v>10051</v>
      </c>
      <c r="C8011">
        <f>+VLOOKUP(A8011,'LISTA NACIONAL'!A:B,2,0)</f>
        <v>9216.1190000000006</v>
      </c>
      <c r="D8011" s="126" t="s">
        <v>6556</v>
      </c>
      <c r="E8011" s="280">
        <f>+VLOOKUP(A8011,SCAR!A:B,2,0)</f>
        <v>0</v>
      </c>
      <c r="F8011" s="2"/>
      <c r="G8011" s="2"/>
    </row>
    <row r="8012" spans="1:7">
      <c r="A8012" t="s">
        <v>2336</v>
      </c>
      <c r="B8012" t="s">
        <v>7850</v>
      </c>
      <c r="C8012">
        <f>+VLOOKUP(A8012,'LISTA NACIONAL'!A:B,2,0)</f>
        <v>12900.043</v>
      </c>
      <c r="D8012" s="126" t="s">
        <v>6556</v>
      </c>
      <c r="E8012" s="280">
        <f>+VLOOKUP(A8012,SCAR!A:B,2,0)</f>
        <v>0</v>
      </c>
      <c r="F8012" s="2"/>
      <c r="G8012" s="2"/>
    </row>
    <row r="8013" spans="1:7">
      <c r="A8013" t="s">
        <v>2337</v>
      </c>
      <c r="B8013" t="s">
        <v>7851</v>
      </c>
      <c r="C8013">
        <f>+VLOOKUP(A8013,'LISTA NACIONAL'!A:B,2,0)</f>
        <v>27059.613000000001</v>
      </c>
      <c r="D8013" s="126" t="s">
        <v>6556</v>
      </c>
      <c r="E8013" s="280">
        <f>+VLOOKUP(A8013,SCAR!A:B,2,0)</f>
        <v>0</v>
      </c>
      <c r="F8013" s="2"/>
      <c r="G8013" s="2"/>
    </row>
    <row r="8014" spans="1:7">
      <c r="A8014" t="s">
        <v>2338</v>
      </c>
      <c r="B8014" t="s">
        <v>7851</v>
      </c>
      <c r="C8014">
        <f>+VLOOKUP(A8014,'LISTA NACIONAL'!A:B,2,0)</f>
        <v>27059.613000000001</v>
      </c>
      <c r="D8014" s="126" t="s">
        <v>6556</v>
      </c>
      <c r="E8014" s="280">
        <f>+VLOOKUP(A8014,SCAR!A:B,2,0)</f>
        <v>0</v>
      </c>
      <c r="F8014" s="2"/>
      <c r="G8014" s="2"/>
    </row>
    <row r="8015" spans="1:7">
      <c r="A8015" t="s">
        <v>2339</v>
      </c>
      <c r="B8015" t="s">
        <v>7852</v>
      </c>
      <c r="C8015">
        <f>+VLOOKUP(A8015,'LISTA NACIONAL'!A:B,2,0)</f>
        <v>12861.441000000001</v>
      </c>
      <c r="D8015" s="126" t="s">
        <v>6556</v>
      </c>
      <c r="E8015" s="280">
        <f>+VLOOKUP(A8015,SCAR!A:B,2,0)</f>
        <v>0</v>
      </c>
      <c r="F8015" s="2"/>
      <c r="G8015" s="2"/>
    </row>
    <row r="8016" spans="1:7">
      <c r="A8016" t="s">
        <v>2340</v>
      </c>
      <c r="B8016" t="s">
        <v>7853</v>
      </c>
      <c r="C8016">
        <f>+VLOOKUP(A8016,'LISTA NACIONAL'!A:B,2,0)</f>
        <v>9380.5010000000002</v>
      </c>
      <c r="D8016" s="126" t="s">
        <v>6556</v>
      </c>
      <c r="E8016" s="280">
        <f>+VLOOKUP(A8016,SCAR!A:B,2,0)</f>
        <v>0</v>
      </c>
      <c r="F8016" s="2"/>
      <c r="G8016" s="2"/>
    </row>
    <row r="8017" spans="1:7">
      <c r="A8017" t="s">
        <v>2341</v>
      </c>
      <c r="B8017" t="s">
        <v>566</v>
      </c>
      <c r="C8017">
        <f>+VLOOKUP(A8017,'LISTA NACIONAL'!A:B,2,0)</f>
        <v>1745.2239999999999</v>
      </c>
      <c r="D8017" s="126" t="s">
        <v>6556</v>
      </c>
      <c r="E8017" s="280">
        <f>+VLOOKUP(A8017,SCAR!A:B,2,0)</f>
        <v>0</v>
      </c>
      <c r="F8017" s="2"/>
      <c r="G8017" s="2"/>
    </row>
    <row r="8018" spans="1:7">
      <c r="A8018" t="s">
        <v>2342</v>
      </c>
      <c r="B8018" t="s">
        <v>567</v>
      </c>
      <c r="C8018">
        <f>+VLOOKUP(A8018,'LISTA NACIONAL'!A:B,2,0)</f>
        <v>3482.1750000000002</v>
      </c>
      <c r="D8018" s="126" t="s">
        <v>6556</v>
      </c>
      <c r="E8018" s="280">
        <f>+VLOOKUP(A8018,SCAR!A:B,2,0)</f>
        <v>0</v>
      </c>
      <c r="F8018" s="2"/>
      <c r="G8018" s="2"/>
    </row>
    <row r="8019" spans="1:7">
      <c r="A8019" t="s">
        <v>2343</v>
      </c>
      <c r="B8019" t="s">
        <v>568</v>
      </c>
      <c r="C8019">
        <f>+VLOOKUP(A8019,'LISTA NACIONAL'!A:B,2,0)</f>
        <v>4010.9319999999998</v>
      </c>
      <c r="D8019" s="126" t="s">
        <v>6556</v>
      </c>
      <c r="E8019" s="280">
        <f>+VLOOKUP(A8019,SCAR!A:B,2,0)</f>
        <v>0</v>
      </c>
      <c r="F8019" s="2"/>
      <c r="G8019" s="2"/>
    </row>
    <row r="8020" spans="1:7">
      <c r="A8020" t="s">
        <v>2344</v>
      </c>
      <c r="B8020" t="s">
        <v>569</v>
      </c>
      <c r="C8020">
        <f>+VLOOKUP(A8020,'LISTA NACIONAL'!A:B,2,0)</f>
        <v>8037.2179999999998</v>
      </c>
      <c r="D8020" s="126" t="s">
        <v>6556</v>
      </c>
      <c r="E8020" s="280">
        <f>+VLOOKUP(A8020,SCAR!A:B,2,0)</f>
        <v>0</v>
      </c>
      <c r="F8020" s="2"/>
      <c r="G8020" s="2"/>
    </row>
    <row r="8021" spans="1:7">
      <c r="A8021" t="s">
        <v>2345</v>
      </c>
      <c r="B8021" t="s">
        <v>570</v>
      </c>
      <c r="C8021">
        <f>+VLOOKUP(A8021,'LISTA NACIONAL'!A:B,2,0)</f>
        <v>3051.2959999999998</v>
      </c>
      <c r="D8021" s="126" t="s">
        <v>6556</v>
      </c>
      <c r="E8021" s="280">
        <f>+VLOOKUP(A8021,SCAR!A:B,2,0)</f>
        <v>0</v>
      </c>
      <c r="F8021" s="2"/>
      <c r="G8021" s="2"/>
    </row>
    <row r="8022" spans="1:7">
      <c r="A8022" t="s">
        <v>2346</v>
      </c>
      <c r="B8022" t="s">
        <v>571</v>
      </c>
      <c r="C8022">
        <f>+VLOOKUP(A8022,'LISTA NACIONAL'!A:B,2,0)</f>
        <v>8307.7900000000009</v>
      </c>
      <c r="D8022" s="126" t="s">
        <v>6556</v>
      </c>
      <c r="E8022" s="280">
        <f>+VLOOKUP(A8022,SCAR!A:B,2,0)</f>
        <v>0</v>
      </c>
      <c r="F8022" s="2"/>
      <c r="G8022" s="2"/>
    </row>
    <row r="8023" spans="1:7">
      <c r="A8023" t="s">
        <v>2347</v>
      </c>
      <c r="B8023" t="s">
        <v>572</v>
      </c>
      <c r="C8023">
        <f>+VLOOKUP(A8023,'LISTA NACIONAL'!A:B,2,0)</f>
        <v>42334.618999999999</v>
      </c>
      <c r="D8023" s="126" t="s">
        <v>6556</v>
      </c>
      <c r="E8023" s="280">
        <f>+VLOOKUP(A8023,SCAR!A:B,2,0)</f>
        <v>0</v>
      </c>
      <c r="F8023" s="2"/>
      <c r="G8023" s="2"/>
    </row>
    <row r="8024" spans="1:7">
      <c r="A8024" t="s">
        <v>2348</v>
      </c>
      <c r="B8024" t="s">
        <v>573</v>
      </c>
      <c r="C8024">
        <f>+VLOOKUP(A8024,'LISTA NACIONAL'!A:B,2,0)</f>
        <v>38851.03</v>
      </c>
      <c r="D8024" s="126" t="s">
        <v>6556</v>
      </c>
      <c r="E8024" s="280">
        <f>+VLOOKUP(A8024,SCAR!A:B,2,0)</f>
        <v>0</v>
      </c>
      <c r="F8024" s="2"/>
      <c r="G8024" s="2"/>
    </row>
    <row r="8025" spans="1:7">
      <c r="A8025" t="s">
        <v>2349</v>
      </c>
      <c r="B8025" t="s">
        <v>574</v>
      </c>
      <c r="C8025">
        <f>+VLOOKUP(A8025,'LISTA NACIONAL'!A:B,2,0)</f>
        <v>39923.837</v>
      </c>
      <c r="D8025" s="126" t="s">
        <v>6556</v>
      </c>
      <c r="E8025" s="280">
        <f>+VLOOKUP(A8025,SCAR!A:B,2,0)</f>
        <v>0</v>
      </c>
      <c r="F8025" s="2"/>
      <c r="G8025" s="2"/>
    </row>
    <row r="8026" spans="1:7">
      <c r="A8026" t="s">
        <v>2350</v>
      </c>
      <c r="B8026" t="s">
        <v>3359</v>
      </c>
      <c r="C8026">
        <f>+VLOOKUP(A8026,'LISTA NACIONAL'!A:B,2,0)</f>
        <v>40187.646000000001</v>
      </c>
      <c r="D8026" s="126" t="s">
        <v>6556</v>
      </c>
      <c r="E8026" s="280">
        <f>+VLOOKUP(A8026,SCAR!A:B,2,0)</f>
        <v>0</v>
      </c>
      <c r="F8026" s="2"/>
      <c r="G8026" s="2"/>
    </row>
    <row r="8027" spans="1:7">
      <c r="A8027" t="s">
        <v>2351</v>
      </c>
      <c r="B8027" t="s">
        <v>3360</v>
      </c>
      <c r="C8027">
        <f>+VLOOKUP(A8027,'LISTA NACIONAL'!A:B,2,0)</f>
        <v>7774.826</v>
      </c>
      <c r="D8027" s="126" t="s">
        <v>6556</v>
      </c>
      <c r="E8027" s="280">
        <f>+VLOOKUP(A8027,SCAR!A:B,2,0)</f>
        <v>0</v>
      </c>
      <c r="F8027" s="2"/>
      <c r="G8027" s="2"/>
    </row>
    <row r="8028" spans="1:7">
      <c r="A8028" t="s">
        <v>2352</v>
      </c>
      <c r="B8028" t="s">
        <v>3361</v>
      </c>
      <c r="C8028">
        <f>+VLOOKUP(A8028,'LISTA NACIONAL'!A:B,2,0)</f>
        <v>38528.978000000003</v>
      </c>
      <c r="D8028" s="126" t="s">
        <v>6556</v>
      </c>
      <c r="E8028" s="280">
        <f>+VLOOKUP(A8028,SCAR!A:B,2,0)</f>
        <v>0</v>
      </c>
      <c r="F8028" s="2"/>
      <c r="G8028" s="2"/>
    </row>
    <row r="8029" spans="1:7">
      <c r="A8029" t="s">
        <v>2353</v>
      </c>
      <c r="B8029" t="s">
        <v>3362</v>
      </c>
      <c r="C8029">
        <f>+VLOOKUP(A8029,'LISTA NACIONAL'!A:B,2,0)</f>
        <v>3219.7469999999998</v>
      </c>
      <c r="D8029" s="126" t="s">
        <v>6556</v>
      </c>
      <c r="E8029" s="280">
        <f>+VLOOKUP(A8029,SCAR!A:B,2,0)</f>
        <v>0</v>
      </c>
      <c r="F8029" s="2"/>
      <c r="G8029" s="2"/>
    </row>
    <row r="8030" spans="1:7">
      <c r="A8030" t="s">
        <v>1064</v>
      </c>
      <c r="B8030" t="s">
        <v>3363</v>
      </c>
      <c r="C8030">
        <f>+VLOOKUP(A8030,'LISTA NACIONAL'!A:B,2,0)</f>
        <v>43653.968999999997</v>
      </c>
      <c r="D8030" s="126" t="s">
        <v>6556</v>
      </c>
      <c r="E8030" s="280">
        <f>+VLOOKUP(A8030,SCAR!A:B,2,0)</f>
        <v>0</v>
      </c>
      <c r="F8030" s="2"/>
      <c r="G8030" s="2"/>
    </row>
    <row r="8031" spans="1:7">
      <c r="A8031" t="s">
        <v>1065</v>
      </c>
      <c r="B8031" t="s">
        <v>3364</v>
      </c>
      <c r="C8031">
        <f>+VLOOKUP(A8031,'LISTA NACIONAL'!A:B,2,0)</f>
        <v>8355.5949999999993</v>
      </c>
      <c r="D8031" s="126" t="s">
        <v>6556</v>
      </c>
      <c r="E8031" s="280">
        <f>+VLOOKUP(A8031,SCAR!A:B,2,0)</f>
        <v>0</v>
      </c>
      <c r="F8031" s="2"/>
      <c r="G8031" s="2"/>
    </row>
    <row r="8032" spans="1:7">
      <c r="A8032" t="s">
        <v>1066</v>
      </c>
      <c r="B8032" t="s">
        <v>3365</v>
      </c>
      <c r="C8032">
        <f>+VLOOKUP(A8032,'LISTA NACIONAL'!A:B,2,0)</f>
        <v>42815.968000000001</v>
      </c>
      <c r="D8032" s="126" t="s">
        <v>6556</v>
      </c>
      <c r="E8032" s="280">
        <f>+VLOOKUP(A8032,SCAR!A:B,2,0)</f>
        <v>0</v>
      </c>
      <c r="F8032" s="2"/>
      <c r="G8032" s="2"/>
    </row>
    <row r="8033" spans="1:7">
      <c r="A8033" t="s">
        <v>1067</v>
      </c>
      <c r="B8033" t="s">
        <v>3366</v>
      </c>
      <c r="C8033">
        <f>+VLOOKUP(A8033,'LISTA NACIONAL'!A:B,2,0)</f>
        <v>8530.5339999999997</v>
      </c>
      <c r="D8033" s="126" t="s">
        <v>6556</v>
      </c>
      <c r="E8033" s="280">
        <f>+VLOOKUP(A8033,SCAR!A:B,2,0)</f>
        <v>0</v>
      </c>
      <c r="F8033" s="2"/>
      <c r="G8033" s="2"/>
    </row>
    <row r="8034" spans="1:7">
      <c r="A8034" t="s">
        <v>1068</v>
      </c>
      <c r="B8034" t="s">
        <v>3367</v>
      </c>
      <c r="C8034">
        <f>+VLOOKUP(A8034,'LISTA NACIONAL'!A:B,2,0)</f>
        <v>8588.9390000000003</v>
      </c>
      <c r="D8034" s="126" t="s">
        <v>6556</v>
      </c>
      <c r="E8034" s="280">
        <f>+VLOOKUP(A8034,SCAR!A:B,2,0)</f>
        <v>0</v>
      </c>
      <c r="F8034" s="2"/>
      <c r="G8034" s="2"/>
    </row>
    <row r="8035" spans="1:7">
      <c r="A8035" t="s">
        <v>1069</v>
      </c>
      <c r="B8035" t="s">
        <v>3368</v>
      </c>
      <c r="C8035">
        <f>+VLOOKUP(A8035,'LISTA NACIONAL'!A:B,2,0)</f>
        <v>11896.216</v>
      </c>
      <c r="D8035" s="126" t="s">
        <v>6556</v>
      </c>
      <c r="E8035" s="280">
        <f>+VLOOKUP(A8035,SCAR!A:B,2,0)</f>
        <v>0</v>
      </c>
      <c r="F8035" s="2"/>
      <c r="G8035" s="2"/>
    </row>
    <row r="8036" spans="1:7">
      <c r="A8036" t="s">
        <v>1070</v>
      </c>
      <c r="B8036" t="s">
        <v>3369</v>
      </c>
      <c r="C8036">
        <f>+VLOOKUP(A8036,'LISTA NACIONAL'!A:B,2,0)</f>
        <v>18757.214</v>
      </c>
      <c r="D8036" s="126" t="s">
        <v>6556</v>
      </c>
      <c r="E8036" s="280">
        <f>+VLOOKUP(A8036,SCAR!A:B,2,0)</f>
        <v>0</v>
      </c>
      <c r="F8036" s="2"/>
      <c r="G8036" s="2"/>
    </row>
    <row r="8037" spans="1:7">
      <c r="A8037" t="s">
        <v>1071</v>
      </c>
      <c r="B8037" t="s">
        <v>3370</v>
      </c>
      <c r="C8037">
        <f>+VLOOKUP(A8037,'LISTA NACIONAL'!A:B,2,0)</f>
        <v>1636.386</v>
      </c>
      <c r="D8037" s="126" t="s">
        <v>6556</v>
      </c>
      <c r="E8037" s="280">
        <f>+VLOOKUP(A8037,SCAR!A:B,2,0)</f>
        <v>0</v>
      </c>
      <c r="F8037" s="2"/>
      <c r="G8037" s="2"/>
    </row>
    <row r="8038" spans="1:7">
      <c r="A8038" t="s">
        <v>1072</v>
      </c>
      <c r="B8038" t="s">
        <v>3371</v>
      </c>
      <c r="C8038">
        <f>+VLOOKUP(A8038,'LISTA NACIONAL'!A:B,2,0)</f>
        <v>1824.6320000000001</v>
      </c>
      <c r="D8038" s="126" t="s">
        <v>6556</v>
      </c>
      <c r="E8038" s="280">
        <f>+VLOOKUP(A8038,SCAR!A:B,2,0)</f>
        <v>0</v>
      </c>
      <c r="F8038" s="2"/>
      <c r="G8038" s="2"/>
    </row>
    <row r="8039" spans="1:7">
      <c r="A8039" t="s">
        <v>1073</v>
      </c>
      <c r="B8039" t="s">
        <v>3372</v>
      </c>
      <c r="C8039">
        <f>+VLOOKUP(A8039,'LISTA NACIONAL'!A:B,2,0)</f>
        <v>9360.5709999999999</v>
      </c>
      <c r="D8039" s="126" t="s">
        <v>6556</v>
      </c>
      <c r="E8039" s="280">
        <f>+VLOOKUP(A8039,SCAR!A:B,2,0)</f>
        <v>0</v>
      </c>
      <c r="F8039" s="2"/>
      <c r="G8039" s="2"/>
    </row>
    <row r="8040" spans="1:7">
      <c r="A8040" t="s">
        <v>1074</v>
      </c>
      <c r="B8040" t="s">
        <v>3373</v>
      </c>
      <c r="C8040">
        <f>+VLOOKUP(A8040,'LISTA NACIONAL'!A:B,2,0)</f>
        <v>17494.892</v>
      </c>
      <c r="D8040" s="126" t="s">
        <v>6556</v>
      </c>
      <c r="E8040" s="280">
        <f>+VLOOKUP(A8040,SCAR!A:B,2,0)</f>
        <v>0</v>
      </c>
      <c r="F8040" s="2"/>
      <c r="G8040" s="2"/>
    </row>
    <row r="8041" spans="1:7">
      <c r="A8041" t="s">
        <v>1075</v>
      </c>
      <c r="B8041" t="s">
        <v>3374</v>
      </c>
      <c r="C8041">
        <f>+VLOOKUP(A8041,'LISTA NACIONAL'!A:B,2,0)</f>
        <v>39995.561000000002</v>
      </c>
      <c r="D8041" s="126" t="s">
        <v>6556</v>
      </c>
      <c r="E8041" s="280">
        <f>+VLOOKUP(A8041,SCAR!A:B,2,0)</f>
        <v>0</v>
      </c>
      <c r="F8041" s="2"/>
      <c r="G8041" s="2"/>
    </row>
    <row r="8042" spans="1:7">
      <c r="A8042" t="s">
        <v>1076</v>
      </c>
      <c r="B8042" t="s">
        <v>3375</v>
      </c>
      <c r="C8042">
        <f>+VLOOKUP(A8042,'LISTA NACIONAL'!A:B,2,0)</f>
        <v>4824.2780000000002</v>
      </c>
      <c r="D8042" s="126" t="s">
        <v>6556</v>
      </c>
      <c r="E8042" s="280">
        <f>+VLOOKUP(A8042,SCAR!A:B,2,0)</f>
        <v>0</v>
      </c>
      <c r="F8042" s="2"/>
      <c r="G8042" s="2"/>
    </row>
    <row r="8043" spans="1:7">
      <c r="A8043" t="s">
        <v>1077</v>
      </c>
      <c r="B8043" t="s">
        <v>3376</v>
      </c>
      <c r="C8043">
        <f>+VLOOKUP(A8043,'LISTA NACIONAL'!A:B,2,0)</f>
        <v>10194.902</v>
      </c>
      <c r="D8043" s="126" t="s">
        <v>6556</v>
      </c>
      <c r="E8043" s="280">
        <f>+VLOOKUP(A8043,SCAR!A:B,2,0)</f>
        <v>0</v>
      </c>
      <c r="F8043" s="2"/>
      <c r="G8043" s="2"/>
    </row>
    <row r="8044" spans="1:7">
      <c r="A8044" t="s">
        <v>1078</v>
      </c>
      <c r="B8044" t="s">
        <v>3377</v>
      </c>
      <c r="C8044">
        <f>+VLOOKUP(A8044,'LISTA NACIONAL'!A:B,2,0)</f>
        <v>9112.7000000000007</v>
      </c>
      <c r="D8044" s="126" t="s">
        <v>6556</v>
      </c>
      <c r="E8044" s="280">
        <f>+VLOOKUP(A8044,SCAR!A:B,2,0)</f>
        <v>0</v>
      </c>
      <c r="F8044" s="2"/>
      <c r="G8044" s="2"/>
    </row>
    <row r="8045" spans="1:7">
      <c r="A8045" t="s">
        <v>1079</v>
      </c>
      <c r="B8045" t="s">
        <v>3378</v>
      </c>
      <c r="C8045">
        <f>+VLOOKUP(A8045,'LISTA NACIONAL'!A:B,2,0)</f>
        <v>4956.9120000000003</v>
      </c>
      <c r="D8045" s="126" t="s">
        <v>6556</v>
      </c>
      <c r="E8045" s="280">
        <f>+VLOOKUP(A8045,SCAR!A:B,2,0)</f>
        <v>0</v>
      </c>
      <c r="F8045" s="2"/>
      <c r="G8045" s="2"/>
    </row>
    <row r="8046" spans="1:7">
      <c r="A8046" t="s">
        <v>1080</v>
      </c>
      <c r="B8046" t="s">
        <v>8975</v>
      </c>
      <c r="C8046">
        <f>+VLOOKUP(A8046,'LISTA NACIONAL'!A:B,2,0)</f>
        <v>9983.875</v>
      </c>
      <c r="D8046" s="126" t="s">
        <v>6556</v>
      </c>
      <c r="E8046" s="280">
        <f>+VLOOKUP(A8046,SCAR!A:B,2,0)</f>
        <v>0</v>
      </c>
      <c r="F8046" s="2"/>
      <c r="G8046" s="2"/>
    </row>
    <row r="8047" spans="1:7" s="1" customFormat="1">
      <c r="A8047" t="s">
        <v>1081</v>
      </c>
      <c r="B8047" t="s">
        <v>8976</v>
      </c>
      <c r="C8047">
        <f>+VLOOKUP(A8047,'LISTA NACIONAL'!A:B,2,0)</f>
        <v>3222.23</v>
      </c>
      <c r="D8047" s="126" t="s">
        <v>6556</v>
      </c>
      <c r="E8047" s="280">
        <f>+VLOOKUP(A8047,SCAR!A:B,2,0)</f>
        <v>0</v>
      </c>
      <c r="F8047" s="2"/>
      <c r="G8047" s="2"/>
    </row>
    <row r="8048" spans="1:7" s="1" customFormat="1">
      <c r="A8048" t="s">
        <v>1082</v>
      </c>
      <c r="B8048" t="s">
        <v>8977</v>
      </c>
      <c r="C8048">
        <f>+VLOOKUP(A8048,'LISTA NACIONAL'!A:B,2,0)</f>
        <v>2711.8429999999998</v>
      </c>
      <c r="D8048" s="126" t="s">
        <v>6556</v>
      </c>
      <c r="E8048" s="280">
        <f>+VLOOKUP(A8048,SCAR!A:B,2,0)</f>
        <v>0</v>
      </c>
      <c r="F8048" s="2"/>
      <c r="G8048" s="2"/>
    </row>
    <row r="8049" spans="1:7" s="1" customFormat="1">
      <c r="A8049" t="s">
        <v>1083</v>
      </c>
      <c r="B8049" t="s">
        <v>8978</v>
      </c>
      <c r="C8049">
        <f>+VLOOKUP(A8049,'LISTA NACIONAL'!A:B,2,0)</f>
        <v>8667.2929999999997</v>
      </c>
      <c r="D8049" s="126" t="s">
        <v>6556</v>
      </c>
      <c r="E8049" s="280">
        <f>+VLOOKUP(A8049,SCAR!A:B,2,0)</f>
        <v>0</v>
      </c>
      <c r="F8049" s="2"/>
      <c r="G8049" s="2"/>
    </row>
    <row r="8050" spans="1:7" s="1" customFormat="1">
      <c r="A8050" t="s">
        <v>1084</v>
      </c>
      <c r="B8050" t="s">
        <v>8979</v>
      </c>
      <c r="C8050">
        <f>+VLOOKUP(A8050,'LISTA NACIONAL'!A:B,2,0)</f>
        <v>5870.56</v>
      </c>
      <c r="D8050" s="126" t="s">
        <v>6556</v>
      </c>
      <c r="E8050" s="280">
        <f>+VLOOKUP(A8050,SCAR!A:B,2,0)</f>
        <v>0</v>
      </c>
      <c r="F8050" s="2"/>
      <c r="G8050" s="2"/>
    </row>
    <row r="8051" spans="1:7">
      <c r="A8051" t="s">
        <v>1085</v>
      </c>
      <c r="B8051" t="s">
        <v>8980</v>
      </c>
      <c r="C8051">
        <f>+VLOOKUP(A8051,'LISTA NACIONAL'!A:B,2,0)</f>
        <v>37329.349000000002</v>
      </c>
      <c r="D8051" s="126" t="s">
        <v>6556</v>
      </c>
      <c r="E8051" s="280">
        <f>+VLOOKUP(A8051,SCAR!A:B,2,0)</f>
        <v>0</v>
      </c>
      <c r="F8051" s="2"/>
      <c r="G8051" s="2"/>
    </row>
    <row r="8052" spans="1:7">
      <c r="A8052" t="s">
        <v>1086</v>
      </c>
      <c r="B8052" t="s">
        <v>8981</v>
      </c>
      <c r="C8052">
        <f>+VLOOKUP(A8052,'LISTA NACIONAL'!A:B,2,0)</f>
        <v>7909.9409999999998</v>
      </c>
      <c r="D8052" s="126" t="s">
        <v>6556</v>
      </c>
      <c r="E8052" s="280">
        <f>+VLOOKUP(A8052,SCAR!A:B,2,0)</f>
        <v>0</v>
      </c>
      <c r="F8052" s="2"/>
      <c r="G8052" s="2"/>
    </row>
    <row r="8053" spans="1:7">
      <c r="A8053" t="s">
        <v>1087</v>
      </c>
      <c r="B8053" t="s">
        <v>3644</v>
      </c>
      <c r="C8053">
        <f>+VLOOKUP(A8053,'LISTA NACIONAL'!A:B,2,0)</f>
        <v>8974.8639999999996</v>
      </c>
      <c r="D8053" s="126" t="s">
        <v>6556</v>
      </c>
      <c r="E8053" s="280">
        <f>+VLOOKUP(A8053,SCAR!A:B,2,0)</f>
        <v>0</v>
      </c>
      <c r="F8053" s="2"/>
      <c r="G8053" s="2"/>
    </row>
    <row r="8054" spans="1:7">
      <c r="A8054" t="s">
        <v>4545</v>
      </c>
      <c r="B8054" t="s">
        <v>354</v>
      </c>
      <c r="C8054">
        <f>+VLOOKUP(A8054,'LISTA NACIONAL'!A:B,2,0)</f>
        <v>1208.0119999999999</v>
      </c>
      <c r="D8054" s="126" t="s">
        <v>6556</v>
      </c>
      <c r="E8054" s="280">
        <f>+VLOOKUP(A8054,SCAR!A:B,2,0)</f>
        <v>0</v>
      </c>
      <c r="F8054" s="2"/>
      <c r="G8054" s="2"/>
    </row>
    <row r="8055" spans="1:7">
      <c r="A8055" t="s">
        <v>8495</v>
      </c>
      <c r="B8055" t="s">
        <v>355</v>
      </c>
      <c r="C8055">
        <f>+VLOOKUP(A8055,'LISTA NACIONAL'!A:B,2,0)</f>
        <v>5874.3519999999999</v>
      </c>
      <c r="D8055" s="126" t="s">
        <v>6556</v>
      </c>
      <c r="E8055" s="280">
        <f>+VLOOKUP(A8055,SCAR!A:B,2,0)</f>
        <v>0</v>
      </c>
      <c r="F8055" s="2"/>
      <c r="G8055" s="2"/>
    </row>
    <row r="8056" spans="1:7">
      <c r="A8056" t="s">
        <v>8496</v>
      </c>
      <c r="B8056" t="s">
        <v>356</v>
      </c>
      <c r="C8056">
        <f>+VLOOKUP(A8056,'LISTA NACIONAL'!A:B,2,0)</f>
        <v>8531.07</v>
      </c>
      <c r="D8056" s="126" t="s">
        <v>6556</v>
      </c>
      <c r="E8056" s="280">
        <f>+VLOOKUP(A8056,SCAR!A:B,2,0)</f>
        <v>0</v>
      </c>
      <c r="F8056" s="2"/>
      <c r="G8056" s="2"/>
    </row>
    <row r="8057" spans="1:7">
      <c r="A8057" t="s">
        <v>8497</v>
      </c>
      <c r="B8057" t="s">
        <v>357</v>
      </c>
      <c r="C8057">
        <f>+VLOOKUP(A8057,'LISTA NACIONAL'!A:B,2,0)</f>
        <v>16189.843000000001</v>
      </c>
      <c r="D8057" s="126" t="s">
        <v>6556</v>
      </c>
      <c r="E8057" s="280">
        <f>+VLOOKUP(A8057,SCAR!A:B,2,0)</f>
        <v>0</v>
      </c>
      <c r="F8057" s="2"/>
      <c r="G8057" s="2"/>
    </row>
    <row r="8058" spans="1:7">
      <c r="A8058" t="s">
        <v>8498</v>
      </c>
      <c r="B8058" t="s">
        <v>358</v>
      </c>
      <c r="C8058">
        <f>+VLOOKUP(A8058,'LISTA NACIONAL'!A:B,2,0)</f>
        <v>38580.591999999997</v>
      </c>
      <c r="D8058" s="126" t="s">
        <v>6556</v>
      </c>
      <c r="E8058" s="280">
        <f>+VLOOKUP(A8058,SCAR!A:B,2,0)</f>
        <v>0</v>
      </c>
      <c r="F8058" s="2"/>
      <c r="G8058" s="2"/>
    </row>
    <row r="8059" spans="1:7">
      <c r="A8059" t="s">
        <v>8499</v>
      </c>
      <c r="B8059" t="s">
        <v>359</v>
      </c>
      <c r="C8059">
        <f>+VLOOKUP(A8059,'LISTA NACIONAL'!A:B,2,0)</f>
        <v>9398.2309999999998</v>
      </c>
      <c r="D8059" s="126" t="s">
        <v>6556</v>
      </c>
      <c r="E8059" s="280">
        <f>+VLOOKUP(A8059,SCAR!A:B,2,0)</f>
        <v>0</v>
      </c>
      <c r="F8059" s="2"/>
      <c r="G8059" s="2"/>
    </row>
    <row r="8060" spans="1:7">
      <c r="A8060" t="s">
        <v>8500</v>
      </c>
      <c r="B8060" t="s">
        <v>360</v>
      </c>
      <c r="C8060">
        <f>+VLOOKUP(A8060,'LISTA NACIONAL'!A:B,2,0)</f>
        <v>9381.1149999999998</v>
      </c>
      <c r="D8060" s="126" t="s">
        <v>6556</v>
      </c>
      <c r="E8060" s="280">
        <f>+VLOOKUP(A8060,SCAR!A:B,2,0)</f>
        <v>0</v>
      </c>
      <c r="F8060" s="2"/>
      <c r="G8060" s="2"/>
    </row>
    <row r="8061" spans="1:7">
      <c r="A8061" t="s">
        <v>913</v>
      </c>
      <c r="B8061" t="s">
        <v>361</v>
      </c>
      <c r="C8061">
        <f>+VLOOKUP(A8061,'LISTA NACIONAL'!A:B,2,0)</f>
        <v>3113.5729999999999</v>
      </c>
      <c r="D8061" s="126" t="s">
        <v>6556</v>
      </c>
      <c r="E8061" s="280">
        <f>+VLOOKUP(A8061,SCAR!A:B,2,0)</f>
        <v>0</v>
      </c>
      <c r="F8061" s="2"/>
      <c r="G8061" s="2"/>
    </row>
    <row r="8062" spans="1:7">
      <c r="A8062" t="s">
        <v>914</v>
      </c>
      <c r="B8062" t="s">
        <v>362</v>
      </c>
      <c r="C8062">
        <f>+VLOOKUP(A8062,'LISTA NACIONAL'!A:B,2,0)</f>
        <v>9378.7170000000006</v>
      </c>
      <c r="D8062" s="126" t="s">
        <v>6556</v>
      </c>
      <c r="E8062" s="280">
        <f>+VLOOKUP(A8062,SCAR!A:B,2,0)</f>
        <v>0</v>
      </c>
      <c r="F8062" s="2"/>
      <c r="G8062" s="2"/>
    </row>
    <row r="8063" spans="1:7">
      <c r="A8063" t="s">
        <v>915</v>
      </c>
      <c r="B8063" t="s">
        <v>363</v>
      </c>
      <c r="C8063">
        <f>+VLOOKUP(A8063,'LISTA NACIONAL'!A:B,2,0)</f>
        <v>8376.9680000000008</v>
      </c>
      <c r="D8063" s="126" t="s">
        <v>6556</v>
      </c>
      <c r="E8063" s="280">
        <f>+VLOOKUP(A8063,SCAR!A:B,2,0)</f>
        <v>0</v>
      </c>
      <c r="F8063" s="2"/>
      <c r="G8063" s="2"/>
    </row>
    <row r="8064" spans="1:7">
      <c r="A8064" t="s">
        <v>916</v>
      </c>
      <c r="B8064" t="s">
        <v>364</v>
      </c>
      <c r="C8064">
        <f>+VLOOKUP(A8064,'LISTA NACIONAL'!A:B,2,0)</f>
        <v>8136.6679999999997</v>
      </c>
      <c r="D8064" s="126" t="s">
        <v>6556</v>
      </c>
      <c r="E8064" s="280">
        <f>+VLOOKUP(A8064,SCAR!A:B,2,0)</f>
        <v>0</v>
      </c>
      <c r="F8064" s="2"/>
      <c r="G8064" s="2"/>
    </row>
    <row r="8065" spans="1:7">
      <c r="A8065" t="s">
        <v>917</v>
      </c>
      <c r="B8065" t="s">
        <v>3623</v>
      </c>
      <c r="C8065">
        <f>+VLOOKUP(A8065,'LISTA NACIONAL'!A:B,2,0)</f>
        <v>9378.7170000000006</v>
      </c>
      <c r="D8065" s="126" t="s">
        <v>6556</v>
      </c>
      <c r="E8065" s="280">
        <f>+VLOOKUP(A8065,SCAR!A:B,2,0)</f>
        <v>0</v>
      </c>
      <c r="F8065" s="2"/>
      <c r="G8065" s="2"/>
    </row>
    <row r="8066" spans="1:7">
      <c r="A8066" t="s">
        <v>918</v>
      </c>
      <c r="B8066" t="s">
        <v>3624</v>
      </c>
      <c r="C8066">
        <f>+VLOOKUP(A8066,'LISTA NACIONAL'!A:B,2,0)</f>
        <v>38331.483999999997</v>
      </c>
      <c r="D8066" s="126" t="s">
        <v>6556</v>
      </c>
      <c r="E8066" s="280">
        <f>+VLOOKUP(A8066,SCAR!A:B,2,0)</f>
        <v>0</v>
      </c>
      <c r="F8066" s="2"/>
      <c r="G8066" s="2"/>
    </row>
    <row r="8067" spans="1:7">
      <c r="A8067" t="s">
        <v>919</v>
      </c>
      <c r="B8067" t="s">
        <v>3625</v>
      </c>
      <c r="C8067">
        <f>+VLOOKUP(A8067,'LISTA NACIONAL'!A:B,2,0)</f>
        <v>3113.5729999999999</v>
      </c>
      <c r="D8067" s="126" t="s">
        <v>6556</v>
      </c>
      <c r="E8067" s="280">
        <f>+VLOOKUP(A8067,SCAR!A:B,2,0)</f>
        <v>0</v>
      </c>
      <c r="F8067" s="2"/>
      <c r="G8067" s="2"/>
    </row>
    <row r="8068" spans="1:7">
      <c r="A8068" t="s">
        <v>920</v>
      </c>
      <c r="B8068" t="s">
        <v>3626</v>
      </c>
      <c r="C8068">
        <f>+VLOOKUP(A8068,'LISTA NACIONAL'!A:B,2,0)</f>
        <v>8468.7530000000006</v>
      </c>
      <c r="D8068" s="126" t="s">
        <v>6556</v>
      </c>
      <c r="E8068" s="280">
        <f>+VLOOKUP(A8068,SCAR!A:B,2,0)</f>
        <v>0</v>
      </c>
      <c r="F8068" s="2"/>
      <c r="G8068" s="2"/>
    </row>
    <row r="8069" spans="1:7">
      <c r="A8069" t="s">
        <v>921</v>
      </c>
      <c r="B8069" t="s">
        <v>3627</v>
      </c>
      <c r="C8069">
        <f>+VLOOKUP(A8069,'LISTA NACIONAL'!A:B,2,0)</f>
        <v>10865.91</v>
      </c>
      <c r="D8069" s="126" t="s">
        <v>6556</v>
      </c>
      <c r="E8069" s="280">
        <f>+VLOOKUP(A8069,SCAR!A:B,2,0)</f>
        <v>0</v>
      </c>
      <c r="F8069" s="2"/>
      <c r="G8069" s="2"/>
    </row>
    <row r="8070" spans="1:7">
      <c r="A8070" t="s">
        <v>922</v>
      </c>
      <c r="B8070" t="s">
        <v>804</v>
      </c>
      <c r="C8070">
        <f>+VLOOKUP(A8070,'LISTA NACIONAL'!A:B,2,0)</f>
        <v>3401.32</v>
      </c>
      <c r="D8070" s="126" t="s">
        <v>6556</v>
      </c>
      <c r="E8070" s="280">
        <f>+VLOOKUP(A8070,SCAR!A:B,2,0)</f>
        <v>0</v>
      </c>
      <c r="F8070" s="2"/>
      <c r="G8070" s="2"/>
    </row>
    <row r="8071" spans="1:7">
      <c r="A8071" t="s">
        <v>923</v>
      </c>
      <c r="B8071" t="s">
        <v>805</v>
      </c>
      <c r="C8071">
        <f>+VLOOKUP(A8071,'LISTA NACIONAL'!A:B,2,0)</f>
        <v>8504.8459999999995</v>
      </c>
      <c r="D8071" s="126" t="s">
        <v>6556</v>
      </c>
      <c r="E8071" s="280">
        <f>+VLOOKUP(A8071,SCAR!A:B,2,0)</f>
        <v>0</v>
      </c>
      <c r="F8071" s="2"/>
      <c r="G8071" s="2"/>
    </row>
    <row r="8072" spans="1:7">
      <c r="A8072" t="s">
        <v>924</v>
      </c>
      <c r="B8072" t="s">
        <v>806</v>
      </c>
      <c r="C8072">
        <f>+VLOOKUP(A8072,'LISTA NACIONAL'!A:B,2,0)</f>
        <v>4303.5540000000001</v>
      </c>
      <c r="D8072" s="126" t="s">
        <v>6556</v>
      </c>
      <c r="E8072" s="280">
        <f>+VLOOKUP(A8072,SCAR!A:B,2,0)</f>
        <v>0</v>
      </c>
      <c r="F8072" s="2"/>
      <c r="G8072" s="2"/>
    </row>
    <row r="8073" spans="1:7">
      <c r="A8073" t="s">
        <v>925</v>
      </c>
      <c r="B8073" t="s">
        <v>807</v>
      </c>
      <c r="C8073">
        <f>+VLOOKUP(A8073,'LISTA NACIONAL'!A:B,2,0)</f>
        <v>3760.4780000000001</v>
      </c>
      <c r="D8073" s="126" t="s">
        <v>6556</v>
      </c>
      <c r="E8073" s="280">
        <f>+VLOOKUP(A8073,SCAR!A:B,2,0)</f>
        <v>0</v>
      </c>
      <c r="F8073" s="2"/>
      <c r="G8073" s="2"/>
    </row>
    <row r="8074" spans="1:7">
      <c r="A8074" t="s">
        <v>926</v>
      </c>
      <c r="B8074" t="s">
        <v>808</v>
      </c>
      <c r="C8074">
        <f>+VLOOKUP(A8074,'LISTA NACIONAL'!A:B,2,0)</f>
        <v>8484.6149999999998</v>
      </c>
      <c r="D8074" s="126" t="s">
        <v>6556</v>
      </c>
      <c r="E8074" s="280">
        <f>+VLOOKUP(A8074,SCAR!A:B,2,0)</f>
        <v>0</v>
      </c>
      <c r="F8074" s="2"/>
      <c r="G8074" s="2"/>
    </row>
    <row r="8075" spans="1:7">
      <c r="A8075" t="s">
        <v>927</v>
      </c>
      <c r="B8075" t="s">
        <v>809</v>
      </c>
      <c r="C8075">
        <f>+VLOOKUP(A8075,'LISTA NACIONAL'!A:B,2,0)</f>
        <v>7489.393</v>
      </c>
      <c r="D8075" s="126" t="s">
        <v>6556</v>
      </c>
      <c r="E8075" s="280">
        <f>+VLOOKUP(A8075,SCAR!A:B,2,0)</f>
        <v>0</v>
      </c>
      <c r="F8075" s="2"/>
      <c r="G8075" s="2"/>
    </row>
    <row r="8076" spans="1:7">
      <c r="A8076" t="s">
        <v>928</v>
      </c>
      <c r="B8076" t="s">
        <v>7017</v>
      </c>
      <c r="C8076">
        <f>+VLOOKUP(A8076,'LISTA NACIONAL'!A:B,2,0)</f>
        <v>10763.886</v>
      </c>
      <c r="D8076" s="126" t="s">
        <v>6556</v>
      </c>
      <c r="E8076" s="280">
        <f>+VLOOKUP(A8076,SCAR!A:B,2,0)</f>
        <v>0</v>
      </c>
      <c r="F8076" s="2"/>
      <c r="G8076" s="2"/>
    </row>
    <row r="8077" spans="1:7">
      <c r="A8077" t="s">
        <v>929</v>
      </c>
      <c r="B8077" t="s">
        <v>7018</v>
      </c>
      <c r="C8077">
        <f>+VLOOKUP(A8077,'LISTA NACIONAL'!A:B,2,0)</f>
        <v>8468.7530000000006</v>
      </c>
      <c r="D8077" s="126" t="s">
        <v>6556</v>
      </c>
      <c r="E8077" s="280">
        <f>+VLOOKUP(A8077,SCAR!A:B,2,0)</f>
        <v>0</v>
      </c>
      <c r="F8077" s="2"/>
      <c r="G8077" s="2"/>
    </row>
    <row r="8078" spans="1:7">
      <c r="A8078" t="s">
        <v>930</v>
      </c>
      <c r="B8078" t="s">
        <v>7019</v>
      </c>
      <c r="C8078">
        <f>+VLOOKUP(A8078,'LISTA NACIONAL'!A:B,2,0)</f>
        <v>20238.704000000002</v>
      </c>
      <c r="D8078" s="126" t="s">
        <v>6556</v>
      </c>
      <c r="E8078" s="280">
        <f>+VLOOKUP(A8078,SCAR!A:B,2,0)</f>
        <v>0</v>
      </c>
      <c r="F8078" s="2"/>
      <c r="G8078" s="2"/>
    </row>
    <row r="8079" spans="1:7">
      <c r="A8079" t="s">
        <v>931</v>
      </c>
      <c r="B8079" t="s">
        <v>7020</v>
      </c>
      <c r="C8079">
        <f>+VLOOKUP(A8079,'LISTA NACIONAL'!A:B,2,0)</f>
        <v>10865.91</v>
      </c>
      <c r="D8079" s="126" t="s">
        <v>6556</v>
      </c>
      <c r="E8079" s="280">
        <f>+VLOOKUP(A8079,SCAR!A:B,2,0)</f>
        <v>0</v>
      </c>
      <c r="F8079" s="2"/>
      <c r="G8079" s="2"/>
    </row>
    <row r="8080" spans="1:7">
      <c r="A8080" t="s">
        <v>932</v>
      </c>
      <c r="B8080" t="s">
        <v>7021</v>
      </c>
      <c r="C8080">
        <f>+VLOOKUP(A8080,'LISTA NACIONAL'!A:B,2,0)</f>
        <v>9423.0239999999994</v>
      </c>
      <c r="D8080" s="126" t="s">
        <v>6556</v>
      </c>
      <c r="E8080" s="280">
        <f>+VLOOKUP(A8080,SCAR!A:B,2,0)</f>
        <v>0</v>
      </c>
      <c r="F8080" s="2"/>
      <c r="G8080" s="2"/>
    </row>
    <row r="8081" spans="1:7">
      <c r="A8081" t="s">
        <v>933</v>
      </c>
      <c r="B8081" t="s">
        <v>20712</v>
      </c>
      <c r="C8081">
        <f>+VLOOKUP(A8081,'LISTA NACIONAL'!A:B,2,0)</f>
        <v>42621.675999999999</v>
      </c>
      <c r="D8081" s="126" t="s">
        <v>6556</v>
      </c>
      <c r="E8081" s="280">
        <f>+VLOOKUP(A8081,SCAR!A:B,2,0)</f>
        <v>0</v>
      </c>
      <c r="F8081" s="2"/>
      <c r="G8081" s="2"/>
    </row>
    <row r="8082" spans="1:7">
      <c r="A8082" t="s">
        <v>934</v>
      </c>
      <c r="B8082" t="s">
        <v>7023</v>
      </c>
      <c r="C8082">
        <f>+VLOOKUP(A8082,'LISTA NACIONAL'!A:B,2,0)</f>
        <v>6701.6480000000001</v>
      </c>
      <c r="D8082" s="126" t="s">
        <v>6556</v>
      </c>
      <c r="E8082" s="280">
        <f>+VLOOKUP(A8082,SCAR!A:B,2,0)</f>
        <v>0</v>
      </c>
      <c r="F8082" s="2"/>
      <c r="G8082" s="2"/>
    </row>
    <row r="8083" spans="1:7">
      <c r="A8083" t="s">
        <v>935</v>
      </c>
      <c r="B8083" t="s">
        <v>7024</v>
      </c>
      <c r="C8083">
        <f>+VLOOKUP(A8083,'LISTA NACIONAL'!A:B,2,0)</f>
        <v>3783.223</v>
      </c>
      <c r="D8083" s="126" t="s">
        <v>6556</v>
      </c>
      <c r="E8083" s="280">
        <f>+VLOOKUP(A8083,SCAR!A:B,2,0)</f>
        <v>0</v>
      </c>
      <c r="F8083" s="2"/>
      <c r="G8083" s="2"/>
    </row>
    <row r="8084" spans="1:7">
      <c r="A8084" t="s">
        <v>936</v>
      </c>
      <c r="B8084" t="s">
        <v>4543</v>
      </c>
      <c r="C8084">
        <f>+VLOOKUP(A8084,'LISTA NACIONAL'!A:B,2,0)</f>
        <v>9610.0380000000005</v>
      </c>
      <c r="D8084" s="126" t="s">
        <v>6556</v>
      </c>
      <c r="E8084" s="280">
        <f>+VLOOKUP(A8084,SCAR!A:B,2,0)</f>
        <v>0</v>
      </c>
      <c r="F8084" s="2"/>
      <c r="G8084" s="2"/>
    </row>
    <row r="8085" spans="1:7">
      <c r="A8085" t="s">
        <v>937</v>
      </c>
      <c r="B8085" t="s">
        <v>4544</v>
      </c>
      <c r="C8085">
        <f>+VLOOKUP(A8085,'LISTA NACIONAL'!A:B,2,0)</f>
        <v>1581.1110000000001</v>
      </c>
      <c r="D8085" s="126" t="s">
        <v>6556</v>
      </c>
      <c r="E8085" s="280">
        <f>+VLOOKUP(A8085,SCAR!A:B,2,0)</f>
        <v>0</v>
      </c>
      <c r="F8085" s="2"/>
      <c r="G8085" s="2"/>
    </row>
    <row r="8086" spans="1:7">
      <c r="A8086" t="s">
        <v>938</v>
      </c>
      <c r="B8086" t="s">
        <v>11507</v>
      </c>
      <c r="C8086">
        <f>+VLOOKUP(A8086,'LISTA NACIONAL'!A:B,2,0)</f>
        <v>42621.675999999999</v>
      </c>
      <c r="D8086" s="126" t="s">
        <v>6556</v>
      </c>
      <c r="E8086" s="280">
        <f>+VLOOKUP(A8086,SCAR!A:B,2,0)</f>
        <v>0</v>
      </c>
      <c r="F8086" s="2"/>
      <c r="G8086" s="2"/>
    </row>
    <row r="8087" spans="1:7">
      <c r="A8087" t="s">
        <v>939</v>
      </c>
      <c r="B8087" t="s">
        <v>11508</v>
      </c>
      <c r="C8087">
        <f>+VLOOKUP(A8087,'LISTA NACIONAL'!A:B,2,0)</f>
        <v>9610.0380000000005</v>
      </c>
      <c r="D8087" s="126" t="s">
        <v>6556</v>
      </c>
      <c r="E8087" s="280">
        <f>+VLOOKUP(A8087,SCAR!A:B,2,0)</f>
        <v>0</v>
      </c>
      <c r="F8087" s="2"/>
      <c r="G8087" s="2"/>
    </row>
    <row r="8088" spans="1:7">
      <c r="A8088" t="s">
        <v>940</v>
      </c>
      <c r="B8088" t="s">
        <v>3628</v>
      </c>
      <c r="C8088">
        <f>+VLOOKUP(A8088,'LISTA NACIONAL'!A:B,2,0)</f>
        <v>10527.528</v>
      </c>
      <c r="D8088" s="126" t="s">
        <v>6556</v>
      </c>
      <c r="E8088" s="280">
        <f>+VLOOKUP(A8088,SCAR!A:B,2,0)</f>
        <v>0</v>
      </c>
      <c r="F8088" s="2"/>
      <c r="G8088" s="2"/>
    </row>
    <row r="8089" spans="1:7">
      <c r="A8089" t="s">
        <v>941</v>
      </c>
      <c r="B8089" t="s">
        <v>1680</v>
      </c>
      <c r="C8089">
        <f>+VLOOKUP(A8089,'LISTA NACIONAL'!A:B,2,0)</f>
        <v>14539.73</v>
      </c>
      <c r="D8089" s="126" t="s">
        <v>6556</v>
      </c>
      <c r="E8089" s="280">
        <f>+VLOOKUP(A8089,SCAR!A:B,2,0)</f>
        <v>0</v>
      </c>
      <c r="F8089" s="2"/>
      <c r="G8089" s="2"/>
    </row>
    <row r="8090" spans="1:7">
      <c r="A8090" t="s">
        <v>942</v>
      </c>
      <c r="B8090" t="s">
        <v>20713</v>
      </c>
      <c r="C8090">
        <f>+VLOOKUP(A8090,'LISTA NACIONAL'!A:B,2,0)</f>
        <v>14350.959000000001</v>
      </c>
      <c r="D8090" s="126" t="s">
        <v>6556</v>
      </c>
      <c r="E8090" s="280">
        <f>+VLOOKUP(A8090,SCAR!A:B,2,0)</f>
        <v>0</v>
      </c>
      <c r="F8090" s="2"/>
      <c r="G8090" s="2"/>
    </row>
    <row r="8091" spans="1:7">
      <c r="A8091" t="s">
        <v>943</v>
      </c>
      <c r="B8091" t="s">
        <v>5991</v>
      </c>
      <c r="C8091">
        <f>+VLOOKUP(A8091,'LISTA NACIONAL'!A:B,2,0)</f>
        <v>37619.809000000001</v>
      </c>
      <c r="D8091" s="126" t="s">
        <v>6556</v>
      </c>
      <c r="E8091" s="280">
        <f>+VLOOKUP(A8091,SCAR!A:B,2,0)</f>
        <v>0</v>
      </c>
      <c r="F8091" s="2"/>
      <c r="G8091" s="2"/>
    </row>
    <row r="8092" spans="1:7">
      <c r="A8092" t="s">
        <v>944</v>
      </c>
      <c r="B8092" t="s">
        <v>5992</v>
      </c>
      <c r="C8092">
        <f>+VLOOKUP(A8092,'LISTA NACIONAL'!A:B,2,0)</f>
        <v>8183.05</v>
      </c>
      <c r="D8092" s="126" t="s">
        <v>6556</v>
      </c>
      <c r="E8092" s="280">
        <f>+VLOOKUP(A8092,SCAR!A:B,2,0)</f>
        <v>0</v>
      </c>
      <c r="F8092" s="2"/>
      <c r="G8092" s="2"/>
    </row>
    <row r="8093" spans="1:7">
      <c r="A8093" t="s">
        <v>945</v>
      </c>
      <c r="B8093" t="s">
        <v>5993</v>
      </c>
      <c r="C8093">
        <f>+VLOOKUP(A8093,'LISTA NACIONAL'!A:B,2,0)</f>
        <v>9786.8160000000007</v>
      </c>
      <c r="D8093" s="126" t="s">
        <v>6556</v>
      </c>
      <c r="E8093" s="280">
        <f>+VLOOKUP(A8093,SCAR!A:B,2,0)</f>
        <v>0</v>
      </c>
      <c r="F8093" s="2"/>
      <c r="G8093" s="2"/>
    </row>
    <row r="8094" spans="1:7">
      <c r="A8094" t="s">
        <v>946</v>
      </c>
      <c r="B8094" t="s">
        <v>5994</v>
      </c>
      <c r="C8094">
        <f>+VLOOKUP(A8094,'LISTA NACIONAL'!A:B,2,0)</f>
        <v>22857.358</v>
      </c>
      <c r="D8094" s="126" t="s">
        <v>6556</v>
      </c>
      <c r="E8094" s="280">
        <f>+VLOOKUP(A8094,SCAR!A:B,2,0)</f>
        <v>0</v>
      </c>
      <c r="F8094" s="2"/>
      <c r="G8094" s="2"/>
    </row>
    <row r="8095" spans="1:7">
      <c r="A8095" t="s">
        <v>947</v>
      </c>
      <c r="B8095" t="s">
        <v>3615</v>
      </c>
      <c r="C8095">
        <f>+VLOOKUP(A8095,'LISTA NACIONAL'!A:B,2,0)</f>
        <v>23093.558000000001</v>
      </c>
      <c r="D8095" s="126" t="s">
        <v>6556</v>
      </c>
      <c r="E8095" s="280">
        <f>+VLOOKUP(A8095,SCAR!A:B,2,0)</f>
        <v>0</v>
      </c>
      <c r="F8095" s="2"/>
      <c r="G8095" s="2"/>
    </row>
    <row r="8096" spans="1:7">
      <c r="A8096" t="s">
        <v>948</v>
      </c>
      <c r="B8096" t="s">
        <v>3616</v>
      </c>
      <c r="C8096">
        <f>+VLOOKUP(A8096,'LISTA NACIONAL'!A:B,2,0)</f>
        <v>4782.83</v>
      </c>
      <c r="D8096" s="126" t="s">
        <v>6556</v>
      </c>
      <c r="E8096" s="280">
        <f>+VLOOKUP(A8096,SCAR!A:B,2,0)</f>
        <v>0</v>
      </c>
      <c r="F8096" s="2"/>
      <c r="G8096" s="2"/>
    </row>
    <row r="8097" spans="1:7">
      <c r="A8097" t="s">
        <v>949</v>
      </c>
      <c r="B8097" t="s">
        <v>3617</v>
      </c>
      <c r="C8097">
        <f>+VLOOKUP(A8097,'LISTA NACIONAL'!A:B,2,0)</f>
        <v>14769.215</v>
      </c>
      <c r="D8097" s="126" t="s">
        <v>6556</v>
      </c>
      <c r="E8097" s="280">
        <f>+VLOOKUP(A8097,SCAR!A:B,2,0)</f>
        <v>0</v>
      </c>
      <c r="F8097" s="2"/>
      <c r="G8097" s="2"/>
    </row>
    <row r="8098" spans="1:7">
      <c r="A8098" t="s">
        <v>950</v>
      </c>
      <c r="B8098" t="s">
        <v>4516</v>
      </c>
      <c r="C8098">
        <f>+VLOOKUP(A8098,'LISTA NACIONAL'!A:B,2,0)</f>
        <v>2928.761</v>
      </c>
      <c r="D8098" s="126" t="s">
        <v>6556</v>
      </c>
      <c r="E8098" s="280">
        <f>+VLOOKUP(A8098,SCAR!A:B,2,0)</f>
        <v>0</v>
      </c>
      <c r="F8098" s="2"/>
      <c r="G8098" s="2"/>
    </row>
    <row r="8099" spans="1:7">
      <c r="A8099" t="s">
        <v>951</v>
      </c>
      <c r="B8099" t="s">
        <v>5335</v>
      </c>
      <c r="C8099">
        <f>+VLOOKUP(A8099,'LISTA NACIONAL'!A:B,2,0)</f>
        <v>9778.8220000000001</v>
      </c>
      <c r="D8099" s="126" t="s">
        <v>6556</v>
      </c>
      <c r="E8099" s="280">
        <f>+VLOOKUP(A8099,SCAR!A:B,2,0)</f>
        <v>0</v>
      </c>
      <c r="F8099" s="2"/>
      <c r="G8099" s="2"/>
    </row>
    <row r="8100" spans="1:7">
      <c r="A8100" t="s">
        <v>952</v>
      </c>
      <c r="B8100" t="s">
        <v>5336</v>
      </c>
      <c r="C8100">
        <f>+VLOOKUP(A8100,'LISTA NACIONAL'!A:B,2,0)</f>
        <v>2331.4499999999998</v>
      </c>
      <c r="D8100" s="126" t="s">
        <v>6556</v>
      </c>
      <c r="E8100" s="280">
        <f>+VLOOKUP(A8100,SCAR!A:B,2,0)</f>
        <v>0</v>
      </c>
      <c r="F8100" s="2"/>
      <c r="G8100" s="2"/>
    </row>
    <row r="8101" spans="1:7">
      <c r="A8101" t="s">
        <v>7172</v>
      </c>
      <c r="B8101" t="s">
        <v>8430</v>
      </c>
      <c r="C8101">
        <f>+VLOOKUP(A8101,'LISTA NACIONAL'!A:B,2,0)</f>
        <v>4782.83</v>
      </c>
      <c r="D8101" s="126" t="s">
        <v>6556</v>
      </c>
      <c r="E8101" s="280">
        <f>+VLOOKUP(A8101,SCAR!A:B,2,0)</f>
        <v>0</v>
      </c>
      <c r="F8101" s="2"/>
      <c r="G8101" s="2"/>
    </row>
    <row r="8102" spans="1:7">
      <c r="A8102" t="s">
        <v>7173</v>
      </c>
      <c r="B8102" t="s">
        <v>2960</v>
      </c>
      <c r="C8102">
        <f>+VLOOKUP(A8102,'LISTA NACIONAL'!A:B,2,0)</f>
        <v>3587.165</v>
      </c>
      <c r="D8102" s="126" t="s">
        <v>6556</v>
      </c>
      <c r="E8102" s="280">
        <f>+VLOOKUP(A8102,SCAR!A:B,2,0)</f>
        <v>0</v>
      </c>
      <c r="F8102" s="2"/>
      <c r="G8102" s="2"/>
    </row>
    <row r="8103" spans="1:7">
      <c r="A8103" t="s">
        <v>7174</v>
      </c>
      <c r="B8103" t="s">
        <v>8431</v>
      </c>
      <c r="C8103">
        <f>+VLOOKUP(A8103,'LISTA NACIONAL'!A:B,2,0)</f>
        <v>28154.16</v>
      </c>
      <c r="D8103" s="126" t="s">
        <v>6556</v>
      </c>
      <c r="E8103" s="280">
        <f>+VLOOKUP(A8103,SCAR!A:B,2,0)</f>
        <v>0</v>
      </c>
      <c r="F8103" s="2"/>
      <c r="G8103" s="2"/>
    </row>
    <row r="8104" spans="1:7">
      <c r="A8104" t="s">
        <v>953</v>
      </c>
      <c r="B8104" t="s">
        <v>17308</v>
      </c>
      <c r="C8104">
        <f>+VLOOKUP(A8104,'LISTA NACIONAL'!A:B,2,0)</f>
        <v>15391.427</v>
      </c>
      <c r="D8104" s="126" t="s">
        <v>6556</v>
      </c>
      <c r="E8104" s="280">
        <f>+VLOOKUP(A8104,SCAR!A:B,2,0)</f>
        <v>0</v>
      </c>
      <c r="F8104" s="2"/>
      <c r="G8104" s="2"/>
    </row>
    <row r="8105" spans="1:7">
      <c r="A8105" t="s">
        <v>954</v>
      </c>
      <c r="B8105" t="s">
        <v>2433</v>
      </c>
      <c r="C8105">
        <f>+VLOOKUP(A8105,'LISTA NACIONAL'!A:B,2,0)</f>
        <v>41819.328000000001</v>
      </c>
      <c r="D8105" s="126" t="s">
        <v>6556</v>
      </c>
      <c r="E8105" s="280">
        <f>+VLOOKUP(A8105,SCAR!A:B,2,0)</f>
        <v>0</v>
      </c>
      <c r="F8105" s="2"/>
      <c r="G8105" s="2"/>
    </row>
    <row r="8106" spans="1:7">
      <c r="A8106" t="s">
        <v>7867</v>
      </c>
      <c r="B8106" t="s">
        <v>2434</v>
      </c>
      <c r="C8106">
        <f>+VLOOKUP(A8106,'LISTA NACIONAL'!A:B,2,0)</f>
        <v>5349.598</v>
      </c>
      <c r="D8106" s="126" t="s">
        <v>6556</v>
      </c>
      <c r="E8106" s="280">
        <f>+VLOOKUP(A8106,SCAR!A:B,2,0)</f>
        <v>0</v>
      </c>
      <c r="F8106" s="2"/>
      <c r="G8106" s="2"/>
    </row>
    <row r="8107" spans="1:7">
      <c r="A8107" t="s">
        <v>7868</v>
      </c>
      <c r="B8107" t="s">
        <v>2435</v>
      </c>
      <c r="C8107">
        <f>+VLOOKUP(A8107,'LISTA NACIONAL'!A:B,2,0)</f>
        <v>2334.8240000000001</v>
      </c>
      <c r="D8107" s="126" t="s">
        <v>6556</v>
      </c>
      <c r="E8107" s="280">
        <f>+VLOOKUP(A8107,SCAR!A:B,2,0)</f>
        <v>0</v>
      </c>
      <c r="F8107" s="2"/>
      <c r="G8107" s="2"/>
    </row>
    <row r="8108" spans="1:7">
      <c r="A8108" t="s">
        <v>7869</v>
      </c>
      <c r="B8108" t="s">
        <v>2436</v>
      </c>
      <c r="C8108">
        <f>+VLOOKUP(A8108,'LISTA NACIONAL'!A:B,2,0)</f>
        <v>1873.5340000000001</v>
      </c>
      <c r="D8108" s="126" t="s">
        <v>6556</v>
      </c>
      <c r="E8108" s="280">
        <f>+VLOOKUP(A8108,SCAR!A:B,2,0)</f>
        <v>0</v>
      </c>
      <c r="F8108" s="2"/>
      <c r="G8108" s="2"/>
    </row>
    <row r="8109" spans="1:7">
      <c r="A8109" t="s">
        <v>7870</v>
      </c>
      <c r="B8109" t="s">
        <v>2437</v>
      </c>
      <c r="C8109">
        <f>+VLOOKUP(A8109,'LISTA NACIONAL'!A:B,2,0)</f>
        <v>18727.004000000001</v>
      </c>
      <c r="D8109" s="126" t="s">
        <v>6556</v>
      </c>
      <c r="E8109" s="280">
        <f>+VLOOKUP(A8109,SCAR!A:B,2,0)</f>
        <v>0</v>
      </c>
      <c r="F8109" s="2"/>
      <c r="G8109" s="2"/>
    </row>
    <row r="8110" spans="1:7">
      <c r="A8110" t="s">
        <v>7871</v>
      </c>
      <c r="B8110" t="s">
        <v>1088</v>
      </c>
      <c r="C8110">
        <f>+VLOOKUP(A8110,'LISTA NACIONAL'!A:B,2,0)</f>
        <v>10528.102999999999</v>
      </c>
      <c r="D8110" s="126" t="s">
        <v>6556</v>
      </c>
      <c r="E8110" s="280">
        <f>+VLOOKUP(A8110,SCAR!A:B,2,0)</f>
        <v>0</v>
      </c>
      <c r="F8110" s="2"/>
      <c r="G8110" s="2"/>
    </row>
    <row r="8111" spans="1:7">
      <c r="A8111" t="s">
        <v>7872</v>
      </c>
      <c r="B8111" t="s">
        <v>1089</v>
      </c>
      <c r="C8111">
        <f>+VLOOKUP(A8111,'LISTA NACIONAL'!A:B,2,0)</f>
        <v>3541.8649999999998</v>
      </c>
      <c r="D8111" s="126" t="s">
        <v>6556</v>
      </c>
      <c r="E8111" s="280">
        <f>+VLOOKUP(A8111,SCAR!A:B,2,0)</f>
        <v>0</v>
      </c>
      <c r="F8111" s="2"/>
      <c r="G8111" s="2"/>
    </row>
    <row r="8112" spans="1:7">
      <c r="A8112" t="s">
        <v>7873</v>
      </c>
      <c r="B8112" t="s">
        <v>1090</v>
      </c>
      <c r="C8112">
        <f>+VLOOKUP(A8112,'LISTA NACIONAL'!A:B,2,0)</f>
        <v>20493.484</v>
      </c>
      <c r="D8112" s="126" t="s">
        <v>6556</v>
      </c>
      <c r="E8112" s="280">
        <f>+VLOOKUP(A8112,SCAR!A:B,2,0)</f>
        <v>0</v>
      </c>
      <c r="F8112" s="2"/>
      <c r="G8112" s="2"/>
    </row>
    <row r="8113" spans="1:7">
      <c r="A8113" t="s">
        <v>7874</v>
      </c>
      <c r="B8113" t="s">
        <v>1091</v>
      </c>
      <c r="C8113">
        <f>+VLOOKUP(A8113,'LISTA NACIONAL'!A:B,2,0)</f>
        <v>8320.3269999999993</v>
      </c>
      <c r="D8113" s="126" t="s">
        <v>6556</v>
      </c>
      <c r="E8113" s="280">
        <f>+VLOOKUP(A8113,SCAR!A:B,2,0)</f>
        <v>0</v>
      </c>
      <c r="F8113" s="2"/>
      <c r="G8113" s="2"/>
    </row>
    <row r="8114" spans="1:7">
      <c r="A8114" t="s">
        <v>7875</v>
      </c>
      <c r="B8114" t="s">
        <v>1092</v>
      </c>
      <c r="C8114">
        <f>+VLOOKUP(A8114,'LISTA NACIONAL'!A:B,2,0)</f>
        <v>6867.174</v>
      </c>
      <c r="D8114" s="126" t="s">
        <v>6556</v>
      </c>
      <c r="E8114" s="280">
        <f>+VLOOKUP(A8114,SCAR!A:B,2,0)</f>
        <v>0</v>
      </c>
      <c r="F8114" s="2"/>
      <c r="G8114" s="2"/>
    </row>
    <row r="8115" spans="1:7">
      <c r="A8115" t="s">
        <v>7876</v>
      </c>
      <c r="B8115" t="s">
        <v>969</v>
      </c>
      <c r="C8115">
        <f>+VLOOKUP(A8115,'LISTA NACIONAL'!A:B,2,0)</f>
        <v>7909.8810000000003</v>
      </c>
      <c r="D8115" s="126" t="s">
        <v>6556</v>
      </c>
      <c r="E8115" s="280">
        <f>+VLOOKUP(A8115,SCAR!A:B,2,0)</f>
        <v>0</v>
      </c>
      <c r="F8115" s="2"/>
      <c r="G8115" s="2"/>
    </row>
    <row r="8116" spans="1:7">
      <c r="A8116" t="s">
        <v>7877</v>
      </c>
      <c r="B8116" t="s">
        <v>970</v>
      </c>
      <c r="C8116">
        <f>+VLOOKUP(A8116,'LISTA NACIONAL'!A:B,2,0)</f>
        <v>16531.258000000002</v>
      </c>
      <c r="D8116" s="126" t="s">
        <v>6556</v>
      </c>
      <c r="E8116" s="280">
        <f>+VLOOKUP(A8116,SCAR!A:B,2,0)</f>
        <v>0</v>
      </c>
      <c r="F8116" s="2"/>
      <c r="G8116" s="2"/>
    </row>
    <row r="8117" spans="1:7">
      <c r="A8117" t="s">
        <v>7878</v>
      </c>
      <c r="B8117" t="s">
        <v>971</v>
      </c>
      <c r="C8117">
        <f>+VLOOKUP(A8117,'LISTA NACIONAL'!A:B,2,0)</f>
        <v>3120.1860000000001</v>
      </c>
      <c r="D8117" s="126" t="s">
        <v>6556</v>
      </c>
      <c r="E8117" s="280">
        <f>+VLOOKUP(A8117,SCAR!A:B,2,0)</f>
        <v>0</v>
      </c>
      <c r="F8117" s="2"/>
      <c r="G8117" s="2"/>
    </row>
    <row r="8118" spans="1:7">
      <c r="A8118" t="s">
        <v>7879</v>
      </c>
      <c r="B8118" t="s">
        <v>972</v>
      </c>
      <c r="C8118">
        <f>+VLOOKUP(A8118,'LISTA NACIONAL'!A:B,2,0)</f>
        <v>59101.881999999998</v>
      </c>
      <c r="D8118" s="126" t="s">
        <v>6556</v>
      </c>
      <c r="E8118" s="280">
        <f>+VLOOKUP(A8118,SCAR!A:B,2,0)</f>
        <v>0</v>
      </c>
      <c r="F8118" s="2"/>
      <c r="G8118" s="2"/>
    </row>
    <row r="8119" spans="1:7">
      <c r="A8119" t="s">
        <v>7880</v>
      </c>
      <c r="B8119" t="s">
        <v>973</v>
      </c>
      <c r="C8119">
        <f>+VLOOKUP(A8119,'LISTA NACIONAL'!A:B,2,0)</f>
        <v>4993.7169999999996</v>
      </c>
      <c r="D8119" s="126" t="s">
        <v>6556</v>
      </c>
      <c r="E8119" s="280">
        <f>+VLOOKUP(A8119,SCAR!A:B,2,0)</f>
        <v>0</v>
      </c>
      <c r="F8119" s="2"/>
      <c r="G8119" s="2"/>
    </row>
    <row r="8120" spans="1:7">
      <c r="A8120" t="s">
        <v>7881</v>
      </c>
      <c r="B8120" t="s">
        <v>20714</v>
      </c>
      <c r="C8120">
        <f>+VLOOKUP(A8120,'LISTA NACIONAL'!A:B,2,0)</f>
        <v>41195.949000000001</v>
      </c>
      <c r="D8120" s="126" t="s">
        <v>6556</v>
      </c>
      <c r="E8120" s="280">
        <f>+VLOOKUP(A8120,SCAR!A:B,2,0)</f>
        <v>0</v>
      </c>
      <c r="F8120" s="2"/>
      <c r="G8120" s="2"/>
    </row>
    <row r="8121" spans="1:7">
      <c r="A8121" t="s">
        <v>7882</v>
      </c>
      <c r="B8121" t="s">
        <v>975</v>
      </c>
      <c r="C8121">
        <f>+VLOOKUP(A8121,'LISTA NACIONAL'!A:B,2,0)</f>
        <v>13520.293</v>
      </c>
      <c r="D8121" s="126" t="s">
        <v>6556</v>
      </c>
      <c r="E8121" s="280">
        <f>+VLOOKUP(A8121,SCAR!A:B,2,0)</f>
        <v>0</v>
      </c>
      <c r="F8121" s="2"/>
      <c r="G8121" s="2"/>
    </row>
    <row r="8122" spans="1:7">
      <c r="A8122" t="s">
        <v>7175</v>
      </c>
      <c r="B8122" t="s">
        <v>8432</v>
      </c>
      <c r="C8122">
        <f>+VLOOKUP(A8122,'LISTA NACIONAL'!A:B,2,0)</f>
        <v>6035.1719999999996</v>
      </c>
      <c r="D8122" s="126" t="s">
        <v>6556</v>
      </c>
      <c r="E8122" s="280">
        <f>+VLOOKUP(A8122,SCAR!A:B,2,0)</f>
        <v>0</v>
      </c>
      <c r="F8122" s="2"/>
      <c r="G8122" s="2"/>
    </row>
    <row r="8123" spans="1:7">
      <c r="A8123" t="s">
        <v>7883</v>
      </c>
      <c r="B8123" t="s">
        <v>11007</v>
      </c>
      <c r="C8123">
        <f>+VLOOKUP(A8123,'LISTA NACIONAL'!A:B,2,0)</f>
        <v>33121.377999999997</v>
      </c>
      <c r="D8123" s="126" t="s">
        <v>6556</v>
      </c>
      <c r="E8123" s="280">
        <f>+VLOOKUP(A8123,SCAR!A:B,2,0)</f>
        <v>0</v>
      </c>
      <c r="F8123" s="2"/>
      <c r="G8123" s="2"/>
    </row>
    <row r="8124" spans="1:7">
      <c r="A8124" t="s">
        <v>7884</v>
      </c>
      <c r="B8124" t="s">
        <v>11008</v>
      </c>
      <c r="C8124">
        <f>+VLOOKUP(A8124,'LISTA NACIONAL'!A:B,2,0)</f>
        <v>40162.525999999998</v>
      </c>
      <c r="D8124" s="126" t="s">
        <v>6556</v>
      </c>
      <c r="E8124" s="280">
        <f>+VLOOKUP(A8124,SCAR!A:B,2,0)</f>
        <v>0</v>
      </c>
      <c r="F8124" s="2"/>
      <c r="G8124" s="2"/>
    </row>
    <row r="8125" spans="1:7">
      <c r="A8125" t="s">
        <v>7885</v>
      </c>
      <c r="B8125" t="s">
        <v>11009</v>
      </c>
      <c r="C8125">
        <f>+VLOOKUP(A8125,'LISTA NACIONAL'!A:B,2,0)</f>
        <v>5204.5870000000004</v>
      </c>
      <c r="D8125" s="126" t="s">
        <v>6556</v>
      </c>
      <c r="E8125" s="280">
        <f>+VLOOKUP(A8125,SCAR!A:B,2,0)</f>
        <v>0</v>
      </c>
      <c r="F8125" s="2"/>
      <c r="G8125" s="2"/>
    </row>
    <row r="8126" spans="1:7">
      <c r="A8126" t="s">
        <v>7886</v>
      </c>
      <c r="B8126" t="s">
        <v>11010</v>
      </c>
      <c r="C8126">
        <f>+VLOOKUP(A8126,'LISTA NACIONAL'!A:B,2,0)</f>
        <v>13213.052</v>
      </c>
      <c r="D8126" s="126" t="s">
        <v>6556</v>
      </c>
      <c r="E8126" s="280">
        <f>+VLOOKUP(A8126,SCAR!A:B,2,0)</f>
        <v>0</v>
      </c>
      <c r="F8126" s="2"/>
      <c r="G8126" s="2"/>
    </row>
    <row r="8127" spans="1:7">
      <c r="A8127" t="s">
        <v>7887</v>
      </c>
      <c r="B8127" t="s">
        <v>11011</v>
      </c>
      <c r="C8127">
        <f>+VLOOKUP(A8127,'LISTA NACIONAL'!A:B,2,0)</f>
        <v>9386.8369999999995</v>
      </c>
      <c r="D8127" s="126" t="s">
        <v>6556</v>
      </c>
      <c r="E8127" s="280">
        <f>+VLOOKUP(A8127,SCAR!A:B,2,0)</f>
        <v>0</v>
      </c>
      <c r="F8127" s="2"/>
      <c r="G8127" s="2"/>
    </row>
    <row r="8128" spans="1:7">
      <c r="A8128" t="s">
        <v>7888</v>
      </c>
      <c r="B8128" t="s">
        <v>11012</v>
      </c>
      <c r="C8128">
        <f>+VLOOKUP(A8128,'LISTA NACIONAL'!A:B,2,0)</f>
        <v>9664.4150000000009</v>
      </c>
      <c r="D8128" s="126" t="s">
        <v>6556</v>
      </c>
      <c r="E8128" s="280">
        <f>+VLOOKUP(A8128,SCAR!A:B,2,0)</f>
        <v>0</v>
      </c>
      <c r="F8128" s="2"/>
      <c r="G8128" s="2"/>
    </row>
    <row r="8129" spans="1:7">
      <c r="A8129" t="s">
        <v>7889</v>
      </c>
      <c r="B8129" t="s">
        <v>11013</v>
      </c>
      <c r="C8129">
        <f>+VLOOKUP(A8129,'LISTA NACIONAL'!A:B,2,0)</f>
        <v>13407.974</v>
      </c>
      <c r="D8129" s="126" t="s">
        <v>6556</v>
      </c>
      <c r="E8129" s="280">
        <f>+VLOOKUP(A8129,SCAR!A:B,2,0)</f>
        <v>0</v>
      </c>
      <c r="F8129" s="2"/>
      <c r="G8129" s="2"/>
    </row>
    <row r="8130" spans="1:7">
      <c r="A8130" t="s">
        <v>5414</v>
      </c>
      <c r="B8130" t="s">
        <v>11014</v>
      </c>
      <c r="C8130">
        <f>+VLOOKUP(A8130,'LISTA NACIONAL'!A:B,2,0)</f>
        <v>15114.061</v>
      </c>
      <c r="D8130" s="126" t="s">
        <v>6556</v>
      </c>
      <c r="E8130" s="280">
        <f>+VLOOKUP(A8130,SCAR!A:B,2,0)</f>
        <v>0</v>
      </c>
      <c r="F8130" s="2"/>
      <c r="G8130" s="2"/>
    </row>
    <row r="8131" spans="1:7">
      <c r="A8131" t="s">
        <v>5415</v>
      </c>
      <c r="B8131" t="s">
        <v>11015</v>
      </c>
      <c r="C8131">
        <f>+VLOOKUP(A8131,'LISTA NACIONAL'!A:B,2,0)</f>
        <v>3944.2069999999999</v>
      </c>
      <c r="D8131" s="126" t="s">
        <v>6556</v>
      </c>
      <c r="E8131" s="280">
        <f>+VLOOKUP(A8131,SCAR!A:B,2,0)</f>
        <v>0</v>
      </c>
      <c r="F8131" s="2"/>
      <c r="G8131" s="2"/>
    </row>
    <row r="8132" spans="1:7">
      <c r="A8132" t="s">
        <v>5416</v>
      </c>
      <c r="B8132" t="s">
        <v>11622</v>
      </c>
      <c r="C8132">
        <f>+VLOOKUP(A8132,'LISTA NACIONAL'!A:B,2,0)</f>
        <v>4733.0709999999999</v>
      </c>
      <c r="D8132" s="126" t="s">
        <v>6556</v>
      </c>
      <c r="E8132" s="280">
        <f>+VLOOKUP(A8132,SCAR!A:B,2,0)</f>
        <v>0</v>
      </c>
      <c r="F8132" s="2"/>
      <c r="G8132" s="2"/>
    </row>
    <row r="8133" spans="1:7">
      <c r="A8133" t="s">
        <v>5417</v>
      </c>
      <c r="B8133" t="s">
        <v>11623</v>
      </c>
      <c r="C8133">
        <f>+VLOOKUP(A8133,'LISTA NACIONAL'!A:B,2,0)</f>
        <v>6113.5940000000001</v>
      </c>
      <c r="D8133" s="126" t="s">
        <v>6556</v>
      </c>
      <c r="E8133" s="280">
        <f>+VLOOKUP(A8133,SCAR!A:B,2,0)</f>
        <v>0</v>
      </c>
      <c r="F8133" s="2"/>
      <c r="G8133" s="2"/>
    </row>
    <row r="8134" spans="1:7">
      <c r="A8134" t="s">
        <v>5418</v>
      </c>
      <c r="B8134" t="s">
        <v>11624</v>
      </c>
      <c r="C8134">
        <f>+VLOOKUP(A8134,'LISTA NACIONAL'!A:B,2,0)</f>
        <v>10454.366</v>
      </c>
      <c r="D8134" s="126" t="s">
        <v>6556</v>
      </c>
      <c r="E8134" s="280">
        <f>+VLOOKUP(A8134,SCAR!A:B,2,0)</f>
        <v>0</v>
      </c>
      <c r="F8134" s="2"/>
      <c r="G8134" s="2"/>
    </row>
    <row r="8135" spans="1:7">
      <c r="A8135" t="s">
        <v>5419</v>
      </c>
      <c r="B8135" t="s">
        <v>11625</v>
      </c>
      <c r="C8135">
        <f>+VLOOKUP(A8135,'LISTA NACIONAL'!A:B,2,0)</f>
        <v>24138.172999999999</v>
      </c>
      <c r="D8135" s="126" t="s">
        <v>6556</v>
      </c>
      <c r="E8135" s="280">
        <f>+VLOOKUP(A8135,SCAR!A:B,2,0)</f>
        <v>0</v>
      </c>
      <c r="F8135" s="2"/>
      <c r="G8135" s="2"/>
    </row>
    <row r="8136" spans="1:7">
      <c r="A8136" t="s">
        <v>5420</v>
      </c>
      <c r="B8136" t="s">
        <v>11626</v>
      </c>
      <c r="C8136">
        <f>+VLOOKUP(A8136,'LISTA NACIONAL'!A:B,2,0)</f>
        <v>24138.172999999999</v>
      </c>
      <c r="D8136" s="126" t="s">
        <v>6556</v>
      </c>
      <c r="E8136" s="280">
        <f>+VLOOKUP(A8136,SCAR!A:B,2,0)</f>
        <v>0</v>
      </c>
      <c r="F8136" s="2"/>
      <c r="G8136" s="2"/>
    </row>
    <row r="8137" spans="1:7">
      <c r="A8137" t="s">
        <v>5421</v>
      </c>
      <c r="B8137" t="s">
        <v>11627</v>
      </c>
      <c r="C8137">
        <f>+VLOOKUP(A8137,'LISTA NACIONAL'!A:B,2,0)</f>
        <v>16483.147000000001</v>
      </c>
      <c r="D8137" s="126" t="s">
        <v>6556</v>
      </c>
      <c r="E8137" s="280">
        <f>+VLOOKUP(A8137,SCAR!A:B,2,0)</f>
        <v>0</v>
      </c>
      <c r="F8137" s="2"/>
      <c r="G8137" s="2"/>
    </row>
    <row r="8138" spans="1:7">
      <c r="A8138" t="s">
        <v>5422</v>
      </c>
      <c r="B8138" t="s">
        <v>11628</v>
      </c>
      <c r="C8138">
        <f>+VLOOKUP(A8138,'LISTA NACIONAL'!A:B,2,0)</f>
        <v>8556.3169999999991</v>
      </c>
      <c r="D8138" s="126" t="s">
        <v>6556</v>
      </c>
      <c r="E8138" s="280">
        <f>+VLOOKUP(A8138,SCAR!A:B,2,0)</f>
        <v>0</v>
      </c>
      <c r="F8138" s="2"/>
      <c r="G8138" s="2"/>
    </row>
    <row r="8139" spans="1:7">
      <c r="A8139" t="s">
        <v>5423</v>
      </c>
      <c r="B8139" t="s">
        <v>11629</v>
      </c>
      <c r="C8139">
        <f>+VLOOKUP(A8139,'LISTA NACIONAL'!A:B,2,0)</f>
        <v>5321.1480000000001</v>
      </c>
      <c r="D8139" s="126" t="s">
        <v>6556</v>
      </c>
      <c r="E8139" s="280">
        <f>+VLOOKUP(A8139,SCAR!A:B,2,0)</f>
        <v>0</v>
      </c>
      <c r="F8139" s="2"/>
      <c r="G8139" s="2"/>
    </row>
    <row r="8140" spans="1:7">
      <c r="A8140" t="s">
        <v>5424</v>
      </c>
      <c r="B8140" t="s">
        <v>11630</v>
      </c>
      <c r="C8140">
        <f>+VLOOKUP(A8140,'LISTA NACIONAL'!A:B,2,0)</f>
        <v>5416.8190000000004</v>
      </c>
      <c r="D8140" s="126" t="s">
        <v>6556</v>
      </c>
      <c r="E8140" s="280">
        <f>+VLOOKUP(A8140,SCAR!A:B,2,0)</f>
        <v>0</v>
      </c>
      <c r="F8140" s="2"/>
      <c r="G8140" s="2"/>
    </row>
    <row r="8141" spans="1:7">
      <c r="A8141" t="s">
        <v>5425</v>
      </c>
      <c r="B8141" t="s">
        <v>11631</v>
      </c>
      <c r="C8141">
        <f>+VLOOKUP(A8141,'LISTA NACIONAL'!A:B,2,0)</f>
        <v>9976.0429999999997</v>
      </c>
      <c r="D8141" s="126" t="s">
        <v>6556</v>
      </c>
      <c r="E8141" s="280">
        <f>+VLOOKUP(A8141,SCAR!A:B,2,0)</f>
        <v>0</v>
      </c>
      <c r="F8141" s="2"/>
      <c r="G8141" s="2"/>
    </row>
    <row r="8142" spans="1:7">
      <c r="A8142" t="s">
        <v>5426</v>
      </c>
      <c r="B8142" t="s">
        <v>11632</v>
      </c>
      <c r="C8142">
        <f>+VLOOKUP(A8142,'LISTA NACIONAL'!A:B,2,0)</f>
        <v>11186.38</v>
      </c>
      <c r="D8142" s="126" t="s">
        <v>6556</v>
      </c>
      <c r="E8142" s="280">
        <f>+VLOOKUP(A8142,SCAR!A:B,2,0)</f>
        <v>0</v>
      </c>
      <c r="F8142" s="2"/>
      <c r="G8142" s="2"/>
    </row>
    <row r="8143" spans="1:7">
      <c r="A8143" t="s">
        <v>5427</v>
      </c>
      <c r="B8143" t="s">
        <v>1239</v>
      </c>
      <c r="C8143">
        <f>+VLOOKUP(A8143,'LISTA NACIONAL'!A:B,2,0)</f>
        <v>4062.0010000000002</v>
      </c>
      <c r="D8143" s="126" t="s">
        <v>6556</v>
      </c>
      <c r="E8143" s="280">
        <f>+VLOOKUP(A8143,SCAR!A:B,2,0)</f>
        <v>0</v>
      </c>
      <c r="F8143" s="2"/>
      <c r="G8143" s="2"/>
    </row>
    <row r="8144" spans="1:7">
      <c r="A8144" t="s">
        <v>5428</v>
      </c>
      <c r="B8144" t="s">
        <v>3484</v>
      </c>
      <c r="C8144">
        <f>+VLOOKUP(A8144,'LISTA NACIONAL'!A:B,2,0)</f>
        <v>2567.116</v>
      </c>
      <c r="D8144" s="126" t="s">
        <v>6556</v>
      </c>
      <c r="E8144" s="280">
        <f>+VLOOKUP(A8144,SCAR!A:B,2,0)</f>
        <v>0</v>
      </c>
      <c r="F8144" s="2"/>
      <c r="G8144" s="2"/>
    </row>
    <row r="8145" spans="1:7">
      <c r="A8145" t="s">
        <v>5429</v>
      </c>
      <c r="B8145" t="s">
        <v>3485</v>
      </c>
      <c r="C8145">
        <f>+VLOOKUP(A8145,'LISTA NACIONAL'!A:B,2,0)</f>
        <v>21785.013999999999</v>
      </c>
      <c r="D8145" s="126" t="s">
        <v>6556</v>
      </c>
      <c r="E8145" s="280">
        <f>+VLOOKUP(A8145,SCAR!A:B,2,0)</f>
        <v>0</v>
      </c>
      <c r="F8145" s="2"/>
      <c r="G8145" s="2"/>
    </row>
    <row r="8146" spans="1:7">
      <c r="A8146" t="s">
        <v>5430</v>
      </c>
      <c r="B8146" t="s">
        <v>5909</v>
      </c>
      <c r="C8146">
        <f>+VLOOKUP(A8146,'LISTA NACIONAL'!A:B,2,0)</f>
        <v>3555.701</v>
      </c>
      <c r="D8146" s="126" t="s">
        <v>6556</v>
      </c>
      <c r="E8146" s="280">
        <f>+VLOOKUP(A8146,SCAR!A:B,2,0)</f>
        <v>0</v>
      </c>
      <c r="F8146" s="2"/>
      <c r="G8146" s="2"/>
    </row>
    <row r="8147" spans="1:7">
      <c r="A8147" t="s">
        <v>5431</v>
      </c>
      <c r="B8147" t="s">
        <v>5910</v>
      </c>
      <c r="C8147">
        <f>+VLOOKUP(A8147,'LISTA NACIONAL'!A:B,2,0)</f>
        <v>4397.152</v>
      </c>
      <c r="D8147" s="126" t="s">
        <v>6556</v>
      </c>
      <c r="E8147" s="280">
        <f>+VLOOKUP(A8147,SCAR!A:B,2,0)</f>
        <v>0</v>
      </c>
      <c r="F8147" s="2"/>
      <c r="G8147" s="2"/>
    </row>
    <row r="8148" spans="1:7">
      <c r="A8148" t="s">
        <v>5432</v>
      </c>
      <c r="B8148" t="s">
        <v>5911</v>
      </c>
      <c r="C8148">
        <f>+VLOOKUP(A8148,'LISTA NACIONAL'!A:B,2,0)</f>
        <v>1441.29</v>
      </c>
      <c r="D8148" s="126" t="s">
        <v>6556</v>
      </c>
      <c r="E8148" s="280">
        <f>+VLOOKUP(A8148,SCAR!A:B,2,0)</f>
        <v>0</v>
      </c>
      <c r="F8148" s="2"/>
      <c r="G8148" s="2"/>
    </row>
    <row r="8149" spans="1:7">
      <c r="A8149" t="s">
        <v>5433</v>
      </c>
      <c r="B8149" t="s">
        <v>5912</v>
      </c>
      <c r="C8149">
        <f>+VLOOKUP(A8149,'LISTA NACIONAL'!A:B,2,0)</f>
        <v>4418.45</v>
      </c>
      <c r="D8149" s="126" t="s">
        <v>6556</v>
      </c>
      <c r="E8149" s="280">
        <f>+VLOOKUP(A8149,SCAR!A:B,2,0)</f>
        <v>0</v>
      </c>
      <c r="F8149" s="2"/>
      <c r="G8149" s="2"/>
    </row>
    <row r="8150" spans="1:7">
      <c r="A8150" t="s">
        <v>5434</v>
      </c>
      <c r="B8150" t="s">
        <v>5913</v>
      </c>
      <c r="C8150">
        <f>+VLOOKUP(A8150,'LISTA NACIONAL'!A:B,2,0)</f>
        <v>7221.9960000000001</v>
      </c>
      <c r="D8150" s="126" t="s">
        <v>6556</v>
      </c>
      <c r="E8150" s="280">
        <f>+VLOOKUP(A8150,SCAR!A:B,2,0)</f>
        <v>0</v>
      </c>
      <c r="F8150" s="2"/>
      <c r="G8150" s="2"/>
    </row>
    <row r="8151" spans="1:7">
      <c r="A8151" t="s">
        <v>5435</v>
      </c>
      <c r="B8151" t="s">
        <v>11437</v>
      </c>
      <c r="C8151">
        <f>+VLOOKUP(A8151,'LISTA NACIONAL'!A:B,2,0)</f>
        <v>27476.440999999999</v>
      </c>
      <c r="D8151" s="126" t="s">
        <v>6556</v>
      </c>
      <c r="E8151" s="280">
        <f>+VLOOKUP(A8151,SCAR!A:B,2,0)</f>
        <v>0</v>
      </c>
      <c r="F8151" s="2"/>
      <c r="G8151" s="2"/>
    </row>
    <row r="8152" spans="1:7">
      <c r="A8152" t="s">
        <v>5436</v>
      </c>
      <c r="B8152" t="s">
        <v>11438</v>
      </c>
      <c r="C8152">
        <f>+VLOOKUP(A8152,'LISTA NACIONAL'!A:B,2,0)</f>
        <v>17804.681</v>
      </c>
      <c r="D8152" s="126" t="s">
        <v>6556</v>
      </c>
      <c r="E8152" s="280">
        <f>+VLOOKUP(A8152,SCAR!A:B,2,0)</f>
        <v>0</v>
      </c>
      <c r="F8152" s="2"/>
      <c r="G8152" s="2"/>
    </row>
    <row r="8153" spans="1:7">
      <c r="A8153" t="s">
        <v>5437</v>
      </c>
      <c r="B8153" t="s">
        <v>11439</v>
      </c>
      <c r="C8153">
        <f>+VLOOKUP(A8153,'LISTA NACIONAL'!A:B,2,0)</f>
        <v>12760.254999999999</v>
      </c>
      <c r="D8153" s="126" t="s">
        <v>6556</v>
      </c>
      <c r="E8153" s="280">
        <f>+VLOOKUP(A8153,SCAR!A:B,2,0)</f>
        <v>0</v>
      </c>
      <c r="F8153" s="2"/>
      <c r="G8153" s="2"/>
    </row>
    <row r="8154" spans="1:7">
      <c r="A8154" t="s">
        <v>5438</v>
      </c>
      <c r="B8154" t="s">
        <v>11440</v>
      </c>
      <c r="C8154">
        <f>+VLOOKUP(A8154,'LISTA NACIONAL'!A:B,2,0)</f>
        <v>10254.463</v>
      </c>
      <c r="D8154" s="126" t="s">
        <v>6556</v>
      </c>
      <c r="E8154" s="280">
        <f>+VLOOKUP(A8154,SCAR!A:B,2,0)</f>
        <v>0</v>
      </c>
      <c r="F8154" s="996"/>
      <c r="G8154" s="2"/>
    </row>
    <row r="8155" spans="1:7">
      <c r="A8155" t="s">
        <v>5439</v>
      </c>
      <c r="B8155" t="s">
        <v>7635</v>
      </c>
      <c r="C8155">
        <f>+VLOOKUP(A8155,'LISTA NACIONAL'!A:B,2,0)</f>
        <v>5378.3879999999999</v>
      </c>
      <c r="D8155" s="126" t="s">
        <v>6556</v>
      </c>
      <c r="E8155" s="280">
        <f>+VLOOKUP(A8155,SCAR!A:B,2,0)</f>
        <v>0</v>
      </c>
      <c r="F8155" s="2"/>
      <c r="G8155" s="2"/>
    </row>
    <row r="8156" spans="1:7">
      <c r="A8156" t="s">
        <v>5440</v>
      </c>
      <c r="B8156" t="s">
        <v>7636</v>
      </c>
      <c r="C8156">
        <f>+VLOOKUP(A8156,'LISTA NACIONAL'!A:B,2,0)</f>
        <v>7350.2740000000003</v>
      </c>
      <c r="D8156" s="126" t="s">
        <v>6556</v>
      </c>
      <c r="E8156" s="280">
        <f>+VLOOKUP(A8156,SCAR!A:B,2,0)</f>
        <v>0</v>
      </c>
      <c r="F8156" s="2"/>
      <c r="G8156" s="2"/>
    </row>
    <row r="8157" spans="1:7">
      <c r="A8157" t="s">
        <v>5441</v>
      </c>
      <c r="B8157" t="s">
        <v>7637</v>
      </c>
      <c r="C8157">
        <f>+VLOOKUP(A8157,'LISTA NACIONAL'!A:B,2,0)</f>
        <v>21510.151999999998</v>
      </c>
      <c r="D8157" s="126" t="s">
        <v>6556</v>
      </c>
      <c r="E8157" s="280">
        <f>+VLOOKUP(A8157,SCAR!A:B,2,0)</f>
        <v>0</v>
      </c>
      <c r="F8157" s="2"/>
      <c r="G8157" s="2"/>
    </row>
    <row r="8158" spans="1:7">
      <c r="A8158" t="s">
        <v>5442</v>
      </c>
      <c r="B8158" t="s">
        <v>7638</v>
      </c>
      <c r="C8158">
        <f>+VLOOKUP(A8158,'LISTA NACIONAL'!A:B,2,0)</f>
        <v>22659.758000000002</v>
      </c>
      <c r="D8158" s="126" t="s">
        <v>6556</v>
      </c>
      <c r="E8158" s="280">
        <f>+VLOOKUP(A8158,SCAR!A:B,2,0)</f>
        <v>0</v>
      </c>
      <c r="F8158" s="2"/>
      <c r="G8158" s="2"/>
    </row>
    <row r="8159" spans="1:7">
      <c r="A8159" t="s">
        <v>5443</v>
      </c>
      <c r="B8159" t="s">
        <v>7639</v>
      </c>
      <c r="C8159">
        <f>+VLOOKUP(A8159,'LISTA NACIONAL'!A:B,2,0)</f>
        <v>1060.8630000000001</v>
      </c>
      <c r="D8159" s="126" t="s">
        <v>6556</v>
      </c>
      <c r="E8159" s="280">
        <f>+VLOOKUP(A8159,SCAR!A:B,2,0)</f>
        <v>0</v>
      </c>
      <c r="F8159" s="2"/>
      <c r="G8159" s="2"/>
    </row>
    <row r="8160" spans="1:7">
      <c r="A8160" t="s">
        <v>5444</v>
      </c>
      <c r="B8160" t="s">
        <v>7640</v>
      </c>
      <c r="C8160">
        <f>+VLOOKUP(A8160,'LISTA NACIONAL'!A:B,2,0)</f>
        <v>8962.8960000000006</v>
      </c>
      <c r="D8160" s="126" t="s">
        <v>6556</v>
      </c>
      <c r="E8160" s="280">
        <f>+VLOOKUP(A8160,SCAR!A:B,2,0)</f>
        <v>0</v>
      </c>
      <c r="F8160" s="2"/>
      <c r="G8160" s="2"/>
    </row>
    <row r="8161" spans="1:7">
      <c r="A8161" t="s">
        <v>5445</v>
      </c>
      <c r="B8161" t="s">
        <v>1608</v>
      </c>
      <c r="C8161">
        <f>+VLOOKUP(A8161,'LISTA NACIONAL'!A:B,2,0)</f>
        <v>40673.898999999998</v>
      </c>
      <c r="D8161" s="126" t="s">
        <v>6556</v>
      </c>
      <c r="E8161" s="280">
        <f>+VLOOKUP(A8161,SCAR!A:B,2,0)</f>
        <v>0</v>
      </c>
      <c r="F8161" s="2"/>
      <c r="G8161" s="2"/>
    </row>
    <row r="8162" spans="1:7">
      <c r="A8162" t="s">
        <v>5446</v>
      </c>
      <c r="B8162" t="s">
        <v>20715</v>
      </c>
      <c r="C8162">
        <f>+VLOOKUP(A8162,'LISTA NACIONAL'!A:B,2,0)</f>
        <v>31787.423999999999</v>
      </c>
      <c r="D8162" s="126" t="s">
        <v>6556</v>
      </c>
      <c r="E8162" s="280">
        <f>+VLOOKUP(A8162,SCAR!A:B,2,0)</f>
        <v>0</v>
      </c>
      <c r="F8162" s="2"/>
      <c r="G8162" s="2"/>
    </row>
    <row r="8163" spans="1:7">
      <c r="A8163" t="s">
        <v>5447</v>
      </c>
      <c r="B8163" t="s">
        <v>1610</v>
      </c>
      <c r="C8163">
        <f>+VLOOKUP(A8163,'LISTA NACIONAL'!A:B,2,0)</f>
        <v>1954.5609999999999</v>
      </c>
      <c r="D8163" s="126" t="s">
        <v>6556</v>
      </c>
      <c r="E8163" s="280">
        <f>+VLOOKUP(A8163,SCAR!A:B,2,0)</f>
        <v>0</v>
      </c>
      <c r="F8163" s="2"/>
      <c r="G8163" s="2"/>
    </row>
    <row r="8164" spans="1:7">
      <c r="A8164" t="s">
        <v>5448</v>
      </c>
      <c r="B8164" t="s">
        <v>1611</v>
      </c>
      <c r="C8164">
        <f>+VLOOKUP(A8164,'LISTA NACIONAL'!A:B,2,0)</f>
        <v>38922.048000000003</v>
      </c>
      <c r="D8164" s="126" t="s">
        <v>6556</v>
      </c>
      <c r="E8164" s="280">
        <f>+VLOOKUP(A8164,SCAR!A:B,2,0)</f>
        <v>0</v>
      </c>
      <c r="F8164" s="2"/>
      <c r="G8164" s="2"/>
    </row>
    <row r="8165" spans="1:7">
      <c r="A8165" t="s">
        <v>5449</v>
      </c>
      <c r="B8165" t="s">
        <v>1612</v>
      </c>
      <c r="C8165">
        <f>+VLOOKUP(A8165,'LISTA NACIONAL'!A:B,2,0)</f>
        <v>8601.1790000000001</v>
      </c>
      <c r="D8165" s="126" t="s">
        <v>6556</v>
      </c>
      <c r="E8165" s="280">
        <f>+VLOOKUP(A8165,SCAR!A:B,2,0)</f>
        <v>0</v>
      </c>
      <c r="F8165" s="2"/>
      <c r="G8165" s="2"/>
    </row>
    <row r="8166" spans="1:7">
      <c r="A8166" t="s">
        <v>5450</v>
      </c>
      <c r="B8166" t="s">
        <v>1613</v>
      </c>
      <c r="C8166">
        <f>+VLOOKUP(A8166,'LISTA NACIONAL'!A:B,2,0)</f>
        <v>6029.7889999999998</v>
      </c>
      <c r="D8166" s="126" t="s">
        <v>6556</v>
      </c>
      <c r="E8166" s="280">
        <f>+VLOOKUP(A8166,SCAR!A:B,2,0)</f>
        <v>0</v>
      </c>
      <c r="F8166" s="2"/>
      <c r="G8166" s="2"/>
    </row>
    <row r="8167" spans="1:7">
      <c r="A8167" t="s">
        <v>5451</v>
      </c>
      <c r="B8167" t="s">
        <v>2154</v>
      </c>
      <c r="C8167">
        <f>+VLOOKUP(A8167,'LISTA NACIONAL'!A:B,2,0)</f>
        <v>4236.9589999999998</v>
      </c>
      <c r="D8167" s="126" t="s">
        <v>6556</v>
      </c>
      <c r="E8167" s="280">
        <f>+VLOOKUP(A8167,SCAR!A:B,2,0)</f>
        <v>0</v>
      </c>
      <c r="F8167" s="2"/>
      <c r="G8167" s="2"/>
    </row>
    <row r="8168" spans="1:7">
      <c r="A8168" t="s">
        <v>5452</v>
      </c>
      <c r="B8168" t="s">
        <v>3239</v>
      </c>
      <c r="C8168">
        <f>+VLOOKUP(A8168,'LISTA NACIONAL'!A:B,2,0)</f>
        <v>20758.458999999999</v>
      </c>
      <c r="D8168" s="126" t="s">
        <v>6556</v>
      </c>
      <c r="E8168" s="280">
        <f>+VLOOKUP(A8168,SCAR!A:B,2,0)</f>
        <v>0</v>
      </c>
      <c r="F8168" s="2"/>
      <c r="G8168" s="2"/>
    </row>
    <row r="8169" spans="1:7">
      <c r="A8169" t="s">
        <v>5453</v>
      </c>
      <c r="B8169" t="s">
        <v>3240</v>
      </c>
      <c r="C8169">
        <f>+VLOOKUP(A8169,'LISTA NACIONAL'!A:B,2,0)</f>
        <v>9925.65</v>
      </c>
      <c r="D8169" s="126" t="s">
        <v>6556</v>
      </c>
      <c r="E8169" s="280">
        <f>+VLOOKUP(A8169,SCAR!A:B,2,0)</f>
        <v>0</v>
      </c>
      <c r="F8169" s="2"/>
      <c r="G8169" s="2"/>
    </row>
    <row r="8170" spans="1:7">
      <c r="A8170" t="s">
        <v>5454</v>
      </c>
      <c r="B8170" t="s">
        <v>3241</v>
      </c>
      <c r="C8170">
        <f>+VLOOKUP(A8170,'LISTA NACIONAL'!A:B,2,0)</f>
        <v>8962.8960000000006</v>
      </c>
      <c r="D8170" s="126" t="s">
        <v>6556</v>
      </c>
      <c r="E8170" s="280">
        <f>+VLOOKUP(A8170,SCAR!A:B,2,0)</f>
        <v>0</v>
      </c>
      <c r="F8170" s="2"/>
      <c r="G8170" s="2"/>
    </row>
    <row r="8171" spans="1:7">
      <c r="A8171" t="s">
        <v>5455</v>
      </c>
      <c r="B8171" t="s">
        <v>3242</v>
      </c>
      <c r="C8171">
        <f>+VLOOKUP(A8171,'LISTA NACIONAL'!A:B,2,0)</f>
        <v>1836.55</v>
      </c>
      <c r="D8171" s="126" t="s">
        <v>6556</v>
      </c>
      <c r="E8171" s="280">
        <f>+VLOOKUP(A8171,SCAR!A:B,2,0)</f>
        <v>0</v>
      </c>
      <c r="F8171" s="2"/>
      <c r="G8171" s="2"/>
    </row>
    <row r="8172" spans="1:7">
      <c r="A8172" t="s">
        <v>5456</v>
      </c>
      <c r="B8172" t="s">
        <v>28</v>
      </c>
      <c r="C8172">
        <f>+VLOOKUP(A8172,'LISTA NACIONAL'!A:B,2,0)</f>
        <v>2548.5239999999999</v>
      </c>
      <c r="D8172" s="126" t="s">
        <v>6556</v>
      </c>
      <c r="E8172" s="280">
        <f>+VLOOKUP(A8172,SCAR!A:B,2,0)</f>
        <v>0</v>
      </c>
      <c r="F8172" s="2"/>
      <c r="G8172" s="2"/>
    </row>
    <row r="8173" spans="1:7">
      <c r="A8173" t="s">
        <v>5457</v>
      </c>
      <c r="B8173" t="s">
        <v>29</v>
      </c>
      <c r="C8173">
        <f>+VLOOKUP(A8173,'LISTA NACIONAL'!A:B,2,0)</f>
        <v>11999.67</v>
      </c>
      <c r="D8173" s="126" t="s">
        <v>6556</v>
      </c>
      <c r="E8173" s="280">
        <f>+VLOOKUP(A8173,SCAR!A:B,2,0)</f>
        <v>0</v>
      </c>
      <c r="F8173" s="2"/>
      <c r="G8173" s="2"/>
    </row>
    <row r="8174" spans="1:7">
      <c r="A8174" t="s">
        <v>5458</v>
      </c>
      <c r="B8174" t="s">
        <v>30</v>
      </c>
      <c r="C8174">
        <f>+VLOOKUP(A8174,'LISTA NACIONAL'!A:B,2,0)</f>
        <v>8294.777</v>
      </c>
      <c r="D8174" s="126" t="s">
        <v>6556</v>
      </c>
      <c r="E8174" s="280">
        <f>+VLOOKUP(A8174,SCAR!A:B,2,0)</f>
        <v>0</v>
      </c>
      <c r="F8174" s="2"/>
      <c r="G8174" s="2"/>
    </row>
    <row r="8175" spans="1:7">
      <c r="A8175" t="s">
        <v>5567</v>
      </c>
      <c r="B8175" t="s">
        <v>6865</v>
      </c>
      <c r="C8175">
        <f>+VLOOKUP(A8175,'LISTA NACIONAL'!A:B,2,0)</f>
        <v>8592.8439999999991</v>
      </c>
      <c r="D8175" s="126" t="s">
        <v>6556</v>
      </c>
      <c r="E8175" s="280">
        <f>+VLOOKUP(A8175,SCAR!A:B,2,0)</f>
        <v>0</v>
      </c>
      <c r="F8175" s="2"/>
      <c r="G8175" s="2"/>
    </row>
    <row r="8176" spans="1:7">
      <c r="A8176" t="s">
        <v>5568</v>
      </c>
      <c r="B8176" t="s">
        <v>9525</v>
      </c>
      <c r="C8176">
        <f>+VLOOKUP(A8176,'LISTA NACIONAL'!A:B,2,0)</f>
        <v>1628.461</v>
      </c>
      <c r="D8176" s="126" t="s">
        <v>6556</v>
      </c>
      <c r="E8176" s="280">
        <f>+VLOOKUP(A8176,SCAR!A:B,2,0)</f>
        <v>0</v>
      </c>
      <c r="F8176" s="2"/>
      <c r="G8176" s="2"/>
    </row>
    <row r="8177" spans="1:7">
      <c r="A8177" t="s">
        <v>5569</v>
      </c>
      <c r="B8177" t="s">
        <v>9526</v>
      </c>
      <c r="C8177">
        <f>+VLOOKUP(A8177,'LISTA NACIONAL'!A:B,2,0)</f>
        <v>13627.918</v>
      </c>
      <c r="D8177" s="126" t="s">
        <v>6556</v>
      </c>
      <c r="E8177" s="280">
        <f>+VLOOKUP(A8177,SCAR!A:B,2,0)</f>
        <v>0</v>
      </c>
      <c r="F8177" s="2"/>
      <c r="G8177" s="2"/>
    </row>
    <row r="8178" spans="1:7">
      <c r="A8178" t="s">
        <v>5570</v>
      </c>
      <c r="B8178" t="s">
        <v>9527</v>
      </c>
      <c r="C8178">
        <f>+VLOOKUP(A8178,'LISTA NACIONAL'!A:B,2,0)</f>
        <v>10666.937</v>
      </c>
      <c r="D8178" s="126" t="s">
        <v>6556</v>
      </c>
      <c r="E8178" s="280">
        <f>+VLOOKUP(A8178,SCAR!A:B,2,0)</f>
        <v>0</v>
      </c>
      <c r="F8178" s="2"/>
      <c r="G8178" s="2"/>
    </row>
    <row r="8179" spans="1:7">
      <c r="A8179" t="s">
        <v>5571</v>
      </c>
      <c r="B8179" t="s">
        <v>9528</v>
      </c>
      <c r="C8179">
        <f>+VLOOKUP(A8179,'LISTA NACIONAL'!A:B,2,0)</f>
        <v>10814</v>
      </c>
      <c r="D8179" s="126" t="s">
        <v>6556</v>
      </c>
      <c r="E8179" s="280">
        <f>+VLOOKUP(A8179,SCAR!A:B,2,0)</f>
        <v>0</v>
      </c>
      <c r="F8179" s="2"/>
      <c r="G8179" s="2"/>
    </row>
    <row r="8180" spans="1:7">
      <c r="A8180" t="s">
        <v>7176</v>
      </c>
      <c r="B8180" t="s">
        <v>8433</v>
      </c>
      <c r="C8180">
        <f>+VLOOKUP(A8180,'LISTA NACIONAL'!A:B,2,0)</f>
        <v>20200.205999999998</v>
      </c>
      <c r="D8180" s="126" t="s">
        <v>6556</v>
      </c>
      <c r="E8180" s="280">
        <f>+VLOOKUP(A8180,SCAR!A:B,2,0)</f>
        <v>0</v>
      </c>
      <c r="F8180" s="2"/>
      <c r="G8180" s="2"/>
    </row>
    <row r="8181" spans="1:7">
      <c r="A8181" t="s">
        <v>5572</v>
      </c>
      <c r="B8181" t="s">
        <v>9529</v>
      </c>
      <c r="C8181">
        <f>+VLOOKUP(A8181,'LISTA NACIONAL'!A:B,2,0)</f>
        <v>9778.34</v>
      </c>
      <c r="D8181" s="126" t="s">
        <v>6556</v>
      </c>
      <c r="E8181" s="280">
        <f>+VLOOKUP(A8181,SCAR!A:B,2,0)</f>
        <v>0</v>
      </c>
      <c r="F8181" s="2"/>
      <c r="G8181" s="2"/>
    </row>
    <row r="8182" spans="1:7">
      <c r="A8182" t="s">
        <v>7177</v>
      </c>
      <c r="B8182" t="s">
        <v>8434</v>
      </c>
      <c r="C8182">
        <f>+VLOOKUP(A8182,'LISTA NACIONAL'!A:B,2,0)</f>
        <v>6520.2209999999995</v>
      </c>
      <c r="D8182" s="126" t="s">
        <v>6556</v>
      </c>
      <c r="E8182" s="280">
        <f>+VLOOKUP(A8182,SCAR!A:B,2,0)</f>
        <v>0</v>
      </c>
      <c r="F8182" s="2"/>
      <c r="G8182" s="2"/>
    </row>
    <row r="8183" spans="1:7">
      <c r="A8183" t="s">
        <v>5573</v>
      </c>
      <c r="B8183" t="s">
        <v>5386</v>
      </c>
      <c r="C8183">
        <f>+VLOOKUP(A8183,'LISTA NACIONAL'!A:B,2,0)</f>
        <v>4444.99</v>
      </c>
      <c r="D8183" s="126" t="s">
        <v>6556</v>
      </c>
      <c r="E8183" s="280">
        <f>+VLOOKUP(A8183,SCAR!A:B,2,0)</f>
        <v>0</v>
      </c>
      <c r="F8183" s="2"/>
      <c r="G8183" s="2"/>
    </row>
    <row r="8184" spans="1:7">
      <c r="A8184" t="s">
        <v>4064</v>
      </c>
      <c r="B8184" t="s">
        <v>5387</v>
      </c>
      <c r="C8184">
        <f>+VLOOKUP(A8184,'LISTA NACIONAL'!A:B,2,0)</f>
        <v>9562.3529999999992</v>
      </c>
      <c r="D8184" s="126" t="s">
        <v>6556</v>
      </c>
      <c r="E8184" s="280">
        <f>+VLOOKUP(A8184,SCAR!A:B,2,0)</f>
        <v>0</v>
      </c>
      <c r="F8184" s="2"/>
      <c r="G8184" s="2"/>
    </row>
    <row r="8185" spans="1:7">
      <c r="A8185" t="s">
        <v>4065</v>
      </c>
      <c r="B8185" t="s">
        <v>5388</v>
      </c>
      <c r="C8185">
        <f>+VLOOKUP(A8185,'LISTA NACIONAL'!A:B,2,0)</f>
        <v>2828.4180000000001</v>
      </c>
      <c r="D8185" s="126" t="s">
        <v>6556</v>
      </c>
      <c r="E8185" s="280">
        <f>+VLOOKUP(A8185,SCAR!A:B,2,0)</f>
        <v>0</v>
      </c>
      <c r="F8185" s="2"/>
      <c r="G8185" s="2"/>
    </row>
    <row r="8186" spans="1:7">
      <c r="A8186" t="s">
        <v>4066</v>
      </c>
      <c r="B8186" t="s">
        <v>8435</v>
      </c>
      <c r="C8186">
        <f>+VLOOKUP(A8186,'LISTA NACIONAL'!A:B,2,0)</f>
        <v>29372.071</v>
      </c>
      <c r="D8186" s="126" t="s">
        <v>6556</v>
      </c>
      <c r="E8186" s="280">
        <f>+VLOOKUP(A8186,SCAR!A:B,2,0)</f>
        <v>0</v>
      </c>
      <c r="F8186" s="2"/>
      <c r="G8186" s="2"/>
    </row>
    <row r="8187" spans="1:7">
      <c r="A8187" t="s">
        <v>4067</v>
      </c>
      <c r="B8187" t="s">
        <v>5389</v>
      </c>
      <c r="C8187">
        <f>+VLOOKUP(A8187,'LISTA NACIONAL'!A:B,2,0)</f>
        <v>3233.0079999999998</v>
      </c>
      <c r="D8187" s="126" t="s">
        <v>6556</v>
      </c>
      <c r="E8187" s="280">
        <f>+VLOOKUP(A8187,SCAR!A:B,2,0)</f>
        <v>0</v>
      </c>
      <c r="F8187" s="2"/>
      <c r="G8187" s="2"/>
    </row>
    <row r="8188" spans="1:7">
      <c r="A8188" t="s">
        <v>4068</v>
      </c>
      <c r="B8188" t="s">
        <v>5390</v>
      </c>
      <c r="C8188">
        <f>+VLOOKUP(A8188,'LISTA NACIONAL'!A:B,2,0)</f>
        <v>24127.33</v>
      </c>
      <c r="D8188" s="126" t="s">
        <v>6556</v>
      </c>
      <c r="E8188" s="280">
        <f>+VLOOKUP(A8188,SCAR!A:B,2,0)</f>
        <v>0</v>
      </c>
      <c r="F8188" s="2"/>
      <c r="G8188" s="2"/>
    </row>
    <row r="8189" spans="1:7">
      <c r="A8189" t="s">
        <v>4069</v>
      </c>
      <c r="B8189" t="s">
        <v>5391</v>
      </c>
      <c r="C8189">
        <f>+VLOOKUP(A8189,'LISTA NACIONAL'!A:B,2,0)</f>
        <v>23858.412</v>
      </c>
      <c r="D8189" s="126" t="s">
        <v>6556</v>
      </c>
      <c r="E8189" s="280">
        <f>+VLOOKUP(A8189,SCAR!A:B,2,0)</f>
        <v>0</v>
      </c>
      <c r="F8189" s="2"/>
      <c r="G8189" s="2"/>
    </row>
    <row r="8190" spans="1:7">
      <c r="A8190" t="s">
        <v>4070</v>
      </c>
      <c r="B8190" t="s">
        <v>15909</v>
      </c>
      <c r="C8190">
        <f>+VLOOKUP(A8190,'LISTA NACIONAL'!A:B,2,0)</f>
        <v>5121.7830000000004</v>
      </c>
      <c r="D8190" s="126" t="s">
        <v>6556</v>
      </c>
      <c r="E8190" s="280">
        <f>+VLOOKUP(A8190,SCAR!A:B,2,0)</f>
        <v>0</v>
      </c>
      <c r="F8190" s="2"/>
      <c r="G8190" s="2"/>
    </row>
    <row r="8191" spans="1:7">
      <c r="A8191" t="s">
        <v>4071</v>
      </c>
      <c r="B8191" t="s">
        <v>5392</v>
      </c>
      <c r="C8191">
        <f>+VLOOKUP(A8191,'LISTA NACIONAL'!A:B,2,0)</f>
        <v>2422.7020000000002</v>
      </c>
      <c r="D8191" s="126" t="s">
        <v>6556</v>
      </c>
      <c r="E8191" s="280">
        <f>+VLOOKUP(A8191,SCAR!A:B,2,0)</f>
        <v>0</v>
      </c>
      <c r="F8191" s="2"/>
      <c r="G8191" s="2"/>
    </row>
    <row r="8192" spans="1:7">
      <c r="A8192" t="s">
        <v>4072</v>
      </c>
      <c r="B8192" t="s">
        <v>5393</v>
      </c>
      <c r="C8192">
        <f>+VLOOKUP(A8192,'LISTA NACIONAL'!A:B,2,0)</f>
        <v>5170.3310000000001</v>
      </c>
      <c r="D8192" s="126" t="s">
        <v>6556</v>
      </c>
      <c r="E8192" s="280">
        <f>+VLOOKUP(A8192,SCAR!A:B,2,0)</f>
        <v>0</v>
      </c>
      <c r="F8192" s="2"/>
      <c r="G8192" s="2"/>
    </row>
    <row r="8193" spans="1:7">
      <c r="A8193" t="s">
        <v>4073</v>
      </c>
      <c r="B8193" t="s">
        <v>5394</v>
      </c>
      <c r="C8193">
        <f>+VLOOKUP(A8193,'LISTA NACIONAL'!A:B,2,0)</f>
        <v>9293.2369999999992</v>
      </c>
      <c r="D8193" s="126" t="s">
        <v>6556</v>
      </c>
      <c r="E8193" s="280">
        <f>+VLOOKUP(A8193,SCAR!A:B,2,0)</f>
        <v>0</v>
      </c>
      <c r="F8193" s="2"/>
      <c r="G8193" s="2"/>
    </row>
    <row r="8194" spans="1:7">
      <c r="A8194" t="s">
        <v>4074</v>
      </c>
      <c r="B8194" t="s">
        <v>5395</v>
      </c>
      <c r="C8194">
        <f>+VLOOKUP(A8194,'LISTA NACIONAL'!A:B,2,0)</f>
        <v>24394.656999999999</v>
      </c>
      <c r="D8194" s="126" t="s">
        <v>6556</v>
      </c>
      <c r="E8194" s="280">
        <f>+VLOOKUP(A8194,SCAR!A:B,2,0)</f>
        <v>0</v>
      </c>
      <c r="F8194" s="2"/>
      <c r="G8194" s="2"/>
    </row>
    <row r="8195" spans="1:7">
      <c r="A8195" t="s">
        <v>4075</v>
      </c>
      <c r="B8195" t="s">
        <v>5396</v>
      </c>
      <c r="C8195">
        <f>+VLOOKUP(A8195,'LISTA NACIONAL'!A:B,2,0)</f>
        <v>1379.8589999999999</v>
      </c>
      <c r="D8195" s="126" t="s">
        <v>6556</v>
      </c>
      <c r="E8195" s="280">
        <f>+VLOOKUP(A8195,SCAR!A:B,2,0)</f>
        <v>0</v>
      </c>
      <c r="F8195" s="2"/>
      <c r="G8195" s="2"/>
    </row>
    <row r="8196" spans="1:7">
      <c r="A8196" t="s">
        <v>4076</v>
      </c>
      <c r="B8196" t="s">
        <v>2960</v>
      </c>
      <c r="C8196">
        <f>+VLOOKUP(A8196,'LISTA NACIONAL'!A:B,2,0)</f>
        <v>2840.53</v>
      </c>
      <c r="D8196" s="126" t="s">
        <v>6556</v>
      </c>
      <c r="E8196" s="280">
        <f>+VLOOKUP(A8196,SCAR!A:B,2,0)</f>
        <v>0</v>
      </c>
      <c r="F8196" s="2"/>
      <c r="G8196" s="2"/>
    </row>
    <row r="8197" spans="1:7">
      <c r="A8197" t="s">
        <v>4077</v>
      </c>
      <c r="B8197" t="s">
        <v>5882</v>
      </c>
      <c r="C8197">
        <f>+VLOOKUP(A8197,'LISTA NACIONAL'!A:B,2,0)</f>
        <v>9389.9030000000002</v>
      </c>
      <c r="D8197" s="126" t="s">
        <v>6556</v>
      </c>
      <c r="E8197" s="280">
        <f>+VLOOKUP(A8197,SCAR!A:B,2,0)</f>
        <v>0</v>
      </c>
      <c r="F8197" s="2"/>
      <c r="G8197" s="2"/>
    </row>
    <row r="8198" spans="1:7">
      <c r="A8198" t="s">
        <v>4078</v>
      </c>
      <c r="B8198" t="s">
        <v>5883</v>
      </c>
      <c r="C8198">
        <f>+VLOOKUP(A8198,'LISTA NACIONAL'!A:B,2,0)</f>
        <v>1383.058</v>
      </c>
      <c r="D8198" s="126" t="s">
        <v>6556</v>
      </c>
      <c r="E8198" s="280">
        <f>+VLOOKUP(A8198,SCAR!A:B,2,0)</f>
        <v>0</v>
      </c>
      <c r="F8198" s="2"/>
      <c r="G8198" s="2"/>
    </row>
    <row r="8199" spans="1:7">
      <c r="A8199" t="s">
        <v>4079</v>
      </c>
      <c r="B8199" t="s">
        <v>5884</v>
      </c>
      <c r="C8199">
        <f>+VLOOKUP(A8199,'LISTA NACIONAL'!A:B,2,0)</f>
        <v>9143.3359999999993</v>
      </c>
      <c r="D8199" s="126" t="s">
        <v>6556</v>
      </c>
      <c r="E8199" s="280">
        <f>+VLOOKUP(A8199,SCAR!A:B,2,0)</f>
        <v>0</v>
      </c>
      <c r="F8199" s="2"/>
      <c r="G8199" s="2"/>
    </row>
    <row r="8200" spans="1:7">
      <c r="A8200" t="s">
        <v>4080</v>
      </c>
      <c r="B8200" t="s">
        <v>11381</v>
      </c>
      <c r="C8200">
        <f>+VLOOKUP(A8200,'LISTA NACIONAL'!A:B,2,0)</f>
        <v>815.74</v>
      </c>
      <c r="D8200" s="126" t="s">
        <v>6556</v>
      </c>
      <c r="E8200" s="280">
        <f>+VLOOKUP(A8200,SCAR!A:B,2,0)</f>
        <v>0</v>
      </c>
      <c r="F8200" s="2"/>
      <c r="G8200" s="2"/>
    </row>
    <row r="8201" spans="1:7">
      <c r="A8201" t="s">
        <v>4081</v>
      </c>
      <c r="B8201" t="s">
        <v>8436</v>
      </c>
      <c r="C8201">
        <f>+VLOOKUP(A8201,'LISTA NACIONAL'!A:B,2,0)</f>
        <v>21887.522000000001</v>
      </c>
      <c r="D8201" s="126" t="s">
        <v>6556</v>
      </c>
      <c r="E8201" s="280">
        <f>+VLOOKUP(A8201,SCAR!A:B,2,0)</f>
        <v>0</v>
      </c>
      <c r="F8201" s="2"/>
      <c r="G8201" s="2"/>
    </row>
    <row r="8202" spans="1:7">
      <c r="A8202" t="s">
        <v>4082</v>
      </c>
      <c r="B8202" t="s">
        <v>11382</v>
      </c>
      <c r="C8202">
        <f>+VLOOKUP(A8202,'LISTA NACIONAL'!A:B,2,0)</f>
        <v>21473.032999999999</v>
      </c>
      <c r="D8202" s="126" t="s">
        <v>6556</v>
      </c>
      <c r="E8202" s="280">
        <f>+VLOOKUP(A8202,SCAR!A:B,2,0)</f>
        <v>0</v>
      </c>
      <c r="F8202" s="2"/>
      <c r="G8202" s="2"/>
    </row>
    <row r="8203" spans="1:7">
      <c r="A8203" t="s">
        <v>4083</v>
      </c>
      <c r="B8203" t="s">
        <v>11383</v>
      </c>
      <c r="C8203">
        <f>+VLOOKUP(A8203,'LISTA NACIONAL'!A:B,2,0)</f>
        <v>4440.7209999999995</v>
      </c>
      <c r="D8203" s="126" t="s">
        <v>6556</v>
      </c>
      <c r="E8203" s="280">
        <f>+VLOOKUP(A8203,SCAR!A:B,2,0)</f>
        <v>0</v>
      </c>
      <c r="F8203" s="2"/>
      <c r="G8203" s="2"/>
    </row>
    <row r="8204" spans="1:7">
      <c r="A8204" t="s">
        <v>4084</v>
      </c>
      <c r="B8204" t="s">
        <v>11384</v>
      </c>
      <c r="C8204">
        <f>+VLOOKUP(A8204,'LISTA NACIONAL'!A:B,2,0)</f>
        <v>38029.178999999996</v>
      </c>
      <c r="D8204" s="126" t="s">
        <v>6556</v>
      </c>
      <c r="E8204" s="280">
        <f>+VLOOKUP(A8204,SCAR!A:B,2,0)</f>
        <v>0</v>
      </c>
      <c r="F8204" s="2"/>
      <c r="G8204" s="2"/>
    </row>
    <row r="8205" spans="1:7">
      <c r="A8205" t="s">
        <v>4085</v>
      </c>
      <c r="B8205" t="s">
        <v>11385</v>
      </c>
      <c r="C8205">
        <f>+VLOOKUP(A8205,'LISTA NACIONAL'!A:B,2,0)</f>
        <v>8122.2550000000001</v>
      </c>
      <c r="D8205" s="126" t="s">
        <v>6556</v>
      </c>
      <c r="E8205" s="280">
        <f>+VLOOKUP(A8205,SCAR!A:B,2,0)</f>
        <v>0</v>
      </c>
      <c r="F8205" s="2"/>
      <c r="G8205" s="2"/>
    </row>
    <row r="8206" spans="1:7">
      <c r="A8206" t="s">
        <v>4086</v>
      </c>
      <c r="B8206" t="s">
        <v>11386</v>
      </c>
      <c r="C8206">
        <f>+VLOOKUP(A8206,'LISTA NACIONAL'!A:B,2,0)</f>
        <v>56926.614000000001</v>
      </c>
      <c r="D8206" s="126" t="s">
        <v>6556</v>
      </c>
      <c r="E8206" s="280">
        <f>+VLOOKUP(A8206,SCAR!A:B,2,0)</f>
        <v>0</v>
      </c>
      <c r="F8206" s="2"/>
      <c r="G8206" s="2"/>
    </row>
    <row r="8207" spans="1:7">
      <c r="A8207" t="s">
        <v>4087</v>
      </c>
      <c r="B8207" t="s">
        <v>11387</v>
      </c>
      <c r="C8207">
        <f>+VLOOKUP(A8207,'LISTA NACIONAL'!A:B,2,0)</f>
        <v>25959.553</v>
      </c>
      <c r="D8207" s="126" t="s">
        <v>6556</v>
      </c>
      <c r="E8207" s="280">
        <f>+VLOOKUP(A8207,SCAR!A:B,2,0)</f>
        <v>0</v>
      </c>
      <c r="F8207" s="2"/>
      <c r="G8207" s="2"/>
    </row>
    <row r="8208" spans="1:7">
      <c r="A8208" t="s">
        <v>4088</v>
      </c>
      <c r="B8208" t="s">
        <v>11388</v>
      </c>
      <c r="C8208">
        <f>+VLOOKUP(A8208,'LISTA NACIONAL'!A:B,2,0)</f>
        <v>25046.846000000001</v>
      </c>
      <c r="D8208" s="126" t="s">
        <v>6556</v>
      </c>
      <c r="E8208" s="280">
        <f>+VLOOKUP(A8208,SCAR!A:B,2,0)</f>
        <v>0</v>
      </c>
      <c r="F8208" s="2"/>
      <c r="G8208" s="2"/>
    </row>
    <row r="8209" spans="1:7">
      <c r="A8209" t="s">
        <v>4089</v>
      </c>
      <c r="B8209" t="s">
        <v>10761</v>
      </c>
      <c r="C8209">
        <f>+VLOOKUP(A8209,'LISTA NACIONAL'!A:B,2,0)</f>
        <v>4118.7560000000003</v>
      </c>
      <c r="D8209" s="126" t="s">
        <v>6556</v>
      </c>
      <c r="E8209" s="280">
        <f>+VLOOKUP(A8209,SCAR!A:B,2,0)</f>
        <v>0</v>
      </c>
      <c r="F8209" s="2"/>
      <c r="G8209" s="2"/>
    </row>
    <row r="8210" spans="1:7">
      <c r="A8210" t="s">
        <v>7178</v>
      </c>
      <c r="B8210" t="s">
        <v>11328</v>
      </c>
      <c r="C8210">
        <f>+VLOOKUP(A8210,'LISTA NACIONAL'!A:B,2,0)</f>
        <v>6638.2839999999997</v>
      </c>
      <c r="D8210" s="126" t="s">
        <v>6556</v>
      </c>
      <c r="E8210" s="280">
        <f>+VLOOKUP(A8210,SCAR!A:B,2,0)</f>
        <v>0</v>
      </c>
      <c r="F8210" s="2"/>
      <c r="G8210" s="2"/>
    </row>
    <row r="8211" spans="1:7">
      <c r="A8211" t="s">
        <v>4090</v>
      </c>
      <c r="B8211" t="s">
        <v>10762</v>
      </c>
      <c r="C8211">
        <f>+VLOOKUP(A8211,'LISTA NACIONAL'!A:B,2,0)</f>
        <v>5261.8530000000001</v>
      </c>
      <c r="D8211" s="126" t="s">
        <v>6556</v>
      </c>
      <c r="E8211" s="280">
        <f>+VLOOKUP(A8211,SCAR!A:B,2,0)</f>
        <v>0</v>
      </c>
      <c r="F8211" s="2"/>
      <c r="G8211" s="2"/>
    </row>
    <row r="8212" spans="1:7">
      <c r="A8212" t="s">
        <v>4091</v>
      </c>
      <c r="B8212" t="s">
        <v>10763</v>
      </c>
      <c r="C8212">
        <f>+VLOOKUP(A8212,'LISTA NACIONAL'!A:B,2,0)</f>
        <v>3203.7280000000001</v>
      </c>
      <c r="D8212" s="126" t="s">
        <v>6556</v>
      </c>
      <c r="E8212" s="280">
        <f>+VLOOKUP(A8212,SCAR!A:B,2,0)</f>
        <v>0</v>
      </c>
      <c r="F8212" s="2"/>
      <c r="G8212" s="2"/>
    </row>
    <row r="8213" spans="1:7">
      <c r="A8213" t="s">
        <v>4092</v>
      </c>
      <c r="B8213" t="s">
        <v>10764</v>
      </c>
      <c r="C8213">
        <f>+VLOOKUP(A8213,'LISTA NACIONAL'!A:B,2,0)</f>
        <v>12355.143</v>
      </c>
      <c r="D8213" s="126" t="s">
        <v>6556</v>
      </c>
      <c r="E8213" s="280">
        <f>+VLOOKUP(A8213,SCAR!A:B,2,0)</f>
        <v>0</v>
      </c>
      <c r="F8213" s="2"/>
      <c r="G8213" s="2"/>
    </row>
    <row r="8214" spans="1:7">
      <c r="A8214" t="s">
        <v>4093</v>
      </c>
      <c r="B8214" t="s">
        <v>10765</v>
      </c>
      <c r="C8214">
        <f>+VLOOKUP(A8214,'LISTA NACIONAL'!A:B,2,0)</f>
        <v>1853.893</v>
      </c>
      <c r="D8214" s="126" t="s">
        <v>6556</v>
      </c>
      <c r="E8214" s="280">
        <f>+VLOOKUP(A8214,SCAR!A:B,2,0)</f>
        <v>0</v>
      </c>
      <c r="F8214" s="2"/>
      <c r="G8214" s="2"/>
    </row>
    <row r="8215" spans="1:7">
      <c r="A8215" t="s">
        <v>4094</v>
      </c>
      <c r="B8215" t="s">
        <v>10766</v>
      </c>
      <c r="C8215">
        <f>+VLOOKUP(A8215,'LISTA NACIONAL'!A:B,2,0)</f>
        <v>5147.8249999999998</v>
      </c>
      <c r="D8215" s="126" t="s">
        <v>6556</v>
      </c>
      <c r="E8215" s="280">
        <f>+VLOOKUP(A8215,SCAR!A:B,2,0)</f>
        <v>0</v>
      </c>
      <c r="F8215" s="2"/>
      <c r="G8215" s="2"/>
    </row>
    <row r="8216" spans="1:7">
      <c r="A8216" t="s">
        <v>4095</v>
      </c>
      <c r="B8216" t="s">
        <v>10767</v>
      </c>
      <c r="C8216">
        <f>+VLOOKUP(A8216,'LISTA NACIONAL'!A:B,2,0)</f>
        <v>5398.0339999999997</v>
      </c>
      <c r="D8216" s="126" t="s">
        <v>6556</v>
      </c>
      <c r="E8216" s="280">
        <f>+VLOOKUP(A8216,SCAR!A:B,2,0)</f>
        <v>0</v>
      </c>
      <c r="F8216" s="2"/>
      <c r="G8216" s="2"/>
    </row>
    <row r="8217" spans="1:7">
      <c r="A8217" t="s">
        <v>4096</v>
      </c>
      <c r="B8217" t="s">
        <v>10768</v>
      </c>
      <c r="C8217">
        <f>+VLOOKUP(A8217,'LISTA NACIONAL'!A:B,2,0)</f>
        <v>5398.0339999999997</v>
      </c>
      <c r="D8217" s="126" t="s">
        <v>6556</v>
      </c>
      <c r="E8217" s="280">
        <f>+VLOOKUP(A8217,SCAR!A:B,2,0)</f>
        <v>0</v>
      </c>
      <c r="F8217" s="2"/>
      <c r="G8217" s="2"/>
    </row>
    <row r="8218" spans="1:7">
      <c r="A8218" t="s">
        <v>4097</v>
      </c>
      <c r="B8218" t="s">
        <v>10584</v>
      </c>
      <c r="C8218">
        <f>+VLOOKUP(A8218,'LISTA NACIONAL'!A:B,2,0)</f>
        <v>1144.3119999999999</v>
      </c>
      <c r="D8218" s="126" t="s">
        <v>6556</v>
      </c>
      <c r="E8218" s="280">
        <f>+VLOOKUP(A8218,SCAR!A:B,2,0)</f>
        <v>0</v>
      </c>
      <c r="F8218" s="2"/>
      <c r="G8218" s="2"/>
    </row>
    <row r="8219" spans="1:7">
      <c r="A8219" t="s">
        <v>9177</v>
      </c>
      <c r="B8219" t="s">
        <v>10585</v>
      </c>
      <c r="C8219">
        <f>+VLOOKUP(A8219,'LISTA NACIONAL'!A:B,2,0)</f>
        <v>19355.401999999998</v>
      </c>
      <c r="D8219" s="126" t="s">
        <v>6556</v>
      </c>
      <c r="E8219" s="280">
        <f>+VLOOKUP(A8219,SCAR!A:B,2,0)</f>
        <v>0</v>
      </c>
      <c r="F8219" s="2"/>
      <c r="G8219" s="2"/>
    </row>
    <row r="8220" spans="1:7">
      <c r="A8220" t="s">
        <v>9178</v>
      </c>
      <c r="B8220" t="s">
        <v>12031</v>
      </c>
      <c r="C8220">
        <f>+VLOOKUP(A8220,'LISTA NACIONAL'!A:B,2,0)</f>
        <v>6635.759</v>
      </c>
      <c r="D8220" s="126" t="s">
        <v>6556</v>
      </c>
      <c r="E8220" s="280">
        <f>+VLOOKUP(A8220,SCAR!A:B,2,0)</f>
        <v>0</v>
      </c>
      <c r="F8220" s="2"/>
      <c r="G8220" s="2"/>
    </row>
    <row r="8221" spans="1:7">
      <c r="A8221" t="s">
        <v>9179</v>
      </c>
      <c r="B8221" t="s">
        <v>12032</v>
      </c>
      <c r="C8221">
        <f>+VLOOKUP(A8221,'LISTA NACIONAL'!A:B,2,0)</f>
        <v>19583.109</v>
      </c>
      <c r="D8221" s="126" t="s">
        <v>6556</v>
      </c>
      <c r="E8221" s="280">
        <f>+VLOOKUP(A8221,SCAR!A:B,2,0)</f>
        <v>0</v>
      </c>
      <c r="F8221" s="2"/>
      <c r="G8221" s="2"/>
    </row>
    <row r="8222" spans="1:7">
      <c r="A8222" t="s">
        <v>9180</v>
      </c>
      <c r="B8222" t="s">
        <v>12033</v>
      </c>
      <c r="C8222">
        <f>+VLOOKUP(A8222,'LISTA NACIONAL'!A:B,2,0)</f>
        <v>9152.1569999999992</v>
      </c>
      <c r="D8222" s="126" t="s">
        <v>6556</v>
      </c>
      <c r="E8222" s="280">
        <f>+VLOOKUP(A8222,SCAR!A:B,2,0)</f>
        <v>0</v>
      </c>
      <c r="F8222" s="2"/>
      <c r="G8222" s="2"/>
    </row>
    <row r="8223" spans="1:7">
      <c r="A8223" t="s">
        <v>9181</v>
      </c>
      <c r="B8223" t="s">
        <v>12034</v>
      </c>
      <c r="C8223">
        <f>+VLOOKUP(A8223,'LISTA NACIONAL'!A:B,2,0)</f>
        <v>10608.616</v>
      </c>
      <c r="D8223" s="126" t="s">
        <v>6556</v>
      </c>
      <c r="E8223" s="280">
        <f>+VLOOKUP(A8223,SCAR!A:B,2,0)</f>
        <v>0</v>
      </c>
      <c r="F8223" s="2"/>
      <c r="G8223" s="2"/>
    </row>
    <row r="8224" spans="1:7">
      <c r="A8224" t="s">
        <v>9182</v>
      </c>
      <c r="B8224" t="s">
        <v>12035</v>
      </c>
      <c r="C8224">
        <f>+VLOOKUP(A8224,'LISTA NACIONAL'!A:B,2,0)</f>
        <v>3639.9989999999998</v>
      </c>
      <c r="D8224" s="126" t="s">
        <v>6556</v>
      </c>
      <c r="E8224" s="280">
        <f>+VLOOKUP(A8224,SCAR!A:B,2,0)</f>
        <v>0</v>
      </c>
      <c r="F8224" s="2"/>
      <c r="G8224" s="2"/>
    </row>
    <row r="8225" spans="1:7">
      <c r="A8225" t="s">
        <v>9183</v>
      </c>
      <c r="B8225" t="s">
        <v>12036</v>
      </c>
      <c r="C8225">
        <f>+VLOOKUP(A8225,'LISTA NACIONAL'!A:B,2,0)</f>
        <v>7904.7759999999998</v>
      </c>
      <c r="D8225" s="126" t="s">
        <v>6556</v>
      </c>
      <c r="E8225" s="280">
        <f>+VLOOKUP(A8225,SCAR!A:B,2,0)</f>
        <v>0</v>
      </c>
      <c r="F8225" s="2"/>
      <c r="G8225" s="2"/>
    </row>
    <row r="8226" spans="1:7">
      <c r="A8226" t="s">
        <v>11020</v>
      </c>
      <c r="B8226" t="s">
        <v>987</v>
      </c>
      <c r="C8226">
        <f>+VLOOKUP(A8226,'LISTA NACIONAL'!A:B,2,0)</f>
        <v>3639.9989999999998</v>
      </c>
      <c r="D8226" s="126" t="s">
        <v>6556</v>
      </c>
      <c r="E8226" s="280">
        <f>+VLOOKUP(A8226,SCAR!A:B,2,0)</f>
        <v>0</v>
      </c>
      <c r="F8226" s="2"/>
      <c r="G8226" s="2"/>
    </row>
    <row r="8227" spans="1:7">
      <c r="A8227" t="s">
        <v>11021</v>
      </c>
      <c r="B8227" t="s">
        <v>988</v>
      </c>
      <c r="C8227">
        <f>+VLOOKUP(A8227,'LISTA NACIONAL'!A:B,2,0)</f>
        <v>37261.974000000002</v>
      </c>
      <c r="D8227" s="126" t="s">
        <v>6556</v>
      </c>
      <c r="E8227" s="280">
        <f>+VLOOKUP(A8227,SCAR!A:B,2,0)</f>
        <v>0</v>
      </c>
      <c r="F8227" s="2"/>
      <c r="G8227" s="2"/>
    </row>
    <row r="8228" spans="1:7">
      <c r="A8228" t="s">
        <v>11022</v>
      </c>
      <c r="B8228" t="s">
        <v>989</v>
      </c>
      <c r="C8228">
        <f>+VLOOKUP(A8228,'LISTA NACIONAL'!A:B,2,0)</f>
        <v>5071.9690000000001</v>
      </c>
      <c r="D8228" s="126" t="s">
        <v>6556</v>
      </c>
      <c r="E8228" s="280">
        <f>+VLOOKUP(A8228,SCAR!A:B,2,0)</f>
        <v>0</v>
      </c>
      <c r="F8228" s="2"/>
      <c r="G8228" s="2"/>
    </row>
    <row r="8229" spans="1:7">
      <c r="A8229" t="s">
        <v>11023</v>
      </c>
      <c r="B8229" t="s">
        <v>990</v>
      </c>
      <c r="C8229">
        <f>+VLOOKUP(A8229,'LISTA NACIONAL'!A:B,2,0)</f>
        <v>5616.0259999999998</v>
      </c>
      <c r="D8229" s="126" t="s">
        <v>6556</v>
      </c>
      <c r="E8229" s="280">
        <f>+VLOOKUP(A8229,SCAR!A:B,2,0)</f>
        <v>0</v>
      </c>
      <c r="F8229" s="2"/>
      <c r="G8229" s="2"/>
    </row>
    <row r="8230" spans="1:7">
      <c r="A8230" t="s">
        <v>11024</v>
      </c>
      <c r="B8230" t="s">
        <v>991</v>
      </c>
      <c r="C8230">
        <f>+VLOOKUP(A8230,'LISTA NACIONAL'!A:B,2,0)</f>
        <v>2600.5079999999998</v>
      </c>
      <c r="D8230" s="126" t="s">
        <v>6556</v>
      </c>
      <c r="E8230" s="280">
        <f>+VLOOKUP(A8230,SCAR!A:B,2,0)</f>
        <v>0</v>
      </c>
      <c r="F8230" s="2"/>
      <c r="G8230" s="2"/>
    </row>
    <row r="8231" spans="1:7">
      <c r="A8231" t="s">
        <v>11025</v>
      </c>
      <c r="B8231" t="s">
        <v>992</v>
      </c>
      <c r="C8231">
        <f>+VLOOKUP(A8231,'LISTA NACIONAL'!A:B,2,0)</f>
        <v>9775.4060000000009</v>
      </c>
      <c r="D8231" s="126" t="s">
        <v>6556</v>
      </c>
      <c r="E8231" s="280">
        <f>+VLOOKUP(A8231,SCAR!A:B,2,0)</f>
        <v>0</v>
      </c>
      <c r="F8231" s="2"/>
      <c r="G8231" s="2"/>
    </row>
    <row r="8232" spans="1:7">
      <c r="A8232" t="s">
        <v>7179</v>
      </c>
      <c r="B8232" t="s">
        <v>11329</v>
      </c>
      <c r="C8232">
        <f>+VLOOKUP(A8232,'LISTA NACIONAL'!A:B,2,0)</f>
        <v>4146.7790000000005</v>
      </c>
      <c r="D8232" s="126" t="s">
        <v>6556</v>
      </c>
      <c r="E8232" s="280">
        <f>+VLOOKUP(A8232,SCAR!A:B,2,0)</f>
        <v>0</v>
      </c>
      <c r="F8232" s="2"/>
      <c r="G8232" s="2"/>
    </row>
    <row r="8233" spans="1:7">
      <c r="A8233" t="s">
        <v>7180</v>
      </c>
      <c r="B8233" t="s">
        <v>11330</v>
      </c>
      <c r="C8233">
        <f>+VLOOKUP(A8233,'LISTA NACIONAL'!A:B,2,0)</f>
        <v>5104</v>
      </c>
      <c r="D8233" s="126" t="s">
        <v>6556</v>
      </c>
      <c r="E8233" s="280">
        <f>+VLOOKUP(A8233,SCAR!A:B,2,0)</f>
        <v>0</v>
      </c>
      <c r="F8233" s="2"/>
      <c r="G8233" s="2"/>
    </row>
    <row r="8234" spans="1:7">
      <c r="A8234" t="s">
        <v>7181</v>
      </c>
      <c r="B8234" t="s">
        <v>11518</v>
      </c>
      <c r="C8234">
        <f>+VLOOKUP(A8234,'LISTA NACIONAL'!A:B,2,0)</f>
        <v>10733.966</v>
      </c>
      <c r="D8234" s="126" t="s">
        <v>6556</v>
      </c>
      <c r="E8234" s="280">
        <f>+VLOOKUP(A8234,SCAR!A:B,2,0)</f>
        <v>0</v>
      </c>
      <c r="F8234" s="2"/>
      <c r="G8234" s="2"/>
    </row>
    <row r="8235" spans="1:7">
      <c r="A8235" t="s">
        <v>11656</v>
      </c>
      <c r="B8235" t="s">
        <v>11519</v>
      </c>
      <c r="C8235">
        <f>+VLOOKUP(A8235,'LISTA NACIONAL'!A:B,2,0)</f>
        <v>9316.1839999999993</v>
      </c>
      <c r="D8235" s="126" t="s">
        <v>6556</v>
      </c>
      <c r="E8235" s="280">
        <f>+VLOOKUP(A8235,SCAR!A:B,2,0)</f>
        <v>0</v>
      </c>
      <c r="F8235" s="2"/>
      <c r="G8235" s="2"/>
    </row>
    <row r="8236" spans="1:7">
      <c r="A8236" t="s">
        <v>11657</v>
      </c>
      <c r="B8236" t="s">
        <v>11520</v>
      </c>
      <c r="C8236">
        <f>+VLOOKUP(A8236,'LISTA NACIONAL'!A:B,2,0)</f>
        <v>1713.1949999999999</v>
      </c>
      <c r="D8236" s="126" t="s">
        <v>6556</v>
      </c>
      <c r="E8236" s="280">
        <f>+VLOOKUP(A8236,SCAR!A:B,2,0)</f>
        <v>0</v>
      </c>
      <c r="F8236" s="2"/>
      <c r="G8236" s="2"/>
    </row>
    <row r="8237" spans="1:7">
      <c r="A8237" t="s">
        <v>2429</v>
      </c>
      <c r="B8237" t="s">
        <v>2430</v>
      </c>
      <c r="C8237">
        <f>+VLOOKUP(A8237,'LISTA NACIONAL'!A:B,2,0)</f>
        <v>12519.396000000001</v>
      </c>
      <c r="D8237" s="126" t="s">
        <v>6556</v>
      </c>
      <c r="E8237" s="280">
        <f>+VLOOKUP(A8237,SCAR!A:B,2,0)</f>
        <v>0</v>
      </c>
      <c r="F8237" s="2"/>
      <c r="G8237" s="2"/>
    </row>
    <row r="8238" spans="1:7">
      <c r="A8238" t="s">
        <v>2431</v>
      </c>
      <c r="B8238" t="s">
        <v>2432</v>
      </c>
      <c r="C8238">
        <f>+VLOOKUP(A8238,'LISTA NACIONAL'!A:B,2,0)</f>
        <v>19067.598000000002</v>
      </c>
      <c r="D8238" s="126" t="s">
        <v>6556</v>
      </c>
      <c r="E8238" s="280">
        <f>+VLOOKUP(A8238,SCAR!A:B,2,0)</f>
        <v>0</v>
      </c>
      <c r="F8238" s="2"/>
      <c r="G8238" s="2"/>
    </row>
    <row r="8239" spans="1:7">
      <c r="A8239" t="s">
        <v>6572</v>
      </c>
      <c r="B8239" t="s">
        <v>290</v>
      </c>
      <c r="C8239">
        <f>+VLOOKUP(A8239,'LISTA NACIONAL'!A:B,2,0)</f>
        <v>1204.172</v>
      </c>
      <c r="D8239" s="126" t="s">
        <v>6556</v>
      </c>
      <c r="E8239" s="280">
        <f>+VLOOKUP(A8239,SCAR!A:B,2,0)</f>
        <v>0</v>
      </c>
      <c r="F8239" s="2"/>
      <c r="G8239" s="2"/>
    </row>
    <row r="8240" spans="1:7">
      <c r="A8240" t="s">
        <v>291</v>
      </c>
      <c r="B8240" t="s">
        <v>292</v>
      </c>
      <c r="C8240">
        <f>+VLOOKUP(A8240,'LISTA NACIONAL'!A:B,2,0)</f>
        <v>18279.659</v>
      </c>
      <c r="D8240" s="126" t="s">
        <v>6556</v>
      </c>
      <c r="E8240" s="280">
        <f>+VLOOKUP(A8240,SCAR!A:B,2,0)</f>
        <v>0</v>
      </c>
      <c r="F8240" s="2"/>
      <c r="G8240" s="2"/>
    </row>
    <row r="8241" spans="1:7">
      <c r="A8241" t="s">
        <v>293</v>
      </c>
      <c r="B8241" t="s">
        <v>294</v>
      </c>
      <c r="C8241">
        <f>+VLOOKUP(A8241,'LISTA NACIONAL'!A:B,2,0)</f>
        <v>36098.269</v>
      </c>
      <c r="D8241" s="126" t="s">
        <v>6556</v>
      </c>
      <c r="E8241" s="280">
        <f>+VLOOKUP(A8241,SCAR!A:B,2,0)</f>
        <v>0</v>
      </c>
      <c r="F8241" s="2"/>
      <c r="G8241" s="2"/>
    </row>
    <row r="8242" spans="1:7">
      <c r="A8242" t="s">
        <v>295</v>
      </c>
      <c r="B8242" t="s">
        <v>296</v>
      </c>
      <c r="C8242">
        <f>+VLOOKUP(A8242,'LISTA NACIONAL'!A:B,2,0)</f>
        <v>5171.6890000000003</v>
      </c>
      <c r="D8242" s="126" t="s">
        <v>6556</v>
      </c>
      <c r="E8242" s="280">
        <f>+VLOOKUP(A8242,SCAR!A:B,2,0)</f>
        <v>0</v>
      </c>
      <c r="F8242" s="2"/>
      <c r="G8242" s="2"/>
    </row>
    <row r="8243" spans="1:7">
      <c r="A8243" t="s">
        <v>297</v>
      </c>
      <c r="B8243" t="s">
        <v>298</v>
      </c>
      <c r="C8243">
        <f>+VLOOKUP(A8243,'LISTA NACIONAL'!A:B,2,0)</f>
        <v>17298.469000000001</v>
      </c>
      <c r="D8243" s="126" t="s">
        <v>6556</v>
      </c>
      <c r="E8243" s="280">
        <f>+VLOOKUP(A8243,SCAR!A:B,2,0)</f>
        <v>0</v>
      </c>
      <c r="F8243" s="2"/>
      <c r="G8243" s="2"/>
    </row>
    <row r="8244" spans="1:7">
      <c r="A8244" t="s">
        <v>299</v>
      </c>
      <c r="B8244" t="s">
        <v>26</v>
      </c>
      <c r="C8244">
        <f>+VLOOKUP(A8244,'LISTA NACIONAL'!A:B,2,0)</f>
        <v>8916.5429999999997</v>
      </c>
      <c r="D8244" s="126" t="s">
        <v>6556</v>
      </c>
      <c r="E8244" s="280">
        <f>+VLOOKUP(A8244,SCAR!A:B,2,0)</f>
        <v>0</v>
      </c>
      <c r="F8244" s="2"/>
      <c r="G8244" s="2"/>
    </row>
    <row r="8245" spans="1:7">
      <c r="A8245" t="s">
        <v>27</v>
      </c>
      <c r="B8245" t="s">
        <v>3510</v>
      </c>
      <c r="C8245">
        <f>+VLOOKUP(A8245,'LISTA NACIONAL'!A:B,2,0)</f>
        <v>1872.4190000000001</v>
      </c>
      <c r="D8245" s="126" t="s">
        <v>6556</v>
      </c>
      <c r="E8245" s="280">
        <f>+VLOOKUP(A8245,SCAR!A:B,2,0)</f>
        <v>0</v>
      </c>
      <c r="F8245" s="2"/>
      <c r="G8245" s="2"/>
    </row>
    <row r="8246" spans="1:7">
      <c r="A8246" t="s">
        <v>3511</v>
      </c>
      <c r="B8246" t="s">
        <v>3512</v>
      </c>
      <c r="C8246">
        <f>+VLOOKUP(A8246,'LISTA NACIONAL'!A:B,2,0)</f>
        <v>2051.52</v>
      </c>
      <c r="D8246" s="126" t="s">
        <v>6556</v>
      </c>
      <c r="E8246" s="280">
        <f>+VLOOKUP(A8246,SCAR!A:B,2,0)</f>
        <v>0</v>
      </c>
      <c r="F8246" s="2"/>
      <c r="G8246" s="2"/>
    </row>
    <row r="8247" spans="1:7">
      <c r="A8247" t="s">
        <v>3513</v>
      </c>
      <c r="B8247" t="s">
        <v>3514</v>
      </c>
      <c r="C8247">
        <f>+VLOOKUP(A8247,'LISTA NACIONAL'!A:B,2,0)</f>
        <v>12304.53</v>
      </c>
      <c r="D8247" s="126" t="s">
        <v>6556</v>
      </c>
      <c r="E8247" s="280">
        <f>+VLOOKUP(A8247,SCAR!A:B,2,0)</f>
        <v>0</v>
      </c>
      <c r="F8247" s="2"/>
      <c r="G8247" s="2"/>
    </row>
    <row r="8248" spans="1:7">
      <c r="A8248" t="s">
        <v>3515</v>
      </c>
      <c r="B8248" t="s">
        <v>11549</v>
      </c>
      <c r="C8248">
        <f>+VLOOKUP(A8248,'LISTA NACIONAL'!A:B,2,0)</f>
        <v>22999.791000000001</v>
      </c>
      <c r="D8248" s="126" t="s">
        <v>6556</v>
      </c>
      <c r="E8248" s="280">
        <f>+VLOOKUP(A8248,SCAR!A:B,2,0)</f>
        <v>0</v>
      </c>
      <c r="F8248" s="2"/>
      <c r="G8248" s="2"/>
    </row>
    <row r="8249" spans="1:7">
      <c r="A8249" t="s">
        <v>11550</v>
      </c>
      <c r="B8249" t="s">
        <v>11521</v>
      </c>
      <c r="C8249">
        <f>+VLOOKUP(A8249,'LISTA NACIONAL'!A:B,2,0)</f>
        <v>8738.7540000000008</v>
      </c>
      <c r="D8249" s="126" t="s">
        <v>6556</v>
      </c>
      <c r="E8249" s="280">
        <f>+VLOOKUP(A8249,SCAR!A:B,2,0)</f>
        <v>0</v>
      </c>
      <c r="F8249" s="2"/>
      <c r="G8249" s="2"/>
    </row>
    <row r="8250" spans="1:7">
      <c r="A8250" t="s">
        <v>7911</v>
      </c>
      <c r="B8250" t="s">
        <v>7912</v>
      </c>
      <c r="C8250">
        <f>+VLOOKUP(A8250,'LISTA NACIONAL'!A:B,2,0)</f>
        <v>3478.866</v>
      </c>
      <c r="D8250" s="126" t="s">
        <v>6556</v>
      </c>
      <c r="E8250" s="280">
        <f>+VLOOKUP(A8250,SCAR!A:B,2,0)</f>
        <v>0</v>
      </c>
      <c r="F8250" s="2"/>
      <c r="G8250" s="2"/>
    </row>
    <row r="8251" spans="1:7">
      <c r="A8251" t="s">
        <v>11658</v>
      </c>
      <c r="B8251" t="s">
        <v>11522</v>
      </c>
      <c r="C8251">
        <f>+VLOOKUP(A8251,'LISTA NACIONAL'!A:B,2,0)</f>
        <v>11953.093999999999</v>
      </c>
      <c r="D8251" s="126" t="s">
        <v>6556</v>
      </c>
      <c r="E8251" s="280">
        <f>+VLOOKUP(A8251,SCAR!A:B,2,0)</f>
        <v>0</v>
      </c>
      <c r="F8251" s="2"/>
      <c r="G8251" s="2"/>
    </row>
    <row r="8252" spans="1:7">
      <c r="A8252" t="s">
        <v>7910</v>
      </c>
      <c r="B8252" t="s">
        <v>898</v>
      </c>
      <c r="C8252">
        <f>+VLOOKUP(A8252,'LISTA NACIONAL'!A:B,2,0)</f>
        <v>10342.102999999999</v>
      </c>
      <c r="D8252" s="126" t="s">
        <v>6556</v>
      </c>
      <c r="E8252" s="280">
        <f>+VLOOKUP(A8252,SCAR!A:B,2,0)</f>
        <v>0</v>
      </c>
      <c r="F8252" s="2"/>
      <c r="G8252" s="2"/>
    </row>
    <row r="8253" spans="1:7">
      <c r="A8253" t="s">
        <v>72</v>
      </c>
      <c r="B8253" t="s">
        <v>71</v>
      </c>
      <c r="C8253">
        <f>+VLOOKUP(A8253,'LISTA NACIONAL'!A:B,2,0)</f>
        <v>10714.637000000001</v>
      </c>
      <c r="D8253" s="126" t="s">
        <v>6556</v>
      </c>
      <c r="E8253" s="280">
        <f>+VLOOKUP(A8253,SCAR!A:B,2,0)</f>
        <v>0</v>
      </c>
      <c r="F8253" s="2"/>
      <c r="G8253" s="2"/>
    </row>
    <row r="8254" spans="1:7">
      <c r="A8254" t="s">
        <v>73</v>
      </c>
      <c r="B8254" t="s">
        <v>75</v>
      </c>
      <c r="C8254">
        <f>+VLOOKUP(A8254,'LISTA NACIONAL'!A:B,2,0)</f>
        <v>3921.2620000000002</v>
      </c>
      <c r="D8254" s="126" t="s">
        <v>6556</v>
      </c>
      <c r="E8254" s="280">
        <f>+VLOOKUP(A8254,SCAR!A:B,2,0)</f>
        <v>0</v>
      </c>
      <c r="F8254" s="2"/>
      <c r="G8254" s="2"/>
    </row>
    <row r="8255" spans="1:7">
      <c r="A8255" t="s">
        <v>74</v>
      </c>
      <c r="B8255" t="s">
        <v>76</v>
      </c>
      <c r="C8255">
        <f>+VLOOKUP(A8255,'LISTA NACIONAL'!A:B,2,0)</f>
        <v>19180.152999999998</v>
      </c>
      <c r="D8255" s="126" t="s">
        <v>6556</v>
      </c>
      <c r="E8255" s="280">
        <f>+VLOOKUP(A8255,SCAR!A:B,2,0)</f>
        <v>0</v>
      </c>
      <c r="F8255" s="2"/>
      <c r="G8255" s="2"/>
    </row>
    <row r="8256" spans="1:7">
      <c r="A8256" t="s">
        <v>3081</v>
      </c>
      <c r="B8256" t="s">
        <v>5461</v>
      </c>
      <c r="C8256">
        <f>+VLOOKUP(A8256,'LISTA NACIONAL'!A:B,2,0)</f>
        <v>40453.578000000001</v>
      </c>
      <c r="D8256" s="126" t="s">
        <v>6556</v>
      </c>
      <c r="E8256" s="280">
        <f>+VLOOKUP(A8256,SCAR!A:B,2,0)</f>
        <v>0</v>
      </c>
      <c r="F8256" s="2"/>
      <c r="G8256" s="2"/>
    </row>
    <row r="8257" spans="1:7">
      <c r="A8257" t="s">
        <v>11659</v>
      </c>
      <c r="B8257" t="s">
        <v>11523</v>
      </c>
      <c r="C8257">
        <f>+VLOOKUP(A8257,'LISTA NACIONAL'!A:B,2,0)</f>
        <v>34467.093000000001</v>
      </c>
      <c r="D8257" s="126" t="s">
        <v>6556</v>
      </c>
      <c r="E8257" s="280">
        <f>+VLOOKUP(A8257,SCAR!A:B,2,0)</f>
        <v>0</v>
      </c>
      <c r="F8257" s="2"/>
      <c r="G8257" s="2"/>
    </row>
    <row r="8258" spans="1:7">
      <c r="A8258" t="s">
        <v>5462</v>
      </c>
      <c r="B8258" t="s">
        <v>11524</v>
      </c>
      <c r="C8258">
        <f>+VLOOKUP(A8258,'LISTA NACIONAL'!A:B,2,0)</f>
        <v>37125.919000000002</v>
      </c>
      <c r="D8258" s="126" t="s">
        <v>6556</v>
      </c>
      <c r="E8258" s="280">
        <f>+VLOOKUP(A8258,SCAR!A:B,2,0)</f>
        <v>0</v>
      </c>
      <c r="F8258" s="2"/>
      <c r="G8258" s="2"/>
    </row>
    <row r="8259" spans="1:7">
      <c r="A8259" t="s">
        <v>8568</v>
      </c>
      <c r="B8259" t="s">
        <v>5885</v>
      </c>
      <c r="C8259">
        <f>+VLOOKUP(A8259,'LISTA NACIONAL'!A:B,2,0)</f>
        <v>6895.5630000000001</v>
      </c>
      <c r="D8259" s="126" t="s">
        <v>6556</v>
      </c>
      <c r="E8259" s="280">
        <f>+VLOOKUP(A8259,SCAR!A:B,2,0)</f>
        <v>0</v>
      </c>
      <c r="F8259" s="2"/>
      <c r="G8259" s="2"/>
    </row>
    <row r="8260" spans="1:7">
      <c r="A8260" t="s">
        <v>5886</v>
      </c>
      <c r="B8260" t="s">
        <v>5887</v>
      </c>
      <c r="C8260">
        <f>+VLOOKUP(A8260,'LISTA NACIONAL'!A:B,2,0)</f>
        <v>3381.5189999999998</v>
      </c>
      <c r="D8260" s="126" t="s">
        <v>6556</v>
      </c>
      <c r="E8260" s="280">
        <f>+VLOOKUP(A8260,SCAR!A:B,2,0)</f>
        <v>0</v>
      </c>
      <c r="F8260" s="2"/>
      <c r="G8260" s="2"/>
    </row>
    <row r="8261" spans="1:7">
      <c r="A8261" t="s">
        <v>5888</v>
      </c>
      <c r="B8261" t="s">
        <v>5889</v>
      </c>
      <c r="C8261">
        <f>+VLOOKUP(A8261,'LISTA NACIONAL'!A:B,2,0)</f>
        <v>994.56100000000004</v>
      </c>
      <c r="D8261" s="126" t="s">
        <v>6556</v>
      </c>
      <c r="E8261" s="280">
        <f>+VLOOKUP(A8261,SCAR!A:B,2,0)</f>
        <v>0</v>
      </c>
      <c r="F8261" s="2"/>
      <c r="G8261" s="2"/>
    </row>
    <row r="8262" spans="1:7">
      <c r="A8262" t="s">
        <v>5890</v>
      </c>
      <c r="B8262" t="s">
        <v>11376</v>
      </c>
      <c r="C8262">
        <f>+VLOOKUP(A8262,'LISTA NACIONAL'!A:B,2,0)</f>
        <v>928.15700000000004</v>
      </c>
      <c r="D8262" s="126" t="s">
        <v>6556</v>
      </c>
      <c r="E8262" s="280">
        <f>+VLOOKUP(A8262,SCAR!A:B,2,0)</f>
        <v>0</v>
      </c>
      <c r="F8262" s="2"/>
      <c r="G8262" s="2"/>
    </row>
    <row r="8263" spans="1:7">
      <c r="A8263" t="s">
        <v>11377</v>
      </c>
      <c r="B8263" t="s">
        <v>11378</v>
      </c>
      <c r="C8263">
        <f>+VLOOKUP(A8263,'LISTA NACIONAL'!A:B,2,0)</f>
        <v>1578.5509999999999</v>
      </c>
      <c r="D8263" s="126" t="s">
        <v>6556</v>
      </c>
      <c r="E8263" s="280">
        <f>+VLOOKUP(A8263,SCAR!A:B,2,0)</f>
        <v>0</v>
      </c>
      <c r="F8263" s="2"/>
      <c r="G8263" s="2"/>
    </row>
    <row r="8264" spans="1:7">
      <c r="A8264" t="s">
        <v>14359</v>
      </c>
      <c r="B8264" t="s">
        <v>14379</v>
      </c>
      <c r="C8264">
        <f>+VLOOKUP(A8264,'LISTA NACIONAL'!A:B,2,0)</f>
        <v>2071.6190000000001</v>
      </c>
      <c r="D8264" s="126" t="s">
        <v>6556</v>
      </c>
      <c r="E8264" s="280">
        <f>+VLOOKUP(A8264,SCAR!A:B,2,0)</f>
        <v>0</v>
      </c>
      <c r="F8264" s="2"/>
      <c r="G8264" s="2"/>
    </row>
    <row r="8265" spans="1:7">
      <c r="A8265" t="s">
        <v>11989</v>
      </c>
      <c r="B8265" t="s">
        <v>11990</v>
      </c>
      <c r="C8265">
        <f>+VLOOKUP(A8265,'LISTA NACIONAL'!A:B,2,0)</f>
        <v>10276.507</v>
      </c>
      <c r="D8265" s="126" t="s">
        <v>6556</v>
      </c>
      <c r="E8265" s="280">
        <f>+VLOOKUP(A8265,SCAR!A:B,2,0)</f>
        <v>0</v>
      </c>
      <c r="F8265" s="2"/>
      <c r="G8265" s="2"/>
    </row>
    <row r="8266" spans="1:7">
      <c r="A8266" t="s">
        <v>11660</v>
      </c>
      <c r="B8266" t="s">
        <v>11525</v>
      </c>
      <c r="C8266">
        <f>+VLOOKUP(A8266,'LISTA NACIONAL'!A:B,2,0)</f>
        <v>3845.56</v>
      </c>
      <c r="D8266" s="126" t="s">
        <v>6556</v>
      </c>
      <c r="E8266" s="280">
        <f>+VLOOKUP(A8266,SCAR!A:B,2,0)</f>
        <v>0</v>
      </c>
      <c r="F8266" s="2"/>
      <c r="G8266" s="2"/>
    </row>
    <row r="8267" spans="1:7">
      <c r="A8267" t="s">
        <v>11661</v>
      </c>
      <c r="B8267" t="s">
        <v>12252</v>
      </c>
      <c r="C8267">
        <f>+VLOOKUP(A8267,'LISTA NACIONAL'!A:B,2,0)</f>
        <v>10210.74</v>
      </c>
      <c r="D8267" s="126" t="s">
        <v>6556</v>
      </c>
      <c r="E8267" s="280">
        <f>+VLOOKUP(A8267,SCAR!A:B,2,0)</f>
        <v>0</v>
      </c>
      <c r="F8267" s="2"/>
      <c r="G8267" s="2"/>
    </row>
    <row r="8268" spans="1:7">
      <c r="A8268" t="s">
        <v>11379</v>
      </c>
      <c r="B8268" t="s">
        <v>11380</v>
      </c>
      <c r="C8268">
        <f>+VLOOKUP(A8268,'LISTA NACIONAL'!A:B,2,0)</f>
        <v>19227.990000000002</v>
      </c>
      <c r="D8268" s="126" t="s">
        <v>6556</v>
      </c>
      <c r="E8268" s="280">
        <f>+VLOOKUP(A8268,SCAR!A:B,2,0)</f>
        <v>0</v>
      </c>
      <c r="F8268" s="2"/>
      <c r="G8268" s="2"/>
    </row>
    <row r="8269" spans="1:7">
      <c r="A8269" t="s">
        <v>11662</v>
      </c>
      <c r="B8269" t="s">
        <v>11526</v>
      </c>
      <c r="C8269">
        <f>+VLOOKUP(A8269,'LISTA NACIONAL'!A:B,2,0)</f>
        <v>19933.164000000001</v>
      </c>
      <c r="D8269" s="126" t="s">
        <v>6556</v>
      </c>
      <c r="E8269" s="280">
        <f>+VLOOKUP(A8269,SCAR!A:B,2,0)</f>
        <v>0</v>
      </c>
      <c r="F8269" s="2"/>
      <c r="G8269" s="2"/>
    </row>
    <row r="8270" spans="1:7">
      <c r="A8270" t="s">
        <v>11663</v>
      </c>
      <c r="B8270" t="s">
        <v>11527</v>
      </c>
      <c r="C8270">
        <f>+VLOOKUP(A8270,'LISTA NACIONAL'!A:B,2,0)</f>
        <v>20618.267</v>
      </c>
      <c r="D8270" s="126" t="s">
        <v>6556</v>
      </c>
      <c r="E8270" s="280">
        <f>+VLOOKUP(A8270,SCAR!A:B,2,0)</f>
        <v>0</v>
      </c>
      <c r="F8270" s="2"/>
      <c r="G8270" s="2"/>
    </row>
    <row r="8271" spans="1:7">
      <c r="A8271" t="s">
        <v>11670</v>
      </c>
      <c r="B8271" t="s">
        <v>11683</v>
      </c>
      <c r="C8271">
        <f>+VLOOKUP(A8271,'LISTA NACIONAL'!A:B,2,0)</f>
        <v>4295.3339999999998</v>
      </c>
      <c r="D8271" s="126" t="s">
        <v>6556</v>
      </c>
      <c r="E8271" s="280">
        <f>+VLOOKUP(A8271,SCAR!A:B,2,0)</f>
        <v>0</v>
      </c>
      <c r="F8271" s="2"/>
      <c r="G8271" s="2"/>
    </row>
    <row r="8272" spans="1:7">
      <c r="A8272" t="s">
        <v>11671</v>
      </c>
      <c r="B8272" t="s">
        <v>11684</v>
      </c>
      <c r="C8272">
        <f>+VLOOKUP(A8272,'LISTA NACIONAL'!A:B,2,0)</f>
        <v>2584.2469999999998</v>
      </c>
      <c r="D8272" s="126" t="s">
        <v>6556</v>
      </c>
      <c r="E8272" s="280">
        <f>+VLOOKUP(A8272,SCAR!A:B,2,0)</f>
        <v>0</v>
      </c>
      <c r="F8272" s="2"/>
      <c r="G8272" s="2"/>
    </row>
    <row r="8273" spans="1:7">
      <c r="A8273" t="s">
        <v>11672</v>
      </c>
      <c r="B8273" t="s">
        <v>11685</v>
      </c>
      <c r="C8273">
        <f>+VLOOKUP(A8273,'LISTA NACIONAL'!A:B,2,0)</f>
        <v>40225.199000000001</v>
      </c>
      <c r="D8273" s="126" t="s">
        <v>6556</v>
      </c>
      <c r="E8273" s="280">
        <f>+VLOOKUP(A8273,SCAR!A:B,2,0)</f>
        <v>0</v>
      </c>
      <c r="F8273" s="2"/>
      <c r="G8273" s="2"/>
    </row>
    <row r="8274" spans="1:7">
      <c r="A8274" t="s">
        <v>11664</v>
      </c>
      <c r="B8274" t="s">
        <v>11528</v>
      </c>
      <c r="C8274">
        <f>+VLOOKUP(A8274,'LISTA NACIONAL'!A:B,2,0)</f>
        <v>12127.313</v>
      </c>
      <c r="D8274" s="126" t="s">
        <v>6556</v>
      </c>
      <c r="E8274" s="280">
        <f>+VLOOKUP(A8274,SCAR!A:B,2,0)</f>
        <v>0</v>
      </c>
      <c r="F8274" s="2"/>
      <c r="G8274" s="2"/>
    </row>
    <row r="8275" spans="1:7">
      <c r="A8275" t="s">
        <v>11673</v>
      </c>
      <c r="B8275" t="s">
        <v>11686</v>
      </c>
      <c r="C8275">
        <f>+VLOOKUP(A8275,'LISTA NACIONAL'!A:B,2,0)</f>
        <v>37237.144999999997</v>
      </c>
      <c r="D8275" s="126" t="s">
        <v>6556</v>
      </c>
      <c r="E8275" s="280">
        <f>+VLOOKUP(A8275,SCAR!A:B,2,0)</f>
        <v>0</v>
      </c>
      <c r="F8275" s="2"/>
      <c r="G8275" s="2"/>
    </row>
    <row r="8276" spans="1:7">
      <c r="A8276" t="s">
        <v>11674</v>
      </c>
      <c r="B8276" t="s">
        <v>11687</v>
      </c>
      <c r="C8276">
        <f>+VLOOKUP(A8276,'LISTA NACIONAL'!A:B,2,0)</f>
        <v>8613.7960000000003</v>
      </c>
      <c r="D8276" s="126" t="s">
        <v>6556</v>
      </c>
      <c r="E8276" s="280">
        <f>+VLOOKUP(A8276,SCAR!A:B,2,0)</f>
        <v>0</v>
      </c>
      <c r="F8276" s="2"/>
      <c r="G8276" s="2"/>
    </row>
    <row r="8277" spans="1:7">
      <c r="A8277" t="s">
        <v>11675</v>
      </c>
      <c r="B8277" t="s">
        <v>11688</v>
      </c>
      <c r="C8277">
        <f>+VLOOKUP(A8277,'LISTA NACIONAL'!A:B,2,0)</f>
        <v>3834.8719999999998</v>
      </c>
      <c r="D8277" s="126" t="s">
        <v>6556</v>
      </c>
      <c r="E8277" s="280">
        <f>+VLOOKUP(A8277,SCAR!A:B,2,0)</f>
        <v>0</v>
      </c>
      <c r="F8277" s="2"/>
      <c r="G8277" s="2"/>
    </row>
    <row r="8278" spans="1:7">
      <c r="A8278" t="s">
        <v>11676</v>
      </c>
      <c r="B8278" t="s">
        <v>11689</v>
      </c>
      <c r="C8278">
        <f>+VLOOKUP(A8278,'LISTA NACIONAL'!A:B,2,0)</f>
        <v>3286.8629999999998</v>
      </c>
      <c r="D8278" s="126" t="s">
        <v>6556</v>
      </c>
      <c r="E8278" s="280">
        <f>+VLOOKUP(A8278,SCAR!A:B,2,0)</f>
        <v>0</v>
      </c>
      <c r="F8278" s="2"/>
      <c r="G8278" s="2"/>
    </row>
    <row r="8279" spans="1:7">
      <c r="A8279" t="s">
        <v>11677</v>
      </c>
      <c r="B8279" t="s">
        <v>11690</v>
      </c>
      <c r="C8279">
        <f>+VLOOKUP(A8279,'LISTA NACIONAL'!A:B,2,0)</f>
        <v>4080.5770000000002</v>
      </c>
      <c r="D8279" s="126" t="s">
        <v>6556</v>
      </c>
      <c r="E8279" s="280">
        <f>+VLOOKUP(A8279,SCAR!A:B,2,0)</f>
        <v>0</v>
      </c>
      <c r="F8279" s="2"/>
      <c r="G8279" s="2"/>
    </row>
    <row r="8280" spans="1:7">
      <c r="A8280" t="s">
        <v>14360</v>
      </c>
      <c r="B8280" t="s">
        <v>14380</v>
      </c>
      <c r="C8280">
        <f>+VLOOKUP(A8280,'LISTA NACIONAL'!A:B,2,0)</f>
        <v>14148.593000000001</v>
      </c>
      <c r="D8280" s="126" t="s">
        <v>6556</v>
      </c>
      <c r="E8280" s="280">
        <f>+VLOOKUP(A8280,SCAR!A:B,2,0)</f>
        <v>0</v>
      </c>
      <c r="F8280" s="2"/>
      <c r="G8280" s="2"/>
    </row>
    <row r="8281" spans="1:7">
      <c r="A8281" t="s">
        <v>11678</v>
      </c>
      <c r="B8281" t="s">
        <v>11691</v>
      </c>
      <c r="C8281">
        <f>+VLOOKUP(A8281,'LISTA NACIONAL'!A:B,2,0)</f>
        <v>11900.562</v>
      </c>
      <c r="D8281" s="126" t="s">
        <v>6556</v>
      </c>
      <c r="E8281" s="280">
        <f>+VLOOKUP(A8281,SCAR!A:B,2,0)</f>
        <v>0</v>
      </c>
      <c r="F8281" s="2"/>
      <c r="G8281" s="2"/>
    </row>
    <row r="8282" spans="1:7">
      <c r="A8282" t="s">
        <v>11679</v>
      </c>
      <c r="B8282" t="s">
        <v>11692</v>
      </c>
      <c r="C8282">
        <f>+VLOOKUP(A8282,'LISTA NACIONAL'!A:B,2,0)</f>
        <v>37226.311000000002</v>
      </c>
      <c r="D8282" s="126" t="s">
        <v>6556</v>
      </c>
      <c r="E8282" s="280">
        <f>+VLOOKUP(A8282,SCAR!A:B,2,0)</f>
        <v>0</v>
      </c>
      <c r="F8282" s="2"/>
      <c r="G8282" s="2"/>
    </row>
    <row r="8283" spans="1:7">
      <c r="A8283" t="s">
        <v>11680</v>
      </c>
      <c r="B8283" t="s">
        <v>11693</v>
      </c>
      <c r="C8283">
        <f>+VLOOKUP(A8283,'LISTA NACIONAL'!A:B,2,0)</f>
        <v>3626.6689999999999</v>
      </c>
      <c r="D8283" s="126" t="s">
        <v>6556</v>
      </c>
      <c r="E8283" s="280">
        <f>+VLOOKUP(A8283,SCAR!A:B,2,0)</f>
        <v>0</v>
      </c>
      <c r="F8283" s="2"/>
      <c r="G8283" s="2"/>
    </row>
    <row r="8284" spans="1:7">
      <c r="A8284" t="s">
        <v>11681</v>
      </c>
      <c r="B8284" t="s">
        <v>11694</v>
      </c>
      <c r="C8284">
        <f>+VLOOKUP(A8284,'LISTA NACIONAL'!A:B,2,0)</f>
        <v>7707.0969999999998</v>
      </c>
      <c r="D8284" s="126" t="s">
        <v>6556</v>
      </c>
      <c r="E8284" s="280">
        <f>+VLOOKUP(A8284,SCAR!A:B,2,0)</f>
        <v>0</v>
      </c>
      <c r="F8284" s="2"/>
      <c r="G8284" s="2"/>
    </row>
    <row r="8285" spans="1:7">
      <c r="A8285" t="s">
        <v>1254</v>
      </c>
      <c r="B8285" t="s">
        <v>1255</v>
      </c>
      <c r="C8285">
        <f>+VLOOKUP(A8285,'LISTA NACIONAL'!A:B,2,0)</f>
        <v>7933.7709999999997</v>
      </c>
      <c r="D8285" s="126" t="s">
        <v>6556</v>
      </c>
      <c r="E8285" s="280">
        <f>+VLOOKUP(A8285,SCAR!A:B,2,0)</f>
        <v>0</v>
      </c>
      <c r="F8285" s="2"/>
      <c r="G8285" s="2"/>
    </row>
    <row r="8286" spans="1:7">
      <c r="A8286" t="s">
        <v>1614</v>
      </c>
      <c r="B8286" t="s">
        <v>1626</v>
      </c>
      <c r="C8286">
        <f>+VLOOKUP(A8286,'LISTA NACIONAL'!A:B,2,0)</f>
        <v>3060.1570000000002</v>
      </c>
      <c r="D8286" s="126" t="s">
        <v>6556</v>
      </c>
      <c r="E8286" s="280">
        <f>+VLOOKUP(A8286,SCAR!A:B,2,0)</f>
        <v>0</v>
      </c>
      <c r="F8286" s="2"/>
      <c r="G8286" s="2"/>
    </row>
    <row r="8287" spans="1:7">
      <c r="A8287" t="s">
        <v>1615</v>
      </c>
      <c r="B8287" t="s">
        <v>1627</v>
      </c>
      <c r="C8287">
        <f>+VLOOKUP(A8287,'LISTA NACIONAL'!A:B,2,0)</f>
        <v>15426.65</v>
      </c>
      <c r="D8287" s="126" t="s">
        <v>6556</v>
      </c>
      <c r="E8287" s="280">
        <f>+VLOOKUP(A8287,SCAR!A:B,2,0)</f>
        <v>0</v>
      </c>
      <c r="F8287" s="2"/>
      <c r="G8287" s="2"/>
    </row>
    <row r="8288" spans="1:7">
      <c r="A8288" t="s">
        <v>1616</v>
      </c>
      <c r="B8288" t="s">
        <v>1628</v>
      </c>
      <c r="C8288">
        <f>+VLOOKUP(A8288,'LISTA NACIONAL'!A:B,2,0)</f>
        <v>3410.6550000000002</v>
      </c>
      <c r="D8288" s="126" t="s">
        <v>6556</v>
      </c>
      <c r="E8288" s="280">
        <f>+VLOOKUP(A8288,SCAR!A:B,2,0)</f>
        <v>0</v>
      </c>
      <c r="F8288" s="2"/>
      <c r="G8288" s="2"/>
    </row>
    <row r="8289" spans="1:7">
      <c r="A8289" t="s">
        <v>1617</v>
      </c>
      <c r="B8289" t="s">
        <v>14381</v>
      </c>
      <c r="C8289">
        <f>+VLOOKUP(A8289,'LISTA NACIONAL'!A:B,2,0)</f>
        <v>11428.308000000001</v>
      </c>
      <c r="D8289" s="126" t="s">
        <v>6556</v>
      </c>
      <c r="E8289" s="280">
        <f>+VLOOKUP(A8289,SCAR!A:B,2,0)</f>
        <v>0</v>
      </c>
      <c r="F8289" s="2"/>
      <c r="G8289" s="2"/>
    </row>
    <row r="8290" spans="1:7">
      <c r="A8290" t="s">
        <v>14235</v>
      </c>
      <c r="B8290" t="s">
        <v>14382</v>
      </c>
      <c r="C8290">
        <f>+VLOOKUP(A8290,'LISTA NACIONAL'!A:B,2,0)</f>
        <v>25185.608</v>
      </c>
      <c r="D8290" s="126" t="s">
        <v>6556</v>
      </c>
      <c r="E8290" s="280">
        <f>+VLOOKUP(A8290,SCAR!A:B,2,0)</f>
        <v>0</v>
      </c>
      <c r="F8290" s="2"/>
      <c r="G8290" s="2"/>
    </row>
    <row r="8291" spans="1:7">
      <c r="A8291" t="s">
        <v>1618</v>
      </c>
      <c r="B8291" t="s">
        <v>1629</v>
      </c>
      <c r="C8291">
        <f>+VLOOKUP(A8291,'LISTA NACIONAL'!A:B,2,0)</f>
        <v>3641.5189999999998</v>
      </c>
      <c r="D8291" s="126" t="s">
        <v>6556</v>
      </c>
      <c r="E8291" s="280">
        <f>+VLOOKUP(A8291,SCAR!A:B,2,0)</f>
        <v>0</v>
      </c>
      <c r="F8291" s="2"/>
      <c r="G8291" s="2"/>
    </row>
    <row r="8292" spans="1:7">
      <c r="A8292" t="s">
        <v>1619</v>
      </c>
      <c r="B8292" t="s">
        <v>1630</v>
      </c>
      <c r="C8292">
        <f>+VLOOKUP(A8292,'LISTA NACIONAL'!A:B,2,0)</f>
        <v>6296.5969999999998</v>
      </c>
      <c r="D8292" s="126" t="s">
        <v>6556</v>
      </c>
      <c r="E8292" s="280">
        <f>+VLOOKUP(A8292,SCAR!A:B,2,0)</f>
        <v>0</v>
      </c>
      <c r="F8292" s="2"/>
      <c r="G8292" s="2"/>
    </row>
    <row r="8293" spans="1:7">
      <c r="A8293" t="s">
        <v>1620</v>
      </c>
      <c r="B8293" t="s">
        <v>1631</v>
      </c>
      <c r="C8293">
        <f>+VLOOKUP(A8293,'LISTA NACIONAL'!A:B,2,0)</f>
        <v>25071.420999999998</v>
      </c>
      <c r="D8293" s="126" t="s">
        <v>6556</v>
      </c>
      <c r="E8293" s="280">
        <f>+VLOOKUP(A8293,SCAR!A:B,2,0)</f>
        <v>0</v>
      </c>
      <c r="F8293" s="2"/>
      <c r="G8293" s="2"/>
    </row>
    <row r="8294" spans="1:7">
      <c r="A8294" t="s">
        <v>1621</v>
      </c>
      <c r="B8294" t="s">
        <v>1632</v>
      </c>
      <c r="C8294">
        <f>+VLOOKUP(A8294,'LISTA NACIONAL'!A:B,2,0)</f>
        <v>5285.07</v>
      </c>
      <c r="D8294" s="126" t="s">
        <v>6556</v>
      </c>
      <c r="E8294" s="280">
        <f>+VLOOKUP(A8294,SCAR!A:B,2,0)</f>
        <v>0</v>
      </c>
      <c r="F8294" s="2"/>
      <c r="G8294" s="2"/>
    </row>
    <row r="8295" spans="1:7">
      <c r="A8295" t="s">
        <v>1622</v>
      </c>
      <c r="B8295" t="s">
        <v>1633</v>
      </c>
      <c r="C8295">
        <f>+VLOOKUP(A8295,'LISTA NACIONAL'!A:B,2,0)</f>
        <v>37582.673999999999</v>
      </c>
      <c r="D8295" s="126" t="s">
        <v>6556</v>
      </c>
      <c r="E8295" s="280">
        <f>+VLOOKUP(A8295,SCAR!A:B,2,0)</f>
        <v>0</v>
      </c>
      <c r="F8295" s="2"/>
      <c r="G8295" s="2"/>
    </row>
    <row r="8296" spans="1:7">
      <c r="A8296" t="s">
        <v>1623</v>
      </c>
      <c r="B8296" t="s">
        <v>1634</v>
      </c>
      <c r="C8296">
        <f>+VLOOKUP(A8296,'LISTA NACIONAL'!A:B,2,0)</f>
        <v>42851.42</v>
      </c>
      <c r="D8296" s="126" t="s">
        <v>6556</v>
      </c>
      <c r="E8296" s="280">
        <f>+VLOOKUP(A8296,SCAR!A:B,2,0)</f>
        <v>0</v>
      </c>
      <c r="F8296" s="2"/>
      <c r="G8296" s="2"/>
    </row>
    <row r="8297" spans="1:7">
      <c r="A8297" t="s">
        <v>1624</v>
      </c>
      <c r="B8297" t="s">
        <v>1635</v>
      </c>
      <c r="C8297">
        <f>+VLOOKUP(A8297,'LISTA NACIONAL'!A:B,2,0)</f>
        <v>18921.829000000002</v>
      </c>
      <c r="D8297" s="126" t="s">
        <v>6556</v>
      </c>
      <c r="E8297" s="280">
        <f>+VLOOKUP(A8297,SCAR!A:B,2,0)</f>
        <v>0</v>
      </c>
      <c r="F8297" s="2"/>
      <c r="G8297" s="2"/>
    </row>
    <row r="8298" spans="1:7">
      <c r="A8298" t="s">
        <v>1625</v>
      </c>
      <c r="B8298" t="s">
        <v>1636</v>
      </c>
      <c r="C8298">
        <f>+VLOOKUP(A8298,'LISTA NACIONAL'!A:B,2,0)</f>
        <v>20716.138999999999</v>
      </c>
      <c r="D8298" s="126" t="s">
        <v>6556</v>
      </c>
      <c r="E8298" s="280">
        <f>+VLOOKUP(A8298,SCAR!A:B,2,0)</f>
        <v>0</v>
      </c>
      <c r="F8298" s="2"/>
      <c r="G8298" s="2"/>
    </row>
    <row r="8299" spans="1:7">
      <c r="A8299" t="s">
        <v>12193</v>
      </c>
      <c r="B8299" t="s">
        <v>12253</v>
      </c>
      <c r="C8299">
        <f>+VLOOKUP(A8299,'LISTA NACIONAL'!A:B,2,0)</f>
        <v>5203.4539999999997</v>
      </c>
      <c r="D8299" s="126" t="s">
        <v>6556</v>
      </c>
      <c r="E8299" s="280">
        <f>+VLOOKUP(A8299,SCAR!A:B,2,0)</f>
        <v>0</v>
      </c>
      <c r="F8299" s="2"/>
      <c r="G8299" s="2"/>
    </row>
    <row r="8300" spans="1:7">
      <c r="A8300" t="s">
        <v>12194</v>
      </c>
      <c r="B8300" t="s">
        <v>12254</v>
      </c>
      <c r="C8300">
        <f>+VLOOKUP(A8300,'LISTA NACIONAL'!A:B,2,0)</f>
        <v>4830.7950000000001</v>
      </c>
      <c r="D8300" s="126" t="s">
        <v>6556</v>
      </c>
      <c r="E8300" s="280">
        <f>+VLOOKUP(A8300,SCAR!A:B,2,0)</f>
        <v>0</v>
      </c>
      <c r="F8300" s="2"/>
      <c r="G8300" s="2"/>
    </row>
    <row r="8301" spans="1:7">
      <c r="A8301" t="s">
        <v>12195</v>
      </c>
      <c r="B8301" t="s">
        <v>12255</v>
      </c>
      <c r="C8301">
        <f>+VLOOKUP(A8301,'LISTA NACIONAL'!A:B,2,0)</f>
        <v>5596.9889999999996</v>
      </c>
      <c r="D8301" s="126" t="s">
        <v>6556</v>
      </c>
      <c r="E8301" s="280">
        <f>+VLOOKUP(A8301,SCAR!A:B,2,0)</f>
        <v>0</v>
      </c>
      <c r="F8301" s="2"/>
      <c r="G8301" s="2"/>
    </row>
    <row r="8302" spans="1:7">
      <c r="A8302" t="s">
        <v>12196</v>
      </c>
      <c r="B8302" t="s">
        <v>12256</v>
      </c>
      <c r="C8302">
        <f>+VLOOKUP(A8302,'LISTA NACIONAL'!A:B,2,0)</f>
        <v>9607.7139999999999</v>
      </c>
      <c r="D8302" s="126" t="s">
        <v>6556</v>
      </c>
      <c r="E8302" s="280">
        <f>+VLOOKUP(A8302,SCAR!A:B,2,0)</f>
        <v>0</v>
      </c>
      <c r="F8302" s="2"/>
      <c r="G8302" s="2"/>
    </row>
    <row r="8303" spans="1:7">
      <c r="A8303" t="s">
        <v>12197</v>
      </c>
      <c r="B8303" t="s">
        <v>12257</v>
      </c>
      <c r="C8303">
        <f>+VLOOKUP(A8303,'LISTA NACIONAL'!A:B,2,0)</f>
        <v>13555.22</v>
      </c>
      <c r="D8303" s="126" t="s">
        <v>6556</v>
      </c>
      <c r="E8303" s="280">
        <f>+VLOOKUP(A8303,SCAR!A:B,2,0)</f>
        <v>0</v>
      </c>
      <c r="F8303" s="2"/>
      <c r="G8303" s="2"/>
    </row>
    <row r="8304" spans="1:7">
      <c r="A8304" t="s">
        <v>12198</v>
      </c>
      <c r="B8304" t="s">
        <v>12258</v>
      </c>
      <c r="C8304">
        <f>+VLOOKUP(A8304,'LISTA NACIONAL'!A:B,2,0)</f>
        <v>7171.0540000000001</v>
      </c>
      <c r="D8304" s="126" t="s">
        <v>6556</v>
      </c>
      <c r="E8304" s="280">
        <f>+VLOOKUP(A8304,SCAR!A:B,2,0)</f>
        <v>0</v>
      </c>
      <c r="F8304" s="2"/>
      <c r="G8304" s="2"/>
    </row>
    <row r="8305" spans="1:7">
      <c r="A8305" t="s">
        <v>12199</v>
      </c>
      <c r="B8305" t="s">
        <v>12259</v>
      </c>
      <c r="C8305">
        <f>+VLOOKUP(A8305,'LISTA NACIONAL'!A:B,2,0)</f>
        <v>8220.57</v>
      </c>
      <c r="D8305" s="126" t="s">
        <v>6556</v>
      </c>
      <c r="E8305" s="280">
        <f>+VLOOKUP(A8305,SCAR!A:B,2,0)</f>
        <v>0</v>
      </c>
      <c r="F8305" s="2"/>
      <c r="G8305" s="2"/>
    </row>
    <row r="8306" spans="1:7">
      <c r="A8306" t="s">
        <v>12200</v>
      </c>
      <c r="B8306" t="s">
        <v>12260</v>
      </c>
      <c r="C8306">
        <f>+VLOOKUP(A8306,'LISTA NACIONAL'!A:B,2,0)</f>
        <v>9265.1859999999997</v>
      </c>
      <c r="D8306" s="126" t="s">
        <v>6556</v>
      </c>
      <c r="E8306" s="280">
        <f>+VLOOKUP(A8306,SCAR!A:B,2,0)</f>
        <v>0</v>
      </c>
      <c r="F8306" s="2"/>
      <c r="G8306" s="2"/>
    </row>
    <row r="8307" spans="1:7">
      <c r="A8307" t="s">
        <v>12201</v>
      </c>
      <c r="B8307" t="s">
        <v>12261</v>
      </c>
      <c r="C8307">
        <f>+VLOOKUP(A8307,'LISTA NACIONAL'!A:B,2,0)</f>
        <v>4371.6080000000002</v>
      </c>
      <c r="D8307" s="126" t="s">
        <v>6556</v>
      </c>
      <c r="E8307" s="280">
        <f>+VLOOKUP(A8307,SCAR!A:B,2,0)</f>
        <v>0</v>
      </c>
      <c r="F8307" s="2"/>
      <c r="G8307" s="2"/>
    </row>
    <row r="8308" spans="1:7">
      <c r="A8308" t="s">
        <v>12202</v>
      </c>
      <c r="B8308" t="s">
        <v>12262</v>
      </c>
      <c r="C8308">
        <f>+VLOOKUP(A8308,'LISTA NACIONAL'!A:B,2,0)</f>
        <v>3104.6280000000002</v>
      </c>
      <c r="D8308" s="126" t="s">
        <v>6556</v>
      </c>
      <c r="E8308" s="280">
        <f>+VLOOKUP(A8308,SCAR!A:B,2,0)</f>
        <v>0</v>
      </c>
      <c r="F8308" s="2"/>
      <c r="G8308" s="2"/>
    </row>
    <row r="8309" spans="1:7">
      <c r="A8309" t="s">
        <v>12203</v>
      </c>
      <c r="B8309" t="s">
        <v>12263</v>
      </c>
      <c r="C8309">
        <f>+VLOOKUP(A8309,'LISTA NACIONAL'!A:B,2,0)</f>
        <v>39523.792999999998</v>
      </c>
      <c r="D8309" s="126" t="s">
        <v>6556</v>
      </c>
      <c r="E8309" s="280">
        <f>+VLOOKUP(A8309,SCAR!A:B,2,0)</f>
        <v>0</v>
      </c>
      <c r="F8309" s="2"/>
      <c r="G8309" s="2"/>
    </row>
    <row r="8310" spans="1:7">
      <c r="A8310" t="s">
        <v>12204</v>
      </c>
      <c r="B8310" t="s">
        <v>12264</v>
      </c>
      <c r="C8310">
        <f>+VLOOKUP(A8310,'LISTA NACIONAL'!A:B,2,0)</f>
        <v>8570.4470000000001</v>
      </c>
      <c r="D8310" s="126" t="s">
        <v>6556</v>
      </c>
      <c r="E8310" s="280">
        <f>+VLOOKUP(A8310,SCAR!A:B,2,0)</f>
        <v>0</v>
      </c>
      <c r="F8310" s="2"/>
      <c r="G8310" s="2"/>
    </row>
    <row r="8311" spans="1:7">
      <c r="A8311" t="s">
        <v>12205</v>
      </c>
      <c r="B8311" t="s">
        <v>12265</v>
      </c>
      <c r="C8311">
        <f>+VLOOKUP(A8311,'LISTA NACIONAL'!A:B,2,0)</f>
        <v>5247.15</v>
      </c>
      <c r="D8311" s="126" t="s">
        <v>6556</v>
      </c>
      <c r="E8311" s="280">
        <f>+VLOOKUP(A8311,SCAR!A:B,2,0)</f>
        <v>0</v>
      </c>
      <c r="F8311" s="2"/>
      <c r="G8311" s="2"/>
    </row>
    <row r="8312" spans="1:7">
      <c r="A8312" t="s">
        <v>12206</v>
      </c>
      <c r="B8312" t="s">
        <v>12266</v>
      </c>
      <c r="C8312">
        <f>+VLOOKUP(A8312,'LISTA NACIONAL'!A:B,2,0)</f>
        <v>4897.4290000000001</v>
      </c>
      <c r="D8312" s="126" t="s">
        <v>6556</v>
      </c>
      <c r="E8312" s="280">
        <f>+VLOOKUP(A8312,SCAR!A:B,2,0)</f>
        <v>0</v>
      </c>
      <c r="F8312" s="2"/>
      <c r="G8312" s="2"/>
    </row>
    <row r="8313" spans="1:7">
      <c r="A8313" t="s">
        <v>12207</v>
      </c>
      <c r="B8313" t="s">
        <v>12267</v>
      </c>
      <c r="C8313">
        <f>+VLOOKUP(A8313,'LISTA NACIONAL'!A:B,2,0)</f>
        <v>3104.6280000000002</v>
      </c>
      <c r="D8313" s="126" t="s">
        <v>6556</v>
      </c>
      <c r="E8313" s="280">
        <f>+VLOOKUP(A8313,SCAR!A:B,2,0)</f>
        <v>0</v>
      </c>
      <c r="F8313" s="2"/>
      <c r="G8313" s="2"/>
    </row>
    <row r="8314" spans="1:7">
      <c r="A8314" t="s">
        <v>12963</v>
      </c>
      <c r="B8314" t="s">
        <v>12975</v>
      </c>
      <c r="C8314">
        <f>+VLOOKUP(A8314,'LISTA NACIONAL'!A:B,2,0)</f>
        <v>10494.404</v>
      </c>
      <c r="D8314" s="126" t="s">
        <v>6556</v>
      </c>
      <c r="E8314" s="280">
        <f>+VLOOKUP(A8314,SCAR!A:B,2,0)</f>
        <v>0</v>
      </c>
      <c r="F8314" s="2"/>
      <c r="G8314" s="2"/>
    </row>
    <row r="8315" spans="1:7">
      <c r="A8315" t="s">
        <v>12964</v>
      </c>
      <c r="B8315" t="s">
        <v>12976</v>
      </c>
      <c r="C8315">
        <f>+VLOOKUP(A8315,'LISTA NACIONAL'!A:B,2,0)</f>
        <v>3585.5770000000002</v>
      </c>
      <c r="D8315" s="126" t="s">
        <v>6556</v>
      </c>
      <c r="E8315" s="280">
        <f>+VLOOKUP(A8315,SCAR!A:B,2,0)</f>
        <v>0</v>
      </c>
      <c r="F8315" s="2"/>
      <c r="G8315" s="2"/>
    </row>
    <row r="8316" spans="1:7">
      <c r="A8316" t="s">
        <v>12965</v>
      </c>
      <c r="B8316" t="s">
        <v>12977</v>
      </c>
      <c r="C8316">
        <f>+VLOOKUP(A8316,'LISTA NACIONAL'!A:B,2,0)</f>
        <v>17045.974999999999</v>
      </c>
      <c r="D8316" s="126" t="s">
        <v>6556</v>
      </c>
      <c r="E8316" s="280">
        <f>+VLOOKUP(A8316,SCAR!A:B,2,0)</f>
        <v>0</v>
      </c>
      <c r="F8316" s="2"/>
      <c r="G8316" s="2"/>
    </row>
    <row r="8317" spans="1:7">
      <c r="A8317" t="s">
        <v>15377</v>
      </c>
      <c r="B8317" t="s">
        <v>15404</v>
      </c>
      <c r="C8317">
        <f>+VLOOKUP(A8317,'LISTA NACIONAL'!A:B,2,0)</f>
        <v>34091.921999999999</v>
      </c>
      <c r="D8317" s="126" t="s">
        <v>6556</v>
      </c>
      <c r="E8317" s="280">
        <f>+VLOOKUP(A8317,SCAR!A:B,2,0)</f>
        <v>0</v>
      </c>
      <c r="F8317" s="2"/>
      <c r="G8317" s="2"/>
    </row>
    <row r="8318" spans="1:7">
      <c r="A8318" t="s">
        <v>14361</v>
      </c>
      <c r="B8318" t="s">
        <v>14383</v>
      </c>
      <c r="C8318">
        <f>+VLOOKUP(A8318,'LISTA NACIONAL'!A:B,2,0)</f>
        <v>52035.034</v>
      </c>
      <c r="D8318" s="126" t="s">
        <v>6556</v>
      </c>
      <c r="E8318" s="280">
        <f>+VLOOKUP(A8318,SCAR!A:B,2,0)</f>
        <v>0</v>
      </c>
      <c r="F8318" s="2"/>
      <c r="G8318" s="2"/>
    </row>
    <row r="8319" spans="1:7">
      <c r="A8319" t="s">
        <v>12966</v>
      </c>
      <c r="B8319" t="s">
        <v>12978</v>
      </c>
      <c r="C8319">
        <f>+VLOOKUP(A8319,'LISTA NACIONAL'!A:B,2,0)</f>
        <v>3670.1840000000002</v>
      </c>
      <c r="D8319" s="126" t="s">
        <v>6556</v>
      </c>
      <c r="E8319" s="280">
        <f>+VLOOKUP(A8319,SCAR!A:B,2,0)</f>
        <v>0</v>
      </c>
      <c r="F8319" s="2"/>
      <c r="G8319" s="2"/>
    </row>
    <row r="8320" spans="1:7">
      <c r="A8320" t="s">
        <v>12967</v>
      </c>
      <c r="B8320" t="s">
        <v>12979</v>
      </c>
      <c r="C8320">
        <f>+VLOOKUP(A8320,'LISTA NACIONAL'!A:B,2,0)</f>
        <v>16615.973000000002</v>
      </c>
      <c r="D8320" s="126" t="s">
        <v>6556</v>
      </c>
      <c r="E8320" s="280">
        <f>+VLOOKUP(A8320,SCAR!A:B,2,0)</f>
        <v>0</v>
      </c>
      <c r="F8320" s="2"/>
      <c r="G8320" s="2"/>
    </row>
    <row r="8321" spans="1:7">
      <c r="A8321" t="s">
        <v>12968</v>
      </c>
      <c r="B8321" t="s">
        <v>12980</v>
      </c>
      <c r="C8321">
        <f>+VLOOKUP(A8321,'LISTA NACIONAL'!A:B,2,0)</f>
        <v>9574.9480000000003</v>
      </c>
      <c r="D8321" s="126" t="s">
        <v>6556</v>
      </c>
      <c r="E8321" s="280">
        <f>+VLOOKUP(A8321,SCAR!A:B,2,0)</f>
        <v>0</v>
      </c>
      <c r="F8321" s="2"/>
      <c r="G8321" s="2"/>
    </row>
    <row r="8322" spans="1:7">
      <c r="A8322" t="s">
        <v>12969</v>
      </c>
      <c r="B8322" t="s">
        <v>12981</v>
      </c>
      <c r="C8322">
        <f>+VLOOKUP(A8322,'LISTA NACIONAL'!A:B,2,0)</f>
        <v>10048.144</v>
      </c>
      <c r="D8322" s="126" t="s">
        <v>6556</v>
      </c>
      <c r="E8322" s="280">
        <f>+VLOOKUP(A8322,SCAR!A:B,2,0)</f>
        <v>0</v>
      </c>
      <c r="F8322" s="2"/>
      <c r="G8322" s="2"/>
    </row>
    <row r="8323" spans="1:7">
      <c r="A8323" t="s">
        <v>12970</v>
      </c>
      <c r="B8323" t="s">
        <v>12982</v>
      </c>
      <c r="C8323">
        <f>+VLOOKUP(A8323,'LISTA NACIONAL'!A:B,2,0)</f>
        <v>12935.369000000001</v>
      </c>
      <c r="D8323" s="126" t="s">
        <v>6556</v>
      </c>
      <c r="E8323" s="280">
        <f>+VLOOKUP(A8323,SCAR!A:B,2,0)</f>
        <v>0</v>
      </c>
      <c r="F8323" s="2"/>
      <c r="G8323" s="2"/>
    </row>
    <row r="8324" spans="1:7">
      <c r="A8324" t="s">
        <v>15378</v>
      </c>
      <c r="B8324" t="s">
        <v>15405</v>
      </c>
      <c r="C8324">
        <f>+VLOOKUP(A8324,'LISTA NACIONAL'!A:B,2,0)</f>
        <v>3050.3290000000002</v>
      </c>
      <c r="D8324" s="126" t="s">
        <v>6556</v>
      </c>
      <c r="E8324" s="280">
        <f>+VLOOKUP(A8324,SCAR!A:B,2,0)</f>
        <v>0</v>
      </c>
      <c r="F8324" s="2"/>
      <c r="G8324" s="2"/>
    </row>
    <row r="8325" spans="1:7">
      <c r="A8325" t="s">
        <v>12971</v>
      </c>
      <c r="B8325" t="s">
        <v>12983</v>
      </c>
      <c r="C8325">
        <f>+VLOOKUP(A8325,'LISTA NACIONAL'!A:B,2,0)</f>
        <v>6019.0889999999999</v>
      </c>
      <c r="D8325" s="126" t="s">
        <v>6556</v>
      </c>
      <c r="E8325" s="280">
        <f>+VLOOKUP(A8325,SCAR!A:B,2,0)</f>
        <v>0</v>
      </c>
      <c r="F8325" s="2"/>
      <c r="G8325" s="2"/>
    </row>
    <row r="8326" spans="1:7">
      <c r="A8326" t="s">
        <v>12972</v>
      </c>
      <c r="B8326" t="s">
        <v>12984</v>
      </c>
      <c r="C8326">
        <f>+VLOOKUP(A8326,'LISTA NACIONAL'!A:B,2,0)</f>
        <v>30519.601999999999</v>
      </c>
      <c r="D8326" s="126" t="s">
        <v>6556</v>
      </c>
      <c r="E8326" s="280">
        <f>+VLOOKUP(A8326,SCAR!A:B,2,0)</f>
        <v>0</v>
      </c>
      <c r="F8326" s="2"/>
      <c r="G8326" s="2"/>
    </row>
    <row r="8327" spans="1:7">
      <c r="A8327" t="s">
        <v>12973</v>
      </c>
      <c r="B8327" t="s">
        <v>12985</v>
      </c>
      <c r="C8327">
        <f>+VLOOKUP(A8327,'LISTA NACIONAL'!A:B,2,0)</f>
        <v>25968.585999999999</v>
      </c>
      <c r="D8327" s="126" t="s">
        <v>6556</v>
      </c>
      <c r="E8327" s="280">
        <f>+VLOOKUP(A8327,SCAR!A:B,2,0)</f>
        <v>0</v>
      </c>
      <c r="F8327" s="2"/>
      <c r="G8327" s="2"/>
    </row>
    <row r="8328" spans="1:7">
      <c r="A8328" t="s">
        <v>14362</v>
      </c>
      <c r="B8328" t="s">
        <v>14384</v>
      </c>
      <c r="C8328">
        <f>+VLOOKUP(A8328,'LISTA NACIONAL'!A:B,2,0)</f>
        <v>35413.195</v>
      </c>
      <c r="D8328" s="126" t="s">
        <v>6556</v>
      </c>
      <c r="E8328" s="280">
        <f>+VLOOKUP(A8328,SCAR!A:B,2,0)</f>
        <v>0</v>
      </c>
      <c r="F8328" s="2"/>
      <c r="G8328" s="2"/>
    </row>
    <row r="8329" spans="1:7">
      <c r="A8329" t="s">
        <v>14363</v>
      </c>
      <c r="B8329" t="s">
        <v>14385</v>
      </c>
      <c r="C8329">
        <f>+VLOOKUP(A8329,'LISTA NACIONAL'!A:B,2,0)</f>
        <v>68640.572</v>
      </c>
      <c r="D8329" s="126" t="s">
        <v>6556</v>
      </c>
      <c r="E8329" s="280">
        <f>+VLOOKUP(A8329,SCAR!A:B,2,0)</f>
        <v>0</v>
      </c>
      <c r="F8329" s="2"/>
      <c r="G8329" s="2"/>
    </row>
    <row r="8330" spans="1:7">
      <c r="A8330" t="s">
        <v>14364</v>
      </c>
      <c r="B8330" t="s">
        <v>14386</v>
      </c>
      <c r="C8330">
        <f>+VLOOKUP(A8330,'LISTA NACIONAL'!A:B,2,0)</f>
        <v>12935.369000000001</v>
      </c>
      <c r="D8330" s="126" t="s">
        <v>6556</v>
      </c>
      <c r="E8330" s="280">
        <f>+VLOOKUP(A8330,SCAR!A:B,2,0)</f>
        <v>0</v>
      </c>
      <c r="F8330" s="2"/>
      <c r="G8330" s="2"/>
    </row>
    <row r="8331" spans="1:7">
      <c r="A8331" t="s">
        <v>14365</v>
      </c>
      <c r="B8331" t="s">
        <v>14387</v>
      </c>
      <c r="C8331">
        <f>+VLOOKUP(A8331,'LISTA NACIONAL'!A:B,2,0)</f>
        <v>17486.38</v>
      </c>
      <c r="D8331" s="126" t="s">
        <v>6556</v>
      </c>
      <c r="E8331" s="280">
        <f>+VLOOKUP(A8331,SCAR!A:B,2,0)</f>
        <v>0</v>
      </c>
      <c r="F8331" s="2"/>
      <c r="G8331" s="2"/>
    </row>
    <row r="8332" spans="1:7">
      <c r="A8332" t="s">
        <v>14366</v>
      </c>
      <c r="B8332" t="s">
        <v>14388</v>
      </c>
      <c r="C8332">
        <f>+VLOOKUP(A8332,'LISTA NACIONAL'!A:B,2,0)</f>
        <v>3320.5520000000001</v>
      </c>
      <c r="D8332" s="126" t="s">
        <v>6556</v>
      </c>
      <c r="E8332" s="280">
        <f>+VLOOKUP(A8332,SCAR!A:B,2,0)</f>
        <v>0</v>
      </c>
      <c r="F8332" s="2"/>
      <c r="G8332" s="2"/>
    </row>
    <row r="8333" spans="1:7">
      <c r="A8333" t="s">
        <v>14367</v>
      </c>
      <c r="B8333" t="s">
        <v>14389</v>
      </c>
      <c r="C8333">
        <f>+VLOOKUP(A8333,'LISTA NACIONAL'!A:B,2,0)</f>
        <v>40306.767</v>
      </c>
      <c r="D8333" s="126" t="s">
        <v>6556</v>
      </c>
      <c r="E8333" s="280">
        <f>+VLOOKUP(A8333,SCAR!A:B,2,0)</f>
        <v>0</v>
      </c>
      <c r="F8333" s="2"/>
      <c r="G8333" s="2"/>
    </row>
    <row r="8334" spans="1:7">
      <c r="A8334" t="s">
        <v>14368</v>
      </c>
      <c r="B8334" t="s">
        <v>14390</v>
      </c>
      <c r="C8334">
        <f>+VLOOKUP(A8334,'LISTA NACIONAL'!A:B,2,0)</f>
        <v>12058.561</v>
      </c>
      <c r="D8334" s="126" t="s">
        <v>6556</v>
      </c>
      <c r="E8334" s="280">
        <f>+VLOOKUP(A8334,SCAR!A:B,2,0)</f>
        <v>0</v>
      </c>
      <c r="F8334" s="2"/>
      <c r="G8334" s="2"/>
    </row>
    <row r="8335" spans="1:7">
      <c r="A8335" t="s">
        <v>14369</v>
      </c>
      <c r="B8335" t="s">
        <v>14391</v>
      </c>
      <c r="C8335">
        <f>+VLOOKUP(A8335,'LISTA NACIONAL'!A:B,2,0)</f>
        <v>1633.0440000000001</v>
      </c>
      <c r="D8335" s="126" t="s">
        <v>6556</v>
      </c>
      <c r="E8335" s="280">
        <f>+VLOOKUP(A8335,SCAR!A:B,2,0)</f>
        <v>0</v>
      </c>
      <c r="F8335" s="2"/>
      <c r="G8335" s="2"/>
    </row>
    <row r="8336" spans="1:7">
      <c r="A8336" t="s">
        <v>14370</v>
      </c>
      <c r="B8336" t="s">
        <v>14392</v>
      </c>
      <c r="C8336">
        <f>+VLOOKUP(A8336,'LISTA NACIONAL'!A:B,2,0)</f>
        <v>1468.3209999999999</v>
      </c>
      <c r="D8336" s="126" t="s">
        <v>6556</v>
      </c>
      <c r="E8336" s="280">
        <f>+VLOOKUP(A8336,SCAR!A:B,2,0)</f>
        <v>0</v>
      </c>
      <c r="F8336" s="2"/>
      <c r="G8336" s="2"/>
    </row>
    <row r="8337" spans="1:7">
      <c r="A8337" t="s">
        <v>14371</v>
      </c>
      <c r="B8337" t="s">
        <v>14393</v>
      </c>
      <c r="C8337">
        <f>+VLOOKUP(A8337,'LISTA NACIONAL'!A:B,2,0)</f>
        <v>21857.982</v>
      </c>
      <c r="D8337" s="126" t="s">
        <v>6556</v>
      </c>
      <c r="E8337" s="280">
        <f>+VLOOKUP(A8337,SCAR!A:B,2,0)</f>
        <v>0</v>
      </c>
      <c r="F8337" s="2"/>
      <c r="G8337" s="2"/>
    </row>
    <row r="8338" spans="1:7">
      <c r="A8338" t="s">
        <v>14372</v>
      </c>
      <c r="B8338" t="s">
        <v>14394</v>
      </c>
      <c r="C8338">
        <f>+VLOOKUP(A8338,'LISTA NACIONAL'!A:B,2,0)</f>
        <v>42998.222999999998</v>
      </c>
      <c r="D8338" s="126" t="s">
        <v>6556</v>
      </c>
      <c r="E8338" s="280">
        <f>+VLOOKUP(A8338,SCAR!A:B,2,0)</f>
        <v>0</v>
      </c>
      <c r="F8338" s="2"/>
      <c r="G8338" s="2"/>
    </row>
    <row r="8339" spans="1:7">
      <c r="A8339" t="s">
        <v>14373</v>
      </c>
      <c r="B8339" t="s">
        <v>14395</v>
      </c>
      <c r="C8339">
        <f>+VLOOKUP(A8339,'LISTA NACIONAL'!A:B,2,0)</f>
        <v>8955.2559999999994</v>
      </c>
      <c r="D8339" s="126" t="s">
        <v>6556</v>
      </c>
      <c r="E8339" s="280">
        <f>+VLOOKUP(A8339,SCAR!A:B,2,0)</f>
        <v>0</v>
      </c>
      <c r="F8339" s="2"/>
      <c r="G8339" s="2"/>
    </row>
    <row r="8340" spans="1:7">
      <c r="A8340" t="s">
        <v>14374</v>
      </c>
      <c r="B8340" t="s">
        <v>14396</v>
      </c>
      <c r="C8340">
        <f>+VLOOKUP(A8340,'LISTA NACIONAL'!A:B,2,0)</f>
        <v>2292.027</v>
      </c>
      <c r="D8340" s="126" t="s">
        <v>6556</v>
      </c>
      <c r="E8340" s="280">
        <f>+VLOOKUP(A8340,SCAR!A:B,2,0)</f>
        <v>0</v>
      </c>
      <c r="F8340" s="2"/>
      <c r="G8340" s="2"/>
    </row>
    <row r="8341" spans="1:7">
      <c r="A8341" t="s">
        <v>14375</v>
      </c>
      <c r="B8341" t="s">
        <v>14397</v>
      </c>
      <c r="C8341">
        <f>+VLOOKUP(A8341,'LISTA NACIONAL'!A:B,2,0)</f>
        <v>1575.6959999999999</v>
      </c>
      <c r="D8341" s="126" t="s">
        <v>6556</v>
      </c>
      <c r="E8341" s="280">
        <f>+VLOOKUP(A8341,SCAR!A:B,2,0)</f>
        <v>0</v>
      </c>
      <c r="F8341" s="2"/>
      <c r="G8341" s="2"/>
    </row>
    <row r="8342" spans="1:7">
      <c r="A8342" t="s">
        <v>14376</v>
      </c>
      <c r="B8342" t="s">
        <v>14398</v>
      </c>
      <c r="C8342">
        <f>+VLOOKUP(A8342,'LISTA NACIONAL'!A:B,2,0)</f>
        <v>3719.125</v>
      </c>
      <c r="D8342" s="126" t="s">
        <v>6556</v>
      </c>
      <c r="E8342" s="280">
        <f>+VLOOKUP(A8342,SCAR!A:B,2,0)</f>
        <v>0</v>
      </c>
      <c r="F8342" s="2"/>
      <c r="G8342" s="2"/>
    </row>
    <row r="8343" spans="1:7">
      <c r="A8343" t="s">
        <v>14377</v>
      </c>
      <c r="B8343" t="s">
        <v>14399</v>
      </c>
      <c r="C8343">
        <f>+VLOOKUP(A8343,'LISTA NACIONAL'!A:B,2,0)</f>
        <v>3572.3180000000002</v>
      </c>
      <c r="D8343" s="126" t="s">
        <v>6556</v>
      </c>
      <c r="E8343" s="280">
        <f>+VLOOKUP(A8343,SCAR!A:B,2,0)</f>
        <v>0</v>
      </c>
      <c r="F8343" s="2"/>
      <c r="G8343" s="2"/>
    </row>
    <row r="8344" spans="1:7">
      <c r="A8344" t="s">
        <v>15379</v>
      </c>
      <c r="B8344" t="s">
        <v>15406</v>
      </c>
      <c r="C8344">
        <f>+VLOOKUP(A8344,'LISTA NACIONAL'!A:B,2,0)</f>
        <v>3931.183</v>
      </c>
      <c r="D8344" s="126" t="s">
        <v>6556</v>
      </c>
      <c r="E8344" s="280">
        <f>+VLOOKUP(A8344,SCAR!A:B,2,0)</f>
        <v>0</v>
      </c>
      <c r="F8344" s="2"/>
      <c r="G8344" s="2"/>
    </row>
    <row r="8345" spans="1:7">
      <c r="A8345" t="s">
        <v>15380</v>
      </c>
      <c r="B8345" t="s">
        <v>15407</v>
      </c>
      <c r="C8345">
        <f>+VLOOKUP(A8345,'LISTA NACIONAL'!A:B,2,0)</f>
        <v>3507.0749999999998</v>
      </c>
      <c r="D8345" s="126" t="s">
        <v>6556</v>
      </c>
      <c r="E8345" s="280">
        <f>+VLOOKUP(A8345,SCAR!A:B,2,0)</f>
        <v>0</v>
      </c>
      <c r="F8345" s="2"/>
      <c r="G8345" s="2"/>
    </row>
    <row r="8346" spans="1:7">
      <c r="A8346" t="s">
        <v>15381</v>
      </c>
      <c r="B8346" t="s">
        <v>15408</v>
      </c>
      <c r="C8346">
        <f>+VLOOKUP(A8346,'LISTA NACIONAL'!A:B,2,0)</f>
        <v>25120.366000000002</v>
      </c>
      <c r="D8346" s="126" t="s">
        <v>6556</v>
      </c>
      <c r="E8346" s="280">
        <f>+VLOOKUP(A8346,SCAR!A:B,2,0)</f>
        <v>0</v>
      </c>
      <c r="F8346" s="2"/>
      <c r="G8346" s="2"/>
    </row>
    <row r="8347" spans="1:7">
      <c r="A8347" t="s">
        <v>15382</v>
      </c>
      <c r="B8347" t="s">
        <v>15409</v>
      </c>
      <c r="C8347">
        <f>+VLOOKUP(A8347,'LISTA NACIONAL'!A:B,2,0)</f>
        <v>25120.366000000002</v>
      </c>
      <c r="D8347" s="126" t="s">
        <v>6556</v>
      </c>
      <c r="E8347" s="280">
        <f>+VLOOKUP(A8347,SCAR!A:B,2,0)</f>
        <v>0</v>
      </c>
      <c r="F8347" s="2"/>
      <c r="G8347" s="2"/>
    </row>
    <row r="8348" spans="1:7">
      <c r="A8348" t="s">
        <v>15383</v>
      </c>
      <c r="B8348" t="s">
        <v>15410</v>
      </c>
      <c r="C8348">
        <f>+VLOOKUP(A8348,'LISTA NACIONAL'!A:B,2,0)</f>
        <v>53747.786</v>
      </c>
      <c r="D8348" s="126" t="s">
        <v>6556</v>
      </c>
      <c r="E8348" s="280">
        <f>+VLOOKUP(A8348,SCAR!A:B,2,0)</f>
        <v>0</v>
      </c>
      <c r="F8348" s="2"/>
      <c r="G8348" s="2"/>
    </row>
    <row r="8349" spans="1:7">
      <c r="A8349" t="s">
        <v>15384</v>
      </c>
      <c r="B8349" t="s">
        <v>15411</v>
      </c>
      <c r="C8349">
        <f>+VLOOKUP(A8349,'LISTA NACIONAL'!A:B,2,0)</f>
        <v>41562.783000000003</v>
      </c>
      <c r="D8349" s="126" t="s">
        <v>6556</v>
      </c>
      <c r="E8349" s="280">
        <f>+VLOOKUP(A8349,SCAR!A:B,2,0)</f>
        <v>0</v>
      </c>
      <c r="F8349" s="2"/>
      <c r="G8349" s="2"/>
    </row>
    <row r="8350" spans="1:7">
      <c r="A8350" t="s">
        <v>15385</v>
      </c>
      <c r="B8350" t="s">
        <v>15412</v>
      </c>
      <c r="C8350">
        <f>+VLOOKUP(A8350,'LISTA NACIONAL'!A:B,2,0)</f>
        <v>24794.13</v>
      </c>
      <c r="D8350" s="126" t="s">
        <v>6556</v>
      </c>
      <c r="E8350" s="280">
        <f>+VLOOKUP(A8350,SCAR!A:B,2,0)</f>
        <v>0</v>
      </c>
      <c r="F8350" s="2"/>
      <c r="G8350" s="2"/>
    </row>
    <row r="8351" spans="1:7">
      <c r="A8351" t="s">
        <v>15386</v>
      </c>
      <c r="B8351" t="s">
        <v>15413</v>
      </c>
      <c r="C8351">
        <f>+VLOOKUP(A8351,'LISTA NACIONAL'!A:B,2,0)</f>
        <v>46586.853999999999</v>
      </c>
      <c r="D8351" s="126" t="s">
        <v>6556</v>
      </c>
      <c r="E8351" s="280">
        <f>+VLOOKUP(A8351,SCAR!A:B,2,0)</f>
        <v>0</v>
      </c>
      <c r="F8351" s="2"/>
      <c r="G8351" s="2"/>
    </row>
    <row r="8352" spans="1:7">
      <c r="A8352" t="s">
        <v>14555</v>
      </c>
      <c r="B8352" t="s">
        <v>14560</v>
      </c>
      <c r="C8352">
        <f>+VLOOKUP(A8352,'LISTA NACIONAL'!A:B,2,0)</f>
        <v>23293.444</v>
      </c>
      <c r="D8352" s="126" t="s">
        <v>6556</v>
      </c>
      <c r="E8352" s="280">
        <f>+VLOOKUP(A8352,SCAR!A:B,2,0)</f>
        <v>0</v>
      </c>
      <c r="F8352" s="2"/>
      <c r="G8352" s="2"/>
    </row>
    <row r="8353" spans="1:7">
      <c r="A8353" t="s">
        <v>14556</v>
      </c>
      <c r="B8353" t="s">
        <v>14561</v>
      </c>
      <c r="C8353">
        <f>+VLOOKUP(A8353,'LISTA NACIONAL'!A:B,2,0)</f>
        <v>5351.1440000000002</v>
      </c>
      <c r="D8353" s="126" t="s">
        <v>6556</v>
      </c>
      <c r="E8353" s="280">
        <f>+VLOOKUP(A8353,SCAR!A:B,2,0)</f>
        <v>0</v>
      </c>
      <c r="F8353" s="2"/>
      <c r="G8353" s="2"/>
    </row>
    <row r="8354" spans="1:7">
      <c r="A8354" t="s">
        <v>14557</v>
      </c>
      <c r="B8354" t="s">
        <v>14562</v>
      </c>
      <c r="C8354">
        <f>+VLOOKUP(A8354,'LISTA NACIONAL'!A:B,2,0)</f>
        <v>11858.772999999999</v>
      </c>
      <c r="D8354" s="126" t="s">
        <v>6556</v>
      </c>
      <c r="E8354" s="280">
        <f>+VLOOKUP(A8354,SCAR!A:B,2,0)</f>
        <v>0</v>
      </c>
      <c r="F8354" s="2"/>
      <c r="G8354" s="2"/>
    </row>
    <row r="8355" spans="1:7">
      <c r="A8355" t="s">
        <v>14558</v>
      </c>
      <c r="B8355" t="s">
        <v>14563</v>
      </c>
      <c r="C8355">
        <f>+VLOOKUP(A8355,'LISTA NACIONAL'!A:B,2,0)</f>
        <v>3686.4969999999998</v>
      </c>
      <c r="D8355" s="126" t="s">
        <v>6556</v>
      </c>
      <c r="E8355" s="280">
        <f>+VLOOKUP(A8355,SCAR!A:B,2,0)</f>
        <v>0</v>
      </c>
      <c r="F8355" s="2"/>
      <c r="G8355" s="2"/>
    </row>
    <row r="8356" spans="1:7">
      <c r="A8356" t="s">
        <v>15387</v>
      </c>
      <c r="B8356" t="s">
        <v>15414</v>
      </c>
      <c r="C8356">
        <f>+VLOOKUP(A8356,'LISTA NACIONAL'!A:B,2,0)</f>
        <v>29573.503000000001</v>
      </c>
      <c r="D8356" s="126" t="s">
        <v>6556</v>
      </c>
      <c r="E8356" s="280">
        <f>+VLOOKUP(A8356,SCAR!A:B,2,0)</f>
        <v>0</v>
      </c>
      <c r="F8356" s="2"/>
      <c r="G8356" s="2"/>
    </row>
    <row r="8357" spans="1:7">
      <c r="A8357" t="s">
        <v>15388</v>
      </c>
      <c r="B8357" t="s">
        <v>15415</v>
      </c>
      <c r="C8357">
        <f>+VLOOKUP(A8357,'LISTA NACIONAL'!A:B,2,0)</f>
        <v>4404.2129999999997</v>
      </c>
      <c r="D8357" s="126" t="s">
        <v>6556</v>
      </c>
      <c r="E8357" s="280">
        <f>+VLOOKUP(A8357,SCAR!A:B,2,0)</f>
        <v>0</v>
      </c>
      <c r="F8357" s="2"/>
      <c r="G8357" s="2"/>
    </row>
    <row r="8358" spans="1:7">
      <c r="A8358" t="s">
        <v>15389</v>
      </c>
      <c r="B8358" t="s">
        <v>15416</v>
      </c>
      <c r="C8358">
        <f>+VLOOKUP(A8358,'LISTA NACIONAL'!A:B,2,0)</f>
        <v>9493.5400000000009</v>
      </c>
      <c r="D8358" s="126" t="s">
        <v>6556</v>
      </c>
      <c r="E8358" s="280">
        <f>+VLOOKUP(A8358,SCAR!A:B,2,0)</f>
        <v>0</v>
      </c>
      <c r="F8358" s="2"/>
      <c r="G8358" s="2"/>
    </row>
    <row r="8359" spans="1:7">
      <c r="A8359" t="s">
        <v>15390</v>
      </c>
      <c r="B8359" t="s">
        <v>15417</v>
      </c>
      <c r="C8359">
        <f>+VLOOKUP(A8359,'LISTA NACIONAL'!A:B,2,0)</f>
        <v>16833.902999999998</v>
      </c>
      <c r="D8359" s="126" t="s">
        <v>6556</v>
      </c>
      <c r="E8359" s="280">
        <f>+VLOOKUP(A8359,SCAR!A:B,2,0)</f>
        <v>0</v>
      </c>
      <c r="F8359" s="2"/>
      <c r="G8359" s="2"/>
    </row>
    <row r="8360" spans="1:7">
      <c r="A8360" t="s">
        <v>15391</v>
      </c>
      <c r="B8360" t="s">
        <v>15418</v>
      </c>
      <c r="C8360">
        <f>+VLOOKUP(A8360,'LISTA NACIONAL'!A:B,2,0)</f>
        <v>18938.156999999999</v>
      </c>
      <c r="D8360" s="126" t="s">
        <v>6556</v>
      </c>
      <c r="E8360" s="280">
        <f>+VLOOKUP(A8360,SCAR!A:B,2,0)</f>
        <v>0</v>
      </c>
      <c r="F8360" s="2"/>
      <c r="G8360" s="2"/>
    </row>
    <row r="8361" spans="1:7">
      <c r="A8361" t="s">
        <v>15392</v>
      </c>
      <c r="B8361" t="s">
        <v>15419</v>
      </c>
      <c r="C8361">
        <f>+VLOOKUP(A8361,'LISTA NACIONAL'!A:B,2,0)</f>
        <v>4665.2169999999996</v>
      </c>
      <c r="D8361" s="126" t="s">
        <v>6556</v>
      </c>
      <c r="E8361" s="280">
        <f>+VLOOKUP(A8361,SCAR!A:B,2,0)</f>
        <v>0</v>
      </c>
      <c r="F8361" s="2"/>
      <c r="G8361" s="2"/>
    </row>
    <row r="8362" spans="1:7">
      <c r="A8362" t="s">
        <v>15393</v>
      </c>
      <c r="B8362" t="s">
        <v>15420</v>
      </c>
      <c r="C8362">
        <f>+VLOOKUP(A8362,'LISTA NACIONAL'!A:B,2,0)</f>
        <v>21042.373</v>
      </c>
      <c r="D8362" s="126" t="s">
        <v>6556</v>
      </c>
      <c r="E8362" s="280">
        <f>+VLOOKUP(A8362,SCAR!A:B,2,0)</f>
        <v>0</v>
      </c>
      <c r="F8362" s="2"/>
      <c r="G8362" s="2"/>
    </row>
    <row r="8363" spans="1:7">
      <c r="A8363" t="s">
        <v>15394</v>
      </c>
      <c r="B8363" t="s">
        <v>15421</v>
      </c>
      <c r="C8363">
        <f>+VLOOKUP(A8363,'LISTA NACIONAL'!A:B,2,0)</f>
        <v>21319.688999999998</v>
      </c>
      <c r="D8363" s="126" t="s">
        <v>6556</v>
      </c>
      <c r="E8363" s="280">
        <f>+VLOOKUP(A8363,SCAR!A:B,2,0)</f>
        <v>0</v>
      </c>
      <c r="F8363" s="2"/>
      <c r="G8363" s="2"/>
    </row>
    <row r="8364" spans="1:7">
      <c r="A8364" t="s">
        <v>15395</v>
      </c>
      <c r="B8364" t="s">
        <v>15422</v>
      </c>
      <c r="C8364">
        <f>+VLOOKUP(A8364,'LISTA NACIONAL'!A:B,2,0)</f>
        <v>50061.284</v>
      </c>
      <c r="D8364" s="126" t="s">
        <v>6556</v>
      </c>
      <c r="E8364" s="280">
        <f>+VLOOKUP(A8364,SCAR!A:B,2,0)</f>
        <v>0</v>
      </c>
      <c r="F8364" s="2"/>
      <c r="G8364" s="2"/>
    </row>
    <row r="8365" spans="1:7">
      <c r="A8365" t="s">
        <v>15396</v>
      </c>
      <c r="B8365" t="s">
        <v>15423</v>
      </c>
      <c r="C8365">
        <f>+VLOOKUP(A8365,'LISTA NACIONAL'!A:B,2,0)</f>
        <v>28154.374</v>
      </c>
      <c r="D8365" s="126" t="s">
        <v>6556</v>
      </c>
      <c r="E8365" s="280">
        <f>+VLOOKUP(A8365,SCAR!A:B,2,0)</f>
        <v>0</v>
      </c>
      <c r="F8365" s="2"/>
      <c r="G8365" s="2"/>
    </row>
    <row r="8366" spans="1:7">
      <c r="A8366" t="s">
        <v>15397</v>
      </c>
      <c r="B8366" t="s">
        <v>15424</v>
      </c>
      <c r="C8366">
        <f>+VLOOKUP(A8366,'LISTA NACIONAL'!A:B,2,0)</f>
        <v>8808.4439999999995</v>
      </c>
      <c r="D8366" s="126" t="s">
        <v>6556</v>
      </c>
      <c r="E8366" s="280">
        <f>+VLOOKUP(A8366,SCAR!A:B,2,0)</f>
        <v>0</v>
      </c>
      <c r="F8366" s="2"/>
      <c r="G8366" s="2"/>
    </row>
    <row r="8367" spans="1:7">
      <c r="A8367" t="s">
        <v>15398</v>
      </c>
      <c r="B8367" t="s">
        <v>15425</v>
      </c>
      <c r="C8367">
        <f>+VLOOKUP(A8367,'LISTA NACIONAL'!A:B,2,0)</f>
        <v>36685.517999999996</v>
      </c>
      <c r="D8367" s="126" t="s">
        <v>6556</v>
      </c>
      <c r="E8367" s="280">
        <f>+VLOOKUP(A8367,SCAR!A:B,2,0)</f>
        <v>0</v>
      </c>
      <c r="F8367" s="2"/>
      <c r="G8367" s="2"/>
    </row>
    <row r="8368" spans="1:7">
      <c r="A8368" t="s">
        <v>15399</v>
      </c>
      <c r="B8368" t="s">
        <v>15426</v>
      </c>
      <c r="C8368">
        <f>+VLOOKUP(A8368,'LISTA NACIONAL'!A:B,2,0)</f>
        <v>31563.576000000001</v>
      </c>
      <c r="D8368" s="126" t="s">
        <v>6556</v>
      </c>
      <c r="E8368" s="280">
        <f>+VLOOKUP(A8368,SCAR!A:B,2,0)</f>
        <v>0</v>
      </c>
      <c r="F8368" s="2"/>
      <c r="G8368" s="2"/>
    </row>
    <row r="8369" spans="1:7">
      <c r="A8369" t="s">
        <v>15400</v>
      </c>
      <c r="B8369" t="s">
        <v>15427</v>
      </c>
      <c r="C8369">
        <f>+VLOOKUP(A8369,'LISTA NACIONAL'!A:B,2,0)</f>
        <v>27306.167000000001</v>
      </c>
      <c r="D8369" s="126" t="s">
        <v>6556</v>
      </c>
      <c r="E8369" s="280">
        <f>+VLOOKUP(A8369,SCAR!A:B,2,0)</f>
        <v>0</v>
      </c>
      <c r="F8369" s="2"/>
      <c r="G8369" s="2"/>
    </row>
    <row r="8370" spans="1:7">
      <c r="A8370" t="s">
        <v>15533</v>
      </c>
      <c r="B8370" t="s">
        <v>15539</v>
      </c>
      <c r="C8370">
        <f>+VLOOKUP(A8370,'LISTA NACIONAL'!A:B,2,0)</f>
        <v>50061.284</v>
      </c>
      <c r="D8370" s="126" t="s">
        <v>6556</v>
      </c>
      <c r="E8370" s="280">
        <f>+VLOOKUP(A8370,SCAR!A:B,2,0)</f>
        <v>0</v>
      </c>
      <c r="F8370" s="2"/>
      <c r="G8370" s="2"/>
    </row>
    <row r="8371" spans="1:7">
      <c r="A8371" t="s">
        <v>16504</v>
      </c>
      <c r="B8371" t="s">
        <v>16507</v>
      </c>
      <c r="C8371">
        <f>+VLOOKUP(A8371,'LISTA NACIONAL'!A:B,2,0)</f>
        <v>39866.349000000002</v>
      </c>
      <c r="D8371" s="126" t="s">
        <v>6556</v>
      </c>
      <c r="E8371" s="280">
        <f>+VLOOKUP(A8371,SCAR!A:B,2,0)</f>
        <v>0</v>
      </c>
      <c r="F8371" s="2"/>
      <c r="G8371" s="2"/>
    </row>
    <row r="8372" spans="1:7">
      <c r="A8372" t="s">
        <v>15534</v>
      </c>
      <c r="B8372" t="s">
        <v>15540</v>
      </c>
      <c r="C8372">
        <f>+VLOOKUP(A8372,'LISTA NACIONAL'!A:B,2,0)</f>
        <v>26610.973000000002</v>
      </c>
      <c r="D8372" s="126" t="s">
        <v>6556</v>
      </c>
      <c r="E8372" s="280">
        <f>+VLOOKUP(A8372,SCAR!A:B,2,0)</f>
        <v>0</v>
      </c>
      <c r="F8372" s="2"/>
      <c r="G8372" s="2"/>
    </row>
    <row r="8373" spans="1:7">
      <c r="A8373" t="s">
        <v>15535</v>
      </c>
      <c r="B8373" t="s">
        <v>15541</v>
      </c>
      <c r="C8373">
        <f>+VLOOKUP(A8373,'LISTA NACIONAL'!A:B,2,0)</f>
        <v>8531.1290000000008</v>
      </c>
      <c r="D8373" s="126" t="s">
        <v>6556</v>
      </c>
      <c r="E8373" s="280">
        <f>+VLOOKUP(A8373,SCAR!A:B,2,0)</f>
        <v>0</v>
      </c>
      <c r="F8373" s="2"/>
      <c r="G8373" s="2"/>
    </row>
    <row r="8374" spans="1:7">
      <c r="A8374" t="s">
        <v>15536</v>
      </c>
      <c r="B8374" t="s">
        <v>15542</v>
      </c>
      <c r="C8374">
        <f>+VLOOKUP(A8374,'LISTA NACIONAL'!A:B,2,0)</f>
        <v>8808.4439999999995</v>
      </c>
      <c r="D8374" s="126" t="s">
        <v>6556</v>
      </c>
      <c r="E8374" s="280">
        <f>+VLOOKUP(A8374,SCAR!A:B,2,0)</f>
        <v>0</v>
      </c>
      <c r="F8374" s="2"/>
      <c r="G8374" s="2"/>
    </row>
    <row r="8375" spans="1:7">
      <c r="A8375" t="s">
        <v>15537</v>
      </c>
      <c r="B8375" t="s">
        <v>15543</v>
      </c>
      <c r="C8375">
        <f>+VLOOKUP(A8375,'LISTA NACIONAL'!A:B,2,0)</f>
        <v>1358.8779999999999</v>
      </c>
      <c r="D8375" s="126" t="s">
        <v>6556</v>
      </c>
      <c r="E8375" s="280">
        <f>+VLOOKUP(A8375,SCAR!A:B,2,0)</f>
        <v>0</v>
      </c>
      <c r="F8375" s="2"/>
      <c r="G8375" s="2"/>
    </row>
    <row r="8376" spans="1:7">
      <c r="A8376" t="s">
        <v>15538</v>
      </c>
      <c r="B8376" t="s">
        <v>15544</v>
      </c>
      <c r="C8376">
        <f>+VLOOKUP(A8376,'LISTA NACIONAL'!A:B,2,0)</f>
        <v>23603.34</v>
      </c>
      <c r="D8376" s="126" t="s">
        <v>6556</v>
      </c>
      <c r="E8376" s="280">
        <f>+VLOOKUP(A8376,SCAR!A:B,2,0)</f>
        <v>0</v>
      </c>
      <c r="F8376" s="2"/>
      <c r="G8376" s="2"/>
    </row>
    <row r="8377" spans="1:7">
      <c r="A8377" t="s">
        <v>15521</v>
      </c>
      <c r="B8377" t="s">
        <v>15523</v>
      </c>
      <c r="C8377">
        <f>+VLOOKUP(A8377,'LISTA NACIONAL'!A:B,2,0)</f>
        <v>2264.79</v>
      </c>
      <c r="D8377" s="126" t="s">
        <v>6556</v>
      </c>
      <c r="E8377" s="280">
        <f>+VLOOKUP(A8377,SCAR!A:B,2,0)</f>
        <v>0</v>
      </c>
      <c r="F8377" s="2"/>
      <c r="G8377" s="2"/>
    </row>
    <row r="8378" spans="1:7">
      <c r="A8378" t="s">
        <v>15861</v>
      </c>
      <c r="B8378" t="s">
        <v>15865</v>
      </c>
      <c r="C8378">
        <f>+VLOOKUP(A8378,'LISTA NACIONAL'!A:B,2,0)</f>
        <v>4860.9610000000002</v>
      </c>
      <c r="D8378" s="126" t="s">
        <v>6556</v>
      </c>
      <c r="E8378" s="280">
        <f>+VLOOKUP(A8378,SCAR!A:B,2,0)</f>
        <v>0</v>
      </c>
      <c r="F8378" s="2"/>
      <c r="G8378" s="2"/>
    </row>
    <row r="8379" spans="1:7">
      <c r="A8379" t="s">
        <v>15902</v>
      </c>
      <c r="B8379" t="s">
        <v>15910</v>
      </c>
      <c r="C8379">
        <f>+VLOOKUP(A8379,'LISTA NACIONAL'!A:B,2,0)</f>
        <v>1665.3019999999999</v>
      </c>
      <c r="D8379" s="126" t="s">
        <v>6556</v>
      </c>
      <c r="E8379" s="280">
        <f>+VLOOKUP(A8379,SCAR!A:B,2,0)</f>
        <v>0</v>
      </c>
      <c r="F8379" s="2"/>
      <c r="G8379" s="2"/>
    </row>
    <row r="8380" spans="1:7">
      <c r="A8380" t="s">
        <v>15903</v>
      </c>
      <c r="B8380" t="s">
        <v>15911</v>
      </c>
      <c r="C8380">
        <f>+VLOOKUP(A8380,'LISTA NACIONAL'!A:B,2,0)</f>
        <v>1622.057</v>
      </c>
      <c r="D8380" s="126" t="s">
        <v>6556</v>
      </c>
      <c r="E8380" s="280">
        <f>+VLOOKUP(A8380,SCAR!A:B,2,0)</f>
        <v>0</v>
      </c>
      <c r="F8380" s="2"/>
      <c r="G8380" s="2"/>
    </row>
    <row r="8381" spans="1:7">
      <c r="A8381" t="s">
        <v>15904</v>
      </c>
      <c r="B8381" t="s">
        <v>15912</v>
      </c>
      <c r="C8381">
        <f>+VLOOKUP(A8381,'LISTA NACIONAL'!A:B,2,0)</f>
        <v>1578.799</v>
      </c>
      <c r="D8381" s="126" t="s">
        <v>6556</v>
      </c>
      <c r="E8381" s="280">
        <f>+VLOOKUP(A8381,SCAR!A:B,2,0)</f>
        <v>0</v>
      </c>
      <c r="F8381" s="2"/>
      <c r="G8381" s="2"/>
    </row>
    <row r="8382" spans="1:7">
      <c r="A8382" t="s">
        <v>15905</v>
      </c>
      <c r="B8382" t="s">
        <v>15913</v>
      </c>
      <c r="C8382">
        <f>+VLOOKUP(A8382,'LISTA NACIONAL'!A:B,2,0)</f>
        <v>20761.802</v>
      </c>
      <c r="D8382" s="126" t="s">
        <v>6556</v>
      </c>
      <c r="E8382" s="280">
        <f>+VLOOKUP(A8382,SCAR!A:B,2,0)</f>
        <v>0</v>
      </c>
      <c r="F8382" s="2"/>
      <c r="G8382" s="2"/>
    </row>
    <row r="8383" spans="1:7">
      <c r="A8383" t="s">
        <v>15906</v>
      </c>
      <c r="B8383" t="s">
        <v>15914</v>
      </c>
      <c r="C8383">
        <f>+VLOOKUP(A8383,'LISTA NACIONAL'!A:B,2,0)</f>
        <v>18599.115000000002</v>
      </c>
      <c r="D8383" s="126" t="s">
        <v>6556</v>
      </c>
      <c r="E8383" s="280">
        <f>+VLOOKUP(A8383,SCAR!A:B,2,0)</f>
        <v>0</v>
      </c>
      <c r="F8383" s="2"/>
      <c r="G8383" s="2"/>
    </row>
    <row r="8384" spans="1:7">
      <c r="A8384" t="s">
        <v>15907</v>
      </c>
      <c r="B8384" t="s">
        <v>15915</v>
      </c>
      <c r="C8384">
        <f>+VLOOKUP(A8384,'LISTA NACIONAL'!A:B,2,0)</f>
        <v>19313.332999999999</v>
      </c>
      <c r="D8384" s="126" t="s">
        <v>6556</v>
      </c>
      <c r="E8384" s="280">
        <f>+VLOOKUP(A8384,SCAR!A:B,2,0)</f>
        <v>0</v>
      </c>
      <c r="F8384" s="2"/>
      <c r="G8384" s="2"/>
    </row>
    <row r="8385" spans="1:7">
      <c r="A8385" t="s">
        <v>16505</v>
      </c>
      <c r="B8385" t="s">
        <v>16508</v>
      </c>
      <c r="C8385">
        <f>+VLOOKUP(A8385,'LISTA NACIONAL'!A:B,2,0)</f>
        <v>28219.624</v>
      </c>
      <c r="D8385" s="126" t="s">
        <v>6556</v>
      </c>
      <c r="E8385" s="280">
        <f>+VLOOKUP(A8385,SCAR!A:B,2,0)</f>
        <v>0</v>
      </c>
      <c r="F8385" s="2"/>
      <c r="G8385" s="2"/>
    </row>
    <row r="8386" spans="1:7">
      <c r="A8386" t="s">
        <v>17420</v>
      </c>
      <c r="B8386" t="s">
        <v>17423</v>
      </c>
      <c r="C8386">
        <f>+VLOOKUP(A8386,'LISTA NACIONAL'!A:B,2,0)</f>
        <v>41236.536999999997</v>
      </c>
      <c r="D8386" s="126" t="s">
        <v>6556</v>
      </c>
      <c r="E8386" s="280">
        <f>+VLOOKUP(A8386,SCAR!A:B,2,0)</f>
        <v>0</v>
      </c>
      <c r="F8386" s="2"/>
      <c r="G8386" s="2"/>
    </row>
    <row r="8387" spans="1:7">
      <c r="A8387" t="s">
        <v>17421</v>
      </c>
      <c r="B8387" t="s">
        <v>17424</v>
      </c>
      <c r="C8387">
        <f>+VLOOKUP(A8387,'LISTA NACIONAL'!A:B,2,0)</f>
        <v>42541.504999999997</v>
      </c>
      <c r="D8387" s="126" t="s">
        <v>6556</v>
      </c>
      <c r="E8387" s="280">
        <f>+VLOOKUP(A8387,SCAR!A:B,2,0)</f>
        <v>0</v>
      </c>
      <c r="F8387" s="2"/>
      <c r="G8387" s="2"/>
    </row>
    <row r="8388" spans="1:7">
      <c r="A8388" t="s">
        <v>17422</v>
      </c>
      <c r="B8388" t="s">
        <v>17425</v>
      </c>
      <c r="C8388">
        <f>+VLOOKUP(A8388,'LISTA NACIONAL'!A:B,2,0)</f>
        <v>5450.9809999999998</v>
      </c>
      <c r="D8388" s="126" t="s">
        <v>6556</v>
      </c>
      <c r="E8388" s="280">
        <f>+VLOOKUP(A8388,SCAR!A:B,2,0)</f>
        <v>0</v>
      </c>
      <c r="F8388" s="2"/>
      <c r="G8388" s="2"/>
    </row>
    <row r="8389" spans="1:7">
      <c r="A8389" t="s">
        <v>20294</v>
      </c>
      <c r="B8389" t="s">
        <v>20293</v>
      </c>
      <c r="C8389">
        <f>+VLOOKUP(A8389,'LISTA NACIONAL'!A:B,2,0)</f>
        <v>5627.6289999999999</v>
      </c>
      <c r="D8389" s="126" t="s">
        <v>6556</v>
      </c>
      <c r="E8389" s="280" t="e">
        <f>+VLOOKUP(A8389,SCAR!A:B,2,0)</f>
        <v>#N/A</v>
      </c>
      <c r="F8389" s="2"/>
      <c r="G8389" s="2"/>
    </row>
    <row r="8390" spans="1:7">
      <c r="A8390" t="s">
        <v>20403</v>
      </c>
      <c r="B8390" t="s">
        <v>20402</v>
      </c>
      <c r="C8390">
        <f>+VLOOKUP(A8390,'LISTA NACIONAL'!A:B,2,0)</f>
        <v>375.262</v>
      </c>
      <c r="D8390" s="126" t="s">
        <v>6556</v>
      </c>
      <c r="E8390" s="280" t="e">
        <f>+VLOOKUP(A8390,SCAR!A:B,2,0)</f>
        <v>#N/A</v>
      </c>
      <c r="F8390" s="2"/>
      <c r="G8390" s="2"/>
    </row>
    <row r="8391" spans="1:7">
      <c r="A8391" t="s">
        <v>20304</v>
      </c>
      <c r="B8391" t="s">
        <v>20303</v>
      </c>
      <c r="C8391">
        <f>+VLOOKUP(A8391,'LISTA NACIONAL'!A:B,2,0)</f>
        <v>21357.563999999998</v>
      </c>
      <c r="D8391" s="126" t="s">
        <v>6556</v>
      </c>
      <c r="E8391" s="280" t="e">
        <f>+VLOOKUP(A8391,SCAR!A:B,2,0)</f>
        <v>#N/A</v>
      </c>
      <c r="F8391" s="2"/>
      <c r="G8391" s="2"/>
    </row>
    <row r="8392" spans="1:7">
      <c r="A8392" t="s">
        <v>20302</v>
      </c>
      <c r="B8392" t="s">
        <v>20301</v>
      </c>
      <c r="C8392">
        <f>+VLOOKUP(A8392,'LISTA NACIONAL'!A:B,2,0)</f>
        <v>21356.331999999999</v>
      </c>
      <c r="D8392" s="126" t="s">
        <v>6556</v>
      </c>
      <c r="E8392" s="280" t="e">
        <f>+VLOOKUP(A8392,SCAR!A:B,2,0)</f>
        <v>#N/A</v>
      </c>
      <c r="F8392" s="2"/>
      <c r="G8392" s="2"/>
    </row>
    <row r="8393" spans="1:7">
      <c r="A8393" t="s">
        <v>20401</v>
      </c>
      <c r="B8393" t="s">
        <v>20400</v>
      </c>
      <c r="C8393">
        <f>+VLOOKUP(A8393,'LISTA NACIONAL'!A:B,2,0)</f>
        <v>2806.0349999999999</v>
      </c>
      <c r="D8393" s="126" t="s">
        <v>6556</v>
      </c>
      <c r="E8393" s="280" t="e">
        <f>+VLOOKUP(A8393,SCAR!A:B,2,0)</f>
        <v>#N/A</v>
      </c>
      <c r="F8393" s="2"/>
      <c r="G8393" s="2"/>
    </row>
    <row r="8394" spans="1:7">
      <c r="A8394" t="s">
        <v>20298</v>
      </c>
      <c r="B8394" t="s">
        <v>20297</v>
      </c>
      <c r="C8394">
        <f>+VLOOKUP(A8394,'LISTA NACIONAL'!A:B,2,0)</f>
        <v>21356.331999999999</v>
      </c>
      <c r="D8394" s="126" t="s">
        <v>6556</v>
      </c>
      <c r="E8394" s="280" t="e">
        <f>+VLOOKUP(A8394,SCAR!A:B,2,0)</f>
        <v>#N/A</v>
      </c>
      <c r="F8394" s="2"/>
      <c r="G8394" s="2"/>
    </row>
    <row r="8395" spans="1:7">
      <c r="A8395" t="s">
        <v>20300</v>
      </c>
      <c r="B8395" t="s">
        <v>20299</v>
      </c>
      <c r="C8395">
        <f>+VLOOKUP(A8395,'LISTA NACIONAL'!A:B,2,0)</f>
        <v>21356.331999999999</v>
      </c>
      <c r="D8395" s="126" t="s">
        <v>6556</v>
      </c>
      <c r="E8395" s="280" t="e">
        <f>+VLOOKUP(A8395,SCAR!A:B,2,0)</f>
        <v>#N/A</v>
      </c>
      <c r="F8395" s="2"/>
      <c r="G8395" s="2"/>
    </row>
    <row r="8396" spans="1:7">
      <c r="A8396" t="s">
        <v>20569</v>
      </c>
      <c r="B8396" t="s">
        <v>20568</v>
      </c>
      <c r="C8396">
        <f>+VLOOKUP(A8396,'LISTA NACIONAL'!A:B,2,0)</f>
        <v>31621.4</v>
      </c>
      <c r="D8396" s="126" t="s">
        <v>6556</v>
      </c>
      <c r="E8396" s="280" t="e">
        <f>+VLOOKUP(A8396,SCAR!A:B,2,0)</f>
        <v>#N/A</v>
      </c>
      <c r="F8396" s="2"/>
      <c r="G8396" s="2"/>
    </row>
    <row r="8397" spans="1:7">
      <c r="A8397" t="s">
        <v>20399</v>
      </c>
      <c r="B8397" t="s">
        <v>20257</v>
      </c>
      <c r="C8397">
        <f>+VLOOKUP(A8397,'LISTA NACIONAL'!A:B,2,0)</f>
        <v>1303.6220000000001</v>
      </c>
      <c r="D8397" s="126" t="s">
        <v>6556</v>
      </c>
      <c r="E8397" s="280" t="e">
        <f>+VLOOKUP(A8397,SCAR!A:B,2,0)</f>
        <v>#N/A</v>
      </c>
      <c r="F8397" s="2"/>
      <c r="G8397" s="2"/>
    </row>
    <row r="8398" spans="1:7">
      <c r="A8398" t="s">
        <v>20291</v>
      </c>
      <c r="B8398" t="s">
        <v>20290</v>
      </c>
      <c r="C8398">
        <f>+VLOOKUP(A8398,'LISTA NACIONAL'!A:B,2,0)</f>
        <v>1214.671</v>
      </c>
      <c r="D8398" s="126" t="s">
        <v>6556</v>
      </c>
      <c r="E8398" s="280" t="e">
        <f>+VLOOKUP(A8398,SCAR!A:B,2,0)</f>
        <v>#N/A</v>
      </c>
      <c r="F8398" s="2"/>
      <c r="G8398" s="2"/>
    </row>
    <row r="8399" spans="1:7">
      <c r="A8399" t="s">
        <v>15981</v>
      </c>
      <c r="B8399" t="s">
        <v>9218</v>
      </c>
      <c r="C8399">
        <f>+VLOOKUP(A8399,'LISTA NACIONAL'!A:B,2,0)</f>
        <v>1037.059</v>
      </c>
      <c r="D8399" s="126" t="s">
        <v>6556</v>
      </c>
      <c r="E8399" s="280">
        <f>+VLOOKUP(A8399,SCAR!A:B,2,0)</f>
        <v>0</v>
      </c>
      <c r="F8399" s="2"/>
      <c r="G8399" s="2"/>
    </row>
    <row r="8400" spans="1:7">
      <c r="A8400" t="s">
        <v>15982</v>
      </c>
      <c r="B8400" t="s">
        <v>9218</v>
      </c>
      <c r="C8400">
        <f>+VLOOKUP(A8400,'LISTA NACIONAL'!A:B,2,0)</f>
        <v>1037.059</v>
      </c>
      <c r="D8400" s="126" t="s">
        <v>6556</v>
      </c>
      <c r="E8400" s="280">
        <f>+VLOOKUP(A8400,SCAR!A:B,2,0)</f>
        <v>0</v>
      </c>
      <c r="F8400" s="2"/>
      <c r="G8400" s="2"/>
    </row>
    <row r="8401" spans="1:7">
      <c r="A8401" t="s">
        <v>15983</v>
      </c>
      <c r="B8401" t="s">
        <v>9218</v>
      </c>
      <c r="C8401">
        <f>+VLOOKUP(A8401,'LISTA NACIONAL'!A:B,2,0)</f>
        <v>807.46699999999998</v>
      </c>
      <c r="D8401" s="126" t="s">
        <v>6556</v>
      </c>
      <c r="E8401" s="280">
        <f>+VLOOKUP(A8401,SCAR!A:B,2,0)</f>
        <v>0</v>
      </c>
      <c r="F8401" s="2"/>
      <c r="G8401" s="2"/>
    </row>
    <row r="8402" spans="1:7">
      <c r="A8402" t="s">
        <v>15984</v>
      </c>
      <c r="B8402" t="s">
        <v>9218</v>
      </c>
      <c r="C8402">
        <f>+VLOOKUP(A8402,'LISTA NACIONAL'!A:B,2,0)</f>
        <v>807.46699999999998</v>
      </c>
      <c r="D8402" s="126" t="s">
        <v>6556</v>
      </c>
      <c r="E8402" s="280">
        <f>+VLOOKUP(A8402,SCAR!A:B,2,0)</f>
        <v>0</v>
      </c>
      <c r="F8402" s="2"/>
      <c r="G8402" s="2"/>
    </row>
    <row r="8403" spans="1:7">
      <c r="A8403" t="s">
        <v>15985</v>
      </c>
      <c r="B8403" t="s">
        <v>9218</v>
      </c>
      <c r="C8403">
        <f>+VLOOKUP(A8403,'LISTA NACIONAL'!A:B,2,0)</f>
        <v>1214.671</v>
      </c>
      <c r="D8403" s="126" t="s">
        <v>6556</v>
      </c>
      <c r="E8403" s="280">
        <f>+VLOOKUP(A8403,SCAR!A:B,2,0)</f>
        <v>0</v>
      </c>
      <c r="F8403" s="2"/>
      <c r="G8403" s="2"/>
    </row>
    <row r="8404" spans="1:7">
      <c r="A8404" t="s">
        <v>15986</v>
      </c>
      <c r="B8404" t="s">
        <v>9218</v>
      </c>
      <c r="C8404">
        <f>+VLOOKUP(A8404,'LISTA NACIONAL'!A:B,2,0)</f>
        <v>1351.2719999999999</v>
      </c>
      <c r="D8404" s="126" t="s">
        <v>6556</v>
      </c>
      <c r="E8404" s="280">
        <f>+VLOOKUP(A8404,SCAR!A:B,2,0)</f>
        <v>0</v>
      </c>
      <c r="F8404" s="2"/>
      <c r="G8404" s="2"/>
    </row>
    <row r="8405" spans="1:7">
      <c r="A8405" t="s">
        <v>15987</v>
      </c>
      <c r="B8405" t="s">
        <v>9218</v>
      </c>
      <c r="C8405">
        <f>+VLOOKUP(A8405,'LISTA NACIONAL'!A:B,2,0)</f>
        <v>1930.7840000000001</v>
      </c>
      <c r="D8405" s="126" t="s">
        <v>6556</v>
      </c>
      <c r="E8405" s="280">
        <f>+VLOOKUP(A8405,SCAR!A:B,2,0)</f>
        <v>0</v>
      </c>
      <c r="F8405" s="2"/>
      <c r="G8405" s="2"/>
    </row>
    <row r="8406" spans="1:7">
      <c r="A8406" t="s">
        <v>15988</v>
      </c>
      <c r="B8406" t="s">
        <v>9218</v>
      </c>
      <c r="C8406">
        <f>+VLOOKUP(A8406,'LISTA NACIONAL'!A:B,2,0)</f>
        <v>1930.7840000000001</v>
      </c>
      <c r="D8406" s="126" t="s">
        <v>6556</v>
      </c>
      <c r="E8406" s="280">
        <f>+VLOOKUP(A8406,SCAR!A:B,2,0)</f>
        <v>0</v>
      </c>
      <c r="F8406" s="2"/>
      <c r="G8406" s="2"/>
    </row>
    <row r="8407" spans="1:7">
      <c r="A8407" t="s">
        <v>15989</v>
      </c>
      <c r="B8407" t="s">
        <v>9218</v>
      </c>
      <c r="C8407">
        <f>+VLOOKUP(A8407,'LISTA NACIONAL'!A:B,2,0)</f>
        <v>2487.7339999999999</v>
      </c>
      <c r="D8407" s="126" t="s">
        <v>6556</v>
      </c>
      <c r="E8407" s="280">
        <f>+VLOOKUP(A8407,SCAR!A:B,2,0)</f>
        <v>0</v>
      </c>
      <c r="F8407" s="2"/>
      <c r="G8407" s="2"/>
    </row>
    <row r="8408" spans="1:7">
      <c r="A8408" t="s">
        <v>15990</v>
      </c>
      <c r="B8408" t="s">
        <v>9218</v>
      </c>
      <c r="C8408">
        <f>+VLOOKUP(A8408,'LISTA NACIONAL'!A:B,2,0)</f>
        <v>535.71</v>
      </c>
      <c r="D8408" s="126" t="s">
        <v>6556</v>
      </c>
      <c r="E8408" s="280">
        <f>+VLOOKUP(A8408,SCAR!A:B,2,0)</f>
        <v>0</v>
      </c>
      <c r="F8408" s="2"/>
      <c r="G8408" s="2"/>
    </row>
    <row r="8409" spans="1:7">
      <c r="A8409" t="s">
        <v>15991</v>
      </c>
      <c r="B8409" t="s">
        <v>9218</v>
      </c>
      <c r="C8409">
        <f>+VLOOKUP(A8409,'LISTA NACIONAL'!A:B,2,0)</f>
        <v>1536.85</v>
      </c>
      <c r="D8409" s="126" t="s">
        <v>6556</v>
      </c>
      <c r="E8409" s="280">
        <f>+VLOOKUP(A8409,SCAR!A:B,2,0)</f>
        <v>0</v>
      </c>
      <c r="F8409" s="2"/>
      <c r="G8409" s="2"/>
    </row>
    <row r="8410" spans="1:7">
      <c r="A8410" t="s">
        <v>15992</v>
      </c>
      <c r="B8410" t="s">
        <v>9218</v>
      </c>
      <c r="C8410">
        <f>+VLOOKUP(A8410,'LISTA NACIONAL'!A:B,2,0)</f>
        <v>2038.2570000000001</v>
      </c>
      <c r="D8410" s="126" t="s">
        <v>6556</v>
      </c>
      <c r="E8410" s="280">
        <f>+VLOOKUP(A8410,SCAR!A:B,2,0)</f>
        <v>0</v>
      </c>
      <c r="F8410" s="2"/>
      <c r="G8410" s="2"/>
    </row>
    <row r="8411" spans="1:7">
      <c r="A8411" t="s">
        <v>15993</v>
      </c>
      <c r="B8411" t="s">
        <v>9218</v>
      </c>
      <c r="C8411">
        <f>+VLOOKUP(A8411,'LISTA NACIONAL'!A:B,2,0)</f>
        <v>1421.547</v>
      </c>
      <c r="D8411" s="126" t="s">
        <v>6556</v>
      </c>
      <c r="E8411" s="280">
        <f>+VLOOKUP(A8411,SCAR!A:B,2,0)</f>
        <v>0</v>
      </c>
      <c r="F8411" s="2"/>
      <c r="G8411" s="2"/>
    </row>
    <row r="8412" spans="1:7">
      <c r="A8412" t="s">
        <v>15994</v>
      </c>
      <c r="B8412" t="s">
        <v>9218</v>
      </c>
      <c r="C8412">
        <f>+VLOOKUP(A8412,'LISTA NACIONAL'!A:B,2,0)</f>
        <v>628.65</v>
      </c>
      <c r="D8412" s="126" t="s">
        <v>6556</v>
      </c>
      <c r="E8412" s="280">
        <f>+VLOOKUP(A8412,SCAR!A:B,2,0)</f>
        <v>0</v>
      </c>
      <c r="F8412" s="2"/>
      <c r="G8412" s="2"/>
    </row>
    <row r="8413" spans="1:7">
      <c r="A8413" t="s">
        <v>15995</v>
      </c>
      <c r="B8413" t="s">
        <v>9218</v>
      </c>
      <c r="C8413">
        <f>+VLOOKUP(A8413,'LISTA NACIONAL'!A:B,2,0)</f>
        <v>2452.0349999999999</v>
      </c>
      <c r="D8413" s="126" t="s">
        <v>6556</v>
      </c>
      <c r="E8413" s="280">
        <f>+VLOOKUP(A8413,SCAR!A:B,2,0)</f>
        <v>0</v>
      </c>
      <c r="F8413" s="2"/>
      <c r="G8413" s="2"/>
    </row>
    <row r="8414" spans="1:7">
      <c r="A8414" t="s">
        <v>15996</v>
      </c>
      <c r="B8414" t="s">
        <v>9218</v>
      </c>
      <c r="C8414">
        <f>+VLOOKUP(A8414,'LISTA NACIONAL'!A:B,2,0)</f>
        <v>929.69</v>
      </c>
      <c r="D8414" s="126" t="s">
        <v>6556</v>
      </c>
      <c r="E8414" s="280">
        <f>+VLOOKUP(A8414,SCAR!A:B,2,0)</f>
        <v>0</v>
      </c>
      <c r="F8414" s="2"/>
      <c r="G8414" s="2"/>
    </row>
    <row r="8415" spans="1:7">
      <c r="A8415" t="s">
        <v>15997</v>
      </c>
      <c r="B8415" t="s">
        <v>9218</v>
      </c>
      <c r="C8415">
        <f>+VLOOKUP(A8415,'LISTA NACIONAL'!A:B,2,0)</f>
        <v>514.5</v>
      </c>
      <c r="D8415" s="126" t="s">
        <v>6556</v>
      </c>
      <c r="E8415" s="280">
        <f>+VLOOKUP(A8415,SCAR!A:B,2,0)</f>
        <v>0</v>
      </c>
      <c r="F8415" s="2"/>
      <c r="G8415" s="2"/>
    </row>
    <row r="8416" spans="1:7">
      <c r="A8416" t="s">
        <v>9217</v>
      </c>
      <c r="B8416" t="s">
        <v>9218</v>
      </c>
      <c r="C8416">
        <f>+VLOOKUP(A8416,'LISTA NACIONAL'!A:B,2,0)</f>
        <v>1721.259</v>
      </c>
      <c r="D8416" s="126" t="s">
        <v>6556</v>
      </c>
      <c r="E8416" s="280">
        <f>+VLOOKUP(A8416,SCAR!A:B,2,0)</f>
        <v>0</v>
      </c>
      <c r="F8416" s="2"/>
      <c r="G8416" s="2"/>
    </row>
    <row r="8417" spans="1:7">
      <c r="A8417" t="s">
        <v>15998</v>
      </c>
      <c r="B8417" t="s">
        <v>9218</v>
      </c>
      <c r="C8417">
        <f>+VLOOKUP(A8417,'LISTA NACIONAL'!A:B,2,0)</f>
        <v>1689.47</v>
      </c>
      <c r="D8417" s="126" t="s">
        <v>6556</v>
      </c>
      <c r="E8417" s="280">
        <f>+VLOOKUP(A8417,SCAR!A:B,2,0)</f>
        <v>0</v>
      </c>
      <c r="F8417" s="2"/>
      <c r="G8417" s="2"/>
    </row>
    <row r="8418" spans="1:7">
      <c r="A8418" t="s">
        <v>15999</v>
      </c>
      <c r="B8418" t="s">
        <v>9218</v>
      </c>
      <c r="C8418">
        <f>+VLOOKUP(A8418,'LISTA NACIONAL'!A:B,2,0)</f>
        <v>1037.059</v>
      </c>
      <c r="D8418" s="126" t="s">
        <v>6556</v>
      </c>
      <c r="E8418" s="280">
        <f>+VLOOKUP(A8418,SCAR!A:B,2,0)</f>
        <v>0</v>
      </c>
      <c r="F8418" s="2"/>
      <c r="G8418" s="2"/>
    </row>
    <row r="8419" spans="1:7">
      <c r="A8419" t="s">
        <v>16000</v>
      </c>
      <c r="B8419" t="s">
        <v>9218</v>
      </c>
      <c r="C8419">
        <f>+VLOOKUP(A8419,'LISTA NACIONAL'!A:B,2,0)</f>
        <v>1120.5830000000001</v>
      </c>
      <c r="D8419" s="126" t="s">
        <v>6556</v>
      </c>
      <c r="E8419" s="280">
        <f>+VLOOKUP(A8419,SCAR!A:B,2,0)</f>
        <v>0</v>
      </c>
      <c r="F8419" s="2"/>
      <c r="G8419" s="2"/>
    </row>
    <row r="8420" spans="1:7">
      <c r="A8420" t="s">
        <v>16001</v>
      </c>
      <c r="B8420" t="s">
        <v>9218</v>
      </c>
      <c r="C8420">
        <f>+VLOOKUP(A8420,'LISTA NACIONAL'!A:B,2,0)</f>
        <v>1680.1969999999999</v>
      </c>
      <c r="D8420" s="126" t="s">
        <v>6556</v>
      </c>
      <c r="E8420" s="280">
        <f>+VLOOKUP(A8420,SCAR!A:B,2,0)</f>
        <v>0</v>
      </c>
      <c r="F8420" s="2"/>
      <c r="G8420" s="2"/>
    </row>
    <row r="8421" spans="1:7">
      <c r="A8421" t="s">
        <v>16002</v>
      </c>
      <c r="B8421" t="s">
        <v>9218</v>
      </c>
      <c r="C8421">
        <f>+VLOOKUP(A8421,'LISTA NACIONAL'!A:B,2,0)</f>
        <v>1066.1949999999999</v>
      </c>
      <c r="D8421" s="126" t="s">
        <v>6556</v>
      </c>
      <c r="E8421" s="280">
        <f>+VLOOKUP(A8421,SCAR!A:B,2,0)</f>
        <v>0</v>
      </c>
      <c r="F8421" s="2"/>
      <c r="G8421" s="2"/>
    </row>
    <row r="8422" spans="1:7">
      <c r="A8422" t="s">
        <v>16003</v>
      </c>
      <c r="B8422" t="s">
        <v>9218</v>
      </c>
      <c r="C8422">
        <f>+VLOOKUP(A8422,'LISTA NACIONAL'!A:B,2,0)</f>
        <v>2959.6640000000002</v>
      </c>
      <c r="D8422" s="126" t="s">
        <v>6556</v>
      </c>
      <c r="E8422" s="280">
        <f>+VLOOKUP(A8422,SCAR!A:B,2,0)</f>
        <v>0</v>
      </c>
      <c r="F8422" s="2"/>
      <c r="G8422" s="2"/>
    </row>
    <row r="8423" spans="1:7">
      <c r="A8423" t="s">
        <v>16004</v>
      </c>
      <c r="B8423" t="s">
        <v>9218</v>
      </c>
      <c r="C8423">
        <f>+VLOOKUP(A8423,'LISTA NACIONAL'!A:B,2,0)</f>
        <v>2959.6640000000002</v>
      </c>
      <c r="D8423" s="126" t="s">
        <v>6556</v>
      </c>
      <c r="E8423" s="280">
        <f>+VLOOKUP(A8423,SCAR!A:B,2,0)</f>
        <v>0</v>
      </c>
      <c r="F8423" s="2"/>
      <c r="G8423" s="2"/>
    </row>
    <row r="8424" spans="1:7">
      <c r="A8424" t="s">
        <v>16005</v>
      </c>
      <c r="B8424" t="s">
        <v>9218</v>
      </c>
      <c r="C8424">
        <f>+VLOOKUP(A8424,'LISTA NACIONAL'!A:B,2,0)</f>
        <v>2503.654</v>
      </c>
      <c r="D8424" s="126" t="s">
        <v>6556</v>
      </c>
      <c r="E8424" s="280">
        <f>+VLOOKUP(A8424,SCAR!A:B,2,0)</f>
        <v>0</v>
      </c>
      <c r="F8424" s="2"/>
      <c r="G8424" s="2"/>
    </row>
    <row r="8425" spans="1:7">
      <c r="A8425" t="s">
        <v>16006</v>
      </c>
      <c r="B8425" t="s">
        <v>9218</v>
      </c>
      <c r="C8425">
        <f>+VLOOKUP(A8425,'LISTA NACIONAL'!A:B,2,0)</f>
        <v>2652.152</v>
      </c>
      <c r="D8425" s="126" t="s">
        <v>6556</v>
      </c>
      <c r="E8425" s="280">
        <f>+VLOOKUP(A8425,SCAR!A:B,2,0)</f>
        <v>0</v>
      </c>
      <c r="F8425" s="2"/>
      <c r="G8425" s="2"/>
    </row>
    <row r="8426" spans="1:7">
      <c r="A8426" t="s">
        <v>16007</v>
      </c>
      <c r="B8426" t="s">
        <v>9218</v>
      </c>
      <c r="C8426">
        <f>+VLOOKUP(A8426,'LISTA NACIONAL'!A:B,2,0)</f>
        <v>4630.558</v>
      </c>
      <c r="D8426" s="126" t="s">
        <v>6556</v>
      </c>
      <c r="E8426" s="280">
        <f>+VLOOKUP(A8426,SCAR!A:B,2,0)</f>
        <v>0</v>
      </c>
      <c r="F8426" s="2"/>
      <c r="G8426" s="2"/>
    </row>
    <row r="8427" spans="1:7">
      <c r="A8427" t="s">
        <v>16008</v>
      </c>
      <c r="B8427" t="s">
        <v>9218</v>
      </c>
      <c r="C8427">
        <f>+VLOOKUP(A8427,'LISTA NACIONAL'!A:B,2,0)</f>
        <v>2038.2570000000001</v>
      </c>
      <c r="D8427" s="126" t="s">
        <v>6556</v>
      </c>
      <c r="E8427" s="280">
        <f>+VLOOKUP(A8427,SCAR!A:B,2,0)</f>
        <v>0</v>
      </c>
      <c r="F8427" s="2"/>
      <c r="G8427" s="2"/>
    </row>
    <row r="8428" spans="1:7">
      <c r="A8428" t="s">
        <v>16009</v>
      </c>
      <c r="B8428" t="s">
        <v>9218</v>
      </c>
      <c r="C8428">
        <f>+VLOOKUP(A8428,'LISTA NACIONAL'!A:B,2,0)</f>
        <v>2652.152</v>
      </c>
      <c r="D8428" s="126" t="s">
        <v>6556</v>
      </c>
      <c r="E8428" s="280">
        <f>+VLOOKUP(A8428,SCAR!A:B,2,0)</f>
        <v>0</v>
      </c>
      <c r="F8428" s="2"/>
      <c r="G8428" s="2"/>
    </row>
    <row r="8429" spans="1:7">
      <c r="A8429" t="s">
        <v>16010</v>
      </c>
      <c r="B8429" t="s">
        <v>9218</v>
      </c>
      <c r="C8429">
        <f>+VLOOKUP(A8429,'LISTA NACIONAL'!A:B,2,0)</f>
        <v>2853.6019999999999</v>
      </c>
      <c r="D8429" s="126" t="s">
        <v>6556</v>
      </c>
      <c r="E8429" s="280">
        <f>+VLOOKUP(A8429,SCAR!A:B,2,0)</f>
        <v>0</v>
      </c>
      <c r="F8429" s="2"/>
      <c r="G8429" s="2"/>
    </row>
    <row r="8430" spans="1:7">
      <c r="A8430" t="s">
        <v>16011</v>
      </c>
      <c r="B8430" t="s">
        <v>9218</v>
      </c>
      <c r="C8430">
        <f>+VLOOKUP(A8430,'LISTA NACIONAL'!A:B,2,0)</f>
        <v>3466.4580000000001</v>
      </c>
      <c r="D8430" s="126" t="s">
        <v>6556</v>
      </c>
      <c r="E8430" s="280">
        <f>+VLOOKUP(A8430,SCAR!A:B,2,0)</f>
        <v>0</v>
      </c>
      <c r="F8430" s="2"/>
      <c r="G8430" s="2"/>
    </row>
    <row r="8431" spans="1:7">
      <c r="A8431" t="s">
        <v>16012</v>
      </c>
      <c r="B8431" t="s">
        <v>9218</v>
      </c>
      <c r="C8431">
        <f>+VLOOKUP(A8431,'LISTA NACIONAL'!A:B,2,0)</f>
        <v>2853.6019999999999</v>
      </c>
      <c r="D8431" s="126" t="s">
        <v>6556</v>
      </c>
      <c r="E8431" s="280">
        <f>+VLOOKUP(A8431,SCAR!A:B,2,0)</f>
        <v>0</v>
      </c>
      <c r="F8431" s="2"/>
      <c r="G8431" s="2"/>
    </row>
    <row r="8432" spans="1:7">
      <c r="A8432" t="s">
        <v>16013</v>
      </c>
      <c r="B8432" t="s">
        <v>9218</v>
      </c>
      <c r="C8432">
        <f>+VLOOKUP(A8432,'LISTA NACIONAL'!A:B,2,0)</f>
        <v>5434.3360000000002</v>
      </c>
      <c r="D8432" s="126" t="s">
        <v>6556</v>
      </c>
      <c r="E8432" s="280">
        <f>+VLOOKUP(A8432,SCAR!A:B,2,0)</f>
        <v>0</v>
      </c>
      <c r="F8432" s="2"/>
      <c r="G8432" s="2"/>
    </row>
    <row r="8433" spans="1:7">
      <c r="A8433" t="s">
        <v>16014</v>
      </c>
      <c r="B8433" t="s">
        <v>9218</v>
      </c>
      <c r="C8433">
        <f>+VLOOKUP(A8433,'LISTA NACIONAL'!A:B,2,0)</f>
        <v>2959.6640000000002</v>
      </c>
      <c r="D8433" s="126" t="s">
        <v>6556</v>
      </c>
      <c r="E8433" s="280">
        <f>+VLOOKUP(A8433,SCAR!A:B,2,0)</f>
        <v>0</v>
      </c>
      <c r="F8433" s="2"/>
      <c r="G8433" s="2"/>
    </row>
    <row r="8434" spans="1:7">
      <c r="A8434" t="s">
        <v>16015</v>
      </c>
      <c r="B8434" t="s">
        <v>9218</v>
      </c>
      <c r="C8434">
        <f>+VLOOKUP(A8434,'LISTA NACIONAL'!A:B,2,0)</f>
        <v>2959.6640000000002</v>
      </c>
      <c r="D8434" s="126" t="s">
        <v>6556</v>
      </c>
      <c r="E8434" s="280">
        <f>+VLOOKUP(A8434,SCAR!A:B,2,0)</f>
        <v>0</v>
      </c>
      <c r="F8434" s="2"/>
      <c r="G8434" s="2"/>
    </row>
    <row r="8435" spans="1:7">
      <c r="A8435" t="s">
        <v>16016</v>
      </c>
      <c r="B8435" t="s">
        <v>9218</v>
      </c>
      <c r="C8435">
        <f>+VLOOKUP(A8435,'LISTA NACIONAL'!A:B,2,0)</f>
        <v>3161.3989999999999</v>
      </c>
      <c r="D8435" s="126" t="s">
        <v>6556</v>
      </c>
      <c r="E8435" s="280">
        <f>+VLOOKUP(A8435,SCAR!A:B,2,0)</f>
        <v>0</v>
      </c>
      <c r="F8435" s="2"/>
      <c r="G8435" s="2"/>
    </row>
    <row r="8436" spans="1:7">
      <c r="A8436" t="s">
        <v>16017</v>
      </c>
      <c r="B8436" t="s">
        <v>9218</v>
      </c>
      <c r="C8436">
        <f>+VLOOKUP(A8436,'LISTA NACIONAL'!A:B,2,0)</f>
        <v>4378.6390000000001</v>
      </c>
      <c r="D8436" s="126" t="s">
        <v>6556</v>
      </c>
      <c r="E8436" s="280">
        <f>+VLOOKUP(A8436,SCAR!A:B,2,0)</f>
        <v>0</v>
      </c>
      <c r="F8436" s="2"/>
      <c r="G8436" s="2"/>
    </row>
    <row r="8437" spans="1:7">
      <c r="A8437" t="s">
        <v>16018</v>
      </c>
      <c r="B8437" t="s">
        <v>9218</v>
      </c>
      <c r="C8437">
        <f>+VLOOKUP(A8437,'LISTA NACIONAL'!A:B,2,0)</f>
        <v>6005.7110000000002</v>
      </c>
      <c r="D8437" s="126" t="s">
        <v>6556</v>
      </c>
      <c r="E8437" s="280">
        <f>+VLOOKUP(A8437,SCAR!A:B,2,0)</f>
        <v>0</v>
      </c>
      <c r="F8437" s="2"/>
      <c r="G8437" s="2"/>
    </row>
    <row r="8438" spans="1:7">
      <c r="A8438" t="s">
        <v>16019</v>
      </c>
      <c r="B8438" t="s">
        <v>9218</v>
      </c>
      <c r="C8438">
        <f>+VLOOKUP(A8438,'LISTA NACIONAL'!A:B,2,0)</f>
        <v>11214.672</v>
      </c>
      <c r="D8438" s="126" t="s">
        <v>6556</v>
      </c>
      <c r="E8438" s="280">
        <f>+VLOOKUP(A8438,SCAR!A:B,2,0)</f>
        <v>0</v>
      </c>
      <c r="F8438" s="2"/>
      <c r="G8438" s="2"/>
    </row>
    <row r="8439" spans="1:7">
      <c r="A8439" t="s">
        <v>16020</v>
      </c>
      <c r="B8439" t="s">
        <v>9218</v>
      </c>
      <c r="C8439">
        <f>+VLOOKUP(A8439,'LISTA NACIONAL'!A:B,2,0)</f>
        <v>7181.9279999999999</v>
      </c>
      <c r="D8439" s="126" t="s">
        <v>6556</v>
      </c>
      <c r="E8439" s="280">
        <f>+VLOOKUP(A8439,SCAR!A:B,2,0)</f>
        <v>0</v>
      </c>
      <c r="F8439" s="2"/>
      <c r="G8439" s="2"/>
    </row>
    <row r="8440" spans="1:7">
      <c r="A8440" t="s">
        <v>16021</v>
      </c>
      <c r="B8440" t="s">
        <v>9218</v>
      </c>
      <c r="C8440">
        <f>+VLOOKUP(A8440,'LISTA NACIONAL'!A:B,2,0)</f>
        <v>3987.5390000000002</v>
      </c>
      <c r="D8440" s="126" t="s">
        <v>6556</v>
      </c>
      <c r="E8440" s="280">
        <f>+VLOOKUP(A8440,SCAR!A:B,2,0)</f>
        <v>0</v>
      </c>
      <c r="F8440" s="2"/>
      <c r="G8440" s="2"/>
    </row>
    <row r="8441" spans="1:7">
      <c r="A8441" t="s">
        <v>16022</v>
      </c>
      <c r="B8441" t="s">
        <v>9218</v>
      </c>
      <c r="C8441">
        <f>+VLOOKUP(A8441,'LISTA NACIONAL'!A:B,2,0)</f>
        <v>1430.8330000000001</v>
      </c>
      <c r="D8441" s="126" t="s">
        <v>6556</v>
      </c>
      <c r="E8441" s="280">
        <f>+VLOOKUP(A8441,SCAR!A:B,2,0)</f>
        <v>0</v>
      </c>
      <c r="F8441" s="2"/>
      <c r="G8441" s="2"/>
    </row>
    <row r="8442" spans="1:7">
      <c r="A8442" t="s">
        <v>16023</v>
      </c>
      <c r="B8442" t="s">
        <v>9218</v>
      </c>
      <c r="C8442">
        <f>+VLOOKUP(A8442,'LISTA NACIONAL'!A:B,2,0)</f>
        <v>2373.5970000000002</v>
      </c>
      <c r="D8442" s="126" t="s">
        <v>6556</v>
      </c>
      <c r="E8442" s="280">
        <f>+VLOOKUP(A8442,SCAR!A:B,2,0)</f>
        <v>0</v>
      </c>
      <c r="F8442" s="2"/>
      <c r="G8442" s="2"/>
    </row>
    <row r="8443" spans="1:7">
      <c r="A8443" t="s">
        <v>16024</v>
      </c>
      <c r="B8443" t="s">
        <v>9218</v>
      </c>
      <c r="C8443">
        <f>+VLOOKUP(A8443,'LISTA NACIONAL'!A:B,2,0)</f>
        <v>3365.69</v>
      </c>
      <c r="D8443" s="126" t="s">
        <v>6556</v>
      </c>
      <c r="E8443" s="280">
        <f>+VLOOKUP(A8443,SCAR!A:B,2,0)</f>
        <v>0</v>
      </c>
      <c r="F8443" s="2"/>
      <c r="G8443" s="2"/>
    </row>
    <row r="8444" spans="1:7">
      <c r="A8444" t="s">
        <v>16025</v>
      </c>
      <c r="B8444" t="s">
        <v>9218</v>
      </c>
      <c r="C8444">
        <f>+VLOOKUP(A8444,'LISTA NACIONAL'!A:B,2,0)</f>
        <v>1353.884</v>
      </c>
      <c r="D8444" s="126" t="s">
        <v>6556</v>
      </c>
      <c r="E8444" s="280">
        <f>+VLOOKUP(A8444,SCAR!A:B,2,0)</f>
        <v>0</v>
      </c>
      <c r="F8444" s="2"/>
      <c r="G8444" s="2"/>
    </row>
    <row r="8445" spans="1:7">
      <c r="A8445" t="s">
        <v>9219</v>
      </c>
      <c r="B8445" t="s">
        <v>9218</v>
      </c>
      <c r="C8445">
        <f>+VLOOKUP(A8445,'LISTA NACIONAL'!A:B,2,0)</f>
        <v>885.89200000000005</v>
      </c>
      <c r="D8445" s="126" t="s">
        <v>6556</v>
      </c>
      <c r="E8445" s="280">
        <f>+VLOOKUP(A8445,SCAR!A:B,2,0)</f>
        <v>0</v>
      </c>
      <c r="F8445" s="2"/>
      <c r="G8445" s="2"/>
    </row>
    <row r="8446" spans="1:7">
      <c r="A8446" t="s">
        <v>16026</v>
      </c>
      <c r="B8446" t="s">
        <v>9218</v>
      </c>
      <c r="C8446">
        <f>+VLOOKUP(A8446,'LISTA NACIONAL'!A:B,2,0)</f>
        <v>1365.9010000000001</v>
      </c>
      <c r="D8446" s="126" t="s">
        <v>6556</v>
      </c>
      <c r="E8446" s="280">
        <f>+VLOOKUP(A8446,SCAR!A:B,2,0)</f>
        <v>0</v>
      </c>
      <c r="F8446" s="2"/>
      <c r="G8446" s="2"/>
    </row>
    <row r="8447" spans="1:7">
      <c r="A8447" t="s">
        <v>16027</v>
      </c>
      <c r="B8447" t="s">
        <v>9218</v>
      </c>
      <c r="C8447">
        <f>+VLOOKUP(A8447,'LISTA NACIONAL'!A:B,2,0)</f>
        <v>1646.9179999999999</v>
      </c>
      <c r="D8447" s="126" t="s">
        <v>6556</v>
      </c>
      <c r="E8447" s="280">
        <f>+VLOOKUP(A8447,SCAR!A:B,2,0)</f>
        <v>0</v>
      </c>
      <c r="F8447" s="2"/>
      <c r="G8447" s="2"/>
    </row>
    <row r="8448" spans="1:7">
      <c r="A8448" t="s">
        <v>16028</v>
      </c>
      <c r="B8448" t="s">
        <v>9218</v>
      </c>
      <c r="C8448">
        <f>+VLOOKUP(A8448,'LISTA NACIONAL'!A:B,2,0)</f>
        <v>743.95600000000002</v>
      </c>
      <c r="D8448" s="126" t="s">
        <v>6556</v>
      </c>
      <c r="E8448" s="280">
        <f>+VLOOKUP(A8448,SCAR!A:B,2,0)</f>
        <v>0</v>
      </c>
      <c r="F8448" s="2"/>
      <c r="G8448" s="2"/>
    </row>
    <row r="8449" spans="1:9">
      <c r="A8449" t="s">
        <v>9220</v>
      </c>
      <c r="B8449" t="s">
        <v>9218</v>
      </c>
      <c r="C8449">
        <f>+VLOOKUP(A8449,'LISTA NACIONAL'!A:B,2,0)</f>
        <v>1099.3240000000001</v>
      </c>
      <c r="D8449" s="126" t="s">
        <v>6556</v>
      </c>
      <c r="E8449" s="280">
        <f>+VLOOKUP(A8449,SCAR!A:B,2,0)</f>
        <v>0</v>
      </c>
      <c r="F8449" s="2"/>
      <c r="G8449" s="2"/>
    </row>
    <row r="8450" spans="1:9">
      <c r="A8450" t="s">
        <v>9221</v>
      </c>
      <c r="B8450" t="s">
        <v>9218</v>
      </c>
      <c r="C8450">
        <f>+VLOOKUP(A8450,'LISTA NACIONAL'!A:B,2,0)</f>
        <v>787.74300000000005</v>
      </c>
      <c r="D8450" s="126" t="s">
        <v>6556</v>
      </c>
      <c r="E8450" s="280">
        <f>+VLOOKUP(A8450,SCAR!A:B,2,0)</f>
        <v>0</v>
      </c>
      <c r="F8450" s="2"/>
      <c r="G8450" s="2"/>
    </row>
    <row r="8451" spans="1:9">
      <c r="A8451" t="s">
        <v>16029</v>
      </c>
      <c r="B8451" t="s">
        <v>16290</v>
      </c>
      <c r="C8451">
        <f>+VLOOKUP(A8451,'LISTA NACIONAL'!A:B,2,0)</f>
        <v>545.07100000000003</v>
      </c>
      <c r="D8451" s="126" t="s">
        <v>6556</v>
      </c>
      <c r="E8451" s="280">
        <f>+VLOOKUP(A8451,SCAR!A:B,2,0)</f>
        <v>0</v>
      </c>
      <c r="F8451" s="2"/>
      <c r="G8451" s="2"/>
    </row>
    <row r="8452" spans="1:9">
      <c r="A8452" t="s">
        <v>9222</v>
      </c>
      <c r="B8452" t="s">
        <v>9218</v>
      </c>
      <c r="C8452">
        <f>+VLOOKUP(A8452,'LISTA NACIONAL'!A:B,2,0)</f>
        <v>930.80499999999995</v>
      </c>
      <c r="D8452" s="126" t="s">
        <v>6556</v>
      </c>
      <c r="E8452" s="280">
        <f>+VLOOKUP(A8452,SCAR!A:B,2,0)</f>
        <v>0</v>
      </c>
      <c r="F8452" s="2"/>
      <c r="G8452" s="2"/>
    </row>
    <row r="8453" spans="1:9">
      <c r="A8453" t="s">
        <v>9223</v>
      </c>
      <c r="B8453" t="s">
        <v>9218</v>
      </c>
      <c r="C8453">
        <f>+VLOOKUP(A8453,'LISTA NACIONAL'!A:B,2,0)</f>
        <v>930.80499999999995</v>
      </c>
      <c r="D8453" s="126" t="s">
        <v>6556</v>
      </c>
      <c r="E8453" s="280">
        <f>+VLOOKUP(A8453,SCAR!A:B,2,0)</f>
        <v>0</v>
      </c>
      <c r="F8453" s="2"/>
      <c r="G8453" s="2"/>
    </row>
    <row r="8454" spans="1:9">
      <c r="A8454" t="s">
        <v>9224</v>
      </c>
      <c r="B8454" t="s">
        <v>9218</v>
      </c>
      <c r="C8454">
        <f>+VLOOKUP(A8454,'LISTA NACIONAL'!A:B,2,0)</f>
        <v>1099.3240000000001</v>
      </c>
      <c r="D8454" s="126" t="s">
        <v>6556</v>
      </c>
      <c r="E8454" s="280">
        <f>+VLOOKUP(A8454,SCAR!A:B,2,0)</f>
        <v>0</v>
      </c>
      <c r="F8454" s="2"/>
      <c r="G8454" s="2"/>
    </row>
    <row r="8455" spans="1:9">
      <c r="A8455" t="s">
        <v>12305</v>
      </c>
      <c r="B8455" t="s">
        <v>9218</v>
      </c>
      <c r="C8455">
        <f>+VLOOKUP(A8455,'LISTA NACIONAL'!A:B,2,0)</f>
        <v>1543.614</v>
      </c>
      <c r="D8455" s="126" t="s">
        <v>6556</v>
      </c>
      <c r="E8455" s="280">
        <f>+VLOOKUP(A8455,SCAR!A:B,2,0)</f>
        <v>0</v>
      </c>
      <c r="F8455" s="2"/>
      <c r="G8455" s="2"/>
      <c r="I8455" s="561"/>
    </row>
    <row r="8456" spans="1:9">
      <c r="A8456" t="s">
        <v>9225</v>
      </c>
      <c r="B8456" t="s">
        <v>9218</v>
      </c>
      <c r="C8456">
        <f>+VLOOKUP(A8456,'LISTA NACIONAL'!A:B,2,0)</f>
        <v>667.005</v>
      </c>
      <c r="D8456" s="126" t="s">
        <v>6556</v>
      </c>
      <c r="E8456" s="280">
        <f>+VLOOKUP(A8456,SCAR!A:B,2,0)</f>
        <v>0</v>
      </c>
      <c r="F8456" s="2"/>
      <c r="G8456" s="2"/>
    </row>
    <row r="8457" spans="1:9">
      <c r="A8457" t="s">
        <v>12306</v>
      </c>
      <c r="B8457" t="s">
        <v>9218</v>
      </c>
      <c r="C8457">
        <f>+VLOOKUP(A8457,'LISTA NACIONAL'!A:B,2,0)</f>
        <v>892.49400000000003</v>
      </c>
      <c r="D8457" s="126" t="s">
        <v>6556</v>
      </c>
      <c r="E8457" s="280">
        <f>+VLOOKUP(A8457,SCAR!A:B,2,0)</f>
        <v>0</v>
      </c>
      <c r="F8457" s="2"/>
      <c r="G8457" s="2"/>
    </row>
    <row r="8458" spans="1:9">
      <c r="A8458" t="s">
        <v>16030</v>
      </c>
      <c r="B8458" t="s">
        <v>9218</v>
      </c>
      <c r="C8458">
        <f>+VLOOKUP(A8458,'LISTA NACIONAL'!A:B,2,0)</f>
        <v>667.005</v>
      </c>
      <c r="D8458" s="126" t="s">
        <v>6556</v>
      </c>
      <c r="E8458" s="280">
        <f>+VLOOKUP(A8458,SCAR!A:B,2,0)</f>
        <v>0</v>
      </c>
      <c r="F8458" s="2"/>
      <c r="G8458" s="2"/>
    </row>
    <row r="8459" spans="1:9">
      <c r="A8459" t="s">
        <v>9226</v>
      </c>
      <c r="B8459" t="s">
        <v>9218</v>
      </c>
      <c r="C8459">
        <f>+VLOOKUP(A8459,'LISTA NACIONAL'!A:B,2,0)</f>
        <v>667.005</v>
      </c>
      <c r="D8459" s="126" t="s">
        <v>6556</v>
      </c>
      <c r="E8459" s="280">
        <f>+VLOOKUP(A8459,SCAR!A:B,2,0)</f>
        <v>0</v>
      </c>
      <c r="F8459" s="2"/>
      <c r="G8459" s="2"/>
    </row>
    <row r="8460" spans="1:9">
      <c r="A8460" t="s">
        <v>12307</v>
      </c>
      <c r="B8460" t="s">
        <v>9218</v>
      </c>
      <c r="C8460">
        <f>+VLOOKUP(A8460,'LISTA NACIONAL'!A:B,2,0)</f>
        <v>787.74300000000005</v>
      </c>
      <c r="D8460" s="126" t="s">
        <v>6556</v>
      </c>
      <c r="E8460" s="280">
        <f>+VLOOKUP(A8460,SCAR!A:B,2,0)</f>
        <v>0</v>
      </c>
      <c r="F8460" s="2"/>
      <c r="G8460" s="2"/>
    </row>
    <row r="8461" spans="1:9">
      <c r="A8461" t="s">
        <v>9227</v>
      </c>
      <c r="B8461" t="s">
        <v>9218</v>
      </c>
      <c r="C8461">
        <f>+VLOOKUP(A8461,'LISTA NACIONAL'!A:B,2,0)</f>
        <v>885.89200000000005</v>
      </c>
      <c r="D8461" s="126" t="s">
        <v>6556</v>
      </c>
      <c r="E8461" s="280">
        <f>+VLOOKUP(A8461,SCAR!A:B,2,0)</f>
        <v>0</v>
      </c>
      <c r="F8461" s="2"/>
      <c r="G8461" s="2"/>
    </row>
    <row r="8462" spans="1:9">
      <c r="A8462" t="s">
        <v>12308</v>
      </c>
      <c r="B8462" t="s">
        <v>9218</v>
      </c>
      <c r="C8462">
        <f>+VLOOKUP(A8462,'LISTA NACIONAL'!A:B,2,0)</f>
        <v>1149.7829999999999</v>
      </c>
      <c r="D8462" s="126" t="s">
        <v>6556</v>
      </c>
      <c r="E8462" s="280">
        <f>+VLOOKUP(A8462,SCAR!A:B,2,0)</f>
        <v>0</v>
      </c>
      <c r="F8462" s="2"/>
      <c r="G8462" s="2"/>
    </row>
    <row r="8463" spans="1:9">
      <c r="A8463" t="s">
        <v>12309</v>
      </c>
      <c r="B8463" t="s">
        <v>9218</v>
      </c>
      <c r="C8463">
        <f>+VLOOKUP(A8463,'LISTA NACIONAL'!A:B,2,0)</f>
        <v>814.31500000000005</v>
      </c>
      <c r="D8463" s="126" t="s">
        <v>6556</v>
      </c>
      <c r="E8463" s="280">
        <f>+VLOOKUP(A8463,SCAR!A:B,2,0)</f>
        <v>0</v>
      </c>
      <c r="F8463" s="2"/>
      <c r="G8463" s="2"/>
    </row>
    <row r="8464" spans="1:9">
      <c r="A8464" t="s">
        <v>12310</v>
      </c>
      <c r="B8464" t="s">
        <v>9218</v>
      </c>
      <c r="C8464">
        <f>+VLOOKUP(A8464,'LISTA NACIONAL'!A:B,2,0)</f>
        <v>915.03499999999997</v>
      </c>
      <c r="D8464" s="126" t="s">
        <v>6556</v>
      </c>
      <c r="E8464" s="280">
        <f>+VLOOKUP(A8464,SCAR!A:B,2,0)</f>
        <v>0</v>
      </c>
      <c r="F8464" s="2"/>
      <c r="G8464" s="2"/>
    </row>
    <row r="8465" spans="1:7">
      <c r="A8465" t="s">
        <v>9228</v>
      </c>
      <c r="B8465" t="s">
        <v>9218</v>
      </c>
      <c r="C8465">
        <f>+VLOOKUP(A8465,'LISTA NACIONAL'!A:B,2,0)</f>
        <v>667.005</v>
      </c>
      <c r="D8465" s="126" t="s">
        <v>6556</v>
      </c>
      <c r="E8465" s="280">
        <f>+VLOOKUP(A8465,SCAR!A:B,2,0)</f>
        <v>0</v>
      </c>
      <c r="F8465" s="2"/>
      <c r="G8465" s="2"/>
    </row>
    <row r="8466" spans="1:7">
      <c r="A8466" t="s">
        <v>9229</v>
      </c>
      <c r="B8466" t="s">
        <v>9218</v>
      </c>
      <c r="C8466">
        <f>+VLOOKUP(A8466,'LISTA NACIONAL'!A:B,2,0)</f>
        <v>667.005</v>
      </c>
      <c r="D8466" s="126" t="s">
        <v>6556</v>
      </c>
      <c r="E8466" s="280">
        <f>+VLOOKUP(A8466,SCAR!A:B,2,0)</f>
        <v>0</v>
      </c>
      <c r="F8466" s="2"/>
      <c r="G8466" s="2"/>
    </row>
    <row r="8467" spans="1:7">
      <c r="A8467" t="s">
        <v>16031</v>
      </c>
      <c r="B8467" t="s">
        <v>9218</v>
      </c>
      <c r="C8467">
        <f>+VLOOKUP(A8467,'LISTA NACIONAL'!A:B,2,0)</f>
        <v>950.65899999999999</v>
      </c>
      <c r="D8467" s="126" t="s">
        <v>6556</v>
      </c>
      <c r="E8467" s="280">
        <f>+VLOOKUP(A8467,SCAR!A:B,2,0)</f>
        <v>0</v>
      </c>
      <c r="F8467" s="2"/>
      <c r="G8467" s="2"/>
    </row>
    <row r="8468" spans="1:7">
      <c r="A8468" t="s">
        <v>16032</v>
      </c>
      <c r="B8468" t="s">
        <v>9218</v>
      </c>
      <c r="C8468">
        <f>+VLOOKUP(A8468,'LISTA NACIONAL'!A:B,2,0)</f>
        <v>945.45</v>
      </c>
      <c r="D8468" s="126" t="s">
        <v>6556</v>
      </c>
      <c r="E8468" s="280">
        <f>+VLOOKUP(A8468,SCAR!A:B,2,0)</f>
        <v>0</v>
      </c>
      <c r="F8468" s="2"/>
      <c r="G8468" s="2"/>
    </row>
    <row r="8469" spans="1:7">
      <c r="A8469" t="s">
        <v>16033</v>
      </c>
      <c r="B8469" t="s">
        <v>9218</v>
      </c>
      <c r="C8469">
        <f>+VLOOKUP(A8469,'LISTA NACIONAL'!A:B,2,0)</f>
        <v>2444.027</v>
      </c>
      <c r="D8469" s="126" t="s">
        <v>6556</v>
      </c>
      <c r="E8469" s="280">
        <f>+VLOOKUP(A8469,SCAR!A:B,2,0)</f>
        <v>0</v>
      </c>
      <c r="F8469" s="2"/>
      <c r="G8469" s="2"/>
    </row>
    <row r="8470" spans="1:7">
      <c r="A8470" t="s">
        <v>16034</v>
      </c>
      <c r="B8470" t="s">
        <v>9218</v>
      </c>
      <c r="C8470">
        <f>+VLOOKUP(A8470,'LISTA NACIONAL'!A:B,2,0)</f>
        <v>1066.1949999999999</v>
      </c>
      <c r="D8470" s="126" t="s">
        <v>6556</v>
      </c>
      <c r="E8470" s="280">
        <f>+VLOOKUP(A8470,SCAR!A:B,2,0)</f>
        <v>0</v>
      </c>
      <c r="F8470" s="2"/>
      <c r="G8470" s="2"/>
    </row>
    <row r="8471" spans="1:7">
      <c r="A8471" t="s">
        <v>16035</v>
      </c>
      <c r="B8471" t="s">
        <v>9218</v>
      </c>
      <c r="C8471">
        <f>+VLOOKUP(A8471,'LISTA NACIONAL'!A:B,2,0)</f>
        <v>3495.4609999999998</v>
      </c>
      <c r="D8471" s="126" t="s">
        <v>6556</v>
      </c>
      <c r="E8471" s="280">
        <f>+VLOOKUP(A8471,SCAR!A:B,2,0)</f>
        <v>0</v>
      </c>
      <c r="F8471" s="2"/>
      <c r="G8471" s="2"/>
    </row>
    <row r="8472" spans="1:7">
      <c r="A8472" t="s">
        <v>16036</v>
      </c>
      <c r="B8472" t="s">
        <v>9218</v>
      </c>
      <c r="C8472">
        <f>+VLOOKUP(A8472,'LISTA NACIONAL'!A:B,2,0)</f>
        <v>2696.01</v>
      </c>
      <c r="D8472" s="126" t="s">
        <v>6556</v>
      </c>
      <c r="E8472" s="280">
        <f>+VLOOKUP(A8472,SCAR!A:B,2,0)</f>
        <v>0</v>
      </c>
      <c r="F8472" s="2"/>
      <c r="G8472" s="2"/>
    </row>
    <row r="8473" spans="1:7">
      <c r="A8473" t="s">
        <v>16037</v>
      </c>
      <c r="B8473" t="s">
        <v>9218</v>
      </c>
      <c r="C8473">
        <f>+VLOOKUP(A8473,'LISTA NACIONAL'!A:B,2,0)</f>
        <v>628.65</v>
      </c>
      <c r="D8473" s="126" t="s">
        <v>6556</v>
      </c>
      <c r="E8473" s="280">
        <f>+VLOOKUP(A8473,SCAR!A:B,2,0)</f>
        <v>0</v>
      </c>
      <c r="F8473" s="2"/>
      <c r="G8473" s="2"/>
    </row>
    <row r="8474" spans="1:7">
      <c r="A8474" t="s">
        <v>16038</v>
      </c>
      <c r="B8474" t="s">
        <v>9218</v>
      </c>
      <c r="C8474">
        <f>+VLOOKUP(A8474,'LISTA NACIONAL'!A:B,2,0)</f>
        <v>2900.0859999999998</v>
      </c>
      <c r="D8474" s="126" t="s">
        <v>6556</v>
      </c>
      <c r="E8474" s="280">
        <f>+VLOOKUP(A8474,SCAR!A:B,2,0)</f>
        <v>0</v>
      </c>
      <c r="F8474" s="2"/>
      <c r="G8474" s="2"/>
    </row>
    <row r="8475" spans="1:7">
      <c r="A8475" t="s">
        <v>16039</v>
      </c>
      <c r="B8475" t="s">
        <v>9218</v>
      </c>
      <c r="C8475">
        <f>+VLOOKUP(A8475,'LISTA NACIONAL'!A:B,2,0)</f>
        <v>2074.1010000000001</v>
      </c>
      <c r="D8475" s="126" t="s">
        <v>6556</v>
      </c>
      <c r="E8475" s="280">
        <f>+VLOOKUP(A8475,SCAR!A:B,2,0)</f>
        <v>0</v>
      </c>
      <c r="F8475" s="2"/>
      <c r="G8475" s="2"/>
    </row>
    <row r="8476" spans="1:7">
      <c r="A8476" t="s">
        <v>16040</v>
      </c>
      <c r="B8476" t="s">
        <v>9218</v>
      </c>
      <c r="C8476">
        <f>+VLOOKUP(A8476,'LISTA NACIONAL'!A:B,2,0)</f>
        <v>1365.9010000000001</v>
      </c>
      <c r="D8476" s="126" t="s">
        <v>6556</v>
      </c>
      <c r="E8476" s="280">
        <f>+VLOOKUP(A8476,SCAR!A:B,2,0)</f>
        <v>0</v>
      </c>
      <c r="F8476" s="2"/>
      <c r="G8476" s="2"/>
    </row>
    <row r="8477" spans="1:7">
      <c r="A8477" t="s">
        <v>16041</v>
      </c>
      <c r="B8477" t="s">
        <v>9218</v>
      </c>
      <c r="C8477">
        <f>+VLOOKUP(A8477,'LISTA NACIONAL'!A:B,2,0)</f>
        <v>3624.15</v>
      </c>
      <c r="D8477" s="126" t="s">
        <v>6556</v>
      </c>
      <c r="E8477" s="280">
        <f>+VLOOKUP(A8477,SCAR!A:B,2,0)</f>
        <v>0</v>
      </c>
      <c r="F8477" s="2"/>
      <c r="G8477" s="2"/>
    </row>
    <row r="8478" spans="1:7">
      <c r="A8478" t="s">
        <v>16042</v>
      </c>
      <c r="B8478" t="s">
        <v>9218</v>
      </c>
      <c r="C8478">
        <f>+VLOOKUP(A8478,'LISTA NACIONAL'!A:B,2,0)</f>
        <v>6260.4110000000001</v>
      </c>
      <c r="D8478" s="126" t="s">
        <v>6556</v>
      </c>
      <c r="E8478" s="280">
        <f>+VLOOKUP(A8478,SCAR!A:B,2,0)</f>
        <v>0</v>
      </c>
      <c r="F8478" s="2"/>
      <c r="G8478" s="2"/>
    </row>
    <row r="8479" spans="1:7">
      <c r="A8479" t="s">
        <v>16043</v>
      </c>
      <c r="B8479" t="s">
        <v>9218</v>
      </c>
      <c r="C8479">
        <f>+VLOOKUP(A8479,'LISTA NACIONAL'!A:B,2,0)</f>
        <v>6613.0820000000003</v>
      </c>
      <c r="D8479" s="126" t="s">
        <v>6556</v>
      </c>
      <c r="E8479" s="280">
        <f>+VLOOKUP(A8479,SCAR!A:B,2,0)</f>
        <v>0</v>
      </c>
      <c r="F8479" s="2"/>
      <c r="G8479" s="2"/>
    </row>
    <row r="8480" spans="1:7">
      <c r="A8480" t="s">
        <v>16044</v>
      </c>
      <c r="B8480" t="s">
        <v>9218</v>
      </c>
      <c r="C8480">
        <f>+VLOOKUP(A8480,'LISTA NACIONAL'!A:B,2,0)</f>
        <v>6553.3639999999996</v>
      </c>
      <c r="D8480" s="126" t="s">
        <v>6556</v>
      </c>
      <c r="E8480" s="280">
        <f>+VLOOKUP(A8480,SCAR!A:B,2,0)</f>
        <v>0</v>
      </c>
      <c r="F8480" s="2"/>
      <c r="G8480" s="2"/>
    </row>
    <row r="8481" spans="1:7">
      <c r="A8481" t="s">
        <v>16045</v>
      </c>
      <c r="B8481" t="s">
        <v>9218</v>
      </c>
      <c r="C8481">
        <f>+VLOOKUP(A8481,'LISTA NACIONAL'!A:B,2,0)</f>
        <v>2038.2570000000001</v>
      </c>
      <c r="D8481" s="126" t="s">
        <v>6556</v>
      </c>
      <c r="E8481" s="280">
        <f>+VLOOKUP(A8481,SCAR!A:B,2,0)</f>
        <v>0</v>
      </c>
      <c r="F8481" s="2"/>
      <c r="G8481" s="2"/>
    </row>
    <row r="8482" spans="1:7">
      <c r="A8482" t="s">
        <v>16046</v>
      </c>
      <c r="B8482" t="s">
        <v>9218</v>
      </c>
      <c r="C8482">
        <f>+VLOOKUP(A8482,'LISTA NACIONAL'!A:B,2,0)</f>
        <v>2748.9879999999998</v>
      </c>
      <c r="D8482" s="126" t="s">
        <v>6556</v>
      </c>
      <c r="E8482" s="280">
        <f>+VLOOKUP(A8482,SCAR!A:B,2,0)</f>
        <v>0</v>
      </c>
      <c r="F8482" s="2"/>
      <c r="G8482" s="2"/>
    </row>
    <row r="8483" spans="1:7">
      <c r="A8483" t="s">
        <v>16047</v>
      </c>
      <c r="B8483" t="s">
        <v>9218</v>
      </c>
      <c r="C8483">
        <f>+VLOOKUP(A8483,'LISTA NACIONAL'!A:B,2,0)</f>
        <v>1365.9010000000001</v>
      </c>
      <c r="D8483" s="126" t="s">
        <v>6556</v>
      </c>
      <c r="E8483" s="280">
        <f>+VLOOKUP(A8483,SCAR!A:B,2,0)</f>
        <v>0</v>
      </c>
      <c r="F8483" s="2"/>
      <c r="G8483" s="2"/>
    </row>
    <row r="8484" spans="1:7">
      <c r="A8484" t="s">
        <v>16048</v>
      </c>
      <c r="B8484" t="s">
        <v>9218</v>
      </c>
      <c r="C8484">
        <f>+VLOOKUP(A8484,'LISTA NACIONAL'!A:B,2,0)</f>
        <v>1600.578</v>
      </c>
      <c r="D8484" s="126" t="s">
        <v>6556</v>
      </c>
      <c r="E8484" s="280">
        <f>+VLOOKUP(A8484,SCAR!A:B,2,0)</f>
        <v>0</v>
      </c>
      <c r="F8484" s="2"/>
      <c r="G8484" s="2"/>
    </row>
    <row r="8485" spans="1:7">
      <c r="A8485" t="s">
        <v>16049</v>
      </c>
      <c r="B8485" t="s">
        <v>9218</v>
      </c>
      <c r="C8485">
        <f>+VLOOKUP(A8485,'LISTA NACIONAL'!A:B,2,0)</f>
        <v>1670.875</v>
      </c>
      <c r="D8485" s="126" t="s">
        <v>6556</v>
      </c>
      <c r="E8485" s="280">
        <f>+VLOOKUP(A8485,SCAR!A:B,2,0)</f>
        <v>0</v>
      </c>
      <c r="F8485" s="2"/>
      <c r="G8485" s="2"/>
    </row>
    <row r="8486" spans="1:7">
      <c r="A8486" t="s">
        <v>16050</v>
      </c>
      <c r="B8486" t="s">
        <v>9218</v>
      </c>
      <c r="C8486">
        <f>+VLOOKUP(A8486,'LISTA NACIONAL'!A:B,2,0)</f>
        <v>3228.9639999999999</v>
      </c>
      <c r="D8486" s="126" t="s">
        <v>6556</v>
      </c>
      <c r="E8486" s="280">
        <f>+VLOOKUP(A8486,SCAR!A:B,2,0)</f>
        <v>0</v>
      </c>
      <c r="F8486" s="2"/>
      <c r="G8486" s="2"/>
    </row>
    <row r="8487" spans="1:7">
      <c r="A8487" t="s">
        <v>16051</v>
      </c>
      <c r="B8487" t="s">
        <v>9218</v>
      </c>
      <c r="C8487">
        <f>+VLOOKUP(A8487,'LISTA NACIONAL'!A:B,2,0)</f>
        <v>1531.65</v>
      </c>
      <c r="D8487" s="126" t="s">
        <v>6556</v>
      </c>
      <c r="E8487" s="280">
        <f>+VLOOKUP(A8487,SCAR!A:B,2,0)</f>
        <v>0</v>
      </c>
      <c r="F8487" s="2"/>
      <c r="G8487" s="2"/>
    </row>
    <row r="8488" spans="1:7">
      <c r="A8488" t="s">
        <v>16052</v>
      </c>
      <c r="B8488" t="s">
        <v>9218</v>
      </c>
      <c r="C8488">
        <f>+VLOOKUP(A8488,'LISTA NACIONAL'!A:B,2,0)</f>
        <v>1867.0889999999999</v>
      </c>
      <c r="D8488" s="126" t="s">
        <v>6556</v>
      </c>
      <c r="E8488" s="280">
        <f>+VLOOKUP(A8488,SCAR!A:B,2,0)</f>
        <v>0</v>
      </c>
      <c r="F8488" s="2"/>
      <c r="G8488" s="2"/>
    </row>
    <row r="8489" spans="1:7">
      <c r="A8489" t="s">
        <v>16053</v>
      </c>
      <c r="B8489" t="s">
        <v>9218</v>
      </c>
      <c r="C8489">
        <f>+VLOOKUP(A8489,'LISTA NACIONAL'!A:B,2,0)</f>
        <v>5187.585</v>
      </c>
      <c r="D8489" s="126" t="s">
        <v>6556</v>
      </c>
      <c r="E8489" s="280">
        <f>+VLOOKUP(A8489,SCAR!A:B,2,0)</f>
        <v>0</v>
      </c>
      <c r="F8489" s="2"/>
      <c r="G8489" s="2"/>
    </row>
    <row r="8490" spans="1:7">
      <c r="A8490" t="s">
        <v>16054</v>
      </c>
      <c r="B8490" t="s">
        <v>9218</v>
      </c>
      <c r="C8490">
        <f>+VLOOKUP(A8490,'LISTA NACIONAL'!A:B,2,0)</f>
        <v>3060.6239999999998</v>
      </c>
      <c r="D8490" s="126" t="s">
        <v>6556</v>
      </c>
      <c r="E8490" s="280">
        <f>+VLOOKUP(A8490,SCAR!A:B,2,0)</f>
        <v>0</v>
      </c>
      <c r="F8490" s="2"/>
      <c r="G8490" s="2"/>
    </row>
    <row r="8491" spans="1:7">
      <c r="A8491" t="s">
        <v>16055</v>
      </c>
      <c r="B8491" t="s">
        <v>9218</v>
      </c>
      <c r="C8491">
        <f>+VLOOKUP(A8491,'LISTA NACIONAL'!A:B,2,0)</f>
        <v>965.48500000000001</v>
      </c>
      <c r="D8491" s="126" t="s">
        <v>6556</v>
      </c>
      <c r="E8491" s="280">
        <f>+VLOOKUP(A8491,SCAR!A:B,2,0)</f>
        <v>0</v>
      </c>
      <c r="F8491" s="2"/>
      <c r="G8491" s="2"/>
    </row>
    <row r="8492" spans="1:7">
      <c r="A8492" t="s">
        <v>16056</v>
      </c>
      <c r="B8492" t="s">
        <v>9218</v>
      </c>
      <c r="C8492">
        <f>+VLOOKUP(A8492,'LISTA NACIONAL'!A:B,2,0)</f>
        <v>1730.5609999999999</v>
      </c>
      <c r="D8492" s="126" t="s">
        <v>6556</v>
      </c>
      <c r="E8492" s="280">
        <f>+VLOOKUP(A8492,SCAR!A:B,2,0)</f>
        <v>0</v>
      </c>
      <c r="F8492" s="2"/>
      <c r="G8492" s="2"/>
    </row>
    <row r="8493" spans="1:7">
      <c r="A8493" t="s">
        <v>16057</v>
      </c>
      <c r="B8493" t="s">
        <v>9218</v>
      </c>
      <c r="C8493">
        <f>+VLOOKUP(A8493,'LISTA NACIONAL'!A:B,2,0)</f>
        <v>1867.0889999999999</v>
      </c>
      <c r="D8493" s="126" t="s">
        <v>6556</v>
      </c>
      <c r="E8493" s="280">
        <f>+VLOOKUP(A8493,SCAR!A:B,2,0)</f>
        <v>0</v>
      </c>
      <c r="F8493" s="2"/>
      <c r="G8493" s="2"/>
    </row>
    <row r="8494" spans="1:7">
      <c r="A8494" t="s">
        <v>16058</v>
      </c>
      <c r="B8494" t="s">
        <v>9218</v>
      </c>
      <c r="C8494">
        <f>+VLOOKUP(A8494,'LISTA NACIONAL'!A:B,2,0)</f>
        <v>814.31500000000005</v>
      </c>
      <c r="D8494" s="126" t="s">
        <v>6556</v>
      </c>
      <c r="E8494" s="280">
        <f>+VLOOKUP(A8494,SCAR!A:B,2,0)</f>
        <v>0</v>
      </c>
      <c r="F8494" s="2"/>
      <c r="G8494" s="2"/>
    </row>
    <row r="8495" spans="1:7">
      <c r="A8495" t="s">
        <v>16059</v>
      </c>
      <c r="B8495" t="s">
        <v>9218</v>
      </c>
      <c r="C8495">
        <f>+VLOOKUP(A8495,'LISTA NACIONAL'!A:B,2,0)</f>
        <v>871.20699999999999</v>
      </c>
      <c r="D8495" s="126" t="s">
        <v>6556</v>
      </c>
      <c r="E8495" s="280">
        <f>+VLOOKUP(A8495,SCAR!A:B,2,0)</f>
        <v>0</v>
      </c>
      <c r="F8495" s="2"/>
      <c r="G8495" s="2"/>
    </row>
    <row r="8496" spans="1:7">
      <c r="A8496" t="s">
        <v>16060</v>
      </c>
      <c r="B8496" t="s">
        <v>9218</v>
      </c>
      <c r="C8496">
        <f>+VLOOKUP(A8496,'LISTA NACIONAL'!A:B,2,0)</f>
        <v>2989.0050000000001</v>
      </c>
      <c r="D8496" s="126" t="s">
        <v>6556</v>
      </c>
      <c r="E8496" s="280">
        <f>+VLOOKUP(A8496,SCAR!A:B,2,0)</f>
        <v>0</v>
      </c>
      <c r="F8496" s="2"/>
      <c r="G8496" s="2"/>
    </row>
    <row r="8497" spans="1:7">
      <c r="A8497" t="s">
        <v>16061</v>
      </c>
      <c r="B8497" t="s">
        <v>9218</v>
      </c>
      <c r="C8497">
        <f>+VLOOKUP(A8497,'LISTA NACIONAL'!A:B,2,0)</f>
        <v>2989.0050000000001</v>
      </c>
      <c r="D8497" s="126" t="s">
        <v>6556</v>
      </c>
      <c r="E8497" s="280">
        <f>+VLOOKUP(A8497,SCAR!A:B,2,0)</f>
        <v>0</v>
      </c>
      <c r="F8497" s="2"/>
      <c r="G8497" s="2"/>
    </row>
    <row r="8498" spans="1:7">
      <c r="A8498" t="s">
        <v>16062</v>
      </c>
      <c r="B8498" t="s">
        <v>9218</v>
      </c>
      <c r="C8498">
        <f>+VLOOKUP(A8498,'LISTA NACIONAL'!A:B,2,0)</f>
        <v>1472.0060000000001</v>
      </c>
      <c r="D8498" s="126" t="s">
        <v>6556</v>
      </c>
      <c r="E8498" s="280">
        <f>+VLOOKUP(A8498,SCAR!A:B,2,0)</f>
        <v>0</v>
      </c>
      <c r="F8498" s="2"/>
      <c r="G8498" s="2"/>
    </row>
    <row r="8499" spans="1:7">
      <c r="A8499" t="s">
        <v>16063</v>
      </c>
      <c r="B8499" t="s">
        <v>9218</v>
      </c>
      <c r="C8499">
        <f>+VLOOKUP(A8499,'LISTA NACIONAL'!A:B,2,0)</f>
        <v>838.726</v>
      </c>
      <c r="D8499" s="126" t="s">
        <v>6556</v>
      </c>
      <c r="E8499" s="280">
        <f>+VLOOKUP(A8499,SCAR!A:B,2,0)</f>
        <v>0</v>
      </c>
      <c r="F8499" s="2"/>
      <c r="G8499" s="2"/>
    </row>
    <row r="8500" spans="1:7">
      <c r="A8500" t="s">
        <v>16064</v>
      </c>
      <c r="B8500" t="s">
        <v>9218</v>
      </c>
      <c r="C8500">
        <f>+VLOOKUP(A8500,'LISTA NACIONAL'!A:B,2,0)</f>
        <v>2551.3209999999999</v>
      </c>
      <c r="D8500" s="126" t="s">
        <v>6556</v>
      </c>
      <c r="E8500" s="280">
        <f>+VLOOKUP(A8500,SCAR!A:B,2,0)</f>
        <v>0</v>
      </c>
      <c r="F8500" s="2"/>
      <c r="G8500" s="2"/>
    </row>
    <row r="8501" spans="1:7">
      <c r="A8501" t="s">
        <v>16065</v>
      </c>
      <c r="B8501" t="s">
        <v>9218</v>
      </c>
      <c r="C8501">
        <f>+VLOOKUP(A8501,'LISTA NACIONAL'!A:B,2,0)</f>
        <v>4802.8609999999999</v>
      </c>
      <c r="D8501" s="126" t="s">
        <v>6556</v>
      </c>
      <c r="E8501" s="280">
        <f>+VLOOKUP(A8501,SCAR!A:B,2,0)</f>
        <v>0</v>
      </c>
      <c r="F8501" s="2"/>
      <c r="G8501" s="2"/>
    </row>
    <row r="8502" spans="1:7">
      <c r="A8502" t="s">
        <v>16066</v>
      </c>
      <c r="B8502" t="s">
        <v>9218</v>
      </c>
      <c r="C8502">
        <f>+VLOOKUP(A8502,'LISTA NACIONAL'!A:B,2,0)</f>
        <v>3019.5059999999999</v>
      </c>
      <c r="D8502" s="126" t="s">
        <v>6556</v>
      </c>
      <c r="E8502" s="280">
        <f>+VLOOKUP(A8502,SCAR!A:B,2,0)</f>
        <v>0</v>
      </c>
      <c r="F8502" s="2"/>
      <c r="G8502" s="2"/>
    </row>
    <row r="8503" spans="1:7">
      <c r="A8503" t="s">
        <v>16067</v>
      </c>
      <c r="B8503" t="s">
        <v>9218</v>
      </c>
      <c r="C8503">
        <f>+VLOOKUP(A8503,'LISTA NACIONAL'!A:B,2,0)</f>
        <v>3295.317</v>
      </c>
      <c r="D8503" s="126" t="s">
        <v>6556</v>
      </c>
      <c r="E8503" s="280">
        <f>+VLOOKUP(A8503,SCAR!A:B,2,0)</f>
        <v>0</v>
      </c>
      <c r="F8503" s="2"/>
      <c r="G8503" s="2"/>
    </row>
    <row r="8504" spans="1:7">
      <c r="A8504" t="s">
        <v>16068</v>
      </c>
      <c r="B8504" t="s">
        <v>9218</v>
      </c>
      <c r="C8504">
        <f>+VLOOKUP(A8504,'LISTA NACIONAL'!A:B,2,0)</f>
        <v>1836.55</v>
      </c>
      <c r="D8504" s="126" t="s">
        <v>6556</v>
      </c>
      <c r="E8504" s="280">
        <f>+VLOOKUP(A8504,SCAR!A:B,2,0)</f>
        <v>0</v>
      </c>
      <c r="F8504" s="2"/>
      <c r="G8504" s="2"/>
    </row>
    <row r="8505" spans="1:7">
      <c r="A8505" t="s">
        <v>16069</v>
      </c>
      <c r="B8505" t="s">
        <v>9218</v>
      </c>
      <c r="C8505">
        <f>+VLOOKUP(A8505,'LISTA NACIONAL'!A:B,2,0)</f>
        <v>1836.55</v>
      </c>
      <c r="D8505" s="126" t="s">
        <v>6556</v>
      </c>
      <c r="E8505" s="280">
        <f>+VLOOKUP(A8505,SCAR!A:B,2,0)</f>
        <v>0</v>
      </c>
      <c r="F8505" s="2"/>
      <c r="G8505" s="2"/>
    </row>
    <row r="8506" spans="1:7">
      <c r="A8506" t="s">
        <v>16070</v>
      </c>
      <c r="B8506" t="s">
        <v>9218</v>
      </c>
      <c r="C8506">
        <f>+VLOOKUP(A8506,'LISTA NACIONAL'!A:B,2,0)</f>
        <v>2565.9499999999998</v>
      </c>
      <c r="D8506" s="126" t="s">
        <v>6556</v>
      </c>
      <c r="E8506" s="280">
        <f>+VLOOKUP(A8506,SCAR!A:B,2,0)</f>
        <v>0</v>
      </c>
      <c r="F8506" s="2"/>
      <c r="G8506" s="2"/>
    </row>
    <row r="8507" spans="1:7">
      <c r="A8507" t="s">
        <v>16071</v>
      </c>
      <c r="B8507" t="s">
        <v>9218</v>
      </c>
      <c r="C8507">
        <f>+VLOOKUP(A8507,'LISTA NACIONAL'!A:B,2,0)</f>
        <v>3466.4580000000001</v>
      </c>
      <c r="D8507" s="126" t="s">
        <v>6556</v>
      </c>
      <c r="E8507" s="280">
        <f>+VLOOKUP(A8507,SCAR!A:B,2,0)</f>
        <v>0</v>
      </c>
      <c r="F8507" s="2"/>
      <c r="G8507" s="2"/>
    </row>
    <row r="8508" spans="1:7">
      <c r="A8508" t="s">
        <v>16072</v>
      </c>
      <c r="B8508" t="s">
        <v>9218</v>
      </c>
      <c r="C8508">
        <f>+VLOOKUP(A8508,'LISTA NACIONAL'!A:B,2,0)</f>
        <v>3658.567</v>
      </c>
      <c r="D8508" s="126" t="s">
        <v>6556</v>
      </c>
      <c r="E8508" s="280">
        <f>+VLOOKUP(A8508,SCAR!A:B,2,0)</f>
        <v>0</v>
      </c>
      <c r="F8508" s="2"/>
      <c r="G8508" s="2"/>
    </row>
    <row r="8509" spans="1:7">
      <c r="A8509" t="s">
        <v>16073</v>
      </c>
      <c r="B8509" t="s">
        <v>9218</v>
      </c>
      <c r="C8509">
        <f>+VLOOKUP(A8509,'LISTA NACIONAL'!A:B,2,0)</f>
        <v>1629.673</v>
      </c>
      <c r="D8509" s="126" t="s">
        <v>6556</v>
      </c>
      <c r="E8509" s="280">
        <f>+VLOOKUP(A8509,SCAR!A:B,2,0)</f>
        <v>0</v>
      </c>
      <c r="F8509" s="2"/>
      <c r="G8509" s="2"/>
    </row>
    <row r="8510" spans="1:7">
      <c r="A8510" t="s">
        <v>16074</v>
      </c>
      <c r="B8510" t="s">
        <v>9218</v>
      </c>
      <c r="C8510">
        <f>+VLOOKUP(A8510,'LISTA NACIONAL'!A:B,2,0)</f>
        <v>3703.5549999999998</v>
      </c>
      <c r="D8510" s="126" t="s">
        <v>6556</v>
      </c>
      <c r="E8510" s="280">
        <f>+VLOOKUP(A8510,SCAR!A:B,2,0)</f>
        <v>0</v>
      </c>
      <c r="F8510" s="2"/>
      <c r="G8510" s="2"/>
    </row>
    <row r="8511" spans="1:7">
      <c r="A8511" t="s">
        <v>16075</v>
      </c>
      <c r="B8511" t="s">
        <v>9218</v>
      </c>
      <c r="C8511">
        <f>+VLOOKUP(A8511,'LISTA NACIONAL'!A:B,2,0)</f>
        <v>1078.1859999999999</v>
      </c>
      <c r="D8511" s="126" t="s">
        <v>6556</v>
      </c>
      <c r="E8511" s="280">
        <f>+VLOOKUP(A8511,SCAR!A:B,2,0)</f>
        <v>0</v>
      </c>
      <c r="F8511" s="2"/>
      <c r="G8511" s="2"/>
    </row>
    <row r="8512" spans="1:7">
      <c r="A8512" t="s">
        <v>16076</v>
      </c>
      <c r="B8512" t="s">
        <v>9218</v>
      </c>
      <c r="C8512">
        <f>+VLOOKUP(A8512,'LISTA NACIONAL'!A:B,2,0)</f>
        <v>1037.059</v>
      </c>
      <c r="D8512" s="126" t="s">
        <v>6556</v>
      </c>
      <c r="E8512" s="280">
        <f>+VLOOKUP(A8512,SCAR!A:B,2,0)</f>
        <v>0</v>
      </c>
      <c r="F8512" s="2"/>
      <c r="G8512" s="2"/>
    </row>
    <row r="8513" spans="1:7">
      <c r="A8513" t="s">
        <v>16077</v>
      </c>
      <c r="B8513" t="s">
        <v>9218</v>
      </c>
      <c r="C8513">
        <f>+VLOOKUP(A8513,'LISTA NACIONAL'!A:B,2,0)</f>
        <v>758.33100000000002</v>
      </c>
      <c r="D8513" s="126" t="s">
        <v>6556</v>
      </c>
      <c r="E8513" s="280">
        <f>+VLOOKUP(A8513,SCAR!A:B,2,0)</f>
        <v>0</v>
      </c>
      <c r="F8513" s="2"/>
      <c r="G8513" s="2"/>
    </row>
    <row r="8514" spans="1:7">
      <c r="A8514" t="s">
        <v>16078</v>
      </c>
      <c r="B8514" t="s">
        <v>9218</v>
      </c>
      <c r="C8514">
        <f>+VLOOKUP(A8514,'LISTA NACIONAL'!A:B,2,0)</f>
        <v>3480.9639999999999</v>
      </c>
      <c r="D8514" s="126" t="s">
        <v>6556</v>
      </c>
      <c r="E8514" s="280">
        <f>+VLOOKUP(A8514,SCAR!A:B,2,0)</f>
        <v>0</v>
      </c>
      <c r="F8514" s="2"/>
      <c r="G8514" s="2"/>
    </row>
    <row r="8515" spans="1:7">
      <c r="A8515" t="s">
        <v>16079</v>
      </c>
      <c r="B8515" t="s">
        <v>9218</v>
      </c>
      <c r="C8515">
        <f>+VLOOKUP(A8515,'LISTA NACIONAL'!A:B,2,0)</f>
        <v>743.95600000000002</v>
      </c>
      <c r="D8515" s="126" t="s">
        <v>6556</v>
      </c>
      <c r="E8515" s="280">
        <f>+VLOOKUP(A8515,SCAR!A:B,2,0)</f>
        <v>0</v>
      </c>
      <c r="F8515" s="2"/>
      <c r="G8515" s="2"/>
    </row>
    <row r="8516" spans="1:7">
      <c r="A8516" t="s">
        <v>16080</v>
      </c>
      <c r="B8516" t="s">
        <v>9218</v>
      </c>
      <c r="C8516">
        <f>+VLOOKUP(A8516,'LISTA NACIONAL'!A:B,2,0)</f>
        <v>2095.2449999999999</v>
      </c>
      <c r="D8516" s="126" t="s">
        <v>6556</v>
      </c>
      <c r="E8516" s="280">
        <f>+VLOOKUP(A8516,SCAR!A:B,2,0)</f>
        <v>0</v>
      </c>
      <c r="F8516" s="2"/>
      <c r="G8516" s="2"/>
    </row>
    <row r="8517" spans="1:7">
      <c r="A8517" t="s">
        <v>16081</v>
      </c>
      <c r="B8517" t="s">
        <v>9218</v>
      </c>
      <c r="C8517">
        <f>+VLOOKUP(A8517,'LISTA NACIONAL'!A:B,2,0)</f>
        <v>1022.603</v>
      </c>
      <c r="D8517" s="126" t="s">
        <v>6556</v>
      </c>
      <c r="E8517" s="280">
        <f>+VLOOKUP(A8517,SCAR!A:B,2,0)</f>
        <v>0</v>
      </c>
      <c r="F8517" s="2"/>
      <c r="G8517" s="2"/>
    </row>
    <row r="8518" spans="1:7">
      <c r="A8518" t="s">
        <v>16082</v>
      </c>
      <c r="B8518" t="s">
        <v>9218</v>
      </c>
      <c r="C8518">
        <f>+VLOOKUP(A8518,'LISTA NACIONAL'!A:B,2,0)</f>
        <v>2444.027</v>
      </c>
      <c r="D8518" s="126" t="s">
        <v>6556</v>
      </c>
      <c r="E8518" s="280">
        <f>+VLOOKUP(A8518,SCAR!A:B,2,0)</f>
        <v>0</v>
      </c>
      <c r="F8518" s="2"/>
      <c r="G8518" s="2"/>
    </row>
    <row r="8519" spans="1:7">
      <c r="A8519" t="s">
        <v>16083</v>
      </c>
      <c r="B8519" t="s">
        <v>9218</v>
      </c>
      <c r="C8519">
        <f>+VLOOKUP(A8519,'LISTA NACIONAL'!A:B,2,0)</f>
        <v>1224.0830000000001</v>
      </c>
      <c r="D8519" s="126" t="s">
        <v>6556</v>
      </c>
      <c r="E8519" s="280">
        <f>+VLOOKUP(A8519,SCAR!A:B,2,0)</f>
        <v>0</v>
      </c>
      <c r="F8519" s="2"/>
      <c r="G8519" s="2"/>
    </row>
    <row r="8520" spans="1:7">
      <c r="A8520" t="s">
        <v>16084</v>
      </c>
      <c r="B8520" t="s">
        <v>9218</v>
      </c>
      <c r="C8520">
        <f>+VLOOKUP(A8520,'LISTA NACIONAL'!A:B,2,0)</f>
        <v>8156.723</v>
      </c>
      <c r="D8520" s="126" t="s">
        <v>6556</v>
      </c>
      <c r="E8520" s="280">
        <f>+VLOOKUP(A8520,SCAR!A:B,2,0)</f>
        <v>0</v>
      </c>
      <c r="F8520" s="2"/>
      <c r="G8520" s="2"/>
    </row>
    <row r="8521" spans="1:7">
      <c r="A8521" t="s">
        <v>16085</v>
      </c>
      <c r="B8521" t="s">
        <v>9218</v>
      </c>
      <c r="C8521">
        <f>+VLOOKUP(A8521,'LISTA NACIONAL'!A:B,2,0)</f>
        <v>2959.6640000000002</v>
      </c>
      <c r="D8521" s="126" t="s">
        <v>6556</v>
      </c>
      <c r="E8521" s="280">
        <f>+VLOOKUP(A8521,SCAR!A:B,2,0)</f>
        <v>0</v>
      </c>
      <c r="F8521" s="2"/>
      <c r="G8521" s="2"/>
    </row>
    <row r="8522" spans="1:7">
      <c r="A8522" t="s">
        <v>16086</v>
      </c>
      <c r="B8522" t="s">
        <v>9218</v>
      </c>
      <c r="C8522">
        <f>+VLOOKUP(A8522,'LISTA NACIONAL'!A:B,2,0)</f>
        <v>5187.585</v>
      </c>
      <c r="D8522" s="126" t="s">
        <v>6556</v>
      </c>
      <c r="E8522" s="280">
        <f>+VLOOKUP(A8522,SCAR!A:B,2,0)</f>
        <v>0</v>
      </c>
      <c r="F8522" s="2"/>
      <c r="G8522" s="2"/>
    </row>
    <row r="8523" spans="1:7">
      <c r="A8523" t="s">
        <v>16087</v>
      </c>
      <c r="B8523" t="s">
        <v>9218</v>
      </c>
      <c r="C8523">
        <f>+VLOOKUP(A8523,'LISTA NACIONAL'!A:B,2,0)</f>
        <v>1377.818</v>
      </c>
      <c r="D8523" s="126" t="s">
        <v>6556</v>
      </c>
      <c r="E8523" s="280">
        <f>+VLOOKUP(A8523,SCAR!A:B,2,0)</f>
        <v>0</v>
      </c>
      <c r="F8523" s="2"/>
      <c r="G8523" s="2"/>
    </row>
    <row r="8524" spans="1:7">
      <c r="A8524" t="s">
        <v>16088</v>
      </c>
      <c r="B8524" t="s">
        <v>9218</v>
      </c>
      <c r="C8524">
        <f>+VLOOKUP(A8524,'LISTA NACIONAL'!A:B,2,0)</f>
        <v>1487.751</v>
      </c>
      <c r="D8524" s="126" t="s">
        <v>6556</v>
      </c>
      <c r="E8524" s="280">
        <f>+VLOOKUP(A8524,SCAR!A:B,2,0)</f>
        <v>0</v>
      </c>
      <c r="F8524" s="2"/>
      <c r="G8524" s="2"/>
    </row>
    <row r="8525" spans="1:7">
      <c r="A8525" t="s">
        <v>16089</v>
      </c>
      <c r="B8525" t="s">
        <v>9218</v>
      </c>
      <c r="C8525">
        <f>+VLOOKUP(A8525,'LISTA NACIONAL'!A:B,2,0)</f>
        <v>1750.5540000000001</v>
      </c>
      <c r="D8525" s="126" t="s">
        <v>6556</v>
      </c>
      <c r="E8525" s="280">
        <f>+VLOOKUP(A8525,SCAR!A:B,2,0)</f>
        <v>0</v>
      </c>
      <c r="F8525" s="2"/>
      <c r="G8525" s="2"/>
    </row>
    <row r="8526" spans="1:7">
      <c r="A8526" t="s">
        <v>16090</v>
      </c>
      <c r="B8526" t="s">
        <v>9218</v>
      </c>
      <c r="C8526">
        <f>+VLOOKUP(A8526,'LISTA NACIONAL'!A:B,2,0)</f>
        <v>2129.5909999999999</v>
      </c>
      <c r="D8526" s="126" t="s">
        <v>6556</v>
      </c>
      <c r="E8526" s="280">
        <f>+VLOOKUP(A8526,SCAR!A:B,2,0)</f>
        <v>0</v>
      </c>
      <c r="F8526" s="2"/>
      <c r="G8526" s="2"/>
    </row>
    <row r="8527" spans="1:7">
      <c r="A8527" t="s">
        <v>16091</v>
      </c>
      <c r="B8527" t="s">
        <v>9218</v>
      </c>
      <c r="C8527">
        <f>+VLOOKUP(A8527,'LISTA NACIONAL'!A:B,2,0)</f>
        <v>2748.9879999999998</v>
      </c>
      <c r="D8527" s="126" t="s">
        <v>6556</v>
      </c>
      <c r="E8527" s="280">
        <f>+VLOOKUP(A8527,SCAR!A:B,2,0)</f>
        <v>0</v>
      </c>
      <c r="F8527" s="2"/>
      <c r="G8527" s="2"/>
    </row>
    <row r="8528" spans="1:7">
      <c r="A8528" t="s">
        <v>16092</v>
      </c>
      <c r="B8528" t="s">
        <v>9218</v>
      </c>
      <c r="C8528">
        <f>+VLOOKUP(A8528,'LISTA NACIONAL'!A:B,2,0)</f>
        <v>1224.0830000000001</v>
      </c>
      <c r="D8528" s="126" t="s">
        <v>6556</v>
      </c>
      <c r="E8528" s="280">
        <f>+VLOOKUP(A8528,SCAR!A:B,2,0)</f>
        <v>0</v>
      </c>
      <c r="F8528" s="2"/>
      <c r="G8528" s="2"/>
    </row>
    <row r="8529" spans="1:7">
      <c r="A8529" t="s">
        <v>16093</v>
      </c>
      <c r="B8529" t="s">
        <v>9218</v>
      </c>
      <c r="C8529">
        <f>+VLOOKUP(A8529,'LISTA NACIONAL'!A:B,2,0)</f>
        <v>1166.9459999999999</v>
      </c>
      <c r="D8529" s="126" t="s">
        <v>6556</v>
      </c>
      <c r="E8529" s="280">
        <f>+VLOOKUP(A8529,SCAR!A:B,2,0)</f>
        <v>0</v>
      </c>
      <c r="F8529" s="2"/>
      <c r="G8529" s="2"/>
    </row>
    <row r="8530" spans="1:7">
      <c r="A8530" t="s">
        <v>16094</v>
      </c>
      <c r="B8530" t="s">
        <v>9218</v>
      </c>
      <c r="C8530">
        <f>+VLOOKUP(A8530,'LISTA NACIONAL'!A:B,2,0)</f>
        <v>885.89200000000005</v>
      </c>
      <c r="D8530" s="126" t="s">
        <v>6556</v>
      </c>
      <c r="E8530" s="280">
        <f>+VLOOKUP(A8530,SCAR!A:B,2,0)</f>
        <v>0</v>
      </c>
      <c r="F8530" s="2"/>
      <c r="G8530" s="2"/>
    </row>
    <row r="8531" spans="1:7">
      <c r="A8531" t="s">
        <v>16095</v>
      </c>
      <c r="B8531" t="s">
        <v>9218</v>
      </c>
      <c r="C8531">
        <f>+VLOOKUP(A8531,'LISTA NACIONAL'!A:B,2,0)</f>
        <v>1836.55</v>
      </c>
      <c r="D8531" s="126" t="s">
        <v>6556</v>
      </c>
      <c r="E8531" s="280">
        <f>+VLOOKUP(A8531,SCAR!A:B,2,0)</f>
        <v>0</v>
      </c>
      <c r="F8531" s="2"/>
      <c r="G8531" s="2"/>
    </row>
    <row r="8532" spans="1:7">
      <c r="A8532" t="s">
        <v>16096</v>
      </c>
      <c r="B8532" t="s">
        <v>9218</v>
      </c>
      <c r="C8532">
        <f>+VLOOKUP(A8532,'LISTA NACIONAL'!A:B,2,0)</f>
        <v>657.67899999999997</v>
      </c>
      <c r="D8532" s="126" t="s">
        <v>6556</v>
      </c>
      <c r="E8532" s="280">
        <f>+VLOOKUP(A8532,SCAR!A:B,2,0)</f>
        <v>0</v>
      </c>
      <c r="F8532" s="117"/>
      <c r="G8532" s="2"/>
    </row>
    <row r="8533" spans="1:7">
      <c r="A8533" t="s">
        <v>16097</v>
      </c>
      <c r="B8533" t="s">
        <v>9218</v>
      </c>
      <c r="C8533">
        <f>+VLOOKUP(A8533,'LISTA NACIONAL'!A:B,2,0)</f>
        <v>2414.7190000000001</v>
      </c>
      <c r="D8533" s="126" t="s">
        <v>6556</v>
      </c>
      <c r="E8533" s="280">
        <f>+VLOOKUP(A8533,SCAR!A:B,2,0)</f>
        <v>0</v>
      </c>
      <c r="F8533" s="117"/>
      <c r="G8533" s="2"/>
    </row>
    <row r="8534" spans="1:7">
      <c r="A8534" t="s">
        <v>16098</v>
      </c>
      <c r="B8534" t="s">
        <v>9218</v>
      </c>
      <c r="C8534">
        <f>+VLOOKUP(A8534,'LISTA NACIONAL'!A:B,2,0)</f>
        <v>2414.7190000000001</v>
      </c>
      <c r="D8534" s="126" t="s">
        <v>6556</v>
      </c>
      <c r="E8534" s="280">
        <f>+VLOOKUP(A8534,SCAR!A:B,2,0)</f>
        <v>0</v>
      </c>
      <c r="F8534" s="117"/>
      <c r="G8534" s="2"/>
    </row>
    <row r="8535" spans="1:7">
      <c r="A8535" t="s">
        <v>16099</v>
      </c>
      <c r="B8535" t="s">
        <v>9218</v>
      </c>
      <c r="C8535">
        <f>+VLOOKUP(A8535,'LISTA NACIONAL'!A:B,2,0)</f>
        <v>1670.875</v>
      </c>
      <c r="D8535" s="126" t="s">
        <v>6556</v>
      </c>
      <c r="E8535" s="280">
        <f>+VLOOKUP(A8535,SCAR!A:B,2,0)</f>
        <v>0</v>
      </c>
      <c r="F8535" s="117"/>
      <c r="G8535" s="2"/>
    </row>
    <row r="8536" spans="1:7">
      <c r="A8536" t="s">
        <v>16100</v>
      </c>
      <c r="B8536" t="s">
        <v>9218</v>
      </c>
      <c r="C8536">
        <f>+VLOOKUP(A8536,'LISTA NACIONAL'!A:B,2,0)</f>
        <v>2157.5529999999999</v>
      </c>
      <c r="D8536" s="126" t="s">
        <v>6556</v>
      </c>
      <c r="E8536" s="280">
        <f>+VLOOKUP(A8536,SCAR!A:B,2,0)</f>
        <v>0</v>
      </c>
      <c r="F8536" s="117"/>
      <c r="G8536" s="2"/>
    </row>
    <row r="8537" spans="1:7">
      <c r="A8537" t="s">
        <v>16101</v>
      </c>
      <c r="B8537" t="s">
        <v>9218</v>
      </c>
      <c r="C8537">
        <f>+VLOOKUP(A8537,'LISTA NACIONAL'!A:B,2,0)</f>
        <v>743.95600000000002</v>
      </c>
      <c r="D8537" s="126" t="s">
        <v>6556</v>
      </c>
      <c r="E8537" s="280">
        <f>+VLOOKUP(A8537,SCAR!A:B,2,0)</f>
        <v>0</v>
      </c>
      <c r="F8537" s="117"/>
      <c r="G8537" s="2"/>
    </row>
    <row r="8538" spans="1:7">
      <c r="A8538" t="s">
        <v>16102</v>
      </c>
      <c r="B8538" t="s">
        <v>9218</v>
      </c>
      <c r="C8538">
        <f>+VLOOKUP(A8538,'LISTA NACIONAL'!A:B,2,0)</f>
        <v>743.95600000000002</v>
      </c>
      <c r="D8538" s="126" t="s">
        <v>6556</v>
      </c>
      <c r="E8538" s="280">
        <f>+VLOOKUP(A8538,SCAR!A:B,2,0)</f>
        <v>0</v>
      </c>
      <c r="F8538" s="117"/>
      <c r="G8538" s="2"/>
    </row>
    <row r="8539" spans="1:7">
      <c r="A8539" t="s">
        <v>16103</v>
      </c>
      <c r="B8539" t="s">
        <v>9218</v>
      </c>
      <c r="C8539">
        <f>+VLOOKUP(A8539,'LISTA NACIONAL'!A:B,2,0)</f>
        <v>3161.3989999999999</v>
      </c>
      <c r="D8539" s="126" t="s">
        <v>6556</v>
      </c>
      <c r="E8539" s="280">
        <f>+VLOOKUP(A8539,SCAR!A:B,2,0)</f>
        <v>0</v>
      </c>
      <c r="F8539" s="117"/>
      <c r="G8539" s="2"/>
    </row>
    <row r="8540" spans="1:7">
      <c r="A8540" t="s">
        <v>16104</v>
      </c>
      <c r="B8540" t="s">
        <v>9218</v>
      </c>
      <c r="C8540">
        <f>+VLOOKUP(A8540,'LISTA NACIONAL'!A:B,2,0)</f>
        <v>4474.143</v>
      </c>
      <c r="D8540" s="126" t="s">
        <v>6556</v>
      </c>
      <c r="E8540" s="280">
        <f>+VLOOKUP(A8540,SCAR!A:B,2,0)</f>
        <v>0</v>
      </c>
      <c r="F8540" s="109"/>
      <c r="G8540" s="2"/>
    </row>
    <row r="8541" spans="1:7">
      <c r="A8541" t="s">
        <v>16105</v>
      </c>
      <c r="B8541" t="s">
        <v>9218</v>
      </c>
      <c r="C8541">
        <f>+VLOOKUP(A8541,'LISTA NACIONAL'!A:B,2,0)</f>
        <v>5910.4340000000002</v>
      </c>
      <c r="D8541" s="126" t="s">
        <v>6556</v>
      </c>
      <c r="E8541" s="280">
        <f>+VLOOKUP(A8541,SCAR!A:B,2,0)</f>
        <v>0</v>
      </c>
      <c r="F8541" s="109"/>
      <c r="G8541" s="2"/>
    </row>
    <row r="8542" spans="1:7">
      <c r="A8542" t="s">
        <v>16106</v>
      </c>
      <c r="B8542" t="s">
        <v>9218</v>
      </c>
      <c r="C8542">
        <f>+VLOOKUP(A8542,'LISTA NACIONAL'!A:B,2,0)</f>
        <v>2203.837</v>
      </c>
      <c r="D8542" s="126" t="s">
        <v>6556</v>
      </c>
      <c r="E8542" s="280">
        <f>+VLOOKUP(A8542,SCAR!A:B,2,0)</f>
        <v>0</v>
      </c>
      <c r="F8542" s="109"/>
      <c r="G8542" s="2"/>
    </row>
    <row r="8543" spans="1:7">
      <c r="A8543" t="s">
        <v>16107</v>
      </c>
      <c r="B8543" t="s">
        <v>9218</v>
      </c>
      <c r="C8543">
        <f>+VLOOKUP(A8543,'LISTA NACIONAL'!A:B,2,0)</f>
        <v>4340.3109999999997</v>
      </c>
      <c r="D8543" s="126" t="s">
        <v>6556</v>
      </c>
      <c r="E8543" s="280">
        <f>+VLOOKUP(A8543,SCAR!A:B,2,0)</f>
        <v>0</v>
      </c>
      <c r="F8543" s="109"/>
      <c r="G8543" s="2"/>
    </row>
    <row r="8544" spans="1:7">
      <c r="A8544" t="s">
        <v>16108</v>
      </c>
      <c r="B8544" t="s">
        <v>9218</v>
      </c>
      <c r="C8544">
        <f>+VLOOKUP(A8544,'LISTA NACIONAL'!A:B,2,0)</f>
        <v>2246.404</v>
      </c>
      <c r="D8544" s="126" t="s">
        <v>6556</v>
      </c>
      <c r="E8544" s="280">
        <f>+VLOOKUP(A8544,SCAR!A:B,2,0)</f>
        <v>0</v>
      </c>
      <c r="F8544" s="109"/>
      <c r="G8544" s="2"/>
    </row>
    <row r="8545" spans="1:7">
      <c r="A8545" t="s">
        <v>16109</v>
      </c>
      <c r="B8545" t="s">
        <v>9218</v>
      </c>
      <c r="C8545">
        <f>+VLOOKUP(A8545,'LISTA NACIONAL'!A:B,2,0)</f>
        <v>1430.8330000000001</v>
      </c>
      <c r="D8545" s="126" t="s">
        <v>6556</v>
      </c>
      <c r="E8545" s="280">
        <f>+VLOOKUP(A8545,SCAR!A:B,2,0)</f>
        <v>0</v>
      </c>
      <c r="F8545" s="109"/>
      <c r="G8545" s="2"/>
    </row>
    <row r="8546" spans="1:7">
      <c r="A8546" t="s">
        <v>16110</v>
      </c>
      <c r="B8546" t="s">
        <v>9218</v>
      </c>
      <c r="C8546">
        <f>+VLOOKUP(A8546,'LISTA NACIONAL'!A:B,2,0)</f>
        <v>1430.8330000000001</v>
      </c>
      <c r="D8546" s="126" t="s">
        <v>6556</v>
      </c>
      <c r="E8546" s="280">
        <f>+VLOOKUP(A8546,SCAR!A:B,2,0)</f>
        <v>0</v>
      </c>
      <c r="F8546" s="109"/>
      <c r="G8546" s="2"/>
    </row>
    <row r="8547" spans="1:7">
      <c r="A8547" t="s">
        <v>16111</v>
      </c>
      <c r="B8547" t="s">
        <v>9218</v>
      </c>
      <c r="C8547">
        <f>+VLOOKUP(A8547,'LISTA NACIONAL'!A:B,2,0)</f>
        <v>1166.9459999999999</v>
      </c>
      <c r="D8547" s="126" t="s">
        <v>6556</v>
      </c>
      <c r="E8547" s="280">
        <f>+VLOOKUP(A8547,SCAR!A:B,2,0)</f>
        <v>0</v>
      </c>
      <c r="F8547" s="109"/>
      <c r="G8547" s="2"/>
    </row>
    <row r="8548" spans="1:7">
      <c r="A8548" t="s">
        <v>16112</v>
      </c>
      <c r="B8548" t="s">
        <v>9218</v>
      </c>
      <c r="C8548">
        <f>+VLOOKUP(A8548,'LISTA NACIONAL'!A:B,2,0)</f>
        <v>1353.884</v>
      </c>
      <c r="D8548" s="126" t="s">
        <v>6556</v>
      </c>
      <c r="E8548" s="280">
        <f>+VLOOKUP(A8548,SCAR!A:B,2,0)</f>
        <v>0</v>
      </c>
      <c r="F8548" s="109"/>
      <c r="G8548" s="2"/>
    </row>
    <row r="8549" spans="1:7">
      <c r="A8549" t="s">
        <v>16113</v>
      </c>
      <c r="B8549" t="s">
        <v>9218</v>
      </c>
      <c r="C8549">
        <f>+VLOOKUP(A8549,'LISTA NACIONAL'!A:B,2,0)</f>
        <v>2186.4899999999998</v>
      </c>
      <c r="D8549" s="126" t="s">
        <v>6556</v>
      </c>
      <c r="E8549" s="280">
        <f>+VLOOKUP(A8549,SCAR!A:B,2,0)</f>
        <v>0</v>
      </c>
      <c r="F8549" s="109"/>
      <c r="G8549" s="2"/>
    </row>
    <row r="8550" spans="1:7">
      <c r="A8550" t="s">
        <v>16114</v>
      </c>
      <c r="B8550" t="s">
        <v>9218</v>
      </c>
      <c r="C8550">
        <f>+VLOOKUP(A8550,'LISTA NACIONAL'!A:B,2,0)</f>
        <v>1939.934</v>
      </c>
      <c r="D8550" s="126" t="s">
        <v>6556</v>
      </c>
      <c r="E8550" s="280">
        <f>+VLOOKUP(A8550,SCAR!A:B,2,0)</f>
        <v>0</v>
      </c>
      <c r="F8550" s="109"/>
      <c r="G8550" s="2"/>
    </row>
    <row r="8551" spans="1:7">
      <c r="A8551" t="s">
        <v>16115</v>
      </c>
      <c r="B8551" t="s">
        <v>9218</v>
      </c>
      <c r="C8551">
        <f>+VLOOKUP(A8551,'LISTA NACIONAL'!A:B,2,0)</f>
        <v>1939.934</v>
      </c>
      <c r="D8551" s="126" t="s">
        <v>6556</v>
      </c>
      <c r="E8551" s="280">
        <f>+VLOOKUP(A8551,SCAR!A:B,2,0)</f>
        <v>0</v>
      </c>
      <c r="F8551" s="109"/>
      <c r="G8551" s="2"/>
    </row>
    <row r="8552" spans="1:7">
      <c r="A8552" t="s">
        <v>16116</v>
      </c>
      <c r="B8552" t="s">
        <v>9218</v>
      </c>
      <c r="C8552">
        <f>+VLOOKUP(A8552,'LISTA NACIONAL'!A:B,2,0)</f>
        <v>2038.2570000000001</v>
      </c>
      <c r="D8552" s="126" t="s">
        <v>6556</v>
      </c>
      <c r="E8552" s="280">
        <f>+VLOOKUP(A8552,SCAR!A:B,2,0)</f>
        <v>0</v>
      </c>
      <c r="F8552" s="109"/>
      <c r="G8552" s="2"/>
    </row>
    <row r="8553" spans="1:7">
      <c r="A8553" t="s">
        <v>16117</v>
      </c>
      <c r="B8553" t="s">
        <v>9218</v>
      </c>
      <c r="C8553">
        <f>+VLOOKUP(A8553,'LISTA NACIONAL'!A:B,2,0)</f>
        <v>5403.7839999999997</v>
      </c>
      <c r="D8553" s="126" t="s">
        <v>6556</v>
      </c>
      <c r="E8553" s="280">
        <f>+VLOOKUP(A8553,SCAR!A:B,2,0)</f>
        <v>0</v>
      </c>
      <c r="F8553" s="109"/>
      <c r="G8553" s="2"/>
    </row>
    <row r="8554" spans="1:7">
      <c r="A8554" t="s">
        <v>16118</v>
      </c>
      <c r="B8554" t="s">
        <v>9218</v>
      </c>
      <c r="C8554">
        <f>+VLOOKUP(A8554,'LISTA NACIONAL'!A:B,2,0)</f>
        <v>4589.6620000000003</v>
      </c>
      <c r="D8554" s="126" t="s">
        <v>6556</v>
      </c>
      <c r="E8554" s="280">
        <f>+VLOOKUP(A8554,SCAR!A:B,2,0)</f>
        <v>0</v>
      </c>
      <c r="F8554" s="109"/>
      <c r="G8554" s="2"/>
    </row>
    <row r="8555" spans="1:7">
      <c r="A8555" t="s">
        <v>16119</v>
      </c>
      <c r="B8555" t="s">
        <v>9218</v>
      </c>
      <c r="C8555">
        <f>+VLOOKUP(A8555,'LISTA NACIONAL'!A:B,2,0)</f>
        <v>5976.5739999999996</v>
      </c>
      <c r="D8555" s="126" t="s">
        <v>6556</v>
      </c>
      <c r="E8555" s="280">
        <f>+VLOOKUP(A8555,SCAR!A:B,2,0)</f>
        <v>0</v>
      </c>
      <c r="F8555" s="109"/>
      <c r="G8555" s="2"/>
    </row>
    <row r="8556" spans="1:7">
      <c r="A8556" t="s">
        <v>16120</v>
      </c>
      <c r="B8556" t="s">
        <v>9218</v>
      </c>
      <c r="C8556">
        <f>+VLOOKUP(A8556,'LISTA NACIONAL'!A:B,2,0)</f>
        <v>2402.7919999999999</v>
      </c>
      <c r="D8556" s="126" t="s">
        <v>6556</v>
      </c>
      <c r="E8556" s="280">
        <f>+VLOOKUP(A8556,SCAR!A:B,2,0)</f>
        <v>0</v>
      </c>
      <c r="F8556" s="109"/>
      <c r="G8556" s="2"/>
    </row>
    <row r="8557" spans="1:7">
      <c r="A8557" t="s">
        <v>16121</v>
      </c>
      <c r="B8557" t="s">
        <v>9218</v>
      </c>
      <c r="C8557">
        <f>+VLOOKUP(A8557,'LISTA NACIONAL'!A:B,2,0)</f>
        <v>2203.837</v>
      </c>
      <c r="D8557" s="126" t="s">
        <v>6556</v>
      </c>
      <c r="E8557" s="280">
        <f>+VLOOKUP(A8557,SCAR!A:B,2,0)</f>
        <v>0</v>
      </c>
      <c r="F8557" s="109"/>
      <c r="G8557" s="2"/>
    </row>
    <row r="8558" spans="1:7">
      <c r="A8558" t="s">
        <v>16122</v>
      </c>
      <c r="B8558" t="s">
        <v>9218</v>
      </c>
      <c r="C8558">
        <f>+VLOOKUP(A8558,'LISTA NACIONAL'!A:B,2,0)</f>
        <v>1166.9459999999999</v>
      </c>
      <c r="D8558" s="126" t="s">
        <v>6556</v>
      </c>
      <c r="E8558" s="280">
        <f>+VLOOKUP(A8558,SCAR!A:B,2,0)</f>
        <v>0</v>
      </c>
      <c r="F8558" s="109"/>
      <c r="G8558" s="2"/>
    </row>
    <row r="8559" spans="1:7">
      <c r="A8559" t="s">
        <v>16123</v>
      </c>
      <c r="B8559" t="s">
        <v>9218</v>
      </c>
      <c r="C8559">
        <f>+VLOOKUP(A8559,'LISTA NACIONAL'!A:B,2,0)</f>
        <v>1166.9459999999999</v>
      </c>
      <c r="D8559" s="126" t="s">
        <v>6556</v>
      </c>
      <c r="E8559" s="280">
        <f>+VLOOKUP(A8559,SCAR!A:B,2,0)</f>
        <v>0</v>
      </c>
      <c r="F8559" s="109"/>
      <c r="G8559" s="2"/>
    </row>
    <row r="8560" spans="1:7">
      <c r="A8560" t="s">
        <v>16124</v>
      </c>
      <c r="B8560" t="s">
        <v>9218</v>
      </c>
      <c r="C8560">
        <f>+VLOOKUP(A8560,'LISTA NACIONAL'!A:B,2,0)</f>
        <v>33634.476000000002</v>
      </c>
      <c r="D8560" s="126" t="s">
        <v>6556</v>
      </c>
      <c r="E8560" s="280">
        <f>+VLOOKUP(A8560,SCAR!A:B,2,0)</f>
        <v>0</v>
      </c>
      <c r="F8560" s="109"/>
      <c r="G8560" s="2"/>
    </row>
    <row r="8561" spans="1:7">
      <c r="A8561" t="s">
        <v>16125</v>
      </c>
      <c r="B8561" t="s">
        <v>9218</v>
      </c>
      <c r="C8561">
        <f>+VLOOKUP(A8561,'LISTA NACIONAL'!A:B,2,0)</f>
        <v>2565.9499999999998</v>
      </c>
      <c r="D8561" s="126" t="s">
        <v>6556</v>
      </c>
      <c r="E8561" s="280">
        <f>+VLOOKUP(A8561,SCAR!A:B,2,0)</f>
        <v>0</v>
      </c>
      <c r="F8561" s="109"/>
      <c r="G8561" s="2"/>
    </row>
    <row r="8562" spans="1:7">
      <c r="A8562" t="s">
        <v>16126</v>
      </c>
      <c r="B8562" t="s">
        <v>9218</v>
      </c>
      <c r="C8562">
        <f>+VLOOKUP(A8562,'LISTA NACIONAL'!A:B,2,0)</f>
        <v>2203.837</v>
      </c>
      <c r="D8562" s="126" t="s">
        <v>6556</v>
      </c>
      <c r="E8562" s="280">
        <f>+VLOOKUP(A8562,SCAR!A:B,2,0)</f>
        <v>0</v>
      </c>
      <c r="F8562" s="2"/>
      <c r="G8562" s="2"/>
    </row>
    <row r="8563" spans="1:7">
      <c r="A8563" t="s">
        <v>16127</v>
      </c>
      <c r="B8563" t="s">
        <v>9218</v>
      </c>
      <c r="C8563">
        <f>+VLOOKUP(A8563,'LISTA NACIONAL'!A:B,2,0)</f>
        <v>1137.8140000000001</v>
      </c>
      <c r="D8563" s="126" t="s">
        <v>6556</v>
      </c>
      <c r="E8563" s="280">
        <f>+VLOOKUP(A8563,SCAR!A:B,2,0)</f>
        <v>0</v>
      </c>
      <c r="F8563" s="2"/>
      <c r="G8563" s="2"/>
    </row>
    <row r="8564" spans="1:7">
      <c r="A8564" t="s">
        <v>16128</v>
      </c>
      <c r="B8564" t="s">
        <v>9218</v>
      </c>
      <c r="C8564">
        <f>+VLOOKUP(A8564,'LISTA NACIONAL'!A:B,2,0)</f>
        <v>1670.875</v>
      </c>
      <c r="D8564" s="126" t="s">
        <v>6556</v>
      </c>
      <c r="E8564" s="280">
        <f>+VLOOKUP(A8564,SCAR!A:B,2,0)</f>
        <v>0</v>
      </c>
      <c r="F8564" s="2"/>
      <c r="G8564" s="2"/>
    </row>
    <row r="8565" spans="1:7">
      <c r="A8565" t="s">
        <v>16129</v>
      </c>
      <c r="B8565" t="s">
        <v>9218</v>
      </c>
      <c r="C8565">
        <f>+VLOOKUP(A8565,'LISTA NACIONAL'!A:B,2,0)</f>
        <v>1389.826</v>
      </c>
      <c r="D8565" s="126" t="s">
        <v>6556</v>
      </c>
      <c r="E8565" s="280">
        <f>+VLOOKUP(A8565,SCAR!A:B,2,0)</f>
        <v>0</v>
      </c>
      <c r="F8565" s="2"/>
      <c r="G8565" s="2"/>
    </row>
    <row r="8566" spans="1:7">
      <c r="A8566" t="s">
        <v>16130</v>
      </c>
      <c r="B8566" t="s">
        <v>9218</v>
      </c>
      <c r="C8566">
        <f>+VLOOKUP(A8566,'LISTA NACIONAL'!A:B,2,0)</f>
        <v>3703.5549999999998</v>
      </c>
      <c r="D8566" s="126" t="s">
        <v>6556</v>
      </c>
      <c r="E8566" s="280">
        <f>+VLOOKUP(A8566,SCAR!A:B,2,0)</f>
        <v>0</v>
      </c>
      <c r="F8566" s="2"/>
      <c r="G8566" s="2"/>
    </row>
    <row r="8567" spans="1:7">
      <c r="A8567" t="s">
        <v>16131</v>
      </c>
      <c r="B8567" t="s">
        <v>9218</v>
      </c>
      <c r="C8567">
        <f>+VLOOKUP(A8567,'LISTA NACIONAL'!A:B,2,0)</f>
        <v>3564.58</v>
      </c>
      <c r="D8567" s="126" t="s">
        <v>6556</v>
      </c>
      <c r="E8567" s="280">
        <f>+VLOOKUP(A8567,SCAR!A:B,2,0)</f>
        <v>0</v>
      </c>
      <c r="F8567" s="2"/>
      <c r="G8567" s="2"/>
    </row>
    <row r="8568" spans="1:7">
      <c r="A8568" t="s">
        <v>16132</v>
      </c>
      <c r="B8568" t="s">
        <v>9218</v>
      </c>
      <c r="C8568">
        <f>+VLOOKUP(A8568,'LISTA NACIONAL'!A:B,2,0)</f>
        <v>4716.8469999999998</v>
      </c>
      <c r="D8568" s="126" t="s">
        <v>6556</v>
      </c>
      <c r="E8568" s="280">
        <f>+VLOOKUP(A8568,SCAR!A:B,2,0)</f>
        <v>0</v>
      </c>
      <c r="F8568" s="2"/>
      <c r="G8568" s="2"/>
    </row>
    <row r="8569" spans="1:7">
      <c r="A8569" t="s">
        <v>16133</v>
      </c>
      <c r="B8569" t="s">
        <v>9218</v>
      </c>
      <c r="C8569">
        <f>+VLOOKUP(A8569,'LISTA NACIONAL'!A:B,2,0)</f>
        <v>3612.3020000000001</v>
      </c>
      <c r="D8569" s="126" t="s">
        <v>6556</v>
      </c>
      <c r="E8569" s="280">
        <f>+VLOOKUP(A8569,SCAR!A:B,2,0)</f>
        <v>0</v>
      </c>
      <c r="F8569" s="2"/>
      <c r="G8569" s="2"/>
    </row>
    <row r="8570" spans="1:7">
      <c r="A8570" t="s">
        <v>16134</v>
      </c>
      <c r="B8570" t="s">
        <v>9218</v>
      </c>
      <c r="C8570">
        <f>+VLOOKUP(A8570,'LISTA NACIONAL'!A:B,2,0)</f>
        <v>1066.1949999999999</v>
      </c>
      <c r="D8570" s="126" t="s">
        <v>6556</v>
      </c>
      <c r="E8570" s="280">
        <f>+VLOOKUP(A8570,SCAR!A:B,2,0)</f>
        <v>0</v>
      </c>
      <c r="F8570" s="2"/>
      <c r="G8570" s="2"/>
    </row>
    <row r="8571" spans="1:7" ht="14.25">
      <c r="A8571" t="s">
        <v>16135</v>
      </c>
      <c r="B8571" t="s">
        <v>9218</v>
      </c>
      <c r="C8571">
        <f>+VLOOKUP(A8571,'LISTA NACIONAL'!A:B,2,0)</f>
        <v>2779.498</v>
      </c>
      <c r="D8571" s="126" t="s">
        <v>6556</v>
      </c>
      <c r="E8571" s="280">
        <f>+VLOOKUP(A8571,SCAR!A:B,2,0)</f>
        <v>0</v>
      </c>
      <c r="F8571" s="991"/>
      <c r="G8571" s="2"/>
    </row>
    <row r="8572" spans="1:7" ht="14.25">
      <c r="A8572" t="s">
        <v>16136</v>
      </c>
      <c r="B8572" t="s">
        <v>9218</v>
      </c>
      <c r="C8572">
        <f>+VLOOKUP(A8572,'LISTA NACIONAL'!A:B,2,0)</f>
        <v>2779.498</v>
      </c>
      <c r="D8572" s="126" t="s">
        <v>6556</v>
      </c>
      <c r="E8572" s="280">
        <f>+VLOOKUP(A8572,SCAR!A:B,2,0)</f>
        <v>0</v>
      </c>
      <c r="F8572" s="991"/>
      <c r="G8572" s="2"/>
    </row>
    <row r="8573" spans="1:7">
      <c r="A8573" t="s">
        <v>16137</v>
      </c>
      <c r="B8573" t="s">
        <v>9218</v>
      </c>
      <c r="C8573">
        <f>+VLOOKUP(A8573,'LISTA NACIONAL'!A:B,2,0)</f>
        <v>3564.58</v>
      </c>
      <c r="D8573" s="126" t="s">
        <v>6556</v>
      </c>
      <c r="E8573" s="280">
        <f>+VLOOKUP(A8573,SCAR!A:B,2,0)</f>
        <v>0</v>
      </c>
      <c r="F8573" s="2"/>
      <c r="G8573" s="2"/>
    </row>
    <row r="8574" spans="1:7" ht="14.25">
      <c r="A8574" t="s">
        <v>16138</v>
      </c>
      <c r="B8574" t="s">
        <v>9218</v>
      </c>
      <c r="C8574">
        <f>+VLOOKUP(A8574,'LISTA NACIONAL'!A:B,2,0)</f>
        <v>1430.8330000000001</v>
      </c>
      <c r="D8574" s="126" t="s">
        <v>6556</v>
      </c>
      <c r="E8574" s="280">
        <f>+VLOOKUP(A8574,SCAR!A:B,2,0)</f>
        <v>0</v>
      </c>
      <c r="F8574" s="991"/>
      <c r="G8574" s="2"/>
    </row>
    <row r="8575" spans="1:7" ht="14.25">
      <c r="A8575" t="s">
        <v>16139</v>
      </c>
      <c r="B8575" t="s">
        <v>9218</v>
      </c>
      <c r="C8575">
        <f>+VLOOKUP(A8575,'LISTA NACIONAL'!A:B,2,0)</f>
        <v>4068.482</v>
      </c>
      <c r="D8575" s="126" t="s">
        <v>6556</v>
      </c>
      <c r="E8575" s="280">
        <f>+VLOOKUP(A8575,SCAR!A:B,2,0)</f>
        <v>0</v>
      </c>
      <c r="F8575" s="991"/>
      <c r="G8575" s="2"/>
    </row>
    <row r="8576" spans="1:7" ht="14.25">
      <c r="A8576" t="s">
        <v>16140</v>
      </c>
      <c r="B8576" t="s">
        <v>9218</v>
      </c>
      <c r="C8576">
        <f>+VLOOKUP(A8576,'LISTA NACIONAL'!A:B,2,0)</f>
        <v>1867.0889999999999</v>
      </c>
      <c r="D8576" s="126" t="s">
        <v>6556</v>
      </c>
      <c r="E8576" s="280">
        <f>+VLOOKUP(A8576,SCAR!A:B,2,0)</f>
        <v>0</v>
      </c>
      <c r="F8576" s="991"/>
      <c r="G8576" s="2"/>
    </row>
    <row r="8577" spans="1:7" ht="14.25">
      <c r="A8577" t="s">
        <v>16141</v>
      </c>
      <c r="B8577" t="s">
        <v>9218</v>
      </c>
      <c r="C8577">
        <f>+VLOOKUP(A8577,'LISTA NACIONAL'!A:B,2,0)</f>
        <v>3564.58</v>
      </c>
      <c r="D8577" s="126" t="s">
        <v>6556</v>
      </c>
      <c r="E8577" s="280">
        <f>+VLOOKUP(A8577,SCAR!A:B,2,0)</f>
        <v>0</v>
      </c>
      <c r="F8577" s="991"/>
      <c r="G8577" s="2"/>
    </row>
    <row r="8578" spans="1:7" ht="14.25">
      <c r="A8578" t="s">
        <v>16142</v>
      </c>
      <c r="B8578" t="s">
        <v>9218</v>
      </c>
      <c r="C8578">
        <f>+VLOOKUP(A8578,'LISTA NACIONAL'!A:B,2,0)</f>
        <v>1836.55</v>
      </c>
      <c r="D8578" s="126" t="s">
        <v>6556</v>
      </c>
      <c r="E8578" s="280">
        <f>+VLOOKUP(A8578,SCAR!A:B,2,0)</f>
        <v>0</v>
      </c>
      <c r="F8578" s="991"/>
      <c r="G8578" s="2"/>
    </row>
    <row r="8579" spans="1:7">
      <c r="A8579" t="s">
        <v>16143</v>
      </c>
      <c r="B8579" t="s">
        <v>9218</v>
      </c>
      <c r="C8579">
        <f>+VLOOKUP(A8579,'LISTA NACIONAL'!A:B,2,0)</f>
        <v>1531.65</v>
      </c>
      <c r="D8579" s="126" t="s">
        <v>6556</v>
      </c>
      <c r="E8579" s="280">
        <f>+VLOOKUP(A8579,SCAR!A:B,2,0)</f>
        <v>0</v>
      </c>
      <c r="F8579" s="2"/>
      <c r="G8579" s="2"/>
    </row>
    <row r="8580" spans="1:7" ht="15">
      <c r="A8580" t="s">
        <v>16144</v>
      </c>
      <c r="B8580" t="s">
        <v>9218</v>
      </c>
      <c r="C8580">
        <f>+VLOOKUP(A8580,'LISTA NACIONAL'!A:B,2,0)</f>
        <v>2503.654</v>
      </c>
      <c r="D8580" s="126" t="s">
        <v>6556</v>
      </c>
      <c r="E8580" s="280">
        <f>+VLOOKUP(A8580,SCAR!A:B,2,0)</f>
        <v>0</v>
      </c>
      <c r="F8580" s="112"/>
      <c r="G8580" s="2"/>
    </row>
    <row r="8581" spans="1:7" ht="14.25">
      <c r="A8581" t="s">
        <v>16145</v>
      </c>
      <c r="B8581" t="s">
        <v>9218</v>
      </c>
      <c r="C8581">
        <f>+VLOOKUP(A8581,'LISTA NACIONAL'!A:B,2,0)</f>
        <v>2503.654</v>
      </c>
      <c r="D8581" s="126" t="s">
        <v>6556</v>
      </c>
      <c r="E8581" s="280">
        <f>+VLOOKUP(A8581,SCAR!A:B,2,0)</f>
        <v>0</v>
      </c>
      <c r="F8581" s="991"/>
      <c r="G8581" s="2"/>
    </row>
    <row r="8582" spans="1:7" ht="14.25">
      <c r="A8582" t="s">
        <v>16146</v>
      </c>
      <c r="B8582" t="s">
        <v>9218</v>
      </c>
      <c r="C8582">
        <f>+VLOOKUP(A8582,'LISTA NACIONAL'!A:B,2,0)</f>
        <v>1224.0830000000001</v>
      </c>
      <c r="D8582" s="126" t="s">
        <v>6556</v>
      </c>
      <c r="E8582" s="280">
        <f>+VLOOKUP(A8582,SCAR!A:B,2,0)</f>
        <v>0</v>
      </c>
      <c r="F8582" s="991"/>
      <c r="G8582" s="2"/>
    </row>
    <row r="8583" spans="1:7" ht="14.25">
      <c r="A8583" t="s">
        <v>16147</v>
      </c>
      <c r="B8583" t="s">
        <v>9218</v>
      </c>
      <c r="C8583">
        <f>+VLOOKUP(A8583,'LISTA NACIONAL'!A:B,2,0)</f>
        <v>1022.603</v>
      </c>
      <c r="D8583" s="126" t="s">
        <v>6556</v>
      </c>
      <c r="E8583" s="280">
        <f>+VLOOKUP(A8583,SCAR!A:B,2,0)</f>
        <v>0</v>
      </c>
      <c r="F8583" s="991"/>
      <c r="G8583" s="2"/>
    </row>
    <row r="8584" spans="1:7" ht="14.25">
      <c r="A8584" t="s">
        <v>16148</v>
      </c>
      <c r="B8584" t="s">
        <v>9218</v>
      </c>
      <c r="C8584">
        <f>+VLOOKUP(A8584,'LISTA NACIONAL'!A:B,2,0)</f>
        <v>1430.8330000000001</v>
      </c>
      <c r="D8584" s="126" t="s">
        <v>6556</v>
      </c>
      <c r="E8584" s="280">
        <f>+VLOOKUP(A8584,SCAR!A:B,2,0)</f>
        <v>0</v>
      </c>
      <c r="F8584" s="991"/>
      <c r="G8584" s="2"/>
    </row>
    <row r="8585" spans="1:7" ht="14.25">
      <c r="A8585" t="s">
        <v>16149</v>
      </c>
      <c r="B8585" t="s">
        <v>9218</v>
      </c>
      <c r="C8585">
        <f>+VLOOKUP(A8585,'LISTA NACIONAL'!A:B,2,0)</f>
        <v>1472.0060000000001</v>
      </c>
      <c r="D8585" s="126" t="s">
        <v>6556</v>
      </c>
      <c r="E8585" s="280">
        <f>+VLOOKUP(A8585,SCAR!A:B,2,0)</f>
        <v>0</v>
      </c>
      <c r="F8585" s="991"/>
      <c r="G8585" s="2"/>
    </row>
    <row r="8586" spans="1:7" ht="14.25">
      <c r="A8586" t="s">
        <v>16150</v>
      </c>
      <c r="B8586" t="s">
        <v>9218</v>
      </c>
      <c r="C8586">
        <f>+VLOOKUP(A8586,'LISTA NACIONAL'!A:B,2,0)</f>
        <v>1472.0060000000001</v>
      </c>
      <c r="D8586" s="126" t="s">
        <v>6556</v>
      </c>
      <c r="E8586" s="280">
        <f>+VLOOKUP(A8586,SCAR!A:B,2,0)</f>
        <v>0</v>
      </c>
      <c r="F8586" s="991"/>
      <c r="G8586" s="2"/>
    </row>
    <row r="8587" spans="1:7" ht="14.25">
      <c r="A8587" t="s">
        <v>16151</v>
      </c>
      <c r="B8587" t="s">
        <v>9218</v>
      </c>
      <c r="C8587">
        <f>+VLOOKUP(A8587,'LISTA NACIONAL'!A:B,2,0)</f>
        <v>1224.0830000000001</v>
      </c>
      <c r="D8587" s="126" t="s">
        <v>6556</v>
      </c>
      <c r="E8587" s="280">
        <f>+VLOOKUP(A8587,SCAR!A:B,2,0)</f>
        <v>0</v>
      </c>
      <c r="F8587" s="991"/>
      <c r="G8587" s="2"/>
    </row>
    <row r="8588" spans="1:7" ht="14.25">
      <c r="A8588" t="s">
        <v>16152</v>
      </c>
      <c r="B8588" t="s">
        <v>9218</v>
      </c>
      <c r="C8588">
        <f>+VLOOKUP(A8588,'LISTA NACIONAL'!A:B,2,0)</f>
        <v>1224.0830000000001</v>
      </c>
      <c r="D8588" s="126" t="s">
        <v>6556</v>
      </c>
      <c r="E8588" s="280">
        <f>+VLOOKUP(A8588,SCAR!A:B,2,0)</f>
        <v>0</v>
      </c>
      <c r="F8588" s="991"/>
      <c r="G8588" s="2"/>
    </row>
    <row r="8589" spans="1:7" ht="14.25">
      <c r="A8589" t="s">
        <v>16153</v>
      </c>
      <c r="B8589" t="s">
        <v>9218</v>
      </c>
      <c r="C8589">
        <f>+VLOOKUP(A8589,'LISTA NACIONAL'!A:B,2,0)</f>
        <v>2959.6640000000002</v>
      </c>
      <c r="D8589" s="126" t="s">
        <v>6556</v>
      </c>
      <c r="E8589" s="280">
        <f>+VLOOKUP(A8589,SCAR!A:B,2,0)</f>
        <v>0</v>
      </c>
      <c r="F8589" s="991"/>
      <c r="G8589" s="2"/>
    </row>
    <row r="8590" spans="1:7" ht="14.25">
      <c r="A8590" t="s">
        <v>16154</v>
      </c>
      <c r="B8590" t="s">
        <v>9218</v>
      </c>
      <c r="C8590">
        <f>+VLOOKUP(A8590,'LISTA NACIONAL'!A:B,2,0)</f>
        <v>6325.3810000000003</v>
      </c>
      <c r="D8590" s="126" t="s">
        <v>6556</v>
      </c>
      <c r="E8590" s="280">
        <f>+VLOOKUP(A8590,SCAR!A:B,2,0)</f>
        <v>0</v>
      </c>
      <c r="F8590" s="991"/>
      <c r="G8590" s="2"/>
    </row>
    <row r="8591" spans="1:7" ht="14.25">
      <c r="A8591" t="s">
        <v>16155</v>
      </c>
      <c r="B8591" t="s">
        <v>9218</v>
      </c>
      <c r="C8591">
        <f>+VLOOKUP(A8591,'LISTA NACIONAL'!A:B,2,0)</f>
        <v>2515.5749999999998</v>
      </c>
      <c r="D8591" s="126" t="s">
        <v>6556</v>
      </c>
      <c r="E8591" s="280">
        <f>+VLOOKUP(A8591,SCAR!A:B,2,0)</f>
        <v>0</v>
      </c>
      <c r="F8591" s="991"/>
      <c r="G8591" s="2"/>
    </row>
    <row r="8592" spans="1:7" ht="14.25">
      <c r="A8592" t="s">
        <v>16156</v>
      </c>
      <c r="B8592" t="s">
        <v>9218</v>
      </c>
      <c r="C8592">
        <f>+VLOOKUP(A8592,'LISTA NACIONAL'!A:B,2,0)</f>
        <v>1558.2819999999999</v>
      </c>
      <c r="D8592" s="126" t="s">
        <v>6556</v>
      </c>
      <c r="E8592" s="280">
        <f>+VLOOKUP(A8592,SCAR!A:B,2,0)</f>
        <v>0</v>
      </c>
      <c r="F8592" s="991"/>
      <c r="G8592" s="2"/>
    </row>
    <row r="8593" spans="1:7" ht="14.25">
      <c r="A8593" t="s">
        <v>16157</v>
      </c>
      <c r="B8593" t="s">
        <v>9218</v>
      </c>
      <c r="C8593">
        <f>+VLOOKUP(A8593,'LISTA NACIONAL'!A:B,2,0)</f>
        <v>1558.2819999999999</v>
      </c>
      <c r="D8593" s="126" t="s">
        <v>6556</v>
      </c>
      <c r="E8593" s="280">
        <f>+VLOOKUP(A8593,SCAR!A:B,2,0)</f>
        <v>0</v>
      </c>
      <c r="F8593" s="991"/>
      <c r="G8593" s="2"/>
    </row>
    <row r="8594" spans="1:7" ht="14.25">
      <c r="A8594" t="s">
        <v>16158</v>
      </c>
      <c r="B8594" t="s">
        <v>9218</v>
      </c>
      <c r="C8594">
        <f>+VLOOKUP(A8594,'LISTA NACIONAL'!A:B,2,0)</f>
        <v>814.31500000000005</v>
      </c>
      <c r="D8594" s="126" t="s">
        <v>6556</v>
      </c>
      <c r="E8594" s="280">
        <f>+VLOOKUP(A8594,SCAR!A:B,2,0)</f>
        <v>0</v>
      </c>
      <c r="F8594" s="991"/>
      <c r="G8594" s="2"/>
    </row>
    <row r="8595" spans="1:7" ht="14.25">
      <c r="A8595" t="s">
        <v>16159</v>
      </c>
      <c r="B8595" t="s">
        <v>16291</v>
      </c>
      <c r="C8595">
        <f>+VLOOKUP(A8595,'LISTA NACIONAL'!A:B,2,0)</f>
        <v>1442.7619999999999</v>
      </c>
      <c r="D8595" s="126" t="s">
        <v>6556</v>
      </c>
      <c r="E8595" s="280">
        <f>+VLOOKUP(A8595,SCAR!A:B,2,0)</f>
        <v>0</v>
      </c>
      <c r="F8595" s="991"/>
      <c r="G8595" s="2"/>
    </row>
    <row r="8596" spans="1:7" ht="14.25">
      <c r="A8596" t="s">
        <v>16160</v>
      </c>
      <c r="B8596" t="s">
        <v>9218</v>
      </c>
      <c r="C8596">
        <f>+VLOOKUP(A8596,'LISTA NACIONAL'!A:B,2,0)</f>
        <v>3365.69</v>
      </c>
      <c r="D8596" s="126" t="s">
        <v>6556</v>
      </c>
      <c r="E8596" s="280">
        <f>+VLOOKUP(A8596,SCAR!A:B,2,0)</f>
        <v>0</v>
      </c>
      <c r="F8596" s="991"/>
      <c r="G8596" s="2"/>
    </row>
    <row r="8597" spans="1:7" ht="14.25">
      <c r="A8597" t="s">
        <v>16161</v>
      </c>
      <c r="B8597" t="s">
        <v>9218</v>
      </c>
      <c r="C8597">
        <f>+VLOOKUP(A8597,'LISTA NACIONAL'!A:B,2,0)</f>
        <v>4853.4660000000003</v>
      </c>
      <c r="D8597" s="126" t="s">
        <v>6556</v>
      </c>
      <c r="E8597" s="280">
        <f>+VLOOKUP(A8597,SCAR!A:B,2,0)</f>
        <v>0</v>
      </c>
      <c r="F8597" s="991"/>
      <c r="G8597" s="2"/>
    </row>
    <row r="8598" spans="1:7" ht="14.25">
      <c r="A8598" t="s">
        <v>16162</v>
      </c>
      <c r="B8598" t="s">
        <v>9218</v>
      </c>
      <c r="C8598">
        <f>+VLOOKUP(A8598,'LISTA NACIONAL'!A:B,2,0)</f>
        <v>1022.603</v>
      </c>
      <c r="D8598" s="126" t="s">
        <v>6556</v>
      </c>
      <c r="E8598" s="280">
        <f>+VLOOKUP(A8598,SCAR!A:B,2,0)</f>
        <v>0</v>
      </c>
      <c r="F8598" s="991"/>
      <c r="G8598" s="2"/>
    </row>
    <row r="8599" spans="1:7" ht="14.25">
      <c r="A8599" t="s">
        <v>16163</v>
      </c>
      <c r="B8599" t="s">
        <v>9218</v>
      </c>
      <c r="C8599">
        <f>+VLOOKUP(A8599,'LISTA NACIONAL'!A:B,2,0)</f>
        <v>986.56600000000003</v>
      </c>
      <c r="D8599" s="126" t="s">
        <v>6556</v>
      </c>
      <c r="E8599" s="280">
        <f>+VLOOKUP(A8599,SCAR!A:B,2,0)</f>
        <v>0</v>
      </c>
      <c r="F8599" s="991"/>
      <c r="G8599" s="2"/>
    </row>
    <row r="8600" spans="1:7" ht="14.25">
      <c r="A8600" t="s">
        <v>16164</v>
      </c>
      <c r="B8600" t="s">
        <v>9218</v>
      </c>
      <c r="C8600">
        <f>+VLOOKUP(A8600,'LISTA NACIONAL'!A:B,2,0)</f>
        <v>2038.2570000000001</v>
      </c>
      <c r="D8600" s="126" t="s">
        <v>6556</v>
      </c>
      <c r="E8600" s="280">
        <f>+VLOOKUP(A8600,SCAR!A:B,2,0)</f>
        <v>0</v>
      </c>
      <c r="F8600" s="991"/>
      <c r="G8600" s="2"/>
    </row>
    <row r="8601" spans="1:7" ht="14.25">
      <c r="A8601" t="s">
        <v>16165</v>
      </c>
      <c r="B8601" t="s">
        <v>9218</v>
      </c>
      <c r="C8601">
        <f>+VLOOKUP(A8601,'LISTA NACIONAL'!A:B,2,0)</f>
        <v>2565.9499999999998</v>
      </c>
      <c r="D8601" s="126" t="s">
        <v>6556</v>
      </c>
      <c r="E8601" s="280">
        <f>+VLOOKUP(A8601,SCAR!A:B,2,0)</f>
        <v>0</v>
      </c>
      <c r="F8601" s="991"/>
      <c r="G8601" s="2"/>
    </row>
    <row r="8602" spans="1:7" ht="14.25">
      <c r="A8602" t="s">
        <v>16166</v>
      </c>
      <c r="B8602" t="s">
        <v>9218</v>
      </c>
      <c r="C8602">
        <f>+VLOOKUP(A8602,'LISTA NACIONAL'!A:B,2,0)</f>
        <v>1531.65</v>
      </c>
      <c r="D8602" s="126" t="s">
        <v>6556</v>
      </c>
      <c r="E8602" s="280">
        <f>+VLOOKUP(A8602,SCAR!A:B,2,0)</f>
        <v>0</v>
      </c>
      <c r="F8602" s="991"/>
      <c r="G8602" s="2"/>
    </row>
    <row r="8603" spans="1:7" ht="14.25">
      <c r="A8603" t="s">
        <v>16167</v>
      </c>
      <c r="B8603" t="s">
        <v>9218</v>
      </c>
      <c r="C8603">
        <f>+VLOOKUP(A8603,'LISTA NACIONAL'!A:B,2,0)</f>
        <v>814.31500000000005</v>
      </c>
      <c r="D8603" s="126" t="s">
        <v>6556</v>
      </c>
      <c r="E8603" s="280">
        <f>+VLOOKUP(A8603,SCAR!A:B,2,0)</f>
        <v>0</v>
      </c>
      <c r="F8603" s="991"/>
      <c r="G8603" s="2"/>
    </row>
    <row r="8604" spans="1:7" ht="14.25">
      <c r="A8604" t="s">
        <v>16168</v>
      </c>
      <c r="B8604" t="s">
        <v>9218</v>
      </c>
      <c r="C8604">
        <f>+VLOOKUP(A8604,'LISTA NACIONAL'!A:B,2,0)</f>
        <v>1430.8330000000001</v>
      </c>
      <c r="D8604" s="126" t="s">
        <v>6556</v>
      </c>
      <c r="E8604" s="280">
        <f>+VLOOKUP(A8604,SCAR!A:B,2,0)</f>
        <v>0</v>
      </c>
      <c r="F8604" s="991"/>
      <c r="G8604" s="2"/>
    </row>
    <row r="8605" spans="1:7" ht="14.25">
      <c r="A8605" t="s">
        <v>16169</v>
      </c>
      <c r="B8605" t="s">
        <v>9218</v>
      </c>
      <c r="C8605">
        <f>+VLOOKUP(A8605,'LISTA NACIONAL'!A:B,2,0)</f>
        <v>5948.7749999999996</v>
      </c>
      <c r="D8605" s="126" t="s">
        <v>6556</v>
      </c>
      <c r="E8605" s="280">
        <f>+VLOOKUP(A8605,SCAR!A:B,2,0)</f>
        <v>0</v>
      </c>
      <c r="F8605" s="991"/>
      <c r="G8605" s="2"/>
    </row>
    <row r="8606" spans="1:7" ht="14.25">
      <c r="A8606" t="s">
        <v>16170</v>
      </c>
      <c r="B8606" t="s">
        <v>9218</v>
      </c>
      <c r="C8606">
        <f>+VLOOKUP(A8606,'LISTA NACIONAL'!A:B,2,0)</f>
        <v>5600.0050000000001</v>
      </c>
      <c r="D8606" s="126" t="s">
        <v>6556</v>
      </c>
      <c r="E8606" s="280">
        <f>+VLOOKUP(A8606,SCAR!A:B,2,0)</f>
        <v>0</v>
      </c>
      <c r="F8606" s="991"/>
      <c r="G8606" s="2"/>
    </row>
    <row r="8607" spans="1:7" ht="14.25">
      <c r="A8607" t="s">
        <v>16171</v>
      </c>
      <c r="B8607" t="s">
        <v>9218</v>
      </c>
      <c r="C8607">
        <f>+VLOOKUP(A8607,'LISTA NACIONAL'!A:B,2,0)</f>
        <v>4037.96</v>
      </c>
      <c r="D8607" s="126" t="s">
        <v>6556</v>
      </c>
      <c r="E8607" s="280">
        <f>+VLOOKUP(A8607,SCAR!A:B,2,0)</f>
        <v>0</v>
      </c>
      <c r="F8607" s="991"/>
      <c r="G8607" s="2"/>
    </row>
    <row r="8608" spans="1:7" ht="14.25">
      <c r="A8608" t="s">
        <v>16172</v>
      </c>
      <c r="B8608" t="s">
        <v>9218</v>
      </c>
      <c r="C8608">
        <f>+VLOOKUP(A8608,'LISTA NACIONAL'!A:B,2,0)</f>
        <v>4702.201</v>
      </c>
      <c r="D8608" s="126" t="s">
        <v>6556</v>
      </c>
      <c r="E8608" s="280">
        <f>+VLOOKUP(A8608,SCAR!A:B,2,0)</f>
        <v>0</v>
      </c>
      <c r="F8608" s="991"/>
      <c r="G8608" s="2"/>
    </row>
    <row r="8609" spans="1:7" ht="18.75" customHeight="1">
      <c r="A8609" t="s">
        <v>16173</v>
      </c>
      <c r="B8609" t="s">
        <v>9218</v>
      </c>
      <c r="C8609">
        <f>+VLOOKUP(A8609,'LISTA NACIONAL'!A:B,2,0)</f>
        <v>6690.0690000000004</v>
      </c>
      <c r="D8609" s="126" t="s">
        <v>6556</v>
      </c>
      <c r="E8609" s="280">
        <f>+VLOOKUP(A8609,SCAR!A:B,2,0)</f>
        <v>0</v>
      </c>
      <c r="F8609" s="2"/>
      <c r="G8609" s="2"/>
    </row>
    <row r="8610" spans="1:7">
      <c r="A8610" t="s">
        <v>16174</v>
      </c>
      <c r="B8610" t="s">
        <v>9218</v>
      </c>
      <c r="C8610">
        <f>+VLOOKUP(A8610,'LISTA NACIONAL'!A:B,2,0)</f>
        <v>21404.14</v>
      </c>
      <c r="D8610" s="126" t="s">
        <v>6556</v>
      </c>
      <c r="E8610" s="280">
        <f>+VLOOKUP(A8610,SCAR!A:B,2,0)</f>
        <v>0</v>
      </c>
      <c r="F8610" s="2"/>
      <c r="G8610" s="2"/>
    </row>
    <row r="8611" spans="1:7">
      <c r="A8611" t="s">
        <v>16175</v>
      </c>
      <c r="B8611" t="s">
        <v>9218</v>
      </c>
      <c r="C8611">
        <f>+VLOOKUP(A8611,'LISTA NACIONAL'!A:B,2,0)</f>
        <v>1430.8330000000001</v>
      </c>
      <c r="D8611" s="126" t="s">
        <v>6556</v>
      </c>
      <c r="E8611" s="280">
        <f>+VLOOKUP(A8611,SCAR!A:B,2,0)</f>
        <v>0</v>
      </c>
      <c r="F8611" s="2"/>
      <c r="G8611" s="2"/>
    </row>
    <row r="8612" spans="1:7">
      <c r="A8612" t="s">
        <v>16176</v>
      </c>
      <c r="B8612" t="s">
        <v>9218</v>
      </c>
      <c r="C8612">
        <f>+VLOOKUP(A8612,'LISTA NACIONAL'!A:B,2,0)</f>
        <v>1836.55</v>
      </c>
      <c r="D8612" s="126" t="s">
        <v>6556</v>
      </c>
      <c r="E8612" s="280">
        <f>+VLOOKUP(A8612,SCAR!A:B,2,0)</f>
        <v>0</v>
      </c>
      <c r="F8612" s="2"/>
      <c r="G8612" s="2"/>
    </row>
    <row r="8613" spans="1:7">
      <c r="A8613" t="s">
        <v>16177</v>
      </c>
      <c r="B8613" t="s">
        <v>9218</v>
      </c>
      <c r="C8613">
        <f>+VLOOKUP(A8613,'LISTA NACIONAL'!A:B,2,0)</f>
        <v>1389.826</v>
      </c>
      <c r="D8613" s="126" t="s">
        <v>6556</v>
      </c>
      <c r="E8613" s="280">
        <f>+VLOOKUP(A8613,SCAR!A:B,2,0)</f>
        <v>0</v>
      </c>
      <c r="F8613" s="2"/>
      <c r="G8613" s="2"/>
    </row>
    <row r="8614" spans="1:7">
      <c r="A8614" t="s">
        <v>16178</v>
      </c>
      <c r="B8614" t="s">
        <v>9218</v>
      </c>
      <c r="C8614">
        <f>+VLOOKUP(A8614,'LISTA NACIONAL'!A:B,2,0)</f>
        <v>3612.3020000000001</v>
      </c>
      <c r="D8614" s="126" t="s">
        <v>6556</v>
      </c>
      <c r="E8614" s="280">
        <f>+VLOOKUP(A8614,SCAR!A:B,2,0)</f>
        <v>0</v>
      </c>
      <c r="F8614" s="2"/>
      <c r="G8614" s="2"/>
    </row>
    <row r="8615" spans="1:7">
      <c r="A8615" t="s">
        <v>16179</v>
      </c>
      <c r="B8615" t="s">
        <v>9218</v>
      </c>
      <c r="C8615">
        <f>+VLOOKUP(A8615,'LISTA NACIONAL'!A:B,2,0)</f>
        <v>3089.7640000000001</v>
      </c>
      <c r="D8615" s="126" t="s">
        <v>6556</v>
      </c>
      <c r="E8615" s="280">
        <f>+VLOOKUP(A8615,SCAR!A:B,2,0)</f>
        <v>0</v>
      </c>
      <c r="F8615" s="2"/>
      <c r="G8615" s="2"/>
    </row>
    <row r="8616" spans="1:7">
      <c r="A8616" t="s">
        <v>16180</v>
      </c>
      <c r="B8616" t="s">
        <v>9218</v>
      </c>
      <c r="C8616">
        <f>+VLOOKUP(A8616,'LISTA NACIONAL'!A:B,2,0)</f>
        <v>1963.9490000000001</v>
      </c>
      <c r="D8616" s="126" t="s">
        <v>6556</v>
      </c>
      <c r="E8616" s="280">
        <f>+VLOOKUP(A8616,SCAR!A:B,2,0)</f>
        <v>0</v>
      </c>
      <c r="F8616" s="2"/>
      <c r="G8616" s="2"/>
    </row>
    <row r="8617" spans="1:7">
      <c r="A8617" t="s">
        <v>16181</v>
      </c>
      <c r="B8617" t="s">
        <v>9218</v>
      </c>
      <c r="C8617">
        <f>+VLOOKUP(A8617,'LISTA NACIONAL'!A:B,2,0)</f>
        <v>9877.7950000000001</v>
      </c>
      <c r="D8617" s="126" t="s">
        <v>6556</v>
      </c>
      <c r="E8617" s="280">
        <f>+VLOOKUP(A8617,SCAR!A:B,2,0)</f>
        <v>0</v>
      </c>
      <c r="F8617" s="2"/>
      <c r="G8617" s="2"/>
    </row>
    <row r="8618" spans="1:7">
      <c r="A8618" t="s">
        <v>16182</v>
      </c>
      <c r="B8618" t="s">
        <v>9218</v>
      </c>
      <c r="C8618">
        <f>+VLOOKUP(A8618,'LISTA NACIONAL'!A:B,2,0)</f>
        <v>1389.826</v>
      </c>
      <c r="D8618" s="126" t="s">
        <v>6556</v>
      </c>
      <c r="E8618" s="280">
        <f>+VLOOKUP(A8618,SCAR!A:B,2,0)</f>
        <v>0</v>
      </c>
      <c r="F8618" s="2"/>
      <c r="G8618" s="2"/>
    </row>
    <row r="8619" spans="1:7">
      <c r="A8619" t="s">
        <v>16183</v>
      </c>
      <c r="B8619" t="s">
        <v>9218</v>
      </c>
      <c r="C8619">
        <f>+VLOOKUP(A8619,'LISTA NACIONAL'!A:B,2,0)</f>
        <v>3466.4580000000001</v>
      </c>
      <c r="D8619" s="126" t="s">
        <v>6556</v>
      </c>
      <c r="E8619" s="280">
        <f>+VLOOKUP(A8619,SCAR!A:B,2,0)</f>
        <v>0</v>
      </c>
      <c r="F8619" s="2"/>
      <c r="G8619" s="2"/>
    </row>
    <row r="8620" spans="1:7">
      <c r="A8620" t="s">
        <v>16184</v>
      </c>
      <c r="B8620" t="s">
        <v>9218</v>
      </c>
      <c r="C8620">
        <f>+VLOOKUP(A8620,'LISTA NACIONAL'!A:B,2,0)</f>
        <v>3060.6239999999998</v>
      </c>
      <c r="D8620" s="126" t="s">
        <v>6556</v>
      </c>
      <c r="E8620" s="280">
        <f>+VLOOKUP(A8620,SCAR!A:B,2,0)</f>
        <v>0</v>
      </c>
      <c r="F8620" s="2"/>
      <c r="G8620" s="2"/>
    </row>
    <row r="8621" spans="1:7">
      <c r="A8621" t="s">
        <v>16185</v>
      </c>
      <c r="B8621" t="s">
        <v>9218</v>
      </c>
      <c r="C8621">
        <f>+VLOOKUP(A8621,'LISTA NACIONAL'!A:B,2,0)</f>
        <v>1224.0830000000001</v>
      </c>
      <c r="D8621" s="126" t="s">
        <v>6556</v>
      </c>
      <c r="E8621" s="280">
        <f>+VLOOKUP(A8621,SCAR!A:B,2,0)</f>
        <v>0</v>
      </c>
      <c r="F8621" s="2"/>
      <c r="G8621" s="2"/>
    </row>
    <row r="8622" spans="1:7">
      <c r="A8622" t="s">
        <v>16186</v>
      </c>
      <c r="B8622" t="s">
        <v>9218</v>
      </c>
      <c r="C8622">
        <f>+VLOOKUP(A8622,'LISTA NACIONAL'!A:B,2,0)</f>
        <v>1324.816</v>
      </c>
      <c r="D8622" s="126" t="s">
        <v>6556</v>
      </c>
      <c r="E8622" s="280">
        <f>+VLOOKUP(A8622,SCAR!A:B,2,0)</f>
        <v>0</v>
      </c>
      <c r="F8622" s="2"/>
      <c r="G8622" s="2"/>
    </row>
    <row r="8623" spans="1:7">
      <c r="A8623" t="s">
        <v>16187</v>
      </c>
      <c r="B8623" t="s">
        <v>9218</v>
      </c>
      <c r="C8623">
        <f>+VLOOKUP(A8623,'LISTA NACIONAL'!A:B,2,0)</f>
        <v>1766.366</v>
      </c>
      <c r="D8623" s="126" t="s">
        <v>6556</v>
      </c>
      <c r="E8623" s="280">
        <f>+VLOOKUP(A8623,SCAR!A:B,2,0)</f>
        <v>0</v>
      </c>
      <c r="F8623" s="2"/>
      <c r="G8623" s="2"/>
    </row>
    <row r="8624" spans="1:7">
      <c r="A8624" t="s">
        <v>16188</v>
      </c>
      <c r="B8624" t="s">
        <v>9218</v>
      </c>
      <c r="C8624">
        <f>+VLOOKUP(A8624,'LISTA NACIONAL'!A:B,2,0)</f>
        <v>1766.366</v>
      </c>
      <c r="D8624" s="126" t="s">
        <v>6556</v>
      </c>
      <c r="E8624" s="280">
        <f>+VLOOKUP(A8624,SCAR!A:B,2,0)</f>
        <v>0</v>
      </c>
      <c r="F8624" s="2"/>
      <c r="G8624" s="2"/>
    </row>
    <row r="8625" spans="1:7">
      <c r="A8625" t="s">
        <v>16189</v>
      </c>
      <c r="B8625" t="s">
        <v>9218</v>
      </c>
      <c r="C8625">
        <f>+VLOOKUP(A8625,'LISTA NACIONAL'!A:B,2,0)</f>
        <v>1963.9490000000001</v>
      </c>
      <c r="D8625" s="126" t="s">
        <v>6556</v>
      </c>
      <c r="E8625" s="280">
        <f>+VLOOKUP(A8625,SCAR!A:B,2,0)</f>
        <v>0</v>
      </c>
      <c r="F8625" s="2"/>
      <c r="G8625" s="2"/>
    </row>
    <row r="8626" spans="1:7">
      <c r="A8626" t="s">
        <v>16190</v>
      </c>
      <c r="B8626" t="s">
        <v>9218</v>
      </c>
      <c r="C8626">
        <f>+VLOOKUP(A8626,'LISTA NACIONAL'!A:B,2,0)</f>
        <v>3295.317</v>
      </c>
      <c r="D8626" s="126" t="s">
        <v>6556</v>
      </c>
      <c r="E8626" s="280">
        <f>+VLOOKUP(A8626,SCAR!A:B,2,0)</f>
        <v>0</v>
      </c>
      <c r="F8626" s="2"/>
      <c r="G8626" s="2"/>
    </row>
    <row r="8627" spans="1:7">
      <c r="A8627" t="s">
        <v>16191</v>
      </c>
      <c r="B8627" t="s">
        <v>9218</v>
      </c>
      <c r="C8627">
        <f>+VLOOKUP(A8627,'LISTA NACIONAL'!A:B,2,0)</f>
        <v>1276.953</v>
      </c>
      <c r="D8627" s="126" t="s">
        <v>6556</v>
      </c>
      <c r="E8627" s="280">
        <f>+VLOOKUP(A8627,SCAR!A:B,2,0)</f>
        <v>0</v>
      </c>
      <c r="F8627" s="2"/>
      <c r="G8627" s="2"/>
    </row>
    <row r="8628" spans="1:7">
      <c r="A8628" t="s">
        <v>16192</v>
      </c>
      <c r="B8628" t="s">
        <v>9218</v>
      </c>
      <c r="C8628">
        <f>+VLOOKUP(A8628,'LISTA NACIONAL'!A:B,2,0)</f>
        <v>2678.6869999999999</v>
      </c>
      <c r="D8628" s="126" t="s">
        <v>6556</v>
      </c>
      <c r="E8628" s="280">
        <f>+VLOOKUP(A8628,SCAR!A:B,2,0)</f>
        <v>0</v>
      </c>
      <c r="F8628" s="2"/>
      <c r="G8628" s="2"/>
    </row>
    <row r="8629" spans="1:7">
      <c r="A8629" t="s">
        <v>16193</v>
      </c>
      <c r="B8629" t="s">
        <v>9218</v>
      </c>
      <c r="C8629">
        <f>+VLOOKUP(A8629,'LISTA NACIONAL'!A:B,2,0)</f>
        <v>3612.3020000000001</v>
      </c>
      <c r="D8629" s="126" t="s">
        <v>6556</v>
      </c>
      <c r="E8629" s="280">
        <f>+VLOOKUP(A8629,SCAR!A:B,2,0)</f>
        <v>0</v>
      </c>
      <c r="F8629" s="2"/>
      <c r="G8629" s="2"/>
    </row>
    <row r="8630" spans="1:7">
      <c r="A8630" t="s">
        <v>16194</v>
      </c>
      <c r="B8630" t="s">
        <v>9218</v>
      </c>
      <c r="C8630">
        <f>+VLOOKUP(A8630,'LISTA NACIONAL'!A:B,2,0)</f>
        <v>2652.152</v>
      </c>
      <c r="D8630" s="126" t="s">
        <v>6556</v>
      </c>
      <c r="E8630" s="280">
        <f>+VLOOKUP(A8630,SCAR!A:B,2,0)</f>
        <v>0</v>
      </c>
      <c r="F8630" s="2"/>
      <c r="G8630" s="2"/>
    </row>
    <row r="8631" spans="1:7">
      <c r="A8631" t="s">
        <v>16195</v>
      </c>
      <c r="B8631" t="s">
        <v>9218</v>
      </c>
      <c r="C8631">
        <f>+VLOOKUP(A8631,'LISTA NACIONAL'!A:B,2,0)</f>
        <v>9308.9169999999995</v>
      </c>
      <c r="D8631" s="126" t="s">
        <v>6556</v>
      </c>
      <c r="E8631" s="280">
        <f>+VLOOKUP(A8631,SCAR!A:B,2,0)</f>
        <v>0</v>
      </c>
      <c r="F8631" s="2"/>
      <c r="G8631" s="2"/>
    </row>
    <row r="8632" spans="1:7">
      <c r="A8632" t="s">
        <v>16196</v>
      </c>
      <c r="B8632" t="s">
        <v>9218</v>
      </c>
      <c r="C8632">
        <f>+VLOOKUP(A8632,'LISTA NACIONAL'!A:B,2,0)</f>
        <v>10837.91</v>
      </c>
      <c r="D8632" s="126" t="s">
        <v>6556</v>
      </c>
      <c r="E8632" s="280">
        <f>+VLOOKUP(A8632,SCAR!A:B,2,0)</f>
        <v>0</v>
      </c>
      <c r="F8632" s="2"/>
      <c r="G8632" s="2"/>
    </row>
    <row r="8633" spans="1:7">
      <c r="A8633" t="s">
        <v>16197</v>
      </c>
      <c r="B8633" t="s">
        <v>9218</v>
      </c>
      <c r="C8633">
        <f>+VLOOKUP(A8633,'LISTA NACIONAL'!A:B,2,0)</f>
        <v>2074.1010000000001</v>
      </c>
      <c r="D8633" s="126" t="s">
        <v>6556</v>
      </c>
      <c r="E8633" s="280">
        <f>+VLOOKUP(A8633,SCAR!A:B,2,0)</f>
        <v>0</v>
      </c>
      <c r="F8633" s="2"/>
      <c r="G8633" s="2"/>
    </row>
    <row r="8634" spans="1:7">
      <c r="A8634" t="s">
        <v>16198</v>
      </c>
      <c r="B8634" t="s">
        <v>9218</v>
      </c>
      <c r="C8634">
        <f>+VLOOKUP(A8634,'LISTA NACIONAL'!A:B,2,0)</f>
        <v>657.67899999999997</v>
      </c>
      <c r="D8634" s="126" t="s">
        <v>6556</v>
      </c>
      <c r="E8634" s="280">
        <f>+VLOOKUP(A8634,SCAR!A:B,2,0)</f>
        <v>0</v>
      </c>
      <c r="F8634" s="2"/>
      <c r="G8634" s="2"/>
    </row>
    <row r="8635" spans="1:7">
      <c r="A8635" t="s">
        <v>16199</v>
      </c>
      <c r="B8635" t="s">
        <v>9218</v>
      </c>
      <c r="C8635">
        <f>+VLOOKUP(A8635,'LISTA NACIONAL'!A:B,2,0)</f>
        <v>1078.1859999999999</v>
      </c>
      <c r="D8635" s="126" t="s">
        <v>6556</v>
      </c>
      <c r="E8635" s="280">
        <f>+VLOOKUP(A8635,SCAR!A:B,2,0)</f>
        <v>0</v>
      </c>
      <c r="F8635" s="2"/>
      <c r="G8635" s="2"/>
    </row>
    <row r="8636" spans="1:7">
      <c r="A8636" t="s">
        <v>16200</v>
      </c>
      <c r="B8636" t="s">
        <v>16292</v>
      </c>
      <c r="C8636">
        <f>+VLOOKUP(A8636,'LISTA NACIONAL'!A:B,2,0)</f>
        <v>2678.6869999999999</v>
      </c>
      <c r="D8636" s="126" t="s">
        <v>6556</v>
      </c>
      <c r="E8636" s="280">
        <f>+VLOOKUP(A8636,SCAR!A:B,2,0)</f>
        <v>0</v>
      </c>
      <c r="F8636" s="2"/>
      <c r="G8636" s="2"/>
    </row>
    <row r="8637" spans="1:7">
      <c r="A8637" t="s">
        <v>16201</v>
      </c>
      <c r="B8637" t="s">
        <v>16293</v>
      </c>
      <c r="C8637">
        <f>+VLOOKUP(A8637,'LISTA NACIONAL'!A:B,2,0)</f>
        <v>3072.5189999999998</v>
      </c>
      <c r="D8637" s="126" t="s">
        <v>6556</v>
      </c>
      <c r="E8637" s="280">
        <f>+VLOOKUP(A8637,SCAR!A:B,2,0)</f>
        <v>0</v>
      </c>
      <c r="F8637" s="2"/>
      <c r="G8637" s="2"/>
    </row>
    <row r="8638" spans="1:7">
      <c r="A8638" t="s">
        <v>16202</v>
      </c>
      <c r="B8638" t="s">
        <v>16294</v>
      </c>
      <c r="C8638">
        <f>+VLOOKUP(A8638,'LISTA NACIONAL'!A:B,2,0)</f>
        <v>1629.673</v>
      </c>
      <c r="D8638" s="126" t="s">
        <v>6556</v>
      </c>
      <c r="E8638" s="280">
        <f>+VLOOKUP(A8638,SCAR!A:B,2,0)</f>
        <v>0</v>
      </c>
      <c r="F8638" s="2"/>
      <c r="G8638" s="2"/>
    </row>
    <row r="8639" spans="1:7">
      <c r="A8639" t="s">
        <v>16203</v>
      </c>
      <c r="B8639" t="s">
        <v>9218</v>
      </c>
      <c r="C8639">
        <f>+VLOOKUP(A8639,'LISTA NACIONAL'!A:B,2,0)</f>
        <v>1531.65</v>
      </c>
      <c r="D8639" s="126" t="s">
        <v>6556</v>
      </c>
      <c r="E8639" s="280">
        <f>+VLOOKUP(A8639,SCAR!A:B,2,0)</f>
        <v>0</v>
      </c>
      <c r="F8639" s="2"/>
      <c r="G8639" s="2"/>
    </row>
    <row r="8640" spans="1:7">
      <c r="A8640" t="s">
        <v>16204</v>
      </c>
      <c r="B8640" t="s">
        <v>9218</v>
      </c>
      <c r="C8640">
        <f>+VLOOKUP(A8640,'LISTA NACIONAL'!A:B,2,0)</f>
        <v>1048.8630000000001</v>
      </c>
      <c r="D8640" s="126" t="s">
        <v>6556</v>
      </c>
      <c r="E8640" s="280">
        <f>+VLOOKUP(A8640,SCAR!A:B,2,0)</f>
        <v>0</v>
      </c>
      <c r="F8640" s="2"/>
      <c r="G8640" s="2"/>
    </row>
    <row r="8641" spans="1:7">
      <c r="A8641" t="s">
        <v>16205</v>
      </c>
      <c r="B8641" t="s">
        <v>9218</v>
      </c>
      <c r="C8641">
        <f>+VLOOKUP(A8641,'LISTA NACIONAL'!A:B,2,0)</f>
        <v>5403.7839999999997</v>
      </c>
      <c r="D8641" s="126" t="s">
        <v>6556</v>
      </c>
      <c r="E8641" s="280">
        <f>+VLOOKUP(A8641,SCAR!A:B,2,0)</f>
        <v>0</v>
      </c>
      <c r="F8641" s="2"/>
      <c r="G8641" s="2"/>
    </row>
    <row r="8642" spans="1:7">
      <c r="A8642" t="s">
        <v>16206</v>
      </c>
      <c r="B8642" t="s">
        <v>9218</v>
      </c>
      <c r="C8642">
        <f>+VLOOKUP(A8642,'LISTA NACIONAL'!A:B,2,0)</f>
        <v>713.50300000000004</v>
      </c>
      <c r="D8642" s="126" t="s">
        <v>6556</v>
      </c>
      <c r="E8642" s="280">
        <f>+VLOOKUP(A8642,SCAR!A:B,2,0)</f>
        <v>0</v>
      </c>
      <c r="F8642" s="2"/>
      <c r="G8642" s="2"/>
    </row>
    <row r="8643" spans="1:7">
      <c r="A8643" t="s">
        <v>16207</v>
      </c>
      <c r="B8643" t="s">
        <v>9218</v>
      </c>
      <c r="C8643">
        <f>+VLOOKUP(A8643,'LISTA NACIONAL'!A:B,2,0)</f>
        <v>2246.404</v>
      </c>
      <c r="D8643" s="126" t="s">
        <v>6556</v>
      </c>
      <c r="E8643" s="280">
        <f>+VLOOKUP(A8643,SCAR!A:B,2,0)</f>
        <v>0</v>
      </c>
      <c r="F8643" s="2"/>
      <c r="G8643" s="2"/>
    </row>
    <row r="8644" spans="1:7">
      <c r="A8644" t="s">
        <v>16208</v>
      </c>
      <c r="B8644" t="s">
        <v>9218</v>
      </c>
      <c r="C8644">
        <f>+VLOOKUP(A8644,'LISTA NACIONAL'!A:B,2,0)</f>
        <v>1472.0060000000001</v>
      </c>
      <c r="D8644" s="126" t="s">
        <v>6556</v>
      </c>
      <c r="E8644" s="280">
        <f>+VLOOKUP(A8644,SCAR!A:B,2,0)</f>
        <v>0</v>
      </c>
      <c r="F8644" s="2"/>
      <c r="G8644" s="2"/>
    </row>
    <row r="8645" spans="1:7">
      <c r="A8645" t="s">
        <v>16209</v>
      </c>
      <c r="B8645" t="s">
        <v>9218</v>
      </c>
      <c r="C8645">
        <f>+VLOOKUP(A8645,'LISTA NACIONAL'!A:B,2,0)</f>
        <v>1430.8330000000001</v>
      </c>
      <c r="D8645" s="126" t="s">
        <v>6556</v>
      </c>
      <c r="E8645" s="280">
        <f>+VLOOKUP(A8645,SCAR!A:B,2,0)</f>
        <v>0</v>
      </c>
      <c r="F8645" s="2"/>
      <c r="G8645" s="2"/>
    </row>
    <row r="8646" spans="1:7">
      <c r="A8646" t="s">
        <v>16210</v>
      </c>
      <c r="B8646" t="s">
        <v>9218</v>
      </c>
      <c r="C8646">
        <f>+VLOOKUP(A8646,'LISTA NACIONAL'!A:B,2,0)</f>
        <v>1430.8330000000001</v>
      </c>
      <c r="D8646" s="126" t="s">
        <v>6556</v>
      </c>
      <c r="E8646" s="280">
        <f>+VLOOKUP(A8646,SCAR!A:B,2,0)</f>
        <v>0</v>
      </c>
      <c r="F8646" s="2"/>
      <c r="G8646" s="2"/>
    </row>
    <row r="8647" spans="1:7">
      <c r="A8647" t="s">
        <v>16211</v>
      </c>
      <c r="B8647" t="s">
        <v>9218</v>
      </c>
      <c r="C8647">
        <f>+VLOOKUP(A8647,'LISTA NACIONAL'!A:B,2,0)</f>
        <v>1600.578</v>
      </c>
      <c r="D8647" s="126" t="s">
        <v>6556</v>
      </c>
      <c r="E8647" s="280">
        <f>+VLOOKUP(A8647,SCAR!A:B,2,0)</f>
        <v>0</v>
      </c>
      <c r="F8647" s="2"/>
      <c r="G8647" s="2"/>
    </row>
    <row r="8648" spans="1:7">
      <c r="A8648" t="s">
        <v>16212</v>
      </c>
      <c r="B8648" t="s">
        <v>9218</v>
      </c>
      <c r="C8648">
        <f>+VLOOKUP(A8648,'LISTA NACIONAL'!A:B,2,0)</f>
        <v>1377.818</v>
      </c>
      <c r="D8648" s="126" t="s">
        <v>6556</v>
      </c>
      <c r="E8648" s="280">
        <f>+VLOOKUP(A8648,SCAR!A:B,2,0)</f>
        <v>0</v>
      </c>
      <c r="F8648" s="2"/>
      <c r="G8648" s="2"/>
    </row>
    <row r="8649" spans="1:7">
      <c r="A8649" t="s">
        <v>16213</v>
      </c>
      <c r="B8649" t="s">
        <v>9218</v>
      </c>
      <c r="C8649">
        <f>+VLOOKUP(A8649,'LISTA NACIONAL'!A:B,2,0)</f>
        <v>1457.2349999999999</v>
      </c>
      <c r="D8649" s="126" t="s">
        <v>6556</v>
      </c>
      <c r="E8649" s="280">
        <f>+VLOOKUP(A8649,SCAR!A:B,2,0)</f>
        <v>0</v>
      </c>
      <c r="F8649" s="2"/>
      <c r="G8649" s="2"/>
    </row>
    <row r="8650" spans="1:7">
      <c r="A8650" t="s">
        <v>16214</v>
      </c>
      <c r="B8650" t="s">
        <v>16295</v>
      </c>
      <c r="C8650">
        <f>+VLOOKUP(A8650,'LISTA NACIONAL'!A:B,2,0)</f>
        <v>2652.152</v>
      </c>
      <c r="D8650" s="126" t="s">
        <v>6556</v>
      </c>
      <c r="E8650" s="280">
        <f>+VLOOKUP(A8650,SCAR!A:B,2,0)</f>
        <v>0</v>
      </c>
      <c r="F8650" s="2"/>
      <c r="G8650" s="2"/>
    </row>
    <row r="8651" spans="1:7">
      <c r="A8651" t="s">
        <v>16215</v>
      </c>
      <c r="B8651" t="s">
        <v>16296</v>
      </c>
      <c r="C8651">
        <f>+VLOOKUP(A8651,'LISTA NACIONAL'!A:B,2,0)</f>
        <v>4853.4660000000003</v>
      </c>
      <c r="D8651" s="126" t="s">
        <v>6556</v>
      </c>
      <c r="E8651" s="280">
        <f>+VLOOKUP(A8651,SCAR!A:B,2,0)</f>
        <v>0</v>
      </c>
      <c r="F8651" s="2"/>
      <c r="G8651" s="2"/>
    </row>
    <row r="8652" spans="1:7">
      <c r="A8652" t="s">
        <v>16216</v>
      </c>
      <c r="B8652" t="s">
        <v>9218</v>
      </c>
      <c r="C8652">
        <f>+VLOOKUP(A8652,'LISTA NACIONAL'!A:B,2,0)</f>
        <v>1963.9490000000001</v>
      </c>
      <c r="D8652" s="126" t="s">
        <v>6556</v>
      </c>
      <c r="E8652" s="280">
        <f>+VLOOKUP(A8652,SCAR!A:B,2,0)</f>
        <v>0</v>
      </c>
      <c r="F8652" s="2"/>
      <c r="G8652" s="2"/>
    </row>
    <row r="8653" spans="1:7">
      <c r="A8653" t="s">
        <v>16217</v>
      </c>
      <c r="B8653" t="s">
        <v>9218</v>
      </c>
      <c r="C8653">
        <f>+VLOOKUP(A8653,'LISTA NACIONAL'!A:B,2,0)</f>
        <v>915.03499999999997</v>
      </c>
      <c r="D8653" s="126" t="s">
        <v>6556</v>
      </c>
      <c r="E8653" s="280">
        <f>+VLOOKUP(A8653,SCAR!A:B,2,0)</f>
        <v>0</v>
      </c>
      <c r="F8653" s="2"/>
      <c r="G8653" s="2"/>
    </row>
    <row r="8654" spans="1:7">
      <c r="A8654" t="s">
        <v>16218</v>
      </c>
      <c r="B8654" t="s">
        <v>9218</v>
      </c>
      <c r="C8654">
        <f>+VLOOKUP(A8654,'LISTA NACIONAL'!A:B,2,0)</f>
        <v>3972.8389999999999</v>
      </c>
      <c r="D8654" s="126" t="s">
        <v>6556</v>
      </c>
      <c r="E8654" s="280">
        <f>+VLOOKUP(A8654,SCAR!A:B,2,0)</f>
        <v>0</v>
      </c>
      <c r="F8654" s="2"/>
      <c r="G8654" s="2"/>
    </row>
    <row r="8655" spans="1:7">
      <c r="A8655" t="s">
        <v>16219</v>
      </c>
      <c r="B8655" t="s">
        <v>9218</v>
      </c>
      <c r="C8655">
        <f>+VLOOKUP(A8655,'LISTA NACIONAL'!A:B,2,0)</f>
        <v>2959.6640000000002</v>
      </c>
      <c r="D8655" s="126" t="s">
        <v>6556</v>
      </c>
      <c r="E8655" s="280">
        <f>+VLOOKUP(A8655,SCAR!A:B,2,0)</f>
        <v>0</v>
      </c>
      <c r="F8655" s="2"/>
      <c r="G8655" s="2"/>
    </row>
    <row r="8656" spans="1:7">
      <c r="A8656" t="s">
        <v>16220</v>
      </c>
      <c r="B8656" t="s">
        <v>9218</v>
      </c>
      <c r="C8656">
        <f>+VLOOKUP(A8656,'LISTA NACIONAL'!A:B,2,0)</f>
        <v>7943.2190000000001</v>
      </c>
      <c r="D8656" s="126" t="s">
        <v>6556</v>
      </c>
      <c r="E8656" s="280">
        <f>+VLOOKUP(A8656,SCAR!A:B,2,0)</f>
        <v>0</v>
      </c>
      <c r="F8656" s="2"/>
      <c r="G8656" s="2"/>
    </row>
    <row r="8657" spans="1:7">
      <c r="A8657" t="s">
        <v>16221</v>
      </c>
      <c r="B8657" t="s">
        <v>9218</v>
      </c>
      <c r="C8657">
        <f>+VLOOKUP(A8657,'LISTA NACIONAL'!A:B,2,0)</f>
        <v>12124.317999999999</v>
      </c>
      <c r="D8657" s="126" t="s">
        <v>6556</v>
      </c>
      <c r="E8657" s="280">
        <f>+VLOOKUP(A8657,SCAR!A:B,2,0)</f>
        <v>0</v>
      </c>
      <c r="F8657" s="2"/>
      <c r="G8657" s="2"/>
    </row>
    <row r="8658" spans="1:7">
      <c r="A8658" t="s">
        <v>16222</v>
      </c>
      <c r="B8658" t="s">
        <v>9218</v>
      </c>
      <c r="C8658">
        <f>+VLOOKUP(A8658,'LISTA NACIONAL'!A:B,2,0)</f>
        <v>1487.751</v>
      </c>
      <c r="D8658" s="126" t="s">
        <v>6556</v>
      </c>
      <c r="E8658" s="280">
        <f>+VLOOKUP(A8658,SCAR!A:B,2,0)</f>
        <v>0</v>
      </c>
      <c r="F8658" s="2"/>
      <c r="G8658" s="2"/>
    </row>
    <row r="8659" spans="1:7">
      <c r="A8659" t="s">
        <v>16223</v>
      </c>
      <c r="B8659" t="s">
        <v>9218</v>
      </c>
      <c r="C8659">
        <f>+VLOOKUP(A8659,'LISTA NACIONAL'!A:B,2,0)</f>
        <v>1487.751</v>
      </c>
      <c r="D8659" s="126" t="s">
        <v>6556</v>
      </c>
      <c r="E8659" s="280">
        <f>+VLOOKUP(A8659,SCAR!A:B,2,0)</f>
        <v>0</v>
      </c>
      <c r="F8659" s="2"/>
      <c r="G8659" s="2"/>
    </row>
    <row r="8660" spans="1:7">
      <c r="A8660" t="s">
        <v>16224</v>
      </c>
      <c r="B8660" t="s">
        <v>9218</v>
      </c>
      <c r="C8660">
        <f>+VLOOKUP(A8660,'LISTA NACIONAL'!A:B,2,0)</f>
        <v>1487.751</v>
      </c>
      <c r="D8660" s="126" t="s">
        <v>6556</v>
      </c>
      <c r="E8660" s="280">
        <f>+VLOOKUP(A8660,SCAR!A:B,2,0)</f>
        <v>0</v>
      </c>
      <c r="F8660" s="2"/>
      <c r="G8660" s="2"/>
    </row>
    <row r="8661" spans="1:7">
      <c r="A8661" t="s">
        <v>16225</v>
      </c>
      <c r="B8661" t="s">
        <v>9218</v>
      </c>
      <c r="C8661">
        <f>+VLOOKUP(A8661,'LISTA NACIONAL'!A:B,2,0)</f>
        <v>1951.9359999999999</v>
      </c>
      <c r="D8661" s="126" t="s">
        <v>6556</v>
      </c>
      <c r="E8661" s="280">
        <f>+VLOOKUP(A8661,SCAR!A:B,2,0)</f>
        <v>0</v>
      </c>
      <c r="F8661" s="2"/>
      <c r="G8661" s="2"/>
    </row>
    <row r="8662" spans="1:7">
      <c r="A8662" t="s">
        <v>16226</v>
      </c>
      <c r="B8662" t="s">
        <v>9218</v>
      </c>
      <c r="C8662">
        <f>+VLOOKUP(A8662,'LISTA NACIONAL'!A:B,2,0)</f>
        <v>2678.6869999999999</v>
      </c>
      <c r="D8662" s="126" t="s">
        <v>6556</v>
      </c>
      <c r="E8662" s="280">
        <f>+VLOOKUP(A8662,SCAR!A:B,2,0)</f>
        <v>0</v>
      </c>
      <c r="F8662" s="2"/>
      <c r="G8662" s="2"/>
    </row>
    <row r="8663" spans="1:7">
      <c r="A8663" t="s">
        <v>16227</v>
      </c>
      <c r="B8663" t="s">
        <v>9218</v>
      </c>
      <c r="C8663">
        <f>+VLOOKUP(A8663,'LISTA NACIONAL'!A:B,2,0)</f>
        <v>1836.55</v>
      </c>
      <c r="D8663" s="126" t="s">
        <v>6556</v>
      </c>
      <c r="E8663" s="280">
        <f>+VLOOKUP(A8663,SCAR!A:B,2,0)</f>
        <v>0</v>
      </c>
      <c r="F8663" s="2"/>
      <c r="G8663" s="2"/>
    </row>
    <row r="8664" spans="1:7">
      <c r="A8664" t="s">
        <v>16228</v>
      </c>
      <c r="B8664" t="s">
        <v>9218</v>
      </c>
      <c r="C8664">
        <f>+VLOOKUP(A8664,'LISTA NACIONAL'!A:B,2,0)</f>
        <v>3874.723</v>
      </c>
      <c r="D8664" s="126" t="s">
        <v>6556</v>
      </c>
      <c r="E8664" s="280">
        <f>+VLOOKUP(A8664,SCAR!A:B,2,0)</f>
        <v>0</v>
      </c>
      <c r="F8664" s="2"/>
      <c r="G8664" s="2"/>
    </row>
    <row r="8665" spans="1:7">
      <c r="A8665" t="s">
        <v>16229</v>
      </c>
      <c r="B8665" t="s">
        <v>9218</v>
      </c>
      <c r="C8665">
        <f>+VLOOKUP(A8665,'LISTA NACIONAL'!A:B,2,0)</f>
        <v>1120.5830000000001</v>
      </c>
      <c r="D8665" s="126" t="s">
        <v>6556</v>
      </c>
      <c r="E8665" s="280">
        <f>+VLOOKUP(A8665,SCAR!A:B,2,0)</f>
        <v>0</v>
      </c>
      <c r="F8665" s="2"/>
      <c r="G8665" s="2"/>
    </row>
    <row r="8666" spans="1:7">
      <c r="A8666" t="s">
        <v>16230</v>
      </c>
      <c r="B8666" t="s">
        <v>9218</v>
      </c>
      <c r="C8666">
        <f>+VLOOKUP(A8666,'LISTA NACIONAL'!A:B,2,0)</f>
        <v>1951.9359999999999</v>
      </c>
      <c r="D8666" s="126" t="s">
        <v>6556</v>
      </c>
      <c r="E8666" s="280">
        <f>+VLOOKUP(A8666,SCAR!A:B,2,0)</f>
        <v>0</v>
      </c>
      <c r="F8666" s="2"/>
      <c r="G8666" s="2"/>
    </row>
    <row r="8667" spans="1:7">
      <c r="A8667" t="s">
        <v>16231</v>
      </c>
      <c r="B8667" t="s">
        <v>9218</v>
      </c>
      <c r="C8667">
        <f>+VLOOKUP(A8667,'LISTA NACIONAL'!A:B,2,0)</f>
        <v>2246.404</v>
      </c>
      <c r="D8667" s="126" t="s">
        <v>6556</v>
      </c>
      <c r="E8667" s="280">
        <f>+VLOOKUP(A8667,SCAR!A:B,2,0)</f>
        <v>0</v>
      </c>
      <c r="F8667" s="2"/>
      <c r="G8667" s="2"/>
    </row>
    <row r="8668" spans="1:7">
      <c r="A8668" t="s">
        <v>16232</v>
      </c>
      <c r="B8668" t="s">
        <v>9218</v>
      </c>
      <c r="C8668">
        <f>+VLOOKUP(A8668,'LISTA NACIONAL'!A:B,2,0)</f>
        <v>1939.934</v>
      </c>
      <c r="D8668" s="126" t="s">
        <v>6556</v>
      </c>
      <c r="E8668" s="280">
        <f>+VLOOKUP(A8668,SCAR!A:B,2,0)</f>
        <v>0</v>
      </c>
      <c r="F8668" s="2"/>
      <c r="G8668" s="2"/>
    </row>
    <row r="8669" spans="1:7">
      <c r="A8669" t="s">
        <v>16233</v>
      </c>
      <c r="B8669" t="s">
        <v>9218</v>
      </c>
      <c r="C8669">
        <f>+VLOOKUP(A8669,'LISTA NACIONAL'!A:B,2,0)</f>
        <v>1939.934</v>
      </c>
      <c r="D8669" s="126" t="s">
        <v>6556</v>
      </c>
      <c r="E8669" s="280">
        <f>+VLOOKUP(A8669,SCAR!A:B,2,0)</f>
        <v>0</v>
      </c>
      <c r="F8669" s="2"/>
      <c r="G8669" s="2"/>
    </row>
    <row r="8670" spans="1:7">
      <c r="A8670" t="s">
        <v>16234</v>
      </c>
      <c r="B8670" t="s">
        <v>9218</v>
      </c>
      <c r="C8670">
        <f>+VLOOKUP(A8670,'LISTA NACIONAL'!A:B,2,0)</f>
        <v>1939.934</v>
      </c>
      <c r="D8670" s="126" t="s">
        <v>6556</v>
      </c>
      <c r="E8670" s="280">
        <f>+VLOOKUP(A8670,SCAR!A:B,2,0)</f>
        <v>0</v>
      </c>
      <c r="F8670" s="2"/>
      <c r="G8670" s="2"/>
    </row>
    <row r="8671" spans="1:7">
      <c r="A8671" t="s">
        <v>16235</v>
      </c>
      <c r="B8671" t="s">
        <v>9218</v>
      </c>
      <c r="C8671">
        <f>+VLOOKUP(A8671,'LISTA NACIONAL'!A:B,2,0)</f>
        <v>2444.027</v>
      </c>
      <c r="D8671" s="126" t="s">
        <v>6556</v>
      </c>
      <c r="E8671" s="280">
        <f>+VLOOKUP(A8671,SCAR!A:B,2,0)</f>
        <v>0</v>
      </c>
      <c r="F8671" s="2"/>
      <c r="G8671" s="2"/>
    </row>
    <row r="8672" spans="1:7">
      <c r="A8672" t="s">
        <v>16236</v>
      </c>
      <c r="B8672" t="s">
        <v>9218</v>
      </c>
      <c r="C8672">
        <f>+VLOOKUP(A8672,'LISTA NACIONAL'!A:B,2,0)</f>
        <v>9164.4719999999998</v>
      </c>
      <c r="D8672" s="126" t="s">
        <v>6556</v>
      </c>
      <c r="E8672" s="280">
        <f>+VLOOKUP(A8672,SCAR!A:B,2,0)</f>
        <v>0</v>
      </c>
      <c r="F8672" s="2"/>
      <c r="G8672" s="2"/>
    </row>
    <row r="8673" spans="1:7">
      <c r="A8673" t="s">
        <v>16237</v>
      </c>
      <c r="B8673" t="s">
        <v>9218</v>
      </c>
      <c r="C8673">
        <f>+VLOOKUP(A8673,'LISTA NACIONAL'!A:B,2,0)</f>
        <v>2900.0859999999998</v>
      </c>
      <c r="D8673" s="126" t="s">
        <v>6556</v>
      </c>
      <c r="E8673" s="280">
        <f>+VLOOKUP(A8673,SCAR!A:B,2,0)</f>
        <v>0</v>
      </c>
      <c r="F8673" s="2"/>
      <c r="G8673" s="2"/>
    </row>
    <row r="8674" spans="1:7">
      <c r="A8674" t="s">
        <v>16238</v>
      </c>
      <c r="B8674" t="s">
        <v>9218</v>
      </c>
      <c r="C8674">
        <f>+VLOOKUP(A8674,'LISTA NACIONAL'!A:B,2,0)</f>
        <v>10093.933000000001</v>
      </c>
      <c r="D8674" s="126" t="s">
        <v>6556</v>
      </c>
      <c r="E8674" s="280">
        <f>+VLOOKUP(A8674,SCAR!A:B,2,0)</f>
        <v>0</v>
      </c>
      <c r="F8674" s="2"/>
      <c r="G8674" s="2"/>
    </row>
    <row r="8675" spans="1:7">
      <c r="A8675" t="s">
        <v>16239</v>
      </c>
      <c r="B8675" t="s">
        <v>9218</v>
      </c>
      <c r="C8675">
        <f>+VLOOKUP(A8675,'LISTA NACIONAL'!A:B,2,0)</f>
        <v>20072.687999999998</v>
      </c>
      <c r="D8675" s="126" t="s">
        <v>6556</v>
      </c>
      <c r="E8675" s="280">
        <f>+VLOOKUP(A8675,SCAR!A:B,2,0)</f>
        <v>0</v>
      </c>
      <c r="F8675" s="2"/>
      <c r="G8675" s="2"/>
    </row>
    <row r="8676" spans="1:7">
      <c r="A8676" t="s">
        <v>16240</v>
      </c>
      <c r="B8676" t="s">
        <v>9218</v>
      </c>
      <c r="C8676">
        <f>+VLOOKUP(A8676,'LISTA NACIONAL'!A:B,2,0)</f>
        <v>15664.821</v>
      </c>
      <c r="D8676" s="126" t="s">
        <v>6556</v>
      </c>
      <c r="E8676" s="280">
        <f>+VLOOKUP(A8676,SCAR!A:B,2,0)</f>
        <v>0</v>
      </c>
      <c r="F8676" s="2"/>
      <c r="G8676" s="2"/>
    </row>
    <row r="8677" spans="1:7">
      <c r="A8677" t="s">
        <v>16241</v>
      </c>
      <c r="B8677" t="s">
        <v>9218</v>
      </c>
      <c r="C8677">
        <f>+VLOOKUP(A8677,'LISTA NACIONAL'!A:B,2,0)</f>
        <v>1531.65</v>
      </c>
      <c r="D8677" s="126" t="s">
        <v>6556</v>
      </c>
      <c r="E8677" s="280">
        <f>+VLOOKUP(A8677,SCAR!A:B,2,0)</f>
        <v>0</v>
      </c>
      <c r="F8677" s="2"/>
      <c r="G8677" s="2"/>
    </row>
    <row r="8678" spans="1:7">
      <c r="A8678" t="s">
        <v>16242</v>
      </c>
      <c r="B8678" t="s">
        <v>9218</v>
      </c>
      <c r="C8678">
        <f>+VLOOKUP(A8678,'LISTA NACIONAL'!A:B,2,0)</f>
        <v>2444.027</v>
      </c>
      <c r="D8678" s="126" t="s">
        <v>6556</v>
      </c>
      <c r="E8678" s="280">
        <f>+VLOOKUP(A8678,SCAR!A:B,2,0)</f>
        <v>0</v>
      </c>
      <c r="F8678" s="2"/>
      <c r="G8678" s="2"/>
    </row>
    <row r="8679" spans="1:7">
      <c r="A8679" t="s">
        <v>16243</v>
      </c>
      <c r="B8679" t="s">
        <v>9218</v>
      </c>
      <c r="C8679">
        <f>+VLOOKUP(A8679,'LISTA NACIONAL'!A:B,2,0)</f>
        <v>2246.404</v>
      </c>
      <c r="D8679" s="126" t="s">
        <v>6556</v>
      </c>
      <c r="E8679" s="280">
        <f>+VLOOKUP(A8679,SCAR!A:B,2,0)</f>
        <v>0</v>
      </c>
      <c r="F8679" s="2"/>
      <c r="G8679" s="2"/>
    </row>
    <row r="8680" spans="1:7">
      <c r="A8680" t="s">
        <v>16244</v>
      </c>
      <c r="B8680" t="s">
        <v>9218</v>
      </c>
      <c r="C8680">
        <f>+VLOOKUP(A8680,'LISTA NACIONAL'!A:B,2,0)</f>
        <v>4068.482</v>
      </c>
      <c r="D8680" s="126" t="s">
        <v>6556</v>
      </c>
      <c r="E8680" s="280">
        <f>+VLOOKUP(A8680,SCAR!A:B,2,0)</f>
        <v>0</v>
      </c>
      <c r="F8680" s="2"/>
      <c r="G8680" s="2"/>
    </row>
    <row r="8681" spans="1:7">
      <c r="A8681" t="s">
        <v>16245</v>
      </c>
      <c r="B8681" t="s">
        <v>9218</v>
      </c>
      <c r="C8681">
        <f>+VLOOKUP(A8681,'LISTA NACIONAL'!A:B,2,0)</f>
        <v>1276.953</v>
      </c>
      <c r="D8681" s="126" t="s">
        <v>6556</v>
      </c>
      <c r="E8681" s="280">
        <f>+VLOOKUP(A8681,SCAR!A:B,2,0)</f>
        <v>0</v>
      </c>
      <c r="F8681" s="2"/>
      <c r="G8681" s="2"/>
    </row>
    <row r="8682" spans="1:7">
      <c r="A8682" t="s">
        <v>16246</v>
      </c>
      <c r="B8682" t="s">
        <v>9218</v>
      </c>
      <c r="C8682">
        <f>+VLOOKUP(A8682,'LISTA NACIONAL'!A:B,2,0)</f>
        <v>3259.605</v>
      </c>
      <c r="D8682" s="126" t="s">
        <v>6556</v>
      </c>
      <c r="E8682" s="280">
        <f>+VLOOKUP(A8682,SCAR!A:B,2,0)</f>
        <v>0</v>
      </c>
      <c r="F8682" s="2"/>
      <c r="G8682" s="2"/>
    </row>
    <row r="8683" spans="1:7">
      <c r="A8683" t="s">
        <v>16247</v>
      </c>
      <c r="B8683" t="s">
        <v>9218</v>
      </c>
      <c r="C8683">
        <f>+VLOOKUP(A8683,'LISTA NACIONAL'!A:B,2,0)</f>
        <v>1149.7829999999999</v>
      </c>
      <c r="D8683" s="126" t="s">
        <v>6556</v>
      </c>
      <c r="E8683" s="280">
        <f>+VLOOKUP(A8683,SCAR!A:B,2,0)</f>
        <v>0</v>
      </c>
      <c r="F8683" s="2"/>
      <c r="G8683" s="2"/>
    </row>
    <row r="8684" spans="1:7">
      <c r="A8684" t="s">
        <v>16248</v>
      </c>
      <c r="B8684" t="s">
        <v>9218</v>
      </c>
      <c r="C8684">
        <f>+VLOOKUP(A8684,'LISTA NACIONAL'!A:B,2,0)</f>
        <v>3581.8180000000002</v>
      </c>
      <c r="D8684" s="126" t="s">
        <v>6556</v>
      </c>
      <c r="E8684" s="280">
        <f>+VLOOKUP(A8684,SCAR!A:B,2,0)</f>
        <v>0</v>
      </c>
      <c r="F8684" s="2"/>
      <c r="G8684" s="2"/>
    </row>
    <row r="8685" spans="1:7">
      <c r="A8685" t="s">
        <v>16249</v>
      </c>
      <c r="B8685" t="s">
        <v>9218</v>
      </c>
      <c r="C8685">
        <f>+VLOOKUP(A8685,'LISTA NACIONAL'!A:B,2,0)</f>
        <v>986.56600000000003</v>
      </c>
      <c r="D8685" s="126" t="s">
        <v>6556</v>
      </c>
      <c r="E8685" s="280">
        <f>+VLOOKUP(A8685,SCAR!A:B,2,0)</f>
        <v>0</v>
      </c>
      <c r="F8685" s="2"/>
      <c r="G8685" s="2"/>
    </row>
    <row r="8686" spans="1:7">
      <c r="A8686" t="s">
        <v>16250</v>
      </c>
      <c r="B8686" t="s">
        <v>9218</v>
      </c>
      <c r="C8686">
        <f>+VLOOKUP(A8686,'LISTA NACIONAL'!A:B,2,0)</f>
        <v>1078.1859999999999</v>
      </c>
      <c r="D8686" s="126" t="s">
        <v>6556</v>
      </c>
      <c r="E8686" s="280">
        <f>+VLOOKUP(A8686,SCAR!A:B,2,0)</f>
        <v>0</v>
      </c>
      <c r="F8686" s="2"/>
      <c r="G8686" s="2"/>
    </row>
    <row r="8687" spans="1:7">
      <c r="A8687" t="s">
        <v>16251</v>
      </c>
      <c r="B8687" t="s">
        <v>9218</v>
      </c>
      <c r="C8687">
        <f>+VLOOKUP(A8687,'LISTA NACIONAL'!A:B,2,0)</f>
        <v>1780.921</v>
      </c>
      <c r="D8687" s="126" t="s">
        <v>6556</v>
      </c>
      <c r="E8687" s="280">
        <f>+VLOOKUP(A8687,SCAR!A:B,2,0)</f>
        <v>0</v>
      </c>
      <c r="F8687" s="2"/>
      <c r="G8687" s="2"/>
    </row>
    <row r="8688" spans="1:7">
      <c r="A8688" t="s">
        <v>16252</v>
      </c>
      <c r="B8688" t="s">
        <v>9218</v>
      </c>
      <c r="C8688">
        <f>+VLOOKUP(A8688,'LISTA NACIONAL'!A:B,2,0)</f>
        <v>2565.9499999999998</v>
      </c>
      <c r="D8688" s="126" t="s">
        <v>6556</v>
      </c>
      <c r="E8688" s="280">
        <f>+VLOOKUP(A8688,SCAR!A:B,2,0)</f>
        <v>0</v>
      </c>
      <c r="F8688" s="2"/>
      <c r="G8688" s="2"/>
    </row>
    <row r="8689" spans="1:7">
      <c r="A8689" t="s">
        <v>16253</v>
      </c>
      <c r="B8689" t="s">
        <v>9218</v>
      </c>
      <c r="C8689">
        <f>+VLOOKUP(A8689,'LISTA NACIONAL'!A:B,2,0)</f>
        <v>3365.69</v>
      </c>
      <c r="D8689" s="126" t="s">
        <v>6556</v>
      </c>
      <c r="E8689" s="280">
        <f>+VLOOKUP(A8689,SCAR!A:B,2,0)</f>
        <v>0</v>
      </c>
      <c r="F8689" s="2"/>
      <c r="G8689" s="2"/>
    </row>
    <row r="8690" spans="1:7">
      <c r="A8690" t="s">
        <v>16254</v>
      </c>
      <c r="B8690" t="s">
        <v>9218</v>
      </c>
      <c r="C8690">
        <f>+VLOOKUP(A8690,'LISTA NACIONAL'!A:B,2,0)</f>
        <v>3259.605</v>
      </c>
      <c r="D8690" s="126" t="s">
        <v>6556</v>
      </c>
      <c r="E8690" s="280">
        <f>+VLOOKUP(A8690,SCAR!A:B,2,0)</f>
        <v>0</v>
      </c>
      <c r="F8690" s="2"/>
      <c r="G8690" s="2"/>
    </row>
    <row r="8691" spans="1:7">
      <c r="A8691" t="s">
        <v>16255</v>
      </c>
      <c r="B8691" t="s">
        <v>9218</v>
      </c>
      <c r="C8691">
        <f>+VLOOKUP(A8691,'LISTA NACIONAL'!A:B,2,0)</f>
        <v>1224.0830000000001</v>
      </c>
      <c r="D8691" s="126" t="s">
        <v>6556</v>
      </c>
      <c r="E8691" s="280">
        <f>+VLOOKUP(A8691,SCAR!A:B,2,0)</f>
        <v>0</v>
      </c>
      <c r="F8691" s="2"/>
      <c r="G8691" s="2"/>
    </row>
    <row r="8692" spans="1:7">
      <c r="A8692" t="s">
        <v>16256</v>
      </c>
      <c r="B8692" t="s">
        <v>9218</v>
      </c>
      <c r="C8692">
        <f>+VLOOKUP(A8692,'LISTA NACIONAL'!A:B,2,0)</f>
        <v>1472.0060000000001</v>
      </c>
      <c r="D8692" s="126" t="s">
        <v>6556</v>
      </c>
      <c r="E8692" s="280">
        <f>+VLOOKUP(A8692,SCAR!A:B,2,0)</f>
        <v>0</v>
      </c>
      <c r="F8692" s="2"/>
      <c r="G8692" s="2"/>
    </row>
    <row r="8693" spans="1:7">
      <c r="A8693" t="s">
        <v>16257</v>
      </c>
      <c r="B8693" t="s">
        <v>9218</v>
      </c>
      <c r="C8693">
        <f>+VLOOKUP(A8693,'LISTA NACIONAL'!A:B,2,0)</f>
        <v>1600.578</v>
      </c>
      <c r="D8693" s="126" t="s">
        <v>6556</v>
      </c>
      <c r="E8693" s="280">
        <f>+VLOOKUP(A8693,SCAR!A:B,2,0)</f>
        <v>0</v>
      </c>
      <c r="F8693" s="2"/>
      <c r="G8693" s="2"/>
    </row>
    <row r="8694" spans="1:7">
      <c r="A8694" t="s">
        <v>16258</v>
      </c>
      <c r="B8694" t="s">
        <v>9218</v>
      </c>
      <c r="C8694">
        <f>+VLOOKUP(A8694,'LISTA NACIONAL'!A:B,2,0)</f>
        <v>1730.5609999999999</v>
      </c>
      <c r="D8694" s="126" t="s">
        <v>6556</v>
      </c>
      <c r="E8694" s="280">
        <f>+VLOOKUP(A8694,SCAR!A:B,2,0)</f>
        <v>0</v>
      </c>
      <c r="F8694" s="2"/>
      <c r="G8694" s="2"/>
    </row>
    <row r="8695" spans="1:7">
      <c r="A8695" t="s">
        <v>16259</v>
      </c>
      <c r="B8695" t="s">
        <v>9218</v>
      </c>
      <c r="C8695">
        <f>+VLOOKUP(A8695,'LISTA NACIONAL'!A:B,2,0)</f>
        <v>1543.614</v>
      </c>
      <c r="D8695" s="126" t="s">
        <v>6556</v>
      </c>
      <c r="E8695" s="280">
        <f>+VLOOKUP(A8695,SCAR!A:B,2,0)</f>
        <v>0</v>
      </c>
      <c r="F8695" s="2"/>
      <c r="G8695" s="2"/>
    </row>
    <row r="8696" spans="1:7">
      <c r="A8696" t="s">
        <v>16260</v>
      </c>
      <c r="B8696" t="s">
        <v>9218</v>
      </c>
      <c r="C8696">
        <f>+VLOOKUP(A8696,'LISTA NACIONAL'!A:B,2,0)</f>
        <v>2808.68</v>
      </c>
      <c r="D8696" s="126" t="s">
        <v>6556</v>
      </c>
      <c r="E8696" s="280">
        <f>+VLOOKUP(A8696,SCAR!A:B,2,0)</f>
        <v>0</v>
      </c>
      <c r="F8696" s="2"/>
      <c r="G8696" s="2"/>
    </row>
    <row r="8697" spans="1:7">
      <c r="A8697" t="s">
        <v>16261</v>
      </c>
      <c r="B8697" t="s">
        <v>9218</v>
      </c>
      <c r="C8697">
        <f>+VLOOKUP(A8697,'LISTA NACIONAL'!A:B,2,0)</f>
        <v>1600.578</v>
      </c>
      <c r="D8697" s="126" t="s">
        <v>6556</v>
      </c>
      <c r="E8697" s="280">
        <f>+VLOOKUP(A8697,SCAR!A:B,2,0)</f>
        <v>0</v>
      </c>
      <c r="F8697" s="2"/>
      <c r="G8697" s="2"/>
    </row>
    <row r="8698" spans="1:7">
      <c r="A8698" t="s">
        <v>16262</v>
      </c>
      <c r="B8698" t="s">
        <v>9218</v>
      </c>
      <c r="C8698">
        <f>+VLOOKUP(A8698,'LISTA NACIONAL'!A:B,2,0)</f>
        <v>1750.5540000000001</v>
      </c>
      <c r="D8698" s="126" t="s">
        <v>6556</v>
      </c>
      <c r="E8698" s="280">
        <f>+VLOOKUP(A8698,SCAR!A:B,2,0)</f>
        <v>0</v>
      </c>
      <c r="F8698" s="2"/>
      <c r="G8698" s="2"/>
    </row>
    <row r="8699" spans="1:7">
      <c r="A8699" t="s">
        <v>16263</v>
      </c>
      <c r="B8699" t="s">
        <v>9218</v>
      </c>
      <c r="C8699">
        <f>+VLOOKUP(A8699,'LISTA NACIONAL'!A:B,2,0)</f>
        <v>2652.152</v>
      </c>
      <c r="D8699" s="126" t="s">
        <v>6556</v>
      </c>
      <c r="E8699" s="280">
        <f>+VLOOKUP(A8699,SCAR!A:B,2,0)</f>
        <v>0</v>
      </c>
      <c r="F8699" s="2"/>
      <c r="G8699" s="2"/>
    </row>
    <row r="8700" spans="1:7">
      <c r="A8700" t="s">
        <v>16264</v>
      </c>
      <c r="B8700" t="s">
        <v>9218</v>
      </c>
      <c r="C8700">
        <f>+VLOOKUP(A8700,'LISTA NACIONAL'!A:B,2,0)</f>
        <v>3259.605</v>
      </c>
      <c r="D8700" s="126" t="s">
        <v>6556</v>
      </c>
      <c r="E8700" s="280">
        <f>+VLOOKUP(A8700,SCAR!A:B,2,0)</f>
        <v>0</v>
      </c>
      <c r="F8700" s="2"/>
      <c r="G8700" s="2"/>
    </row>
    <row r="8701" spans="1:7">
      <c r="A8701" t="s">
        <v>16265</v>
      </c>
      <c r="B8701" t="s">
        <v>9218</v>
      </c>
      <c r="C8701">
        <f>+VLOOKUP(A8701,'LISTA NACIONAL'!A:B,2,0)</f>
        <v>814.31500000000005</v>
      </c>
      <c r="D8701" s="126" t="s">
        <v>6556</v>
      </c>
      <c r="E8701" s="280">
        <f>+VLOOKUP(A8701,SCAR!A:B,2,0)</f>
        <v>0</v>
      </c>
      <c r="F8701" s="2"/>
      <c r="G8701" s="2"/>
    </row>
    <row r="8702" spans="1:7">
      <c r="A8702" t="s">
        <v>16266</v>
      </c>
      <c r="B8702" t="s">
        <v>9218</v>
      </c>
      <c r="C8702">
        <f>+VLOOKUP(A8702,'LISTA NACIONAL'!A:B,2,0)</f>
        <v>915.03499999999997</v>
      </c>
      <c r="D8702" s="126" t="s">
        <v>6556</v>
      </c>
      <c r="E8702" s="280">
        <f>+VLOOKUP(A8702,SCAR!A:B,2,0)</f>
        <v>0</v>
      </c>
      <c r="F8702" s="2"/>
      <c r="G8702" s="2"/>
    </row>
    <row r="8703" spans="1:7">
      <c r="A8703" t="s">
        <v>16267</v>
      </c>
      <c r="B8703" t="s">
        <v>9218</v>
      </c>
      <c r="C8703">
        <f>+VLOOKUP(A8703,'LISTA NACIONAL'!A:B,2,0)</f>
        <v>1224.0830000000001</v>
      </c>
      <c r="D8703" s="126" t="s">
        <v>6556</v>
      </c>
      <c r="E8703" s="280">
        <f>+VLOOKUP(A8703,SCAR!A:B,2,0)</f>
        <v>0</v>
      </c>
      <c r="F8703" s="2"/>
      <c r="G8703" s="2"/>
    </row>
    <row r="8704" spans="1:7">
      <c r="A8704" t="s">
        <v>16268</v>
      </c>
      <c r="B8704" t="s">
        <v>9218</v>
      </c>
      <c r="C8704">
        <f>+VLOOKUP(A8704,'LISTA NACIONAL'!A:B,2,0)</f>
        <v>787.74300000000005</v>
      </c>
      <c r="D8704" s="126" t="s">
        <v>6556</v>
      </c>
      <c r="E8704" s="280">
        <f>+VLOOKUP(A8704,SCAR!A:B,2,0)</f>
        <v>0</v>
      </c>
      <c r="F8704" s="2"/>
      <c r="G8704" s="2"/>
    </row>
    <row r="8705" spans="1:7">
      <c r="A8705" t="s">
        <v>16269</v>
      </c>
      <c r="B8705" t="s">
        <v>9218</v>
      </c>
      <c r="C8705">
        <f>+VLOOKUP(A8705,'LISTA NACIONAL'!A:B,2,0)</f>
        <v>1066.1949999999999</v>
      </c>
      <c r="D8705" s="126" t="s">
        <v>6556</v>
      </c>
      <c r="E8705" s="280">
        <f>+VLOOKUP(A8705,SCAR!A:B,2,0)</f>
        <v>0</v>
      </c>
      <c r="F8705" s="2"/>
      <c r="G8705" s="2"/>
    </row>
    <row r="8706" spans="1:7">
      <c r="A8706" t="s">
        <v>16270</v>
      </c>
      <c r="B8706" t="s">
        <v>16297</v>
      </c>
      <c r="C8706">
        <f>+VLOOKUP(A8706,'LISTA NACIONAL'!A:B,2,0)</f>
        <v>34784.072</v>
      </c>
      <c r="D8706" s="126" t="s">
        <v>6556</v>
      </c>
      <c r="E8706" s="280">
        <f>+VLOOKUP(A8706,SCAR!A:B,2,0)</f>
        <v>0</v>
      </c>
      <c r="F8706" s="2"/>
      <c r="G8706" s="2"/>
    </row>
    <row r="8707" spans="1:7">
      <c r="A8707" t="s">
        <v>16271</v>
      </c>
      <c r="B8707" t="s">
        <v>16298</v>
      </c>
      <c r="C8707">
        <f>+VLOOKUP(A8707,'LISTA NACIONAL'!A:B,2,0)</f>
        <v>34784.072</v>
      </c>
      <c r="D8707" s="126" t="s">
        <v>6556</v>
      </c>
      <c r="E8707" s="280">
        <f>+VLOOKUP(A8707,SCAR!A:B,2,0)</f>
        <v>0</v>
      </c>
      <c r="F8707" s="2"/>
      <c r="G8707" s="2"/>
    </row>
    <row r="8708" spans="1:7">
      <c r="A8708" t="s">
        <v>16272</v>
      </c>
      <c r="B8708" t="s">
        <v>16299</v>
      </c>
      <c r="C8708">
        <f>+VLOOKUP(A8708,'LISTA NACIONAL'!A:B,2,0)</f>
        <v>34784.072</v>
      </c>
      <c r="D8708" s="126" t="s">
        <v>6556</v>
      </c>
      <c r="E8708" s="280">
        <f>+VLOOKUP(A8708,SCAR!A:B,2,0)</f>
        <v>0</v>
      </c>
      <c r="F8708" s="2"/>
      <c r="G8708" s="2"/>
    </row>
    <row r="8709" spans="1:7">
      <c r="A8709" t="s">
        <v>16273</v>
      </c>
      <c r="B8709" t="s">
        <v>16300</v>
      </c>
      <c r="C8709">
        <f>+VLOOKUP(A8709,'LISTA NACIONAL'!A:B,2,0)</f>
        <v>34784.072</v>
      </c>
      <c r="D8709" s="126" t="s">
        <v>6556</v>
      </c>
      <c r="E8709" s="280">
        <f>+VLOOKUP(A8709,SCAR!A:B,2,0)</f>
        <v>0</v>
      </c>
      <c r="F8709" s="2"/>
      <c r="G8709" s="2"/>
    </row>
    <row r="8710" spans="1:7">
      <c r="A8710" t="s">
        <v>16274</v>
      </c>
      <c r="B8710" t="s">
        <v>16301</v>
      </c>
      <c r="C8710">
        <f>+VLOOKUP(A8710,'LISTA NACIONAL'!A:B,2,0)</f>
        <v>34784.072</v>
      </c>
      <c r="D8710" s="126" t="s">
        <v>6556</v>
      </c>
      <c r="E8710" s="280">
        <f>+VLOOKUP(A8710,SCAR!A:B,2,0)</f>
        <v>0</v>
      </c>
      <c r="F8710" s="2"/>
      <c r="G8710" s="2"/>
    </row>
    <row r="8711" spans="1:7">
      <c r="A8711" t="s">
        <v>9230</v>
      </c>
      <c r="B8711" t="s">
        <v>9218</v>
      </c>
      <c r="C8711">
        <f>+VLOOKUP(A8711,'LISTA NACIONAL'!A:B,2,0)</f>
        <v>892.49400000000003</v>
      </c>
      <c r="D8711" s="126" t="s">
        <v>6556</v>
      </c>
      <c r="E8711" s="280">
        <f>+VLOOKUP(A8711,SCAR!A:B,2,0)</f>
        <v>0</v>
      </c>
      <c r="F8711" s="2"/>
      <c r="G8711" s="2"/>
    </row>
    <row r="8712" spans="1:7">
      <c r="A8712" t="s">
        <v>16275</v>
      </c>
      <c r="B8712" t="s">
        <v>16302</v>
      </c>
      <c r="C8712">
        <f>+VLOOKUP(A8712,'LISTA NACIONAL'!A:B,2,0)</f>
        <v>34784.072</v>
      </c>
      <c r="D8712" s="126" t="s">
        <v>6556</v>
      </c>
      <c r="E8712" s="280">
        <f>+VLOOKUP(A8712,SCAR!A:B,2,0)</f>
        <v>0</v>
      </c>
      <c r="F8712" s="2"/>
      <c r="G8712" s="2"/>
    </row>
    <row r="8713" spans="1:7">
      <c r="A8713" t="s">
        <v>16276</v>
      </c>
      <c r="B8713" t="s">
        <v>16303</v>
      </c>
      <c r="C8713">
        <f>+VLOOKUP(A8713,'LISTA NACIONAL'!A:B,2,0)</f>
        <v>34784.072</v>
      </c>
      <c r="D8713" s="126" t="s">
        <v>6556</v>
      </c>
      <c r="E8713" s="280">
        <f>+VLOOKUP(A8713,SCAR!A:B,2,0)</f>
        <v>0</v>
      </c>
      <c r="F8713" s="2"/>
      <c r="G8713" s="2"/>
    </row>
    <row r="8714" spans="1:7">
      <c r="A8714" t="s">
        <v>16277</v>
      </c>
      <c r="B8714" t="s">
        <v>16304</v>
      </c>
      <c r="C8714">
        <f>+VLOOKUP(A8714,'LISTA NACIONAL'!A:B,2,0)</f>
        <v>1099.3240000000001</v>
      </c>
      <c r="D8714" s="126" t="s">
        <v>6556</v>
      </c>
      <c r="E8714" s="280">
        <f>+VLOOKUP(A8714,SCAR!A:B,2,0)</f>
        <v>0</v>
      </c>
      <c r="F8714" s="2"/>
      <c r="G8714" s="2"/>
    </row>
    <row r="8715" spans="1:7">
      <c r="A8715" t="s">
        <v>12311</v>
      </c>
      <c r="B8715" t="s">
        <v>9218</v>
      </c>
      <c r="C8715">
        <f>+VLOOKUP(A8715,'LISTA NACIONAL'!A:B,2,0)</f>
        <v>1831.3230000000001</v>
      </c>
      <c r="D8715" s="126" t="s">
        <v>6556</v>
      </c>
      <c r="E8715" s="280">
        <f>+VLOOKUP(A8715,SCAR!A:B,2,0)</f>
        <v>0</v>
      </c>
      <c r="F8715" s="2"/>
      <c r="G8715" s="2"/>
    </row>
    <row r="8716" spans="1:7">
      <c r="A8716" t="s">
        <v>9231</v>
      </c>
      <c r="B8716" t="s">
        <v>9232</v>
      </c>
      <c r="C8716">
        <f>+VLOOKUP(A8716,'LISTA NACIONAL'!A:B,2,0)</f>
        <v>1099.3240000000001</v>
      </c>
      <c r="D8716" s="126" t="s">
        <v>6556</v>
      </c>
      <c r="E8716" s="280">
        <f>+VLOOKUP(A8716,SCAR!A:B,2,0)</f>
        <v>0</v>
      </c>
      <c r="F8716" s="2"/>
      <c r="G8716" s="2"/>
    </row>
    <row r="8717" spans="1:7">
      <c r="A8717" t="s">
        <v>16278</v>
      </c>
      <c r="B8717" t="s">
        <v>16305</v>
      </c>
      <c r="C8717">
        <f>+VLOOKUP(A8717,'LISTA NACIONAL'!A:B,2,0)</f>
        <v>3259.605</v>
      </c>
      <c r="D8717" s="126" t="s">
        <v>6556</v>
      </c>
      <c r="E8717" s="280">
        <f>+VLOOKUP(A8717,SCAR!A:B,2,0)</f>
        <v>0</v>
      </c>
      <c r="F8717" s="2"/>
      <c r="G8717" s="2"/>
    </row>
    <row r="8718" spans="1:7">
      <c r="A8718" t="s">
        <v>9233</v>
      </c>
      <c r="B8718" t="s">
        <v>1359</v>
      </c>
      <c r="C8718">
        <f>+VLOOKUP(A8718,'LISTA NACIONAL'!A:B,2,0)</f>
        <v>1232.0650000000001</v>
      </c>
      <c r="D8718" s="126" t="s">
        <v>6556</v>
      </c>
      <c r="E8718" s="280">
        <f>+VLOOKUP(A8718,SCAR!A:B,2,0)</f>
        <v>0</v>
      </c>
      <c r="F8718" s="2"/>
      <c r="G8718" s="2"/>
    </row>
    <row r="8719" spans="1:7">
      <c r="A8719" t="s">
        <v>12312</v>
      </c>
      <c r="B8719" t="s">
        <v>9218</v>
      </c>
      <c r="C8719">
        <f>+VLOOKUP(A8719,'LISTA NACIONAL'!A:B,2,0)</f>
        <v>11788.732</v>
      </c>
      <c r="D8719" s="126" t="s">
        <v>6556</v>
      </c>
      <c r="E8719" s="280">
        <f>+VLOOKUP(A8719,SCAR!A:B,2,0)</f>
        <v>0</v>
      </c>
      <c r="F8719" s="2"/>
      <c r="G8719" s="2"/>
    </row>
    <row r="8720" spans="1:7">
      <c r="A8720" t="s">
        <v>12313</v>
      </c>
      <c r="B8720" t="s">
        <v>9218</v>
      </c>
      <c r="C8720">
        <f>+VLOOKUP(A8720,'LISTA NACIONAL'!A:B,2,0)</f>
        <v>2359.0720000000001</v>
      </c>
      <c r="D8720" s="126" t="s">
        <v>6556</v>
      </c>
      <c r="E8720" s="280">
        <f>+VLOOKUP(A8720,SCAR!A:B,2,0)</f>
        <v>0</v>
      </c>
      <c r="F8720" s="2"/>
      <c r="G8720" s="2"/>
    </row>
    <row r="8721" spans="1:7">
      <c r="A8721" t="s">
        <v>12314</v>
      </c>
      <c r="B8721" t="s">
        <v>9218</v>
      </c>
      <c r="C8721">
        <f>+VLOOKUP(A8721,'LISTA NACIONAL'!A:B,2,0)</f>
        <v>986.56600000000003</v>
      </c>
      <c r="D8721" s="126" t="s">
        <v>6556</v>
      </c>
      <c r="E8721" s="280">
        <f>+VLOOKUP(A8721,SCAR!A:B,2,0)</f>
        <v>0</v>
      </c>
      <c r="F8721" s="2"/>
      <c r="G8721" s="2"/>
    </row>
    <row r="8722" spans="1:7">
      <c r="A8722" t="s">
        <v>12315</v>
      </c>
      <c r="B8722" t="s">
        <v>9218</v>
      </c>
      <c r="C8722">
        <f>+VLOOKUP(A8722,'LISTA NACIONAL'!A:B,2,0)</f>
        <v>3480.9639999999999</v>
      </c>
      <c r="D8722" s="126" t="s">
        <v>6556</v>
      </c>
      <c r="E8722" s="280">
        <f>+VLOOKUP(A8722,SCAR!A:B,2,0)</f>
        <v>0</v>
      </c>
      <c r="F8722" s="2"/>
      <c r="G8722" s="2"/>
    </row>
    <row r="8723" spans="1:7">
      <c r="A8723" t="s">
        <v>16279</v>
      </c>
      <c r="B8723" t="s">
        <v>16306</v>
      </c>
      <c r="C8723">
        <f>+VLOOKUP(A8723,'LISTA NACIONAL'!A:B,2,0)</f>
        <v>3480.9639999999999</v>
      </c>
      <c r="D8723" s="126" t="s">
        <v>6556</v>
      </c>
      <c r="E8723" s="280">
        <f>+VLOOKUP(A8723,SCAR!A:B,2,0)</f>
        <v>0</v>
      </c>
      <c r="F8723" s="2"/>
      <c r="G8723" s="2"/>
    </row>
    <row r="8724" spans="1:7">
      <c r="A8724" t="s">
        <v>16280</v>
      </c>
      <c r="B8724" t="s">
        <v>16307</v>
      </c>
      <c r="C8724">
        <f>+VLOOKUP(A8724,'LISTA NACIONAL'!A:B,2,0)</f>
        <v>8793.134</v>
      </c>
      <c r="D8724" s="126" t="s">
        <v>6556</v>
      </c>
      <c r="E8724" s="280">
        <f>+VLOOKUP(A8724,SCAR!A:B,2,0)</f>
        <v>0</v>
      </c>
      <c r="F8724" s="2"/>
      <c r="G8724" s="2"/>
    </row>
    <row r="8725" spans="1:7">
      <c r="A8725" t="s">
        <v>16281</v>
      </c>
      <c r="B8725" t="s">
        <v>16308</v>
      </c>
      <c r="C8725">
        <f>+VLOOKUP(A8725,'LISTA NACIONAL'!A:B,2,0)</f>
        <v>1845.8589999999999</v>
      </c>
      <c r="D8725" s="126" t="s">
        <v>6556</v>
      </c>
      <c r="E8725" s="280">
        <f>+VLOOKUP(A8725,SCAR!A:B,2,0)</f>
        <v>0</v>
      </c>
      <c r="F8725" s="2"/>
      <c r="G8725" s="2"/>
    </row>
    <row r="8726" spans="1:7">
      <c r="A8726" t="s">
        <v>1360</v>
      </c>
      <c r="B8726" t="s">
        <v>1361</v>
      </c>
      <c r="C8726">
        <f>+VLOOKUP(A8726,'LISTA NACIONAL'!A:B,2,0)</f>
        <v>2052.7469999999998</v>
      </c>
      <c r="D8726" s="126" t="s">
        <v>6556</v>
      </c>
      <c r="E8726" s="280">
        <f>+VLOOKUP(A8726,SCAR!A:B,2,0)</f>
        <v>0</v>
      </c>
      <c r="F8726" s="2"/>
      <c r="G8726" s="2"/>
    </row>
    <row r="8727" spans="1:7">
      <c r="A8727" t="s">
        <v>1362</v>
      </c>
      <c r="B8727" t="s">
        <v>1363</v>
      </c>
      <c r="C8727">
        <f>+VLOOKUP(A8727,'LISTA NACIONAL'!A:B,2,0)</f>
        <v>2052.7469999999998</v>
      </c>
      <c r="D8727" s="126" t="s">
        <v>6556</v>
      </c>
      <c r="E8727" s="280">
        <f>+VLOOKUP(A8727,SCAR!A:B,2,0)</f>
        <v>0</v>
      </c>
      <c r="F8727" s="2"/>
      <c r="G8727" s="2"/>
    </row>
    <row r="8728" spans="1:7">
      <c r="A8728" t="s">
        <v>12316</v>
      </c>
      <c r="B8728" t="s">
        <v>12318</v>
      </c>
      <c r="C8728">
        <f>+VLOOKUP(A8728,'LISTA NACIONAL'!A:B,2,0)</f>
        <v>1064.8579999999999</v>
      </c>
      <c r="D8728" s="126" t="s">
        <v>6556</v>
      </c>
      <c r="E8728" s="280">
        <f>+VLOOKUP(A8728,SCAR!A:B,2,0)</f>
        <v>0</v>
      </c>
      <c r="F8728" s="2"/>
      <c r="G8728" s="2"/>
    </row>
    <row r="8729" spans="1:7">
      <c r="A8729" t="s">
        <v>12317</v>
      </c>
      <c r="B8729" t="s">
        <v>9218</v>
      </c>
      <c r="C8729">
        <f>+VLOOKUP(A8729,'LISTA NACIONAL'!A:B,2,0)</f>
        <v>3902.7689999999998</v>
      </c>
      <c r="D8729" s="126" t="s">
        <v>6556</v>
      </c>
      <c r="E8729" s="280">
        <f>+VLOOKUP(A8729,SCAR!A:B,2,0)</f>
        <v>0</v>
      </c>
      <c r="F8729" s="2"/>
      <c r="G8729" s="2"/>
    </row>
    <row r="8730" spans="1:7">
      <c r="A8730" t="s">
        <v>16282</v>
      </c>
      <c r="B8730" t="s">
        <v>16309</v>
      </c>
      <c r="C8730">
        <f>+VLOOKUP(A8730,'LISTA NACIONAL'!A:B,2,0)</f>
        <v>10208.052</v>
      </c>
      <c r="D8730" s="126" t="s">
        <v>6556</v>
      </c>
      <c r="E8730" s="280">
        <f>+VLOOKUP(A8730,SCAR!A:B,2,0)</f>
        <v>0</v>
      </c>
      <c r="F8730" s="2"/>
      <c r="G8730" s="2"/>
    </row>
    <row r="8731" spans="1:7">
      <c r="A8731" t="s">
        <v>16283</v>
      </c>
      <c r="B8731" t="s">
        <v>16310</v>
      </c>
      <c r="C8731">
        <f>+VLOOKUP(A8731,'LISTA NACIONAL'!A:B,2,0)</f>
        <v>2859.085</v>
      </c>
      <c r="D8731" s="126" t="s">
        <v>6556</v>
      </c>
      <c r="E8731" s="280">
        <f>+VLOOKUP(A8731,SCAR!A:B,2,0)</f>
        <v>0</v>
      </c>
      <c r="F8731" s="2"/>
      <c r="G8731" s="2"/>
    </row>
    <row r="8732" spans="1:7">
      <c r="A8732" t="s">
        <v>16284</v>
      </c>
      <c r="B8732" t="s">
        <v>2097</v>
      </c>
      <c r="C8732">
        <f>+VLOOKUP(A8732,'LISTA NACIONAL'!A:B,2,0)</f>
        <v>5104</v>
      </c>
      <c r="D8732" s="126" t="s">
        <v>6556</v>
      </c>
      <c r="E8732" s="280">
        <f>+VLOOKUP(A8732,SCAR!A:B,2,0)</f>
        <v>0</v>
      </c>
      <c r="F8732" s="2"/>
      <c r="G8732" s="2"/>
    </row>
    <row r="8733" spans="1:7">
      <c r="A8733" t="s">
        <v>16285</v>
      </c>
      <c r="B8733" t="s">
        <v>16311</v>
      </c>
      <c r="C8733">
        <f>+VLOOKUP(A8733,'LISTA NACIONAL'!A:B,2,0)</f>
        <v>15312.21</v>
      </c>
      <c r="D8733" s="126" t="s">
        <v>6556</v>
      </c>
      <c r="E8733" s="280">
        <f>+VLOOKUP(A8733,SCAR!A:B,2,0)</f>
        <v>0</v>
      </c>
      <c r="F8733" s="2"/>
      <c r="G8733" s="2"/>
    </row>
    <row r="8734" spans="1:7">
      <c r="A8734" t="s">
        <v>16286</v>
      </c>
      <c r="B8734" t="s">
        <v>16312</v>
      </c>
      <c r="C8734">
        <f>+VLOOKUP(A8734,'LISTA NACIONAL'!A:B,2,0)</f>
        <v>1494.625</v>
      </c>
      <c r="D8734" s="126" t="s">
        <v>6556</v>
      </c>
      <c r="E8734" s="280">
        <f>+VLOOKUP(A8734,SCAR!A:B,2,0)</f>
        <v>0</v>
      </c>
      <c r="F8734" s="2"/>
      <c r="G8734" s="2"/>
    </row>
    <row r="8735" spans="1:7">
      <c r="A8735" t="s">
        <v>16287</v>
      </c>
      <c r="B8735" t="s">
        <v>16313</v>
      </c>
      <c r="C8735">
        <f>+VLOOKUP(A8735,'LISTA NACIONAL'!A:B,2,0)</f>
        <v>1336.9280000000001</v>
      </c>
      <c r="D8735" s="126" t="s">
        <v>6556</v>
      </c>
      <c r="E8735" s="280">
        <f>+VLOOKUP(A8735,SCAR!A:B,2,0)</f>
        <v>0</v>
      </c>
      <c r="F8735" s="2"/>
      <c r="G8735" s="2"/>
    </row>
    <row r="8736" spans="1:7">
      <c r="A8736" t="s">
        <v>16288</v>
      </c>
      <c r="B8736" t="s">
        <v>9218</v>
      </c>
      <c r="C8736">
        <f>+VLOOKUP(A8736,'LISTA NACIONAL'!A:B,2,0)</f>
        <v>1558.2819999999999</v>
      </c>
      <c r="D8736" s="126" t="s">
        <v>6556</v>
      </c>
      <c r="E8736" s="280">
        <f>+VLOOKUP(A8736,SCAR!A:B,2,0)</f>
        <v>0</v>
      </c>
      <c r="F8736" s="2"/>
      <c r="G8736" s="2"/>
    </row>
    <row r="8737" spans="1:7">
      <c r="A8737" t="s">
        <v>16289</v>
      </c>
      <c r="B8737" t="s">
        <v>16314</v>
      </c>
      <c r="C8737">
        <f>+VLOOKUP(A8737,'LISTA NACIONAL'!A:B,2,0)</f>
        <v>1072.713</v>
      </c>
      <c r="D8737" s="126" t="s">
        <v>6556</v>
      </c>
      <c r="E8737" s="280">
        <f>+VLOOKUP(A8737,SCAR!A:B,2,0)</f>
        <v>0</v>
      </c>
      <c r="F8737" s="2"/>
      <c r="G8737" s="2"/>
    </row>
    <row r="8738" spans="1:7">
      <c r="A8738" t="s">
        <v>16315</v>
      </c>
      <c r="B8738" t="s">
        <v>16370</v>
      </c>
      <c r="C8738">
        <f>+VLOOKUP(A8738,'LISTA NACIONAL'!A:B,2,0)</f>
        <v>49562.445</v>
      </c>
      <c r="D8738" s="126" t="s">
        <v>6556</v>
      </c>
      <c r="E8738" s="280">
        <f>+VLOOKUP(A8738,SCAR!A:B,2,0)</f>
        <v>0</v>
      </c>
      <c r="F8738" s="2"/>
      <c r="G8738" s="2"/>
    </row>
    <row r="8739" spans="1:7">
      <c r="A8739" t="s">
        <v>16316</v>
      </c>
      <c r="B8739" t="s">
        <v>16371</v>
      </c>
      <c r="C8739">
        <f>+VLOOKUP(A8739,'LISTA NACIONAL'!A:B,2,0)</f>
        <v>84965.490999999995</v>
      </c>
      <c r="D8739" s="126" t="s">
        <v>6556</v>
      </c>
      <c r="E8739" s="280">
        <f>+VLOOKUP(A8739,SCAR!A:B,2,0)</f>
        <v>0</v>
      </c>
      <c r="F8739" s="2"/>
      <c r="G8739" s="2"/>
    </row>
    <row r="8740" spans="1:7">
      <c r="A8740" t="s">
        <v>16317</v>
      </c>
      <c r="B8740" t="s">
        <v>16372</v>
      </c>
      <c r="C8740">
        <f>+VLOOKUP(A8740,'LISTA NACIONAL'!A:B,2,0)</f>
        <v>2123.7350000000001</v>
      </c>
      <c r="D8740" s="126" t="s">
        <v>6556</v>
      </c>
      <c r="E8740" s="280">
        <f>+VLOOKUP(A8740,SCAR!A:B,2,0)</f>
        <v>0</v>
      </c>
      <c r="F8740" s="2"/>
      <c r="G8740" s="2"/>
    </row>
    <row r="8741" spans="1:7">
      <c r="A8741" t="s">
        <v>12268</v>
      </c>
      <c r="B8741" t="s">
        <v>12294</v>
      </c>
      <c r="C8741">
        <f>+VLOOKUP(A8741,'LISTA NACIONAL'!A:B,2,0)</f>
        <v>6359.1530000000002</v>
      </c>
      <c r="D8741" s="126" t="s">
        <v>6556</v>
      </c>
      <c r="E8741" s="280">
        <f>+VLOOKUP(A8741,SCAR!A:B,2,0)</f>
        <v>0</v>
      </c>
      <c r="F8741" s="2"/>
      <c r="G8741" s="2"/>
    </row>
    <row r="8742" spans="1:7">
      <c r="A8742" t="s">
        <v>12269</v>
      </c>
      <c r="B8742" t="s">
        <v>5582</v>
      </c>
      <c r="C8742">
        <f>+VLOOKUP(A8742,'LISTA NACIONAL'!A:B,2,0)</f>
        <v>646.72</v>
      </c>
      <c r="D8742" s="126" t="s">
        <v>6556</v>
      </c>
      <c r="E8742" s="280">
        <f>+VLOOKUP(A8742,SCAR!A:B,2,0)</f>
        <v>0</v>
      </c>
      <c r="F8742" s="2"/>
      <c r="G8742" s="2"/>
    </row>
    <row r="8743" spans="1:7">
      <c r="A8743" t="s">
        <v>1365</v>
      </c>
      <c r="B8743" t="s">
        <v>1366</v>
      </c>
      <c r="C8743">
        <f>+VLOOKUP(A8743,'LISTA NACIONAL'!A:B,2,0)</f>
        <v>492.32799999999997</v>
      </c>
      <c r="D8743" s="126" t="s">
        <v>6556</v>
      </c>
      <c r="E8743" s="280">
        <f>+VLOOKUP(A8743,SCAR!A:B,2,0)</f>
        <v>0</v>
      </c>
      <c r="F8743" s="2"/>
      <c r="G8743" s="2"/>
    </row>
    <row r="8744" spans="1:7">
      <c r="A8744" t="s">
        <v>16318</v>
      </c>
      <c r="B8744" t="s">
        <v>16373</v>
      </c>
      <c r="C8744">
        <f>+VLOOKUP(A8744,'LISTA NACIONAL'!A:B,2,0)</f>
        <v>517.26199999999994</v>
      </c>
      <c r="D8744" s="126" t="s">
        <v>6556</v>
      </c>
      <c r="E8744" s="280">
        <f>+VLOOKUP(A8744,SCAR!A:B,2,0)</f>
        <v>0</v>
      </c>
      <c r="F8744" s="2"/>
      <c r="G8744" s="2"/>
    </row>
    <row r="8745" spans="1:7">
      <c r="A8745" t="s">
        <v>3190</v>
      </c>
      <c r="B8745" t="s">
        <v>5582</v>
      </c>
      <c r="C8745">
        <f>+VLOOKUP(A8745,'LISTA NACIONAL'!A:B,2,0)</f>
        <v>591.721</v>
      </c>
      <c r="D8745" s="126" t="s">
        <v>6556</v>
      </c>
      <c r="E8745" s="280">
        <f>+VLOOKUP(A8745,SCAR!A:B,2,0)</f>
        <v>0</v>
      </c>
      <c r="F8745" s="2"/>
      <c r="G8745" s="2"/>
    </row>
    <row r="8746" spans="1:7">
      <c r="A8746" t="s">
        <v>3191</v>
      </c>
      <c r="B8746" t="s">
        <v>5582</v>
      </c>
      <c r="C8746">
        <f>+VLOOKUP(A8746,'LISTA NACIONAL'!A:B,2,0)</f>
        <v>591.721</v>
      </c>
      <c r="D8746" s="126" t="s">
        <v>6556</v>
      </c>
      <c r="E8746" s="280">
        <f>+VLOOKUP(A8746,SCAR!A:B,2,0)</f>
        <v>0</v>
      </c>
      <c r="F8746" s="2"/>
      <c r="G8746" s="2"/>
    </row>
    <row r="8747" spans="1:7">
      <c r="A8747" t="s">
        <v>16319</v>
      </c>
      <c r="B8747" t="s">
        <v>16374</v>
      </c>
      <c r="C8747">
        <f>+VLOOKUP(A8747,'LISTA NACIONAL'!A:B,2,0)</f>
        <v>782.13900000000001</v>
      </c>
      <c r="D8747" s="126" t="s">
        <v>6556</v>
      </c>
      <c r="E8747" s="280">
        <f>+VLOOKUP(A8747,SCAR!A:B,2,0)</f>
        <v>0</v>
      </c>
      <c r="F8747" s="2"/>
      <c r="G8747" s="2"/>
    </row>
    <row r="8748" spans="1:7">
      <c r="A8748" t="s">
        <v>16320</v>
      </c>
      <c r="B8748" t="s">
        <v>16375</v>
      </c>
      <c r="C8748">
        <f>+VLOOKUP(A8748,'LISTA NACIONAL'!A:B,2,0)</f>
        <v>693.72500000000002</v>
      </c>
      <c r="D8748" s="126" t="s">
        <v>6556</v>
      </c>
      <c r="E8748" s="280">
        <f>+VLOOKUP(A8748,SCAR!A:B,2,0)</f>
        <v>0</v>
      </c>
      <c r="F8748" s="2"/>
      <c r="G8748" s="2"/>
    </row>
    <row r="8749" spans="1:7">
      <c r="A8749" t="s">
        <v>12270</v>
      </c>
      <c r="B8749" t="s">
        <v>12295</v>
      </c>
      <c r="C8749">
        <f>+VLOOKUP(A8749,'LISTA NACIONAL'!A:B,2,0)</f>
        <v>739.36</v>
      </c>
      <c r="D8749" s="126" t="s">
        <v>6556</v>
      </c>
      <c r="E8749" s="280">
        <f>+VLOOKUP(A8749,SCAR!A:B,2,0)</f>
        <v>0</v>
      </c>
      <c r="F8749" s="2"/>
      <c r="G8749" s="2"/>
    </row>
    <row r="8750" spans="1:7">
      <c r="A8750" t="s">
        <v>3192</v>
      </c>
      <c r="B8750" t="s">
        <v>5582</v>
      </c>
      <c r="C8750">
        <f>+VLOOKUP(A8750,'LISTA NACIONAL'!A:B,2,0)</f>
        <v>724.05</v>
      </c>
      <c r="D8750" s="126" t="s">
        <v>6556</v>
      </c>
      <c r="E8750" s="280">
        <f>+VLOOKUP(A8750,SCAR!A:B,2,0)</f>
        <v>0</v>
      </c>
      <c r="F8750" s="2"/>
      <c r="G8750" s="2"/>
    </row>
    <row r="8751" spans="1:7">
      <c r="A8751" t="s">
        <v>3193</v>
      </c>
      <c r="B8751" t="s">
        <v>2117</v>
      </c>
      <c r="C8751">
        <f>+VLOOKUP(A8751,'LISTA NACIONAL'!A:B,2,0)</f>
        <v>492.32799999999997</v>
      </c>
      <c r="D8751" s="126" t="s">
        <v>6556</v>
      </c>
      <c r="E8751" s="280">
        <f>+VLOOKUP(A8751,SCAR!A:B,2,0)</f>
        <v>0</v>
      </c>
      <c r="F8751" s="2"/>
      <c r="G8751" s="2"/>
    </row>
    <row r="8752" spans="1:7">
      <c r="A8752" t="s">
        <v>12271</v>
      </c>
      <c r="B8752" t="s">
        <v>12296</v>
      </c>
      <c r="C8752">
        <f>+VLOOKUP(A8752,'LISTA NACIONAL'!A:B,2,0)</f>
        <v>794.37699999999995</v>
      </c>
      <c r="D8752" s="126" t="s">
        <v>6556</v>
      </c>
      <c r="E8752" s="280">
        <f>+VLOOKUP(A8752,SCAR!A:B,2,0)</f>
        <v>0</v>
      </c>
      <c r="F8752" s="2"/>
      <c r="G8752" s="2"/>
    </row>
    <row r="8753" spans="1:7">
      <c r="A8753" t="s">
        <v>2118</v>
      </c>
      <c r="B8753" t="s">
        <v>5582</v>
      </c>
      <c r="C8753">
        <f>+VLOOKUP(A8753,'LISTA NACIONAL'!A:B,2,0)</f>
        <v>921.303</v>
      </c>
      <c r="D8753" s="126" t="s">
        <v>6556</v>
      </c>
      <c r="E8753" s="280">
        <f>+VLOOKUP(A8753,SCAR!A:B,2,0)</f>
        <v>0</v>
      </c>
      <c r="F8753" s="2"/>
      <c r="G8753" s="2"/>
    </row>
    <row r="8754" spans="1:7">
      <c r="A8754" t="s">
        <v>16321</v>
      </c>
      <c r="B8754" t="s">
        <v>16376</v>
      </c>
      <c r="C8754">
        <f>+VLOOKUP(A8754,'LISTA NACIONAL'!A:B,2,0)</f>
        <v>1103.2819999999999</v>
      </c>
      <c r="D8754" s="126" t="s">
        <v>6556</v>
      </c>
      <c r="E8754" s="280">
        <f>+VLOOKUP(A8754,SCAR!A:B,2,0)</f>
        <v>0</v>
      </c>
      <c r="F8754" s="2"/>
      <c r="G8754" s="2"/>
    </row>
    <row r="8755" spans="1:7">
      <c r="A8755" t="s">
        <v>12272</v>
      </c>
      <c r="B8755" t="s">
        <v>12297</v>
      </c>
      <c r="C8755">
        <f>+VLOOKUP(A8755,'LISTA NACIONAL'!A:B,2,0)</f>
        <v>1158.4190000000001</v>
      </c>
      <c r="D8755" s="126" t="s">
        <v>6556</v>
      </c>
      <c r="E8755" s="280">
        <f>+VLOOKUP(A8755,SCAR!A:B,2,0)</f>
        <v>0</v>
      </c>
      <c r="F8755" s="2"/>
      <c r="G8755" s="2"/>
    </row>
    <row r="8756" spans="1:7">
      <c r="A8756" t="s">
        <v>16322</v>
      </c>
      <c r="B8756" t="s">
        <v>16377</v>
      </c>
      <c r="C8756">
        <f>+VLOOKUP(A8756,'LISTA NACIONAL'!A:B,2,0)</f>
        <v>693.72500000000002</v>
      </c>
      <c r="D8756" s="126" t="s">
        <v>6556</v>
      </c>
      <c r="E8756" s="280">
        <f>+VLOOKUP(A8756,SCAR!A:B,2,0)</f>
        <v>0</v>
      </c>
      <c r="F8756" s="2"/>
      <c r="G8756" s="2"/>
    </row>
    <row r="8757" spans="1:7">
      <c r="A8757" t="s">
        <v>16323</v>
      </c>
      <c r="B8757" t="s">
        <v>16378</v>
      </c>
      <c r="C8757">
        <f>+VLOOKUP(A8757,'LISTA NACIONAL'!A:B,2,0)</f>
        <v>591.721</v>
      </c>
      <c r="D8757" s="126" t="s">
        <v>6556</v>
      </c>
      <c r="E8757" s="280">
        <f>+VLOOKUP(A8757,SCAR!A:B,2,0)</f>
        <v>0</v>
      </c>
      <c r="F8757" s="2"/>
      <c r="G8757" s="2"/>
    </row>
    <row r="8758" spans="1:7">
      <c r="A8758" t="s">
        <v>16324</v>
      </c>
      <c r="B8758" t="s">
        <v>16379</v>
      </c>
      <c r="C8758">
        <f>+VLOOKUP(A8758,'LISTA NACIONAL'!A:B,2,0)</f>
        <v>921.303</v>
      </c>
      <c r="D8758" s="126" t="s">
        <v>6556</v>
      </c>
      <c r="E8758" s="280">
        <f>+VLOOKUP(A8758,SCAR!A:B,2,0)</f>
        <v>0</v>
      </c>
      <c r="F8758" s="2"/>
      <c r="G8758" s="2"/>
    </row>
    <row r="8759" spans="1:7">
      <c r="A8759" t="s">
        <v>2119</v>
      </c>
      <c r="B8759" t="s">
        <v>2120</v>
      </c>
      <c r="C8759">
        <f>+VLOOKUP(A8759,'LISTA NACIONAL'!A:B,2,0)</f>
        <v>1250.8869999999999</v>
      </c>
      <c r="D8759" s="126" t="s">
        <v>6556</v>
      </c>
      <c r="E8759" s="280">
        <f>+VLOOKUP(A8759,SCAR!A:B,2,0)</f>
        <v>0</v>
      </c>
      <c r="F8759" s="2"/>
      <c r="G8759" s="2"/>
    </row>
    <row r="8760" spans="1:7">
      <c r="A8760" t="s">
        <v>12273</v>
      </c>
      <c r="B8760" t="s">
        <v>5582</v>
      </c>
      <c r="C8760">
        <f>+VLOOKUP(A8760,'LISTA NACIONAL'!A:B,2,0)</f>
        <v>2119.7849999999999</v>
      </c>
      <c r="D8760" s="126" t="s">
        <v>6556</v>
      </c>
      <c r="E8760" s="280">
        <f>+VLOOKUP(A8760,SCAR!A:B,2,0)</f>
        <v>0</v>
      </c>
      <c r="F8760" s="2"/>
      <c r="G8760" s="2"/>
    </row>
    <row r="8761" spans="1:7">
      <c r="A8761" t="s">
        <v>12274</v>
      </c>
      <c r="B8761" t="s">
        <v>12294</v>
      </c>
      <c r="C8761">
        <f>+VLOOKUP(A8761,'LISTA NACIONAL'!A:B,2,0)</f>
        <v>6360.4040000000005</v>
      </c>
      <c r="D8761" s="126" t="s">
        <v>6556</v>
      </c>
      <c r="E8761" s="280">
        <f>+VLOOKUP(A8761,SCAR!A:B,2,0)</f>
        <v>0</v>
      </c>
      <c r="F8761" s="2"/>
      <c r="G8761" s="2"/>
    </row>
    <row r="8762" spans="1:7">
      <c r="A8762" t="s">
        <v>16325</v>
      </c>
      <c r="B8762" t="s">
        <v>16380</v>
      </c>
      <c r="C8762">
        <f>+VLOOKUP(A8762,'LISTA NACIONAL'!A:B,2,0)</f>
        <v>1103.2819999999999</v>
      </c>
      <c r="D8762" s="126" t="s">
        <v>6556</v>
      </c>
      <c r="E8762" s="280">
        <f>+VLOOKUP(A8762,SCAR!A:B,2,0)</f>
        <v>0</v>
      </c>
      <c r="F8762" s="2"/>
      <c r="G8762" s="2"/>
    </row>
    <row r="8763" spans="1:7">
      <c r="A8763" t="s">
        <v>16326</v>
      </c>
      <c r="B8763" t="s">
        <v>16381</v>
      </c>
      <c r="C8763">
        <f>+VLOOKUP(A8763,'LISTA NACIONAL'!A:B,2,0)</f>
        <v>1158.4190000000001</v>
      </c>
      <c r="D8763" s="126" t="s">
        <v>6556</v>
      </c>
      <c r="E8763" s="280">
        <f>+VLOOKUP(A8763,SCAR!A:B,2,0)</f>
        <v>0</v>
      </c>
      <c r="F8763" s="2"/>
      <c r="G8763" s="2"/>
    </row>
    <row r="8764" spans="1:7">
      <c r="A8764" t="s">
        <v>16327</v>
      </c>
      <c r="B8764" t="s">
        <v>16382</v>
      </c>
      <c r="C8764">
        <f>+VLOOKUP(A8764,'LISTA NACIONAL'!A:B,2,0)</f>
        <v>1158.4190000000001</v>
      </c>
      <c r="D8764" s="126" t="s">
        <v>6556</v>
      </c>
      <c r="E8764" s="280">
        <f>+VLOOKUP(A8764,SCAR!A:B,2,0)</f>
        <v>0</v>
      </c>
      <c r="F8764" s="2"/>
      <c r="G8764" s="2"/>
    </row>
    <row r="8765" spans="1:7">
      <c r="A8765" t="s">
        <v>16328</v>
      </c>
      <c r="B8765" t="s">
        <v>16383</v>
      </c>
      <c r="C8765">
        <f>+VLOOKUP(A8765,'LISTA NACIONAL'!A:B,2,0)</f>
        <v>579.26700000000005</v>
      </c>
      <c r="D8765" s="126" t="s">
        <v>6556</v>
      </c>
      <c r="E8765" s="280">
        <f>+VLOOKUP(A8765,SCAR!A:B,2,0)</f>
        <v>0</v>
      </c>
      <c r="F8765" s="2"/>
      <c r="G8765" s="2"/>
    </row>
    <row r="8766" spans="1:7">
      <c r="A8766" t="s">
        <v>16329</v>
      </c>
      <c r="B8766" t="s">
        <v>16384</v>
      </c>
      <c r="C8766">
        <f>+VLOOKUP(A8766,'LISTA NACIONAL'!A:B,2,0)</f>
        <v>693.72500000000002</v>
      </c>
      <c r="D8766" s="126" t="s">
        <v>6556</v>
      </c>
      <c r="E8766" s="280">
        <f>+VLOOKUP(A8766,SCAR!A:B,2,0)</f>
        <v>0</v>
      </c>
      <c r="F8766" s="2"/>
      <c r="G8766" s="2"/>
    </row>
    <row r="8767" spans="1:7">
      <c r="A8767" t="s">
        <v>16330</v>
      </c>
      <c r="B8767" t="s">
        <v>16385</v>
      </c>
      <c r="C8767">
        <f>+VLOOKUP(A8767,'LISTA NACIONAL'!A:B,2,0)</f>
        <v>693.72500000000002</v>
      </c>
      <c r="D8767" s="126" t="s">
        <v>6556</v>
      </c>
      <c r="E8767" s="280">
        <f>+VLOOKUP(A8767,SCAR!A:B,2,0)</f>
        <v>0</v>
      </c>
      <c r="F8767" s="2"/>
      <c r="G8767" s="2"/>
    </row>
    <row r="8768" spans="1:7">
      <c r="A8768" t="s">
        <v>12275</v>
      </c>
      <c r="B8768" t="s">
        <v>5582</v>
      </c>
      <c r="C8768">
        <f>+VLOOKUP(A8768,'LISTA NACIONAL'!A:B,2,0)</f>
        <v>1016.461</v>
      </c>
      <c r="D8768" s="126" t="s">
        <v>6556</v>
      </c>
      <c r="E8768" s="280">
        <f>+VLOOKUP(A8768,SCAR!A:B,2,0)</f>
        <v>0</v>
      </c>
      <c r="F8768" s="2"/>
      <c r="G8768" s="2"/>
    </row>
    <row r="8769" spans="1:7">
      <c r="A8769" t="s">
        <v>12276</v>
      </c>
      <c r="B8769" t="s">
        <v>5582</v>
      </c>
      <c r="C8769">
        <f>+VLOOKUP(A8769,'LISTA NACIONAL'!A:B,2,0)</f>
        <v>609.50099999999998</v>
      </c>
      <c r="D8769" s="126" t="s">
        <v>6556</v>
      </c>
      <c r="E8769" s="280">
        <f>+VLOOKUP(A8769,SCAR!A:B,2,0)</f>
        <v>0</v>
      </c>
      <c r="F8769" s="2"/>
      <c r="G8769" s="2"/>
    </row>
    <row r="8770" spans="1:7">
      <c r="A8770" t="s">
        <v>12277</v>
      </c>
      <c r="B8770" t="s">
        <v>12298</v>
      </c>
      <c r="C8770">
        <f>+VLOOKUP(A8770,'LISTA NACIONAL'!A:B,2,0)</f>
        <v>693.72500000000002</v>
      </c>
      <c r="D8770" s="126" t="s">
        <v>6556</v>
      </c>
      <c r="E8770" s="280">
        <f>+VLOOKUP(A8770,SCAR!A:B,2,0)</f>
        <v>0</v>
      </c>
      <c r="F8770" s="2"/>
      <c r="G8770" s="2"/>
    </row>
    <row r="8771" spans="1:7">
      <c r="A8771" t="s">
        <v>12278</v>
      </c>
      <c r="B8771" t="s">
        <v>12299</v>
      </c>
      <c r="C8771">
        <f>+VLOOKUP(A8771,'LISTA NACIONAL'!A:B,2,0)</f>
        <v>1370.865</v>
      </c>
      <c r="D8771" s="126" t="s">
        <v>6556</v>
      </c>
      <c r="E8771" s="280">
        <f>+VLOOKUP(A8771,SCAR!A:B,2,0)</f>
        <v>0</v>
      </c>
      <c r="F8771" s="2"/>
      <c r="G8771" s="2"/>
    </row>
    <row r="8772" spans="1:7">
      <c r="A8772" t="s">
        <v>12279</v>
      </c>
      <c r="B8772" t="s">
        <v>5582</v>
      </c>
      <c r="C8772">
        <f>+VLOOKUP(A8772,'LISTA NACIONAL'!A:B,2,0)</f>
        <v>1402.5440000000001</v>
      </c>
      <c r="D8772" s="126" t="s">
        <v>6556</v>
      </c>
      <c r="E8772" s="280">
        <f>+VLOOKUP(A8772,SCAR!A:B,2,0)</f>
        <v>0</v>
      </c>
      <c r="F8772" s="2"/>
      <c r="G8772" s="2"/>
    </row>
    <row r="8773" spans="1:7">
      <c r="A8773" t="s">
        <v>16331</v>
      </c>
      <c r="B8773" t="s">
        <v>16386</v>
      </c>
      <c r="C8773">
        <f>+VLOOKUP(A8773,'LISTA NACIONAL'!A:B,2,0)</f>
        <v>1115.6669999999999</v>
      </c>
      <c r="D8773" s="126" t="s">
        <v>6556</v>
      </c>
      <c r="E8773" s="280">
        <f>+VLOOKUP(A8773,SCAR!A:B,2,0)</f>
        <v>0</v>
      </c>
      <c r="F8773" s="2"/>
      <c r="G8773" s="2"/>
    </row>
    <row r="8774" spans="1:7">
      <c r="A8774" t="s">
        <v>16332</v>
      </c>
      <c r="B8774" t="s">
        <v>16386</v>
      </c>
      <c r="C8774">
        <f>+VLOOKUP(A8774,'LISTA NACIONAL'!A:B,2,0)</f>
        <v>1115.6669999999999</v>
      </c>
      <c r="D8774" s="126" t="s">
        <v>6556</v>
      </c>
      <c r="E8774" s="280">
        <f>+VLOOKUP(A8774,SCAR!A:B,2,0)</f>
        <v>0</v>
      </c>
      <c r="F8774" s="2"/>
      <c r="G8774" s="2"/>
    </row>
    <row r="8775" spans="1:7">
      <c r="A8775" t="s">
        <v>16333</v>
      </c>
      <c r="B8775" t="s">
        <v>16387</v>
      </c>
      <c r="C8775">
        <f>+VLOOKUP(A8775,'LISTA NACIONAL'!A:B,2,0)</f>
        <v>3200.83</v>
      </c>
      <c r="D8775" s="126" t="s">
        <v>6556</v>
      </c>
      <c r="E8775" s="280">
        <f>+VLOOKUP(A8775,SCAR!A:B,2,0)</f>
        <v>0</v>
      </c>
      <c r="F8775" s="2"/>
      <c r="G8775" s="2"/>
    </row>
    <row r="8776" spans="1:7">
      <c r="A8776" t="s">
        <v>12280</v>
      </c>
      <c r="B8776" t="s">
        <v>5582</v>
      </c>
      <c r="C8776">
        <f>+VLOOKUP(A8776,'LISTA NACIONAL'!A:B,2,0)</f>
        <v>850.97299999999996</v>
      </c>
      <c r="D8776" s="126" t="s">
        <v>6556</v>
      </c>
      <c r="E8776" s="280">
        <f>+VLOOKUP(A8776,SCAR!A:B,2,0)</f>
        <v>0</v>
      </c>
      <c r="F8776" s="2"/>
      <c r="G8776" s="2"/>
    </row>
    <row r="8777" spans="1:7">
      <c r="A8777" t="s">
        <v>12281</v>
      </c>
      <c r="B8777" t="s">
        <v>12300</v>
      </c>
      <c r="C8777">
        <f>+VLOOKUP(A8777,'LISTA NACIONAL'!A:B,2,0)</f>
        <v>681.54200000000003</v>
      </c>
      <c r="D8777" s="126" t="s">
        <v>6556</v>
      </c>
      <c r="E8777" s="280">
        <f>+VLOOKUP(A8777,SCAR!A:B,2,0)</f>
        <v>0</v>
      </c>
      <c r="F8777" s="2"/>
      <c r="G8777" s="2"/>
    </row>
    <row r="8778" spans="1:7">
      <c r="A8778" t="s">
        <v>16334</v>
      </c>
      <c r="B8778" t="s">
        <v>16388</v>
      </c>
      <c r="C8778">
        <f>+VLOOKUP(A8778,'LISTA NACIONAL'!A:B,2,0)</f>
        <v>872.25699999999995</v>
      </c>
      <c r="D8778" s="126" t="s">
        <v>6556</v>
      </c>
      <c r="E8778" s="280">
        <f>+VLOOKUP(A8778,SCAR!A:B,2,0)</f>
        <v>0</v>
      </c>
      <c r="F8778" s="2"/>
      <c r="G8778" s="2"/>
    </row>
    <row r="8779" spans="1:7">
      <c r="A8779" t="s">
        <v>12282</v>
      </c>
      <c r="B8779" t="s">
        <v>12301</v>
      </c>
      <c r="C8779">
        <f>+VLOOKUP(A8779,'LISTA NACIONAL'!A:B,2,0)</f>
        <v>568.95000000000005</v>
      </c>
      <c r="D8779" s="126" t="s">
        <v>6556</v>
      </c>
      <c r="E8779" s="280">
        <f>+VLOOKUP(A8779,SCAR!A:B,2,0)</f>
        <v>0</v>
      </c>
      <c r="F8779" s="2"/>
      <c r="G8779" s="2"/>
    </row>
    <row r="8780" spans="1:7">
      <c r="A8780" t="s">
        <v>16335</v>
      </c>
      <c r="B8780" t="s">
        <v>16389</v>
      </c>
      <c r="C8780">
        <f>+VLOOKUP(A8780,'LISTA NACIONAL'!A:B,2,0)</f>
        <v>568.95000000000005</v>
      </c>
      <c r="D8780" s="126" t="s">
        <v>6556</v>
      </c>
      <c r="E8780" s="280">
        <f>+VLOOKUP(A8780,SCAR!A:B,2,0)</f>
        <v>0</v>
      </c>
      <c r="F8780" s="2"/>
      <c r="G8780" s="2"/>
    </row>
    <row r="8781" spans="1:7">
      <c r="A8781" t="s">
        <v>12283</v>
      </c>
      <c r="B8781" t="s">
        <v>5582</v>
      </c>
      <c r="C8781">
        <f>+VLOOKUP(A8781,'LISTA NACIONAL'!A:B,2,0)</f>
        <v>787.74300000000005</v>
      </c>
      <c r="D8781" s="126" t="s">
        <v>6556</v>
      </c>
      <c r="E8781" s="280">
        <f>+VLOOKUP(A8781,SCAR!A:B,2,0)</f>
        <v>0</v>
      </c>
      <c r="F8781" s="2"/>
      <c r="G8781" s="2"/>
    </row>
    <row r="8782" spans="1:7">
      <c r="A8782" t="s">
        <v>16336</v>
      </c>
      <c r="B8782" t="s">
        <v>16390</v>
      </c>
      <c r="C8782">
        <f>+VLOOKUP(A8782,'LISTA NACIONAL'!A:B,2,0)</f>
        <v>892.49400000000003</v>
      </c>
      <c r="D8782" s="126" t="s">
        <v>6556</v>
      </c>
      <c r="E8782" s="280">
        <f>+VLOOKUP(A8782,SCAR!A:B,2,0)</f>
        <v>0</v>
      </c>
      <c r="F8782" s="2"/>
      <c r="G8782" s="2"/>
    </row>
    <row r="8783" spans="1:7">
      <c r="A8783" t="s">
        <v>16337</v>
      </c>
      <c r="B8783" t="s">
        <v>16391</v>
      </c>
      <c r="C8783">
        <f>+VLOOKUP(A8783,'LISTA NACIONAL'!A:B,2,0)</f>
        <v>885.89200000000005</v>
      </c>
      <c r="D8783" s="126" t="s">
        <v>6556</v>
      </c>
      <c r="E8783" s="280">
        <f>+VLOOKUP(A8783,SCAR!A:B,2,0)</f>
        <v>0</v>
      </c>
      <c r="F8783" s="2"/>
      <c r="G8783" s="2"/>
    </row>
    <row r="8784" spans="1:7">
      <c r="A8784" t="s">
        <v>12284</v>
      </c>
      <c r="B8784" t="s">
        <v>12302</v>
      </c>
      <c r="C8784">
        <f>+VLOOKUP(A8784,'LISTA NACIONAL'!A:B,2,0)</f>
        <v>2354.9549999999999</v>
      </c>
      <c r="D8784" s="126" t="s">
        <v>6556</v>
      </c>
      <c r="E8784" s="280">
        <f>+VLOOKUP(A8784,SCAR!A:B,2,0)</f>
        <v>0</v>
      </c>
      <c r="F8784" s="2"/>
      <c r="G8784" s="2"/>
    </row>
    <row r="8785" spans="1:7">
      <c r="A8785" t="s">
        <v>12285</v>
      </c>
      <c r="B8785" t="s">
        <v>12302</v>
      </c>
      <c r="C8785">
        <f>+VLOOKUP(A8785,'LISTA NACIONAL'!A:B,2,0)</f>
        <v>2125.7139999999999</v>
      </c>
      <c r="D8785" s="126" t="s">
        <v>6556</v>
      </c>
      <c r="E8785" s="280">
        <f>+VLOOKUP(A8785,SCAR!A:B,2,0)</f>
        <v>0</v>
      </c>
      <c r="F8785" s="2"/>
      <c r="G8785" s="2"/>
    </row>
    <row r="8786" spans="1:7">
      <c r="A8786" t="s">
        <v>12286</v>
      </c>
      <c r="B8786" t="s">
        <v>12302</v>
      </c>
      <c r="C8786">
        <f>+VLOOKUP(A8786,'LISTA NACIONAL'!A:B,2,0)</f>
        <v>2354.9549999999999</v>
      </c>
      <c r="D8786" s="126" t="s">
        <v>6556</v>
      </c>
      <c r="E8786" s="280">
        <f>+VLOOKUP(A8786,SCAR!A:B,2,0)</f>
        <v>0</v>
      </c>
      <c r="F8786" s="2"/>
      <c r="G8786" s="2"/>
    </row>
    <row r="8787" spans="1:7">
      <c r="A8787" t="s">
        <v>12287</v>
      </c>
      <c r="B8787" t="s">
        <v>5582</v>
      </c>
      <c r="C8787">
        <f>+VLOOKUP(A8787,'LISTA NACIONAL'!A:B,2,0)</f>
        <v>2352.3449999999998</v>
      </c>
      <c r="D8787" s="126" t="s">
        <v>6556</v>
      </c>
      <c r="E8787" s="280">
        <f>+VLOOKUP(A8787,SCAR!A:B,2,0)</f>
        <v>0</v>
      </c>
      <c r="F8787" s="2"/>
      <c r="G8787" s="2"/>
    </row>
    <row r="8788" spans="1:7">
      <c r="A8788" t="s">
        <v>12288</v>
      </c>
      <c r="B8788" t="s">
        <v>12302</v>
      </c>
      <c r="C8788">
        <f>+VLOOKUP(A8788,'LISTA NACIONAL'!A:B,2,0)</f>
        <v>915.03499999999997</v>
      </c>
      <c r="D8788" s="126" t="s">
        <v>6556</v>
      </c>
      <c r="E8788" s="280">
        <f>+VLOOKUP(A8788,SCAR!A:B,2,0)</f>
        <v>0</v>
      </c>
      <c r="F8788" s="2"/>
      <c r="G8788" s="2"/>
    </row>
    <row r="8789" spans="1:7">
      <c r="A8789" t="s">
        <v>16338</v>
      </c>
      <c r="B8789" t="s">
        <v>16392</v>
      </c>
      <c r="C8789">
        <f>+VLOOKUP(A8789,'LISTA NACIONAL'!A:B,2,0)</f>
        <v>2050.0940000000001</v>
      </c>
      <c r="D8789" s="126" t="s">
        <v>6556</v>
      </c>
      <c r="E8789" s="280">
        <f>+VLOOKUP(A8789,SCAR!A:B,2,0)</f>
        <v>0</v>
      </c>
      <c r="F8789" s="2"/>
      <c r="G8789" s="2"/>
    </row>
    <row r="8790" spans="1:7">
      <c r="A8790" t="s">
        <v>16339</v>
      </c>
      <c r="B8790" t="s">
        <v>16393</v>
      </c>
      <c r="C8790">
        <f>+VLOOKUP(A8790,'LISTA NACIONAL'!A:B,2,0)</f>
        <v>10257.239</v>
      </c>
      <c r="D8790" s="126" t="s">
        <v>6556</v>
      </c>
      <c r="E8790" s="280">
        <f>+VLOOKUP(A8790,SCAR!A:B,2,0)</f>
        <v>0</v>
      </c>
      <c r="F8790" s="2"/>
      <c r="G8790" s="2"/>
    </row>
    <row r="8791" spans="1:7">
      <c r="A8791" t="s">
        <v>12289</v>
      </c>
      <c r="B8791" t="s">
        <v>12303</v>
      </c>
      <c r="C8791">
        <f>+VLOOKUP(A8791,'LISTA NACIONAL'!A:B,2,0)</f>
        <v>1120.5830000000001</v>
      </c>
      <c r="D8791" s="126" t="s">
        <v>6556</v>
      </c>
      <c r="E8791" s="280">
        <f>+VLOOKUP(A8791,SCAR!A:B,2,0)</f>
        <v>0</v>
      </c>
      <c r="F8791" s="2"/>
      <c r="G8791" s="2"/>
    </row>
    <row r="8792" spans="1:7">
      <c r="A8792" t="s">
        <v>12290</v>
      </c>
      <c r="B8792" t="s">
        <v>12304</v>
      </c>
      <c r="C8792">
        <f>+VLOOKUP(A8792,'LISTA NACIONAL'!A:B,2,0)</f>
        <v>2354.9549999999999</v>
      </c>
      <c r="D8792" s="126" t="s">
        <v>6556</v>
      </c>
      <c r="E8792" s="280">
        <f>+VLOOKUP(A8792,SCAR!A:B,2,0)</f>
        <v>0</v>
      </c>
      <c r="F8792" s="2"/>
      <c r="G8792" s="2"/>
    </row>
    <row r="8793" spans="1:7">
      <c r="A8793" t="s">
        <v>12291</v>
      </c>
      <c r="B8793" t="s">
        <v>5582</v>
      </c>
      <c r="C8793">
        <f>+VLOOKUP(A8793,'LISTA NACIONAL'!A:B,2,0)</f>
        <v>2354.9549999999999</v>
      </c>
      <c r="D8793" s="126" t="s">
        <v>6556</v>
      </c>
      <c r="E8793" s="280">
        <f>+VLOOKUP(A8793,SCAR!A:B,2,0)</f>
        <v>0</v>
      </c>
      <c r="F8793" s="2"/>
      <c r="G8793" s="2"/>
    </row>
    <row r="8794" spans="1:7">
      <c r="A8794" t="s">
        <v>12292</v>
      </c>
      <c r="B8794" t="s">
        <v>5582</v>
      </c>
      <c r="C8794">
        <f>+VLOOKUP(A8794,'LISTA NACIONAL'!A:B,2,0)</f>
        <v>2392.326</v>
      </c>
      <c r="D8794" s="126" t="s">
        <v>6556</v>
      </c>
      <c r="E8794" s="280">
        <f>+VLOOKUP(A8794,SCAR!A:B,2,0)</f>
        <v>0</v>
      </c>
      <c r="F8794" s="2"/>
      <c r="G8794" s="2"/>
    </row>
    <row r="8795" spans="1:7">
      <c r="A8795" t="s">
        <v>12293</v>
      </c>
      <c r="B8795" t="s">
        <v>5582</v>
      </c>
      <c r="C8795">
        <f>+VLOOKUP(A8795,'LISTA NACIONAL'!A:B,2,0)</f>
        <v>1202.739</v>
      </c>
      <c r="D8795" s="126" t="s">
        <v>6556</v>
      </c>
      <c r="E8795" s="280">
        <f>+VLOOKUP(A8795,SCAR!A:B,2,0)</f>
        <v>0</v>
      </c>
      <c r="F8795" s="2"/>
      <c r="G8795" s="2"/>
    </row>
    <row r="8796" spans="1:7">
      <c r="A8796" t="s">
        <v>16340</v>
      </c>
      <c r="B8796" t="s">
        <v>16386</v>
      </c>
      <c r="C8796">
        <f>+VLOOKUP(A8796,'LISTA NACIONAL'!A:B,2,0)</f>
        <v>465.47899999999998</v>
      </c>
      <c r="D8796" s="126" t="s">
        <v>6556</v>
      </c>
      <c r="E8796" s="280">
        <f>+VLOOKUP(A8796,SCAR!A:B,2,0)</f>
        <v>0</v>
      </c>
      <c r="F8796" s="2"/>
      <c r="G8796" s="2"/>
    </row>
    <row r="8797" spans="1:7">
      <c r="A8797" t="s">
        <v>16341</v>
      </c>
      <c r="B8797" t="s">
        <v>16394</v>
      </c>
      <c r="C8797">
        <f>+VLOOKUP(A8797,'LISTA NACIONAL'!A:B,2,0)</f>
        <v>667.005</v>
      </c>
      <c r="D8797" s="126" t="s">
        <v>6556</v>
      </c>
      <c r="E8797" s="280">
        <f>+VLOOKUP(A8797,SCAR!A:B,2,0)</f>
        <v>0</v>
      </c>
      <c r="F8797" s="2"/>
      <c r="G8797" s="2"/>
    </row>
    <row r="8798" spans="1:7">
      <c r="A8798" t="s">
        <v>16342</v>
      </c>
      <c r="B8798" t="s">
        <v>16395</v>
      </c>
      <c r="C8798">
        <f>+VLOOKUP(A8798,'LISTA NACIONAL'!A:B,2,0)</f>
        <v>2340.5390000000002</v>
      </c>
      <c r="D8798" s="126" t="s">
        <v>6556</v>
      </c>
      <c r="E8798" s="280">
        <f>+VLOOKUP(A8798,SCAR!A:B,2,0)</f>
        <v>0</v>
      </c>
      <c r="F8798" s="2"/>
      <c r="G8798" s="2"/>
    </row>
    <row r="8799" spans="1:7">
      <c r="A8799" t="s">
        <v>16343</v>
      </c>
      <c r="B8799" t="s">
        <v>16396</v>
      </c>
      <c r="C8799">
        <f>+VLOOKUP(A8799,'LISTA NACIONAL'!A:B,2,0)</f>
        <v>2340.5390000000002</v>
      </c>
      <c r="D8799" s="126" t="s">
        <v>6556</v>
      </c>
      <c r="E8799" s="280">
        <f>+VLOOKUP(A8799,SCAR!A:B,2,0)</f>
        <v>0</v>
      </c>
      <c r="F8799" s="2"/>
      <c r="G8799" s="2"/>
    </row>
    <row r="8800" spans="1:7">
      <c r="A8800" t="s">
        <v>16344</v>
      </c>
      <c r="B8800" t="s">
        <v>16397</v>
      </c>
      <c r="C8800">
        <f>+VLOOKUP(A8800,'LISTA NACIONAL'!A:B,2,0)</f>
        <v>2926.6849999999999</v>
      </c>
      <c r="D8800" s="126" t="s">
        <v>6556</v>
      </c>
      <c r="E8800" s="280">
        <f>+VLOOKUP(A8800,SCAR!A:B,2,0)</f>
        <v>0</v>
      </c>
      <c r="F8800" s="2"/>
      <c r="G8800" s="2"/>
    </row>
    <row r="8801" spans="1:7">
      <c r="A8801" t="s">
        <v>16345</v>
      </c>
      <c r="B8801" t="s">
        <v>16398</v>
      </c>
      <c r="C8801">
        <f>+VLOOKUP(A8801,'LISTA NACIONAL'!A:B,2,0)</f>
        <v>2926.6849999999999</v>
      </c>
      <c r="D8801" s="126" t="s">
        <v>6556</v>
      </c>
      <c r="E8801" s="280">
        <f>+VLOOKUP(A8801,SCAR!A:B,2,0)</f>
        <v>0</v>
      </c>
      <c r="F8801" s="2"/>
      <c r="G8801" s="2"/>
    </row>
    <row r="8802" spans="1:7">
      <c r="A8802" t="s">
        <v>16346</v>
      </c>
      <c r="B8802" t="s">
        <v>16399</v>
      </c>
      <c r="C8802">
        <f>+VLOOKUP(A8802,'LISTA NACIONAL'!A:B,2,0)</f>
        <v>1514.3579999999999</v>
      </c>
      <c r="D8802" s="126" t="s">
        <v>6556</v>
      </c>
      <c r="E8802" s="280">
        <f>+VLOOKUP(A8802,SCAR!A:B,2,0)</f>
        <v>0</v>
      </c>
      <c r="F8802" s="2"/>
      <c r="G8802" s="2"/>
    </row>
    <row r="8803" spans="1:7">
      <c r="A8803" t="s">
        <v>16347</v>
      </c>
      <c r="B8803" t="s">
        <v>16400</v>
      </c>
      <c r="C8803">
        <f>+VLOOKUP(A8803,'LISTA NACIONAL'!A:B,2,0)</f>
        <v>2354.9549999999999</v>
      </c>
      <c r="D8803" s="126" t="s">
        <v>6556</v>
      </c>
      <c r="E8803" s="280">
        <f>+VLOOKUP(A8803,SCAR!A:B,2,0)</f>
        <v>0</v>
      </c>
      <c r="F8803" s="2"/>
      <c r="G8803" s="2"/>
    </row>
    <row r="8804" spans="1:7">
      <c r="A8804" t="s">
        <v>16348</v>
      </c>
      <c r="B8804" t="s">
        <v>16400</v>
      </c>
      <c r="C8804">
        <f>+VLOOKUP(A8804,'LISTA NACIONAL'!A:B,2,0)</f>
        <v>2129.5909999999999</v>
      </c>
      <c r="D8804" s="126" t="s">
        <v>6556</v>
      </c>
      <c r="E8804" s="280">
        <f>+VLOOKUP(A8804,SCAR!A:B,2,0)</f>
        <v>0</v>
      </c>
      <c r="F8804" s="2"/>
      <c r="G8804" s="2"/>
    </row>
    <row r="8805" spans="1:7">
      <c r="A8805" t="s">
        <v>16349</v>
      </c>
      <c r="B8805" t="s">
        <v>16401</v>
      </c>
      <c r="C8805">
        <f>+VLOOKUP(A8805,'LISTA NACIONAL'!A:B,2,0)</f>
        <v>713.50300000000004</v>
      </c>
      <c r="D8805" s="126" t="s">
        <v>6556</v>
      </c>
      <c r="E8805" s="280">
        <f>+VLOOKUP(A8805,SCAR!A:B,2,0)</f>
        <v>0</v>
      </c>
      <c r="F8805" s="2"/>
      <c r="G8805" s="2"/>
    </row>
    <row r="8806" spans="1:7">
      <c r="A8806" t="s">
        <v>16350</v>
      </c>
      <c r="B8806" t="s">
        <v>2960</v>
      </c>
      <c r="C8806">
        <f>+VLOOKUP(A8806,'LISTA NACIONAL'!A:B,2,0)</f>
        <v>2145.6819999999998</v>
      </c>
      <c r="D8806" s="126" t="s">
        <v>6556</v>
      </c>
      <c r="E8806" s="280">
        <f>+VLOOKUP(A8806,SCAR!A:B,2,0)</f>
        <v>0</v>
      </c>
      <c r="F8806" s="2"/>
      <c r="G8806" s="2"/>
    </row>
    <row r="8807" spans="1:7">
      <c r="A8807" t="s">
        <v>16351</v>
      </c>
      <c r="B8807" t="s">
        <v>2960</v>
      </c>
      <c r="C8807">
        <f>+VLOOKUP(A8807,'LISTA NACIONAL'!A:B,2,0)</f>
        <v>2930.6930000000002</v>
      </c>
      <c r="D8807" s="126" t="s">
        <v>6556</v>
      </c>
      <c r="E8807" s="280">
        <f>+VLOOKUP(A8807,SCAR!A:B,2,0)</f>
        <v>0</v>
      </c>
      <c r="F8807" s="2"/>
      <c r="G8807" s="2"/>
    </row>
    <row r="8808" spans="1:7">
      <c r="A8808" t="s">
        <v>16352</v>
      </c>
      <c r="B8808" t="s">
        <v>2960</v>
      </c>
      <c r="C8808">
        <f>+VLOOKUP(A8808,'LISTA NACIONAL'!A:B,2,0)</f>
        <v>2930.6930000000002</v>
      </c>
      <c r="D8808" s="126" t="s">
        <v>6556</v>
      </c>
      <c r="E8808" s="280">
        <f>+VLOOKUP(A8808,SCAR!A:B,2,0)</f>
        <v>0</v>
      </c>
      <c r="F8808" s="2"/>
      <c r="G8808" s="2"/>
    </row>
    <row r="8809" spans="1:7">
      <c r="A8809" t="s">
        <v>16353</v>
      </c>
      <c r="B8809" t="s">
        <v>16402</v>
      </c>
      <c r="C8809">
        <f>+VLOOKUP(A8809,'LISTA NACIONAL'!A:B,2,0)</f>
        <v>619.26800000000003</v>
      </c>
      <c r="D8809" s="126" t="s">
        <v>6556</v>
      </c>
      <c r="E8809" s="280">
        <f>+VLOOKUP(A8809,SCAR!A:B,2,0)</f>
        <v>0</v>
      </c>
      <c r="F8809" s="2"/>
      <c r="G8809" s="2"/>
    </row>
    <row r="8810" spans="1:7">
      <c r="A8810" t="s">
        <v>16354</v>
      </c>
      <c r="B8810" t="s">
        <v>16403</v>
      </c>
      <c r="C8810">
        <f>+VLOOKUP(A8810,'LISTA NACIONAL'!A:B,2,0)</f>
        <v>885.89200000000005</v>
      </c>
      <c r="D8810" s="126" t="s">
        <v>6556</v>
      </c>
      <c r="E8810" s="280">
        <f>+VLOOKUP(A8810,SCAR!A:B,2,0)</f>
        <v>0</v>
      </c>
      <c r="F8810" s="2"/>
      <c r="G8810" s="2"/>
    </row>
    <row r="8811" spans="1:7">
      <c r="A8811" t="s">
        <v>16355</v>
      </c>
      <c r="B8811" t="s">
        <v>16404</v>
      </c>
      <c r="C8811">
        <f>+VLOOKUP(A8811,'LISTA NACIONAL'!A:B,2,0)</f>
        <v>885.89200000000005</v>
      </c>
      <c r="D8811" s="126" t="s">
        <v>6556</v>
      </c>
      <c r="E8811" s="280">
        <f>+VLOOKUP(A8811,SCAR!A:B,2,0)</f>
        <v>0</v>
      </c>
      <c r="F8811" s="2"/>
      <c r="G8811" s="2"/>
    </row>
    <row r="8812" spans="1:7">
      <c r="A8812" t="s">
        <v>16356</v>
      </c>
      <c r="B8812" t="s">
        <v>16405</v>
      </c>
      <c r="C8812">
        <f>+VLOOKUP(A8812,'LISTA NACIONAL'!A:B,2,0)</f>
        <v>667.005</v>
      </c>
      <c r="D8812" s="126" t="s">
        <v>18954</v>
      </c>
      <c r="E8812" s="280">
        <f>+VLOOKUP(A8812,SCAR!A:B,2,0)</f>
        <v>0</v>
      </c>
      <c r="F8812" s="2"/>
      <c r="G8812" s="2"/>
    </row>
    <row r="8813" spans="1:7">
      <c r="A8813" t="s">
        <v>16357</v>
      </c>
      <c r="B8813" t="s">
        <v>16406</v>
      </c>
      <c r="C8813">
        <f>+VLOOKUP(A8813,'LISTA NACIONAL'!A:B,2,0)</f>
        <v>568.95000000000005</v>
      </c>
      <c r="D8813" s="126" t="s">
        <v>6556</v>
      </c>
      <c r="E8813" s="280">
        <f>+VLOOKUP(A8813,SCAR!A:B,2,0)</f>
        <v>0</v>
      </c>
      <c r="F8813" s="2"/>
      <c r="G8813" s="2"/>
    </row>
    <row r="8814" spans="1:7">
      <c r="A8814" t="s">
        <v>16358</v>
      </c>
      <c r="B8814" t="s">
        <v>16407</v>
      </c>
      <c r="C8814">
        <f>+VLOOKUP(A8814,'LISTA NACIONAL'!A:B,2,0)</f>
        <v>643.23500000000001</v>
      </c>
      <c r="D8814" s="126" t="s">
        <v>6556</v>
      </c>
      <c r="E8814" s="280">
        <f>+VLOOKUP(A8814,SCAR!A:B,2,0)</f>
        <v>0</v>
      </c>
      <c r="F8814" s="2"/>
      <c r="G8814" s="2"/>
    </row>
    <row r="8815" spans="1:7">
      <c r="A8815" t="s">
        <v>16359</v>
      </c>
      <c r="B8815" t="s">
        <v>16408</v>
      </c>
      <c r="C8815">
        <f>+VLOOKUP(A8815,'LISTA NACIONAL'!A:B,2,0)</f>
        <v>1099.3240000000001</v>
      </c>
      <c r="D8815" s="126" t="s">
        <v>6556</v>
      </c>
      <c r="E8815" s="280">
        <f>+VLOOKUP(A8815,SCAR!A:B,2,0)</f>
        <v>0</v>
      </c>
      <c r="F8815" s="2"/>
      <c r="G8815" s="2"/>
    </row>
    <row r="8816" spans="1:7">
      <c r="A8816" t="s">
        <v>16360</v>
      </c>
      <c r="B8816" t="s">
        <v>16409</v>
      </c>
      <c r="C8816">
        <f>+VLOOKUP(A8816,'LISTA NACIONAL'!A:B,2,0)</f>
        <v>3137.567</v>
      </c>
      <c r="D8816" s="126" t="s">
        <v>6556</v>
      </c>
      <c r="E8816" s="280">
        <f>+VLOOKUP(A8816,SCAR!A:B,2,0)</f>
        <v>0</v>
      </c>
      <c r="F8816" s="2"/>
      <c r="G8816" s="2"/>
    </row>
    <row r="8817" spans="1:7">
      <c r="A8817" t="s">
        <v>16361</v>
      </c>
      <c r="B8817" t="s">
        <v>16410</v>
      </c>
      <c r="C8817">
        <f>+VLOOKUP(A8817,'LISTA NACIONAL'!A:B,2,0)</f>
        <v>1514.3579999999999</v>
      </c>
      <c r="D8817" s="126" t="s">
        <v>6556</v>
      </c>
      <c r="E8817" s="280">
        <f>+VLOOKUP(A8817,SCAR!A:B,2,0)</f>
        <v>0</v>
      </c>
      <c r="F8817" s="2"/>
      <c r="G8817" s="2"/>
    </row>
    <row r="8818" spans="1:7">
      <c r="A8818" t="s">
        <v>16362</v>
      </c>
      <c r="B8818" t="s">
        <v>16411</v>
      </c>
      <c r="C8818">
        <f>+VLOOKUP(A8818,'LISTA NACIONAL'!A:B,2,0)</f>
        <v>4313.7920000000004</v>
      </c>
      <c r="D8818" s="126" t="s">
        <v>6556</v>
      </c>
      <c r="E8818" s="280">
        <f>+VLOOKUP(A8818,SCAR!A:B,2,0)</f>
        <v>0</v>
      </c>
      <c r="F8818" s="2"/>
      <c r="G8818" s="2"/>
    </row>
    <row r="8819" spans="1:7">
      <c r="A8819" t="s">
        <v>16363</v>
      </c>
      <c r="B8819" t="s">
        <v>16412</v>
      </c>
      <c r="C8819">
        <f>+VLOOKUP(A8819,'LISTA NACIONAL'!A:B,2,0)</f>
        <v>568.95000000000005</v>
      </c>
      <c r="D8819" s="126" t="s">
        <v>6556</v>
      </c>
      <c r="E8819" s="280">
        <f>+VLOOKUP(A8819,SCAR!A:B,2,0)</f>
        <v>0</v>
      </c>
      <c r="F8819" s="2"/>
      <c r="G8819" s="2"/>
    </row>
    <row r="8820" spans="1:7">
      <c r="A8820" t="s">
        <v>16364</v>
      </c>
      <c r="B8820" t="s">
        <v>16413</v>
      </c>
      <c r="C8820">
        <f>+VLOOKUP(A8820,'LISTA NACIONAL'!A:B,2,0)</f>
        <v>2352.3449999999998</v>
      </c>
      <c r="D8820" s="126" t="s">
        <v>6556</v>
      </c>
      <c r="E8820" s="280">
        <f>+VLOOKUP(A8820,SCAR!A:B,2,0)</f>
        <v>0</v>
      </c>
      <c r="F8820" s="2"/>
      <c r="G8820" s="2"/>
    </row>
    <row r="8821" spans="1:7">
      <c r="A8821" t="s">
        <v>16365</v>
      </c>
      <c r="B8821" t="s">
        <v>16414</v>
      </c>
      <c r="C8821">
        <f>+VLOOKUP(A8821,'LISTA NACIONAL'!A:B,2,0)</f>
        <v>885.89200000000005</v>
      </c>
      <c r="D8821" s="126" t="s">
        <v>6556</v>
      </c>
      <c r="E8821" s="280">
        <f>+VLOOKUP(A8821,SCAR!A:B,2,0)</f>
        <v>0</v>
      </c>
      <c r="F8821" s="2"/>
      <c r="G8821" s="2"/>
    </row>
    <row r="8822" spans="1:7">
      <c r="A8822" t="s">
        <v>16366</v>
      </c>
      <c r="B8822" t="s">
        <v>16415</v>
      </c>
      <c r="C8822">
        <f>+VLOOKUP(A8822,'LISTA NACIONAL'!A:B,2,0)</f>
        <v>1048.8630000000001</v>
      </c>
      <c r="D8822" s="126" t="s">
        <v>6556</v>
      </c>
      <c r="E8822" s="280">
        <f>+VLOOKUP(A8822,SCAR!A:B,2,0)</f>
        <v>0</v>
      </c>
      <c r="F8822" s="2"/>
      <c r="G8822" s="2"/>
    </row>
    <row r="8823" spans="1:7">
      <c r="A8823" t="s">
        <v>3171</v>
      </c>
      <c r="B8823" t="s">
        <v>3172</v>
      </c>
      <c r="C8823">
        <f>+VLOOKUP(A8823,'LISTA NACIONAL'!A:B,2,0)</f>
        <v>1048.8630000000001</v>
      </c>
      <c r="D8823" s="126" t="s">
        <v>6556</v>
      </c>
      <c r="E8823" s="280">
        <f>+VLOOKUP(A8823,SCAR!A:B,2,0)</f>
        <v>0</v>
      </c>
      <c r="F8823" s="2"/>
      <c r="G8823" s="2"/>
    </row>
    <row r="8824" spans="1:7">
      <c r="A8824" t="s">
        <v>16367</v>
      </c>
      <c r="B8824" t="s">
        <v>2960</v>
      </c>
      <c r="C8824">
        <f>+VLOOKUP(A8824,'LISTA NACIONAL'!A:B,2,0)</f>
        <v>1048.8630000000001</v>
      </c>
      <c r="D8824" s="126" t="s">
        <v>6556</v>
      </c>
      <c r="E8824" s="280">
        <f>+VLOOKUP(A8824,SCAR!A:B,2,0)</f>
        <v>0</v>
      </c>
      <c r="F8824" s="2"/>
      <c r="G8824" s="2"/>
    </row>
    <row r="8825" spans="1:7">
      <c r="A8825" t="s">
        <v>3173</v>
      </c>
      <c r="B8825" t="s">
        <v>3174</v>
      </c>
      <c r="C8825">
        <f>+VLOOKUP(A8825,'LISTA NACIONAL'!A:B,2,0)</f>
        <v>1140.4570000000001</v>
      </c>
      <c r="D8825" s="126" t="s">
        <v>6556</v>
      </c>
      <c r="E8825" s="280">
        <f>+VLOOKUP(A8825,SCAR!A:B,2,0)</f>
        <v>0</v>
      </c>
      <c r="F8825" s="2"/>
      <c r="G8825" s="2"/>
    </row>
    <row r="8826" spans="1:7">
      <c r="A8826" t="s">
        <v>3175</v>
      </c>
      <c r="B8826" t="s">
        <v>5582</v>
      </c>
      <c r="C8826">
        <f>+VLOOKUP(A8826,'LISTA NACIONAL'!A:B,2,0)</f>
        <v>2450.6480000000001</v>
      </c>
      <c r="D8826" s="126" t="s">
        <v>6556</v>
      </c>
      <c r="E8826" s="280">
        <f>+VLOOKUP(A8826,SCAR!A:B,2,0)</f>
        <v>0</v>
      </c>
      <c r="F8826" s="2"/>
      <c r="G8826" s="2"/>
    </row>
    <row r="8827" spans="1:7">
      <c r="A8827" t="s">
        <v>3176</v>
      </c>
      <c r="B8827" t="s">
        <v>3177</v>
      </c>
      <c r="C8827">
        <f>+VLOOKUP(A8827,'LISTA NACIONAL'!A:B,2,0)</f>
        <v>1048.8630000000001</v>
      </c>
      <c r="D8827" s="126" t="s">
        <v>6556</v>
      </c>
      <c r="E8827" s="280">
        <f>+VLOOKUP(A8827,SCAR!A:B,2,0)</f>
        <v>0</v>
      </c>
      <c r="F8827" s="2"/>
      <c r="G8827" s="2"/>
    </row>
    <row r="8828" spans="1:7">
      <c r="A8828" t="s">
        <v>3178</v>
      </c>
      <c r="B8828" t="s">
        <v>5582</v>
      </c>
      <c r="C8828">
        <f>+VLOOKUP(A8828,'LISTA NACIONAL'!A:B,2,0)</f>
        <v>2352.3449999999998</v>
      </c>
      <c r="D8828" s="126" t="s">
        <v>6556</v>
      </c>
      <c r="E8828" s="280">
        <f>+VLOOKUP(A8828,SCAR!A:B,2,0)</f>
        <v>0</v>
      </c>
      <c r="F8828" s="2"/>
      <c r="G8828" s="2"/>
    </row>
    <row r="8829" spans="1:7">
      <c r="A8829" t="s">
        <v>3179</v>
      </c>
      <c r="B8829" t="s">
        <v>9215</v>
      </c>
      <c r="C8829">
        <f>+VLOOKUP(A8829,'LISTA NACIONAL'!A:B,2,0)</f>
        <v>643.23500000000001</v>
      </c>
      <c r="D8829" s="126" t="s">
        <v>6556</v>
      </c>
      <c r="E8829" s="280">
        <f>+VLOOKUP(A8829,SCAR!A:B,2,0)</f>
        <v>0</v>
      </c>
      <c r="F8829" s="2"/>
      <c r="G8829" s="2"/>
    </row>
    <row r="8830" spans="1:7">
      <c r="A8830" t="s">
        <v>16368</v>
      </c>
      <c r="B8830" t="s">
        <v>16416</v>
      </c>
      <c r="C8830">
        <f>+VLOOKUP(A8830,'LISTA NACIONAL'!A:B,2,0)</f>
        <v>293.19499999999999</v>
      </c>
      <c r="D8830" s="126" t="s">
        <v>6556</v>
      </c>
      <c r="E8830" s="280">
        <f>+VLOOKUP(A8830,SCAR!A:B,2,0)</f>
        <v>0</v>
      </c>
      <c r="F8830" s="2"/>
      <c r="G8830" s="2"/>
    </row>
    <row r="8831" spans="1:7">
      <c r="A8831" t="s">
        <v>3180</v>
      </c>
      <c r="B8831" t="s">
        <v>5582</v>
      </c>
      <c r="C8831">
        <f>+VLOOKUP(A8831,'LISTA NACIONAL'!A:B,2,0)</f>
        <v>2890.808</v>
      </c>
      <c r="D8831" s="126" t="s">
        <v>6556</v>
      </c>
      <c r="E8831" s="280">
        <f>+VLOOKUP(A8831,SCAR!A:B,2,0)</f>
        <v>0</v>
      </c>
      <c r="F8831" s="2"/>
      <c r="G8831" s="2"/>
    </row>
    <row r="8832" spans="1:7">
      <c r="A8832" t="s">
        <v>3181</v>
      </c>
      <c r="B8832" t="s">
        <v>3182</v>
      </c>
      <c r="C8832">
        <f>+VLOOKUP(A8832,'LISTA NACIONAL'!A:B,2,0)</f>
        <v>2272.9360000000001</v>
      </c>
      <c r="D8832" s="126" t="s">
        <v>6556</v>
      </c>
      <c r="E8832" s="280">
        <f>+VLOOKUP(A8832,SCAR!A:B,2,0)</f>
        <v>0</v>
      </c>
      <c r="F8832" s="2"/>
      <c r="G8832" s="2"/>
    </row>
    <row r="8833" spans="1:7">
      <c r="A8833" t="s">
        <v>16369</v>
      </c>
      <c r="B8833" t="s">
        <v>16417</v>
      </c>
      <c r="C8833">
        <f>+VLOOKUP(A8833,'LISTA NACIONAL'!A:B,2,0)</f>
        <v>667.005</v>
      </c>
      <c r="D8833" s="126" t="s">
        <v>6556</v>
      </c>
      <c r="E8833" s="280">
        <f>+VLOOKUP(A8833,SCAR!A:B,2,0)</f>
        <v>0</v>
      </c>
      <c r="F8833" s="2"/>
      <c r="G8833" s="2"/>
    </row>
    <row r="8834" spans="1:7">
      <c r="A8834" t="s">
        <v>20563</v>
      </c>
      <c r="B8834" t="s">
        <v>20562</v>
      </c>
      <c r="C8834">
        <f>+VLOOKUP(A8834,'LISTA NACIONAL'!A:B,2,0)</f>
        <v>808.41200000000003</v>
      </c>
      <c r="D8834" s="126" t="s">
        <v>6556</v>
      </c>
      <c r="E8834" s="280" t="e">
        <f>+VLOOKUP(A8834,SCAR!A:B,2,0)</f>
        <v>#N/A</v>
      </c>
      <c r="F8834" s="2"/>
      <c r="G8834" s="2"/>
    </row>
    <row r="8835" spans="1:7">
      <c r="A8835" t="s">
        <v>20370</v>
      </c>
      <c r="B8835" t="s">
        <v>20369</v>
      </c>
      <c r="C8835">
        <f>+VLOOKUP(A8835,'LISTA NACIONAL'!A:B,2,0)</f>
        <v>838.49</v>
      </c>
      <c r="D8835" s="126" t="s">
        <v>6556</v>
      </c>
      <c r="E8835" s="280" t="e">
        <f>+VLOOKUP(A8835,SCAR!A:B,2,0)</f>
        <v>#N/A</v>
      </c>
      <c r="F8835" s="2"/>
      <c r="G8835" s="2"/>
    </row>
    <row r="8836" spans="1:7">
      <c r="A8836" t="s">
        <v>20350</v>
      </c>
      <c r="B8836" t="s">
        <v>20349</v>
      </c>
      <c r="C8836">
        <f>+VLOOKUP(A8836,'LISTA NACIONAL'!A:B,2,0)</f>
        <v>808.41200000000003</v>
      </c>
      <c r="D8836" s="126" t="s">
        <v>6556</v>
      </c>
      <c r="E8836" s="280" t="e">
        <f>+VLOOKUP(A8836,SCAR!A:B,2,0)</f>
        <v>#N/A</v>
      </c>
      <c r="F8836" s="2"/>
      <c r="G8836" s="2"/>
    </row>
    <row r="8837" spans="1:7">
      <c r="A8837" t="s">
        <v>20372</v>
      </c>
      <c r="B8837" t="s">
        <v>20371</v>
      </c>
      <c r="C8837">
        <f>+VLOOKUP(A8837,'LISTA NACIONAL'!A:B,2,0)</f>
        <v>808.41200000000003</v>
      </c>
      <c r="D8837" s="126" t="s">
        <v>6556</v>
      </c>
      <c r="E8837" s="280" t="e">
        <f>+VLOOKUP(A8837,SCAR!A:B,2,0)</f>
        <v>#N/A</v>
      </c>
      <c r="F8837" s="2"/>
      <c r="G8837" s="2"/>
    </row>
    <row r="8838" spans="1:7">
      <c r="A8838" t="s">
        <v>20374</v>
      </c>
      <c r="B8838" t="s">
        <v>20373</v>
      </c>
      <c r="C8838">
        <f>+VLOOKUP(A8838,'LISTA NACIONAL'!A:B,2,0)</f>
        <v>808.41200000000003</v>
      </c>
      <c r="D8838" s="126" t="s">
        <v>6556</v>
      </c>
      <c r="E8838" s="280" t="e">
        <f>+VLOOKUP(A8838,SCAR!A:B,2,0)</f>
        <v>#N/A</v>
      </c>
      <c r="F8838" s="2"/>
      <c r="G8838" s="2"/>
    </row>
    <row r="8839" spans="1:7">
      <c r="A8839" t="s">
        <v>20411</v>
      </c>
      <c r="B8839" t="s">
        <v>20410</v>
      </c>
      <c r="C8839">
        <f>+VLOOKUP(A8839,'LISTA NACIONAL'!A:B,2,0)</f>
        <v>773.07600000000002</v>
      </c>
      <c r="D8839" s="126" t="s">
        <v>6556</v>
      </c>
      <c r="E8839" s="280" t="e">
        <f>+VLOOKUP(A8839,SCAR!A:B,2,0)</f>
        <v>#N/A</v>
      </c>
      <c r="F8839" s="2"/>
      <c r="G8839" s="2"/>
    </row>
    <row r="8840" spans="1:7">
      <c r="A8840" t="s">
        <v>20409</v>
      </c>
      <c r="B8840" t="s">
        <v>20408</v>
      </c>
      <c r="C8840">
        <f>+VLOOKUP(A8840,'LISTA NACIONAL'!A:B,2,0)</f>
        <v>773.07600000000002</v>
      </c>
      <c r="D8840" s="126" t="s">
        <v>6556</v>
      </c>
      <c r="E8840" s="280" t="e">
        <f>+VLOOKUP(A8840,SCAR!A:B,2,0)</f>
        <v>#N/A</v>
      </c>
      <c r="F8840" s="2"/>
      <c r="G8840" s="2"/>
    </row>
    <row r="8841" spans="1:7">
      <c r="A8841" t="s">
        <v>20549</v>
      </c>
      <c r="B8841" t="s">
        <v>20548</v>
      </c>
      <c r="C8841">
        <f>+VLOOKUP(A8841,'LISTA NACIONAL'!A:B,2,0)</f>
        <v>874.16</v>
      </c>
      <c r="D8841" s="126" t="s">
        <v>6556</v>
      </c>
      <c r="E8841" s="280" t="e">
        <f>+VLOOKUP(A8841,SCAR!A:B,2,0)</f>
        <v>#N/A</v>
      </c>
      <c r="F8841" s="2"/>
      <c r="G8841" s="2"/>
    </row>
    <row r="8842" spans="1:7">
      <c r="A8842" t="s">
        <v>20308</v>
      </c>
      <c r="B8842" t="s">
        <v>20307</v>
      </c>
      <c r="C8842">
        <f>+VLOOKUP(A8842,'LISTA NACIONAL'!A:B,2,0)</f>
        <v>874.16</v>
      </c>
      <c r="D8842" s="126" t="s">
        <v>6556</v>
      </c>
      <c r="E8842" s="280" t="e">
        <f>+VLOOKUP(A8842,SCAR!A:B,2,0)</f>
        <v>#N/A</v>
      </c>
      <c r="F8842" s="2"/>
      <c r="G8842" s="2"/>
    </row>
    <row r="8843" spans="1:7">
      <c r="A8843" t="s">
        <v>20348</v>
      </c>
      <c r="B8843" t="s">
        <v>20347</v>
      </c>
      <c r="C8843">
        <f>+VLOOKUP(A8843,'LISTA NACIONAL'!A:B,2,0)</f>
        <v>808.41200000000003</v>
      </c>
      <c r="D8843" s="126" t="s">
        <v>6556</v>
      </c>
      <c r="E8843" s="280" t="e">
        <f>+VLOOKUP(A8843,SCAR!A:B,2,0)</f>
        <v>#N/A</v>
      </c>
      <c r="F8843" s="2"/>
      <c r="G8843" s="2"/>
    </row>
    <row r="8844" spans="1:7">
      <c r="A8844" t="s">
        <v>20342</v>
      </c>
      <c r="B8844" t="s">
        <v>20341</v>
      </c>
      <c r="C8844">
        <f>+VLOOKUP(A8844,'LISTA NACIONAL'!A:B,2,0)</f>
        <v>808.41200000000003</v>
      </c>
      <c r="D8844" s="126" t="s">
        <v>6556</v>
      </c>
      <c r="E8844" s="280" t="e">
        <f>+VLOOKUP(A8844,SCAR!A:B,2,0)</f>
        <v>#N/A</v>
      </c>
      <c r="F8844" s="2"/>
      <c r="G8844" s="2"/>
    </row>
    <row r="8845" spans="1:7">
      <c r="A8845" t="s">
        <v>20368</v>
      </c>
      <c r="B8845" t="s">
        <v>20367</v>
      </c>
      <c r="C8845">
        <f>+VLOOKUP(A8845,'LISTA NACIONAL'!A:B,2,0)</f>
        <v>808.41200000000003</v>
      </c>
      <c r="D8845" s="126" t="s">
        <v>6556</v>
      </c>
      <c r="E8845" s="280" t="e">
        <f>+VLOOKUP(A8845,SCAR!A:B,2,0)</f>
        <v>#N/A</v>
      </c>
      <c r="F8845" s="2"/>
      <c r="G8845" s="2"/>
    </row>
    <row r="8846" spans="1:7">
      <c r="A8846" t="s">
        <v>20467</v>
      </c>
      <c r="B8846" t="s">
        <v>20466</v>
      </c>
      <c r="C8846">
        <f>+VLOOKUP(A8846,'LISTA NACIONAL'!A:B,2,0)</f>
        <v>874.16</v>
      </c>
      <c r="D8846" s="126" t="s">
        <v>6556</v>
      </c>
      <c r="E8846" s="280" t="e">
        <f>+VLOOKUP(A8846,SCAR!A:B,2,0)</f>
        <v>#N/A</v>
      </c>
      <c r="F8846" s="2"/>
      <c r="G8846" s="2"/>
    </row>
    <row r="8847" spans="1:7">
      <c r="A8847" t="s">
        <v>20465</v>
      </c>
      <c r="B8847" t="s">
        <v>20464</v>
      </c>
      <c r="C8847">
        <f>+VLOOKUP(A8847,'LISTA NACIONAL'!A:B,2,0)</f>
        <v>874.16</v>
      </c>
      <c r="D8847" s="126" t="s">
        <v>6556</v>
      </c>
      <c r="E8847" s="280" t="e">
        <f>+VLOOKUP(A8847,SCAR!A:B,2,0)</f>
        <v>#N/A</v>
      </c>
      <c r="F8847" s="2"/>
      <c r="G8847" s="2"/>
    </row>
    <row r="8848" spans="1:7">
      <c r="A8848" t="s">
        <v>20551</v>
      </c>
      <c r="B8848" t="s">
        <v>20550</v>
      </c>
      <c r="C8848">
        <f>+VLOOKUP(A8848,'LISTA NACIONAL'!A:B,2,0)</f>
        <v>874.16</v>
      </c>
      <c r="D8848" s="126" t="s">
        <v>6556</v>
      </c>
      <c r="E8848" s="280" t="e">
        <f>+VLOOKUP(A8848,SCAR!A:B,2,0)</f>
        <v>#N/A</v>
      </c>
      <c r="F8848" s="2"/>
      <c r="G8848" s="2"/>
    </row>
    <row r="8849" spans="1:7">
      <c r="A8849" t="s">
        <v>20555</v>
      </c>
      <c r="B8849" t="s">
        <v>20554</v>
      </c>
      <c r="C8849">
        <f>+VLOOKUP(A8849,'LISTA NACIONAL'!A:B,2,0)</f>
        <v>874.16</v>
      </c>
      <c r="D8849" s="126" t="s">
        <v>6556</v>
      </c>
      <c r="E8849" s="280" t="e">
        <f>+VLOOKUP(A8849,SCAR!A:B,2,0)</f>
        <v>#N/A</v>
      </c>
      <c r="F8849" s="2"/>
      <c r="G8849" s="2"/>
    </row>
    <row r="8850" spans="1:7">
      <c r="A8850" t="s">
        <v>20336</v>
      </c>
      <c r="B8850" t="s">
        <v>20335</v>
      </c>
      <c r="C8850">
        <f>+VLOOKUP(A8850,'LISTA NACIONAL'!A:B,2,0)</f>
        <v>808.41200000000003</v>
      </c>
      <c r="D8850" s="126" t="s">
        <v>6556</v>
      </c>
      <c r="E8850" s="280" t="e">
        <f>+VLOOKUP(A8850,SCAR!A:B,2,0)</f>
        <v>#N/A</v>
      </c>
      <c r="F8850" s="2"/>
      <c r="G8850" s="2"/>
    </row>
    <row r="8851" spans="1:7">
      <c r="A8851" t="s">
        <v>20364</v>
      </c>
      <c r="B8851" t="s">
        <v>20363</v>
      </c>
      <c r="C8851">
        <f>+VLOOKUP(A8851,'LISTA NACIONAL'!A:B,2,0)</f>
        <v>808.41200000000003</v>
      </c>
      <c r="D8851" s="126" t="s">
        <v>6556</v>
      </c>
      <c r="E8851" s="280" t="e">
        <f>+VLOOKUP(A8851,SCAR!A:B,2,0)</f>
        <v>#N/A</v>
      </c>
      <c r="F8851" s="2"/>
      <c r="G8851" s="2"/>
    </row>
    <row r="8852" spans="1:7">
      <c r="A8852" t="s">
        <v>20561</v>
      </c>
      <c r="B8852" t="s">
        <v>20560</v>
      </c>
      <c r="C8852">
        <f>+VLOOKUP(A8852,'LISTA NACIONAL'!A:B,2,0)</f>
        <v>874.16</v>
      </c>
      <c r="D8852" s="126" t="s">
        <v>6556</v>
      </c>
      <c r="E8852" s="280" t="e">
        <f>+VLOOKUP(A8852,SCAR!A:B,2,0)</f>
        <v>#N/A</v>
      </c>
      <c r="F8852" s="2"/>
      <c r="G8852" s="2"/>
    </row>
    <row r="8853" spans="1:7">
      <c r="A8853" t="s">
        <v>20459</v>
      </c>
      <c r="B8853" t="s">
        <v>20458</v>
      </c>
      <c r="C8853">
        <f>+VLOOKUP(A8853,'LISTA NACIONAL'!A:B,2,0)</f>
        <v>990.28599999999994</v>
      </c>
      <c r="D8853" s="126" t="s">
        <v>6556</v>
      </c>
      <c r="E8853" s="280" t="e">
        <f>+VLOOKUP(A8853,SCAR!A:B,2,0)</f>
        <v>#N/A</v>
      </c>
      <c r="F8853" s="2"/>
      <c r="G8853" s="2"/>
    </row>
    <row r="8854" spans="1:7">
      <c r="A8854" t="s">
        <v>20507</v>
      </c>
      <c r="B8854" t="s">
        <v>20506</v>
      </c>
      <c r="C8854">
        <f>+VLOOKUP(A8854,'LISTA NACIONAL'!A:B,2,0)</f>
        <v>874.16</v>
      </c>
      <c r="D8854" s="126" t="s">
        <v>6556</v>
      </c>
      <c r="E8854" s="280" t="e">
        <f>+VLOOKUP(A8854,SCAR!A:B,2,0)</f>
        <v>#N/A</v>
      </c>
      <c r="F8854" s="2"/>
      <c r="G8854" s="2"/>
    </row>
    <row r="8855" spans="1:7">
      <c r="A8855" t="s">
        <v>20513</v>
      </c>
      <c r="B8855" t="s">
        <v>20512</v>
      </c>
      <c r="C8855">
        <f>+VLOOKUP(A8855,'LISTA NACIONAL'!A:B,2,0)</f>
        <v>808.41200000000003</v>
      </c>
      <c r="D8855" s="126" t="s">
        <v>6556</v>
      </c>
      <c r="E8855" s="280" t="e">
        <f>+VLOOKUP(A8855,SCAR!A:B,2,0)</f>
        <v>#N/A</v>
      </c>
      <c r="F8855" s="2"/>
      <c r="G8855" s="2"/>
    </row>
    <row r="8856" spans="1:7">
      <c r="A8856" t="s">
        <v>20525</v>
      </c>
      <c r="B8856" t="s">
        <v>20524</v>
      </c>
      <c r="C8856">
        <f>+VLOOKUP(A8856,'LISTA NACIONAL'!A:B,2,0)</f>
        <v>1136.809</v>
      </c>
      <c r="D8856" s="126" t="s">
        <v>6556</v>
      </c>
      <c r="E8856" s="280" t="e">
        <f>+VLOOKUP(A8856,SCAR!A:B,2,0)</f>
        <v>#N/A</v>
      </c>
      <c r="F8856" s="2"/>
      <c r="G8856" s="2"/>
    </row>
    <row r="8857" spans="1:7">
      <c r="A8857" t="s">
        <v>20332</v>
      </c>
      <c r="B8857" t="s">
        <v>20331</v>
      </c>
      <c r="C8857">
        <f>+VLOOKUP(A8857,'LISTA NACIONAL'!A:B,2,0)</f>
        <v>808.41200000000003</v>
      </c>
      <c r="D8857" s="126" t="s">
        <v>6556</v>
      </c>
      <c r="E8857" s="280" t="e">
        <f>+VLOOKUP(A8857,SCAR!A:B,2,0)</f>
        <v>#N/A</v>
      </c>
      <c r="F8857" s="2"/>
      <c r="G8857" s="2"/>
    </row>
    <row r="8858" spans="1:7">
      <c r="A8858" t="s">
        <v>20537</v>
      </c>
      <c r="B8858" t="s">
        <v>20536</v>
      </c>
      <c r="C8858">
        <f>+VLOOKUP(A8858,'LISTA NACIONAL'!A:B,2,0)</f>
        <v>874.16</v>
      </c>
      <c r="D8858" s="126" t="s">
        <v>6556</v>
      </c>
      <c r="E8858" s="280" t="e">
        <f>+VLOOKUP(A8858,SCAR!A:B,2,0)</f>
        <v>#N/A</v>
      </c>
      <c r="F8858" s="2"/>
      <c r="G8858" s="2"/>
    </row>
    <row r="8859" spans="1:7">
      <c r="A8859" t="s">
        <v>20376</v>
      </c>
      <c r="B8859" t="s">
        <v>20375</v>
      </c>
      <c r="C8859">
        <f>+VLOOKUP(A8859,'LISTA NACIONAL'!A:B,2,0)</f>
        <v>1874.499</v>
      </c>
      <c r="D8859" s="126" t="s">
        <v>6556</v>
      </c>
      <c r="E8859" s="280" t="e">
        <f>+VLOOKUP(A8859,SCAR!A:B,2,0)</f>
        <v>#N/A</v>
      </c>
      <c r="F8859" s="2"/>
      <c r="G8859" s="2"/>
    </row>
    <row r="8860" spans="1:7">
      <c r="A8860" t="s">
        <v>20388</v>
      </c>
      <c r="B8860" t="s">
        <v>2097</v>
      </c>
      <c r="C8860">
        <f>+VLOOKUP(A8860,'LISTA NACIONAL'!A:B,2,0)</f>
        <v>1914.9480000000001</v>
      </c>
      <c r="D8860" s="126" t="s">
        <v>6556</v>
      </c>
      <c r="E8860" s="280" t="e">
        <f>+VLOOKUP(A8860,SCAR!A:B,2,0)</f>
        <v>#N/A</v>
      </c>
      <c r="F8860" s="2"/>
      <c r="G8860" s="2"/>
    </row>
    <row r="8861" spans="1:7">
      <c r="A8861" t="s">
        <v>20455</v>
      </c>
      <c r="B8861" t="s">
        <v>20454</v>
      </c>
      <c r="C8861">
        <f>+VLOOKUP(A8861,'LISTA NACIONAL'!A:B,2,0)</f>
        <v>1136.809</v>
      </c>
      <c r="D8861" s="126" t="s">
        <v>6556</v>
      </c>
      <c r="E8861" s="280" t="e">
        <f>+VLOOKUP(A8861,SCAR!A:B,2,0)</f>
        <v>#N/A</v>
      </c>
      <c r="F8861" s="2"/>
      <c r="G8861" s="2"/>
    </row>
    <row r="8862" spans="1:7">
      <c r="A8862" t="s">
        <v>20519</v>
      </c>
      <c r="B8862" t="s">
        <v>20518</v>
      </c>
      <c r="C8862">
        <f>+VLOOKUP(A8862,'LISTA NACIONAL'!A:B,2,0)</f>
        <v>808.41200000000003</v>
      </c>
      <c r="D8862" s="126" t="s">
        <v>6556</v>
      </c>
      <c r="E8862" s="280" t="e">
        <f>+VLOOKUP(A8862,SCAR!A:B,2,0)</f>
        <v>#N/A</v>
      </c>
      <c r="F8862" s="2"/>
      <c r="G8862" s="2"/>
    </row>
    <row r="8863" spans="1:7">
      <c r="A8863" t="s">
        <v>20547</v>
      </c>
      <c r="B8863" t="s">
        <v>20546</v>
      </c>
      <c r="C8863">
        <f>+VLOOKUP(A8863,'LISTA NACIONAL'!A:B,2,0)</f>
        <v>874.16</v>
      </c>
      <c r="D8863" s="126" t="s">
        <v>6556</v>
      </c>
      <c r="E8863" s="280" t="e">
        <f>+VLOOKUP(A8863,SCAR!A:B,2,0)</f>
        <v>#N/A</v>
      </c>
      <c r="F8863" s="2"/>
      <c r="G8863" s="2"/>
    </row>
    <row r="8864" spans="1:7">
      <c r="A8864" t="s">
        <v>20344</v>
      </c>
      <c r="B8864" t="s">
        <v>20343</v>
      </c>
      <c r="C8864">
        <f>+VLOOKUP(A8864,'LISTA NACIONAL'!A:B,2,0)</f>
        <v>808.41200000000003</v>
      </c>
      <c r="D8864" s="126" t="s">
        <v>6556</v>
      </c>
      <c r="E8864" s="280" t="e">
        <f>+VLOOKUP(A8864,SCAR!A:B,2,0)</f>
        <v>#N/A</v>
      </c>
      <c r="F8864" s="2"/>
      <c r="G8864" s="2"/>
    </row>
    <row r="8865" spans="1:7">
      <c r="A8865" t="s">
        <v>20338</v>
      </c>
      <c r="B8865" t="s">
        <v>20337</v>
      </c>
      <c r="C8865">
        <f>+VLOOKUP(A8865,'LISTA NACIONAL'!A:B,2,0)</f>
        <v>853.88199999999995</v>
      </c>
      <c r="D8865" s="126" t="s">
        <v>6556</v>
      </c>
      <c r="E8865" s="280" t="e">
        <f>+VLOOKUP(A8865,SCAR!A:B,2,0)</f>
        <v>#N/A</v>
      </c>
      <c r="F8865" s="2"/>
      <c r="G8865" s="2"/>
    </row>
    <row r="8866" spans="1:7">
      <c r="A8866" t="s">
        <v>20553</v>
      </c>
      <c r="B8866" t="s">
        <v>20552</v>
      </c>
      <c r="C8866">
        <f>+VLOOKUP(A8866,'LISTA NACIONAL'!A:B,2,0)</f>
        <v>960</v>
      </c>
      <c r="D8866" s="126" t="s">
        <v>6556</v>
      </c>
      <c r="E8866" s="280" t="e">
        <f>+VLOOKUP(A8866,SCAR!A:B,2,0)</f>
        <v>#N/A</v>
      </c>
      <c r="F8866" s="2"/>
      <c r="G8866" s="2"/>
    </row>
    <row r="8867" spans="1:7">
      <c r="A8867" t="s">
        <v>20541</v>
      </c>
      <c r="B8867" t="s">
        <v>20540</v>
      </c>
      <c r="C8867">
        <f>+VLOOKUP(A8867,'LISTA NACIONAL'!A:B,2,0)</f>
        <v>1136.809</v>
      </c>
      <c r="D8867" s="126" t="s">
        <v>6556</v>
      </c>
      <c r="E8867" s="280" t="e">
        <f>+VLOOKUP(A8867,SCAR!A:B,2,0)</f>
        <v>#N/A</v>
      </c>
      <c r="F8867" s="2"/>
      <c r="G8867" s="2"/>
    </row>
    <row r="8868" spans="1:7">
      <c r="A8868" t="s">
        <v>20473</v>
      </c>
      <c r="B8868" t="s">
        <v>20472</v>
      </c>
      <c r="C8868">
        <f>+VLOOKUP(A8868,'LISTA NACIONAL'!A:B,2,0)</f>
        <v>1076.2829999999999</v>
      </c>
      <c r="D8868" s="126" t="s">
        <v>6556</v>
      </c>
      <c r="E8868" s="280" t="e">
        <f>+VLOOKUP(A8868,SCAR!A:B,2,0)</f>
        <v>#N/A</v>
      </c>
      <c r="F8868" s="2"/>
      <c r="G8868" s="2"/>
    </row>
    <row r="8869" spans="1:7">
      <c r="A8869" t="s">
        <v>20330</v>
      </c>
      <c r="B8869" t="s">
        <v>20329</v>
      </c>
      <c r="C8869">
        <f>+VLOOKUP(A8869,'LISTA NACIONAL'!A:B,2,0)</f>
        <v>808.41200000000003</v>
      </c>
      <c r="D8869" s="126" t="s">
        <v>6556</v>
      </c>
      <c r="E8869" s="280" t="e">
        <f>+VLOOKUP(A8869,SCAR!A:B,2,0)</f>
        <v>#N/A</v>
      </c>
      <c r="F8869" s="2"/>
      <c r="G8869" s="2"/>
    </row>
    <row r="8870" spans="1:7">
      <c r="A8870" t="s">
        <v>20346</v>
      </c>
      <c r="B8870" t="s">
        <v>20345</v>
      </c>
      <c r="C8870">
        <f>+VLOOKUP(A8870,'LISTA NACIONAL'!A:B,2,0)</f>
        <v>808.41200000000003</v>
      </c>
      <c r="D8870" s="126" t="s">
        <v>6556</v>
      </c>
      <c r="E8870" s="280" t="e">
        <f>+VLOOKUP(A8870,SCAR!A:B,2,0)</f>
        <v>#N/A</v>
      </c>
      <c r="F8870" s="2"/>
      <c r="G8870" s="2"/>
    </row>
    <row r="8871" spans="1:7">
      <c r="A8871" t="s">
        <v>20407</v>
      </c>
      <c r="B8871" t="s">
        <v>20406</v>
      </c>
      <c r="C8871">
        <f>+VLOOKUP(A8871,'LISTA NACIONAL'!A:B,2,0)</f>
        <v>773.07600000000002</v>
      </c>
      <c r="D8871" s="126" t="s">
        <v>6556</v>
      </c>
      <c r="E8871" s="280" t="e">
        <f>+VLOOKUP(A8871,SCAR!A:B,2,0)</f>
        <v>#N/A</v>
      </c>
      <c r="F8871" s="2"/>
      <c r="G8871" s="2"/>
    </row>
    <row r="8872" spans="1:7">
      <c r="A8872" t="s">
        <v>20423</v>
      </c>
      <c r="B8872" t="s">
        <v>20422</v>
      </c>
      <c r="C8872">
        <f>+VLOOKUP(A8872,'LISTA NACIONAL'!A:B,2,0)</f>
        <v>1227.7840000000001</v>
      </c>
      <c r="D8872" s="126" t="s">
        <v>6556</v>
      </c>
      <c r="E8872" s="280" t="e">
        <f>+VLOOKUP(A8872,SCAR!A:B,2,0)</f>
        <v>#N/A</v>
      </c>
      <c r="F8872" s="2"/>
      <c r="G8872" s="2"/>
    </row>
    <row r="8873" spans="1:7">
      <c r="A8873" t="s">
        <v>20443</v>
      </c>
      <c r="B8873" t="s">
        <v>20442</v>
      </c>
      <c r="C8873">
        <f>+VLOOKUP(A8873,'LISTA NACIONAL'!A:B,2,0)</f>
        <v>1136.809</v>
      </c>
      <c r="D8873" s="126" t="s">
        <v>6556</v>
      </c>
      <c r="E8873" s="280" t="e">
        <f>+VLOOKUP(A8873,SCAR!A:B,2,0)</f>
        <v>#N/A</v>
      </c>
      <c r="F8873" s="2"/>
      <c r="G8873" s="2"/>
    </row>
    <row r="8874" spans="1:7">
      <c r="A8874" t="s">
        <v>20485</v>
      </c>
      <c r="B8874" t="s">
        <v>20484</v>
      </c>
      <c r="C8874">
        <f>+VLOOKUP(A8874,'LISTA NACIONAL'!A:B,2,0)</f>
        <v>1621.8520000000001</v>
      </c>
      <c r="D8874" s="126" t="s">
        <v>6556</v>
      </c>
      <c r="E8874" s="280" t="e">
        <f>+VLOOKUP(A8874,SCAR!A:B,2,0)</f>
        <v>#N/A</v>
      </c>
      <c r="F8874" s="2"/>
      <c r="G8874" s="2"/>
    </row>
    <row r="8875" spans="1:7">
      <c r="A8875" t="s">
        <v>20521</v>
      </c>
      <c r="B8875" t="s">
        <v>20520</v>
      </c>
      <c r="C8875">
        <f>+VLOOKUP(A8875,'LISTA NACIONAL'!A:B,2,0)</f>
        <v>1642.1369999999999</v>
      </c>
      <c r="D8875" s="126" t="s">
        <v>6556</v>
      </c>
      <c r="E8875" s="280" t="e">
        <f>+VLOOKUP(A8875,SCAR!A:B,2,0)</f>
        <v>#N/A</v>
      </c>
      <c r="F8875" s="2"/>
      <c r="G8875" s="2"/>
    </row>
    <row r="8876" spans="1:7">
      <c r="A8876" t="s">
        <v>20503</v>
      </c>
      <c r="B8876" t="s">
        <v>20502</v>
      </c>
      <c r="C8876">
        <f>+VLOOKUP(A8876,'LISTA NACIONAL'!A:B,2,0)</f>
        <v>1642.1369999999999</v>
      </c>
      <c r="D8876" s="126" t="s">
        <v>6556</v>
      </c>
      <c r="E8876" s="280" t="e">
        <f>+VLOOKUP(A8876,SCAR!A:B,2,0)</f>
        <v>#N/A</v>
      </c>
      <c r="F8876" s="2"/>
      <c r="G8876" s="2"/>
    </row>
    <row r="8877" spans="1:7">
      <c r="A8877" t="s">
        <v>20417</v>
      </c>
      <c r="B8877" t="s">
        <v>20416</v>
      </c>
      <c r="C8877">
        <f>+VLOOKUP(A8877,'LISTA NACIONAL'!A:B,2,0)</f>
        <v>773.07600000000002</v>
      </c>
      <c r="D8877" s="126" t="s">
        <v>6556</v>
      </c>
      <c r="E8877" s="280" t="e">
        <f>+VLOOKUP(A8877,SCAR!A:B,2,0)</f>
        <v>#N/A</v>
      </c>
      <c r="F8877" s="2"/>
      <c r="G8877" s="2"/>
    </row>
    <row r="8878" spans="1:7">
      <c r="A8878" t="s">
        <v>20475</v>
      </c>
      <c r="B8878" t="s">
        <v>20474</v>
      </c>
      <c r="C8878">
        <f>+VLOOKUP(A8878,'LISTA NACIONAL'!A:B,2,0)</f>
        <v>990.28599999999994</v>
      </c>
      <c r="D8878" s="126" t="s">
        <v>6556</v>
      </c>
      <c r="E8878" s="280" t="e">
        <f>+VLOOKUP(A8878,SCAR!A:B,2,0)</f>
        <v>#N/A</v>
      </c>
      <c r="F8878" s="2"/>
      <c r="G8878" s="2"/>
    </row>
    <row r="8879" spans="1:7">
      <c r="A8879" t="s">
        <v>20469</v>
      </c>
      <c r="B8879" t="s">
        <v>20468</v>
      </c>
      <c r="C8879">
        <f>+VLOOKUP(A8879,'LISTA NACIONAL'!A:B,2,0)</f>
        <v>1076.2829999999999</v>
      </c>
      <c r="D8879" s="126" t="s">
        <v>6556</v>
      </c>
      <c r="E8879" s="280" t="e">
        <f>+VLOOKUP(A8879,SCAR!A:B,2,0)</f>
        <v>#N/A</v>
      </c>
      <c r="F8879" s="2"/>
      <c r="G8879" s="2"/>
    </row>
    <row r="8880" spans="1:7">
      <c r="A8880" t="s">
        <v>20557</v>
      </c>
      <c r="B8880" t="s">
        <v>20556</v>
      </c>
      <c r="C8880">
        <f>+VLOOKUP(A8880,'LISTA NACIONAL'!A:B,2,0)</f>
        <v>808.41200000000003</v>
      </c>
      <c r="D8880" s="126" t="s">
        <v>6556</v>
      </c>
      <c r="E8880" s="280" t="e">
        <f>+VLOOKUP(A8880,SCAR!A:B,2,0)</f>
        <v>#N/A</v>
      </c>
      <c r="F8880" s="2"/>
      <c r="G8880" s="2"/>
    </row>
    <row r="8881" spans="1:7">
      <c r="A8881" t="s">
        <v>20326</v>
      </c>
      <c r="B8881" t="s">
        <v>20325</v>
      </c>
      <c r="C8881">
        <f>+VLOOKUP(A8881,'LISTA NACIONAL'!A:B,2,0)</f>
        <v>990.28599999999994</v>
      </c>
      <c r="D8881" s="126" t="s">
        <v>6556</v>
      </c>
      <c r="E8881" s="280" t="e">
        <f>+VLOOKUP(A8881,SCAR!A:B,2,0)</f>
        <v>#N/A</v>
      </c>
      <c r="F8881" s="2"/>
      <c r="G8881" s="2"/>
    </row>
    <row r="8882" spans="1:7">
      <c r="A8882" t="s">
        <v>20445</v>
      </c>
      <c r="B8882" t="s">
        <v>20444</v>
      </c>
      <c r="C8882">
        <f>+VLOOKUP(A8882,'LISTA NACIONAL'!A:B,2,0)</f>
        <v>1076.2829999999999</v>
      </c>
      <c r="D8882" s="126" t="s">
        <v>6556</v>
      </c>
      <c r="E8882" s="280" t="e">
        <f>+VLOOKUP(A8882,SCAR!A:B,2,0)</f>
        <v>#N/A</v>
      </c>
      <c r="F8882" s="2"/>
      <c r="G8882" s="2"/>
    </row>
    <row r="8883" spans="1:7">
      <c r="A8883" t="s">
        <v>20505</v>
      </c>
      <c r="B8883" t="s">
        <v>20504</v>
      </c>
      <c r="C8883">
        <f>+VLOOKUP(A8883,'LISTA NACIONAL'!A:B,2,0)</f>
        <v>1136.809</v>
      </c>
      <c r="D8883" s="126" t="s">
        <v>6556</v>
      </c>
      <c r="E8883" s="280" t="e">
        <f>+VLOOKUP(A8883,SCAR!A:B,2,0)</f>
        <v>#N/A</v>
      </c>
      <c r="F8883" s="2"/>
      <c r="G8883" s="2"/>
    </row>
    <row r="8884" spans="1:7">
      <c r="A8884" t="s">
        <v>20487</v>
      </c>
      <c r="B8884" t="s">
        <v>20486</v>
      </c>
      <c r="C8884">
        <f>+VLOOKUP(A8884,'LISTA NACIONAL'!A:B,2,0)</f>
        <v>1657.2159999999999</v>
      </c>
      <c r="D8884" s="126" t="s">
        <v>6556</v>
      </c>
      <c r="E8884" s="280" t="e">
        <f>+VLOOKUP(A8884,SCAR!A:B,2,0)</f>
        <v>#N/A</v>
      </c>
      <c r="F8884" s="2"/>
      <c r="G8884" s="2"/>
    </row>
    <row r="8885" spans="1:7">
      <c r="A8885" t="s">
        <v>20543</v>
      </c>
      <c r="B8885" t="s">
        <v>20542</v>
      </c>
      <c r="C8885">
        <f>+VLOOKUP(A8885,'LISTA NACIONAL'!A:B,2,0)</f>
        <v>1788.5740000000001</v>
      </c>
      <c r="D8885" s="126" t="s">
        <v>6556</v>
      </c>
      <c r="E8885" s="280" t="e">
        <f>+VLOOKUP(A8885,SCAR!A:B,2,0)</f>
        <v>#N/A</v>
      </c>
      <c r="F8885" s="2"/>
      <c r="G8885" s="2"/>
    </row>
    <row r="8886" spans="1:7">
      <c r="A8886" t="s">
        <v>20366</v>
      </c>
      <c r="B8886" t="s">
        <v>20365</v>
      </c>
      <c r="C8886">
        <f>+VLOOKUP(A8886,'LISTA NACIONAL'!A:B,2,0)</f>
        <v>808.41200000000003</v>
      </c>
      <c r="D8886" s="126" t="s">
        <v>6556</v>
      </c>
      <c r="E8886" s="280" t="e">
        <f>+VLOOKUP(A8886,SCAR!A:B,2,0)</f>
        <v>#N/A</v>
      </c>
      <c r="F8886" s="2"/>
      <c r="G8886" s="2"/>
    </row>
    <row r="8887" spans="1:7">
      <c r="A8887" t="s">
        <v>20328</v>
      </c>
      <c r="B8887" t="s">
        <v>20327</v>
      </c>
      <c r="C8887">
        <f>+VLOOKUP(A8887,'LISTA NACIONAL'!A:B,2,0)</f>
        <v>990.28599999999994</v>
      </c>
      <c r="D8887" s="126" t="s">
        <v>6556</v>
      </c>
      <c r="E8887" s="280" t="e">
        <f>+VLOOKUP(A8887,SCAR!A:B,2,0)</f>
        <v>#N/A</v>
      </c>
      <c r="F8887" s="2"/>
      <c r="G8887" s="2"/>
    </row>
    <row r="8888" spans="1:7">
      <c r="A8888" t="s">
        <v>20489</v>
      </c>
      <c r="B8888" t="s">
        <v>20488</v>
      </c>
      <c r="C8888">
        <f>+VLOOKUP(A8888,'LISTA NACIONAL'!A:B,2,0)</f>
        <v>1657.2159999999999</v>
      </c>
      <c r="D8888" s="126" t="s">
        <v>6556</v>
      </c>
      <c r="E8888" s="280" t="e">
        <f>+VLOOKUP(A8888,SCAR!A:B,2,0)</f>
        <v>#N/A</v>
      </c>
      <c r="F8888" s="2"/>
      <c r="G8888" s="2"/>
    </row>
    <row r="8889" spans="1:7">
      <c r="A8889" t="s">
        <v>20354</v>
      </c>
      <c r="B8889" t="s">
        <v>20353</v>
      </c>
      <c r="C8889">
        <f>+VLOOKUP(A8889,'LISTA NACIONAL'!A:B,2,0)</f>
        <v>1642.1369999999999</v>
      </c>
      <c r="D8889" s="126" t="s">
        <v>6556</v>
      </c>
      <c r="E8889" s="280" t="e">
        <f>+VLOOKUP(A8889,SCAR!A:B,2,0)</f>
        <v>#N/A</v>
      </c>
      <c r="F8889" s="2"/>
      <c r="G8889" s="2"/>
    </row>
    <row r="8890" spans="1:7" ht="18.75" customHeight="1">
      <c r="A8890" t="s">
        <v>20356</v>
      </c>
      <c r="B8890" t="s">
        <v>20355</v>
      </c>
      <c r="C8890">
        <f>+VLOOKUP(A8890,'LISTA NACIONAL'!A:B,2,0)</f>
        <v>1657.2159999999999</v>
      </c>
      <c r="D8890" s="126" t="s">
        <v>6556</v>
      </c>
      <c r="E8890" s="280" t="e">
        <f>+VLOOKUP(A8890,SCAR!A:B,2,0)</f>
        <v>#N/A</v>
      </c>
      <c r="F8890" s="2"/>
      <c r="G8890" s="2"/>
    </row>
    <row r="8891" spans="1:7">
      <c r="A8891" t="s">
        <v>20529</v>
      </c>
      <c r="B8891" t="s">
        <v>20528</v>
      </c>
      <c r="C8891">
        <f>+VLOOKUP(A8891,'LISTA NACIONAL'!A:B,2,0)</f>
        <v>960</v>
      </c>
      <c r="D8891" s="126" t="s">
        <v>6556</v>
      </c>
      <c r="E8891" s="280" t="e">
        <f>+VLOOKUP(A8891,SCAR!A:B,2,0)</f>
        <v>#N/A</v>
      </c>
      <c r="F8891" s="2"/>
      <c r="G8891" s="2"/>
    </row>
    <row r="8892" spans="1:7">
      <c r="A8892" t="s">
        <v>20352</v>
      </c>
      <c r="B8892" t="s">
        <v>20351</v>
      </c>
      <c r="C8892">
        <f>+VLOOKUP(A8892,'LISTA NACIONAL'!A:B,2,0)</f>
        <v>808.41200000000003</v>
      </c>
      <c r="D8892" s="126" t="s">
        <v>6556</v>
      </c>
      <c r="E8892" s="280" t="e">
        <f>+VLOOKUP(A8892,SCAR!A:B,2,0)</f>
        <v>#N/A</v>
      </c>
      <c r="F8892" s="2"/>
      <c r="G8892" s="2"/>
    </row>
    <row r="8893" spans="1:7">
      <c r="A8893" t="s">
        <v>20559</v>
      </c>
      <c r="B8893" t="s">
        <v>20558</v>
      </c>
      <c r="C8893">
        <f>+VLOOKUP(A8893,'LISTA NACIONAL'!A:B,2,0)</f>
        <v>1788.5740000000001</v>
      </c>
      <c r="D8893" s="126" t="s">
        <v>6556</v>
      </c>
      <c r="E8893" s="280" t="e">
        <f>+VLOOKUP(A8893,SCAR!A:B,2,0)</f>
        <v>#N/A</v>
      </c>
      <c r="F8893" s="2"/>
      <c r="G8893" s="2"/>
    </row>
    <row r="8894" spans="1:7">
      <c r="A8894" t="s">
        <v>20527</v>
      </c>
      <c r="B8894" t="s">
        <v>20526</v>
      </c>
      <c r="C8894">
        <f>+VLOOKUP(A8894,'LISTA NACIONAL'!A:B,2,0)</f>
        <v>990.28599999999994</v>
      </c>
      <c r="D8894" s="126" t="s">
        <v>6556</v>
      </c>
      <c r="E8894" s="280" t="e">
        <f>+VLOOKUP(A8894,SCAR!A:B,2,0)</f>
        <v>#N/A</v>
      </c>
      <c r="F8894" s="2"/>
      <c r="G8894" s="2"/>
    </row>
    <row r="8895" spans="1:7">
      <c r="A8895" t="s">
        <v>20310</v>
      </c>
      <c r="B8895" t="s">
        <v>20309</v>
      </c>
      <c r="C8895">
        <f>+VLOOKUP(A8895,'LISTA NACIONAL'!A:B,2,0)</f>
        <v>1874.499</v>
      </c>
      <c r="D8895" s="126" t="s">
        <v>6556</v>
      </c>
      <c r="E8895" s="280" t="e">
        <f>+VLOOKUP(A8895,SCAR!A:B,2,0)</f>
        <v>#N/A</v>
      </c>
      <c r="F8895" s="2"/>
      <c r="G8895" s="2"/>
    </row>
    <row r="8896" spans="1:7">
      <c r="A8896" t="s">
        <v>20517</v>
      </c>
      <c r="B8896" t="s">
        <v>20516</v>
      </c>
      <c r="C8896">
        <f>+VLOOKUP(A8896,'LISTA NACIONAL'!A:B,2,0)</f>
        <v>1657.2159999999999</v>
      </c>
      <c r="D8896" s="126" t="s">
        <v>6556</v>
      </c>
      <c r="E8896" s="280" t="e">
        <f>+VLOOKUP(A8896,SCAR!A:B,2,0)</f>
        <v>#N/A</v>
      </c>
      <c r="F8896" s="2"/>
      <c r="G8896" s="2"/>
    </row>
    <row r="8897" spans="1:7">
      <c r="A8897" t="s">
        <v>20360</v>
      </c>
      <c r="B8897" t="s">
        <v>20359</v>
      </c>
      <c r="C8897">
        <f>+VLOOKUP(A8897,'LISTA NACIONAL'!A:B,2,0)</f>
        <v>1642.1369999999999</v>
      </c>
      <c r="D8897" s="126" t="s">
        <v>6556</v>
      </c>
      <c r="E8897" s="280" t="e">
        <f>+VLOOKUP(A8897,SCAR!A:B,2,0)</f>
        <v>#N/A</v>
      </c>
      <c r="F8897" s="2"/>
      <c r="G8897" s="2"/>
    </row>
    <row r="8898" spans="1:7">
      <c r="A8898" t="s">
        <v>20340</v>
      </c>
      <c r="B8898" t="s">
        <v>20339</v>
      </c>
      <c r="C8898">
        <f>+VLOOKUP(A8898,'LISTA NACIONAL'!A:B,2,0)</f>
        <v>808.41200000000003</v>
      </c>
      <c r="D8898" s="126" t="s">
        <v>6556</v>
      </c>
      <c r="E8898" s="280" t="e">
        <f>+VLOOKUP(A8898,SCAR!A:B,2,0)</f>
        <v>#N/A</v>
      </c>
      <c r="F8898" s="2"/>
      <c r="G8898" s="2"/>
    </row>
    <row r="8899" spans="1:7">
      <c r="A8899" t="s">
        <v>20441</v>
      </c>
      <c r="B8899" t="s">
        <v>20440</v>
      </c>
      <c r="C8899">
        <f>+VLOOKUP(A8899,'LISTA NACIONAL'!A:B,2,0)</f>
        <v>990.28599999999994</v>
      </c>
      <c r="D8899" s="126" t="s">
        <v>6556</v>
      </c>
      <c r="E8899" s="280" t="e">
        <f>+VLOOKUP(A8899,SCAR!A:B,2,0)</f>
        <v>#N/A</v>
      </c>
      <c r="F8899" s="2"/>
      <c r="G8899" s="2"/>
    </row>
    <row r="8900" spans="1:7">
      <c r="A8900" t="s">
        <v>20515</v>
      </c>
      <c r="B8900" t="s">
        <v>20514</v>
      </c>
      <c r="C8900">
        <f>+VLOOKUP(A8900,'LISTA NACIONAL'!A:B,2,0)</f>
        <v>1657.2159999999999</v>
      </c>
      <c r="D8900" s="126" t="s">
        <v>6556</v>
      </c>
      <c r="E8900" s="280" t="e">
        <f>+VLOOKUP(A8900,SCAR!A:B,2,0)</f>
        <v>#N/A</v>
      </c>
      <c r="F8900" s="2"/>
      <c r="G8900" s="2"/>
    </row>
    <row r="8901" spans="1:7">
      <c r="A8901" t="s">
        <v>20289</v>
      </c>
      <c r="B8901" t="s">
        <v>20288</v>
      </c>
      <c r="C8901">
        <f>+VLOOKUP(A8901,'LISTA NACIONAL'!A:B,2,0)</f>
        <v>1788.5740000000001</v>
      </c>
      <c r="D8901" s="126" t="s">
        <v>6556</v>
      </c>
      <c r="E8901" s="280" t="e">
        <f>+VLOOKUP(A8901,SCAR!A:B,2,0)</f>
        <v>#N/A</v>
      </c>
      <c r="F8901" s="2"/>
      <c r="G8901" s="2"/>
    </row>
    <row r="8902" spans="1:7">
      <c r="A8902" t="s">
        <v>20394</v>
      </c>
      <c r="B8902" t="s">
        <v>20393</v>
      </c>
      <c r="C8902">
        <f>+VLOOKUP(A8902,'LISTA NACIONAL'!A:B,2,0)</f>
        <v>2677.7159999999999</v>
      </c>
      <c r="D8902" s="126" t="s">
        <v>6556</v>
      </c>
      <c r="E8902" s="280" t="e">
        <f>+VLOOKUP(A8902,SCAR!A:B,2,0)</f>
        <v>#N/A</v>
      </c>
      <c r="F8902" s="2"/>
      <c r="G8902" s="2"/>
    </row>
    <row r="8903" spans="1:7">
      <c r="A8903" t="s">
        <v>20392</v>
      </c>
      <c r="B8903" t="s">
        <v>20391</v>
      </c>
      <c r="C8903">
        <f>+VLOOKUP(A8903,'LISTA NACIONAL'!A:B,2,0)</f>
        <v>1717.771</v>
      </c>
      <c r="D8903" s="126" t="s">
        <v>6556</v>
      </c>
      <c r="E8903" s="280" t="e">
        <f>+VLOOKUP(A8903,SCAR!A:B,2,0)</f>
        <v>#N/A</v>
      </c>
      <c r="F8903" s="2"/>
      <c r="G8903" s="2"/>
    </row>
    <row r="8904" spans="1:7">
      <c r="A8904" t="s">
        <v>20497</v>
      </c>
      <c r="B8904" t="s">
        <v>20496</v>
      </c>
      <c r="C8904">
        <f>+VLOOKUP(A8904,'LISTA NACIONAL'!A:B,2,0)</f>
        <v>874.16</v>
      </c>
      <c r="D8904" s="126" t="s">
        <v>6556</v>
      </c>
      <c r="E8904" s="280" t="e">
        <f>+VLOOKUP(A8904,SCAR!A:B,2,0)</f>
        <v>#N/A</v>
      </c>
      <c r="F8904" s="2"/>
      <c r="G8904" s="2"/>
    </row>
    <row r="8905" spans="1:7">
      <c r="A8905" t="s">
        <v>20415</v>
      </c>
      <c r="B8905" t="s">
        <v>20414</v>
      </c>
      <c r="C8905">
        <f>+VLOOKUP(A8905,'LISTA NACIONAL'!A:B,2,0)</f>
        <v>762.98199999999997</v>
      </c>
      <c r="D8905" s="126" t="s">
        <v>6556</v>
      </c>
      <c r="E8905" s="280" t="e">
        <f>+VLOOKUP(A8905,SCAR!A:B,2,0)</f>
        <v>#N/A</v>
      </c>
      <c r="F8905" s="2"/>
      <c r="G8905" s="2"/>
    </row>
    <row r="8906" spans="1:7">
      <c r="A8906" t="s">
        <v>20493</v>
      </c>
      <c r="B8906" t="s">
        <v>20492</v>
      </c>
      <c r="C8906">
        <f>+VLOOKUP(A8906,'LISTA NACIONAL'!A:B,2,0)</f>
        <v>1642.1369999999999</v>
      </c>
      <c r="D8906" s="126" t="s">
        <v>6556</v>
      </c>
      <c r="E8906" s="280" t="e">
        <f>+VLOOKUP(A8906,SCAR!A:B,2,0)</f>
        <v>#N/A</v>
      </c>
      <c r="F8906" s="2"/>
      <c r="G8906" s="2"/>
    </row>
    <row r="8907" spans="1:7">
      <c r="A8907" t="s">
        <v>20427</v>
      </c>
      <c r="B8907" t="s">
        <v>20426</v>
      </c>
      <c r="C8907">
        <f>+VLOOKUP(A8907,'LISTA NACIONAL'!A:B,2,0)</f>
        <v>3178.0569999999998</v>
      </c>
      <c r="D8907" s="126" t="s">
        <v>6556</v>
      </c>
      <c r="E8907" s="280" t="e">
        <f>+VLOOKUP(A8907,SCAR!A:B,2,0)</f>
        <v>#N/A</v>
      </c>
      <c r="F8907" s="2"/>
      <c r="G8907" s="2"/>
    </row>
    <row r="8908" spans="1:7">
      <c r="A8908" t="s">
        <v>20511</v>
      </c>
      <c r="B8908" t="s">
        <v>20510</v>
      </c>
      <c r="C8908">
        <f>+VLOOKUP(A8908,'LISTA NACIONAL'!A:B,2,0)</f>
        <v>1657.2159999999999</v>
      </c>
      <c r="D8908" s="126" t="s">
        <v>6556</v>
      </c>
      <c r="E8908" s="280" t="e">
        <f>+VLOOKUP(A8908,SCAR!A:B,2,0)</f>
        <v>#N/A</v>
      </c>
      <c r="F8908" s="2"/>
      <c r="G8908" s="2"/>
    </row>
    <row r="8909" spans="1:7">
      <c r="A8909" t="s">
        <v>20437</v>
      </c>
      <c r="B8909" t="s">
        <v>20436</v>
      </c>
      <c r="C8909">
        <f>+VLOOKUP(A8909,'LISTA NACIONAL'!A:B,2,0)</f>
        <v>1621.8520000000001</v>
      </c>
      <c r="D8909" s="126" t="s">
        <v>6556</v>
      </c>
      <c r="E8909" s="280" t="e">
        <f>+VLOOKUP(A8909,SCAR!A:B,2,0)</f>
        <v>#N/A</v>
      </c>
      <c r="F8909" s="2"/>
      <c r="G8909" s="2"/>
    </row>
    <row r="8910" spans="1:7">
      <c r="A8910" t="s">
        <v>20285</v>
      </c>
      <c r="B8910" t="s">
        <v>20284</v>
      </c>
      <c r="C8910">
        <f>+VLOOKUP(A8910,'LISTA NACIONAL'!A:B,2,0)</f>
        <v>1788.5740000000001</v>
      </c>
      <c r="D8910" s="126" t="s">
        <v>6556</v>
      </c>
      <c r="E8910" s="280" t="e">
        <f>+VLOOKUP(A8910,SCAR!A:B,2,0)</f>
        <v>#N/A</v>
      </c>
      <c r="F8910" s="2"/>
      <c r="G8910" s="2"/>
    </row>
    <row r="8911" spans="1:7">
      <c r="A8911" t="s">
        <v>20539</v>
      </c>
      <c r="B8911" t="s">
        <v>20538</v>
      </c>
      <c r="C8911">
        <f>+VLOOKUP(A8911,'LISTA NACIONAL'!A:B,2,0)</f>
        <v>990.28599999999994</v>
      </c>
      <c r="D8911" s="126" t="s">
        <v>6556</v>
      </c>
      <c r="E8911" s="280" t="e">
        <f>+VLOOKUP(A8911,SCAR!A:B,2,0)</f>
        <v>#N/A</v>
      </c>
      <c r="F8911" s="2"/>
      <c r="G8911" s="2"/>
    </row>
    <row r="8912" spans="1:7">
      <c r="A8912" t="s">
        <v>20495</v>
      </c>
      <c r="B8912" t="s">
        <v>20494</v>
      </c>
      <c r="C8912">
        <f>+VLOOKUP(A8912,'LISTA NACIONAL'!A:B,2,0)</f>
        <v>1657.2159999999999</v>
      </c>
      <c r="D8912" s="126" t="s">
        <v>6556</v>
      </c>
      <c r="E8912" s="280" t="e">
        <f>+VLOOKUP(A8912,SCAR!A:B,2,0)</f>
        <v>#N/A</v>
      </c>
      <c r="F8912" s="2"/>
      <c r="G8912" s="2"/>
    </row>
    <row r="8913" spans="1:7">
      <c r="A8913" t="s">
        <v>20435</v>
      </c>
      <c r="B8913" t="s">
        <v>20434</v>
      </c>
      <c r="C8913">
        <f>+VLOOKUP(A8913,'LISTA NACIONAL'!A:B,2,0)</f>
        <v>3178.0569999999998</v>
      </c>
      <c r="D8913" s="126" t="s">
        <v>6556</v>
      </c>
      <c r="E8913" s="280" t="e">
        <f>+VLOOKUP(A8913,SCAR!A:B,2,0)</f>
        <v>#N/A</v>
      </c>
      <c r="F8913" s="2"/>
      <c r="G8913" s="2"/>
    </row>
    <row r="8914" spans="1:7">
      <c r="A8914" t="s">
        <v>20545</v>
      </c>
      <c r="B8914" t="s">
        <v>20544</v>
      </c>
      <c r="C8914">
        <f>+VLOOKUP(A8914,'LISTA NACIONAL'!A:B,2,0)</f>
        <v>1788.5740000000001</v>
      </c>
      <c r="D8914" s="126" t="s">
        <v>6556</v>
      </c>
      <c r="E8914" s="280" t="e">
        <f>+VLOOKUP(A8914,SCAR!A:B,2,0)</f>
        <v>#N/A</v>
      </c>
      <c r="F8914" s="2"/>
      <c r="G8914" s="2"/>
    </row>
    <row r="8915" spans="1:7">
      <c r="A8915" t="s">
        <v>20509</v>
      </c>
      <c r="B8915" t="s">
        <v>20508</v>
      </c>
      <c r="C8915">
        <f>+VLOOKUP(A8915,'LISTA NACIONAL'!A:B,2,0)</f>
        <v>1657.2159999999999</v>
      </c>
      <c r="D8915" s="126" t="s">
        <v>6556</v>
      </c>
      <c r="E8915" s="280" t="e">
        <f>+VLOOKUP(A8915,SCAR!A:B,2,0)</f>
        <v>#N/A</v>
      </c>
      <c r="F8915" s="2"/>
      <c r="G8915" s="2"/>
    </row>
    <row r="8916" spans="1:7">
      <c r="A8916" t="s">
        <v>20433</v>
      </c>
      <c r="B8916" t="s">
        <v>20432</v>
      </c>
      <c r="C8916">
        <f>+VLOOKUP(A8916,'LISTA NACIONAL'!A:B,2,0)</f>
        <v>3178.0569999999998</v>
      </c>
      <c r="D8916" s="126" t="s">
        <v>6556</v>
      </c>
      <c r="E8916" s="280" t="e">
        <f>+VLOOKUP(A8916,SCAR!A:B,2,0)</f>
        <v>#N/A</v>
      </c>
      <c r="F8916" s="2"/>
      <c r="G8916" s="2"/>
    </row>
    <row r="8917" spans="1:7">
      <c r="A8917" t="s">
        <v>20533</v>
      </c>
      <c r="B8917" t="s">
        <v>20532</v>
      </c>
      <c r="C8917">
        <f>+VLOOKUP(A8917,'LISTA NACIONAL'!A:B,2,0)</f>
        <v>1788.5740000000001</v>
      </c>
      <c r="D8917" s="126" t="s">
        <v>6556</v>
      </c>
      <c r="E8917" s="280" t="e">
        <f>+VLOOKUP(A8917,SCAR!A:B,2,0)</f>
        <v>#N/A</v>
      </c>
      <c r="F8917" s="2"/>
      <c r="G8917" s="2"/>
    </row>
    <row r="8918" spans="1:7">
      <c r="A8918" t="s">
        <v>20316</v>
      </c>
      <c r="B8918" t="s">
        <v>20315</v>
      </c>
      <c r="C8918">
        <f>+VLOOKUP(A8918,'LISTA NACIONAL'!A:B,2,0)</f>
        <v>853.88199999999995</v>
      </c>
      <c r="D8918" s="126" t="s">
        <v>6556</v>
      </c>
      <c r="E8918" s="280" t="e">
        <f>+VLOOKUP(A8918,SCAR!A:B,2,0)</f>
        <v>#N/A</v>
      </c>
      <c r="F8918" s="2"/>
      <c r="G8918" s="2"/>
    </row>
    <row r="8919" spans="1:7">
      <c r="A8919" t="s">
        <v>20318</v>
      </c>
      <c r="B8919" t="s">
        <v>20317</v>
      </c>
      <c r="C8919">
        <f>+VLOOKUP(A8919,'LISTA NACIONAL'!A:B,2,0)</f>
        <v>3178.0569999999998</v>
      </c>
      <c r="D8919" s="126" t="s">
        <v>6556</v>
      </c>
      <c r="E8919" s="280" t="e">
        <f>+VLOOKUP(A8919,SCAR!A:B,2,0)</f>
        <v>#N/A</v>
      </c>
      <c r="F8919" s="2"/>
      <c r="G8919" s="2"/>
    </row>
    <row r="8920" spans="1:7">
      <c r="A8920" t="s">
        <v>20429</v>
      </c>
      <c r="B8920" t="s">
        <v>20428</v>
      </c>
      <c r="C8920">
        <f>+VLOOKUP(A8920,'LISTA NACIONAL'!A:B,2,0)</f>
        <v>3178.0569999999998</v>
      </c>
      <c r="D8920" s="126" t="s">
        <v>6556</v>
      </c>
      <c r="E8920" s="280" t="e">
        <f>+VLOOKUP(A8920,SCAR!A:B,2,0)</f>
        <v>#N/A</v>
      </c>
      <c r="F8920" s="2"/>
      <c r="G8920" s="2"/>
    </row>
    <row r="8921" spans="1:7">
      <c r="A8921" t="s">
        <v>20287</v>
      </c>
      <c r="B8921" t="s">
        <v>20286</v>
      </c>
      <c r="C8921">
        <f>+VLOOKUP(A8921,'LISTA NACIONAL'!A:B,2,0)</f>
        <v>3178.0569999999998</v>
      </c>
      <c r="D8921" s="126" t="s">
        <v>6556</v>
      </c>
      <c r="E8921" s="280" t="e">
        <f>+VLOOKUP(A8921,SCAR!A:B,2,0)</f>
        <v>#N/A</v>
      </c>
      <c r="F8921" s="2"/>
      <c r="G8921" s="2"/>
    </row>
    <row r="8922" spans="1:7">
      <c r="A8922" t="s">
        <v>20324</v>
      </c>
      <c r="B8922" t="s">
        <v>20323</v>
      </c>
      <c r="C8922">
        <f>+VLOOKUP(A8922,'LISTA NACIONAL'!A:B,2,0)</f>
        <v>1657.2159999999999</v>
      </c>
      <c r="D8922" s="126" t="s">
        <v>6556</v>
      </c>
      <c r="E8922" s="280" t="e">
        <f>+VLOOKUP(A8922,SCAR!A:B,2,0)</f>
        <v>#N/A</v>
      </c>
      <c r="F8922" s="2"/>
      <c r="G8922" s="2"/>
    </row>
    <row r="8923" spans="1:7">
      <c r="A8923" t="s">
        <v>20439</v>
      </c>
      <c r="B8923" t="s">
        <v>20438</v>
      </c>
      <c r="C8923">
        <f>+VLOOKUP(A8923,'LISTA NACIONAL'!A:B,2,0)</f>
        <v>1788.5740000000001</v>
      </c>
      <c r="D8923" s="126" t="s">
        <v>6556</v>
      </c>
      <c r="E8923" s="280" t="e">
        <f>+VLOOKUP(A8923,SCAR!A:B,2,0)</f>
        <v>#N/A</v>
      </c>
      <c r="F8923" s="2"/>
      <c r="G8923" s="2"/>
    </row>
    <row r="8924" spans="1:7">
      <c r="A8924" t="s">
        <v>20283</v>
      </c>
      <c r="B8924" t="s">
        <v>20282</v>
      </c>
      <c r="C8924">
        <f>+VLOOKUP(A8924,'LISTA NACIONAL'!A:B,2,0)</f>
        <v>1657.2159999999999</v>
      </c>
      <c r="D8924" s="126" t="s">
        <v>6556</v>
      </c>
      <c r="E8924" s="280" t="e">
        <f>+VLOOKUP(A8924,SCAR!A:B,2,0)</f>
        <v>#N/A</v>
      </c>
      <c r="F8924" s="2"/>
      <c r="G8924" s="2"/>
    </row>
    <row r="8925" spans="1:7">
      <c r="A8925" t="s">
        <v>20431</v>
      </c>
      <c r="B8925" t="s">
        <v>20430</v>
      </c>
      <c r="C8925">
        <f>+VLOOKUP(A8925,'LISTA NACIONAL'!A:B,2,0)</f>
        <v>3178.0569999999998</v>
      </c>
      <c r="D8925" s="126" t="s">
        <v>6556</v>
      </c>
      <c r="E8925" s="280" t="e">
        <f>+VLOOKUP(A8925,SCAR!A:B,2,0)</f>
        <v>#N/A</v>
      </c>
      <c r="F8925" s="2"/>
      <c r="G8925" s="2"/>
    </row>
    <row r="8926" spans="1:7">
      <c r="A8926" t="s">
        <v>20322</v>
      </c>
      <c r="B8926" t="s">
        <v>20321</v>
      </c>
      <c r="C8926">
        <f>+VLOOKUP(A8926,'LISTA NACIONAL'!A:B,2,0)</f>
        <v>1788.5740000000001</v>
      </c>
      <c r="D8926" s="126" t="s">
        <v>6556</v>
      </c>
      <c r="E8926" s="280" t="e">
        <f>+VLOOKUP(A8926,SCAR!A:B,2,0)</f>
        <v>#N/A</v>
      </c>
      <c r="F8926" s="2"/>
      <c r="G8926" s="2"/>
    </row>
    <row r="8927" spans="1:7">
      <c r="A8927" t="s">
        <v>20471</v>
      </c>
      <c r="B8927" t="s">
        <v>20470</v>
      </c>
      <c r="C8927">
        <f>+VLOOKUP(A8927,'LISTA NACIONAL'!A:B,2,0)</f>
        <v>1076.2829999999999</v>
      </c>
      <c r="D8927" s="126" t="s">
        <v>6556</v>
      </c>
      <c r="E8927" s="280" t="e">
        <f>+VLOOKUP(A8927,SCAR!A:B,2,0)</f>
        <v>#N/A</v>
      </c>
      <c r="F8927" s="2"/>
      <c r="G8927" s="2"/>
    </row>
    <row r="8928" spans="1:7">
      <c r="A8928" t="s">
        <v>20387</v>
      </c>
      <c r="B8928" t="s">
        <v>2097</v>
      </c>
      <c r="C8928">
        <f>+VLOOKUP(A8928,'LISTA NACIONAL'!A:B,2,0)</f>
        <v>1657.2159999999999</v>
      </c>
      <c r="D8928" s="126" t="s">
        <v>6556</v>
      </c>
      <c r="E8928" s="280" t="e">
        <f>+VLOOKUP(A8928,SCAR!A:B,2,0)</f>
        <v>#N/A</v>
      </c>
      <c r="F8928" s="2"/>
      <c r="G8928" s="2"/>
    </row>
    <row r="8929" spans="1:7">
      <c r="A8929" t="s">
        <v>20479</v>
      </c>
      <c r="B8929" t="s">
        <v>20478</v>
      </c>
      <c r="C8929">
        <f>+VLOOKUP(A8929,'LISTA NACIONAL'!A:B,2,0)</f>
        <v>1788.5740000000001</v>
      </c>
      <c r="D8929" s="126" t="s">
        <v>6556</v>
      </c>
      <c r="E8929" s="280" t="e">
        <f>+VLOOKUP(A8929,SCAR!A:B,2,0)</f>
        <v>#N/A</v>
      </c>
      <c r="F8929" s="2"/>
      <c r="G8929" s="2"/>
    </row>
    <row r="8930" spans="1:7">
      <c r="A8930" t="s">
        <v>20386</v>
      </c>
      <c r="B8930" t="s">
        <v>2097</v>
      </c>
      <c r="C8930">
        <f>+VLOOKUP(A8930,'LISTA NACIONAL'!A:B,2,0)</f>
        <v>1136.809</v>
      </c>
      <c r="D8930" s="126" t="s">
        <v>6556</v>
      </c>
      <c r="E8930" s="280" t="e">
        <f>+VLOOKUP(A8930,SCAR!A:B,2,0)</f>
        <v>#N/A</v>
      </c>
      <c r="F8930" s="2"/>
      <c r="G8930" s="2"/>
    </row>
    <row r="8931" spans="1:7">
      <c r="A8931" t="s">
        <v>20385</v>
      </c>
      <c r="B8931" t="s">
        <v>2097</v>
      </c>
      <c r="C8931">
        <f>+VLOOKUP(A8931,'LISTA NACIONAL'!A:B,2,0)</f>
        <v>1227.7840000000001</v>
      </c>
      <c r="D8931" s="126" t="s">
        <v>6556</v>
      </c>
      <c r="E8931" s="280" t="e">
        <f>+VLOOKUP(A8931,SCAR!A:B,2,0)</f>
        <v>#N/A</v>
      </c>
      <c r="F8931" s="2"/>
      <c r="G8931" s="2"/>
    </row>
    <row r="8932" spans="1:7">
      <c r="A8932" t="s">
        <v>20384</v>
      </c>
      <c r="B8932" t="s">
        <v>2097</v>
      </c>
      <c r="C8932">
        <f>+VLOOKUP(A8932,'LISTA NACIONAL'!A:B,2,0)</f>
        <v>1076.2829999999999</v>
      </c>
      <c r="D8932" s="126" t="s">
        <v>6556</v>
      </c>
      <c r="E8932" s="280" t="e">
        <f>+VLOOKUP(A8932,SCAR!A:B,2,0)</f>
        <v>#N/A</v>
      </c>
      <c r="F8932" s="2"/>
      <c r="G8932" s="2"/>
    </row>
    <row r="8933" spans="1:7">
      <c r="A8933" t="s">
        <v>20453</v>
      </c>
      <c r="B8933" t="s">
        <v>20452</v>
      </c>
      <c r="C8933">
        <f>+VLOOKUP(A8933,'LISTA NACIONAL'!A:B,2,0)</f>
        <v>1657.2159999999999</v>
      </c>
      <c r="D8933" s="126" t="s">
        <v>6556</v>
      </c>
      <c r="E8933" s="280" t="e">
        <f>+VLOOKUP(A8933,SCAR!A:B,2,0)</f>
        <v>#N/A</v>
      </c>
      <c r="F8933" s="2"/>
      <c r="G8933" s="2"/>
    </row>
    <row r="8934" spans="1:7">
      <c r="A8934" t="s">
        <v>20425</v>
      </c>
      <c r="B8934" t="s">
        <v>20424</v>
      </c>
      <c r="C8934">
        <f>+VLOOKUP(A8934,'LISTA NACIONAL'!A:B,2,0)</f>
        <v>1914.9480000000001</v>
      </c>
      <c r="D8934" s="126" t="s">
        <v>6556</v>
      </c>
      <c r="E8934" s="280" t="e">
        <f>+VLOOKUP(A8934,SCAR!A:B,2,0)</f>
        <v>#N/A</v>
      </c>
      <c r="F8934" s="2"/>
      <c r="G8934" s="2"/>
    </row>
    <row r="8935" spans="1:7">
      <c r="A8935" t="s">
        <v>20362</v>
      </c>
      <c r="B8935" t="s">
        <v>20361</v>
      </c>
      <c r="C8935">
        <f>+VLOOKUP(A8935,'LISTA NACIONAL'!A:B,2,0)</f>
        <v>1460.165</v>
      </c>
      <c r="D8935" s="126" t="s">
        <v>6556</v>
      </c>
      <c r="E8935" s="280" t="e">
        <f>+VLOOKUP(A8935,SCAR!A:B,2,0)</f>
        <v>#N/A</v>
      </c>
      <c r="F8935" s="2"/>
      <c r="G8935" s="2"/>
    </row>
    <row r="8936" spans="1:7">
      <c r="A8936" t="s">
        <v>20421</v>
      </c>
      <c r="B8936" t="s">
        <v>20420</v>
      </c>
      <c r="C8936">
        <f>+VLOOKUP(A8936,'LISTA NACIONAL'!A:B,2,0)</f>
        <v>3178.0569999999998</v>
      </c>
      <c r="D8936" s="126" t="s">
        <v>6556</v>
      </c>
      <c r="E8936" s="280" t="e">
        <f>+VLOOKUP(A8936,SCAR!A:B,2,0)</f>
        <v>#N/A</v>
      </c>
      <c r="F8936" s="2"/>
      <c r="G8936" s="2"/>
    </row>
    <row r="8937" spans="1:7">
      <c r="A8937" t="s">
        <v>20535</v>
      </c>
      <c r="B8937" t="s">
        <v>20534</v>
      </c>
      <c r="C8937">
        <f>+VLOOKUP(A8937,'LISTA NACIONAL'!A:B,2,0)</f>
        <v>1914.9480000000001</v>
      </c>
      <c r="D8937" s="126" t="s">
        <v>6556</v>
      </c>
      <c r="E8937" s="280" t="e">
        <f>+VLOOKUP(A8937,SCAR!A:B,2,0)</f>
        <v>#N/A</v>
      </c>
      <c r="F8937" s="2"/>
      <c r="G8937" s="2"/>
    </row>
    <row r="8938" spans="1:7">
      <c r="A8938" t="s">
        <v>20413</v>
      </c>
      <c r="B8938" t="s">
        <v>20412</v>
      </c>
      <c r="C8938">
        <f>+VLOOKUP(A8938,'LISTA NACIONAL'!A:B,2,0)</f>
        <v>1429.9459999999999</v>
      </c>
      <c r="D8938" s="126" t="s">
        <v>6556</v>
      </c>
      <c r="E8938" s="280" t="e">
        <f>+VLOOKUP(A8938,SCAR!A:B,2,0)</f>
        <v>#N/A</v>
      </c>
      <c r="F8938" s="2"/>
      <c r="G8938" s="2"/>
    </row>
    <row r="8939" spans="1:7">
      <c r="A8939" t="s">
        <v>20531</v>
      </c>
      <c r="B8939" t="s">
        <v>20530</v>
      </c>
      <c r="C8939">
        <f>+VLOOKUP(A8939,'LISTA NACIONAL'!A:B,2,0)</f>
        <v>1788.5740000000001</v>
      </c>
      <c r="D8939" s="126" t="s">
        <v>6556</v>
      </c>
      <c r="E8939" s="280" t="e">
        <f>+VLOOKUP(A8939,SCAR!A:B,2,0)</f>
        <v>#N/A</v>
      </c>
      <c r="F8939" s="2"/>
      <c r="G8939" s="2"/>
    </row>
    <row r="8940" spans="1:7">
      <c r="A8940" t="s">
        <v>20358</v>
      </c>
      <c r="B8940" t="s">
        <v>20357</v>
      </c>
      <c r="C8940">
        <f>+VLOOKUP(A8940,'LISTA NACIONAL'!A:B,2,0)</f>
        <v>1788.5740000000001</v>
      </c>
      <c r="D8940" s="126" t="s">
        <v>6556</v>
      </c>
      <c r="E8940" s="280" t="e">
        <f>+VLOOKUP(A8940,SCAR!A:B,2,0)</f>
        <v>#N/A</v>
      </c>
      <c r="F8940" s="2"/>
      <c r="G8940" s="2"/>
    </row>
    <row r="8941" spans="1:7">
      <c r="A8941" t="s">
        <v>20334</v>
      </c>
      <c r="B8941" t="s">
        <v>20333</v>
      </c>
      <c r="C8941">
        <f>+VLOOKUP(A8941,'LISTA NACIONAL'!A:B,2,0)</f>
        <v>1788.5740000000001</v>
      </c>
      <c r="D8941" s="126" t="s">
        <v>6556</v>
      </c>
      <c r="E8941" s="280" t="e">
        <f>+VLOOKUP(A8941,SCAR!A:B,2,0)</f>
        <v>#N/A</v>
      </c>
      <c r="F8941" s="2"/>
      <c r="G8941" s="2"/>
    </row>
    <row r="8942" spans="1:7">
      <c r="A8942" t="s">
        <v>20383</v>
      </c>
      <c r="B8942" t="s">
        <v>2097</v>
      </c>
      <c r="C8942">
        <f>+VLOOKUP(A8942,'LISTA NACIONAL'!A:B,2,0)</f>
        <v>1788.5740000000001</v>
      </c>
      <c r="D8942" s="126" t="s">
        <v>6556</v>
      </c>
      <c r="E8942" s="280" t="e">
        <f>+VLOOKUP(A8942,SCAR!A:B,2,0)</f>
        <v>#N/A</v>
      </c>
      <c r="F8942" s="2"/>
      <c r="G8942" s="2"/>
    </row>
    <row r="8943" spans="1:7">
      <c r="A8943" t="s">
        <v>20396</v>
      </c>
      <c r="B8943" t="s">
        <v>20395</v>
      </c>
      <c r="C8943">
        <f>+VLOOKUP(A8943,'LISTA NACIONAL'!A:B,2,0)</f>
        <v>4951.3779999999997</v>
      </c>
      <c r="D8943" s="126" t="s">
        <v>6556</v>
      </c>
      <c r="E8943" s="280" t="e">
        <f>+VLOOKUP(A8943,SCAR!A:B,2,0)</f>
        <v>#N/A</v>
      </c>
      <c r="F8943" s="2"/>
      <c r="G8943" s="2"/>
    </row>
    <row r="8944" spans="1:7">
      <c r="A8944" t="s">
        <v>20449</v>
      </c>
      <c r="B8944" t="s">
        <v>20448</v>
      </c>
      <c r="C8944">
        <f>+VLOOKUP(A8944,'LISTA NACIONAL'!A:B,2,0)</f>
        <v>2253.37</v>
      </c>
      <c r="D8944" s="126" t="s">
        <v>6556</v>
      </c>
      <c r="E8944" s="280" t="e">
        <f>+VLOOKUP(A8944,SCAR!A:B,2,0)</f>
        <v>#N/A</v>
      </c>
      <c r="F8944" s="2"/>
      <c r="G8944" s="2"/>
    </row>
    <row r="8945" spans="1:7">
      <c r="A8945" t="s">
        <v>20390</v>
      </c>
      <c r="B8945" t="s">
        <v>20389</v>
      </c>
      <c r="C8945">
        <f>+VLOOKUP(A8945,'LISTA NACIONAL'!A:B,2,0)</f>
        <v>2344.375</v>
      </c>
      <c r="D8945" s="126" t="s">
        <v>6556</v>
      </c>
      <c r="E8945" s="280" t="e">
        <f>+VLOOKUP(A8945,SCAR!A:B,2,0)</f>
        <v>#N/A</v>
      </c>
      <c r="F8945" s="2"/>
      <c r="G8945" s="2"/>
    </row>
    <row r="8946" spans="1:7">
      <c r="A8946" t="s">
        <v>20320</v>
      </c>
      <c r="B8946" t="s">
        <v>20319</v>
      </c>
      <c r="C8946">
        <f>+VLOOKUP(A8946,'LISTA NACIONAL'!A:B,2,0)</f>
        <v>1788.5740000000001</v>
      </c>
      <c r="D8946" s="126" t="s">
        <v>6556</v>
      </c>
      <c r="E8946" s="280" t="e">
        <f>+VLOOKUP(A8946,SCAR!A:B,2,0)</f>
        <v>#N/A</v>
      </c>
      <c r="F8946" s="2"/>
      <c r="G8946" s="2"/>
    </row>
    <row r="8947" spans="1:7">
      <c r="A8947" t="s">
        <v>20477</v>
      </c>
      <c r="B8947" t="s">
        <v>20476</v>
      </c>
      <c r="C8947">
        <f>+VLOOKUP(A8947,'LISTA NACIONAL'!A:B,2,0)</f>
        <v>2253.37</v>
      </c>
      <c r="D8947" s="126" t="s">
        <v>6556</v>
      </c>
      <c r="E8947" s="280" t="e">
        <f>+VLOOKUP(A8947,SCAR!A:B,2,0)</f>
        <v>#N/A</v>
      </c>
      <c r="F8947" s="2"/>
      <c r="G8947" s="2"/>
    </row>
    <row r="8948" spans="1:7">
      <c r="A8948" t="s">
        <v>20447</v>
      </c>
      <c r="B8948" t="s">
        <v>20446</v>
      </c>
      <c r="C8948">
        <f>+VLOOKUP(A8948,'LISTA NACIONAL'!A:B,2,0)</f>
        <v>2344.375</v>
      </c>
      <c r="D8948" s="126" t="s">
        <v>6556</v>
      </c>
      <c r="E8948" s="280" t="e">
        <f>+VLOOKUP(A8948,SCAR!A:B,2,0)</f>
        <v>#N/A</v>
      </c>
      <c r="F8948" s="2"/>
      <c r="G8948" s="2"/>
    </row>
    <row r="8949" spans="1:7">
      <c r="A8949" t="s">
        <v>20457</v>
      </c>
      <c r="B8949" t="s">
        <v>20456</v>
      </c>
      <c r="C8949">
        <f>+VLOOKUP(A8949,'LISTA NACIONAL'!A:B,2,0)</f>
        <v>1788.5740000000001</v>
      </c>
      <c r="D8949" s="126" t="s">
        <v>6556</v>
      </c>
      <c r="E8949" s="280" t="e">
        <f>+VLOOKUP(A8949,SCAR!A:B,2,0)</f>
        <v>#N/A</v>
      </c>
      <c r="F8949" s="2"/>
      <c r="G8949" s="2"/>
    </row>
    <row r="8950" spans="1:7">
      <c r="A8950" t="s">
        <v>20481</v>
      </c>
      <c r="B8950" t="s">
        <v>20480</v>
      </c>
      <c r="C8950">
        <f>+VLOOKUP(A8950,'LISTA NACIONAL'!A:B,2,0)</f>
        <v>1788.5740000000001</v>
      </c>
      <c r="D8950" s="126" t="s">
        <v>6556</v>
      </c>
      <c r="E8950" s="280" t="e">
        <f>+VLOOKUP(A8950,SCAR!A:B,2,0)</f>
        <v>#N/A</v>
      </c>
      <c r="F8950" s="2"/>
      <c r="G8950" s="2"/>
    </row>
    <row r="8951" spans="1:7">
      <c r="A8951" t="s">
        <v>20483</v>
      </c>
      <c r="B8951" t="s">
        <v>20482</v>
      </c>
      <c r="C8951">
        <f>+VLOOKUP(A8951,'LISTA NACIONAL'!A:B,2,0)</f>
        <v>990.28599999999994</v>
      </c>
      <c r="D8951" s="126" t="s">
        <v>6556</v>
      </c>
      <c r="E8951" s="280" t="e">
        <f>+VLOOKUP(A8951,SCAR!A:B,2,0)</f>
        <v>#N/A</v>
      </c>
      <c r="F8951" s="2"/>
      <c r="G8951" s="2"/>
    </row>
    <row r="8952" spans="1:7">
      <c r="A8952" t="s">
        <v>20501</v>
      </c>
      <c r="B8952" t="s">
        <v>20500</v>
      </c>
      <c r="C8952">
        <f>+VLOOKUP(A8952,'LISTA NACIONAL'!A:B,2,0)</f>
        <v>1914.9480000000001</v>
      </c>
      <c r="D8952" s="126" t="s">
        <v>6556</v>
      </c>
      <c r="E8952" s="280" t="e">
        <f>+VLOOKUP(A8952,SCAR!A:B,2,0)</f>
        <v>#N/A</v>
      </c>
      <c r="F8952" s="2"/>
      <c r="G8952" s="2"/>
    </row>
    <row r="8953" spans="1:7" ht="18" customHeight="1">
      <c r="A8953" t="s">
        <v>20382</v>
      </c>
      <c r="B8953" t="s">
        <v>2097</v>
      </c>
      <c r="C8953">
        <f>+VLOOKUP(A8953,'LISTA NACIONAL'!A:B,2,0)</f>
        <v>1657.2159999999999</v>
      </c>
      <c r="D8953" s="126" t="s">
        <v>6556</v>
      </c>
      <c r="E8953" s="280" t="e">
        <f>+VLOOKUP(A8953,SCAR!A:B,2,0)</f>
        <v>#N/A</v>
      </c>
      <c r="F8953" s="2"/>
      <c r="G8953" s="2"/>
    </row>
    <row r="8954" spans="1:7" ht="18" customHeight="1">
      <c r="A8954" t="s">
        <v>20499</v>
      </c>
      <c r="B8954" t="s">
        <v>20498</v>
      </c>
      <c r="C8954">
        <f>+VLOOKUP(A8954,'LISTA NACIONAL'!A:B,2,0)</f>
        <v>1879.5319999999999</v>
      </c>
      <c r="D8954" s="126" t="s">
        <v>6556</v>
      </c>
      <c r="E8954" s="280" t="e">
        <f>+VLOOKUP(A8954,SCAR!A:B,2,0)</f>
        <v>#N/A</v>
      </c>
      <c r="F8954" s="2"/>
      <c r="G8954" s="2"/>
    </row>
    <row r="8955" spans="1:7" ht="18" customHeight="1">
      <c r="A8955" t="s">
        <v>20491</v>
      </c>
      <c r="B8955" t="s">
        <v>20490</v>
      </c>
      <c r="C8955">
        <f>+VLOOKUP(A8955,'LISTA NACIONAL'!A:B,2,0)</f>
        <v>1657.2159999999999</v>
      </c>
      <c r="D8955" s="126" t="s">
        <v>6556</v>
      </c>
      <c r="E8955" s="280" t="e">
        <f>+VLOOKUP(A8955,SCAR!A:B,2,0)</f>
        <v>#N/A</v>
      </c>
      <c r="F8955" s="2"/>
      <c r="G8955" s="2"/>
    </row>
    <row r="8956" spans="1:7" ht="18" customHeight="1">
      <c r="A8956" t="s">
        <v>20312</v>
      </c>
      <c r="B8956" t="s">
        <v>20311</v>
      </c>
      <c r="C8956">
        <f>+VLOOKUP(A8956,'LISTA NACIONAL'!A:B,2,0)</f>
        <v>1788.5740000000001</v>
      </c>
      <c r="D8956" s="126" t="s">
        <v>6556</v>
      </c>
      <c r="E8956" s="280" t="e">
        <f>+VLOOKUP(A8956,SCAR!A:B,2,0)</f>
        <v>#N/A</v>
      </c>
      <c r="F8956" s="2"/>
      <c r="G8956" s="2"/>
    </row>
    <row r="8957" spans="1:7" ht="18" customHeight="1">
      <c r="A8957" t="s">
        <v>20461</v>
      </c>
      <c r="B8957" t="s">
        <v>20460</v>
      </c>
      <c r="C8957">
        <f>+VLOOKUP(A8957,'LISTA NACIONAL'!A:B,2,0)</f>
        <v>1657.2159999999999</v>
      </c>
      <c r="D8957" s="126" t="s">
        <v>6556</v>
      </c>
      <c r="E8957" s="280" t="e">
        <f>+VLOOKUP(A8957,SCAR!A:B,2,0)</f>
        <v>#N/A</v>
      </c>
      <c r="F8957" s="2"/>
      <c r="G8957" s="2"/>
    </row>
    <row r="8958" spans="1:7" ht="18" customHeight="1">
      <c r="A8958" t="s">
        <v>20463</v>
      </c>
      <c r="B8958" t="s">
        <v>20462</v>
      </c>
      <c r="C8958">
        <f>+VLOOKUP(A8958,'LISTA NACIONAL'!A:B,2,0)</f>
        <v>1788.5740000000001</v>
      </c>
      <c r="D8958" s="126" t="s">
        <v>6556</v>
      </c>
      <c r="E8958" s="280" t="e">
        <f>+VLOOKUP(A8958,SCAR!A:B,2,0)</f>
        <v>#N/A</v>
      </c>
      <c r="F8958" s="2"/>
      <c r="G8958" s="2"/>
    </row>
    <row r="8959" spans="1:7" ht="18" customHeight="1">
      <c r="A8959" t="s">
        <v>20381</v>
      </c>
      <c r="B8959" t="s">
        <v>2097</v>
      </c>
      <c r="C8959">
        <f>+VLOOKUP(A8959,'LISTA NACIONAL'!A:B,2,0)</f>
        <v>3178.0569999999998</v>
      </c>
      <c r="D8959" s="126" t="s">
        <v>6556</v>
      </c>
      <c r="E8959" s="280" t="e">
        <f>+VLOOKUP(A8959,SCAR!A:B,2,0)</f>
        <v>#N/A</v>
      </c>
      <c r="F8959" s="2"/>
      <c r="G8959" s="2"/>
    </row>
    <row r="8960" spans="1:7">
      <c r="A8960" t="s">
        <v>20380</v>
      </c>
      <c r="B8960" t="s">
        <v>2097</v>
      </c>
      <c r="C8960">
        <f>+VLOOKUP(A8960,'LISTA NACIONAL'!A:B,2,0)</f>
        <v>3178.0569999999998</v>
      </c>
      <c r="D8960" s="126" t="s">
        <v>6556</v>
      </c>
      <c r="E8960" s="280" t="e">
        <f>+VLOOKUP(A8960,SCAR!A:B,2,0)</f>
        <v>#N/A</v>
      </c>
      <c r="F8960" s="2"/>
      <c r="G8960" s="2"/>
    </row>
    <row r="8961" spans="1:7">
      <c r="A8961" t="s">
        <v>20379</v>
      </c>
      <c r="B8961" t="s">
        <v>2097</v>
      </c>
      <c r="C8961">
        <f>+VLOOKUP(A8961,'LISTA NACIONAL'!A:B,2,0)</f>
        <v>1788.5740000000001</v>
      </c>
      <c r="D8961" s="126" t="s">
        <v>6556</v>
      </c>
      <c r="E8961" s="280" t="e">
        <f>+VLOOKUP(A8961,SCAR!A:B,2,0)</f>
        <v>#N/A</v>
      </c>
      <c r="F8961" s="2"/>
      <c r="G8961" s="2"/>
    </row>
    <row r="8962" spans="1:7">
      <c r="A8962" t="s">
        <v>20378</v>
      </c>
      <c r="B8962" t="s">
        <v>2097</v>
      </c>
      <c r="C8962">
        <f>+VLOOKUP(A8962,'LISTA NACIONAL'!A:B,2,0)</f>
        <v>3178.0569999999998</v>
      </c>
      <c r="D8962" s="126" t="s">
        <v>6556</v>
      </c>
      <c r="E8962" s="280" t="e">
        <f>+VLOOKUP(A8962,SCAR!A:B,2,0)</f>
        <v>#N/A</v>
      </c>
      <c r="F8962" s="2"/>
      <c r="G8962" s="2"/>
    </row>
    <row r="8963" spans="1:7">
      <c r="A8963" t="s">
        <v>20377</v>
      </c>
      <c r="B8963" t="s">
        <v>2097</v>
      </c>
      <c r="C8963">
        <f>+VLOOKUP(A8963,'LISTA NACIONAL'!A:B,2,0)</f>
        <v>3178.0569999999998</v>
      </c>
      <c r="D8963" s="126" t="s">
        <v>6556</v>
      </c>
      <c r="E8963" s="280" t="e">
        <f>+VLOOKUP(A8963,SCAR!A:B,2,0)</f>
        <v>#N/A</v>
      </c>
      <c r="F8963" s="2"/>
      <c r="G8963" s="2"/>
    </row>
    <row r="8964" spans="1:7">
      <c r="A8964" t="s">
        <v>20523</v>
      </c>
      <c r="B8964" t="s">
        <v>20522</v>
      </c>
      <c r="C8964">
        <f>+VLOOKUP(A8964,'LISTA NACIONAL'!A:B,2,0)</f>
        <v>2499.0300000000002</v>
      </c>
      <c r="D8964" s="126" t="s">
        <v>6556</v>
      </c>
      <c r="E8964" s="280" t="e">
        <f>+VLOOKUP(A8964,SCAR!A:B,2,0)</f>
        <v>#N/A</v>
      </c>
      <c r="F8964" s="2"/>
      <c r="G8964" s="2"/>
    </row>
    <row r="8965" spans="1:7" ht="14.25" customHeight="1">
      <c r="A8965" t="s">
        <v>20314</v>
      </c>
      <c r="B8965" t="s">
        <v>20313</v>
      </c>
      <c r="C8965">
        <f>+VLOOKUP(A8965,'LISTA NACIONAL'!A:B,2,0)</f>
        <v>1788.5740000000001</v>
      </c>
      <c r="D8965" s="126" t="s">
        <v>6556</v>
      </c>
      <c r="E8965" s="280" t="e">
        <f>+VLOOKUP(A8965,SCAR!A:B,2,0)</f>
        <v>#N/A</v>
      </c>
      <c r="F8965" s="2"/>
      <c r="G8965" s="2"/>
    </row>
    <row r="8966" spans="1:7" ht="14.25" customHeight="1">
      <c r="A8966" t="s">
        <v>20451</v>
      </c>
      <c r="B8966" t="s">
        <v>20450</v>
      </c>
      <c r="C8966">
        <f>+VLOOKUP(A8966,'LISTA NACIONAL'!A:B,2,0)</f>
        <v>2253.37</v>
      </c>
      <c r="D8966" s="126" t="s">
        <v>6556</v>
      </c>
      <c r="E8966" s="280" t="e">
        <f>+VLOOKUP(A8966,SCAR!A:B,2,0)</f>
        <v>#N/A</v>
      </c>
      <c r="F8966" s="2"/>
      <c r="G8966" s="2"/>
    </row>
    <row r="8967" spans="1:7" ht="14.25" customHeight="1">
      <c r="A8967" t="s">
        <v>20716</v>
      </c>
      <c r="B8967" t="s">
        <v>20717</v>
      </c>
      <c r="C8967">
        <f>+VLOOKUP(A8967,'LISTA NACIONAL'!A:B,2,0)</f>
        <v>1255.2760000000001</v>
      </c>
      <c r="D8967" s="126" t="s">
        <v>6556</v>
      </c>
      <c r="E8967" s="280" t="e">
        <f>+VLOOKUP(A8967,SCAR!A:B,2,0)</f>
        <v>#N/A</v>
      </c>
      <c r="F8967" s="2"/>
      <c r="G8967" s="2"/>
    </row>
    <row r="8968" spans="1:7" ht="14.25" customHeight="1">
      <c r="A8968" t="s">
        <v>20718</v>
      </c>
      <c r="B8968" t="s">
        <v>20719</v>
      </c>
      <c r="C8968">
        <f>+VLOOKUP(A8968,'LISTA NACIONAL'!A:B,2,0)</f>
        <v>1685.57</v>
      </c>
      <c r="D8968" s="126" t="s">
        <v>6556</v>
      </c>
      <c r="E8968" s="280" t="e">
        <f>+VLOOKUP(A8968,SCAR!A:B,2,0)</f>
        <v>#N/A</v>
      </c>
      <c r="F8968" s="2"/>
      <c r="G8968" s="2"/>
    </row>
    <row r="8969" spans="1:7" ht="14.25" customHeight="1">
      <c r="A8969" t="s">
        <v>20720</v>
      </c>
      <c r="B8969" t="s">
        <v>20721</v>
      </c>
      <c r="C8969">
        <f>+VLOOKUP(A8969,'LISTA NACIONAL'!A:B,2,0)</f>
        <v>1665.82</v>
      </c>
      <c r="D8969" s="126" t="s">
        <v>18954</v>
      </c>
      <c r="E8969" s="280" t="e">
        <f>+VLOOKUP(A8969,SCAR!A:B,2,0)</f>
        <v>#N/A</v>
      </c>
      <c r="F8969" s="2"/>
      <c r="G8969" s="2"/>
    </row>
    <row r="8970" spans="1:7" ht="14.25" customHeight="1">
      <c r="A8970" t="s">
        <v>20398</v>
      </c>
      <c r="B8970" t="s">
        <v>20397</v>
      </c>
      <c r="C8970">
        <f>+VLOOKUP(A8970,'LISTA NACIONAL'!A:B,2,0)</f>
        <v>2298.8470000000002</v>
      </c>
      <c r="D8970" s="126" t="s">
        <v>6556</v>
      </c>
      <c r="E8970" s="280" t="e">
        <f>+VLOOKUP(A8970,SCAR!A:B,2,0)</f>
        <v>#N/A</v>
      </c>
      <c r="F8970" s="2"/>
      <c r="G8970" s="2"/>
    </row>
    <row r="8971" spans="1:7" ht="14.25" customHeight="1">
      <c r="A8971" t="s">
        <v>20722</v>
      </c>
      <c r="B8971" t="s">
        <v>20723</v>
      </c>
      <c r="C8971">
        <f>+VLOOKUP(A8971,'LISTA NACIONAL'!A:B,2,0)</f>
        <v>1817.125</v>
      </c>
      <c r="D8971" s="126" t="s">
        <v>6556</v>
      </c>
      <c r="E8971" s="280" t="e">
        <f>+VLOOKUP(A8971,SCAR!A:B,2,0)</f>
        <v>#N/A</v>
      </c>
      <c r="F8971" s="2"/>
      <c r="G8971" s="2"/>
    </row>
    <row r="8972" spans="1:7" ht="14.25" customHeight="1">
      <c r="A8972" t="s">
        <v>20724</v>
      </c>
      <c r="B8972" t="s">
        <v>20703</v>
      </c>
      <c r="C8972">
        <f>+VLOOKUP(A8972,'LISTA NACIONAL'!A:B,2,0)</f>
        <v>1817.125</v>
      </c>
      <c r="D8972" s="126" t="s">
        <v>6556</v>
      </c>
      <c r="E8972" s="280" t="e">
        <f>+VLOOKUP(A8972,SCAR!A:B,2,0)</f>
        <v>#N/A</v>
      </c>
      <c r="F8972" s="2"/>
      <c r="G8972" s="2"/>
    </row>
    <row r="8973" spans="1:7">
      <c r="A8973" t="s">
        <v>20419</v>
      </c>
      <c r="B8973" t="s">
        <v>20418</v>
      </c>
      <c r="C8973">
        <f>+VLOOKUP(A8973,'LISTA NACIONAL'!A:B,2,0)</f>
        <v>2474.6770000000001</v>
      </c>
      <c r="D8973" s="126" t="s">
        <v>6556</v>
      </c>
      <c r="E8973" s="280" t="e">
        <f>+VLOOKUP(A8973,SCAR!A:B,2,0)</f>
        <v>#N/A</v>
      </c>
      <c r="F8973" s="2"/>
      <c r="G8973" s="2"/>
    </row>
    <row r="8974" spans="1:7">
      <c r="A8974" t="s">
        <v>20725</v>
      </c>
      <c r="B8974" t="s">
        <v>20726</v>
      </c>
      <c r="C8974">
        <f>+VLOOKUP(A8974,'LISTA NACIONAL'!A:B,2,0)</f>
        <v>1665.82</v>
      </c>
      <c r="D8974" s="126" t="s">
        <v>6556</v>
      </c>
      <c r="E8974" s="280" t="e">
        <f>+VLOOKUP(A8974,SCAR!A:B,2,0)</f>
        <v>#N/A</v>
      </c>
      <c r="F8974" s="2"/>
      <c r="G8974" s="2"/>
    </row>
    <row r="8975" spans="1:7">
      <c r="A8975" t="s">
        <v>20727</v>
      </c>
      <c r="B8975" t="s">
        <v>20728</v>
      </c>
      <c r="C8975">
        <f>+VLOOKUP(A8975,'LISTA NACIONAL'!A:B,2,0)</f>
        <v>2285.797</v>
      </c>
      <c r="D8975" s="126" t="s">
        <v>6556</v>
      </c>
      <c r="E8975" s="280" t="e">
        <f>+VLOOKUP(A8975,SCAR!A:B,2,0)</f>
        <v>#N/A</v>
      </c>
      <c r="F8975" s="2"/>
      <c r="G8975" s="2"/>
    </row>
    <row r="8976" spans="1:7">
      <c r="A8976" t="s">
        <v>20571</v>
      </c>
      <c r="B8976" t="s">
        <v>20570</v>
      </c>
      <c r="C8976">
        <f>+VLOOKUP(A8976,'LISTA NACIONAL'!A:B,2,0)</f>
        <v>0</v>
      </c>
      <c r="D8976" s="126" t="s">
        <v>6556</v>
      </c>
      <c r="E8976" s="280" t="e">
        <f>+VLOOKUP(A8976,SCAR!A:B,2,0)</f>
        <v>#N/A</v>
      </c>
      <c r="F8976" s="2"/>
      <c r="G8976" s="2"/>
    </row>
    <row r="8977" spans="1:7">
      <c r="A8977" t="s">
        <v>20575</v>
      </c>
      <c r="B8977" t="s">
        <v>20574</v>
      </c>
      <c r="C8977">
        <f>+VLOOKUP(A8977,'LISTA NACIONAL'!A:B,2,0)</f>
        <v>8338.8240000000005</v>
      </c>
      <c r="D8977" s="126" t="s">
        <v>6556</v>
      </c>
      <c r="E8977" s="280" t="e">
        <f>+VLOOKUP(A8977,SCAR!A:B,2,0)</f>
        <v>#N/A</v>
      </c>
      <c r="F8977" s="2"/>
      <c r="G8977" s="2"/>
    </row>
    <row r="8978" spans="1:7">
      <c r="A8978" t="s">
        <v>20577</v>
      </c>
      <c r="B8978" t="s">
        <v>20576</v>
      </c>
      <c r="C8978">
        <f>+VLOOKUP(A8978,'LISTA NACIONAL'!A:B,2,0)</f>
        <v>338.084</v>
      </c>
      <c r="D8978" s="126" t="s">
        <v>6556</v>
      </c>
      <c r="E8978" s="280" t="e">
        <f>+VLOOKUP(A8978,SCAR!A:B,2,0)</f>
        <v>#N/A</v>
      </c>
      <c r="F8978" s="2"/>
      <c r="G8978" s="2"/>
    </row>
    <row r="8979" spans="1:7">
      <c r="A8979" t="s">
        <v>12379</v>
      </c>
      <c r="B8979" t="s">
        <v>12382</v>
      </c>
      <c r="C8979">
        <f>+VLOOKUP(A8979,'LISTA NACIONAL'!A:B,2,0)</f>
        <v>349.803</v>
      </c>
      <c r="D8979" s="126" t="s">
        <v>6556</v>
      </c>
      <c r="E8979" s="280">
        <f>+VLOOKUP(A8979,SCAR!A:B,2,0)</f>
        <v>0</v>
      </c>
      <c r="F8979" s="2"/>
      <c r="G8979" s="2"/>
    </row>
    <row r="8980" spans="1:7">
      <c r="A8980" t="s">
        <v>12380</v>
      </c>
      <c r="B8980" t="s">
        <v>12383</v>
      </c>
      <c r="C8980">
        <f>+VLOOKUP(A8980,'LISTA NACIONAL'!A:B,2,0)</f>
        <v>349.803</v>
      </c>
      <c r="D8980" s="126" t="s">
        <v>6556</v>
      </c>
      <c r="E8980" s="280">
        <f>+VLOOKUP(A8980,SCAR!A:B,2,0)</f>
        <v>0</v>
      </c>
      <c r="F8980" s="2"/>
      <c r="G8980" s="2"/>
    </row>
    <row r="8981" spans="1:7">
      <c r="A8981" t="s">
        <v>12381</v>
      </c>
      <c r="B8981" t="s">
        <v>12384</v>
      </c>
      <c r="C8981">
        <f>+VLOOKUP(A8981,'LISTA NACIONAL'!A:B,2,0)</f>
        <v>349.803</v>
      </c>
      <c r="D8981" s="126" t="s">
        <v>6556</v>
      </c>
      <c r="E8981" s="280">
        <f>+VLOOKUP(A8981,SCAR!A:B,2,0)</f>
        <v>0</v>
      </c>
      <c r="F8981" s="2"/>
      <c r="G8981" s="2"/>
    </row>
    <row r="8982" spans="1:7">
      <c r="A8982" t="s">
        <v>12319</v>
      </c>
      <c r="B8982" t="s">
        <v>3186</v>
      </c>
      <c r="C8982">
        <f>+VLOOKUP(A8982,'LISTA NACIONAL'!A:B,2,0)</f>
        <v>372.31799999999998</v>
      </c>
      <c r="D8982" s="126" t="s">
        <v>6556</v>
      </c>
      <c r="E8982" s="280">
        <f>+VLOOKUP(A8982,SCAR!A:B,2,0)</f>
        <v>0</v>
      </c>
      <c r="F8982" s="2"/>
      <c r="G8982" s="2"/>
    </row>
    <row r="8983" spans="1:7">
      <c r="A8983" t="s">
        <v>12320</v>
      </c>
      <c r="B8983" t="s">
        <v>3186</v>
      </c>
      <c r="C8983">
        <f>+VLOOKUP(A8983,'LISTA NACIONAL'!A:B,2,0)</f>
        <v>372.31799999999998</v>
      </c>
      <c r="D8983" s="126" t="s">
        <v>6556</v>
      </c>
      <c r="E8983" s="280">
        <f>+VLOOKUP(A8983,SCAR!A:B,2,0)</f>
        <v>0</v>
      </c>
      <c r="F8983" s="2"/>
      <c r="G8983" s="2"/>
    </row>
    <row r="8984" spans="1:7">
      <c r="A8984" t="s">
        <v>3183</v>
      </c>
      <c r="B8984" t="s">
        <v>3184</v>
      </c>
      <c r="C8984">
        <f>+VLOOKUP(A8984,'LISTA NACIONAL'!A:B,2,0)</f>
        <v>401.75700000000001</v>
      </c>
      <c r="D8984" s="126" t="s">
        <v>6556</v>
      </c>
      <c r="E8984" s="280">
        <f>+VLOOKUP(A8984,SCAR!A:B,2,0)</f>
        <v>0</v>
      </c>
      <c r="F8984" s="2"/>
      <c r="G8984" s="2"/>
    </row>
    <row r="8985" spans="1:7">
      <c r="A8985" t="s">
        <v>12321</v>
      </c>
      <c r="B8985" t="s">
        <v>12385</v>
      </c>
      <c r="C8985">
        <f>+VLOOKUP(A8985,'LISTA NACIONAL'!A:B,2,0)</f>
        <v>795.59400000000005</v>
      </c>
      <c r="D8985" s="126" t="s">
        <v>6556</v>
      </c>
      <c r="E8985" s="280">
        <f>+VLOOKUP(A8985,SCAR!A:B,2,0)</f>
        <v>0</v>
      </c>
      <c r="F8985" s="2"/>
      <c r="G8985" s="2"/>
    </row>
    <row r="8986" spans="1:7">
      <c r="A8986" t="s">
        <v>3185</v>
      </c>
      <c r="B8986" t="s">
        <v>3186</v>
      </c>
      <c r="C8986">
        <f>+VLOOKUP(A8986,'LISTA NACIONAL'!A:B,2,0)</f>
        <v>386.16399999999999</v>
      </c>
      <c r="D8986" s="126" t="s">
        <v>6556</v>
      </c>
      <c r="E8986" s="280">
        <f>+VLOOKUP(A8986,SCAR!A:B,2,0)</f>
        <v>0</v>
      </c>
      <c r="F8986" s="2"/>
      <c r="G8986" s="2"/>
    </row>
    <row r="8987" spans="1:7">
      <c r="A8987" t="s">
        <v>3187</v>
      </c>
      <c r="B8987" t="s">
        <v>3186</v>
      </c>
      <c r="C8987">
        <f>+VLOOKUP(A8987,'LISTA NACIONAL'!A:B,2,0)</f>
        <v>443.89299999999997</v>
      </c>
      <c r="D8987" s="126" t="s">
        <v>6556</v>
      </c>
      <c r="E8987" s="280">
        <f>+VLOOKUP(A8987,SCAR!A:B,2,0)</f>
        <v>0</v>
      </c>
      <c r="F8987" s="2"/>
      <c r="G8987" s="2"/>
    </row>
    <row r="8988" spans="1:7">
      <c r="A8988" t="s">
        <v>12322</v>
      </c>
      <c r="B8988" t="s">
        <v>3186</v>
      </c>
      <c r="C8988">
        <f>+VLOOKUP(A8988,'LISTA NACIONAL'!A:B,2,0)</f>
        <v>430.2</v>
      </c>
      <c r="D8988" s="126" t="s">
        <v>6556</v>
      </c>
      <c r="E8988" s="280">
        <f>+VLOOKUP(A8988,SCAR!A:B,2,0)</f>
        <v>0</v>
      </c>
      <c r="F8988" s="2"/>
      <c r="G8988" s="2"/>
    </row>
    <row r="8989" spans="1:7">
      <c r="A8989" t="s">
        <v>12323</v>
      </c>
      <c r="B8989" t="s">
        <v>3186</v>
      </c>
      <c r="C8989">
        <f>+VLOOKUP(A8989,'LISTA NACIONAL'!A:B,2,0)</f>
        <v>430.2</v>
      </c>
      <c r="D8989" s="126" t="s">
        <v>6556</v>
      </c>
      <c r="E8989" s="280">
        <f>+VLOOKUP(A8989,SCAR!A:B,2,0)</f>
        <v>0</v>
      </c>
      <c r="F8989" s="2"/>
      <c r="G8989" s="2"/>
    </row>
    <row r="8990" spans="1:7">
      <c r="A8990" t="s">
        <v>12324</v>
      </c>
      <c r="B8990" t="s">
        <v>3186</v>
      </c>
      <c r="C8990">
        <f>+VLOOKUP(A8990,'LISTA NACIONAL'!A:B,2,0)</f>
        <v>418.50400000000002</v>
      </c>
      <c r="D8990" s="126" t="s">
        <v>6556</v>
      </c>
      <c r="E8990" s="280">
        <f>+VLOOKUP(A8990,SCAR!A:B,2,0)</f>
        <v>0</v>
      </c>
      <c r="F8990" s="2"/>
      <c r="G8990" s="2"/>
    </row>
    <row r="8991" spans="1:7">
      <c r="A8991" t="s">
        <v>12325</v>
      </c>
      <c r="B8991" t="s">
        <v>3186</v>
      </c>
      <c r="C8991">
        <f>+VLOOKUP(A8991,'LISTA NACIONAL'!A:B,2,0)</f>
        <v>480.17500000000001</v>
      </c>
      <c r="D8991" s="126" t="s">
        <v>6556</v>
      </c>
      <c r="E8991" s="280">
        <f>+VLOOKUP(A8991,SCAR!A:B,2,0)</f>
        <v>0</v>
      </c>
      <c r="F8991" s="2"/>
      <c r="G8991" s="2"/>
    </row>
    <row r="8992" spans="1:7">
      <c r="A8992" t="s">
        <v>12326</v>
      </c>
      <c r="B8992" t="s">
        <v>3186</v>
      </c>
      <c r="C8992">
        <f>+VLOOKUP(A8992,'LISTA NACIONAL'!A:B,2,0)</f>
        <v>413.43599999999998</v>
      </c>
      <c r="D8992" s="126" t="s">
        <v>6556</v>
      </c>
      <c r="E8992" s="280">
        <f>+VLOOKUP(A8992,SCAR!A:B,2,0)</f>
        <v>0</v>
      </c>
      <c r="F8992" s="2"/>
      <c r="G8992" s="2"/>
    </row>
    <row r="8993" spans="1:7">
      <c r="A8993" t="s">
        <v>12327</v>
      </c>
      <c r="B8993" t="s">
        <v>3186</v>
      </c>
      <c r="C8993">
        <f>+VLOOKUP(A8993,'LISTA NACIONAL'!A:B,2,0)</f>
        <v>413.43599999999998</v>
      </c>
      <c r="D8993" s="126" t="s">
        <v>6556</v>
      </c>
      <c r="E8993" s="280">
        <f>+VLOOKUP(A8993,SCAR!A:B,2,0)</f>
        <v>0</v>
      </c>
      <c r="F8993" s="2"/>
      <c r="G8993" s="2"/>
    </row>
    <row r="8994" spans="1:7">
      <c r="A8994" t="s">
        <v>12328</v>
      </c>
      <c r="B8994" t="s">
        <v>3186</v>
      </c>
      <c r="C8994">
        <f>+VLOOKUP(A8994,'LISTA NACIONAL'!A:B,2,0)</f>
        <v>439.96499999999997</v>
      </c>
      <c r="D8994" s="126" t="s">
        <v>6556</v>
      </c>
      <c r="E8994" s="280">
        <f>+VLOOKUP(A8994,SCAR!A:B,2,0)</f>
        <v>0</v>
      </c>
      <c r="F8994" s="2"/>
      <c r="G8994" s="2"/>
    </row>
    <row r="8995" spans="1:7">
      <c r="A8995" t="s">
        <v>3188</v>
      </c>
      <c r="B8995" t="s">
        <v>3186</v>
      </c>
      <c r="C8995">
        <f>+VLOOKUP(A8995,'LISTA NACIONAL'!A:B,2,0)</f>
        <v>401.75700000000001</v>
      </c>
      <c r="D8995" s="126" t="s">
        <v>6556</v>
      </c>
      <c r="E8995" s="280">
        <f>+VLOOKUP(A8995,SCAR!A:B,2,0)</f>
        <v>0</v>
      </c>
      <c r="F8995" s="2"/>
      <c r="G8995" s="2"/>
    </row>
    <row r="8996" spans="1:7" ht="19.5" customHeight="1">
      <c r="A8996" t="s">
        <v>3189</v>
      </c>
      <c r="B8996" t="s">
        <v>3186</v>
      </c>
      <c r="C8996">
        <f>+VLOOKUP(A8996,'LISTA NACIONAL'!A:B,2,0)</f>
        <v>413.43599999999998</v>
      </c>
      <c r="D8996" s="126" t="s">
        <v>6556</v>
      </c>
      <c r="E8996" s="280">
        <f>+VLOOKUP(A8996,SCAR!A:B,2,0)</f>
        <v>0</v>
      </c>
      <c r="F8996" s="2"/>
      <c r="G8996" s="2"/>
    </row>
    <row r="8997" spans="1:7">
      <c r="A8997" t="s">
        <v>3125</v>
      </c>
      <c r="B8997" t="s">
        <v>3186</v>
      </c>
      <c r="C8997">
        <f>+VLOOKUP(A8997,'LISTA NACIONAL'!A:B,2,0)</f>
        <v>349.803</v>
      </c>
      <c r="D8997" s="126" t="s">
        <v>6556</v>
      </c>
      <c r="E8997" s="280">
        <f>+VLOOKUP(A8997,SCAR!A:B,2,0)</f>
        <v>0</v>
      </c>
      <c r="F8997" s="2"/>
      <c r="G8997" s="2"/>
    </row>
    <row r="8998" spans="1:7">
      <c r="A8998" t="s">
        <v>3126</v>
      </c>
      <c r="B8998" t="s">
        <v>3186</v>
      </c>
      <c r="C8998">
        <f>+VLOOKUP(A8998,'LISTA NACIONAL'!A:B,2,0)</f>
        <v>349.803</v>
      </c>
      <c r="D8998" s="126" t="s">
        <v>6556</v>
      </c>
      <c r="E8998" s="280">
        <f>+VLOOKUP(A8998,SCAR!A:B,2,0)</f>
        <v>0</v>
      </c>
      <c r="F8998" s="2"/>
      <c r="G8998" s="2"/>
    </row>
    <row r="8999" spans="1:7">
      <c r="A8999" t="s">
        <v>3127</v>
      </c>
      <c r="B8999" t="s">
        <v>3128</v>
      </c>
      <c r="C8999">
        <f>+VLOOKUP(A8999,'LISTA NACIONAL'!A:B,2,0)</f>
        <v>828.02599999999995</v>
      </c>
      <c r="D8999" s="126" t="s">
        <v>6556</v>
      </c>
      <c r="E8999" s="280">
        <f>+VLOOKUP(A8999,SCAR!A:B,2,0)</f>
        <v>0</v>
      </c>
      <c r="F8999" s="2"/>
      <c r="G8999" s="2"/>
    </row>
    <row r="9000" spans="1:7">
      <c r="A9000" t="s">
        <v>3129</v>
      </c>
      <c r="B9000" t="s">
        <v>3130</v>
      </c>
      <c r="C9000">
        <f>+VLOOKUP(A9000,'LISTA NACIONAL'!A:B,2,0)</f>
        <v>349.803</v>
      </c>
      <c r="D9000" s="126" t="s">
        <v>6556</v>
      </c>
      <c r="E9000" s="280">
        <f>+VLOOKUP(A9000,SCAR!A:B,2,0)</f>
        <v>0</v>
      </c>
      <c r="F9000" s="2"/>
      <c r="G9000" s="2"/>
    </row>
    <row r="9001" spans="1:7">
      <c r="A9001" t="s">
        <v>12329</v>
      </c>
      <c r="B9001" t="s">
        <v>3186</v>
      </c>
      <c r="C9001">
        <f>+VLOOKUP(A9001,'LISTA NACIONAL'!A:B,2,0)</f>
        <v>465.57100000000003</v>
      </c>
      <c r="D9001" s="126" t="s">
        <v>6556</v>
      </c>
      <c r="E9001" s="280">
        <f>+VLOOKUP(A9001,SCAR!A:B,2,0)</f>
        <v>0</v>
      </c>
      <c r="F9001" s="2"/>
      <c r="G9001" s="2"/>
    </row>
    <row r="9002" spans="1:7">
      <c r="A9002" t="s">
        <v>12330</v>
      </c>
      <c r="B9002" t="s">
        <v>3186</v>
      </c>
      <c r="C9002">
        <f>+VLOOKUP(A9002,'LISTA NACIONAL'!A:B,2,0)</f>
        <v>461.46</v>
      </c>
      <c r="D9002" s="126" t="s">
        <v>6556</v>
      </c>
      <c r="E9002" s="280">
        <f>+VLOOKUP(A9002,SCAR!A:B,2,0)</f>
        <v>0</v>
      </c>
      <c r="F9002" s="2"/>
      <c r="G9002" s="2"/>
    </row>
    <row r="9003" spans="1:7">
      <c r="A9003" t="s">
        <v>12331</v>
      </c>
      <c r="B9003" t="s">
        <v>3186</v>
      </c>
      <c r="C9003">
        <f>+VLOOKUP(A9003,'LISTA NACIONAL'!A:B,2,0)</f>
        <v>392.01100000000002</v>
      </c>
      <c r="D9003" s="126" t="s">
        <v>6556</v>
      </c>
      <c r="E9003" s="280">
        <f>+VLOOKUP(A9003,SCAR!A:B,2,0)</f>
        <v>0</v>
      </c>
      <c r="F9003" s="2"/>
      <c r="G9003" s="2"/>
    </row>
    <row r="9004" spans="1:7">
      <c r="A9004" t="s">
        <v>12332</v>
      </c>
      <c r="B9004" t="s">
        <v>3186</v>
      </c>
      <c r="C9004">
        <f>+VLOOKUP(A9004,'LISTA NACIONAL'!A:B,2,0)</f>
        <v>405.74900000000002</v>
      </c>
      <c r="D9004" s="126" t="s">
        <v>6556</v>
      </c>
      <c r="E9004" s="280">
        <f>+VLOOKUP(A9004,SCAR!A:B,2,0)</f>
        <v>0</v>
      </c>
      <c r="F9004" s="2"/>
      <c r="G9004" s="2"/>
    </row>
    <row r="9005" spans="1:7">
      <c r="A9005" t="s">
        <v>3131</v>
      </c>
      <c r="B9005" t="s">
        <v>3186</v>
      </c>
      <c r="C9005">
        <f>+VLOOKUP(A9005,'LISTA NACIONAL'!A:B,2,0)</f>
        <v>420.42099999999999</v>
      </c>
      <c r="D9005" s="126" t="s">
        <v>6556</v>
      </c>
      <c r="E9005" s="280">
        <f>+VLOOKUP(A9005,SCAR!A:B,2,0)</f>
        <v>0</v>
      </c>
      <c r="F9005" s="2"/>
      <c r="G9005" s="2"/>
    </row>
    <row r="9006" spans="1:7">
      <c r="A9006" t="s">
        <v>12333</v>
      </c>
      <c r="B9006" t="s">
        <v>3186</v>
      </c>
      <c r="C9006">
        <f>+VLOOKUP(A9006,'LISTA NACIONAL'!A:B,2,0)</f>
        <v>480.17500000000001</v>
      </c>
      <c r="D9006" s="126" t="s">
        <v>6556</v>
      </c>
      <c r="E9006" s="280">
        <f>+VLOOKUP(A9006,SCAR!A:B,2,0)</f>
        <v>0</v>
      </c>
      <c r="F9006" s="2"/>
      <c r="G9006" s="2"/>
    </row>
    <row r="9007" spans="1:7">
      <c r="A9007" t="s">
        <v>12334</v>
      </c>
      <c r="B9007" t="s">
        <v>12386</v>
      </c>
      <c r="C9007">
        <f>+VLOOKUP(A9007,'LISTA NACIONAL'!A:B,2,0)</f>
        <v>654.60799999999995</v>
      </c>
      <c r="D9007" s="126" t="s">
        <v>6556</v>
      </c>
      <c r="E9007" s="280">
        <f>+VLOOKUP(A9007,SCAR!A:B,2,0)</f>
        <v>0</v>
      </c>
      <c r="F9007" s="2"/>
      <c r="G9007" s="2"/>
    </row>
    <row r="9008" spans="1:7">
      <c r="A9008" t="s">
        <v>12335</v>
      </c>
      <c r="B9008" t="s">
        <v>12387</v>
      </c>
      <c r="C9008">
        <f>+VLOOKUP(A9008,'LISTA NACIONAL'!A:B,2,0)</f>
        <v>493.91199999999998</v>
      </c>
      <c r="D9008" s="126" t="s">
        <v>6556</v>
      </c>
      <c r="E9008" s="280">
        <f>+VLOOKUP(A9008,SCAR!A:B,2,0)</f>
        <v>0</v>
      </c>
      <c r="F9008" s="2"/>
      <c r="G9008" s="2"/>
    </row>
    <row r="9009" spans="1:7">
      <c r="A9009" t="s">
        <v>12336</v>
      </c>
      <c r="B9009" t="s">
        <v>12388</v>
      </c>
      <c r="C9009">
        <f>+VLOOKUP(A9009,'LISTA NACIONAL'!A:B,2,0)</f>
        <v>965.21600000000001</v>
      </c>
      <c r="D9009" s="126" t="s">
        <v>6556</v>
      </c>
      <c r="E9009" s="280">
        <f>+VLOOKUP(A9009,SCAR!A:B,2,0)</f>
        <v>0</v>
      </c>
      <c r="F9009" s="2"/>
      <c r="G9009" s="2"/>
    </row>
    <row r="9010" spans="1:7">
      <c r="A9010" t="s">
        <v>12337</v>
      </c>
      <c r="B9010" t="s">
        <v>3186</v>
      </c>
      <c r="C9010">
        <f>+VLOOKUP(A9010,'LISTA NACIONAL'!A:B,2,0)</f>
        <v>732.83399999999995</v>
      </c>
      <c r="D9010" s="126" t="s">
        <v>6556</v>
      </c>
      <c r="E9010" s="280">
        <f>+VLOOKUP(A9010,SCAR!A:B,2,0)</f>
        <v>0</v>
      </c>
      <c r="F9010" s="2"/>
      <c r="G9010" s="2"/>
    </row>
    <row r="9011" spans="1:7">
      <c r="A9011" t="s">
        <v>12338</v>
      </c>
      <c r="B9011" t="s">
        <v>3186</v>
      </c>
      <c r="C9011">
        <f>+VLOOKUP(A9011,'LISTA NACIONAL'!A:B,2,0)</f>
        <v>349.803</v>
      </c>
      <c r="D9011" s="126" t="s">
        <v>6556</v>
      </c>
      <c r="E9011" s="280">
        <f>+VLOOKUP(A9011,SCAR!A:B,2,0)</f>
        <v>0</v>
      </c>
      <c r="F9011" s="2"/>
      <c r="G9011" s="2"/>
    </row>
    <row r="9012" spans="1:7">
      <c r="A9012" t="s">
        <v>3132</v>
      </c>
      <c r="B9012" t="s">
        <v>3186</v>
      </c>
      <c r="C9012">
        <f>+VLOOKUP(A9012,'LISTA NACIONAL'!A:B,2,0)</f>
        <v>349.803</v>
      </c>
      <c r="D9012" s="126" t="s">
        <v>6556</v>
      </c>
      <c r="E9012" s="280">
        <f>+VLOOKUP(A9012,SCAR!A:B,2,0)</f>
        <v>0</v>
      </c>
      <c r="F9012" s="2"/>
      <c r="G9012" s="2"/>
    </row>
    <row r="9013" spans="1:7">
      <c r="A9013" t="s">
        <v>12339</v>
      </c>
      <c r="B9013" t="s">
        <v>3186</v>
      </c>
      <c r="C9013">
        <f>+VLOOKUP(A9013,'LISTA NACIONAL'!A:B,2,0)</f>
        <v>397.81200000000001</v>
      </c>
      <c r="D9013" s="126" t="s">
        <v>6556</v>
      </c>
      <c r="E9013" s="280">
        <f>+VLOOKUP(A9013,SCAR!A:B,2,0)</f>
        <v>0</v>
      </c>
      <c r="F9013" s="2"/>
      <c r="G9013" s="2"/>
    </row>
    <row r="9014" spans="1:7">
      <c r="A9014" t="s">
        <v>12340</v>
      </c>
      <c r="B9014" t="s">
        <v>3186</v>
      </c>
      <c r="C9014">
        <f>+VLOOKUP(A9014,'LISTA NACIONAL'!A:B,2,0)</f>
        <v>439.96499999999997</v>
      </c>
      <c r="D9014" s="126" t="s">
        <v>6556</v>
      </c>
      <c r="E9014" s="280">
        <f>+VLOOKUP(A9014,SCAR!A:B,2,0)</f>
        <v>0</v>
      </c>
      <c r="F9014" s="2"/>
      <c r="G9014" s="2"/>
    </row>
    <row r="9015" spans="1:7">
      <c r="A9015" t="s">
        <v>3133</v>
      </c>
      <c r="B9015" t="s">
        <v>3134</v>
      </c>
      <c r="C9015">
        <f>+VLOOKUP(A9015,'LISTA NACIONAL'!A:B,2,0)</f>
        <v>349.803</v>
      </c>
      <c r="D9015" s="126" t="s">
        <v>6556</v>
      </c>
      <c r="E9015" s="280">
        <f>+VLOOKUP(A9015,SCAR!A:B,2,0)</f>
        <v>0</v>
      </c>
      <c r="F9015" s="2"/>
      <c r="G9015" s="2"/>
    </row>
    <row r="9016" spans="1:7">
      <c r="A9016" t="s">
        <v>12341</v>
      </c>
      <c r="B9016" t="s">
        <v>3186</v>
      </c>
      <c r="C9016">
        <f>+VLOOKUP(A9016,'LISTA NACIONAL'!A:B,2,0)</f>
        <v>430.2</v>
      </c>
      <c r="D9016" s="126" t="s">
        <v>6556</v>
      </c>
      <c r="E9016" s="280">
        <f>+VLOOKUP(A9016,SCAR!A:B,2,0)</f>
        <v>0</v>
      </c>
      <c r="F9016" s="2"/>
      <c r="G9016" s="2"/>
    </row>
    <row r="9017" spans="1:7">
      <c r="A9017" t="s">
        <v>12342</v>
      </c>
      <c r="B9017" t="s">
        <v>3186</v>
      </c>
      <c r="C9017">
        <f>+VLOOKUP(A9017,'LISTA NACIONAL'!A:B,2,0)</f>
        <v>439.96499999999997</v>
      </c>
      <c r="D9017" s="126" t="s">
        <v>6556</v>
      </c>
      <c r="E9017" s="280">
        <f>+VLOOKUP(A9017,SCAR!A:B,2,0)</f>
        <v>0</v>
      </c>
      <c r="F9017" s="2"/>
      <c r="G9017" s="2"/>
    </row>
    <row r="9018" spans="1:7">
      <c r="A9018" t="s">
        <v>3135</v>
      </c>
      <c r="B9018" t="s">
        <v>3186</v>
      </c>
      <c r="C9018">
        <f>+VLOOKUP(A9018,'LISTA NACIONAL'!A:B,2,0)</f>
        <v>430.2</v>
      </c>
      <c r="D9018" s="126" t="s">
        <v>6556</v>
      </c>
      <c r="E9018" s="280">
        <f>+VLOOKUP(A9018,SCAR!A:B,2,0)</f>
        <v>0</v>
      </c>
      <c r="F9018" s="2"/>
      <c r="G9018" s="2"/>
    </row>
    <row r="9019" spans="1:7">
      <c r="A9019" t="s">
        <v>12343</v>
      </c>
      <c r="B9019" t="s">
        <v>3186</v>
      </c>
      <c r="C9019">
        <f>+VLOOKUP(A9019,'LISTA NACIONAL'!A:B,2,0)</f>
        <v>392.01100000000002</v>
      </c>
      <c r="D9019" s="126" t="s">
        <v>6556</v>
      </c>
      <c r="E9019" s="280">
        <f>+VLOOKUP(A9019,SCAR!A:B,2,0)</f>
        <v>0</v>
      </c>
      <c r="F9019" s="2"/>
      <c r="G9019" s="2"/>
    </row>
    <row r="9020" spans="1:7">
      <c r="A9020" t="s">
        <v>12344</v>
      </c>
      <c r="B9020" t="s">
        <v>3186</v>
      </c>
      <c r="C9020">
        <f>+VLOOKUP(A9020,'LISTA NACIONAL'!A:B,2,0)</f>
        <v>461.46</v>
      </c>
      <c r="D9020" s="126" t="s">
        <v>6556</v>
      </c>
      <c r="E9020" s="280">
        <f>+VLOOKUP(A9020,SCAR!A:B,2,0)</f>
        <v>0</v>
      </c>
      <c r="F9020" s="2"/>
      <c r="G9020" s="2"/>
    </row>
    <row r="9021" spans="1:7">
      <c r="A9021" t="s">
        <v>12345</v>
      </c>
      <c r="B9021" t="s">
        <v>3128</v>
      </c>
      <c r="C9021">
        <f>+VLOOKUP(A9021,'LISTA NACIONAL'!A:B,2,0)</f>
        <v>921.1</v>
      </c>
      <c r="D9021" s="126" t="s">
        <v>6556</v>
      </c>
      <c r="E9021" s="280">
        <f>+VLOOKUP(A9021,SCAR!A:B,2,0)</f>
        <v>0</v>
      </c>
      <c r="F9021" s="2"/>
      <c r="G9021" s="2"/>
    </row>
    <row r="9022" spans="1:7">
      <c r="A9022" t="s">
        <v>12346</v>
      </c>
      <c r="B9022" t="s">
        <v>3186</v>
      </c>
      <c r="C9022">
        <f>+VLOOKUP(A9022,'LISTA NACIONAL'!A:B,2,0)</f>
        <v>418.50400000000002</v>
      </c>
      <c r="D9022" s="126" t="s">
        <v>6556</v>
      </c>
      <c r="E9022" s="280">
        <f>+VLOOKUP(A9022,SCAR!A:B,2,0)</f>
        <v>0</v>
      </c>
      <c r="F9022" s="2"/>
      <c r="G9022" s="2"/>
    </row>
    <row r="9023" spans="1:7">
      <c r="A9023" t="s">
        <v>12347</v>
      </c>
      <c r="B9023" t="s">
        <v>3186</v>
      </c>
      <c r="C9023">
        <f>+VLOOKUP(A9023,'LISTA NACIONAL'!A:B,2,0)</f>
        <v>439.96499999999997</v>
      </c>
      <c r="D9023" s="126" t="s">
        <v>6556</v>
      </c>
      <c r="E9023" s="280">
        <f>+VLOOKUP(A9023,SCAR!A:B,2,0)</f>
        <v>0</v>
      </c>
      <c r="F9023" s="2"/>
      <c r="G9023" s="2"/>
    </row>
    <row r="9024" spans="1:7">
      <c r="A9024" t="s">
        <v>12348</v>
      </c>
      <c r="B9024" t="s">
        <v>3186</v>
      </c>
      <c r="C9024">
        <f>+VLOOKUP(A9024,'LISTA NACIONAL'!A:B,2,0)</f>
        <v>392.01100000000002</v>
      </c>
      <c r="D9024" s="126" t="s">
        <v>6556</v>
      </c>
      <c r="E9024" s="280">
        <f>+VLOOKUP(A9024,SCAR!A:B,2,0)</f>
        <v>0</v>
      </c>
      <c r="F9024" s="2"/>
      <c r="G9024" s="2"/>
    </row>
    <row r="9025" spans="1:7">
      <c r="A9025" t="s">
        <v>12349</v>
      </c>
      <c r="B9025" t="s">
        <v>3186</v>
      </c>
      <c r="C9025">
        <f>+VLOOKUP(A9025,'LISTA NACIONAL'!A:B,2,0)</f>
        <v>461.46</v>
      </c>
      <c r="D9025" s="126" t="s">
        <v>6556</v>
      </c>
      <c r="E9025" s="280">
        <f>+VLOOKUP(A9025,SCAR!A:B,2,0)</f>
        <v>0</v>
      </c>
      <c r="F9025" s="2"/>
      <c r="G9025" s="2"/>
    </row>
    <row r="9026" spans="1:7">
      <c r="A9026" t="s">
        <v>12350</v>
      </c>
      <c r="B9026" t="s">
        <v>3186</v>
      </c>
      <c r="C9026">
        <f>+VLOOKUP(A9026,'LISTA NACIONAL'!A:B,2,0)</f>
        <v>439.96499999999997</v>
      </c>
      <c r="D9026" s="126" t="s">
        <v>6556</v>
      </c>
      <c r="E9026" s="280">
        <f>+VLOOKUP(A9026,SCAR!A:B,2,0)</f>
        <v>0</v>
      </c>
      <c r="F9026" s="2"/>
      <c r="G9026" s="2"/>
    </row>
    <row r="9027" spans="1:7">
      <c r="A9027" t="s">
        <v>3136</v>
      </c>
      <c r="B9027" t="s">
        <v>3137</v>
      </c>
      <c r="C9027">
        <f>+VLOOKUP(A9027,'LISTA NACIONAL'!A:B,2,0)</f>
        <v>493.91199999999998</v>
      </c>
      <c r="D9027" s="126" t="s">
        <v>6556</v>
      </c>
      <c r="E9027" s="280">
        <f>+VLOOKUP(A9027,SCAR!A:B,2,0)</f>
        <v>0</v>
      </c>
      <c r="F9027" s="2"/>
      <c r="G9027" s="2"/>
    </row>
    <row r="9028" spans="1:7">
      <c r="A9028" t="s">
        <v>3138</v>
      </c>
      <c r="B9028" t="s">
        <v>3186</v>
      </c>
      <c r="C9028">
        <f>+VLOOKUP(A9028,'LISTA NACIONAL'!A:B,2,0)</f>
        <v>418.50400000000002</v>
      </c>
      <c r="D9028" s="126" t="s">
        <v>6556</v>
      </c>
      <c r="E9028" s="280">
        <f>+VLOOKUP(A9028,SCAR!A:B,2,0)</f>
        <v>0</v>
      </c>
      <c r="F9028" s="2"/>
      <c r="G9028" s="2"/>
    </row>
    <row r="9029" spans="1:7">
      <c r="A9029" t="s">
        <v>3139</v>
      </c>
      <c r="B9029" t="s">
        <v>3186</v>
      </c>
      <c r="C9029">
        <f>+VLOOKUP(A9029,'LISTA NACIONAL'!A:B,2,0)</f>
        <v>420.42099999999999</v>
      </c>
      <c r="D9029" s="126" t="s">
        <v>6556</v>
      </c>
      <c r="E9029" s="280">
        <f>+VLOOKUP(A9029,SCAR!A:B,2,0)</f>
        <v>0</v>
      </c>
      <c r="F9029" s="2"/>
      <c r="G9029" s="2"/>
    </row>
    <row r="9030" spans="1:7">
      <c r="A9030" t="s">
        <v>12351</v>
      </c>
      <c r="B9030" t="s">
        <v>3186</v>
      </c>
      <c r="C9030">
        <f>+VLOOKUP(A9030,'LISTA NACIONAL'!A:B,2,0)</f>
        <v>439.96499999999997</v>
      </c>
      <c r="D9030" s="126" t="s">
        <v>6556</v>
      </c>
      <c r="E9030" s="280">
        <f>+VLOOKUP(A9030,SCAR!A:B,2,0)</f>
        <v>0</v>
      </c>
      <c r="F9030" s="2"/>
      <c r="G9030" s="2"/>
    </row>
    <row r="9031" spans="1:7">
      <c r="A9031" t="s">
        <v>12352</v>
      </c>
      <c r="B9031" t="s">
        <v>3186</v>
      </c>
      <c r="C9031">
        <f>+VLOOKUP(A9031,'LISTA NACIONAL'!A:B,2,0)</f>
        <v>418.50400000000002</v>
      </c>
      <c r="D9031" s="126" t="s">
        <v>6556</v>
      </c>
      <c r="E9031" s="280">
        <f>+VLOOKUP(A9031,SCAR!A:B,2,0)</f>
        <v>0</v>
      </c>
      <c r="F9031" s="2"/>
      <c r="G9031" s="2"/>
    </row>
    <row r="9032" spans="1:7">
      <c r="A9032" t="s">
        <v>12353</v>
      </c>
      <c r="B9032" t="s">
        <v>3186</v>
      </c>
      <c r="C9032">
        <f>+VLOOKUP(A9032,'LISTA NACIONAL'!A:B,2,0)</f>
        <v>418.50400000000002</v>
      </c>
      <c r="D9032" s="126" t="s">
        <v>6556</v>
      </c>
      <c r="E9032" s="280">
        <f>+VLOOKUP(A9032,SCAR!A:B,2,0)</f>
        <v>0</v>
      </c>
      <c r="F9032" s="2"/>
      <c r="G9032" s="2"/>
    </row>
    <row r="9033" spans="1:7">
      <c r="A9033" t="s">
        <v>3140</v>
      </c>
      <c r="B9033" t="s">
        <v>3137</v>
      </c>
      <c r="C9033">
        <f>+VLOOKUP(A9033,'LISTA NACIONAL'!A:B,2,0)</f>
        <v>493.91199999999998</v>
      </c>
      <c r="D9033" s="126" t="s">
        <v>6556</v>
      </c>
      <c r="E9033" s="280">
        <f>+VLOOKUP(A9033,SCAR!A:B,2,0)</f>
        <v>0</v>
      </c>
      <c r="F9033" s="2"/>
      <c r="G9033" s="2"/>
    </row>
    <row r="9034" spans="1:7">
      <c r="A9034" t="s">
        <v>3141</v>
      </c>
      <c r="B9034" t="s">
        <v>3137</v>
      </c>
      <c r="C9034">
        <f>+VLOOKUP(A9034,'LISTA NACIONAL'!A:B,2,0)</f>
        <v>493.91199999999998</v>
      </c>
      <c r="D9034" s="126" t="s">
        <v>6556</v>
      </c>
      <c r="E9034" s="280">
        <f>+VLOOKUP(A9034,SCAR!A:B,2,0)</f>
        <v>0</v>
      </c>
      <c r="F9034" s="2"/>
      <c r="G9034" s="2"/>
    </row>
    <row r="9035" spans="1:7">
      <c r="A9035" t="s">
        <v>12354</v>
      </c>
      <c r="B9035" t="s">
        <v>3186</v>
      </c>
      <c r="C9035">
        <f>+VLOOKUP(A9035,'LISTA NACIONAL'!A:B,2,0)</f>
        <v>559.5</v>
      </c>
      <c r="D9035" s="126" t="s">
        <v>6556</v>
      </c>
      <c r="E9035" s="280">
        <f>+VLOOKUP(A9035,SCAR!A:B,2,0)</f>
        <v>0</v>
      </c>
      <c r="F9035" s="2"/>
      <c r="G9035" s="2"/>
    </row>
    <row r="9036" spans="1:7">
      <c r="A9036" t="s">
        <v>12355</v>
      </c>
      <c r="B9036" t="s">
        <v>12389</v>
      </c>
      <c r="C9036">
        <f>+VLOOKUP(A9036,'LISTA NACIONAL'!A:B,2,0)</f>
        <v>461.46</v>
      </c>
      <c r="D9036" s="126" t="s">
        <v>6556</v>
      </c>
      <c r="E9036" s="280">
        <f>+VLOOKUP(A9036,SCAR!A:B,2,0)</f>
        <v>0</v>
      </c>
      <c r="F9036" s="2"/>
      <c r="G9036" s="2"/>
    </row>
    <row r="9037" spans="1:7">
      <c r="A9037" t="s">
        <v>12356</v>
      </c>
      <c r="B9037" t="s">
        <v>3186</v>
      </c>
      <c r="C9037">
        <f>+VLOOKUP(A9037,'LISTA NACIONAL'!A:B,2,0)</f>
        <v>392.01100000000002</v>
      </c>
      <c r="D9037" s="126" t="s">
        <v>6556</v>
      </c>
      <c r="E9037" s="280">
        <f>+VLOOKUP(A9037,SCAR!A:B,2,0)</f>
        <v>0</v>
      </c>
      <c r="F9037" s="2"/>
      <c r="G9037" s="2"/>
    </row>
    <row r="9038" spans="1:7">
      <c r="A9038" t="s">
        <v>3142</v>
      </c>
      <c r="B9038" t="s">
        <v>3186</v>
      </c>
      <c r="C9038">
        <f>+VLOOKUP(A9038,'LISTA NACIONAL'!A:B,2,0)</f>
        <v>493.91199999999998</v>
      </c>
      <c r="D9038" s="126" t="s">
        <v>6556</v>
      </c>
      <c r="E9038" s="280">
        <f>+VLOOKUP(A9038,SCAR!A:B,2,0)</f>
        <v>0</v>
      </c>
      <c r="F9038" s="2"/>
      <c r="G9038" s="2"/>
    </row>
    <row r="9039" spans="1:7">
      <c r="A9039" t="s">
        <v>3143</v>
      </c>
      <c r="B9039" t="s">
        <v>3186</v>
      </c>
      <c r="C9039">
        <f>+VLOOKUP(A9039,'LISTA NACIONAL'!A:B,2,0)</f>
        <v>493.91199999999998</v>
      </c>
      <c r="D9039" s="126" t="s">
        <v>6556</v>
      </c>
      <c r="E9039" s="280">
        <f>+VLOOKUP(A9039,SCAR!A:B,2,0)</f>
        <v>0</v>
      </c>
      <c r="F9039" s="2"/>
      <c r="G9039" s="2"/>
    </row>
    <row r="9040" spans="1:7">
      <c r="A9040" t="s">
        <v>3144</v>
      </c>
      <c r="B9040" t="s">
        <v>3145</v>
      </c>
      <c r="C9040">
        <f>+VLOOKUP(A9040,'LISTA NACIONAL'!A:B,2,0)</f>
        <v>963.27700000000004</v>
      </c>
      <c r="D9040" s="126" t="s">
        <v>6556</v>
      </c>
      <c r="E9040" s="280">
        <f>+VLOOKUP(A9040,SCAR!A:B,2,0)</f>
        <v>0</v>
      </c>
      <c r="F9040" s="2"/>
      <c r="G9040" s="2"/>
    </row>
    <row r="9041" spans="1:7">
      <c r="A9041" t="s">
        <v>3146</v>
      </c>
      <c r="B9041" t="s">
        <v>3186</v>
      </c>
      <c r="C9041">
        <f>+VLOOKUP(A9041,'LISTA NACIONAL'!A:B,2,0)</f>
        <v>583.07299999999998</v>
      </c>
      <c r="D9041" s="126" t="s">
        <v>6556</v>
      </c>
      <c r="E9041" s="280">
        <f>+VLOOKUP(A9041,SCAR!A:B,2,0)</f>
        <v>0</v>
      </c>
      <c r="F9041" s="2"/>
      <c r="G9041" s="2"/>
    </row>
    <row r="9042" spans="1:7">
      <c r="A9042" t="s">
        <v>3147</v>
      </c>
      <c r="B9042" t="s">
        <v>3128</v>
      </c>
      <c r="C9042">
        <f>+VLOOKUP(A9042,'LISTA NACIONAL'!A:B,2,0)</f>
        <v>1136.7270000000001</v>
      </c>
      <c r="D9042" s="126" t="s">
        <v>6556</v>
      </c>
      <c r="E9042" s="280">
        <f>+VLOOKUP(A9042,SCAR!A:B,2,0)</f>
        <v>0</v>
      </c>
      <c r="F9042" s="2"/>
      <c r="G9042" s="2"/>
    </row>
    <row r="9043" spans="1:7">
      <c r="A9043" t="s">
        <v>12357</v>
      </c>
      <c r="B9043" t="s">
        <v>3186</v>
      </c>
      <c r="C9043">
        <f>+VLOOKUP(A9043,'LISTA NACIONAL'!A:B,2,0)</f>
        <v>439.96499999999997</v>
      </c>
      <c r="D9043" s="126" t="s">
        <v>6556</v>
      </c>
      <c r="E9043" s="280">
        <f>+VLOOKUP(A9043,SCAR!A:B,2,0)</f>
        <v>0</v>
      </c>
      <c r="F9043" s="2"/>
      <c r="G9043" s="2"/>
    </row>
    <row r="9044" spans="1:7">
      <c r="A9044" t="s">
        <v>12358</v>
      </c>
      <c r="B9044" t="s">
        <v>3186</v>
      </c>
      <c r="C9044">
        <f>+VLOOKUP(A9044,'LISTA NACIONAL'!A:B,2,0)</f>
        <v>484.04399999999998</v>
      </c>
      <c r="D9044" s="126" t="s">
        <v>6556</v>
      </c>
      <c r="E9044" s="280">
        <f>+VLOOKUP(A9044,SCAR!A:B,2,0)</f>
        <v>0</v>
      </c>
      <c r="F9044" s="2"/>
      <c r="G9044" s="2"/>
    </row>
    <row r="9045" spans="1:7">
      <c r="A9045" t="s">
        <v>12359</v>
      </c>
      <c r="B9045" t="s">
        <v>3186</v>
      </c>
      <c r="C9045">
        <f>+VLOOKUP(A9045,'LISTA NACIONAL'!A:B,2,0)</f>
        <v>461.46</v>
      </c>
      <c r="D9045" s="126" t="s">
        <v>6556</v>
      </c>
      <c r="E9045" s="280">
        <f>+VLOOKUP(A9045,SCAR!A:B,2,0)</f>
        <v>0</v>
      </c>
      <c r="F9045" s="2"/>
      <c r="G9045" s="2"/>
    </row>
    <row r="9046" spans="1:7">
      <c r="A9046" t="s">
        <v>12360</v>
      </c>
      <c r="B9046" t="s">
        <v>3186</v>
      </c>
      <c r="C9046">
        <f>+VLOOKUP(A9046,'LISTA NACIONAL'!A:B,2,0)</f>
        <v>461.46</v>
      </c>
      <c r="D9046" s="126" t="s">
        <v>6556</v>
      </c>
      <c r="E9046" s="280">
        <f>+VLOOKUP(A9046,SCAR!A:B,2,0)</f>
        <v>0</v>
      </c>
      <c r="F9046" s="2"/>
      <c r="G9046" s="2"/>
    </row>
    <row r="9047" spans="1:7">
      <c r="A9047" t="s">
        <v>12361</v>
      </c>
      <c r="B9047" t="s">
        <v>3186</v>
      </c>
      <c r="C9047">
        <f>+VLOOKUP(A9047,'LISTA NACIONAL'!A:B,2,0)</f>
        <v>503.69799999999998</v>
      </c>
      <c r="D9047" s="126" t="s">
        <v>6556</v>
      </c>
      <c r="E9047" s="280">
        <f>+VLOOKUP(A9047,SCAR!A:B,2,0)</f>
        <v>0</v>
      </c>
      <c r="F9047" s="2"/>
      <c r="G9047" s="2"/>
    </row>
    <row r="9048" spans="1:7">
      <c r="A9048" t="s">
        <v>12362</v>
      </c>
      <c r="B9048" t="s">
        <v>3186</v>
      </c>
      <c r="C9048">
        <f>+VLOOKUP(A9048,'LISTA NACIONAL'!A:B,2,0)</f>
        <v>521.32600000000002</v>
      </c>
      <c r="D9048" s="126" t="s">
        <v>6556</v>
      </c>
      <c r="E9048" s="280">
        <f>+VLOOKUP(A9048,SCAR!A:B,2,0)</f>
        <v>0</v>
      </c>
      <c r="F9048" s="2"/>
      <c r="G9048" s="2"/>
    </row>
    <row r="9049" spans="1:7">
      <c r="A9049" t="s">
        <v>12363</v>
      </c>
      <c r="B9049" t="s">
        <v>3186</v>
      </c>
      <c r="C9049">
        <f>+VLOOKUP(A9049,'LISTA NACIONAL'!A:B,2,0)</f>
        <v>480.17500000000001</v>
      </c>
      <c r="D9049" s="126" t="s">
        <v>6556</v>
      </c>
      <c r="E9049" s="280">
        <f>+VLOOKUP(A9049,SCAR!A:B,2,0)</f>
        <v>0</v>
      </c>
      <c r="F9049" s="2"/>
      <c r="G9049" s="2"/>
    </row>
    <row r="9050" spans="1:7">
      <c r="A9050" t="s">
        <v>12364</v>
      </c>
      <c r="B9050" t="s">
        <v>3186</v>
      </c>
      <c r="C9050">
        <f>+VLOOKUP(A9050,'LISTA NACIONAL'!A:B,2,0)</f>
        <v>480.17500000000001</v>
      </c>
      <c r="D9050" s="126" t="s">
        <v>6556</v>
      </c>
      <c r="E9050" s="280">
        <f>+VLOOKUP(A9050,SCAR!A:B,2,0)</f>
        <v>0</v>
      </c>
      <c r="F9050" s="2"/>
      <c r="G9050" s="2"/>
    </row>
    <row r="9051" spans="1:7">
      <c r="A9051" t="s">
        <v>12365</v>
      </c>
      <c r="B9051" t="s">
        <v>3137</v>
      </c>
      <c r="C9051">
        <f>+VLOOKUP(A9051,'LISTA NACIONAL'!A:B,2,0)</f>
        <v>439.96499999999997</v>
      </c>
      <c r="D9051" s="126" t="s">
        <v>6556</v>
      </c>
      <c r="E9051" s="280">
        <f>+VLOOKUP(A9051,SCAR!A:B,2,0)</f>
        <v>0</v>
      </c>
      <c r="F9051" s="2"/>
      <c r="G9051" s="2"/>
    </row>
    <row r="9052" spans="1:7">
      <c r="A9052" t="s">
        <v>12366</v>
      </c>
      <c r="B9052" t="s">
        <v>3186</v>
      </c>
      <c r="C9052">
        <f>+VLOOKUP(A9052,'LISTA NACIONAL'!A:B,2,0)</f>
        <v>436.17200000000003</v>
      </c>
      <c r="D9052" s="126" t="s">
        <v>6556</v>
      </c>
      <c r="E9052" s="280">
        <f>+VLOOKUP(A9052,SCAR!A:B,2,0)</f>
        <v>0</v>
      </c>
      <c r="F9052" s="2"/>
      <c r="G9052" s="2"/>
    </row>
    <row r="9053" spans="1:7">
      <c r="A9053" t="s">
        <v>3148</v>
      </c>
      <c r="B9053" t="s">
        <v>3137</v>
      </c>
      <c r="C9053">
        <f>+VLOOKUP(A9053,'LISTA NACIONAL'!A:B,2,0)</f>
        <v>443.89299999999997</v>
      </c>
      <c r="D9053" s="126" t="s">
        <v>6556</v>
      </c>
      <c r="E9053" s="280">
        <f>+VLOOKUP(A9053,SCAR!A:B,2,0)</f>
        <v>0</v>
      </c>
      <c r="F9053" s="2"/>
      <c r="G9053" s="2"/>
    </row>
    <row r="9054" spans="1:7">
      <c r="A9054" t="s">
        <v>12367</v>
      </c>
      <c r="B9054" t="s">
        <v>3186</v>
      </c>
      <c r="C9054">
        <f>+VLOOKUP(A9054,'LISTA NACIONAL'!A:B,2,0)</f>
        <v>461.46</v>
      </c>
      <c r="D9054" s="126" t="s">
        <v>6556</v>
      </c>
      <c r="E9054" s="280">
        <f>+VLOOKUP(A9054,SCAR!A:B,2,0)</f>
        <v>0</v>
      </c>
      <c r="F9054" s="2"/>
      <c r="G9054" s="2"/>
    </row>
    <row r="9055" spans="1:7">
      <c r="A9055" t="s">
        <v>12368</v>
      </c>
      <c r="B9055" t="s">
        <v>3186</v>
      </c>
      <c r="C9055">
        <f>+VLOOKUP(A9055,'LISTA NACIONAL'!A:B,2,0)</f>
        <v>430.2</v>
      </c>
      <c r="D9055" s="126" t="s">
        <v>6556</v>
      </c>
      <c r="E9055" s="280">
        <f>+VLOOKUP(A9055,SCAR!A:B,2,0)</f>
        <v>0</v>
      </c>
      <c r="F9055" s="2"/>
      <c r="G9055" s="2"/>
    </row>
    <row r="9056" spans="1:7">
      <c r="A9056" t="s">
        <v>3149</v>
      </c>
      <c r="B9056" t="s">
        <v>3186</v>
      </c>
      <c r="C9056">
        <f>+VLOOKUP(A9056,'LISTA NACIONAL'!A:B,2,0)</f>
        <v>420.42099999999999</v>
      </c>
      <c r="D9056" s="126" t="s">
        <v>6556</v>
      </c>
      <c r="E9056" s="280">
        <f>+VLOOKUP(A9056,SCAR!A:B,2,0)</f>
        <v>0</v>
      </c>
      <c r="F9056" s="2"/>
      <c r="G9056" s="2"/>
    </row>
    <row r="9057" spans="1:7">
      <c r="A9057" t="s">
        <v>3150</v>
      </c>
      <c r="B9057" t="s">
        <v>3128</v>
      </c>
      <c r="C9057">
        <f>+VLOOKUP(A9057,'LISTA NACIONAL'!A:B,2,0)</f>
        <v>814.30399999999997</v>
      </c>
      <c r="D9057" s="126" t="s">
        <v>6556</v>
      </c>
      <c r="E9057" s="280">
        <f>+VLOOKUP(A9057,SCAR!A:B,2,0)</f>
        <v>0</v>
      </c>
      <c r="F9057" s="2"/>
      <c r="G9057" s="2"/>
    </row>
    <row r="9058" spans="1:7">
      <c r="A9058" t="s">
        <v>12369</v>
      </c>
      <c r="B9058" t="s">
        <v>3186</v>
      </c>
      <c r="C9058">
        <f>+VLOOKUP(A9058,'LISTA NACIONAL'!A:B,2,0)</f>
        <v>439.96499999999997</v>
      </c>
      <c r="D9058" s="126" t="s">
        <v>6556</v>
      </c>
      <c r="E9058" s="280">
        <f>+VLOOKUP(A9058,SCAR!A:B,2,0)</f>
        <v>0</v>
      </c>
      <c r="F9058" s="2"/>
      <c r="G9058" s="2"/>
    </row>
    <row r="9059" spans="1:7">
      <c r="A9059" t="s">
        <v>3151</v>
      </c>
      <c r="B9059" t="s">
        <v>3152</v>
      </c>
      <c r="C9059">
        <f>+VLOOKUP(A9059,'LISTA NACIONAL'!A:B,2,0)</f>
        <v>475.30200000000002</v>
      </c>
      <c r="D9059" s="126" t="s">
        <v>6556</v>
      </c>
      <c r="E9059" s="280">
        <f>+VLOOKUP(A9059,SCAR!A:B,2,0)</f>
        <v>0</v>
      </c>
      <c r="F9059" s="2"/>
      <c r="G9059" s="2"/>
    </row>
    <row r="9060" spans="1:7">
      <c r="A9060" t="s">
        <v>3153</v>
      </c>
      <c r="B9060" t="s">
        <v>3186</v>
      </c>
      <c r="C9060">
        <f>+VLOOKUP(A9060,'LISTA NACIONAL'!A:B,2,0)</f>
        <v>401.75700000000001</v>
      </c>
      <c r="D9060" s="126" t="s">
        <v>6556</v>
      </c>
      <c r="E9060" s="280">
        <f>+VLOOKUP(A9060,SCAR!A:B,2,0)</f>
        <v>0</v>
      </c>
      <c r="F9060" s="2"/>
      <c r="G9060" s="2"/>
    </row>
    <row r="9061" spans="1:7">
      <c r="A9061" t="s">
        <v>3154</v>
      </c>
      <c r="B9061" t="s">
        <v>3186</v>
      </c>
      <c r="C9061">
        <f>+VLOOKUP(A9061,'LISTA NACIONAL'!A:B,2,0)</f>
        <v>420.42099999999999</v>
      </c>
      <c r="D9061" s="126" t="s">
        <v>6556</v>
      </c>
      <c r="E9061" s="280">
        <f>+VLOOKUP(A9061,SCAR!A:B,2,0)</f>
        <v>0</v>
      </c>
      <c r="F9061" s="2"/>
      <c r="G9061" s="2"/>
    </row>
    <row r="9062" spans="1:7">
      <c r="A9062" t="s">
        <v>3155</v>
      </c>
      <c r="B9062" t="s">
        <v>3186</v>
      </c>
      <c r="C9062">
        <f>+VLOOKUP(A9062,'LISTA NACIONAL'!A:B,2,0)</f>
        <v>482.03100000000001</v>
      </c>
      <c r="D9062" s="126" t="s">
        <v>6556</v>
      </c>
      <c r="E9062" s="280">
        <f>+VLOOKUP(A9062,SCAR!A:B,2,0)</f>
        <v>0</v>
      </c>
      <c r="F9062" s="2"/>
      <c r="G9062" s="2"/>
    </row>
    <row r="9063" spans="1:7">
      <c r="A9063" t="s">
        <v>3156</v>
      </c>
      <c r="B9063" t="s">
        <v>3145</v>
      </c>
      <c r="C9063">
        <f>+VLOOKUP(A9063,'LISTA NACIONAL'!A:B,2,0)</f>
        <v>943.57100000000003</v>
      </c>
      <c r="D9063" s="126" t="s">
        <v>6556</v>
      </c>
      <c r="E9063" s="280">
        <f>+VLOOKUP(A9063,SCAR!A:B,2,0)</f>
        <v>0</v>
      </c>
      <c r="F9063" s="2"/>
      <c r="G9063" s="2"/>
    </row>
    <row r="9064" spans="1:7">
      <c r="A9064" t="s">
        <v>3157</v>
      </c>
      <c r="B9064" t="s">
        <v>3186</v>
      </c>
      <c r="C9064">
        <f>+VLOOKUP(A9064,'LISTA NACIONAL'!A:B,2,0)</f>
        <v>439.96499999999997</v>
      </c>
      <c r="D9064" s="126" t="s">
        <v>6556</v>
      </c>
      <c r="E9064" s="280">
        <f>+VLOOKUP(A9064,SCAR!A:B,2,0)</f>
        <v>0</v>
      </c>
      <c r="F9064" s="2"/>
      <c r="G9064" s="2"/>
    </row>
    <row r="9065" spans="1:7">
      <c r="A9065" t="s">
        <v>3158</v>
      </c>
      <c r="B9065" t="s">
        <v>3186</v>
      </c>
      <c r="C9065">
        <f>+VLOOKUP(A9065,'LISTA NACIONAL'!A:B,2,0)</f>
        <v>349.803</v>
      </c>
      <c r="D9065" s="126" t="s">
        <v>6556</v>
      </c>
      <c r="E9065" s="280">
        <f>+VLOOKUP(A9065,SCAR!A:B,2,0)</f>
        <v>0</v>
      </c>
      <c r="F9065" s="2"/>
      <c r="G9065" s="2"/>
    </row>
    <row r="9066" spans="1:7">
      <c r="A9066" t="s">
        <v>12370</v>
      </c>
      <c r="B9066" t="s">
        <v>3186</v>
      </c>
      <c r="C9066">
        <f>+VLOOKUP(A9066,'LISTA NACIONAL'!A:B,2,0)</f>
        <v>397.81200000000001</v>
      </c>
      <c r="D9066" s="126" t="s">
        <v>6556</v>
      </c>
      <c r="E9066" s="280">
        <f>+VLOOKUP(A9066,SCAR!A:B,2,0)</f>
        <v>0</v>
      </c>
      <c r="F9066" s="2"/>
      <c r="G9066" s="2"/>
    </row>
    <row r="9067" spans="1:7">
      <c r="A9067" t="s">
        <v>3159</v>
      </c>
      <c r="B9067" t="s">
        <v>3186</v>
      </c>
      <c r="C9067">
        <f>+VLOOKUP(A9067,'LISTA NACIONAL'!A:B,2,0)</f>
        <v>475.30200000000002</v>
      </c>
      <c r="D9067" s="126" t="s">
        <v>6556</v>
      </c>
      <c r="E9067" s="280">
        <f>+VLOOKUP(A9067,SCAR!A:B,2,0)</f>
        <v>0</v>
      </c>
      <c r="F9067" s="2"/>
      <c r="G9067" s="2"/>
    </row>
    <row r="9068" spans="1:7">
      <c r="A9068" t="s">
        <v>3160</v>
      </c>
      <c r="B9068" t="s">
        <v>3186</v>
      </c>
      <c r="C9068">
        <f>+VLOOKUP(A9068,'LISTA NACIONAL'!A:B,2,0)</f>
        <v>420.42099999999999</v>
      </c>
      <c r="D9068" s="126" t="s">
        <v>6556</v>
      </c>
      <c r="E9068" s="280">
        <f>+VLOOKUP(A9068,SCAR!A:B,2,0)</f>
        <v>0</v>
      </c>
      <c r="F9068" s="2"/>
      <c r="G9068" s="2"/>
    </row>
    <row r="9069" spans="1:7">
      <c r="A9069" t="s">
        <v>12371</v>
      </c>
      <c r="B9069" t="s">
        <v>3186</v>
      </c>
      <c r="C9069">
        <f>+VLOOKUP(A9069,'LISTA NACIONAL'!A:B,2,0)</f>
        <v>547.77800000000002</v>
      </c>
      <c r="D9069" s="126" t="s">
        <v>6556</v>
      </c>
      <c r="E9069" s="280">
        <f>+VLOOKUP(A9069,SCAR!A:B,2,0)</f>
        <v>0</v>
      </c>
      <c r="F9069" s="2"/>
      <c r="G9069" s="2"/>
    </row>
    <row r="9070" spans="1:7">
      <c r="A9070" t="s">
        <v>12986</v>
      </c>
      <c r="B9070" t="s">
        <v>13594</v>
      </c>
      <c r="C9070">
        <f>+VLOOKUP(A9070,'LISTA NACIONAL'!A:B,2,0)</f>
        <v>583.07299999999998</v>
      </c>
      <c r="D9070" s="126" t="s">
        <v>6556</v>
      </c>
      <c r="E9070" s="280">
        <f>+VLOOKUP(A9070,SCAR!A:B,2,0)</f>
        <v>0</v>
      </c>
      <c r="F9070" s="2"/>
      <c r="G9070" s="2"/>
    </row>
    <row r="9071" spans="1:7">
      <c r="A9071" t="s">
        <v>12987</v>
      </c>
      <c r="B9071" t="s">
        <v>13595</v>
      </c>
      <c r="C9071">
        <f>+VLOOKUP(A9071,'LISTA NACIONAL'!A:B,2,0)</f>
        <v>493.91199999999998</v>
      </c>
      <c r="D9071" s="126" t="s">
        <v>6556</v>
      </c>
      <c r="E9071" s="280">
        <f>+VLOOKUP(A9071,SCAR!A:B,2,0)</f>
        <v>0</v>
      </c>
      <c r="F9071" s="2"/>
      <c r="G9071" s="2"/>
    </row>
    <row r="9072" spans="1:7">
      <c r="A9072" t="s">
        <v>12988</v>
      </c>
      <c r="B9072" t="s">
        <v>13596</v>
      </c>
      <c r="C9072">
        <f>+VLOOKUP(A9072,'LISTA NACIONAL'!A:B,2,0)</f>
        <v>424.31</v>
      </c>
      <c r="D9072" s="126" t="s">
        <v>6556</v>
      </c>
      <c r="E9072" s="280">
        <f>+VLOOKUP(A9072,SCAR!A:B,2,0)</f>
        <v>0</v>
      </c>
      <c r="F9072" s="2"/>
      <c r="G9072" s="2"/>
    </row>
    <row r="9073" spans="1:7">
      <c r="A9073" t="s">
        <v>12989</v>
      </c>
      <c r="B9073" t="s">
        <v>13597</v>
      </c>
      <c r="C9073">
        <f>+VLOOKUP(A9073,'LISTA NACIONAL'!A:B,2,0)</f>
        <v>484.04399999999998</v>
      </c>
      <c r="D9073" s="126" t="s">
        <v>6556</v>
      </c>
      <c r="E9073" s="280">
        <f>+VLOOKUP(A9073,SCAR!A:B,2,0)</f>
        <v>0</v>
      </c>
      <c r="F9073" s="2"/>
      <c r="G9073" s="2"/>
    </row>
    <row r="9074" spans="1:7">
      <c r="A9074" t="s">
        <v>12990</v>
      </c>
      <c r="B9074" t="s">
        <v>13598</v>
      </c>
      <c r="C9074">
        <f>+VLOOKUP(A9074,'LISTA NACIONAL'!A:B,2,0)</f>
        <v>484.04399999999998</v>
      </c>
      <c r="D9074" s="126" t="s">
        <v>6556</v>
      </c>
      <c r="E9074" s="280">
        <f>+VLOOKUP(A9074,SCAR!A:B,2,0)</f>
        <v>0</v>
      </c>
      <c r="F9074" s="2"/>
      <c r="G9074" s="2"/>
    </row>
    <row r="9075" spans="1:7">
      <c r="A9075" t="s">
        <v>12991</v>
      </c>
      <c r="B9075" t="s">
        <v>13599</v>
      </c>
      <c r="C9075">
        <f>+VLOOKUP(A9075,'LISTA NACIONAL'!A:B,2,0)</f>
        <v>397.81200000000001</v>
      </c>
      <c r="D9075" s="126" t="s">
        <v>6556</v>
      </c>
      <c r="E9075" s="280">
        <f>+VLOOKUP(A9075,SCAR!A:B,2,0)</f>
        <v>0</v>
      </c>
      <c r="F9075" s="2"/>
      <c r="G9075" s="2"/>
    </row>
    <row r="9076" spans="1:7">
      <c r="A9076" t="s">
        <v>12992</v>
      </c>
      <c r="B9076" t="s">
        <v>13600</v>
      </c>
      <c r="C9076">
        <f>+VLOOKUP(A9076,'LISTA NACIONAL'!A:B,2,0)</f>
        <v>1030.8779999999999</v>
      </c>
      <c r="D9076" s="126" t="s">
        <v>6556</v>
      </c>
      <c r="E9076" s="280">
        <f>+VLOOKUP(A9076,SCAR!A:B,2,0)</f>
        <v>0</v>
      </c>
      <c r="F9076" s="2"/>
      <c r="G9076" s="2"/>
    </row>
    <row r="9077" spans="1:7">
      <c r="A9077" t="s">
        <v>12993</v>
      </c>
      <c r="B9077" t="s">
        <v>13601</v>
      </c>
      <c r="C9077">
        <f>+VLOOKUP(A9077,'LISTA NACIONAL'!A:B,2,0)</f>
        <v>465.57100000000003</v>
      </c>
      <c r="D9077" s="126" t="s">
        <v>6556</v>
      </c>
      <c r="E9077" s="280">
        <f>+VLOOKUP(A9077,SCAR!A:B,2,0)</f>
        <v>0</v>
      </c>
      <c r="F9077" s="2"/>
      <c r="G9077" s="2"/>
    </row>
    <row r="9078" spans="1:7">
      <c r="A9078" t="s">
        <v>12372</v>
      </c>
      <c r="B9078" t="s">
        <v>3128</v>
      </c>
      <c r="C9078">
        <f>+VLOOKUP(A9078,'LISTA NACIONAL'!A:B,2,0)</f>
        <v>939.77800000000002</v>
      </c>
      <c r="D9078" s="126" t="s">
        <v>6556</v>
      </c>
      <c r="E9078" s="280">
        <f>+VLOOKUP(A9078,SCAR!A:B,2,0)</f>
        <v>0</v>
      </c>
      <c r="F9078" s="2"/>
      <c r="G9078" s="2"/>
    </row>
    <row r="9079" spans="1:7">
      <c r="A9079" t="s">
        <v>12994</v>
      </c>
      <c r="B9079" t="s">
        <v>13602</v>
      </c>
      <c r="C9079">
        <f>+VLOOKUP(A9079,'LISTA NACIONAL'!A:B,2,0)</f>
        <v>808.48599999999999</v>
      </c>
      <c r="D9079" s="126" t="s">
        <v>6556</v>
      </c>
      <c r="E9079" s="280">
        <f>+VLOOKUP(A9079,SCAR!A:B,2,0)</f>
        <v>0</v>
      </c>
      <c r="F9079" s="2"/>
      <c r="G9079" s="2"/>
    </row>
    <row r="9080" spans="1:7">
      <c r="A9080" t="s">
        <v>12995</v>
      </c>
      <c r="B9080" t="s">
        <v>13603</v>
      </c>
      <c r="C9080">
        <f>+VLOOKUP(A9080,'LISTA NACIONAL'!A:B,2,0)</f>
        <v>551.71500000000003</v>
      </c>
      <c r="D9080" s="126" t="s">
        <v>6556</v>
      </c>
      <c r="E9080" s="280">
        <f>+VLOOKUP(A9080,SCAR!A:B,2,0)</f>
        <v>0</v>
      </c>
      <c r="F9080" s="2"/>
      <c r="G9080" s="2"/>
    </row>
    <row r="9081" spans="1:7">
      <c r="A9081" t="s">
        <v>12373</v>
      </c>
      <c r="B9081" t="s">
        <v>3128</v>
      </c>
      <c r="C9081">
        <f>+VLOOKUP(A9081,'LISTA NACIONAL'!A:B,2,0)</f>
        <v>1098.5319999999999</v>
      </c>
      <c r="D9081" s="126" t="s">
        <v>6556</v>
      </c>
      <c r="E9081" s="280">
        <f>+VLOOKUP(A9081,SCAR!A:B,2,0)</f>
        <v>0</v>
      </c>
      <c r="F9081" s="2"/>
      <c r="G9081" s="2"/>
    </row>
    <row r="9082" spans="1:7">
      <c r="A9082" t="s">
        <v>12996</v>
      </c>
      <c r="B9082" t="s">
        <v>13604</v>
      </c>
      <c r="C9082">
        <f>+VLOOKUP(A9082,'LISTA NACIONAL'!A:B,2,0)</f>
        <v>397.81200000000001</v>
      </c>
      <c r="D9082" s="126" t="s">
        <v>6556</v>
      </c>
      <c r="E9082" s="280">
        <f>+VLOOKUP(A9082,SCAR!A:B,2,0)</f>
        <v>0</v>
      </c>
      <c r="F9082" s="2"/>
      <c r="G9082" s="2"/>
    </row>
    <row r="9083" spans="1:7">
      <c r="A9083" t="s">
        <v>3161</v>
      </c>
      <c r="B9083" t="s">
        <v>3162</v>
      </c>
      <c r="C9083">
        <f>+VLOOKUP(A9083,'LISTA NACIONAL'!A:B,2,0)</f>
        <v>420.42099999999999</v>
      </c>
      <c r="D9083" s="126" t="s">
        <v>6556</v>
      </c>
      <c r="E9083" s="280">
        <f>+VLOOKUP(A9083,SCAR!A:B,2,0)</f>
        <v>0</v>
      </c>
      <c r="F9083" s="2"/>
      <c r="G9083" s="2"/>
    </row>
    <row r="9084" spans="1:7">
      <c r="A9084" t="s">
        <v>3163</v>
      </c>
      <c r="B9084" t="s">
        <v>3164</v>
      </c>
      <c r="C9084">
        <f>+VLOOKUP(A9084,'LISTA NACIONAL'!A:B,2,0)</f>
        <v>413.43599999999998</v>
      </c>
      <c r="D9084" s="126" t="s">
        <v>6556</v>
      </c>
      <c r="E9084" s="280">
        <f>+VLOOKUP(A9084,SCAR!A:B,2,0)</f>
        <v>0</v>
      </c>
      <c r="F9084" s="2"/>
      <c r="G9084" s="2"/>
    </row>
    <row r="9085" spans="1:7">
      <c r="A9085" t="s">
        <v>12997</v>
      </c>
      <c r="B9085" t="s">
        <v>13605</v>
      </c>
      <c r="C9085">
        <f>+VLOOKUP(A9085,'LISTA NACIONAL'!A:B,2,0)</f>
        <v>986.85599999999999</v>
      </c>
      <c r="D9085" s="126" t="s">
        <v>6556</v>
      </c>
      <c r="E9085" s="280">
        <f>+VLOOKUP(A9085,SCAR!A:B,2,0)</f>
        <v>0</v>
      </c>
      <c r="F9085" s="2"/>
      <c r="G9085" s="2"/>
    </row>
    <row r="9086" spans="1:7">
      <c r="A9086" t="s">
        <v>3165</v>
      </c>
      <c r="B9086" t="s">
        <v>2745</v>
      </c>
      <c r="C9086">
        <f>+VLOOKUP(A9086,'LISTA NACIONAL'!A:B,2,0)</f>
        <v>945.58199999999999</v>
      </c>
      <c r="D9086" s="126" t="s">
        <v>6556</v>
      </c>
      <c r="E9086" s="280">
        <f>+VLOOKUP(A9086,SCAR!A:B,2,0)</f>
        <v>0</v>
      </c>
      <c r="F9086" s="2"/>
      <c r="G9086" s="2"/>
    </row>
    <row r="9087" spans="1:7">
      <c r="A9087" t="s">
        <v>12998</v>
      </c>
      <c r="B9087" t="s">
        <v>13606</v>
      </c>
      <c r="C9087">
        <f>+VLOOKUP(A9087,'LISTA NACIONAL'!A:B,2,0)</f>
        <v>509.589</v>
      </c>
      <c r="D9087" s="126" t="s">
        <v>6556</v>
      </c>
      <c r="E9087" s="280">
        <f>+VLOOKUP(A9087,SCAR!A:B,2,0)</f>
        <v>0</v>
      </c>
      <c r="F9087" s="2"/>
      <c r="G9087" s="2"/>
    </row>
    <row r="9088" spans="1:7">
      <c r="A9088" t="s">
        <v>12999</v>
      </c>
      <c r="B9088" t="s">
        <v>13607</v>
      </c>
      <c r="C9088">
        <f>+VLOOKUP(A9088,'LISTA NACIONAL'!A:B,2,0)</f>
        <v>837.87300000000005</v>
      </c>
      <c r="D9088" s="126" t="s">
        <v>6556</v>
      </c>
      <c r="E9088" s="280">
        <f>+VLOOKUP(A9088,SCAR!A:B,2,0)</f>
        <v>0</v>
      </c>
      <c r="F9088" s="2"/>
      <c r="G9088" s="2"/>
    </row>
    <row r="9089" spans="1:7">
      <c r="A9089" t="s">
        <v>13000</v>
      </c>
      <c r="B9089" t="s">
        <v>13608</v>
      </c>
      <c r="C9089">
        <f>+VLOOKUP(A9089,'LISTA NACIONAL'!A:B,2,0)</f>
        <v>493.91199999999998</v>
      </c>
      <c r="D9089" s="126" t="s">
        <v>6556</v>
      </c>
      <c r="E9089" s="280">
        <f>+VLOOKUP(A9089,SCAR!A:B,2,0)</f>
        <v>0</v>
      </c>
      <c r="F9089" s="2"/>
      <c r="G9089" s="2"/>
    </row>
    <row r="9090" spans="1:7">
      <c r="A9090" t="s">
        <v>13001</v>
      </c>
      <c r="B9090" t="s">
        <v>13609</v>
      </c>
      <c r="C9090">
        <f>+VLOOKUP(A9090,'LISTA NACIONAL'!A:B,2,0)</f>
        <v>465.57100000000003</v>
      </c>
      <c r="D9090" s="126" t="s">
        <v>6556</v>
      </c>
      <c r="E9090" s="280">
        <f>+VLOOKUP(A9090,SCAR!A:B,2,0)</f>
        <v>0</v>
      </c>
      <c r="F9090" s="2"/>
      <c r="G9090" s="2"/>
    </row>
    <row r="9091" spans="1:7">
      <c r="A9091" t="s">
        <v>13002</v>
      </c>
      <c r="B9091" t="s">
        <v>13610</v>
      </c>
      <c r="C9091">
        <f>+VLOOKUP(A9091,'LISTA NACIONAL'!A:B,2,0)</f>
        <v>465.57100000000003</v>
      </c>
      <c r="D9091" s="126" t="s">
        <v>6556</v>
      </c>
      <c r="E9091" s="280">
        <f>+VLOOKUP(A9091,SCAR!A:B,2,0)</f>
        <v>0</v>
      </c>
      <c r="F9091" s="2"/>
      <c r="G9091" s="2"/>
    </row>
    <row r="9092" spans="1:7">
      <c r="A9092" t="s">
        <v>13003</v>
      </c>
      <c r="B9092" t="s">
        <v>13611</v>
      </c>
      <c r="C9092">
        <f>+VLOOKUP(A9092,'LISTA NACIONAL'!A:B,2,0)</f>
        <v>828.02599999999995</v>
      </c>
      <c r="D9092" s="126" t="s">
        <v>6556</v>
      </c>
      <c r="E9092" s="280">
        <f>+VLOOKUP(A9092,SCAR!A:B,2,0)</f>
        <v>0</v>
      </c>
      <c r="F9092" s="2"/>
      <c r="G9092" s="2"/>
    </row>
    <row r="9093" spans="1:7">
      <c r="A9093" t="s">
        <v>13004</v>
      </c>
      <c r="B9093" t="s">
        <v>13612</v>
      </c>
      <c r="C9093">
        <f>+VLOOKUP(A9093,'LISTA NACIONAL'!A:B,2,0)</f>
        <v>397.81200000000001</v>
      </c>
      <c r="D9093" s="126" t="s">
        <v>6556</v>
      </c>
      <c r="E9093" s="280">
        <f>+VLOOKUP(A9093,SCAR!A:B,2,0)</f>
        <v>0</v>
      </c>
      <c r="F9093" s="2"/>
      <c r="G9093" s="2"/>
    </row>
    <row r="9094" spans="1:7">
      <c r="A9094" t="s">
        <v>13005</v>
      </c>
      <c r="B9094" t="s">
        <v>13613</v>
      </c>
      <c r="C9094">
        <f>+VLOOKUP(A9094,'LISTA NACIONAL'!A:B,2,0)</f>
        <v>493.91199999999998</v>
      </c>
      <c r="D9094" s="126" t="s">
        <v>6556</v>
      </c>
      <c r="E9094" s="280">
        <f>+VLOOKUP(A9094,SCAR!A:B,2,0)</f>
        <v>0</v>
      </c>
      <c r="F9094" s="2"/>
      <c r="G9094" s="2"/>
    </row>
    <row r="9095" spans="1:7">
      <c r="A9095" t="s">
        <v>13006</v>
      </c>
      <c r="B9095" t="s">
        <v>13614</v>
      </c>
      <c r="C9095">
        <f>+VLOOKUP(A9095,'LISTA NACIONAL'!A:B,2,0)</f>
        <v>420.42099999999999</v>
      </c>
      <c r="D9095" s="126" t="s">
        <v>6556</v>
      </c>
      <c r="E9095" s="280">
        <f>+VLOOKUP(A9095,SCAR!A:B,2,0)</f>
        <v>0</v>
      </c>
      <c r="F9095" s="2"/>
      <c r="G9095" s="2"/>
    </row>
    <row r="9096" spans="1:7">
      <c r="A9096" t="s">
        <v>13007</v>
      </c>
      <c r="B9096" t="s">
        <v>13615</v>
      </c>
      <c r="C9096">
        <f>+VLOOKUP(A9096,'LISTA NACIONAL'!A:B,2,0)</f>
        <v>730.04499999999996</v>
      </c>
      <c r="D9096" s="126" t="s">
        <v>6556</v>
      </c>
      <c r="E9096" s="280">
        <f>+VLOOKUP(A9096,SCAR!A:B,2,0)</f>
        <v>0</v>
      </c>
      <c r="F9096" s="2"/>
      <c r="G9096" s="2"/>
    </row>
    <row r="9097" spans="1:7">
      <c r="A9097" t="s">
        <v>13008</v>
      </c>
      <c r="B9097" t="s">
        <v>13616</v>
      </c>
      <c r="C9097">
        <f>+VLOOKUP(A9097,'LISTA NACIONAL'!A:B,2,0)</f>
        <v>509.589</v>
      </c>
      <c r="D9097" s="126" t="s">
        <v>6556</v>
      </c>
      <c r="E9097" s="280">
        <f>+VLOOKUP(A9097,SCAR!A:B,2,0)</f>
        <v>0</v>
      </c>
      <c r="F9097" s="2"/>
      <c r="G9097" s="2"/>
    </row>
    <row r="9098" spans="1:7">
      <c r="A9098" t="s">
        <v>13009</v>
      </c>
      <c r="B9098" t="s">
        <v>13617</v>
      </c>
      <c r="C9098">
        <f>+VLOOKUP(A9098,'LISTA NACIONAL'!A:B,2,0)</f>
        <v>495.84</v>
      </c>
      <c r="D9098" s="126" t="s">
        <v>6556</v>
      </c>
      <c r="E9098" s="280">
        <f>+VLOOKUP(A9098,SCAR!A:B,2,0)</f>
        <v>0</v>
      </c>
      <c r="F9098" s="2"/>
      <c r="G9098" s="2"/>
    </row>
    <row r="9099" spans="1:7">
      <c r="A9099" t="s">
        <v>13010</v>
      </c>
      <c r="B9099" t="s">
        <v>13618</v>
      </c>
      <c r="C9099">
        <f>+VLOOKUP(A9099,'LISTA NACIONAL'!A:B,2,0)</f>
        <v>855.41800000000001</v>
      </c>
      <c r="D9099" s="126" t="s">
        <v>6556</v>
      </c>
      <c r="E9099" s="280">
        <f>+VLOOKUP(A9099,SCAR!A:B,2,0)</f>
        <v>0</v>
      </c>
      <c r="F9099" s="2"/>
      <c r="G9099" s="2"/>
    </row>
    <row r="9100" spans="1:7">
      <c r="A9100" t="s">
        <v>13011</v>
      </c>
      <c r="B9100" t="s">
        <v>13619</v>
      </c>
      <c r="C9100">
        <f>+VLOOKUP(A9100,'LISTA NACIONAL'!A:B,2,0)</f>
        <v>812.31399999999996</v>
      </c>
      <c r="D9100" s="126" t="s">
        <v>6556</v>
      </c>
      <c r="E9100" s="280">
        <f>+VLOOKUP(A9100,SCAR!A:B,2,0)</f>
        <v>0</v>
      </c>
      <c r="F9100" s="2"/>
      <c r="G9100" s="2"/>
    </row>
    <row r="9101" spans="1:7">
      <c r="A9101" t="s">
        <v>13012</v>
      </c>
      <c r="B9101" t="s">
        <v>13620</v>
      </c>
      <c r="C9101">
        <f>+VLOOKUP(A9101,'LISTA NACIONAL'!A:B,2,0)</f>
        <v>1057.289</v>
      </c>
      <c r="D9101" s="126" t="s">
        <v>6556</v>
      </c>
      <c r="E9101" s="280">
        <f>+VLOOKUP(A9101,SCAR!A:B,2,0)</f>
        <v>0</v>
      </c>
      <c r="F9101" s="2"/>
      <c r="G9101" s="2"/>
    </row>
    <row r="9102" spans="1:7">
      <c r="A9102" t="s">
        <v>13013</v>
      </c>
      <c r="B9102" t="s">
        <v>13621</v>
      </c>
      <c r="C9102">
        <f>+VLOOKUP(A9102,'LISTA NACIONAL'!A:B,2,0)</f>
        <v>465.57100000000003</v>
      </c>
      <c r="D9102" s="126" t="s">
        <v>6556</v>
      </c>
      <c r="E9102" s="280">
        <f>+VLOOKUP(A9102,SCAR!A:B,2,0)</f>
        <v>0</v>
      </c>
      <c r="F9102" s="2"/>
      <c r="G9102" s="2"/>
    </row>
    <row r="9103" spans="1:7">
      <c r="A9103" t="s">
        <v>13014</v>
      </c>
      <c r="B9103" t="s">
        <v>13622</v>
      </c>
      <c r="C9103">
        <f>+VLOOKUP(A9103,'LISTA NACIONAL'!A:B,2,0)</f>
        <v>392.01100000000002</v>
      </c>
      <c r="D9103" s="126" t="s">
        <v>6556</v>
      </c>
      <c r="E9103" s="280">
        <f>+VLOOKUP(A9103,SCAR!A:B,2,0)</f>
        <v>0</v>
      </c>
      <c r="F9103" s="2"/>
      <c r="G9103" s="2"/>
    </row>
    <row r="9104" spans="1:7">
      <c r="A9104" t="s">
        <v>13015</v>
      </c>
      <c r="B9104" t="s">
        <v>13623</v>
      </c>
      <c r="C9104">
        <f>+VLOOKUP(A9104,'LISTA NACIONAL'!A:B,2,0)</f>
        <v>445.90699999999998</v>
      </c>
      <c r="D9104" s="126" t="s">
        <v>6556</v>
      </c>
      <c r="E9104" s="280">
        <f>+VLOOKUP(A9104,SCAR!A:B,2,0)</f>
        <v>0</v>
      </c>
      <c r="F9104" s="2"/>
      <c r="G9104" s="2"/>
    </row>
    <row r="9105" spans="1:7">
      <c r="A9105" t="s">
        <v>13016</v>
      </c>
      <c r="B9105" t="s">
        <v>13624</v>
      </c>
      <c r="C9105">
        <f>+VLOOKUP(A9105,'LISTA NACIONAL'!A:B,2,0)</f>
        <v>484.04399999999998</v>
      </c>
      <c r="D9105" s="126" t="s">
        <v>6556</v>
      </c>
      <c r="E9105" s="280">
        <f>+VLOOKUP(A9105,SCAR!A:B,2,0)</f>
        <v>0</v>
      </c>
      <c r="F9105" s="2"/>
      <c r="G9105" s="2"/>
    </row>
    <row r="9106" spans="1:7">
      <c r="A9106" t="s">
        <v>13017</v>
      </c>
      <c r="B9106" t="s">
        <v>13625</v>
      </c>
      <c r="C9106">
        <f>+VLOOKUP(A9106,'LISTA NACIONAL'!A:B,2,0)</f>
        <v>445.90699999999998</v>
      </c>
      <c r="D9106" s="126" t="s">
        <v>6556</v>
      </c>
      <c r="E9106" s="280">
        <f>+VLOOKUP(A9106,SCAR!A:B,2,0)</f>
        <v>0</v>
      </c>
      <c r="F9106" s="2"/>
      <c r="G9106" s="2"/>
    </row>
    <row r="9107" spans="1:7">
      <c r="A9107" t="s">
        <v>13018</v>
      </c>
      <c r="B9107" t="s">
        <v>13626</v>
      </c>
      <c r="C9107">
        <f>+VLOOKUP(A9107,'LISTA NACIONAL'!A:B,2,0)</f>
        <v>484.04399999999998</v>
      </c>
      <c r="D9107" s="126" t="s">
        <v>6556</v>
      </c>
      <c r="E9107" s="280">
        <f>+VLOOKUP(A9107,SCAR!A:B,2,0)</f>
        <v>0</v>
      </c>
      <c r="F9107" s="2"/>
      <c r="G9107" s="2"/>
    </row>
    <row r="9108" spans="1:7">
      <c r="A9108" t="s">
        <v>13019</v>
      </c>
      <c r="B9108" t="s">
        <v>13627</v>
      </c>
      <c r="C9108">
        <f>+VLOOKUP(A9108,'LISTA NACIONAL'!A:B,2,0)</f>
        <v>509.589</v>
      </c>
      <c r="D9108" s="126" t="s">
        <v>6556</v>
      </c>
      <c r="E9108" s="280">
        <f>+VLOOKUP(A9108,SCAR!A:B,2,0)</f>
        <v>0</v>
      </c>
      <c r="F9108" s="2"/>
      <c r="G9108" s="2"/>
    </row>
    <row r="9109" spans="1:7">
      <c r="A9109" t="s">
        <v>13020</v>
      </c>
      <c r="B9109" t="s">
        <v>13628</v>
      </c>
      <c r="C9109">
        <f>+VLOOKUP(A9109,'LISTA NACIONAL'!A:B,2,0)</f>
        <v>808.48599999999999</v>
      </c>
      <c r="D9109" s="126" t="s">
        <v>6556</v>
      </c>
      <c r="E9109" s="280">
        <f>+VLOOKUP(A9109,SCAR!A:B,2,0)</f>
        <v>0</v>
      </c>
      <c r="F9109" s="2"/>
      <c r="G9109" s="2"/>
    </row>
    <row r="9110" spans="1:7">
      <c r="A9110" t="s">
        <v>13021</v>
      </c>
      <c r="B9110" t="s">
        <v>13629</v>
      </c>
      <c r="C9110">
        <f>+VLOOKUP(A9110,'LISTA NACIONAL'!A:B,2,0)</f>
        <v>690.84699999999998</v>
      </c>
      <c r="D9110" s="126" t="s">
        <v>6556</v>
      </c>
      <c r="E9110" s="280">
        <f>+VLOOKUP(A9110,SCAR!A:B,2,0)</f>
        <v>0</v>
      </c>
      <c r="F9110" s="2"/>
      <c r="G9110" s="2"/>
    </row>
    <row r="9111" spans="1:7">
      <c r="A9111" t="s">
        <v>13022</v>
      </c>
      <c r="B9111" t="s">
        <v>13630</v>
      </c>
      <c r="C9111">
        <f>+VLOOKUP(A9111,'LISTA NACIONAL'!A:B,2,0)</f>
        <v>855.41800000000001</v>
      </c>
      <c r="D9111" s="126" t="s">
        <v>6556</v>
      </c>
      <c r="E9111" s="280">
        <f>+VLOOKUP(A9111,SCAR!A:B,2,0)</f>
        <v>0</v>
      </c>
      <c r="F9111" s="2"/>
      <c r="G9111" s="2"/>
    </row>
    <row r="9112" spans="1:7">
      <c r="A9112" t="s">
        <v>13023</v>
      </c>
      <c r="B9112" t="s">
        <v>13631</v>
      </c>
      <c r="C9112">
        <f>+VLOOKUP(A9112,'LISTA NACIONAL'!A:B,2,0)</f>
        <v>945.58199999999999</v>
      </c>
      <c r="D9112" s="126" t="s">
        <v>6556</v>
      </c>
      <c r="E9112" s="280">
        <f>+VLOOKUP(A9112,SCAR!A:B,2,0)</f>
        <v>0</v>
      </c>
      <c r="F9112" s="2"/>
      <c r="G9112" s="2"/>
    </row>
    <row r="9113" spans="1:7">
      <c r="A9113" t="s">
        <v>13024</v>
      </c>
      <c r="B9113" t="s">
        <v>13632</v>
      </c>
      <c r="C9113">
        <f>+VLOOKUP(A9113,'LISTA NACIONAL'!A:B,2,0)</f>
        <v>718.19799999999998</v>
      </c>
      <c r="D9113" s="126" t="s">
        <v>6556</v>
      </c>
      <c r="E9113" s="280">
        <f>+VLOOKUP(A9113,SCAR!A:B,2,0)</f>
        <v>0</v>
      </c>
      <c r="F9113" s="2"/>
      <c r="G9113" s="2"/>
    </row>
    <row r="9114" spans="1:7">
      <c r="A9114" t="s">
        <v>13025</v>
      </c>
      <c r="B9114" t="s">
        <v>13633</v>
      </c>
      <c r="C9114">
        <f>+VLOOKUP(A9114,'LISTA NACIONAL'!A:B,2,0)</f>
        <v>430.2</v>
      </c>
      <c r="D9114" s="126" t="s">
        <v>6556</v>
      </c>
      <c r="E9114" s="280">
        <f>+VLOOKUP(A9114,SCAR!A:B,2,0)</f>
        <v>0</v>
      </c>
      <c r="F9114" s="2"/>
      <c r="G9114" s="2"/>
    </row>
    <row r="9115" spans="1:7">
      <c r="A9115" t="s">
        <v>13026</v>
      </c>
      <c r="B9115" t="s">
        <v>13634</v>
      </c>
      <c r="C9115">
        <f>+VLOOKUP(A9115,'LISTA NACIONAL'!A:B,2,0)</f>
        <v>484.04399999999998</v>
      </c>
      <c r="D9115" s="126" t="s">
        <v>6556</v>
      </c>
      <c r="E9115" s="280">
        <f>+VLOOKUP(A9115,SCAR!A:B,2,0)</f>
        <v>0</v>
      </c>
      <c r="F9115" s="2"/>
      <c r="G9115" s="2"/>
    </row>
    <row r="9116" spans="1:7">
      <c r="A9116" t="s">
        <v>13027</v>
      </c>
      <c r="B9116" t="s">
        <v>13635</v>
      </c>
      <c r="C9116">
        <f>+VLOOKUP(A9116,'LISTA NACIONAL'!A:B,2,0)</f>
        <v>945.58199999999999</v>
      </c>
      <c r="D9116" s="126" t="s">
        <v>6556</v>
      </c>
      <c r="E9116" s="280">
        <f>+VLOOKUP(A9116,SCAR!A:B,2,0)</f>
        <v>0</v>
      </c>
      <c r="F9116" s="2"/>
      <c r="G9116" s="2"/>
    </row>
    <row r="9117" spans="1:7">
      <c r="A9117" t="s">
        <v>13028</v>
      </c>
      <c r="B9117" t="s">
        <v>13636</v>
      </c>
      <c r="C9117">
        <f>+VLOOKUP(A9117,'LISTA NACIONAL'!A:B,2,0)</f>
        <v>881.82799999999997</v>
      </c>
      <c r="D9117" s="126" t="s">
        <v>6556</v>
      </c>
      <c r="E9117" s="280">
        <f>+VLOOKUP(A9117,SCAR!A:B,2,0)</f>
        <v>0</v>
      </c>
      <c r="F9117" s="2"/>
      <c r="G9117" s="2"/>
    </row>
    <row r="9118" spans="1:7">
      <c r="A9118" t="s">
        <v>13029</v>
      </c>
      <c r="B9118" t="s">
        <v>13637</v>
      </c>
      <c r="C9118">
        <f>+VLOOKUP(A9118,'LISTA NACIONAL'!A:B,2,0)</f>
        <v>1146.4190000000001</v>
      </c>
      <c r="D9118" s="126" t="s">
        <v>6556</v>
      </c>
      <c r="E9118" s="280">
        <f>+VLOOKUP(A9118,SCAR!A:B,2,0)</f>
        <v>0</v>
      </c>
      <c r="F9118" s="2"/>
      <c r="G9118" s="2"/>
    </row>
    <row r="9119" spans="1:7">
      <c r="A9119" t="s">
        <v>13030</v>
      </c>
      <c r="B9119" t="s">
        <v>13638</v>
      </c>
      <c r="C9119">
        <f>+VLOOKUP(A9119,'LISTA NACIONAL'!A:B,2,0)</f>
        <v>484.04399999999998</v>
      </c>
      <c r="D9119" s="126" t="s">
        <v>6556</v>
      </c>
      <c r="E9119" s="280">
        <f>+VLOOKUP(A9119,SCAR!A:B,2,0)</f>
        <v>0</v>
      </c>
      <c r="F9119" s="2"/>
      <c r="G9119" s="2"/>
    </row>
    <row r="9120" spans="1:7">
      <c r="A9120" t="s">
        <v>13031</v>
      </c>
      <c r="B9120" t="s">
        <v>13639</v>
      </c>
      <c r="C9120">
        <f>+VLOOKUP(A9120,'LISTA NACIONAL'!A:B,2,0)</f>
        <v>686.97900000000004</v>
      </c>
      <c r="D9120" s="126" t="s">
        <v>6556</v>
      </c>
      <c r="E9120" s="280">
        <f>+VLOOKUP(A9120,SCAR!A:B,2,0)</f>
        <v>0</v>
      </c>
      <c r="F9120" s="2"/>
      <c r="G9120" s="2"/>
    </row>
    <row r="9121" spans="1:7">
      <c r="A9121" t="s">
        <v>13032</v>
      </c>
      <c r="B9121" t="s">
        <v>13640</v>
      </c>
      <c r="C9121">
        <f>+VLOOKUP(A9121,'LISTA NACIONAL'!A:B,2,0)</f>
        <v>475.30200000000002</v>
      </c>
      <c r="D9121" s="126" t="s">
        <v>6556</v>
      </c>
      <c r="E9121" s="280">
        <f>+VLOOKUP(A9121,SCAR!A:B,2,0)</f>
        <v>0</v>
      </c>
      <c r="F9121" s="2"/>
      <c r="G9121" s="2"/>
    </row>
    <row r="9122" spans="1:7">
      <c r="A9122" t="s">
        <v>13033</v>
      </c>
      <c r="B9122" t="s">
        <v>13641</v>
      </c>
      <c r="C9122">
        <f>+VLOOKUP(A9122,'LISTA NACIONAL'!A:B,2,0)</f>
        <v>551.71500000000003</v>
      </c>
      <c r="D9122" s="126" t="s">
        <v>6556</v>
      </c>
      <c r="E9122" s="280">
        <f>+VLOOKUP(A9122,SCAR!A:B,2,0)</f>
        <v>0</v>
      </c>
      <c r="F9122" s="2"/>
      <c r="G9122" s="2"/>
    </row>
    <row r="9123" spans="1:7">
      <c r="A9123" t="s">
        <v>13034</v>
      </c>
      <c r="B9123" t="s">
        <v>13642</v>
      </c>
      <c r="C9123">
        <f>+VLOOKUP(A9123,'LISTA NACIONAL'!A:B,2,0)</f>
        <v>802.53399999999999</v>
      </c>
      <c r="D9123" s="126" t="s">
        <v>6556</v>
      </c>
      <c r="E9123" s="280">
        <f>+VLOOKUP(A9123,SCAR!A:B,2,0)</f>
        <v>0</v>
      </c>
      <c r="F9123" s="2"/>
      <c r="G9123" s="2"/>
    </row>
    <row r="9124" spans="1:7">
      <c r="A9124" t="s">
        <v>13035</v>
      </c>
      <c r="B9124" t="s">
        <v>13643</v>
      </c>
      <c r="C9124">
        <f>+VLOOKUP(A9124,'LISTA NACIONAL'!A:B,2,0)</f>
        <v>484.04399999999998</v>
      </c>
      <c r="D9124" s="126" t="s">
        <v>6556</v>
      </c>
      <c r="E9124" s="280">
        <f>+VLOOKUP(A9124,SCAR!A:B,2,0)</f>
        <v>0</v>
      </c>
      <c r="F9124" s="2"/>
      <c r="G9124" s="2"/>
    </row>
    <row r="9125" spans="1:7">
      <c r="A9125" t="s">
        <v>13036</v>
      </c>
      <c r="B9125" t="s">
        <v>13644</v>
      </c>
      <c r="C9125">
        <f>+VLOOKUP(A9125,'LISTA NACIONAL'!A:B,2,0)</f>
        <v>943.57100000000003</v>
      </c>
      <c r="D9125" s="126" t="s">
        <v>6556</v>
      </c>
      <c r="E9125" s="280">
        <f>+VLOOKUP(A9125,SCAR!A:B,2,0)</f>
        <v>0</v>
      </c>
      <c r="F9125" s="2"/>
      <c r="G9125" s="2"/>
    </row>
    <row r="9126" spans="1:7">
      <c r="A9126" t="s">
        <v>13037</v>
      </c>
      <c r="B9126" t="s">
        <v>13645</v>
      </c>
      <c r="C9126">
        <f>+VLOOKUP(A9126,'LISTA NACIONAL'!A:B,2,0)</f>
        <v>484.04399999999998</v>
      </c>
      <c r="D9126" s="126" t="s">
        <v>6556</v>
      </c>
      <c r="E9126" s="280">
        <f>+VLOOKUP(A9126,SCAR!A:B,2,0)</f>
        <v>0</v>
      </c>
      <c r="F9126" s="2"/>
      <c r="G9126" s="2"/>
    </row>
    <row r="9127" spans="1:7">
      <c r="A9127" t="s">
        <v>13038</v>
      </c>
      <c r="B9127" t="s">
        <v>13646</v>
      </c>
      <c r="C9127">
        <f>+VLOOKUP(A9127,'LISTA NACIONAL'!A:B,2,0)</f>
        <v>465.57100000000003</v>
      </c>
      <c r="D9127" s="126" t="s">
        <v>6556</v>
      </c>
      <c r="E9127" s="280">
        <f>+VLOOKUP(A9127,SCAR!A:B,2,0)</f>
        <v>0</v>
      </c>
      <c r="F9127" s="2"/>
      <c r="G9127" s="2"/>
    </row>
    <row r="9128" spans="1:7">
      <c r="A9128" t="s">
        <v>13039</v>
      </c>
      <c r="B9128" t="s">
        <v>13647</v>
      </c>
      <c r="C9128">
        <f>+VLOOKUP(A9128,'LISTA NACIONAL'!A:B,2,0)</f>
        <v>1009.289</v>
      </c>
      <c r="D9128" s="126" t="s">
        <v>6556</v>
      </c>
      <c r="E9128" s="280">
        <f>+VLOOKUP(A9128,SCAR!A:B,2,0)</f>
        <v>0</v>
      </c>
      <c r="F9128" s="2"/>
      <c r="G9128" s="2"/>
    </row>
    <row r="9129" spans="1:7">
      <c r="A9129" t="s">
        <v>13040</v>
      </c>
      <c r="B9129" t="s">
        <v>13648</v>
      </c>
      <c r="C9129">
        <f>+VLOOKUP(A9129,'LISTA NACIONAL'!A:B,2,0)</f>
        <v>828.02599999999995</v>
      </c>
      <c r="D9129" s="126" t="s">
        <v>6556</v>
      </c>
      <c r="E9129" s="280">
        <f>+VLOOKUP(A9129,SCAR!A:B,2,0)</f>
        <v>0</v>
      </c>
      <c r="F9129" s="2"/>
      <c r="G9129" s="2"/>
    </row>
    <row r="9130" spans="1:7">
      <c r="A9130" t="s">
        <v>13041</v>
      </c>
      <c r="B9130" t="s">
        <v>13649</v>
      </c>
      <c r="C9130">
        <f>+VLOOKUP(A9130,'LISTA NACIONAL'!A:B,2,0)</f>
        <v>943.57100000000003</v>
      </c>
      <c r="D9130" s="126" t="s">
        <v>6556</v>
      </c>
      <c r="E9130" s="280">
        <f>+VLOOKUP(A9130,SCAR!A:B,2,0)</f>
        <v>0</v>
      </c>
      <c r="F9130" s="2"/>
      <c r="G9130" s="2"/>
    </row>
    <row r="9131" spans="1:7">
      <c r="A9131" t="s">
        <v>13042</v>
      </c>
      <c r="B9131" t="s">
        <v>13650</v>
      </c>
      <c r="C9131">
        <f>+VLOOKUP(A9131,'LISTA NACIONAL'!A:B,2,0)</f>
        <v>895.61900000000003</v>
      </c>
      <c r="D9131" s="126" t="s">
        <v>6556</v>
      </c>
      <c r="E9131" s="280">
        <f>+VLOOKUP(A9131,SCAR!A:B,2,0)</f>
        <v>0</v>
      </c>
      <c r="F9131" s="2"/>
      <c r="G9131" s="2"/>
    </row>
    <row r="9132" spans="1:7">
      <c r="A9132" t="s">
        <v>13043</v>
      </c>
      <c r="B9132" t="s">
        <v>13651</v>
      </c>
      <c r="C9132">
        <f>+VLOOKUP(A9132,'LISTA NACIONAL'!A:B,2,0)</f>
        <v>855.41800000000001</v>
      </c>
      <c r="D9132" s="126" t="s">
        <v>6556</v>
      </c>
      <c r="E9132" s="280">
        <f>+VLOOKUP(A9132,SCAR!A:B,2,0)</f>
        <v>0</v>
      </c>
      <c r="F9132" s="2"/>
      <c r="G9132" s="2"/>
    </row>
    <row r="9133" spans="1:7">
      <c r="A9133" t="s">
        <v>13044</v>
      </c>
      <c r="B9133" t="s">
        <v>13652</v>
      </c>
      <c r="C9133">
        <f>+VLOOKUP(A9133,'LISTA NACIONAL'!A:B,2,0)</f>
        <v>563.52599999999995</v>
      </c>
      <c r="D9133" s="126" t="s">
        <v>6556</v>
      </c>
      <c r="E9133" s="280">
        <f>+VLOOKUP(A9133,SCAR!A:B,2,0)</f>
        <v>0</v>
      </c>
      <c r="F9133" s="2"/>
      <c r="G9133" s="2"/>
    </row>
    <row r="9134" spans="1:7">
      <c r="A9134" t="s">
        <v>13045</v>
      </c>
      <c r="B9134" t="s">
        <v>13653</v>
      </c>
      <c r="C9134">
        <f>+VLOOKUP(A9134,'LISTA NACIONAL'!A:B,2,0)</f>
        <v>760.45299999999997</v>
      </c>
      <c r="D9134" s="126" t="s">
        <v>6556</v>
      </c>
      <c r="E9134" s="280">
        <f>+VLOOKUP(A9134,SCAR!A:B,2,0)</f>
        <v>0</v>
      </c>
      <c r="F9134" s="2"/>
      <c r="G9134" s="2"/>
    </row>
    <row r="9135" spans="1:7">
      <c r="A9135" t="s">
        <v>13046</v>
      </c>
      <c r="B9135" t="s">
        <v>13654</v>
      </c>
      <c r="C9135">
        <f>+VLOOKUP(A9135,'LISTA NACIONAL'!A:B,2,0)</f>
        <v>573.23500000000001</v>
      </c>
      <c r="D9135" s="126" t="s">
        <v>6556</v>
      </c>
      <c r="E9135" s="280">
        <f>+VLOOKUP(A9135,SCAR!A:B,2,0)</f>
        <v>0</v>
      </c>
      <c r="F9135" s="2"/>
      <c r="G9135" s="2"/>
    </row>
    <row r="9136" spans="1:7">
      <c r="A9136" t="s">
        <v>13047</v>
      </c>
      <c r="B9136" t="s">
        <v>13655</v>
      </c>
      <c r="C9136">
        <f>+VLOOKUP(A9136,'LISTA NACIONAL'!A:B,2,0)</f>
        <v>559.5</v>
      </c>
      <c r="D9136" s="126" t="s">
        <v>6556</v>
      </c>
      <c r="E9136" s="280">
        <f>+VLOOKUP(A9136,SCAR!A:B,2,0)</f>
        <v>0</v>
      </c>
      <c r="F9136" s="2"/>
      <c r="G9136" s="2"/>
    </row>
    <row r="9137" spans="1:7">
      <c r="A9137" t="s">
        <v>12374</v>
      </c>
      <c r="B9137" t="s">
        <v>3128</v>
      </c>
      <c r="C9137">
        <f>+VLOOKUP(A9137,'LISTA NACIONAL'!A:B,2,0)</f>
        <v>1337.6220000000001</v>
      </c>
      <c r="D9137" s="126" t="s">
        <v>6556</v>
      </c>
      <c r="E9137" s="280">
        <f>+VLOOKUP(A9137,SCAR!A:B,2,0)</f>
        <v>0</v>
      </c>
      <c r="F9137" s="2"/>
      <c r="G9137" s="2"/>
    </row>
    <row r="9138" spans="1:7">
      <c r="A9138" t="s">
        <v>13048</v>
      </c>
      <c r="B9138" t="s">
        <v>13656</v>
      </c>
      <c r="C9138">
        <f>+VLOOKUP(A9138,'LISTA NACIONAL'!A:B,2,0)</f>
        <v>654.60799999999995</v>
      </c>
      <c r="D9138" s="126" t="s">
        <v>6556</v>
      </c>
      <c r="E9138" s="280">
        <f>+VLOOKUP(A9138,SCAR!A:B,2,0)</f>
        <v>0</v>
      </c>
      <c r="F9138" s="2"/>
      <c r="G9138" s="2"/>
    </row>
    <row r="9139" spans="1:7">
      <c r="A9139" t="s">
        <v>13049</v>
      </c>
      <c r="B9139" t="s">
        <v>13657</v>
      </c>
      <c r="C9139">
        <f>+VLOOKUP(A9139,'LISTA NACIONAL'!A:B,2,0)</f>
        <v>837.87300000000005</v>
      </c>
      <c r="D9139" s="126" t="s">
        <v>6556</v>
      </c>
      <c r="E9139" s="280">
        <f>+VLOOKUP(A9139,SCAR!A:B,2,0)</f>
        <v>0</v>
      </c>
      <c r="F9139" s="2"/>
      <c r="G9139" s="2"/>
    </row>
    <row r="9140" spans="1:7">
      <c r="A9140" t="s">
        <v>13050</v>
      </c>
      <c r="B9140" t="s">
        <v>13658</v>
      </c>
      <c r="C9140">
        <f>+VLOOKUP(A9140,'LISTA NACIONAL'!A:B,2,0)</f>
        <v>752.58299999999997</v>
      </c>
      <c r="D9140" s="126" t="s">
        <v>6556</v>
      </c>
      <c r="E9140" s="280">
        <f>+VLOOKUP(A9140,SCAR!A:B,2,0)</f>
        <v>0</v>
      </c>
      <c r="F9140" s="2"/>
      <c r="G9140" s="2"/>
    </row>
    <row r="9141" spans="1:7">
      <c r="A9141" t="s">
        <v>13051</v>
      </c>
      <c r="B9141" t="s">
        <v>13659</v>
      </c>
      <c r="C9141">
        <f>+VLOOKUP(A9141,'LISTA NACIONAL'!A:B,2,0)</f>
        <v>525.31299999999999</v>
      </c>
      <c r="D9141" s="126" t="s">
        <v>6556</v>
      </c>
      <c r="E9141" s="280">
        <f>+VLOOKUP(A9141,SCAR!A:B,2,0)</f>
        <v>0</v>
      </c>
      <c r="F9141" s="2"/>
      <c r="G9141" s="2"/>
    </row>
    <row r="9142" spans="1:7">
      <c r="A9142" t="s">
        <v>13052</v>
      </c>
      <c r="B9142" t="s">
        <v>13660</v>
      </c>
      <c r="C9142">
        <f>+VLOOKUP(A9142,'LISTA NACIONAL'!A:B,2,0)</f>
        <v>1273.828</v>
      </c>
      <c r="D9142" s="126" t="s">
        <v>6556</v>
      </c>
      <c r="E9142" s="280">
        <f>+VLOOKUP(A9142,SCAR!A:B,2,0)</f>
        <v>0</v>
      </c>
      <c r="F9142" s="2"/>
      <c r="G9142" s="2"/>
    </row>
    <row r="9143" spans="1:7">
      <c r="A9143" t="s">
        <v>13053</v>
      </c>
      <c r="B9143" t="s">
        <v>13661</v>
      </c>
      <c r="C9143">
        <f>+VLOOKUP(A9143,'LISTA NACIONAL'!A:B,2,0)</f>
        <v>642.85299999999995</v>
      </c>
      <c r="D9143" s="126" t="s">
        <v>6556</v>
      </c>
      <c r="E9143" s="280">
        <f>+VLOOKUP(A9143,SCAR!A:B,2,0)</f>
        <v>0</v>
      </c>
      <c r="F9143" s="2"/>
      <c r="G9143" s="2"/>
    </row>
    <row r="9144" spans="1:7">
      <c r="A9144" t="s">
        <v>13054</v>
      </c>
      <c r="B9144" t="s">
        <v>13662</v>
      </c>
      <c r="C9144">
        <f>+VLOOKUP(A9144,'LISTA NACIONAL'!A:B,2,0)</f>
        <v>1182.723</v>
      </c>
      <c r="D9144" s="126" t="s">
        <v>6556</v>
      </c>
      <c r="E9144" s="280">
        <f>+VLOOKUP(A9144,SCAR!A:B,2,0)</f>
        <v>0</v>
      </c>
      <c r="F9144" s="2"/>
      <c r="G9144" s="2"/>
    </row>
    <row r="9145" spans="1:7">
      <c r="A9145" t="s">
        <v>13055</v>
      </c>
      <c r="B9145" t="s">
        <v>13663</v>
      </c>
      <c r="C9145">
        <f>+VLOOKUP(A9145,'LISTA NACIONAL'!A:B,2,0)</f>
        <v>718.19799999999998</v>
      </c>
      <c r="D9145" s="126" t="s">
        <v>6556</v>
      </c>
      <c r="E9145" s="280">
        <f>+VLOOKUP(A9145,SCAR!A:B,2,0)</f>
        <v>0</v>
      </c>
      <c r="F9145" s="2"/>
      <c r="G9145" s="2"/>
    </row>
    <row r="9146" spans="1:7">
      <c r="A9146" t="s">
        <v>13056</v>
      </c>
      <c r="B9146" t="s">
        <v>13664</v>
      </c>
      <c r="C9146">
        <f>+VLOOKUP(A9146,'LISTA NACIONAL'!A:B,2,0)</f>
        <v>889.78800000000001</v>
      </c>
      <c r="D9146" s="126" t="s">
        <v>6556</v>
      </c>
      <c r="E9146" s="280">
        <f>+VLOOKUP(A9146,SCAR!A:B,2,0)</f>
        <v>0</v>
      </c>
      <c r="F9146" s="2"/>
      <c r="G9146" s="2"/>
    </row>
    <row r="9147" spans="1:7">
      <c r="A9147" t="s">
        <v>13057</v>
      </c>
      <c r="B9147" t="s">
        <v>13665</v>
      </c>
      <c r="C9147">
        <f>+VLOOKUP(A9147,'LISTA NACIONAL'!A:B,2,0)</f>
        <v>1013.17</v>
      </c>
      <c r="D9147" s="126" t="s">
        <v>6556</v>
      </c>
      <c r="E9147" s="280">
        <f>+VLOOKUP(A9147,SCAR!A:B,2,0)</f>
        <v>0</v>
      </c>
      <c r="F9147" s="2"/>
      <c r="G9147" s="2"/>
    </row>
    <row r="9148" spans="1:7">
      <c r="A9148" t="s">
        <v>13058</v>
      </c>
      <c r="B9148" t="s">
        <v>13666</v>
      </c>
      <c r="C9148">
        <f>+VLOOKUP(A9148,'LISTA NACIONAL'!A:B,2,0)</f>
        <v>559.5</v>
      </c>
      <c r="D9148" s="126" t="s">
        <v>6556</v>
      </c>
      <c r="E9148" s="280">
        <f>+VLOOKUP(A9148,SCAR!A:B,2,0)</f>
        <v>0</v>
      </c>
      <c r="F9148" s="2"/>
      <c r="G9148" s="2"/>
    </row>
    <row r="9149" spans="1:7">
      <c r="A9149" t="s">
        <v>13059</v>
      </c>
      <c r="B9149" t="s">
        <v>13667</v>
      </c>
      <c r="C9149">
        <f>+VLOOKUP(A9149,'LISTA NACIONAL'!A:B,2,0)</f>
        <v>690.84699999999998</v>
      </c>
      <c r="D9149" s="126" t="s">
        <v>6556</v>
      </c>
      <c r="E9149" s="280">
        <f>+VLOOKUP(A9149,SCAR!A:B,2,0)</f>
        <v>0</v>
      </c>
      <c r="F9149" s="2"/>
      <c r="G9149" s="2"/>
    </row>
    <row r="9150" spans="1:7">
      <c r="A9150" t="s">
        <v>13060</v>
      </c>
      <c r="B9150" t="s">
        <v>13668</v>
      </c>
      <c r="C9150">
        <f>+VLOOKUP(A9150,'LISTA NACIONAL'!A:B,2,0)</f>
        <v>484.04399999999998</v>
      </c>
      <c r="D9150" s="126" t="s">
        <v>6556</v>
      </c>
      <c r="E9150" s="280">
        <f>+VLOOKUP(A9150,SCAR!A:B,2,0)</f>
        <v>0</v>
      </c>
      <c r="F9150" s="2"/>
      <c r="G9150" s="2"/>
    </row>
    <row r="9151" spans="1:7">
      <c r="A9151" t="s">
        <v>13061</v>
      </c>
      <c r="B9151" t="s">
        <v>13669</v>
      </c>
      <c r="C9151">
        <f>+VLOOKUP(A9151,'LISTA NACIONAL'!A:B,2,0)</f>
        <v>397.81200000000001</v>
      </c>
      <c r="D9151" s="126" t="s">
        <v>6556</v>
      </c>
      <c r="E9151" s="280">
        <f>+VLOOKUP(A9151,SCAR!A:B,2,0)</f>
        <v>0</v>
      </c>
      <c r="F9151" s="2"/>
      <c r="G9151" s="2"/>
    </row>
    <row r="9152" spans="1:7">
      <c r="A9152" t="s">
        <v>13062</v>
      </c>
      <c r="B9152" t="s">
        <v>13670</v>
      </c>
      <c r="C9152">
        <f>+VLOOKUP(A9152,'LISTA NACIONAL'!A:B,2,0)</f>
        <v>551.71500000000003</v>
      </c>
      <c r="D9152" s="126" t="s">
        <v>6556</v>
      </c>
      <c r="E9152" s="280">
        <f>+VLOOKUP(A9152,SCAR!A:B,2,0)</f>
        <v>0</v>
      </c>
      <c r="F9152" s="2"/>
      <c r="G9152" s="2"/>
    </row>
    <row r="9153" spans="1:7">
      <c r="A9153" t="s">
        <v>12375</v>
      </c>
      <c r="B9153" t="s">
        <v>3128</v>
      </c>
      <c r="C9153">
        <f>+VLOOKUP(A9153,'LISTA NACIONAL'!A:B,2,0)</f>
        <v>1092.7059999999999</v>
      </c>
      <c r="D9153" s="126" t="s">
        <v>6556</v>
      </c>
      <c r="E9153" s="280">
        <f>+VLOOKUP(A9153,SCAR!A:B,2,0)</f>
        <v>0</v>
      </c>
      <c r="F9153" s="2"/>
      <c r="G9153" s="2"/>
    </row>
    <row r="9154" spans="1:7">
      <c r="A9154" t="s">
        <v>13063</v>
      </c>
      <c r="B9154" t="s">
        <v>13671</v>
      </c>
      <c r="C9154">
        <f>+VLOOKUP(A9154,'LISTA NACIONAL'!A:B,2,0)</f>
        <v>484.04399999999998</v>
      </c>
      <c r="D9154" s="126" t="s">
        <v>6556</v>
      </c>
      <c r="E9154" s="280">
        <f>+VLOOKUP(A9154,SCAR!A:B,2,0)</f>
        <v>0</v>
      </c>
      <c r="F9154" s="2"/>
      <c r="G9154" s="2"/>
    </row>
    <row r="9155" spans="1:7">
      <c r="A9155" t="s">
        <v>13064</v>
      </c>
      <c r="B9155" t="s">
        <v>13672</v>
      </c>
      <c r="C9155">
        <f>+VLOOKUP(A9155,'LISTA NACIONAL'!A:B,2,0)</f>
        <v>445.90699999999998</v>
      </c>
      <c r="D9155" s="126" t="s">
        <v>6556</v>
      </c>
      <c r="E9155" s="280">
        <f>+VLOOKUP(A9155,SCAR!A:B,2,0)</f>
        <v>0</v>
      </c>
      <c r="F9155" s="2"/>
      <c r="G9155" s="2"/>
    </row>
    <row r="9156" spans="1:7">
      <c r="A9156" t="s">
        <v>13065</v>
      </c>
      <c r="B9156" t="s">
        <v>13673</v>
      </c>
      <c r="C9156">
        <f>+VLOOKUP(A9156,'LISTA NACIONAL'!A:B,2,0)</f>
        <v>764.35699999999997</v>
      </c>
      <c r="D9156" s="126" t="s">
        <v>6556</v>
      </c>
      <c r="E9156" s="280">
        <f>+VLOOKUP(A9156,SCAR!A:B,2,0)</f>
        <v>0</v>
      </c>
      <c r="F9156" s="2"/>
      <c r="G9156" s="2"/>
    </row>
    <row r="9157" spans="1:7">
      <c r="A9157" t="s">
        <v>13066</v>
      </c>
      <c r="B9157" t="s">
        <v>13674</v>
      </c>
      <c r="C9157">
        <f>+VLOOKUP(A9157,'LISTA NACIONAL'!A:B,2,0)</f>
        <v>1063.2280000000001</v>
      </c>
      <c r="D9157" s="126" t="s">
        <v>6556</v>
      </c>
      <c r="E9157" s="280">
        <f>+VLOOKUP(A9157,SCAR!A:B,2,0)</f>
        <v>0</v>
      </c>
      <c r="F9157" s="2"/>
      <c r="G9157" s="2"/>
    </row>
    <row r="9158" spans="1:7">
      <c r="A9158" t="s">
        <v>13067</v>
      </c>
      <c r="B9158" t="s">
        <v>13675</v>
      </c>
      <c r="C9158">
        <f>+VLOOKUP(A9158,'LISTA NACIONAL'!A:B,2,0)</f>
        <v>583.07299999999998</v>
      </c>
      <c r="D9158" s="126" t="s">
        <v>6556</v>
      </c>
      <c r="E9158" s="280">
        <f>+VLOOKUP(A9158,SCAR!A:B,2,0)</f>
        <v>0</v>
      </c>
      <c r="F9158" s="2"/>
      <c r="G9158" s="2"/>
    </row>
    <row r="9159" spans="1:7">
      <c r="A9159" t="s">
        <v>13068</v>
      </c>
      <c r="B9159" t="s">
        <v>13676</v>
      </c>
      <c r="C9159">
        <f>+VLOOKUP(A9159,'LISTA NACIONAL'!A:B,2,0)</f>
        <v>718.19799999999998</v>
      </c>
      <c r="D9159" s="126" t="s">
        <v>6556</v>
      </c>
      <c r="E9159" s="280">
        <f>+VLOOKUP(A9159,SCAR!A:B,2,0)</f>
        <v>0</v>
      </c>
      <c r="F9159" s="2"/>
      <c r="G9159" s="2"/>
    </row>
    <row r="9160" spans="1:7">
      <c r="A9160" t="s">
        <v>13069</v>
      </c>
      <c r="B9160" t="s">
        <v>13677</v>
      </c>
      <c r="C9160">
        <f>+VLOOKUP(A9160,'LISTA NACIONAL'!A:B,2,0)</f>
        <v>445.90699999999998</v>
      </c>
      <c r="D9160" s="126" t="s">
        <v>6556</v>
      </c>
      <c r="E9160" s="280">
        <f>+VLOOKUP(A9160,SCAR!A:B,2,0)</f>
        <v>0</v>
      </c>
      <c r="F9160" s="2"/>
      <c r="G9160" s="2"/>
    </row>
    <row r="9161" spans="1:7">
      <c r="A9161" t="s">
        <v>2155</v>
      </c>
      <c r="B9161" t="s">
        <v>2156</v>
      </c>
      <c r="C9161">
        <f>+VLOOKUP(A9161,'LISTA NACIONAL'!A:B,2,0)</f>
        <v>696.76499999999999</v>
      </c>
      <c r="D9161" s="126" t="s">
        <v>6556</v>
      </c>
      <c r="E9161" s="280">
        <f>+VLOOKUP(A9161,SCAR!A:B,2,0)</f>
        <v>0</v>
      </c>
      <c r="F9161" s="2"/>
      <c r="G9161" s="2"/>
    </row>
    <row r="9162" spans="1:7">
      <c r="A9162" t="s">
        <v>2157</v>
      </c>
      <c r="B9162" t="s">
        <v>2158</v>
      </c>
      <c r="C9162">
        <f>+VLOOKUP(A9162,'LISTA NACIONAL'!A:B,2,0)</f>
        <v>1391.3979999999999</v>
      </c>
      <c r="D9162" s="126" t="s">
        <v>6556</v>
      </c>
      <c r="E9162" s="280">
        <f>+VLOOKUP(A9162,SCAR!A:B,2,0)</f>
        <v>0</v>
      </c>
      <c r="F9162" s="2"/>
      <c r="G9162" s="2"/>
    </row>
    <row r="9163" spans="1:7">
      <c r="A9163" t="s">
        <v>13070</v>
      </c>
      <c r="B9163" t="s">
        <v>13678</v>
      </c>
      <c r="C9163">
        <f>+VLOOKUP(A9163,'LISTA NACIONAL'!A:B,2,0)</f>
        <v>525.31299999999999</v>
      </c>
      <c r="D9163" s="126" t="s">
        <v>6556</v>
      </c>
      <c r="E9163" s="280">
        <f>+VLOOKUP(A9163,SCAR!A:B,2,0)</f>
        <v>0</v>
      </c>
      <c r="F9163" s="2"/>
      <c r="G9163" s="2"/>
    </row>
    <row r="9164" spans="1:7">
      <c r="A9164" t="s">
        <v>13071</v>
      </c>
      <c r="B9164" t="s">
        <v>13679</v>
      </c>
      <c r="C9164">
        <f>+VLOOKUP(A9164,'LISTA NACIONAL'!A:B,2,0)</f>
        <v>484.04399999999998</v>
      </c>
      <c r="D9164" s="126" t="s">
        <v>6556</v>
      </c>
      <c r="E9164" s="280">
        <f>+VLOOKUP(A9164,SCAR!A:B,2,0)</f>
        <v>0</v>
      </c>
      <c r="F9164" s="2"/>
      <c r="G9164" s="2"/>
    </row>
    <row r="9165" spans="1:7">
      <c r="A9165" t="s">
        <v>13072</v>
      </c>
      <c r="B9165" t="s">
        <v>13680</v>
      </c>
      <c r="C9165">
        <f>+VLOOKUP(A9165,'LISTA NACIONAL'!A:B,2,0)</f>
        <v>503.69799999999998</v>
      </c>
      <c r="D9165" s="126" t="s">
        <v>6556</v>
      </c>
      <c r="E9165" s="280">
        <f>+VLOOKUP(A9165,SCAR!A:B,2,0)</f>
        <v>0</v>
      </c>
      <c r="F9165" s="2"/>
      <c r="G9165" s="2"/>
    </row>
    <row r="9166" spans="1:7">
      <c r="A9166" t="s">
        <v>13073</v>
      </c>
      <c r="B9166" t="s">
        <v>13681</v>
      </c>
      <c r="C9166">
        <f>+VLOOKUP(A9166,'LISTA NACIONAL'!A:B,2,0)</f>
        <v>939.77800000000002</v>
      </c>
      <c r="D9166" s="126" t="s">
        <v>6556</v>
      </c>
      <c r="E9166" s="280">
        <f>+VLOOKUP(A9166,SCAR!A:B,2,0)</f>
        <v>0</v>
      </c>
      <c r="F9166" s="2"/>
      <c r="G9166" s="2"/>
    </row>
    <row r="9167" spans="1:7">
      <c r="A9167" t="s">
        <v>13074</v>
      </c>
      <c r="B9167" t="s">
        <v>13682</v>
      </c>
      <c r="C9167">
        <f>+VLOOKUP(A9167,'LISTA NACIONAL'!A:B,2,0)</f>
        <v>1588.37</v>
      </c>
      <c r="D9167" s="126" t="s">
        <v>6556</v>
      </c>
      <c r="E9167" s="280">
        <f>+VLOOKUP(A9167,SCAR!A:B,2,0)</f>
        <v>0</v>
      </c>
      <c r="F9167" s="2"/>
      <c r="G9167" s="2"/>
    </row>
    <row r="9168" spans="1:7">
      <c r="A9168" t="s">
        <v>13075</v>
      </c>
      <c r="B9168" t="s">
        <v>13683</v>
      </c>
      <c r="C9168">
        <f>+VLOOKUP(A9168,'LISTA NACIONAL'!A:B,2,0)</f>
        <v>547.77800000000002</v>
      </c>
      <c r="D9168" s="126" t="s">
        <v>6556</v>
      </c>
      <c r="E9168" s="280">
        <f>+VLOOKUP(A9168,SCAR!A:B,2,0)</f>
        <v>0</v>
      </c>
      <c r="F9168" s="2"/>
      <c r="G9168" s="2"/>
    </row>
    <row r="9169" spans="1:7">
      <c r="A9169" t="s">
        <v>13076</v>
      </c>
      <c r="B9169" t="s">
        <v>13684</v>
      </c>
      <c r="C9169">
        <f>+VLOOKUP(A9169,'LISTA NACIONAL'!A:B,2,0)</f>
        <v>388.142</v>
      </c>
      <c r="D9169" s="126" t="s">
        <v>6556</v>
      </c>
      <c r="E9169" s="280">
        <f>+VLOOKUP(A9169,SCAR!A:B,2,0)</f>
        <v>0</v>
      </c>
      <c r="F9169" s="2"/>
      <c r="G9169" s="2"/>
    </row>
    <row r="9170" spans="1:7">
      <c r="A9170" t="s">
        <v>13077</v>
      </c>
      <c r="B9170" t="s">
        <v>13685</v>
      </c>
      <c r="C9170">
        <f>+VLOOKUP(A9170,'LISTA NACIONAL'!A:B,2,0)</f>
        <v>439.96499999999997</v>
      </c>
      <c r="D9170" s="126" t="s">
        <v>6556</v>
      </c>
      <c r="E9170" s="280">
        <f>+VLOOKUP(A9170,SCAR!A:B,2,0)</f>
        <v>0</v>
      </c>
      <c r="F9170" s="2"/>
      <c r="G9170" s="2"/>
    </row>
    <row r="9171" spans="1:7">
      <c r="A9171" t="s">
        <v>13078</v>
      </c>
      <c r="B9171" t="s">
        <v>13686</v>
      </c>
      <c r="C9171">
        <f>+VLOOKUP(A9171,'LISTA NACIONAL'!A:B,2,0)</f>
        <v>439.96499999999997</v>
      </c>
      <c r="D9171" s="126" t="s">
        <v>6556</v>
      </c>
      <c r="E9171" s="280">
        <f>+VLOOKUP(A9171,SCAR!A:B,2,0)</f>
        <v>0</v>
      </c>
      <c r="F9171" s="2"/>
      <c r="G9171" s="2"/>
    </row>
    <row r="9172" spans="1:7">
      <c r="A9172" t="s">
        <v>13079</v>
      </c>
      <c r="B9172" t="s">
        <v>13687</v>
      </c>
      <c r="C9172">
        <f>+VLOOKUP(A9172,'LISTA NACIONAL'!A:B,2,0)</f>
        <v>642.85299999999995</v>
      </c>
      <c r="D9172" s="126" t="s">
        <v>6556</v>
      </c>
      <c r="E9172" s="280">
        <f>+VLOOKUP(A9172,SCAR!A:B,2,0)</f>
        <v>0</v>
      </c>
      <c r="F9172" s="2"/>
      <c r="G9172" s="2"/>
    </row>
    <row r="9173" spans="1:7">
      <c r="A9173" t="s">
        <v>13080</v>
      </c>
      <c r="B9173" t="s">
        <v>13688</v>
      </c>
      <c r="C9173">
        <f>+VLOOKUP(A9173,'LISTA NACIONAL'!A:B,2,0)</f>
        <v>503.69799999999998</v>
      </c>
      <c r="D9173" s="126" t="s">
        <v>6556</v>
      </c>
      <c r="E9173" s="280">
        <f>+VLOOKUP(A9173,SCAR!A:B,2,0)</f>
        <v>0</v>
      </c>
      <c r="F9173" s="2"/>
      <c r="G9173" s="2"/>
    </row>
    <row r="9174" spans="1:7">
      <c r="A9174" t="s">
        <v>13081</v>
      </c>
      <c r="B9174" t="s">
        <v>13689</v>
      </c>
      <c r="C9174">
        <f>+VLOOKUP(A9174,'LISTA NACIONAL'!A:B,2,0)</f>
        <v>1167.9929999999999</v>
      </c>
      <c r="D9174" s="126" t="s">
        <v>6556</v>
      </c>
      <c r="E9174" s="280">
        <f>+VLOOKUP(A9174,SCAR!A:B,2,0)</f>
        <v>0</v>
      </c>
      <c r="F9174" s="2"/>
      <c r="G9174" s="2"/>
    </row>
    <row r="9175" spans="1:7">
      <c r="A9175" t="s">
        <v>13082</v>
      </c>
      <c r="B9175" t="s">
        <v>13690</v>
      </c>
      <c r="C9175">
        <f>+VLOOKUP(A9175,'LISTA NACIONAL'!A:B,2,0)</f>
        <v>484.04399999999998</v>
      </c>
      <c r="D9175" s="126" t="s">
        <v>6556</v>
      </c>
      <c r="E9175" s="280">
        <f>+VLOOKUP(A9175,SCAR!A:B,2,0)</f>
        <v>0</v>
      </c>
      <c r="F9175" s="2"/>
      <c r="G9175" s="2"/>
    </row>
    <row r="9176" spans="1:7">
      <c r="A9176" t="s">
        <v>13083</v>
      </c>
      <c r="B9176" t="s">
        <v>13691</v>
      </c>
      <c r="C9176">
        <f>+VLOOKUP(A9176,'LISTA NACIONAL'!A:B,2,0)</f>
        <v>551.71500000000003</v>
      </c>
      <c r="D9176" s="126" t="s">
        <v>6556</v>
      </c>
      <c r="E9176" s="280">
        <f>+VLOOKUP(A9176,SCAR!A:B,2,0)</f>
        <v>0</v>
      </c>
      <c r="F9176" s="2"/>
      <c r="G9176" s="2"/>
    </row>
    <row r="9177" spans="1:7">
      <c r="A9177" t="s">
        <v>13084</v>
      </c>
      <c r="B9177" t="s">
        <v>13692</v>
      </c>
      <c r="C9177">
        <f>+VLOOKUP(A9177,'LISTA NACIONAL'!A:B,2,0)</f>
        <v>675.18799999999999</v>
      </c>
      <c r="D9177" s="126" t="s">
        <v>6556</v>
      </c>
      <c r="E9177" s="280">
        <f>+VLOOKUP(A9177,SCAR!A:B,2,0)</f>
        <v>0</v>
      </c>
      <c r="F9177" s="2"/>
      <c r="G9177" s="2"/>
    </row>
    <row r="9178" spans="1:7">
      <c r="A9178" t="s">
        <v>13085</v>
      </c>
      <c r="B9178" t="s">
        <v>13693</v>
      </c>
      <c r="C9178">
        <f>+VLOOKUP(A9178,'LISTA NACIONAL'!A:B,2,0)</f>
        <v>569.33299999999997</v>
      </c>
      <c r="D9178" s="126" t="s">
        <v>6556</v>
      </c>
      <c r="E9178" s="280">
        <f>+VLOOKUP(A9178,SCAR!A:B,2,0)</f>
        <v>0</v>
      </c>
      <c r="F9178" s="2"/>
      <c r="G9178" s="2"/>
    </row>
    <row r="9179" spans="1:7">
      <c r="A9179" t="s">
        <v>13086</v>
      </c>
      <c r="B9179" t="s">
        <v>13694</v>
      </c>
      <c r="C9179">
        <f>+VLOOKUP(A9179,'LISTA NACIONAL'!A:B,2,0)</f>
        <v>682.95699999999999</v>
      </c>
      <c r="D9179" s="126" t="s">
        <v>6556</v>
      </c>
      <c r="E9179" s="280">
        <f>+VLOOKUP(A9179,SCAR!A:B,2,0)</f>
        <v>0</v>
      </c>
      <c r="F9179" s="2"/>
      <c r="G9179" s="2"/>
    </row>
    <row r="9180" spans="1:7">
      <c r="A9180" t="s">
        <v>13087</v>
      </c>
      <c r="B9180" t="s">
        <v>13695</v>
      </c>
      <c r="C9180">
        <f>+VLOOKUP(A9180,'LISTA NACIONAL'!A:B,2,0)</f>
        <v>559.5</v>
      </c>
      <c r="D9180" s="126" t="s">
        <v>6556</v>
      </c>
      <c r="E9180" s="280">
        <f>+VLOOKUP(A9180,SCAR!A:B,2,0)</f>
        <v>0</v>
      </c>
      <c r="F9180" s="2"/>
      <c r="G9180" s="2"/>
    </row>
    <row r="9181" spans="1:7">
      <c r="A9181" t="s">
        <v>13088</v>
      </c>
      <c r="B9181" t="s">
        <v>13696</v>
      </c>
      <c r="C9181">
        <f>+VLOOKUP(A9181,'LISTA NACIONAL'!A:B,2,0)</f>
        <v>439.96499999999997</v>
      </c>
      <c r="D9181" s="126" t="s">
        <v>6556</v>
      </c>
      <c r="E9181" s="280">
        <f>+VLOOKUP(A9181,SCAR!A:B,2,0)</f>
        <v>0</v>
      </c>
      <c r="F9181" s="2"/>
      <c r="G9181" s="2"/>
    </row>
    <row r="9182" spans="1:7">
      <c r="A9182" t="s">
        <v>13089</v>
      </c>
      <c r="B9182" t="s">
        <v>13697</v>
      </c>
      <c r="C9182">
        <f>+VLOOKUP(A9182,'LISTA NACIONAL'!A:B,2,0)</f>
        <v>547.77800000000002</v>
      </c>
      <c r="D9182" s="126" t="s">
        <v>6556</v>
      </c>
      <c r="E9182" s="280">
        <f>+VLOOKUP(A9182,SCAR!A:B,2,0)</f>
        <v>0</v>
      </c>
      <c r="F9182" s="2"/>
      <c r="G9182" s="2"/>
    </row>
    <row r="9183" spans="1:7">
      <c r="A9183" t="s">
        <v>12376</v>
      </c>
      <c r="B9183" t="s">
        <v>12392</v>
      </c>
      <c r="C9183">
        <f>+VLOOKUP(A9183,'LISTA NACIONAL'!A:B,2,0)</f>
        <v>712.40200000000004</v>
      </c>
      <c r="D9183" s="126" t="s">
        <v>6556</v>
      </c>
      <c r="E9183" s="280">
        <f>+VLOOKUP(A9183,SCAR!A:B,2,0)</f>
        <v>0</v>
      </c>
      <c r="F9183" s="2"/>
      <c r="G9183" s="2"/>
    </row>
    <row r="9184" spans="1:7">
      <c r="A9184" t="s">
        <v>13090</v>
      </c>
      <c r="B9184" t="s">
        <v>13698</v>
      </c>
      <c r="C9184">
        <f>+VLOOKUP(A9184,'LISTA NACIONAL'!A:B,2,0)</f>
        <v>439.96499999999997</v>
      </c>
      <c r="D9184" s="126" t="s">
        <v>6556</v>
      </c>
      <c r="E9184" s="280">
        <f>+VLOOKUP(A9184,SCAR!A:B,2,0)</f>
        <v>0</v>
      </c>
      <c r="F9184" s="2"/>
      <c r="G9184" s="2"/>
    </row>
    <row r="9185" spans="1:7">
      <c r="A9185" t="s">
        <v>13091</v>
      </c>
      <c r="B9185" t="s">
        <v>13699</v>
      </c>
      <c r="C9185">
        <f>+VLOOKUP(A9185,'LISTA NACIONAL'!A:B,2,0)</f>
        <v>388.142</v>
      </c>
      <c r="D9185" s="126" t="s">
        <v>6556</v>
      </c>
      <c r="E9185" s="280">
        <f>+VLOOKUP(A9185,SCAR!A:B,2,0)</f>
        <v>0</v>
      </c>
      <c r="F9185" s="2"/>
      <c r="G9185" s="2"/>
    </row>
    <row r="9186" spans="1:7">
      <c r="A9186" t="s">
        <v>13092</v>
      </c>
      <c r="B9186" t="s">
        <v>13700</v>
      </c>
      <c r="C9186">
        <f>+VLOOKUP(A9186,'LISTA NACIONAL'!A:B,2,0)</f>
        <v>939.77800000000002</v>
      </c>
      <c r="D9186" s="126" t="s">
        <v>6556</v>
      </c>
      <c r="E9186" s="280">
        <f>+VLOOKUP(A9186,SCAR!A:B,2,0)</f>
        <v>0</v>
      </c>
      <c r="F9186" s="2"/>
      <c r="G9186" s="2"/>
    </row>
    <row r="9187" spans="1:7">
      <c r="A9187" t="s">
        <v>13093</v>
      </c>
      <c r="B9187" t="s">
        <v>13701</v>
      </c>
      <c r="C9187">
        <f>+VLOOKUP(A9187,'LISTA NACIONAL'!A:B,2,0)</f>
        <v>461.46</v>
      </c>
      <c r="D9187" s="126" t="s">
        <v>6556</v>
      </c>
      <c r="E9187" s="280">
        <f>+VLOOKUP(A9187,SCAR!A:B,2,0)</f>
        <v>0</v>
      </c>
      <c r="F9187" s="2"/>
      <c r="G9187" s="2"/>
    </row>
    <row r="9188" spans="1:7">
      <c r="A9188" t="s">
        <v>13094</v>
      </c>
      <c r="B9188" t="s">
        <v>13702</v>
      </c>
      <c r="C9188">
        <f>+VLOOKUP(A9188,'LISTA NACIONAL'!A:B,2,0)</f>
        <v>551.71500000000003</v>
      </c>
      <c r="D9188" s="126" t="s">
        <v>6556</v>
      </c>
      <c r="E9188" s="280">
        <f>+VLOOKUP(A9188,SCAR!A:B,2,0)</f>
        <v>0</v>
      </c>
      <c r="F9188" s="2"/>
      <c r="G9188" s="2"/>
    </row>
    <row r="9189" spans="1:7">
      <c r="A9189" t="s">
        <v>12377</v>
      </c>
      <c r="B9189" t="s">
        <v>12393</v>
      </c>
      <c r="C9189">
        <f>+VLOOKUP(A9189,'LISTA NACIONAL'!A:B,2,0)</f>
        <v>1110.183</v>
      </c>
      <c r="D9189" s="126" t="s">
        <v>6556</v>
      </c>
      <c r="E9189" s="280">
        <f>+VLOOKUP(A9189,SCAR!A:B,2,0)</f>
        <v>0</v>
      </c>
      <c r="F9189" s="2"/>
      <c r="G9189" s="2"/>
    </row>
    <row r="9190" spans="1:7">
      <c r="A9190" t="s">
        <v>12378</v>
      </c>
      <c r="B9190" t="s">
        <v>12394</v>
      </c>
      <c r="C9190">
        <f>+VLOOKUP(A9190,'LISTA NACIONAL'!A:B,2,0)</f>
        <v>547.77800000000002</v>
      </c>
      <c r="D9190" s="126" t="s">
        <v>6556</v>
      </c>
      <c r="E9190" s="280">
        <f>+VLOOKUP(A9190,SCAR!A:B,2,0)</f>
        <v>0</v>
      </c>
      <c r="F9190" s="2"/>
      <c r="G9190" s="2"/>
    </row>
    <row r="9191" spans="1:7">
      <c r="A9191" t="s">
        <v>13095</v>
      </c>
      <c r="B9191" t="s">
        <v>13703</v>
      </c>
      <c r="C9191">
        <f>+VLOOKUP(A9191,'LISTA NACIONAL'!A:B,2,0)</f>
        <v>547.77800000000002</v>
      </c>
      <c r="D9191" s="126" t="s">
        <v>6556</v>
      </c>
      <c r="E9191" s="280">
        <f>+VLOOKUP(A9191,SCAR!A:B,2,0)</f>
        <v>0</v>
      </c>
      <c r="F9191" s="2"/>
      <c r="G9191" s="2"/>
    </row>
    <row r="9192" spans="1:7">
      <c r="A9192" t="s">
        <v>13096</v>
      </c>
      <c r="B9192" t="s">
        <v>13704</v>
      </c>
      <c r="C9192">
        <f>+VLOOKUP(A9192,'LISTA NACIONAL'!A:B,2,0)</f>
        <v>439.96499999999997</v>
      </c>
      <c r="D9192" s="126" t="s">
        <v>6556</v>
      </c>
      <c r="E9192" s="280">
        <f>+VLOOKUP(A9192,SCAR!A:B,2,0)</f>
        <v>0</v>
      </c>
      <c r="F9192" s="2"/>
      <c r="G9192" s="2"/>
    </row>
    <row r="9193" spans="1:7">
      <c r="A9193" t="s">
        <v>13097</v>
      </c>
      <c r="B9193" t="s">
        <v>13705</v>
      </c>
      <c r="C9193">
        <f>+VLOOKUP(A9193,'LISTA NACIONAL'!A:B,2,0)</f>
        <v>484.04399999999998</v>
      </c>
      <c r="D9193" s="126" t="s">
        <v>6556</v>
      </c>
      <c r="E9193" s="280">
        <f>+VLOOKUP(A9193,SCAR!A:B,2,0)</f>
        <v>0</v>
      </c>
      <c r="F9193" s="2"/>
      <c r="G9193" s="2"/>
    </row>
    <row r="9194" spans="1:7">
      <c r="A9194" t="s">
        <v>13098</v>
      </c>
      <c r="B9194" t="s">
        <v>13706</v>
      </c>
      <c r="C9194">
        <f>+VLOOKUP(A9194,'LISTA NACIONAL'!A:B,2,0)</f>
        <v>484.04399999999998</v>
      </c>
      <c r="D9194" s="126" t="s">
        <v>6556</v>
      </c>
      <c r="E9194" s="280">
        <f>+VLOOKUP(A9194,SCAR!A:B,2,0)</f>
        <v>0</v>
      </c>
      <c r="F9194" s="2"/>
      <c r="G9194" s="2"/>
    </row>
    <row r="9195" spans="1:7">
      <c r="A9195" t="s">
        <v>13099</v>
      </c>
      <c r="B9195" t="s">
        <v>13707</v>
      </c>
      <c r="C9195">
        <f>+VLOOKUP(A9195,'LISTA NACIONAL'!A:B,2,0)</f>
        <v>439.96499999999997</v>
      </c>
      <c r="D9195" s="126" t="s">
        <v>6556</v>
      </c>
      <c r="E9195" s="280">
        <f>+VLOOKUP(A9195,SCAR!A:B,2,0)</f>
        <v>0</v>
      </c>
      <c r="F9195" s="2"/>
      <c r="G9195" s="2"/>
    </row>
    <row r="9196" spans="1:7">
      <c r="A9196" t="s">
        <v>13100</v>
      </c>
      <c r="B9196" t="s">
        <v>13708</v>
      </c>
      <c r="C9196">
        <f>+VLOOKUP(A9196,'LISTA NACIONAL'!A:B,2,0)</f>
        <v>482.03100000000001</v>
      </c>
      <c r="D9196" s="126" t="s">
        <v>6556</v>
      </c>
      <c r="E9196" s="280">
        <f>+VLOOKUP(A9196,SCAR!A:B,2,0)</f>
        <v>0</v>
      </c>
      <c r="F9196" s="2"/>
      <c r="G9196" s="2"/>
    </row>
    <row r="9197" spans="1:7">
      <c r="A9197" t="s">
        <v>13101</v>
      </c>
      <c r="B9197" t="s">
        <v>13709</v>
      </c>
      <c r="C9197">
        <f>+VLOOKUP(A9197,'LISTA NACIONAL'!A:B,2,0)</f>
        <v>418.50400000000002</v>
      </c>
      <c r="D9197" s="126" t="s">
        <v>6556</v>
      </c>
      <c r="E9197" s="280">
        <f>+VLOOKUP(A9197,SCAR!A:B,2,0)</f>
        <v>0</v>
      </c>
      <c r="F9197" s="2"/>
      <c r="G9197" s="2"/>
    </row>
    <row r="9198" spans="1:7">
      <c r="A9198" t="s">
        <v>13102</v>
      </c>
      <c r="B9198" t="s">
        <v>13710</v>
      </c>
      <c r="C9198">
        <f>+VLOOKUP(A9198,'LISTA NACIONAL'!A:B,2,0)</f>
        <v>521.32600000000002</v>
      </c>
      <c r="D9198" s="126" t="s">
        <v>6556</v>
      </c>
      <c r="E9198" s="280">
        <f>+VLOOKUP(A9198,SCAR!A:B,2,0)</f>
        <v>0</v>
      </c>
      <c r="F9198" s="2"/>
      <c r="G9198" s="2"/>
    </row>
    <row r="9199" spans="1:7">
      <c r="A9199" t="s">
        <v>13103</v>
      </c>
      <c r="B9199" t="s">
        <v>13711</v>
      </c>
      <c r="C9199">
        <f>+VLOOKUP(A9199,'LISTA NACIONAL'!A:B,2,0)</f>
        <v>521.32600000000002</v>
      </c>
      <c r="D9199" s="126" t="s">
        <v>6556</v>
      </c>
      <c r="E9199" s="280">
        <f>+VLOOKUP(A9199,SCAR!A:B,2,0)</f>
        <v>0</v>
      </c>
      <c r="F9199" s="2"/>
      <c r="G9199" s="2"/>
    </row>
    <row r="9200" spans="1:7">
      <c r="A9200" t="s">
        <v>13104</v>
      </c>
      <c r="B9200" t="s">
        <v>13712</v>
      </c>
      <c r="C9200">
        <f>+VLOOKUP(A9200,'LISTA NACIONAL'!A:B,2,0)</f>
        <v>482.03100000000001</v>
      </c>
      <c r="D9200" s="126" t="s">
        <v>6556</v>
      </c>
      <c r="E9200" s="280">
        <f>+VLOOKUP(A9200,SCAR!A:B,2,0)</f>
        <v>0</v>
      </c>
      <c r="F9200" s="2"/>
      <c r="G9200" s="2"/>
    </row>
    <row r="9201" spans="1:7">
      <c r="A9201" t="s">
        <v>13105</v>
      </c>
      <c r="B9201" t="s">
        <v>13713</v>
      </c>
      <c r="C9201">
        <f>+VLOOKUP(A9201,'LISTA NACIONAL'!A:B,2,0)</f>
        <v>461.46</v>
      </c>
      <c r="D9201" s="126" t="s">
        <v>6556</v>
      </c>
      <c r="E9201" s="280">
        <f>+VLOOKUP(A9201,SCAR!A:B,2,0)</f>
        <v>0</v>
      </c>
      <c r="F9201" s="2"/>
      <c r="G9201" s="2"/>
    </row>
    <row r="9202" spans="1:7">
      <c r="A9202" t="s">
        <v>13106</v>
      </c>
      <c r="B9202" t="s">
        <v>13714</v>
      </c>
      <c r="C9202">
        <f>+VLOOKUP(A9202,'LISTA NACIONAL'!A:B,2,0)</f>
        <v>569.33299999999997</v>
      </c>
      <c r="D9202" s="126" t="s">
        <v>6556</v>
      </c>
      <c r="E9202" s="280">
        <f>+VLOOKUP(A9202,SCAR!A:B,2,0)</f>
        <v>0</v>
      </c>
      <c r="F9202" s="2"/>
      <c r="G9202" s="2"/>
    </row>
    <row r="9203" spans="1:7">
      <c r="A9203" t="s">
        <v>13107</v>
      </c>
      <c r="B9203" t="s">
        <v>13693</v>
      </c>
      <c r="C9203">
        <f>+VLOOKUP(A9203,'LISTA NACIONAL'!A:B,2,0)</f>
        <v>547.77800000000002</v>
      </c>
      <c r="D9203" s="126" t="s">
        <v>6556</v>
      </c>
      <c r="E9203" s="280">
        <f>+VLOOKUP(A9203,SCAR!A:B,2,0)</f>
        <v>0</v>
      </c>
      <c r="F9203" s="2"/>
      <c r="G9203" s="2"/>
    </row>
    <row r="9204" spans="1:7">
      <c r="A9204" t="s">
        <v>13108</v>
      </c>
      <c r="B9204" t="s">
        <v>13715</v>
      </c>
      <c r="C9204">
        <f>+VLOOKUP(A9204,'LISTA NACIONAL'!A:B,2,0)</f>
        <v>774.05100000000004</v>
      </c>
      <c r="D9204" s="126" t="s">
        <v>6556</v>
      </c>
      <c r="E9204" s="280">
        <f>+VLOOKUP(A9204,SCAR!A:B,2,0)</f>
        <v>0</v>
      </c>
      <c r="F9204" s="2"/>
      <c r="G9204" s="2"/>
    </row>
    <row r="9205" spans="1:7">
      <c r="A9205" t="s">
        <v>13109</v>
      </c>
      <c r="B9205" t="s">
        <v>13716</v>
      </c>
      <c r="C9205">
        <f>+VLOOKUP(A9205,'LISTA NACIONAL'!A:B,2,0)</f>
        <v>2653.6030000000001</v>
      </c>
      <c r="D9205" s="126" t="s">
        <v>6556</v>
      </c>
      <c r="E9205" s="280">
        <f>+VLOOKUP(A9205,SCAR!A:B,2,0)</f>
        <v>0</v>
      </c>
      <c r="F9205" s="2"/>
      <c r="G9205" s="2"/>
    </row>
    <row r="9206" spans="1:7">
      <c r="A9206" t="s">
        <v>13110</v>
      </c>
      <c r="B9206" t="s">
        <v>13717</v>
      </c>
      <c r="C9206">
        <f>+VLOOKUP(A9206,'LISTA NACIONAL'!A:B,2,0)</f>
        <v>876.024</v>
      </c>
      <c r="D9206" s="126" t="s">
        <v>6556</v>
      </c>
      <c r="E9206" s="280">
        <f>+VLOOKUP(A9206,SCAR!A:B,2,0)</f>
        <v>0</v>
      </c>
      <c r="F9206" s="2"/>
      <c r="G9206" s="2"/>
    </row>
    <row r="9207" spans="1:7">
      <c r="A9207" t="s">
        <v>13111</v>
      </c>
      <c r="B9207" t="s">
        <v>13718</v>
      </c>
      <c r="C9207">
        <f>+VLOOKUP(A9207,'LISTA NACIONAL'!A:B,2,0)</f>
        <v>1005.348</v>
      </c>
      <c r="D9207" s="126" t="s">
        <v>6556</v>
      </c>
      <c r="E9207" s="280">
        <f>+VLOOKUP(A9207,SCAR!A:B,2,0)</f>
        <v>0</v>
      </c>
      <c r="F9207" s="2"/>
      <c r="G9207" s="2"/>
    </row>
    <row r="9208" spans="1:7">
      <c r="A9208" t="s">
        <v>13112</v>
      </c>
      <c r="B9208" t="s">
        <v>13719</v>
      </c>
      <c r="C9208">
        <f>+VLOOKUP(A9208,'LISTA NACIONAL'!A:B,2,0)</f>
        <v>1005.348</v>
      </c>
      <c r="D9208" s="126" t="s">
        <v>6556</v>
      </c>
      <c r="E9208" s="280">
        <f>+VLOOKUP(A9208,SCAR!A:B,2,0)</f>
        <v>0</v>
      </c>
      <c r="F9208" s="2"/>
      <c r="G9208" s="2"/>
    </row>
    <row r="9209" spans="1:7">
      <c r="A9209" t="s">
        <v>13113</v>
      </c>
      <c r="B9209" t="s">
        <v>13720</v>
      </c>
      <c r="C9209">
        <f>+VLOOKUP(A9209,'LISTA NACIONAL'!A:B,2,0)</f>
        <v>2441.8130000000001</v>
      </c>
      <c r="D9209" s="126" t="s">
        <v>6556</v>
      </c>
      <c r="E9209" s="280">
        <f>+VLOOKUP(A9209,SCAR!A:B,2,0)</f>
        <v>0</v>
      </c>
      <c r="F9209" s="2"/>
      <c r="G9209" s="2"/>
    </row>
    <row r="9210" spans="1:7">
      <c r="A9210" t="s">
        <v>13114</v>
      </c>
      <c r="B9210" t="s">
        <v>13721</v>
      </c>
      <c r="C9210">
        <f>+VLOOKUP(A9210,'LISTA NACIONAL'!A:B,2,0)</f>
        <v>1461.0530000000001</v>
      </c>
      <c r="D9210" s="126" t="s">
        <v>6556</v>
      </c>
      <c r="E9210" s="280">
        <f>+VLOOKUP(A9210,SCAR!A:B,2,0)</f>
        <v>0</v>
      </c>
      <c r="F9210" s="2"/>
      <c r="G9210" s="2"/>
    </row>
    <row r="9211" spans="1:7">
      <c r="A9211" t="s">
        <v>13115</v>
      </c>
      <c r="B9211" t="s">
        <v>13722</v>
      </c>
      <c r="C9211">
        <f>+VLOOKUP(A9211,'LISTA NACIONAL'!A:B,2,0)</f>
        <v>461.46</v>
      </c>
      <c r="D9211" s="126" t="s">
        <v>6556</v>
      </c>
      <c r="E9211" s="280">
        <f>+VLOOKUP(A9211,SCAR!A:B,2,0)</f>
        <v>0</v>
      </c>
      <c r="F9211" s="2"/>
      <c r="G9211" s="2"/>
    </row>
    <row r="9212" spans="1:7">
      <c r="A9212" t="s">
        <v>13116</v>
      </c>
      <c r="B9212" t="s">
        <v>13723</v>
      </c>
      <c r="C9212">
        <f>+VLOOKUP(A9212,'LISTA NACIONAL'!A:B,2,0)</f>
        <v>2717.241</v>
      </c>
      <c r="D9212" s="126" t="s">
        <v>6556</v>
      </c>
      <c r="E9212" s="280">
        <f>+VLOOKUP(A9212,SCAR!A:B,2,0)</f>
        <v>0</v>
      </c>
      <c r="F9212" s="2"/>
      <c r="G9212" s="2"/>
    </row>
    <row r="9213" spans="1:7">
      <c r="A9213" t="s">
        <v>13117</v>
      </c>
      <c r="B9213" t="s">
        <v>13724</v>
      </c>
      <c r="C9213">
        <f>+VLOOKUP(A9213,'LISTA NACIONAL'!A:B,2,0)</f>
        <v>2638.837</v>
      </c>
      <c r="D9213" s="126" t="s">
        <v>6556</v>
      </c>
      <c r="E9213" s="280">
        <f>+VLOOKUP(A9213,SCAR!A:B,2,0)</f>
        <v>0</v>
      </c>
      <c r="F9213" s="2"/>
      <c r="G9213" s="2"/>
    </row>
    <row r="9214" spans="1:7">
      <c r="A9214" t="s">
        <v>13118</v>
      </c>
      <c r="B9214" t="s">
        <v>13725</v>
      </c>
      <c r="C9214">
        <f>+VLOOKUP(A9214,'LISTA NACIONAL'!A:B,2,0)</f>
        <v>3694.1579999999999</v>
      </c>
      <c r="D9214" s="126" t="s">
        <v>6556</v>
      </c>
      <c r="E9214" s="280">
        <f>+VLOOKUP(A9214,SCAR!A:B,2,0)</f>
        <v>0</v>
      </c>
      <c r="F9214" s="2"/>
      <c r="G9214" s="2"/>
    </row>
    <row r="9215" spans="1:7">
      <c r="A9215" t="s">
        <v>13119</v>
      </c>
      <c r="B9215" t="s">
        <v>13726</v>
      </c>
      <c r="C9215">
        <f>+VLOOKUP(A9215,'LISTA NACIONAL'!A:B,2,0)</f>
        <v>3805.8380000000002</v>
      </c>
      <c r="D9215" s="126" t="s">
        <v>6556</v>
      </c>
      <c r="E9215" s="280">
        <f>+VLOOKUP(A9215,SCAR!A:B,2,0)</f>
        <v>0</v>
      </c>
      <c r="F9215" s="2"/>
      <c r="G9215" s="2"/>
    </row>
    <row r="9216" spans="1:7">
      <c r="A9216" t="s">
        <v>13120</v>
      </c>
      <c r="B9216" t="s">
        <v>13727</v>
      </c>
      <c r="C9216">
        <f>+VLOOKUP(A9216,'LISTA NACIONAL'!A:B,2,0)</f>
        <v>675.18799999999999</v>
      </c>
      <c r="D9216" s="126" t="s">
        <v>6556</v>
      </c>
      <c r="E9216" s="280">
        <f>+VLOOKUP(A9216,SCAR!A:B,2,0)</f>
        <v>0</v>
      </c>
      <c r="F9216" s="2"/>
      <c r="G9216" s="2"/>
    </row>
    <row r="9217" spans="1:7">
      <c r="A9217" t="s">
        <v>13121</v>
      </c>
      <c r="B9217" t="s">
        <v>13728</v>
      </c>
      <c r="C9217">
        <f>+VLOOKUP(A9217,'LISTA NACIONAL'!A:B,2,0)</f>
        <v>439.96499999999997</v>
      </c>
      <c r="D9217" s="126" t="s">
        <v>6556</v>
      </c>
      <c r="E9217" s="280">
        <f>+VLOOKUP(A9217,SCAR!A:B,2,0)</f>
        <v>0</v>
      </c>
      <c r="F9217" s="2"/>
      <c r="G9217" s="2"/>
    </row>
    <row r="9218" spans="1:7">
      <c r="A9218" t="s">
        <v>12390</v>
      </c>
      <c r="B9218" t="s">
        <v>194</v>
      </c>
      <c r="C9218">
        <f>+VLOOKUP(A9218,'LISTA NACIONAL'!A:B,2,0)</f>
        <v>1831.2950000000001</v>
      </c>
      <c r="D9218" s="126" t="s">
        <v>6556</v>
      </c>
      <c r="E9218" s="280">
        <f>+VLOOKUP(A9218,SCAR!A:B,2,0)</f>
        <v>0</v>
      </c>
      <c r="F9218" s="2"/>
      <c r="G9218" s="2"/>
    </row>
    <row r="9219" spans="1:7">
      <c r="A9219" t="s">
        <v>13122</v>
      </c>
      <c r="B9219" t="s">
        <v>13729</v>
      </c>
      <c r="C9219">
        <f>+VLOOKUP(A9219,'LISTA NACIONAL'!A:B,2,0)</f>
        <v>569.33299999999997</v>
      </c>
      <c r="D9219" s="126" t="s">
        <v>6556</v>
      </c>
      <c r="E9219" s="280">
        <f>+VLOOKUP(A9219,SCAR!A:B,2,0)</f>
        <v>0</v>
      </c>
      <c r="F9219" s="2"/>
      <c r="G9219" s="2"/>
    </row>
    <row r="9220" spans="1:7">
      <c r="A9220" t="s">
        <v>13123</v>
      </c>
      <c r="B9220" t="s">
        <v>13730</v>
      </c>
      <c r="C9220">
        <f>+VLOOKUP(A9220,'LISTA NACIONAL'!A:B,2,0)</f>
        <v>439.96499999999997</v>
      </c>
      <c r="D9220" s="126" t="s">
        <v>6556</v>
      </c>
      <c r="E9220" s="280">
        <f>+VLOOKUP(A9220,SCAR!A:B,2,0)</f>
        <v>0</v>
      </c>
      <c r="F9220" s="2"/>
      <c r="G9220" s="2"/>
    </row>
    <row r="9221" spans="1:7">
      <c r="A9221" t="s">
        <v>13124</v>
      </c>
      <c r="B9221" t="s">
        <v>13731</v>
      </c>
      <c r="C9221">
        <f>+VLOOKUP(A9221,'LISTA NACIONAL'!A:B,2,0)</f>
        <v>480.17500000000001</v>
      </c>
      <c r="D9221" s="126" t="s">
        <v>6556</v>
      </c>
      <c r="E9221" s="280">
        <f>+VLOOKUP(A9221,SCAR!A:B,2,0)</f>
        <v>0</v>
      </c>
      <c r="F9221" s="2"/>
      <c r="G9221" s="2"/>
    </row>
    <row r="9222" spans="1:7">
      <c r="A9222" t="s">
        <v>13125</v>
      </c>
      <c r="B9222" t="s">
        <v>13732</v>
      </c>
      <c r="C9222">
        <f>+VLOOKUP(A9222,'LISTA NACIONAL'!A:B,2,0)</f>
        <v>461.46</v>
      </c>
      <c r="D9222" s="126" t="s">
        <v>6556</v>
      </c>
      <c r="E9222" s="280">
        <f>+VLOOKUP(A9222,SCAR!A:B,2,0)</f>
        <v>0</v>
      </c>
      <c r="F9222" s="2"/>
      <c r="G9222" s="2"/>
    </row>
    <row r="9223" spans="1:7">
      <c r="A9223" t="s">
        <v>13126</v>
      </c>
      <c r="B9223" t="s">
        <v>13733</v>
      </c>
      <c r="C9223">
        <f>+VLOOKUP(A9223,'LISTA NACIONAL'!A:B,2,0)</f>
        <v>480.17500000000001</v>
      </c>
      <c r="D9223" s="126" t="s">
        <v>6556</v>
      </c>
      <c r="E9223" s="280">
        <f>+VLOOKUP(A9223,SCAR!A:B,2,0)</f>
        <v>0</v>
      </c>
      <c r="F9223" s="2"/>
      <c r="G9223" s="2"/>
    </row>
    <row r="9224" spans="1:7">
      <c r="A9224" t="s">
        <v>13127</v>
      </c>
      <c r="B9224" t="s">
        <v>13734</v>
      </c>
      <c r="C9224">
        <f>+VLOOKUP(A9224,'LISTA NACIONAL'!A:B,2,0)</f>
        <v>489.93</v>
      </c>
      <c r="D9224" s="126" t="s">
        <v>6556</v>
      </c>
      <c r="E9224" s="280">
        <f>+VLOOKUP(A9224,SCAR!A:B,2,0)</f>
        <v>0</v>
      </c>
      <c r="F9224" s="2"/>
      <c r="G9224" s="2"/>
    </row>
    <row r="9225" spans="1:7">
      <c r="A9225" t="s">
        <v>13128</v>
      </c>
      <c r="B9225" t="s">
        <v>13735</v>
      </c>
      <c r="C9225">
        <f>+VLOOKUP(A9225,'LISTA NACIONAL'!A:B,2,0)</f>
        <v>3497.19</v>
      </c>
      <c r="D9225" s="126" t="s">
        <v>6556</v>
      </c>
      <c r="E9225" s="280">
        <f>+VLOOKUP(A9225,SCAR!A:B,2,0)</f>
        <v>0</v>
      </c>
      <c r="F9225" s="2"/>
      <c r="G9225" s="2"/>
    </row>
    <row r="9226" spans="1:7">
      <c r="A9226" t="s">
        <v>13129</v>
      </c>
      <c r="B9226" t="s">
        <v>13736</v>
      </c>
      <c r="C9226">
        <f>+VLOOKUP(A9226,'LISTA NACIONAL'!A:B,2,0)</f>
        <v>2441.8130000000001</v>
      </c>
      <c r="D9226" s="126" t="s">
        <v>6556</v>
      </c>
      <c r="E9226" s="280">
        <f>+VLOOKUP(A9226,SCAR!A:B,2,0)</f>
        <v>0</v>
      </c>
      <c r="F9226" s="2"/>
      <c r="G9226" s="2"/>
    </row>
    <row r="9227" spans="1:7">
      <c r="A9227" t="s">
        <v>13130</v>
      </c>
      <c r="B9227" t="s">
        <v>13737</v>
      </c>
      <c r="C9227">
        <f>+VLOOKUP(A9227,'LISTA NACIONAL'!A:B,2,0)</f>
        <v>1167.9929999999999</v>
      </c>
      <c r="D9227" s="126" t="s">
        <v>6556</v>
      </c>
      <c r="E9227" s="280">
        <f>+VLOOKUP(A9227,SCAR!A:B,2,0)</f>
        <v>0</v>
      </c>
      <c r="F9227" s="2"/>
      <c r="G9227" s="2"/>
    </row>
    <row r="9228" spans="1:7">
      <c r="A9228" t="s">
        <v>13131</v>
      </c>
      <c r="B9228" t="s">
        <v>13738</v>
      </c>
      <c r="C9228">
        <f>+VLOOKUP(A9228,'LISTA NACIONAL'!A:B,2,0)</f>
        <v>1196.4680000000001</v>
      </c>
      <c r="D9228" s="126" t="s">
        <v>6556</v>
      </c>
      <c r="E9228" s="280">
        <f>+VLOOKUP(A9228,SCAR!A:B,2,0)</f>
        <v>0</v>
      </c>
      <c r="F9228" s="2"/>
      <c r="G9228" s="2"/>
    </row>
    <row r="9229" spans="1:7">
      <c r="A9229" t="s">
        <v>13132</v>
      </c>
      <c r="B9229" t="s">
        <v>13739</v>
      </c>
      <c r="C9229">
        <f>+VLOOKUP(A9229,'LISTA NACIONAL'!A:B,2,0)</f>
        <v>4531.92</v>
      </c>
      <c r="D9229" s="126" t="s">
        <v>6556</v>
      </c>
      <c r="E9229" s="280">
        <f>+VLOOKUP(A9229,SCAR!A:B,2,0)</f>
        <v>0</v>
      </c>
      <c r="F9229" s="2"/>
      <c r="G9229" s="2"/>
    </row>
    <row r="9230" spans="1:7">
      <c r="A9230" t="s">
        <v>13133</v>
      </c>
      <c r="B9230" t="s">
        <v>13740</v>
      </c>
      <c r="C9230">
        <f>+VLOOKUP(A9230,'LISTA NACIONAL'!A:B,2,0)</f>
        <v>6410.2860000000001</v>
      </c>
      <c r="D9230" s="126" t="s">
        <v>6556</v>
      </c>
      <c r="E9230" s="280">
        <f>+VLOOKUP(A9230,SCAR!A:B,2,0)</f>
        <v>0</v>
      </c>
      <c r="F9230" s="2"/>
      <c r="G9230" s="2"/>
    </row>
    <row r="9231" spans="1:7">
      <c r="A9231" t="s">
        <v>13134</v>
      </c>
      <c r="B9231" t="s">
        <v>13741</v>
      </c>
      <c r="C9231">
        <f>+VLOOKUP(A9231,'LISTA NACIONAL'!A:B,2,0)</f>
        <v>4140.09</v>
      </c>
      <c r="D9231" s="126" t="s">
        <v>6556</v>
      </c>
      <c r="E9231" s="280">
        <f>+VLOOKUP(A9231,SCAR!A:B,2,0)</f>
        <v>0</v>
      </c>
      <c r="F9231" s="2"/>
      <c r="G9231" s="2"/>
    </row>
    <row r="9232" spans="1:7">
      <c r="A9232" t="s">
        <v>13135</v>
      </c>
      <c r="B9232" t="s">
        <v>13742</v>
      </c>
      <c r="C9232">
        <f>+VLOOKUP(A9232,'LISTA NACIONAL'!A:B,2,0)</f>
        <v>14771.521000000001</v>
      </c>
      <c r="D9232" s="126" t="s">
        <v>6556</v>
      </c>
      <c r="E9232" s="280">
        <f>+VLOOKUP(A9232,SCAR!A:B,2,0)</f>
        <v>0</v>
      </c>
      <c r="F9232" s="2"/>
      <c r="G9232" s="2"/>
    </row>
    <row r="9233" spans="1:7">
      <c r="A9233" t="s">
        <v>13136</v>
      </c>
      <c r="B9233" t="s">
        <v>13743</v>
      </c>
      <c r="C9233">
        <f>+VLOOKUP(A9233,'LISTA NACIONAL'!A:B,2,0)</f>
        <v>9569.3950000000004</v>
      </c>
      <c r="D9233" s="126" t="s">
        <v>6556</v>
      </c>
      <c r="E9233" s="280">
        <f>+VLOOKUP(A9233,SCAR!A:B,2,0)</f>
        <v>0</v>
      </c>
      <c r="F9233" s="2"/>
      <c r="G9233" s="2"/>
    </row>
    <row r="9234" spans="1:7">
      <c r="A9234" t="s">
        <v>13137</v>
      </c>
      <c r="B9234" t="s">
        <v>13744</v>
      </c>
      <c r="C9234">
        <f>+VLOOKUP(A9234,'LISTA NACIONAL'!A:B,2,0)</f>
        <v>5377.5619999999999</v>
      </c>
      <c r="D9234" s="126" t="s">
        <v>6556</v>
      </c>
      <c r="E9234" s="280">
        <f>+VLOOKUP(A9234,SCAR!A:B,2,0)</f>
        <v>0</v>
      </c>
      <c r="F9234" s="2"/>
      <c r="G9234" s="2"/>
    </row>
    <row r="9235" spans="1:7">
      <c r="A9235" t="s">
        <v>13138</v>
      </c>
      <c r="B9235" t="s">
        <v>13745</v>
      </c>
      <c r="C9235">
        <f>+VLOOKUP(A9235,'LISTA NACIONAL'!A:B,2,0)</f>
        <v>16037.498</v>
      </c>
      <c r="D9235" s="126" t="s">
        <v>6556</v>
      </c>
      <c r="E9235" s="280">
        <f>+VLOOKUP(A9235,SCAR!A:B,2,0)</f>
        <v>0</v>
      </c>
      <c r="F9235" s="2"/>
      <c r="G9235" s="2"/>
    </row>
    <row r="9236" spans="1:7">
      <c r="A9236" t="s">
        <v>13139</v>
      </c>
      <c r="B9236" t="s">
        <v>13746</v>
      </c>
      <c r="C9236">
        <f>+VLOOKUP(A9236,'LISTA NACIONAL'!A:B,2,0)</f>
        <v>17484.75</v>
      </c>
      <c r="D9236" s="126" t="s">
        <v>6556</v>
      </c>
      <c r="E9236" s="280">
        <f>+VLOOKUP(A9236,SCAR!A:B,2,0)</f>
        <v>0</v>
      </c>
      <c r="F9236" s="2"/>
      <c r="G9236" s="2"/>
    </row>
    <row r="9237" spans="1:7">
      <c r="A9237" t="s">
        <v>13140</v>
      </c>
      <c r="B9237" t="s">
        <v>13747</v>
      </c>
      <c r="C9237">
        <f>+VLOOKUP(A9237,'LISTA NACIONAL'!A:B,2,0)</f>
        <v>6820.9059999999999</v>
      </c>
      <c r="D9237" s="126" t="s">
        <v>6556</v>
      </c>
      <c r="E9237" s="280">
        <f>+VLOOKUP(A9237,SCAR!A:B,2,0)</f>
        <v>0</v>
      </c>
      <c r="F9237" s="2"/>
      <c r="G9237" s="2"/>
    </row>
    <row r="9238" spans="1:7">
      <c r="A9238" t="s">
        <v>13141</v>
      </c>
      <c r="B9238" t="s">
        <v>13748</v>
      </c>
      <c r="C9238">
        <f>+VLOOKUP(A9238,'LISTA NACIONAL'!A:B,2,0)</f>
        <v>10795.102999999999</v>
      </c>
      <c r="D9238" s="126" t="s">
        <v>6556</v>
      </c>
      <c r="E9238" s="280">
        <f>+VLOOKUP(A9238,SCAR!A:B,2,0)</f>
        <v>0</v>
      </c>
      <c r="F9238" s="2"/>
      <c r="G9238" s="2"/>
    </row>
    <row r="9239" spans="1:7">
      <c r="A9239" t="s">
        <v>13142</v>
      </c>
      <c r="B9239" t="s">
        <v>13749</v>
      </c>
      <c r="C9239">
        <f>+VLOOKUP(A9239,'LISTA NACIONAL'!A:B,2,0)</f>
        <v>12873.468999999999</v>
      </c>
      <c r="D9239" s="126" t="s">
        <v>6556</v>
      </c>
      <c r="E9239" s="280">
        <f>+VLOOKUP(A9239,SCAR!A:B,2,0)</f>
        <v>0</v>
      </c>
      <c r="F9239" s="2"/>
      <c r="G9239" s="2"/>
    </row>
    <row r="9240" spans="1:7">
      <c r="A9240" t="s">
        <v>13143</v>
      </c>
      <c r="B9240" t="s">
        <v>13750</v>
      </c>
      <c r="C9240">
        <f>+VLOOKUP(A9240,'LISTA NACIONAL'!A:B,2,0)</f>
        <v>20688.867999999999</v>
      </c>
      <c r="D9240" s="126" t="s">
        <v>6556</v>
      </c>
      <c r="E9240" s="280">
        <f>+VLOOKUP(A9240,SCAR!A:B,2,0)</f>
        <v>0</v>
      </c>
      <c r="F9240" s="2"/>
      <c r="G9240" s="2"/>
    </row>
    <row r="9241" spans="1:7">
      <c r="A9241" t="s">
        <v>13144</v>
      </c>
      <c r="B9241" t="s">
        <v>13751</v>
      </c>
      <c r="C9241">
        <f>+VLOOKUP(A9241,'LISTA NACIONAL'!A:B,2,0)</f>
        <v>2613.3119999999999</v>
      </c>
      <c r="D9241" s="126" t="s">
        <v>6556</v>
      </c>
      <c r="E9241" s="280">
        <f>+VLOOKUP(A9241,SCAR!A:B,2,0)</f>
        <v>0</v>
      </c>
      <c r="F9241" s="2"/>
      <c r="G9241" s="2"/>
    </row>
    <row r="9242" spans="1:7">
      <c r="A9242" t="s">
        <v>13145</v>
      </c>
      <c r="B9242" t="s">
        <v>13752</v>
      </c>
      <c r="C9242">
        <f>+VLOOKUP(A9242,'LISTA NACIONAL'!A:B,2,0)</f>
        <v>3738.2080000000001</v>
      </c>
      <c r="D9242" s="126" t="s">
        <v>6556</v>
      </c>
      <c r="E9242" s="280">
        <f>+VLOOKUP(A9242,SCAR!A:B,2,0)</f>
        <v>0</v>
      </c>
      <c r="F9242" s="2"/>
      <c r="G9242" s="2"/>
    </row>
    <row r="9243" spans="1:7">
      <c r="A9243" t="s">
        <v>13146</v>
      </c>
      <c r="B9243" t="s">
        <v>13753</v>
      </c>
      <c r="C9243">
        <f>+VLOOKUP(A9243,'LISTA NACIONAL'!A:B,2,0)</f>
        <v>3891.107</v>
      </c>
      <c r="D9243" s="126" t="s">
        <v>6556</v>
      </c>
      <c r="E9243" s="280">
        <f>+VLOOKUP(A9243,SCAR!A:B,2,0)</f>
        <v>0</v>
      </c>
      <c r="F9243" s="2"/>
      <c r="G9243" s="2"/>
    </row>
    <row r="9244" spans="1:7">
      <c r="A9244" t="s">
        <v>13147</v>
      </c>
      <c r="B9244" t="s">
        <v>13754</v>
      </c>
      <c r="C9244">
        <f>+VLOOKUP(A9244,'LISTA NACIONAL'!A:B,2,0)</f>
        <v>849.58199999999999</v>
      </c>
      <c r="D9244" s="126" t="s">
        <v>6556</v>
      </c>
      <c r="E9244" s="280">
        <f>+VLOOKUP(A9244,SCAR!A:B,2,0)</f>
        <v>0</v>
      </c>
      <c r="F9244" s="2"/>
      <c r="G9244" s="2"/>
    </row>
    <row r="9245" spans="1:7">
      <c r="A9245" t="s">
        <v>13148</v>
      </c>
      <c r="B9245" t="s">
        <v>13755</v>
      </c>
      <c r="C9245">
        <f>+VLOOKUP(A9245,'LISTA NACIONAL'!A:B,2,0)</f>
        <v>2271.402</v>
      </c>
      <c r="D9245" s="126" t="s">
        <v>6556</v>
      </c>
      <c r="E9245" s="280">
        <f>+VLOOKUP(A9245,SCAR!A:B,2,0)</f>
        <v>0</v>
      </c>
      <c r="F9245" s="2"/>
      <c r="G9245" s="2"/>
    </row>
    <row r="9246" spans="1:7">
      <c r="A9246" t="s">
        <v>13149</v>
      </c>
      <c r="B9246" t="s">
        <v>13756</v>
      </c>
      <c r="C9246">
        <f>+VLOOKUP(A9246,'LISTA NACIONAL'!A:B,2,0)</f>
        <v>4531.92</v>
      </c>
      <c r="D9246" s="126" t="s">
        <v>6556</v>
      </c>
      <c r="E9246" s="280">
        <f>+VLOOKUP(A9246,SCAR!A:B,2,0)</f>
        <v>0</v>
      </c>
      <c r="F9246" s="2"/>
      <c r="G9246" s="2"/>
    </row>
    <row r="9247" spans="1:7">
      <c r="A9247" t="s">
        <v>13150</v>
      </c>
      <c r="B9247" t="s">
        <v>13757</v>
      </c>
      <c r="C9247">
        <f>+VLOOKUP(A9247,'LISTA NACIONAL'!A:B,2,0)</f>
        <v>3805.8380000000002</v>
      </c>
      <c r="D9247" s="126" t="s">
        <v>6556</v>
      </c>
      <c r="E9247" s="280">
        <f>+VLOOKUP(A9247,SCAR!A:B,2,0)</f>
        <v>0</v>
      </c>
      <c r="F9247" s="2"/>
      <c r="G9247" s="2"/>
    </row>
    <row r="9248" spans="1:7">
      <c r="A9248" t="s">
        <v>13151</v>
      </c>
      <c r="B9248" t="s">
        <v>13758</v>
      </c>
      <c r="C9248">
        <f>+VLOOKUP(A9248,'LISTA NACIONAL'!A:B,2,0)</f>
        <v>3805.8380000000002</v>
      </c>
      <c r="D9248" s="126" t="s">
        <v>6556</v>
      </c>
      <c r="E9248" s="280">
        <f>+VLOOKUP(A9248,SCAR!A:B,2,0)</f>
        <v>0</v>
      </c>
      <c r="F9248" s="2"/>
      <c r="G9248" s="2"/>
    </row>
    <row r="9249" spans="1:7">
      <c r="A9249" t="s">
        <v>13152</v>
      </c>
      <c r="B9249" t="s">
        <v>13759</v>
      </c>
      <c r="C9249">
        <f>+VLOOKUP(A9249,'LISTA NACIONAL'!A:B,2,0)</f>
        <v>3763.6410000000001</v>
      </c>
      <c r="D9249" s="126" t="s">
        <v>6556</v>
      </c>
      <c r="E9249" s="280">
        <f>+VLOOKUP(A9249,SCAR!A:B,2,0)</f>
        <v>0</v>
      </c>
      <c r="F9249" s="2"/>
      <c r="G9249" s="2"/>
    </row>
    <row r="9250" spans="1:7">
      <c r="A9250" t="s">
        <v>13153</v>
      </c>
      <c r="B9250" t="s">
        <v>13760</v>
      </c>
      <c r="C9250">
        <f>+VLOOKUP(A9250,'LISTA NACIONAL'!A:B,2,0)</f>
        <v>2441.8130000000001</v>
      </c>
      <c r="D9250" s="126" t="s">
        <v>6556</v>
      </c>
      <c r="E9250" s="280">
        <f>+VLOOKUP(A9250,SCAR!A:B,2,0)</f>
        <v>0</v>
      </c>
      <c r="F9250" s="2"/>
      <c r="G9250" s="2"/>
    </row>
    <row r="9251" spans="1:7">
      <c r="A9251" t="s">
        <v>13154</v>
      </c>
      <c r="B9251" t="s">
        <v>13761</v>
      </c>
      <c r="C9251">
        <f>+VLOOKUP(A9251,'LISTA NACIONAL'!A:B,2,0)</f>
        <v>802.53399999999999</v>
      </c>
      <c r="D9251" s="126" t="s">
        <v>6556</v>
      </c>
      <c r="E9251" s="280">
        <f>+VLOOKUP(A9251,SCAR!A:B,2,0)</f>
        <v>0</v>
      </c>
      <c r="F9251" s="2"/>
      <c r="G9251" s="2"/>
    </row>
    <row r="9252" spans="1:7">
      <c r="A9252" t="s">
        <v>13155</v>
      </c>
      <c r="B9252" t="s">
        <v>13762</v>
      </c>
      <c r="C9252">
        <f>+VLOOKUP(A9252,'LISTA NACIONAL'!A:B,2,0)</f>
        <v>833.98900000000003</v>
      </c>
      <c r="D9252" s="126" t="s">
        <v>6556</v>
      </c>
      <c r="E9252" s="280">
        <f>+VLOOKUP(A9252,SCAR!A:B,2,0)</f>
        <v>0</v>
      </c>
      <c r="F9252" s="2"/>
      <c r="G9252" s="2"/>
    </row>
    <row r="9253" spans="1:7">
      <c r="A9253" t="s">
        <v>13156</v>
      </c>
      <c r="B9253" t="s">
        <v>13763</v>
      </c>
      <c r="C9253">
        <f>+VLOOKUP(A9253,'LISTA NACIONAL'!A:B,2,0)</f>
        <v>849.58199999999999</v>
      </c>
      <c r="D9253" s="126" t="s">
        <v>6556</v>
      </c>
      <c r="E9253" s="280">
        <f>+VLOOKUP(A9253,SCAR!A:B,2,0)</f>
        <v>0</v>
      </c>
      <c r="F9253" s="2"/>
      <c r="G9253" s="2"/>
    </row>
    <row r="9254" spans="1:7">
      <c r="A9254" t="s">
        <v>13157</v>
      </c>
      <c r="B9254" t="s">
        <v>13764</v>
      </c>
      <c r="C9254">
        <f>+VLOOKUP(A9254,'LISTA NACIONAL'!A:B,2,0)</f>
        <v>1084.7940000000001</v>
      </c>
      <c r="D9254" s="126" t="s">
        <v>6556</v>
      </c>
      <c r="E9254" s="280">
        <f>+VLOOKUP(A9254,SCAR!A:B,2,0)</f>
        <v>0</v>
      </c>
      <c r="F9254" s="2"/>
      <c r="G9254" s="2"/>
    </row>
    <row r="9255" spans="1:7">
      <c r="A9255" t="s">
        <v>13158</v>
      </c>
      <c r="B9255" t="s">
        <v>13765</v>
      </c>
      <c r="C9255">
        <f>+VLOOKUP(A9255,'LISTA NACIONAL'!A:B,2,0)</f>
        <v>2441.8130000000001</v>
      </c>
      <c r="D9255" s="126" t="s">
        <v>6556</v>
      </c>
      <c r="E9255" s="280">
        <f>+VLOOKUP(A9255,SCAR!A:B,2,0)</f>
        <v>0</v>
      </c>
      <c r="F9255" s="2"/>
      <c r="G9255" s="2"/>
    </row>
    <row r="9256" spans="1:7">
      <c r="A9256" t="s">
        <v>13159</v>
      </c>
      <c r="B9256" t="s">
        <v>13766</v>
      </c>
      <c r="C9256">
        <f>+VLOOKUP(A9256,'LISTA NACIONAL'!A:B,2,0)</f>
        <v>712.40200000000004</v>
      </c>
      <c r="D9256" s="126" t="s">
        <v>6556</v>
      </c>
      <c r="E9256" s="280">
        <f>+VLOOKUP(A9256,SCAR!A:B,2,0)</f>
        <v>0</v>
      </c>
      <c r="F9256" s="2"/>
      <c r="G9256" s="2"/>
    </row>
    <row r="9257" spans="1:7">
      <c r="A9257" t="s">
        <v>13160</v>
      </c>
      <c r="B9257" t="s">
        <v>13767</v>
      </c>
      <c r="C9257">
        <f>+VLOOKUP(A9257,'LISTA NACIONAL'!A:B,2,0)</f>
        <v>598.75300000000004</v>
      </c>
      <c r="D9257" s="126" t="s">
        <v>6556</v>
      </c>
      <c r="E9257" s="280">
        <f>+VLOOKUP(A9257,SCAR!A:B,2,0)</f>
        <v>0</v>
      </c>
      <c r="F9257" s="2"/>
      <c r="G9257" s="2"/>
    </row>
    <row r="9258" spans="1:7">
      <c r="A9258" t="s">
        <v>13161</v>
      </c>
      <c r="B9258" t="s">
        <v>13768</v>
      </c>
      <c r="C9258">
        <f>+VLOOKUP(A9258,'LISTA NACIONAL'!A:B,2,0)</f>
        <v>752.58299999999997</v>
      </c>
      <c r="D9258" s="126" t="s">
        <v>6556</v>
      </c>
      <c r="E9258" s="280">
        <f>+VLOOKUP(A9258,SCAR!A:B,2,0)</f>
        <v>0</v>
      </c>
      <c r="F9258" s="2"/>
      <c r="G9258" s="2"/>
    </row>
    <row r="9259" spans="1:7">
      <c r="A9259" t="s">
        <v>13162</v>
      </c>
      <c r="B9259" t="s">
        <v>13769</v>
      </c>
      <c r="C9259">
        <f>+VLOOKUP(A9259,'LISTA NACIONAL'!A:B,2,0)</f>
        <v>752.58299999999997</v>
      </c>
      <c r="D9259" s="126" t="s">
        <v>6556</v>
      </c>
      <c r="E9259" s="280">
        <f>+VLOOKUP(A9259,SCAR!A:B,2,0)</f>
        <v>0</v>
      </c>
      <c r="F9259" s="2"/>
      <c r="G9259" s="2"/>
    </row>
    <row r="9260" spans="1:7">
      <c r="A9260" t="s">
        <v>13163</v>
      </c>
      <c r="B9260" t="s">
        <v>13770</v>
      </c>
      <c r="C9260">
        <f>+VLOOKUP(A9260,'LISTA NACIONAL'!A:B,2,0)</f>
        <v>795.59400000000005</v>
      </c>
      <c r="D9260" s="126" t="s">
        <v>6556</v>
      </c>
      <c r="E9260" s="280">
        <f>+VLOOKUP(A9260,SCAR!A:B,2,0)</f>
        <v>0</v>
      </c>
      <c r="F9260" s="2"/>
      <c r="G9260" s="2"/>
    </row>
    <row r="9261" spans="1:7">
      <c r="A9261" t="s">
        <v>13164</v>
      </c>
      <c r="B9261" t="s">
        <v>13771</v>
      </c>
      <c r="C9261">
        <f>+VLOOKUP(A9261,'LISTA NACIONAL'!A:B,2,0)</f>
        <v>752.58299999999997</v>
      </c>
      <c r="D9261" s="126" t="s">
        <v>6556</v>
      </c>
      <c r="E9261" s="280">
        <f>+VLOOKUP(A9261,SCAR!A:B,2,0)</f>
        <v>0</v>
      </c>
      <c r="F9261" s="2"/>
      <c r="G9261" s="2"/>
    </row>
    <row r="9262" spans="1:7">
      <c r="A9262" t="s">
        <v>13165</v>
      </c>
      <c r="B9262" t="s">
        <v>13772</v>
      </c>
      <c r="C9262">
        <f>+VLOOKUP(A9262,'LISTA NACIONAL'!A:B,2,0)</f>
        <v>439.96499999999997</v>
      </c>
      <c r="D9262" s="126" t="s">
        <v>6556</v>
      </c>
      <c r="E9262" s="280">
        <f>+VLOOKUP(A9262,SCAR!A:B,2,0)</f>
        <v>0</v>
      </c>
      <c r="F9262" s="2"/>
      <c r="G9262" s="2"/>
    </row>
    <row r="9263" spans="1:7">
      <c r="A9263" t="s">
        <v>12391</v>
      </c>
      <c r="B9263" t="s">
        <v>3128</v>
      </c>
      <c r="C9263">
        <f>+VLOOKUP(A9263,'LISTA NACIONAL'!A:B,2,0)</f>
        <v>887.76800000000003</v>
      </c>
      <c r="D9263" s="126" t="s">
        <v>6556</v>
      </c>
      <c r="E9263" s="280">
        <f>+VLOOKUP(A9263,SCAR!A:B,2,0)</f>
        <v>0</v>
      </c>
      <c r="F9263" s="2"/>
      <c r="G9263" s="2"/>
    </row>
    <row r="9264" spans="1:7">
      <c r="A9264" t="s">
        <v>13166</v>
      </c>
      <c r="B9264" t="s">
        <v>13773</v>
      </c>
      <c r="C9264">
        <f>+VLOOKUP(A9264,'LISTA NACIONAL'!A:B,2,0)</f>
        <v>392.01100000000002</v>
      </c>
      <c r="D9264" s="126" t="s">
        <v>6556</v>
      </c>
      <c r="E9264" s="280">
        <f>+VLOOKUP(A9264,SCAR!A:B,2,0)</f>
        <v>0</v>
      </c>
      <c r="F9264" s="2"/>
      <c r="G9264" s="2"/>
    </row>
    <row r="9265" spans="1:7">
      <c r="A9265" t="s">
        <v>13167</v>
      </c>
      <c r="B9265" t="s">
        <v>13774</v>
      </c>
      <c r="C9265">
        <f>+VLOOKUP(A9265,'LISTA NACIONAL'!A:B,2,0)</f>
        <v>349.803</v>
      </c>
      <c r="D9265" s="126" t="s">
        <v>6556</v>
      </c>
      <c r="E9265" s="280">
        <f>+VLOOKUP(A9265,SCAR!A:B,2,0)</f>
        <v>0</v>
      </c>
      <c r="F9265" s="2"/>
      <c r="G9265" s="2"/>
    </row>
    <row r="9266" spans="1:7">
      <c r="A9266" t="s">
        <v>2159</v>
      </c>
      <c r="B9266" t="s">
        <v>2160</v>
      </c>
      <c r="C9266">
        <f>+VLOOKUP(A9266,'LISTA NACIONAL'!A:B,2,0)</f>
        <v>489.93</v>
      </c>
      <c r="D9266" s="126" t="s">
        <v>6556</v>
      </c>
      <c r="E9266" s="280">
        <f>+VLOOKUP(A9266,SCAR!A:B,2,0)</f>
        <v>0</v>
      </c>
      <c r="F9266" s="2"/>
      <c r="G9266" s="2"/>
    </row>
    <row r="9267" spans="1:7">
      <c r="A9267" t="s">
        <v>13168</v>
      </c>
      <c r="B9267" t="s">
        <v>13775</v>
      </c>
      <c r="C9267">
        <f>+VLOOKUP(A9267,'LISTA NACIONAL'!A:B,2,0)</f>
        <v>6120.2479999999996</v>
      </c>
      <c r="D9267" s="126" t="s">
        <v>6556</v>
      </c>
      <c r="E9267" s="280">
        <f>+VLOOKUP(A9267,SCAR!A:B,2,0)</f>
        <v>0</v>
      </c>
      <c r="F9267" s="2"/>
      <c r="G9267" s="2"/>
    </row>
    <row r="9268" spans="1:7">
      <c r="A9268" t="s">
        <v>13169</v>
      </c>
      <c r="B9268" t="s">
        <v>13776</v>
      </c>
      <c r="C9268">
        <f>+VLOOKUP(A9268,'LISTA NACIONAL'!A:B,2,0)</f>
        <v>5960.585</v>
      </c>
      <c r="D9268" s="126" t="s">
        <v>6556</v>
      </c>
      <c r="E9268" s="280">
        <f>+VLOOKUP(A9268,SCAR!A:B,2,0)</f>
        <v>0</v>
      </c>
      <c r="F9268" s="2"/>
      <c r="G9268" s="2"/>
    </row>
    <row r="9269" spans="1:7">
      <c r="A9269" t="s">
        <v>13170</v>
      </c>
      <c r="B9269" t="s">
        <v>13777</v>
      </c>
      <c r="C9269">
        <f>+VLOOKUP(A9269,'LISTA NACIONAL'!A:B,2,0)</f>
        <v>484.04399999999998</v>
      </c>
      <c r="D9269" s="126" t="s">
        <v>6556</v>
      </c>
      <c r="E9269" s="280">
        <f>+VLOOKUP(A9269,SCAR!A:B,2,0)</f>
        <v>0</v>
      </c>
      <c r="F9269" s="2"/>
      <c r="G9269" s="2"/>
    </row>
    <row r="9270" spans="1:7">
      <c r="A9270" t="s">
        <v>13171</v>
      </c>
      <c r="B9270" t="s">
        <v>13778</v>
      </c>
      <c r="C9270">
        <f>+VLOOKUP(A9270,'LISTA NACIONAL'!A:B,2,0)</f>
        <v>484.04399999999998</v>
      </c>
      <c r="D9270" s="126" t="s">
        <v>6556</v>
      </c>
      <c r="E9270" s="280">
        <f>+VLOOKUP(A9270,SCAR!A:B,2,0)</f>
        <v>0</v>
      </c>
      <c r="F9270" s="2"/>
      <c r="G9270" s="2"/>
    </row>
    <row r="9271" spans="1:7">
      <c r="A9271" t="s">
        <v>13172</v>
      </c>
      <c r="B9271" t="s">
        <v>13779</v>
      </c>
      <c r="C9271">
        <f>+VLOOKUP(A9271,'LISTA NACIONAL'!A:B,2,0)</f>
        <v>547.77800000000002</v>
      </c>
      <c r="D9271" s="126" t="s">
        <v>6556</v>
      </c>
      <c r="E9271" s="280">
        <f>+VLOOKUP(A9271,SCAR!A:B,2,0)</f>
        <v>0</v>
      </c>
      <c r="F9271" s="2"/>
      <c r="G9271" s="2"/>
    </row>
    <row r="9272" spans="1:7">
      <c r="A9272" t="s">
        <v>13173</v>
      </c>
      <c r="B9272" t="s">
        <v>13780</v>
      </c>
      <c r="C9272">
        <f>+VLOOKUP(A9272,'LISTA NACIONAL'!A:B,2,0)</f>
        <v>824.09299999999996</v>
      </c>
      <c r="D9272" s="126" t="s">
        <v>6556</v>
      </c>
      <c r="E9272" s="280">
        <f>+VLOOKUP(A9272,SCAR!A:B,2,0)</f>
        <v>0</v>
      </c>
      <c r="F9272" s="2"/>
      <c r="G9272" s="2"/>
    </row>
    <row r="9273" spans="1:7">
      <c r="A9273" t="s">
        <v>13174</v>
      </c>
      <c r="B9273" t="s">
        <v>13781</v>
      </c>
      <c r="C9273">
        <f>+VLOOKUP(A9273,'LISTA NACIONAL'!A:B,2,0)</f>
        <v>461.46</v>
      </c>
      <c r="D9273" s="126" t="s">
        <v>6556</v>
      </c>
      <c r="E9273" s="280">
        <f>+VLOOKUP(A9273,SCAR!A:B,2,0)</f>
        <v>0</v>
      </c>
      <c r="F9273" s="2"/>
      <c r="G9273" s="2"/>
    </row>
    <row r="9274" spans="1:7">
      <c r="A9274" t="s">
        <v>13175</v>
      </c>
      <c r="B9274" t="s">
        <v>13782</v>
      </c>
      <c r="C9274">
        <f>+VLOOKUP(A9274,'LISTA NACIONAL'!A:B,2,0)</f>
        <v>489.93</v>
      </c>
      <c r="D9274" s="126" t="s">
        <v>6556</v>
      </c>
      <c r="E9274" s="280">
        <f>+VLOOKUP(A9274,SCAR!A:B,2,0)</f>
        <v>0</v>
      </c>
      <c r="F9274" s="2"/>
      <c r="G9274" s="2"/>
    </row>
    <row r="9275" spans="1:7">
      <c r="A9275" t="s">
        <v>13176</v>
      </c>
      <c r="B9275" t="s">
        <v>13783</v>
      </c>
      <c r="C9275">
        <f>+VLOOKUP(A9275,'LISTA NACIONAL'!A:B,2,0)</f>
        <v>461.46</v>
      </c>
      <c r="D9275" s="126" t="s">
        <v>6556</v>
      </c>
      <c r="E9275" s="280">
        <f>+VLOOKUP(A9275,SCAR!A:B,2,0)</f>
        <v>0</v>
      </c>
      <c r="F9275" s="2"/>
      <c r="G9275" s="2"/>
    </row>
    <row r="9276" spans="1:7">
      <c r="A9276" t="s">
        <v>13177</v>
      </c>
      <c r="B9276" t="s">
        <v>13784</v>
      </c>
      <c r="C9276">
        <f>+VLOOKUP(A9276,'LISTA NACIONAL'!A:B,2,0)</f>
        <v>461.46</v>
      </c>
      <c r="D9276" s="126" t="s">
        <v>6556</v>
      </c>
      <c r="E9276" s="280">
        <f>+VLOOKUP(A9276,SCAR!A:B,2,0)</f>
        <v>0</v>
      </c>
      <c r="F9276" s="2"/>
      <c r="G9276" s="2"/>
    </row>
    <row r="9277" spans="1:7">
      <c r="A9277" t="s">
        <v>13178</v>
      </c>
      <c r="B9277" t="s">
        <v>13785</v>
      </c>
      <c r="C9277">
        <f>+VLOOKUP(A9277,'LISTA NACIONAL'!A:B,2,0)</f>
        <v>1005.348</v>
      </c>
      <c r="D9277" s="126" t="s">
        <v>6556</v>
      </c>
      <c r="E9277" s="280">
        <f>+VLOOKUP(A9277,SCAR!A:B,2,0)</f>
        <v>0</v>
      </c>
      <c r="F9277" s="2"/>
      <c r="G9277" s="2"/>
    </row>
    <row r="9278" spans="1:7">
      <c r="A9278" t="s">
        <v>13179</v>
      </c>
      <c r="B9278" t="s">
        <v>13786</v>
      </c>
      <c r="C9278">
        <f>+VLOOKUP(A9278,'LISTA NACIONAL'!A:B,2,0)</f>
        <v>484.04399999999998</v>
      </c>
      <c r="D9278" s="126" t="s">
        <v>6556</v>
      </c>
      <c r="E9278" s="280">
        <f>+VLOOKUP(A9278,SCAR!A:B,2,0)</f>
        <v>0</v>
      </c>
      <c r="F9278" s="2"/>
      <c r="G9278" s="2"/>
    </row>
    <row r="9279" spans="1:7">
      <c r="A9279" t="s">
        <v>13180</v>
      </c>
      <c r="B9279" t="s">
        <v>13787</v>
      </c>
      <c r="C9279">
        <f>+VLOOKUP(A9279,'LISTA NACIONAL'!A:B,2,0)</f>
        <v>675.18799999999999</v>
      </c>
      <c r="D9279" s="126" t="s">
        <v>6556</v>
      </c>
      <c r="E9279" s="280">
        <f>+VLOOKUP(A9279,SCAR!A:B,2,0)</f>
        <v>0</v>
      </c>
      <c r="F9279" s="2"/>
      <c r="G9279" s="2"/>
    </row>
    <row r="9280" spans="1:7">
      <c r="A9280" t="s">
        <v>13181</v>
      </c>
      <c r="B9280" t="s">
        <v>13788</v>
      </c>
      <c r="C9280">
        <f>+VLOOKUP(A9280,'LISTA NACIONAL'!A:B,2,0)</f>
        <v>675.18799999999999</v>
      </c>
      <c r="D9280" s="126" t="s">
        <v>6556</v>
      </c>
      <c r="E9280" s="280">
        <f>+VLOOKUP(A9280,SCAR!A:B,2,0)</f>
        <v>0</v>
      </c>
      <c r="F9280" s="2"/>
      <c r="G9280" s="2"/>
    </row>
    <row r="9281" spans="1:7">
      <c r="A9281" t="s">
        <v>13182</v>
      </c>
      <c r="B9281" t="s">
        <v>13789</v>
      </c>
      <c r="C9281">
        <f>+VLOOKUP(A9281,'LISTA NACIONAL'!A:B,2,0)</f>
        <v>480.17500000000001</v>
      </c>
      <c r="D9281" s="126" t="s">
        <v>6556</v>
      </c>
      <c r="E9281" s="280">
        <f>+VLOOKUP(A9281,SCAR!A:B,2,0)</f>
        <v>0</v>
      </c>
      <c r="F9281" s="2"/>
      <c r="G9281" s="2"/>
    </row>
    <row r="9282" spans="1:7">
      <c r="A9282" t="s">
        <v>13183</v>
      </c>
      <c r="B9282" t="s">
        <v>13790</v>
      </c>
      <c r="C9282">
        <f>+VLOOKUP(A9282,'LISTA NACIONAL'!A:B,2,0)</f>
        <v>401.75700000000001</v>
      </c>
      <c r="D9282" s="126" t="s">
        <v>6556</v>
      </c>
      <c r="E9282" s="280">
        <f>+VLOOKUP(A9282,SCAR!A:B,2,0)</f>
        <v>0</v>
      </c>
      <c r="F9282" s="2"/>
      <c r="G9282" s="2"/>
    </row>
    <row r="9283" spans="1:7">
      <c r="A9283" t="s">
        <v>13184</v>
      </c>
      <c r="B9283" t="s">
        <v>13791</v>
      </c>
      <c r="C9283">
        <f>+VLOOKUP(A9283,'LISTA NACIONAL'!A:B,2,0)</f>
        <v>560.71400000000006</v>
      </c>
      <c r="D9283" s="126" t="s">
        <v>6556</v>
      </c>
      <c r="E9283" s="280">
        <f>+VLOOKUP(A9283,SCAR!A:B,2,0)</f>
        <v>0</v>
      </c>
      <c r="F9283" s="2"/>
      <c r="G9283" s="2"/>
    </row>
    <row r="9284" spans="1:7">
      <c r="A9284" t="s">
        <v>2161</v>
      </c>
      <c r="B9284" t="s">
        <v>2162</v>
      </c>
      <c r="C9284">
        <f>+VLOOKUP(A9284,'LISTA NACIONAL'!A:B,2,0)</f>
        <v>418.50400000000002</v>
      </c>
      <c r="D9284" s="126" t="s">
        <v>6556</v>
      </c>
      <c r="E9284" s="280">
        <f>+VLOOKUP(A9284,SCAR!A:B,2,0)</f>
        <v>0</v>
      </c>
      <c r="F9284" s="2"/>
      <c r="G9284" s="2"/>
    </row>
    <row r="9285" spans="1:7">
      <c r="A9285" t="s">
        <v>13185</v>
      </c>
      <c r="B9285" t="s">
        <v>13792</v>
      </c>
      <c r="C9285">
        <f>+VLOOKUP(A9285,'LISTA NACIONAL'!A:B,2,0)</f>
        <v>372.31799999999998</v>
      </c>
      <c r="D9285" s="126" t="s">
        <v>6556</v>
      </c>
      <c r="E9285" s="280">
        <f>+VLOOKUP(A9285,SCAR!A:B,2,0)</f>
        <v>0</v>
      </c>
      <c r="F9285" s="2"/>
      <c r="G9285" s="2"/>
    </row>
    <row r="9286" spans="1:7">
      <c r="A9286" t="s">
        <v>13186</v>
      </c>
      <c r="B9286" t="s">
        <v>13793</v>
      </c>
      <c r="C9286">
        <f>+VLOOKUP(A9286,'LISTA NACIONAL'!A:B,2,0)</f>
        <v>439.96499999999997</v>
      </c>
      <c r="D9286" s="126" t="s">
        <v>6556</v>
      </c>
      <c r="E9286" s="280">
        <f>+VLOOKUP(A9286,SCAR!A:B,2,0)</f>
        <v>0</v>
      </c>
      <c r="F9286" s="2"/>
      <c r="G9286" s="2"/>
    </row>
    <row r="9287" spans="1:7">
      <c r="A9287" t="s">
        <v>13187</v>
      </c>
      <c r="B9287" t="s">
        <v>13794</v>
      </c>
      <c r="C9287">
        <f>+VLOOKUP(A9287,'LISTA NACIONAL'!A:B,2,0)</f>
        <v>1628.4739999999999</v>
      </c>
      <c r="D9287" s="126" t="s">
        <v>6556</v>
      </c>
      <c r="E9287" s="280">
        <f>+VLOOKUP(A9287,SCAR!A:B,2,0)</f>
        <v>0</v>
      </c>
      <c r="F9287" s="2"/>
      <c r="G9287" s="2"/>
    </row>
    <row r="9288" spans="1:7">
      <c r="A9288" t="s">
        <v>13188</v>
      </c>
      <c r="B9288" t="s">
        <v>13795</v>
      </c>
      <c r="C9288">
        <f>+VLOOKUP(A9288,'LISTA NACIONAL'!A:B,2,0)</f>
        <v>2005.79</v>
      </c>
      <c r="D9288" s="126" t="s">
        <v>6556</v>
      </c>
      <c r="E9288" s="280">
        <f>+VLOOKUP(A9288,SCAR!A:B,2,0)</f>
        <v>0</v>
      </c>
      <c r="F9288" s="2"/>
      <c r="G9288" s="2"/>
    </row>
    <row r="9289" spans="1:7">
      <c r="A9289" t="s">
        <v>13189</v>
      </c>
      <c r="B9289" t="s">
        <v>13796</v>
      </c>
      <c r="C9289">
        <f>+VLOOKUP(A9289,'LISTA NACIONAL'!A:B,2,0)</f>
        <v>636.97299999999996</v>
      </c>
      <c r="D9289" s="126" t="s">
        <v>6556</v>
      </c>
      <c r="E9289" s="280">
        <f>+VLOOKUP(A9289,SCAR!A:B,2,0)</f>
        <v>0</v>
      </c>
      <c r="F9289" s="2"/>
      <c r="G9289" s="2"/>
    </row>
    <row r="9290" spans="1:7">
      <c r="A9290" t="s">
        <v>13190</v>
      </c>
      <c r="B9290" t="s">
        <v>13797</v>
      </c>
      <c r="C9290">
        <f>+VLOOKUP(A9290,'LISTA NACIONAL'!A:B,2,0)</f>
        <v>477.30799999999999</v>
      </c>
      <c r="D9290" s="126" t="s">
        <v>6556</v>
      </c>
      <c r="E9290" s="280">
        <f>+VLOOKUP(A9290,SCAR!A:B,2,0)</f>
        <v>0</v>
      </c>
      <c r="F9290" s="2"/>
      <c r="G9290" s="2"/>
    </row>
    <row r="9291" spans="1:7">
      <c r="A9291" t="s">
        <v>13191</v>
      </c>
      <c r="B9291" t="s">
        <v>13798</v>
      </c>
      <c r="C9291">
        <f>+VLOOKUP(A9291,'LISTA NACIONAL'!A:B,2,0)</f>
        <v>461.46</v>
      </c>
      <c r="D9291" s="126" t="s">
        <v>6556</v>
      </c>
      <c r="E9291" s="280">
        <f>+VLOOKUP(A9291,SCAR!A:B,2,0)</f>
        <v>0</v>
      </c>
      <c r="F9291" s="2"/>
      <c r="G9291" s="2"/>
    </row>
    <row r="9292" spans="1:7">
      <c r="A9292" t="s">
        <v>13192</v>
      </c>
      <c r="B9292" t="s">
        <v>13799</v>
      </c>
      <c r="C9292">
        <f>+VLOOKUP(A9292,'LISTA NACIONAL'!A:B,2,0)</f>
        <v>760.45299999999997</v>
      </c>
      <c r="D9292" s="126" t="s">
        <v>6556</v>
      </c>
      <c r="E9292" s="280">
        <f>+VLOOKUP(A9292,SCAR!A:B,2,0)</f>
        <v>0</v>
      </c>
      <c r="F9292" s="2"/>
      <c r="G9292" s="2"/>
    </row>
    <row r="9293" spans="1:7">
      <c r="A9293" t="s">
        <v>13193</v>
      </c>
      <c r="B9293" t="s">
        <v>13800</v>
      </c>
      <c r="C9293">
        <f>+VLOOKUP(A9293,'LISTA NACIONAL'!A:B,2,0)</f>
        <v>1777.576</v>
      </c>
      <c r="D9293" s="126" t="s">
        <v>6556</v>
      </c>
      <c r="E9293" s="280">
        <f>+VLOOKUP(A9293,SCAR!A:B,2,0)</f>
        <v>0</v>
      </c>
      <c r="F9293" s="2"/>
      <c r="G9293" s="2"/>
    </row>
    <row r="9294" spans="1:7">
      <c r="A9294" t="s">
        <v>13194</v>
      </c>
      <c r="B9294" t="s">
        <v>13801</v>
      </c>
      <c r="C9294">
        <f>+VLOOKUP(A9294,'LISTA NACIONAL'!A:B,2,0)</f>
        <v>3805.8380000000002</v>
      </c>
      <c r="D9294" s="126" t="s">
        <v>6556</v>
      </c>
      <c r="E9294" s="280">
        <f>+VLOOKUP(A9294,SCAR!A:B,2,0)</f>
        <v>0</v>
      </c>
      <c r="F9294" s="2"/>
      <c r="G9294" s="2"/>
    </row>
    <row r="9295" spans="1:7">
      <c r="A9295" t="s">
        <v>2163</v>
      </c>
      <c r="B9295" t="s">
        <v>2164</v>
      </c>
      <c r="C9295">
        <f>+VLOOKUP(A9295,'LISTA NACIONAL'!A:B,2,0)</f>
        <v>420.42099999999999</v>
      </c>
      <c r="D9295" s="126" t="s">
        <v>6556</v>
      </c>
      <c r="E9295" s="280">
        <f>+VLOOKUP(A9295,SCAR!A:B,2,0)</f>
        <v>0</v>
      </c>
      <c r="F9295" s="2"/>
      <c r="G9295" s="2"/>
    </row>
    <row r="9296" spans="1:7">
      <c r="A9296" t="s">
        <v>13195</v>
      </c>
      <c r="B9296" t="s">
        <v>13802</v>
      </c>
      <c r="C9296">
        <f>+VLOOKUP(A9296,'LISTA NACIONAL'!A:B,2,0)</f>
        <v>392.01100000000002</v>
      </c>
      <c r="D9296" s="126" t="s">
        <v>6556</v>
      </c>
      <c r="E9296" s="280">
        <f>+VLOOKUP(A9296,SCAR!A:B,2,0)</f>
        <v>0</v>
      </c>
      <c r="F9296" s="2"/>
      <c r="G9296" s="2"/>
    </row>
    <row r="9297" spans="1:7">
      <c r="A9297" t="s">
        <v>13196</v>
      </c>
      <c r="B9297" t="s">
        <v>13803</v>
      </c>
      <c r="C9297">
        <f>+VLOOKUP(A9297,'LISTA NACIONAL'!A:B,2,0)</f>
        <v>392.01100000000002</v>
      </c>
      <c r="D9297" s="126" t="s">
        <v>6556</v>
      </c>
      <c r="E9297" s="280">
        <f>+VLOOKUP(A9297,SCAR!A:B,2,0)</f>
        <v>0</v>
      </c>
      <c r="F9297" s="2"/>
      <c r="G9297" s="2"/>
    </row>
    <row r="9298" spans="1:7">
      <c r="A9298" t="s">
        <v>13197</v>
      </c>
      <c r="B9298" t="s">
        <v>13804</v>
      </c>
      <c r="C9298">
        <f>+VLOOKUP(A9298,'LISTA NACIONAL'!A:B,2,0)</f>
        <v>370.392</v>
      </c>
      <c r="D9298" s="126" t="s">
        <v>6556</v>
      </c>
      <c r="E9298" s="280">
        <f>+VLOOKUP(A9298,SCAR!A:B,2,0)</f>
        <v>0</v>
      </c>
      <c r="F9298" s="2"/>
      <c r="G9298" s="2"/>
    </row>
    <row r="9299" spans="1:7">
      <c r="A9299" t="s">
        <v>13198</v>
      </c>
      <c r="B9299" t="s">
        <v>13805</v>
      </c>
      <c r="C9299">
        <f>+VLOOKUP(A9299,'LISTA NACIONAL'!A:B,2,0)</f>
        <v>439.96499999999997</v>
      </c>
      <c r="D9299" s="126" t="s">
        <v>6556</v>
      </c>
      <c r="E9299" s="280">
        <f>+VLOOKUP(A9299,SCAR!A:B,2,0)</f>
        <v>0</v>
      </c>
      <c r="F9299" s="2"/>
      <c r="G9299" s="2"/>
    </row>
    <row r="9300" spans="1:7">
      <c r="A9300" t="s">
        <v>13199</v>
      </c>
      <c r="B9300" t="s">
        <v>13806</v>
      </c>
      <c r="C9300">
        <f>+VLOOKUP(A9300,'LISTA NACIONAL'!A:B,2,0)</f>
        <v>551.71500000000003</v>
      </c>
      <c r="D9300" s="126" t="s">
        <v>6556</v>
      </c>
      <c r="E9300" s="280">
        <f>+VLOOKUP(A9300,SCAR!A:B,2,0)</f>
        <v>0</v>
      </c>
      <c r="F9300" s="2"/>
      <c r="G9300" s="2"/>
    </row>
    <row r="9301" spans="1:7">
      <c r="A9301" t="s">
        <v>13200</v>
      </c>
      <c r="B9301" t="s">
        <v>13807</v>
      </c>
      <c r="C9301">
        <f>+VLOOKUP(A9301,'LISTA NACIONAL'!A:B,2,0)</f>
        <v>484.04399999999998</v>
      </c>
      <c r="D9301" s="126" t="s">
        <v>6556</v>
      </c>
      <c r="E9301" s="280">
        <f>+VLOOKUP(A9301,SCAR!A:B,2,0)</f>
        <v>0</v>
      </c>
      <c r="F9301" s="2"/>
      <c r="G9301" s="2"/>
    </row>
    <row r="9302" spans="1:7">
      <c r="A9302" t="s">
        <v>13201</v>
      </c>
      <c r="B9302" t="s">
        <v>13808</v>
      </c>
      <c r="C9302">
        <f>+VLOOKUP(A9302,'LISTA NACIONAL'!A:B,2,0)</f>
        <v>370.392</v>
      </c>
      <c r="D9302" s="126" t="s">
        <v>6556</v>
      </c>
      <c r="E9302" s="280">
        <f>+VLOOKUP(A9302,SCAR!A:B,2,0)</f>
        <v>0</v>
      </c>
      <c r="F9302" s="2"/>
      <c r="G9302" s="2"/>
    </row>
    <row r="9303" spans="1:7">
      <c r="A9303" t="s">
        <v>13202</v>
      </c>
      <c r="B9303" t="s">
        <v>13809</v>
      </c>
      <c r="C9303">
        <f>+VLOOKUP(A9303,'LISTA NACIONAL'!A:B,2,0)</f>
        <v>392.01100000000002</v>
      </c>
      <c r="D9303" s="126" t="s">
        <v>6556</v>
      </c>
      <c r="E9303" s="280">
        <f>+VLOOKUP(A9303,SCAR!A:B,2,0)</f>
        <v>0</v>
      </c>
      <c r="F9303" s="2"/>
      <c r="G9303" s="2"/>
    </row>
    <row r="9304" spans="1:7">
      <c r="A9304" t="s">
        <v>2165</v>
      </c>
      <c r="B9304" t="s">
        <v>2166</v>
      </c>
      <c r="C9304">
        <f>+VLOOKUP(A9304,'LISTA NACIONAL'!A:B,2,0)</f>
        <v>420.42099999999999</v>
      </c>
      <c r="D9304" s="126" t="s">
        <v>6556</v>
      </c>
      <c r="E9304" s="280">
        <f>+VLOOKUP(A9304,SCAR!A:B,2,0)</f>
        <v>0</v>
      </c>
      <c r="F9304" s="2"/>
      <c r="G9304" s="2"/>
    </row>
    <row r="9305" spans="1:7">
      <c r="A9305" t="s">
        <v>13203</v>
      </c>
      <c r="B9305" t="s">
        <v>13810</v>
      </c>
      <c r="C9305">
        <f>+VLOOKUP(A9305,'LISTA NACIONAL'!A:B,2,0)</f>
        <v>392.01100000000002</v>
      </c>
      <c r="D9305" s="126" t="s">
        <v>6556</v>
      </c>
      <c r="E9305" s="280">
        <f>+VLOOKUP(A9305,SCAR!A:B,2,0)</f>
        <v>0</v>
      </c>
      <c r="F9305" s="2"/>
      <c r="G9305" s="2"/>
    </row>
    <row r="9306" spans="1:7">
      <c r="A9306" t="s">
        <v>13204</v>
      </c>
      <c r="B9306" t="s">
        <v>13811</v>
      </c>
      <c r="C9306">
        <f>+VLOOKUP(A9306,'LISTA NACIONAL'!A:B,2,0)</f>
        <v>559.5</v>
      </c>
      <c r="D9306" s="126" t="s">
        <v>6556</v>
      </c>
      <c r="E9306" s="280">
        <f>+VLOOKUP(A9306,SCAR!A:B,2,0)</f>
        <v>0</v>
      </c>
      <c r="F9306" s="2"/>
      <c r="G9306" s="2"/>
    </row>
    <row r="9307" spans="1:7">
      <c r="A9307" t="s">
        <v>13205</v>
      </c>
      <c r="B9307" t="s">
        <v>13812</v>
      </c>
      <c r="C9307">
        <f>+VLOOKUP(A9307,'LISTA NACIONAL'!A:B,2,0)</f>
        <v>480.17500000000001</v>
      </c>
      <c r="D9307" s="126" t="s">
        <v>6556</v>
      </c>
      <c r="E9307" s="280">
        <f>+VLOOKUP(A9307,SCAR!A:B,2,0)</f>
        <v>0</v>
      </c>
      <c r="F9307" s="2"/>
      <c r="G9307" s="2"/>
    </row>
    <row r="9308" spans="1:7">
      <c r="A9308" t="s">
        <v>13206</v>
      </c>
      <c r="B9308" t="s">
        <v>13813</v>
      </c>
      <c r="C9308">
        <f>+VLOOKUP(A9308,'LISTA NACIONAL'!A:B,2,0)</f>
        <v>480.17500000000001</v>
      </c>
      <c r="D9308" s="126" t="s">
        <v>6556</v>
      </c>
      <c r="E9308" s="280">
        <f>+VLOOKUP(A9308,SCAR!A:B,2,0)</f>
        <v>0</v>
      </c>
      <c r="F9308" s="2"/>
      <c r="G9308" s="2"/>
    </row>
    <row r="9309" spans="1:7">
      <c r="A9309" t="s">
        <v>13207</v>
      </c>
      <c r="B9309" t="s">
        <v>13814</v>
      </c>
      <c r="C9309">
        <f>+VLOOKUP(A9309,'LISTA NACIONAL'!A:B,2,0)</f>
        <v>439.96499999999997</v>
      </c>
      <c r="D9309" s="126" t="s">
        <v>6556</v>
      </c>
      <c r="E9309" s="280">
        <f>+VLOOKUP(A9309,SCAR!A:B,2,0)</f>
        <v>0</v>
      </c>
      <c r="F9309" s="2"/>
      <c r="G9309" s="2"/>
    </row>
    <row r="9310" spans="1:7">
      <c r="A9310" t="s">
        <v>13208</v>
      </c>
      <c r="B9310" t="s">
        <v>13815</v>
      </c>
      <c r="C9310">
        <f>+VLOOKUP(A9310,'LISTA NACIONAL'!A:B,2,0)</f>
        <v>802.53399999999999</v>
      </c>
      <c r="D9310" s="126" t="s">
        <v>6556</v>
      </c>
      <c r="E9310" s="280">
        <f>+VLOOKUP(A9310,SCAR!A:B,2,0)</f>
        <v>0</v>
      </c>
      <c r="F9310" s="2"/>
      <c r="G9310" s="2"/>
    </row>
    <row r="9311" spans="1:7">
      <c r="A9311" t="s">
        <v>13209</v>
      </c>
      <c r="B9311" t="s">
        <v>13816</v>
      </c>
      <c r="C9311">
        <f>+VLOOKUP(A9311,'LISTA NACIONAL'!A:B,2,0)</f>
        <v>2935.6379999999999</v>
      </c>
      <c r="D9311" s="126" t="s">
        <v>6556</v>
      </c>
      <c r="E9311" s="280">
        <f>+VLOOKUP(A9311,SCAR!A:B,2,0)</f>
        <v>0</v>
      </c>
      <c r="F9311" s="2"/>
      <c r="G9311" s="2"/>
    </row>
    <row r="9312" spans="1:7">
      <c r="A9312" t="s">
        <v>13210</v>
      </c>
      <c r="B9312" t="s">
        <v>13817</v>
      </c>
      <c r="C9312">
        <f>+VLOOKUP(A9312,'LISTA NACIONAL'!A:B,2,0)</f>
        <v>547.77800000000002</v>
      </c>
      <c r="D9312" s="126" t="s">
        <v>6556</v>
      </c>
      <c r="E9312" s="280">
        <f>+VLOOKUP(A9312,SCAR!A:B,2,0)</f>
        <v>0</v>
      </c>
      <c r="F9312" s="2"/>
      <c r="G9312" s="2"/>
    </row>
    <row r="9313" spans="1:7">
      <c r="A9313" t="s">
        <v>13211</v>
      </c>
      <c r="B9313" t="s">
        <v>13818</v>
      </c>
      <c r="C9313">
        <f>+VLOOKUP(A9313,'LISTA NACIONAL'!A:B,2,0)</f>
        <v>1700.1369999999999</v>
      </c>
      <c r="D9313" s="126" t="s">
        <v>6556</v>
      </c>
      <c r="E9313" s="280">
        <f>+VLOOKUP(A9313,SCAR!A:B,2,0)</f>
        <v>0</v>
      </c>
      <c r="F9313" s="2"/>
      <c r="G9313" s="2"/>
    </row>
    <row r="9314" spans="1:7">
      <c r="A9314" t="s">
        <v>13212</v>
      </c>
      <c r="B9314" t="s">
        <v>13819</v>
      </c>
      <c r="C9314">
        <f>+VLOOKUP(A9314,'LISTA NACIONAL'!A:B,2,0)</f>
        <v>3111.0479999999998</v>
      </c>
      <c r="D9314" s="126" t="s">
        <v>6556</v>
      </c>
      <c r="E9314" s="280">
        <f>+VLOOKUP(A9314,SCAR!A:B,2,0)</f>
        <v>0</v>
      </c>
      <c r="F9314" s="2"/>
      <c r="G9314" s="2"/>
    </row>
    <row r="9315" spans="1:7">
      <c r="A9315" t="s">
        <v>13213</v>
      </c>
      <c r="B9315" t="s">
        <v>13820</v>
      </c>
      <c r="C9315">
        <f>+VLOOKUP(A9315,'LISTA NACIONAL'!A:B,2,0)</f>
        <v>4311.4250000000002</v>
      </c>
      <c r="D9315" s="126" t="s">
        <v>6556</v>
      </c>
      <c r="E9315" s="280">
        <f>+VLOOKUP(A9315,SCAR!A:B,2,0)</f>
        <v>0</v>
      </c>
      <c r="F9315" s="2"/>
      <c r="G9315" s="2"/>
    </row>
    <row r="9316" spans="1:7">
      <c r="A9316" t="s">
        <v>13214</v>
      </c>
      <c r="B9316" t="s">
        <v>13821</v>
      </c>
      <c r="C9316">
        <f>+VLOOKUP(A9316,'LISTA NACIONAL'!A:B,2,0)</f>
        <v>980.89</v>
      </c>
      <c r="D9316" s="126" t="s">
        <v>6556</v>
      </c>
      <c r="E9316" s="280">
        <f>+VLOOKUP(A9316,SCAR!A:B,2,0)</f>
        <v>0</v>
      </c>
      <c r="F9316" s="2"/>
      <c r="G9316" s="2"/>
    </row>
    <row r="9317" spans="1:7">
      <c r="A9317" t="s">
        <v>13215</v>
      </c>
      <c r="B9317" t="s">
        <v>13822</v>
      </c>
      <c r="C9317">
        <f>+VLOOKUP(A9317,'LISTA NACIONAL'!A:B,2,0)</f>
        <v>986.85599999999999</v>
      </c>
      <c r="D9317" s="126" t="s">
        <v>6556</v>
      </c>
      <c r="E9317" s="280">
        <f>+VLOOKUP(A9317,SCAR!A:B,2,0)</f>
        <v>0</v>
      </c>
      <c r="F9317" s="2"/>
      <c r="G9317" s="2"/>
    </row>
    <row r="9318" spans="1:7">
      <c r="A9318" t="s">
        <v>13216</v>
      </c>
      <c r="B9318" t="s">
        <v>13823</v>
      </c>
      <c r="C9318">
        <f>+VLOOKUP(A9318,'LISTA NACIONAL'!A:B,2,0)</f>
        <v>349.803</v>
      </c>
      <c r="D9318" s="126" t="s">
        <v>6556</v>
      </c>
      <c r="E9318" s="280">
        <f>+VLOOKUP(A9318,SCAR!A:B,2,0)</f>
        <v>0</v>
      </c>
      <c r="F9318" s="2"/>
      <c r="G9318" s="2"/>
    </row>
    <row r="9319" spans="1:7">
      <c r="A9319" t="s">
        <v>13217</v>
      </c>
      <c r="B9319" t="s">
        <v>13824</v>
      </c>
      <c r="C9319">
        <f>+VLOOKUP(A9319,'LISTA NACIONAL'!A:B,2,0)</f>
        <v>547.77800000000002</v>
      </c>
      <c r="D9319" s="126" t="s">
        <v>6556</v>
      </c>
      <c r="E9319" s="280">
        <f>+VLOOKUP(A9319,SCAR!A:B,2,0)</f>
        <v>0</v>
      </c>
      <c r="F9319" s="2"/>
      <c r="G9319" s="2"/>
    </row>
    <row r="9320" spans="1:7">
      <c r="A9320" t="s">
        <v>13218</v>
      </c>
      <c r="B9320" t="s">
        <v>13825</v>
      </c>
      <c r="C9320">
        <f>+VLOOKUP(A9320,'LISTA NACIONAL'!A:B,2,0)</f>
        <v>480.17500000000001</v>
      </c>
      <c r="D9320" s="126" t="s">
        <v>6556</v>
      </c>
      <c r="E9320" s="280">
        <f>+VLOOKUP(A9320,SCAR!A:B,2,0)</f>
        <v>0</v>
      </c>
      <c r="F9320" s="2"/>
      <c r="G9320" s="2"/>
    </row>
    <row r="9321" spans="1:7">
      <c r="A9321" t="s">
        <v>13219</v>
      </c>
      <c r="B9321" t="s">
        <v>13826</v>
      </c>
      <c r="C9321">
        <f>+VLOOKUP(A9321,'LISTA NACIONAL'!A:B,2,0)</f>
        <v>1167.9929999999999</v>
      </c>
      <c r="D9321" s="126" t="s">
        <v>6556</v>
      </c>
      <c r="E9321" s="280">
        <f>+VLOOKUP(A9321,SCAR!A:B,2,0)</f>
        <v>0</v>
      </c>
      <c r="F9321" s="2"/>
      <c r="G9321" s="2"/>
    </row>
    <row r="9322" spans="1:7">
      <c r="A9322" t="s">
        <v>13220</v>
      </c>
      <c r="B9322" t="s">
        <v>13827</v>
      </c>
      <c r="C9322">
        <f>+VLOOKUP(A9322,'LISTA NACIONAL'!A:B,2,0)</f>
        <v>392.01100000000002</v>
      </c>
      <c r="D9322" s="126" t="s">
        <v>6556</v>
      </c>
      <c r="E9322" s="280">
        <f>+VLOOKUP(A9322,SCAR!A:B,2,0)</f>
        <v>0</v>
      </c>
      <c r="F9322" s="2"/>
      <c r="G9322" s="2"/>
    </row>
    <row r="9323" spans="1:7">
      <c r="A9323" t="s">
        <v>13221</v>
      </c>
      <c r="B9323" t="s">
        <v>13828</v>
      </c>
      <c r="C9323">
        <f>+VLOOKUP(A9323,'LISTA NACIONAL'!A:B,2,0)</f>
        <v>547.77800000000002</v>
      </c>
      <c r="D9323" s="126" t="s">
        <v>6556</v>
      </c>
      <c r="E9323" s="280">
        <f>+VLOOKUP(A9323,SCAR!A:B,2,0)</f>
        <v>0</v>
      </c>
      <c r="F9323" s="2"/>
      <c r="G9323" s="2"/>
    </row>
    <row r="9324" spans="1:7">
      <c r="A9324" t="s">
        <v>13222</v>
      </c>
      <c r="B9324" t="s">
        <v>13829</v>
      </c>
      <c r="C9324">
        <f>+VLOOKUP(A9324,'LISTA NACIONAL'!A:B,2,0)</f>
        <v>583.07299999999998</v>
      </c>
      <c r="D9324" s="126" t="s">
        <v>6556</v>
      </c>
      <c r="E9324" s="280">
        <f>+VLOOKUP(A9324,SCAR!A:B,2,0)</f>
        <v>0</v>
      </c>
      <c r="F9324" s="2"/>
      <c r="G9324" s="2"/>
    </row>
    <row r="9325" spans="1:7">
      <c r="A9325" t="s">
        <v>13223</v>
      </c>
      <c r="B9325" t="s">
        <v>13830</v>
      </c>
      <c r="C9325">
        <f>+VLOOKUP(A9325,'LISTA NACIONAL'!A:B,2,0)</f>
        <v>547.77800000000002</v>
      </c>
      <c r="D9325" s="126" t="s">
        <v>6556</v>
      </c>
      <c r="E9325" s="280">
        <f>+VLOOKUP(A9325,SCAR!A:B,2,0)</f>
        <v>0</v>
      </c>
      <c r="F9325" s="2"/>
      <c r="G9325" s="2"/>
    </row>
    <row r="9326" spans="1:7">
      <c r="A9326" t="s">
        <v>13224</v>
      </c>
      <c r="B9326" t="s">
        <v>13831</v>
      </c>
      <c r="C9326">
        <f>+VLOOKUP(A9326,'LISTA NACIONAL'!A:B,2,0)</f>
        <v>980.89</v>
      </c>
      <c r="D9326" s="126" t="s">
        <v>6556</v>
      </c>
      <c r="E9326" s="280">
        <f>+VLOOKUP(A9326,SCAR!A:B,2,0)</f>
        <v>0</v>
      </c>
      <c r="F9326" s="2"/>
      <c r="G9326" s="2"/>
    </row>
    <row r="9327" spans="1:7">
      <c r="A9327" t="s">
        <v>13225</v>
      </c>
      <c r="B9327" t="s">
        <v>13832</v>
      </c>
      <c r="C9327">
        <f>+VLOOKUP(A9327,'LISTA NACIONAL'!A:B,2,0)</f>
        <v>802.53399999999999</v>
      </c>
      <c r="D9327" s="126" t="s">
        <v>6556</v>
      </c>
      <c r="E9327" s="280">
        <f>+VLOOKUP(A9327,SCAR!A:B,2,0)</f>
        <v>0</v>
      </c>
      <c r="F9327" s="2"/>
      <c r="G9327" s="2"/>
    </row>
    <row r="9328" spans="1:7">
      <c r="A9328" t="s">
        <v>13226</v>
      </c>
      <c r="B9328" t="s">
        <v>13833</v>
      </c>
      <c r="C9328">
        <f>+VLOOKUP(A9328,'LISTA NACIONAL'!A:B,2,0)</f>
        <v>802.53399999999999</v>
      </c>
      <c r="D9328" s="126" t="s">
        <v>6556</v>
      </c>
      <c r="E9328" s="280">
        <f>+VLOOKUP(A9328,SCAR!A:B,2,0)</f>
        <v>0</v>
      </c>
      <c r="F9328" s="2"/>
      <c r="G9328" s="2"/>
    </row>
    <row r="9329" spans="1:7" ht="12.75" customHeight="1">
      <c r="A9329" t="s">
        <v>13227</v>
      </c>
      <c r="B9329" t="s">
        <v>13834</v>
      </c>
      <c r="C9329">
        <f>+VLOOKUP(A9329,'LISTA NACIONAL'!A:B,2,0)</f>
        <v>521.32600000000002</v>
      </c>
      <c r="D9329" s="126" t="s">
        <v>6556</v>
      </c>
      <c r="E9329" s="280">
        <f>+VLOOKUP(A9329,SCAR!A:B,2,0)</f>
        <v>0</v>
      </c>
      <c r="F9329" s="997"/>
      <c r="G9329" s="997"/>
    </row>
    <row r="9330" spans="1:7">
      <c r="A9330" t="s">
        <v>13228</v>
      </c>
      <c r="B9330" t="s">
        <v>13835</v>
      </c>
      <c r="C9330">
        <f>+VLOOKUP(A9330,'LISTA NACIONAL'!A:B,2,0)</f>
        <v>802.53399999999999</v>
      </c>
      <c r="D9330" s="126" t="s">
        <v>6556</v>
      </c>
      <c r="E9330" s="280">
        <f>+VLOOKUP(A9330,SCAR!A:B,2,0)</f>
        <v>0</v>
      </c>
      <c r="F9330" s="2"/>
      <c r="G9330" s="2"/>
    </row>
    <row r="9331" spans="1:7">
      <c r="A9331" t="s">
        <v>13229</v>
      </c>
      <c r="B9331" t="s">
        <v>13836</v>
      </c>
      <c r="C9331">
        <f>+VLOOKUP(A9331,'LISTA NACIONAL'!A:B,2,0)</f>
        <v>569.33299999999997</v>
      </c>
      <c r="D9331" s="126" t="s">
        <v>6556</v>
      </c>
      <c r="E9331" s="280">
        <f>+VLOOKUP(A9331,SCAR!A:B,2,0)</f>
        <v>0</v>
      </c>
      <c r="F9331" s="2"/>
      <c r="G9331" s="2"/>
    </row>
    <row r="9332" spans="1:7">
      <c r="A9332" t="s">
        <v>13230</v>
      </c>
      <c r="B9332" t="s">
        <v>13837</v>
      </c>
      <c r="C9332">
        <f>+VLOOKUP(A9332,'LISTA NACIONAL'!A:B,2,0)</f>
        <v>642.85299999999995</v>
      </c>
      <c r="D9332" s="126" t="s">
        <v>6556</v>
      </c>
      <c r="E9332" s="280">
        <f>+VLOOKUP(A9332,SCAR!A:B,2,0)</f>
        <v>0</v>
      </c>
      <c r="F9332" s="2"/>
      <c r="G9332" s="2"/>
    </row>
    <row r="9333" spans="1:7">
      <c r="A9333" t="s">
        <v>12395</v>
      </c>
      <c r="B9333" t="s">
        <v>3145</v>
      </c>
      <c r="C9333">
        <f>+VLOOKUP(A9333,'LISTA NACIONAL'!A:B,2,0)</f>
        <v>1283.6010000000001</v>
      </c>
      <c r="D9333" s="126" t="s">
        <v>6556</v>
      </c>
      <c r="E9333" s="280">
        <f>+VLOOKUP(A9333,SCAR!A:B,2,0)</f>
        <v>0</v>
      </c>
      <c r="F9333" s="2"/>
      <c r="G9333" s="2"/>
    </row>
    <row r="9334" spans="1:7">
      <c r="A9334" t="s">
        <v>13231</v>
      </c>
      <c r="B9334" t="s">
        <v>13838</v>
      </c>
      <c r="C9334">
        <f>+VLOOKUP(A9334,'LISTA NACIONAL'!A:B,2,0)</f>
        <v>480.17500000000001</v>
      </c>
      <c r="D9334" s="126" t="s">
        <v>6556</v>
      </c>
      <c r="E9334" s="280">
        <f>+VLOOKUP(A9334,SCAR!A:B,2,0)</f>
        <v>0</v>
      </c>
      <c r="F9334" s="2"/>
      <c r="G9334" s="2"/>
    </row>
    <row r="9335" spans="1:7">
      <c r="A9335" t="s">
        <v>13232</v>
      </c>
      <c r="B9335" t="s">
        <v>13839</v>
      </c>
      <c r="C9335">
        <f>+VLOOKUP(A9335,'LISTA NACIONAL'!A:B,2,0)</f>
        <v>439.96499999999997</v>
      </c>
      <c r="D9335" s="126" t="s">
        <v>6556</v>
      </c>
      <c r="E9335" s="280">
        <f>+VLOOKUP(A9335,SCAR!A:B,2,0)</f>
        <v>0</v>
      </c>
      <c r="F9335" s="2"/>
      <c r="G9335" s="2"/>
    </row>
    <row r="9336" spans="1:7">
      <c r="A9336" t="s">
        <v>13233</v>
      </c>
      <c r="B9336" t="s">
        <v>13840</v>
      </c>
      <c r="C9336">
        <f>+VLOOKUP(A9336,'LISTA NACIONAL'!A:B,2,0)</f>
        <v>980.89</v>
      </c>
      <c r="D9336" s="126" t="s">
        <v>6556</v>
      </c>
      <c r="E9336" s="280">
        <f>+VLOOKUP(A9336,SCAR!A:B,2,0)</f>
        <v>0</v>
      </c>
      <c r="F9336" s="2"/>
      <c r="G9336" s="2"/>
    </row>
    <row r="9337" spans="1:7">
      <c r="A9337" t="s">
        <v>13234</v>
      </c>
      <c r="B9337" t="s">
        <v>13841</v>
      </c>
      <c r="C9337">
        <f>+VLOOKUP(A9337,'LISTA NACIONAL'!A:B,2,0)</f>
        <v>480.17500000000001</v>
      </c>
      <c r="D9337" s="126" t="s">
        <v>6556</v>
      </c>
      <c r="E9337" s="280">
        <f>+VLOOKUP(A9337,SCAR!A:B,2,0)</f>
        <v>0</v>
      </c>
      <c r="F9337" s="2"/>
      <c r="G9337" s="2"/>
    </row>
    <row r="9338" spans="1:7">
      <c r="A9338" t="s">
        <v>13235</v>
      </c>
      <c r="B9338" t="s">
        <v>13842</v>
      </c>
      <c r="C9338">
        <f>+VLOOKUP(A9338,'LISTA NACIONAL'!A:B,2,0)</f>
        <v>559.5</v>
      </c>
      <c r="D9338" s="126" t="s">
        <v>6556</v>
      </c>
      <c r="E9338" s="280">
        <f>+VLOOKUP(A9338,SCAR!A:B,2,0)</f>
        <v>0</v>
      </c>
      <c r="F9338" s="2"/>
      <c r="G9338" s="2"/>
    </row>
    <row r="9339" spans="1:7">
      <c r="A9339" t="s">
        <v>13236</v>
      </c>
      <c r="B9339" t="s">
        <v>13843</v>
      </c>
      <c r="C9339">
        <f>+VLOOKUP(A9339,'LISTA NACIONAL'!A:B,2,0)</f>
        <v>473.226</v>
      </c>
      <c r="D9339" s="126" t="s">
        <v>6556</v>
      </c>
      <c r="E9339" s="280">
        <f>+VLOOKUP(A9339,SCAR!A:B,2,0)</f>
        <v>0</v>
      </c>
      <c r="F9339" s="2"/>
      <c r="G9339" s="2"/>
    </row>
    <row r="9340" spans="1:7">
      <c r="A9340" t="s">
        <v>2167</v>
      </c>
      <c r="B9340" t="s">
        <v>2168</v>
      </c>
      <c r="C9340">
        <f>+VLOOKUP(A9340,'LISTA NACIONAL'!A:B,2,0)</f>
        <v>443.89299999999997</v>
      </c>
      <c r="D9340" s="126" t="s">
        <v>6556</v>
      </c>
      <c r="E9340" s="280">
        <f>+VLOOKUP(A9340,SCAR!A:B,2,0)</f>
        <v>0</v>
      </c>
      <c r="F9340" s="2"/>
      <c r="G9340" s="2"/>
    </row>
    <row r="9341" spans="1:7">
      <c r="A9341" t="s">
        <v>13237</v>
      </c>
      <c r="B9341" t="s">
        <v>13844</v>
      </c>
      <c r="C9341">
        <f>+VLOOKUP(A9341,'LISTA NACIONAL'!A:B,2,0)</f>
        <v>392.01100000000002</v>
      </c>
      <c r="D9341" s="126" t="s">
        <v>6556</v>
      </c>
      <c r="E9341" s="280">
        <f>+VLOOKUP(A9341,SCAR!A:B,2,0)</f>
        <v>0</v>
      </c>
      <c r="F9341" s="2"/>
      <c r="G9341" s="2"/>
    </row>
    <row r="9342" spans="1:7">
      <c r="A9342" t="s">
        <v>13238</v>
      </c>
      <c r="B9342" t="s">
        <v>13845</v>
      </c>
      <c r="C9342">
        <f>+VLOOKUP(A9342,'LISTA NACIONAL'!A:B,2,0)</f>
        <v>1321.9259999999999</v>
      </c>
      <c r="D9342" s="126" t="s">
        <v>6556</v>
      </c>
      <c r="E9342" s="280">
        <f>+VLOOKUP(A9342,SCAR!A:B,2,0)</f>
        <v>0</v>
      </c>
      <c r="F9342" s="2"/>
      <c r="G9342" s="2"/>
    </row>
    <row r="9343" spans="1:7">
      <c r="A9343" t="s">
        <v>13239</v>
      </c>
      <c r="B9343" t="s">
        <v>13846</v>
      </c>
      <c r="C9343">
        <f>+VLOOKUP(A9343,'LISTA NACIONAL'!A:B,2,0)</f>
        <v>521.32600000000002</v>
      </c>
      <c r="D9343" s="126" t="s">
        <v>6556</v>
      </c>
      <c r="E9343" s="280">
        <f>+VLOOKUP(A9343,SCAR!A:B,2,0)</f>
        <v>0</v>
      </c>
      <c r="F9343" s="2"/>
      <c r="G9343" s="2"/>
    </row>
    <row r="9344" spans="1:7">
      <c r="A9344" t="s">
        <v>13240</v>
      </c>
      <c r="B9344" t="s">
        <v>13847</v>
      </c>
      <c r="C9344">
        <f>+VLOOKUP(A9344,'LISTA NACIONAL'!A:B,2,0)</f>
        <v>521.32600000000002</v>
      </c>
      <c r="D9344" s="126" t="s">
        <v>6556</v>
      </c>
      <c r="E9344" s="280">
        <f>+VLOOKUP(A9344,SCAR!A:B,2,0)</f>
        <v>0</v>
      </c>
      <c r="F9344" s="2"/>
      <c r="G9344" s="2"/>
    </row>
    <row r="9345" spans="1:7">
      <c r="A9345" t="s">
        <v>13241</v>
      </c>
      <c r="B9345" t="s">
        <v>13848</v>
      </c>
      <c r="C9345">
        <f>+VLOOKUP(A9345,'LISTA NACIONAL'!A:B,2,0)</f>
        <v>712.40200000000004</v>
      </c>
      <c r="D9345" s="126" t="s">
        <v>6556</v>
      </c>
      <c r="E9345" s="280">
        <f>+VLOOKUP(A9345,SCAR!A:B,2,0)</f>
        <v>0</v>
      </c>
      <c r="F9345" s="2"/>
      <c r="G9345" s="2"/>
    </row>
    <row r="9346" spans="1:7">
      <c r="A9346" t="s">
        <v>13242</v>
      </c>
      <c r="B9346" t="s">
        <v>13849</v>
      </c>
      <c r="C9346">
        <f>+VLOOKUP(A9346,'LISTA NACIONAL'!A:B,2,0)</f>
        <v>658.44100000000003</v>
      </c>
      <c r="D9346" s="126" t="s">
        <v>6556</v>
      </c>
      <c r="E9346" s="280">
        <f>+VLOOKUP(A9346,SCAR!A:B,2,0)</f>
        <v>0</v>
      </c>
      <c r="F9346" s="2"/>
      <c r="G9346" s="2"/>
    </row>
    <row r="9347" spans="1:7">
      <c r="A9347" t="s">
        <v>13243</v>
      </c>
      <c r="B9347" t="s">
        <v>13850</v>
      </c>
      <c r="C9347">
        <f>+VLOOKUP(A9347,'LISTA NACIONAL'!A:B,2,0)</f>
        <v>370.392</v>
      </c>
      <c r="D9347" s="126" t="s">
        <v>6556</v>
      </c>
      <c r="E9347" s="280">
        <f>+VLOOKUP(A9347,SCAR!A:B,2,0)</f>
        <v>0</v>
      </c>
      <c r="F9347" s="2"/>
      <c r="G9347" s="2"/>
    </row>
    <row r="9348" spans="1:7">
      <c r="A9348" t="s">
        <v>13244</v>
      </c>
      <c r="B9348" t="s">
        <v>13851</v>
      </c>
      <c r="C9348">
        <f>+VLOOKUP(A9348,'LISTA NACIONAL'!A:B,2,0)</f>
        <v>349.803</v>
      </c>
      <c r="D9348" s="126" t="s">
        <v>6556</v>
      </c>
      <c r="E9348" s="280">
        <f>+VLOOKUP(A9348,SCAR!A:B,2,0)</f>
        <v>0</v>
      </c>
      <c r="F9348" s="2"/>
      <c r="G9348" s="2"/>
    </row>
    <row r="9349" spans="1:7">
      <c r="A9349" t="s">
        <v>13245</v>
      </c>
      <c r="B9349" t="s">
        <v>13852</v>
      </c>
      <c r="C9349">
        <f>+VLOOKUP(A9349,'LISTA NACIONAL'!A:B,2,0)</f>
        <v>422.40300000000002</v>
      </c>
      <c r="D9349" s="126" t="s">
        <v>6556</v>
      </c>
      <c r="E9349" s="280">
        <f>+VLOOKUP(A9349,SCAR!A:B,2,0)</f>
        <v>0</v>
      </c>
      <c r="F9349" s="2"/>
      <c r="G9349" s="2"/>
    </row>
    <row r="9350" spans="1:7">
      <c r="A9350" t="s">
        <v>13246</v>
      </c>
      <c r="B9350" t="s">
        <v>13853</v>
      </c>
      <c r="C9350">
        <f>+VLOOKUP(A9350,'LISTA NACIONAL'!A:B,2,0)</f>
        <v>493.91199999999998</v>
      </c>
      <c r="D9350" s="126" t="s">
        <v>6556</v>
      </c>
      <c r="E9350" s="280">
        <f>+VLOOKUP(A9350,SCAR!A:B,2,0)</f>
        <v>0</v>
      </c>
      <c r="F9350" s="2"/>
      <c r="G9350" s="2"/>
    </row>
    <row r="9351" spans="1:7">
      <c r="A9351" t="s">
        <v>13247</v>
      </c>
      <c r="B9351" t="s">
        <v>13854</v>
      </c>
      <c r="C9351">
        <f>+VLOOKUP(A9351,'LISTA NACIONAL'!A:B,2,0)</f>
        <v>420.42099999999999</v>
      </c>
      <c r="D9351" s="126" t="s">
        <v>6556</v>
      </c>
      <c r="E9351" s="280">
        <f>+VLOOKUP(A9351,SCAR!A:B,2,0)</f>
        <v>0</v>
      </c>
      <c r="F9351" s="2"/>
      <c r="G9351" s="2"/>
    </row>
    <row r="9352" spans="1:7">
      <c r="A9352" t="s">
        <v>13248</v>
      </c>
      <c r="B9352" t="s">
        <v>13855</v>
      </c>
      <c r="C9352">
        <f>+VLOOKUP(A9352,'LISTA NACIONAL'!A:B,2,0)</f>
        <v>728.06600000000003</v>
      </c>
      <c r="D9352" s="126" t="s">
        <v>6556</v>
      </c>
      <c r="E9352" s="280">
        <f>+VLOOKUP(A9352,SCAR!A:B,2,0)</f>
        <v>0</v>
      </c>
      <c r="F9352" s="2"/>
      <c r="G9352" s="2"/>
    </row>
    <row r="9353" spans="1:7">
      <c r="A9353" t="s">
        <v>13249</v>
      </c>
      <c r="B9353" t="s">
        <v>13856</v>
      </c>
      <c r="C9353">
        <f>+VLOOKUP(A9353,'LISTA NACIONAL'!A:B,2,0)</f>
        <v>484.04399999999998</v>
      </c>
      <c r="D9353" s="126" t="s">
        <v>6556</v>
      </c>
      <c r="E9353" s="280">
        <f>+VLOOKUP(A9353,SCAR!A:B,2,0)</f>
        <v>0</v>
      </c>
      <c r="F9353" s="2"/>
      <c r="G9353" s="2"/>
    </row>
    <row r="9354" spans="1:7">
      <c r="A9354" t="s">
        <v>12396</v>
      </c>
      <c r="B9354" t="s">
        <v>3128</v>
      </c>
      <c r="C9354">
        <f>+VLOOKUP(A9354,'LISTA NACIONAL'!A:B,2,0)</f>
        <v>965.21600000000001</v>
      </c>
      <c r="D9354" s="126" t="s">
        <v>6556</v>
      </c>
      <c r="E9354" s="280">
        <f>+VLOOKUP(A9354,SCAR!A:B,2,0)</f>
        <v>0</v>
      </c>
      <c r="F9354" s="2"/>
      <c r="G9354" s="2"/>
    </row>
    <row r="9355" spans="1:7">
      <c r="A9355" t="s">
        <v>13250</v>
      </c>
      <c r="B9355" t="s">
        <v>13857</v>
      </c>
      <c r="C9355">
        <f>+VLOOKUP(A9355,'LISTA NACIONAL'!A:B,2,0)</f>
        <v>889.78800000000001</v>
      </c>
      <c r="D9355" s="126" t="s">
        <v>6556</v>
      </c>
      <c r="E9355" s="280">
        <f>+VLOOKUP(A9355,SCAR!A:B,2,0)</f>
        <v>0</v>
      </c>
      <c r="F9355" s="2"/>
      <c r="G9355" s="2"/>
    </row>
    <row r="9356" spans="1:7">
      <c r="A9356" t="s">
        <v>13251</v>
      </c>
      <c r="B9356" t="s">
        <v>13858</v>
      </c>
      <c r="C9356">
        <f>+VLOOKUP(A9356,'LISTA NACIONAL'!A:B,2,0)</f>
        <v>682.95699999999999</v>
      </c>
      <c r="D9356" s="126" t="s">
        <v>6556</v>
      </c>
      <c r="E9356" s="280">
        <f>+VLOOKUP(A9356,SCAR!A:B,2,0)</f>
        <v>0</v>
      </c>
      <c r="F9356" s="2"/>
      <c r="G9356" s="2"/>
    </row>
    <row r="9357" spans="1:7">
      <c r="A9357" t="s">
        <v>13252</v>
      </c>
      <c r="B9357" t="s">
        <v>13859</v>
      </c>
      <c r="C9357">
        <f>+VLOOKUP(A9357,'LISTA NACIONAL'!A:B,2,0)</f>
        <v>1217.913</v>
      </c>
      <c r="D9357" s="126" t="s">
        <v>6556</v>
      </c>
      <c r="E9357" s="280">
        <f>+VLOOKUP(A9357,SCAR!A:B,2,0)</f>
        <v>0</v>
      </c>
      <c r="F9357" s="2"/>
      <c r="G9357" s="2"/>
    </row>
    <row r="9358" spans="1:7">
      <c r="A9358" t="s">
        <v>13253</v>
      </c>
      <c r="B9358" t="s">
        <v>13860</v>
      </c>
      <c r="C9358">
        <f>+VLOOKUP(A9358,'LISTA NACIONAL'!A:B,2,0)</f>
        <v>1677.52</v>
      </c>
      <c r="D9358" s="126" t="s">
        <v>6556</v>
      </c>
      <c r="E9358" s="280">
        <f>+VLOOKUP(A9358,SCAR!A:B,2,0)</f>
        <v>0</v>
      </c>
      <c r="F9358" s="2"/>
      <c r="G9358" s="2"/>
    </row>
    <row r="9359" spans="1:7" ht="21">
      <c r="A9359" t="s">
        <v>13254</v>
      </c>
      <c r="B9359" t="s">
        <v>13861</v>
      </c>
      <c r="C9359">
        <f>+VLOOKUP(A9359,'LISTA NACIONAL'!A:B,2,0)</f>
        <v>3891.107</v>
      </c>
      <c r="D9359" s="126" t="s">
        <v>6556</v>
      </c>
      <c r="E9359" s="280">
        <f>+VLOOKUP(A9359,SCAR!A:B,2,0)</f>
        <v>0</v>
      </c>
      <c r="F9359" s="992"/>
      <c r="G9359" s="992"/>
    </row>
    <row r="9360" spans="1:7">
      <c r="A9360" t="s">
        <v>13255</v>
      </c>
      <c r="B9360" t="s">
        <v>13862</v>
      </c>
      <c r="C9360">
        <f>+VLOOKUP(A9360,'LISTA NACIONAL'!A:B,2,0)</f>
        <v>2271.402</v>
      </c>
      <c r="D9360" s="126" t="s">
        <v>6556</v>
      </c>
      <c r="E9360" s="280">
        <f>+VLOOKUP(A9360,SCAR!A:B,2,0)</f>
        <v>0</v>
      </c>
      <c r="F9360" s="2"/>
      <c r="G9360" s="998"/>
    </row>
    <row r="9361" spans="1:7">
      <c r="A9361" t="s">
        <v>13256</v>
      </c>
      <c r="B9361" t="s">
        <v>13863</v>
      </c>
      <c r="C9361">
        <f>+VLOOKUP(A9361,'LISTA NACIONAL'!A:B,2,0)</f>
        <v>1084.7940000000001</v>
      </c>
      <c r="D9361" s="126" t="s">
        <v>6556</v>
      </c>
      <c r="E9361" s="280">
        <f>+VLOOKUP(A9361,SCAR!A:B,2,0)</f>
        <v>0</v>
      </c>
      <c r="F9361" s="2"/>
      <c r="G9361" s="998"/>
    </row>
    <row r="9362" spans="1:7">
      <c r="A9362" t="s">
        <v>13257</v>
      </c>
      <c r="B9362" t="s">
        <v>13864</v>
      </c>
      <c r="C9362">
        <f>+VLOOKUP(A9362,'LISTA NACIONAL'!A:B,2,0)</f>
        <v>1146.4190000000001</v>
      </c>
      <c r="D9362" s="126" t="s">
        <v>6556</v>
      </c>
      <c r="E9362" s="280">
        <f>+VLOOKUP(A9362,SCAR!A:B,2,0)</f>
        <v>0</v>
      </c>
      <c r="F9362" s="2"/>
      <c r="G9362" s="998"/>
    </row>
    <row r="9363" spans="1:7">
      <c r="A9363" t="s">
        <v>1637</v>
      </c>
      <c r="B9363" t="s">
        <v>5057</v>
      </c>
      <c r="C9363">
        <f>+VLOOKUP(A9363,'LISTA NACIONAL'!A:B,2,0)</f>
        <v>420.42099999999999</v>
      </c>
      <c r="D9363" s="126" t="s">
        <v>6556</v>
      </c>
      <c r="E9363" s="280">
        <f>+VLOOKUP(A9363,SCAR!A:B,2,0)</f>
        <v>0</v>
      </c>
      <c r="F9363" s="2"/>
      <c r="G9363" s="998"/>
    </row>
    <row r="9364" spans="1:7">
      <c r="A9364" t="s">
        <v>5058</v>
      </c>
      <c r="B9364" t="s">
        <v>3137</v>
      </c>
      <c r="C9364">
        <f>+VLOOKUP(A9364,'LISTA NACIONAL'!A:B,2,0)</f>
        <v>457.6</v>
      </c>
      <c r="D9364" s="126" t="s">
        <v>6556</v>
      </c>
      <c r="E9364" s="280">
        <f>+VLOOKUP(A9364,SCAR!A:B,2,0)</f>
        <v>0</v>
      </c>
      <c r="F9364" s="2"/>
      <c r="G9364" s="998"/>
    </row>
    <row r="9365" spans="1:7">
      <c r="A9365" t="s">
        <v>13258</v>
      </c>
      <c r="B9365" t="s">
        <v>13865</v>
      </c>
      <c r="C9365">
        <f>+VLOOKUP(A9365,'LISTA NACIONAL'!A:B,2,0)</f>
        <v>493.91199999999998</v>
      </c>
      <c r="D9365" s="126" t="s">
        <v>6556</v>
      </c>
      <c r="E9365" s="280">
        <f>+VLOOKUP(A9365,SCAR!A:B,2,0)</f>
        <v>0</v>
      </c>
      <c r="F9365" s="2"/>
      <c r="G9365" s="998"/>
    </row>
    <row r="9366" spans="1:7">
      <c r="A9366" t="s">
        <v>13259</v>
      </c>
      <c r="B9366" t="s">
        <v>13866</v>
      </c>
      <c r="C9366">
        <f>+VLOOKUP(A9366,'LISTA NACIONAL'!A:B,2,0)</f>
        <v>802.53399999999999</v>
      </c>
      <c r="D9366" s="126" t="s">
        <v>6556</v>
      </c>
      <c r="E9366" s="280">
        <f>+VLOOKUP(A9366,SCAR!A:B,2,0)</f>
        <v>0</v>
      </c>
      <c r="F9366" s="2"/>
      <c r="G9366" s="998"/>
    </row>
    <row r="9367" spans="1:7">
      <c r="A9367" t="s">
        <v>13260</v>
      </c>
      <c r="B9367" t="s">
        <v>13867</v>
      </c>
      <c r="C9367">
        <f>+VLOOKUP(A9367,'LISTA NACIONAL'!A:B,2,0)</f>
        <v>849.58199999999999</v>
      </c>
      <c r="D9367" s="126" t="s">
        <v>6556</v>
      </c>
      <c r="E9367" s="280">
        <f>+VLOOKUP(A9367,SCAR!A:B,2,0)</f>
        <v>0</v>
      </c>
      <c r="F9367" s="2"/>
      <c r="G9367" s="998"/>
    </row>
    <row r="9368" spans="1:7">
      <c r="A9368" t="s">
        <v>13261</v>
      </c>
      <c r="B9368" t="s">
        <v>13868</v>
      </c>
      <c r="C9368">
        <f>+VLOOKUP(A9368,'LISTA NACIONAL'!A:B,2,0)</f>
        <v>752.58299999999997</v>
      </c>
      <c r="D9368" s="126" t="s">
        <v>6556</v>
      </c>
      <c r="E9368" s="280">
        <f>+VLOOKUP(A9368,SCAR!A:B,2,0)</f>
        <v>0</v>
      </c>
      <c r="F9368" s="2"/>
      <c r="G9368" s="998"/>
    </row>
    <row r="9369" spans="1:7">
      <c r="A9369" t="s">
        <v>13262</v>
      </c>
      <c r="B9369" t="s">
        <v>13802</v>
      </c>
      <c r="C9369">
        <f>+VLOOKUP(A9369,'LISTA NACIONAL'!A:B,2,0)</f>
        <v>475.30200000000002</v>
      </c>
      <c r="D9369" s="126" t="s">
        <v>6556</v>
      </c>
      <c r="E9369" s="280">
        <f>+VLOOKUP(A9369,SCAR!A:B,2,0)</f>
        <v>0</v>
      </c>
      <c r="F9369" s="2"/>
      <c r="G9369" s="998"/>
    </row>
    <row r="9370" spans="1:7">
      <c r="A9370" t="s">
        <v>13263</v>
      </c>
      <c r="B9370" t="s">
        <v>13869</v>
      </c>
      <c r="C9370">
        <f>+VLOOKUP(A9370,'LISTA NACIONAL'!A:B,2,0)</f>
        <v>482.03100000000001</v>
      </c>
      <c r="D9370" s="126" t="s">
        <v>6556</v>
      </c>
      <c r="E9370" s="280">
        <f>+VLOOKUP(A9370,SCAR!A:B,2,0)</f>
        <v>0</v>
      </c>
      <c r="F9370" s="2"/>
      <c r="G9370" s="998"/>
    </row>
    <row r="9371" spans="1:7">
      <c r="A9371" t="s">
        <v>5059</v>
      </c>
      <c r="B9371" t="s">
        <v>5060</v>
      </c>
      <c r="C9371">
        <f>+VLOOKUP(A9371,'LISTA NACIONAL'!A:B,2,0)</f>
        <v>420.42099999999999</v>
      </c>
      <c r="D9371" s="126" t="s">
        <v>6556</v>
      </c>
      <c r="E9371" s="280">
        <f>+VLOOKUP(A9371,SCAR!A:B,2,0)</f>
        <v>0</v>
      </c>
      <c r="F9371" s="2"/>
      <c r="G9371" s="998"/>
    </row>
    <row r="9372" spans="1:7">
      <c r="A9372" t="s">
        <v>13264</v>
      </c>
      <c r="B9372" t="s">
        <v>13870</v>
      </c>
      <c r="C9372">
        <f>+VLOOKUP(A9372,'LISTA NACIONAL'!A:B,2,0)</f>
        <v>484.04399999999998</v>
      </c>
      <c r="D9372" s="126" t="s">
        <v>6556</v>
      </c>
      <c r="E9372" s="280">
        <f>+VLOOKUP(A9372,SCAR!A:B,2,0)</f>
        <v>0</v>
      </c>
      <c r="F9372" s="2"/>
      <c r="G9372" s="998"/>
    </row>
    <row r="9373" spans="1:7">
      <c r="A9373" t="s">
        <v>13265</v>
      </c>
      <c r="B9373" t="s">
        <v>13871</v>
      </c>
      <c r="C9373">
        <f>+VLOOKUP(A9373,'LISTA NACIONAL'!A:B,2,0)</f>
        <v>370.392</v>
      </c>
      <c r="D9373" s="126" t="s">
        <v>6556</v>
      </c>
      <c r="E9373" s="280">
        <f>+VLOOKUP(A9373,SCAR!A:B,2,0)</f>
        <v>0</v>
      </c>
      <c r="F9373" s="2"/>
      <c r="G9373" s="998"/>
    </row>
    <row r="9374" spans="1:7">
      <c r="A9374" t="s">
        <v>5061</v>
      </c>
      <c r="B9374" t="s">
        <v>5062</v>
      </c>
      <c r="C9374">
        <f>+VLOOKUP(A9374,'LISTA NACIONAL'!A:B,2,0)</f>
        <v>493.91199999999998</v>
      </c>
      <c r="D9374" s="126" t="s">
        <v>6556</v>
      </c>
      <c r="E9374" s="280">
        <f>+VLOOKUP(A9374,SCAR!A:B,2,0)</f>
        <v>0</v>
      </c>
      <c r="F9374" s="2"/>
      <c r="G9374" s="998"/>
    </row>
    <row r="9375" spans="1:7" ht="27.75" customHeight="1">
      <c r="A9375" t="s">
        <v>5063</v>
      </c>
      <c r="B9375" t="s">
        <v>5064</v>
      </c>
      <c r="C9375">
        <f>+VLOOKUP(A9375,'LISTA NACIONAL'!A:B,2,0)</f>
        <v>349.803</v>
      </c>
      <c r="D9375" s="126" t="s">
        <v>6556</v>
      </c>
      <c r="E9375" s="280">
        <f>+VLOOKUP(A9375,SCAR!A:B,2,0)</f>
        <v>0</v>
      </c>
      <c r="F9375" s="1001"/>
      <c r="G9375" s="1001"/>
    </row>
    <row r="9376" spans="1:7">
      <c r="A9376" t="s">
        <v>13266</v>
      </c>
      <c r="B9376" t="s">
        <v>13872</v>
      </c>
      <c r="C9376">
        <f>+VLOOKUP(A9376,'LISTA NACIONAL'!A:B,2,0)</f>
        <v>420.42099999999999</v>
      </c>
      <c r="D9376" s="126" t="s">
        <v>6556</v>
      </c>
      <c r="E9376" s="280">
        <f>+VLOOKUP(A9376,SCAR!A:B,2,0)</f>
        <v>0</v>
      </c>
      <c r="F9376" s="2"/>
      <c r="G9376" s="998"/>
    </row>
    <row r="9377" spans="1:7">
      <c r="A9377" t="s">
        <v>13267</v>
      </c>
      <c r="B9377" t="s">
        <v>13873</v>
      </c>
      <c r="C9377">
        <f>+VLOOKUP(A9377,'LISTA NACIONAL'!A:B,2,0)</f>
        <v>1964.7059999999999</v>
      </c>
      <c r="D9377" s="126" t="s">
        <v>6556</v>
      </c>
      <c r="E9377" s="280">
        <f>+VLOOKUP(A9377,SCAR!A:B,2,0)</f>
        <v>0</v>
      </c>
      <c r="F9377" s="2"/>
      <c r="G9377" s="998"/>
    </row>
    <row r="9378" spans="1:7">
      <c r="A9378" t="s">
        <v>12397</v>
      </c>
      <c r="B9378" t="s">
        <v>12413</v>
      </c>
      <c r="C9378">
        <f>+VLOOKUP(A9378,'LISTA NACIONAL'!A:B,2,0)</f>
        <v>547.77800000000002</v>
      </c>
      <c r="D9378" s="126" t="s">
        <v>6556</v>
      </c>
      <c r="E9378" s="280">
        <f>+VLOOKUP(A9378,SCAR!A:B,2,0)</f>
        <v>0</v>
      </c>
      <c r="F9378" s="2"/>
      <c r="G9378" s="998"/>
    </row>
    <row r="9379" spans="1:7">
      <c r="A9379" t="s">
        <v>13268</v>
      </c>
      <c r="B9379" t="s">
        <v>13688</v>
      </c>
      <c r="C9379">
        <f>+VLOOKUP(A9379,'LISTA NACIONAL'!A:B,2,0)</f>
        <v>547.77800000000002</v>
      </c>
      <c r="D9379" s="126" t="s">
        <v>6556</v>
      </c>
      <c r="E9379" s="280">
        <f>+VLOOKUP(A9379,SCAR!A:B,2,0)</f>
        <v>0</v>
      </c>
      <c r="F9379" s="2"/>
      <c r="G9379" s="998"/>
    </row>
    <row r="9380" spans="1:7" ht="18.75" customHeight="1">
      <c r="A9380" t="s">
        <v>13269</v>
      </c>
      <c r="B9380" t="s">
        <v>13874</v>
      </c>
      <c r="C9380">
        <f>+VLOOKUP(A9380,'LISTA NACIONAL'!A:B,2,0)</f>
        <v>1167.9929999999999</v>
      </c>
      <c r="D9380" s="126" t="s">
        <v>6556</v>
      </c>
      <c r="E9380" s="280">
        <f>+VLOOKUP(A9380,SCAR!A:B,2,0)</f>
        <v>0</v>
      </c>
      <c r="F9380" s="1001"/>
      <c r="G9380" s="1001"/>
    </row>
    <row r="9381" spans="1:7">
      <c r="A9381" t="s">
        <v>13270</v>
      </c>
      <c r="B9381" t="s">
        <v>13875</v>
      </c>
      <c r="C9381">
        <f>+VLOOKUP(A9381,'LISTA NACIONAL'!A:B,2,0)</f>
        <v>547.77800000000002</v>
      </c>
      <c r="D9381" s="126" t="s">
        <v>6556</v>
      </c>
      <c r="E9381" s="280">
        <f>+VLOOKUP(A9381,SCAR!A:B,2,0)</f>
        <v>0</v>
      </c>
      <c r="F9381" s="2"/>
      <c r="G9381" s="998"/>
    </row>
    <row r="9382" spans="1:7">
      <c r="A9382" t="s">
        <v>13271</v>
      </c>
      <c r="B9382" t="s">
        <v>13876</v>
      </c>
      <c r="C9382">
        <f>+VLOOKUP(A9382,'LISTA NACIONAL'!A:B,2,0)</f>
        <v>461.46</v>
      </c>
      <c r="D9382" s="126" t="s">
        <v>6556</v>
      </c>
      <c r="E9382" s="280">
        <f>+VLOOKUP(A9382,SCAR!A:B,2,0)</f>
        <v>0</v>
      </c>
      <c r="F9382" s="2"/>
      <c r="G9382" s="998"/>
    </row>
    <row r="9383" spans="1:7">
      <c r="A9383" t="s">
        <v>13272</v>
      </c>
      <c r="B9383" t="s">
        <v>13877</v>
      </c>
      <c r="C9383">
        <f>+VLOOKUP(A9383,'LISTA NACIONAL'!A:B,2,0)</f>
        <v>876.024</v>
      </c>
      <c r="D9383" s="126" t="s">
        <v>6556</v>
      </c>
      <c r="E9383" s="280">
        <f>+VLOOKUP(A9383,SCAR!A:B,2,0)</f>
        <v>0</v>
      </c>
      <c r="F9383" s="2"/>
      <c r="G9383" s="998"/>
    </row>
    <row r="9384" spans="1:7">
      <c r="A9384" t="s">
        <v>13273</v>
      </c>
      <c r="B9384" t="s">
        <v>13878</v>
      </c>
      <c r="C9384">
        <f>+VLOOKUP(A9384,'LISTA NACIONAL'!A:B,2,0)</f>
        <v>866.15499999999997</v>
      </c>
      <c r="D9384" s="126" t="s">
        <v>6556</v>
      </c>
      <c r="E9384" s="280">
        <f>+VLOOKUP(A9384,SCAR!A:B,2,0)</f>
        <v>0</v>
      </c>
      <c r="F9384" s="2"/>
      <c r="G9384" s="998"/>
    </row>
    <row r="9385" spans="1:7">
      <c r="A9385" t="s">
        <v>13274</v>
      </c>
      <c r="B9385" t="s">
        <v>13879</v>
      </c>
      <c r="C9385">
        <f>+VLOOKUP(A9385,'LISTA NACIONAL'!A:B,2,0)</f>
        <v>1084.7940000000001</v>
      </c>
      <c r="D9385" s="126" t="s">
        <v>6556</v>
      </c>
      <c r="E9385" s="280">
        <f>+VLOOKUP(A9385,SCAR!A:B,2,0)</f>
        <v>0</v>
      </c>
      <c r="F9385" s="2"/>
      <c r="G9385" s="998"/>
    </row>
    <row r="9386" spans="1:7" ht="21">
      <c r="A9386" t="s">
        <v>13275</v>
      </c>
      <c r="B9386" t="s">
        <v>13880</v>
      </c>
      <c r="C9386">
        <f>+VLOOKUP(A9386,'LISTA NACIONAL'!A:B,2,0)</f>
        <v>876.024</v>
      </c>
      <c r="D9386" s="126" t="s">
        <v>6556</v>
      </c>
      <c r="E9386" s="280">
        <f>+VLOOKUP(A9386,SCAR!A:B,2,0)</f>
        <v>0</v>
      </c>
      <c r="F9386" s="992"/>
      <c r="G9386" s="992"/>
    </row>
    <row r="9387" spans="1:7" ht="21">
      <c r="A9387" t="s">
        <v>13276</v>
      </c>
      <c r="B9387" t="s">
        <v>13881</v>
      </c>
      <c r="C9387">
        <f>+VLOOKUP(A9387,'LISTA NACIONAL'!A:B,2,0)</f>
        <v>876.024</v>
      </c>
      <c r="D9387" s="126" t="s">
        <v>6556</v>
      </c>
      <c r="E9387" s="280">
        <f>+VLOOKUP(A9387,SCAR!A:B,2,0)</f>
        <v>0</v>
      </c>
      <c r="F9387" s="992"/>
      <c r="G9387" s="992"/>
    </row>
    <row r="9388" spans="1:7" ht="21">
      <c r="A9388" t="s">
        <v>13277</v>
      </c>
      <c r="B9388" t="s">
        <v>13882</v>
      </c>
      <c r="C9388">
        <f>+VLOOKUP(A9388,'LISTA NACIONAL'!A:B,2,0)</f>
        <v>939.77800000000002</v>
      </c>
      <c r="D9388" s="126" t="s">
        <v>6556</v>
      </c>
      <c r="E9388" s="280">
        <f>+VLOOKUP(A9388,SCAR!A:B,2,0)</f>
        <v>0</v>
      </c>
      <c r="F9388" s="992"/>
      <c r="G9388" s="992"/>
    </row>
    <row r="9389" spans="1:7" ht="21">
      <c r="A9389" t="s">
        <v>13278</v>
      </c>
      <c r="B9389" t="s">
        <v>13883</v>
      </c>
      <c r="C9389">
        <f>+VLOOKUP(A9389,'LISTA NACIONAL'!A:B,2,0)</f>
        <v>1167.9929999999999</v>
      </c>
      <c r="D9389" s="126" t="s">
        <v>6556</v>
      </c>
      <c r="E9389" s="280">
        <f>+VLOOKUP(A9389,SCAR!A:B,2,0)</f>
        <v>0</v>
      </c>
      <c r="F9389" s="992"/>
      <c r="G9389" s="992"/>
    </row>
    <row r="9390" spans="1:7">
      <c r="A9390" t="s">
        <v>13279</v>
      </c>
      <c r="B9390" t="s">
        <v>13884</v>
      </c>
      <c r="C9390">
        <f>+VLOOKUP(A9390,'LISTA NACIONAL'!A:B,2,0)</f>
        <v>1755.9259999999999</v>
      </c>
      <c r="D9390" s="126" t="s">
        <v>6556</v>
      </c>
      <c r="E9390" s="280">
        <f>+VLOOKUP(A9390,SCAR!A:B,2,0)</f>
        <v>0</v>
      </c>
      <c r="F9390" s="2"/>
      <c r="G9390" s="2"/>
    </row>
    <row r="9391" spans="1:7">
      <c r="A9391" t="s">
        <v>13280</v>
      </c>
      <c r="B9391" t="s">
        <v>13885</v>
      </c>
      <c r="C9391">
        <f>+VLOOKUP(A9391,'LISTA NACIONAL'!A:B,2,0)</f>
        <v>2653.6030000000001</v>
      </c>
      <c r="D9391" s="126" t="s">
        <v>6556</v>
      </c>
      <c r="E9391" s="280">
        <f>+VLOOKUP(A9391,SCAR!A:B,2,0)</f>
        <v>0</v>
      </c>
      <c r="F9391" s="2"/>
      <c r="G9391" s="2"/>
    </row>
    <row r="9392" spans="1:7">
      <c r="A9392" t="s">
        <v>13281</v>
      </c>
      <c r="B9392" t="s">
        <v>13886</v>
      </c>
      <c r="C9392">
        <f>+VLOOKUP(A9392,'LISTA NACIONAL'!A:B,2,0)</f>
        <v>1269.8810000000001</v>
      </c>
      <c r="D9392" s="126" t="s">
        <v>6556</v>
      </c>
      <c r="E9392" s="280">
        <f>+VLOOKUP(A9392,SCAR!A:B,2,0)</f>
        <v>0</v>
      </c>
      <c r="F9392" s="2"/>
      <c r="G9392" s="2"/>
    </row>
    <row r="9393" spans="1:8">
      <c r="A9393" t="s">
        <v>13282</v>
      </c>
      <c r="B9393" t="s">
        <v>13887</v>
      </c>
      <c r="C9393">
        <f>+VLOOKUP(A9393,'LISTA NACIONAL'!A:B,2,0)</f>
        <v>1196.4680000000001</v>
      </c>
      <c r="D9393" s="126" t="s">
        <v>6556</v>
      </c>
      <c r="E9393" s="280">
        <f>+VLOOKUP(A9393,SCAR!A:B,2,0)</f>
        <v>0</v>
      </c>
      <c r="F9393" s="2"/>
      <c r="G9393" s="2"/>
    </row>
    <row r="9394" spans="1:8">
      <c r="A9394" t="s">
        <v>13283</v>
      </c>
      <c r="B9394" t="s">
        <v>13888</v>
      </c>
      <c r="C9394">
        <f>+VLOOKUP(A9394,'LISTA NACIONAL'!A:B,2,0)</f>
        <v>752.58299999999997</v>
      </c>
      <c r="D9394" s="126" t="s">
        <v>6556</v>
      </c>
      <c r="E9394" s="280">
        <f>+VLOOKUP(A9394,SCAR!A:B,2,0)</f>
        <v>0</v>
      </c>
      <c r="F9394" s="2"/>
      <c r="G9394" s="2"/>
    </row>
    <row r="9395" spans="1:8">
      <c r="A9395" t="s">
        <v>13284</v>
      </c>
      <c r="B9395" t="s">
        <v>13889</v>
      </c>
      <c r="C9395">
        <f>+VLOOKUP(A9395,'LISTA NACIONAL'!A:B,2,0)</f>
        <v>547.77800000000002</v>
      </c>
      <c r="D9395" s="126" t="s">
        <v>6556</v>
      </c>
      <c r="E9395" s="280">
        <f>+VLOOKUP(A9395,SCAR!A:B,2,0)</f>
        <v>0</v>
      </c>
      <c r="F9395" s="2"/>
      <c r="G9395" s="2"/>
    </row>
    <row r="9396" spans="1:8">
      <c r="A9396" t="s">
        <v>12398</v>
      </c>
      <c r="B9396" t="s">
        <v>12414</v>
      </c>
      <c r="C9396">
        <f>+VLOOKUP(A9396,'LISTA NACIONAL'!A:B,2,0)</f>
        <v>569.33299999999997</v>
      </c>
      <c r="D9396" s="126" t="s">
        <v>6556</v>
      </c>
      <c r="E9396" s="280">
        <f>+VLOOKUP(A9396,SCAR!A:B,2,0)</f>
        <v>0</v>
      </c>
      <c r="F9396" s="2"/>
      <c r="G9396" s="2"/>
    </row>
    <row r="9397" spans="1:8">
      <c r="A9397" t="s">
        <v>13285</v>
      </c>
      <c r="B9397" t="s">
        <v>13890</v>
      </c>
      <c r="C9397">
        <f>+VLOOKUP(A9397,'LISTA NACIONAL'!A:B,2,0)</f>
        <v>1269.8810000000001</v>
      </c>
      <c r="D9397" s="126" t="s">
        <v>6556</v>
      </c>
      <c r="E9397" s="280">
        <f>+VLOOKUP(A9397,SCAR!A:B,2,0)</f>
        <v>0</v>
      </c>
      <c r="F9397" s="2"/>
      <c r="G9397" s="2"/>
    </row>
    <row r="9398" spans="1:8" ht="21">
      <c r="A9398" t="s">
        <v>13286</v>
      </c>
      <c r="B9398" t="s">
        <v>13891</v>
      </c>
      <c r="C9398">
        <f>+VLOOKUP(A9398,'LISTA NACIONAL'!A:B,2,0)</f>
        <v>1357.0730000000001</v>
      </c>
      <c r="D9398" s="126" t="s">
        <v>6556</v>
      </c>
      <c r="E9398" s="280">
        <f>+VLOOKUP(A9398,SCAR!A:B,2,0)</f>
        <v>0</v>
      </c>
      <c r="F9398" s="992"/>
      <c r="G9398" s="992"/>
    </row>
    <row r="9399" spans="1:8" ht="21">
      <c r="A9399" t="s">
        <v>13287</v>
      </c>
      <c r="B9399" t="s">
        <v>13892</v>
      </c>
      <c r="C9399">
        <f>+VLOOKUP(A9399,'LISTA NACIONAL'!A:B,2,0)</f>
        <v>1084.7940000000001</v>
      </c>
      <c r="D9399" s="126" t="s">
        <v>6556</v>
      </c>
      <c r="E9399" s="280">
        <f>+VLOOKUP(A9399,SCAR!A:B,2,0)</f>
        <v>0</v>
      </c>
      <c r="F9399" s="999"/>
      <c r="G9399" s="999"/>
      <c r="H9399" s="1"/>
    </row>
    <row r="9400" spans="1:8" ht="21">
      <c r="A9400" t="s">
        <v>13288</v>
      </c>
      <c r="B9400" t="s">
        <v>13893</v>
      </c>
      <c r="C9400">
        <f>+VLOOKUP(A9400,'LISTA NACIONAL'!A:B,2,0)</f>
        <v>1687.271</v>
      </c>
      <c r="D9400" s="126" t="s">
        <v>6556</v>
      </c>
      <c r="E9400" s="280">
        <f>+VLOOKUP(A9400,SCAR!A:B,2,0)</f>
        <v>0</v>
      </c>
      <c r="F9400" s="999"/>
      <c r="G9400" s="999"/>
      <c r="H9400" s="1"/>
    </row>
    <row r="9401" spans="1:8" ht="21" customHeight="1">
      <c r="A9401" t="s">
        <v>13289</v>
      </c>
      <c r="B9401" t="s">
        <v>13894</v>
      </c>
      <c r="C9401">
        <f>+VLOOKUP(A9401,'LISTA NACIONAL'!A:B,2,0)</f>
        <v>484.04399999999998</v>
      </c>
      <c r="D9401" s="126" t="s">
        <v>6556</v>
      </c>
      <c r="E9401" s="280">
        <f>+VLOOKUP(A9401,SCAR!A:B,2,0)</f>
        <v>0</v>
      </c>
      <c r="F9401" s="1000"/>
      <c r="G9401" s="1000"/>
    </row>
    <row r="9402" spans="1:8">
      <c r="A9402" t="s">
        <v>13290</v>
      </c>
      <c r="B9402" t="s">
        <v>13895</v>
      </c>
      <c r="C9402">
        <f>+VLOOKUP(A9402,'LISTA NACIONAL'!A:B,2,0)</f>
        <v>521.32600000000002</v>
      </c>
      <c r="D9402" s="126" t="s">
        <v>6556</v>
      </c>
      <c r="E9402" s="280">
        <f>+VLOOKUP(A9402,SCAR!A:B,2,0)</f>
        <v>0</v>
      </c>
      <c r="F9402" s="2"/>
      <c r="G9402" s="2"/>
    </row>
    <row r="9403" spans="1:8">
      <c r="A9403" t="s">
        <v>13291</v>
      </c>
      <c r="B9403" t="s">
        <v>13896</v>
      </c>
      <c r="C9403">
        <f>+VLOOKUP(A9403,'LISTA NACIONAL'!A:B,2,0)</f>
        <v>521.32600000000002</v>
      </c>
      <c r="D9403" s="126" t="s">
        <v>6556</v>
      </c>
      <c r="E9403" s="280">
        <f>+VLOOKUP(A9403,SCAR!A:B,2,0)</f>
        <v>0</v>
      </c>
      <c r="F9403" s="2"/>
      <c r="G9403" s="2"/>
    </row>
    <row r="9404" spans="1:8">
      <c r="A9404" t="s">
        <v>13292</v>
      </c>
      <c r="B9404" t="s">
        <v>13897</v>
      </c>
      <c r="C9404">
        <f>+VLOOKUP(A9404,'LISTA NACIONAL'!A:B,2,0)</f>
        <v>1005.348</v>
      </c>
      <c r="D9404" s="126" t="s">
        <v>6556</v>
      </c>
      <c r="E9404" s="280">
        <f>+VLOOKUP(A9404,SCAR!A:B,2,0)</f>
        <v>0</v>
      </c>
      <c r="F9404" s="2"/>
      <c r="G9404" s="2"/>
    </row>
    <row r="9405" spans="1:8">
      <c r="A9405" t="s">
        <v>13293</v>
      </c>
      <c r="B9405" t="s">
        <v>13898</v>
      </c>
      <c r="C9405">
        <f>+VLOOKUP(A9405,'LISTA NACIONAL'!A:B,2,0)</f>
        <v>3072.826</v>
      </c>
      <c r="D9405" s="126" t="s">
        <v>6556</v>
      </c>
      <c r="E9405" s="280">
        <f>+VLOOKUP(A9405,SCAR!A:B,2,0)</f>
        <v>0</v>
      </c>
      <c r="F9405" s="2"/>
      <c r="G9405" s="2"/>
    </row>
    <row r="9406" spans="1:8">
      <c r="A9406" t="s">
        <v>13294</v>
      </c>
      <c r="B9406" t="s">
        <v>13899</v>
      </c>
      <c r="C9406">
        <f>+VLOOKUP(A9406,'LISTA NACIONAL'!A:B,2,0)</f>
        <v>6087.87</v>
      </c>
      <c r="D9406" s="126" t="s">
        <v>6556</v>
      </c>
      <c r="E9406" s="280">
        <f>+VLOOKUP(A9406,SCAR!A:B,2,0)</f>
        <v>0</v>
      </c>
      <c r="F9406" s="2"/>
      <c r="G9406" s="2"/>
    </row>
    <row r="9407" spans="1:8">
      <c r="A9407" t="s">
        <v>13295</v>
      </c>
      <c r="B9407" t="s">
        <v>13900</v>
      </c>
      <c r="C9407">
        <f>+VLOOKUP(A9407,'LISTA NACIONAL'!A:B,2,0)</f>
        <v>4643.5789999999997</v>
      </c>
      <c r="D9407" s="126" t="s">
        <v>6556</v>
      </c>
      <c r="E9407" s="280">
        <f>+VLOOKUP(A9407,SCAR!A:B,2,0)</f>
        <v>0</v>
      </c>
      <c r="F9407" s="2"/>
      <c r="G9407" s="2"/>
    </row>
    <row r="9408" spans="1:8">
      <c r="A9408" t="s">
        <v>13296</v>
      </c>
      <c r="B9408" t="s">
        <v>13901</v>
      </c>
      <c r="C9408">
        <f>+VLOOKUP(A9408,'LISTA NACIONAL'!A:B,2,0)</f>
        <v>3275.5770000000002</v>
      </c>
      <c r="D9408" s="126" t="s">
        <v>6556</v>
      </c>
      <c r="E9408" s="280">
        <f>+VLOOKUP(A9408,SCAR!A:B,2,0)</f>
        <v>0</v>
      </c>
      <c r="F9408" s="2"/>
      <c r="G9408" s="2"/>
    </row>
    <row r="9409" spans="1:7">
      <c r="A9409" t="s">
        <v>13297</v>
      </c>
      <c r="B9409" t="s">
        <v>13902</v>
      </c>
      <c r="C9409">
        <f>+VLOOKUP(A9409,'LISTA NACIONAL'!A:B,2,0)</f>
        <v>4531.92</v>
      </c>
      <c r="D9409" s="126" t="s">
        <v>6556</v>
      </c>
      <c r="E9409" s="280">
        <f>+VLOOKUP(A9409,SCAR!A:B,2,0)</f>
        <v>0</v>
      </c>
      <c r="F9409" s="2"/>
      <c r="G9409" s="2"/>
    </row>
    <row r="9410" spans="1:7" ht="21">
      <c r="A9410" t="s">
        <v>13298</v>
      </c>
      <c r="B9410" t="s">
        <v>13903</v>
      </c>
      <c r="C9410">
        <f>+VLOOKUP(A9410,'LISTA NACIONAL'!A:B,2,0)</f>
        <v>4643.5789999999997</v>
      </c>
      <c r="D9410" s="126" t="s">
        <v>6556</v>
      </c>
      <c r="E9410" s="280">
        <f>+VLOOKUP(A9410,SCAR!A:B,2,0)</f>
        <v>0</v>
      </c>
      <c r="F9410" s="1000"/>
      <c r="G9410" s="1000"/>
    </row>
    <row r="9411" spans="1:7">
      <c r="A9411" t="s">
        <v>13299</v>
      </c>
      <c r="B9411" t="s">
        <v>13904</v>
      </c>
      <c r="C9411">
        <f>+VLOOKUP(A9411,'LISTA NACIONAL'!A:B,2,0)</f>
        <v>349.803</v>
      </c>
      <c r="D9411" s="126" t="s">
        <v>6556</v>
      </c>
      <c r="E9411" s="280">
        <f>+VLOOKUP(A9411,SCAR!A:B,2,0)</f>
        <v>0</v>
      </c>
      <c r="F9411" s="2"/>
      <c r="G9411" s="2"/>
    </row>
    <row r="9412" spans="1:7">
      <c r="A9412" t="s">
        <v>13300</v>
      </c>
      <c r="B9412" t="s">
        <v>13905</v>
      </c>
      <c r="C9412">
        <f>+VLOOKUP(A9412,'LISTA NACIONAL'!A:B,2,0)</f>
        <v>493.91199999999998</v>
      </c>
      <c r="D9412" s="126" t="s">
        <v>6556</v>
      </c>
      <c r="E9412" s="280">
        <f>+VLOOKUP(A9412,SCAR!A:B,2,0)</f>
        <v>0</v>
      </c>
      <c r="F9412" s="2"/>
      <c r="G9412" s="2"/>
    </row>
    <row r="9413" spans="1:7">
      <c r="A9413" t="s">
        <v>13301</v>
      </c>
      <c r="B9413" t="s">
        <v>13906</v>
      </c>
      <c r="C9413">
        <f>+VLOOKUP(A9413,'LISTA NACIONAL'!A:B,2,0)</f>
        <v>547.77800000000002</v>
      </c>
      <c r="D9413" s="126" t="s">
        <v>6556</v>
      </c>
      <c r="E9413" s="280">
        <f>+VLOOKUP(A9413,SCAR!A:B,2,0)</f>
        <v>0</v>
      </c>
      <c r="F9413" s="2"/>
      <c r="G9413" s="2"/>
    </row>
    <row r="9414" spans="1:7">
      <c r="A9414" t="s">
        <v>13302</v>
      </c>
      <c r="B9414" t="s">
        <v>13907</v>
      </c>
      <c r="C9414">
        <f>+VLOOKUP(A9414,'LISTA NACIONAL'!A:B,2,0)</f>
        <v>802.53399999999999</v>
      </c>
      <c r="D9414" s="126" t="s">
        <v>6556</v>
      </c>
      <c r="E9414" s="280">
        <f>+VLOOKUP(A9414,SCAR!A:B,2,0)</f>
        <v>0</v>
      </c>
      <c r="F9414" s="2"/>
      <c r="G9414" s="2"/>
    </row>
    <row r="9415" spans="1:7">
      <c r="A9415" t="s">
        <v>13303</v>
      </c>
      <c r="B9415" t="s">
        <v>13908</v>
      </c>
      <c r="C9415">
        <f>+VLOOKUP(A9415,'LISTA NACIONAL'!A:B,2,0)</f>
        <v>11837.816999999999</v>
      </c>
      <c r="D9415" s="126" t="s">
        <v>6556</v>
      </c>
      <c r="E9415" s="280">
        <f>+VLOOKUP(A9415,SCAR!A:B,2,0)</f>
        <v>0</v>
      </c>
      <c r="F9415" s="2"/>
      <c r="G9415" s="2"/>
    </row>
    <row r="9416" spans="1:7">
      <c r="A9416" t="s">
        <v>13304</v>
      </c>
      <c r="B9416" t="s">
        <v>13909</v>
      </c>
      <c r="C9416">
        <f>+VLOOKUP(A9416,'LISTA NACIONAL'!A:B,2,0)</f>
        <v>9756.5570000000007</v>
      </c>
      <c r="D9416" s="126" t="s">
        <v>6556</v>
      </c>
      <c r="E9416" s="280">
        <f>+VLOOKUP(A9416,SCAR!A:B,2,0)</f>
        <v>0</v>
      </c>
      <c r="F9416" s="2"/>
      <c r="G9416" s="2"/>
    </row>
    <row r="9417" spans="1:7">
      <c r="A9417" t="s">
        <v>13305</v>
      </c>
      <c r="B9417" t="s">
        <v>13910</v>
      </c>
      <c r="C9417">
        <f>+VLOOKUP(A9417,'LISTA NACIONAL'!A:B,2,0)</f>
        <v>1106.2249999999999</v>
      </c>
      <c r="D9417" s="126" t="s">
        <v>6556</v>
      </c>
      <c r="E9417" s="280">
        <f>+VLOOKUP(A9417,SCAR!A:B,2,0)</f>
        <v>0</v>
      </c>
      <c r="F9417" s="2"/>
      <c r="G9417" s="2"/>
    </row>
    <row r="9418" spans="1:7">
      <c r="A9418" t="s">
        <v>13306</v>
      </c>
      <c r="B9418" t="s">
        <v>13911</v>
      </c>
      <c r="C9418">
        <f>+VLOOKUP(A9418,'LISTA NACIONAL'!A:B,2,0)</f>
        <v>493.91199999999998</v>
      </c>
      <c r="D9418" s="126" t="s">
        <v>6556</v>
      </c>
      <c r="E9418" s="280">
        <f>+VLOOKUP(A9418,SCAR!A:B,2,0)</f>
        <v>0</v>
      </c>
      <c r="F9418" s="2"/>
      <c r="G9418" s="2"/>
    </row>
    <row r="9419" spans="1:7">
      <c r="A9419" t="s">
        <v>13307</v>
      </c>
      <c r="B9419" t="s">
        <v>13912</v>
      </c>
      <c r="C9419">
        <f>+VLOOKUP(A9419,'LISTA NACIONAL'!A:B,2,0)</f>
        <v>461.46</v>
      </c>
      <c r="D9419" s="126" t="s">
        <v>6556</v>
      </c>
      <c r="E9419" s="280">
        <f>+VLOOKUP(A9419,SCAR!A:B,2,0)</f>
        <v>0</v>
      </c>
      <c r="F9419" s="2"/>
      <c r="G9419" s="2"/>
    </row>
    <row r="9420" spans="1:7">
      <c r="A9420" t="s">
        <v>13308</v>
      </c>
      <c r="B9420" t="s">
        <v>13913</v>
      </c>
      <c r="C9420">
        <f>+VLOOKUP(A9420,'LISTA NACIONAL'!A:B,2,0)</f>
        <v>1445.345</v>
      </c>
      <c r="D9420" s="126" t="s">
        <v>6556</v>
      </c>
      <c r="E9420" s="280">
        <f>+VLOOKUP(A9420,SCAR!A:B,2,0)</f>
        <v>0</v>
      </c>
      <c r="F9420" s="2"/>
      <c r="G9420" s="2"/>
    </row>
    <row r="9421" spans="1:7">
      <c r="A9421" t="s">
        <v>13309</v>
      </c>
      <c r="B9421" t="s">
        <v>13914</v>
      </c>
      <c r="C9421">
        <f>+VLOOKUP(A9421,'LISTA NACIONAL'!A:B,2,0)</f>
        <v>1063.2280000000001</v>
      </c>
      <c r="D9421" s="126" t="s">
        <v>6556</v>
      </c>
      <c r="E9421" s="280">
        <f>+VLOOKUP(A9421,SCAR!A:B,2,0)</f>
        <v>0</v>
      </c>
      <c r="F9421" s="2"/>
      <c r="G9421" s="2"/>
    </row>
    <row r="9422" spans="1:7">
      <c r="A9422" t="s">
        <v>13310</v>
      </c>
      <c r="B9422" t="s">
        <v>13915</v>
      </c>
      <c r="C9422">
        <f>+VLOOKUP(A9422,'LISTA NACIONAL'!A:B,2,0)</f>
        <v>812.31399999999996</v>
      </c>
      <c r="D9422" s="126" t="s">
        <v>6556</v>
      </c>
      <c r="E9422" s="280">
        <f>+VLOOKUP(A9422,SCAR!A:B,2,0)</f>
        <v>0</v>
      </c>
    </row>
    <row r="9423" spans="1:7">
      <c r="A9423" t="s">
        <v>13311</v>
      </c>
      <c r="B9423" t="s">
        <v>13916</v>
      </c>
      <c r="C9423">
        <f>+VLOOKUP(A9423,'LISTA NACIONAL'!A:B,2,0)</f>
        <v>480.17500000000001</v>
      </c>
      <c r="D9423" s="126" t="s">
        <v>6556</v>
      </c>
      <c r="E9423" s="280">
        <f>+VLOOKUP(A9423,SCAR!A:B,2,0)</f>
        <v>0</v>
      </c>
    </row>
    <row r="9424" spans="1:7">
      <c r="A9424" t="s">
        <v>13312</v>
      </c>
      <c r="B9424" t="s">
        <v>13917</v>
      </c>
      <c r="C9424">
        <f>+VLOOKUP(A9424,'LISTA NACIONAL'!A:B,2,0)</f>
        <v>551.71500000000003</v>
      </c>
      <c r="D9424" s="126" t="s">
        <v>6556</v>
      </c>
      <c r="E9424" s="280">
        <f>+VLOOKUP(A9424,SCAR!A:B,2,0)</f>
        <v>0</v>
      </c>
    </row>
    <row r="9425" spans="1:5">
      <c r="A9425" t="s">
        <v>13313</v>
      </c>
      <c r="B9425" t="s">
        <v>13918</v>
      </c>
      <c r="C9425">
        <f>+VLOOKUP(A9425,'LISTA NACIONAL'!A:B,2,0)</f>
        <v>2059.58</v>
      </c>
      <c r="D9425" s="126" t="s">
        <v>6556</v>
      </c>
      <c r="E9425" s="280">
        <f>+VLOOKUP(A9425,SCAR!A:B,2,0)</f>
        <v>0</v>
      </c>
    </row>
    <row r="9426" spans="1:5">
      <c r="A9426" t="s">
        <v>13314</v>
      </c>
      <c r="B9426" t="s">
        <v>13919</v>
      </c>
      <c r="C9426">
        <f>+VLOOKUP(A9426,'LISTA NACIONAL'!A:B,2,0)</f>
        <v>569.33299999999997</v>
      </c>
      <c r="D9426" s="126" t="s">
        <v>6556</v>
      </c>
      <c r="E9426" s="280">
        <f>+VLOOKUP(A9426,SCAR!A:B,2,0)</f>
        <v>0</v>
      </c>
    </row>
    <row r="9427" spans="1:5">
      <c r="A9427" t="s">
        <v>13315</v>
      </c>
      <c r="B9427" t="s">
        <v>13920</v>
      </c>
      <c r="C9427">
        <f>+VLOOKUP(A9427,'LISTA NACIONAL'!A:B,2,0)</f>
        <v>493.91199999999998</v>
      </c>
      <c r="D9427" s="126" t="s">
        <v>6556</v>
      </c>
      <c r="E9427" s="280">
        <f>+VLOOKUP(A9427,SCAR!A:B,2,0)</f>
        <v>0</v>
      </c>
    </row>
    <row r="9428" spans="1:5">
      <c r="A9428" t="s">
        <v>13316</v>
      </c>
      <c r="B9428" t="s">
        <v>13921</v>
      </c>
      <c r="C9428">
        <f>+VLOOKUP(A9428,'LISTA NACIONAL'!A:B,2,0)</f>
        <v>493.91199999999998</v>
      </c>
      <c r="D9428" s="126" t="s">
        <v>6556</v>
      </c>
      <c r="E9428" s="280">
        <f>+VLOOKUP(A9428,SCAR!A:B,2,0)</f>
        <v>0</v>
      </c>
    </row>
    <row r="9429" spans="1:5">
      <c r="A9429" t="s">
        <v>13317</v>
      </c>
      <c r="B9429" t="s">
        <v>13922</v>
      </c>
      <c r="C9429">
        <f>+VLOOKUP(A9429,'LISTA NACIONAL'!A:B,2,0)</f>
        <v>461.46</v>
      </c>
      <c r="D9429" s="126" t="s">
        <v>6556</v>
      </c>
      <c r="E9429" s="280">
        <f>+VLOOKUP(A9429,SCAR!A:B,2,0)</f>
        <v>0</v>
      </c>
    </row>
    <row r="9430" spans="1:5">
      <c r="A9430" t="s">
        <v>13318</v>
      </c>
      <c r="B9430" t="s">
        <v>13923</v>
      </c>
      <c r="C9430">
        <f>+VLOOKUP(A9430,'LISTA NACIONAL'!A:B,2,0)</f>
        <v>1445.345</v>
      </c>
      <c r="D9430" s="126" t="s">
        <v>6556</v>
      </c>
      <c r="E9430" s="280">
        <f>+VLOOKUP(A9430,SCAR!A:B,2,0)</f>
        <v>0</v>
      </c>
    </row>
    <row r="9431" spans="1:5">
      <c r="A9431" t="s">
        <v>13319</v>
      </c>
      <c r="B9431" t="s">
        <v>13924</v>
      </c>
      <c r="C9431">
        <f>+VLOOKUP(A9431,'LISTA NACIONAL'!A:B,2,0)</f>
        <v>642.85299999999995</v>
      </c>
      <c r="D9431" s="126" t="s">
        <v>6556</v>
      </c>
      <c r="E9431" s="280">
        <f>+VLOOKUP(A9431,SCAR!A:B,2,0)</f>
        <v>0</v>
      </c>
    </row>
    <row r="9432" spans="1:5">
      <c r="A9432" t="s">
        <v>12399</v>
      </c>
      <c r="B9432" t="s">
        <v>12415</v>
      </c>
      <c r="C9432">
        <f>+VLOOKUP(A9432,'LISTA NACIONAL'!A:B,2,0)</f>
        <v>521.32600000000002</v>
      </c>
      <c r="D9432" s="126" t="s">
        <v>6556</v>
      </c>
      <c r="E9432" s="280">
        <f>+VLOOKUP(A9432,SCAR!A:B,2,0)</f>
        <v>0</v>
      </c>
    </row>
    <row r="9433" spans="1:5">
      <c r="A9433" t="s">
        <v>12400</v>
      </c>
      <c r="B9433" t="s">
        <v>3128</v>
      </c>
      <c r="C9433">
        <f>+VLOOKUP(A9433,'LISTA NACIONAL'!A:B,2,0)</f>
        <v>1034.6949999999999</v>
      </c>
      <c r="D9433" s="126" t="s">
        <v>6556</v>
      </c>
      <c r="E9433" s="280">
        <f>+VLOOKUP(A9433,SCAR!A:B,2,0)</f>
        <v>0</v>
      </c>
    </row>
    <row r="9434" spans="1:5">
      <c r="A9434" t="s">
        <v>13320</v>
      </c>
      <c r="B9434" t="s">
        <v>13925</v>
      </c>
      <c r="C9434">
        <f>+VLOOKUP(A9434,'LISTA NACIONAL'!A:B,2,0)</f>
        <v>891.76499999999999</v>
      </c>
      <c r="D9434" s="126" t="s">
        <v>6556</v>
      </c>
      <c r="E9434" s="280">
        <f>+VLOOKUP(A9434,SCAR!A:B,2,0)</f>
        <v>0</v>
      </c>
    </row>
    <row r="9435" spans="1:5">
      <c r="A9435" t="s">
        <v>13321</v>
      </c>
      <c r="B9435" t="s">
        <v>13926</v>
      </c>
      <c r="C9435">
        <f>+VLOOKUP(A9435,'LISTA NACIONAL'!A:B,2,0)</f>
        <v>547.77800000000002</v>
      </c>
      <c r="D9435" s="126" t="s">
        <v>6556</v>
      </c>
      <c r="E9435" s="280">
        <f>+VLOOKUP(A9435,SCAR!A:B,2,0)</f>
        <v>0</v>
      </c>
    </row>
    <row r="9436" spans="1:5">
      <c r="A9436" t="s">
        <v>13322</v>
      </c>
      <c r="B9436" t="s">
        <v>13927</v>
      </c>
      <c r="C9436">
        <f>+VLOOKUP(A9436,'LISTA NACIONAL'!A:B,2,0)</f>
        <v>638.86900000000003</v>
      </c>
      <c r="D9436" s="126" t="s">
        <v>6556</v>
      </c>
      <c r="E9436" s="280">
        <f>+VLOOKUP(A9436,SCAR!A:B,2,0)</f>
        <v>0</v>
      </c>
    </row>
    <row r="9437" spans="1:5">
      <c r="A9437" t="s">
        <v>13323</v>
      </c>
      <c r="B9437" t="s">
        <v>13928</v>
      </c>
      <c r="C9437">
        <f>+VLOOKUP(A9437,'LISTA NACIONAL'!A:B,2,0)</f>
        <v>2183.143</v>
      </c>
      <c r="D9437" s="126" t="s">
        <v>6556</v>
      </c>
      <c r="E9437" s="280">
        <f>+VLOOKUP(A9437,SCAR!A:B,2,0)</f>
        <v>0</v>
      </c>
    </row>
    <row r="9438" spans="1:5">
      <c r="A9438" t="s">
        <v>13324</v>
      </c>
      <c r="B9438" t="s">
        <v>13929</v>
      </c>
      <c r="C9438">
        <f>+VLOOKUP(A9438,'LISTA NACIONAL'!A:B,2,0)</f>
        <v>638.86900000000003</v>
      </c>
      <c r="D9438" s="126" t="s">
        <v>6556</v>
      </c>
      <c r="E9438" s="280">
        <f>+VLOOKUP(A9438,SCAR!A:B,2,0)</f>
        <v>0</v>
      </c>
    </row>
    <row r="9439" spans="1:5">
      <c r="A9439" t="s">
        <v>5065</v>
      </c>
      <c r="B9439" t="s">
        <v>5066</v>
      </c>
      <c r="C9439">
        <f>+VLOOKUP(A9439,'LISTA NACIONAL'!A:B,2,0)</f>
        <v>654.60799999999995</v>
      </c>
      <c r="D9439" s="126" t="s">
        <v>6556</v>
      </c>
      <c r="E9439" s="280">
        <f>+VLOOKUP(A9439,SCAR!A:B,2,0)</f>
        <v>0</v>
      </c>
    </row>
    <row r="9440" spans="1:5">
      <c r="A9440" t="s">
        <v>13325</v>
      </c>
      <c r="B9440" t="s">
        <v>13930</v>
      </c>
      <c r="C9440">
        <f>+VLOOKUP(A9440,'LISTA NACIONAL'!A:B,2,0)</f>
        <v>2522.2049999999999</v>
      </c>
      <c r="D9440" s="126" t="s">
        <v>6556</v>
      </c>
      <c r="E9440" s="280">
        <f>+VLOOKUP(A9440,SCAR!A:B,2,0)</f>
        <v>0</v>
      </c>
    </row>
    <row r="9441" spans="1:5">
      <c r="A9441" t="s">
        <v>13326</v>
      </c>
      <c r="B9441" t="s">
        <v>13931</v>
      </c>
      <c r="C9441">
        <f>+VLOOKUP(A9441,'LISTA NACIONAL'!A:B,2,0)</f>
        <v>1687.271</v>
      </c>
      <c r="D9441" s="126" t="s">
        <v>6556</v>
      </c>
      <c r="E9441" s="280">
        <f>+VLOOKUP(A9441,SCAR!A:B,2,0)</f>
        <v>0</v>
      </c>
    </row>
    <row r="9442" spans="1:5">
      <c r="A9442" t="s">
        <v>13327</v>
      </c>
      <c r="B9442" t="s">
        <v>13932</v>
      </c>
      <c r="C9442">
        <f>+VLOOKUP(A9442,'LISTA NACIONAL'!A:B,2,0)</f>
        <v>939.77800000000002</v>
      </c>
      <c r="D9442" s="126" t="s">
        <v>6556</v>
      </c>
      <c r="E9442" s="280">
        <f>+VLOOKUP(A9442,SCAR!A:B,2,0)</f>
        <v>0</v>
      </c>
    </row>
    <row r="9443" spans="1:5">
      <c r="A9443" t="s">
        <v>13328</v>
      </c>
      <c r="B9443" t="s">
        <v>13933</v>
      </c>
      <c r="C9443">
        <f>+VLOOKUP(A9443,'LISTA NACIONAL'!A:B,2,0)</f>
        <v>682.95699999999999</v>
      </c>
      <c r="D9443" s="126" t="s">
        <v>6556</v>
      </c>
      <c r="E9443" s="280">
        <f>+VLOOKUP(A9443,SCAR!A:B,2,0)</f>
        <v>0</v>
      </c>
    </row>
    <row r="9444" spans="1:5">
      <c r="A9444" t="s">
        <v>13329</v>
      </c>
      <c r="B9444" t="s">
        <v>13934</v>
      </c>
      <c r="C9444">
        <f>+VLOOKUP(A9444,'LISTA NACIONAL'!A:B,2,0)</f>
        <v>2630.9279999999999</v>
      </c>
      <c r="D9444" s="126" t="s">
        <v>6556</v>
      </c>
      <c r="E9444" s="280">
        <f>+VLOOKUP(A9444,SCAR!A:B,2,0)</f>
        <v>0</v>
      </c>
    </row>
    <row r="9445" spans="1:5">
      <c r="A9445" t="s">
        <v>5067</v>
      </c>
      <c r="B9445" t="s">
        <v>5068</v>
      </c>
      <c r="C9445">
        <f>+VLOOKUP(A9445,'LISTA NACIONAL'!A:B,2,0)</f>
        <v>1677.52</v>
      </c>
      <c r="D9445" s="126" t="s">
        <v>6556</v>
      </c>
      <c r="E9445" s="280">
        <f>+VLOOKUP(A9445,SCAR!A:B,2,0)</f>
        <v>0</v>
      </c>
    </row>
    <row r="9446" spans="1:5">
      <c r="A9446" t="s">
        <v>13330</v>
      </c>
      <c r="B9446" t="s">
        <v>13935</v>
      </c>
      <c r="C9446">
        <f>+VLOOKUP(A9446,'LISTA NACIONAL'!A:B,2,0)</f>
        <v>547.77800000000002</v>
      </c>
      <c r="D9446" s="126" t="s">
        <v>6556</v>
      </c>
      <c r="E9446" s="280">
        <f>+VLOOKUP(A9446,SCAR!A:B,2,0)</f>
        <v>0</v>
      </c>
    </row>
    <row r="9447" spans="1:5">
      <c r="A9447" t="s">
        <v>13331</v>
      </c>
      <c r="B9447" t="s">
        <v>13936</v>
      </c>
      <c r="C9447">
        <f>+VLOOKUP(A9447,'LISTA NACIONAL'!A:B,2,0)</f>
        <v>642.85299999999995</v>
      </c>
      <c r="D9447" s="126" t="s">
        <v>6556</v>
      </c>
      <c r="E9447" s="280">
        <f>+VLOOKUP(A9447,SCAR!A:B,2,0)</f>
        <v>0</v>
      </c>
    </row>
    <row r="9448" spans="1:5">
      <c r="A9448" t="s">
        <v>13332</v>
      </c>
      <c r="B9448" t="s">
        <v>13937</v>
      </c>
      <c r="C9448">
        <f>+VLOOKUP(A9448,'LISTA NACIONAL'!A:B,2,0)</f>
        <v>690.84699999999998</v>
      </c>
      <c r="D9448" s="126" t="s">
        <v>6556</v>
      </c>
      <c r="E9448" s="280">
        <f>+VLOOKUP(A9448,SCAR!A:B,2,0)</f>
        <v>0</v>
      </c>
    </row>
    <row r="9449" spans="1:5">
      <c r="A9449" t="s">
        <v>13333</v>
      </c>
      <c r="B9449" t="s">
        <v>13938</v>
      </c>
      <c r="C9449">
        <f>+VLOOKUP(A9449,'LISTA NACIONAL'!A:B,2,0)</f>
        <v>638.86900000000003</v>
      </c>
      <c r="D9449" s="126" t="s">
        <v>6556</v>
      </c>
      <c r="E9449" s="280">
        <f>+VLOOKUP(A9449,SCAR!A:B,2,0)</f>
        <v>0</v>
      </c>
    </row>
    <row r="9450" spans="1:5">
      <c r="A9450" t="s">
        <v>13334</v>
      </c>
      <c r="B9450" t="s">
        <v>13939</v>
      </c>
      <c r="C9450">
        <f>+VLOOKUP(A9450,'LISTA NACIONAL'!A:B,2,0)</f>
        <v>569.33299999999997</v>
      </c>
      <c r="D9450" s="126" t="s">
        <v>6556</v>
      </c>
      <c r="E9450" s="280">
        <f>+VLOOKUP(A9450,SCAR!A:B,2,0)</f>
        <v>0</v>
      </c>
    </row>
    <row r="9451" spans="1:5">
      <c r="A9451" t="s">
        <v>13335</v>
      </c>
      <c r="B9451" t="s">
        <v>13940</v>
      </c>
      <c r="C9451">
        <f>+VLOOKUP(A9451,'LISTA NACIONAL'!A:B,2,0)</f>
        <v>439.96499999999997</v>
      </c>
      <c r="D9451" s="126" t="s">
        <v>6556</v>
      </c>
      <c r="E9451" s="280">
        <f>+VLOOKUP(A9451,SCAR!A:B,2,0)</f>
        <v>0</v>
      </c>
    </row>
    <row r="9452" spans="1:5">
      <c r="A9452" t="s">
        <v>13336</v>
      </c>
      <c r="B9452" t="s">
        <v>13941</v>
      </c>
      <c r="C9452">
        <f>+VLOOKUP(A9452,'LISTA NACIONAL'!A:B,2,0)</f>
        <v>390.08600000000001</v>
      </c>
      <c r="D9452" s="126" t="s">
        <v>6556</v>
      </c>
      <c r="E9452" s="280">
        <f>+VLOOKUP(A9452,SCAR!A:B,2,0)</f>
        <v>0</v>
      </c>
    </row>
    <row r="9453" spans="1:5">
      <c r="A9453" t="s">
        <v>5069</v>
      </c>
      <c r="B9453" t="s">
        <v>7737</v>
      </c>
      <c r="C9453">
        <f>+VLOOKUP(A9453,'LISTA NACIONAL'!A:B,2,0)</f>
        <v>752.58299999999997</v>
      </c>
      <c r="D9453" s="126" t="s">
        <v>6556</v>
      </c>
      <c r="E9453" s="280">
        <f>+VLOOKUP(A9453,SCAR!A:B,2,0)</f>
        <v>0</v>
      </c>
    </row>
    <row r="9454" spans="1:5">
      <c r="A9454" t="s">
        <v>13337</v>
      </c>
      <c r="B9454" t="s">
        <v>13942</v>
      </c>
      <c r="C9454">
        <f>+VLOOKUP(A9454,'LISTA NACIONAL'!A:B,2,0)</f>
        <v>370.392</v>
      </c>
      <c r="D9454" s="126" t="s">
        <v>6556</v>
      </c>
      <c r="E9454" s="280">
        <f>+VLOOKUP(A9454,SCAR!A:B,2,0)</f>
        <v>0</v>
      </c>
    </row>
    <row r="9455" spans="1:5">
      <c r="A9455" t="s">
        <v>13338</v>
      </c>
      <c r="B9455" t="s">
        <v>13943</v>
      </c>
      <c r="C9455">
        <f>+VLOOKUP(A9455,'LISTA NACIONAL'!A:B,2,0)</f>
        <v>388.142</v>
      </c>
      <c r="D9455" s="126" t="s">
        <v>6556</v>
      </c>
      <c r="E9455" s="280">
        <f>+VLOOKUP(A9455,SCAR!A:B,2,0)</f>
        <v>0</v>
      </c>
    </row>
    <row r="9456" spans="1:5">
      <c r="A9456" t="s">
        <v>13339</v>
      </c>
      <c r="B9456" t="s">
        <v>13944</v>
      </c>
      <c r="C9456">
        <f>+VLOOKUP(A9456,'LISTA NACIONAL'!A:B,2,0)</f>
        <v>480.17500000000001</v>
      </c>
      <c r="D9456" s="126" t="s">
        <v>6556</v>
      </c>
      <c r="E9456" s="280">
        <f>+VLOOKUP(A9456,SCAR!A:B,2,0)</f>
        <v>0</v>
      </c>
    </row>
    <row r="9457" spans="1:5">
      <c r="A9457" t="s">
        <v>13340</v>
      </c>
      <c r="B9457" t="s">
        <v>13945</v>
      </c>
      <c r="C9457">
        <f>+VLOOKUP(A9457,'LISTA NACIONAL'!A:B,2,0)</f>
        <v>430.2</v>
      </c>
      <c r="D9457" s="126" t="s">
        <v>6556</v>
      </c>
      <c r="E9457" s="280">
        <f>+VLOOKUP(A9457,SCAR!A:B,2,0)</f>
        <v>0</v>
      </c>
    </row>
    <row r="9458" spans="1:5">
      <c r="A9458" t="s">
        <v>13341</v>
      </c>
      <c r="B9458" t="s">
        <v>13946</v>
      </c>
      <c r="C9458">
        <f>+VLOOKUP(A9458,'LISTA NACIONAL'!A:B,2,0)</f>
        <v>349.803</v>
      </c>
      <c r="D9458" s="126" t="s">
        <v>6556</v>
      </c>
      <c r="E9458" s="280">
        <f>+VLOOKUP(A9458,SCAR!A:B,2,0)</f>
        <v>0</v>
      </c>
    </row>
    <row r="9459" spans="1:5">
      <c r="A9459" t="s">
        <v>13342</v>
      </c>
      <c r="B9459" t="s">
        <v>13947</v>
      </c>
      <c r="C9459">
        <f>+VLOOKUP(A9459,'LISTA NACIONAL'!A:B,2,0)</f>
        <v>349.803</v>
      </c>
      <c r="D9459" s="126" t="s">
        <v>6556</v>
      </c>
      <c r="E9459" s="280">
        <f>+VLOOKUP(A9459,SCAR!A:B,2,0)</f>
        <v>0</v>
      </c>
    </row>
    <row r="9460" spans="1:5">
      <c r="A9460" t="s">
        <v>13343</v>
      </c>
      <c r="B9460" t="s">
        <v>13948</v>
      </c>
      <c r="C9460">
        <f>+VLOOKUP(A9460,'LISTA NACIONAL'!A:B,2,0)</f>
        <v>722.21400000000006</v>
      </c>
      <c r="D9460" s="126" t="s">
        <v>6556</v>
      </c>
      <c r="E9460" s="280">
        <f>+VLOOKUP(A9460,SCAR!A:B,2,0)</f>
        <v>0</v>
      </c>
    </row>
    <row r="9461" spans="1:5">
      <c r="A9461" t="s">
        <v>13344</v>
      </c>
      <c r="B9461" t="s">
        <v>13949</v>
      </c>
      <c r="C9461">
        <f>+VLOOKUP(A9461,'LISTA NACIONAL'!A:B,2,0)</f>
        <v>812.31399999999996</v>
      </c>
      <c r="D9461" s="126" t="s">
        <v>6556</v>
      </c>
      <c r="E9461" s="280">
        <f>+VLOOKUP(A9461,SCAR!A:B,2,0)</f>
        <v>0</v>
      </c>
    </row>
    <row r="9462" spans="1:5">
      <c r="A9462" t="s">
        <v>13345</v>
      </c>
      <c r="B9462" t="s">
        <v>13950</v>
      </c>
      <c r="C9462">
        <f>+VLOOKUP(A9462,'LISTA NACIONAL'!A:B,2,0)</f>
        <v>945.58199999999999</v>
      </c>
      <c r="D9462" s="126" t="s">
        <v>6556</v>
      </c>
      <c r="E9462" s="280">
        <f>+VLOOKUP(A9462,SCAR!A:B,2,0)</f>
        <v>0</v>
      </c>
    </row>
    <row r="9463" spans="1:5">
      <c r="A9463" t="s">
        <v>13346</v>
      </c>
      <c r="B9463" t="s">
        <v>13951</v>
      </c>
      <c r="C9463">
        <f>+VLOOKUP(A9463,'LISTA NACIONAL'!A:B,2,0)</f>
        <v>712.40200000000004</v>
      </c>
      <c r="D9463" s="126" t="s">
        <v>6556</v>
      </c>
      <c r="E9463" s="280">
        <f>+VLOOKUP(A9463,SCAR!A:B,2,0)</f>
        <v>0</v>
      </c>
    </row>
    <row r="9464" spans="1:5">
      <c r="A9464" t="s">
        <v>13347</v>
      </c>
      <c r="B9464" t="s">
        <v>13952</v>
      </c>
      <c r="C9464">
        <f>+VLOOKUP(A9464,'LISTA NACIONAL'!A:B,2,0)</f>
        <v>682.95699999999999</v>
      </c>
      <c r="D9464" s="126" t="s">
        <v>6556</v>
      </c>
      <c r="E9464" s="280">
        <f>+VLOOKUP(A9464,SCAR!A:B,2,0)</f>
        <v>0</v>
      </c>
    </row>
    <row r="9465" spans="1:5">
      <c r="A9465" t="s">
        <v>13348</v>
      </c>
      <c r="B9465" t="s">
        <v>13953</v>
      </c>
      <c r="C9465">
        <f>+VLOOKUP(A9465,'LISTA NACIONAL'!A:B,2,0)</f>
        <v>503.69799999999998</v>
      </c>
      <c r="D9465" s="126" t="s">
        <v>6556</v>
      </c>
      <c r="E9465" s="280">
        <f>+VLOOKUP(A9465,SCAR!A:B,2,0)</f>
        <v>0</v>
      </c>
    </row>
    <row r="9466" spans="1:5">
      <c r="A9466" t="s">
        <v>13349</v>
      </c>
      <c r="B9466" t="s">
        <v>13954</v>
      </c>
      <c r="C9466">
        <f>+VLOOKUP(A9466,'LISTA NACIONAL'!A:B,2,0)</f>
        <v>392.01100000000002</v>
      </c>
      <c r="D9466" s="126" t="s">
        <v>6556</v>
      </c>
      <c r="E9466" s="280">
        <f>+VLOOKUP(A9466,SCAR!A:B,2,0)</f>
        <v>0</v>
      </c>
    </row>
    <row r="9467" spans="1:5">
      <c r="A9467" t="s">
        <v>13350</v>
      </c>
      <c r="B9467" t="s">
        <v>13955</v>
      </c>
      <c r="C9467">
        <f>+VLOOKUP(A9467,'LISTA NACIONAL'!A:B,2,0)</f>
        <v>547.77800000000002</v>
      </c>
      <c r="D9467" s="126" t="s">
        <v>6556</v>
      </c>
      <c r="E9467" s="280">
        <f>+VLOOKUP(A9467,SCAR!A:B,2,0)</f>
        <v>0</v>
      </c>
    </row>
    <row r="9468" spans="1:5">
      <c r="A9468" t="s">
        <v>12401</v>
      </c>
      <c r="B9468" t="s">
        <v>3128</v>
      </c>
      <c r="C9468">
        <f>+VLOOKUP(A9468,'LISTA NACIONAL'!A:B,2,0)</f>
        <v>1092.7059999999999</v>
      </c>
      <c r="D9468" s="126" t="s">
        <v>6556</v>
      </c>
      <c r="E9468" s="280">
        <f>+VLOOKUP(A9468,SCAR!A:B,2,0)</f>
        <v>0</v>
      </c>
    </row>
    <row r="9469" spans="1:5">
      <c r="A9469" t="s">
        <v>13351</v>
      </c>
      <c r="B9469" t="s">
        <v>13956</v>
      </c>
      <c r="C9469">
        <f>+VLOOKUP(A9469,'LISTA NACIONAL'!A:B,2,0)</f>
        <v>349.803</v>
      </c>
      <c r="D9469" s="126" t="s">
        <v>6556</v>
      </c>
      <c r="E9469" s="280">
        <f>+VLOOKUP(A9469,SCAR!A:B,2,0)</f>
        <v>0</v>
      </c>
    </row>
    <row r="9470" spans="1:5">
      <c r="A9470" t="s">
        <v>13352</v>
      </c>
      <c r="B9470" t="s">
        <v>13957</v>
      </c>
      <c r="C9470">
        <f>+VLOOKUP(A9470,'LISTA NACIONAL'!A:B,2,0)</f>
        <v>812.31399999999996</v>
      </c>
      <c r="D9470" s="126" t="s">
        <v>6556</v>
      </c>
      <c r="E9470" s="280">
        <f>+VLOOKUP(A9470,SCAR!A:B,2,0)</f>
        <v>0</v>
      </c>
    </row>
    <row r="9471" spans="1:5">
      <c r="A9471" t="s">
        <v>13353</v>
      </c>
      <c r="B9471" t="s">
        <v>13958</v>
      </c>
      <c r="C9471">
        <f>+VLOOKUP(A9471,'LISTA NACIONAL'!A:B,2,0)</f>
        <v>833.98900000000003</v>
      </c>
      <c r="D9471" s="126" t="s">
        <v>6556</v>
      </c>
      <c r="E9471" s="280">
        <f>+VLOOKUP(A9471,SCAR!A:B,2,0)</f>
        <v>0</v>
      </c>
    </row>
    <row r="9472" spans="1:5">
      <c r="A9472" t="s">
        <v>12402</v>
      </c>
      <c r="B9472" t="s">
        <v>12416</v>
      </c>
      <c r="C9472">
        <f>+VLOOKUP(A9472,'LISTA NACIONAL'!A:B,2,0)</f>
        <v>392.01100000000002</v>
      </c>
      <c r="D9472" s="126" t="s">
        <v>6556</v>
      </c>
      <c r="E9472" s="280">
        <f>+VLOOKUP(A9472,SCAR!A:B,2,0)</f>
        <v>0</v>
      </c>
    </row>
    <row r="9473" spans="1:5">
      <c r="A9473" t="s">
        <v>12403</v>
      </c>
      <c r="B9473" t="s">
        <v>12417</v>
      </c>
      <c r="C9473">
        <f>+VLOOKUP(A9473,'LISTA NACIONAL'!A:B,2,0)</f>
        <v>785.82</v>
      </c>
      <c r="D9473" s="126" t="s">
        <v>6556</v>
      </c>
      <c r="E9473" s="280">
        <f>+VLOOKUP(A9473,SCAR!A:B,2,0)</f>
        <v>0</v>
      </c>
    </row>
    <row r="9474" spans="1:5">
      <c r="A9474" t="s">
        <v>5150</v>
      </c>
      <c r="B9474" t="s">
        <v>5151</v>
      </c>
      <c r="C9474">
        <f>+VLOOKUP(A9474,'LISTA NACIONAL'!A:B,2,0)</f>
        <v>420.42099999999999</v>
      </c>
      <c r="D9474" s="126" t="s">
        <v>6556</v>
      </c>
      <c r="E9474" s="280">
        <f>+VLOOKUP(A9474,SCAR!A:B,2,0)</f>
        <v>0</v>
      </c>
    </row>
    <row r="9475" spans="1:5">
      <c r="A9475" t="s">
        <v>13354</v>
      </c>
      <c r="B9475" t="s">
        <v>13959</v>
      </c>
      <c r="C9475">
        <f>+VLOOKUP(A9475,'LISTA NACIONAL'!A:B,2,0)</f>
        <v>388.142</v>
      </c>
      <c r="D9475" s="126" t="s">
        <v>6556</v>
      </c>
      <c r="E9475" s="280">
        <f>+VLOOKUP(A9475,SCAR!A:B,2,0)</f>
        <v>0</v>
      </c>
    </row>
    <row r="9476" spans="1:5">
      <c r="A9476" t="s">
        <v>13355</v>
      </c>
      <c r="B9476" t="s">
        <v>13960</v>
      </c>
      <c r="C9476">
        <f>+VLOOKUP(A9476,'LISTA NACIONAL'!A:B,2,0)</f>
        <v>349.803</v>
      </c>
      <c r="D9476" s="126" t="s">
        <v>6556</v>
      </c>
      <c r="E9476" s="280">
        <f>+VLOOKUP(A9476,SCAR!A:B,2,0)</f>
        <v>0</v>
      </c>
    </row>
    <row r="9477" spans="1:5">
      <c r="A9477" t="s">
        <v>13356</v>
      </c>
      <c r="B9477" t="s">
        <v>13961</v>
      </c>
      <c r="C9477">
        <f>+VLOOKUP(A9477,'LISTA NACIONAL'!A:B,2,0)</f>
        <v>480.17500000000001</v>
      </c>
      <c r="D9477" s="126" t="s">
        <v>6556</v>
      </c>
      <c r="E9477" s="280">
        <f>+VLOOKUP(A9477,SCAR!A:B,2,0)</f>
        <v>0</v>
      </c>
    </row>
    <row r="9478" spans="1:5">
      <c r="A9478" t="s">
        <v>13357</v>
      </c>
      <c r="B9478" t="s">
        <v>13962</v>
      </c>
      <c r="C9478">
        <f>+VLOOKUP(A9478,'LISTA NACIONAL'!A:B,2,0)</f>
        <v>812.31399999999996</v>
      </c>
      <c r="D9478" s="126" t="s">
        <v>6556</v>
      </c>
      <c r="E9478" s="280">
        <f>+VLOOKUP(A9478,SCAR!A:B,2,0)</f>
        <v>0</v>
      </c>
    </row>
    <row r="9479" spans="1:5">
      <c r="A9479" t="s">
        <v>5152</v>
      </c>
      <c r="B9479" t="s">
        <v>5153</v>
      </c>
      <c r="C9479">
        <f>+VLOOKUP(A9479,'LISTA NACIONAL'!A:B,2,0)</f>
        <v>493.91199999999998</v>
      </c>
      <c r="D9479" s="126" t="s">
        <v>6556</v>
      </c>
      <c r="E9479" s="280">
        <f>+VLOOKUP(A9479,SCAR!A:B,2,0)</f>
        <v>0</v>
      </c>
    </row>
    <row r="9480" spans="1:5">
      <c r="A9480" t="s">
        <v>13358</v>
      </c>
      <c r="B9480" t="s">
        <v>13963</v>
      </c>
      <c r="C9480">
        <f>+VLOOKUP(A9480,'LISTA NACIONAL'!A:B,2,0)</f>
        <v>2597.7020000000002</v>
      </c>
      <c r="D9480" s="126" t="s">
        <v>6556</v>
      </c>
      <c r="E9480" s="280">
        <f>+VLOOKUP(A9480,SCAR!A:B,2,0)</f>
        <v>0</v>
      </c>
    </row>
    <row r="9481" spans="1:5">
      <c r="A9481" t="s">
        <v>13359</v>
      </c>
      <c r="B9481" t="s">
        <v>13964</v>
      </c>
      <c r="C9481">
        <f>+VLOOKUP(A9481,'LISTA NACIONAL'!A:B,2,0)</f>
        <v>5823.4070000000002</v>
      </c>
      <c r="D9481" s="126" t="s">
        <v>6556</v>
      </c>
      <c r="E9481" s="280">
        <f>+VLOOKUP(A9481,SCAR!A:B,2,0)</f>
        <v>0</v>
      </c>
    </row>
    <row r="9482" spans="1:5">
      <c r="A9482" t="s">
        <v>13360</v>
      </c>
      <c r="B9482" t="s">
        <v>13965</v>
      </c>
      <c r="C9482">
        <f>+VLOOKUP(A9482,'LISTA NACIONAL'!A:B,2,0)</f>
        <v>480.17500000000001</v>
      </c>
      <c r="D9482" s="126" t="s">
        <v>6556</v>
      </c>
      <c r="E9482" s="280">
        <f>+VLOOKUP(A9482,SCAR!A:B,2,0)</f>
        <v>0</v>
      </c>
    </row>
    <row r="9483" spans="1:5">
      <c r="A9483" t="s">
        <v>13361</v>
      </c>
      <c r="B9483" t="s">
        <v>13966</v>
      </c>
      <c r="C9483">
        <f>+VLOOKUP(A9483,'LISTA NACIONAL'!A:B,2,0)</f>
        <v>1679.5139999999999</v>
      </c>
      <c r="D9483" s="126" t="s">
        <v>6556</v>
      </c>
      <c r="E9483" s="280">
        <f>+VLOOKUP(A9483,SCAR!A:B,2,0)</f>
        <v>0</v>
      </c>
    </row>
    <row r="9484" spans="1:5">
      <c r="A9484" t="s">
        <v>13362</v>
      </c>
      <c r="B9484" t="s">
        <v>13967</v>
      </c>
      <c r="C9484">
        <f>+VLOOKUP(A9484,'LISTA NACIONAL'!A:B,2,0)</f>
        <v>10196.503000000001</v>
      </c>
      <c r="D9484" s="126" t="s">
        <v>6556</v>
      </c>
      <c r="E9484" s="280">
        <f>+VLOOKUP(A9484,SCAR!A:B,2,0)</f>
        <v>0</v>
      </c>
    </row>
    <row r="9485" spans="1:5">
      <c r="A9485" t="s">
        <v>13363</v>
      </c>
      <c r="B9485" t="s">
        <v>13968</v>
      </c>
      <c r="C9485">
        <f>+VLOOKUP(A9485,'LISTA NACIONAL'!A:B,2,0)</f>
        <v>21001.415000000001</v>
      </c>
      <c r="D9485" s="126" t="s">
        <v>6556</v>
      </c>
      <c r="E9485" s="280">
        <f>+VLOOKUP(A9485,SCAR!A:B,2,0)</f>
        <v>0</v>
      </c>
    </row>
    <row r="9486" spans="1:5">
      <c r="A9486" t="s">
        <v>13364</v>
      </c>
      <c r="B9486" t="s">
        <v>13969</v>
      </c>
      <c r="C9486">
        <f>+VLOOKUP(A9486,'LISTA NACIONAL'!A:B,2,0)</f>
        <v>439.96499999999997</v>
      </c>
      <c r="D9486" s="126" t="s">
        <v>6556</v>
      </c>
      <c r="E9486" s="280">
        <f>+VLOOKUP(A9486,SCAR!A:B,2,0)</f>
        <v>0</v>
      </c>
    </row>
    <row r="9487" spans="1:5">
      <c r="A9487" t="s">
        <v>13365</v>
      </c>
      <c r="B9487" t="s">
        <v>13970</v>
      </c>
      <c r="C9487">
        <f>+VLOOKUP(A9487,'LISTA NACIONAL'!A:B,2,0)</f>
        <v>682.95699999999999</v>
      </c>
      <c r="D9487" s="126" t="s">
        <v>6556</v>
      </c>
      <c r="E9487" s="280">
        <f>+VLOOKUP(A9487,SCAR!A:B,2,0)</f>
        <v>0</v>
      </c>
    </row>
    <row r="9488" spans="1:5">
      <c r="A9488" t="s">
        <v>13366</v>
      </c>
      <c r="B9488" t="s">
        <v>13971</v>
      </c>
      <c r="C9488">
        <f>+VLOOKUP(A9488,'LISTA NACIONAL'!A:B,2,0)</f>
        <v>439.96499999999997</v>
      </c>
      <c r="D9488" s="126" t="s">
        <v>6556</v>
      </c>
      <c r="E9488" s="280">
        <f>+VLOOKUP(A9488,SCAR!A:B,2,0)</f>
        <v>0</v>
      </c>
    </row>
    <row r="9489" spans="1:5">
      <c r="A9489" t="s">
        <v>12404</v>
      </c>
      <c r="B9489" t="s">
        <v>3145</v>
      </c>
      <c r="C9489">
        <f>+VLOOKUP(A9489,'LISTA NACIONAL'!A:B,2,0)</f>
        <v>887.76800000000003</v>
      </c>
      <c r="D9489" s="126" t="s">
        <v>6556</v>
      </c>
      <c r="E9489" s="280">
        <f>+VLOOKUP(A9489,SCAR!A:B,2,0)</f>
        <v>0</v>
      </c>
    </row>
    <row r="9490" spans="1:5">
      <c r="A9490" t="s">
        <v>13367</v>
      </c>
      <c r="B9490" t="s">
        <v>13972</v>
      </c>
      <c r="C9490">
        <f>+VLOOKUP(A9490,'LISTA NACIONAL'!A:B,2,0)</f>
        <v>521.32600000000002</v>
      </c>
      <c r="D9490" s="126" t="s">
        <v>6556</v>
      </c>
      <c r="E9490" s="280">
        <f>+VLOOKUP(A9490,SCAR!A:B,2,0)</f>
        <v>0</v>
      </c>
    </row>
    <row r="9491" spans="1:5">
      <c r="A9491" t="s">
        <v>13368</v>
      </c>
      <c r="B9491" t="s">
        <v>13973</v>
      </c>
      <c r="C9491">
        <f>+VLOOKUP(A9491,'LISTA NACIONAL'!A:B,2,0)</f>
        <v>2717.241</v>
      </c>
      <c r="D9491" s="126" t="s">
        <v>6556</v>
      </c>
      <c r="E9491" s="280">
        <f>+VLOOKUP(A9491,SCAR!A:B,2,0)</f>
        <v>0</v>
      </c>
    </row>
    <row r="9492" spans="1:5">
      <c r="A9492" t="s">
        <v>13369</v>
      </c>
      <c r="B9492" t="s">
        <v>13974</v>
      </c>
      <c r="C9492">
        <f>+VLOOKUP(A9492,'LISTA NACIONAL'!A:B,2,0)</f>
        <v>484.04399999999998</v>
      </c>
      <c r="D9492" s="126" t="s">
        <v>6556</v>
      </c>
      <c r="E9492" s="280">
        <f>+VLOOKUP(A9492,SCAR!A:B,2,0)</f>
        <v>0</v>
      </c>
    </row>
    <row r="9493" spans="1:5">
      <c r="A9493" t="s">
        <v>13370</v>
      </c>
      <c r="B9493" t="s">
        <v>13975</v>
      </c>
      <c r="C9493">
        <f>+VLOOKUP(A9493,'LISTA NACIONAL'!A:B,2,0)</f>
        <v>503.69799999999998</v>
      </c>
      <c r="D9493" s="126" t="s">
        <v>6556</v>
      </c>
      <c r="E9493" s="280">
        <f>+VLOOKUP(A9493,SCAR!A:B,2,0)</f>
        <v>0</v>
      </c>
    </row>
    <row r="9494" spans="1:5">
      <c r="A9494" t="s">
        <v>13371</v>
      </c>
      <c r="B9494" t="s">
        <v>13976</v>
      </c>
      <c r="C9494">
        <f>+VLOOKUP(A9494,'LISTA NACIONAL'!A:B,2,0)</f>
        <v>5572.4350000000004</v>
      </c>
      <c r="D9494" s="126" t="s">
        <v>6556</v>
      </c>
      <c r="E9494" s="280">
        <f>+VLOOKUP(A9494,SCAR!A:B,2,0)</f>
        <v>0</v>
      </c>
    </row>
    <row r="9495" spans="1:5">
      <c r="A9495" t="s">
        <v>13372</v>
      </c>
      <c r="B9495" t="s">
        <v>13977</v>
      </c>
      <c r="C9495">
        <f>+VLOOKUP(A9495,'LISTA NACIONAL'!A:B,2,0)</f>
        <v>6635.701</v>
      </c>
      <c r="D9495" s="126" t="s">
        <v>6556</v>
      </c>
      <c r="E9495" s="280">
        <f>+VLOOKUP(A9495,SCAR!A:B,2,0)</f>
        <v>0</v>
      </c>
    </row>
    <row r="9496" spans="1:5">
      <c r="A9496" t="s">
        <v>5154</v>
      </c>
      <c r="B9496" t="s">
        <v>5155</v>
      </c>
      <c r="C9496">
        <f>+VLOOKUP(A9496,'LISTA NACIONAL'!A:B,2,0)</f>
        <v>493.91199999999998</v>
      </c>
      <c r="D9496" s="126" t="s">
        <v>6556</v>
      </c>
      <c r="E9496" s="280">
        <f>+VLOOKUP(A9496,SCAR!A:B,2,0)</f>
        <v>0</v>
      </c>
    </row>
    <row r="9497" spans="1:5">
      <c r="A9497" t="s">
        <v>5156</v>
      </c>
      <c r="B9497" t="s">
        <v>5157</v>
      </c>
      <c r="C9497">
        <f>+VLOOKUP(A9497,'LISTA NACIONAL'!A:B,2,0)</f>
        <v>965.21600000000001</v>
      </c>
      <c r="D9497" s="126" t="s">
        <v>6556</v>
      </c>
      <c r="E9497" s="280">
        <f>+VLOOKUP(A9497,SCAR!A:B,2,0)</f>
        <v>0</v>
      </c>
    </row>
    <row r="9498" spans="1:5">
      <c r="A9498" t="s">
        <v>5158</v>
      </c>
      <c r="B9498" t="s">
        <v>5159</v>
      </c>
      <c r="C9498">
        <f>+VLOOKUP(A9498,'LISTA NACIONAL'!A:B,2,0)</f>
        <v>658.44100000000003</v>
      </c>
      <c r="D9498" s="126" t="s">
        <v>6556</v>
      </c>
      <c r="E9498" s="280">
        <f>+VLOOKUP(A9498,SCAR!A:B,2,0)</f>
        <v>0</v>
      </c>
    </row>
    <row r="9499" spans="1:5">
      <c r="A9499" t="s">
        <v>12405</v>
      </c>
      <c r="B9499" t="s">
        <v>12418</v>
      </c>
      <c r="C9499">
        <f>+VLOOKUP(A9499,'LISTA NACIONAL'!A:B,2,0)</f>
        <v>849.58199999999999</v>
      </c>
      <c r="D9499" s="126" t="s">
        <v>6556</v>
      </c>
      <c r="E9499" s="280">
        <f>+VLOOKUP(A9499,SCAR!A:B,2,0)</f>
        <v>0</v>
      </c>
    </row>
    <row r="9500" spans="1:5">
      <c r="A9500" t="s">
        <v>112</v>
      </c>
      <c r="B9500" t="s">
        <v>113</v>
      </c>
      <c r="C9500">
        <f>+VLOOKUP(A9500,'LISTA NACIONAL'!A:B,2,0)</f>
        <v>482.03100000000001</v>
      </c>
      <c r="D9500" s="126" t="s">
        <v>6556</v>
      </c>
      <c r="E9500" s="280">
        <f>+VLOOKUP(A9500,SCAR!A:B,2,0)</f>
        <v>0</v>
      </c>
    </row>
    <row r="9501" spans="1:5">
      <c r="A9501" t="s">
        <v>12406</v>
      </c>
      <c r="B9501" t="s">
        <v>12419</v>
      </c>
      <c r="C9501">
        <f>+VLOOKUP(A9501,'LISTA NACIONAL'!A:B,2,0)</f>
        <v>439.96499999999997</v>
      </c>
      <c r="D9501" s="126" t="s">
        <v>6556</v>
      </c>
      <c r="E9501" s="280">
        <f>+VLOOKUP(A9501,SCAR!A:B,2,0)</f>
        <v>0</v>
      </c>
    </row>
    <row r="9502" spans="1:5">
      <c r="A9502" t="s">
        <v>12407</v>
      </c>
      <c r="B9502" t="s">
        <v>3128</v>
      </c>
      <c r="C9502">
        <f>+VLOOKUP(A9502,'LISTA NACIONAL'!A:B,2,0)</f>
        <v>881.82799999999997</v>
      </c>
      <c r="D9502" s="126" t="s">
        <v>6556</v>
      </c>
      <c r="E9502" s="280">
        <f>+VLOOKUP(A9502,SCAR!A:B,2,0)</f>
        <v>0</v>
      </c>
    </row>
    <row r="9503" spans="1:5">
      <c r="A9503" t="s">
        <v>12408</v>
      </c>
      <c r="B9503" t="s">
        <v>12420</v>
      </c>
      <c r="C9503">
        <f>+VLOOKUP(A9503,'LISTA NACIONAL'!A:B,2,0)</f>
        <v>439.96499999999997</v>
      </c>
      <c r="D9503" s="126" t="s">
        <v>6556</v>
      </c>
      <c r="E9503" s="280">
        <f>+VLOOKUP(A9503,SCAR!A:B,2,0)</f>
        <v>0</v>
      </c>
    </row>
    <row r="9504" spans="1:5">
      <c r="A9504" t="s">
        <v>12409</v>
      </c>
      <c r="B9504" t="s">
        <v>12421</v>
      </c>
      <c r="C9504">
        <f>+VLOOKUP(A9504,'LISTA NACIONAL'!A:B,2,0)</f>
        <v>439.96499999999997</v>
      </c>
      <c r="D9504" s="126" t="s">
        <v>6556</v>
      </c>
      <c r="E9504" s="280">
        <f>+VLOOKUP(A9504,SCAR!A:B,2,0)</f>
        <v>0</v>
      </c>
    </row>
    <row r="9505" spans="1:5">
      <c r="A9505" t="s">
        <v>12410</v>
      </c>
      <c r="B9505" t="s">
        <v>12422</v>
      </c>
      <c r="C9505">
        <f>+VLOOKUP(A9505,'LISTA NACIONAL'!A:B,2,0)</f>
        <v>480.17500000000001</v>
      </c>
      <c r="D9505" s="126" t="s">
        <v>6556</v>
      </c>
      <c r="E9505" s="280">
        <f>+VLOOKUP(A9505,SCAR!A:B,2,0)</f>
        <v>0</v>
      </c>
    </row>
    <row r="9506" spans="1:5">
      <c r="A9506" t="s">
        <v>12411</v>
      </c>
      <c r="B9506" t="s">
        <v>12423</v>
      </c>
      <c r="C9506">
        <f>+VLOOKUP(A9506,'LISTA NACIONAL'!A:B,2,0)</f>
        <v>947.47400000000005</v>
      </c>
      <c r="D9506" s="126" t="s">
        <v>6556</v>
      </c>
      <c r="E9506" s="280">
        <f>+VLOOKUP(A9506,SCAR!A:B,2,0)</f>
        <v>0</v>
      </c>
    </row>
    <row r="9507" spans="1:5">
      <c r="A9507" t="s">
        <v>12412</v>
      </c>
      <c r="B9507" t="s">
        <v>12424</v>
      </c>
      <c r="C9507">
        <f>+VLOOKUP(A9507,'LISTA NACIONAL'!A:B,2,0)</f>
        <v>2378.19</v>
      </c>
      <c r="D9507" s="126" t="s">
        <v>6556</v>
      </c>
      <c r="E9507" s="280">
        <f>+VLOOKUP(A9507,SCAR!A:B,2,0)</f>
        <v>0</v>
      </c>
    </row>
    <row r="9508" spans="1:5">
      <c r="A9508" t="s">
        <v>13373</v>
      </c>
      <c r="B9508" t="s">
        <v>13978</v>
      </c>
      <c r="C9508">
        <f>+VLOOKUP(A9508,'LISTA NACIONAL'!A:B,2,0)</f>
        <v>480.17500000000001</v>
      </c>
      <c r="D9508" s="126" t="s">
        <v>6556</v>
      </c>
      <c r="E9508" s="280">
        <f>+VLOOKUP(A9508,SCAR!A:B,2,0)</f>
        <v>0</v>
      </c>
    </row>
    <row r="9509" spans="1:5">
      <c r="A9509" t="s">
        <v>13374</v>
      </c>
      <c r="B9509" t="s">
        <v>13979</v>
      </c>
      <c r="C9509">
        <f>+VLOOKUP(A9509,'LISTA NACIONAL'!A:B,2,0)</f>
        <v>4956.21</v>
      </c>
      <c r="D9509" s="126" t="s">
        <v>6556</v>
      </c>
      <c r="E9509" s="280">
        <f>+VLOOKUP(A9509,SCAR!A:B,2,0)</f>
        <v>0</v>
      </c>
    </row>
    <row r="9510" spans="1:5">
      <c r="A9510" t="s">
        <v>13375</v>
      </c>
      <c r="B9510" t="s">
        <v>13980</v>
      </c>
      <c r="C9510">
        <f>+VLOOKUP(A9510,'LISTA NACIONAL'!A:B,2,0)</f>
        <v>638.86900000000003</v>
      </c>
      <c r="D9510" s="126" t="s">
        <v>6556</v>
      </c>
      <c r="E9510" s="280">
        <f>+VLOOKUP(A9510,SCAR!A:B,2,0)</f>
        <v>0</v>
      </c>
    </row>
    <row r="9511" spans="1:5">
      <c r="A9511" t="s">
        <v>13376</v>
      </c>
      <c r="B9511" t="s">
        <v>13981</v>
      </c>
      <c r="C9511">
        <f>+VLOOKUP(A9511,'LISTA NACIONAL'!A:B,2,0)</f>
        <v>439.96499999999997</v>
      </c>
      <c r="D9511" s="126" t="s">
        <v>6556</v>
      </c>
      <c r="E9511" s="280">
        <f>+VLOOKUP(A9511,SCAR!A:B,2,0)</f>
        <v>0</v>
      </c>
    </row>
    <row r="9512" spans="1:5">
      <c r="A9512" t="s">
        <v>13377</v>
      </c>
      <c r="B9512" t="s">
        <v>13982</v>
      </c>
      <c r="C9512">
        <f>+VLOOKUP(A9512,'LISTA NACIONAL'!A:B,2,0)</f>
        <v>1588.37</v>
      </c>
      <c r="D9512" s="126" t="s">
        <v>6556</v>
      </c>
      <c r="E9512" s="280">
        <f>+VLOOKUP(A9512,SCAR!A:B,2,0)</f>
        <v>0</v>
      </c>
    </row>
    <row r="9513" spans="1:5">
      <c r="A9513" t="s">
        <v>13378</v>
      </c>
      <c r="B9513" t="s">
        <v>13983</v>
      </c>
      <c r="C9513">
        <f>+VLOOKUP(A9513,'LISTA NACIONAL'!A:B,2,0)</f>
        <v>2754.33</v>
      </c>
      <c r="D9513" s="126" t="s">
        <v>6556</v>
      </c>
      <c r="E9513" s="280">
        <f>+VLOOKUP(A9513,SCAR!A:B,2,0)</f>
        <v>0</v>
      </c>
    </row>
    <row r="9514" spans="1:5">
      <c r="A9514" t="s">
        <v>13379</v>
      </c>
      <c r="B9514" t="s">
        <v>13984</v>
      </c>
      <c r="C9514">
        <f>+VLOOKUP(A9514,'LISTA NACIONAL'!A:B,2,0)</f>
        <v>2754.33</v>
      </c>
      <c r="D9514" s="126" t="s">
        <v>6556</v>
      </c>
      <c r="E9514" s="280">
        <f>+VLOOKUP(A9514,SCAR!A:B,2,0)</f>
        <v>0</v>
      </c>
    </row>
    <row r="9515" spans="1:5">
      <c r="A9515" t="s">
        <v>13380</v>
      </c>
      <c r="B9515" t="s">
        <v>13985</v>
      </c>
      <c r="C9515">
        <f>+VLOOKUP(A9515,'LISTA NACIONAL'!A:B,2,0)</f>
        <v>6635.701</v>
      </c>
      <c r="D9515" s="126" t="s">
        <v>6556</v>
      </c>
      <c r="E9515" s="280">
        <f>+VLOOKUP(A9515,SCAR!A:B,2,0)</f>
        <v>0</v>
      </c>
    </row>
    <row r="9516" spans="1:5">
      <c r="A9516" t="s">
        <v>13381</v>
      </c>
      <c r="B9516" t="s">
        <v>13986</v>
      </c>
      <c r="C9516">
        <f>+VLOOKUP(A9516,'LISTA NACIONAL'!A:B,2,0)</f>
        <v>2441.8130000000001</v>
      </c>
      <c r="D9516" s="126" t="s">
        <v>6556</v>
      </c>
      <c r="E9516" s="280">
        <f>+VLOOKUP(A9516,SCAR!A:B,2,0)</f>
        <v>0</v>
      </c>
    </row>
    <row r="9517" spans="1:5">
      <c r="A9517" t="s">
        <v>13382</v>
      </c>
      <c r="B9517" t="s">
        <v>13987</v>
      </c>
      <c r="C9517">
        <f>+VLOOKUP(A9517,'LISTA NACIONAL'!A:B,2,0)</f>
        <v>6197.7209999999995</v>
      </c>
      <c r="D9517" s="126" t="s">
        <v>6556</v>
      </c>
      <c r="E9517" s="280">
        <f>+VLOOKUP(A9517,SCAR!A:B,2,0)</f>
        <v>0</v>
      </c>
    </row>
    <row r="9518" spans="1:5">
      <c r="A9518" t="s">
        <v>13383</v>
      </c>
      <c r="B9518" t="s">
        <v>13988</v>
      </c>
      <c r="C9518">
        <f>+VLOOKUP(A9518,'LISTA NACIONAL'!A:B,2,0)</f>
        <v>1194.5239999999999</v>
      </c>
      <c r="D9518" s="126" t="s">
        <v>6556</v>
      </c>
      <c r="E9518" s="280">
        <f>+VLOOKUP(A9518,SCAR!A:B,2,0)</f>
        <v>0</v>
      </c>
    </row>
    <row r="9519" spans="1:5">
      <c r="A9519" t="s">
        <v>13384</v>
      </c>
      <c r="B9519" t="s">
        <v>13989</v>
      </c>
      <c r="C9519">
        <f>+VLOOKUP(A9519,'LISTA NACIONAL'!A:B,2,0)</f>
        <v>1196.4680000000001</v>
      </c>
      <c r="D9519" s="126" t="s">
        <v>6556</v>
      </c>
      <c r="E9519" s="280">
        <f>+VLOOKUP(A9519,SCAR!A:B,2,0)</f>
        <v>0</v>
      </c>
    </row>
    <row r="9520" spans="1:5">
      <c r="A9520" t="s">
        <v>13385</v>
      </c>
      <c r="B9520" t="s">
        <v>13990</v>
      </c>
      <c r="C9520">
        <f>+VLOOKUP(A9520,'LISTA NACIONAL'!A:B,2,0)</f>
        <v>795.59400000000005</v>
      </c>
      <c r="D9520" s="126" t="s">
        <v>6556</v>
      </c>
      <c r="E9520" s="280">
        <f>+VLOOKUP(A9520,SCAR!A:B,2,0)</f>
        <v>0</v>
      </c>
    </row>
    <row r="9521" spans="1:5">
      <c r="A9521" t="s">
        <v>13386</v>
      </c>
      <c r="B9521" t="s">
        <v>13991</v>
      </c>
      <c r="C9521">
        <f>+VLOOKUP(A9521,'LISTA NACIONAL'!A:B,2,0)</f>
        <v>480.17500000000001</v>
      </c>
      <c r="D9521" s="126" t="s">
        <v>6556</v>
      </c>
      <c r="E9521" s="280">
        <f>+VLOOKUP(A9521,SCAR!A:B,2,0)</f>
        <v>0</v>
      </c>
    </row>
    <row r="9522" spans="1:5">
      <c r="A9522" t="s">
        <v>13387</v>
      </c>
      <c r="B9522" t="s">
        <v>13992</v>
      </c>
      <c r="C9522">
        <f>+VLOOKUP(A9522,'LISTA NACIONAL'!A:B,2,0)</f>
        <v>795.59400000000005</v>
      </c>
      <c r="D9522" s="126" t="s">
        <v>6556</v>
      </c>
      <c r="E9522" s="280">
        <f>+VLOOKUP(A9522,SCAR!A:B,2,0)</f>
        <v>0</v>
      </c>
    </row>
    <row r="9523" spans="1:5">
      <c r="A9523" t="s">
        <v>13388</v>
      </c>
      <c r="B9523" t="s">
        <v>13993</v>
      </c>
      <c r="C9523">
        <f>+VLOOKUP(A9523,'LISTA NACIONAL'!A:B,2,0)</f>
        <v>461.46</v>
      </c>
      <c r="D9523" s="126" t="s">
        <v>6556</v>
      </c>
      <c r="E9523" s="280">
        <f>+VLOOKUP(A9523,SCAR!A:B,2,0)</f>
        <v>0</v>
      </c>
    </row>
    <row r="9524" spans="1:5">
      <c r="A9524" t="s">
        <v>13389</v>
      </c>
      <c r="B9524" t="s">
        <v>13994</v>
      </c>
      <c r="C9524">
        <f>+VLOOKUP(A9524,'LISTA NACIONAL'!A:B,2,0)</f>
        <v>752.58299999999997</v>
      </c>
      <c r="D9524" s="126" t="s">
        <v>6556</v>
      </c>
      <c r="E9524" s="280">
        <f>+VLOOKUP(A9524,SCAR!A:B,2,0)</f>
        <v>0</v>
      </c>
    </row>
    <row r="9525" spans="1:5">
      <c r="A9525" t="s">
        <v>13390</v>
      </c>
      <c r="B9525" t="s">
        <v>13995</v>
      </c>
      <c r="C9525">
        <f>+VLOOKUP(A9525,'LISTA NACIONAL'!A:B,2,0)</f>
        <v>2906.2860000000001</v>
      </c>
      <c r="D9525" s="126" t="s">
        <v>6556</v>
      </c>
      <c r="E9525" s="280">
        <f>+VLOOKUP(A9525,SCAR!A:B,2,0)</f>
        <v>0</v>
      </c>
    </row>
    <row r="9526" spans="1:5">
      <c r="A9526" t="s">
        <v>13391</v>
      </c>
      <c r="B9526" t="s">
        <v>13996</v>
      </c>
      <c r="C9526">
        <f>+VLOOKUP(A9526,'LISTA NACIONAL'!A:B,2,0)</f>
        <v>521.32600000000002</v>
      </c>
      <c r="D9526" s="126" t="s">
        <v>6556</v>
      </c>
      <c r="E9526" s="280">
        <f>+VLOOKUP(A9526,SCAR!A:B,2,0)</f>
        <v>0</v>
      </c>
    </row>
    <row r="9527" spans="1:5">
      <c r="A9527" t="s">
        <v>13392</v>
      </c>
      <c r="B9527" t="s">
        <v>13997</v>
      </c>
      <c r="C9527">
        <f>+VLOOKUP(A9527,'LISTA NACIONAL'!A:B,2,0)</f>
        <v>1777.576</v>
      </c>
      <c r="D9527" s="126" t="s">
        <v>6556</v>
      </c>
      <c r="E9527" s="280">
        <f>+VLOOKUP(A9527,SCAR!A:B,2,0)</f>
        <v>0</v>
      </c>
    </row>
    <row r="9528" spans="1:5">
      <c r="A9528" t="s">
        <v>13393</v>
      </c>
      <c r="B9528" t="s">
        <v>13998</v>
      </c>
      <c r="C9528">
        <f>+VLOOKUP(A9528,'LISTA NACIONAL'!A:B,2,0)</f>
        <v>2441.8130000000001</v>
      </c>
      <c r="D9528" s="126" t="s">
        <v>6556</v>
      </c>
      <c r="E9528" s="280">
        <f>+VLOOKUP(A9528,SCAR!A:B,2,0)</f>
        <v>0</v>
      </c>
    </row>
    <row r="9529" spans="1:5">
      <c r="A9529" t="s">
        <v>13394</v>
      </c>
      <c r="B9529" t="s">
        <v>13999</v>
      </c>
      <c r="C9529">
        <f>+VLOOKUP(A9529,'LISTA NACIONAL'!A:B,2,0)</f>
        <v>1167.9929999999999</v>
      </c>
      <c r="D9529" s="126" t="s">
        <v>6556</v>
      </c>
      <c r="E9529" s="280">
        <f>+VLOOKUP(A9529,SCAR!A:B,2,0)</f>
        <v>0</v>
      </c>
    </row>
    <row r="9530" spans="1:5">
      <c r="A9530" t="s">
        <v>13395</v>
      </c>
      <c r="B9530" t="s">
        <v>14000</v>
      </c>
      <c r="C9530">
        <f>+VLOOKUP(A9530,'LISTA NACIONAL'!A:B,2,0)</f>
        <v>547.77800000000002</v>
      </c>
      <c r="D9530" s="126" t="s">
        <v>6556</v>
      </c>
      <c r="E9530" s="280">
        <f>+VLOOKUP(A9530,SCAR!A:B,2,0)</f>
        <v>0</v>
      </c>
    </row>
    <row r="9531" spans="1:5">
      <c r="A9531" t="s">
        <v>13396</v>
      </c>
      <c r="B9531" t="s">
        <v>14001</v>
      </c>
      <c r="C9531">
        <f>+VLOOKUP(A9531,'LISTA NACIONAL'!A:B,2,0)</f>
        <v>927.90700000000004</v>
      </c>
      <c r="D9531" s="126" t="s">
        <v>6556</v>
      </c>
      <c r="E9531" s="280">
        <f>+VLOOKUP(A9531,SCAR!A:B,2,0)</f>
        <v>0</v>
      </c>
    </row>
    <row r="9532" spans="1:5">
      <c r="A9532" t="s">
        <v>13397</v>
      </c>
      <c r="B9532" t="s">
        <v>14002</v>
      </c>
      <c r="C9532">
        <f>+VLOOKUP(A9532,'LISTA NACIONAL'!A:B,2,0)</f>
        <v>547.77800000000002</v>
      </c>
      <c r="D9532" s="126" t="s">
        <v>6556</v>
      </c>
      <c r="E9532" s="280">
        <f>+VLOOKUP(A9532,SCAR!A:B,2,0)</f>
        <v>0</v>
      </c>
    </row>
    <row r="9533" spans="1:5">
      <c r="A9533" t="s">
        <v>13398</v>
      </c>
      <c r="B9533" t="s">
        <v>14003</v>
      </c>
      <c r="C9533">
        <f>+VLOOKUP(A9533,'LISTA NACIONAL'!A:B,2,0)</f>
        <v>1777.576</v>
      </c>
      <c r="D9533" s="126" t="s">
        <v>6556</v>
      </c>
      <c r="E9533" s="280">
        <f>+VLOOKUP(A9533,SCAR!A:B,2,0)</f>
        <v>0</v>
      </c>
    </row>
    <row r="9534" spans="1:5">
      <c r="A9534" t="s">
        <v>13399</v>
      </c>
      <c r="B9534" t="s">
        <v>14004</v>
      </c>
      <c r="C9534">
        <f>+VLOOKUP(A9534,'LISTA NACIONAL'!A:B,2,0)</f>
        <v>1777.576</v>
      </c>
      <c r="D9534" s="126" t="s">
        <v>6556</v>
      </c>
      <c r="E9534" s="280">
        <f>+VLOOKUP(A9534,SCAR!A:B,2,0)</f>
        <v>0</v>
      </c>
    </row>
    <row r="9535" spans="1:5">
      <c r="A9535" t="s">
        <v>13400</v>
      </c>
      <c r="B9535" t="s">
        <v>14005</v>
      </c>
      <c r="C9535">
        <f>+VLOOKUP(A9535,'LISTA NACIONAL'!A:B,2,0)</f>
        <v>2495.759</v>
      </c>
      <c r="D9535" s="126" t="s">
        <v>6556</v>
      </c>
      <c r="E9535" s="280">
        <f>+VLOOKUP(A9535,SCAR!A:B,2,0)</f>
        <v>0</v>
      </c>
    </row>
    <row r="9536" spans="1:5">
      <c r="A9536" t="s">
        <v>13401</v>
      </c>
      <c r="B9536" t="s">
        <v>14006</v>
      </c>
      <c r="C9536">
        <f>+VLOOKUP(A9536,'LISTA NACIONAL'!A:B,2,0)</f>
        <v>22446.816999999999</v>
      </c>
      <c r="D9536" s="126" t="s">
        <v>6556</v>
      </c>
      <c r="E9536" s="280">
        <f>+VLOOKUP(A9536,SCAR!A:B,2,0)</f>
        <v>0</v>
      </c>
    </row>
    <row r="9537" spans="1:5">
      <c r="A9537" t="s">
        <v>13402</v>
      </c>
      <c r="B9537" t="s">
        <v>14007</v>
      </c>
      <c r="C9537">
        <f>+VLOOKUP(A9537,'LISTA NACIONAL'!A:B,2,0)</f>
        <v>866.15499999999997</v>
      </c>
      <c r="D9537" s="126" t="s">
        <v>6556</v>
      </c>
      <c r="E9537" s="280">
        <f>+VLOOKUP(A9537,SCAR!A:B,2,0)</f>
        <v>0</v>
      </c>
    </row>
    <row r="9538" spans="1:5">
      <c r="A9538" t="s">
        <v>13403</v>
      </c>
      <c r="B9538" t="s">
        <v>14008</v>
      </c>
      <c r="C9538">
        <f>+VLOOKUP(A9538,'LISTA NACIONAL'!A:B,2,0)</f>
        <v>2883.848</v>
      </c>
      <c r="D9538" s="126" t="s">
        <v>6556</v>
      </c>
      <c r="E9538" s="280">
        <f>+VLOOKUP(A9538,SCAR!A:B,2,0)</f>
        <v>0</v>
      </c>
    </row>
    <row r="9539" spans="1:5">
      <c r="A9539" t="s">
        <v>13404</v>
      </c>
      <c r="B9539" t="s">
        <v>14009</v>
      </c>
      <c r="C9539">
        <f>+VLOOKUP(A9539,'LISTA NACIONAL'!A:B,2,0)</f>
        <v>4311.4250000000002</v>
      </c>
      <c r="D9539" s="126" t="s">
        <v>6556</v>
      </c>
      <c r="E9539" s="280">
        <f>+VLOOKUP(A9539,SCAR!A:B,2,0)</f>
        <v>0</v>
      </c>
    </row>
    <row r="9540" spans="1:5">
      <c r="A9540" t="s">
        <v>13405</v>
      </c>
      <c r="B9540" t="s">
        <v>14010</v>
      </c>
      <c r="C9540">
        <f>+VLOOKUP(A9540,'LISTA NACIONAL'!A:B,2,0)</f>
        <v>349.803</v>
      </c>
      <c r="D9540" s="126" t="s">
        <v>6556</v>
      </c>
      <c r="E9540" s="280">
        <f>+VLOOKUP(A9540,SCAR!A:B,2,0)</f>
        <v>0</v>
      </c>
    </row>
    <row r="9541" spans="1:5">
      <c r="A9541" t="s">
        <v>13406</v>
      </c>
      <c r="B9541" t="s">
        <v>14011</v>
      </c>
      <c r="C9541">
        <f>+VLOOKUP(A9541,'LISTA NACIONAL'!A:B,2,0)</f>
        <v>368.43200000000002</v>
      </c>
      <c r="D9541" s="126" t="s">
        <v>6556</v>
      </c>
      <c r="E9541" s="280">
        <f>+VLOOKUP(A9541,SCAR!A:B,2,0)</f>
        <v>0</v>
      </c>
    </row>
    <row r="9542" spans="1:5">
      <c r="A9542" t="s">
        <v>13407</v>
      </c>
      <c r="B9542" t="s">
        <v>14012</v>
      </c>
      <c r="C9542">
        <f>+VLOOKUP(A9542,'LISTA NACIONAL'!A:B,2,0)</f>
        <v>392.01100000000002</v>
      </c>
      <c r="D9542" s="126" t="s">
        <v>6556</v>
      </c>
      <c r="E9542" s="280">
        <f>+VLOOKUP(A9542,SCAR!A:B,2,0)</f>
        <v>0</v>
      </c>
    </row>
    <row r="9543" spans="1:5">
      <c r="A9543" t="s">
        <v>13408</v>
      </c>
      <c r="B9543" t="s">
        <v>14013</v>
      </c>
      <c r="C9543">
        <f>+VLOOKUP(A9543,'LISTA NACIONAL'!A:B,2,0)</f>
        <v>392.01100000000002</v>
      </c>
      <c r="D9543" s="126" t="s">
        <v>6556</v>
      </c>
      <c r="E9543" s="280">
        <f>+VLOOKUP(A9543,SCAR!A:B,2,0)</f>
        <v>0</v>
      </c>
    </row>
    <row r="9544" spans="1:5">
      <c r="A9544" t="s">
        <v>13409</v>
      </c>
      <c r="B9544" t="s">
        <v>14014</v>
      </c>
      <c r="C9544">
        <f>+VLOOKUP(A9544,'LISTA NACIONAL'!A:B,2,0)</f>
        <v>484.04399999999998</v>
      </c>
      <c r="D9544" s="126" t="s">
        <v>6556</v>
      </c>
      <c r="E9544" s="280">
        <f>+VLOOKUP(A9544,SCAR!A:B,2,0)</f>
        <v>0</v>
      </c>
    </row>
    <row r="9545" spans="1:5">
      <c r="A9545" t="s">
        <v>13410</v>
      </c>
      <c r="B9545" t="s">
        <v>14015</v>
      </c>
      <c r="C9545">
        <f>+VLOOKUP(A9545,'LISTA NACIONAL'!A:B,2,0)</f>
        <v>939.77800000000002</v>
      </c>
      <c r="D9545" s="126" t="s">
        <v>6556</v>
      </c>
      <c r="E9545" s="280">
        <f>+VLOOKUP(A9545,SCAR!A:B,2,0)</f>
        <v>0</v>
      </c>
    </row>
    <row r="9546" spans="1:5">
      <c r="A9546" t="s">
        <v>13411</v>
      </c>
      <c r="B9546" t="s">
        <v>14016</v>
      </c>
      <c r="C9546">
        <f>+VLOOKUP(A9546,'LISTA NACIONAL'!A:B,2,0)</f>
        <v>484.04399999999998</v>
      </c>
      <c r="D9546" s="126" t="s">
        <v>6556</v>
      </c>
      <c r="E9546" s="280">
        <f>+VLOOKUP(A9546,SCAR!A:B,2,0)</f>
        <v>0</v>
      </c>
    </row>
    <row r="9547" spans="1:5">
      <c r="A9547" t="s">
        <v>13412</v>
      </c>
      <c r="B9547" t="s">
        <v>13846</v>
      </c>
      <c r="C9547">
        <f>+VLOOKUP(A9547,'LISTA NACIONAL'!A:B,2,0)</f>
        <v>547.77800000000002</v>
      </c>
      <c r="D9547" s="126" t="s">
        <v>6556</v>
      </c>
      <c r="E9547" s="280">
        <f>+VLOOKUP(A9547,SCAR!A:B,2,0)</f>
        <v>0</v>
      </c>
    </row>
    <row r="9548" spans="1:5">
      <c r="A9548" t="s">
        <v>13413</v>
      </c>
      <c r="B9548" t="s">
        <v>14017</v>
      </c>
      <c r="C9548">
        <f>+VLOOKUP(A9548,'LISTA NACIONAL'!A:B,2,0)</f>
        <v>439.96499999999997</v>
      </c>
      <c r="D9548" s="126" t="s">
        <v>6556</v>
      </c>
      <c r="E9548" s="280">
        <f>+VLOOKUP(A9548,SCAR!A:B,2,0)</f>
        <v>0</v>
      </c>
    </row>
    <row r="9549" spans="1:5">
      <c r="A9549" t="s">
        <v>13414</v>
      </c>
      <c r="B9549" t="s">
        <v>14018</v>
      </c>
      <c r="C9549">
        <f>+VLOOKUP(A9549,'LISTA NACIONAL'!A:B,2,0)</f>
        <v>484.04399999999998</v>
      </c>
      <c r="D9549" s="126" t="s">
        <v>6556</v>
      </c>
      <c r="E9549" s="280">
        <f>+VLOOKUP(A9549,SCAR!A:B,2,0)</f>
        <v>0</v>
      </c>
    </row>
    <row r="9550" spans="1:5">
      <c r="A9550" t="s">
        <v>13415</v>
      </c>
      <c r="B9550" t="s">
        <v>14019</v>
      </c>
      <c r="C9550">
        <f>+VLOOKUP(A9550,'LISTA NACIONAL'!A:B,2,0)</f>
        <v>549.74400000000003</v>
      </c>
      <c r="D9550" s="126" t="s">
        <v>6556</v>
      </c>
      <c r="E9550" s="280">
        <f>+VLOOKUP(A9550,SCAR!A:B,2,0)</f>
        <v>0</v>
      </c>
    </row>
    <row r="9551" spans="1:5">
      <c r="A9551" t="s">
        <v>13416</v>
      </c>
      <c r="B9551" t="s">
        <v>14020</v>
      </c>
      <c r="C9551">
        <f>+VLOOKUP(A9551,'LISTA NACIONAL'!A:B,2,0)</f>
        <v>480.17500000000001</v>
      </c>
      <c r="D9551" s="126" t="s">
        <v>6556</v>
      </c>
      <c r="E9551" s="280">
        <f>+VLOOKUP(A9551,SCAR!A:B,2,0)</f>
        <v>0</v>
      </c>
    </row>
    <row r="9552" spans="1:5">
      <c r="A9552" t="s">
        <v>13417</v>
      </c>
      <c r="B9552" t="s">
        <v>14019</v>
      </c>
      <c r="C9552">
        <f>+VLOOKUP(A9552,'LISTA NACIONAL'!A:B,2,0)</f>
        <v>808.48599999999999</v>
      </c>
      <c r="D9552" s="126" t="s">
        <v>6556</v>
      </c>
      <c r="E9552" s="280">
        <f>+VLOOKUP(A9552,SCAR!A:B,2,0)</f>
        <v>0</v>
      </c>
    </row>
    <row r="9553" spans="1:5">
      <c r="A9553" t="s">
        <v>13418</v>
      </c>
      <c r="B9553" t="s">
        <v>14021</v>
      </c>
      <c r="C9553">
        <f>+VLOOKUP(A9553,'LISTA NACIONAL'!A:B,2,0)</f>
        <v>439.96499999999997</v>
      </c>
      <c r="D9553" s="126" t="s">
        <v>6556</v>
      </c>
      <c r="E9553" s="280">
        <f>+VLOOKUP(A9553,SCAR!A:B,2,0)</f>
        <v>0</v>
      </c>
    </row>
    <row r="9554" spans="1:5">
      <c r="A9554" t="s">
        <v>13419</v>
      </c>
      <c r="B9554" t="s">
        <v>14022</v>
      </c>
      <c r="C9554">
        <f>+VLOOKUP(A9554,'LISTA NACIONAL'!A:B,2,0)</f>
        <v>493.91199999999998</v>
      </c>
      <c r="D9554" s="126" t="s">
        <v>6556</v>
      </c>
      <c r="E9554" s="280">
        <f>+VLOOKUP(A9554,SCAR!A:B,2,0)</f>
        <v>0</v>
      </c>
    </row>
    <row r="9555" spans="1:5">
      <c r="A9555" t="s">
        <v>13420</v>
      </c>
      <c r="B9555" t="s">
        <v>14023</v>
      </c>
      <c r="C9555">
        <f>+VLOOKUP(A9555,'LISTA NACIONAL'!A:B,2,0)</f>
        <v>420.42099999999999</v>
      </c>
      <c r="D9555" s="126" t="s">
        <v>6556</v>
      </c>
      <c r="E9555" s="280">
        <f>+VLOOKUP(A9555,SCAR!A:B,2,0)</f>
        <v>0</v>
      </c>
    </row>
    <row r="9556" spans="1:5">
      <c r="A9556" t="s">
        <v>13421</v>
      </c>
      <c r="B9556" t="s">
        <v>14024</v>
      </c>
      <c r="C9556">
        <f>+VLOOKUP(A9556,'LISTA NACIONAL'!A:B,2,0)</f>
        <v>439.96499999999997</v>
      </c>
      <c r="D9556" s="126" t="s">
        <v>6556</v>
      </c>
      <c r="E9556" s="280">
        <f>+VLOOKUP(A9556,SCAR!A:B,2,0)</f>
        <v>0</v>
      </c>
    </row>
    <row r="9557" spans="1:5">
      <c r="A9557" t="s">
        <v>13422</v>
      </c>
      <c r="B9557" t="s">
        <v>14025</v>
      </c>
      <c r="C9557">
        <f>+VLOOKUP(A9557,'LISTA NACIONAL'!A:B,2,0)</f>
        <v>392.01100000000002</v>
      </c>
      <c r="D9557" s="126" t="s">
        <v>6556</v>
      </c>
      <c r="E9557" s="280">
        <f>+VLOOKUP(A9557,SCAR!A:B,2,0)</f>
        <v>0</v>
      </c>
    </row>
    <row r="9558" spans="1:5">
      <c r="A9558" t="s">
        <v>13423</v>
      </c>
      <c r="B9558" t="s">
        <v>14026</v>
      </c>
      <c r="C9558">
        <f>+VLOOKUP(A9558,'LISTA NACIONAL'!A:B,2,0)</f>
        <v>503.69799999999998</v>
      </c>
      <c r="D9558" s="126" t="s">
        <v>6556</v>
      </c>
      <c r="E9558" s="280">
        <f>+VLOOKUP(A9558,SCAR!A:B,2,0)</f>
        <v>0</v>
      </c>
    </row>
    <row r="9559" spans="1:5">
      <c r="A9559" t="s">
        <v>13424</v>
      </c>
      <c r="B9559" t="s">
        <v>14027</v>
      </c>
      <c r="C9559">
        <f>+VLOOKUP(A9559,'LISTA NACIONAL'!A:B,2,0)</f>
        <v>439.96499999999997</v>
      </c>
      <c r="D9559" s="126" t="s">
        <v>6556</v>
      </c>
      <c r="E9559" s="280">
        <f>+VLOOKUP(A9559,SCAR!A:B,2,0)</f>
        <v>0</v>
      </c>
    </row>
    <row r="9560" spans="1:5">
      <c r="A9560" t="s">
        <v>13425</v>
      </c>
      <c r="B9560" t="s">
        <v>14028</v>
      </c>
      <c r="C9560">
        <f>+VLOOKUP(A9560,'LISTA NACIONAL'!A:B,2,0)</f>
        <v>439.96499999999997</v>
      </c>
      <c r="D9560" s="126" t="s">
        <v>6556</v>
      </c>
      <c r="E9560" s="280">
        <f>+VLOOKUP(A9560,SCAR!A:B,2,0)</f>
        <v>0</v>
      </c>
    </row>
    <row r="9561" spans="1:5">
      <c r="A9561" t="s">
        <v>13426</v>
      </c>
      <c r="B9561" t="s">
        <v>14029</v>
      </c>
      <c r="C9561">
        <f>+VLOOKUP(A9561,'LISTA NACIONAL'!A:B,2,0)</f>
        <v>547.77800000000002</v>
      </c>
      <c r="D9561" s="126" t="s">
        <v>6556</v>
      </c>
      <c r="E9561" s="280">
        <f>+VLOOKUP(A9561,SCAR!A:B,2,0)</f>
        <v>0</v>
      </c>
    </row>
    <row r="9562" spans="1:5">
      <c r="A9562" t="s">
        <v>13427</v>
      </c>
      <c r="B9562" t="s">
        <v>14030</v>
      </c>
      <c r="C9562">
        <f>+VLOOKUP(A9562,'LISTA NACIONAL'!A:B,2,0)</f>
        <v>493.91199999999998</v>
      </c>
      <c r="D9562" s="126" t="s">
        <v>6556</v>
      </c>
      <c r="E9562" s="280">
        <f>+VLOOKUP(A9562,SCAR!A:B,2,0)</f>
        <v>0</v>
      </c>
    </row>
    <row r="9563" spans="1:5">
      <c r="A9563" t="s">
        <v>13428</v>
      </c>
      <c r="B9563" t="s">
        <v>14031</v>
      </c>
      <c r="C9563">
        <f>+VLOOKUP(A9563,'LISTA NACIONAL'!A:B,2,0)</f>
        <v>493.91199999999998</v>
      </c>
      <c r="D9563" s="126" t="s">
        <v>6556</v>
      </c>
      <c r="E9563" s="280">
        <f>+VLOOKUP(A9563,SCAR!A:B,2,0)</f>
        <v>0</v>
      </c>
    </row>
    <row r="9564" spans="1:5">
      <c r="A9564" t="s">
        <v>13429</v>
      </c>
      <c r="B9564" t="s">
        <v>14032</v>
      </c>
      <c r="C9564">
        <f>+VLOOKUP(A9564,'LISTA NACIONAL'!A:B,2,0)</f>
        <v>443.89299999999997</v>
      </c>
      <c r="D9564" s="126" t="s">
        <v>6556</v>
      </c>
      <c r="E9564" s="280">
        <f>+VLOOKUP(A9564,SCAR!A:B,2,0)</f>
        <v>0</v>
      </c>
    </row>
    <row r="9565" spans="1:5">
      <c r="A9565" t="s">
        <v>13430</v>
      </c>
      <c r="B9565" t="s">
        <v>14033</v>
      </c>
      <c r="C9565">
        <f>+VLOOKUP(A9565,'LISTA NACIONAL'!A:B,2,0)</f>
        <v>439.96499999999997</v>
      </c>
      <c r="D9565" s="126" t="s">
        <v>6556</v>
      </c>
      <c r="E9565" s="280">
        <f>+VLOOKUP(A9565,SCAR!A:B,2,0)</f>
        <v>0</v>
      </c>
    </row>
    <row r="9566" spans="1:5">
      <c r="A9566" t="s">
        <v>13431</v>
      </c>
      <c r="B9566" t="s">
        <v>14034</v>
      </c>
      <c r="C9566">
        <f>+VLOOKUP(A9566,'LISTA NACIONAL'!A:B,2,0)</f>
        <v>370.392</v>
      </c>
      <c r="D9566" s="126" t="s">
        <v>6556</v>
      </c>
      <c r="E9566" s="280">
        <f>+VLOOKUP(A9566,SCAR!A:B,2,0)</f>
        <v>0</v>
      </c>
    </row>
    <row r="9567" spans="1:5">
      <c r="A9567" t="s">
        <v>13432</v>
      </c>
      <c r="B9567" t="s">
        <v>14035</v>
      </c>
      <c r="C9567">
        <f>+VLOOKUP(A9567,'LISTA NACIONAL'!A:B,2,0)</f>
        <v>388.142</v>
      </c>
      <c r="D9567" s="126" t="s">
        <v>6556</v>
      </c>
      <c r="E9567" s="280">
        <f>+VLOOKUP(A9567,SCAR!A:B,2,0)</f>
        <v>0</v>
      </c>
    </row>
    <row r="9568" spans="1:5">
      <c r="A9568" t="s">
        <v>13433</v>
      </c>
      <c r="B9568" t="s">
        <v>14036</v>
      </c>
      <c r="C9568">
        <f>+VLOOKUP(A9568,'LISTA NACIONAL'!A:B,2,0)</f>
        <v>29872.091</v>
      </c>
      <c r="D9568" s="126" t="s">
        <v>6556</v>
      </c>
      <c r="E9568" s="280">
        <f>+VLOOKUP(A9568,SCAR!A:B,2,0)</f>
        <v>0</v>
      </c>
    </row>
    <row r="9569" spans="1:5">
      <c r="A9569" t="s">
        <v>13434</v>
      </c>
      <c r="B9569" t="s">
        <v>14037</v>
      </c>
      <c r="C9569">
        <f>+VLOOKUP(A9569,'LISTA NACIONAL'!A:B,2,0)</f>
        <v>439.96499999999997</v>
      </c>
      <c r="D9569" s="126" t="s">
        <v>6556</v>
      </c>
      <c r="E9569" s="280">
        <f>+VLOOKUP(A9569,SCAR!A:B,2,0)</f>
        <v>0</v>
      </c>
    </row>
    <row r="9570" spans="1:5">
      <c r="A9570" t="s">
        <v>13435</v>
      </c>
      <c r="B9570" t="s">
        <v>14038</v>
      </c>
      <c r="C9570">
        <f>+VLOOKUP(A9570,'LISTA NACIONAL'!A:B,2,0)</f>
        <v>559.5</v>
      </c>
      <c r="D9570" s="126" t="s">
        <v>6556</v>
      </c>
      <c r="E9570" s="280">
        <f>+VLOOKUP(A9570,SCAR!A:B,2,0)</f>
        <v>0</v>
      </c>
    </row>
    <row r="9571" spans="1:5">
      <c r="A9571" t="s">
        <v>13436</v>
      </c>
      <c r="B9571" t="s">
        <v>14039</v>
      </c>
      <c r="C9571">
        <f>+VLOOKUP(A9571,'LISTA NACIONAL'!A:B,2,0)</f>
        <v>461.46</v>
      </c>
      <c r="D9571" s="126" t="s">
        <v>6556</v>
      </c>
      <c r="E9571" s="280">
        <f>+VLOOKUP(A9571,SCAR!A:B,2,0)</f>
        <v>0</v>
      </c>
    </row>
    <row r="9572" spans="1:5">
      <c r="A9572" t="s">
        <v>13437</v>
      </c>
      <c r="B9572" t="s">
        <v>14040</v>
      </c>
      <c r="C9572">
        <f>+VLOOKUP(A9572,'LISTA NACIONAL'!A:B,2,0)</f>
        <v>675.18799999999999</v>
      </c>
      <c r="D9572" s="126" t="s">
        <v>6556</v>
      </c>
      <c r="E9572" s="280">
        <f>+VLOOKUP(A9572,SCAR!A:B,2,0)</f>
        <v>0</v>
      </c>
    </row>
    <row r="9573" spans="1:5">
      <c r="A9573" t="s">
        <v>13438</v>
      </c>
      <c r="B9573" t="s">
        <v>14041</v>
      </c>
      <c r="C9573">
        <f>+VLOOKUP(A9573,'LISTA NACIONAL'!A:B,2,0)</f>
        <v>547.77800000000002</v>
      </c>
      <c r="D9573" s="126" t="s">
        <v>6556</v>
      </c>
      <c r="E9573" s="280">
        <f>+VLOOKUP(A9573,SCAR!A:B,2,0)</f>
        <v>0</v>
      </c>
    </row>
    <row r="9574" spans="1:5">
      <c r="A9574" t="s">
        <v>13439</v>
      </c>
      <c r="B9574" t="s">
        <v>14042</v>
      </c>
      <c r="C9574">
        <f>+VLOOKUP(A9574,'LISTA NACIONAL'!A:B,2,0)</f>
        <v>1709.932</v>
      </c>
      <c r="D9574" s="126" t="s">
        <v>6556</v>
      </c>
      <c r="E9574" s="280">
        <f>+VLOOKUP(A9574,SCAR!A:B,2,0)</f>
        <v>0</v>
      </c>
    </row>
    <row r="9575" spans="1:5">
      <c r="A9575" t="s">
        <v>13440</v>
      </c>
      <c r="B9575" t="s">
        <v>14043</v>
      </c>
      <c r="C9575">
        <f>+VLOOKUP(A9575,'LISTA NACIONAL'!A:B,2,0)</f>
        <v>439.96499999999997</v>
      </c>
      <c r="D9575" s="126" t="s">
        <v>6556</v>
      </c>
      <c r="E9575" s="280">
        <f>+VLOOKUP(A9575,SCAR!A:B,2,0)</f>
        <v>0</v>
      </c>
    </row>
    <row r="9576" spans="1:5">
      <c r="A9576" t="s">
        <v>13441</v>
      </c>
      <c r="B9576" t="s">
        <v>14044</v>
      </c>
      <c r="C9576">
        <f>+VLOOKUP(A9576,'LISTA NACIONAL'!A:B,2,0)</f>
        <v>418.50400000000002</v>
      </c>
      <c r="D9576" s="126" t="s">
        <v>6556</v>
      </c>
      <c r="E9576" s="280">
        <f>+VLOOKUP(A9576,SCAR!A:B,2,0)</f>
        <v>0</v>
      </c>
    </row>
    <row r="9577" spans="1:5">
      <c r="A9577" t="s">
        <v>13442</v>
      </c>
      <c r="B9577" t="s">
        <v>14045</v>
      </c>
      <c r="C9577">
        <f>+VLOOKUP(A9577,'LISTA NACIONAL'!A:B,2,0)</f>
        <v>1687.271</v>
      </c>
      <c r="D9577" s="126" t="s">
        <v>6556</v>
      </c>
      <c r="E9577" s="280">
        <f>+VLOOKUP(A9577,SCAR!A:B,2,0)</f>
        <v>0</v>
      </c>
    </row>
    <row r="9578" spans="1:5">
      <c r="A9578" t="s">
        <v>13443</v>
      </c>
      <c r="B9578" t="s">
        <v>14046</v>
      </c>
      <c r="C9578">
        <f>+VLOOKUP(A9578,'LISTA NACIONAL'!A:B,2,0)</f>
        <v>1632.44</v>
      </c>
      <c r="D9578" s="126" t="s">
        <v>6556</v>
      </c>
      <c r="E9578" s="280">
        <f>+VLOOKUP(A9578,SCAR!A:B,2,0)</f>
        <v>0</v>
      </c>
    </row>
    <row r="9579" spans="1:5">
      <c r="A9579" t="s">
        <v>13444</v>
      </c>
      <c r="B9579" t="s">
        <v>14047</v>
      </c>
      <c r="C9579">
        <f>+VLOOKUP(A9579,'LISTA NACIONAL'!A:B,2,0)</f>
        <v>2883.848</v>
      </c>
      <c r="D9579" s="126" t="s">
        <v>6556</v>
      </c>
      <c r="E9579" s="280">
        <f>+VLOOKUP(A9579,SCAR!A:B,2,0)</f>
        <v>0</v>
      </c>
    </row>
    <row r="9580" spans="1:5">
      <c r="A9580" t="s">
        <v>13445</v>
      </c>
      <c r="B9580" t="s">
        <v>14048</v>
      </c>
      <c r="C9580">
        <f>+VLOOKUP(A9580,'LISTA NACIONAL'!A:B,2,0)</f>
        <v>3694.1579999999999</v>
      </c>
      <c r="D9580" s="126" t="s">
        <v>6556</v>
      </c>
      <c r="E9580" s="280">
        <f>+VLOOKUP(A9580,SCAR!A:B,2,0)</f>
        <v>0</v>
      </c>
    </row>
    <row r="9581" spans="1:5">
      <c r="A9581" t="s">
        <v>13446</v>
      </c>
      <c r="B9581" t="s">
        <v>14049</v>
      </c>
      <c r="C9581">
        <f>+VLOOKUP(A9581,'LISTA NACIONAL'!A:B,2,0)</f>
        <v>1321.9259999999999</v>
      </c>
      <c r="D9581" s="126" t="s">
        <v>6556</v>
      </c>
      <c r="E9581" s="280">
        <f>+VLOOKUP(A9581,SCAR!A:B,2,0)</f>
        <v>0</v>
      </c>
    </row>
    <row r="9582" spans="1:5">
      <c r="A9582" t="s">
        <v>13447</v>
      </c>
      <c r="B9582" t="s">
        <v>14050</v>
      </c>
      <c r="C9582">
        <f>+VLOOKUP(A9582,'LISTA NACIONAL'!A:B,2,0)</f>
        <v>752.58299999999997</v>
      </c>
      <c r="D9582" s="126" t="s">
        <v>6556</v>
      </c>
      <c r="E9582" s="280">
        <f>+VLOOKUP(A9582,SCAR!A:B,2,0)</f>
        <v>0</v>
      </c>
    </row>
    <row r="9583" spans="1:5">
      <c r="A9583" t="s">
        <v>13448</v>
      </c>
      <c r="B9583" t="s">
        <v>14051</v>
      </c>
      <c r="C9583">
        <f>+VLOOKUP(A9583,'LISTA NACIONAL'!A:B,2,0)</f>
        <v>939.77800000000002</v>
      </c>
      <c r="D9583" s="126" t="s">
        <v>6556</v>
      </c>
      <c r="E9583" s="280">
        <f>+VLOOKUP(A9583,SCAR!A:B,2,0)</f>
        <v>0</v>
      </c>
    </row>
    <row r="9584" spans="1:5">
      <c r="A9584" t="s">
        <v>13449</v>
      </c>
      <c r="B9584" t="s">
        <v>14052</v>
      </c>
      <c r="C9584">
        <f>+VLOOKUP(A9584,'LISTA NACIONAL'!A:B,2,0)</f>
        <v>547.77800000000002</v>
      </c>
      <c r="D9584" s="126" t="s">
        <v>6556</v>
      </c>
      <c r="E9584" s="280">
        <f>+VLOOKUP(A9584,SCAR!A:B,2,0)</f>
        <v>0</v>
      </c>
    </row>
    <row r="9585" spans="1:5">
      <c r="A9585" t="s">
        <v>13450</v>
      </c>
      <c r="B9585" t="s">
        <v>14053</v>
      </c>
      <c r="C9585">
        <f>+VLOOKUP(A9585,'LISTA NACIONAL'!A:B,2,0)</f>
        <v>1755.9259999999999</v>
      </c>
      <c r="D9585" s="126" t="s">
        <v>6556</v>
      </c>
      <c r="E9585" s="280">
        <f>+VLOOKUP(A9585,SCAR!A:B,2,0)</f>
        <v>0</v>
      </c>
    </row>
    <row r="9586" spans="1:5">
      <c r="A9586" t="s">
        <v>13451</v>
      </c>
      <c r="B9586" t="s">
        <v>14054</v>
      </c>
      <c r="C9586">
        <f>+VLOOKUP(A9586,'LISTA NACIONAL'!A:B,2,0)</f>
        <v>4140.09</v>
      </c>
      <c r="D9586" s="126" t="s">
        <v>6556</v>
      </c>
      <c r="E9586" s="280">
        <f>+VLOOKUP(A9586,SCAR!A:B,2,0)</f>
        <v>0</v>
      </c>
    </row>
    <row r="9587" spans="1:5">
      <c r="A9587" t="s">
        <v>13452</v>
      </c>
      <c r="B9587" t="s">
        <v>14055</v>
      </c>
      <c r="C9587">
        <f>+VLOOKUP(A9587,'LISTA NACIONAL'!A:B,2,0)</f>
        <v>849.58199999999999</v>
      </c>
      <c r="D9587" s="126" t="s">
        <v>6556</v>
      </c>
      <c r="E9587" s="280">
        <f>+VLOOKUP(A9587,SCAR!A:B,2,0)</f>
        <v>0</v>
      </c>
    </row>
    <row r="9588" spans="1:5">
      <c r="A9588" t="s">
        <v>13453</v>
      </c>
      <c r="B9588" t="s">
        <v>14056</v>
      </c>
      <c r="C9588">
        <f>+VLOOKUP(A9588,'LISTA NACIONAL'!A:B,2,0)</f>
        <v>439.96499999999997</v>
      </c>
      <c r="D9588" s="126" t="s">
        <v>6556</v>
      </c>
      <c r="E9588" s="280">
        <f>+VLOOKUP(A9588,SCAR!A:B,2,0)</f>
        <v>0</v>
      </c>
    </row>
    <row r="9589" spans="1:5">
      <c r="A9589" t="s">
        <v>13454</v>
      </c>
      <c r="B9589" t="s">
        <v>14057</v>
      </c>
      <c r="C9589">
        <f>+VLOOKUP(A9589,'LISTA NACIONAL'!A:B,2,0)</f>
        <v>4251.567</v>
      </c>
      <c r="D9589" s="126" t="s">
        <v>6556</v>
      </c>
      <c r="E9589" s="280">
        <f>+VLOOKUP(A9589,SCAR!A:B,2,0)</f>
        <v>0</v>
      </c>
    </row>
    <row r="9590" spans="1:5">
      <c r="A9590" t="s">
        <v>13455</v>
      </c>
      <c r="B9590" t="s">
        <v>14058</v>
      </c>
      <c r="C9590">
        <f>+VLOOKUP(A9590,'LISTA NACIONAL'!A:B,2,0)</f>
        <v>2478.0439999999999</v>
      </c>
      <c r="D9590" s="126" t="s">
        <v>6556</v>
      </c>
      <c r="E9590" s="280">
        <f>+VLOOKUP(A9590,SCAR!A:B,2,0)</f>
        <v>0</v>
      </c>
    </row>
    <row r="9591" spans="1:5">
      <c r="A9591" t="s">
        <v>13456</v>
      </c>
      <c r="B9591" t="s">
        <v>14059</v>
      </c>
      <c r="C9591">
        <f>+VLOOKUP(A9591,'LISTA NACIONAL'!A:B,2,0)</f>
        <v>3395.2159999999999</v>
      </c>
      <c r="D9591" s="126" t="s">
        <v>6556</v>
      </c>
      <c r="E9591" s="280">
        <f>+VLOOKUP(A9591,SCAR!A:B,2,0)</f>
        <v>0</v>
      </c>
    </row>
    <row r="9592" spans="1:5">
      <c r="A9592" t="s">
        <v>13457</v>
      </c>
      <c r="B9592" t="s">
        <v>14060</v>
      </c>
      <c r="C9592">
        <f>+VLOOKUP(A9592,'LISTA NACIONAL'!A:B,2,0)</f>
        <v>5159.08</v>
      </c>
      <c r="D9592" s="126" t="s">
        <v>6556</v>
      </c>
      <c r="E9592" s="280">
        <f>+VLOOKUP(A9592,SCAR!A:B,2,0)</f>
        <v>0</v>
      </c>
    </row>
    <row r="9593" spans="1:5">
      <c r="A9593" t="s">
        <v>13458</v>
      </c>
      <c r="B9593" t="s">
        <v>14061</v>
      </c>
      <c r="C9593">
        <f>+VLOOKUP(A9593,'LISTA NACIONAL'!A:B,2,0)</f>
        <v>484.04399999999998</v>
      </c>
      <c r="D9593" s="126" t="s">
        <v>6556</v>
      </c>
      <c r="E9593" s="280">
        <f>+VLOOKUP(A9593,SCAR!A:B,2,0)</f>
        <v>0</v>
      </c>
    </row>
    <row r="9594" spans="1:5">
      <c r="A9594" t="s">
        <v>13459</v>
      </c>
      <c r="B9594" t="s">
        <v>14062</v>
      </c>
      <c r="C9594">
        <f>+VLOOKUP(A9594,'LISTA NACIONAL'!A:B,2,0)</f>
        <v>849.58199999999999</v>
      </c>
      <c r="D9594" s="126" t="s">
        <v>6556</v>
      </c>
      <c r="E9594" s="280">
        <f>+VLOOKUP(A9594,SCAR!A:B,2,0)</f>
        <v>0</v>
      </c>
    </row>
    <row r="9595" spans="1:5">
      <c r="A9595" t="s">
        <v>13460</v>
      </c>
      <c r="B9595" t="s">
        <v>14063</v>
      </c>
      <c r="C9595">
        <f>+VLOOKUP(A9595,'LISTA NACIONAL'!A:B,2,0)</f>
        <v>889.78800000000001</v>
      </c>
      <c r="D9595" s="126" t="s">
        <v>6556</v>
      </c>
      <c r="E9595" s="280">
        <f>+VLOOKUP(A9595,SCAR!A:B,2,0)</f>
        <v>0</v>
      </c>
    </row>
    <row r="9596" spans="1:5">
      <c r="A9596" t="s">
        <v>13461</v>
      </c>
      <c r="B9596" t="s">
        <v>14064</v>
      </c>
      <c r="C9596">
        <f>+VLOOKUP(A9596,'LISTA NACIONAL'!A:B,2,0)</f>
        <v>559.5</v>
      </c>
      <c r="D9596" s="126" t="s">
        <v>6556</v>
      </c>
      <c r="E9596" s="280">
        <f>+VLOOKUP(A9596,SCAR!A:B,2,0)</f>
        <v>0</v>
      </c>
    </row>
    <row r="9597" spans="1:5">
      <c r="A9597" t="s">
        <v>13462</v>
      </c>
      <c r="B9597" t="s">
        <v>14065</v>
      </c>
      <c r="C9597">
        <f>+VLOOKUP(A9597,'LISTA NACIONAL'!A:B,2,0)</f>
        <v>802.53399999999999</v>
      </c>
      <c r="D9597" s="126" t="s">
        <v>6556</v>
      </c>
      <c r="E9597" s="280">
        <f>+VLOOKUP(A9597,SCAR!A:B,2,0)</f>
        <v>0</v>
      </c>
    </row>
    <row r="9598" spans="1:5">
      <c r="A9598" t="s">
        <v>13463</v>
      </c>
      <c r="B9598" t="s">
        <v>14066</v>
      </c>
      <c r="C9598">
        <f>+VLOOKUP(A9598,'LISTA NACIONAL'!A:B,2,0)</f>
        <v>980.89</v>
      </c>
      <c r="D9598" s="126" t="s">
        <v>6556</v>
      </c>
      <c r="E9598" s="280">
        <f>+VLOOKUP(A9598,SCAR!A:B,2,0)</f>
        <v>0</v>
      </c>
    </row>
    <row r="9599" spans="1:5">
      <c r="A9599" t="s">
        <v>13464</v>
      </c>
      <c r="B9599" t="s">
        <v>14067</v>
      </c>
      <c r="C9599">
        <f>+VLOOKUP(A9599,'LISTA NACIONAL'!A:B,2,0)</f>
        <v>2591.7750000000001</v>
      </c>
      <c r="D9599" s="126" t="s">
        <v>6556</v>
      </c>
      <c r="E9599" s="280">
        <f>+VLOOKUP(A9599,SCAR!A:B,2,0)</f>
        <v>0</v>
      </c>
    </row>
    <row r="9600" spans="1:5">
      <c r="A9600" t="s">
        <v>13465</v>
      </c>
      <c r="B9600" t="s">
        <v>14068</v>
      </c>
      <c r="C9600">
        <f>+VLOOKUP(A9600,'LISTA NACIONAL'!A:B,2,0)</f>
        <v>549.74400000000003</v>
      </c>
      <c r="D9600" s="126" t="s">
        <v>6556</v>
      </c>
      <c r="E9600" s="280">
        <f>+VLOOKUP(A9600,SCAR!A:B,2,0)</f>
        <v>0</v>
      </c>
    </row>
    <row r="9601" spans="1:5">
      <c r="A9601" t="s">
        <v>13466</v>
      </c>
      <c r="B9601" t="s">
        <v>14069</v>
      </c>
      <c r="C9601">
        <f>+VLOOKUP(A9601,'LISTA NACIONAL'!A:B,2,0)</f>
        <v>1106.2249999999999</v>
      </c>
      <c r="D9601" s="126" t="s">
        <v>6556</v>
      </c>
      <c r="E9601" s="280">
        <f>+VLOOKUP(A9601,SCAR!A:B,2,0)</f>
        <v>0</v>
      </c>
    </row>
    <row r="9602" spans="1:5">
      <c r="A9602" t="s">
        <v>13467</v>
      </c>
      <c r="B9602" t="s">
        <v>14070</v>
      </c>
      <c r="C9602">
        <f>+VLOOKUP(A9602,'LISTA NACIONAL'!A:B,2,0)</f>
        <v>694.803</v>
      </c>
      <c r="D9602" s="126" t="s">
        <v>6556</v>
      </c>
      <c r="E9602" s="280">
        <f>+VLOOKUP(A9602,SCAR!A:B,2,0)</f>
        <v>0</v>
      </c>
    </row>
    <row r="9603" spans="1:5">
      <c r="A9603" t="s">
        <v>13468</v>
      </c>
      <c r="B9603" t="s">
        <v>14071</v>
      </c>
      <c r="C9603">
        <f>+VLOOKUP(A9603,'LISTA NACIONAL'!A:B,2,0)</f>
        <v>1391.3979999999999</v>
      </c>
      <c r="D9603" s="126" t="s">
        <v>6556</v>
      </c>
      <c r="E9603" s="280">
        <f>+VLOOKUP(A9603,SCAR!A:B,2,0)</f>
        <v>0</v>
      </c>
    </row>
    <row r="9604" spans="1:5">
      <c r="A9604" t="s">
        <v>13469</v>
      </c>
      <c r="B9604" t="s">
        <v>14072</v>
      </c>
      <c r="C9604">
        <f>+VLOOKUP(A9604,'LISTA NACIONAL'!A:B,2,0)</f>
        <v>488.00099999999998</v>
      </c>
      <c r="D9604" s="126" t="s">
        <v>6556</v>
      </c>
      <c r="E9604" s="280">
        <f>+VLOOKUP(A9604,SCAR!A:B,2,0)</f>
        <v>0</v>
      </c>
    </row>
    <row r="9605" spans="1:5">
      <c r="A9605" t="s">
        <v>13470</v>
      </c>
      <c r="B9605" t="s">
        <v>14073</v>
      </c>
      <c r="C9605">
        <f>+VLOOKUP(A9605,'LISTA NACIONAL'!A:B,2,0)</f>
        <v>488.00099999999998</v>
      </c>
      <c r="D9605" s="126" t="s">
        <v>6556</v>
      </c>
      <c r="E9605" s="280">
        <f>+VLOOKUP(A9605,SCAR!A:B,2,0)</f>
        <v>0</v>
      </c>
    </row>
    <row r="9606" spans="1:5">
      <c r="A9606" t="s">
        <v>13471</v>
      </c>
      <c r="B9606" t="s">
        <v>14074</v>
      </c>
      <c r="C9606">
        <f>+VLOOKUP(A9606,'LISTA NACIONAL'!A:B,2,0)</f>
        <v>515.42700000000002</v>
      </c>
      <c r="D9606" s="126" t="s">
        <v>6556</v>
      </c>
      <c r="E9606" s="280">
        <f>+VLOOKUP(A9606,SCAR!A:B,2,0)</f>
        <v>0</v>
      </c>
    </row>
    <row r="9607" spans="1:5">
      <c r="A9607" t="s">
        <v>13472</v>
      </c>
      <c r="B9607" t="s">
        <v>14075</v>
      </c>
      <c r="C9607">
        <f>+VLOOKUP(A9607,'LISTA NACIONAL'!A:B,2,0)</f>
        <v>712.40200000000004</v>
      </c>
      <c r="D9607" s="126" t="s">
        <v>6556</v>
      </c>
      <c r="E9607" s="280">
        <f>+VLOOKUP(A9607,SCAR!A:B,2,0)</f>
        <v>0</v>
      </c>
    </row>
    <row r="9608" spans="1:5">
      <c r="A9608" t="s">
        <v>13473</v>
      </c>
      <c r="B9608" t="s">
        <v>14076</v>
      </c>
      <c r="C9608">
        <f>+VLOOKUP(A9608,'LISTA NACIONAL'!A:B,2,0)</f>
        <v>795.59400000000005</v>
      </c>
      <c r="D9608" s="126" t="s">
        <v>6556</v>
      </c>
      <c r="E9608" s="280">
        <f>+VLOOKUP(A9608,SCAR!A:B,2,0)</f>
        <v>0</v>
      </c>
    </row>
    <row r="9609" spans="1:5">
      <c r="A9609" t="s">
        <v>13474</v>
      </c>
      <c r="B9609" t="s">
        <v>14077</v>
      </c>
      <c r="C9609">
        <f>+VLOOKUP(A9609,'LISTA NACIONAL'!A:B,2,0)</f>
        <v>388.142</v>
      </c>
      <c r="D9609" s="126" t="s">
        <v>6556</v>
      </c>
      <c r="E9609" s="280">
        <f>+VLOOKUP(A9609,SCAR!A:B,2,0)</f>
        <v>0</v>
      </c>
    </row>
    <row r="9610" spans="1:5">
      <c r="A9610" t="s">
        <v>13475</v>
      </c>
      <c r="B9610" t="s">
        <v>14078</v>
      </c>
      <c r="C9610">
        <f>+VLOOKUP(A9610,'LISTA NACIONAL'!A:B,2,0)</f>
        <v>1271.8879999999999</v>
      </c>
      <c r="D9610" s="126" t="s">
        <v>6556</v>
      </c>
      <c r="E9610" s="280">
        <f>+VLOOKUP(A9610,SCAR!A:B,2,0)</f>
        <v>0</v>
      </c>
    </row>
    <row r="9611" spans="1:5">
      <c r="A9611" t="s">
        <v>13476</v>
      </c>
      <c r="B9611" t="s">
        <v>14079</v>
      </c>
      <c r="C9611">
        <f>+VLOOKUP(A9611,'LISTA NACIONAL'!A:B,2,0)</f>
        <v>849.58199999999999</v>
      </c>
      <c r="D9611" s="126" t="s">
        <v>6556</v>
      </c>
      <c r="E9611" s="280">
        <f>+VLOOKUP(A9611,SCAR!A:B,2,0)</f>
        <v>0</v>
      </c>
    </row>
    <row r="9612" spans="1:5">
      <c r="A9612" t="s">
        <v>13477</v>
      </c>
      <c r="B9612" t="s">
        <v>14080</v>
      </c>
      <c r="C9612">
        <f>+VLOOKUP(A9612,'LISTA NACIONAL'!A:B,2,0)</f>
        <v>943.57100000000003</v>
      </c>
      <c r="D9612" s="126" t="s">
        <v>6556</v>
      </c>
      <c r="E9612" s="280">
        <f>+VLOOKUP(A9612,SCAR!A:B,2,0)</f>
        <v>0</v>
      </c>
    </row>
    <row r="9613" spans="1:5">
      <c r="A9613" t="s">
        <v>13478</v>
      </c>
      <c r="B9613" t="s">
        <v>14081</v>
      </c>
      <c r="C9613">
        <f>+VLOOKUP(A9613,'LISTA NACIONAL'!A:B,2,0)</f>
        <v>752.58299999999997</v>
      </c>
      <c r="D9613" s="126" t="s">
        <v>6556</v>
      </c>
      <c r="E9613" s="280">
        <f>+VLOOKUP(A9613,SCAR!A:B,2,0)</f>
        <v>0</v>
      </c>
    </row>
    <row r="9614" spans="1:5">
      <c r="A9614" t="s">
        <v>13479</v>
      </c>
      <c r="B9614" t="s">
        <v>14082</v>
      </c>
      <c r="C9614">
        <f>+VLOOKUP(A9614,'LISTA NACIONAL'!A:B,2,0)</f>
        <v>559.5</v>
      </c>
      <c r="D9614" s="126" t="s">
        <v>6556</v>
      </c>
      <c r="E9614" s="280">
        <f>+VLOOKUP(A9614,SCAR!A:B,2,0)</f>
        <v>0</v>
      </c>
    </row>
    <row r="9615" spans="1:5">
      <c r="A9615" t="s">
        <v>13480</v>
      </c>
      <c r="B9615" t="s">
        <v>14083</v>
      </c>
      <c r="C9615">
        <f>+VLOOKUP(A9615,'LISTA NACIONAL'!A:B,2,0)</f>
        <v>1777.576</v>
      </c>
      <c r="D9615" s="126" t="s">
        <v>6556</v>
      </c>
      <c r="E9615" s="280">
        <f>+VLOOKUP(A9615,SCAR!A:B,2,0)</f>
        <v>0</v>
      </c>
    </row>
    <row r="9616" spans="1:5">
      <c r="A9616" t="s">
        <v>13481</v>
      </c>
      <c r="B9616" t="s">
        <v>3186</v>
      </c>
      <c r="C9616">
        <f>+VLOOKUP(A9616,'LISTA NACIONAL'!A:B,2,0)</f>
        <v>3499.1610000000001</v>
      </c>
      <c r="D9616" s="126" t="s">
        <v>6556</v>
      </c>
      <c r="E9616" s="280">
        <f>+VLOOKUP(A9616,SCAR!A:B,2,0)</f>
        <v>0</v>
      </c>
    </row>
    <row r="9617" spans="1:5">
      <c r="A9617" t="s">
        <v>13482</v>
      </c>
      <c r="B9617" t="s">
        <v>14084</v>
      </c>
      <c r="C9617">
        <f>+VLOOKUP(A9617,'LISTA NACIONAL'!A:B,2,0)</f>
        <v>6199.6549999999997</v>
      </c>
      <c r="D9617" s="126" t="s">
        <v>6556</v>
      </c>
      <c r="E9617" s="280">
        <f>+VLOOKUP(A9617,SCAR!A:B,2,0)</f>
        <v>0</v>
      </c>
    </row>
    <row r="9618" spans="1:5">
      <c r="A9618" t="s">
        <v>13483</v>
      </c>
      <c r="B9618" t="s">
        <v>14085</v>
      </c>
      <c r="C9618">
        <f>+VLOOKUP(A9618,'LISTA NACIONAL'!A:B,2,0)</f>
        <v>876.024</v>
      </c>
      <c r="D9618" s="126" t="s">
        <v>6556</v>
      </c>
      <c r="E9618" s="280">
        <f>+VLOOKUP(A9618,SCAR!A:B,2,0)</f>
        <v>0</v>
      </c>
    </row>
    <row r="9619" spans="1:5">
      <c r="A9619" t="s">
        <v>13484</v>
      </c>
      <c r="B9619" t="s">
        <v>14086</v>
      </c>
      <c r="C9619">
        <f>+VLOOKUP(A9619,'LISTA NACIONAL'!A:B,2,0)</f>
        <v>330.16899999999998</v>
      </c>
      <c r="D9619" s="126" t="s">
        <v>6556</v>
      </c>
      <c r="E9619" s="280">
        <f>+VLOOKUP(A9619,SCAR!A:B,2,0)</f>
        <v>0</v>
      </c>
    </row>
    <row r="9620" spans="1:5">
      <c r="A9620" t="s">
        <v>13485</v>
      </c>
      <c r="B9620" t="s">
        <v>14087</v>
      </c>
      <c r="C9620">
        <f>+VLOOKUP(A9620,'LISTA NACIONAL'!A:B,2,0)</f>
        <v>388.142</v>
      </c>
      <c r="D9620" s="126" t="s">
        <v>6556</v>
      </c>
      <c r="E9620" s="280">
        <f>+VLOOKUP(A9620,SCAR!A:B,2,0)</f>
        <v>0</v>
      </c>
    </row>
    <row r="9621" spans="1:5">
      <c r="A9621" t="s">
        <v>13486</v>
      </c>
      <c r="B9621" t="s">
        <v>14088</v>
      </c>
      <c r="C9621">
        <f>+VLOOKUP(A9621,'LISTA NACIONAL'!A:B,2,0)</f>
        <v>477.30799999999999</v>
      </c>
      <c r="D9621" s="126" t="s">
        <v>6556</v>
      </c>
      <c r="E9621" s="280">
        <f>+VLOOKUP(A9621,SCAR!A:B,2,0)</f>
        <v>0</v>
      </c>
    </row>
    <row r="9622" spans="1:5">
      <c r="A9622" t="s">
        <v>13487</v>
      </c>
      <c r="B9622" t="s">
        <v>14089</v>
      </c>
      <c r="C9622">
        <f>+VLOOKUP(A9622,'LISTA NACIONAL'!A:B,2,0)</f>
        <v>439.96499999999997</v>
      </c>
      <c r="D9622" s="126" t="s">
        <v>6556</v>
      </c>
      <c r="E9622" s="280">
        <f>+VLOOKUP(A9622,SCAR!A:B,2,0)</f>
        <v>0</v>
      </c>
    </row>
    <row r="9623" spans="1:5">
      <c r="A9623" t="s">
        <v>13488</v>
      </c>
      <c r="B9623" t="s">
        <v>14090</v>
      </c>
      <c r="C9623">
        <f>+VLOOKUP(A9623,'LISTA NACIONAL'!A:B,2,0)</f>
        <v>392.01100000000002</v>
      </c>
      <c r="D9623" s="126" t="s">
        <v>6556</v>
      </c>
      <c r="E9623" s="280">
        <f>+VLOOKUP(A9623,SCAR!A:B,2,0)</f>
        <v>0</v>
      </c>
    </row>
    <row r="9624" spans="1:5">
      <c r="A9624" t="s">
        <v>13489</v>
      </c>
      <c r="B9624" t="s">
        <v>14091</v>
      </c>
      <c r="C9624">
        <f>+VLOOKUP(A9624,'LISTA NACIONAL'!A:B,2,0)</f>
        <v>2267.4929999999999</v>
      </c>
      <c r="D9624" s="126" t="s">
        <v>6556</v>
      </c>
      <c r="E9624" s="280">
        <f>+VLOOKUP(A9624,SCAR!A:B,2,0)</f>
        <v>0</v>
      </c>
    </row>
    <row r="9625" spans="1:5">
      <c r="A9625" t="s">
        <v>13490</v>
      </c>
      <c r="B9625" t="s">
        <v>14092</v>
      </c>
      <c r="C9625">
        <f>+VLOOKUP(A9625,'LISTA NACIONAL'!A:B,2,0)</f>
        <v>551.71500000000003</v>
      </c>
      <c r="D9625" s="126" t="s">
        <v>6556</v>
      </c>
      <c r="E9625" s="280">
        <f>+VLOOKUP(A9625,SCAR!A:B,2,0)</f>
        <v>0</v>
      </c>
    </row>
    <row r="9626" spans="1:5">
      <c r="A9626" t="s">
        <v>13491</v>
      </c>
      <c r="B9626" t="s">
        <v>14093</v>
      </c>
      <c r="C9626">
        <f>+VLOOKUP(A9626,'LISTA NACIONAL'!A:B,2,0)</f>
        <v>636.97299999999996</v>
      </c>
      <c r="D9626" s="126" t="s">
        <v>6556</v>
      </c>
      <c r="E9626" s="280">
        <f>+VLOOKUP(A9626,SCAR!A:B,2,0)</f>
        <v>0</v>
      </c>
    </row>
    <row r="9627" spans="1:5">
      <c r="A9627" t="s">
        <v>13492</v>
      </c>
      <c r="B9627" t="s">
        <v>14094</v>
      </c>
      <c r="C9627">
        <f>+VLOOKUP(A9627,'LISTA NACIONAL'!A:B,2,0)</f>
        <v>7575.4250000000002</v>
      </c>
      <c r="D9627" s="126" t="s">
        <v>6556</v>
      </c>
      <c r="E9627" s="280">
        <f>+VLOOKUP(A9627,SCAR!A:B,2,0)</f>
        <v>0</v>
      </c>
    </row>
    <row r="9628" spans="1:5">
      <c r="A9628" t="s">
        <v>13493</v>
      </c>
      <c r="B9628" t="s">
        <v>14095</v>
      </c>
      <c r="C9628">
        <f>+VLOOKUP(A9628,'LISTA NACIONAL'!A:B,2,0)</f>
        <v>5686.0929999999998</v>
      </c>
      <c r="D9628" s="126" t="s">
        <v>6556</v>
      </c>
      <c r="E9628" s="280">
        <f>+VLOOKUP(A9628,SCAR!A:B,2,0)</f>
        <v>0</v>
      </c>
    </row>
    <row r="9629" spans="1:5">
      <c r="A9629" t="s">
        <v>13494</v>
      </c>
      <c r="B9629" t="s">
        <v>14096</v>
      </c>
      <c r="C9629">
        <f>+VLOOKUP(A9629,'LISTA NACIONAL'!A:B,2,0)</f>
        <v>6438.7479999999996</v>
      </c>
      <c r="D9629" s="126" t="s">
        <v>6556</v>
      </c>
      <c r="E9629" s="280">
        <f>+VLOOKUP(A9629,SCAR!A:B,2,0)</f>
        <v>0</v>
      </c>
    </row>
    <row r="9630" spans="1:5">
      <c r="A9630" t="s">
        <v>13495</v>
      </c>
      <c r="B9630" t="s">
        <v>14097</v>
      </c>
      <c r="C9630">
        <f>+VLOOKUP(A9630,'LISTA NACIONAL'!A:B,2,0)</f>
        <v>760.45299999999997</v>
      </c>
      <c r="D9630" s="126" t="s">
        <v>6556</v>
      </c>
      <c r="E9630" s="280">
        <f>+VLOOKUP(A9630,SCAR!A:B,2,0)</f>
        <v>0</v>
      </c>
    </row>
    <row r="9631" spans="1:5">
      <c r="A9631" t="s">
        <v>13496</v>
      </c>
      <c r="B9631" t="s">
        <v>14098</v>
      </c>
      <c r="C9631">
        <f>+VLOOKUP(A9631,'LISTA NACIONAL'!A:B,2,0)</f>
        <v>675.18799999999999</v>
      </c>
      <c r="D9631" s="126" t="s">
        <v>6556</v>
      </c>
      <c r="E9631" s="280">
        <f>+VLOOKUP(A9631,SCAR!A:B,2,0)</f>
        <v>0</v>
      </c>
    </row>
    <row r="9632" spans="1:5">
      <c r="A9632" t="s">
        <v>13497</v>
      </c>
      <c r="B9632" t="s">
        <v>14099</v>
      </c>
      <c r="C9632">
        <f>+VLOOKUP(A9632,'LISTA NACIONAL'!A:B,2,0)</f>
        <v>430.2</v>
      </c>
      <c r="D9632" s="126" t="s">
        <v>6556</v>
      </c>
      <c r="E9632" s="280">
        <f>+VLOOKUP(A9632,SCAR!A:B,2,0)</f>
        <v>0</v>
      </c>
    </row>
    <row r="9633" spans="1:5">
      <c r="A9633" t="s">
        <v>13498</v>
      </c>
      <c r="B9633" t="s">
        <v>14100</v>
      </c>
      <c r="C9633">
        <f>+VLOOKUP(A9633,'LISTA NACIONAL'!A:B,2,0)</f>
        <v>726.22400000000005</v>
      </c>
      <c r="D9633" s="126" t="s">
        <v>6556</v>
      </c>
      <c r="E9633" s="280">
        <f>+VLOOKUP(A9633,SCAR!A:B,2,0)</f>
        <v>0</v>
      </c>
    </row>
    <row r="9634" spans="1:5">
      <c r="A9634" t="s">
        <v>13499</v>
      </c>
      <c r="B9634" t="s">
        <v>14101</v>
      </c>
      <c r="C9634">
        <f>+VLOOKUP(A9634,'LISTA NACIONAL'!A:B,2,0)</f>
        <v>2700.567</v>
      </c>
      <c r="D9634" s="126" t="s">
        <v>6556</v>
      </c>
      <c r="E9634" s="280">
        <f>+VLOOKUP(A9634,SCAR!A:B,2,0)</f>
        <v>0</v>
      </c>
    </row>
    <row r="9635" spans="1:5">
      <c r="A9635" t="s">
        <v>13500</v>
      </c>
      <c r="B9635" t="s">
        <v>14102</v>
      </c>
      <c r="C9635">
        <f>+VLOOKUP(A9635,'LISTA NACIONAL'!A:B,2,0)</f>
        <v>684.89200000000005</v>
      </c>
      <c r="D9635" s="126" t="s">
        <v>6556</v>
      </c>
      <c r="E9635" s="280">
        <f>+VLOOKUP(A9635,SCAR!A:B,2,0)</f>
        <v>0</v>
      </c>
    </row>
    <row r="9636" spans="1:5">
      <c r="A9636" t="s">
        <v>13501</v>
      </c>
      <c r="B9636" t="s">
        <v>14103</v>
      </c>
      <c r="C9636">
        <f>+VLOOKUP(A9636,'LISTA NACIONAL'!A:B,2,0)</f>
        <v>774.05100000000004</v>
      </c>
      <c r="D9636" s="126" t="s">
        <v>6556</v>
      </c>
      <c r="E9636" s="280">
        <f>+VLOOKUP(A9636,SCAR!A:B,2,0)</f>
        <v>0</v>
      </c>
    </row>
    <row r="9637" spans="1:5">
      <c r="A9637" t="s">
        <v>13502</v>
      </c>
      <c r="B9637" t="s">
        <v>194</v>
      </c>
      <c r="C9637">
        <f>+VLOOKUP(A9637,'LISTA NACIONAL'!A:B,2,0)</f>
        <v>3072.826</v>
      </c>
      <c r="D9637" s="126" t="s">
        <v>6556</v>
      </c>
      <c r="E9637" s="280">
        <f>+VLOOKUP(A9637,SCAR!A:B,2,0)</f>
        <v>0</v>
      </c>
    </row>
    <row r="9638" spans="1:5">
      <c r="A9638" t="s">
        <v>13503</v>
      </c>
      <c r="B9638" t="s">
        <v>14104</v>
      </c>
      <c r="C9638">
        <f>+VLOOKUP(A9638,'LISTA NACIONAL'!A:B,2,0)</f>
        <v>461.46</v>
      </c>
      <c r="D9638" s="126" t="s">
        <v>6556</v>
      </c>
      <c r="E9638" s="280">
        <f>+VLOOKUP(A9638,SCAR!A:B,2,0)</f>
        <v>0</v>
      </c>
    </row>
    <row r="9639" spans="1:5">
      <c r="A9639" t="s">
        <v>13504</v>
      </c>
      <c r="B9639" t="s">
        <v>194</v>
      </c>
      <c r="C9639">
        <f>+VLOOKUP(A9639,'LISTA NACIONAL'!A:B,2,0)</f>
        <v>3072.826</v>
      </c>
      <c r="D9639" s="126" t="s">
        <v>6556</v>
      </c>
      <c r="E9639" s="280">
        <f>+VLOOKUP(A9639,SCAR!A:B,2,0)</f>
        <v>0</v>
      </c>
    </row>
    <row r="9640" spans="1:5">
      <c r="A9640" t="s">
        <v>13505</v>
      </c>
      <c r="B9640" t="s">
        <v>14105</v>
      </c>
      <c r="C9640">
        <f>+VLOOKUP(A9640,'LISTA NACIONAL'!A:B,2,0)</f>
        <v>477.30799999999999</v>
      </c>
      <c r="D9640" s="126" t="s">
        <v>6556</v>
      </c>
      <c r="E9640" s="280">
        <f>+VLOOKUP(A9640,SCAR!A:B,2,0)</f>
        <v>0</v>
      </c>
    </row>
    <row r="9641" spans="1:5">
      <c r="A9641" t="s">
        <v>13506</v>
      </c>
      <c r="B9641" t="s">
        <v>14106</v>
      </c>
      <c r="C9641">
        <f>+VLOOKUP(A9641,'LISTA NACIONAL'!A:B,2,0)</f>
        <v>636.97299999999996</v>
      </c>
      <c r="D9641" s="126" t="s">
        <v>6556</v>
      </c>
      <c r="E9641" s="280">
        <f>+VLOOKUP(A9641,SCAR!A:B,2,0)</f>
        <v>0</v>
      </c>
    </row>
    <row r="9642" spans="1:5">
      <c r="A9642" t="s">
        <v>13507</v>
      </c>
      <c r="B9642" t="s">
        <v>14107</v>
      </c>
      <c r="C9642">
        <f>+VLOOKUP(A9642,'LISTA NACIONAL'!A:B,2,0)</f>
        <v>430.2</v>
      </c>
      <c r="D9642" s="126" t="s">
        <v>6556</v>
      </c>
      <c r="E9642" s="280">
        <f>+VLOOKUP(A9642,SCAR!A:B,2,0)</f>
        <v>0</v>
      </c>
    </row>
    <row r="9643" spans="1:5">
      <c r="A9643" t="s">
        <v>13508</v>
      </c>
      <c r="B9643" t="s">
        <v>14108</v>
      </c>
      <c r="C9643">
        <f>+VLOOKUP(A9643,'LISTA NACIONAL'!A:B,2,0)</f>
        <v>728.06600000000003</v>
      </c>
      <c r="D9643" s="126" t="s">
        <v>6556</v>
      </c>
      <c r="E9643" s="280">
        <f>+VLOOKUP(A9643,SCAR!A:B,2,0)</f>
        <v>0</v>
      </c>
    </row>
    <row r="9644" spans="1:5">
      <c r="A9644" t="s">
        <v>13509</v>
      </c>
      <c r="B9644" t="s">
        <v>14109</v>
      </c>
      <c r="C9644">
        <f>+VLOOKUP(A9644,'LISTA NACIONAL'!A:B,2,0)</f>
        <v>675.18799999999999</v>
      </c>
      <c r="D9644" s="126" t="s">
        <v>6556</v>
      </c>
      <c r="E9644" s="280">
        <f>+VLOOKUP(A9644,SCAR!A:B,2,0)</f>
        <v>0</v>
      </c>
    </row>
    <row r="9645" spans="1:5">
      <c r="A9645" t="s">
        <v>13510</v>
      </c>
      <c r="B9645" t="s">
        <v>14110</v>
      </c>
      <c r="C9645">
        <f>+VLOOKUP(A9645,'LISTA NACIONAL'!A:B,2,0)</f>
        <v>1003.396</v>
      </c>
      <c r="D9645" s="126" t="s">
        <v>6556</v>
      </c>
      <c r="E9645" s="280">
        <f>+VLOOKUP(A9645,SCAR!A:B,2,0)</f>
        <v>0</v>
      </c>
    </row>
    <row r="9646" spans="1:5">
      <c r="A9646" t="s">
        <v>13511</v>
      </c>
      <c r="B9646" t="s">
        <v>14111</v>
      </c>
      <c r="C9646">
        <f>+VLOOKUP(A9646,'LISTA NACIONAL'!A:B,2,0)</f>
        <v>2059.58</v>
      </c>
      <c r="D9646" s="126" t="s">
        <v>6556</v>
      </c>
      <c r="E9646" s="280">
        <f>+VLOOKUP(A9646,SCAR!A:B,2,0)</f>
        <v>0</v>
      </c>
    </row>
    <row r="9647" spans="1:5">
      <c r="A9647" t="s">
        <v>13512</v>
      </c>
      <c r="B9647" t="s">
        <v>14112</v>
      </c>
      <c r="C9647">
        <f>+VLOOKUP(A9647,'LISTA NACIONAL'!A:B,2,0)</f>
        <v>802.53399999999999</v>
      </c>
      <c r="D9647" s="126" t="s">
        <v>6556</v>
      </c>
      <c r="E9647" s="280">
        <f>+VLOOKUP(A9647,SCAR!A:B,2,0)</f>
        <v>0</v>
      </c>
    </row>
    <row r="9648" spans="1:5">
      <c r="A9648" t="s">
        <v>13513</v>
      </c>
      <c r="B9648" t="s">
        <v>14113</v>
      </c>
      <c r="C9648">
        <f>+VLOOKUP(A9648,'LISTA NACIONAL'!A:B,2,0)</f>
        <v>1480.655</v>
      </c>
      <c r="D9648" s="126" t="s">
        <v>6556</v>
      </c>
      <c r="E9648" s="280">
        <f>+VLOOKUP(A9648,SCAR!A:B,2,0)</f>
        <v>0</v>
      </c>
    </row>
    <row r="9649" spans="1:5">
      <c r="A9649" t="s">
        <v>13514</v>
      </c>
      <c r="B9649" t="s">
        <v>14114</v>
      </c>
      <c r="C9649">
        <f>+VLOOKUP(A9649,'LISTA NACIONAL'!A:B,2,0)</f>
        <v>640.87099999999998</v>
      </c>
      <c r="D9649" s="126" t="s">
        <v>6556</v>
      </c>
      <c r="E9649" s="280">
        <f>+VLOOKUP(A9649,SCAR!A:B,2,0)</f>
        <v>0</v>
      </c>
    </row>
    <row r="9650" spans="1:5">
      <c r="A9650" t="s">
        <v>13515</v>
      </c>
      <c r="B9650" t="s">
        <v>14115</v>
      </c>
      <c r="C9650">
        <f>+VLOOKUP(A9650,'LISTA NACIONAL'!A:B,2,0)</f>
        <v>1084.7940000000001</v>
      </c>
      <c r="D9650" s="126" t="s">
        <v>6556</v>
      </c>
      <c r="E9650" s="280">
        <f>+VLOOKUP(A9650,SCAR!A:B,2,0)</f>
        <v>0</v>
      </c>
    </row>
    <row r="9651" spans="1:5">
      <c r="A9651" t="s">
        <v>13516</v>
      </c>
      <c r="B9651" t="s">
        <v>14116</v>
      </c>
      <c r="C9651">
        <f>+VLOOKUP(A9651,'LISTA NACIONAL'!A:B,2,0)</f>
        <v>372.31799999999998</v>
      </c>
      <c r="D9651" s="126" t="s">
        <v>6556</v>
      </c>
      <c r="E9651" s="280">
        <f>+VLOOKUP(A9651,SCAR!A:B,2,0)</f>
        <v>0</v>
      </c>
    </row>
    <row r="9652" spans="1:5">
      <c r="A9652" t="s">
        <v>13517</v>
      </c>
      <c r="B9652" t="s">
        <v>14117</v>
      </c>
      <c r="C9652">
        <f>+VLOOKUP(A9652,'LISTA NACIONAL'!A:B,2,0)</f>
        <v>586.78</v>
      </c>
      <c r="D9652" s="126" t="s">
        <v>6556</v>
      </c>
      <c r="E9652" s="280">
        <f>+VLOOKUP(A9652,SCAR!A:B,2,0)</f>
        <v>0</v>
      </c>
    </row>
    <row r="9653" spans="1:5">
      <c r="A9653" t="s">
        <v>13518</v>
      </c>
      <c r="B9653" t="s">
        <v>14118</v>
      </c>
      <c r="C9653">
        <f>+VLOOKUP(A9653,'LISTA NACIONAL'!A:B,2,0)</f>
        <v>439.96499999999997</v>
      </c>
      <c r="D9653" s="126" t="s">
        <v>6556</v>
      </c>
      <c r="E9653" s="280">
        <f>+VLOOKUP(A9653,SCAR!A:B,2,0)</f>
        <v>0</v>
      </c>
    </row>
    <row r="9654" spans="1:5">
      <c r="A9654" t="s">
        <v>13519</v>
      </c>
      <c r="B9654" t="s">
        <v>14119</v>
      </c>
      <c r="C9654">
        <f>+VLOOKUP(A9654,'LISTA NACIONAL'!A:B,2,0)</f>
        <v>439.96499999999997</v>
      </c>
      <c r="D9654" s="126" t="s">
        <v>6556</v>
      </c>
      <c r="E9654" s="280">
        <f>+VLOOKUP(A9654,SCAR!A:B,2,0)</f>
        <v>0</v>
      </c>
    </row>
    <row r="9655" spans="1:5">
      <c r="A9655" t="s">
        <v>13520</v>
      </c>
      <c r="B9655" t="s">
        <v>14120</v>
      </c>
      <c r="C9655">
        <f>+VLOOKUP(A9655,'LISTA NACIONAL'!A:B,2,0)</f>
        <v>611.40899999999999</v>
      </c>
      <c r="D9655" s="126" t="s">
        <v>6556</v>
      </c>
      <c r="E9655" s="280">
        <f>+VLOOKUP(A9655,SCAR!A:B,2,0)</f>
        <v>0</v>
      </c>
    </row>
    <row r="9656" spans="1:5">
      <c r="A9656" t="s">
        <v>13521</v>
      </c>
      <c r="B9656" t="s">
        <v>14121</v>
      </c>
      <c r="C9656">
        <f>+VLOOKUP(A9656,'LISTA NACIONAL'!A:B,2,0)</f>
        <v>795.59400000000005</v>
      </c>
      <c r="D9656" s="126" t="s">
        <v>6556</v>
      </c>
      <c r="E9656" s="280">
        <f>+VLOOKUP(A9656,SCAR!A:B,2,0)</f>
        <v>0</v>
      </c>
    </row>
    <row r="9657" spans="1:5">
      <c r="A9657" t="s">
        <v>13522</v>
      </c>
      <c r="B9657" t="s">
        <v>14122</v>
      </c>
      <c r="C9657">
        <f>+VLOOKUP(A9657,'LISTA NACIONAL'!A:B,2,0)</f>
        <v>372.31799999999998</v>
      </c>
      <c r="D9657" s="126" t="s">
        <v>6556</v>
      </c>
      <c r="E9657" s="280">
        <f>+VLOOKUP(A9657,SCAR!A:B,2,0)</f>
        <v>0</v>
      </c>
    </row>
    <row r="9658" spans="1:5">
      <c r="A9658" t="s">
        <v>13523</v>
      </c>
      <c r="B9658" t="s">
        <v>3128</v>
      </c>
      <c r="C9658">
        <f>+VLOOKUP(A9658,'LISTA NACIONAL'!A:B,2,0)</f>
        <v>742.88099999999997</v>
      </c>
      <c r="D9658" s="126" t="s">
        <v>6556</v>
      </c>
      <c r="E9658" s="280">
        <f>+VLOOKUP(A9658,SCAR!A:B,2,0)</f>
        <v>0</v>
      </c>
    </row>
    <row r="9659" spans="1:5">
      <c r="A9659" t="s">
        <v>13524</v>
      </c>
      <c r="B9659" t="s">
        <v>14123</v>
      </c>
      <c r="C9659">
        <f>+VLOOKUP(A9659,'LISTA NACIONAL'!A:B,2,0)</f>
        <v>493.91199999999998</v>
      </c>
      <c r="D9659" s="126" t="s">
        <v>6556</v>
      </c>
      <c r="E9659" s="280">
        <f>+VLOOKUP(A9659,SCAR!A:B,2,0)</f>
        <v>0</v>
      </c>
    </row>
    <row r="9660" spans="1:5">
      <c r="A9660" t="s">
        <v>13525</v>
      </c>
      <c r="B9660" t="s">
        <v>14124</v>
      </c>
      <c r="C9660">
        <f>+VLOOKUP(A9660,'LISTA NACIONAL'!A:B,2,0)</f>
        <v>2611.3820000000001</v>
      </c>
      <c r="D9660" s="126" t="s">
        <v>6556</v>
      </c>
      <c r="E9660" s="280">
        <f>+VLOOKUP(A9660,SCAR!A:B,2,0)</f>
        <v>0</v>
      </c>
    </row>
    <row r="9661" spans="1:5">
      <c r="A9661" t="s">
        <v>13526</v>
      </c>
      <c r="B9661" t="s">
        <v>14125</v>
      </c>
      <c r="C9661">
        <f>+VLOOKUP(A9661,'LISTA NACIONAL'!A:B,2,0)</f>
        <v>1106.2249999999999</v>
      </c>
      <c r="D9661" s="126" t="s">
        <v>6556</v>
      </c>
      <c r="E9661" s="280">
        <f>+VLOOKUP(A9661,SCAR!A:B,2,0)</f>
        <v>0</v>
      </c>
    </row>
    <row r="9662" spans="1:5">
      <c r="A9662" t="s">
        <v>13527</v>
      </c>
      <c r="B9662" t="s">
        <v>3145</v>
      </c>
      <c r="C9662">
        <f>+VLOOKUP(A9662,'LISTA NACIONAL'!A:B,2,0)</f>
        <v>2203.7020000000002</v>
      </c>
      <c r="D9662" s="126" t="s">
        <v>6556</v>
      </c>
      <c r="E9662" s="280">
        <f>+VLOOKUP(A9662,SCAR!A:B,2,0)</f>
        <v>0</v>
      </c>
    </row>
    <row r="9663" spans="1:5">
      <c r="A9663" t="s">
        <v>13528</v>
      </c>
      <c r="B9663" t="s">
        <v>14126</v>
      </c>
      <c r="C9663">
        <f>+VLOOKUP(A9663,'LISTA NACIONAL'!A:B,2,0)</f>
        <v>712.40200000000004</v>
      </c>
      <c r="D9663" s="126" t="s">
        <v>6556</v>
      </c>
      <c r="E9663" s="280">
        <f>+VLOOKUP(A9663,SCAR!A:B,2,0)</f>
        <v>0</v>
      </c>
    </row>
    <row r="9664" spans="1:5">
      <c r="A9664" t="s">
        <v>13529</v>
      </c>
      <c r="B9664" t="s">
        <v>14127</v>
      </c>
      <c r="C9664">
        <f>+VLOOKUP(A9664,'LISTA NACIONAL'!A:B,2,0)</f>
        <v>1307.2059999999999</v>
      </c>
      <c r="D9664" s="126" t="s">
        <v>6556</v>
      </c>
      <c r="E9664" s="280">
        <f>+VLOOKUP(A9664,SCAR!A:B,2,0)</f>
        <v>0</v>
      </c>
    </row>
    <row r="9665" spans="1:5">
      <c r="A9665" t="s">
        <v>13530</v>
      </c>
      <c r="B9665" t="s">
        <v>14128</v>
      </c>
      <c r="C9665">
        <f>+VLOOKUP(A9665,'LISTA NACIONAL'!A:B,2,0)</f>
        <v>6203.6959999999999</v>
      </c>
      <c r="D9665" s="126" t="s">
        <v>6556</v>
      </c>
      <c r="E9665" s="280">
        <f>+VLOOKUP(A9665,SCAR!A:B,2,0)</f>
        <v>0</v>
      </c>
    </row>
    <row r="9666" spans="1:5">
      <c r="A9666" t="s">
        <v>13531</v>
      </c>
      <c r="B9666" t="s">
        <v>14129</v>
      </c>
      <c r="C9666">
        <f>+VLOOKUP(A9666,'LISTA NACIONAL'!A:B,2,0)</f>
        <v>493.91199999999998</v>
      </c>
      <c r="D9666" s="126" t="s">
        <v>6556</v>
      </c>
      <c r="E9666" s="280">
        <f>+VLOOKUP(A9666,SCAR!A:B,2,0)</f>
        <v>0</v>
      </c>
    </row>
    <row r="9667" spans="1:5">
      <c r="A9667" t="s">
        <v>13532</v>
      </c>
      <c r="B9667" t="s">
        <v>14130</v>
      </c>
      <c r="C9667">
        <f>+VLOOKUP(A9667,'LISTA NACIONAL'!A:B,2,0)</f>
        <v>812.31399999999996</v>
      </c>
      <c r="D9667" s="126" t="s">
        <v>6556</v>
      </c>
      <c r="E9667" s="280">
        <f>+VLOOKUP(A9667,SCAR!A:B,2,0)</f>
        <v>0</v>
      </c>
    </row>
    <row r="9668" spans="1:5">
      <c r="A9668" t="s">
        <v>13533</v>
      </c>
      <c r="B9668" t="s">
        <v>14131</v>
      </c>
      <c r="C9668">
        <f>+VLOOKUP(A9668,'LISTA NACIONAL'!A:B,2,0)</f>
        <v>1613.7909999999999</v>
      </c>
      <c r="D9668" s="126" t="s">
        <v>6556</v>
      </c>
      <c r="E9668" s="280">
        <f>+VLOOKUP(A9668,SCAR!A:B,2,0)</f>
        <v>0</v>
      </c>
    </row>
    <row r="9669" spans="1:5">
      <c r="A9669" t="s">
        <v>13534</v>
      </c>
      <c r="B9669" t="s">
        <v>14132</v>
      </c>
      <c r="C9669">
        <f>+VLOOKUP(A9669,'LISTA NACIONAL'!A:B,2,0)</f>
        <v>583.07299999999998</v>
      </c>
      <c r="D9669" s="126" t="s">
        <v>6556</v>
      </c>
      <c r="E9669" s="280">
        <f>+VLOOKUP(A9669,SCAR!A:B,2,0)</f>
        <v>0</v>
      </c>
    </row>
    <row r="9670" spans="1:5">
      <c r="A9670" t="s">
        <v>13535</v>
      </c>
      <c r="B9670" t="s">
        <v>14133</v>
      </c>
      <c r="C9670">
        <f>+VLOOKUP(A9670,'LISTA NACIONAL'!A:B,2,0)</f>
        <v>1142.4659999999999</v>
      </c>
      <c r="D9670" s="126" t="s">
        <v>6556</v>
      </c>
      <c r="E9670" s="280">
        <f>+VLOOKUP(A9670,SCAR!A:B,2,0)</f>
        <v>0</v>
      </c>
    </row>
    <row r="9671" spans="1:5">
      <c r="A9671" t="s">
        <v>13536</v>
      </c>
      <c r="B9671" t="s">
        <v>14134</v>
      </c>
      <c r="C9671">
        <f>+VLOOKUP(A9671,'LISTA NACIONAL'!A:B,2,0)</f>
        <v>420.42099999999999</v>
      </c>
      <c r="D9671" s="126" t="s">
        <v>6556</v>
      </c>
      <c r="E9671" s="280">
        <f>+VLOOKUP(A9671,SCAR!A:B,2,0)</f>
        <v>0</v>
      </c>
    </row>
    <row r="9672" spans="1:5">
      <c r="A9672" t="s">
        <v>13537</v>
      </c>
      <c r="B9672" t="s">
        <v>14135</v>
      </c>
      <c r="C9672">
        <f>+VLOOKUP(A9672,'LISTA NACIONAL'!A:B,2,0)</f>
        <v>493.91199999999998</v>
      </c>
      <c r="D9672" s="126" t="s">
        <v>6556</v>
      </c>
      <c r="E9672" s="280">
        <f>+VLOOKUP(A9672,SCAR!A:B,2,0)</f>
        <v>0</v>
      </c>
    </row>
    <row r="9673" spans="1:5">
      <c r="A9673" t="s">
        <v>13538</v>
      </c>
      <c r="B9673" t="s">
        <v>14136</v>
      </c>
      <c r="C9673">
        <f>+VLOOKUP(A9673,'LISTA NACIONAL'!A:B,2,0)</f>
        <v>814.30399999999997</v>
      </c>
      <c r="D9673" s="126" t="s">
        <v>6556</v>
      </c>
      <c r="E9673" s="280">
        <f>+VLOOKUP(A9673,SCAR!A:B,2,0)</f>
        <v>0</v>
      </c>
    </row>
    <row r="9674" spans="1:5">
      <c r="A9674" t="s">
        <v>13539</v>
      </c>
      <c r="B9674" t="s">
        <v>14137</v>
      </c>
      <c r="C9674">
        <f>+VLOOKUP(A9674,'LISTA NACIONAL'!A:B,2,0)</f>
        <v>1613.7909999999999</v>
      </c>
      <c r="D9674" s="126" t="s">
        <v>6556</v>
      </c>
      <c r="E9674" s="280">
        <f>+VLOOKUP(A9674,SCAR!A:B,2,0)</f>
        <v>0</v>
      </c>
    </row>
    <row r="9675" spans="1:5">
      <c r="A9675" t="s">
        <v>13540</v>
      </c>
      <c r="B9675" t="s">
        <v>14138</v>
      </c>
      <c r="C9675">
        <f>+VLOOKUP(A9675,'LISTA NACIONAL'!A:B,2,0)</f>
        <v>443.89299999999997</v>
      </c>
      <c r="D9675" s="126" t="s">
        <v>6556</v>
      </c>
      <c r="E9675" s="280">
        <f>+VLOOKUP(A9675,SCAR!A:B,2,0)</f>
        <v>0</v>
      </c>
    </row>
    <row r="9676" spans="1:5">
      <c r="A9676" t="s">
        <v>13541</v>
      </c>
      <c r="B9676" t="s">
        <v>14139</v>
      </c>
      <c r="C9676">
        <f>+VLOOKUP(A9676,'LISTA NACIONAL'!A:B,2,0)</f>
        <v>2165.5500000000002</v>
      </c>
      <c r="D9676" s="126" t="s">
        <v>6556</v>
      </c>
      <c r="E9676" s="280">
        <f>+VLOOKUP(A9676,SCAR!A:B,2,0)</f>
        <v>0</v>
      </c>
    </row>
    <row r="9677" spans="1:5">
      <c r="A9677" t="s">
        <v>13542</v>
      </c>
      <c r="B9677" t="s">
        <v>14140</v>
      </c>
      <c r="C9677">
        <f>+VLOOKUP(A9677,'LISTA NACIONAL'!A:B,2,0)</f>
        <v>880.03399999999999</v>
      </c>
      <c r="D9677" s="126" t="s">
        <v>6556</v>
      </c>
      <c r="E9677" s="280">
        <f>+VLOOKUP(A9677,SCAR!A:B,2,0)</f>
        <v>0</v>
      </c>
    </row>
    <row r="9678" spans="1:5">
      <c r="A9678" t="s">
        <v>13543</v>
      </c>
      <c r="B9678" t="s">
        <v>3186</v>
      </c>
      <c r="C9678">
        <f>+VLOOKUP(A9678,'LISTA NACIONAL'!A:B,2,0)</f>
        <v>4076.2429999999999</v>
      </c>
      <c r="D9678" s="126" t="s">
        <v>6556</v>
      </c>
      <c r="E9678" s="280">
        <f>+VLOOKUP(A9678,SCAR!A:B,2,0)</f>
        <v>0</v>
      </c>
    </row>
    <row r="9679" spans="1:5">
      <c r="A9679" t="s">
        <v>13544</v>
      </c>
      <c r="B9679" t="s">
        <v>14141</v>
      </c>
      <c r="C9679">
        <f>+VLOOKUP(A9679,'LISTA NACIONAL'!A:B,2,0)</f>
        <v>1028.9100000000001</v>
      </c>
      <c r="D9679" s="126" t="s">
        <v>6556</v>
      </c>
      <c r="E9679" s="280">
        <f>+VLOOKUP(A9679,SCAR!A:B,2,0)</f>
        <v>0</v>
      </c>
    </row>
    <row r="9680" spans="1:5">
      <c r="A9680" t="s">
        <v>13545</v>
      </c>
      <c r="B9680" t="s">
        <v>3128</v>
      </c>
      <c r="C9680">
        <f>+VLOOKUP(A9680,'LISTA NACIONAL'!A:B,2,0)</f>
        <v>2038.194</v>
      </c>
      <c r="D9680" s="126" t="s">
        <v>6556</v>
      </c>
      <c r="E9680" s="280">
        <f>+VLOOKUP(A9680,SCAR!A:B,2,0)</f>
        <v>0</v>
      </c>
    </row>
    <row r="9681" spans="1:5">
      <c r="A9681" t="s">
        <v>13546</v>
      </c>
      <c r="B9681" t="s">
        <v>14142</v>
      </c>
      <c r="C9681">
        <f>+VLOOKUP(A9681,'LISTA NACIONAL'!A:B,2,0)</f>
        <v>430.2</v>
      </c>
      <c r="D9681" s="126" t="s">
        <v>6556</v>
      </c>
      <c r="E9681" s="280">
        <f>+VLOOKUP(A9681,SCAR!A:B,2,0)</f>
        <v>0</v>
      </c>
    </row>
    <row r="9682" spans="1:5">
      <c r="A9682" t="s">
        <v>13547</v>
      </c>
      <c r="B9682" t="s">
        <v>14143</v>
      </c>
      <c r="C9682">
        <f>+VLOOKUP(A9682,'LISTA NACIONAL'!A:B,2,0)</f>
        <v>722.21400000000006</v>
      </c>
      <c r="D9682" s="126" t="s">
        <v>6556</v>
      </c>
      <c r="E9682" s="280">
        <f>+VLOOKUP(A9682,SCAR!A:B,2,0)</f>
        <v>0</v>
      </c>
    </row>
    <row r="9683" spans="1:5">
      <c r="A9683" t="s">
        <v>13548</v>
      </c>
      <c r="B9683" t="s">
        <v>3186</v>
      </c>
      <c r="C9683">
        <f>+VLOOKUP(A9683,'LISTA NACIONAL'!A:B,2,0)</f>
        <v>812.31399999999996</v>
      </c>
      <c r="D9683" s="126" t="s">
        <v>6556</v>
      </c>
      <c r="E9683" s="280">
        <f>+VLOOKUP(A9683,SCAR!A:B,2,0)</f>
        <v>0</v>
      </c>
    </row>
    <row r="9684" spans="1:5">
      <c r="A9684" t="s">
        <v>13549</v>
      </c>
      <c r="B9684" t="s">
        <v>14144</v>
      </c>
      <c r="C9684">
        <f>+VLOOKUP(A9684,'LISTA NACIONAL'!A:B,2,0)</f>
        <v>583.07299999999998</v>
      </c>
      <c r="D9684" s="126" t="s">
        <v>6556</v>
      </c>
      <c r="E9684" s="280">
        <f>+VLOOKUP(A9684,SCAR!A:B,2,0)</f>
        <v>0</v>
      </c>
    </row>
    <row r="9685" spans="1:5">
      <c r="A9685" t="s">
        <v>13550</v>
      </c>
      <c r="B9685" t="s">
        <v>14145</v>
      </c>
      <c r="C9685">
        <f>+VLOOKUP(A9685,'LISTA NACIONAL'!A:B,2,0)</f>
        <v>583.07299999999998</v>
      </c>
      <c r="D9685" s="126" t="s">
        <v>6556</v>
      </c>
      <c r="E9685" s="280">
        <f>+VLOOKUP(A9685,SCAR!A:B,2,0)</f>
        <v>0</v>
      </c>
    </row>
    <row r="9686" spans="1:5">
      <c r="A9686" t="s">
        <v>13551</v>
      </c>
      <c r="B9686" t="s">
        <v>14146</v>
      </c>
      <c r="C9686">
        <f>+VLOOKUP(A9686,'LISTA NACIONAL'!A:B,2,0)</f>
        <v>1125.0239999999999</v>
      </c>
      <c r="D9686" s="126" t="s">
        <v>6556</v>
      </c>
      <c r="E9686" s="280">
        <f>+VLOOKUP(A9686,SCAR!A:B,2,0)</f>
        <v>0</v>
      </c>
    </row>
    <row r="9687" spans="1:5">
      <c r="A9687" t="s">
        <v>13552</v>
      </c>
      <c r="B9687" t="s">
        <v>14147</v>
      </c>
      <c r="C9687">
        <f>+VLOOKUP(A9687,'LISTA NACIONAL'!A:B,2,0)</f>
        <v>493.91199999999998</v>
      </c>
      <c r="D9687" s="126" t="s">
        <v>6556</v>
      </c>
      <c r="E9687" s="280">
        <f>+VLOOKUP(A9687,SCAR!A:B,2,0)</f>
        <v>0</v>
      </c>
    </row>
    <row r="9688" spans="1:5">
      <c r="A9688" t="s">
        <v>13553</v>
      </c>
      <c r="B9688" t="s">
        <v>14148</v>
      </c>
      <c r="C9688">
        <f>+VLOOKUP(A9688,'LISTA NACIONAL'!A:B,2,0)</f>
        <v>2391.9079999999999</v>
      </c>
      <c r="D9688" s="126" t="s">
        <v>6556</v>
      </c>
      <c r="E9688" s="280">
        <f>+VLOOKUP(A9688,SCAR!A:B,2,0)</f>
        <v>0</v>
      </c>
    </row>
    <row r="9689" spans="1:5">
      <c r="A9689" t="s">
        <v>13554</v>
      </c>
      <c r="B9689" t="s">
        <v>14149</v>
      </c>
      <c r="C9689">
        <f>+VLOOKUP(A9689,'LISTA NACIONAL'!A:B,2,0)</f>
        <v>1144.537</v>
      </c>
      <c r="D9689" s="126" t="s">
        <v>6556</v>
      </c>
      <c r="E9689" s="280">
        <f>+VLOOKUP(A9689,SCAR!A:B,2,0)</f>
        <v>0</v>
      </c>
    </row>
    <row r="9690" spans="1:5">
      <c r="A9690" t="s">
        <v>13555</v>
      </c>
      <c r="B9690" t="s">
        <v>14150</v>
      </c>
      <c r="C9690">
        <f>+VLOOKUP(A9690,'LISTA NACIONAL'!A:B,2,0)</f>
        <v>482.03100000000001</v>
      </c>
      <c r="D9690" s="126" t="s">
        <v>6556</v>
      </c>
      <c r="E9690" s="280">
        <f>+VLOOKUP(A9690,SCAR!A:B,2,0)</f>
        <v>0</v>
      </c>
    </row>
    <row r="9691" spans="1:5">
      <c r="A9691" t="s">
        <v>13556</v>
      </c>
      <c r="B9691" t="s">
        <v>14151</v>
      </c>
      <c r="C9691">
        <f>+VLOOKUP(A9691,'LISTA NACIONAL'!A:B,2,0)</f>
        <v>430.2</v>
      </c>
      <c r="D9691" s="126" t="s">
        <v>6556</v>
      </c>
      <c r="E9691" s="280">
        <f>+VLOOKUP(A9691,SCAR!A:B,2,0)</f>
        <v>0</v>
      </c>
    </row>
    <row r="9692" spans="1:5">
      <c r="A9692" t="s">
        <v>13557</v>
      </c>
      <c r="B9692" t="s">
        <v>14152</v>
      </c>
      <c r="C9692">
        <f>+VLOOKUP(A9692,'LISTA NACIONAL'!A:B,2,0)</f>
        <v>547.77800000000002</v>
      </c>
      <c r="D9692" s="126" t="s">
        <v>6556</v>
      </c>
      <c r="E9692" s="280">
        <f>+VLOOKUP(A9692,SCAR!A:B,2,0)</f>
        <v>0</v>
      </c>
    </row>
    <row r="9693" spans="1:5">
      <c r="A9693" t="s">
        <v>13558</v>
      </c>
      <c r="B9693" t="s">
        <v>14153</v>
      </c>
      <c r="C9693">
        <f>+VLOOKUP(A9693,'LISTA NACIONAL'!A:B,2,0)</f>
        <v>493.91199999999998</v>
      </c>
      <c r="D9693" s="126" t="s">
        <v>6556</v>
      </c>
      <c r="E9693" s="280">
        <f>+VLOOKUP(A9693,SCAR!A:B,2,0)</f>
        <v>0</v>
      </c>
    </row>
    <row r="9694" spans="1:5">
      <c r="A9694" t="s">
        <v>13559</v>
      </c>
      <c r="B9694" t="s">
        <v>14154</v>
      </c>
      <c r="C9694">
        <f>+VLOOKUP(A9694,'LISTA NACIONAL'!A:B,2,0)</f>
        <v>607.52599999999995</v>
      </c>
      <c r="D9694" s="126" t="s">
        <v>6556</v>
      </c>
      <c r="E9694" s="280">
        <f>+VLOOKUP(A9694,SCAR!A:B,2,0)</f>
        <v>0</v>
      </c>
    </row>
    <row r="9695" spans="1:5">
      <c r="A9695" t="s">
        <v>13560</v>
      </c>
      <c r="B9695" t="s">
        <v>14155</v>
      </c>
      <c r="C9695">
        <f>+VLOOKUP(A9695,'LISTA NACIONAL'!A:B,2,0)</f>
        <v>349.803</v>
      </c>
      <c r="D9695" s="126" t="s">
        <v>6556</v>
      </c>
      <c r="E9695" s="280">
        <f>+VLOOKUP(A9695,SCAR!A:B,2,0)</f>
        <v>0</v>
      </c>
    </row>
    <row r="9696" spans="1:5">
      <c r="A9696" t="s">
        <v>13561</v>
      </c>
      <c r="B9696" t="s">
        <v>14156</v>
      </c>
      <c r="C9696">
        <f>+VLOOKUP(A9696,'LISTA NACIONAL'!A:B,2,0)</f>
        <v>636.97299999999996</v>
      </c>
      <c r="D9696" s="126" t="s">
        <v>6556</v>
      </c>
      <c r="E9696" s="280">
        <f>+VLOOKUP(A9696,SCAR!A:B,2,0)</f>
        <v>0</v>
      </c>
    </row>
    <row r="9697" spans="1:5">
      <c r="A9697" t="s">
        <v>13562</v>
      </c>
      <c r="B9697" t="s">
        <v>14157</v>
      </c>
      <c r="C9697">
        <f>+VLOOKUP(A9697,'LISTA NACIONAL'!A:B,2,0)</f>
        <v>484.04399999999998</v>
      </c>
      <c r="D9697" s="126" t="s">
        <v>6556</v>
      </c>
      <c r="E9697" s="280">
        <f>+VLOOKUP(A9697,SCAR!A:B,2,0)</f>
        <v>0</v>
      </c>
    </row>
    <row r="9698" spans="1:5">
      <c r="A9698" t="s">
        <v>13563</v>
      </c>
      <c r="B9698" t="s">
        <v>14158</v>
      </c>
      <c r="C9698">
        <f>+VLOOKUP(A9698,'LISTA NACIONAL'!A:B,2,0)</f>
        <v>484.04399999999998</v>
      </c>
      <c r="D9698" s="126" t="s">
        <v>6556</v>
      </c>
      <c r="E9698" s="280">
        <f>+VLOOKUP(A9698,SCAR!A:B,2,0)</f>
        <v>0</v>
      </c>
    </row>
    <row r="9699" spans="1:5">
      <c r="A9699" t="s">
        <v>13564</v>
      </c>
      <c r="B9699" t="s">
        <v>14159</v>
      </c>
      <c r="C9699">
        <f>+VLOOKUP(A9699,'LISTA NACIONAL'!A:B,2,0)</f>
        <v>349.803</v>
      </c>
      <c r="D9699" s="126" t="s">
        <v>6556</v>
      </c>
      <c r="E9699" s="280">
        <f>+VLOOKUP(A9699,SCAR!A:B,2,0)</f>
        <v>0</v>
      </c>
    </row>
    <row r="9700" spans="1:5">
      <c r="A9700" t="s">
        <v>13565</v>
      </c>
      <c r="B9700" t="s">
        <v>14160</v>
      </c>
      <c r="C9700">
        <f>+VLOOKUP(A9700,'LISTA NACIONAL'!A:B,2,0)</f>
        <v>461.46</v>
      </c>
      <c r="D9700" s="126" t="s">
        <v>6556</v>
      </c>
      <c r="E9700" s="280">
        <f>+VLOOKUP(A9700,SCAR!A:B,2,0)</f>
        <v>0</v>
      </c>
    </row>
    <row r="9701" spans="1:5">
      <c r="A9701" t="s">
        <v>13566</v>
      </c>
      <c r="B9701" t="s">
        <v>14161</v>
      </c>
      <c r="C9701">
        <f>+VLOOKUP(A9701,'LISTA NACIONAL'!A:B,2,0)</f>
        <v>493.91199999999998</v>
      </c>
      <c r="D9701" s="126" t="s">
        <v>6556</v>
      </c>
      <c r="E9701" s="280">
        <f>+VLOOKUP(A9701,SCAR!A:B,2,0)</f>
        <v>0</v>
      </c>
    </row>
    <row r="9702" spans="1:5">
      <c r="A9702" t="s">
        <v>13567</v>
      </c>
      <c r="B9702" t="s">
        <v>14162</v>
      </c>
      <c r="C9702">
        <f>+VLOOKUP(A9702,'LISTA NACIONAL'!A:B,2,0)</f>
        <v>1315.9670000000001</v>
      </c>
      <c r="D9702" s="126" t="s">
        <v>6556</v>
      </c>
      <c r="E9702" s="280">
        <f>+VLOOKUP(A9702,SCAR!A:B,2,0)</f>
        <v>0</v>
      </c>
    </row>
    <row r="9703" spans="1:5">
      <c r="A9703" t="s">
        <v>13568</v>
      </c>
      <c r="B9703" t="s">
        <v>14163</v>
      </c>
      <c r="C9703">
        <f>+VLOOKUP(A9703,'LISTA NACIONAL'!A:B,2,0)</f>
        <v>965.21600000000001</v>
      </c>
      <c r="D9703" s="126" t="s">
        <v>6556</v>
      </c>
      <c r="E9703" s="280">
        <f>+VLOOKUP(A9703,SCAR!A:B,2,0)</f>
        <v>0</v>
      </c>
    </row>
    <row r="9704" spans="1:5">
      <c r="A9704" t="s">
        <v>13569</v>
      </c>
      <c r="B9704" t="s">
        <v>14164</v>
      </c>
      <c r="C9704">
        <f>+VLOOKUP(A9704,'LISTA NACIONAL'!A:B,2,0)</f>
        <v>390.08600000000001</v>
      </c>
      <c r="D9704" s="126" t="s">
        <v>6556</v>
      </c>
      <c r="E9704" s="280">
        <f>+VLOOKUP(A9704,SCAR!A:B,2,0)</f>
        <v>0</v>
      </c>
    </row>
    <row r="9705" spans="1:5">
      <c r="A9705" t="s">
        <v>13570</v>
      </c>
      <c r="B9705" t="s">
        <v>14165</v>
      </c>
      <c r="C9705">
        <f>+VLOOKUP(A9705,'LISTA NACIONAL'!A:B,2,0)</f>
        <v>567.32000000000005</v>
      </c>
      <c r="D9705" s="126" t="s">
        <v>6556</v>
      </c>
      <c r="E9705" s="280">
        <f>+VLOOKUP(A9705,SCAR!A:B,2,0)</f>
        <v>0</v>
      </c>
    </row>
    <row r="9706" spans="1:5">
      <c r="A9706" t="s">
        <v>13571</v>
      </c>
      <c r="B9706" t="s">
        <v>14166</v>
      </c>
      <c r="C9706">
        <f>+VLOOKUP(A9706,'LISTA NACIONAL'!A:B,2,0)</f>
        <v>598.75300000000004</v>
      </c>
      <c r="D9706" s="126" t="s">
        <v>6556</v>
      </c>
      <c r="E9706" s="280">
        <f>+VLOOKUP(A9706,SCAR!A:B,2,0)</f>
        <v>0</v>
      </c>
    </row>
    <row r="9707" spans="1:5">
      <c r="A9707" t="s">
        <v>13572</v>
      </c>
      <c r="B9707" t="s">
        <v>14167</v>
      </c>
      <c r="C9707">
        <f>+VLOOKUP(A9707,'LISTA NACIONAL'!A:B,2,0)</f>
        <v>611.40899999999999</v>
      </c>
      <c r="D9707" s="126" t="s">
        <v>6556</v>
      </c>
      <c r="E9707" s="280">
        <f>+VLOOKUP(A9707,SCAR!A:B,2,0)</f>
        <v>0</v>
      </c>
    </row>
    <row r="9708" spans="1:5">
      <c r="A9708" t="s">
        <v>13573</v>
      </c>
      <c r="B9708" t="s">
        <v>14168</v>
      </c>
      <c r="C9708">
        <f>+VLOOKUP(A9708,'LISTA NACIONAL'!A:B,2,0)</f>
        <v>521.32600000000002</v>
      </c>
      <c r="D9708" s="126" t="s">
        <v>6556</v>
      </c>
      <c r="E9708" s="280">
        <f>+VLOOKUP(A9708,SCAR!A:B,2,0)</f>
        <v>0</v>
      </c>
    </row>
    <row r="9709" spans="1:5">
      <c r="A9709" t="s">
        <v>13574</v>
      </c>
      <c r="B9709" t="s">
        <v>14169</v>
      </c>
      <c r="C9709">
        <f>+VLOOKUP(A9709,'LISTA NACIONAL'!A:B,2,0)</f>
        <v>611.40899999999999</v>
      </c>
      <c r="D9709" s="126" t="s">
        <v>6556</v>
      </c>
      <c r="E9709" s="280">
        <f>+VLOOKUP(A9709,SCAR!A:B,2,0)</f>
        <v>0</v>
      </c>
    </row>
    <row r="9710" spans="1:5">
      <c r="A9710" t="s">
        <v>13575</v>
      </c>
      <c r="B9710" t="s">
        <v>14170</v>
      </c>
      <c r="C9710">
        <f>+VLOOKUP(A9710,'LISTA NACIONAL'!A:B,2,0)</f>
        <v>475.30200000000002</v>
      </c>
      <c r="D9710" s="126" t="s">
        <v>6556</v>
      </c>
      <c r="E9710" s="280">
        <f>+VLOOKUP(A9710,SCAR!A:B,2,0)</f>
        <v>0</v>
      </c>
    </row>
    <row r="9711" spans="1:5">
      <c r="A9711" t="s">
        <v>13576</v>
      </c>
      <c r="B9711" t="s">
        <v>14171</v>
      </c>
      <c r="C9711">
        <f>+VLOOKUP(A9711,'LISTA NACIONAL'!A:B,2,0)</f>
        <v>372.31799999999998</v>
      </c>
      <c r="D9711" s="126" t="s">
        <v>6556</v>
      </c>
      <c r="E9711" s="280">
        <f>+VLOOKUP(A9711,SCAR!A:B,2,0)</f>
        <v>0</v>
      </c>
    </row>
    <row r="9712" spans="1:5">
      <c r="A9712" t="s">
        <v>13577</v>
      </c>
      <c r="B9712" t="s">
        <v>14172</v>
      </c>
      <c r="C9712">
        <f>+VLOOKUP(A9712,'LISTA NACIONAL'!A:B,2,0)</f>
        <v>430.2</v>
      </c>
      <c r="D9712" s="126"/>
      <c r="E9712" s="280"/>
    </row>
    <row r="9713" spans="1:5">
      <c r="A9713" t="s">
        <v>13578</v>
      </c>
      <c r="B9713" t="s">
        <v>3186</v>
      </c>
      <c r="C9713">
        <f>+VLOOKUP(A9713,'LISTA NACIONAL'!A:B,2,0)</f>
        <v>806.47400000000005</v>
      </c>
      <c r="D9713" s="126"/>
      <c r="E9713" s="280"/>
    </row>
    <row r="9714" spans="1:5">
      <c r="A9714" t="s">
        <v>13579</v>
      </c>
      <c r="B9714" t="s">
        <v>3186</v>
      </c>
      <c r="C9714">
        <f>+VLOOKUP(A9714,'LISTA NACIONAL'!A:B,2,0)</f>
        <v>640.87099999999998</v>
      </c>
      <c r="D9714" s="126"/>
      <c r="E9714" s="280"/>
    </row>
    <row r="9715" spans="1:5">
      <c r="A9715" t="s">
        <v>13580</v>
      </c>
      <c r="B9715" t="s">
        <v>3186</v>
      </c>
      <c r="C9715">
        <f>+VLOOKUP(A9715,'LISTA NACIONAL'!A:B,2,0)</f>
        <v>503.69799999999998</v>
      </c>
      <c r="D9715" s="126"/>
      <c r="E9715" s="280"/>
    </row>
    <row r="9716" spans="1:5">
      <c r="A9716" t="s">
        <v>13581</v>
      </c>
      <c r="B9716" t="s">
        <v>14173</v>
      </c>
      <c r="C9716">
        <f>+VLOOKUP(A9716,'LISTA NACIONAL'!A:B,2,0)</f>
        <v>686.97900000000004</v>
      </c>
      <c r="D9716" s="126"/>
      <c r="E9716" s="280"/>
    </row>
    <row r="9717" spans="1:5">
      <c r="A9717" t="s">
        <v>13582</v>
      </c>
      <c r="B9717" t="s">
        <v>14174</v>
      </c>
      <c r="C9717">
        <f>+VLOOKUP(A9717,'LISTA NACIONAL'!A:B,2,0)</f>
        <v>686.97900000000004</v>
      </c>
      <c r="D9717" s="126" t="s">
        <v>6556</v>
      </c>
      <c r="E9717" s="280">
        <f>+VLOOKUP(A9717,SCAR!A:B,2,0)</f>
        <v>0</v>
      </c>
    </row>
    <row r="9718" spans="1:5">
      <c r="A9718" t="s">
        <v>13583</v>
      </c>
      <c r="B9718" t="s">
        <v>20729</v>
      </c>
      <c r="C9718">
        <f>+VLOOKUP(A9718,'LISTA NACIONAL'!A:B,2,0)</f>
        <v>748.72799999999995</v>
      </c>
      <c r="D9718" s="126"/>
      <c r="E9718" s="280"/>
    </row>
    <row r="9719" spans="1:5">
      <c r="A9719" t="s">
        <v>13584</v>
      </c>
      <c r="B9719" t="s">
        <v>3128</v>
      </c>
      <c r="C9719">
        <f>+VLOOKUP(A9719,'LISTA NACIONAL'!A:B,2,0)</f>
        <v>1474.8040000000001</v>
      </c>
      <c r="D9719" s="126" t="s">
        <v>6556</v>
      </c>
      <c r="E9719" s="280">
        <f>+VLOOKUP(A9719,SCAR!A:B,2,0)</f>
        <v>0</v>
      </c>
    </row>
    <row r="9720" spans="1:5">
      <c r="A9720" t="s">
        <v>13585</v>
      </c>
      <c r="B9720" t="s">
        <v>3186</v>
      </c>
      <c r="C9720">
        <f>+VLOOKUP(A9720,'LISTA NACIONAL'!A:B,2,0)</f>
        <v>567.32000000000005</v>
      </c>
      <c r="D9720" s="126"/>
      <c r="E9720" s="280"/>
    </row>
    <row r="9721" spans="1:5">
      <c r="A9721" t="s">
        <v>13586</v>
      </c>
      <c r="B9721" t="s">
        <v>14176</v>
      </c>
      <c r="C9721">
        <f>+VLOOKUP(A9721,'LISTA NACIONAL'!A:B,2,0)</f>
        <v>525.31299999999999</v>
      </c>
      <c r="D9721" s="126" t="s">
        <v>6556</v>
      </c>
      <c r="E9721" s="280">
        <f>+VLOOKUP(A9721,SCAR!A:B,2,0)</f>
        <v>0</v>
      </c>
    </row>
    <row r="9722" spans="1:5">
      <c r="A9722" t="s">
        <v>13587</v>
      </c>
      <c r="B9722" t="s">
        <v>3186</v>
      </c>
      <c r="C9722">
        <f>+VLOOKUP(A9722,'LISTA NACIONAL'!A:B,2,0)</f>
        <v>810.36800000000005</v>
      </c>
      <c r="D9722" s="126"/>
      <c r="E9722" s="280"/>
    </row>
    <row r="9723" spans="1:5">
      <c r="A9723" t="s">
        <v>13588</v>
      </c>
      <c r="B9723" t="s">
        <v>14177</v>
      </c>
      <c r="C9723">
        <f>+VLOOKUP(A9723,'LISTA NACIONAL'!A:B,2,0)</f>
        <v>498.70299999999997</v>
      </c>
      <c r="D9723" s="126" t="s">
        <v>6556</v>
      </c>
      <c r="E9723" s="280">
        <f>+VLOOKUP(A9723,SCAR!A:B,2,0)</f>
        <v>0</v>
      </c>
    </row>
    <row r="9724" spans="1:5">
      <c r="A9724" t="s">
        <v>13589</v>
      </c>
      <c r="B9724" t="s">
        <v>3186</v>
      </c>
      <c r="C9724">
        <f>+VLOOKUP(A9724,'LISTA NACIONAL'!A:B,2,0)</f>
        <v>484.04399999999998</v>
      </c>
      <c r="D9724" s="126"/>
      <c r="E9724" s="280"/>
    </row>
    <row r="9725" spans="1:5">
      <c r="A9725" t="s">
        <v>13590</v>
      </c>
      <c r="B9725" t="s">
        <v>14178</v>
      </c>
      <c r="C9725">
        <f>+VLOOKUP(A9725,'LISTA NACIONAL'!A:B,2,0)</f>
        <v>517.43100000000004</v>
      </c>
      <c r="D9725" s="126" t="s">
        <v>6556</v>
      </c>
      <c r="E9725" s="280">
        <f>+VLOOKUP(A9725,SCAR!A:B,2,0)</f>
        <v>0</v>
      </c>
    </row>
    <row r="9726" spans="1:5">
      <c r="A9726" t="s">
        <v>13591</v>
      </c>
      <c r="B9726" t="s">
        <v>3186</v>
      </c>
      <c r="C9726">
        <f>+VLOOKUP(A9726,'LISTA NACIONAL'!A:B,2,0)</f>
        <v>909.34299999999996</v>
      </c>
      <c r="D9726" s="126" t="s">
        <v>6556</v>
      </c>
      <c r="E9726" s="280">
        <f>+VLOOKUP(A9726,SCAR!A:B,2,0)</f>
        <v>0</v>
      </c>
    </row>
    <row r="9727" spans="1:5">
      <c r="A9727" t="s">
        <v>13592</v>
      </c>
      <c r="B9727" t="s">
        <v>14179</v>
      </c>
      <c r="C9727">
        <f>+VLOOKUP(A9727,'LISTA NACIONAL'!A:B,2,0)</f>
        <v>901.46100000000001</v>
      </c>
      <c r="D9727" s="126" t="s">
        <v>6556</v>
      </c>
      <c r="E9727" s="280">
        <f>+VLOOKUP(A9727,SCAR!A:B,2,0)</f>
        <v>0</v>
      </c>
    </row>
    <row r="9728" spans="1:5">
      <c r="A9728" t="s">
        <v>13593</v>
      </c>
      <c r="B9728" t="s">
        <v>3186</v>
      </c>
      <c r="C9728">
        <f>+VLOOKUP(A9728,'LISTA NACIONAL'!A:B,2,0)</f>
        <v>436.17200000000003</v>
      </c>
      <c r="D9728" s="126" t="s">
        <v>6556</v>
      </c>
      <c r="E9728" s="280">
        <f>+VLOOKUP(A9728,SCAR!A:B,2,0)</f>
        <v>0</v>
      </c>
    </row>
    <row r="9729" spans="1:5">
      <c r="A9729" t="s">
        <v>20405</v>
      </c>
      <c r="B9729" t="s">
        <v>20404</v>
      </c>
      <c r="C9729">
        <f>+VLOOKUP(A9729,'LISTA NACIONAL'!A:B,2,0)</f>
        <v>577.47299999999996</v>
      </c>
      <c r="D9729" s="126" t="s">
        <v>6556</v>
      </c>
      <c r="E9729" s="280" t="e">
        <f>+VLOOKUP(A9729,SCAR!A:B,2,0)</f>
        <v>#N/A</v>
      </c>
    </row>
    <row r="9730" spans="1:5">
      <c r="A9730" t="s">
        <v>20573</v>
      </c>
      <c r="B9730" t="s">
        <v>20572</v>
      </c>
      <c r="C9730">
        <f>+VLOOKUP(A9730,'LISTA NACIONAL'!A:B,2,0)</f>
        <v>3998.4079999999999</v>
      </c>
      <c r="D9730" s="126" t="s">
        <v>6556</v>
      </c>
      <c r="E9730" s="280" t="e">
        <f>+VLOOKUP(A9730,SCAR!A:B,2,0)</f>
        <v>#N/A</v>
      </c>
    </row>
    <row r="9731" spans="1:5">
      <c r="A9731" t="s">
        <v>20306</v>
      </c>
      <c r="B9731" t="s">
        <v>20305</v>
      </c>
      <c r="C9731">
        <f>+VLOOKUP(A9731,'LISTA NACIONAL'!A:B,2,0)</f>
        <v>658.93600000000004</v>
      </c>
      <c r="D9731" s="126" t="s">
        <v>6556</v>
      </c>
      <c r="E9731" s="280">
        <f>+VLOOKUP(A9731,SCAR!A:B,2,0)</f>
        <v>0</v>
      </c>
    </row>
    <row r="9732" spans="1:5">
      <c r="A9732" t="s">
        <v>20565</v>
      </c>
      <c r="B9732" t="s">
        <v>20564</v>
      </c>
      <c r="C9732">
        <f>+VLOOKUP(A9732,'LISTA NACIONAL'!A:B,2,0)</f>
        <v>4572.7849999999999</v>
      </c>
      <c r="D9732" s="126" t="s">
        <v>6556</v>
      </c>
      <c r="E9732" s="280">
        <f>+VLOOKUP(A9732,SCAR!A:B,2,0)</f>
        <v>0</v>
      </c>
    </row>
    <row r="9733" spans="1:5" ht="23.25">
      <c r="A9733" s="126"/>
      <c r="B9733" s="1098" t="s">
        <v>20587</v>
      </c>
      <c r="C9733" t="e">
        <f>+VLOOKUP(A9733,'LISTA NACIONAL'!A:B,2,0)</f>
        <v>#N/A</v>
      </c>
      <c r="D9733" s="126"/>
      <c r="E9733" s="280"/>
    </row>
    <row r="9734" spans="1:5">
      <c r="A9734" t="s">
        <v>3260</v>
      </c>
      <c r="B9734" t="s">
        <v>4452</v>
      </c>
      <c r="C9734">
        <f>+VLOOKUP(A9734,'LISTA NACIONAL'!A:B,2,0)</f>
        <v>15626.812</v>
      </c>
      <c r="D9734" s="126" t="s">
        <v>6556</v>
      </c>
      <c r="E9734" s="280">
        <f>+VLOOKUP(A9734,SCAR!A:B,2,0)</f>
        <v>0</v>
      </c>
    </row>
    <row r="9735" spans="1:5">
      <c r="A9735" t="s">
        <v>4453</v>
      </c>
      <c r="B9735" t="s">
        <v>4454</v>
      </c>
      <c r="C9735">
        <f>+VLOOKUP(A9735,'LISTA NACIONAL'!A:B,2,0)</f>
        <v>10853.116</v>
      </c>
      <c r="D9735" s="126" t="s">
        <v>6556</v>
      </c>
      <c r="E9735" s="280">
        <f>+VLOOKUP(A9735,SCAR!A:B,2,0)</f>
        <v>0</v>
      </c>
    </row>
    <row r="9736" spans="1:5">
      <c r="A9736" t="s">
        <v>4455</v>
      </c>
      <c r="B9736" t="s">
        <v>4467</v>
      </c>
      <c r="C9736">
        <f>+VLOOKUP(A9736,'LISTA NACIONAL'!A:B,2,0)</f>
        <v>7581.9830000000002</v>
      </c>
      <c r="D9736" s="126" t="s">
        <v>6556</v>
      </c>
      <c r="E9736" s="280">
        <f>+VLOOKUP(A9736,SCAR!A:B,2,0)</f>
        <v>0</v>
      </c>
    </row>
    <row r="9737" spans="1:5">
      <c r="A9737" t="s">
        <v>4468</v>
      </c>
      <c r="B9737" t="s">
        <v>4469</v>
      </c>
      <c r="C9737">
        <f>+VLOOKUP(A9737,'LISTA NACIONAL'!A:B,2,0)</f>
        <v>8015.2460000000001</v>
      </c>
      <c r="D9737" s="126" t="s">
        <v>6556</v>
      </c>
      <c r="E9737" s="280">
        <f>+VLOOKUP(A9737,SCAR!A:B,2,0)</f>
        <v>0</v>
      </c>
    </row>
    <row r="9738" spans="1:5">
      <c r="A9738" t="s">
        <v>4471</v>
      </c>
      <c r="B9738" t="s">
        <v>4472</v>
      </c>
      <c r="C9738">
        <f>+VLOOKUP(A9738,'LISTA NACIONAL'!A:B,2,0)</f>
        <v>11835.117</v>
      </c>
      <c r="D9738" s="126" t="s">
        <v>6556</v>
      </c>
      <c r="E9738" s="280">
        <f>+VLOOKUP(A9738,SCAR!A:B,2,0)</f>
        <v>0</v>
      </c>
    </row>
    <row r="9739" spans="1:5">
      <c r="A9739" t="s">
        <v>4473</v>
      </c>
      <c r="B9739" t="s">
        <v>4474</v>
      </c>
      <c r="C9739">
        <f>+VLOOKUP(A9739,'LISTA NACIONAL'!A:B,2,0)</f>
        <v>17017.517</v>
      </c>
      <c r="D9739" s="126" t="s">
        <v>6556</v>
      </c>
      <c r="E9739" s="280">
        <f>+VLOOKUP(A9739,SCAR!A:B,2,0)</f>
        <v>0</v>
      </c>
    </row>
    <row r="9740" spans="1:5">
      <c r="A9740" t="s">
        <v>4475</v>
      </c>
      <c r="B9740" t="s">
        <v>4476</v>
      </c>
      <c r="C9740">
        <f>+VLOOKUP(A9740,'LISTA NACIONAL'!A:B,2,0)</f>
        <v>6232.5590000000002</v>
      </c>
      <c r="D9740" s="126" t="s">
        <v>6556</v>
      </c>
      <c r="E9740" s="280">
        <f>+VLOOKUP(A9740,SCAR!A:B,2,0)</f>
        <v>0</v>
      </c>
    </row>
    <row r="9741" spans="1:5">
      <c r="A9741" t="s">
        <v>4479</v>
      </c>
      <c r="B9741" t="s">
        <v>4480</v>
      </c>
      <c r="C9741">
        <f>+VLOOKUP(A9741,'LISTA NACIONAL'!A:B,2,0)</f>
        <v>6953.79</v>
      </c>
      <c r="D9741" s="126" t="s">
        <v>6556</v>
      </c>
      <c r="E9741" s="280">
        <f>+VLOOKUP(A9741,SCAR!A:B,2,0)</f>
        <v>0</v>
      </c>
    </row>
    <row r="9742" spans="1:5">
      <c r="A9742" t="s">
        <v>4481</v>
      </c>
      <c r="B9742" t="s">
        <v>4482</v>
      </c>
      <c r="C9742">
        <f>+VLOOKUP(A9742,'LISTA NACIONAL'!A:B,2,0)</f>
        <v>7668.5990000000002</v>
      </c>
      <c r="D9742" s="126" t="s">
        <v>6556</v>
      </c>
      <c r="E9742" s="280">
        <f>+VLOOKUP(A9742,SCAR!A:B,2,0)</f>
        <v>0</v>
      </c>
    </row>
    <row r="9743" spans="1:5">
      <c r="A9743" t="s">
        <v>4483</v>
      </c>
      <c r="B9743" t="s">
        <v>4484</v>
      </c>
      <c r="C9743">
        <f>+VLOOKUP(A9743,'LISTA NACIONAL'!A:B,2,0)</f>
        <v>6645.9859999999999</v>
      </c>
      <c r="D9743" s="126" t="s">
        <v>6556</v>
      </c>
      <c r="E9743" s="280">
        <f>+VLOOKUP(A9743,SCAR!A:B,2,0)</f>
        <v>0</v>
      </c>
    </row>
    <row r="9744" spans="1:5">
      <c r="A9744" t="s">
        <v>4485</v>
      </c>
      <c r="B9744" t="s">
        <v>4486</v>
      </c>
      <c r="C9744">
        <f>+VLOOKUP(A9744,'LISTA NACIONAL'!A:B,2,0)</f>
        <v>7137.8969999999999</v>
      </c>
      <c r="D9744" s="126" t="s">
        <v>6556</v>
      </c>
      <c r="E9744" s="280">
        <f>+VLOOKUP(A9744,SCAR!A:B,2,0)</f>
        <v>0</v>
      </c>
    </row>
    <row r="9745" spans="1:5">
      <c r="A9745" t="s">
        <v>4487</v>
      </c>
      <c r="B9745" t="s">
        <v>4488</v>
      </c>
      <c r="C9745">
        <f>+VLOOKUP(A9745,'LISTA NACIONAL'!A:B,2,0)</f>
        <v>6204.2340000000004</v>
      </c>
      <c r="D9745" s="126" t="s">
        <v>6556</v>
      </c>
      <c r="E9745" s="280">
        <f>+VLOOKUP(A9745,SCAR!A:B,2,0)</f>
        <v>0</v>
      </c>
    </row>
    <row r="9746" spans="1:5">
      <c r="A9746" t="s">
        <v>4489</v>
      </c>
      <c r="B9746" t="s">
        <v>4490</v>
      </c>
      <c r="C9746">
        <f>+VLOOKUP(A9746,'LISTA NACIONAL'!A:B,2,0)</f>
        <v>8258.9770000000008</v>
      </c>
      <c r="D9746" s="126" t="s">
        <v>6556</v>
      </c>
      <c r="E9746" s="280">
        <f>+VLOOKUP(A9746,SCAR!A:B,2,0)</f>
        <v>0</v>
      </c>
    </row>
    <row r="9747" spans="1:5">
      <c r="A9747" t="s">
        <v>4491</v>
      </c>
      <c r="B9747" t="s">
        <v>4492</v>
      </c>
      <c r="C9747">
        <f>+VLOOKUP(A9747,'LISTA NACIONAL'!A:B,2,0)</f>
        <v>16073.763999999999</v>
      </c>
      <c r="D9747" s="126" t="s">
        <v>6556</v>
      </c>
      <c r="E9747" s="280">
        <f>+VLOOKUP(A9747,SCAR!A:B,2,0)</f>
        <v>0</v>
      </c>
    </row>
    <row r="9748" spans="1:5">
      <c r="A9748" t="s">
        <v>4493</v>
      </c>
      <c r="B9748" t="s">
        <v>4494</v>
      </c>
      <c r="C9748">
        <f>+VLOOKUP(A9748,'LISTA NACIONAL'!A:B,2,0)</f>
        <v>5777.9049999999997</v>
      </c>
      <c r="D9748" s="126" t="s">
        <v>6556</v>
      </c>
      <c r="E9748" s="280">
        <f>+VLOOKUP(A9748,SCAR!A:B,2,0)</f>
        <v>0</v>
      </c>
    </row>
    <row r="9749" spans="1:5">
      <c r="A9749" t="s">
        <v>4495</v>
      </c>
      <c r="B9749" t="s">
        <v>4496</v>
      </c>
      <c r="C9749">
        <f>+VLOOKUP(A9749,'LISTA NACIONAL'!A:B,2,0)</f>
        <v>7379.1750000000002</v>
      </c>
      <c r="D9749" s="126" t="s">
        <v>6556</v>
      </c>
      <c r="E9749" s="280">
        <f>+VLOOKUP(A9749,SCAR!A:B,2,0)</f>
        <v>0</v>
      </c>
    </row>
    <row r="9750" spans="1:5">
      <c r="A9750" t="s">
        <v>4501</v>
      </c>
      <c r="B9750" t="s">
        <v>4502</v>
      </c>
      <c r="C9750">
        <f>+VLOOKUP(A9750,'LISTA NACIONAL'!A:B,2,0)</f>
        <v>7365.3459999999995</v>
      </c>
      <c r="D9750" s="126" t="s">
        <v>6556</v>
      </c>
      <c r="E9750" s="280">
        <f>+VLOOKUP(A9750,SCAR!A:B,2,0)</f>
        <v>0</v>
      </c>
    </row>
    <row r="9751" spans="1:5">
      <c r="A9751" t="s">
        <v>4503</v>
      </c>
      <c r="B9751" t="s">
        <v>1727</v>
      </c>
      <c r="C9751">
        <f>+VLOOKUP(A9751,'LISTA NACIONAL'!A:B,2,0)</f>
        <v>10289.842000000001</v>
      </c>
      <c r="D9751" s="126" t="s">
        <v>6556</v>
      </c>
      <c r="E9751" s="280">
        <f>+VLOOKUP(A9751,SCAR!A:B,2,0)</f>
        <v>0</v>
      </c>
    </row>
    <row r="9752" spans="1:5">
      <c r="A9752" t="s">
        <v>1728</v>
      </c>
      <c r="B9752" t="s">
        <v>1729</v>
      </c>
      <c r="C9752">
        <f>+VLOOKUP(A9752,'LISTA NACIONAL'!A:B,2,0)</f>
        <v>9834.9130000000005</v>
      </c>
      <c r="D9752" s="126" t="s">
        <v>6556</v>
      </c>
      <c r="E9752" s="280">
        <f>+VLOOKUP(A9752,SCAR!A:B,2,0)</f>
        <v>0</v>
      </c>
    </row>
    <row r="9753" spans="1:5">
      <c r="A9753" t="s">
        <v>1730</v>
      </c>
      <c r="B9753" t="s">
        <v>1731</v>
      </c>
      <c r="C9753">
        <f>+VLOOKUP(A9753,'LISTA NACIONAL'!A:B,2,0)</f>
        <v>7581.9830000000002</v>
      </c>
      <c r="D9753" s="126" t="s">
        <v>6556</v>
      </c>
      <c r="E9753" s="280">
        <f>+VLOOKUP(A9753,SCAR!A:B,2,0)</f>
        <v>0</v>
      </c>
    </row>
    <row r="9754" spans="1:5">
      <c r="A9754" t="s">
        <v>1732</v>
      </c>
      <c r="B9754" t="s">
        <v>1733</v>
      </c>
      <c r="C9754">
        <f>+VLOOKUP(A9754,'LISTA NACIONAL'!A:B,2,0)</f>
        <v>7426.9549999999999</v>
      </c>
      <c r="D9754" s="126" t="s">
        <v>6556</v>
      </c>
      <c r="E9754" s="280">
        <f>+VLOOKUP(A9754,SCAR!A:B,2,0)</f>
        <v>0</v>
      </c>
    </row>
    <row r="9755" spans="1:5">
      <c r="A9755" t="s">
        <v>1736</v>
      </c>
      <c r="B9755" t="s">
        <v>1737</v>
      </c>
      <c r="C9755">
        <f>+VLOOKUP(A9755,'LISTA NACIONAL'!A:B,2,0)</f>
        <v>8145.2439999999997</v>
      </c>
      <c r="D9755" s="126" t="s">
        <v>6556</v>
      </c>
      <c r="E9755" s="280">
        <f>+VLOOKUP(A9755,SCAR!A:B,2,0)</f>
        <v>0</v>
      </c>
    </row>
    <row r="9756" spans="1:5">
      <c r="A9756" t="s">
        <v>1738</v>
      </c>
      <c r="B9756" t="s">
        <v>1739</v>
      </c>
      <c r="C9756">
        <f>+VLOOKUP(A9756,'LISTA NACIONAL'!A:B,2,0)</f>
        <v>13214.33</v>
      </c>
      <c r="D9756" s="126" t="s">
        <v>6556</v>
      </c>
      <c r="E9756" s="280">
        <f>+VLOOKUP(A9756,SCAR!A:B,2,0)</f>
        <v>0</v>
      </c>
    </row>
    <row r="9757" spans="1:5">
      <c r="A9757" t="s">
        <v>1740</v>
      </c>
      <c r="B9757" t="s">
        <v>1741</v>
      </c>
      <c r="C9757">
        <f>+VLOOKUP(A9757,'LISTA NACIONAL'!A:B,2,0)</f>
        <v>11178.054</v>
      </c>
      <c r="D9757" s="126" t="s">
        <v>6556</v>
      </c>
      <c r="E9757" s="280">
        <f>+VLOOKUP(A9757,SCAR!A:B,2,0)</f>
        <v>0</v>
      </c>
    </row>
    <row r="9758" spans="1:5">
      <c r="A9758" t="s">
        <v>1744</v>
      </c>
      <c r="B9758" t="s">
        <v>8347</v>
      </c>
      <c r="C9758">
        <f>+VLOOKUP(A9758,'LISTA NACIONAL'!A:B,2,0)</f>
        <v>9104.8009999999995</v>
      </c>
      <c r="D9758" s="126" t="s">
        <v>6556</v>
      </c>
      <c r="E9758" s="280">
        <f>+VLOOKUP(A9758,SCAR!A:B,2,0)</f>
        <v>0</v>
      </c>
    </row>
    <row r="9759" spans="1:5">
      <c r="A9759" t="s">
        <v>11297</v>
      </c>
      <c r="B9759" t="s">
        <v>11298</v>
      </c>
      <c r="C9759">
        <f>+VLOOKUP(A9759,'LISTA NACIONAL'!A:B,2,0)</f>
        <v>13021.749</v>
      </c>
      <c r="D9759" s="126" t="s">
        <v>6556</v>
      </c>
      <c r="E9759" s="280">
        <f>+VLOOKUP(A9759,SCAR!A:B,2,0)</f>
        <v>0</v>
      </c>
    </row>
    <row r="9760" spans="1:5">
      <c r="A9760" t="s">
        <v>11299</v>
      </c>
      <c r="B9760" t="s">
        <v>11300</v>
      </c>
      <c r="C9760">
        <f>+VLOOKUP(A9760,'LISTA NACIONAL'!A:B,2,0)</f>
        <v>11256.529</v>
      </c>
      <c r="D9760" s="126" t="s">
        <v>6556</v>
      </c>
      <c r="E9760" s="280">
        <f>+VLOOKUP(A9760,SCAR!A:B,2,0)</f>
        <v>0</v>
      </c>
    </row>
    <row r="9761" spans="1:5">
      <c r="A9761" t="s">
        <v>11301</v>
      </c>
      <c r="B9761" t="s">
        <v>11302</v>
      </c>
      <c r="C9761">
        <f>+VLOOKUP(A9761,'LISTA NACIONAL'!A:B,2,0)</f>
        <v>17179.016</v>
      </c>
      <c r="D9761" s="126" t="s">
        <v>6556</v>
      </c>
      <c r="E9761" s="280">
        <f>+VLOOKUP(A9761,SCAR!A:B,2,0)</f>
        <v>0</v>
      </c>
    </row>
    <row r="9762" spans="1:5">
      <c r="A9762" t="s">
        <v>9875</v>
      </c>
      <c r="B9762" t="s">
        <v>9876</v>
      </c>
      <c r="C9762">
        <f>+VLOOKUP(A9762,'LISTA NACIONAL'!A:B,2,0)</f>
        <v>9439.6419999999998</v>
      </c>
      <c r="D9762" s="126" t="s">
        <v>6556</v>
      </c>
      <c r="E9762" s="280">
        <f>+VLOOKUP(A9762,SCAR!A:B,2,0)</f>
        <v>0</v>
      </c>
    </row>
    <row r="9763" spans="1:5">
      <c r="A9763" t="s">
        <v>9877</v>
      </c>
      <c r="B9763" t="s">
        <v>9878</v>
      </c>
      <c r="C9763">
        <f>+VLOOKUP(A9763,'LISTA NACIONAL'!A:B,2,0)</f>
        <v>13552.236999999999</v>
      </c>
      <c r="D9763" s="126" t="s">
        <v>6556</v>
      </c>
      <c r="E9763" s="280">
        <f>+VLOOKUP(A9763,SCAR!A:B,2,0)</f>
        <v>0</v>
      </c>
    </row>
    <row r="9764" spans="1:5">
      <c r="A9764" t="s">
        <v>9879</v>
      </c>
      <c r="B9764" t="s">
        <v>9880</v>
      </c>
      <c r="C9764">
        <f>+VLOOKUP(A9764,'LISTA NACIONAL'!A:B,2,0)</f>
        <v>10546.566999999999</v>
      </c>
      <c r="D9764" s="126" t="s">
        <v>6556</v>
      </c>
      <c r="E9764" s="280">
        <f>+VLOOKUP(A9764,SCAR!A:B,2,0)</f>
        <v>0</v>
      </c>
    </row>
    <row r="9765" spans="1:5">
      <c r="A9765" t="s">
        <v>9881</v>
      </c>
      <c r="B9765" t="s">
        <v>9882</v>
      </c>
      <c r="C9765">
        <f>+VLOOKUP(A9765,'LISTA NACIONAL'!A:B,2,0)</f>
        <v>14352.786</v>
      </c>
      <c r="D9765" s="126" t="s">
        <v>6556</v>
      </c>
      <c r="E9765" s="280">
        <f>+VLOOKUP(A9765,SCAR!A:B,2,0)</f>
        <v>0</v>
      </c>
    </row>
    <row r="9766" spans="1:5">
      <c r="A9766" t="s">
        <v>9883</v>
      </c>
      <c r="B9766" t="s">
        <v>9884</v>
      </c>
      <c r="C9766">
        <f>+VLOOKUP(A9766,'LISTA NACIONAL'!A:B,2,0)</f>
        <v>13532.781999999999</v>
      </c>
      <c r="D9766" s="126" t="s">
        <v>6556</v>
      </c>
      <c r="E9766" s="280">
        <f>+VLOOKUP(A9766,SCAR!A:B,2,0)</f>
        <v>0</v>
      </c>
    </row>
    <row r="9767" spans="1:5">
      <c r="A9767" t="s">
        <v>1812</v>
      </c>
      <c r="B9767" t="s">
        <v>1813</v>
      </c>
      <c r="C9767">
        <f>+VLOOKUP(A9767,'LISTA NACIONAL'!A:B,2,0)</f>
        <v>10292.013000000001</v>
      </c>
      <c r="D9767" s="126" t="s">
        <v>6556</v>
      </c>
      <c r="E9767" s="280">
        <f>+VLOOKUP(A9767,SCAR!A:B,2,0)</f>
        <v>0</v>
      </c>
    </row>
    <row r="9768" spans="1:5">
      <c r="A9768" t="s">
        <v>1814</v>
      </c>
      <c r="B9768" t="s">
        <v>1815</v>
      </c>
      <c r="C9768">
        <f>+VLOOKUP(A9768,'LISTA NACIONAL'!A:B,2,0)</f>
        <v>16325.062</v>
      </c>
      <c r="D9768" s="126" t="s">
        <v>6556</v>
      </c>
      <c r="E9768" s="280">
        <f>+VLOOKUP(A9768,SCAR!A:B,2,0)</f>
        <v>0</v>
      </c>
    </row>
    <row r="9769" spans="1:5">
      <c r="A9769" t="s">
        <v>1816</v>
      </c>
      <c r="B9769" t="s">
        <v>1817</v>
      </c>
      <c r="C9769">
        <f>+VLOOKUP(A9769,'LISTA NACIONAL'!A:B,2,0)</f>
        <v>15616.466</v>
      </c>
      <c r="D9769" s="126" t="s">
        <v>6556</v>
      </c>
      <c r="E9769" s="280">
        <f>+VLOOKUP(A9769,SCAR!A:B,2,0)</f>
        <v>0</v>
      </c>
    </row>
    <row r="9770" spans="1:5">
      <c r="A9770" t="s">
        <v>1818</v>
      </c>
      <c r="B9770" t="s">
        <v>1819</v>
      </c>
      <c r="C9770">
        <f>+VLOOKUP(A9770,'LISTA NACIONAL'!A:B,2,0)</f>
        <v>10523.367</v>
      </c>
      <c r="D9770" s="126" t="s">
        <v>6556</v>
      </c>
      <c r="E9770" s="280">
        <f>+VLOOKUP(A9770,SCAR!A:B,2,0)</f>
        <v>0</v>
      </c>
    </row>
    <row r="9771" spans="1:5">
      <c r="A9771" t="s">
        <v>4107</v>
      </c>
      <c r="B9771" t="s">
        <v>1825</v>
      </c>
      <c r="C9771">
        <f>+VLOOKUP(A9771,'LISTA NACIONAL'!A:B,2,0)</f>
        <v>21616.083999999999</v>
      </c>
      <c r="D9771" s="126" t="s">
        <v>6556</v>
      </c>
      <c r="E9771" s="280">
        <f>+VLOOKUP(A9771,SCAR!A:B,2,0)</f>
        <v>0</v>
      </c>
    </row>
    <row r="9772" spans="1:5">
      <c r="A9772" t="s">
        <v>1826</v>
      </c>
      <c r="B9772" t="s">
        <v>1827</v>
      </c>
      <c r="C9772">
        <f>+VLOOKUP(A9772,'LISTA NACIONAL'!A:B,2,0)</f>
        <v>8911.8549999999996</v>
      </c>
      <c r="D9772" s="126" t="s">
        <v>6556</v>
      </c>
      <c r="E9772" s="280">
        <f>+VLOOKUP(A9772,SCAR!A:B,2,0)</f>
        <v>0</v>
      </c>
    </row>
    <row r="9773" spans="1:5">
      <c r="A9773" t="s">
        <v>1828</v>
      </c>
      <c r="B9773" t="s">
        <v>1829</v>
      </c>
      <c r="C9773">
        <f>+VLOOKUP(A9773,'LISTA NACIONAL'!A:B,2,0)</f>
        <v>10070.111000000001</v>
      </c>
      <c r="D9773" s="126" t="s">
        <v>6556</v>
      </c>
      <c r="E9773" s="280">
        <f>+VLOOKUP(A9773,SCAR!A:B,2,0)</f>
        <v>0</v>
      </c>
    </row>
    <row r="9774" spans="1:5">
      <c r="A9774" t="s">
        <v>1830</v>
      </c>
      <c r="B9774" t="s">
        <v>1831</v>
      </c>
      <c r="C9774">
        <f>+VLOOKUP(A9774,'LISTA NACIONAL'!A:B,2,0)</f>
        <v>16619.624</v>
      </c>
      <c r="D9774" s="126" t="s">
        <v>6556</v>
      </c>
      <c r="E9774" s="280">
        <f>+VLOOKUP(A9774,SCAR!A:B,2,0)</f>
        <v>0</v>
      </c>
    </row>
    <row r="9775" spans="1:5">
      <c r="A9775" t="s">
        <v>1832</v>
      </c>
      <c r="B9775" t="s">
        <v>1258</v>
      </c>
      <c r="C9775">
        <f>+VLOOKUP(A9775,'LISTA NACIONAL'!A:B,2,0)</f>
        <v>12848.044</v>
      </c>
      <c r="D9775" s="126" t="s">
        <v>6556</v>
      </c>
      <c r="E9775" s="280">
        <f>+VLOOKUP(A9775,SCAR!A:B,2,0)</f>
        <v>0</v>
      </c>
    </row>
    <row r="9776" spans="1:5">
      <c r="A9776" t="s">
        <v>1833</v>
      </c>
      <c r="B9776" t="s">
        <v>1834</v>
      </c>
      <c r="C9776">
        <f>+VLOOKUP(A9776,'LISTA NACIONAL'!A:B,2,0)</f>
        <v>15616.466</v>
      </c>
      <c r="D9776" s="126" t="s">
        <v>6556</v>
      </c>
      <c r="E9776" s="280">
        <f>+VLOOKUP(A9776,SCAR!A:B,2,0)</f>
        <v>0</v>
      </c>
    </row>
    <row r="9777" spans="1:5">
      <c r="A9777" t="s">
        <v>1835</v>
      </c>
      <c r="B9777" t="s">
        <v>1836</v>
      </c>
      <c r="C9777">
        <f>+VLOOKUP(A9777,'LISTA NACIONAL'!A:B,2,0)</f>
        <v>13855.816999999999</v>
      </c>
      <c r="D9777" s="126" t="s">
        <v>6556</v>
      </c>
      <c r="E9777" s="280">
        <f>+VLOOKUP(A9777,SCAR!A:B,2,0)</f>
        <v>0</v>
      </c>
    </row>
    <row r="9778" spans="1:5">
      <c r="A9778" t="s">
        <v>1837</v>
      </c>
      <c r="B9778" t="s">
        <v>1838</v>
      </c>
      <c r="C9778">
        <f>+VLOOKUP(A9778,'LISTA NACIONAL'!A:B,2,0)</f>
        <v>16281.933000000001</v>
      </c>
      <c r="D9778" s="126" t="s">
        <v>6556</v>
      </c>
      <c r="E9778" s="280">
        <f>+VLOOKUP(A9778,SCAR!A:B,2,0)</f>
        <v>0</v>
      </c>
    </row>
    <row r="9779" spans="1:5">
      <c r="A9779" t="s">
        <v>1839</v>
      </c>
      <c r="B9779" t="s">
        <v>1840</v>
      </c>
      <c r="C9779">
        <f>+VLOOKUP(A9779,'LISTA NACIONAL'!A:B,2,0)</f>
        <v>14196.504000000001</v>
      </c>
      <c r="D9779" s="126" t="s">
        <v>6556</v>
      </c>
      <c r="E9779" s="280">
        <f>+VLOOKUP(A9779,SCAR!A:B,2,0)</f>
        <v>0</v>
      </c>
    </row>
    <row r="9780" spans="1:5">
      <c r="A9780" t="s">
        <v>1841</v>
      </c>
      <c r="B9780" t="s">
        <v>1842</v>
      </c>
      <c r="C9780">
        <f>+VLOOKUP(A9780,'LISTA NACIONAL'!A:B,2,0)</f>
        <v>15616.466</v>
      </c>
      <c r="D9780" s="126" t="s">
        <v>6556</v>
      </c>
      <c r="E9780" s="280">
        <f>+VLOOKUP(A9780,SCAR!A:B,2,0)</f>
        <v>0</v>
      </c>
    </row>
    <row r="9781" spans="1:5">
      <c r="A9781" t="s">
        <v>1843</v>
      </c>
      <c r="B9781" t="s">
        <v>1852</v>
      </c>
      <c r="C9781">
        <f>+VLOOKUP(A9781,'LISTA NACIONAL'!A:B,2,0)</f>
        <v>19734.853999999999</v>
      </c>
      <c r="D9781" s="126" t="s">
        <v>6556</v>
      </c>
      <c r="E9781" s="280">
        <f>+VLOOKUP(A9781,SCAR!A:B,2,0)</f>
        <v>0</v>
      </c>
    </row>
    <row r="9782" spans="1:5">
      <c r="A9782" t="s">
        <v>1853</v>
      </c>
      <c r="B9782" t="s">
        <v>1854</v>
      </c>
      <c r="C9782">
        <f>+VLOOKUP(A9782,'LISTA NACIONAL'!A:B,2,0)</f>
        <v>8787.2209999999995</v>
      </c>
      <c r="D9782" s="126" t="s">
        <v>6556</v>
      </c>
      <c r="E9782" s="280">
        <f>+VLOOKUP(A9782,SCAR!A:B,2,0)</f>
        <v>0</v>
      </c>
    </row>
    <row r="9783" spans="1:5">
      <c r="A9783" t="s">
        <v>1855</v>
      </c>
      <c r="B9783" t="s">
        <v>1856</v>
      </c>
      <c r="C9783">
        <f>+VLOOKUP(A9783,'LISTA NACIONAL'!A:B,2,0)</f>
        <v>15809.364</v>
      </c>
      <c r="D9783" s="126" t="s">
        <v>6556</v>
      </c>
      <c r="E9783" s="280">
        <f>+VLOOKUP(A9783,SCAR!A:B,2,0)</f>
        <v>0</v>
      </c>
    </row>
    <row r="9784" spans="1:5">
      <c r="A9784" t="s">
        <v>1859</v>
      </c>
      <c r="B9784" t="s">
        <v>4215</v>
      </c>
      <c r="C9784">
        <f>+VLOOKUP(A9784,'LISTA NACIONAL'!A:B,2,0)</f>
        <v>20381.240000000002</v>
      </c>
      <c r="D9784" s="126" t="s">
        <v>6556</v>
      </c>
      <c r="E9784" s="280">
        <f>+VLOOKUP(A9784,SCAR!A:B,2,0)</f>
        <v>0</v>
      </c>
    </row>
    <row r="9785" spans="1:5">
      <c r="A9785" t="s">
        <v>4216</v>
      </c>
      <c r="B9785" t="s">
        <v>1259</v>
      </c>
      <c r="C9785">
        <f>+VLOOKUP(A9785,'LISTA NACIONAL'!A:B,2,0)</f>
        <v>8584.5869999999995</v>
      </c>
      <c r="D9785" s="126" t="s">
        <v>6556</v>
      </c>
      <c r="E9785" s="280">
        <f>+VLOOKUP(A9785,SCAR!A:B,2,0)</f>
        <v>0</v>
      </c>
    </row>
    <row r="9786" spans="1:5">
      <c r="A9786" t="s">
        <v>4217</v>
      </c>
      <c r="B9786" t="s">
        <v>4218</v>
      </c>
      <c r="C9786">
        <f>+VLOOKUP(A9786,'LISTA NACIONAL'!A:B,2,0)</f>
        <v>24008.084999999999</v>
      </c>
      <c r="D9786" s="126" t="s">
        <v>6556</v>
      </c>
      <c r="E9786" s="280">
        <f>+VLOOKUP(A9786,SCAR!A:B,2,0)</f>
        <v>0</v>
      </c>
    </row>
    <row r="9787" spans="1:5">
      <c r="A9787" t="s">
        <v>4221</v>
      </c>
      <c r="B9787" t="s">
        <v>4222</v>
      </c>
      <c r="C9787">
        <f>+VLOOKUP(A9787,'LISTA NACIONAL'!A:B,2,0)</f>
        <v>15809.364</v>
      </c>
      <c r="D9787" s="126" t="s">
        <v>6556</v>
      </c>
      <c r="E9787" s="280">
        <f>+VLOOKUP(A9787,SCAR!A:B,2,0)</f>
        <v>0</v>
      </c>
    </row>
    <row r="9788" spans="1:5">
      <c r="A9788" t="s">
        <v>4223</v>
      </c>
      <c r="B9788" t="s">
        <v>4224</v>
      </c>
      <c r="C9788">
        <f>+VLOOKUP(A9788,'LISTA NACIONAL'!A:B,2,0)</f>
        <v>17719.035</v>
      </c>
      <c r="D9788" s="126" t="s">
        <v>6556</v>
      </c>
      <c r="E9788" s="280">
        <f>+VLOOKUP(A9788,SCAR!A:B,2,0)</f>
        <v>0</v>
      </c>
    </row>
    <row r="9789" spans="1:5">
      <c r="A9789" t="s">
        <v>4225</v>
      </c>
      <c r="B9789" t="s">
        <v>4226</v>
      </c>
      <c r="C9789">
        <f>+VLOOKUP(A9789,'LISTA NACIONAL'!A:B,2,0)</f>
        <v>25628.577000000001</v>
      </c>
      <c r="D9789" s="126" t="s">
        <v>6556</v>
      </c>
      <c r="E9789" s="280">
        <f>+VLOOKUP(A9789,SCAR!A:B,2,0)</f>
        <v>0</v>
      </c>
    </row>
    <row r="9790" spans="1:5">
      <c r="A9790" t="s">
        <v>4227</v>
      </c>
      <c r="B9790" t="s">
        <v>4228</v>
      </c>
      <c r="C9790">
        <f>+VLOOKUP(A9790,'LISTA NACIONAL'!A:B,2,0)</f>
        <v>15761.169</v>
      </c>
      <c r="D9790" s="126" t="s">
        <v>6556</v>
      </c>
      <c r="E9790" s="280">
        <f>+VLOOKUP(A9790,SCAR!A:B,2,0)</f>
        <v>0</v>
      </c>
    </row>
    <row r="9791" spans="1:5">
      <c r="A9791" t="s">
        <v>4229</v>
      </c>
      <c r="B9791" t="s">
        <v>4230</v>
      </c>
      <c r="C9791">
        <f>+VLOOKUP(A9791,'LISTA NACIONAL'!A:B,2,0)</f>
        <v>17179.016</v>
      </c>
      <c r="D9791" s="126" t="s">
        <v>6556</v>
      </c>
      <c r="E9791" s="280">
        <f>+VLOOKUP(A9791,SCAR!A:B,2,0)</f>
        <v>0</v>
      </c>
    </row>
    <row r="9792" spans="1:5">
      <c r="A9792" t="s">
        <v>4231</v>
      </c>
      <c r="B9792" t="s">
        <v>4232</v>
      </c>
      <c r="C9792">
        <f>+VLOOKUP(A9792,'LISTA NACIONAL'!A:B,2,0)</f>
        <v>26824.672999999999</v>
      </c>
      <c r="D9792" s="126" t="s">
        <v>6556</v>
      </c>
      <c r="E9792" s="280">
        <f>+VLOOKUP(A9792,SCAR!A:B,2,0)</f>
        <v>0</v>
      </c>
    </row>
    <row r="9793" spans="1:5">
      <c r="A9793" t="s">
        <v>4233</v>
      </c>
      <c r="B9793" t="s">
        <v>1260</v>
      </c>
      <c r="C9793">
        <f>+VLOOKUP(A9793,'LISTA NACIONAL'!A:B,2,0)</f>
        <v>19571.094000000001</v>
      </c>
      <c r="D9793" s="126" t="s">
        <v>6556</v>
      </c>
      <c r="E9793" s="280">
        <f>+VLOOKUP(A9793,SCAR!A:B,2,0)</f>
        <v>0</v>
      </c>
    </row>
    <row r="9794" spans="1:5">
      <c r="A9794" t="s">
        <v>4234</v>
      </c>
      <c r="B9794" t="s">
        <v>4235</v>
      </c>
      <c r="C9794">
        <f>+VLOOKUP(A9794,'LISTA NACIONAL'!A:B,2,0)</f>
        <v>23619.123</v>
      </c>
      <c r="D9794" s="126" t="s">
        <v>6556</v>
      </c>
      <c r="E9794" s="280">
        <f>+VLOOKUP(A9794,SCAR!A:B,2,0)</f>
        <v>0</v>
      </c>
    </row>
    <row r="9795" spans="1:5">
      <c r="A9795" t="s">
        <v>4236</v>
      </c>
      <c r="B9795" t="s">
        <v>4237</v>
      </c>
      <c r="C9795">
        <f>+VLOOKUP(A9795,'LISTA NACIONAL'!A:B,2,0)</f>
        <v>29795.513999999999</v>
      </c>
      <c r="D9795" s="126" t="s">
        <v>6556</v>
      </c>
      <c r="E9795" s="280">
        <f>+VLOOKUP(A9795,SCAR!A:B,2,0)</f>
        <v>0</v>
      </c>
    </row>
    <row r="9796" spans="1:5">
      <c r="A9796" t="s">
        <v>4238</v>
      </c>
      <c r="B9796" t="s">
        <v>4239</v>
      </c>
      <c r="C9796">
        <f>+VLOOKUP(A9796,'LISTA NACIONAL'!A:B,2,0)</f>
        <v>14999.138999999999</v>
      </c>
      <c r="D9796" s="126" t="s">
        <v>6556</v>
      </c>
      <c r="E9796" s="280">
        <f>+VLOOKUP(A9796,SCAR!A:B,2,0)</f>
        <v>0</v>
      </c>
    </row>
    <row r="9797" spans="1:5">
      <c r="A9797" t="s">
        <v>4240</v>
      </c>
      <c r="B9797" t="s">
        <v>4241</v>
      </c>
      <c r="C9797">
        <f>+VLOOKUP(A9797,'LISTA NACIONAL'!A:B,2,0)</f>
        <v>18924.794000000002</v>
      </c>
      <c r="D9797" s="126" t="s">
        <v>6556</v>
      </c>
      <c r="E9797" s="280">
        <f>+VLOOKUP(A9797,SCAR!A:B,2,0)</f>
        <v>0</v>
      </c>
    </row>
    <row r="9798" spans="1:5">
      <c r="A9798" t="s">
        <v>3217</v>
      </c>
      <c r="B9798" t="s">
        <v>3218</v>
      </c>
      <c r="C9798">
        <f>+VLOOKUP(A9798,'LISTA NACIONAL'!A:B,2,0)</f>
        <v>26506.413</v>
      </c>
      <c r="D9798" s="126" t="s">
        <v>6556</v>
      </c>
      <c r="E9798" s="280">
        <f>+VLOOKUP(A9798,SCAR!A:B,2,0)</f>
        <v>0</v>
      </c>
    </row>
    <row r="9799" spans="1:5">
      <c r="A9799" t="s">
        <v>3219</v>
      </c>
      <c r="B9799" t="s">
        <v>3220</v>
      </c>
      <c r="C9799">
        <f>+VLOOKUP(A9799,'LISTA NACIONAL'!A:B,2,0)</f>
        <v>20678.842000000001</v>
      </c>
      <c r="D9799" s="126" t="s">
        <v>6556</v>
      </c>
      <c r="E9799" s="280">
        <f>+VLOOKUP(A9799,SCAR!A:B,2,0)</f>
        <v>0</v>
      </c>
    </row>
    <row r="9800" spans="1:5">
      <c r="A9800" t="s">
        <v>3221</v>
      </c>
      <c r="B9800" t="s">
        <v>3222</v>
      </c>
      <c r="C9800">
        <f>+VLOOKUP(A9800,'LISTA NACIONAL'!A:B,2,0)</f>
        <v>22667.431</v>
      </c>
      <c r="D9800" s="126" t="s">
        <v>6556</v>
      </c>
      <c r="E9800" s="280">
        <f>+VLOOKUP(A9800,SCAR!A:B,2,0)</f>
        <v>0</v>
      </c>
    </row>
    <row r="9801" spans="1:5">
      <c r="A9801" t="s">
        <v>3223</v>
      </c>
      <c r="B9801" t="s">
        <v>3224</v>
      </c>
      <c r="C9801">
        <f>+VLOOKUP(A9801,'LISTA NACIONAL'!A:B,2,0)</f>
        <v>23265.828000000001</v>
      </c>
      <c r="D9801" s="126" t="s">
        <v>6556</v>
      </c>
      <c r="E9801" s="280">
        <f>+VLOOKUP(A9801,SCAR!A:B,2,0)</f>
        <v>0</v>
      </c>
    </row>
    <row r="9802" spans="1:5">
      <c r="A9802" t="s">
        <v>3225</v>
      </c>
      <c r="B9802" t="s">
        <v>3226</v>
      </c>
      <c r="C9802">
        <f>+VLOOKUP(A9802,'LISTA NACIONAL'!A:B,2,0)</f>
        <v>8864.4240000000009</v>
      </c>
      <c r="D9802" s="126" t="s">
        <v>6556</v>
      </c>
      <c r="E9802" s="280">
        <f>+VLOOKUP(A9802,SCAR!A:B,2,0)</f>
        <v>0</v>
      </c>
    </row>
    <row r="9803" spans="1:5">
      <c r="A9803" t="s">
        <v>3276</v>
      </c>
      <c r="B9803" t="s">
        <v>3277</v>
      </c>
      <c r="C9803">
        <f>+VLOOKUP(A9803,'LISTA NACIONAL'!A:B,2,0)</f>
        <v>26757.161</v>
      </c>
      <c r="D9803" s="126" t="s">
        <v>6556</v>
      </c>
      <c r="E9803" s="280">
        <f>+VLOOKUP(A9803,SCAR!A:B,2,0)</f>
        <v>0</v>
      </c>
    </row>
    <row r="9804" spans="1:5">
      <c r="A9804" t="s">
        <v>3278</v>
      </c>
      <c r="B9804" t="s">
        <v>3279</v>
      </c>
      <c r="C9804">
        <f>+VLOOKUP(A9804,'LISTA NACIONAL'!A:B,2,0)</f>
        <v>27663.768</v>
      </c>
      <c r="D9804" s="126" t="s">
        <v>6556</v>
      </c>
      <c r="E9804" s="280">
        <f>+VLOOKUP(A9804,SCAR!A:B,2,0)</f>
        <v>0</v>
      </c>
    </row>
    <row r="9805" spans="1:5">
      <c r="A9805" t="s">
        <v>3280</v>
      </c>
      <c r="B9805" t="s">
        <v>1261</v>
      </c>
      <c r="C9805">
        <f>+VLOOKUP(A9805,'LISTA NACIONAL'!A:B,2,0)</f>
        <v>14487.714</v>
      </c>
      <c r="D9805" s="126" t="s">
        <v>6556</v>
      </c>
      <c r="E9805" s="280">
        <f>+VLOOKUP(A9805,SCAR!A:B,2,0)</f>
        <v>0</v>
      </c>
    </row>
    <row r="9806" spans="1:5">
      <c r="A9806" t="s">
        <v>1337</v>
      </c>
      <c r="B9806" t="s">
        <v>1338</v>
      </c>
      <c r="C9806">
        <f>+VLOOKUP(A9806,'LISTA NACIONAL'!A:B,2,0)</f>
        <v>25049.842000000001</v>
      </c>
      <c r="D9806" s="126" t="s">
        <v>6556</v>
      </c>
      <c r="E9806" s="280">
        <f>+VLOOKUP(A9806,SCAR!A:B,2,0)</f>
        <v>0</v>
      </c>
    </row>
    <row r="9807" spans="1:5">
      <c r="A9807" t="s">
        <v>1339</v>
      </c>
      <c r="B9807" t="s">
        <v>1340</v>
      </c>
      <c r="C9807">
        <f>+VLOOKUP(A9807,'LISTA NACIONAL'!A:B,2,0)</f>
        <v>18519.824000000001</v>
      </c>
      <c r="D9807" s="126" t="s">
        <v>6556</v>
      </c>
      <c r="E9807" s="280">
        <f>+VLOOKUP(A9807,SCAR!A:B,2,0)</f>
        <v>0</v>
      </c>
    </row>
    <row r="9808" spans="1:5">
      <c r="A9808" t="s">
        <v>1341</v>
      </c>
      <c r="B9808" t="s">
        <v>1342</v>
      </c>
      <c r="C9808">
        <f>+VLOOKUP(A9808,'LISTA NACIONAL'!A:B,2,0)</f>
        <v>27557.806</v>
      </c>
      <c r="D9808" s="126" t="s">
        <v>6556</v>
      </c>
      <c r="E9808" s="280">
        <f>+VLOOKUP(A9808,SCAR!A:B,2,0)</f>
        <v>0</v>
      </c>
    </row>
    <row r="9809" spans="1:5">
      <c r="A9809" t="s">
        <v>1343</v>
      </c>
      <c r="B9809" t="s">
        <v>1344</v>
      </c>
      <c r="C9809">
        <f>+VLOOKUP(A9809,'LISTA NACIONAL'!A:B,2,0)</f>
        <v>16619.624</v>
      </c>
      <c r="D9809" s="126" t="s">
        <v>6556</v>
      </c>
      <c r="E9809" s="280">
        <f>+VLOOKUP(A9809,SCAR!A:B,2,0)</f>
        <v>0</v>
      </c>
    </row>
    <row r="9810" spans="1:5">
      <c r="A9810" t="s">
        <v>1345</v>
      </c>
      <c r="B9810" t="s">
        <v>1346</v>
      </c>
      <c r="C9810">
        <f>+VLOOKUP(A9810,'LISTA NACIONAL'!A:B,2,0)</f>
        <v>31906.469000000001</v>
      </c>
      <c r="D9810" s="126" t="s">
        <v>6556</v>
      </c>
      <c r="E9810" s="280">
        <f>+VLOOKUP(A9810,SCAR!A:B,2,0)</f>
        <v>0</v>
      </c>
    </row>
    <row r="9811" spans="1:5">
      <c r="A9811" t="s">
        <v>1347</v>
      </c>
      <c r="B9811" t="s">
        <v>1348</v>
      </c>
      <c r="C9811">
        <f>+VLOOKUP(A9811,'LISTA NACIONAL'!A:B,2,0)</f>
        <v>10506.843999999999</v>
      </c>
      <c r="D9811" s="126" t="s">
        <v>6556</v>
      </c>
      <c r="E9811" s="280">
        <f>+VLOOKUP(A9811,SCAR!A:B,2,0)</f>
        <v>0</v>
      </c>
    </row>
    <row r="9812" spans="1:5">
      <c r="A9812" t="s">
        <v>1350</v>
      </c>
      <c r="B9812" t="s">
        <v>1262</v>
      </c>
      <c r="C9812">
        <f>+VLOOKUP(A9812,'LISTA NACIONAL'!A:B,2,0)</f>
        <v>12564.441000000001</v>
      </c>
      <c r="D9812" s="126" t="s">
        <v>6556</v>
      </c>
      <c r="E9812" s="280">
        <f>+VLOOKUP(A9812,SCAR!A:B,2,0)</f>
        <v>0</v>
      </c>
    </row>
    <row r="9813" spans="1:5">
      <c r="A9813" t="s">
        <v>1351</v>
      </c>
      <c r="B9813" t="s">
        <v>1352</v>
      </c>
      <c r="C9813">
        <f>+VLOOKUP(A9813,'LISTA NACIONAL'!A:B,2,0)</f>
        <v>8208.5669999999991</v>
      </c>
      <c r="D9813" s="126" t="s">
        <v>6556</v>
      </c>
      <c r="E9813" s="280">
        <f>+VLOOKUP(A9813,SCAR!A:B,2,0)</f>
        <v>0</v>
      </c>
    </row>
    <row r="9814" spans="1:5">
      <c r="A9814" t="s">
        <v>1353</v>
      </c>
      <c r="B9814" t="s">
        <v>2530</v>
      </c>
      <c r="C9814">
        <f>+VLOOKUP(A9814,'LISTA NACIONAL'!A:B,2,0)</f>
        <v>11278.87</v>
      </c>
      <c r="D9814" s="126" t="s">
        <v>6556</v>
      </c>
      <c r="E9814" s="280">
        <f>+VLOOKUP(A9814,SCAR!A:B,2,0)</f>
        <v>0</v>
      </c>
    </row>
    <row r="9815" spans="1:5">
      <c r="A9815" t="s">
        <v>2531</v>
      </c>
      <c r="B9815" t="s">
        <v>2532</v>
      </c>
      <c r="C9815">
        <f>+VLOOKUP(A9815,'LISTA NACIONAL'!A:B,2,0)</f>
        <v>6204.2340000000004</v>
      </c>
      <c r="D9815" s="126" t="s">
        <v>6556</v>
      </c>
      <c r="E9815" s="280">
        <f>+VLOOKUP(A9815,SCAR!A:B,2,0)</f>
        <v>0</v>
      </c>
    </row>
    <row r="9816" spans="1:5">
      <c r="A9816" t="s">
        <v>2533</v>
      </c>
      <c r="B9816" t="s">
        <v>2534</v>
      </c>
      <c r="C9816">
        <f>+VLOOKUP(A9816,'LISTA NACIONAL'!A:B,2,0)</f>
        <v>10677.835999999999</v>
      </c>
      <c r="D9816" s="126" t="s">
        <v>6556</v>
      </c>
      <c r="E9816" s="280">
        <f>+VLOOKUP(A9816,SCAR!A:B,2,0)</f>
        <v>0</v>
      </c>
    </row>
    <row r="9817" spans="1:5">
      <c r="A9817" t="s">
        <v>2535</v>
      </c>
      <c r="B9817" t="s">
        <v>2536</v>
      </c>
      <c r="C9817">
        <f>+VLOOKUP(A9817,'LISTA NACIONAL'!A:B,2,0)</f>
        <v>9703.5310000000009</v>
      </c>
      <c r="D9817" s="126" t="s">
        <v>6556</v>
      </c>
      <c r="E9817" s="280">
        <f>+VLOOKUP(A9817,SCAR!A:B,2,0)</f>
        <v>0</v>
      </c>
    </row>
    <row r="9818" spans="1:5">
      <c r="A9818" t="s">
        <v>2537</v>
      </c>
      <c r="B9818" t="s">
        <v>2538</v>
      </c>
      <c r="C9818">
        <f>+VLOOKUP(A9818,'LISTA NACIONAL'!A:B,2,0)</f>
        <v>11323.947</v>
      </c>
      <c r="D9818" s="126" t="s">
        <v>6556</v>
      </c>
      <c r="E9818" s="280">
        <f>+VLOOKUP(A9818,SCAR!A:B,2,0)</f>
        <v>0</v>
      </c>
    </row>
    <row r="9819" spans="1:5">
      <c r="A9819" t="s">
        <v>2539</v>
      </c>
      <c r="B9819" t="s">
        <v>2540</v>
      </c>
      <c r="C9819">
        <f>+VLOOKUP(A9819,'LISTA NACIONAL'!A:B,2,0)</f>
        <v>23332.791000000001</v>
      </c>
      <c r="D9819" s="126" t="s">
        <v>6556</v>
      </c>
      <c r="E9819" s="280">
        <f>+VLOOKUP(A9819,SCAR!A:B,2,0)</f>
        <v>0</v>
      </c>
    </row>
    <row r="9820" spans="1:5">
      <c r="A9820" t="s">
        <v>7292</v>
      </c>
      <c r="B9820" t="s">
        <v>7293</v>
      </c>
      <c r="C9820">
        <f>+VLOOKUP(A9820,'LISTA NACIONAL'!A:B,2,0)</f>
        <v>24461.438999999998</v>
      </c>
      <c r="D9820" s="126" t="s">
        <v>6556</v>
      </c>
      <c r="E9820" s="280">
        <f>+VLOOKUP(A9820,SCAR!A:B,2,0)</f>
        <v>0</v>
      </c>
    </row>
    <row r="9821" spans="1:5">
      <c r="A9821" t="s">
        <v>7294</v>
      </c>
      <c r="B9821" t="s">
        <v>7267</v>
      </c>
      <c r="C9821">
        <f>+VLOOKUP(A9821,'LISTA NACIONAL'!A:B,2,0)</f>
        <v>11256.529</v>
      </c>
      <c r="D9821" s="126" t="s">
        <v>6556</v>
      </c>
      <c r="E9821" s="280">
        <f>+VLOOKUP(A9821,SCAR!A:B,2,0)</f>
        <v>0</v>
      </c>
    </row>
    <row r="9822" spans="1:5">
      <c r="A9822" t="s">
        <v>7268</v>
      </c>
      <c r="B9822" t="s">
        <v>7269</v>
      </c>
      <c r="C9822">
        <f>+VLOOKUP(A9822,'LISTA NACIONAL'!A:B,2,0)</f>
        <v>7736.808</v>
      </c>
      <c r="D9822" s="126" t="s">
        <v>6556</v>
      </c>
      <c r="E9822" s="280">
        <f>+VLOOKUP(A9822,SCAR!A:B,2,0)</f>
        <v>0</v>
      </c>
    </row>
    <row r="9823" spans="1:5">
      <c r="A9823" t="s">
        <v>7270</v>
      </c>
      <c r="B9823" t="s">
        <v>7271</v>
      </c>
      <c r="C9823">
        <f>+VLOOKUP(A9823,'LISTA NACIONAL'!A:B,2,0)</f>
        <v>8237.4670000000006</v>
      </c>
      <c r="D9823" s="126" t="s">
        <v>6556</v>
      </c>
      <c r="E9823" s="280">
        <f>+VLOOKUP(A9823,SCAR!A:B,2,0)</f>
        <v>0</v>
      </c>
    </row>
    <row r="9824" spans="1:5">
      <c r="A9824" t="s">
        <v>7272</v>
      </c>
      <c r="B9824" t="s">
        <v>7273</v>
      </c>
      <c r="C9824">
        <f>+VLOOKUP(A9824,'LISTA NACIONAL'!A:B,2,0)</f>
        <v>14979.797</v>
      </c>
      <c r="D9824" s="126" t="s">
        <v>6556</v>
      </c>
      <c r="E9824" s="280">
        <f>+VLOOKUP(A9824,SCAR!A:B,2,0)</f>
        <v>0</v>
      </c>
    </row>
    <row r="9825" spans="1:5">
      <c r="A9825" t="s">
        <v>2402</v>
      </c>
      <c r="B9825" t="s">
        <v>2403</v>
      </c>
      <c r="C9825">
        <f>+VLOOKUP(A9825,'LISTA NACIONAL'!A:B,2,0)</f>
        <v>16619.624</v>
      </c>
      <c r="D9825" s="126" t="s">
        <v>6556</v>
      </c>
      <c r="E9825" s="280">
        <f>+VLOOKUP(A9825,SCAR!A:B,2,0)</f>
        <v>0</v>
      </c>
    </row>
    <row r="9826" spans="1:5">
      <c r="A9826" t="s">
        <v>2404</v>
      </c>
      <c r="B9826" t="s">
        <v>7282</v>
      </c>
      <c r="C9826">
        <f>+VLOOKUP(A9826,'LISTA NACIONAL'!A:B,2,0)</f>
        <v>16822.063999999998</v>
      </c>
      <c r="D9826" s="126" t="s">
        <v>6556</v>
      </c>
      <c r="E9826" s="280">
        <f>+VLOOKUP(A9826,SCAR!A:B,2,0)</f>
        <v>0</v>
      </c>
    </row>
    <row r="9827" spans="1:5">
      <c r="A9827" t="s">
        <v>396</v>
      </c>
      <c r="B9827" t="s">
        <v>397</v>
      </c>
      <c r="C9827">
        <f>+VLOOKUP(A9827,'LISTA NACIONAL'!A:B,2,0)</f>
        <v>21201.194</v>
      </c>
      <c r="D9827" s="126" t="s">
        <v>6556</v>
      </c>
      <c r="E9827" s="280">
        <f>+VLOOKUP(A9827,SCAR!A:B,2,0)</f>
        <v>0</v>
      </c>
    </row>
    <row r="9828" spans="1:5">
      <c r="A9828" t="s">
        <v>398</v>
      </c>
      <c r="B9828" t="s">
        <v>8370</v>
      </c>
      <c r="C9828">
        <f>+VLOOKUP(A9828,'LISTA NACIONAL'!A:B,2,0)</f>
        <v>17786.789000000001</v>
      </c>
      <c r="D9828" s="126" t="s">
        <v>6556</v>
      </c>
      <c r="E9828" s="280">
        <f>+VLOOKUP(A9828,SCAR!A:B,2,0)</f>
        <v>0</v>
      </c>
    </row>
    <row r="9829" spans="1:5">
      <c r="A9829" t="s">
        <v>8371</v>
      </c>
      <c r="B9829" t="s">
        <v>7690</v>
      </c>
      <c r="C9829">
        <f>+VLOOKUP(A9829,'LISTA NACIONAL'!A:B,2,0)</f>
        <v>20678.842000000001</v>
      </c>
      <c r="D9829" s="126" t="s">
        <v>6556</v>
      </c>
      <c r="E9829" s="280">
        <f>+VLOOKUP(A9829,SCAR!A:B,2,0)</f>
        <v>0</v>
      </c>
    </row>
    <row r="9830" spans="1:5">
      <c r="A9830" t="s">
        <v>7695</v>
      </c>
      <c r="B9830" t="s">
        <v>7696</v>
      </c>
      <c r="C9830">
        <f>+VLOOKUP(A9830,'LISTA NACIONAL'!A:B,2,0)</f>
        <v>15433.821</v>
      </c>
      <c r="D9830" s="126" t="s">
        <v>6556</v>
      </c>
      <c r="E9830" s="280">
        <f>+VLOOKUP(A9830,SCAR!A:B,2,0)</f>
        <v>0</v>
      </c>
    </row>
    <row r="9831" spans="1:5">
      <c r="A9831" t="s">
        <v>2817</v>
      </c>
      <c r="B9831" t="s">
        <v>1207</v>
      </c>
      <c r="C9831">
        <f>+VLOOKUP(A9831,'LISTA NACIONAL'!A:B,2,0)</f>
        <v>29028.596000000001</v>
      </c>
      <c r="D9831" s="126" t="s">
        <v>6556</v>
      </c>
      <c r="E9831" s="280">
        <f>+VLOOKUP(A9831,SCAR!A:B,2,0)</f>
        <v>0</v>
      </c>
    </row>
    <row r="9832" spans="1:5">
      <c r="A9832" t="s">
        <v>1208</v>
      </c>
      <c r="B9832" t="s">
        <v>1209</v>
      </c>
      <c r="C9832">
        <f>+VLOOKUP(A9832,'LISTA NACIONAL'!A:B,2,0)</f>
        <v>15761.169</v>
      </c>
      <c r="D9832" s="126" t="s">
        <v>6556</v>
      </c>
      <c r="E9832" s="280">
        <f>+VLOOKUP(A9832,SCAR!A:B,2,0)</f>
        <v>0</v>
      </c>
    </row>
    <row r="9833" spans="1:5">
      <c r="A9833" t="s">
        <v>1210</v>
      </c>
      <c r="B9833" t="s">
        <v>1211</v>
      </c>
      <c r="C9833">
        <f>+VLOOKUP(A9833,'LISTA NACIONAL'!A:B,2,0)</f>
        <v>20678.842000000001</v>
      </c>
      <c r="D9833" s="126" t="s">
        <v>6556</v>
      </c>
      <c r="E9833" s="280">
        <f>+VLOOKUP(A9833,SCAR!A:B,2,0)</f>
        <v>0</v>
      </c>
    </row>
    <row r="9834" spans="1:5">
      <c r="A9834" t="s">
        <v>1212</v>
      </c>
      <c r="B9834" t="s">
        <v>1213</v>
      </c>
      <c r="C9834">
        <f>+VLOOKUP(A9834,'LISTA NACIONAL'!A:B,2,0)</f>
        <v>14514.298000000001</v>
      </c>
      <c r="D9834" s="126" t="s">
        <v>6556</v>
      </c>
      <c r="E9834" s="280">
        <f>+VLOOKUP(A9834,SCAR!A:B,2,0)</f>
        <v>0</v>
      </c>
    </row>
    <row r="9835" spans="1:5">
      <c r="A9835" t="s">
        <v>1214</v>
      </c>
      <c r="B9835" t="s">
        <v>1215</v>
      </c>
      <c r="C9835">
        <f>+VLOOKUP(A9835,'LISTA NACIONAL'!A:B,2,0)</f>
        <v>18066.338</v>
      </c>
      <c r="D9835" s="126" t="s">
        <v>6556</v>
      </c>
      <c r="E9835" s="280">
        <f>+VLOOKUP(A9835,SCAR!A:B,2,0)</f>
        <v>0</v>
      </c>
    </row>
    <row r="9836" spans="1:5">
      <c r="A9836" t="s">
        <v>1216</v>
      </c>
      <c r="B9836" t="s">
        <v>1217</v>
      </c>
      <c r="C9836">
        <f>+VLOOKUP(A9836,'LISTA NACIONAL'!A:B,2,0)</f>
        <v>19513.237000000001</v>
      </c>
      <c r="D9836" s="126" t="s">
        <v>6556</v>
      </c>
      <c r="E9836" s="280">
        <f>+VLOOKUP(A9836,SCAR!A:B,2,0)</f>
        <v>0</v>
      </c>
    </row>
    <row r="9837" spans="1:5">
      <c r="A9837" t="s">
        <v>1218</v>
      </c>
      <c r="B9837" t="s">
        <v>1219</v>
      </c>
      <c r="C9837">
        <f>+VLOOKUP(A9837,'LISTA NACIONAL'!A:B,2,0)</f>
        <v>19276.644</v>
      </c>
      <c r="D9837" s="126" t="s">
        <v>6556</v>
      </c>
      <c r="E9837" s="280">
        <f>+VLOOKUP(A9837,SCAR!A:B,2,0)</f>
        <v>0</v>
      </c>
    </row>
    <row r="9838" spans="1:5">
      <c r="A9838" t="s">
        <v>1220</v>
      </c>
      <c r="B9838" t="s">
        <v>1221</v>
      </c>
      <c r="C9838">
        <f>+VLOOKUP(A9838,'LISTA NACIONAL'!A:B,2,0)</f>
        <v>22495.135999999999</v>
      </c>
      <c r="D9838" s="126" t="s">
        <v>6556</v>
      </c>
      <c r="E9838" s="280">
        <f>+VLOOKUP(A9838,SCAR!A:B,2,0)</f>
        <v>0</v>
      </c>
    </row>
    <row r="9839" spans="1:5">
      <c r="A9839" t="s">
        <v>1222</v>
      </c>
      <c r="B9839" t="s">
        <v>1223</v>
      </c>
      <c r="C9839">
        <f>+VLOOKUP(A9839,'LISTA NACIONAL'!A:B,2,0)</f>
        <v>27654.116999999998</v>
      </c>
      <c r="D9839" s="126" t="s">
        <v>6556</v>
      </c>
      <c r="E9839" s="280">
        <f>+VLOOKUP(A9839,SCAR!A:B,2,0)</f>
        <v>0</v>
      </c>
    </row>
    <row r="9840" spans="1:5">
      <c r="A9840" t="s">
        <v>1224</v>
      </c>
      <c r="B9840" t="s">
        <v>1225</v>
      </c>
      <c r="C9840">
        <f>+VLOOKUP(A9840,'LISTA NACIONAL'!A:B,2,0)</f>
        <v>16619.624</v>
      </c>
      <c r="D9840" s="126" t="s">
        <v>6556</v>
      </c>
      <c r="E9840" s="280">
        <f>+VLOOKUP(A9840,SCAR!A:B,2,0)</f>
        <v>0</v>
      </c>
    </row>
    <row r="9841" spans="1:5">
      <c r="A9841" t="s">
        <v>1226</v>
      </c>
      <c r="B9841" t="s">
        <v>1799</v>
      </c>
      <c r="C9841">
        <f>+VLOOKUP(A9841,'LISTA NACIONAL'!A:B,2,0)</f>
        <v>16619.624</v>
      </c>
      <c r="D9841" s="126" t="s">
        <v>6556</v>
      </c>
      <c r="E9841" s="280">
        <f>+VLOOKUP(A9841,SCAR!A:B,2,0)</f>
        <v>0</v>
      </c>
    </row>
    <row r="9842" spans="1:5">
      <c r="A9842" t="s">
        <v>1800</v>
      </c>
      <c r="B9842" t="s">
        <v>9234</v>
      </c>
      <c r="C9842">
        <f>+VLOOKUP(A9842,'LISTA NACIONAL'!A:B,2,0)</f>
        <v>16619.624</v>
      </c>
      <c r="D9842" s="126" t="s">
        <v>6556</v>
      </c>
      <c r="E9842" s="280">
        <f>+VLOOKUP(A9842,SCAR!A:B,2,0)</f>
        <v>0</v>
      </c>
    </row>
    <row r="9843" spans="1:5">
      <c r="A9843" t="s">
        <v>9235</v>
      </c>
      <c r="B9843" t="s">
        <v>9236</v>
      </c>
      <c r="C9843">
        <f>+VLOOKUP(A9843,'LISTA NACIONAL'!A:B,2,0)</f>
        <v>35293.58</v>
      </c>
      <c r="D9843" s="126" t="s">
        <v>6556</v>
      </c>
      <c r="E9843" s="280">
        <f>+VLOOKUP(A9843,SCAR!A:B,2,0)</f>
        <v>0</v>
      </c>
    </row>
    <row r="9844" spans="1:5">
      <c r="A9844" t="s">
        <v>9237</v>
      </c>
      <c r="B9844" t="s">
        <v>9238</v>
      </c>
      <c r="C9844">
        <f>+VLOOKUP(A9844,'LISTA NACIONAL'!A:B,2,0)</f>
        <v>24770.161</v>
      </c>
      <c r="D9844" s="126" t="s">
        <v>6556</v>
      </c>
      <c r="E9844" s="280">
        <f>+VLOOKUP(A9844,SCAR!A:B,2,0)</f>
        <v>0</v>
      </c>
    </row>
    <row r="9845" spans="1:5">
      <c r="A9845" t="s">
        <v>9239</v>
      </c>
      <c r="B9845" t="s">
        <v>9240</v>
      </c>
      <c r="C9845">
        <f>+VLOOKUP(A9845,'LISTA NACIONAL'!A:B,2,0)</f>
        <v>31261.645</v>
      </c>
      <c r="D9845" s="126" t="s">
        <v>6556</v>
      </c>
      <c r="E9845" s="280">
        <f>+VLOOKUP(A9845,SCAR!A:B,2,0)</f>
        <v>0</v>
      </c>
    </row>
    <row r="9846" spans="1:5">
      <c r="A9846" t="s">
        <v>1256</v>
      </c>
      <c r="B9846" t="s">
        <v>1263</v>
      </c>
      <c r="C9846">
        <f>+VLOOKUP(A9846,'LISTA NACIONAL'!A:B,2,0)</f>
        <v>16484.353999999999</v>
      </c>
      <c r="D9846" s="126" t="s">
        <v>6556</v>
      </c>
      <c r="E9846" s="280">
        <f>+VLOOKUP(A9846,SCAR!A:B,2,0)</f>
        <v>0</v>
      </c>
    </row>
    <row r="9847" spans="1:5">
      <c r="A9847" t="s">
        <v>9241</v>
      </c>
      <c r="B9847" t="s">
        <v>9242</v>
      </c>
      <c r="C9847">
        <f>+VLOOKUP(A9847,'LISTA NACIONAL'!A:B,2,0)</f>
        <v>5848.9750000000004</v>
      </c>
      <c r="D9847" s="126" t="s">
        <v>6556</v>
      </c>
      <c r="E9847" s="280">
        <f>+VLOOKUP(A9847,SCAR!A:B,2,0)</f>
        <v>0</v>
      </c>
    </row>
    <row r="9848" spans="1:5">
      <c r="A9848" t="s">
        <v>9243</v>
      </c>
      <c r="B9848" t="s">
        <v>9244</v>
      </c>
      <c r="C9848">
        <f>+VLOOKUP(A9848,'LISTA NACIONAL'!A:B,2,0)</f>
        <v>6403.509</v>
      </c>
      <c r="D9848" s="126" t="s">
        <v>6556</v>
      </c>
      <c r="E9848" s="280">
        <f>+VLOOKUP(A9848,SCAR!A:B,2,0)</f>
        <v>0</v>
      </c>
    </row>
    <row r="9849" spans="1:5">
      <c r="A9849" t="s">
        <v>9245</v>
      </c>
      <c r="B9849" t="s">
        <v>9246</v>
      </c>
      <c r="C9849">
        <f>+VLOOKUP(A9849,'LISTA NACIONAL'!A:B,2,0)</f>
        <v>7581.9830000000002</v>
      </c>
      <c r="D9849" s="126" t="s">
        <v>6556</v>
      </c>
      <c r="E9849" s="280">
        <f>+VLOOKUP(A9849,SCAR!A:B,2,0)</f>
        <v>0</v>
      </c>
    </row>
    <row r="9850" spans="1:5">
      <c r="A9850" t="s">
        <v>9249</v>
      </c>
      <c r="B9850" t="s">
        <v>9250</v>
      </c>
      <c r="C9850">
        <f>+VLOOKUP(A9850,'LISTA NACIONAL'!A:B,2,0)</f>
        <v>6737.1480000000001</v>
      </c>
      <c r="D9850" s="126" t="s">
        <v>6556</v>
      </c>
      <c r="E9850" s="280">
        <f>+VLOOKUP(A9850,SCAR!A:B,2,0)</f>
        <v>0</v>
      </c>
    </row>
    <row r="9851" spans="1:5">
      <c r="A9851" t="s">
        <v>9251</v>
      </c>
      <c r="B9851" t="s">
        <v>9252</v>
      </c>
      <c r="C9851">
        <f>+VLOOKUP(A9851,'LISTA NACIONAL'!A:B,2,0)</f>
        <v>7379.1750000000002</v>
      </c>
      <c r="D9851" s="126" t="s">
        <v>6556</v>
      </c>
      <c r="E9851" s="280">
        <f>+VLOOKUP(A9851,SCAR!A:B,2,0)</f>
        <v>0</v>
      </c>
    </row>
    <row r="9852" spans="1:5">
      <c r="A9852" t="s">
        <v>9253</v>
      </c>
      <c r="B9852" t="s">
        <v>1264</v>
      </c>
      <c r="C9852">
        <f>+VLOOKUP(A9852,'LISTA NACIONAL'!A:B,2,0)</f>
        <v>17188.641</v>
      </c>
      <c r="D9852" s="126" t="s">
        <v>6556</v>
      </c>
      <c r="E9852" s="280">
        <f>+VLOOKUP(A9852,SCAR!A:B,2,0)</f>
        <v>0</v>
      </c>
    </row>
    <row r="9853" spans="1:5">
      <c r="A9853" t="s">
        <v>9260</v>
      </c>
      <c r="B9853" t="s">
        <v>9261</v>
      </c>
      <c r="C9853">
        <f>+VLOOKUP(A9853,'LISTA NACIONAL'!A:B,2,0)</f>
        <v>5848.9750000000004</v>
      </c>
      <c r="D9853" s="126" t="s">
        <v>6556</v>
      </c>
      <c r="E9853" s="280">
        <f>+VLOOKUP(A9853,SCAR!A:B,2,0)</f>
        <v>0</v>
      </c>
    </row>
    <row r="9854" spans="1:5">
      <c r="A9854" t="s">
        <v>9262</v>
      </c>
      <c r="B9854" t="s">
        <v>9263</v>
      </c>
      <c r="C9854">
        <f>+VLOOKUP(A9854,'LISTA NACIONAL'!A:B,2,0)</f>
        <v>7581.9830000000002</v>
      </c>
      <c r="D9854" s="126" t="s">
        <v>6556</v>
      </c>
      <c r="E9854" s="280">
        <f>+VLOOKUP(A9854,SCAR!A:B,2,0)</f>
        <v>0</v>
      </c>
    </row>
    <row r="9855" spans="1:5">
      <c r="A9855" t="s">
        <v>9264</v>
      </c>
      <c r="B9855" t="s">
        <v>9265</v>
      </c>
      <c r="C9855">
        <f>+VLOOKUP(A9855,'LISTA NACIONAL'!A:B,2,0)</f>
        <v>22608.715</v>
      </c>
      <c r="D9855" s="126" t="s">
        <v>6556</v>
      </c>
      <c r="E9855" s="280">
        <f>+VLOOKUP(A9855,SCAR!A:B,2,0)</f>
        <v>0</v>
      </c>
    </row>
    <row r="9856" spans="1:5">
      <c r="A9856" t="s">
        <v>9268</v>
      </c>
      <c r="B9856" t="s">
        <v>9269</v>
      </c>
      <c r="C9856">
        <f>+VLOOKUP(A9856,'LISTA NACIONAL'!A:B,2,0)</f>
        <v>16983.636999999999</v>
      </c>
      <c r="D9856" s="126" t="s">
        <v>6556</v>
      </c>
      <c r="E9856" s="280">
        <f>+VLOOKUP(A9856,SCAR!A:B,2,0)</f>
        <v>0</v>
      </c>
    </row>
    <row r="9857" spans="1:5">
      <c r="A9857" t="s">
        <v>6891</v>
      </c>
      <c r="B9857" t="s">
        <v>6892</v>
      </c>
      <c r="C9857">
        <f>+VLOOKUP(A9857,'LISTA NACIONAL'!A:B,2,0)</f>
        <v>4639.5290000000005</v>
      </c>
      <c r="D9857" s="126" t="s">
        <v>6556</v>
      </c>
      <c r="E9857" s="280">
        <f>+VLOOKUP(A9857,SCAR!A:B,2,0)</f>
        <v>0</v>
      </c>
    </row>
    <row r="9858" spans="1:5">
      <c r="A9858" t="s">
        <v>6893</v>
      </c>
      <c r="B9858" t="s">
        <v>6894</v>
      </c>
      <c r="C9858">
        <f>+VLOOKUP(A9858,'LISTA NACIONAL'!A:B,2,0)</f>
        <v>6192.5</v>
      </c>
      <c r="D9858" s="126" t="s">
        <v>6556</v>
      </c>
      <c r="E9858" s="280">
        <f>+VLOOKUP(A9858,SCAR!A:B,2,0)</f>
        <v>0</v>
      </c>
    </row>
    <row r="9859" spans="1:5">
      <c r="A9859" t="s">
        <v>6895</v>
      </c>
      <c r="B9859" t="s">
        <v>6896</v>
      </c>
      <c r="C9859">
        <f>+VLOOKUP(A9859,'LISTA NACIONAL'!A:B,2,0)</f>
        <v>13322.645</v>
      </c>
      <c r="D9859" s="126" t="s">
        <v>6556</v>
      </c>
      <c r="E9859" s="280">
        <f>+VLOOKUP(A9859,SCAR!A:B,2,0)</f>
        <v>0</v>
      </c>
    </row>
    <row r="9860" spans="1:5">
      <c r="A9860" t="s">
        <v>6897</v>
      </c>
      <c r="B9860" t="s">
        <v>6898</v>
      </c>
      <c r="C9860">
        <f>+VLOOKUP(A9860,'LISTA NACIONAL'!A:B,2,0)</f>
        <v>8145.2439999999997</v>
      </c>
      <c r="D9860" s="126" t="s">
        <v>6556</v>
      </c>
      <c r="E9860" s="280">
        <f>+VLOOKUP(A9860,SCAR!A:B,2,0)</f>
        <v>0</v>
      </c>
    </row>
    <row r="9861" spans="1:5">
      <c r="A9861" t="s">
        <v>6899</v>
      </c>
      <c r="B9861" t="s">
        <v>6900</v>
      </c>
      <c r="C9861">
        <f>+VLOOKUP(A9861,'LISTA NACIONAL'!A:B,2,0)</f>
        <v>5069.1080000000002</v>
      </c>
      <c r="D9861" s="126" t="s">
        <v>6556</v>
      </c>
      <c r="E9861" s="280">
        <f>+VLOOKUP(A9861,SCAR!A:B,2,0)</f>
        <v>0</v>
      </c>
    </row>
    <row r="9862" spans="1:5">
      <c r="A9862" t="s">
        <v>6901</v>
      </c>
      <c r="B9862" t="s">
        <v>6902</v>
      </c>
      <c r="C9862">
        <f>+VLOOKUP(A9862,'LISTA NACIONAL'!A:B,2,0)</f>
        <v>7365.3459999999995</v>
      </c>
      <c r="D9862" s="126" t="s">
        <v>6556</v>
      </c>
      <c r="E9862" s="280">
        <f>+VLOOKUP(A9862,SCAR!A:B,2,0)</f>
        <v>0</v>
      </c>
    </row>
    <row r="9863" spans="1:5">
      <c r="A9863" t="s">
        <v>6903</v>
      </c>
      <c r="B9863" t="s">
        <v>6904</v>
      </c>
      <c r="C9863">
        <f>+VLOOKUP(A9863,'LISTA NACIONAL'!A:B,2,0)</f>
        <v>8491.7829999999994</v>
      </c>
      <c r="D9863" s="126" t="s">
        <v>6556</v>
      </c>
      <c r="E9863" s="280">
        <f>+VLOOKUP(A9863,SCAR!A:B,2,0)</f>
        <v>0</v>
      </c>
    </row>
    <row r="9864" spans="1:5">
      <c r="A9864" t="s">
        <v>6905</v>
      </c>
      <c r="B9864" t="s">
        <v>6906</v>
      </c>
      <c r="C9864">
        <f>+VLOOKUP(A9864,'LISTA NACIONAL'!A:B,2,0)</f>
        <v>7873.0649999999996</v>
      </c>
      <c r="D9864" s="126" t="s">
        <v>6556</v>
      </c>
      <c r="E9864" s="280">
        <f>+VLOOKUP(A9864,SCAR!A:B,2,0)</f>
        <v>0</v>
      </c>
    </row>
    <row r="9865" spans="1:5">
      <c r="A9865" t="s">
        <v>6907</v>
      </c>
      <c r="B9865" t="s">
        <v>5162</v>
      </c>
      <c r="C9865">
        <f>+VLOOKUP(A9865,'LISTA NACIONAL'!A:B,2,0)</f>
        <v>6368.8559999999998</v>
      </c>
      <c r="D9865" s="126" t="s">
        <v>6556</v>
      </c>
      <c r="E9865" s="280">
        <f>+VLOOKUP(A9865,SCAR!A:B,2,0)</f>
        <v>0</v>
      </c>
    </row>
    <row r="9866" spans="1:5">
      <c r="A9866" t="s">
        <v>5163</v>
      </c>
      <c r="B9866" t="s">
        <v>5164</v>
      </c>
      <c r="C9866">
        <f>+VLOOKUP(A9866,'LISTA NACIONAL'!A:B,2,0)</f>
        <v>17611.847000000002</v>
      </c>
      <c r="D9866" s="126" t="s">
        <v>6556</v>
      </c>
      <c r="E9866" s="280">
        <f>+VLOOKUP(A9866,SCAR!A:B,2,0)</f>
        <v>0</v>
      </c>
    </row>
    <row r="9867" spans="1:5">
      <c r="A9867" t="s">
        <v>5165</v>
      </c>
      <c r="B9867" t="s">
        <v>1265</v>
      </c>
      <c r="C9867">
        <f>+VLOOKUP(A9867,'LISTA NACIONAL'!A:B,2,0)</f>
        <v>11134.675999999999</v>
      </c>
      <c r="D9867" s="126" t="s">
        <v>6556</v>
      </c>
      <c r="E9867" s="280">
        <f>+VLOOKUP(A9867,SCAR!A:B,2,0)</f>
        <v>0</v>
      </c>
    </row>
    <row r="9868" spans="1:5">
      <c r="A9868" t="s">
        <v>5166</v>
      </c>
      <c r="B9868" t="s">
        <v>5167</v>
      </c>
      <c r="C9868">
        <f>+VLOOKUP(A9868,'LISTA NACIONAL'!A:B,2,0)</f>
        <v>10181.512000000001</v>
      </c>
      <c r="D9868" s="126" t="s">
        <v>6556</v>
      </c>
      <c r="E9868" s="280">
        <f>+VLOOKUP(A9868,SCAR!A:B,2,0)</f>
        <v>0</v>
      </c>
    </row>
    <row r="9869" spans="1:5">
      <c r="A9869" t="s">
        <v>5168</v>
      </c>
      <c r="B9869" t="s">
        <v>5169</v>
      </c>
      <c r="C9869">
        <f>+VLOOKUP(A9869,'LISTA NACIONAL'!A:B,2,0)</f>
        <v>13300.939</v>
      </c>
      <c r="D9869" s="126" t="s">
        <v>6556</v>
      </c>
      <c r="E9869" s="280">
        <f>+VLOOKUP(A9869,SCAR!A:B,2,0)</f>
        <v>0</v>
      </c>
    </row>
    <row r="9870" spans="1:5">
      <c r="A9870" t="s">
        <v>5170</v>
      </c>
      <c r="B9870" t="s">
        <v>5171</v>
      </c>
      <c r="C9870">
        <f>+VLOOKUP(A9870,'LISTA NACIONAL'!A:B,2,0)</f>
        <v>9358.348</v>
      </c>
      <c r="D9870" s="126" t="s">
        <v>6556</v>
      </c>
      <c r="E9870" s="280">
        <f>+VLOOKUP(A9870,SCAR!A:B,2,0)</f>
        <v>0</v>
      </c>
    </row>
    <row r="9871" spans="1:5">
      <c r="A9871" t="s">
        <v>5172</v>
      </c>
      <c r="B9871" t="s">
        <v>5173</v>
      </c>
      <c r="C9871">
        <f>+VLOOKUP(A9871,'LISTA NACIONAL'!A:B,2,0)</f>
        <v>9185.0319999999992</v>
      </c>
      <c r="D9871" s="126" t="s">
        <v>6556</v>
      </c>
      <c r="E9871" s="280">
        <f>+VLOOKUP(A9871,SCAR!A:B,2,0)</f>
        <v>0</v>
      </c>
    </row>
    <row r="9872" spans="1:5">
      <c r="A9872" t="s">
        <v>5174</v>
      </c>
      <c r="B9872" t="s">
        <v>5175</v>
      </c>
      <c r="C9872">
        <f>+VLOOKUP(A9872,'LISTA NACIONAL'!A:B,2,0)</f>
        <v>14196.504000000001</v>
      </c>
      <c r="D9872" s="126" t="s">
        <v>6556</v>
      </c>
      <c r="E9872" s="280">
        <f>+VLOOKUP(A9872,SCAR!A:B,2,0)</f>
        <v>0</v>
      </c>
    </row>
    <row r="9873" spans="1:5">
      <c r="A9873" t="s">
        <v>5176</v>
      </c>
      <c r="B9873" t="s">
        <v>5177</v>
      </c>
      <c r="C9873">
        <f>+VLOOKUP(A9873,'LISTA NACIONAL'!A:B,2,0)</f>
        <v>22307.789000000001</v>
      </c>
      <c r="D9873" s="126" t="s">
        <v>6556</v>
      </c>
      <c r="E9873" s="280">
        <f>+VLOOKUP(A9873,SCAR!A:B,2,0)</f>
        <v>0</v>
      </c>
    </row>
    <row r="9874" spans="1:5">
      <c r="A9874" t="s">
        <v>5178</v>
      </c>
      <c r="B9874" t="s">
        <v>2059</v>
      </c>
      <c r="C9874">
        <f>+VLOOKUP(A9874,'LISTA NACIONAL'!A:B,2,0)</f>
        <v>19985.898000000001</v>
      </c>
      <c r="D9874" s="126" t="s">
        <v>6556</v>
      </c>
      <c r="E9874" s="280">
        <f>+VLOOKUP(A9874,SCAR!A:B,2,0)</f>
        <v>0</v>
      </c>
    </row>
    <row r="9875" spans="1:5">
      <c r="A9875" t="s">
        <v>591</v>
      </c>
      <c r="B9875" t="s">
        <v>592</v>
      </c>
      <c r="C9875">
        <f>+VLOOKUP(A9875,'LISTA NACIONAL'!A:B,2,0)</f>
        <v>29014.222000000002</v>
      </c>
      <c r="D9875" s="126" t="s">
        <v>6556</v>
      </c>
      <c r="E9875" s="280">
        <f>+VLOOKUP(A9875,SCAR!A:B,2,0)</f>
        <v>0</v>
      </c>
    </row>
    <row r="9876" spans="1:5">
      <c r="A9876" t="s">
        <v>593</v>
      </c>
      <c r="B9876" t="s">
        <v>594</v>
      </c>
      <c r="C9876">
        <f>+VLOOKUP(A9876,'LISTA NACIONAL'!A:B,2,0)</f>
        <v>22628.891</v>
      </c>
      <c r="D9876" s="126" t="s">
        <v>6556</v>
      </c>
      <c r="E9876" s="280">
        <f>+VLOOKUP(A9876,SCAR!A:B,2,0)</f>
        <v>0</v>
      </c>
    </row>
    <row r="9877" spans="1:5">
      <c r="A9877" t="s">
        <v>595</v>
      </c>
      <c r="B9877" t="s">
        <v>596</v>
      </c>
      <c r="C9877">
        <f>+VLOOKUP(A9877,'LISTA NACIONAL'!A:B,2,0)</f>
        <v>21808.878000000001</v>
      </c>
      <c r="D9877" s="126" t="s">
        <v>6556</v>
      </c>
      <c r="E9877" s="280">
        <f>+VLOOKUP(A9877,SCAR!A:B,2,0)</f>
        <v>0</v>
      </c>
    </row>
    <row r="9878" spans="1:5">
      <c r="A9878" t="s">
        <v>7198</v>
      </c>
      <c r="B9878" t="s">
        <v>7199</v>
      </c>
      <c r="C9878">
        <f>+VLOOKUP(A9878,'LISTA NACIONAL'!A:B,2,0)</f>
        <v>10070.111000000001</v>
      </c>
      <c r="D9878" s="126" t="s">
        <v>6556</v>
      </c>
      <c r="E9878" s="280">
        <f>+VLOOKUP(A9878,SCAR!A:B,2,0)</f>
        <v>0</v>
      </c>
    </row>
    <row r="9879" spans="1:5">
      <c r="A9879" t="s">
        <v>7200</v>
      </c>
      <c r="B9879" t="s">
        <v>7201</v>
      </c>
      <c r="C9879">
        <f>+VLOOKUP(A9879,'LISTA NACIONAL'!A:B,2,0)</f>
        <v>26775.046999999999</v>
      </c>
      <c r="D9879" s="126" t="s">
        <v>6556</v>
      </c>
      <c r="E9879" s="280">
        <f>+VLOOKUP(A9879,SCAR!A:B,2,0)</f>
        <v>0</v>
      </c>
    </row>
    <row r="9880" spans="1:5">
      <c r="A9880" t="s">
        <v>1349</v>
      </c>
      <c r="B9880" t="s">
        <v>1266</v>
      </c>
      <c r="C9880">
        <f>+VLOOKUP(A9880,'LISTA NACIONAL'!A:B,2,0)</f>
        <v>15445.263999999999</v>
      </c>
      <c r="D9880" s="126" t="s">
        <v>6556</v>
      </c>
      <c r="E9880" s="280">
        <f>+VLOOKUP(A9880,SCAR!A:B,2,0)</f>
        <v>0</v>
      </c>
    </row>
    <row r="9881" spans="1:5">
      <c r="A9881" t="s">
        <v>783</v>
      </c>
      <c r="B9881" t="s">
        <v>784</v>
      </c>
      <c r="C9881">
        <f>+VLOOKUP(A9881,'LISTA NACIONAL'!A:B,2,0)</f>
        <v>22046.723999999998</v>
      </c>
      <c r="D9881" s="126" t="s">
        <v>6556</v>
      </c>
      <c r="E9881" s="280">
        <f>+VLOOKUP(A9881,SCAR!A:B,2,0)</f>
        <v>0</v>
      </c>
    </row>
    <row r="9882" spans="1:5">
      <c r="A9882" t="s">
        <v>785</v>
      </c>
      <c r="B9882" t="s">
        <v>786</v>
      </c>
      <c r="C9882">
        <f>+VLOOKUP(A9882,'LISTA NACIONAL'!A:B,2,0)</f>
        <v>25628.577000000001</v>
      </c>
      <c r="D9882" s="126" t="s">
        <v>6556</v>
      </c>
      <c r="E9882" s="280">
        <f>+VLOOKUP(A9882,SCAR!A:B,2,0)</f>
        <v>0</v>
      </c>
    </row>
    <row r="9883" spans="1:5">
      <c r="A9883" t="s">
        <v>787</v>
      </c>
      <c r="B9883" t="s">
        <v>2880</v>
      </c>
      <c r="C9883">
        <f>+VLOOKUP(A9883,'LISTA NACIONAL'!A:B,2,0)</f>
        <v>14950.853999999999</v>
      </c>
      <c r="D9883" s="126" t="s">
        <v>6556</v>
      </c>
      <c r="E9883" s="280">
        <f>+VLOOKUP(A9883,SCAR!A:B,2,0)</f>
        <v>0</v>
      </c>
    </row>
    <row r="9884" spans="1:5">
      <c r="A9884" t="s">
        <v>2881</v>
      </c>
      <c r="B9884" t="s">
        <v>2882</v>
      </c>
      <c r="C9884">
        <f>+VLOOKUP(A9884,'LISTA NACIONAL'!A:B,2,0)</f>
        <v>21933.184000000001</v>
      </c>
      <c r="D9884" s="126" t="s">
        <v>6556</v>
      </c>
      <c r="E9884" s="280">
        <f>+VLOOKUP(A9884,SCAR!A:B,2,0)</f>
        <v>0</v>
      </c>
    </row>
    <row r="9885" spans="1:5">
      <c r="A9885" t="s">
        <v>2883</v>
      </c>
      <c r="B9885" t="s">
        <v>2884</v>
      </c>
      <c r="C9885">
        <f>+VLOOKUP(A9885,'LISTA NACIONAL'!A:B,2,0)</f>
        <v>41013.498</v>
      </c>
      <c r="D9885" s="126" t="s">
        <v>6556</v>
      </c>
      <c r="E9885" s="280">
        <f>+VLOOKUP(A9885,SCAR!A:B,2,0)</f>
        <v>0</v>
      </c>
    </row>
    <row r="9886" spans="1:5">
      <c r="A9886" t="s">
        <v>2885</v>
      </c>
      <c r="B9886" t="s">
        <v>2886</v>
      </c>
      <c r="C9886">
        <f>+VLOOKUP(A9886,'LISTA NACIONAL'!A:B,2,0)</f>
        <v>27654.116999999998</v>
      </c>
      <c r="D9886" s="126" t="s">
        <v>6556</v>
      </c>
      <c r="E9886" s="280">
        <f>+VLOOKUP(A9886,SCAR!A:B,2,0)</f>
        <v>0</v>
      </c>
    </row>
    <row r="9887" spans="1:5">
      <c r="A9887" t="s">
        <v>2887</v>
      </c>
      <c r="B9887" t="s">
        <v>2888</v>
      </c>
      <c r="C9887">
        <f>+VLOOKUP(A9887,'LISTA NACIONAL'!A:B,2,0)</f>
        <v>46125.732000000004</v>
      </c>
      <c r="D9887" s="126" t="s">
        <v>6556</v>
      </c>
      <c r="E9887" s="280">
        <f>+VLOOKUP(A9887,SCAR!A:B,2,0)</f>
        <v>0</v>
      </c>
    </row>
    <row r="9888" spans="1:5">
      <c r="A9888" t="s">
        <v>2889</v>
      </c>
      <c r="B9888" t="s">
        <v>2890</v>
      </c>
      <c r="C9888">
        <f>+VLOOKUP(A9888,'LISTA NACIONAL'!A:B,2,0)</f>
        <v>44513.652999999998</v>
      </c>
      <c r="D9888" s="126" t="s">
        <v>6556</v>
      </c>
      <c r="E9888" s="280">
        <f>+VLOOKUP(A9888,SCAR!A:B,2,0)</f>
        <v>0</v>
      </c>
    </row>
    <row r="9889" spans="1:5">
      <c r="A9889" t="s">
        <v>2891</v>
      </c>
      <c r="B9889" t="s">
        <v>2892</v>
      </c>
      <c r="C9889">
        <f>+VLOOKUP(A9889,'LISTA NACIONAL'!A:B,2,0)</f>
        <v>33885.375</v>
      </c>
      <c r="D9889" s="126" t="s">
        <v>6556</v>
      </c>
      <c r="E9889" s="280">
        <f>+VLOOKUP(A9889,SCAR!A:B,2,0)</f>
        <v>0</v>
      </c>
    </row>
    <row r="9890" spans="1:5">
      <c r="A9890" t="s">
        <v>2893</v>
      </c>
      <c r="B9890" t="s">
        <v>2894</v>
      </c>
      <c r="C9890">
        <f>+VLOOKUP(A9890,'LISTA NACIONAL'!A:B,2,0)</f>
        <v>24770.161</v>
      </c>
      <c r="D9890" s="126" t="s">
        <v>6556</v>
      </c>
      <c r="E9890" s="280">
        <f>+VLOOKUP(A9890,SCAR!A:B,2,0)</f>
        <v>0</v>
      </c>
    </row>
    <row r="9891" spans="1:5">
      <c r="A9891" t="s">
        <v>2895</v>
      </c>
      <c r="B9891" t="s">
        <v>2896</v>
      </c>
      <c r="C9891">
        <f>+VLOOKUP(A9891,'LISTA NACIONAL'!A:B,2,0)</f>
        <v>47553.207000000002</v>
      </c>
      <c r="D9891" s="126" t="s">
        <v>6556</v>
      </c>
      <c r="E9891" s="280">
        <f>+VLOOKUP(A9891,SCAR!A:B,2,0)</f>
        <v>0</v>
      </c>
    </row>
    <row r="9892" spans="1:5">
      <c r="A9892" t="s">
        <v>7042</v>
      </c>
      <c r="B9892" t="s">
        <v>7043</v>
      </c>
      <c r="C9892">
        <f>+VLOOKUP(A9892,'LISTA NACIONAL'!A:B,2,0)</f>
        <v>16204.674999999999</v>
      </c>
      <c r="D9892" s="126" t="s">
        <v>6556</v>
      </c>
      <c r="E9892" s="280">
        <f>+VLOOKUP(A9892,SCAR!A:B,2,0)</f>
        <v>0</v>
      </c>
    </row>
    <row r="9893" spans="1:5">
      <c r="A9893" t="s">
        <v>7044</v>
      </c>
      <c r="B9893" t="s">
        <v>7045</v>
      </c>
      <c r="C9893">
        <f>+VLOOKUP(A9893,'LISTA NACIONAL'!A:B,2,0)</f>
        <v>31261.645</v>
      </c>
      <c r="D9893" s="126" t="s">
        <v>6556</v>
      </c>
      <c r="E9893" s="280">
        <f>+VLOOKUP(A9893,SCAR!A:B,2,0)</f>
        <v>0</v>
      </c>
    </row>
    <row r="9894" spans="1:5">
      <c r="A9894" t="s">
        <v>7046</v>
      </c>
      <c r="B9894" t="s">
        <v>4773</v>
      </c>
      <c r="C9894">
        <f>+VLOOKUP(A9894,'LISTA NACIONAL'!A:B,2,0)</f>
        <v>29901.584999999999</v>
      </c>
      <c r="D9894" s="126" t="s">
        <v>6556</v>
      </c>
      <c r="E9894" s="280">
        <f>+VLOOKUP(A9894,SCAR!A:B,2,0)</f>
        <v>0</v>
      </c>
    </row>
    <row r="9895" spans="1:5">
      <c r="A9895" t="s">
        <v>4774</v>
      </c>
      <c r="B9895" t="s">
        <v>4775</v>
      </c>
      <c r="C9895">
        <f>+VLOOKUP(A9895,'LISTA NACIONAL'!A:B,2,0)</f>
        <v>38003.991000000002</v>
      </c>
      <c r="D9895" s="126" t="s">
        <v>6556</v>
      </c>
      <c r="E9895" s="280">
        <f>+VLOOKUP(A9895,SCAR!A:B,2,0)</f>
        <v>0</v>
      </c>
    </row>
    <row r="9896" spans="1:5">
      <c r="A9896" t="s">
        <v>4776</v>
      </c>
      <c r="B9896" t="s">
        <v>4777</v>
      </c>
      <c r="C9896">
        <f>+VLOOKUP(A9896,'LISTA NACIONAL'!A:B,2,0)</f>
        <v>53215.35</v>
      </c>
      <c r="D9896" s="126" t="s">
        <v>6556</v>
      </c>
      <c r="E9896" s="280">
        <f>+VLOOKUP(A9896,SCAR!A:B,2,0)</f>
        <v>0</v>
      </c>
    </row>
    <row r="9897" spans="1:5">
      <c r="A9897" t="s">
        <v>4778</v>
      </c>
      <c r="B9897" t="s">
        <v>7264</v>
      </c>
      <c r="C9897">
        <f>+VLOOKUP(A9897,'LISTA NACIONAL'!A:B,2,0)</f>
        <v>46627.275000000001</v>
      </c>
      <c r="D9897" s="126" t="s">
        <v>6556</v>
      </c>
      <c r="E9897" s="280">
        <f>+VLOOKUP(A9897,SCAR!A:B,2,0)</f>
        <v>0</v>
      </c>
    </row>
    <row r="9898" spans="1:5">
      <c r="A9898" t="s">
        <v>7265</v>
      </c>
      <c r="B9898" t="s">
        <v>7266</v>
      </c>
      <c r="C9898">
        <f>+VLOOKUP(A9898,'LISTA NACIONAL'!A:B,2,0)</f>
        <v>15445.263999999999</v>
      </c>
      <c r="D9898" s="126" t="s">
        <v>6556</v>
      </c>
      <c r="E9898" s="280">
        <f>+VLOOKUP(A9898,SCAR!A:B,2,0)</f>
        <v>0</v>
      </c>
    </row>
    <row r="9899" spans="1:5">
      <c r="A9899" t="s">
        <v>1860</v>
      </c>
      <c r="B9899" t="s">
        <v>1861</v>
      </c>
      <c r="C9899">
        <f>+VLOOKUP(A9899,'LISTA NACIONAL'!A:B,2,0)</f>
        <v>38775.855000000003</v>
      </c>
      <c r="D9899" s="126" t="s">
        <v>6556</v>
      </c>
      <c r="E9899" s="280">
        <f>+VLOOKUP(A9899,SCAR!A:B,2,0)</f>
        <v>0</v>
      </c>
    </row>
    <row r="9900" spans="1:5">
      <c r="A9900" t="s">
        <v>1862</v>
      </c>
      <c r="B9900" t="s">
        <v>1863</v>
      </c>
      <c r="C9900">
        <f>+VLOOKUP(A9900,'LISTA NACIONAL'!A:B,2,0)</f>
        <v>26766.915000000001</v>
      </c>
      <c r="D9900" s="126" t="s">
        <v>6556</v>
      </c>
      <c r="E9900" s="280">
        <f>+VLOOKUP(A9900,SCAR!A:B,2,0)</f>
        <v>0</v>
      </c>
    </row>
    <row r="9901" spans="1:5">
      <c r="A9901" t="s">
        <v>1864</v>
      </c>
      <c r="B9901" t="s">
        <v>4632</v>
      </c>
      <c r="C9901">
        <f>+VLOOKUP(A9901,'LISTA NACIONAL'!A:B,2,0)</f>
        <v>29023.847000000002</v>
      </c>
      <c r="D9901" s="126" t="s">
        <v>6556</v>
      </c>
      <c r="E9901" s="280">
        <f>+VLOOKUP(A9901,SCAR!A:B,2,0)</f>
        <v>0</v>
      </c>
    </row>
    <row r="9902" spans="1:5">
      <c r="A9902" t="s">
        <v>4633</v>
      </c>
      <c r="B9902" t="s">
        <v>1311</v>
      </c>
      <c r="C9902">
        <f>+VLOOKUP(A9902,'LISTA NACIONAL'!A:B,2,0)</f>
        <v>17796.36</v>
      </c>
      <c r="D9902" s="126" t="s">
        <v>6556</v>
      </c>
      <c r="E9902" s="280">
        <f>+VLOOKUP(A9902,SCAR!A:B,2,0)</f>
        <v>0</v>
      </c>
    </row>
    <row r="9903" spans="1:5">
      <c r="A9903" t="s">
        <v>1312</v>
      </c>
      <c r="B9903" t="s">
        <v>1313</v>
      </c>
      <c r="C9903">
        <f>+VLOOKUP(A9903,'LISTA NACIONAL'!A:B,2,0)</f>
        <v>13885.888999999999</v>
      </c>
      <c r="D9903" s="126" t="s">
        <v>6556</v>
      </c>
      <c r="E9903" s="280">
        <f>+VLOOKUP(A9903,SCAR!A:B,2,0)</f>
        <v>0</v>
      </c>
    </row>
    <row r="9904" spans="1:5">
      <c r="A9904" t="s">
        <v>1314</v>
      </c>
      <c r="B9904" t="s">
        <v>1315</v>
      </c>
      <c r="C9904">
        <f>+VLOOKUP(A9904,'LISTA NACIONAL'!A:B,2,0)</f>
        <v>11741.226000000001</v>
      </c>
      <c r="D9904" s="126" t="s">
        <v>6556</v>
      </c>
      <c r="E9904" s="280">
        <f>+VLOOKUP(A9904,SCAR!A:B,2,0)</f>
        <v>0</v>
      </c>
    </row>
    <row r="9905" spans="1:5">
      <c r="A9905" t="s">
        <v>2354</v>
      </c>
      <c r="B9905" t="s">
        <v>7030</v>
      </c>
      <c r="C9905">
        <f>+VLOOKUP(A9905,'LISTA NACIONAL'!A:B,2,0)</f>
        <v>11611.277</v>
      </c>
      <c r="D9905" s="126" t="s">
        <v>6556</v>
      </c>
      <c r="E9905" s="280">
        <f>+VLOOKUP(A9905,SCAR!A:B,2,0)</f>
        <v>0</v>
      </c>
    </row>
    <row r="9906" spans="1:5">
      <c r="A9906" t="s">
        <v>7031</v>
      </c>
      <c r="B9906" t="s">
        <v>7032</v>
      </c>
      <c r="C9906">
        <f>+VLOOKUP(A9906,'LISTA NACIONAL'!A:B,2,0)</f>
        <v>10506.843999999999</v>
      </c>
      <c r="D9906" s="126" t="s">
        <v>6556</v>
      </c>
      <c r="E9906" s="280">
        <f>+VLOOKUP(A9906,SCAR!A:B,2,0)</f>
        <v>0</v>
      </c>
    </row>
    <row r="9907" spans="1:5">
      <c r="A9907" t="s">
        <v>7033</v>
      </c>
      <c r="B9907" t="s">
        <v>7034</v>
      </c>
      <c r="C9907">
        <f>+VLOOKUP(A9907,'LISTA NACIONAL'!A:B,2,0)</f>
        <v>16325.062</v>
      </c>
      <c r="D9907" s="126" t="s">
        <v>6556</v>
      </c>
      <c r="E9907" s="280">
        <f>+VLOOKUP(A9907,SCAR!A:B,2,0)</f>
        <v>0</v>
      </c>
    </row>
    <row r="9908" spans="1:5">
      <c r="A9908" t="s">
        <v>7035</v>
      </c>
      <c r="B9908" t="s">
        <v>7036</v>
      </c>
      <c r="C9908">
        <f>+VLOOKUP(A9908,'LISTA NACIONAL'!A:B,2,0)</f>
        <v>30374.278999999999</v>
      </c>
      <c r="D9908" s="126" t="s">
        <v>6556</v>
      </c>
      <c r="E9908" s="280">
        <f>+VLOOKUP(A9908,SCAR!A:B,2,0)</f>
        <v>0</v>
      </c>
    </row>
    <row r="9909" spans="1:5">
      <c r="A9909" t="s">
        <v>7037</v>
      </c>
      <c r="B9909" t="s">
        <v>7038</v>
      </c>
      <c r="C9909">
        <f>+VLOOKUP(A9909,'LISTA NACIONAL'!A:B,2,0)</f>
        <v>26775.046999999999</v>
      </c>
      <c r="D9909" s="126" t="s">
        <v>6556</v>
      </c>
      <c r="E9909" s="280">
        <f>+VLOOKUP(A9909,SCAR!A:B,2,0)</f>
        <v>0</v>
      </c>
    </row>
    <row r="9910" spans="1:5">
      <c r="A9910" t="s">
        <v>7039</v>
      </c>
      <c r="B9910" t="s">
        <v>7040</v>
      </c>
      <c r="C9910">
        <f>+VLOOKUP(A9910,'LISTA NACIONAL'!A:B,2,0)</f>
        <v>16325.062</v>
      </c>
      <c r="D9910" s="126" t="s">
        <v>6556</v>
      </c>
      <c r="E9910" s="280">
        <f>+VLOOKUP(A9910,SCAR!A:B,2,0)</f>
        <v>0</v>
      </c>
    </row>
    <row r="9911" spans="1:5">
      <c r="A9911" t="s">
        <v>7041</v>
      </c>
      <c r="B9911" t="s">
        <v>1267</v>
      </c>
      <c r="C9911">
        <f>+VLOOKUP(A9911,'LISTA NACIONAL'!A:B,2,0)</f>
        <v>24750.891</v>
      </c>
      <c r="D9911" s="126" t="s">
        <v>6556</v>
      </c>
      <c r="E9911" s="280">
        <f>+VLOOKUP(A9911,SCAR!A:B,2,0)</f>
        <v>0</v>
      </c>
    </row>
    <row r="9912" spans="1:5">
      <c r="A9912" t="s">
        <v>451</v>
      </c>
      <c r="B9912" t="s">
        <v>452</v>
      </c>
      <c r="C9912">
        <f>+VLOOKUP(A9912,'LISTA NACIONAL'!A:B,2,0)</f>
        <v>14196.504000000001</v>
      </c>
      <c r="D9912" s="126" t="s">
        <v>6556</v>
      </c>
      <c r="E9912" s="280">
        <f>+VLOOKUP(A9912,SCAR!A:B,2,0)</f>
        <v>0</v>
      </c>
    </row>
    <row r="9913" spans="1:5">
      <c r="A9913" t="s">
        <v>897</v>
      </c>
      <c r="B9913" t="s">
        <v>1593</v>
      </c>
      <c r="C9913">
        <f>+VLOOKUP(A9913,'LISTA NACIONAL'!A:B,2,0)</f>
        <v>22667.431</v>
      </c>
      <c r="D9913" s="126" t="s">
        <v>6556</v>
      </c>
      <c r="E9913" s="280">
        <f>+VLOOKUP(A9913,SCAR!A:B,2,0)</f>
        <v>0</v>
      </c>
    </row>
    <row r="9914" spans="1:5">
      <c r="A9914" t="s">
        <v>7048</v>
      </c>
      <c r="B9914" t="s">
        <v>7049</v>
      </c>
      <c r="C9914">
        <f>+VLOOKUP(A9914,'LISTA NACIONAL'!A:B,2,0)</f>
        <v>25639.873</v>
      </c>
      <c r="D9914" s="126" t="s">
        <v>6556</v>
      </c>
      <c r="E9914" s="280">
        <f>+VLOOKUP(A9914,SCAR!A:B,2,0)</f>
        <v>0</v>
      </c>
    </row>
    <row r="9915" spans="1:5">
      <c r="A9915" t="s">
        <v>7050</v>
      </c>
      <c r="B9915" t="s">
        <v>4518</v>
      </c>
      <c r="C9915">
        <f>+VLOOKUP(A9915,'LISTA NACIONAL'!A:B,2,0)</f>
        <v>23619.123</v>
      </c>
      <c r="D9915" s="126" t="s">
        <v>6556</v>
      </c>
      <c r="E9915" s="280">
        <f>+VLOOKUP(A9915,SCAR!A:B,2,0)</f>
        <v>0</v>
      </c>
    </row>
    <row r="9916" spans="1:5">
      <c r="A9916" t="s">
        <v>7071</v>
      </c>
      <c r="B9916" t="s">
        <v>2201</v>
      </c>
      <c r="C9916">
        <f>+VLOOKUP(A9916,'LISTA NACIONAL'!A:B,2,0)</f>
        <v>30798.662</v>
      </c>
      <c r="D9916" s="126" t="s">
        <v>6556</v>
      </c>
      <c r="E9916" s="280">
        <f>+VLOOKUP(A9916,SCAR!A:B,2,0)</f>
        <v>0</v>
      </c>
    </row>
    <row r="9917" spans="1:5">
      <c r="A9917" t="s">
        <v>5185</v>
      </c>
      <c r="B9917" t="s">
        <v>5186</v>
      </c>
      <c r="C9917">
        <f>+VLOOKUP(A9917,'LISTA NACIONAL'!A:B,2,0)</f>
        <v>29023.847000000002</v>
      </c>
      <c r="D9917" s="126" t="s">
        <v>6556</v>
      </c>
      <c r="E9917" s="280">
        <f>+VLOOKUP(A9917,SCAR!A:B,2,0)</f>
        <v>0</v>
      </c>
    </row>
    <row r="9918" spans="1:5">
      <c r="A9918" t="s">
        <v>7543</v>
      </c>
      <c r="B9918" t="s">
        <v>7385</v>
      </c>
      <c r="C9918">
        <f>+VLOOKUP(A9918,'LISTA NACIONAL'!A:B,2,0)</f>
        <v>22638.423999999999</v>
      </c>
      <c r="D9918" s="126" t="s">
        <v>6556</v>
      </c>
      <c r="E9918" s="280">
        <f>+VLOOKUP(A9918,SCAR!A:B,2,0)</f>
        <v>0</v>
      </c>
    </row>
    <row r="9919" spans="1:5">
      <c r="A9919" t="s">
        <v>7386</v>
      </c>
      <c r="B9919" t="s">
        <v>7387</v>
      </c>
      <c r="C9919">
        <f>+VLOOKUP(A9919,'LISTA NACIONAL'!A:B,2,0)</f>
        <v>45315.476000000002</v>
      </c>
      <c r="D9919" s="126" t="s">
        <v>6556</v>
      </c>
      <c r="E9919" s="280">
        <f>+VLOOKUP(A9919,SCAR!A:B,2,0)</f>
        <v>0</v>
      </c>
    </row>
    <row r="9920" spans="1:5">
      <c r="A9920" t="s">
        <v>7388</v>
      </c>
      <c r="B9920" t="s">
        <v>7389</v>
      </c>
      <c r="C9920">
        <f>+VLOOKUP(A9920,'LISTA NACIONAL'!A:B,2,0)</f>
        <v>23868.86</v>
      </c>
      <c r="D9920" s="126" t="s">
        <v>6556</v>
      </c>
      <c r="E9920" s="280">
        <f>+VLOOKUP(A9920,SCAR!A:B,2,0)</f>
        <v>0</v>
      </c>
    </row>
    <row r="9921" spans="1:5">
      <c r="A9921" t="s">
        <v>7390</v>
      </c>
      <c r="B9921" t="s">
        <v>8248</v>
      </c>
      <c r="C9921">
        <f>+VLOOKUP(A9921,'LISTA NACIONAL'!A:B,2,0)</f>
        <v>29207.256000000001</v>
      </c>
      <c r="D9921" s="126" t="s">
        <v>6556</v>
      </c>
      <c r="E9921" s="280">
        <f>+VLOOKUP(A9921,SCAR!A:B,2,0)</f>
        <v>0</v>
      </c>
    </row>
    <row r="9922" spans="1:5">
      <c r="A9922" t="s">
        <v>8249</v>
      </c>
      <c r="B9922" t="s">
        <v>8250</v>
      </c>
      <c r="C9922">
        <f>+VLOOKUP(A9922,'LISTA NACIONAL'!A:B,2,0)</f>
        <v>20564.646000000001</v>
      </c>
      <c r="D9922" s="126" t="s">
        <v>6556</v>
      </c>
      <c r="E9922" s="280">
        <f>+VLOOKUP(A9922,SCAR!A:B,2,0)</f>
        <v>0</v>
      </c>
    </row>
    <row r="9923" spans="1:5">
      <c r="A9923" t="s">
        <v>8251</v>
      </c>
      <c r="B9923" t="s">
        <v>8252</v>
      </c>
      <c r="C9923">
        <f>+VLOOKUP(A9923,'LISTA NACIONAL'!A:B,2,0)</f>
        <v>36885.044999999998</v>
      </c>
      <c r="D9923" s="126" t="s">
        <v>6556</v>
      </c>
      <c r="E9923" s="280">
        <f>+VLOOKUP(A9923,SCAR!A:B,2,0)</f>
        <v>0</v>
      </c>
    </row>
    <row r="9924" spans="1:5">
      <c r="A9924" t="s">
        <v>8253</v>
      </c>
      <c r="B9924" t="s">
        <v>8254</v>
      </c>
      <c r="C9924">
        <f>+VLOOKUP(A9924,'LISTA NACIONAL'!A:B,2,0)</f>
        <v>5978.9719999999998</v>
      </c>
      <c r="D9924" s="126" t="s">
        <v>6556</v>
      </c>
      <c r="E9924" s="280">
        <f>+VLOOKUP(A9924,SCAR!A:B,2,0)</f>
        <v>0</v>
      </c>
    </row>
    <row r="9925" spans="1:5">
      <c r="A9925" t="s">
        <v>8255</v>
      </c>
      <c r="B9925" t="s">
        <v>8256</v>
      </c>
      <c r="C9925">
        <f>+VLOOKUP(A9925,'LISTA NACIONAL'!A:B,2,0)</f>
        <v>5403.8059999999996</v>
      </c>
      <c r="D9925" s="126" t="s">
        <v>6556</v>
      </c>
      <c r="E9925" s="280">
        <f>+VLOOKUP(A9925,SCAR!A:B,2,0)</f>
        <v>0</v>
      </c>
    </row>
    <row r="9926" spans="1:5">
      <c r="A9926" t="s">
        <v>8257</v>
      </c>
      <c r="B9926" t="s">
        <v>8258</v>
      </c>
      <c r="C9926">
        <f>+VLOOKUP(A9926,'LISTA NACIONAL'!A:B,2,0)</f>
        <v>6278.0820000000003</v>
      </c>
      <c r="D9926" s="126" t="s">
        <v>6556</v>
      </c>
      <c r="E9926" s="280">
        <f>+VLOOKUP(A9926,SCAR!A:B,2,0)</f>
        <v>0</v>
      </c>
    </row>
    <row r="9927" spans="1:5">
      <c r="A9927" t="s">
        <v>6300</v>
      </c>
      <c r="B9927" t="s">
        <v>3014</v>
      </c>
      <c r="C9927">
        <f>+VLOOKUP(A9927,'LISTA NACIONAL'!A:B,2,0)</f>
        <v>10070.111000000001</v>
      </c>
      <c r="D9927" s="126" t="s">
        <v>6556</v>
      </c>
      <c r="E9927" s="280">
        <f>+VLOOKUP(A9927,SCAR!A:B,2,0)</f>
        <v>0</v>
      </c>
    </row>
    <row r="9928" spans="1:5">
      <c r="A9928" t="s">
        <v>3015</v>
      </c>
      <c r="B9928" t="s">
        <v>3016</v>
      </c>
      <c r="C9928">
        <f>+VLOOKUP(A9928,'LISTA NACIONAL'!A:B,2,0)</f>
        <v>6888.7629999999999</v>
      </c>
      <c r="D9928" s="126" t="s">
        <v>6556</v>
      </c>
      <c r="E9928" s="280">
        <f>+VLOOKUP(A9928,SCAR!A:B,2,0)</f>
        <v>0</v>
      </c>
    </row>
    <row r="9929" spans="1:5">
      <c r="A9929" t="s">
        <v>3019</v>
      </c>
      <c r="B9929" t="s">
        <v>3020</v>
      </c>
      <c r="C9929">
        <f>+VLOOKUP(A9929,'LISTA NACIONAL'!A:B,2,0)</f>
        <v>8491.7829999999994</v>
      </c>
      <c r="D9929" s="126" t="s">
        <v>6556</v>
      </c>
      <c r="E9929" s="280">
        <f>+VLOOKUP(A9929,SCAR!A:B,2,0)</f>
        <v>0</v>
      </c>
    </row>
    <row r="9930" spans="1:5">
      <c r="A9930" t="s">
        <v>3021</v>
      </c>
      <c r="B9930" t="s">
        <v>8683</v>
      </c>
      <c r="C9930">
        <f>+VLOOKUP(A9930,'LISTA NACIONAL'!A:B,2,0)</f>
        <v>9358.348</v>
      </c>
      <c r="D9930" s="126" t="s">
        <v>6556</v>
      </c>
      <c r="E9930" s="280">
        <f>+VLOOKUP(A9930,SCAR!A:B,2,0)</f>
        <v>0</v>
      </c>
    </row>
    <row r="9931" spans="1:5">
      <c r="A9931" t="s">
        <v>8684</v>
      </c>
      <c r="B9931" t="s">
        <v>8685</v>
      </c>
      <c r="C9931">
        <f>+VLOOKUP(A9931,'LISTA NACIONAL'!A:B,2,0)</f>
        <v>8491.7829999999994</v>
      </c>
      <c r="D9931" s="126" t="s">
        <v>6556</v>
      </c>
      <c r="E9931" s="280">
        <f>+VLOOKUP(A9931,SCAR!A:B,2,0)</f>
        <v>0</v>
      </c>
    </row>
    <row r="9932" spans="1:5">
      <c r="A9932" t="s">
        <v>8686</v>
      </c>
      <c r="B9932" t="s">
        <v>8687</v>
      </c>
      <c r="C9932">
        <f>+VLOOKUP(A9932,'LISTA NACIONAL'!A:B,2,0)</f>
        <v>9618.2759999999998</v>
      </c>
      <c r="D9932" s="126" t="s">
        <v>6556</v>
      </c>
      <c r="E9932" s="280">
        <f>+VLOOKUP(A9932,SCAR!A:B,2,0)</f>
        <v>0</v>
      </c>
    </row>
    <row r="9933" spans="1:5">
      <c r="A9933" t="s">
        <v>8688</v>
      </c>
      <c r="B9933" t="s">
        <v>8689</v>
      </c>
      <c r="C9933">
        <f>+VLOOKUP(A9933,'LISTA NACIONAL'!A:B,2,0)</f>
        <v>7379.1750000000002</v>
      </c>
      <c r="D9933" s="126" t="s">
        <v>6556</v>
      </c>
      <c r="E9933" s="280">
        <f>+VLOOKUP(A9933,SCAR!A:B,2,0)</f>
        <v>0</v>
      </c>
    </row>
    <row r="9934" spans="1:5">
      <c r="A9934" t="s">
        <v>8690</v>
      </c>
      <c r="B9934" t="s">
        <v>1268</v>
      </c>
      <c r="C9934">
        <f>+VLOOKUP(A9934,'LISTA NACIONAL'!A:B,2,0)</f>
        <v>8434.9869999999992</v>
      </c>
      <c r="D9934" s="126" t="s">
        <v>6556</v>
      </c>
      <c r="E9934" s="280">
        <f>+VLOOKUP(A9934,SCAR!A:B,2,0)</f>
        <v>0</v>
      </c>
    </row>
    <row r="9935" spans="1:5">
      <c r="A9935" t="s">
        <v>8691</v>
      </c>
      <c r="B9935" t="s">
        <v>8692</v>
      </c>
      <c r="C9935">
        <f>+VLOOKUP(A9935,'LISTA NACIONAL'!A:B,2,0)</f>
        <v>8911.8549999999996</v>
      </c>
      <c r="D9935" s="126" t="s">
        <v>6556</v>
      </c>
      <c r="E9935" s="280">
        <f>+VLOOKUP(A9935,SCAR!A:B,2,0)</f>
        <v>0</v>
      </c>
    </row>
    <row r="9936" spans="1:5">
      <c r="A9936" t="s">
        <v>8693</v>
      </c>
      <c r="B9936" t="s">
        <v>8694</v>
      </c>
      <c r="C9936">
        <f>+VLOOKUP(A9936,'LISTA NACIONAL'!A:B,2,0)</f>
        <v>11840.825999999999</v>
      </c>
      <c r="D9936" s="126" t="s">
        <v>6556</v>
      </c>
      <c r="E9936" s="280">
        <f>+VLOOKUP(A9936,SCAR!A:B,2,0)</f>
        <v>0</v>
      </c>
    </row>
    <row r="9937" spans="1:5">
      <c r="A9937" t="s">
        <v>8695</v>
      </c>
      <c r="B9937" t="s">
        <v>8696</v>
      </c>
      <c r="C9937">
        <f>+VLOOKUP(A9937,'LISTA NACIONAL'!A:B,2,0)</f>
        <v>12001.198</v>
      </c>
      <c r="D9937" s="126" t="s">
        <v>6556</v>
      </c>
      <c r="E9937" s="280">
        <f>+VLOOKUP(A9937,SCAR!A:B,2,0)</f>
        <v>0</v>
      </c>
    </row>
    <row r="9938" spans="1:5">
      <c r="A9938" t="s">
        <v>9258</v>
      </c>
      <c r="B9938" t="s">
        <v>9259</v>
      </c>
      <c r="C9938">
        <f>+VLOOKUP(A9938,'LISTA NACIONAL'!A:B,2,0)</f>
        <v>12481.527</v>
      </c>
      <c r="D9938" s="126" t="s">
        <v>6556</v>
      </c>
      <c r="E9938" s="280">
        <f>+VLOOKUP(A9938,SCAR!A:B,2,0)</f>
        <v>0</v>
      </c>
    </row>
    <row r="9939" spans="1:5">
      <c r="A9939" t="s">
        <v>2060</v>
      </c>
      <c r="B9939" t="s">
        <v>586</v>
      </c>
      <c r="C9939">
        <f>+VLOOKUP(A9939,'LISTA NACIONAL'!A:B,2,0)</f>
        <v>13282.449000000001</v>
      </c>
      <c r="D9939" s="126" t="s">
        <v>6556</v>
      </c>
      <c r="E9939" s="280">
        <f>+VLOOKUP(A9939,SCAR!A:B,2,0)</f>
        <v>0</v>
      </c>
    </row>
    <row r="9940" spans="1:5">
      <c r="A9940" t="s">
        <v>4499</v>
      </c>
      <c r="B9940" t="s">
        <v>1269</v>
      </c>
      <c r="C9940">
        <f>+VLOOKUP(A9940,'LISTA NACIONAL'!A:B,2,0)</f>
        <v>11825.705</v>
      </c>
      <c r="D9940" s="126" t="s">
        <v>6556</v>
      </c>
      <c r="E9940" s="280">
        <f>+VLOOKUP(A9940,SCAR!A:B,2,0)</f>
        <v>0</v>
      </c>
    </row>
    <row r="9941" spans="1:5">
      <c r="A9941" t="s">
        <v>1735</v>
      </c>
      <c r="B9941" t="s">
        <v>1270</v>
      </c>
      <c r="C9941">
        <f>+VLOOKUP(A9941,'LISTA NACIONAL'!A:B,2,0)</f>
        <v>10070.111000000001</v>
      </c>
      <c r="D9941" s="126" t="s">
        <v>6556</v>
      </c>
      <c r="E9941" s="280">
        <f>+VLOOKUP(A9941,SCAR!A:B,2,0)</f>
        <v>0</v>
      </c>
    </row>
    <row r="9942" spans="1:5">
      <c r="A9942" t="s">
        <v>1742</v>
      </c>
      <c r="B9942" t="s">
        <v>1743</v>
      </c>
      <c r="C9942">
        <f>+VLOOKUP(A9942,'LISTA NACIONAL'!A:B,2,0)</f>
        <v>14487.714</v>
      </c>
      <c r="D9942" s="126" t="s">
        <v>6556</v>
      </c>
      <c r="E9942" s="280">
        <f>+VLOOKUP(A9942,SCAR!A:B,2,0)</f>
        <v>0</v>
      </c>
    </row>
    <row r="9943" spans="1:5">
      <c r="A9943" t="s">
        <v>1734</v>
      </c>
      <c r="B9943" t="s">
        <v>1271</v>
      </c>
      <c r="C9943">
        <f>+VLOOKUP(A9943,'LISTA NACIONAL'!A:B,2,0)</f>
        <v>15616.466</v>
      </c>
      <c r="D9943" s="126" t="s">
        <v>6556</v>
      </c>
      <c r="E9943" s="280">
        <f>+VLOOKUP(A9943,SCAR!A:B,2,0)</f>
        <v>0</v>
      </c>
    </row>
    <row r="9944" spans="1:5">
      <c r="A9944" t="s">
        <v>589</v>
      </c>
      <c r="B9944" t="s">
        <v>590</v>
      </c>
      <c r="C9944">
        <f>+VLOOKUP(A9944,'LISTA NACIONAL'!A:B,2,0)</f>
        <v>16590.625</v>
      </c>
      <c r="D9944" s="126" t="s">
        <v>6556</v>
      </c>
      <c r="E9944" s="280">
        <f>+VLOOKUP(A9944,SCAR!A:B,2,0)</f>
        <v>0</v>
      </c>
    </row>
    <row r="9945" spans="1:5">
      <c r="A9945" t="s">
        <v>587</v>
      </c>
      <c r="B9945" t="s">
        <v>588</v>
      </c>
      <c r="C9945">
        <f>+VLOOKUP(A9945,'LISTA NACIONAL'!A:B,2,0)</f>
        <v>12462.192999999999</v>
      </c>
      <c r="D9945" s="126" t="s">
        <v>6556</v>
      </c>
      <c r="E9945" s="280">
        <f>+VLOOKUP(A9945,SCAR!A:B,2,0)</f>
        <v>0</v>
      </c>
    </row>
    <row r="9946" spans="1:5">
      <c r="A9946" t="s">
        <v>4497</v>
      </c>
      <c r="B9946" t="s">
        <v>4498</v>
      </c>
      <c r="C9946">
        <f>+VLOOKUP(A9946,'LISTA NACIONAL'!A:B,2,0)</f>
        <v>11323.947</v>
      </c>
      <c r="D9946" s="126" t="s">
        <v>6556</v>
      </c>
      <c r="E9946" s="280">
        <f>+VLOOKUP(A9946,SCAR!A:B,2,0)</f>
        <v>0</v>
      </c>
    </row>
    <row r="9947" spans="1:5">
      <c r="A9947" t="s">
        <v>7283</v>
      </c>
      <c r="B9947" t="s">
        <v>7284</v>
      </c>
      <c r="C9947">
        <f>+VLOOKUP(A9947,'LISTA NACIONAL'!A:B,2,0)</f>
        <v>7997.87</v>
      </c>
      <c r="D9947" s="126" t="s">
        <v>6556</v>
      </c>
      <c r="E9947" s="280">
        <f>+VLOOKUP(A9947,SCAR!A:B,2,0)</f>
        <v>0</v>
      </c>
    </row>
    <row r="9948" spans="1:5">
      <c r="A9948" t="s">
        <v>7202</v>
      </c>
      <c r="B9948" t="s">
        <v>782</v>
      </c>
      <c r="C9948">
        <f>+VLOOKUP(A9948,'LISTA NACIONAL'!A:B,2,0)</f>
        <v>11323.947</v>
      </c>
      <c r="D9948" s="126" t="s">
        <v>6556</v>
      </c>
      <c r="E9948" s="280">
        <f>+VLOOKUP(A9948,SCAR!A:B,2,0)</f>
        <v>0</v>
      </c>
    </row>
    <row r="9949" spans="1:5">
      <c r="A9949" t="s">
        <v>4500</v>
      </c>
      <c r="B9949" t="s">
        <v>1272</v>
      </c>
      <c r="C9949">
        <f>+VLOOKUP(A9949,'LISTA NACIONAL'!A:B,2,0)</f>
        <v>14656.254999999999</v>
      </c>
      <c r="D9949" s="126" t="s">
        <v>6556</v>
      </c>
      <c r="E9949" s="280">
        <f>+VLOOKUP(A9949,SCAR!A:B,2,0)</f>
        <v>0</v>
      </c>
    </row>
    <row r="9950" spans="1:5">
      <c r="A9950" t="s">
        <v>1595</v>
      </c>
      <c r="B9950" t="s">
        <v>1596</v>
      </c>
      <c r="C9950">
        <f>+VLOOKUP(A9950,'LISTA NACIONAL'!A:B,2,0)</f>
        <v>22262.557000000001</v>
      </c>
      <c r="D9950" s="126" t="s">
        <v>6556</v>
      </c>
      <c r="E9950" s="280">
        <f>+VLOOKUP(A9950,SCAR!A:B,2,0)</f>
        <v>0</v>
      </c>
    </row>
    <row r="9951" spans="1:5">
      <c r="A9951" t="s">
        <v>17426</v>
      </c>
      <c r="B9951" t="s">
        <v>17427</v>
      </c>
      <c r="C9951">
        <f>+VLOOKUP(A9951,'LISTA NACIONAL'!A:B,2,0)</f>
        <v>0</v>
      </c>
      <c r="D9951" s="126" t="s">
        <v>6556</v>
      </c>
      <c r="E9951" s="280">
        <f>+VLOOKUP(A9951,SCAR!A:B,2,0)</f>
        <v>0</v>
      </c>
    </row>
    <row r="9952" spans="1:5">
      <c r="A9952" t="s">
        <v>9247</v>
      </c>
      <c r="B9952" t="s">
        <v>9248</v>
      </c>
      <c r="C9952">
        <f>+VLOOKUP(A9952,'LISTA NACIONAL'!A:B,2,0)</f>
        <v>8873.8719999999994</v>
      </c>
      <c r="D9952" s="126" t="s">
        <v>6556</v>
      </c>
      <c r="E9952" s="280">
        <f>+VLOOKUP(A9952,SCAR!A:B,2,0)</f>
        <v>0</v>
      </c>
    </row>
    <row r="9953" spans="1:5">
      <c r="A9953" t="s">
        <v>4105</v>
      </c>
      <c r="B9953" t="s">
        <v>4106</v>
      </c>
      <c r="C9953">
        <f>+VLOOKUP(A9953,'LISTA NACIONAL'!A:B,2,0)</f>
        <v>11372.237999999999</v>
      </c>
      <c r="D9953" s="126" t="s">
        <v>6556</v>
      </c>
      <c r="E9953" s="280">
        <f>+VLOOKUP(A9953,SCAR!A:B,2,0)</f>
        <v>0</v>
      </c>
    </row>
    <row r="9954" spans="1:5">
      <c r="A9954" t="s">
        <v>9254</v>
      </c>
      <c r="B9954" t="s">
        <v>9255</v>
      </c>
      <c r="C9954">
        <f>+VLOOKUP(A9954,'LISTA NACIONAL'!A:B,2,0)</f>
        <v>11323.947</v>
      </c>
      <c r="D9954" s="126" t="s">
        <v>6556</v>
      </c>
      <c r="E9954" s="280">
        <f>+VLOOKUP(A9954,SCAR!A:B,2,0)</f>
        <v>0</v>
      </c>
    </row>
    <row r="9955" spans="1:5">
      <c r="A9955" t="s">
        <v>7285</v>
      </c>
      <c r="B9955" t="s">
        <v>7286</v>
      </c>
      <c r="C9955">
        <f>+VLOOKUP(A9955,'LISTA NACIONAL'!A:B,2,0)</f>
        <v>12527.589</v>
      </c>
      <c r="D9955" s="126" t="s">
        <v>6556</v>
      </c>
      <c r="E9955" s="280">
        <f>+VLOOKUP(A9955,SCAR!A:B,2,0)</f>
        <v>0</v>
      </c>
    </row>
    <row r="9956" spans="1:5">
      <c r="A9956" t="s">
        <v>2897</v>
      </c>
      <c r="B9956" t="s">
        <v>2898</v>
      </c>
      <c r="C9956">
        <f>+VLOOKUP(A9956,'LISTA NACIONAL'!A:B,2,0)</f>
        <v>33895.002999999997</v>
      </c>
      <c r="D9956" s="126" t="s">
        <v>6556</v>
      </c>
      <c r="E9956" s="280">
        <f>+VLOOKUP(A9956,SCAR!A:B,2,0)</f>
        <v>0</v>
      </c>
    </row>
    <row r="9957" spans="1:5">
      <c r="A9957" t="s">
        <v>5181</v>
      </c>
      <c r="B9957" t="s">
        <v>5182</v>
      </c>
      <c r="C9957">
        <f>+VLOOKUP(A9957,'LISTA NACIONAL'!A:B,2,0)</f>
        <v>16822.063999999998</v>
      </c>
      <c r="D9957" s="126" t="s">
        <v>6556</v>
      </c>
      <c r="E9957" s="280">
        <f>+VLOOKUP(A9957,SCAR!A:B,2,0)</f>
        <v>0</v>
      </c>
    </row>
    <row r="9958" spans="1:5">
      <c r="A9958" t="s">
        <v>7691</v>
      </c>
      <c r="B9958" t="s">
        <v>7692</v>
      </c>
      <c r="C9958">
        <f>+VLOOKUP(A9958,'LISTA NACIONAL'!A:B,2,0)</f>
        <v>20570.95</v>
      </c>
      <c r="D9958" s="126" t="s">
        <v>6556</v>
      </c>
      <c r="E9958" s="280">
        <f>+VLOOKUP(A9958,SCAR!A:B,2,0)</f>
        <v>0</v>
      </c>
    </row>
    <row r="9959" spans="1:5">
      <c r="A9959" t="s">
        <v>1597</v>
      </c>
      <c r="B9959" t="s">
        <v>7047</v>
      </c>
      <c r="C9959">
        <f>+VLOOKUP(A9959,'LISTA NACIONAL'!A:B,2,0)</f>
        <v>8627.9989999999998</v>
      </c>
      <c r="D9959" s="126" t="s">
        <v>6556</v>
      </c>
      <c r="E9959" s="280">
        <f>+VLOOKUP(A9959,SCAR!A:B,2,0)</f>
        <v>0</v>
      </c>
    </row>
    <row r="9960" spans="1:5">
      <c r="A9960" t="s">
        <v>7287</v>
      </c>
      <c r="B9960" t="s">
        <v>7288</v>
      </c>
      <c r="C9960">
        <f>+VLOOKUP(A9960,'LISTA NACIONAL'!A:B,2,0)</f>
        <v>9096.0249999999996</v>
      </c>
      <c r="D9960" s="126" t="s">
        <v>6556</v>
      </c>
      <c r="E9960" s="280">
        <f>+VLOOKUP(A9960,SCAR!A:B,2,0)</f>
        <v>0</v>
      </c>
    </row>
    <row r="9961" spans="1:5">
      <c r="A9961" t="s">
        <v>4219</v>
      </c>
      <c r="B9961" t="s">
        <v>4220</v>
      </c>
      <c r="C9961">
        <f>+VLOOKUP(A9961,'LISTA NACIONAL'!A:B,2,0)</f>
        <v>11140.799000000001</v>
      </c>
      <c r="D9961" s="126" t="s">
        <v>6556</v>
      </c>
      <c r="E9961" s="280">
        <f>+VLOOKUP(A9961,SCAR!A:B,2,0)</f>
        <v>0</v>
      </c>
    </row>
    <row r="9962" spans="1:5">
      <c r="A9962" t="s">
        <v>4470</v>
      </c>
      <c r="B9962" t="s">
        <v>1273</v>
      </c>
      <c r="C9962">
        <f>+VLOOKUP(A9962,'LISTA NACIONAL'!A:B,2,0)</f>
        <v>12567.359</v>
      </c>
      <c r="D9962" s="126" t="s">
        <v>6556</v>
      </c>
      <c r="E9962" s="280">
        <f>+VLOOKUP(A9962,SCAR!A:B,2,0)</f>
        <v>0</v>
      </c>
    </row>
    <row r="9963" spans="1:5">
      <c r="A9963" t="s">
        <v>2202</v>
      </c>
      <c r="B9963" t="s">
        <v>14400</v>
      </c>
      <c r="C9963">
        <f>+VLOOKUP(A9963,'LISTA NACIONAL'!A:B,2,0)</f>
        <v>6944.86</v>
      </c>
      <c r="D9963" s="126" t="s">
        <v>6556</v>
      </c>
      <c r="E9963" s="280">
        <f>+VLOOKUP(A9963,SCAR!A:B,2,0)</f>
        <v>0</v>
      </c>
    </row>
    <row r="9964" spans="1:5">
      <c r="A9964" t="s">
        <v>4477</v>
      </c>
      <c r="B9964" t="s">
        <v>4478</v>
      </c>
      <c r="C9964">
        <f>+VLOOKUP(A9964,'LISTA NACIONAL'!A:B,2,0)</f>
        <v>9161.5869999999995</v>
      </c>
      <c r="D9964" s="126" t="s">
        <v>6556</v>
      </c>
      <c r="E9964" s="280">
        <f>+VLOOKUP(A9964,SCAR!A:B,2,0)</f>
        <v>0</v>
      </c>
    </row>
    <row r="9965" spans="1:5">
      <c r="A9965" t="s">
        <v>9266</v>
      </c>
      <c r="B9965" t="s">
        <v>9267</v>
      </c>
      <c r="C9965">
        <f>+VLOOKUP(A9965,'LISTA NACIONAL'!A:B,2,0)</f>
        <v>23619.123</v>
      </c>
      <c r="D9965" s="126" t="s">
        <v>6556</v>
      </c>
      <c r="E9965" s="280">
        <f>+VLOOKUP(A9965,SCAR!A:B,2,0)</f>
        <v>0</v>
      </c>
    </row>
    <row r="9966" spans="1:5">
      <c r="A9966" t="s">
        <v>7693</v>
      </c>
      <c r="B9966" t="s">
        <v>7694</v>
      </c>
      <c r="C9966">
        <f>+VLOOKUP(A9966,'LISTA NACIONAL'!A:B,2,0)</f>
        <v>11362.552</v>
      </c>
      <c r="D9966" s="126" t="s">
        <v>6556</v>
      </c>
      <c r="E9966" s="280">
        <f>+VLOOKUP(A9966,SCAR!A:B,2,0)</f>
        <v>0</v>
      </c>
    </row>
    <row r="9967" spans="1:5">
      <c r="A9967" t="s">
        <v>1857</v>
      </c>
      <c r="B9967" t="s">
        <v>1858</v>
      </c>
      <c r="C9967">
        <f>+VLOOKUP(A9967,'LISTA NACIONAL'!A:B,2,0)</f>
        <v>13560.709000000001</v>
      </c>
      <c r="D9967" s="126" t="s">
        <v>6556</v>
      </c>
      <c r="E9967" s="280">
        <f>+VLOOKUP(A9967,SCAR!A:B,2,0)</f>
        <v>0</v>
      </c>
    </row>
    <row r="9968" spans="1:5">
      <c r="A9968" t="s">
        <v>3017</v>
      </c>
      <c r="B9968" t="s">
        <v>3018</v>
      </c>
      <c r="C9968">
        <f>+VLOOKUP(A9968,'LISTA NACIONAL'!A:B,2,0)</f>
        <v>13648.725</v>
      </c>
      <c r="D9968" s="126" t="s">
        <v>6556</v>
      </c>
      <c r="E9968" s="280">
        <f>+VLOOKUP(A9968,SCAR!A:B,2,0)</f>
        <v>0</v>
      </c>
    </row>
    <row r="9969" spans="1:5">
      <c r="A9969" t="s">
        <v>9256</v>
      </c>
      <c r="B9969" t="s">
        <v>9257</v>
      </c>
      <c r="C9969">
        <f>+VLOOKUP(A9969,'LISTA NACIONAL'!A:B,2,0)</f>
        <v>8928.8389999999999</v>
      </c>
      <c r="D9969" s="126" t="s">
        <v>6556</v>
      </c>
      <c r="E9969" s="280">
        <f>+VLOOKUP(A9969,SCAR!A:B,2,0)</f>
        <v>0</v>
      </c>
    </row>
    <row r="9970" spans="1:5">
      <c r="A9970" t="s">
        <v>1594</v>
      </c>
      <c r="B9970" t="s">
        <v>14401</v>
      </c>
      <c r="C9970">
        <f>+VLOOKUP(A9970,'LISTA NACIONAL'!A:B,2,0)</f>
        <v>23675.848999999998</v>
      </c>
      <c r="D9970" s="126" t="s">
        <v>6556</v>
      </c>
      <c r="E9970" s="280">
        <f>+VLOOKUP(A9970,SCAR!A:B,2,0)</f>
        <v>0</v>
      </c>
    </row>
    <row r="9971" spans="1:5">
      <c r="A9971" t="s">
        <v>5183</v>
      </c>
      <c r="B9971" t="s">
        <v>5184</v>
      </c>
      <c r="C9971">
        <f>+VLOOKUP(A9971,'LISTA NACIONAL'!A:B,2,0)</f>
        <v>18073.308000000001</v>
      </c>
      <c r="D9971" s="126" t="s">
        <v>6556</v>
      </c>
      <c r="E9971" s="280">
        <f>+VLOOKUP(A9971,SCAR!A:B,2,0)</f>
        <v>0</v>
      </c>
    </row>
    <row r="9972" spans="1:5">
      <c r="A9972" t="s">
        <v>5187</v>
      </c>
      <c r="B9972" t="s">
        <v>5188</v>
      </c>
      <c r="C9972">
        <f>+VLOOKUP(A9972,'LISTA NACIONAL'!A:B,2,0)</f>
        <v>18847.798999999999</v>
      </c>
      <c r="D9972" s="126" t="s">
        <v>6556</v>
      </c>
      <c r="E9972" s="280">
        <f>+VLOOKUP(A9972,SCAR!A:B,2,0)</f>
        <v>0</v>
      </c>
    </row>
    <row r="9973" spans="1:5">
      <c r="A9973" t="s">
        <v>9885</v>
      </c>
      <c r="B9973" t="s">
        <v>9886</v>
      </c>
      <c r="C9973">
        <f>+VLOOKUP(A9973,'LISTA NACIONAL'!A:B,2,0)</f>
        <v>13060.108</v>
      </c>
      <c r="D9973" s="126" t="s">
        <v>6556</v>
      </c>
      <c r="E9973" s="280">
        <f>+VLOOKUP(A9973,SCAR!A:B,2,0)</f>
        <v>0</v>
      </c>
    </row>
    <row r="9974" spans="1:5">
      <c r="A9974" t="s">
        <v>1257</v>
      </c>
      <c r="B9974" t="s">
        <v>14402</v>
      </c>
      <c r="C9974">
        <f>+VLOOKUP(A9974,'LISTA NACIONAL'!A:B,2,0)</f>
        <v>16204.674999999999</v>
      </c>
      <c r="D9974" s="126" t="s">
        <v>6556</v>
      </c>
      <c r="E9974" s="280">
        <f>+VLOOKUP(A9974,SCAR!A:B,2,0)</f>
        <v>0</v>
      </c>
    </row>
    <row r="9975" spans="1:5">
      <c r="A9975" t="s">
        <v>19801</v>
      </c>
      <c r="B9975" t="s">
        <v>16667</v>
      </c>
      <c r="C9975">
        <f>+VLOOKUP(A9975,'LISTA NACIONAL'!A:B,2,0)</f>
        <v>192</v>
      </c>
      <c r="D9975" s="126" t="s">
        <v>6556</v>
      </c>
      <c r="E9975" s="280" t="e">
        <f>+VLOOKUP(A9975,'PORTA CORONA-MAZAS'!A:B,2,0)</f>
        <v>#N/A</v>
      </c>
    </row>
    <row r="9976" spans="1:5">
      <c r="A9976" t="s">
        <v>19802</v>
      </c>
      <c r="B9976" t="s">
        <v>16668</v>
      </c>
      <c r="C9976">
        <f>+VLOOKUP(A9976,'LISTA NACIONAL'!A:B,2,0)</f>
        <v>192</v>
      </c>
      <c r="D9976" s="126" t="s">
        <v>6556</v>
      </c>
      <c r="E9976" s="280" t="e">
        <f>+VLOOKUP(A9976,'PORTA CORONA-MAZAS'!A:B,2,0)</f>
        <v>#N/A</v>
      </c>
    </row>
    <row r="9977" spans="1:5" ht="23.25">
      <c r="A9977" s="126"/>
      <c r="B9977" s="1098" t="s">
        <v>20578</v>
      </c>
      <c r="C9977" t="e">
        <f>+VLOOKUP(A9977,'LISTA NACIONAL'!A:B,2,0)</f>
        <v>#N/A</v>
      </c>
      <c r="D9977" s="126"/>
      <c r="E9977" s="280"/>
    </row>
    <row r="9978" spans="1:5">
      <c r="A9978" t="s">
        <v>17017</v>
      </c>
      <c r="B9978" t="s">
        <v>17018</v>
      </c>
      <c r="C9978" t="e">
        <f>+VLOOKUP(A9978,'LISTA NACIONAL'!A:B,2,0)</f>
        <v>#N/A</v>
      </c>
      <c r="D9978" s="126" t="s">
        <v>6556</v>
      </c>
      <c r="E9978" s="280">
        <f>+VLOOKUP(A9978,PROMOCION!A:B,2,0)</f>
        <v>0</v>
      </c>
    </row>
    <row r="9979" spans="1:5">
      <c r="A9979" t="s">
        <v>17019</v>
      </c>
      <c r="B9979" t="s">
        <v>17020</v>
      </c>
      <c r="C9979" t="e">
        <f>+VLOOKUP(A9979,'LISTA NACIONAL'!A:B,2,0)</f>
        <v>#N/A</v>
      </c>
      <c r="D9979" s="126" t="s">
        <v>6556</v>
      </c>
      <c r="E9979" s="280">
        <f>+VLOOKUP(A9979,PROMOCION!A:B,2,0)</f>
        <v>0</v>
      </c>
    </row>
    <row r="9980" spans="1:5">
      <c r="A9980" t="s">
        <v>17021</v>
      </c>
      <c r="B9980" t="s">
        <v>17022</v>
      </c>
      <c r="C9980" t="e">
        <f>+VLOOKUP(A9980,'LISTA NACIONAL'!A:B,2,0)</f>
        <v>#N/A</v>
      </c>
      <c r="D9980" s="126" t="s">
        <v>6556</v>
      </c>
      <c r="E9980" s="280">
        <f>+VLOOKUP(A9980,PROMOCION!A:B,2,0)</f>
        <v>0</v>
      </c>
    </row>
    <row r="9981" spans="1:5">
      <c r="A9981" t="s">
        <v>17023</v>
      </c>
      <c r="B9981" t="s">
        <v>17024</v>
      </c>
      <c r="C9981" t="e">
        <f>+VLOOKUP(A9981,'LISTA NACIONAL'!A:B,2,0)</f>
        <v>#N/A</v>
      </c>
      <c r="D9981" s="126" t="s">
        <v>6556</v>
      </c>
      <c r="E9981" s="280">
        <f>+VLOOKUP(A9981,PROMOCION!A:B,2,0)</f>
        <v>0</v>
      </c>
    </row>
    <row r="9982" spans="1:5">
      <c r="A9982" t="s">
        <v>17025</v>
      </c>
      <c r="B9982" t="s">
        <v>17026</v>
      </c>
      <c r="C9982" t="e">
        <f>+VLOOKUP(A9982,'LISTA NACIONAL'!A:B,2,0)</f>
        <v>#N/A</v>
      </c>
      <c r="D9982" s="126" t="s">
        <v>6556</v>
      </c>
      <c r="E9982" s="280">
        <f>+VLOOKUP(A9982,PROMOCION!A:B,2,0)</f>
        <v>0</v>
      </c>
    </row>
    <row r="9983" spans="1:5">
      <c r="A9983" t="s">
        <v>17027</v>
      </c>
      <c r="B9983" t="s">
        <v>17028</v>
      </c>
      <c r="C9983" t="e">
        <f>+VLOOKUP(A9983,'LISTA NACIONAL'!A:B,2,0)</f>
        <v>#N/A</v>
      </c>
      <c r="D9983" s="126" t="s">
        <v>6556</v>
      </c>
      <c r="E9983" s="280">
        <f>+VLOOKUP(A9983,PROMOCION!A:B,2,0)</f>
        <v>0</v>
      </c>
    </row>
    <row r="9984" spans="1:5">
      <c r="A9984" t="s">
        <v>17029</v>
      </c>
      <c r="B9984" t="s">
        <v>17030</v>
      </c>
      <c r="C9984" t="e">
        <f>+VLOOKUP(A9984,'LISTA NACIONAL'!A:B,2,0)</f>
        <v>#N/A</v>
      </c>
      <c r="D9984" s="126" t="s">
        <v>6556</v>
      </c>
      <c r="E9984" s="280">
        <f>+VLOOKUP(A9984,PROMOCION!A:B,2,0)</f>
        <v>0</v>
      </c>
    </row>
    <row r="9985" spans="1:5">
      <c r="A9985" t="s">
        <v>17031</v>
      </c>
      <c r="B9985" t="s">
        <v>17032</v>
      </c>
      <c r="C9985" t="e">
        <f>+VLOOKUP(A9985,'LISTA NACIONAL'!A:B,2,0)</f>
        <v>#N/A</v>
      </c>
      <c r="D9985" s="126" t="s">
        <v>6556</v>
      </c>
      <c r="E9985" s="280">
        <f>+VLOOKUP(A9985,PROMOCION!A:B,2,0)</f>
        <v>0</v>
      </c>
    </row>
    <row r="9986" spans="1:5">
      <c r="A9986" t="s">
        <v>17033</v>
      </c>
      <c r="B9986" t="s">
        <v>17034</v>
      </c>
      <c r="C9986" t="e">
        <f>+VLOOKUP(A9986,'LISTA NACIONAL'!A:B,2,0)</f>
        <v>#N/A</v>
      </c>
      <c r="D9986" s="126" t="s">
        <v>6556</v>
      </c>
      <c r="E9986" s="280">
        <f>+VLOOKUP(A9986,PROMOCION!A:B,2,0)</f>
        <v>0</v>
      </c>
    </row>
    <row r="9987" spans="1:5">
      <c r="A9987" t="s">
        <v>17035</v>
      </c>
      <c r="B9987" t="s">
        <v>17036</v>
      </c>
      <c r="C9987" t="e">
        <f>+VLOOKUP(A9987,'LISTA NACIONAL'!A:B,2,0)</f>
        <v>#N/A</v>
      </c>
      <c r="D9987" s="126" t="s">
        <v>6556</v>
      </c>
      <c r="E9987" s="280">
        <f>+VLOOKUP(A9987,PROMOCION!A:B,2,0)</f>
        <v>0</v>
      </c>
    </row>
    <row r="9988" spans="1:5">
      <c r="A9988" t="s">
        <v>17037</v>
      </c>
      <c r="B9988" t="s">
        <v>17038</v>
      </c>
      <c r="C9988" t="e">
        <f>+VLOOKUP(A9988,'LISTA NACIONAL'!A:B,2,0)</f>
        <v>#N/A</v>
      </c>
      <c r="D9988" s="126" t="s">
        <v>6556</v>
      </c>
      <c r="E9988" s="280">
        <f>+VLOOKUP(A9988,PROMOCION!A:B,2,0)</f>
        <v>0</v>
      </c>
    </row>
    <row r="9989" spans="1:5">
      <c r="A9989" t="s">
        <v>17039</v>
      </c>
      <c r="B9989" t="s">
        <v>17040</v>
      </c>
      <c r="C9989" t="e">
        <f>+VLOOKUP(A9989,'LISTA NACIONAL'!A:B,2,0)</f>
        <v>#N/A</v>
      </c>
      <c r="D9989" s="126" t="s">
        <v>6556</v>
      </c>
      <c r="E9989" s="280">
        <f>+VLOOKUP(A9989,PROMOCION!A:B,2,0)</f>
        <v>0</v>
      </c>
    </row>
    <row r="9990" spans="1:5">
      <c r="A9990" t="s">
        <v>17041</v>
      </c>
      <c r="B9990" t="s">
        <v>17042</v>
      </c>
      <c r="C9990" t="e">
        <f>+VLOOKUP(A9990,'LISTA NACIONAL'!A:B,2,0)</f>
        <v>#N/A</v>
      </c>
      <c r="D9990" s="126" t="s">
        <v>6556</v>
      </c>
      <c r="E9990" s="280">
        <f>+VLOOKUP(A9990,PROMOCION!A:B,2,0)</f>
        <v>0</v>
      </c>
    </row>
    <row r="9991" spans="1:5">
      <c r="A9991" t="s">
        <v>17043</v>
      </c>
      <c r="B9991" t="s">
        <v>17044</v>
      </c>
      <c r="C9991" t="e">
        <f>+VLOOKUP(A9991,'LISTA NACIONAL'!A:B,2,0)</f>
        <v>#N/A</v>
      </c>
      <c r="D9991" s="126" t="s">
        <v>6556</v>
      </c>
      <c r="E9991" s="280">
        <f>+VLOOKUP(A9991,PROMOCION!A:B,2,0)</f>
        <v>0</v>
      </c>
    </row>
    <row r="9992" spans="1:5">
      <c r="A9992" t="s">
        <v>17045</v>
      </c>
      <c r="B9992" t="s">
        <v>17046</v>
      </c>
      <c r="C9992" t="e">
        <f>+VLOOKUP(A9992,'LISTA NACIONAL'!A:B,2,0)</f>
        <v>#N/A</v>
      </c>
      <c r="D9992" s="126" t="s">
        <v>6556</v>
      </c>
      <c r="E9992" s="280">
        <f>+VLOOKUP(A9992,PROMOCION!A:B,2,0)</f>
        <v>0</v>
      </c>
    </row>
    <row r="9993" spans="1:5">
      <c r="A9993" t="s">
        <v>17047</v>
      </c>
      <c r="B9993" t="s">
        <v>17048</v>
      </c>
      <c r="C9993" t="e">
        <f>+VLOOKUP(A9993,'LISTA NACIONAL'!A:B,2,0)</f>
        <v>#N/A</v>
      </c>
      <c r="D9993" s="126" t="s">
        <v>6556</v>
      </c>
      <c r="E9993" s="280">
        <f>+VLOOKUP(A9993,PROMOCION!A:B,2,0)</f>
        <v>0</v>
      </c>
    </row>
    <row r="9994" spans="1:5">
      <c r="A9994" t="s">
        <v>17049</v>
      </c>
      <c r="B9994" t="s">
        <v>17050</v>
      </c>
      <c r="C9994" t="e">
        <f>+VLOOKUP(A9994,'LISTA NACIONAL'!A:B,2,0)</f>
        <v>#N/A</v>
      </c>
      <c r="D9994" s="126" t="s">
        <v>6556</v>
      </c>
      <c r="E9994" s="280">
        <f>+VLOOKUP(A9994,PROMOCION!A:B,2,0)</f>
        <v>0</v>
      </c>
    </row>
    <row r="9995" spans="1:5">
      <c r="A9995" t="s">
        <v>17051</v>
      </c>
      <c r="B9995" t="s">
        <v>17052</v>
      </c>
      <c r="C9995" t="e">
        <f>+VLOOKUP(A9995,'LISTA NACIONAL'!A:B,2,0)</f>
        <v>#N/A</v>
      </c>
      <c r="D9995" s="126" t="s">
        <v>6556</v>
      </c>
      <c r="E9995" s="280">
        <f>+VLOOKUP(A9995,PROMOCION!A:B,2,0)</f>
        <v>0</v>
      </c>
    </row>
    <row r="9996" spans="1:5">
      <c r="A9996" t="s">
        <v>17053</v>
      </c>
      <c r="B9996" t="s">
        <v>17054</v>
      </c>
      <c r="C9996" t="e">
        <f>+VLOOKUP(A9996,'LISTA NACIONAL'!A:B,2,0)</f>
        <v>#N/A</v>
      </c>
      <c r="D9996" s="126" t="s">
        <v>6556</v>
      </c>
      <c r="E9996" s="280">
        <f>+VLOOKUP(A9996,PROMOCION!A:B,2,0)</f>
        <v>0</v>
      </c>
    </row>
    <row r="9997" spans="1:5">
      <c r="A9997" t="s">
        <v>17055</v>
      </c>
      <c r="B9997" t="s">
        <v>17056</v>
      </c>
      <c r="C9997" t="e">
        <f>+VLOOKUP(A9997,'LISTA NACIONAL'!A:B,2,0)</f>
        <v>#N/A</v>
      </c>
      <c r="D9997" s="126" t="s">
        <v>6556</v>
      </c>
      <c r="E9997" s="280">
        <f>+VLOOKUP(A9997,PROMOCION!A:B,2,0)</f>
        <v>0</v>
      </c>
    </row>
    <row r="9998" spans="1:5">
      <c r="A9998" t="s">
        <v>17057</v>
      </c>
      <c r="B9998" t="s">
        <v>17058</v>
      </c>
      <c r="C9998" t="e">
        <f>+VLOOKUP(A9998,'LISTA NACIONAL'!A:B,2,0)</f>
        <v>#N/A</v>
      </c>
      <c r="D9998" s="126" t="s">
        <v>6556</v>
      </c>
      <c r="E9998" s="280">
        <f>+VLOOKUP(A9998,PROMOCION!A:B,2,0)</f>
        <v>0</v>
      </c>
    </row>
    <row r="9999" spans="1:5">
      <c r="A9999" t="s">
        <v>17059</v>
      </c>
      <c r="B9999" t="s">
        <v>17060</v>
      </c>
      <c r="C9999" t="e">
        <f>+VLOOKUP(A9999,'LISTA NACIONAL'!A:B,2,0)</f>
        <v>#N/A</v>
      </c>
      <c r="D9999" s="126" t="s">
        <v>6556</v>
      </c>
      <c r="E9999" s="280">
        <f>+VLOOKUP(A9999,PROMOCION!A:B,2,0)</f>
        <v>0</v>
      </c>
    </row>
    <row r="10000" spans="1:5">
      <c r="A10000" t="s">
        <v>17061</v>
      </c>
      <c r="B10000" t="s">
        <v>17062</v>
      </c>
      <c r="C10000" t="e">
        <f>+VLOOKUP(A10000,'LISTA NACIONAL'!A:B,2,0)</f>
        <v>#N/A</v>
      </c>
      <c r="D10000" s="126" t="s">
        <v>6556</v>
      </c>
      <c r="E10000" s="280">
        <f>+VLOOKUP(A10000,PROMOCION!A:B,2,0)</f>
        <v>0</v>
      </c>
    </row>
    <row r="10001" spans="1:5">
      <c r="A10001" t="s">
        <v>17063</v>
      </c>
      <c r="B10001" t="s">
        <v>17064</v>
      </c>
      <c r="C10001" t="e">
        <f>+VLOOKUP(A10001,'LISTA NACIONAL'!A:B,2,0)</f>
        <v>#N/A</v>
      </c>
      <c r="D10001" s="126" t="s">
        <v>6556</v>
      </c>
      <c r="E10001" s="280">
        <f>+VLOOKUP(A10001,PROMOCION!A:B,2,0)</f>
        <v>0</v>
      </c>
    </row>
    <row r="10002" spans="1:5">
      <c r="A10002" t="s">
        <v>17065</v>
      </c>
      <c r="B10002" t="s">
        <v>17066</v>
      </c>
      <c r="C10002" t="e">
        <f>+VLOOKUP(A10002,'LISTA NACIONAL'!A:B,2,0)</f>
        <v>#N/A</v>
      </c>
      <c r="D10002" s="126" t="s">
        <v>6556</v>
      </c>
      <c r="E10002" s="280">
        <f>+VLOOKUP(A10002,PROMOCION!A:B,2,0)</f>
        <v>0</v>
      </c>
    </row>
    <row r="10003" spans="1:5">
      <c r="A10003" t="s">
        <v>17067</v>
      </c>
      <c r="B10003" t="s">
        <v>17068</v>
      </c>
      <c r="C10003" t="e">
        <f>+VLOOKUP(A10003,'LISTA NACIONAL'!A:B,2,0)</f>
        <v>#N/A</v>
      </c>
      <c r="D10003" s="126" t="s">
        <v>6556</v>
      </c>
      <c r="E10003" s="280">
        <f>+VLOOKUP(A10003,PROMOCION!A:B,2,0)</f>
        <v>0</v>
      </c>
    </row>
    <row r="10004" spans="1:5">
      <c r="A10004" t="s">
        <v>17069</v>
      </c>
      <c r="B10004" t="s">
        <v>17070</v>
      </c>
      <c r="C10004" t="e">
        <f>+VLOOKUP(A10004,'LISTA NACIONAL'!A:B,2,0)</f>
        <v>#N/A</v>
      </c>
      <c r="D10004" s="126" t="s">
        <v>6556</v>
      </c>
      <c r="E10004" s="280">
        <f>+VLOOKUP(A10004,PROMOCION!A:B,2,0)</f>
        <v>0</v>
      </c>
    </row>
    <row r="10005" spans="1:5">
      <c r="A10005" t="s">
        <v>17071</v>
      </c>
      <c r="B10005" t="s">
        <v>17072</v>
      </c>
      <c r="C10005" t="e">
        <f>+VLOOKUP(A10005,'LISTA NACIONAL'!A:B,2,0)</f>
        <v>#N/A</v>
      </c>
      <c r="D10005" s="126" t="s">
        <v>6556</v>
      </c>
      <c r="E10005" s="280">
        <f>+VLOOKUP(A10005,PROMOCION!A:B,2,0)</f>
        <v>0</v>
      </c>
    </row>
    <row r="10006" spans="1:5">
      <c r="A10006" t="s">
        <v>17073</v>
      </c>
      <c r="B10006" t="s">
        <v>17074</v>
      </c>
      <c r="C10006" t="e">
        <f>+VLOOKUP(A10006,'LISTA NACIONAL'!A:B,2,0)</f>
        <v>#N/A</v>
      </c>
      <c r="D10006" s="126" t="s">
        <v>6556</v>
      </c>
      <c r="E10006" s="280">
        <f>+VLOOKUP(A10006,PROMOCION!A:B,2,0)</f>
        <v>0</v>
      </c>
    </row>
    <row r="10007" spans="1:5">
      <c r="A10007" t="s">
        <v>17075</v>
      </c>
      <c r="B10007" t="s">
        <v>17076</v>
      </c>
      <c r="C10007" t="e">
        <f>+VLOOKUP(A10007,'LISTA NACIONAL'!A:B,2,0)</f>
        <v>#N/A</v>
      </c>
      <c r="D10007" s="126" t="s">
        <v>6556</v>
      </c>
      <c r="E10007" s="280">
        <f>+VLOOKUP(A10007,PROMOCION!A:B,2,0)</f>
        <v>0</v>
      </c>
    </row>
    <row r="10008" spans="1:5">
      <c r="A10008" t="s">
        <v>17077</v>
      </c>
      <c r="B10008" t="s">
        <v>17078</v>
      </c>
      <c r="C10008" t="e">
        <f>+VLOOKUP(A10008,'LISTA NACIONAL'!A:B,2,0)</f>
        <v>#N/A</v>
      </c>
      <c r="D10008" s="126" t="s">
        <v>6556</v>
      </c>
      <c r="E10008" s="280">
        <f>+VLOOKUP(A10008,PROMOCION!A:B,2,0)</f>
        <v>0</v>
      </c>
    </row>
    <row r="10009" spans="1:5">
      <c r="A10009" t="s">
        <v>17079</v>
      </c>
      <c r="B10009" t="s">
        <v>17080</v>
      </c>
      <c r="C10009" t="e">
        <f>+VLOOKUP(A10009,'LISTA NACIONAL'!A:B,2,0)</f>
        <v>#N/A</v>
      </c>
      <c r="D10009" s="126" t="s">
        <v>6556</v>
      </c>
      <c r="E10009" s="280">
        <f>+VLOOKUP(A10009,PROMOCION!A:B,2,0)</f>
        <v>0</v>
      </c>
    </row>
    <row r="10010" spans="1:5">
      <c r="A10010" t="s">
        <v>17081</v>
      </c>
      <c r="B10010" t="s">
        <v>17082</v>
      </c>
      <c r="C10010" t="e">
        <f>+VLOOKUP(A10010,'LISTA NACIONAL'!A:B,2,0)</f>
        <v>#N/A</v>
      </c>
      <c r="D10010" s="126" t="s">
        <v>6556</v>
      </c>
      <c r="E10010" s="280">
        <f>+VLOOKUP(A10010,PROMOCION!A:B,2,0)</f>
        <v>0</v>
      </c>
    </row>
    <row r="10011" spans="1:5">
      <c r="A10011" t="s">
        <v>17083</v>
      </c>
      <c r="B10011" t="s">
        <v>17084</v>
      </c>
      <c r="C10011" t="e">
        <f>+VLOOKUP(A10011,'LISTA NACIONAL'!A:B,2,0)</f>
        <v>#N/A</v>
      </c>
      <c r="D10011" s="126" t="s">
        <v>6556</v>
      </c>
      <c r="E10011" s="280">
        <f>+VLOOKUP(A10011,PROMOCION!A:B,2,0)</f>
        <v>0</v>
      </c>
    </row>
    <row r="10012" spans="1:5">
      <c r="A10012" t="s">
        <v>17085</v>
      </c>
      <c r="B10012" t="s">
        <v>17086</v>
      </c>
      <c r="C10012" t="e">
        <f>+VLOOKUP(A10012,'LISTA NACIONAL'!A:B,2,0)</f>
        <v>#N/A</v>
      </c>
      <c r="D10012" s="126" t="s">
        <v>6556</v>
      </c>
      <c r="E10012" s="280">
        <f>+VLOOKUP(A10012,PROMOCION!A:B,2,0)</f>
        <v>0</v>
      </c>
    </row>
    <row r="10013" spans="1:5">
      <c r="A10013" t="s">
        <v>17087</v>
      </c>
      <c r="B10013" t="s">
        <v>17088</v>
      </c>
      <c r="C10013" t="e">
        <f>+VLOOKUP(A10013,'LISTA NACIONAL'!A:B,2,0)</f>
        <v>#N/A</v>
      </c>
      <c r="D10013" s="126" t="s">
        <v>6556</v>
      </c>
      <c r="E10013" s="280">
        <f>+VLOOKUP(A10013,PROMOCION!A:B,2,0)</f>
        <v>0</v>
      </c>
    </row>
    <row r="10014" spans="1:5">
      <c r="A10014" t="s">
        <v>17089</v>
      </c>
      <c r="B10014" t="s">
        <v>17090</v>
      </c>
      <c r="C10014" t="e">
        <f>+VLOOKUP(A10014,'LISTA NACIONAL'!A:B,2,0)</f>
        <v>#N/A</v>
      </c>
      <c r="D10014" s="126" t="s">
        <v>6556</v>
      </c>
      <c r="E10014" s="280">
        <f>+VLOOKUP(A10014,PROMOCION!A:B,2,0)</f>
        <v>0</v>
      </c>
    </row>
    <row r="10015" spans="1:5">
      <c r="A10015" t="s">
        <v>17091</v>
      </c>
      <c r="B10015" t="s">
        <v>17092</v>
      </c>
      <c r="C10015" t="e">
        <f>+VLOOKUP(A10015,'LISTA NACIONAL'!A:B,2,0)</f>
        <v>#N/A</v>
      </c>
      <c r="D10015" s="126" t="s">
        <v>6556</v>
      </c>
      <c r="E10015" s="280">
        <f>+VLOOKUP(A10015,PROMOCION!A:B,2,0)</f>
        <v>0</v>
      </c>
    </row>
    <row r="10016" spans="1:5">
      <c r="A10016" t="s">
        <v>17093</v>
      </c>
      <c r="B10016" t="s">
        <v>17094</v>
      </c>
      <c r="C10016" t="e">
        <f>+VLOOKUP(A10016,'LISTA NACIONAL'!A:B,2,0)</f>
        <v>#N/A</v>
      </c>
      <c r="D10016" s="126" t="s">
        <v>6556</v>
      </c>
      <c r="E10016" s="280">
        <f>+VLOOKUP(A10016,PROMOCION!A:B,2,0)</f>
        <v>0</v>
      </c>
    </row>
    <row r="10017" spans="1:5">
      <c r="A10017" t="s">
        <v>17095</v>
      </c>
      <c r="B10017" t="s">
        <v>17096</v>
      </c>
      <c r="C10017" t="e">
        <f>+VLOOKUP(A10017,'LISTA NACIONAL'!A:B,2,0)</f>
        <v>#N/A</v>
      </c>
      <c r="D10017" s="126" t="s">
        <v>6556</v>
      </c>
      <c r="E10017" s="280">
        <f>+VLOOKUP(A10017,PROMOCION!A:B,2,0)</f>
        <v>0</v>
      </c>
    </row>
    <row r="10018" spans="1:5">
      <c r="A10018" t="s">
        <v>17097</v>
      </c>
      <c r="B10018" t="s">
        <v>17098</v>
      </c>
      <c r="C10018" t="e">
        <f>+VLOOKUP(A10018,'LISTA NACIONAL'!A:B,2,0)</f>
        <v>#N/A</v>
      </c>
      <c r="D10018" s="126" t="s">
        <v>6556</v>
      </c>
      <c r="E10018" s="280">
        <f>+VLOOKUP(A10018,PROMOCION!A:B,2,0)</f>
        <v>0</v>
      </c>
    </row>
    <row r="10019" spans="1:5">
      <c r="A10019" t="s">
        <v>17099</v>
      </c>
      <c r="B10019" t="s">
        <v>17100</v>
      </c>
      <c r="C10019" t="e">
        <f>+VLOOKUP(A10019,'LISTA NACIONAL'!A:B,2,0)</f>
        <v>#N/A</v>
      </c>
      <c r="D10019" s="126" t="s">
        <v>6556</v>
      </c>
      <c r="E10019" s="280">
        <f>+VLOOKUP(A10019,PROMOCION!A:B,2,0)</f>
        <v>0</v>
      </c>
    </row>
    <row r="10020" spans="1:5">
      <c r="A10020" t="s">
        <v>17101</v>
      </c>
      <c r="B10020" t="s">
        <v>17102</v>
      </c>
      <c r="C10020" t="e">
        <f>+VLOOKUP(A10020,'LISTA NACIONAL'!A:B,2,0)</f>
        <v>#N/A</v>
      </c>
      <c r="D10020" s="126" t="s">
        <v>6556</v>
      </c>
      <c r="E10020" s="280">
        <f>+VLOOKUP(A10020,PROMOCION!A:B,2,0)</f>
        <v>0</v>
      </c>
    </row>
    <row r="10021" spans="1:5">
      <c r="A10021" t="s">
        <v>17103</v>
      </c>
      <c r="B10021" t="s">
        <v>17104</v>
      </c>
      <c r="C10021" t="e">
        <f>+VLOOKUP(A10021,'LISTA NACIONAL'!A:B,2,0)</f>
        <v>#N/A</v>
      </c>
      <c r="D10021" s="126" t="s">
        <v>6556</v>
      </c>
      <c r="E10021" s="280">
        <f>+VLOOKUP(A10021,PROMOCION!A:B,2,0)</f>
        <v>0</v>
      </c>
    </row>
    <row r="10022" spans="1:5">
      <c r="A10022" t="s">
        <v>17105</v>
      </c>
      <c r="B10022" t="s">
        <v>17106</v>
      </c>
      <c r="C10022" t="e">
        <f>+VLOOKUP(A10022,'LISTA NACIONAL'!A:B,2,0)</f>
        <v>#N/A</v>
      </c>
      <c r="D10022" s="126" t="s">
        <v>6556</v>
      </c>
      <c r="E10022" s="280">
        <f>+VLOOKUP(A10022,PROMOCION!A:B,2,0)</f>
        <v>0</v>
      </c>
    </row>
    <row r="10023" spans="1:5">
      <c r="A10023" t="s">
        <v>17107</v>
      </c>
      <c r="B10023" t="s">
        <v>17108</v>
      </c>
      <c r="C10023" t="e">
        <f>+VLOOKUP(A10023,'LISTA NACIONAL'!A:B,2,0)</f>
        <v>#N/A</v>
      </c>
      <c r="D10023" s="126" t="s">
        <v>6556</v>
      </c>
      <c r="E10023" s="280">
        <f>+VLOOKUP(A10023,PROMOCION!A:B,2,0)</f>
        <v>0</v>
      </c>
    </row>
    <row r="10024" spans="1:5">
      <c r="A10024" t="s">
        <v>17109</v>
      </c>
      <c r="B10024" t="s">
        <v>17110</v>
      </c>
      <c r="C10024" t="e">
        <f>+VLOOKUP(A10024,'LISTA NACIONAL'!A:B,2,0)</f>
        <v>#N/A</v>
      </c>
      <c r="D10024" s="126" t="s">
        <v>6556</v>
      </c>
      <c r="E10024" s="280">
        <f>+VLOOKUP(A10024,PROMOCION!A:B,2,0)</f>
        <v>0</v>
      </c>
    </row>
    <row r="10025" spans="1:5">
      <c r="A10025" t="s">
        <v>17111</v>
      </c>
      <c r="B10025" t="s">
        <v>17112</v>
      </c>
      <c r="C10025" t="e">
        <f>+VLOOKUP(A10025,'LISTA NACIONAL'!A:B,2,0)</f>
        <v>#N/A</v>
      </c>
      <c r="D10025" s="126" t="s">
        <v>6556</v>
      </c>
      <c r="E10025" s="280">
        <f>+VLOOKUP(A10025,PROMOCION!A:B,2,0)</f>
        <v>0</v>
      </c>
    </row>
    <row r="10026" spans="1:5">
      <c r="A10026" t="s">
        <v>17113</v>
      </c>
      <c r="B10026" t="s">
        <v>17114</v>
      </c>
      <c r="C10026" t="e">
        <f>+VLOOKUP(A10026,'LISTA NACIONAL'!A:B,2,0)</f>
        <v>#N/A</v>
      </c>
      <c r="D10026" s="126" t="s">
        <v>6556</v>
      </c>
      <c r="E10026" s="280">
        <f>+VLOOKUP(A10026,PROMOCION!A:B,2,0)</f>
        <v>0</v>
      </c>
    </row>
    <row r="10027" spans="1:5">
      <c r="A10027" t="s">
        <v>17115</v>
      </c>
      <c r="B10027" t="s">
        <v>17116</v>
      </c>
      <c r="C10027" t="e">
        <f>+VLOOKUP(A10027,'LISTA NACIONAL'!A:B,2,0)</f>
        <v>#N/A</v>
      </c>
      <c r="D10027" s="126" t="s">
        <v>6556</v>
      </c>
      <c r="E10027" s="280">
        <f>+VLOOKUP(A10027,PROMOCION!A:B,2,0)</f>
        <v>0</v>
      </c>
    </row>
    <row r="10028" spans="1:5">
      <c r="A10028" t="s">
        <v>17117</v>
      </c>
      <c r="B10028" t="s">
        <v>17118</v>
      </c>
      <c r="C10028" t="e">
        <f>+VLOOKUP(A10028,'LISTA NACIONAL'!A:B,2,0)</f>
        <v>#N/A</v>
      </c>
      <c r="D10028" s="126" t="s">
        <v>6556</v>
      </c>
      <c r="E10028" s="280">
        <f>+VLOOKUP(A10028,PROMOCION!A:B,2,0)</f>
        <v>0</v>
      </c>
    </row>
    <row r="10029" spans="1:5">
      <c r="A10029" t="s">
        <v>17119</v>
      </c>
      <c r="B10029" t="s">
        <v>17120</v>
      </c>
      <c r="C10029" t="e">
        <f>+VLOOKUP(A10029,'LISTA NACIONAL'!A:B,2,0)</f>
        <v>#N/A</v>
      </c>
      <c r="D10029" s="126" t="s">
        <v>6556</v>
      </c>
      <c r="E10029" s="280">
        <f>+VLOOKUP(A10029,PROMOCION!A:B,2,0)</f>
        <v>0</v>
      </c>
    </row>
    <row r="10030" spans="1:5">
      <c r="A10030" t="s">
        <v>17121</v>
      </c>
      <c r="B10030" t="s">
        <v>17122</v>
      </c>
      <c r="C10030" t="e">
        <f>+VLOOKUP(A10030,'LISTA NACIONAL'!A:B,2,0)</f>
        <v>#N/A</v>
      </c>
      <c r="D10030" s="126" t="s">
        <v>6556</v>
      </c>
      <c r="E10030" s="280">
        <f>+VLOOKUP(A10030,PROMOCION!A:B,2,0)</f>
        <v>0</v>
      </c>
    </row>
    <row r="10031" spans="1:5">
      <c r="A10031" t="s">
        <v>17123</v>
      </c>
      <c r="B10031" t="s">
        <v>17124</v>
      </c>
      <c r="C10031" t="e">
        <f>+VLOOKUP(A10031,'LISTA NACIONAL'!A:B,2,0)</f>
        <v>#N/A</v>
      </c>
      <c r="D10031" s="126" t="s">
        <v>6556</v>
      </c>
      <c r="E10031" s="280">
        <f>+VLOOKUP(A10031,PROMOCION!A:B,2,0)</f>
        <v>0</v>
      </c>
    </row>
    <row r="10032" spans="1:5">
      <c r="A10032" t="s">
        <v>17125</v>
      </c>
      <c r="B10032" t="s">
        <v>17126</v>
      </c>
      <c r="C10032" t="e">
        <f>+VLOOKUP(A10032,'LISTA NACIONAL'!A:B,2,0)</f>
        <v>#N/A</v>
      </c>
      <c r="D10032" s="126" t="s">
        <v>6556</v>
      </c>
      <c r="E10032" s="280">
        <f>+VLOOKUP(A10032,PROMOCION!A:B,2,0)</f>
        <v>0</v>
      </c>
    </row>
    <row r="10033" spans="1:5">
      <c r="A10033" t="s">
        <v>17127</v>
      </c>
      <c r="B10033" t="s">
        <v>17128</v>
      </c>
      <c r="C10033" t="e">
        <f>+VLOOKUP(A10033,'LISTA NACIONAL'!A:B,2,0)</f>
        <v>#N/A</v>
      </c>
      <c r="D10033" s="126" t="s">
        <v>6556</v>
      </c>
      <c r="E10033" s="280">
        <f>+VLOOKUP(A10033,PROMOCION!A:B,2,0)</f>
        <v>0</v>
      </c>
    </row>
    <row r="10034" spans="1:5">
      <c r="A10034" t="s">
        <v>17129</v>
      </c>
      <c r="B10034" t="s">
        <v>17130</v>
      </c>
      <c r="C10034" t="e">
        <f>+VLOOKUP(A10034,'LISTA NACIONAL'!A:B,2,0)</f>
        <v>#N/A</v>
      </c>
      <c r="D10034" s="126" t="s">
        <v>6556</v>
      </c>
      <c r="E10034" s="280">
        <f>+VLOOKUP(A10034,PROMOCION!A:B,2,0)</f>
        <v>0</v>
      </c>
    </row>
    <row r="10035" spans="1:5">
      <c r="A10035" t="s">
        <v>17131</v>
      </c>
      <c r="B10035" t="s">
        <v>17132</v>
      </c>
      <c r="C10035" t="e">
        <f>+VLOOKUP(A10035,'LISTA NACIONAL'!A:B,2,0)</f>
        <v>#N/A</v>
      </c>
      <c r="D10035" s="126" t="s">
        <v>6556</v>
      </c>
      <c r="E10035" s="280">
        <f>+VLOOKUP(A10035,PROMOCION!A:B,2,0)</f>
        <v>0</v>
      </c>
    </row>
    <row r="10036" spans="1:5">
      <c r="A10036" t="s">
        <v>17133</v>
      </c>
      <c r="B10036" t="s">
        <v>17134</v>
      </c>
      <c r="C10036" t="e">
        <f>+VLOOKUP(A10036,'LISTA NACIONAL'!A:B,2,0)</f>
        <v>#N/A</v>
      </c>
      <c r="D10036" s="126" t="s">
        <v>6556</v>
      </c>
      <c r="E10036" s="280">
        <f>+VLOOKUP(A10036,PROMOCION!A:B,2,0)</f>
        <v>0</v>
      </c>
    </row>
    <row r="10037" spans="1:5">
      <c r="A10037" t="s">
        <v>17135</v>
      </c>
      <c r="B10037" t="s">
        <v>17136</v>
      </c>
      <c r="C10037" t="e">
        <f>+VLOOKUP(A10037,'LISTA NACIONAL'!A:B,2,0)</f>
        <v>#N/A</v>
      </c>
      <c r="D10037" s="126" t="s">
        <v>6556</v>
      </c>
      <c r="E10037" s="280">
        <f>+VLOOKUP(A10037,PROMOCION!A:B,2,0)</f>
        <v>0</v>
      </c>
    </row>
    <row r="10038" spans="1:5">
      <c r="A10038" t="s">
        <v>17137</v>
      </c>
      <c r="B10038" t="s">
        <v>17138</v>
      </c>
      <c r="C10038" t="e">
        <f>+VLOOKUP(A10038,'LISTA NACIONAL'!A:B,2,0)</f>
        <v>#N/A</v>
      </c>
      <c r="D10038" s="126" t="s">
        <v>6556</v>
      </c>
      <c r="E10038" s="280">
        <f>+VLOOKUP(A10038,PROMOCION!A:B,2,0)</f>
        <v>0</v>
      </c>
    </row>
    <row r="10039" spans="1:5">
      <c r="A10039" t="s">
        <v>17139</v>
      </c>
      <c r="B10039" t="s">
        <v>17140</v>
      </c>
      <c r="C10039" t="e">
        <f>+VLOOKUP(A10039,'LISTA NACIONAL'!A:B,2,0)</f>
        <v>#N/A</v>
      </c>
      <c r="D10039" s="126" t="s">
        <v>6556</v>
      </c>
      <c r="E10039" s="280">
        <f>+VLOOKUP(A10039,PROMOCION!A:B,2,0)</f>
        <v>0</v>
      </c>
    </row>
    <row r="10040" spans="1:5">
      <c r="A10040" t="s">
        <v>17141</v>
      </c>
      <c r="B10040" t="s">
        <v>17142</v>
      </c>
      <c r="C10040" t="e">
        <f>+VLOOKUP(A10040,'LISTA NACIONAL'!A:B,2,0)</f>
        <v>#N/A</v>
      </c>
      <c r="D10040" s="126" t="s">
        <v>6556</v>
      </c>
      <c r="E10040" s="280">
        <f>+VLOOKUP(A10040,PROMOCION!A:B,2,0)</f>
        <v>0</v>
      </c>
    </row>
    <row r="10041" spans="1:5">
      <c r="A10041" t="s">
        <v>17143</v>
      </c>
      <c r="B10041" t="s">
        <v>17144</v>
      </c>
      <c r="C10041" t="e">
        <f>+VLOOKUP(A10041,'LISTA NACIONAL'!A:B,2,0)</f>
        <v>#N/A</v>
      </c>
      <c r="D10041" s="126" t="s">
        <v>6556</v>
      </c>
      <c r="E10041" s="280">
        <f>+VLOOKUP(A10041,PROMOCION!A:B,2,0)</f>
        <v>0</v>
      </c>
    </row>
    <row r="10042" spans="1:5">
      <c r="A10042" t="s">
        <v>17145</v>
      </c>
      <c r="B10042" t="s">
        <v>17146</v>
      </c>
      <c r="C10042" t="e">
        <f>+VLOOKUP(A10042,'LISTA NACIONAL'!A:B,2,0)</f>
        <v>#N/A</v>
      </c>
      <c r="D10042" s="126" t="s">
        <v>6556</v>
      </c>
      <c r="E10042" s="280">
        <f>+VLOOKUP(A10042,PROMOCION!A:B,2,0)</f>
        <v>0</v>
      </c>
    </row>
    <row r="10043" spans="1:5">
      <c r="A10043" t="s">
        <v>17147</v>
      </c>
      <c r="B10043" t="s">
        <v>17148</v>
      </c>
      <c r="C10043" t="e">
        <f>+VLOOKUP(A10043,'LISTA NACIONAL'!A:B,2,0)</f>
        <v>#N/A</v>
      </c>
      <c r="D10043" s="126" t="s">
        <v>6556</v>
      </c>
      <c r="E10043" s="280">
        <f>+VLOOKUP(A10043,PROMOCION!A:B,2,0)</f>
        <v>0</v>
      </c>
    </row>
    <row r="10044" spans="1:5">
      <c r="A10044" t="s">
        <v>17149</v>
      </c>
      <c r="B10044" t="s">
        <v>17150</v>
      </c>
      <c r="C10044" t="e">
        <f>+VLOOKUP(A10044,'LISTA NACIONAL'!A:B,2,0)</f>
        <v>#N/A</v>
      </c>
      <c r="D10044" s="126" t="s">
        <v>6556</v>
      </c>
      <c r="E10044" s="280">
        <f>+VLOOKUP(A10044,PROMOCION!A:B,2,0)</f>
        <v>0</v>
      </c>
    </row>
    <row r="10045" spans="1:5">
      <c r="A10045" t="s">
        <v>17151</v>
      </c>
      <c r="B10045" t="s">
        <v>17152</v>
      </c>
      <c r="C10045" t="e">
        <f>+VLOOKUP(A10045,'LISTA NACIONAL'!A:B,2,0)</f>
        <v>#N/A</v>
      </c>
      <c r="D10045" s="126" t="s">
        <v>6556</v>
      </c>
      <c r="E10045" s="280">
        <f>+VLOOKUP(A10045,PROMOCION!A:B,2,0)</f>
        <v>0</v>
      </c>
    </row>
    <row r="10046" spans="1:5">
      <c r="A10046" t="s">
        <v>17153</v>
      </c>
      <c r="B10046" t="s">
        <v>17154</v>
      </c>
      <c r="C10046" t="e">
        <f>+VLOOKUP(A10046,'LISTA NACIONAL'!A:B,2,0)</f>
        <v>#N/A</v>
      </c>
      <c r="D10046" s="126" t="s">
        <v>6556</v>
      </c>
      <c r="E10046" s="280">
        <f>+VLOOKUP(A10046,PROMOCION!A:B,2,0)</f>
        <v>0</v>
      </c>
    </row>
    <row r="10047" spans="1:5">
      <c r="A10047" t="s">
        <v>17155</v>
      </c>
      <c r="B10047" t="s">
        <v>17156</v>
      </c>
      <c r="C10047" t="e">
        <f>+VLOOKUP(A10047,'LISTA NACIONAL'!A:B,2,0)</f>
        <v>#N/A</v>
      </c>
      <c r="D10047" s="126" t="s">
        <v>6556</v>
      </c>
      <c r="E10047" s="280">
        <f>+VLOOKUP(A10047,PROMOCION!A:B,2,0)</f>
        <v>0</v>
      </c>
    </row>
    <row r="10048" spans="1:5">
      <c r="A10048" t="s">
        <v>17157</v>
      </c>
      <c r="B10048" t="s">
        <v>17158</v>
      </c>
      <c r="C10048" t="e">
        <f>+VLOOKUP(A10048,'LISTA NACIONAL'!A:B,2,0)</f>
        <v>#N/A</v>
      </c>
      <c r="D10048" s="126" t="s">
        <v>6556</v>
      </c>
      <c r="E10048" s="280">
        <f>+VLOOKUP(A10048,PROMOCION!A:B,2,0)</f>
        <v>0</v>
      </c>
    </row>
    <row r="10049" spans="1:5">
      <c r="A10049" t="s">
        <v>17159</v>
      </c>
      <c r="B10049" t="s">
        <v>17160</v>
      </c>
      <c r="C10049" t="e">
        <f>+VLOOKUP(A10049,'LISTA NACIONAL'!A:B,2,0)</f>
        <v>#N/A</v>
      </c>
      <c r="D10049" s="126" t="s">
        <v>6556</v>
      </c>
      <c r="E10049" s="280">
        <f>+VLOOKUP(A10049,PROMOCION!A:B,2,0)</f>
        <v>0</v>
      </c>
    </row>
    <row r="10050" spans="1:5">
      <c r="A10050" t="s">
        <v>17161</v>
      </c>
      <c r="B10050" t="s">
        <v>17162</v>
      </c>
      <c r="C10050" t="e">
        <f>+VLOOKUP(A10050,'LISTA NACIONAL'!A:B,2,0)</f>
        <v>#N/A</v>
      </c>
      <c r="D10050" s="126" t="s">
        <v>6556</v>
      </c>
      <c r="E10050" s="280">
        <f>+VLOOKUP(A10050,PROMOCION!A:B,2,0)</f>
        <v>0</v>
      </c>
    </row>
    <row r="10051" spans="1:5">
      <c r="A10051" t="s">
        <v>17163</v>
      </c>
      <c r="B10051" t="s">
        <v>17164</v>
      </c>
      <c r="C10051" t="e">
        <f>+VLOOKUP(A10051,'LISTA NACIONAL'!A:B,2,0)</f>
        <v>#N/A</v>
      </c>
      <c r="D10051" s="126" t="s">
        <v>6556</v>
      </c>
      <c r="E10051" s="280">
        <f>+VLOOKUP(A10051,PROMOCION!A:B,2,0)</f>
        <v>0</v>
      </c>
    </row>
    <row r="10052" spans="1:5">
      <c r="A10052" t="s">
        <v>17165</v>
      </c>
      <c r="B10052" t="s">
        <v>17166</v>
      </c>
      <c r="C10052" t="e">
        <f>+VLOOKUP(A10052,'LISTA NACIONAL'!A:B,2,0)</f>
        <v>#N/A</v>
      </c>
      <c r="D10052" s="126" t="s">
        <v>6556</v>
      </c>
      <c r="E10052" s="280">
        <f>+VLOOKUP(A10052,PROMOCION!A:B,2,0)</f>
        <v>0</v>
      </c>
    </row>
    <row r="10053" spans="1:5">
      <c r="A10053" t="s">
        <v>17167</v>
      </c>
      <c r="B10053" t="s">
        <v>17168</v>
      </c>
      <c r="C10053" t="e">
        <f>+VLOOKUP(A10053,'LISTA NACIONAL'!A:B,2,0)</f>
        <v>#N/A</v>
      </c>
      <c r="D10053" s="126" t="s">
        <v>6556</v>
      </c>
      <c r="E10053" s="280">
        <f>+VLOOKUP(A10053,PROMOCION!A:B,2,0)</f>
        <v>0</v>
      </c>
    </row>
    <row r="10054" spans="1:5">
      <c r="A10054" t="s">
        <v>17169</v>
      </c>
      <c r="B10054" t="s">
        <v>17170</v>
      </c>
      <c r="C10054" t="e">
        <f>+VLOOKUP(A10054,'LISTA NACIONAL'!A:B,2,0)</f>
        <v>#N/A</v>
      </c>
      <c r="D10054" s="126" t="s">
        <v>6556</v>
      </c>
      <c r="E10054" s="280">
        <f>+VLOOKUP(A10054,PROMOCION!A:B,2,0)</f>
        <v>0</v>
      </c>
    </row>
    <row r="10055" spans="1:5">
      <c r="A10055" t="s">
        <v>17171</v>
      </c>
      <c r="B10055" t="s">
        <v>17172</v>
      </c>
      <c r="C10055" t="e">
        <f>+VLOOKUP(A10055,'LISTA NACIONAL'!A:B,2,0)</f>
        <v>#N/A</v>
      </c>
      <c r="D10055" s="126" t="s">
        <v>6556</v>
      </c>
      <c r="E10055" s="280">
        <f>+VLOOKUP(A10055,PROMOCION!A:B,2,0)</f>
        <v>0</v>
      </c>
    </row>
    <row r="10056" spans="1:5">
      <c r="A10056" t="s">
        <v>17173</v>
      </c>
      <c r="B10056" t="s">
        <v>17174</v>
      </c>
      <c r="C10056" t="e">
        <f>+VLOOKUP(A10056,'LISTA NACIONAL'!A:B,2,0)</f>
        <v>#N/A</v>
      </c>
      <c r="D10056" s="126" t="s">
        <v>6556</v>
      </c>
      <c r="E10056" s="280">
        <f>+VLOOKUP(A10056,PROMOCION!A:B,2,0)</f>
        <v>0</v>
      </c>
    </row>
    <row r="10057" spans="1:5">
      <c r="A10057" t="s">
        <v>17175</v>
      </c>
      <c r="B10057" t="s">
        <v>17176</v>
      </c>
      <c r="C10057" t="e">
        <f>+VLOOKUP(A10057,'LISTA NACIONAL'!A:B,2,0)</f>
        <v>#N/A</v>
      </c>
      <c r="D10057" s="126" t="s">
        <v>6556</v>
      </c>
      <c r="E10057" s="280">
        <f>+VLOOKUP(A10057,PROMOCION!A:B,2,0)</f>
        <v>0</v>
      </c>
    </row>
    <row r="10058" spans="1:5">
      <c r="A10058" t="s">
        <v>17177</v>
      </c>
      <c r="B10058" t="s">
        <v>17178</v>
      </c>
      <c r="C10058" t="e">
        <f>+VLOOKUP(A10058,'LISTA NACIONAL'!A:B,2,0)</f>
        <v>#N/A</v>
      </c>
      <c r="D10058" s="126" t="s">
        <v>6556</v>
      </c>
      <c r="E10058" s="280">
        <f>+VLOOKUP(A10058,PROMOCION!A:B,2,0)</f>
        <v>0</v>
      </c>
    </row>
    <row r="10059" spans="1:5">
      <c r="A10059" t="s">
        <v>17179</v>
      </c>
      <c r="B10059" t="s">
        <v>17180</v>
      </c>
      <c r="C10059" t="e">
        <f>+VLOOKUP(A10059,'LISTA NACIONAL'!A:B,2,0)</f>
        <v>#N/A</v>
      </c>
      <c r="D10059" s="126" t="s">
        <v>6556</v>
      </c>
      <c r="E10059" s="280">
        <f>+VLOOKUP(A10059,PROMOCION!A:B,2,0)</f>
        <v>0</v>
      </c>
    </row>
    <row r="10060" spans="1:5">
      <c r="A10060" t="s">
        <v>17181</v>
      </c>
      <c r="B10060" t="s">
        <v>17182</v>
      </c>
      <c r="C10060" t="e">
        <f>+VLOOKUP(A10060,'LISTA NACIONAL'!A:B,2,0)</f>
        <v>#N/A</v>
      </c>
      <c r="D10060" s="126" t="s">
        <v>6556</v>
      </c>
      <c r="E10060" s="280">
        <f>+VLOOKUP(A10060,PROMOCION!A:B,2,0)</f>
        <v>0</v>
      </c>
    </row>
    <row r="10061" spans="1:5">
      <c r="A10061" t="s">
        <v>17183</v>
      </c>
      <c r="B10061" t="s">
        <v>17184</v>
      </c>
      <c r="C10061" t="e">
        <f>+VLOOKUP(A10061,'LISTA NACIONAL'!A:B,2,0)</f>
        <v>#N/A</v>
      </c>
      <c r="D10061" s="126" t="s">
        <v>6556</v>
      </c>
      <c r="E10061" s="280">
        <f>+VLOOKUP(A10061,PROMOCION!A:B,2,0)</f>
        <v>0</v>
      </c>
    </row>
    <row r="10062" spans="1:5">
      <c r="A10062" t="s">
        <v>17185</v>
      </c>
      <c r="B10062" t="s">
        <v>17186</v>
      </c>
      <c r="C10062" t="e">
        <f>+VLOOKUP(A10062,'LISTA NACIONAL'!A:B,2,0)</f>
        <v>#N/A</v>
      </c>
      <c r="D10062" s="126" t="s">
        <v>6556</v>
      </c>
      <c r="E10062" s="280">
        <f>+VLOOKUP(A10062,PROMOCION!A:B,2,0)</f>
        <v>0</v>
      </c>
    </row>
    <row r="10063" spans="1:5">
      <c r="A10063" t="s">
        <v>17187</v>
      </c>
      <c r="B10063" t="s">
        <v>17188</v>
      </c>
      <c r="C10063" t="e">
        <f>+VLOOKUP(A10063,'LISTA NACIONAL'!A:B,2,0)</f>
        <v>#N/A</v>
      </c>
      <c r="D10063" s="126" t="s">
        <v>6556</v>
      </c>
      <c r="E10063" s="280">
        <f>+VLOOKUP(A10063,PROMOCION!A:B,2,0)</f>
        <v>0</v>
      </c>
    </row>
    <row r="10064" spans="1:5">
      <c r="A10064" t="s">
        <v>17189</v>
      </c>
      <c r="B10064" t="s">
        <v>17190</v>
      </c>
      <c r="C10064" t="e">
        <f>+VLOOKUP(A10064,'LISTA NACIONAL'!A:B,2,0)</f>
        <v>#N/A</v>
      </c>
      <c r="D10064" s="126" t="s">
        <v>6556</v>
      </c>
      <c r="E10064" s="280">
        <f>+VLOOKUP(A10064,PROMOCION!A:B,2,0)</f>
        <v>0</v>
      </c>
    </row>
    <row r="10065" spans="1:5">
      <c r="A10065" t="s">
        <v>17191</v>
      </c>
      <c r="B10065" t="s">
        <v>17192</v>
      </c>
      <c r="C10065" t="e">
        <f>+VLOOKUP(A10065,'LISTA NACIONAL'!A:B,2,0)</f>
        <v>#N/A</v>
      </c>
      <c r="D10065" s="126" t="s">
        <v>6556</v>
      </c>
      <c r="E10065" s="280">
        <f>+VLOOKUP(A10065,PROMOCION!A:B,2,0)</f>
        <v>0</v>
      </c>
    </row>
    <row r="10066" spans="1:5">
      <c r="A10066" t="s">
        <v>17193</v>
      </c>
      <c r="B10066" t="s">
        <v>17194</v>
      </c>
      <c r="C10066" t="e">
        <f>+VLOOKUP(A10066,'LISTA NACIONAL'!A:B,2,0)</f>
        <v>#N/A</v>
      </c>
      <c r="D10066" s="126" t="s">
        <v>6556</v>
      </c>
      <c r="E10066" s="280">
        <f>+VLOOKUP(A10066,PROMOCION!A:B,2,0)</f>
        <v>0</v>
      </c>
    </row>
    <row r="10067" spans="1:5">
      <c r="A10067" t="s">
        <v>17195</v>
      </c>
      <c r="B10067" t="s">
        <v>17196</v>
      </c>
      <c r="C10067" t="e">
        <f>+VLOOKUP(A10067,'LISTA NACIONAL'!A:B,2,0)</f>
        <v>#N/A</v>
      </c>
      <c r="D10067" s="126" t="s">
        <v>6556</v>
      </c>
      <c r="E10067" s="280">
        <f>+VLOOKUP(A10067,PROMOCION!A:B,2,0)</f>
        <v>0</v>
      </c>
    </row>
    <row r="10068" spans="1:5">
      <c r="A10068" t="s">
        <v>17197</v>
      </c>
      <c r="B10068" t="s">
        <v>17198</v>
      </c>
      <c r="C10068" t="e">
        <f>+VLOOKUP(A10068,'LISTA NACIONAL'!A:B,2,0)</f>
        <v>#N/A</v>
      </c>
      <c r="D10068" s="126" t="s">
        <v>6556</v>
      </c>
      <c r="E10068" s="280">
        <f>+VLOOKUP(A10068,PROMOCION!A:B,2,0)</f>
        <v>0</v>
      </c>
    </row>
    <row r="10069" spans="1:5">
      <c r="A10069" t="s">
        <v>17199</v>
      </c>
      <c r="B10069" t="s">
        <v>17200</v>
      </c>
      <c r="C10069" t="e">
        <f>+VLOOKUP(A10069,'LISTA NACIONAL'!A:B,2,0)</f>
        <v>#N/A</v>
      </c>
      <c r="D10069" s="126" t="s">
        <v>6556</v>
      </c>
      <c r="E10069" s="280">
        <f>+VLOOKUP(A10069,PROMOCION!A:B,2,0)</f>
        <v>0</v>
      </c>
    </row>
    <row r="10070" spans="1:5">
      <c r="A10070" s="126" t="s">
        <v>12732</v>
      </c>
      <c r="B10070" s="126" t="s">
        <v>6606</v>
      </c>
      <c r="C10070">
        <f>+VLOOKUP(A10070,'LISTA NACIONAL'!A:B,2,0)</f>
        <v>3510</v>
      </c>
      <c r="D10070" s="126" t="s">
        <v>6556</v>
      </c>
      <c r="E10070" s="280">
        <f>+VLOOKUP(A10070,'PORTA CORONA-MAZAS'!A:B,2,0)</f>
        <v>0</v>
      </c>
    </row>
    <row r="10071" spans="1:5" ht="13.5" thickBot="1">
      <c r="A10071" s="198"/>
      <c r="B10071" s="1101"/>
      <c r="D10071" s="198"/>
      <c r="E10071" s="198"/>
    </row>
    <row r="10072" spans="1:5">
      <c r="A10072" s="725" t="s">
        <v>17482</v>
      </c>
      <c r="B10072" s="1030" t="s">
        <v>11547</v>
      </c>
      <c r="C10072">
        <f>+VLOOKUP(A10072,'LISTA NACIONAL'!A:B,2,0)</f>
        <v>3852.9690000000001</v>
      </c>
      <c r="D10072" s="126" t="s">
        <v>6556</v>
      </c>
    </row>
    <row r="10073" spans="1:5">
      <c r="A10073" s="540" t="s">
        <v>15119</v>
      </c>
      <c r="B10073" s="1031" t="s">
        <v>11548</v>
      </c>
      <c r="C10073">
        <f>+VLOOKUP(A10073,'LISTA NACIONAL'!A:B,2,0)</f>
        <v>3852.9690000000001</v>
      </c>
      <c r="D10073" s="126" t="s">
        <v>6556</v>
      </c>
    </row>
    <row r="10074" spans="1:5">
      <c r="A10074" s="540" t="s">
        <v>16681</v>
      </c>
      <c r="B10074" s="1031" t="s">
        <v>8536</v>
      </c>
      <c r="C10074">
        <f>+VLOOKUP(A10074,'LISTA NACIONAL'!A:B,2,0)</f>
        <v>3852.9690000000001</v>
      </c>
      <c r="D10074" s="126" t="s">
        <v>6556</v>
      </c>
    </row>
    <row r="10075" spans="1:5">
      <c r="A10075" s="540" t="s">
        <v>15120</v>
      </c>
      <c r="B10075" s="451" t="s">
        <v>14731</v>
      </c>
      <c r="C10075">
        <f>+VLOOKUP(A10075,'LISTA NACIONAL'!A:B,2,0)</f>
        <v>4232.21</v>
      </c>
      <c r="D10075" s="126" t="s">
        <v>6556</v>
      </c>
    </row>
    <row r="10076" spans="1:5">
      <c r="A10076" s="540" t="s">
        <v>16682</v>
      </c>
      <c r="B10076" s="1031" t="s">
        <v>8537</v>
      </c>
      <c r="C10076">
        <f>+VLOOKUP(A10076,'LISTA NACIONAL'!A:B,2,0)</f>
        <v>6299.2979999999998</v>
      </c>
      <c r="D10076" s="126" t="s">
        <v>6556</v>
      </c>
    </row>
    <row r="10077" spans="1:5">
      <c r="A10077" s="540" t="s">
        <v>15121</v>
      </c>
      <c r="B10077" s="1031" t="s">
        <v>8538</v>
      </c>
      <c r="C10077">
        <f>+VLOOKUP(A10077,'LISTA NACIONAL'!A:B,2,0)</f>
        <v>6299.2979999999998</v>
      </c>
      <c r="D10077" s="126" t="s">
        <v>6556</v>
      </c>
    </row>
    <row r="10078" spans="1:5">
      <c r="A10078" s="540" t="s">
        <v>16680</v>
      </c>
      <c r="B10078" s="1031" t="s">
        <v>8539</v>
      </c>
      <c r="C10078">
        <f>+VLOOKUP(A10078,'LISTA NACIONAL'!A:B,2,0)</f>
        <v>6299.2979999999998</v>
      </c>
      <c r="D10078" s="126" t="s">
        <v>6556</v>
      </c>
    </row>
    <row r="10079" spans="1:5" ht="13.5" thickBot="1">
      <c r="A10079" s="1241" t="s">
        <v>16679</v>
      </c>
      <c r="B10079" s="1031" t="s">
        <v>8358</v>
      </c>
      <c r="C10079">
        <f>+VLOOKUP(A10079,'LISTA NACIONAL'!A:B,2,0)</f>
        <v>1818.086</v>
      </c>
      <c r="D10079" s="126" t="s">
        <v>6556</v>
      </c>
    </row>
  </sheetData>
  <autoFilter ref="A6:E6"/>
  <mergeCells count="1">
    <mergeCell ref="A1:G4"/>
  </mergeCells>
  <phoneticPr fontId="30" type="noConversion"/>
  <hyperlinks>
    <hyperlink ref="A6" location="Hoja1!E24" display="VOLVER INDICE"/>
    <hyperlink ref="A121" location="Hoja1!E24" display="Hoja1!E24"/>
    <hyperlink ref="B140" location="CADENAS!A1" display="CADENAS"/>
    <hyperlink ref="A140" location="Hoja1!E24" display="Hoja1!E24"/>
    <hyperlink ref="B263" location="'GOMAS - CARBURACION - BUJES'!A30" display="CARBURACION"/>
    <hyperlink ref="A263" location="Hoja1!E24" display="Hoja1!E24"/>
    <hyperlink ref="A993" location="Hoja1!E24" display="VOLVER INDICE"/>
    <hyperlink ref="H7" location="'PEDIDO-LISTAS COMPLETAS '!C6" display="PRF"/>
    <hyperlink ref="H8" location="'PEDIDO-LISTAS COMPLETAS '!C110" display="ACCESORIOS R-MOTOPARTES"/>
    <hyperlink ref="H9" location="'PEDIDO-LISTAS COMPLETAS '!C121" display="BUJIAS"/>
    <hyperlink ref="H10" location="'PEDIDO-LISTAS COMPLETAS '!C140" display="CADENAS"/>
    <hyperlink ref="H11" location="'PEDIDO-LISTAS COMPLETAS '!C262" display="ESCAPES-DEFENSAS"/>
    <hyperlink ref="H12" location="'PEDIDO-LISTAS COMPLETAS '!C458" display="CURVA ESCAPE"/>
    <hyperlink ref="H13" location="'PEDIDO-LISTAS COMPLETAS '!B469" display="GOMAS-PEDALES-POSAPIES-PORTA CORONAS-MAZAS"/>
    <hyperlink ref="H14" location="'PEDIDO-LISTAS COMPLETAS '!C904" display="BUJES"/>
    <hyperlink ref="H15" location="'PEDIDO-LISTAS COMPLETAS '!C974" display="MANGUERAS"/>
    <hyperlink ref="H16" location="'PEDIDO-LISTAS COMPLETAS '!C977" display="CARBURACION"/>
    <hyperlink ref="H17" location="'PEDIDO-LISTAS COMPLETAS '!C1114" display="JUNTA ESCAPE"/>
    <hyperlink ref="H18" location="'PEDIDO-LISTAS COMPLETAS '!B1123" display="FICHAS Y CONEXIONES"/>
    <hyperlink ref="H19" location="'PEDIDO-LISTAS COMPLETAS '!C1198" display="IMPORTADO"/>
    <hyperlink ref="H20" location="'PEDIDO-LISTAS COMPLETAS '!B1768" display="DISCO DE FRENO "/>
    <hyperlink ref="H21" location="'PEDIDO-LISTAS COMPLETAS '!B1867" display="FILTROS BMB "/>
    <hyperlink ref="H22" location="'PEDIDO-LISTAS COMPLETAS '!C2013" display="GRASAS"/>
    <hyperlink ref="H23" location="'PEDIDO-LISTAS COMPLETAS '!C2044" display="KRAFTEC"/>
    <hyperlink ref="H24" location="'PEDIDO-LISTAS COMPLETAS '!C2311" display="LLANTAS"/>
    <hyperlink ref="H25" location="'PEDIDO-LISTAS COMPLETAS '!C2337" display="ACEITE-LUBRICANTES"/>
    <hyperlink ref="H26" location="'PEDIDO-LISTAS COMPLETAS '!C2356" display="VILLSO"/>
    <hyperlink ref="H27" location="'PEDIDO-LISTAS COMPLETAS '!C2559" display="RAYOS NACIONALES"/>
    <hyperlink ref="H28" location="'PEDIDO-LISTAS COMPLETAS '!C2684" display="RAYOS IMPORTADOS"/>
    <hyperlink ref="H29" location="'PEDIDO-LISTAS COMPLETAS '!B2787" display="TORNILLERIA"/>
    <hyperlink ref="H30" location="'PEDIDO-LISTAS COMPLETAS '!C4407" display="SCAR"/>
    <hyperlink ref="H32" location="'PEDIDO-LISTAS COMPLETAS '!C9925" display="BOBINAS"/>
    <hyperlink ref="H31" location="'PEDIDO-LISTAS COMPLETAS '!C9681" display="JUEGO DE MOTOR"/>
  </hyperlinks>
  <pageMargins left="0.75" right="0.75" top="1" bottom="1" header="0" footer="0"/>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0066"/>
  </sheetPr>
  <dimension ref="A1:N462"/>
  <sheetViews>
    <sheetView showGridLines="0" topLeftCell="A37" zoomScale="80" zoomScaleNormal="80" workbookViewId="0">
      <selection activeCell="G24" sqref="G24"/>
    </sheetView>
  </sheetViews>
  <sheetFormatPr baseColWidth="10" defaultRowHeight="12.75"/>
  <cols>
    <col min="1" max="1" width="33.28515625" customWidth="1"/>
    <col min="3" max="3" width="10.140625" customWidth="1"/>
    <col min="4" max="4" width="72.85546875" customWidth="1"/>
    <col min="5" max="5" width="16.28515625" customWidth="1"/>
    <col min="6" max="6" width="13.85546875" customWidth="1"/>
    <col min="7" max="7" width="7.85546875" customWidth="1"/>
    <col min="8" max="8" width="7.7109375" customWidth="1"/>
    <col min="9" max="9" width="9.42578125" customWidth="1"/>
    <col min="10" max="10" width="4.140625" customWidth="1"/>
    <col min="12" max="13" width="12.7109375" bestFit="1" customWidth="1"/>
  </cols>
  <sheetData>
    <row r="1" spans="1:14" ht="15" customHeight="1">
      <c r="A1" s="140"/>
      <c r="B1" s="140"/>
      <c r="C1" s="140"/>
      <c r="D1" s="140"/>
      <c r="E1" s="140"/>
      <c r="F1" s="140"/>
      <c r="G1" s="1418"/>
      <c r="H1" s="1418"/>
      <c r="I1" s="1418"/>
      <c r="J1" s="1418"/>
    </row>
    <row r="2" spans="1:14" ht="35.25" customHeight="1">
      <c r="A2" s="140"/>
      <c r="B2" s="140"/>
      <c r="C2" s="140"/>
      <c r="D2" s="140"/>
      <c r="E2" s="140"/>
      <c r="F2" s="140"/>
      <c r="G2" s="1418"/>
      <c r="H2" s="1418"/>
      <c r="I2" s="1418"/>
      <c r="J2" s="1418"/>
    </row>
    <row r="3" spans="1:14" ht="33" customHeight="1">
      <c r="A3" s="140"/>
      <c r="B3" s="140"/>
      <c r="C3" s="140"/>
      <c r="D3" s="140"/>
      <c r="E3" s="140"/>
      <c r="F3" s="140"/>
      <c r="G3" s="1418"/>
      <c r="H3" s="1418"/>
      <c r="I3" s="1418"/>
      <c r="J3" s="1418"/>
    </row>
    <row r="4" spans="1:14" ht="39" customHeight="1" thickBot="1">
      <c r="A4" s="1075"/>
      <c r="B4" s="1075"/>
      <c r="C4" s="1075"/>
      <c r="D4" s="1075"/>
      <c r="E4" s="1075"/>
      <c r="F4" s="1075"/>
      <c r="G4" s="1418"/>
      <c r="H4" s="1418"/>
      <c r="I4" s="1418"/>
      <c r="J4" s="1418"/>
      <c r="L4" s="7"/>
      <c r="M4" s="201"/>
      <c r="N4" s="7"/>
    </row>
    <row r="5" spans="1:14" ht="20.25" customHeight="1" thickTop="1" thickBot="1">
      <c r="A5" s="65"/>
      <c r="B5" s="66" t="s">
        <v>9945</v>
      </c>
      <c r="C5" s="66" t="s">
        <v>5407</v>
      </c>
      <c r="D5" s="66" t="s">
        <v>2205</v>
      </c>
      <c r="E5" s="67" t="s">
        <v>7778</v>
      </c>
      <c r="F5" s="215" t="s">
        <v>7777</v>
      </c>
      <c r="G5" s="1419" t="s">
        <v>5407</v>
      </c>
      <c r="H5" s="1420"/>
      <c r="I5" s="1420"/>
      <c r="J5" s="1421"/>
      <c r="L5" s="654"/>
      <c r="M5" s="839"/>
      <c r="N5" s="7"/>
    </row>
    <row r="6" spans="1:14" ht="15" customHeight="1" thickTop="1" thickBot="1">
      <c r="A6" s="1426" t="s">
        <v>672</v>
      </c>
      <c r="B6" s="873" t="s">
        <v>14934</v>
      </c>
      <c r="C6" s="792"/>
      <c r="D6" s="793" t="s">
        <v>9673</v>
      </c>
      <c r="E6" s="905">
        <f>+VLOOKUP(B6,'LISTA NACIONAL'!A:B,2,0)</f>
        <v>19512.739000000001</v>
      </c>
      <c r="F6" s="586">
        <f>+E6*1.21</f>
        <v>23610.41419</v>
      </c>
      <c r="G6" s="1422"/>
      <c r="H6" s="1422"/>
      <c r="I6" s="1422"/>
      <c r="J6" s="1423"/>
      <c r="L6" s="654"/>
      <c r="M6" s="654"/>
      <c r="N6" s="7"/>
    </row>
    <row r="7" spans="1:14" ht="15" customHeight="1" thickTop="1" thickBot="1">
      <c r="A7" s="1427"/>
      <c r="B7" s="736" t="s">
        <v>14935</v>
      </c>
      <c r="C7" s="737"/>
      <c r="D7" s="794" t="s">
        <v>9674</v>
      </c>
      <c r="E7" s="905">
        <f>+VLOOKUP(B7,'LISTA NACIONAL'!A:B,2,0)</f>
        <v>10733.806</v>
      </c>
      <c r="F7" s="278">
        <f t="shared" ref="F7" si="0">+E7*1.21</f>
        <v>12987.90526</v>
      </c>
      <c r="G7" s="1422"/>
      <c r="H7" s="1422"/>
      <c r="I7" s="1422"/>
      <c r="J7" s="1423"/>
      <c r="L7" s="654"/>
      <c r="M7" s="654"/>
      <c r="N7" s="7"/>
    </row>
    <row r="8" spans="1:14" ht="18" customHeight="1" thickTop="1" thickBot="1">
      <c r="A8" s="1427"/>
      <c r="B8" s="736" t="s">
        <v>16997</v>
      </c>
      <c r="C8" s="737"/>
      <c r="D8" s="507" t="s">
        <v>16998</v>
      </c>
      <c r="E8" s="905">
        <f>+VLOOKUP(B8,'LISTA NACIONAL'!A:B,2,0)</f>
        <v>8643.7129999999997</v>
      </c>
      <c r="F8" s="278">
        <f t="shared" ref="F8:F73" si="1">+E8*1.21</f>
        <v>10458.89273</v>
      </c>
      <c r="G8" s="1424"/>
      <c r="H8" s="1424"/>
      <c r="I8" s="1424"/>
      <c r="J8" s="1425"/>
      <c r="L8" s="654"/>
      <c r="M8" s="654"/>
      <c r="N8" s="7"/>
    </row>
    <row r="9" spans="1:14" ht="18" customHeight="1" thickTop="1" thickBot="1">
      <c r="A9" s="1428"/>
      <c r="B9" s="874" t="s">
        <v>17496</v>
      </c>
      <c r="C9" s="795"/>
      <c r="D9" s="796" t="s">
        <v>17497</v>
      </c>
      <c r="E9" s="905">
        <f>+VLOOKUP(B9,'LISTA NACIONAL'!A:B,2,0)</f>
        <v>9325.527</v>
      </c>
      <c r="F9" s="588">
        <f t="shared" si="1"/>
        <v>11283.88767</v>
      </c>
      <c r="G9" s="902"/>
      <c r="H9" s="902"/>
      <c r="I9" s="902"/>
      <c r="J9" s="902"/>
      <c r="L9" s="654"/>
      <c r="M9" s="654"/>
      <c r="N9" s="7"/>
    </row>
    <row r="10" spans="1:14" ht="15.75" thickTop="1" thickBot="1">
      <c r="A10" s="1414" t="s">
        <v>3455</v>
      </c>
      <c r="B10" s="31" t="s">
        <v>14936</v>
      </c>
      <c r="C10" s="17"/>
      <c r="D10" s="18" t="s">
        <v>3456</v>
      </c>
      <c r="E10" s="905">
        <f>+VLOOKUP(B10,'LISTA NACIONAL'!A:B,2,0)</f>
        <v>39889.942999999999</v>
      </c>
      <c r="F10" s="61">
        <f t="shared" si="1"/>
        <v>48266.831030000001</v>
      </c>
      <c r="L10" s="654"/>
      <c r="M10" s="654"/>
      <c r="N10" s="7"/>
    </row>
    <row r="11" spans="1:14" ht="15.75" thickTop="1" thickBot="1">
      <c r="A11" s="1415"/>
      <c r="B11" s="35" t="s">
        <v>14937</v>
      </c>
      <c r="C11" s="19"/>
      <c r="D11" s="20" t="s">
        <v>3457</v>
      </c>
      <c r="E11" s="905">
        <f>+VLOOKUP(B11,'LISTA NACIONAL'!A:B,2,0)</f>
        <v>39889.942999999999</v>
      </c>
      <c r="F11" s="60">
        <f t="shared" si="1"/>
        <v>48266.831030000001</v>
      </c>
      <c r="L11" s="654"/>
      <c r="M11" s="654"/>
      <c r="N11" s="7"/>
    </row>
    <row r="12" spans="1:14" ht="15" customHeight="1" thickTop="1" thickBot="1">
      <c r="A12" s="1416" t="s">
        <v>3458</v>
      </c>
      <c r="B12" s="31" t="s">
        <v>14938</v>
      </c>
      <c r="C12" s="17"/>
      <c r="D12" s="18" t="s">
        <v>6861</v>
      </c>
      <c r="E12" s="905">
        <f>+VLOOKUP(B12,'LISTA NACIONAL'!A:B,2,0)</f>
        <v>42486.62</v>
      </c>
      <c r="F12" s="61">
        <f t="shared" si="1"/>
        <v>51408.8102</v>
      </c>
      <c r="L12" s="654"/>
      <c r="M12" s="654"/>
      <c r="N12" s="7"/>
    </row>
    <row r="13" spans="1:14" ht="15" customHeight="1" thickTop="1" thickBot="1">
      <c r="A13" s="1417"/>
      <c r="B13" s="35" t="s">
        <v>14939</v>
      </c>
      <c r="C13" s="19"/>
      <c r="D13" s="20" t="s">
        <v>7776</v>
      </c>
      <c r="E13" s="905">
        <f>+VLOOKUP(B13,'LISTA NACIONAL'!A:B,2,0)</f>
        <v>6892.8190000000004</v>
      </c>
      <c r="F13" s="60">
        <f t="shared" si="1"/>
        <v>8340.3109899999999</v>
      </c>
      <c r="L13" s="655"/>
      <c r="M13" s="654"/>
      <c r="N13" s="7"/>
    </row>
    <row r="14" spans="1:14" ht="36.75" customHeight="1" thickTop="1" thickBot="1">
      <c r="A14" s="77" t="s">
        <v>9154</v>
      </c>
      <c r="B14" s="536" t="s">
        <v>14940</v>
      </c>
      <c r="C14" s="21"/>
      <c r="D14" s="22" t="s">
        <v>9154</v>
      </c>
      <c r="E14" s="905">
        <f>+VLOOKUP(B14,'LISTA NACIONAL'!A:B,2,0)</f>
        <v>58050.309000000001</v>
      </c>
      <c r="F14" s="905">
        <f t="shared" si="1"/>
        <v>70240.873890000003</v>
      </c>
      <c r="L14" s="113"/>
      <c r="M14" s="654"/>
      <c r="N14" s="7"/>
    </row>
    <row r="15" spans="1:14" ht="21" customHeight="1" thickTop="1" thickBot="1">
      <c r="A15" s="77" t="s">
        <v>9873</v>
      </c>
      <c r="B15" s="536" t="s">
        <v>14941</v>
      </c>
      <c r="C15" s="21"/>
      <c r="D15" s="22" t="s">
        <v>9874</v>
      </c>
      <c r="E15" s="905">
        <f>+VLOOKUP(B15,'LISTA NACIONAL'!A:B,2,0)</f>
        <v>21120.518</v>
      </c>
      <c r="F15" s="62">
        <f t="shared" si="1"/>
        <v>25555.826779999999</v>
      </c>
      <c r="L15" s="654"/>
      <c r="M15" s="654"/>
      <c r="N15" s="7"/>
    </row>
    <row r="16" spans="1:14" ht="15.75" thickTop="1" thickBot="1">
      <c r="A16" s="1429" t="s">
        <v>673</v>
      </c>
      <c r="B16" s="31" t="s">
        <v>14942</v>
      </c>
      <c r="C16" s="17"/>
      <c r="D16" s="18" t="s">
        <v>9866</v>
      </c>
      <c r="E16" s="905">
        <f>+VLOOKUP(B16,'LISTA NACIONAL'!A:B,2,0)</f>
        <v>84076.024999999994</v>
      </c>
      <c r="F16" s="61">
        <f t="shared" si="1"/>
        <v>101731.99024999999</v>
      </c>
      <c r="L16" s="654"/>
      <c r="M16" s="654"/>
      <c r="N16" s="7"/>
    </row>
    <row r="17" spans="1:14" ht="15.75" thickTop="1" thickBot="1">
      <c r="A17" s="1430"/>
      <c r="B17" s="33" t="s">
        <v>14943</v>
      </c>
      <c r="C17" s="23"/>
      <c r="D17" s="24" t="s">
        <v>8878</v>
      </c>
      <c r="E17" s="905">
        <f>+VLOOKUP(B17,'LISTA NACIONAL'!A:B,2,0)</f>
        <v>84076.024999999994</v>
      </c>
      <c r="F17" s="59">
        <f t="shared" si="1"/>
        <v>101731.99024999999</v>
      </c>
      <c r="L17" s="654"/>
      <c r="M17" s="654"/>
      <c r="N17" s="7"/>
    </row>
    <row r="18" spans="1:14" ht="15.75" thickTop="1" thickBot="1">
      <c r="A18" s="1430"/>
      <c r="B18" s="33" t="s">
        <v>14944</v>
      </c>
      <c r="C18" s="23"/>
      <c r="D18" s="24" t="s">
        <v>8879</v>
      </c>
      <c r="E18" s="905">
        <f>+VLOOKUP(B18,'LISTA NACIONAL'!A:B,2,0)</f>
        <v>84076.024999999994</v>
      </c>
      <c r="F18" s="59">
        <f t="shared" si="1"/>
        <v>101731.99024999999</v>
      </c>
      <c r="L18" s="654"/>
      <c r="M18" s="654"/>
      <c r="N18" s="7"/>
    </row>
    <row r="19" spans="1:14" ht="15.75" thickTop="1" thickBot="1">
      <c r="A19" s="1430"/>
      <c r="B19" s="33" t="s">
        <v>14945</v>
      </c>
      <c r="C19" s="23"/>
      <c r="D19" s="24" t="s">
        <v>8880</v>
      </c>
      <c r="E19" s="905">
        <f>+VLOOKUP(B19,'LISTA NACIONAL'!A:B,2,0)</f>
        <v>73725.337</v>
      </c>
      <c r="F19" s="59">
        <f t="shared" si="1"/>
        <v>89207.657769999991</v>
      </c>
      <c r="L19" s="654"/>
      <c r="M19" s="654"/>
      <c r="N19" s="7"/>
    </row>
    <row r="20" spans="1:14" ht="15.75" thickTop="1" thickBot="1">
      <c r="A20" s="1430"/>
      <c r="B20" s="33" t="s">
        <v>14946</v>
      </c>
      <c r="C20" s="23"/>
      <c r="D20" s="24" t="s">
        <v>8881</v>
      </c>
      <c r="E20" s="905">
        <f>+VLOOKUP(B20,'LISTA NACIONAL'!A:B,2,0)</f>
        <v>73725.337</v>
      </c>
      <c r="F20" s="59">
        <f t="shared" si="1"/>
        <v>89207.657769999991</v>
      </c>
      <c r="L20" s="654"/>
      <c r="M20" s="654"/>
      <c r="N20" s="7"/>
    </row>
    <row r="21" spans="1:14" ht="15.75" thickTop="1" thickBot="1">
      <c r="A21" s="1430"/>
      <c r="B21" s="33" t="s">
        <v>14947</v>
      </c>
      <c r="C21" s="23"/>
      <c r="D21" s="24" t="s">
        <v>6438</v>
      </c>
      <c r="E21" s="905">
        <f>+VLOOKUP(B21,'LISTA NACIONAL'!A:B,2,0)</f>
        <v>73725.337</v>
      </c>
      <c r="F21" s="59">
        <f t="shared" si="1"/>
        <v>89207.657769999991</v>
      </c>
      <c r="L21" s="654"/>
      <c r="M21" s="654"/>
      <c r="N21" s="7"/>
    </row>
    <row r="22" spans="1:14" ht="15.75" thickTop="1" thickBot="1">
      <c r="A22" s="1431"/>
      <c r="B22" s="35" t="s">
        <v>14948</v>
      </c>
      <c r="C22" s="19"/>
      <c r="D22" s="20" t="s">
        <v>6439</v>
      </c>
      <c r="E22" s="905">
        <f>+VLOOKUP(B22,'LISTA NACIONAL'!A:B,2,0)</f>
        <v>73725.337</v>
      </c>
      <c r="F22" s="60">
        <f t="shared" si="1"/>
        <v>89207.657769999991</v>
      </c>
      <c r="L22" s="654"/>
      <c r="M22" s="654"/>
      <c r="N22" s="7"/>
    </row>
    <row r="23" spans="1:14" ht="15.75" customHeight="1" thickTop="1" thickBot="1">
      <c r="A23" s="1429" t="s">
        <v>674</v>
      </c>
      <c r="B23" s="31" t="s">
        <v>14949</v>
      </c>
      <c r="C23" s="17"/>
      <c r="D23" s="18" t="s">
        <v>6440</v>
      </c>
      <c r="E23" s="905">
        <f>+VLOOKUP(B23,'LISTA NACIONAL'!A:B,2,0)</f>
        <v>72841.224000000002</v>
      </c>
      <c r="F23" s="61">
        <f t="shared" si="1"/>
        <v>88137.881039999993</v>
      </c>
      <c r="L23" s="654"/>
      <c r="M23" s="654"/>
      <c r="N23" s="7"/>
    </row>
    <row r="24" spans="1:14" ht="15" customHeight="1" thickTop="1" thickBot="1">
      <c r="A24" s="1430"/>
      <c r="B24" s="33" t="s">
        <v>14950</v>
      </c>
      <c r="C24" s="23"/>
      <c r="D24" s="24" t="s">
        <v>6441</v>
      </c>
      <c r="E24" s="905">
        <f>+VLOOKUP(B24,'LISTA NACIONAL'!A:B,2,0)</f>
        <v>81092.960000000006</v>
      </c>
      <c r="F24" s="59">
        <f t="shared" si="1"/>
        <v>98122.481599999999</v>
      </c>
      <c r="L24" s="654"/>
      <c r="M24" s="654"/>
      <c r="N24" s="7"/>
    </row>
    <row r="25" spans="1:14" ht="15" customHeight="1" thickTop="1" thickBot="1">
      <c r="A25" s="1430"/>
      <c r="B25" s="33" t="s">
        <v>14951</v>
      </c>
      <c r="C25" s="23"/>
      <c r="D25" s="24" t="s">
        <v>6442</v>
      </c>
      <c r="E25" s="905">
        <f>+VLOOKUP(B25,'LISTA NACIONAL'!A:B,2,0)</f>
        <v>84079.301000000007</v>
      </c>
      <c r="F25" s="59">
        <f t="shared" si="1"/>
        <v>101735.95421000001</v>
      </c>
      <c r="L25" s="654"/>
      <c r="M25" s="654"/>
      <c r="N25" s="7"/>
    </row>
    <row r="26" spans="1:14" ht="15" customHeight="1" thickTop="1" thickBot="1">
      <c r="A26" s="1430"/>
      <c r="B26" s="33" t="s">
        <v>14952</v>
      </c>
      <c r="C26" s="23"/>
      <c r="D26" s="24" t="s">
        <v>709</v>
      </c>
      <c r="E26" s="905">
        <f>+VLOOKUP(B26,'LISTA NACIONAL'!A:B,2,0)</f>
        <v>88431.106</v>
      </c>
      <c r="F26" s="59">
        <f t="shared" si="1"/>
        <v>107001.63825999999</v>
      </c>
      <c r="L26" s="654"/>
      <c r="M26" s="654"/>
      <c r="N26" s="7"/>
    </row>
    <row r="27" spans="1:14" ht="15" customHeight="1" thickTop="1" thickBot="1">
      <c r="A27" s="1430"/>
      <c r="B27" s="33" t="s">
        <v>14953</v>
      </c>
      <c r="C27" s="23"/>
      <c r="D27" s="24" t="s">
        <v>6858</v>
      </c>
      <c r="E27" s="905">
        <f>+VLOOKUP(B27,'LISTA NACIONAL'!A:B,2,0)</f>
        <v>104505.626</v>
      </c>
      <c r="F27" s="59">
        <f t="shared" si="1"/>
        <v>126451.80746</v>
      </c>
      <c r="L27" s="654"/>
      <c r="M27" s="654"/>
      <c r="N27" s="7"/>
    </row>
    <row r="28" spans="1:14" ht="15" customHeight="1" thickTop="1" thickBot="1">
      <c r="A28" s="1430"/>
      <c r="B28" s="33" t="s">
        <v>14954</v>
      </c>
      <c r="C28" s="23"/>
      <c r="D28" s="24" t="s">
        <v>6859</v>
      </c>
      <c r="E28" s="905">
        <f>+VLOOKUP(B28,'LISTA NACIONAL'!A:B,2,0)</f>
        <v>109047.35400000001</v>
      </c>
      <c r="F28" s="59">
        <f t="shared" si="1"/>
        <v>131947.29834000001</v>
      </c>
      <c r="L28" s="654"/>
      <c r="M28" s="654"/>
      <c r="N28" s="7"/>
    </row>
    <row r="29" spans="1:14" ht="15" customHeight="1" thickTop="1" thickBot="1">
      <c r="A29" s="1430"/>
      <c r="B29" s="33" t="s">
        <v>14955</v>
      </c>
      <c r="C29" s="23"/>
      <c r="D29" s="24" t="s">
        <v>6860</v>
      </c>
      <c r="E29" s="905">
        <f>+VLOOKUP(B29,'LISTA NACIONAL'!A:B,2,0)</f>
        <v>88444.206000000006</v>
      </c>
      <c r="F29" s="59">
        <f t="shared" si="1"/>
        <v>107017.48926</v>
      </c>
      <c r="L29" s="654"/>
      <c r="M29" s="654"/>
      <c r="N29" s="7"/>
    </row>
    <row r="30" spans="1:14" ht="15" customHeight="1" thickTop="1" thickBot="1">
      <c r="A30" s="1430"/>
      <c r="B30" s="33" t="s">
        <v>14956</v>
      </c>
      <c r="C30" s="23"/>
      <c r="D30" s="24" t="s">
        <v>6601</v>
      </c>
      <c r="E30" s="905">
        <f>+VLOOKUP(B30,'LISTA NACIONAL'!A:B,2,0)</f>
        <v>104505.626</v>
      </c>
      <c r="F30" s="59">
        <f t="shared" si="1"/>
        <v>126451.80746</v>
      </c>
      <c r="L30" s="654"/>
      <c r="M30" s="654"/>
      <c r="N30" s="7"/>
    </row>
    <row r="31" spans="1:14" ht="15" customHeight="1" thickTop="1" thickBot="1">
      <c r="A31" s="1430"/>
      <c r="B31" s="137" t="s">
        <v>14957</v>
      </c>
      <c r="C31" s="239"/>
      <c r="D31" s="240" t="s">
        <v>684</v>
      </c>
      <c r="E31" s="905">
        <f>+VLOOKUP(B31,'LISTA NACIONAL'!A:B,2,0)</f>
        <v>114954.545</v>
      </c>
      <c r="F31" s="88">
        <f t="shared" si="1"/>
        <v>139094.99945</v>
      </c>
      <c r="L31" s="654"/>
      <c r="M31" s="654"/>
      <c r="N31" s="7"/>
    </row>
    <row r="32" spans="1:14" ht="19.5" customHeight="1" thickTop="1" thickBot="1">
      <c r="A32" s="1431"/>
      <c r="B32" s="35" t="s">
        <v>14958</v>
      </c>
      <c r="C32" s="19"/>
      <c r="D32" s="36" t="s">
        <v>4104</v>
      </c>
      <c r="E32" s="905">
        <f>+VLOOKUP(B32,'LISTA NACIONAL'!A:B,2,0)</f>
        <v>133498.03700000001</v>
      </c>
      <c r="F32" s="60">
        <f>+E32*1.21</f>
        <v>161532.62476999999</v>
      </c>
      <c r="L32" s="654"/>
      <c r="M32" s="654"/>
      <c r="N32" s="7"/>
    </row>
    <row r="33" spans="1:14" ht="15.75" thickTop="1" thickBot="1">
      <c r="A33" s="1432" t="s">
        <v>685</v>
      </c>
      <c r="B33" s="31" t="s">
        <v>14959</v>
      </c>
      <c r="C33" s="17"/>
      <c r="D33" s="18" t="s">
        <v>3467</v>
      </c>
      <c r="E33" s="905">
        <f>+VLOOKUP(B33,'LISTA NACIONAL'!A:B,2,0)</f>
        <v>7209.857</v>
      </c>
      <c r="F33" s="61">
        <f t="shared" si="1"/>
        <v>8723.9269700000004</v>
      </c>
      <c r="L33" s="654"/>
      <c r="M33" s="654"/>
      <c r="N33" s="7"/>
    </row>
    <row r="34" spans="1:14" ht="21" customHeight="1" thickTop="1" thickBot="1">
      <c r="A34" s="1433"/>
      <c r="B34" s="35" t="s">
        <v>14960</v>
      </c>
      <c r="C34" s="19"/>
      <c r="D34" s="20" t="s">
        <v>11531</v>
      </c>
      <c r="E34" s="905">
        <f>+VLOOKUP(B34,'LISTA NACIONAL'!A:B,2,0)</f>
        <v>14781.088</v>
      </c>
      <c r="F34" s="60">
        <f t="shared" si="1"/>
        <v>17885.116480000001</v>
      </c>
      <c r="L34" s="654"/>
      <c r="M34" s="654"/>
      <c r="N34" s="7"/>
    </row>
    <row r="35" spans="1:14" ht="15" customHeight="1" thickTop="1" thickBot="1">
      <c r="A35" s="1442" t="s">
        <v>16583</v>
      </c>
      <c r="B35" s="537" t="s">
        <v>14961</v>
      </c>
      <c r="C35" s="17"/>
      <c r="D35" s="18" t="s">
        <v>9155</v>
      </c>
      <c r="E35" s="905">
        <f>+VLOOKUP(B35,'LISTA NACIONAL'!A:B,2,0)</f>
        <v>1116.6020000000001</v>
      </c>
      <c r="F35" s="61">
        <f t="shared" si="1"/>
        <v>1351.08842</v>
      </c>
      <c r="L35" s="654"/>
      <c r="M35" s="654"/>
      <c r="N35" s="7"/>
    </row>
    <row r="36" spans="1:14" ht="15" customHeight="1" thickTop="1" thickBot="1">
      <c r="A36" s="1443"/>
      <c r="B36" s="359" t="s">
        <v>14962</v>
      </c>
      <c r="C36" s="23"/>
      <c r="D36" s="24" t="s">
        <v>9156</v>
      </c>
      <c r="E36" s="905">
        <f>+VLOOKUP(B36,'LISTA NACIONAL'!A:B,2,0)</f>
        <v>1116.6020000000001</v>
      </c>
      <c r="F36" s="59">
        <f t="shared" si="1"/>
        <v>1351.08842</v>
      </c>
      <c r="K36" s="7"/>
      <c r="L36" s="654"/>
      <c r="M36" s="654"/>
      <c r="N36" s="7"/>
    </row>
    <row r="37" spans="1:14" ht="15" customHeight="1" thickTop="1" thickBot="1">
      <c r="A37" s="1443"/>
      <c r="B37" s="359" t="s">
        <v>14963</v>
      </c>
      <c r="C37" s="23"/>
      <c r="D37" s="24" t="s">
        <v>11529</v>
      </c>
      <c r="E37" s="905">
        <f>+VLOOKUP(B37,'LISTA NACIONAL'!A:B,2,0)</f>
        <v>1116.6020000000001</v>
      </c>
      <c r="F37" s="59">
        <f t="shared" si="1"/>
        <v>1351.08842</v>
      </c>
      <c r="K37" s="7"/>
      <c r="L37" s="654"/>
      <c r="M37" s="654"/>
      <c r="N37" s="7"/>
    </row>
    <row r="38" spans="1:14" ht="15" customHeight="1" thickTop="1" thickBot="1">
      <c r="A38" s="1443"/>
      <c r="B38" s="359" t="s">
        <v>14964</v>
      </c>
      <c r="C38" s="23"/>
      <c r="D38" s="24" t="s">
        <v>11530</v>
      </c>
      <c r="E38" s="905">
        <f>+VLOOKUP(B38,'LISTA NACIONAL'!A:B,2,0)</f>
        <v>1116.6020000000001</v>
      </c>
      <c r="F38" s="59">
        <f t="shared" si="1"/>
        <v>1351.08842</v>
      </c>
      <c r="K38" s="7"/>
      <c r="L38" s="654"/>
      <c r="M38" s="654"/>
      <c r="N38" s="7"/>
    </row>
    <row r="39" spans="1:14" ht="14.25" customHeight="1" thickTop="1" thickBot="1">
      <c r="A39" s="1443"/>
      <c r="B39" s="420" t="s">
        <v>14965</v>
      </c>
      <c r="C39" s="70"/>
      <c r="D39" s="36" t="s">
        <v>14333</v>
      </c>
      <c r="E39" s="905">
        <f>+VLOOKUP(B39,'LISTA NACIONAL'!A:B,2,0)</f>
        <v>1116.6020000000001</v>
      </c>
      <c r="F39" s="59">
        <f t="shared" si="1"/>
        <v>1351.08842</v>
      </c>
      <c r="K39" s="7"/>
      <c r="L39" s="654"/>
      <c r="M39" s="654"/>
      <c r="N39" s="7"/>
    </row>
    <row r="40" spans="1:14" ht="15.75" customHeight="1" thickTop="1" thickBot="1">
      <c r="A40" s="1443"/>
      <c r="B40" s="537" t="s">
        <v>14966</v>
      </c>
      <c r="C40" s="17"/>
      <c r="D40" s="18" t="s">
        <v>9867</v>
      </c>
      <c r="E40" s="905">
        <f>+VLOOKUP(B40,'LISTA NACIONAL'!A:B,2,0)</f>
        <v>1728.934</v>
      </c>
      <c r="F40" s="61">
        <f t="shared" si="1"/>
        <v>2092.0101399999999</v>
      </c>
      <c r="K40" s="7"/>
      <c r="L40" s="654"/>
      <c r="M40" s="654"/>
      <c r="N40" s="7"/>
    </row>
    <row r="41" spans="1:14" ht="15" customHeight="1" thickTop="1" thickBot="1">
      <c r="A41" s="1443"/>
      <c r="B41" s="359" t="s">
        <v>14967</v>
      </c>
      <c r="C41" s="23"/>
      <c r="D41" s="24" t="s">
        <v>9868</v>
      </c>
      <c r="E41" s="905">
        <f>+VLOOKUP(B41,'LISTA NACIONAL'!A:B,2,0)</f>
        <v>1728.934</v>
      </c>
      <c r="F41" s="59">
        <f t="shared" si="1"/>
        <v>2092.0101399999999</v>
      </c>
      <c r="K41" s="7"/>
      <c r="L41" s="654"/>
      <c r="M41" s="654"/>
      <c r="N41" s="7"/>
    </row>
    <row r="42" spans="1:14" ht="15" customHeight="1" thickTop="1" thickBot="1">
      <c r="A42" s="1443"/>
      <c r="B42" s="359" t="s">
        <v>14968</v>
      </c>
      <c r="C42" s="23"/>
      <c r="D42" s="24" t="s">
        <v>9869</v>
      </c>
      <c r="E42" s="905">
        <f>+VLOOKUP(B42,'LISTA NACIONAL'!A:B,2,0)</f>
        <v>1728.934</v>
      </c>
      <c r="F42" s="59">
        <f t="shared" si="1"/>
        <v>2092.0101399999999</v>
      </c>
      <c r="K42" s="7"/>
      <c r="L42" s="654"/>
      <c r="M42" s="654"/>
      <c r="N42" s="7"/>
    </row>
    <row r="43" spans="1:14" ht="15" customHeight="1" thickTop="1" thickBot="1">
      <c r="A43" s="1443"/>
      <c r="B43" s="359" t="s">
        <v>14969</v>
      </c>
      <c r="C43" s="23"/>
      <c r="D43" s="24" t="s">
        <v>9870</v>
      </c>
      <c r="E43" s="905">
        <f>+VLOOKUP(B43,'LISTA NACIONAL'!A:B,2,0)</f>
        <v>1728.934</v>
      </c>
      <c r="F43" s="59">
        <f t="shared" si="1"/>
        <v>2092.0101399999999</v>
      </c>
      <c r="K43" s="7"/>
      <c r="L43" s="654"/>
      <c r="M43" s="654"/>
      <c r="N43" s="7"/>
    </row>
    <row r="44" spans="1:14" ht="13.5" customHeight="1" thickTop="1" thickBot="1">
      <c r="A44" s="1443"/>
      <c r="B44" s="357"/>
      <c r="C44" s="70"/>
      <c r="D44" s="70"/>
      <c r="E44" s="905"/>
      <c r="F44" s="60"/>
      <c r="K44" s="7"/>
      <c r="L44" s="654"/>
      <c r="M44" s="654"/>
      <c r="N44" s="7"/>
    </row>
    <row r="45" spans="1:14" ht="15" customHeight="1" thickTop="1" thickBot="1">
      <c r="A45" s="1443"/>
      <c r="B45" s="537" t="s">
        <v>14970</v>
      </c>
      <c r="C45" s="17"/>
      <c r="D45" s="18" t="s">
        <v>9871</v>
      </c>
      <c r="E45" s="905">
        <f>+VLOOKUP(B45,'LISTA NACIONAL'!A:B,2,0)</f>
        <v>2279.0509999999999</v>
      </c>
      <c r="F45" s="61">
        <f t="shared" si="1"/>
        <v>2757.6517099999996</v>
      </c>
      <c r="L45" s="654"/>
      <c r="M45" s="654"/>
      <c r="N45" s="7"/>
    </row>
    <row r="46" spans="1:14" ht="15" customHeight="1" thickTop="1" thickBot="1">
      <c r="A46" s="1443"/>
      <c r="B46" s="359" t="s">
        <v>14971</v>
      </c>
      <c r="C46" s="23"/>
      <c r="D46" s="24" t="s">
        <v>7671</v>
      </c>
      <c r="E46" s="905">
        <f>+VLOOKUP(B46,'LISTA NACIONAL'!A:B,2,0)</f>
        <v>2279.0509999999999</v>
      </c>
      <c r="F46" s="59">
        <f t="shared" si="1"/>
        <v>2757.6517099999996</v>
      </c>
      <c r="L46" s="654"/>
      <c r="M46" s="654"/>
      <c r="N46" s="7"/>
    </row>
    <row r="47" spans="1:14" ht="15" customHeight="1" thickTop="1" thickBot="1">
      <c r="A47" s="1443"/>
      <c r="B47" s="359" t="s">
        <v>14972</v>
      </c>
      <c r="C47" s="23"/>
      <c r="D47" s="24" t="s">
        <v>7672</v>
      </c>
      <c r="E47" s="905">
        <f>+VLOOKUP(B47,'LISTA NACIONAL'!A:B,2,0)</f>
        <v>2279.0509999999999</v>
      </c>
      <c r="F47" s="59">
        <f t="shared" si="1"/>
        <v>2757.6517099999996</v>
      </c>
      <c r="L47" s="654"/>
      <c r="M47" s="654"/>
      <c r="N47" s="7"/>
    </row>
    <row r="48" spans="1:14" ht="15" customHeight="1" thickTop="1" thickBot="1">
      <c r="A48" s="1443"/>
      <c r="B48" s="420" t="s">
        <v>14973</v>
      </c>
      <c r="C48" s="19"/>
      <c r="D48" s="20" t="s">
        <v>7673</v>
      </c>
      <c r="E48" s="905">
        <f>+VLOOKUP(B48,'LISTA NACIONAL'!A:B,2,0)</f>
        <v>2279.0509999999999</v>
      </c>
      <c r="F48" s="60">
        <f t="shared" si="1"/>
        <v>2757.6517099999996</v>
      </c>
      <c r="L48" s="654"/>
      <c r="M48" s="654"/>
      <c r="N48" s="7"/>
    </row>
    <row r="49" spans="1:14" ht="14.25" customHeight="1" thickTop="1" thickBot="1">
      <c r="A49" s="1443"/>
      <c r="B49" s="358"/>
      <c r="C49" s="68"/>
      <c r="D49" s="68"/>
      <c r="E49" s="905"/>
      <c r="F49" s="64"/>
      <c r="L49" s="656"/>
      <c r="M49" s="654"/>
      <c r="N49" s="7"/>
    </row>
    <row r="50" spans="1:14" ht="15.75" customHeight="1" thickTop="1" thickBot="1">
      <c r="A50" s="1444"/>
      <c r="B50" s="734" t="s">
        <v>14974</v>
      </c>
      <c r="C50" s="735"/>
      <c r="D50" s="513" t="s">
        <v>12949</v>
      </c>
      <c r="E50" s="905">
        <f>+VLOOKUP(B50,'LISTA NACIONAL'!A:B,2,0)</f>
        <v>9011.42</v>
      </c>
      <c r="F50" s="277">
        <f t="shared" si="1"/>
        <v>10903.8182</v>
      </c>
      <c r="L50" s="654"/>
      <c r="M50" s="654"/>
      <c r="N50" s="7"/>
    </row>
    <row r="51" spans="1:14" ht="15.75" customHeight="1" thickTop="1" thickBot="1">
      <c r="A51" s="1444"/>
      <c r="B51" s="736" t="s">
        <v>14975</v>
      </c>
      <c r="C51" s="737"/>
      <c r="D51" s="507" t="s">
        <v>12950</v>
      </c>
      <c r="E51" s="905">
        <f>+VLOOKUP(B51,'LISTA NACIONAL'!A:B,2,0)</f>
        <v>15720.865</v>
      </c>
      <c r="F51" s="278">
        <f t="shared" ref="F51:F55" si="2">+E51*1.21</f>
        <v>19022.246650000001</v>
      </c>
      <c r="L51" s="655"/>
      <c r="M51" s="654"/>
      <c r="N51" s="7"/>
    </row>
    <row r="52" spans="1:14" ht="15.75" customHeight="1" thickTop="1" thickBot="1">
      <c r="A52" s="1444"/>
      <c r="B52" s="736" t="s">
        <v>14976</v>
      </c>
      <c r="C52" s="738"/>
      <c r="D52" s="507" t="s">
        <v>15216</v>
      </c>
      <c r="E52" s="905">
        <f>+VLOOKUP(B52,'LISTA NACIONAL'!A:B,2,0)</f>
        <v>9011.42</v>
      </c>
      <c r="F52" s="739">
        <f t="shared" si="2"/>
        <v>10903.8182</v>
      </c>
      <c r="L52" s="655"/>
      <c r="M52" s="654"/>
      <c r="N52" s="7"/>
    </row>
    <row r="53" spans="1:14" ht="15.75" customHeight="1" thickTop="1" thickBot="1">
      <c r="A53" s="1444"/>
      <c r="B53" s="736" t="s">
        <v>15241</v>
      </c>
      <c r="C53" s="738"/>
      <c r="D53" s="507" t="s">
        <v>15242</v>
      </c>
      <c r="E53" s="905">
        <f>+VLOOKUP(B53,'LISTA NACIONAL'!A:B,2,0)</f>
        <v>14292.384</v>
      </c>
      <c r="F53" s="739">
        <f t="shared" si="2"/>
        <v>17293.784639999998</v>
      </c>
      <c r="L53" s="655"/>
      <c r="M53" s="654"/>
      <c r="N53" s="7"/>
    </row>
    <row r="54" spans="1:14" ht="15.75" customHeight="1" thickTop="1" thickBot="1">
      <c r="A54" s="1444"/>
      <c r="B54" s="736" t="s">
        <v>14734</v>
      </c>
      <c r="C54" s="738"/>
      <c r="D54" s="507" t="s">
        <v>16581</v>
      </c>
      <c r="E54" s="905">
        <f>+VLOOKUP(B54,'LISTA NACIONAL'!A:B,2,0)</f>
        <v>20159.88</v>
      </c>
      <c r="F54" s="739">
        <f t="shared" si="2"/>
        <v>24393.4548</v>
      </c>
      <c r="L54" s="655"/>
      <c r="M54" s="654"/>
      <c r="N54" s="7"/>
    </row>
    <row r="55" spans="1:14" ht="15.75" customHeight="1" thickTop="1" thickBot="1">
      <c r="A55" s="1444"/>
      <c r="B55" s="740" t="s">
        <v>16580</v>
      </c>
      <c r="C55" s="741"/>
      <c r="D55" s="512" t="s">
        <v>16582</v>
      </c>
      <c r="E55" s="905">
        <f>+VLOOKUP(B55,'LISTA NACIONAL'!A:B,2,0)</f>
        <v>21202.074000000001</v>
      </c>
      <c r="F55" s="742">
        <f t="shared" si="2"/>
        <v>25654.509539999999</v>
      </c>
      <c r="L55" s="655"/>
      <c r="M55" s="654"/>
      <c r="N55" s="7"/>
    </row>
    <row r="56" spans="1:14" ht="15.75" thickTop="1" thickBot="1">
      <c r="A56" s="1437" t="s">
        <v>675</v>
      </c>
      <c r="B56" s="731" t="s">
        <v>14977</v>
      </c>
      <c r="C56" s="732"/>
      <c r="D56" s="733" t="s">
        <v>7674</v>
      </c>
      <c r="E56" s="905">
        <f>+VLOOKUP(B56,'LISTA NACIONAL'!A:B,2,0)</f>
        <v>34185.766000000003</v>
      </c>
      <c r="F56" s="136">
        <f t="shared" si="1"/>
        <v>41364.776860000005</v>
      </c>
      <c r="L56" s="654"/>
      <c r="M56" s="654"/>
      <c r="N56" s="7"/>
    </row>
    <row r="57" spans="1:14" ht="15.75" thickTop="1" thickBot="1">
      <c r="A57" s="1438"/>
      <c r="B57" s="33" t="s">
        <v>14978</v>
      </c>
      <c r="C57" s="23"/>
      <c r="D57" s="24" t="s">
        <v>9912</v>
      </c>
      <c r="E57" s="905">
        <f>+VLOOKUP(B57,'LISTA NACIONAL'!A:B,2,0)</f>
        <v>38642.358</v>
      </c>
      <c r="F57" s="59">
        <f t="shared" si="1"/>
        <v>46757.25318</v>
      </c>
      <c r="L57" s="654"/>
      <c r="M57" s="654"/>
      <c r="N57" s="7"/>
    </row>
    <row r="58" spans="1:14" ht="16.5" thickTop="1" thickBot="1">
      <c r="A58" s="1439"/>
      <c r="B58" s="35" t="s">
        <v>14979</v>
      </c>
      <c r="C58" s="19"/>
      <c r="D58" s="20" t="s">
        <v>710</v>
      </c>
      <c r="E58" s="905">
        <f>+VLOOKUP(B58,'LISTA NACIONAL'!A:B,2,0)</f>
        <v>43688.362999999998</v>
      </c>
      <c r="F58" s="60">
        <f t="shared" si="1"/>
        <v>52862.919229999992</v>
      </c>
      <c r="L58" s="655"/>
      <c r="M58" s="654"/>
      <c r="N58" s="7"/>
    </row>
    <row r="59" spans="1:14" ht="32.25" customHeight="1" thickTop="1" thickBot="1">
      <c r="A59" s="80" t="s">
        <v>711</v>
      </c>
      <c r="B59" s="538" t="s">
        <v>14980</v>
      </c>
      <c r="C59" s="21"/>
      <c r="D59" s="22" t="s">
        <v>711</v>
      </c>
      <c r="E59" s="905">
        <f>+VLOOKUP(B59,'LISTA NACIONAL'!A:B,2,0)</f>
        <v>42748.576999999997</v>
      </c>
      <c r="F59" s="421">
        <f t="shared" si="1"/>
        <v>51725.778169999998</v>
      </c>
      <c r="L59" s="654"/>
      <c r="M59" s="654"/>
      <c r="N59" s="7"/>
    </row>
    <row r="60" spans="1:14" ht="15" customHeight="1" thickTop="1" thickBot="1">
      <c r="A60" s="1440" t="s">
        <v>712</v>
      </c>
      <c r="B60" s="31" t="s">
        <v>14981</v>
      </c>
      <c r="C60" s="17"/>
      <c r="D60" s="18" t="s">
        <v>713</v>
      </c>
      <c r="E60" s="905">
        <f>+VLOOKUP(B60,'LISTA NACIONAL'!A:B,2,0)</f>
        <v>42745.307000000001</v>
      </c>
      <c r="F60" s="61">
        <f t="shared" si="1"/>
        <v>51721.821470000003</v>
      </c>
      <c r="L60" s="654"/>
      <c r="M60" s="654"/>
      <c r="N60" s="7"/>
    </row>
    <row r="61" spans="1:14" ht="15" customHeight="1" thickTop="1" thickBot="1">
      <c r="A61" s="1441"/>
      <c r="B61" s="752" t="s">
        <v>14982</v>
      </c>
      <c r="C61" s="752"/>
      <c r="D61" s="753" t="s">
        <v>714</v>
      </c>
      <c r="E61" s="905">
        <f>+VLOOKUP(B61,'LISTA NACIONAL'!A:B,2,0)</f>
        <v>42745.307000000001</v>
      </c>
      <c r="F61" s="754">
        <f t="shared" si="1"/>
        <v>51721.821470000003</v>
      </c>
      <c r="L61" s="840"/>
      <c r="M61" s="654"/>
      <c r="N61" s="7"/>
    </row>
    <row r="62" spans="1:14" ht="33" customHeight="1" thickTop="1" thickBot="1">
      <c r="A62" s="78" t="s">
        <v>676</v>
      </c>
      <c r="B62" s="538" t="s">
        <v>14983</v>
      </c>
      <c r="C62" s="21"/>
      <c r="D62" s="22" t="s">
        <v>715</v>
      </c>
      <c r="E62" s="905">
        <f>+VLOOKUP(B62,'LISTA NACIONAL'!A:B,2,0)</f>
        <v>76279.444000000003</v>
      </c>
      <c r="F62" s="421">
        <f t="shared" si="1"/>
        <v>92298.127240000002</v>
      </c>
      <c r="L62" s="654"/>
      <c r="M62" s="654"/>
      <c r="N62" s="7"/>
    </row>
    <row r="63" spans="1:14" ht="17.25" thickTop="1" thickBot="1">
      <c r="A63" s="78" t="s">
        <v>677</v>
      </c>
      <c r="B63" s="536" t="s">
        <v>14984</v>
      </c>
      <c r="C63" s="21"/>
      <c r="D63" s="22" t="s">
        <v>716</v>
      </c>
      <c r="E63" s="905">
        <f>+VLOOKUP(B63,'LISTA NACIONAL'!A:B,2,0)</f>
        <v>19669.913</v>
      </c>
      <c r="F63" s="62">
        <f t="shared" si="1"/>
        <v>23800.594730000001</v>
      </c>
      <c r="L63" s="654"/>
      <c r="M63" s="654"/>
      <c r="N63" s="7"/>
    </row>
    <row r="64" spans="1:14" ht="15" customHeight="1" thickTop="1" thickBot="1">
      <c r="A64" s="875"/>
      <c r="B64" s="35" t="s">
        <v>14985</v>
      </c>
      <c r="C64" s="19"/>
      <c r="D64" s="20" t="s">
        <v>669</v>
      </c>
      <c r="E64" s="905">
        <f>+VLOOKUP(B64,'LISTA NACIONAL'!A:B,2,0)</f>
        <v>1309.798</v>
      </c>
      <c r="F64" s="60">
        <f t="shared" si="1"/>
        <v>1584.8555799999999</v>
      </c>
      <c r="L64" s="654"/>
      <c r="M64" s="654"/>
      <c r="N64" s="7"/>
    </row>
    <row r="65" spans="1:14" ht="15.75" thickTop="1" thickBot="1">
      <c r="A65" s="1437" t="s">
        <v>2204</v>
      </c>
      <c r="B65" s="31" t="s">
        <v>14986</v>
      </c>
      <c r="C65" s="17"/>
      <c r="D65" s="18" t="s">
        <v>670</v>
      </c>
      <c r="E65" s="905">
        <f>+VLOOKUP(B65,'LISTA NACIONAL'!A:B,2,0)</f>
        <v>17751.056</v>
      </c>
      <c r="F65" s="61">
        <f t="shared" si="1"/>
        <v>21478.777760000001</v>
      </c>
      <c r="L65" s="654"/>
      <c r="M65" s="654"/>
      <c r="N65" s="7"/>
    </row>
    <row r="66" spans="1:14" ht="15.75" thickTop="1" thickBot="1">
      <c r="A66" s="1438"/>
      <c r="B66" s="33" t="s">
        <v>14987</v>
      </c>
      <c r="C66" s="23"/>
      <c r="D66" s="34" t="s">
        <v>1797</v>
      </c>
      <c r="E66" s="905">
        <f>+VLOOKUP(B66,'LISTA NACIONAL'!A:B,2,0)</f>
        <v>24863.264999999999</v>
      </c>
      <c r="F66" s="59">
        <f>+E66*1.21</f>
        <v>30084.550649999997</v>
      </c>
      <c r="L66" s="654"/>
      <c r="M66" s="654"/>
      <c r="N66" s="7"/>
    </row>
    <row r="67" spans="1:14" ht="15.75" thickTop="1" thickBot="1">
      <c r="A67" s="1438"/>
      <c r="B67" s="33" t="s">
        <v>14988</v>
      </c>
      <c r="C67" s="23"/>
      <c r="D67" s="34" t="s">
        <v>1798</v>
      </c>
      <c r="E67" s="905">
        <f>+VLOOKUP(B67,'LISTA NACIONAL'!A:B,2,0)</f>
        <v>30272.739000000001</v>
      </c>
      <c r="F67" s="59">
        <f>+E67*1.21</f>
        <v>36630.014190000002</v>
      </c>
      <c r="L67" s="654"/>
      <c r="M67" s="654"/>
      <c r="N67" s="7"/>
    </row>
    <row r="68" spans="1:14" ht="15.75" thickTop="1" thickBot="1">
      <c r="A68" s="1439"/>
      <c r="B68" s="35" t="s">
        <v>14989</v>
      </c>
      <c r="C68" s="19"/>
      <c r="D68" s="20" t="s">
        <v>671</v>
      </c>
      <c r="E68" s="905">
        <f>+VLOOKUP(B68,'LISTA NACIONAL'!A:B,2,0)</f>
        <v>51949.919999999998</v>
      </c>
      <c r="F68" s="60">
        <f t="shared" si="1"/>
        <v>62859.403199999993</v>
      </c>
      <c r="L68" s="654"/>
      <c r="M68" s="654"/>
      <c r="N68" s="7"/>
    </row>
    <row r="69" spans="1:14" ht="48" customHeight="1" thickTop="1" thickBot="1">
      <c r="A69" s="1434" t="s">
        <v>678</v>
      </c>
      <c r="B69" s="36" t="s">
        <v>14990</v>
      </c>
      <c r="C69" s="20"/>
      <c r="D69" s="36" t="s">
        <v>15692</v>
      </c>
      <c r="E69" s="905">
        <f>+VLOOKUP(B69,'LISTA NACIONAL'!A:B,2,0)</f>
        <v>616.51599999999996</v>
      </c>
      <c r="F69" s="69">
        <f t="shared" si="1"/>
        <v>745.98435999999992</v>
      </c>
      <c r="L69" s="654"/>
      <c r="M69" s="654"/>
      <c r="N69" s="7"/>
    </row>
    <row r="70" spans="1:14" ht="48" customHeight="1" thickTop="1" thickBot="1">
      <c r="A70" s="1435"/>
      <c r="B70" s="36" t="s">
        <v>15691</v>
      </c>
      <c r="C70" s="20"/>
      <c r="D70" s="36" t="s">
        <v>15693</v>
      </c>
      <c r="E70" s="905">
        <f>+VLOOKUP(B70,'LISTA NACIONAL'!A:B,2,0)</f>
        <v>745.24199999999996</v>
      </c>
      <c r="F70" s="69">
        <f t="shared" si="1"/>
        <v>901.74281999999994</v>
      </c>
      <c r="L70" s="654"/>
      <c r="M70" s="654"/>
      <c r="N70" s="7"/>
    </row>
    <row r="71" spans="1:14" ht="45" customHeight="1" thickTop="1" thickBot="1">
      <c r="A71" s="1435"/>
      <c r="B71" s="36" t="s">
        <v>15567</v>
      </c>
      <c r="C71" s="20"/>
      <c r="D71" s="36" t="s">
        <v>15565</v>
      </c>
      <c r="E71" s="905">
        <f>+VLOOKUP(B71,'LISTA NACIONAL'!A:B,2,0)</f>
        <v>745.24199999999996</v>
      </c>
      <c r="F71" s="69">
        <f t="shared" si="1"/>
        <v>901.74281999999994</v>
      </c>
      <c r="L71" s="654"/>
      <c r="M71" s="654"/>
      <c r="N71" s="7"/>
    </row>
    <row r="72" spans="1:14" ht="45" customHeight="1" thickTop="1" thickBot="1">
      <c r="A72" s="1435"/>
      <c r="B72" s="36" t="s">
        <v>15568</v>
      </c>
      <c r="C72" s="20"/>
      <c r="D72" s="36" t="s">
        <v>15566</v>
      </c>
      <c r="E72" s="905">
        <f>+VLOOKUP(B72,'LISTA NACIONAL'!A:B,2,0)</f>
        <v>745.24199999999996</v>
      </c>
      <c r="F72" s="69">
        <f t="shared" ref="F72" si="3">+E72*1.21</f>
        <v>901.74281999999994</v>
      </c>
      <c r="L72" s="654"/>
      <c r="M72" s="654"/>
      <c r="N72" s="7"/>
    </row>
    <row r="73" spans="1:14" ht="51.75" customHeight="1" thickTop="1" thickBot="1">
      <c r="A73" s="1436"/>
      <c r="B73" s="36" t="s">
        <v>20620</v>
      </c>
      <c r="C73" s="20"/>
      <c r="D73" s="36" t="s">
        <v>20625</v>
      </c>
      <c r="E73" s="905">
        <f>+VLOOKUP(B73,'LISTA NACIONAL'!A:B,2,0)</f>
        <v>745.24199999999996</v>
      </c>
      <c r="F73" s="69">
        <f t="shared" si="1"/>
        <v>901.74281999999994</v>
      </c>
      <c r="L73" s="654"/>
      <c r="M73" s="654"/>
      <c r="N73" s="7"/>
    </row>
    <row r="74" spans="1:14" ht="15.75" thickTop="1" thickBot="1">
      <c r="B74" s="11"/>
      <c r="C74" s="11"/>
      <c r="D74" s="11"/>
      <c r="E74" s="905"/>
      <c r="L74" s="914"/>
      <c r="M74" s="654"/>
      <c r="N74" s="7"/>
    </row>
    <row r="75" spans="1:14" ht="15.75" thickTop="1" thickBot="1">
      <c r="A75" s="1"/>
      <c r="C75" s="1"/>
      <c r="E75" s="905"/>
      <c r="L75" s="7"/>
      <c r="M75" s="654"/>
      <c r="N75" s="7"/>
    </row>
    <row r="76" spans="1:14" ht="17.25" thickTop="1" thickBot="1">
      <c r="A76" s="403" t="s">
        <v>14240</v>
      </c>
      <c r="B76" s="404" t="s">
        <v>14991</v>
      </c>
      <c r="C76" s="405"/>
      <c r="D76" s="402" t="s">
        <v>14241</v>
      </c>
      <c r="E76" s="1233">
        <f>+VLOOKUP(B76,'LISTA NACIONAL'!A:B,2,0)</f>
        <v>349.20600000000002</v>
      </c>
      <c r="F76" s="1233">
        <f>+E76*1.21</f>
        <v>422.53926000000001</v>
      </c>
      <c r="L76" s="654"/>
      <c r="M76" s="654"/>
      <c r="N76" s="7"/>
    </row>
    <row r="77" spans="1:14" ht="15" thickTop="1">
      <c r="E77" s="654"/>
      <c r="F77" s="7"/>
      <c r="L77" s="7"/>
      <c r="M77" s="654"/>
      <c r="N77" s="7"/>
    </row>
    <row r="78" spans="1:14" ht="27.75" customHeight="1">
      <c r="A78" s="2"/>
      <c r="B78" s="1413"/>
      <c r="C78" s="1413"/>
      <c r="D78" s="1413"/>
      <c r="E78" s="1297"/>
      <c r="F78" s="1298"/>
      <c r="L78" s="7"/>
      <c r="M78" s="654"/>
      <c r="N78" s="7"/>
    </row>
    <row r="79" spans="1:14" ht="14.25">
      <c r="A79" s="2"/>
      <c r="B79" s="2"/>
      <c r="C79" s="2"/>
      <c r="D79" s="2"/>
      <c r="E79" s="654"/>
      <c r="F79" s="2"/>
      <c r="L79" s="7"/>
      <c r="M79" s="654"/>
      <c r="N79" s="7"/>
    </row>
    <row r="80" spans="1:14" ht="15">
      <c r="A80" s="1116"/>
      <c r="B80" s="3"/>
      <c r="C80" s="2"/>
      <c r="D80" s="4"/>
      <c r="E80" s="654"/>
      <c r="F80" s="2"/>
      <c r="L80" s="7"/>
      <c r="M80" s="654"/>
      <c r="N80" s="7"/>
    </row>
    <row r="81" spans="1:14" ht="15">
      <c r="A81" s="1116"/>
      <c r="B81" s="3"/>
      <c r="C81" s="2"/>
      <c r="D81" s="4"/>
      <c r="E81" s="654"/>
      <c r="F81" s="2"/>
      <c r="L81" s="7"/>
      <c r="M81" s="654"/>
      <c r="N81" s="7"/>
    </row>
    <row r="82" spans="1:14" ht="14.25">
      <c r="A82" s="2"/>
      <c r="B82" s="2"/>
      <c r="C82" s="2"/>
      <c r="D82" s="2"/>
      <c r="E82" s="654"/>
      <c r="F82" s="2"/>
      <c r="L82" s="7"/>
      <c r="M82" s="654"/>
      <c r="N82" s="7"/>
    </row>
    <row r="83" spans="1:14" ht="15">
      <c r="A83" s="1116"/>
      <c r="B83" s="3"/>
      <c r="C83" s="2"/>
      <c r="D83" s="4"/>
      <c r="E83" s="654"/>
      <c r="F83" s="2"/>
      <c r="L83" s="654"/>
      <c r="M83" s="654"/>
      <c r="N83" s="7"/>
    </row>
    <row r="84" spans="1:14" ht="15">
      <c r="A84" s="1116"/>
      <c r="B84" s="3"/>
      <c r="C84" s="2"/>
      <c r="D84" s="4"/>
      <c r="E84" s="654"/>
      <c r="F84" s="2"/>
      <c r="L84" s="654"/>
      <c r="M84" s="654"/>
      <c r="N84" s="7"/>
    </row>
    <row r="85" spans="1:14" ht="15">
      <c r="A85" s="1116"/>
      <c r="B85" s="3"/>
      <c r="C85" s="2"/>
      <c r="D85" s="4"/>
      <c r="E85" s="654"/>
      <c r="F85" s="2"/>
      <c r="L85" s="654"/>
      <c r="M85" s="654"/>
      <c r="N85" s="7"/>
    </row>
    <row r="86" spans="1:14" ht="14.25">
      <c r="A86" s="2"/>
      <c r="B86" s="2"/>
      <c r="C86" s="2"/>
      <c r="D86" s="2"/>
      <c r="E86" s="654"/>
      <c r="F86" s="2"/>
      <c r="L86" s="7"/>
      <c r="M86" s="654"/>
      <c r="N86" s="7"/>
    </row>
    <row r="87" spans="1:14" ht="14.25">
      <c r="A87" s="1445"/>
      <c r="B87" s="3"/>
      <c r="C87" s="2"/>
      <c r="D87" s="2"/>
      <c r="E87" s="654"/>
      <c r="F87" s="838"/>
      <c r="L87" s="654"/>
      <c r="M87" s="654"/>
      <c r="N87" s="7"/>
    </row>
    <row r="88" spans="1:14" ht="14.25">
      <c r="A88" s="1445"/>
      <c r="B88" s="3"/>
      <c r="C88" s="2"/>
      <c r="D88" s="2"/>
      <c r="E88" s="654"/>
      <c r="F88" s="838"/>
      <c r="L88" s="654"/>
      <c r="M88" s="654"/>
      <c r="N88" s="7"/>
    </row>
    <row r="89" spans="1:14" ht="14.25">
      <c r="A89" s="1445"/>
      <c r="B89" s="3"/>
      <c r="C89" s="2"/>
      <c r="D89" s="2"/>
      <c r="E89" s="654"/>
      <c r="F89" s="838"/>
      <c r="L89" s="654"/>
      <c r="M89" s="654"/>
      <c r="N89" s="7"/>
    </row>
    <row r="90" spans="1:14" ht="14.25">
      <c r="A90" s="1445"/>
      <c r="B90" s="3"/>
      <c r="C90" s="2"/>
      <c r="D90" s="2"/>
      <c r="E90" s="654"/>
      <c r="F90" s="838"/>
      <c r="L90" s="654"/>
      <c r="M90" s="654"/>
      <c r="N90" s="7"/>
    </row>
    <row r="91" spans="1:14" ht="14.25">
      <c r="A91" s="2"/>
      <c r="B91" s="2"/>
      <c r="C91" s="2"/>
      <c r="D91" s="2"/>
      <c r="E91" s="654"/>
      <c r="F91" s="2"/>
      <c r="L91" s="7"/>
      <c r="M91" s="654"/>
      <c r="N91" s="7"/>
    </row>
    <row r="92" spans="1:14" ht="14.25">
      <c r="A92" s="2"/>
      <c r="B92" s="2"/>
      <c r="C92" s="2"/>
      <c r="D92" s="2"/>
      <c r="E92" s="654"/>
      <c r="F92" s="2"/>
      <c r="L92" s="7"/>
      <c r="M92" s="654"/>
      <c r="N92" s="7"/>
    </row>
    <row r="93" spans="1:14" ht="14.25">
      <c r="A93" s="1445"/>
      <c r="B93" s="3"/>
      <c r="C93" s="2"/>
      <c r="D93" s="2"/>
      <c r="E93" s="654"/>
      <c r="F93" s="838"/>
      <c r="L93" s="654"/>
      <c r="M93" s="654"/>
      <c r="N93" s="7"/>
    </row>
    <row r="94" spans="1:14" ht="14.25">
      <c r="A94" s="1445"/>
      <c r="B94" s="3"/>
      <c r="C94" s="2"/>
      <c r="D94" s="2"/>
      <c r="E94" s="654"/>
      <c r="F94" s="838"/>
      <c r="L94" s="654"/>
      <c r="M94" s="654"/>
      <c r="N94" s="7"/>
    </row>
    <row r="95" spans="1:14" ht="14.25">
      <c r="A95" s="1445"/>
      <c r="B95" s="3"/>
      <c r="C95" s="2"/>
      <c r="D95" s="2"/>
      <c r="E95" s="654"/>
      <c r="F95" s="838"/>
      <c r="L95" s="654"/>
      <c r="M95" s="654"/>
      <c r="N95" s="7"/>
    </row>
    <row r="96" spans="1:14" ht="14.25">
      <c r="A96" s="1445"/>
      <c r="B96" s="3"/>
      <c r="C96" s="2"/>
      <c r="D96" s="2"/>
      <c r="E96" s="654"/>
      <c r="F96" s="838"/>
      <c r="L96" s="654"/>
      <c r="M96" s="654"/>
      <c r="N96" s="7"/>
    </row>
    <row r="97" spans="1:14">
      <c r="A97" s="2"/>
      <c r="B97" s="2"/>
      <c r="C97" s="2"/>
      <c r="D97" s="2"/>
      <c r="E97" s="2"/>
      <c r="F97" s="2"/>
      <c r="L97" s="7"/>
      <c r="M97" s="7"/>
      <c r="N97" s="7"/>
    </row>
    <row r="98" spans="1:14">
      <c r="A98" s="2"/>
      <c r="B98" s="2"/>
      <c r="C98" s="2"/>
      <c r="D98" s="2"/>
      <c r="E98" s="2"/>
      <c r="F98" s="2"/>
      <c r="L98" s="7"/>
      <c r="M98" s="7"/>
      <c r="N98" s="7"/>
    </row>
    <row r="99" spans="1:14" ht="15.75" customHeight="1">
      <c r="A99" s="1445"/>
      <c r="B99" s="3"/>
      <c r="C99" s="2"/>
      <c r="D99" s="2"/>
      <c r="E99" s="654"/>
      <c r="F99" s="838"/>
      <c r="L99" s="7"/>
      <c r="M99" s="7"/>
      <c r="N99" s="7"/>
    </row>
    <row r="100" spans="1:14" ht="15.75" customHeight="1">
      <c r="A100" s="1445"/>
      <c r="B100" s="3"/>
      <c r="C100" s="2"/>
      <c r="D100" s="2"/>
      <c r="E100" s="654"/>
      <c r="F100" s="838"/>
      <c r="L100" s="7"/>
      <c r="M100" s="7"/>
      <c r="N100" s="7"/>
    </row>
    <row r="101" spans="1:14" ht="15.75" customHeight="1">
      <c r="A101" s="1445"/>
      <c r="B101" s="3"/>
      <c r="C101" s="2"/>
      <c r="D101" s="2"/>
      <c r="E101" s="654"/>
      <c r="F101" s="838"/>
      <c r="L101" s="7"/>
      <c r="M101" s="7"/>
      <c r="N101" s="7"/>
    </row>
    <row r="102" spans="1:14" ht="15.75" customHeight="1">
      <c r="A102" s="1445"/>
      <c r="B102" s="3"/>
      <c r="C102" s="2"/>
      <c r="D102" s="2"/>
      <c r="E102" s="654"/>
      <c r="F102" s="838"/>
      <c r="L102" s="7"/>
      <c r="M102" s="7"/>
      <c r="N102" s="7"/>
    </row>
    <row r="103" spans="1:14" ht="14.25">
      <c r="A103" s="1445"/>
      <c r="B103" s="3"/>
      <c r="C103" s="2"/>
      <c r="D103" s="2"/>
      <c r="E103" s="654"/>
      <c r="F103" s="838"/>
      <c r="L103" s="7"/>
      <c r="M103" s="7"/>
      <c r="N103" s="7"/>
    </row>
    <row r="104" spans="1:14">
      <c r="A104" s="2"/>
      <c r="B104" s="2"/>
      <c r="C104" s="2"/>
      <c r="D104" s="2"/>
      <c r="E104" s="2"/>
      <c r="F104" s="2"/>
      <c r="L104" s="7"/>
      <c r="M104" s="7"/>
      <c r="N104" s="7"/>
    </row>
    <row r="105" spans="1:14" ht="15" customHeight="1">
      <c r="A105" s="1445"/>
      <c r="B105" s="3"/>
      <c r="C105" s="2"/>
      <c r="D105" s="2"/>
      <c r="E105" s="654"/>
      <c r="F105" s="2"/>
      <c r="L105" s="7"/>
      <c r="M105" s="7"/>
      <c r="N105" s="7"/>
    </row>
    <row r="106" spans="1:14" ht="14.25" customHeight="1">
      <c r="A106" s="1445"/>
      <c r="B106" s="3"/>
      <c r="C106" s="2"/>
      <c r="D106" s="2"/>
      <c r="E106" s="654"/>
      <c r="F106" s="2"/>
      <c r="L106" s="7"/>
      <c r="M106" s="7"/>
      <c r="N106" s="7"/>
    </row>
    <row r="107" spans="1:14" ht="14.25" customHeight="1">
      <c r="A107" s="1445"/>
      <c r="B107" s="3"/>
      <c r="C107" s="2"/>
      <c r="D107" s="2"/>
      <c r="E107" s="654"/>
      <c r="F107" s="2"/>
      <c r="L107" s="7"/>
      <c r="M107" s="7"/>
      <c r="N107" s="7"/>
    </row>
    <row r="108" spans="1:14" ht="14.25" customHeight="1">
      <c r="A108" s="1445"/>
      <c r="B108" s="3"/>
      <c r="C108" s="2"/>
      <c r="D108" s="2"/>
      <c r="E108" s="654"/>
      <c r="F108" s="2"/>
      <c r="L108" s="7"/>
      <c r="M108" s="7"/>
      <c r="N108" s="7"/>
    </row>
    <row r="109" spans="1:14" ht="13.5" customHeight="1">
      <c r="A109" s="1286"/>
      <c r="B109" s="2"/>
      <c r="C109" s="2"/>
      <c r="D109" s="2"/>
      <c r="E109" s="2"/>
      <c r="F109" s="2"/>
      <c r="L109" s="7"/>
      <c r="M109" s="7"/>
      <c r="N109" s="7"/>
    </row>
    <row r="110" spans="1:14">
      <c r="A110" s="2"/>
      <c r="B110" s="2"/>
      <c r="C110" s="2"/>
      <c r="D110" s="2"/>
      <c r="E110" s="2"/>
      <c r="F110" s="2"/>
      <c r="L110" s="7"/>
      <c r="M110" s="7"/>
      <c r="N110" s="7"/>
    </row>
    <row r="111" spans="1:14" ht="15" customHeight="1">
      <c r="A111" s="1445"/>
      <c r="B111" s="3"/>
      <c r="C111" s="2"/>
      <c r="D111" s="2"/>
      <c r="E111" s="654"/>
      <c r="F111" s="2"/>
      <c r="L111" s="7"/>
      <c r="M111" s="7"/>
      <c r="N111" s="7"/>
    </row>
    <row r="112" spans="1:14" ht="14.25" customHeight="1">
      <c r="A112" s="1445"/>
      <c r="B112" s="3"/>
      <c r="C112" s="2"/>
      <c r="D112" s="2"/>
      <c r="E112" s="654"/>
      <c r="F112" s="2"/>
      <c r="L112" s="7"/>
      <c r="M112" s="7"/>
      <c r="N112" s="7"/>
    </row>
    <row r="113" spans="1:14" ht="14.25" customHeight="1">
      <c r="A113" s="1445"/>
      <c r="B113" s="3"/>
      <c r="C113" s="2"/>
      <c r="D113" s="2"/>
      <c r="E113" s="654"/>
      <c r="F113" s="2"/>
      <c r="L113" s="7"/>
      <c r="M113" s="7"/>
      <c r="N113" s="7"/>
    </row>
    <row r="114" spans="1:14" ht="14.25" customHeight="1">
      <c r="A114" s="1445"/>
      <c r="B114" s="3"/>
      <c r="C114" s="2"/>
      <c r="D114" s="2"/>
      <c r="E114" s="654"/>
      <c r="F114" s="2"/>
      <c r="L114" s="7"/>
      <c r="M114" s="7"/>
      <c r="N114" s="7"/>
    </row>
    <row r="115" spans="1:14" ht="15" customHeight="1">
      <c r="A115" s="1445"/>
      <c r="B115" s="3"/>
      <c r="C115" s="2"/>
      <c r="D115" s="2"/>
      <c r="E115" s="654"/>
      <c r="F115" s="2"/>
      <c r="L115" s="7"/>
      <c r="M115" s="7"/>
      <c r="N115" s="7"/>
    </row>
    <row r="116" spans="1:14" ht="14.25">
      <c r="A116" s="1445"/>
      <c r="B116" s="3"/>
      <c r="C116" s="2"/>
      <c r="D116" s="2"/>
      <c r="E116" s="654"/>
      <c r="F116" s="2"/>
      <c r="L116" s="7"/>
      <c r="M116" s="7"/>
      <c r="N116" s="7"/>
    </row>
    <row r="117" spans="1:14" ht="14.25">
      <c r="A117" s="1445"/>
      <c r="B117" s="3"/>
      <c r="C117" s="2"/>
      <c r="D117" s="2"/>
      <c r="E117" s="654"/>
      <c r="F117" s="2"/>
      <c r="L117" s="7"/>
      <c r="M117" s="7"/>
      <c r="N117" s="7"/>
    </row>
    <row r="118" spans="1:14" ht="14.25">
      <c r="A118" s="1445"/>
      <c r="B118" s="3"/>
      <c r="C118" s="2"/>
      <c r="D118" s="2"/>
      <c r="E118" s="654"/>
      <c r="F118" s="2"/>
      <c r="L118" s="7"/>
      <c r="M118" s="7"/>
      <c r="N118" s="7"/>
    </row>
    <row r="119" spans="1:14">
      <c r="L119" s="7"/>
      <c r="M119" s="7"/>
      <c r="N119" s="7"/>
    </row>
    <row r="120" spans="1:14">
      <c r="L120" s="7"/>
      <c r="M120" s="7"/>
      <c r="N120" s="7"/>
    </row>
    <row r="121" spans="1:14">
      <c r="L121" s="7"/>
      <c r="M121" s="7"/>
      <c r="N121" s="7"/>
    </row>
    <row r="122" spans="1:14">
      <c r="L122" s="7"/>
      <c r="M122" s="7"/>
      <c r="N122" s="7"/>
    </row>
    <row r="123" spans="1:14">
      <c r="L123" s="7"/>
      <c r="M123" s="7"/>
      <c r="N123" s="7"/>
    </row>
    <row r="124" spans="1:14">
      <c r="L124" s="7"/>
      <c r="M124" s="7"/>
      <c r="N124" s="7"/>
    </row>
    <row r="125" spans="1:14">
      <c r="L125" s="7"/>
      <c r="M125" s="7"/>
      <c r="N125" s="7"/>
    </row>
    <row r="126" spans="1:14">
      <c r="L126" s="7"/>
      <c r="M126" s="7"/>
      <c r="N126" s="7"/>
    </row>
    <row r="127" spans="1:14">
      <c r="L127" s="7"/>
      <c r="M127" s="7"/>
      <c r="N127" s="7"/>
    </row>
    <row r="128" spans="1:14">
      <c r="L128" s="7"/>
      <c r="M128" s="7"/>
      <c r="N128" s="7"/>
    </row>
    <row r="129" spans="12:14">
      <c r="L129" s="7"/>
      <c r="M129" s="7"/>
      <c r="N129" s="7"/>
    </row>
    <row r="130" spans="12:14">
      <c r="L130" s="7"/>
      <c r="M130" s="7"/>
      <c r="N130" s="7"/>
    </row>
    <row r="131" spans="12:14">
      <c r="L131" s="7"/>
      <c r="M131" s="7"/>
      <c r="N131" s="7"/>
    </row>
    <row r="132" spans="12:14">
      <c r="L132" s="7"/>
      <c r="M132" s="7"/>
      <c r="N132" s="7"/>
    </row>
    <row r="133" spans="12:14">
      <c r="L133" s="7"/>
      <c r="M133" s="7"/>
      <c r="N133" s="7"/>
    </row>
    <row r="134" spans="12:14">
      <c r="L134" s="7"/>
      <c r="M134" s="7"/>
      <c r="N134" s="7"/>
    </row>
    <row r="135" spans="12:14">
      <c r="L135" s="7"/>
      <c r="M135" s="7"/>
      <c r="N135" s="7"/>
    </row>
    <row r="136" spans="12:14">
      <c r="L136" s="7"/>
      <c r="M136" s="7"/>
      <c r="N136" s="7"/>
    </row>
    <row r="137" spans="12:14">
      <c r="L137" s="7"/>
      <c r="M137" s="7"/>
      <c r="N137" s="7"/>
    </row>
    <row r="138" spans="12:14">
      <c r="L138" s="7"/>
      <c r="M138" s="7"/>
      <c r="N138" s="7"/>
    </row>
    <row r="139" spans="12:14">
      <c r="L139" s="7"/>
      <c r="M139" s="7"/>
      <c r="N139" s="7"/>
    </row>
    <row r="140" spans="12:14">
      <c r="L140" s="7"/>
      <c r="M140" s="7"/>
      <c r="N140" s="7"/>
    </row>
    <row r="141" spans="12:14">
      <c r="L141" s="7"/>
      <c r="M141" s="7"/>
      <c r="N141" s="7"/>
    </row>
    <row r="142" spans="12:14">
      <c r="L142" s="7"/>
      <c r="M142" s="7"/>
      <c r="N142" s="7"/>
    </row>
    <row r="143" spans="12:14">
      <c r="L143" s="7"/>
      <c r="M143" s="7"/>
      <c r="N143" s="7"/>
    </row>
    <row r="144" spans="12:14">
      <c r="L144" s="7"/>
      <c r="M144" s="7"/>
      <c r="N144" s="7"/>
    </row>
    <row r="145" spans="12:14">
      <c r="L145" s="7"/>
      <c r="M145" s="7"/>
      <c r="N145" s="7"/>
    </row>
    <row r="146" spans="12:14">
      <c r="L146" s="7"/>
      <c r="M146" s="7"/>
      <c r="N146" s="7"/>
    </row>
    <row r="147" spans="12:14">
      <c r="L147" s="7"/>
      <c r="M147" s="7"/>
      <c r="N147" s="7"/>
    </row>
    <row r="148" spans="12:14">
      <c r="L148" s="7"/>
      <c r="M148" s="7"/>
      <c r="N148" s="7"/>
    </row>
    <row r="149" spans="12:14">
      <c r="L149" s="7"/>
      <c r="M149" s="7"/>
      <c r="N149" s="7"/>
    </row>
    <row r="150" spans="12:14">
      <c r="L150" s="7"/>
      <c r="M150" s="7"/>
      <c r="N150" s="7"/>
    </row>
    <row r="151" spans="12:14">
      <c r="L151" s="7"/>
      <c r="M151" s="7"/>
      <c r="N151" s="7"/>
    </row>
    <row r="152" spans="12:14">
      <c r="L152" s="7"/>
      <c r="M152" s="7"/>
      <c r="N152" s="7"/>
    </row>
    <row r="153" spans="12:14">
      <c r="L153" s="7"/>
      <c r="M153" s="7"/>
      <c r="N153" s="7"/>
    </row>
    <row r="154" spans="12:14">
      <c r="L154" s="7"/>
      <c r="M154" s="7"/>
      <c r="N154" s="7"/>
    </row>
    <row r="155" spans="12:14">
      <c r="L155" s="7"/>
      <c r="M155" s="7"/>
      <c r="N155" s="7"/>
    </row>
    <row r="156" spans="12:14">
      <c r="L156" s="7"/>
      <c r="M156" s="7"/>
      <c r="N156" s="7"/>
    </row>
    <row r="157" spans="12:14">
      <c r="L157" s="7"/>
      <c r="M157" s="7"/>
      <c r="N157" s="7"/>
    </row>
    <row r="158" spans="12:14">
      <c r="L158" s="7"/>
      <c r="M158" s="7"/>
      <c r="N158" s="7"/>
    </row>
    <row r="159" spans="12:14">
      <c r="L159" s="7"/>
      <c r="M159" s="7"/>
      <c r="N159" s="7"/>
    </row>
    <row r="160" spans="12:14">
      <c r="L160" s="7"/>
      <c r="M160" s="7"/>
      <c r="N160" s="7"/>
    </row>
    <row r="161" spans="12:14">
      <c r="L161" s="7"/>
      <c r="M161" s="7"/>
      <c r="N161" s="7"/>
    </row>
    <row r="162" spans="12:14">
      <c r="L162" s="7"/>
      <c r="M162" s="7"/>
      <c r="N162" s="7"/>
    </row>
    <row r="163" spans="12:14">
      <c r="L163" s="7"/>
      <c r="M163" s="7"/>
      <c r="N163" s="7"/>
    </row>
    <row r="164" spans="12:14">
      <c r="L164" s="7"/>
      <c r="M164" s="7"/>
      <c r="N164" s="7"/>
    </row>
    <row r="165" spans="12:14">
      <c r="L165" s="7"/>
      <c r="M165" s="7"/>
      <c r="N165" s="7"/>
    </row>
    <row r="166" spans="12:14">
      <c r="L166" s="7"/>
      <c r="M166" s="7"/>
      <c r="N166" s="7"/>
    </row>
    <row r="167" spans="12:14">
      <c r="L167" s="7"/>
      <c r="M167" s="7"/>
      <c r="N167" s="7"/>
    </row>
    <row r="168" spans="12:14">
      <c r="L168" s="7"/>
      <c r="M168" s="7"/>
      <c r="N168" s="7"/>
    </row>
    <row r="169" spans="12:14">
      <c r="L169" s="7"/>
      <c r="M169" s="7"/>
      <c r="N169" s="7"/>
    </row>
    <row r="170" spans="12:14">
      <c r="L170" s="7"/>
      <c r="M170" s="7"/>
      <c r="N170" s="7"/>
    </row>
    <row r="171" spans="12:14">
      <c r="L171" s="7"/>
      <c r="M171" s="7"/>
      <c r="N171" s="7"/>
    </row>
    <row r="172" spans="12:14">
      <c r="L172" s="7"/>
      <c r="M172" s="7"/>
      <c r="N172" s="7"/>
    </row>
    <row r="173" spans="12:14">
      <c r="L173" s="7"/>
      <c r="M173" s="7"/>
      <c r="N173" s="7"/>
    </row>
    <row r="174" spans="12:14">
      <c r="L174" s="7"/>
      <c r="M174" s="7"/>
      <c r="N174" s="7"/>
    </row>
    <row r="175" spans="12:14">
      <c r="L175" s="7"/>
      <c r="M175" s="7"/>
      <c r="N175" s="7"/>
    </row>
    <row r="176" spans="12:14">
      <c r="L176" s="7"/>
      <c r="M176" s="7"/>
      <c r="N176" s="7"/>
    </row>
    <row r="177" spans="12:14">
      <c r="L177" s="7"/>
      <c r="M177" s="7"/>
      <c r="N177" s="7"/>
    </row>
    <row r="178" spans="12:14">
      <c r="L178" s="7"/>
      <c r="M178" s="7"/>
      <c r="N178" s="7"/>
    </row>
    <row r="179" spans="12:14">
      <c r="L179" s="7"/>
      <c r="M179" s="7"/>
      <c r="N179" s="7"/>
    </row>
    <row r="180" spans="12:14">
      <c r="L180" s="7"/>
      <c r="M180" s="7"/>
      <c r="N180" s="7"/>
    </row>
    <row r="181" spans="12:14">
      <c r="L181" s="7"/>
      <c r="M181" s="7"/>
      <c r="N181" s="7"/>
    </row>
    <row r="182" spans="12:14">
      <c r="L182" s="7"/>
      <c r="M182" s="7"/>
      <c r="N182" s="7"/>
    </row>
    <row r="183" spans="12:14">
      <c r="L183" s="7"/>
      <c r="M183" s="7"/>
      <c r="N183" s="7"/>
    </row>
    <row r="184" spans="12:14">
      <c r="L184" s="7"/>
      <c r="M184" s="7"/>
      <c r="N184" s="7"/>
    </row>
    <row r="185" spans="12:14">
      <c r="L185" s="7"/>
      <c r="M185" s="7"/>
      <c r="N185" s="7"/>
    </row>
    <row r="186" spans="12:14">
      <c r="L186" s="7"/>
      <c r="M186" s="7"/>
      <c r="N186" s="7"/>
    </row>
    <row r="187" spans="12:14">
      <c r="L187" s="7"/>
      <c r="M187" s="7"/>
      <c r="N187" s="7"/>
    </row>
    <row r="188" spans="12:14">
      <c r="L188" s="7"/>
      <c r="M188" s="7"/>
      <c r="N188" s="7"/>
    </row>
    <row r="189" spans="12:14">
      <c r="L189" s="7"/>
      <c r="M189" s="7"/>
      <c r="N189" s="7"/>
    </row>
    <row r="190" spans="12:14">
      <c r="L190" s="7"/>
      <c r="M190" s="7"/>
      <c r="N190" s="7"/>
    </row>
    <row r="191" spans="12:14">
      <c r="L191" s="7"/>
      <c r="M191" s="7"/>
      <c r="N191" s="7"/>
    </row>
    <row r="192" spans="12:14">
      <c r="L192" s="7"/>
      <c r="M192" s="7"/>
      <c r="N192" s="7"/>
    </row>
    <row r="193" spans="12:14">
      <c r="L193" s="7"/>
      <c r="M193" s="7"/>
      <c r="N193" s="7"/>
    </row>
    <row r="194" spans="12:14">
      <c r="L194" s="7"/>
      <c r="M194" s="7"/>
      <c r="N194" s="7"/>
    </row>
    <row r="195" spans="12:14">
      <c r="L195" s="7"/>
      <c r="M195" s="7"/>
      <c r="N195" s="7"/>
    </row>
    <row r="196" spans="12:14">
      <c r="L196" s="7"/>
      <c r="M196" s="7"/>
      <c r="N196" s="7"/>
    </row>
    <row r="197" spans="12:14">
      <c r="L197" s="7"/>
      <c r="M197" s="7"/>
      <c r="N197" s="7"/>
    </row>
    <row r="198" spans="12:14">
      <c r="L198" s="7"/>
      <c r="M198" s="7"/>
      <c r="N198" s="7"/>
    </row>
    <row r="199" spans="12:14">
      <c r="L199" s="7"/>
      <c r="M199" s="7"/>
      <c r="N199" s="7"/>
    </row>
    <row r="200" spans="12:14">
      <c r="L200" s="7"/>
      <c r="M200" s="7"/>
      <c r="N200" s="7"/>
    </row>
    <row r="201" spans="12:14">
      <c r="L201" s="7"/>
      <c r="M201" s="7"/>
      <c r="N201" s="7"/>
    </row>
    <row r="202" spans="12:14">
      <c r="L202" s="7"/>
      <c r="M202" s="7"/>
      <c r="N202" s="7"/>
    </row>
    <row r="203" spans="12:14">
      <c r="L203" s="7"/>
      <c r="M203" s="7"/>
      <c r="N203" s="7"/>
    </row>
    <row r="204" spans="12:14">
      <c r="L204" s="7"/>
      <c r="M204" s="7"/>
      <c r="N204" s="7"/>
    </row>
    <row r="205" spans="12:14">
      <c r="L205" s="7"/>
      <c r="M205" s="7"/>
      <c r="N205" s="7"/>
    </row>
    <row r="206" spans="12:14">
      <c r="L206" s="7"/>
      <c r="M206" s="7"/>
      <c r="N206" s="7"/>
    </row>
    <row r="207" spans="12:14">
      <c r="L207" s="7"/>
      <c r="M207" s="7"/>
      <c r="N207" s="7"/>
    </row>
    <row r="208" spans="12:14">
      <c r="L208" s="7"/>
      <c r="M208" s="7"/>
      <c r="N208" s="7"/>
    </row>
    <row r="209" spans="12:14">
      <c r="L209" s="7"/>
      <c r="M209" s="7"/>
      <c r="N209" s="7"/>
    </row>
    <row r="210" spans="12:14">
      <c r="L210" s="7"/>
      <c r="M210" s="7"/>
      <c r="N210" s="7"/>
    </row>
    <row r="211" spans="12:14">
      <c r="L211" s="7"/>
      <c r="M211" s="7"/>
      <c r="N211" s="7"/>
    </row>
    <row r="212" spans="12:14">
      <c r="L212" s="7"/>
      <c r="M212" s="7"/>
      <c r="N212" s="7"/>
    </row>
    <row r="213" spans="12:14">
      <c r="L213" s="7"/>
      <c r="M213" s="7"/>
      <c r="N213" s="7"/>
    </row>
    <row r="214" spans="12:14">
      <c r="L214" s="7"/>
      <c r="M214" s="7"/>
      <c r="N214" s="7"/>
    </row>
    <row r="215" spans="12:14">
      <c r="L215" s="7"/>
      <c r="M215" s="7"/>
      <c r="N215" s="7"/>
    </row>
    <row r="216" spans="12:14">
      <c r="L216" s="7"/>
      <c r="M216" s="7"/>
      <c r="N216" s="7"/>
    </row>
    <row r="217" spans="12:14">
      <c r="L217" s="7"/>
      <c r="M217" s="7"/>
      <c r="N217" s="7"/>
    </row>
    <row r="218" spans="12:14">
      <c r="L218" s="7"/>
      <c r="M218" s="7"/>
      <c r="N218" s="7"/>
    </row>
    <row r="219" spans="12:14">
      <c r="L219" s="7"/>
      <c r="M219" s="7"/>
      <c r="N219" s="7"/>
    </row>
    <row r="220" spans="12:14">
      <c r="L220" s="7"/>
      <c r="M220" s="7"/>
      <c r="N220" s="7"/>
    </row>
    <row r="221" spans="12:14">
      <c r="L221" s="7"/>
      <c r="M221" s="7"/>
      <c r="N221" s="7"/>
    </row>
    <row r="222" spans="12:14">
      <c r="L222" s="7"/>
      <c r="M222" s="7"/>
      <c r="N222" s="7"/>
    </row>
    <row r="223" spans="12:14">
      <c r="L223" s="7"/>
      <c r="M223" s="7"/>
      <c r="N223" s="7"/>
    </row>
    <row r="224" spans="12:14">
      <c r="L224" s="7"/>
      <c r="M224" s="7"/>
      <c r="N224" s="7"/>
    </row>
    <row r="225" spans="12:14">
      <c r="L225" s="7"/>
      <c r="M225" s="7"/>
      <c r="N225" s="7"/>
    </row>
    <row r="226" spans="12:14">
      <c r="L226" s="7"/>
      <c r="M226" s="7"/>
      <c r="N226" s="7"/>
    </row>
    <row r="227" spans="12:14">
      <c r="L227" s="7"/>
      <c r="M227" s="7"/>
      <c r="N227" s="7"/>
    </row>
    <row r="228" spans="12:14">
      <c r="L228" s="7"/>
      <c r="M228" s="7"/>
      <c r="N228" s="7"/>
    </row>
    <row r="229" spans="12:14">
      <c r="L229" s="7"/>
      <c r="M229" s="7"/>
      <c r="N229" s="7"/>
    </row>
    <row r="230" spans="12:14">
      <c r="L230" s="7"/>
      <c r="M230" s="7"/>
      <c r="N230" s="7"/>
    </row>
    <row r="231" spans="12:14">
      <c r="L231" s="7"/>
      <c r="M231" s="7"/>
      <c r="N231" s="7"/>
    </row>
    <row r="232" spans="12:14">
      <c r="L232" s="7"/>
      <c r="M232" s="7"/>
      <c r="N232" s="7"/>
    </row>
    <row r="233" spans="12:14">
      <c r="L233" s="7"/>
      <c r="M233" s="7"/>
      <c r="N233" s="7"/>
    </row>
    <row r="234" spans="12:14">
      <c r="L234" s="7"/>
      <c r="M234" s="7"/>
      <c r="N234" s="7"/>
    </row>
    <row r="235" spans="12:14">
      <c r="L235" s="7"/>
      <c r="M235" s="7"/>
      <c r="N235" s="7"/>
    </row>
    <row r="236" spans="12:14">
      <c r="L236" s="7"/>
      <c r="M236" s="7"/>
      <c r="N236" s="7"/>
    </row>
    <row r="237" spans="12:14">
      <c r="L237" s="7"/>
      <c r="M237" s="7"/>
      <c r="N237" s="7"/>
    </row>
    <row r="238" spans="12:14">
      <c r="L238" s="7"/>
      <c r="M238" s="7"/>
      <c r="N238" s="7"/>
    </row>
    <row r="239" spans="12:14">
      <c r="L239" s="7"/>
      <c r="M239" s="7"/>
      <c r="N239" s="7"/>
    </row>
    <row r="240" spans="12:14">
      <c r="L240" s="7"/>
      <c r="M240" s="7"/>
      <c r="N240" s="7"/>
    </row>
    <row r="241" spans="12:14">
      <c r="L241" s="7"/>
      <c r="M241" s="7"/>
      <c r="N241" s="7"/>
    </row>
    <row r="242" spans="12:14">
      <c r="L242" s="7"/>
      <c r="M242" s="7"/>
      <c r="N242" s="7"/>
    </row>
    <row r="243" spans="12:14">
      <c r="L243" s="7"/>
      <c r="M243" s="7"/>
      <c r="N243" s="7"/>
    </row>
    <row r="244" spans="12:14">
      <c r="L244" s="7"/>
      <c r="M244" s="7"/>
      <c r="N244" s="7"/>
    </row>
    <row r="245" spans="12:14">
      <c r="L245" s="7"/>
      <c r="M245" s="7"/>
      <c r="N245" s="7"/>
    </row>
    <row r="246" spans="12:14">
      <c r="L246" s="7"/>
      <c r="M246" s="7"/>
      <c r="N246" s="7"/>
    </row>
    <row r="247" spans="12:14">
      <c r="L247" s="7"/>
      <c r="M247" s="7"/>
      <c r="N247" s="7"/>
    </row>
    <row r="248" spans="12:14">
      <c r="L248" s="7"/>
      <c r="M248" s="7"/>
      <c r="N248" s="7"/>
    </row>
    <row r="249" spans="12:14">
      <c r="L249" s="7"/>
      <c r="M249" s="7"/>
      <c r="N249" s="7"/>
    </row>
    <row r="250" spans="12:14">
      <c r="L250" s="7"/>
      <c r="M250" s="7"/>
      <c r="N250" s="7"/>
    </row>
    <row r="251" spans="12:14">
      <c r="L251" s="7"/>
      <c r="M251" s="7"/>
      <c r="N251" s="7"/>
    </row>
    <row r="252" spans="12:14">
      <c r="L252" s="7"/>
      <c r="M252" s="7"/>
      <c r="N252" s="7"/>
    </row>
    <row r="253" spans="12:14">
      <c r="L253" s="7"/>
      <c r="M253" s="7"/>
      <c r="N253" s="7"/>
    </row>
    <row r="254" spans="12:14">
      <c r="L254" s="7"/>
      <c r="M254" s="7"/>
      <c r="N254" s="7"/>
    </row>
    <row r="255" spans="12:14">
      <c r="L255" s="7"/>
      <c r="M255" s="7"/>
      <c r="N255" s="7"/>
    </row>
    <row r="256" spans="12:14">
      <c r="L256" s="7"/>
      <c r="M256" s="7"/>
      <c r="N256" s="7"/>
    </row>
    <row r="257" spans="12:14">
      <c r="L257" s="7"/>
      <c r="M257" s="7"/>
      <c r="N257" s="7"/>
    </row>
    <row r="258" spans="12:14">
      <c r="L258" s="7"/>
      <c r="M258" s="7"/>
      <c r="N258" s="7"/>
    </row>
    <row r="259" spans="12:14">
      <c r="L259" s="7"/>
      <c r="M259" s="7"/>
      <c r="N259" s="7"/>
    </row>
    <row r="260" spans="12:14">
      <c r="L260" s="7"/>
      <c r="M260" s="7"/>
      <c r="N260" s="7"/>
    </row>
    <row r="261" spans="12:14">
      <c r="L261" s="7"/>
      <c r="M261" s="7"/>
      <c r="N261" s="7"/>
    </row>
    <row r="262" spans="12:14">
      <c r="L262" s="7"/>
      <c r="M262" s="7"/>
      <c r="N262" s="7"/>
    </row>
    <row r="263" spans="12:14">
      <c r="L263" s="7"/>
      <c r="M263" s="7"/>
      <c r="N263" s="7"/>
    </row>
    <row r="264" spans="12:14">
      <c r="L264" s="7"/>
      <c r="M264" s="7"/>
      <c r="N264" s="7"/>
    </row>
    <row r="265" spans="12:14">
      <c r="L265" s="7"/>
      <c r="M265" s="7"/>
      <c r="N265" s="7"/>
    </row>
    <row r="266" spans="12:14">
      <c r="L266" s="7"/>
      <c r="M266" s="7"/>
      <c r="N266" s="7"/>
    </row>
    <row r="267" spans="12:14">
      <c r="L267" s="7"/>
      <c r="M267" s="7"/>
      <c r="N267" s="7"/>
    </row>
    <row r="268" spans="12:14">
      <c r="L268" s="7"/>
      <c r="M268" s="7"/>
      <c r="N268" s="7"/>
    </row>
    <row r="269" spans="12:14">
      <c r="L269" s="7"/>
      <c r="M269" s="7"/>
      <c r="N269" s="7"/>
    </row>
    <row r="270" spans="12:14">
      <c r="L270" s="7"/>
      <c r="M270" s="7"/>
      <c r="N270" s="7"/>
    </row>
    <row r="271" spans="12:14">
      <c r="L271" s="7"/>
      <c r="M271" s="7"/>
      <c r="N271" s="7"/>
    </row>
    <row r="272" spans="12:14">
      <c r="L272" s="7"/>
      <c r="M272" s="7"/>
      <c r="N272" s="7"/>
    </row>
    <row r="273" spans="12:14">
      <c r="L273" s="7"/>
      <c r="M273" s="7"/>
      <c r="N273" s="7"/>
    </row>
    <row r="274" spans="12:14">
      <c r="L274" s="7"/>
      <c r="M274" s="7"/>
      <c r="N274" s="7"/>
    </row>
    <row r="275" spans="12:14">
      <c r="L275" s="7"/>
      <c r="M275" s="7"/>
      <c r="N275" s="7"/>
    </row>
    <row r="276" spans="12:14">
      <c r="L276" s="7"/>
      <c r="M276" s="7"/>
      <c r="N276" s="7"/>
    </row>
    <row r="277" spans="12:14">
      <c r="L277" s="7"/>
      <c r="M277" s="7"/>
      <c r="N277" s="7"/>
    </row>
    <row r="278" spans="12:14">
      <c r="L278" s="7"/>
      <c r="M278" s="7"/>
      <c r="N278" s="7"/>
    </row>
    <row r="279" spans="12:14">
      <c r="L279" s="7"/>
      <c r="M279" s="7"/>
      <c r="N279" s="7"/>
    </row>
    <row r="280" spans="12:14">
      <c r="L280" s="7"/>
      <c r="M280" s="7"/>
      <c r="N280" s="7"/>
    </row>
    <row r="281" spans="12:14">
      <c r="L281" s="7"/>
      <c r="M281" s="7"/>
      <c r="N281" s="7"/>
    </row>
    <row r="282" spans="12:14">
      <c r="L282" s="7"/>
      <c r="M282" s="7"/>
      <c r="N282" s="7"/>
    </row>
    <row r="283" spans="12:14">
      <c r="L283" s="7"/>
      <c r="M283" s="7"/>
      <c r="N283" s="7"/>
    </row>
    <row r="284" spans="12:14">
      <c r="L284" s="7"/>
      <c r="M284" s="7"/>
      <c r="N284" s="7"/>
    </row>
    <row r="285" spans="12:14">
      <c r="L285" s="7"/>
      <c r="M285" s="7"/>
      <c r="N285" s="7"/>
    </row>
    <row r="286" spans="12:14">
      <c r="L286" s="7"/>
      <c r="M286" s="7"/>
      <c r="N286" s="7"/>
    </row>
    <row r="287" spans="12:14">
      <c r="L287" s="7"/>
      <c r="M287" s="7"/>
      <c r="N287" s="7"/>
    </row>
    <row r="288" spans="12:14">
      <c r="L288" s="7"/>
      <c r="M288" s="7"/>
      <c r="N288" s="7"/>
    </row>
    <row r="289" spans="12:14">
      <c r="L289" s="7"/>
      <c r="M289" s="7"/>
      <c r="N289" s="7"/>
    </row>
    <row r="290" spans="12:14">
      <c r="L290" s="7"/>
      <c r="M290" s="7"/>
      <c r="N290" s="7"/>
    </row>
    <row r="291" spans="12:14">
      <c r="L291" s="7"/>
      <c r="M291" s="7"/>
      <c r="N291" s="7"/>
    </row>
    <row r="292" spans="12:14">
      <c r="L292" s="7"/>
      <c r="M292" s="7"/>
      <c r="N292" s="7"/>
    </row>
    <row r="293" spans="12:14">
      <c r="L293" s="7"/>
      <c r="M293" s="7"/>
      <c r="N293" s="7"/>
    </row>
    <row r="294" spans="12:14">
      <c r="L294" s="7"/>
      <c r="M294" s="7"/>
      <c r="N294" s="7"/>
    </row>
    <row r="295" spans="12:14">
      <c r="L295" s="7"/>
      <c r="M295" s="7"/>
      <c r="N295" s="7"/>
    </row>
    <row r="296" spans="12:14">
      <c r="L296" s="7"/>
      <c r="M296" s="7"/>
      <c r="N296" s="7"/>
    </row>
    <row r="297" spans="12:14">
      <c r="L297" s="7"/>
      <c r="M297" s="7"/>
      <c r="N297" s="7"/>
    </row>
    <row r="298" spans="12:14">
      <c r="L298" s="7"/>
      <c r="M298" s="7"/>
      <c r="N298" s="7"/>
    </row>
    <row r="299" spans="12:14">
      <c r="L299" s="7"/>
      <c r="M299" s="7"/>
      <c r="N299" s="7"/>
    </row>
    <row r="300" spans="12:14">
      <c r="L300" s="7"/>
      <c r="M300" s="7"/>
      <c r="N300" s="7"/>
    </row>
    <row r="301" spans="12:14">
      <c r="L301" s="7"/>
      <c r="M301" s="7"/>
      <c r="N301" s="7"/>
    </row>
    <row r="302" spans="12:14">
      <c r="L302" s="7"/>
      <c r="M302" s="7"/>
      <c r="N302" s="7"/>
    </row>
    <row r="303" spans="12:14">
      <c r="L303" s="7"/>
      <c r="M303" s="7"/>
      <c r="N303" s="7"/>
    </row>
    <row r="304" spans="12:14">
      <c r="L304" s="7"/>
      <c r="M304" s="7"/>
      <c r="N304" s="7"/>
    </row>
    <row r="305" spans="12:14">
      <c r="L305" s="7"/>
      <c r="M305" s="7"/>
      <c r="N305" s="7"/>
    </row>
    <row r="306" spans="12:14">
      <c r="L306" s="7"/>
      <c r="M306" s="7"/>
      <c r="N306" s="7"/>
    </row>
    <row r="307" spans="12:14">
      <c r="L307" s="7"/>
      <c r="M307" s="7"/>
      <c r="N307" s="7"/>
    </row>
    <row r="308" spans="12:14">
      <c r="L308" s="7"/>
      <c r="M308" s="7"/>
      <c r="N308" s="7"/>
    </row>
    <row r="309" spans="12:14">
      <c r="L309" s="7"/>
      <c r="M309" s="7"/>
      <c r="N309" s="7"/>
    </row>
    <row r="310" spans="12:14">
      <c r="L310" s="7"/>
      <c r="M310" s="7"/>
      <c r="N310" s="7"/>
    </row>
    <row r="311" spans="12:14">
      <c r="L311" s="7"/>
      <c r="M311" s="7"/>
      <c r="N311" s="7"/>
    </row>
    <row r="312" spans="12:14">
      <c r="L312" s="7"/>
      <c r="M312" s="7"/>
      <c r="N312" s="7"/>
    </row>
    <row r="313" spans="12:14">
      <c r="L313" s="7"/>
      <c r="M313" s="7"/>
      <c r="N313" s="7"/>
    </row>
    <row r="314" spans="12:14">
      <c r="L314" s="7"/>
      <c r="M314" s="7"/>
      <c r="N314" s="7"/>
    </row>
    <row r="315" spans="12:14">
      <c r="L315" s="7"/>
      <c r="M315" s="7"/>
      <c r="N315" s="7"/>
    </row>
    <row r="316" spans="12:14">
      <c r="L316" s="7"/>
      <c r="M316" s="7"/>
      <c r="N316" s="7"/>
    </row>
    <row r="317" spans="12:14">
      <c r="L317" s="7"/>
      <c r="M317" s="7"/>
      <c r="N317" s="7"/>
    </row>
    <row r="318" spans="12:14">
      <c r="L318" s="7"/>
      <c r="M318" s="7"/>
      <c r="N318" s="7"/>
    </row>
    <row r="319" spans="12:14">
      <c r="L319" s="7"/>
      <c r="M319" s="7"/>
      <c r="N319" s="7"/>
    </row>
    <row r="320" spans="12:14">
      <c r="L320" s="7"/>
      <c r="M320" s="7"/>
      <c r="N320" s="7"/>
    </row>
    <row r="321" spans="12:14">
      <c r="L321" s="7"/>
      <c r="M321" s="7"/>
      <c r="N321" s="7"/>
    </row>
    <row r="322" spans="12:14">
      <c r="L322" s="7"/>
      <c r="M322" s="7"/>
      <c r="N322" s="7"/>
    </row>
    <row r="323" spans="12:14">
      <c r="L323" s="7"/>
      <c r="M323" s="7"/>
      <c r="N323" s="7"/>
    </row>
    <row r="324" spans="12:14">
      <c r="L324" s="7"/>
      <c r="M324" s="7"/>
      <c r="N324" s="7"/>
    </row>
    <row r="325" spans="12:14">
      <c r="L325" s="7"/>
      <c r="M325" s="7"/>
      <c r="N325" s="7"/>
    </row>
    <row r="326" spans="12:14">
      <c r="L326" s="7"/>
      <c r="M326" s="7"/>
      <c r="N326" s="7"/>
    </row>
    <row r="327" spans="12:14">
      <c r="L327" s="7"/>
      <c r="M327" s="7"/>
      <c r="N327" s="7"/>
    </row>
    <row r="328" spans="12:14">
      <c r="L328" s="7"/>
      <c r="M328" s="7"/>
      <c r="N328" s="7"/>
    </row>
    <row r="329" spans="12:14">
      <c r="L329" s="7"/>
      <c r="M329" s="7"/>
      <c r="N329" s="7"/>
    </row>
    <row r="330" spans="12:14">
      <c r="L330" s="7"/>
      <c r="M330" s="7"/>
      <c r="N330" s="7"/>
    </row>
    <row r="331" spans="12:14">
      <c r="L331" s="7"/>
      <c r="M331" s="7"/>
      <c r="N331" s="7"/>
    </row>
    <row r="332" spans="12:14">
      <c r="L332" s="7"/>
      <c r="M332" s="7"/>
      <c r="N332" s="7"/>
    </row>
    <row r="333" spans="12:14">
      <c r="L333" s="7"/>
      <c r="M333" s="7"/>
      <c r="N333" s="7"/>
    </row>
    <row r="334" spans="12:14">
      <c r="L334" s="7"/>
      <c r="M334" s="7"/>
      <c r="N334" s="7"/>
    </row>
    <row r="335" spans="12:14">
      <c r="L335" s="7"/>
      <c r="M335" s="7"/>
      <c r="N335" s="7"/>
    </row>
    <row r="336" spans="12:14">
      <c r="L336" s="7"/>
      <c r="M336" s="7"/>
      <c r="N336" s="7"/>
    </row>
    <row r="337" spans="12:14">
      <c r="L337" s="7"/>
      <c r="M337" s="7"/>
      <c r="N337" s="7"/>
    </row>
    <row r="338" spans="12:14">
      <c r="L338" s="7"/>
      <c r="M338" s="7"/>
      <c r="N338" s="7"/>
    </row>
    <row r="339" spans="12:14">
      <c r="L339" s="7"/>
      <c r="M339" s="7"/>
      <c r="N339" s="7"/>
    </row>
    <row r="340" spans="12:14">
      <c r="L340" s="7"/>
      <c r="M340" s="7"/>
      <c r="N340" s="7"/>
    </row>
    <row r="341" spans="12:14">
      <c r="L341" s="7"/>
      <c r="M341" s="7"/>
      <c r="N341" s="7"/>
    </row>
    <row r="342" spans="12:14">
      <c r="L342" s="7"/>
      <c r="M342" s="7"/>
      <c r="N342" s="7"/>
    </row>
    <row r="343" spans="12:14">
      <c r="L343" s="7"/>
      <c r="M343" s="7"/>
      <c r="N343" s="7"/>
    </row>
    <row r="344" spans="12:14">
      <c r="L344" s="7"/>
      <c r="M344" s="7"/>
      <c r="N344" s="7"/>
    </row>
    <row r="345" spans="12:14">
      <c r="L345" s="7"/>
      <c r="M345" s="7"/>
      <c r="N345" s="7"/>
    </row>
    <row r="346" spans="12:14">
      <c r="L346" s="7"/>
      <c r="M346" s="7"/>
      <c r="N346" s="7"/>
    </row>
    <row r="347" spans="12:14">
      <c r="L347" s="7"/>
      <c r="M347" s="7"/>
      <c r="N347" s="7"/>
    </row>
    <row r="348" spans="12:14">
      <c r="L348" s="7"/>
      <c r="M348" s="7"/>
      <c r="N348" s="7"/>
    </row>
    <row r="349" spans="12:14">
      <c r="L349" s="7"/>
      <c r="M349" s="7"/>
      <c r="N349" s="7"/>
    </row>
    <row r="350" spans="12:14">
      <c r="L350" s="7"/>
      <c r="M350" s="7"/>
      <c r="N350" s="7"/>
    </row>
    <row r="351" spans="12:14">
      <c r="L351" s="7"/>
      <c r="M351" s="7"/>
      <c r="N351" s="7"/>
    </row>
    <row r="352" spans="12:14">
      <c r="L352" s="7"/>
      <c r="M352" s="7"/>
      <c r="N352" s="7"/>
    </row>
    <row r="353" spans="12:14">
      <c r="L353" s="7"/>
      <c r="M353" s="7"/>
      <c r="N353" s="7"/>
    </row>
    <row r="354" spans="12:14">
      <c r="L354" s="7"/>
      <c r="M354" s="7"/>
      <c r="N354" s="7"/>
    </row>
    <row r="355" spans="12:14">
      <c r="L355" s="7"/>
      <c r="M355" s="7"/>
      <c r="N355" s="7"/>
    </row>
    <row r="356" spans="12:14">
      <c r="L356" s="7"/>
      <c r="M356" s="7"/>
      <c r="N356" s="7"/>
    </row>
    <row r="357" spans="12:14">
      <c r="L357" s="7"/>
      <c r="M357" s="7"/>
      <c r="N357" s="7"/>
    </row>
    <row r="358" spans="12:14">
      <c r="L358" s="7"/>
      <c r="M358" s="7"/>
      <c r="N358" s="7"/>
    </row>
    <row r="359" spans="12:14">
      <c r="L359" s="7"/>
      <c r="M359" s="7"/>
      <c r="N359" s="7"/>
    </row>
    <row r="360" spans="12:14">
      <c r="L360" s="7"/>
      <c r="M360" s="7"/>
      <c r="N360" s="7"/>
    </row>
    <row r="361" spans="12:14">
      <c r="L361" s="7"/>
      <c r="M361" s="7"/>
      <c r="N361" s="7"/>
    </row>
    <row r="362" spans="12:14">
      <c r="L362" s="7"/>
      <c r="M362" s="7"/>
      <c r="N362" s="7"/>
    </row>
    <row r="363" spans="12:14">
      <c r="L363" s="7"/>
      <c r="M363" s="7"/>
      <c r="N363" s="7"/>
    </row>
    <row r="364" spans="12:14">
      <c r="L364" s="7"/>
      <c r="M364" s="7"/>
      <c r="N364" s="7"/>
    </row>
    <row r="365" spans="12:14">
      <c r="L365" s="7"/>
      <c r="M365" s="7"/>
      <c r="N365" s="7"/>
    </row>
    <row r="366" spans="12:14">
      <c r="L366" s="7"/>
      <c r="M366" s="7"/>
      <c r="N366" s="7"/>
    </row>
    <row r="367" spans="12:14">
      <c r="L367" s="7"/>
      <c r="M367" s="7"/>
      <c r="N367" s="7"/>
    </row>
    <row r="368" spans="12:14">
      <c r="L368" s="7"/>
      <c r="M368" s="7"/>
      <c r="N368" s="7"/>
    </row>
    <row r="369" spans="12:14">
      <c r="L369" s="7"/>
      <c r="M369" s="7"/>
      <c r="N369" s="7"/>
    </row>
    <row r="370" spans="12:14">
      <c r="L370" s="7"/>
      <c r="M370" s="7"/>
      <c r="N370" s="7"/>
    </row>
    <row r="371" spans="12:14">
      <c r="L371" s="7"/>
      <c r="M371" s="7"/>
      <c r="N371" s="7"/>
    </row>
    <row r="372" spans="12:14">
      <c r="L372" s="7"/>
      <c r="M372" s="7"/>
      <c r="N372" s="7"/>
    </row>
    <row r="373" spans="12:14">
      <c r="L373" s="7"/>
      <c r="M373" s="7"/>
      <c r="N373" s="7"/>
    </row>
    <row r="374" spans="12:14">
      <c r="L374" s="7"/>
      <c r="M374" s="7"/>
      <c r="N374" s="7"/>
    </row>
    <row r="375" spans="12:14">
      <c r="L375" s="7"/>
      <c r="M375" s="7"/>
      <c r="N375" s="7"/>
    </row>
    <row r="376" spans="12:14">
      <c r="L376" s="7"/>
      <c r="M376" s="7"/>
      <c r="N376" s="7"/>
    </row>
    <row r="377" spans="12:14">
      <c r="L377" s="7"/>
      <c r="M377" s="7"/>
      <c r="N377" s="7"/>
    </row>
    <row r="378" spans="12:14">
      <c r="L378" s="7"/>
      <c r="M378" s="7"/>
      <c r="N378" s="7"/>
    </row>
    <row r="379" spans="12:14">
      <c r="L379" s="7"/>
      <c r="M379" s="7"/>
      <c r="N379" s="7"/>
    </row>
    <row r="380" spans="12:14">
      <c r="L380" s="7"/>
      <c r="M380" s="7"/>
      <c r="N380" s="7"/>
    </row>
    <row r="381" spans="12:14">
      <c r="L381" s="7"/>
      <c r="M381" s="7"/>
      <c r="N381" s="7"/>
    </row>
    <row r="382" spans="12:14">
      <c r="L382" s="7"/>
      <c r="M382" s="7"/>
      <c r="N382" s="7"/>
    </row>
    <row r="383" spans="12:14">
      <c r="L383" s="7"/>
      <c r="M383" s="7"/>
      <c r="N383" s="7"/>
    </row>
    <row r="384" spans="12:14">
      <c r="L384" s="7"/>
      <c r="M384" s="7"/>
      <c r="N384" s="7"/>
    </row>
    <row r="385" spans="12:14">
      <c r="L385" s="7"/>
      <c r="M385" s="7"/>
      <c r="N385" s="7"/>
    </row>
    <row r="386" spans="12:14">
      <c r="L386" s="7"/>
      <c r="M386" s="7"/>
      <c r="N386" s="7"/>
    </row>
    <row r="387" spans="12:14">
      <c r="L387" s="7"/>
      <c r="M387" s="7"/>
      <c r="N387" s="7"/>
    </row>
    <row r="388" spans="12:14">
      <c r="L388" s="7"/>
      <c r="M388" s="7"/>
      <c r="N388" s="7"/>
    </row>
    <row r="389" spans="12:14">
      <c r="L389" s="7"/>
      <c r="M389" s="7"/>
      <c r="N389" s="7"/>
    </row>
    <row r="390" spans="12:14">
      <c r="L390" s="7"/>
      <c r="M390" s="7"/>
      <c r="N390" s="7"/>
    </row>
    <row r="391" spans="12:14">
      <c r="L391" s="7"/>
      <c r="M391" s="7"/>
      <c r="N391" s="7"/>
    </row>
    <row r="392" spans="12:14">
      <c r="L392" s="7"/>
      <c r="M392" s="7"/>
      <c r="N392" s="7"/>
    </row>
    <row r="393" spans="12:14">
      <c r="L393" s="7"/>
      <c r="M393" s="7"/>
      <c r="N393" s="7"/>
    </row>
    <row r="394" spans="12:14">
      <c r="L394" s="7"/>
      <c r="M394" s="7"/>
      <c r="N394" s="7"/>
    </row>
    <row r="395" spans="12:14">
      <c r="L395" s="7"/>
      <c r="M395" s="7"/>
      <c r="N395" s="7"/>
    </row>
    <row r="396" spans="12:14">
      <c r="L396" s="7"/>
      <c r="M396" s="7"/>
      <c r="N396" s="7"/>
    </row>
    <row r="397" spans="12:14">
      <c r="L397" s="7"/>
      <c r="M397" s="7"/>
      <c r="N397" s="7"/>
    </row>
    <row r="398" spans="12:14">
      <c r="L398" s="7"/>
      <c r="M398" s="7"/>
      <c r="N398" s="7"/>
    </row>
    <row r="399" spans="12:14">
      <c r="L399" s="7"/>
      <c r="M399" s="7"/>
      <c r="N399" s="7"/>
    </row>
    <row r="400" spans="12:14">
      <c r="L400" s="7"/>
      <c r="M400" s="7"/>
      <c r="N400" s="7"/>
    </row>
    <row r="401" spans="12:14">
      <c r="L401" s="7"/>
      <c r="M401" s="7"/>
      <c r="N401" s="7"/>
    </row>
    <row r="402" spans="12:14">
      <c r="L402" s="7"/>
      <c r="M402" s="7"/>
      <c r="N402" s="7"/>
    </row>
    <row r="403" spans="12:14">
      <c r="L403" s="7"/>
      <c r="M403" s="7"/>
      <c r="N403" s="7"/>
    </row>
    <row r="404" spans="12:14">
      <c r="L404" s="7"/>
      <c r="M404" s="7"/>
      <c r="N404" s="7"/>
    </row>
    <row r="405" spans="12:14">
      <c r="L405" s="7"/>
      <c r="M405" s="7"/>
      <c r="N405" s="7"/>
    </row>
    <row r="406" spans="12:14">
      <c r="L406" s="7"/>
      <c r="M406" s="7"/>
      <c r="N406" s="7"/>
    </row>
    <row r="407" spans="12:14">
      <c r="L407" s="7"/>
      <c r="M407" s="7"/>
      <c r="N407" s="7"/>
    </row>
    <row r="408" spans="12:14">
      <c r="L408" s="7"/>
      <c r="M408" s="7"/>
      <c r="N408" s="7"/>
    </row>
    <row r="409" spans="12:14">
      <c r="L409" s="7"/>
      <c r="M409" s="7"/>
      <c r="N409" s="7"/>
    </row>
    <row r="410" spans="12:14">
      <c r="L410" s="7"/>
      <c r="M410" s="7"/>
      <c r="N410" s="7"/>
    </row>
    <row r="411" spans="12:14">
      <c r="L411" s="7"/>
      <c r="M411" s="7"/>
      <c r="N411" s="7"/>
    </row>
    <row r="412" spans="12:14">
      <c r="L412" s="7"/>
      <c r="M412" s="7"/>
      <c r="N412" s="7"/>
    </row>
    <row r="413" spans="12:14">
      <c r="L413" s="7"/>
      <c r="M413" s="7"/>
      <c r="N413" s="7"/>
    </row>
    <row r="414" spans="12:14">
      <c r="L414" s="7"/>
      <c r="M414" s="7"/>
      <c r="N414" s="7"/>
    </row>
    <row r="415" spans="12:14">
      <c r="L415" s="7"/>
      <c r="M415" s="7"/>
      <c r="N415" s="7"/>
    </row>
    <row r="416" spans="12:14">
      <c r="L416" s="7"/>
      <c r="M416" s="7"/>
      <c r="N416" s="7"/>
    </row>
    <row r="417" spans="12:14">
      <c r="L417" s="7"/>
      <c r="M417" s="7"/>
      <c r="N417" s="7"/>
    </row>
    <row r="418" spans="12:14">
      <c r="L418" s="7"/>
      <c r="M418" s="7"/>
      <c r="N418" s="7"/>
    </row>
    <row r="419" spans="12:14">
      <c r="L419" s="7"/>
      <c r="M419" s="7"/>
      <c r="N419" s="7"/>
    </row>
    <row r="420" spans="12:14">
      <c r="L420" s="7"/>
      <c r="M420" s="7"/>
      <c r="N420" s="7"/>
    </row>
    <row r="421" spans="12:14">
      <c r="L421" s="7"/>
      <c r="M421" s="7"/>
      <c r="N421" s="7"/>
    </row>
    <row r="422" spans="12:14">
      <c r="L422" s="7"/>
      <c r="M422" s="7"/>
      <c r="N422" s="7"/>
    </row>
    <row r="423" spans="12:14">
      <c r="L423" s="7"/>
      <c r="M423" s="7"/>
      <c r="N423" s="7"/>
    </row>
    <row r="424" spans="12:14">
      <c r="L424" s="7"/>
      <c r="M424" s="7"/>
      <c r="N424" s="7"/>
    </row>
    <row r="425" spans="12:14">
      <c r="L425" s="7"/>
      <c r="M425" s="7"/>
      <c r="N425" s="7"/>
    </row>
    <row r="426" spans="12:14">
      <c r="L426" s="7"/>
      <c r="M426" s="7"/>
      <c r="N426" s="7"/>
    </row>
    <row r="427" spans="12:14">
      <c r="L427" s="7"/>
      <c r="M427" s="7"/>
      <c r="N427" s="7"/>
    </row>
    <row r="428" spans="12:14">
      <c r="L428" s="7"/>
      <c r="M428" s="7"/>
      <c r="N428" s="7"/>
    </row>
    <row r="429" spans="12:14">
      <c r="L429" s="7"/>
      <c r="M429" s="7"/>
      <c r="N429" s="7"/>
    </row>
    <row r="430" spans="12:14">
      <c r="L430" s="7"/>
      <c r="M430" s="7"/>
      <c r="N430" s="7"/>
    </row>
    <row r="431" spans="12:14">
      <c r="L431" s="7"/>
      <c r="M431" s="7"/>
      <c r="N431" s="7"/>
    </row>
    <row r="432" spans="12:14">
      <c r="L432" s="7"/>
      <c r="M432" s="7"/>
      <c r="N432" s="7"/>
    </row>
    <row r="433" spans="12:14">
      <c r="L433" s="7"/>
      <c r="M433" s="7"/>
      <c r="N433" s="7"/>
    </row>
    <row r="434" spans="12:14">
      <c r="L434" s="7"/>
      <c r="M434" s="7"/>
      <c r="N434" s="7"/>
    </row>
    <row r="435" spans="12:14">
      <c r="L435" s="7"/>
      <c r="M435" s="7"/>
      <c r="N435" s="7"/>
    </row>
    <row r="436" spans="12:14">
      <c r="L436" s="7"/>
      <c r="M436" s="7"/>
      <c r="N436" s="7"/>
    </row>
    <row r="437" spans="12:14">
      <c r="L437" s="7"/>
      <c r="M437" s="7"/>
      <c r="N437" s="7"/>
    </row>
    <row r="438" spans="12:14">
      <c r="L438" s="7"/>
      <c r="M438" s="7"/>
      <c r="N438" s="7"/>
    </row>
    <row r="439" spans="12:14">
      <c r="L439" s="7"/>
      <c r="M439" s="7"/>
      <c r="N439" s="7"/>
    </row>
    <row r="440" spans="12:14">
      <c r="L440" s="7"/>
      <c r="M440" s="7"/>
      <c r="N440" s="7"/>
    </row>
    <row r="441" spans="12:14">
      <c r="L441" s="7"/>
      <c r="M441" s="7"/>
      <c r="N441" s="7"/>
    </row>
    <row r="442" spans="12:14">
      <c r="L442" s="7"/>
      <c r="M442" s="7"/>
      <c r="N442" s="7"/>
    </row>
    <row r="443" spans="12:14">
      <c r="L443" s="7"/>
      <c r="M443" s="7"/>
      <c r="N443" s="7"/>
    </row>
    <row r="444" spans="12:14">
      <c r="L444" s="7"/>
      <c r="M444" s="7"/>
      <c r="N444" s="7"/>
    </row>
    <row r="445" spans="12:14">
      <c r="L445" s="7"/>
      <c r="M445" s="7"/>
      <c r="N445" s="7"/>
    </row>
    <row r="446" spans="12:14">
      <c r="L446" s="7"/>
      <c r="M446" s="7"/>
      <c r="N446" s="7"/>
    </row>
    <row r="447" spans="12:14">
      <c r="L447" s="7"/>
      <c r="M447" s="7"/>
      <c r="N447" s="7"/>
    </row>
    <row r="448" spans="12:14">
      <c r="L448" s="7"/>
      <c r="M448" s="7"/>
      <c r="N448" s="7"/>
    </row>
    <row r="449" spans="12:14">
      <c r="L449" s="7"/>
      <c r="M449" s="7"/>
      <c r="N449" s="7"/>
    </row>
    <row r="450" spans="12:14">
      <c r="L450" s="7"/>
      <c r="M450" s="7"/>
      <c r="N450" s="7"/>
    </row>
    <row r="451" spans="12:14">
      <c r="L451" s="7"/>
      <c r="M451" s="7"/>
      <c r="N451" s="7"/>
    </row>
    <row r="452" spans="12:14">
      <c r="L452" s="7"/>
      <c r="M452" s="7"/>
      <c r="N452" s="7"/>
    </row>
    <row r="453" spans="12:14">
      <c r="L453" s="7"/>
      <c r="M453" s="7"/>
      <c r="N453" s="7"/>
    </row>
    <row r="454" spans="12:14">
      <c r="L454" s="7"/>
      <c r="M454" s="7"/>
      <c r="N454" s="7"/>
    </row>
    <row r="455" spans="12:14">
      <c r="L455" s="7"/>
      <c r="M455" s="7"/>
      <c r="N455" s="7"/>
    </row>
    <row r="456" spans="12:14">
      <c r="L456" s="7"/>
      <c r="M456" s="7"/>
      <c r="N456" s="7"/>
    </row>
    <row r="457" spans="12:14">
      <c r="L457" s="7"/>
      <c r="M457" s="7"/>
      <c r="N457" s="7"/>
    </row>
    <row r="458" spans="12:14">
      <c r="L458" s="7"/>
      <c r="M458" s="7"/>
      <c r="N458" s="7"/>
    </row>
    <row r="459" spans="12:14">
      <c r="L459" s="7"/>
      <c r="M459" s="7"/>
      <c r="N459" s="7"/>
    </row>
    <row r="460" spans="12:14">
      <c r="L460" s="7"/>
      <c r="M460" s="7"/>
      <c r="N460" s="7"/>
    </row>
    <row r="461" spans="12:14">
      <c r="L461" s="7"/>
      <c r="M461" s="7"/>
      <c r="N461" s="7"/>
    </row>
    <row r="462" spans="12:14">
      <c r="L462" s="7"/>
      <c r="M462" s="7"/>
      <c r="N462" s="7"/>
    </row>
  </sheetData>
  <mergeCells count="19">
    <mergeCell ref="A111:A118"/>
    <mergeCell ref="A105:A108"/>
    <mergeCell ref="A99:A103"/>
    <mergeCell ref="A87:A90"/>
    <mergeCell ref="A93:A96"/>
    <mergeCell ref="B78:D78"/>
    <mergeCell ref="A10:A11"/>
    <mergeCell ref="A12:A13"/>
    <mergeCell ref="G1:J4"/>
    <mergeCell ref="G5:J8"/>
    <mergeCell ref="A6:A9"/>
    <mergeCell ref="A16:A22"/>
    <mergeCell ref="A23:A32"/>
    <mergeCell ref="A33:A34"/>
    <mergeCell ref="A69:A73"/>
    <mergeCell ref="A56:A58"/>
    <mergeCell ref="A60:A61"/>
    <mergeCell ref="A65:A68"/>
    <mergeCell ref="A35:A55"/>
  </mergeCells>
  <phoneticPr fontId="30" type="noConversion"/>
  <hyperlinks>
    <hyperlink ref="G5:J8" location="PEDIDO!A1780" display="PEDIDO"/>
  </hyperlinks>
  <pageMargins left="0.75" right="0.75" top="1" bottom="1" header="0" footer="0"/>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6:I45"/>
  <sheetViews>
    <sheetView workbookViewId="0">
      <selection activeCell="G24" sqref="G24"/>
    </sheetView>
  </sheetViews>
  <sheetFormatPr baseColWidth="10" defaultRowHeight="12.75"/>
  <cols>
    <col min="1" max="1" width="35.85546875" customWidth="1"/>
    <col min="4" max="4" width="42.7109375" customWidth="1"/>
    <col min="5" max="5" width="16" style="441" customWidth="1"/>
    <col min="6" max="6" width="16" customWidth="1"/>
  </cols>
  <sheetData>
    <row r="6" spans="1:9" ht="20.25" customHeight="1" thickBot="1"/>
    <row r="7" spans="1:9" s="210" customFormat="1" ht="12.75" customHeight="1" thickBot="1">
      <c r="A7" s="449" t="s">
        <v>14426</v>
      </c>
      <c r="B7" s="449" t="s">
        <v>9945</v>
      </c>
      <c r="C7" s="449" t="s">
        <v>5407</v>
      </c>
      <c r="D7" s="449" t="s">
        <v>14427</v>
      </c>
      <c r="E7" s="450" t="s">
        <v>14428</v>
      </c>
      <c r="F7" s="450" t="s">
        <v>14429</v>
      </c>
      <c r="H7" s="658"/>
      <c r="I7" s="657"/>
    </row>
    <row r="8" spans="1:9" ht="14.25" customHeight="1" thickBot="1">
      <c r="A8" s="1290" t="s">
        <v>20900</v>
      </c>
      <c r="B8" s="1291" t="s">
        <v>20892</v>
      </c>
      <c r="C8" s="1291"/>
      <c r="D8" s="1292" t="s">
        <v>20901</v>
      </c>
      <c r="E8" s="1293">
        <f>+VLOOKUP(B8,'LISTA NACIONAL'!A:B,2,0)</f>
        <v>6345</v>
      </c>
      <c r="F8" s="384">
        <f>+E8*1.21</f>
        <v>7677.45</v>
      </c>
      <c r="H8" s="659"/>
    </row>
    <row r="9" spans="1:9" ht="14.25" customHeight="1" thickBot="1">
      <c r="A9" s="1290" t="s">
        <v>20896</v>
      </c>
      <c r="B9" s="1291" t="s">
        <v>20893</v>
      </c>
      <c r="C9" s="1291"/>
      <c r="D9" s="1292" t="s">
        <v>20897</v>
      </c>
      <c r="E9" s="1293">
        <f>+VLOOKUP(B9,'LISTA NACIONAL'!A:B,2,0)</f>
        <v>20012.400000000001</v>
      </c>
      <c r="F9" s="384">
        <f>+E9*1.21</f>
        <v>24215.004000000001</v>
      </c>
      <c r="H9" s="659"/>
    </row>
    <row r="10" spans="1:9" ht="14.25" customHeight="1" thickBot="1">
      <c r="A10" s="1294"/>
      <c r="B10" s="1096"/>
      <c r="C10" s="1096"/>
      <c r="D10" s="1096"/>
      <c r="E10" s="1295"/>
      <c r="F10" s="1096"/>
      <c r="H10" s="659"/>
    </row>
    <row r="11" spans="1:9" ht="14.25" customHeight="1">
      <c r="A11" s="1446" t="s">
        <v>16847</v>
      </c>
      <c r="B11" s="734" t="s">
        <v>16848</v>
      </c>
      <c r="C11" s="734"/>
      <c r="D11" s="513" t="s">
        <v>16849</v>
      </c>
      <c r="E11" s="1287">
        <f>+VLOOKUP(B11,'LISTA NACIONAL'!A:B,2,0)</f>
        <v>8084.7359999999999</v>
      </c>
      <c r="F11" s="183">
        <f t="shared" ref="F11:F13" si="0">+E11*1.21</f>
        <v>9782.5305599999992</v>
      </c>
      <c r="H11" s="659"/>
    </row>
    <row r="12" spans="1:9" ht="14.25" customHeight="1">
      <c r="A12" s="1447"/>
      <c r="B12" s="736" t="s">
        <v>20646</v>
      </c>
      <c r="C12" s="736"/>
      <c r="D12" s="507" t="s">
        <v>20647</v>
      </c>
      <c r="E12" s="1235">
        <f>+VLOOKUP(B12,'LISTA NACIONAL'!A:B,2,0)</f>
        <v>18121.439999999999</v>
      </c>
      <c r="F12" s="126">
        <f t="shared" si="0"/>
        <v>21926.942399999996</v>
      </c>
      <c r="H12" s="659"/>
    </row>
    <row r="13" spans="1:9" ht="14.25" customHeight="1" thickBot="1">
      <c r="A13" s="1448"/>
      <c r="B13" s="740" t="s">
        <v>20894</v>
      </c>
      <c r="C13" s="740"/>
      <c r="D13" s="512" t="s">
        <v>20899</v>
      </c>
      <c r="E13" s="1288">
        <f>+VLOOKUP(B13,'LISTA NACIONAL'!A:B,2,0)</f>
        <v>22036.2</v>
      </c>
      <c r="F13" s="198">
        <f t="shared" si="0"/>
        <v>26663.802</v>
      </c>
      <c r="H13" s="659"/>
    </row>
    <row r="14" spans="1:9" ht="14.25" customHeight="1" thickBot="1">
      <c r="A14" s="1096"/>
      <c r="B14" s="1096"/>
      <c r="C14" s="1096"/>
      <c r="D14" s="1096"/>
      <c r="E14" s="1295"/>
      <c r="F14" s="1096"/>
      <c r="H14" s="659"/>
    </row>
    <row r="15" spans="1:9" ht="14.25" customHeight="1">
      <c r="A15" s="1446" t="s">
        <v>17328</v>
      </c>
      <c r="B15" s="734" t="s">
        <v>17329</v>
      </c>
      <c r="C15" s="734"/>
      <c r="D15" s="183" t="s">
        <v>17333</v>
      </c>
      <c r="E15" s="1287">
        <f>+VLOOKUP(B15,'LISTA NACIONAL'!A:B,2,0)</f>
        <v>16625.374</v>
      </c>
      <c r="F15" s="277">
        <f>+E15*1.21</f>
        <v>20116.702539999998</v>
      </c>
      <c r="H15" s="659"/>
    </row>
    <row r="16" spans="1:9" ht="14.25" customHeight="1">
      <c r="A16" s="1447"/>
      <c r="B16" s="736" t="s">
        <v>17330</v>
      </c>
      <c r="C16" s="736"/>
      <c r="D16" s="126" t="s">
        <v>17334</v>
      </c>
      <c r="E16" s="1235">
        <f>+VLOOKUP(B16,'LISTA NACIONAL'!A:B,2,0)</f>
        <v>16625.374</v>
      </c>
      <c r="F16" s="278">
        <f t="shared" ref="F16:F18" si="1">+E16*1.21</f>
        <v>20116.702539999998</v>
      </c>
      <c r="H16" s="659"/>
    </row>
    <row r="17" spans="1:8" ht="14.25" customHeight="1">
      <c r="A17" s="1447"/>
      <c r="B17" s="736" t="s">
        <v>17331</v>
      </c>
      <c r="C17" s="736"/>
      <c r="D17" s="126" t="s">
        <v>17335</v>
      </c>
      <c r="E17" s="1235">
        <f>+VLOOKUP(B17,'LISTA NACIONAL'!A:B,2,0)</f>
        <v>16625.374</v>
      </c>
      <c r="F17" s="278">
        <f t="shared" si="1"/>
        <v>20116.702539999998</v>
      </c>
      <c r="G17" s="7"/>
      <c r="H17" s="659"/>
    </row>
    <row r="18" spans="1:8" ht="15.75" customHeight="1" thickBot="1">
      <c r="A18" s="1448"/>
      <c r="B18" s="740" t="s">
        <v>17332</v>
      </c>
      <c r="C18" s="740"/>
      <c r="D18" s="198" t="s">
        <v>17336</v>
      </c>
      <c r="E18" s="1288">
        <f>+VLOOKUP(B18,'LISTA NACIONAL'!A:B,2,0)</f>
        <v>16625.374</v>
      </c>
      <c r="F18" s="344">
        <f t="shared" si="1"/>
        <v>20116.702539999998</v>
      </c>
      <c r="G18" s="7"/>
    </row>
    <row r="19" spans="1:8" ht="15" thickBot="1">
      <c r="A19" s="337"/>
      <c r="B19" s="337"/>
      <c r="C19" s="337"/>
      <c r="D19" s="337"/>
      <c r="E19" s="1289"/>
      <c r="F19" s="337"/>
    </row>
    <row r="20" spans="1:8" ht="14.25">
      <c r="A20" s="1446" t="s">
        <v>17340</v>
      </c>
      <c r="B20" s="734" t="s">
        <v>17337</v>
      </c>
      <c r="C20" s="734"/>
      <c r="D20" s="183" t="s">
        <v>17334</v>
      </c>
      <c r="E20" s="1287">
        <f>+VLOOKUP(B20,'LISTA NACIONAL'!A:B,2,0)</f>
        <v>18774.569</v>
      </c>
      <c r="F20" s="277">
        <f>+E20*1.21</f>
        <v>22717.228489999998</v>
      </c>
    </row>
    <row r="21" spans="1:8" ht="14.25">
      <c r="A21" s="1447"/>
      <c r="B21" s="736" t="s">
        <v>17338</v>
      </c>
      <c r="C21" s="736"/>
      <c r="D21" s="126" t="s">
        <v>17335</v>
      </c>
      <c r="E21" s="1235">
        <f>+VLOOKUP(B21,'LISTA NACIONAL'!A:B,2,0)</f>
        <v>18774.569</v>
      </c>
      <c r="F21" s="278">
        <f t="shared" ref="F21:F23" si="2">+E21*1.21</f>
        <v>22717.228489999998</v>
      </c>
    </row>
    <row r="22" spans="1:8" ht="15.75" customHeight="1">
      <c r="A22" s="1447"/>
      <c r="B22" s="736" t="s">
        <v>17339</v>
      </c>
      <c r="C22" s="736"/>
      <c r="D22" s="126" t="s">
        <v>17336</v>
      </c>
      <c r="E22" s="1235">
        <f>+VLOOKUP(B22,'LISTA NACIONAL'!A:B,2,0)</f>
        <v>18774.569</v>
      </c>
      <c r="F22" s="278">
        <f t="shared" si="2"/>
        <v>22717.228489999998</v>
      </c>
      <c r="G22" s="7"/>
    </row>
    <row r="23" spans="1:8" ht="15.75" customHeight="1" thickBot="1">
      <c r="A23" s="1448"/>
      <c r="B23" s="740" t="s">
        <v>18475</v>
      </c>
      <c r="C23" s="740"/>
      <c r="D23" s="198" t="s">
        <v>17683</v>
      </c>
      <c r="E23" s="1288">
        <f>+VLOOKUP(B23,'LISTA NACIONAL'!A:B,2,0)</f>
        <v>18774.569</v>
      </c>
      <c r="F23" s="344">
        <f t="shared" si="2"/>
        <v>22717.228489999998</v>
      </c>
      <c r="G23" s="7"/>
    </row>
    <row r="24" spans="1:8" ht="13.5" thickBot="1">
      <c r="A24" s="337"/>
      <c r="B24" s="337"/>
      <c r="C24" s="337"/>
      <c r="D24" s="337"/>
      <c r="E24" s="337"/>
      <c r="F24" s="337"/>
      <c r="G24" s="7"/>
    </row>
    <row r="25" spans="1:8" ht="14.25">
      <c r="A25" s="1446" t="s">
        <v>17340</v>
      </c>
      <c r="B25" s="734" t="s">
        <v>20908</v>
      </c>
      <c r="C25" s="734"/>
      <c r="D25" s="183" t="s">
        <v>20913</v>
      </c>
      <c r="E25" s="1287">
        <f>+VLOOKUP(B25,'LISTA NACIONAL'!A:B,2,0)</f>
        <v>18774.569</v>
      </c>
      <c r="F25" s="277">
        <f>+E25*1.21</f>
        <v>22717.228489999998</v>
      </c>
    </row>
    <row r="26" spans="1:8" ht="14.25">
      <c r="A26" s="1447"/>
      <c r="B26" s="736" t="s">
        <v>20909</v>
      </c>
      <c r="C26" s="736"/>
      <c r="D26" s="126" t="s">
        <v>20914</v>
      </c>
      <c r="E26" s="1235">
        <f>+VLOOKUP(B26,'LISTA NACIONAL'!A:B,2,0)</f>
        <v>18774.569</v>
      </c>
      <c r="F26" s="278">
        <f t="shared" ref="F26:F29" si="3">+E26*1.21</f>
        <v>22717.228489999998</v>
      </c>
    </row>
    <row r="27" spans="1:8" ht="14.25">
      <c r="A27" s="1447"/>
      <c r="B27" s="736" t="s">
        <v>20910</v>
      </c>
      <c r="C27" s="736"/>
      <c r="D27" s="126" t="s">
        <v>20915</v>
      </c>
      <c r="E27" s="1235">
        <f>+VLOOKUP(B27,'LISTA NACIONAL'!A:B,2,0)</f>
        <v>18774.569</v>
      </c>
      <c r="F27" s="278">
        <f t="shared" si="3"/>
        <v>22717.228489999998</v>
      </c>
    </row>
    <row r="28" spans="1:8" ht="14.25">
      <c r="A28" s="1447"/>
      <c r="B28" s="736" t="s">
        <v>20911</v>
      </c>
      <c r="C28" s="736"/>
      <c r="D28" s="126" t="s">
        <v>20916</v>
      </c>
      <c r="E28" s="1235">
        <f>+VLOOKUP(B28,'LISTA NACIONAL'!A:B,2,0)</f>
        <v>18774.569</v>
      </c>
      <c r="F28" s="278">
        <f t="shared" si="3"/>
        <v>22717.228489999998</v>
      </c>
    </row>
    <row r="29" spans="1:8" ht="15" thickBot="1">
      <c r="A29" s="1448"/>
      <c r="B29" s="740" t="s">
        <v>20912</v>
      </c>
      <c r="C29" s="740"/>
      <c r="D29" s="198" t="s">
        <v>20917</v>
      </c>
      <c r="E29" s="1288">
        <f>+VLOOKUP(B29,'LISTA NACIONAL'!A:B,2,0)</f>
        <v>18774.569</v>
      </c>
      <c r="F29" s="344">
        <f t="shared" si="3"/>
        <v>22717.228489999998</v>
      </c>
    </row>
    <row r="30" spans="1:8" ht="13.5" thickBot="1">
      <c r="A30" s="1096"/>
      <c r="B30" s="1096"/>
      <c r="C30" s="1096"/>
      <c r="D30" s="1096"/>
      <c r="E30" s="1096"/>
      <c r="F30" s="1096"/>
    </row>
    <row r="31" spans="1:8" ht="14.25">
      <c r="A31" s="1446" t="s">
        <v>16619</v>
      </c>
      <c r="B31" s="734" t="s">
        <v>18410</v>
      </c>
      <c r="C31" s="734"/>
      <c r="D31" s="183" t="s">
        <v>20982</v>
      </c>
      <c r="E31" s="1287">
        <f>+VLOOKUP(B31,'LISTA NACIONAL'!A:B,2,0)</f>
        <v>60081.408000000003</v>
      </c>
      <c r="F31" s="183">
        <f>+E31*1.21</f>
        <v>72698.503679999994</v>
      </c>
    </row>
    <row r="32" spans="1:8" ht="14.25">
      <c r="A32" s="1447"/>
      <c r="B32" s="736" t="s">
        <v>20978</v>
      </c>
      <c r="C32" s="736"/>
      <c r="D32" s="126" t="s">
        <v>20983</v>
      </c>
      <c r="E32" s="1235">
        <f>+VLOOKUP(B32,'LISTA NACIONAL'!A:B,2,0)</f>
        <v>60081.408000000003</v>
      </c>
      <c r="F32" s="126">
        <f t="shared" ref="F32:F35" si="4">+E32*1.21</f>
        <v>72698.503679999994</v>
      </c>
    </row>
    <row r="33" spans="1:6" ht="14.25">
      <c r="A33" s="1447"/>
      <c r="B33" s="736" t="s">
        <v>20994</v>
      </c>
      <c r="C33" s="736"/>
      <c r="D33" s="126" t="s">
        <v>24607</v>
      </c>
      <c r="E33" s="1235">
        <f>+VLOOKUP(B33,'LISTA NACIONAL'!A:B,2,0)</f>
        <v>33645.311999999998</v>
      </c>
      <c r="F33" s="126">
        <f t="shared" si="4"/>
        <v>40710.827519999999</v>
      </c>
    </row>
    <row r="34" spans="1:6" ht="14.25">
      <c r="A34" s="1447"/>
      <c r="B34" s="736" t="s">
        <v>18416</v>
      </c>
      <c r="C34" s="736"/>
      <c r="D34" s="126" t="s">
        <v>20984</v>
      </c>
      <c r="E34" s="1235">
        <f>+VLOOKUP(B34,'LISTA NACIONAL'!A:B,2,0)</f>
        <v>58187.519999999997</v>
      </c>
      <c r="F34" s="126">
        <f t="shared" si="4"/>
        <v>70406.8992</v>
      </c>
    </row>
    <row r="35" spans="1:6" ht="15" thickBot="1">
      <c r="A35" s="1448"/>
      <c r="B35" s="740" t="s">
        <v>20979</v>
      </c>
      <c r="C35" s="740"/>
      <c r="D35" s="198" t="s">
        <v>20985</v>
      </c>
      <c r="E35" s="1288">
        <f>+VLOOKUP(B35,'LISTA NACIONAL'!A:B,2,0)</f>
        <v>58187.519999999997</v>
      </c>
      <c r="F35" s="198">
        <f t="shared" si="4"/>
        <v>70406.8992</v>
      </c>
    </row>
    <row r="36" spans="1:6" ht="15.75">
      <c r="A36" s="1296"/>
      <c r="B36" s="337"/>
      <c r="C36" s="337"/>
      <c r="D36" s="337"/>
      <c r="E36" s="337"/>
      <c r="F36" s="337"/>
    </row>
    <row r="37" spans="1:6" ht="13.5" thickBot="1">
      <c r="A37" s="310"/>
      <c r="B37" s="310"/>
      <c r="C37" s="310"/>
      <c r="D37" s="310"/>
      <c r="E37" s="310"/>
      <c r="F37" s="310"/>
    </row>
    <row r="38" spans="1:6" ht="14.25">
      <c r="A38" s="1446" t="s">
        <v>20980</v>
      </c>
      <c r="B38" s="734" t="s">
        <v>20888</v>
      </c>
      <c r="C38" s="734"/>
      <c r="D38" s="183" t="s">
        <v>20986</v>
      </c>
      <c r="E38" s="1287">
        <f>+VLOOKUP(B38,'LISTA NACIONAL'!A:B,2,0)</f>
        <v>7264.152</v>
      </c>
      <c r="F38" s="183">
        <f>+E38*1.21</f>
        <v>8789.62392</v>
      </c>
    </row>
    <row r="39" spans="1:6" ht="14.25">
      <c r="A39" s="1447"/>
      <c r="B39" s="736" t="s">
        <v>20889</v>
      </c>
      <c r="C39" s="736"/>
      <c r="D39" s="126" t="s">
        <v>20987</v>
      </c>
      <c r="E39" s="1235">
        <f>+VLOOKUP(B39,'LISTA NACIONAL'!A:B,2,0)</f>
        <v>7264.152</v>
      </c>
      <c r="F39" s="126">
        <f t="shared" ref="F39:F45" si="5">+E39*1.21</f>
        <v>8789.62392</v>
      </c>
    </row>
    <row r="40" spans="1:6" ht="14.25">
      <c r="A40" s="1447"/>
      <c r="B40" s="736" t="s">
        <v>20964</v>
      </c>
      <c r="C40" s="736"/>
      <c r="D40" s="126" t="s">
        <v>20988</v>
      </c>
      <c r="E40" s="1235">
        <f>+VLOOKUP(B40,'LISTA NACIONAL'!A:B,2,0)</f>
        <v>7443.72</v>
      </c>
      <c r="F40" s="126">
        <f t="shared" si="5"/>
        <v>9006.9012000000002</v>
      </c>
    </row>
    <row r="41" spans="1:6" ht="14.25">
      <c r="A41" s="1447"/>
      <c r="B41" s="736" t="s">
        <v>20981</v>
      </c>
      <c r="C41" s="736"/>
      <c r="D41" s="319" t="s">
        <v>20989</v>
      </c>
      <c r="E41" s="1235">
        <f>+VLOOKUP(B41,'LISTA NACIONAL'!A:B,2,0)</f>
        <v>7443.72</v>
      </c>
      <c r="F41" s="126">
        <f t="shared" si="5"/>
        <v>9006.9012000000002</v>
      </c>
    </row>
    <row r="42" spans="1:6" ht="14.25">
      <c r="A42" s="1447"/>
      <c r="B42" s="736" t="s">
        <v>20965</v>
      </c>
      <c r="C42" s="736"/>
      <c r="D42" s="319" t="s">
        <v>20990</v>
      </c>
      <c r="E42" s="1235">
        <f>+VLOOKUP(B42,'LISTA NACIONAL'!A:B,2,0)</f>
        <v>6932.16</v>
      </c>
      <c r="F42" s="126">
        <f t="shared" si="5"/>
        <v>8387.9135999999999</v>
      </c>
    </row>
    <row r="43" spans="1:6" ht="14.25">
      <c r="A43" s="1447"/>
      <c r="B43" s="736" t="s">
        <v>20890</v>
      </c>
      <c r="C43" s="736"/>
      <c r="D43" s="319" t="s">
        <v>20991</v>
      </c>
      <c r="E43" s="1235">
        <f>+VLOOKUP(B43,'LISTA NACIONAL'!A:B,2,0)</f>
        <v>6932.16</v>
      </c>
      <c r="F43" s="126">
        <f t="shared" si="5"/>
        <v>8387.9135999999999</v>
      </c>
    </row>
    <row r="44" spans="1:6" ht="14.25">
      <c r="A44" s="1447"/>
      <c r="B44" s="736" t="s">
        <v>20966</v>
      </c>
      <c r="C44" s="736"/>
      <c r="D44" s="126" t="s">
        <v>20992</v>
      </c>
      <c r="E44" s="1235">
        <f>+VLOOKUP(B44,'LISTA NACIONAL'!A:B,2,0)</f>
        <v>6795.0720000000001</v>
      </c>
      <c r="F44" s="126">
        <f t="shared" si="5"/>
        <v>8222.037119999999</v>
      </c>
    </row>
    <row r="45" spans="1:6" ht="15" thickBot="1">
      <c r="A45" s="1448"/>
      <c r="B45" s="740" t="s">
        <v>20891</v>
      </c>
      <c r="C45" s="740"/>
      <c r="D45" s="308" t="s">
        <v>20993</v>
      </c>
      <c r="E45" s="1288">
        <f>+VLOOKUP(B45,'LISTA NACIONAL'!A:B,2,0)</f>
        <v>6795.0720000000001</v>
      </c>
      <c r="F45" s="198">
        <f t="shared" si="5"/>
        <v>8222.037119999999</v>
      </c>
    </row>
  </sheetData>
  <mergeCells count="6">
    <mergeCell ref="A38:A45"/>
    <mergeCell ref="A11:A13"/>
    <mergeCell ref="A15:A18"/>
    <mergeCell ref="A20:A23"/>
    <mergeCell ref="A25:A29"/>
    <mergeCell ref="A31:A3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77" zoomScaleNormal="77" workbookViewId="0">
      <selection activeCell="G24" sqref="G24"/>
    </sheetView>
  </sheetViews>
  <sheetFormatPr baseColWidth="10" defaultRowHeight="12.75"/>
  <cols>
    <col min="1" max="1" width="13" customWidth="1"/>
    <col min="3" max="3" width="65.28515625" customWidth="1"/>
  </cols>
  <sheetData>
    <row r="1" spans="1:5" ht="81.75" customHeight="1" thickBot="1"/>
    <row r="2" spans="1:5" ht="16.5" thickBot="1">
      <c r="A2" s="66" t="s">
        <v>9945</v>
      </c>
      <c r="B2" s="66" t="s">
        <v>5407</v>
      </c>
      <c r="C2" s="1252" t="s">
        <v>2205</v>
      </c>
      <c r="D2" s="67" t="s">
        <v>7778</v>
      </c>
      <c r="E2" s="1252" t="s">
        <v>7777</v>
      </c>
    </row>
    <row r="3" spans="1:5" ht="21.75" thickTop="1" thickBot="1">
      <c r="A3" s="1258"/>
      <c r="B3" s="1258"/>
      <c r="C3" s="1259" t="s">
        <v>12070</v>
      </c>
      <c r="D3" s="1258"/>
      <c r="E3" s="1258"/>
    </row>
    <row r="4" spans="1:5" ht="15.75" thickTop="1">
      <c r="A4" s="1253" t="s">
        <v>14495</v>
      </c>
      <c r="B4" s="1254"/>
      <c r="C4" s="1255" t="s">
        <v>12071</v>
      </c>
      <c r="D4" s="1256">
        <f>+VLOOKUP(A4,'LISTA NACIONAL'!A:B,2,0)</f>
        <v>2944.35</v>
      </c>
      <c r="E4" s="1257">
        <f>+D4*1.21</f>
        <v>3562.6634999999997</v>
      </c>
    </row>
    <row r="5" spans="1:5" ht="15.75">
      <c r="A5" s="338" t="s">
        <v>14496</v>
      </c>
      <c r="B5" s="139"/>
      <c r="C5" s="340" t="s">
        <v>12072</v>
      </c>
      <c r="D5" s="750">
        <f>+VLOOKUP(A5,'LISTA NACIONAL'!A:B,2,0)</f>
        <v>371.32100000000003</v>
      </c>
      <c r="E5" s="146">
        <f>+D5*1.21</f>
        <v>449.29841000000005</v>
      </c>
    </row>
    <row r="6" spans="1:5" ht="15.75" thickBot="1">
      <c r="A6" s="339" t="s">
        <v>14497</v>
      </c>
      <c r="B6" s="139"/>
      <c r="C6" s="341" t="s">
        <v>12915</v>
      </c>
      <c r="D6" s="750">
        <f>+VLOOKUP(A6,'LISTA NACIONAL'!A:B,2,0)</f>
        <v>3979.8</v>
      </c>
      <c r="E6" s="147">
        <f>+D6*1.21</f>
        <v>4815.558</v>
      </c>
    </row>
    <row r="7" spans="1:5" ht="21.75" thickTop="1" thickBot="1">
      <c r="A7" s="1223"/>
      <c r="B7" s="920"/>
      <c r="C7" s="1143" t="s">
        <v>12073</v>
      </c>
      <c r="D7" s="1222"/>
      <c r="E7" s="920"/>
    </row>
    <row r="8" spans="1:5" ht="16.5" thickTop="1" thickBot="1">
      <c r="A8" s="762" t="s">
        <v>15217</v>
      </c>
      <c r="B8" s="139"/>
      <c r="C8" s="765" t="s">
        <v>16703</v>
      </c>
      <c r="D8" s="750">
        <f>+VLOOKUP(A8,'LISTA NACIONAL'!A:B,2,0)</f>
        <v>2945.7</v>
      </c>
      <c r="E8" s="148">
        <f>+D8*1.21</f>
        <v>3564.2969999999996</v>
      </c>
    </row>
    <row r="9" spans="1:5" ht="15.75" thickTop="1">
      <c r="A9" s="763" t="s">
        <v>15218</v>
      </c>
      <c r="B9" s="139"/>
      <c r="C9" s="682" t="s">
        <v>16704</v>
      </c>
      <c r="D9" s="750">
        <f>+VLOOKUP(A9,'LISTA NACIONAL'!A:B,2,0)</f>
        <v>2945.7</v>
      </c>
      <c r="E9" s="148">
        <f>+D9*1.21</f>
        <v>3564.2969999999996</v>
      </c>
    </row>
    <row r="10" spans="1:5" ht="15">
      <c r="A10" s="763" t="s">
        <v>14498</v>
      </c>
      <c r="B10" s="139"/>
      <c r="C10" s="682" t="s">
        <v>16705</v>
      </c>
      <c r="D10" s="750">
        <f>+VLOOKUP(A10,'LISTA NACIONAL'!A:B,2,0)</f>
        <v>3547.8</v>
      </c>
      <c r="E10" s="149">
        <f t="shared" ref="E10:E17" si="0">+D10*1.21</f>
        <v>4292.8379999999997</v>
      </c>
    </row>
    <row r="11" spans="1:5" ht="15">
      <c r="A11" s="763" t="s">
        <v>14510</v>
      </c>
      <c r="B11" s="139"/>
      <c r="C11" s="682" t="s">
        <v>16706</v>
      </c>
      <c r="D11" s="750">
        <f>+VLOOKUP(A11,'LISTA NACIONAL'!A:B,2,0)</f>
        <v>3186</v>
      </c>
      <c r="E11" s="149">
        <f t="shared" si="0"/>
        <v>3855.06</v>
      </c>
    </row>
    <row r="12" spans="1:5" ht="15">
      <c r="A12" s="763" t="s">
        <v>14511</v>
      </c>
      <c r="B12" s="139"/>
      <c r="C12" s="682" t="s">
        <v>16707</v>
      </c>
      <c r="D12" s="750">
        <f>+VLOOKUP(A12,'LISTA NACIONAL'!A:B,2,0)</f>
        <v>3369.6</v>
      </c>
      <c r="E12" s="149">
        <f t="shared" si="0"/>
        <v>4077.2159999999999</v>
      </c>
    </row>
    <row r="13" spans="1:5" ht="15">
      <c r="A13" s="763" t="s">
        <v>14499</v>
      </c>
      <c r="B13" s="139"/>
      <c r="C13" s="682" t="s">
        <v>16708</v>
      </c>
      <c r="D13" s="750">
        <f>+VLOOKUP(A13,'LISTA NACIONAL'!A:B,2,0)</f>
        <v>1536.2594999999999</v>
      </c>
      <c r="E13" s="149">
        <f t="shared" si="0"/>
        <v>1858.8739949999999</v>
      </c>
    </row>
    <row r="14" spans="1:5" ht="15">
      <c r="A14" s="763" t="s">
        <v>14512</v>
      </c>
      <c r="B14" s="139"/>
      <c r="C14" s="682" t="s">
        <v>16709</v>
      </c>
      <c r="D14" s="750">
        <f>+VLOOKUP(A14,'LISTA NACIONAL'!A:B,2,0)</f>
        <v>2792.61</v>
      </c>
      <c r="E14" s="149">
        <f t="shared" si="0"/>
        <v>3379.0581000000002</v>
      </c>
    </row>
    <row r="15" spans="1:5" ht="15">
      <c r="A15" s="763" t="s">
        <v>14513</v>
      </c>
      <c r="B15" s="139"/>
      <c r="C15" s="682" t="s">
        <v>16710</v>
      </c>
      <c r="D15" s="750">
        <f>+VLOOKUP(A15,'LISTA NACIONAL'!A:B,2,0)</f>
        <v>1595.3543999999999</v>
      </c>
      <c r="E15" s="149">
        <f t="shared" si="0"/>
        <v>1930.3788239999999</v>
      </c>
    </row>
    <row r="16" spans="1:5" ht="15">
      <c r="A16" s="763" t="s">
        <v>14514</v>
      </c>
      <c r="B16" s="139"/>
      <c r="C16" s="682" t="s">
        <v>16711</v>
      </c>
      <c r="D16" s="750">
        <f>+VLOOKUP(A16,'LISTA NACIONAL'!A:B,2,0)</f>
        <v>3585.6</v>
      </c>
      <c r="E16" s="149">
        <f t="shared" si="0"/>
        <v>4338.576</v>
      </c>
    </row>
    <row r="17" spans="1:5" ht="15.75" thickBot="1">
      <c r="A17" s="764" t="s">
        <v>14510</v>
      </c>
      <c r="B17" s="197"/>
      <c r="C17" s="766" t="s">
        <v>16712</v>
      </c>
      <c r="D17" s="750">
        <f>+VLOOKUP(A17,'LISTA NACIONAL'!A:B,2,0)</f>
        <v>3186</v>
      </c>
      <c r="E17" s="458">
        <f t="shared" si="0"/>
        <v>3855.06</v>
      </c>
    </row>
    <row r="18" spans="1:5" ht="21.75" thickTop="1" thickBot="1">
      <c r="A18" s="1223"/>
      <c r="B18" s="920"/>
      <c r="C18" s="1143" t="s">
        <v>12074</v>
      </c>
      <c r="D18" s="982"/>
      <c r="E18" s="920"/>
    </row>
    <row r="19" spans="1:5" ht="15">
      <c r="A19" s="772" t="s">
        <v>15219</v>
      </c>
      <c r="B19" s="1193"/>
      <c r="C19" s="773" t="s">
        <v>14357</v>
      </c>
      <c r="D19" s="1247">
        <f>+VLOOKUP(A19,'LISTA NACIONAL'!A:B,2,0)</f>
        <v>2205.9</v>
      </c>
      <c r="E19" s="1248">
        <f>+D19*1.21</f>
        <v>2669.1390000000001</v>
      </c>
    </row>
    <row r="20" spans="1:5" ht="15.75" thickBot="1">
      <c r="A20" s="779" t="s">
        <v>15220</v>
      </c>
      <c r="B20" s="1249"/>
      <c r="C20" s="780" t="s">
        <v>14358</v>
      </c>
      <c r="D20" s="1250">
        <f>+VLOOKUP(A20,'LISTA NACIONAL'!A:B,2,0)</f>
        <v>1572.09</v>
      </c>
      <c r="E20" s="1251">
        <f>+D20*1.21</f>
        <v>1902.2288999999998</v>
      </c>
    </row>
    <row r="22" spans="1:5" ht="21" thickBot="1">
      <c r="A22" s="1224"/>
      <c r="B22" s="985"/>
      <c r="C22" s="1230" t="s">
        <v>6009</v>
      </c>
      <c r="D22" s="985"/>
      <c r="E22" s="985"/>
    </row>
    <row r="23" spans="1:5" ht="15.75" thickBot="1">
      <c r="A23" s="1238" t="s">
        <v>14478</v>
      </c>
      <c r="B23" s="384"/>
      <c r="C23" s="1238" t="s">
        <v>6008</v>
      </c>
      <c r="D23" s="1043">
        <f>+VLOOKUP(A23,'PEDIDO-LISTAS COMPLETAS '!A:C,3,0)</f>
        <v>121.226</v>
      </c>
      <c r="E23" s="1044">
        <f>+D23*1.21</f>
        <v>146.68346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41"/>
  <sheetViews>
    <sheetView showGridLines="0" workbookViewId="0">
      <selection activeCell="G24" sqref="G24"/>
    </sheetView>
  </sheetViews>
  <sheetFormatPr baseColWidth="10" defaultRowHeight="12.75"/>
  <cols>
    <col min="1" max="1" width="10.42578125" customWidth="1"/>
    <col min="2" max="2" width="9.85546875" customWidth="1"/>
    <col min="3" max="3" width="20.140625" bestFit="1" customWidth="1"/>
    <col min="4" max="4" width="10.5703125" customWidth="1"/>
    <col min="5" max="5" width="8.85546875" customWidth="1"/>
    <col min="6" max="6" width="17.140625" customWidth="1"/>
    <col min="7" max="7" width="23.85546875" bestFit="1" customWidth="1"/>
    <col min="9" max="9" width="9.42578125" customWidth="1"/>
    <col min="10" max="10" width="10.140625" customWidth="1"/>
    <col min="11" max="11" width="13.42578125" customWidth="1"/>
  </cols>
  <sheetData>
    <row r="1" spans="1:14" ht="19.5" customHeight="1">
      <c r="A1" s="1418"/>
      <c r="B1" s="1418"/>
      <c r="C1" s="1418"/>
      <c r="D1" s="1418"/>
      <c r="E1" s="1418"/>
      <c r="F1" s="1418"/>
      <c r="G1" s="1418"/>
      <c r="H1" s="1418"/>
      <c r="I1" s="1418"/>
      <c r="J1" s="1418"/>
      <c r="K1" s="1418"/>
    </row>
    <row r="2" spans="1:14" ht="34.5" customHeight="1">
      <c r="A2" s="1418"/>
      <c r="B2" s="1418"/>
      <c r="C2" s="1418"/>
      <c r="D2" s="1418"/>
      <c r="E2" s="1418"/>
      <c r="F2" s="1418"/>
      <c r="G2" s="1418"/>
      <c r="H2" s="1418"/>
      <c r="I2" s="1418"/>
      <c r="J2" s="1418"/>
      <c r="K2" s="1418"/>
    </row>
    <row r="3" spans="1:14" ht="34.5" customHeight="1" thickBot="1">
      <c r="A3" s="1460"/>
      <c r="B3" s="1460"/>
      <c r="C3" s="1460"/>
      <c r="D3" s="1460"/>
      <c r="E3" s="1460"/>
      <c r="F3" s="1460"/>
      <c r="G3" s="1460"/>
      <c r="H3" s="1418"/>
      <c r="I3" s="1418"/>
      <c r="J3" s="1418"/>
      <c r="K3" s="1418"/>
    </row>
    <row r="4" spans="1:14" ht="21.75" thickTop="1" thickBot="1">
      <c r="A4" s="1457" t="s">
        <v>5179</v>
      </c>
      <c r="B4" s="1458"/>
      <c r="C4" s="1458"/>
      <c r="D4" s="1458"/>
      <c r="E4" s="1458"/>
      <c r="F4" s="1458"/>
      <c r="G4" s="1459"/>
      <c r="H4" s="1419" t="s">
        <v>5407</v>
      </c>
      <c r="I4" s="1421"/>
      <c r="J4" s="1451" t="s">
        <v>9110</v>
      </c>
      <c r="K4" s="1452"/>
      <c r="M4" s="7"/>
      <c r="N4" s="201"/>
    </row>
    <row r="5" spans="1:14" ht="15.75" thickBot="1">
      <c r="A5" s="387" t="s">
        <v>9945</v>
      </c>
      <c r="B5" s="388" t="s">
        <v>5407</v>
      </c>
      <c r="C5" s="388" t="s">
        <v>4302</v>
      </c>
      <c r="D5" s="388" t="s">
        <v>4303</v>
      </c>
      <c r="E5" s="388" t="s">
        <v>11347</v>
      </c>
      <c r="F5" s="388" t="s">
        <v>5405</v>
      </c>
      <c r="G5" s="389" t="s">
        <v>14239</v>
      </c>
      <c r="H5" s="1449"/>
      <c r="I5" s="1423"/>
      <c r="J5" s="1453"/>
      <c r="K5" s="1454"/>
      <c r="M5" s="855"/>
      <c r="N5" s="7"/>
    </row>
    <row r="6" spans="1:14" ht="15.75" thickTop="1">
      <c r="A6" s="390" t="s">
        <v>17447</v>
      </c>
      <c r="B6" s="390"/>
      <c r="C6" s="385" t="s">
        <v>4304</v>
      </c>
      <c r="D6" s="385"/>
      <c r="E6" s="385">
        <v>82</v>
      </c>
      <c r="F6" s="391">
        <f>+VLOOKUP(A6,'LISTA IMPORTADO'!A:B,2,0)</f>
        <v>3.444</v>
      </c>
      <c r="G6" s="392">
        <f>+(F6*1.21)*$J$15</f>
        <v>0</v>
      </c>
      <c r="H6" s="1449"/>
      <c r="I6" s="1423"/>
      <c r="J6" s="1451" t="s">
        <v>9111</v>
      </c>
      <c r="K6" s="1452"/>
      <c r="M6" s="855"/>
      <c r="N6" s="7"/>
    </row>
    <row r="7" spans="1:14" ht="15">
      <c r="A7" s="393" t="s">
        <v>17448</v>
      </c>
      <c r="B7" s="393"/>
      <c r="C7" s="205" t="s">
        <v>4304</v>
      </c>
      <c r="D7" s="205"/>
      <c r="E7" s="205">
        <v>84</v>
      </c>
      <c r="F7" s="394">
        <f>+VLOOKUP(A7,'LISTA IMPORTADO'!A:B,2,0)</f>
        <v>3.8159999999999998</v>
      </c>
      <c r="G7" s="395">
        <f>+(F7*1.21)*$J$15</f>
        <v>0</v>
      </c>
      <c r="H7" s="1449"/>
      <c r="I7" s="1423"/>
      <c r="J7" s="1455"/>
      <c r="K7" s="1456"/>
      <c r="M7" s="855"/>
      <c r="N7" s="7"/>
    </row>
    <row r="8" spans="1:14" ht="15.75" thickBot="1">
      <c r="A8" s="393" t="s">
        <v>17449</v>
      </c>
      <c r="B8" s="396"/>
      <c r="C8" s="205" t="s">
        <v>4304</v>
      </c>
      <c r="D8" s="205"/>
      <c r="E8" s="205">
        <v>98</v>
      </c>
      <c r="F8" s="394">
        <f>+VLOOKUP(A8,'LISTA IMPORTADO'!A:B,2,0)</f>
        <v>4.45</v>
      </c>
      <c r="G8" s="395">
        <f>+(F8*1.21)*$J$15</f>
        <v>0</v>
      </c>
      <c r="H8" s="1449"/>
      <c r="I8" s="1423"/>
      <c r="J8" s="1453"/>
      <c r="K8" s="1454"/>
      <c r="M8" s="855"/>
      <c r="N8" s="7"/>
    </row>
    <row r="9" spans="1:14" ht="15.75" thickTop="1">
      <c r="A9" s="393" t="s">
        <v>17450</v>
      </c>
      <c r="B9" s="393"/>
      <c r="C9" s="205" t="s">
        <v>4304</v>
      </c>
      <c r="D9" s="205"/>
      <c r="E9" s="205">
        <v>100</v>
      </c>
      <c r="F9" s="394">
        <f>+VLOOKUP(A9,'LISTA IMPORTADO'!A:B,2,0)</f>
        <v>4.5490000000000004</v>
      </c>
      <c r="G9" s="395">
        <f>+(F9*1.21)*$J$15</f>
        <v>0</v>
      </c>
      <c r="H9" s="1449"/>
      <c r="I9" s="1423"/>
      <c r="J9" s="1451" t="s">
        <v>9111</v>
      </c>
      <c r="K9" s="1452"/>
      <c r="M9" s="855"/>
      <c r="N9" s="7"/>
    </row>
    <row r="10" spans="1:14" ht="15.75" thickBot="1">
      <c r="A10" s="397" t="s">
        <v>17451</v>
      </c>
      <c r="B10" s="397"/>
      <c r="C10" s="398" t="s">
        <v>4304</v>
      </c>
      <c r="D10" s="398"/>
      <c r="E10" s="398">
        <v>102</v>
      </c>
      <c r="F10" s="399">
        <f>+VLOOKUP(A10,'LISTA IMPORTADO'!A:B,2,0)</f>
        <v>4.6369999999999996</v>
      </c>
      <c r="G10" s="400">
        <f>+(F10*1.21)*$J$15</f>
        <v>0</v>
      </c>
      <c r="H10" s="1450"/>
      <c r="I10" s="1425"/>
      <c r="J10" s="1453"/>
      <c r="K10" s="1454"/>
      <c r="M10" s="855"/>
      <c r="N10" s="7"/>
    </row>
    <row r="11" spans="1:14" ht="13.5" thickBot="1">
      <c r="F11" s="391"/>
      <c r="M11" s="7"/>
      <c r="N11" s="7"/>
    </row>
    <row r="12" spans="1:14" ht="21.75" customHeight="1" thickTop="1" thickBot="1">
      <c r="A12" s="1461" t="s">
        <v>17443</v>
      </c>
      <c r="B12" s="1462"/>
      <c r="C12" s="1462"/>
      <c r="D12" s="1462"/>
      <c r="E12" s="1462"/>
      <c r="F12" s="1077"/>
      <c r="G12" s="1077"/>
      <c r="M12" s="7"/>
      <c r="N12" s="7"/>
    </row>
    <row r="13" spans="1:14" ht="15.75" thickBot="1">
      <c r="A13" s="390" t="s">
        <v>17444</v>
      </c>
      <c r="B13" s="390"/>
      <c r="C13" s="385" t="s">
        <v>17446</v>
      </c>
      <c r="D13" s="385"/>
      <c r="E13" s="385">
        <v>84</v>
      </c>
      <c r="F13" s="391">
        <f>+VLOOKUP(A13,'LISTA IMPORTADO'!A:B,2,0)</f>
        <v>1.5960000000000001</v>
      </c>
      <c r="G13" s="392">
        <f>+(F13*1.21)*J15</f>
        <v>0</v>
      </c>
      <c r="M13" s="7"/>
      <c r="N13" s="7"/>
    </row>
    <row r="14" spans="1:14" ht="15.75" thickBot="1">
      <c r="A14" s="393" t="s">
        <v>17445</v>
      </c>
      <c r="B14" s="393"/>
      <c r="C14" s="205" t="s">
        <v>17446</v>
      </c>
      <c r="D14" s="205"/>
      <c r="E14" s="205">
        <v>90</v>
      </c>
      <c r="F14" s="391">
        <f>+VLOOKUP(A14,'LISTA IMPORTADO'!A:B,2,0)</f>
        <v>1.667</v>
      </c>
      <c r="G14" s="392">
        <f>+(F14*1.21)*J15</f>
        <v>0</v>
      </c>
      <c r="M14" s="7"/>
      <c r="N14" s="7"/>
    </row>
    <row r="15" spans="1:14" ht="21" customHeight="1" thickTop="1" thickBot="1">
      <c r="A15" s="1463" t="s">
        <v>20845</v>
      </c>
      <c r="B15" s="1464"/>
      <c r="C15" s="1464"/>
      <c r="D15" s="1464"/>
      <c r="E15" s="1465"/>
      <c r="F15" s="1077"/>
      <c r="G15" s="1169"/>
      <c r="I15" s="97" t="s">
        <v>6554</v>
      </c>
      <c r="J15" s="98">
        <f>+'ERO DISTRIBUCIONES SRL'!G48</f>
        <v>0</v>
      </c>
      <c r="M15" s="7"/>
      <c r="N15" s="7"/>
    </row>
    <row r="16" spans="1:14" ht="15">
      <c r="A16" s="390" t="s">
        <v>14993</v>
      </c>
      <c r="B16" s="390"/>
      <c r="C16" s="385" t="s">
        <v>4305</v>
      </c>
      <c r="D16" s="385" t="s">
        <v>4306</v>
      </c>
      <c r="E16" s="385">
        <v>102</v>
      </c>
      <c r="F16" s="391">
        <f>+VLOOKUP(A16,'LISTA IMPORTADO'!A:B,2,0)</f>
        <v>4.5880000000000001</v>
      </c>
      <c r="G16" s="392">
        <f>+(F16*1.21)*$J$15</f>
        <v>0</v>
      </c>
      <c r="M16" s="855"/>
      <c r="N16" s="7"/>
    </row>
    <row r="17" spans="1:14" ht="15">
      <c r="A17" s="393" t="s">
        <v>14992</v>
      </c>
      <c r="B17" s="393"/>
      <c r="C17" s="205" t="s">
        <v>4307</v>
      </c>
      <c r="D17" s="205" t="s">
        <v>4308</v>
      </c>
      <c r="E17" s="205">
        <v>108</v>
      </c>
      <c r="F17" s="394">
        <f>+VLOOKUP(A17,'LISTA IMPORTADO'!A:B,2,0)</f>
        <v>6.6269999999999998</v>
      </c>
      <c r="G17" s="395">
        <f t="shared" ref="G17:G19" si="0">+(F17*1.21)*$J$15</f>
        <v>0</v>
      </c>
      <c r="M17" s="855"/>
      <c r="N17" s="7"/>
    </row>
    <row r="18" spans="1:14" ht="15">
      <c r="A18" s="393" t="s">
        <v>14994</v>
      </c>
      <c r="B18" s="393"/>
      <c r="C18" s="205" t="s">
        <v>6949</v>
      </c>
      <c r="D18" s="205" t="s">
        <v>4308</v>
      </c>
      <c r="E18" s="205">
        <v>108</v>
      </c>
      <c r="F18" s="394">
        <f>+VLOOKUP(A18,'LISTA IMPORTADO'!A:B,2,0)</f>
        <v>7.2190000000000003</v>
      </c>
      <c r="G18" s="395">
        <f t="shared" si="0"/>
        <v>0</v>
      </c>
      <c r="I18" s="2"/>
      <c r="J18" s="757"/>
      <c r="M18" s="855"/>
      <c r="N18" s="7"/>
    </row>
    <row r="19" spans="1:14" ht="15.75" thickBot="1">
      <c r="A19" s="397" t="s">
        <v>17436</v>
      </c>
      <c r="B19" s="397"/>
      <c r="C19" s="398" t="s">
        <v>4307</v>
      </c>
      <c r="D19" s="398" t="s">
        <v>4308</v>
      </c>
      <c r="E19" s="398">
        <v>126</v>
      </c>
      <c r="F19" s="399">
        <f>+VLOOKUP(A19,'LISTA IMPORTADO'!A:B,2,0)</f>
        <v>7.875</v>
      </c>
      <c r="G19" s="400">
        <f t="shared" si="0"/>
        <v>0</v>
      </c>
      <c r="I19" s="2"/>
      <c r="J19" s="2"/>
      <c r="M19" s="855"/>
      <c r="N19" s="7"/>
    </row>
    <row r="20" spans="1:14" ht="21" customHeight="1" thickBot="1">
      <c r="A20" s="1466" t="s">
        <v>20845</v>
      </c>
      <c r="B20" s="1467"/>
      <c r="C20" s="1467"/>
      <c r="D20" s="1467"/>
      <c r="E20" s="985"/>
      <c r="F20" s="1170"/>
      <c r="G20" s="1170"/>
      <c r="I20" s="2"/>
      <c r="J20" s="2"/>
      <c r="M20" s="7"/>
      <c r="N20" s="7"/>
    </row>
    <row r="21" spans="1:14" ht="15">
      <c r="A21" s="390" t="s">
        <v>17437</v>
      </c>
      <c r="B21" s="390"/>
      <c r="C21" s="385" t="s">
        <v>17466</v>
      </c>
      <c r="D21" s="385" t="s">
        <v>17452</v>
      </c>
      <c r="E21" s="385">
        <v>112</v>
      </c>
      <c r="F21" s="391">
        <f>+VLOOKUP(A21,'LISTA IMPORTADO'!A:B,2,0)</f>
        <v>5.0129999999999999</v>
      </c>
      <c r="G21" s="392">
        <f>+(F21*1.21)*$J$15</f>
        <v>0</v>
      </c>
      <c r="I21" s="835"/>
      <c r="J21" s="835"/>
      <c r="M21" s="856"/>
      <c r="N21" s="7"/>
    </row>
    <row r="22" spans="1:14" ht="15">
      <c r="A22" s="393" t="s">
        <v>17438</v>
      </c>
      <c r="B22" s="393"/>
      <c r="C22" s="205" t="s">
        <v>17467</v>
      </c>
      <c r="D22" s="205" t="s">
        <v>4308</v>
      </c>
      <c r="E22" s="205">
        <v>110</v>
      </c>
      <c r="F22" s="394">
        <f>+VLOOKUP(A22,'LISTA IMPORTADO'!A:B,2,0)</f>
        <v>4.29</v>
      </c>
      <c r="G22" s="395">
        <f t="shared" ref="G22:G38" si="1">+(F22*1.21)*$J$15</f>
        <v>0</v>
      </c>
      <c r="I22" s="835"/>
      <c r="J22" s="835"/>
      <c r="M22" s="856"/>
      <c r="N22" s="7"/>
    </row>
    <row r="23" spans="1:14" ht="15">
      <c r="A23" s="393" t="s">
        <v>17439</v>
      </c>
      <c r="B23" s="393"/>
      <c r="C23" s="205" t="s">
        <v>17467</v>
      </c>
      <c r="D23" s="205" t="s">
        <v>4308</v>
      </c>
      <c r="E23" s="205">
        <v>118</v>
      </c>
      <c r="F23" s="394">
        <f>+VLOOKUP(A23,'LISTA IMPORTADO'!A:B,2,0)</f>
        <v>5.3460000000000001</v>
      </c>
      <c r="G23" s="395">
        <f t="shared" si="1"/>
        <v>0</v>
      </c>
      <c r="I23" s="835"/>
      <c r="J23" s="835"/>
      <c r="L23" s="1"/>
      <c r="M23" s="835"/>
      <c r="N23" s="2"/>
    </row>
    <row r="24" spans="1:14" ht="15">
      <c r="A24" s="393" t="s">
        <v>14995</v>
      </c>
      <c r="B24" s="393"/>
      <c r="C24" s="205" t="s">
        <v>17468</v>
      </c>
      <c r="D24" s="205" t="s">
        <v>4308</v>
      </c>
      <c r="E24" s="205">
        <v>118</v>
      </c>
      <c r="F24" s="394">
        <f>+VLOOKUP(A24,'LISTA IMPORTADO'!A:B,2,0)</f>
        <v>5.3460000000000001</v>
      </c>
      <c r="G24" s="395">
        <f t="shared" si="1"/>
        <v>0</v>
      </c>
      <c r="I24" s="835"/>
      <c r="J24" s="835"/>
      <c r="L24" s="1"/>
      <c r="M24" s="835"/>
      <c r="N24" s="2"/>
    </row>
    <row r="25" spans="1:14" ht="15">
      <c r="A25" s="393" t="s">
        <v>14996</v>
      </c>
      <c r="B25" s="393"/>
      <c r="C25" s="899" t="s">
        <v>17469</v>
      </c>
      <c r="D25" s="899" t="s">
        <v>4308</v>
      </c>
      <c r="E25" s="899">
        <v>118</v>
      </c>
      <c r="F25" s="394">
        <f>+VLOOKUP(A25,'LISTA IMPORTADO'!A:B,2,0)</f>
        <v>6.8849999999999998</v>
      </c>
      <c r="G25" s="395">
        <f t="shared" si="1"/>
        <v>0</v>
      </c>
      <c r="I25" s="835"/>
      <c r="J25" s="835"/>
      <c r="L25" s="1"/>
      <c r="M25" s="835"/>
      <c r="N25" s="2"/>
    </row>
    <row r="26" spans="1:14" ht="15">
      <c r="A26" s="393" t="s">
        <v>15004</v>
      </c>
      <c r="B26" s="393"/>
      <c r="C26" s="205" t="s">
        <v>17467</v>
      </c>
      <c r="D26" s="205" t="s">
        <v>4308</v>
      </c>
      <c r="E26" s="205">
        <v>130</v>
      </c>
      <c r="F26" s="394">
        <f>+VLOOKUP(A26,'LISTA IMPORTADO'!A:B,2,0)</f>
        <v>5.859</v>
      </c>
      <c r="G26" s="395">
        <f t="shared" si="1"/>
        <v>0</v>
      </c>
      <c r="I26" s="835"/>
      <c r="J26" s="835"/>
      <c r="L26" s="1"/>
      <c r="M26" s="835"/>
      <c r="N26" s="2"/>
    </row>
    <row r="27" spans="1:14" ht="15">
      <c r="A27" s="393" t="s">
        <v>14997</v>
      </c>
      <c r="B27" s="393"/>
      <c r="C27" s="205" t="s">
        <v>17468</v>
      </c>
      <c r="D27" s="205" t="s">
        <v>4308</v>
      </c>
      <c r="E27" s="205">
        <v>130</v>
      </c>
      <c r="F27" s="394">
        <f>+VLOOKUP(A27,'LISTA IMPORTADO'!A:B,2,0)</f>
        <v>5.859</v>
      </c>
      <c r="G27" s="395">
        <f t="shared" si="1"/>
        <v>0</v>
      </c>
      <c r="I27" s="835"/>
      <c r="J27" s="835"/>
      <c r="L27" s="1"/>
      <c r="M27" s="835"/>
      <c r="N27" s="2"/>
    </row>
    <row r="28" spans="1:14" ht="15">
      <c r="A28" s="393" t="s">
        <v>17440</v>
      </c>
      <c r="B28" s="393"/>
      <c r="C28" s="205" t="s">
        <v>17470</v>
      </c>
      <c r="D28" s="205" t="s">
        <v>4308</v>
      </c>
      <c r="E28" s="205">
        <v>136</v>
      </c>
      <c r="F28" s="394">
        <f>+VLOOKUP(A28,'LISTA IMPORTADO'!A:B,2,0)</f>
        <v>6.3540000000000001</v>
      </c>
      <c r="G28" s="395">
        <f t="shared" si="1"/>
        <v>0</v>
      </c>
      <c r="I28" s="835"/>
      <c r="J28" s="835"/>
      <c r="L28" s="1"/>
      <c r="M28" s="835"/>
      <c r="N28" s="2"/>
    </row>
    <row r="29" spans="1:14" ht="15">
      <c r="A29" s="393" t="s">
        <v>14998</v>
      </c>
      <c r="B29" s="393"/>
      <c r="C29" s="205" t="s">
        <v>17471</v>
      </c>
      <c r="D29" s="205" t="s">
        <v>4308</v>
      </c>
      <c r="E29" s="205">
        <v>108</v>
      </c>
      <c r="F29" s="394">
        <f>+VLOOKUP(A29,'LISTA IMPORTADO'!A:B,2,0)</f>
        <v>7.49</v>
      </c>
      <c r="G29" s="395">
        <f t="shared" si="1"/>
        <v>0</v>
      </c>
      <c r="I29" s="835"/>
      <c r="J29" s="835"/>
      <c r="L29" s="1"/>
      <c r="M29" s="835"/>
      <c r="N29" s="2"/>
    </row>
    <row r="30" spans="1:14" ht="15">
      <c r="A30" s="393" t="s">
        <v>20799</v>
      </c>
      <c r="B30" s="393"/>
      <c r="C30" s="205" t="s">
        <v>20846</v>
      </c>
      <c r="D30" s="205"/>
      <c r="E30" s="205" t="s">
        <v>20848</v>
      </c>
      <c r="F30" s="394">
        <f>+VLOOKUP(A30,'LISTA IMPORTADO'!A:B,2,0)</f>
        <v>5.4630000000000001</v>
      </c>
      <c r="G30" s="395">
        <f t="shared" si="1"/>
        <v>0</v>
      </c>
      <c r="I30" s="835"/>
      <c r="J30" s="835"/>
      <c r="L30" s="1"/>
      <c r="M30" s="835"/>
      <c r="N30" s="2"/>
    </row>
    <row r="31" spans="1:14" ht="15">
      <c r="A31" s="393" t="s">
        <v>15005</v>
      </c>
      <c r="B31" s="393"/>
      <c r="C31" s="899" t="s">
        <v>17472</v>
      </c>
      <c r="D31" s="899" t="s">
        <v>4308</v>
      </c>
      <c r="E31" s="899">
        <v>130</v>
      </c>
      <c r="F31" s="394">
        <f>+VLOOKUP(A31,'LISTA IMPORTADO'!A:B,2,0)</f>
        <v>6.4169999999999998</v>
      </c>
      <c r="G31" s="395">
        <f t="shared" si="1"/>
        <v>0</v>
      </c>
      <c r="I31" s="835"/>
      <c r="J31" s="835"/>
      <c r="L31" s="1"/>
      <c r="M31" s="835"/>
      <c r="N31" s="2"/>
    </row>
    <row r="32" spans="1:14" ht="15">
      <c r="A32" s="393" t="s">
        <v>14999</v>
      </c>
      <c r="B32" s="393"/>
      <c r="C32" s="205" t="s">
        <v>17471</v>
      </c>
      <c r="D32" s="205" t="s">
        <v>4308</v>
      </c>
      <c r="E32" s="205">
        <v>118</v>
      </c>
      <c r="F32" s="394">
        <f>+VLOOKUP(A32,'LISTA IMPORTADO'!A:B,2,0)</f>
        <v>5.859</v>
      </c>
      <c r="G32" s="395">
        <f t="shared" si="1"/>
        <v>0</v>
      </c>
      <c r="I32" s="835"/>
      <c r="J32" s="835"/>
      <c r="L32" s="1"/>
      <c r="M32" s="835"/>
      <c r="N32" s="2"/>
    </row>
    <row r="33" spans="1:14" ht="15">
      <c r="A33" s="393" t="s">
        <v>20797</v>
      </c>
      <c r="B33" s="393"/>
      <c r="C33" s="205" t="s">
        <v>20846</v>
      </c>
      <c r="D33" s="205"/>
      <c r="E33" s="205" t="s">
        <v>20849</v>
      </c>
      <c r="F33" s="394">
        <f>+VLOOKUP(A33,'LISTA IMPORTADO'!A:B,2,0)</f>
        <v>5.859</v>
      </c>
      <c r="G33" s="395">
        <f t="shared" si="1"/>
        <v>0</v>
      </c>
      <c r="I33" s="835"/>
      <c r="J33" s="835"/>
      <c r="L33" s="1"/>
      <c r="M33" s="835"/>
      <c r="N33" s="2"/>
    </row>
    <row r="34" spans="1:14" ht="15">
      <c r="A34" s="393" t="s">
        <v>15000</v>
      </c>
      <c r="B34" s="393"/>
      <c r="C34" s="205" t="s">
        <v>17473</v>
      </c>
      <c r="D34" s="205" t="s">
        <v>4308</v>
      </c>
      <c r="E34" s="205">
        <v>118</v>
      </c>
      <c r="F34" s="394">
        <f>+VLOOKUP(A34,'LISTA IMPORTADO'!A:B,2,0)</f>
        <v>7.2450000000000001</v>
      </c>
      <c r="G34" s="395">
        <f t="shared" si="1"/>
        <v>0</v>
      </c>
      <c r="I34" s="835"/>
      <c r="J34" s="835"/>
      <c r="L34" s="1"/>
      <c r="M34" s="835"/>
      <c r="N34" s="2"/>
    </row>
    <row r="35" spans="1:14" ht="15">
      <c r="A35" s="393" t="s">
        <v>20798</v>
      </c>
      <c r="B35" s="393"/>
      <c r="C35" s="205" t="s">
        <v>20847</v>
      </c>
      <c r="D35" s="205"/>
      <c r="E35" s="205" t="s">
        <v>20848</v>
      </c>
      <c r="F35" s="394">
        <f>+VLOOKUP(A35,'LISTA IMPORTADO'!A:B,2,0)</f>
        <v>6.4169999999999998</v>
      </c>
      <c r="G35" s="395">
        <f t="shared" si="1"/>
        <v>0</v>
      </c>
      <c r="I35" s="835"/>
      <c r="J35" s="835"/>
      <c r="L35" s="1"/>
      <c r="M35" s="835"/>
      <c r="N35" s="2"/>
    </row>
    <row r="36" spans="1:14" ht="15">
      <c r="A36" s="393" t="s">
        <v>15001</v>
      </c>
      <c r="B36" s="393"/>
      <c r="C36" s="899" t="s">
        <v>17474</v>
      </c>
      <c r="D36" s="899" t="s">
        <v>4308</v>
      </c>
      <c r="E36" s="899">
        <v>130</v>
      </c>
      <c r="F36" s="394">
        <f>+VLOOKUP(A36,'LISTA IMPORTADO'!A:B,2,0)</f>
        <v>6.4169999999999998</v>
      </c>
      <c r="G36" s="395">
        <f t="shared" si="1"/>
        <v>0</v>
      </c>
      <c r="I36" s="835"/>
      <c r="J36" s="835"/>
      <c r="M36" s="835"/>
      <c r="N36" s="7"/>
    </row>
    <row r="37" spans="1:14" ht="15">
      <c r="A37" s="393" t="s">
        <v>17441</v>
      </c>
      <c r="B37" s="393"/>
      <c r="C37" s="899" t="s">
        <v>17475</v>
      </c>
      <c r="D37" s="899" t="s">
        <v>12099</v>
      </c>
      <c r="E37" s="899">
        <v>136</v>
      </c>
      <c r="F37" s="394">
        <f>+VLOOKUP(A37,'LISTA IMPORTADO'!A:B,2,0)</f>
        <v>7.407</v>
      </c>
      <c r="G37" s="395">
        <f t="shared" si="1"/>
        <v>0</v>
      </c>
      <c r="I37" s="835"/>
      <c r="J37" s="835"/>
      <c r="M37" s="835"/>
      <c r="N37" s="7"/>
    </row>
    <row r="38" spans="1:14" ht="15">
      <c r="A38" s="393" t="s">
        <v>17442</v>
      </c>
      <c r="B38" s="393"/>
      <c r="C38" s="899" t="s">
        <v>17476</v>
      </c>
      <c r="D38" s="899" t="s">
        <v>12099</v>
      </c>
      <c r="E38" s="899">
        <v>118</v>
      </c>
      <c r="F38" s="394">
        <f>+VLOOKUP(A38,'LISTA IMPORTADO'!A:B,2,0)</f>
        <v>13.387</v>
      </c>
      <c r="G38" s="395">
        <f t="shared" si="1"/>
        <v>0</v>
      </c>
      <c r="I38" s="835"/>
      <c r="J38" s="835"/>
      <c r="M38" s="835"/>
      <c r="N38" s="7"/>
    </row>
    <row r="39" spans="1:14" ht="15">
      <c r="A39" s="393" t="s">
        <v>15002</v>
      </c>
      <c r="B39" s="393"/>
      <c r="C39" s="899" t="s">
        <v>17477</v>
      </c>
      <c r="D39" s="899" t="s">
        <v>4308</v>
      </c>
      <c r="E39" s="899">
        <v>118</v>
      </c>
      <c r="F39" s="394">
        <f>+VLOOKUP(A39,'LISTA IMPORTADO'!A:B,2,0)</f>
        <v>20.844000000000001</v>
      </c>
      <c r="G39" s="395">
        <f>+(F39*1.21)*$J$15</f>
        <v>0</v>
      </c>
      <c r="I39" s="813"/>
      <c r="J39" s="836"/>
      <c r="M39" s="855"/>
      <c r="N39" s="7"/>
    </row>
    <row r="40" spans="1:14" ht="15.75" thickBot="1">
      <c r="A40" s="397" t="s">
        <v>15003</v>
      </c>
      <c r="B40" s="397"/>
      <c r="C40" s="398" t="s">
        <v>17478</v>
      </c>
      <c r="D40" s="398" t="s">
        <v>4308</v>
      </c>
      <c r="E40" s="398">
        <v>118</v>
      </c>
      <c r="F40" s="399">
        <f>+VLOOKUP(A40,'LISTA IMPORTADO'!A:B,2,0)</f>
        <v>24.09</v>
      </c>
      <c r="G40" s="400">
        <f>+(F40*1.21)*$J$15</f>
        <v>0</v>
      </c>
      <c r="I40" s="813"/>
      <c r="J40" s="836"/>
      <c r="M40" s="855"/>
      <c r="N40" s="7"/>
    </row>
    <row r="41" spans="1:14">
      <c r="I41" s="2"/>
      <c r="J41" s="2"/>
      <c r="M41" s="7"/>
      <c r="N41" s="7"/>
    </row>
  </sheetData>
  <mergeCells count="10">
    <mergeCell ref="A4:G4"/>
    <mergeCell ref="A1:G3"/>
    <mergeCell ref="A12:E12"/>
    <mergeCell ref="A15:E15"/>
    <mergeCell ref="A20:D20"/>
    <mergeCell ref="H1:K3"/>
    <mergeCell ref="H4:I10"/>
    <mergeCell ref="J4:K5"/>
    <mergeCell ref="J6:K8"/>
    <mergeCell ref="J9:K10"/>
  </mergeCells>
  <phoneticPr fontId="30" type="noConversion"/>
  <hyperlinks>
    <hyperlink ref="H4:I10" location="PEDIDO!A6540" display="PEDIDO"/>
    <hyperlink ref="J4:K5" location="CADENAS!A4" display="CAD. DE DISTRIBUCION "/>
    <hyperlink ref="J6:K8" location="CADENAS!A11" display="CAD. DE TRANSMISION "/>
    <hyperlink ref="J9:K10" location="CADENAS!A20" display="CAD. DE TRANSMISION "/>
  </hyperlink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showGridLines="0" workbookViewId="0">
      <selection activeCell="G24" sqref="G24"/>
    </sheetView>
  </sheetViews>
  <sheetFormatPr baseColWidth="10" defaultRowHeight="12.75"/>
  <cols>
    <col min="1" max="1" width="12.5703125" bestFit="1" customWidth="1"/>
    <col min="3" max="3" width="71.42578125" bestFit="1" customWidth="1"/>
    <col min="4" max="4" width="15.42578125" bestFit="1" customWidth="1"/>
    <col min="5" max="5" width="16.42578125" bestFit="1" customWidth="1"/>
  </cols>
  <sheetData>
    <row r="1" spans="1:5" ht="77.25" customHeight="1" thickBot="1"/>
    <row r="2" spans="1:5" ht="13.5" thickBot="1">
      <c r="A2" s="449" t="s">
        <v>14426</v>
      </c>
      <c r="B2" s="449" t="s">
        <v>5407</v>
      </c>
      <c r="C2" s="449" t="s">
        <v>14427</v>
      </c>
      <c r="D2" s="450" t="s">
        <v>14428</v>
      </c>
      <c r="E2" s="450" t="s">
        <v>14429</v>
      </c>
    </row>
    <row r="3" spans="1:5" ht="15">
      <c r="A3" s="684" t="s">
        <v>16637</v>
      </c>
      <c r="B3" s="183"/>
      <c r="C3" s="685" t="s">
        <v>16648</v>
      </c>
      <c r="D3" s="750">
        <f>+VLOOKUP(A3,'LISTA NACIONAL'!A:B,2,0)</f>
        <v>1274.549</v>
      </c>
      <c r="E3" s="686">
        <f t="shared" ref="E3:E34" si="0">+D3*1.21</f>
        <v>1542.2042899999999</v>
      </c>
    </row>
    <row r="4" spans="1:5" ht="15">
      <c r="A4" s="687" t="s">
        <v>16638</v>
      </c>
      <c r="B4" s="126"/>
      <c r="C4" s="682" t="s">
        <v>16649</v>
      </c>
      <c r="D4" s="750">
        <f>+VLOOKUP(A4,'LISTA NACIONAL'!A:B,2,0)</f>
        <v>1274.549</v>
      </c>
      <c r="E4" s="688">
        <f t="shared" si="0"/>
        <v>1542.2042899999999</v>
      </c>
    </row>
    <row r="5" spans="1:5" ht="15">
      <c r="A5" s="687" t="s">
        <v>16639</v>
      </c>
      <c r="B5" s="126"/>
      <c r="C5" s="682" t="s">
        <v>16650</v>
      </c>
      <c r="D5" s="750">
        <f>+VLOOKUP(A5,'LISTA NACIONAL'!A:B,2,0)</f>
        <v>3591</v>
      </c>
      <c r="E5" s="688">
        <f t="shared" si="0"/>
        <v>4345.1099999999997</v>
      </c>
    </row>
    <row r="6" spans="1:5" ht="15">
      <c r="A6" s="687" t="s">
        <v>16510</v>
      </c>
      <c r="B6" s="126"/>
      <c r="C6" s="682" t="s">
        <v>16511</v>
      </c>
      <c r="D6" s="750">
        <f>+VLOOKUP(A6,'LISTA NACIONAL'!A:B,2,0)</f>
        <v>1790.6990000000001</v>
      </c>
      <c r="E6" s="688">
        <f t="shared" si="0"/>
        <v>2166.7457899999999</v>
      </c>
    </row>
    <row r="7" spans="1:5" ht="15.75">
      <c r="A7" s="687" t="s">
        <v>15923</v>
      </c>
      <c r="B7" s="126"/>
      <c r="C7" s="682" t="s">
        <v>15959</v>
      </c>
      <c r="D7" s="750">
        <f>+VLOOKUP(A7,'LISTA NACIONAL'!A:B,2,0)</f>
        <v>3215.7</v>
      </c>
      <c r="E7" s="688">
        <f t="shared" si="0"/>
        <v>3890.9969999999998</v>
      </c>
    </row>
    <row r="8" spans="1:5" ht="15">
      <c r="A8" s="687" t="s">
        <v>15924</v>
      </c>
      <c r="B8" s="126"/>
      <c r="C8" s="682" t="s">
        <v>15960</v>
      </c>
      <c r="D8" s="750">
        <f>+VLOOKUP(A8,'LISTA NACIONAL'!A:B,2,0)</f>
        <v>8100</v>
      </c>
      <c r="E8" s="688">
        <f t="shared" si="0"/>
        <v>9801</v>
      </c>
    </row>
    <row r="9" spans="1:5" ht="15">
      <c r="A9" s="687" t="s">
        <v>15925</v>
      </c>
      <c r="B9" s="126"/>
      <c r="C9" s="682" t="s">
        <v>15961</v>
      </c>
      <c r="D9" s="750">
        <f>+VLOOKUP(A9,'LISTA NACIONAL'!A:B,2,0)</f>
        <v>8100</v>
      </c>
      <c r="E9" s="688">
        <f t="shared" si="0"/>
        <v>9801</v>
      </c>
    </row>
    <row r="10" spans="1:5" ht="15.75">
      <c r="A10" s="687" t="s">
        <v>15926</v>
      </c>
      <c r="B10" s="126"/>
      <c r="C10" s="682" t="s">
        <v>15962</v>
      </c>
      <c r="D10" s="750">
        <f>+VLOOKUP(A10,'LISTA NACIONAL'!A:B,2,0)</f>
        <v>8910</v>
      </c>
      <c r="E10" s="688">
        <f t="shared" si="0"/>
        <v>10781.1</v>
      </c>
    </row>
    <row r="11" spans="1:5" ht="15">
      <c r="A11" s="687" t="s">
        <v>16640</v>
      </c>
      <c r="B11" s="126"/>
      <c r="C11" s="682" t="s">
        <v>16651</v>
      </c>
      <c r="D11" s="750">
        <f>+VLOOKUP(A11,'LISTA NACIONAL'!A:B,2,0)</f>
        <v>3591</v>
      </c>
      <c r="E11" s="688">
        <f t="shared" si="0"/>
        <v>4345.1099999999997</v>
      </c>
    </row>
    <row r="12" spans="1:5" ht="15">
      <c r="A12" s="687" t="s">
        <v>16641</v>
      </c>
      <c r="B12" s="126"/>
      <c r="C12" s="682" t="s">
        <v>16652</v>
      </c>
      <c r="D12" s="750">
        <f>+VLOOKUP(A12,'LISTA NACIONAL'!A:B,2,0)</f>
        <v>2844.0509999999999</v>
      </c>
      <c r="E12" s="688">
        <f t="shared" si="0"/>
        <v>3441.3017099999997</v>
      </c>
    </row>
    <row r="13" spans="1:5" ht="15.75">
      <c r="A13" s="687" t="s">
        <v>15927</v>
      </c>
      <c r="B13" s="126"/>
      <c r="C13" s="682" t="s">
        <v>15963</v>
      </c>
      <c r="D13" s="750">
        <f>+VLOOKUP(A13,'LISTA NACIONAL'!A:B,2,0)</f>
        <v>432</v>
      </c>
      <c r="E13" s="688">
        <f t="shared" si="0"/>
        <v>522.72</v>
      </c>
    </row>
    <row r="14" spans="1:5" ht="15.75">
      <c r="A14" s="687" t="s">
        <v>15928</v>
      </c>
      <c r="B14" s="126"/>
      <c r="C14" s="682" t="s">
        <v>15964</v>
      </c>
      <c r="D14" s="750">
        <f>+VLOOKUP(A14,'LISTA NACIONAL'!A:B,2,0)</f>
        <v>405</v>
      </c>
      <c r="E14" s="688">
        <f t="shared" si="0"/>
        <v>490.05</v>
      </c>
    </row>
    <row r="15" spans="1:5" ht="15.75">
      <c r="A15" s="687" t="s">
        <v>15929</v>
      </c>
      <c r="B15" s="126"/>
      <c r="C15" s="682" t="s">
        <v>15965</v>
      </c>
      <c r="D15" s="750">
        <f>+VLOOKUP(A15,'LISTA NACIONAL'!A:B,2,0)</f>
        <v>405</v>
      </c>
      <c r="E15" s="688">
        <f t="shared" si="0"/>
        <v>490.05</v>
      </c>
    </row>
    <row r="16" spans="1:5" ht="15.75">
      <c r="A16" s="687" t="s">
        <v>15930</v>
      </c>
      <c r="B16" s="126"/>
      <c r="C16" s="682" t="s">
        <v>15966</v>
      </c>
      <c r="D16" s="750">
        <f>+VLOOKUP(A16,'LISTA NACIONAL'!A:B,2,0)</f>
        <v>540</v>
      </c>
      <c r="E16" s="688">
        <f t="shared" si="0"/>
        <v>653.4</v>
      </c>
    </row>
    <row r="17" spans="1:5" ht="15">
      <c r="A17" s="687" t="s">
        <v>15931</v>
      </c>
      <c r="B17" s="126"/>
      <c r="C17" s="682" t="s">
        <v>15967</v>
      </c>
      <c r="D17" s="750">
        <f>+VLOOKUP(A17,'LISTA NACIONAL'!A:B,2,0)</f>
        <v>1890</v>
      </c>
      <c r="E17" s="688">
        <f t="shared" si="0"/>
        <v>2286.9</v>
      </c>
    </row>
    <row r="18" spans="1:5" ht="15">
      <c r="A18" s="687" t="s">
        <v>16642</v>
      </c>
      <c r="B18" s="126"/>
      <c r="C18" s="682" t="s">
        <v>16653</v>
      </c>
      <c r="D18" s="750">
        <f>+VLOOKUP(A18,'LISTA NACIONAL'!A:B,2,0)</f>
        <v>1211.3499999999999</v>
      </c>
      <c r="E18" s="688">
        <f t="shared" si="0"/>
        <v>1465.7334999999998</v>
      </c>
    </row>
    <row r="19" spans="1:5" ht="15">
      <c r="A19" s="687" t="s">
        <v>16643</v>
      </c>
      <c r="B19" s="126"/>
      <c r="C19" s="682" t="s">
        <v>16654</v>
      </c>
      <c r="D19" s="750">
        <f>+VLOOKUP(A19,'LISTA NACIONAL'!A:B,2,0)</f>
        <v>705.74900000000002</v>
      </c>
      <c r="E19" s="688">
        <f t="shared" si="0"/>
        <v>853.95628999999997</v>
      </c>
    </row>
    <row r="20" spans="1:5" ht="15">
      <c r="A20" s="687" t="s">
        <v>16644</v>
      </c>
      <c r="B20" s="126"/>
      <c r="C20" s="682" t="s">
        <v>16655</v>
      </c>
      <c r="D20" s="750">
        <f>+VLOOKUP(A20,'LISTA NACIONAL'!A:B,2,0)</f>
        <v>1158.6849999999999</v>
      </c>
      <c r="E20" s="688">
        <f t="shared" si="0"/>
        <v>1402.0088499999999</v>
      </c>
    </row>
    <row r="21" spans="1:5" ht="15">
      <c r="A21" s="687" t="s">
        <v>15932</v>
      </c>
      <c r="B21" s="126"/>
      <c r="C21" s="682" t="s">
        <v>12007</v>
      </c>
      <c r="D21" s="750">
        <f>+VLOOKUP(A21,'LISTA NACIONAL'!A:B,2,0)</f>
        <v>4860</v>
      </c>
      <c r="E21" s="688">
        <f t="shared" si="0"/>
        <v>5880.5999999999995</v>
      </c>
    </row>
    <row r="22" spans="1:5" ht="15">
      <c r="A22" s="687" t="s">
        <v>16645</v>
      </c>
      <c r="B22" s="126"/>
      <c r="C22" s="682" t="s">
        <v>16656</v>
      </c>
      <c r="D22" s="750">
        <f>+VLOOKUP(A22,'LISTA NACIONAL'!A:B,2,0)</f>
        <v>984.88499999999999</v>
      </c>
      <c r="E22" s="688">
        <f t="shared" si="0"/>
        <v>1191.7108499999999</v>
      </c>
    </row>
    <row r="23" spans="1:5" ht="15">
      <c r="A23" s="687" t="s">
        <v>15933</v>
      </c>
      <c r="B23" s="126"/>
      <c r="C23" s="682" t="s">
        <v>16687</v>
      </c>
      <c r="D23" s="750">
        <f>+VLOOKUP(A23,'LISTA NACIONAL'!A:B,2,0)</f>
        <v>810</v>
      </c>
      <c r="E23" s="688">
        <f t="shared" si="0"/>
        <v>980.1</v>
      </c>
    </row>
    <row r="24" spans="1:5" ht="15">
      <c r="A24" s="687" t="s">
        <v>14403</v>
      </c>
      <c r="B24" s="126"/>
      <c r="C24" s="682" t="s">
        <v>14237</v>
      </c>
      <c r="D24" s="750">
        <f>+VLOOKUP(A24,'LISTA NACIONAL'!A:B,2,0)</f>
        <v>1890</v>
      </c>
      <c r="E24" s="688">
        <f t="shared" si="0"/>
        <v>2286.9</v>
      </c>
    </row>
    <row r="25" spans="1:5" ht="15">
      <c r="A25" s="687" t="s">
        <v>15934</v>
      </c>
      <c r="B25" s="126"/>
      <c r="C25" s="682" t="s">
        <v>15968</v>
      </c>
      <c r="D25" s="750">
        <f>+VLOOKUP(A25,'LISTA NACIONAL'!A:B,2,0)</f>
        <v>1890</v>
      </c>
      <c r="E25" s="688">
        <f t="shared" si="0"/>
        <v>2286.9</v>
      </c>
    </row>
    <row r="26" spans="1:5" ht="15">
      <c r="A26" s="687" t="s">
        <v>16646</v>
      </c>
      <c r="B26" s="126"/>
      <c r="C26" s="682" t="s">
        <v>16657</v>
      </c>
      <c r="D26" s="750">
        <f>+VLOOKUP(A26,'LISTA NACIONAL'!A:B,2,0)</f>
        <v>969.07799999999997</v>
      </c>
      <c r="E26" s="688">
        <f t="shared" si="0"/>
        <v>1172.58438</v>
      </c>
    </row>
    <row r="27" spans="1:5" ht="15">
      <c r="A27" s="687" t="s">
        <v>15935</v>
      </c>
      <c r="B27" s="126"/>
      <c r="C27" s="682" t="s">
        <v>12008</v>
      </c>
      <c r="D27" s="750">
        <f>+VLOOKUP(A27,'LISTA NACIONAL'!A:B,2,0)</f>
        <v>4860</v>
      </c>
      <c r="E27" s="688">
        <f t="shared" si="0"/>
        <v>5880.5999999999995</v>
      </c>
    </row>
    <row r="28" spans="1:5" ht="15">
      <c r="A28" s="687" t="s">
        <v>15936</v>
      </c>
      <c r="B28" s="126"/>
      <c r="C28" s="682" t="s">
        <v>12009</v>
      </c>
      <c r="D28" s="750">
        <f>+VLOOKUP(A28,'LISTA NACIONAL'!A:B,2,0)</f>
        <v>4860</v>
      </c>
      <c r="E28" s="688">
        <f t="shared" si="0"/>
        <v>5880.5999999999995</v>
      </c>
    </row>
    <row r="29" spans="1:5" ht="15">
      <c r="A29" s="687" t="s">
        <v>15937</v>
      </c>
      <c r="B29" s="126"/>
      <c r="C29" s="682" t="s">
        <v>15969</v>
      </c>
      <c r="D29" s="750">
        <f>+VLOOKUP(A29,'LISTA NACIONAL'!A:B,2,0)</f>
        <v>4023</v>
      </c>
      <c r="E29" s="688">
        <f t="shared" si="0"/>
        <v>4867.83</v>
      </c>
    </row>
    <row r="30" spans="1:5" ht="15">
      <c r="A30" s="687" t="s">
        <v>15938</v>
      </c>
      <c r="B30" s="126"/>
      <c r="C30" s="682" t="s">
        <v>12010</v>
      </c>
      <c r="D30" s="750">
        <f>+VLOOKUP(A30,'LISTA NACIONAL'!A:B,2,0)</f>
        <v>4050</v>
      </c>
      <c r="E30" s="688">
        <f t="shared" si="0"/>
        <v>4900.5</v>
      </c>
    </row>
    <row r="31" spans="1:5" ht="15">
      <c r="A31" s="687" t="s">
        <v>15939</v>
      </c>
      <c r="B31" s="126"/>
      <c r="C31" s="682" t="s">
        <v>12011</v>
      </c>
      <c r="D31" s="750">
        <f>+VLOOKUP(A31,'LISTA NACIONAL'!A:B,2,0)</f>
        <v>1890</v>
      </c>
      <c r="E31" s="688">
        <f t="shared" si="0"/>
        <v>2286.9</v>
      </c>
    </row>
    <row r="32" spans="1:5" ht="15">
      <c r="A32" s="687" t="s">
        <v>16647</v>
      </c>
      <c r="B32" s="126"/>
      <c r="C32" s="682" t="s">
        <v>16658</v>
      </c>
      <c r="D32" s="750">
        <f>+VLOOKUP(A32,'LISTA NACIONAL'!A:B,2,0)</f>
        <v>1927.63</v>
      </c>
      <c r="E32" s="688">
        <f t="shared" si="0"/>
        <v>2332.4322999999999</v>
      </c>
    </row>
    <row r="33" spans="1:5" ht="15">
      <c r="A33" s="687" t="s">
        <v>15940</v>
      </c>
      <c r="B33" s="126"/>
      <c r="C33" s="682" t="s">
        <v>12012</v>
      </c>
      <c r="D33" s="750">
        <f>+VLOOKUP(A33,'LISTA NACIONAL'!A:B,2,0)</f>
        <v>4050</v>
      </c>
      <c r="E33" s="688">
        <f t="shared" si="0"/>
        <v>4900.5</v>
      </c>
    </row>
    <row r="34" spans="1:5" ht="15.75">
      <c r="A34" s="689" t="s">
        <v>15941</v>
      </c>
      <c r="B34" s="126"/>
      <c r="C34" s="683" t="s">
        <v>15970</v>
      </c>
      <c r="D34" s="750">
        <f>+VLOOKUP(A34,'LISTA NACIONAL'!A:B,2,0)</f>
        <v>1890</v>
      </c>
      <c r="E34" s="688">
        <f t="shared" si="0"/>
        <v>2286.9</v>
      </c>
    </row>
    <row r="35" spans="1:5" ht="15">
      <c r="A35" s="687" t="s">
        <v>15942</v>
      </c>
      <c r="B35" s="126"/>
      <c r="C35" s="682" t="s">
        <v>12013</v>
      </c>
      <c r="D35" s="750">
        <f>+VLOOKUP(A35,'LISTA NACIONAL'!A:B,2,0)</f>
        <v>5670</v>
      </c>
      <c r="E35" s="688">
        <f t="shared" ref="E35:E51" si="1">+D35*1.21</f>
        <v>6860.7</v>
      </c>
    </row>
    <row r="36" spans="1:5" ht="15">
      <c r="A36" s="687" t="s">
        <v>15943</v>
      </c>
      <c r="B36" s="126"/>
      <c r="C36" s="682" t="s">
        <v>15971</v>
      </c>
      <c r="D36" s="750">
        <f>+VLOOKUP(A36,'LISTA NACIONAL'!A:B,2,0)</f>
        <v>1080</v>
      </c>
      <c r="E36" s="688">
        <f t="shared" si="1"/>
        <v>1306.8</v>
      </c>
    </row>
    <row r="37" spans="1:5" ht="15">
      <c r="A37" s="687" t="s">
        <v>15944</v>
      </c>
      <c r="B37" s="126"/>
      <c r="C37" s="682" t="s">
        <v>12014</v>
      </c>
      <c r="D37" s="750">
        <f>+VLOOKUP(A37,'LISTA NACIONAL'!A:B,2,0)</f>
        <v>1080</v>
      </c>
      <c r="E37" s="688">
        <f t="shared" si="1"/>
        <v>1306.8</v>
      </c>
    </row>
    <row r="38" spans="1:5" ht="15.75">
      <c r="A38" s="687" t="s">
        <v>15945</v>
      </c>
      <c r="B38" s="126"/>
      <c r="C38" s="682" t="s">
        <v>15972</v>
      </c>
      <c r="D38" s="750">
        <f>+VLOOKUP(A38,'LISTA NACIONAL'!A:B,2,0)</f>
        <v>4730.45</v>
      </c>
      <c r="E38" s="688">
        <f t="shared" si="1"/>
        <v>5723.8444999999992</v>
      </c>
    </row>
    <row r="39" spans="1:5" ht="15">
      <c r="A39" s="687" t="s">
        <v>15946</v>
      </c>
      <c r="B39" s="126"/>
      <c r="C39" s="682" t="s">
        <v>15973</v>
      </c>
      <c r="D39" s="750">
        <f>+VLOOKUP(A39,'LISTA NACIONAL'!A:B,2,0)</f>
        <v>1350</v>
      </c>
      <c r="E39" s="688">
        <f t="shared" si="1"/>
        <v>1633.5</v>
      </c>
    </row>
    <row r="40" spans="1:5" ht="15">
      <c r="A40" s="687" t="s">
        <v>15947</v>
      </c>
      <c r="B40" s="126"/>
      <c r="C40" s="682" t="s">
        <v>12015</v>
      </c>
      <c r="D40" s="750">
        <f>+VLOOKUP(A40,'LISTA NACIONAL'!A:B,2,0)</f>
        <v>2970</v>
      </c>
      <c r="E40" s="688">
        <f t="shared" si="1"/>
        <v>3593.7</v>
      </c>
    </row>
    <row r="41" spans="1:5" ht="15">
      <c r="A41" s="687" t="s">
        <v>15948</v>
      </c>
      <c r="B41" s="126"/>
      <c r="C41" s="682" t="s">
        <v>12016</v>
      </c>
      <c r="D41" s="750">
        <f>+VLOOKUP(A41,'LISTA NACIONAL'!A:B,2,0)</f>
        <v>2970</v>
      </c>
      <c r="E41" s="688">
        <f t="shared" si="1"/>
        <v>3593.7</v>
      </c>
    </row>
    <row r="42" spans="1:5" ht="15">
      <c r="A42" s="687" t="s">
        <v>15949</v>
      </c>
      <c r="B42" s="126"/>
      <c r="C42" s="682" t="s">
        <v>12017</v>
      </c>
      <c r="D42" s="750">
        <f>+VLOOKUP(A42,'LISTA NACIONAL'!A:B,2,0)</f>
        <v>4050</v>
      </c>
      <c r="E42" s="688">
        <f t="shared" si="1"/>
        <v>4900.5</v>
      </c>
    </row>
    <row r="43" spans="1:5" ht="15">
      <c r="A43" s="687" t="s">
        <v>15950</v>
      </c>
      <c r="B43" s="126"/>
      <c r="C43" s="682" t="s">
        <v>12018</v>
      </c>
      <c r="D43" s="750">
        <f>+VLOOKUP(A43,'LISTA NACIONAL'!A:B,2,0)</f>
        <v>4050</v>
      </c>
      <c r="E43" s="688">
        <f t="shared" si="1"/>
        <v>4900.5</v>
      </c>
    </row>
    <row r="44" spans="1:5" ht="15">
      <c r="A44" s="687" t="s">
        <v>15951</v>
      </c>
      <c r="B44" s="126"/>
      <c r="C44" s="682" t="s">
        <v>9209</v>
      </c>
      <c r="D44" s="750">
        <f>+VLOOKUP(A44,'LISTA NACIONAL'!A:B,2,0)</f>
        <v>4050</v>
      </c>
      <c r="E44" s="688">
        <f t="shared" si="1"/>
        <v>4900.5</v>
      </c>
    </row>
    <row r="45" spans="1:5" ht="15">
      <c r="A45" s="687" t="s">
        <v>15952</v>
      </c>
      <c r="B45" s="126"/>
      <c r="C45" s="682" t="s">
        <v>9210</v>
      </c>
      <c r="D45" s="750">
        <f>+VLOOKUP(A45,'LISTA NACIONAL'!A:B,2,0)</f>
        <v>5940</v>
      </c>
      <c r="E45" s="688">
        <f t="shared" si="1"/>
        <v>7187.4</v>
      </c>
    </row>
    <row r="46" spans="1:5" ht="15">
      <c r="A46" s="687" t="s">
        <v>15953</v>
      </c>
      <c r="B46" s="126"/>
      <c r="C46" s="682" t="s">
        <v>9211</v>
      </c>
      <c r="D46" s="750">
        <f>+VLOOKUP(A46,'LISTA NACIONAL'!A:B,2,0)</f>
        <v>4050</v>
      </c>
      <c r="E46" s="688">
        <f t="shared" si="1"/>
        <v>4900.5</v>
      </c>
    </row>
    <row r="47" spans="1:5" ht="15">
      <c r="A47" s="687" t="s">
        <v>15954</v>
      </c>
      <c r="B47" s="126"/>
      <c r="C47" s="682" t="s">
        <v>9212</v>
      </c>
      <c r="D47" s="750">
        <f>+VLOOKUP(A47,'LISTA NACIONAL'!A:B,2,0)</f>
        <v>3510</v>
      </c>
      <c r="E47" s="688">
        <f t="shared" si="1"/>
        <v>4247.0999999999995</v>
      </c>
    </row>
    <row r="48" spans="1:5" ht="15">
      <c r="A48" s="687" t="s">
        <v>15955</v>
      </c>
      <c r="B48" s="126"/>
      <c r="C48" s="682" t="s">
        <v>15974</v>
      </c>
      <c r="D48" s="750">
        <f>+VLOOKUP(A48,'LISTA NACIONAL'!A:B,2,0)</f>
        <v>4860</v>
      </c>
      <c r="E48" s="688">
        <f t="shared" si="1"/>
        <v>5880.5999999999995</v>
      </c>
    </row>
    <row r="49" spans="1:5" ht="15">
      <c r="A49" s="687" t="s">
        <v>15956</v>
      </c>
      <c r="B49" s="126"/>
      <c r="C49" s="682" t="s">
        <v>9213</v>
      </c>
      <c r="D49" s="750">
        <f>+VLOOKUP(A49,'LISTA NACIONAL'!A:B,2,0)</f>
        <v>4050</v>
      </c>
      <c r="E49" s="688">
        <f t="shared" si="1"/>
        <v>4900.5</v>
      </c>
    </row>
    <row r="50" spans="1:5" ht="15">
      <c r="A50" s="687" t="s">
        <v>15957</v>
      </c>
      <c r="B50" s="126"/>
      <c r="C50" s="682" t="s">
        <v>9214</v>
      </c>
      <c r="D50" s="750">
        <f>+VLOOKUP(A50,'LISTA NACIONAL'!A:B,2,0)</f>
        <v>675</v>
      </c>
      <c r="E50" s="688">
        <f t="shared" si="1"/>
        <v>816.75</v>
      </c>
    </row>
    <row r="51" spans="1:5" ht="16.5" thickBot="1">
      <c r="A51" s="1269" t="s">
        <v>15958</v>
      </c>
      <c r="B51" s="198"/>
      <c r="C51" s="1270" t="s">
        <v>15975</v>
      </c>
      <c r="D51" s="1271">
        <f>+VLOOKUP(A51,'LISTA NACIONAL'!A:B,2,0)</f>
        <v>675</v>
      </c>
      <c r="E51" s="1272">
        <f t="shared" si="1"/>
        <v>816.75</v>
      </c>
    </row>
  </sheetData>
  <pageMargins left="0.7" right="0.7"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000066"/>
  </sheetPr>
  <dimension ref="A1:K35"/>
  <sheetViews>
    <sheetView showGridLines="0" workbookViewId="0">
      <selection activeCell="G24" sqref="G24"/>
    </sheetView>
  </sheetViews>
  <sheetFormatPr baseColWidth="10" defaultRowHeight="12.75"/>
  <cols>
    <col min="3" max="3" width="46" bestFit="1" customWidth="1"/>
    <col min="4" max="5" width="9.42578125" customWidth="1"/>
    <col min="6" max="6" width="17.28515625" customWidth="1"/>
    <col min="7" max="7" width="17.7109375" customWidth="1"/>
    <col min="8" max="10" width="9.28515625" customWidth="1"/>
  </cols>
  <sheetData>
    <row r="1" spans="1:11" ht="15.75" customHeight="1">
      <c r="A1" s="1418"/>
      <c r="B1" s="1418"/>
      <c r="C1" s="1418"/>
      <c r="D1" s="1418"/>
      <c r="E1" s="1418"/>
      <c r="F1" s="1418"/>
      <c r="G1" s="1418"/>
      <c r="H1" s="1418"/>
      <c r="I1" s="1418"/>
      <c r="J1" s="1418"/>
      <c r="K1" s="1418"/>
    </row>
    <row r="2" spans="1:11" ht="34.5" customHeight="1">
      <c r="A2" s="1418"/>
      <c r="B2" s="1418"/>
      <c r="C2" s="1418"/>
      <c r="D2" s="1418"/>
      <c r="E2" s="1418"/>
      <c r="F2" s="1418"/>
      <c r="G2" s="1418"/>
      <c r="H2" s="1418"/>
      <c r="I2" s="1418"/>
      <c r="J2" s="1418"/>
      <c r="K2" s="1418"/>
    </row>
    <row r="3" spans="1:11" ht="34.5" customHeight="1">
      <c r="A3" s="1418"/>
      <c r="B3" s="1418"/>
      <c r="C3" s="1418"/>
      <c r="D3" s="1418"/>
      <c r="E3" s="1418"/>
      <c r="F3" s="1418"/>
      <c r="G3" s="1418"/>
      <c r="H3" s="1418"/>
      <c r="I3" s="1418"/>
      <c r="J3" s="1418"/>
      <c r="K3" s="1418"/>
    </row>
    <row r="4" spans="1:11" ht="12" customHeight="1" thickBot="1">
      <c r="A4" s="1418"/>
      <c r="B4" s="1418"/>
      <c r="C4" s="1418"/>
      <c r="D4" s="1418"/>
      <c r="E4" s="1418"/>
      <c r="F4" s="1418"/>
      <c r="G4" s="1418"/>
      <c r="H4" s="1418"/>
      <c r="I4" s="1418"/>
      <c r="J4" s="1418"/>
      <c r="K4" s="1418"/>
    </row>
    <row r="5" spans="1:11" ht="17.25" thickTop="1" thickBot="1">
      <c r="A5" s="84" t="s">
        <v>9945</v>
      </c>
      <c r="B5" s="85" t="s">
        <v>5407</v>
      </c>
      <c r="C5" s="85" t="s">
        <v>2205</v>
      </c>
      <c r="D5" s="85" t="s">
        <v>11346</v>
      </c>
      <c r="E5" s="85" t="s">
        <v>11347</v>
      </c>
      <c r="F5" s="85" t="s">
        <v>5405</v>
      </c>
      <c r="G5" s="86" t="s">
        <v>2360</v>
      </c>
      <c r="H5" s="1470"/>
      <c r="I5" s="1471"/>
      <c r="J5" s="1472">
        <v>816</v>
      </c>
      <c r="K5" s="1473"/>
    </row>
    <row r="6" spans="1:11" ht="21" customHeight="1" thickTop="1" thickBot="1">
      <c r="A6" s="1468" t="s">
        <v>6571</v>
      </c>
      <c r="B6" s="1469"/>
      <c r="C6" s="1469"/>
      <c r="D6" s="1469"/>
      <c r="E6" s="1469"/>
      <c r="F6" s="1469"/>
      <c r="G6" s="1469"/>
      <c r="I6" s="2"/>
      <c r="J6" s="2"/>
      <c r="K6" s="2"/>
    </row>
    <row r="7" spans="1:11" ht="15" thickBot="1">
      <c r="A7" s="698" t="s">
        <v>4517</v>
      </c>
      <c r="B7" s="761"/>
      <c r="C7" s="698" t="s">
        <v>14696</v>
      </c>
      <c r="D7" s="343">
        <v>428</v>
      </c>
      <c r="E7" s="885" t="s">
        <v>7809</v>
      </c>
      <c r="F7" s="886">
        <f>+VLOOKUP(A7,'LISTA IMPORTADO'!A:B,2,0)</f>
        <v>8.1240000000000006</v>
      </c>
      <c r="G7" s="887">
        <f>+F7*1.21*$J$5</f>
        <v>8021.3126400000001</v>
      </c>
      <c r="I7" s="660"/>
      <c r="J7" s="813"/>
      <c r="K7" s="813"/>
    </row>
    <row r="8" spans="1:11" ht="15" thickBot="1">
      <c r="A8" s="501" t="s">
        <v>11110</v>
      </c>
      <c r="B8" s="126"/>
      <c r="C8" s="501" t="s">
        <v>14697</v>
      </c>
      <c r="D8" s="297">
        <v>420</v>
      </c>
      <c r="E8" s="888" t="s">
        <v>7809</v>
      </c>
      <c r="F8" s="323">
        <f>+VLOOKUP(A8,'LISTA IMPORTADO'!A:B,2,0)</f>
        <v>7.13</v>
      </c>
      <c r="G8" s="887">
        <f t="shared" ref="G8:G20" si="0">+F8*1.21*$J$5</f>
        <v>7039.8768</v>
      </c>
      <c r="I8" s="2"/>
      <c r="J8" s="813"/>
      <c r="K8" s="813"/>
    </row>
    <row r="9" spans="1:11" ht="15" thickBot="1">
      <c r="A9" s="501" t="s">
        <v>2170</v>
      </c>
      <c r="B9" s="319"/>
      <c r="C9" s="501" t="s">
        <v>14698</v>
      </c>
      <c r="D9" s="297">
        <v>428</v>
      </c>
      <c r="E9" s="888" t="s">
        <v>2169</v>
      </c>
      <c r="F9" s="323">
        <f>+VLOOKUP(A9,'LISTA IMPORTADO'!A:B,2,0)</f>
        <v>6.3789999999999996</v>
      </c>
      <c r="G9" s="887">
        <f t="shared" si="0"/>
        <v>6298.3694399999995</v>
      </c>
      <c r="I9" s="2"/>
      <c r="J9" s="813"/>
      <c r="K9" s="813"/>
    </row>
    <row r="10" spans="1:11" ht="15" thickBot="1">
      <c r="A10" s="501" t="s">
        <v>2171</v>
      </c>
      <c r="B10" s="319"/>
      <c r="C10" s="501" t="s">
        <v>14699</v>
      </c>
      <c r="D10" s="297">
        <v>428</v>
      </c>
      <c r="E10" s="888" t="s">
        <v>7807</v>
      </c>
      <c r="F10" s="323">
        <f>+VLOOKUP(A10,'LISTA IMPORTADO'!A:B,2,0)</f>
        <v>4.8</v>
      </c>
      <c r="G10" s="887">
        <f t="shared" si="0"/>
        <v>4739.3279999999995</v>
      </c>
      <c r="I10" s="2"/>
      <c r="J10" s="813"/>
      <c r="K10" s="813"/>
    </row>
    <row r="11" spans="1:11" ht="15" thickBot="1">
      <c r="A11" s="501" t="s">
        <v>12715</v>
      </c>
      <c r="B11" s="319"/>
      <c r="C11" s="501" t="s">
        <v>14700</v>
      </c>
      <c r="D11" s="297">
        <v>428</v>
      </c>
      <c r="E11" s="888" t="s">
        <v>7809</v>
      </c>
      <c r="F11" s="323">
        <f>+VLOOKUP(A11,'LISTA IMPORTADO'!A:B,2,0)</f>
        <v>8.5510000000000002</v>
      </c>
      <c r="G11" s="887">
        <f t="shared" si="0"/>
        <v>8442.9153599999991</v>
      </c>
      <c r="I11" s="2"/>
      <c r="J11" s="813"/>
      <c r="K11" s="813"/>
    </row>
    <row r="12" spans="1:11" ht="15" thickBot="1">
      <c r="A12" s="501" t="s">
        <v>12716</v>
      </c>
      <c r="B12" s="319"/>
      <c r="C12" s="501" t="s">
        <v>14701</v>
      </c>
      <c r="D12" s="297">
        <v>428</v>
      </c>
      <c r="E12" s="888" t="s">
        <v>7809</v>
      </c>
      <c r="F12" s="323">
        <f>+VLOOKUP(A12,'LISTA IMPORTADO'!A:B,2,0)</f>
        <v>8.3859999999999992</v>
      </c>
      <c r="G12" s="887">
        <f t="shared" si="0"/>
        <v>8280.0009599999976</v>
      </c>
      <c r="I12" s="2"/>
      <c r="J12" s="813"/>
      <c r="K12" s="813"/>
    </row>
    <row r="13" spans="1:11" ht="15" thickBot="1">
      <c r="A13" s="501" t="s">
        <v>12717</v>
      </c>
      <c r="B13" s="319"/>
      <c r="C13" s="501" t="s">
        <v>14702</v>
      </c>
      <c r="D13" s="297">
        <v>420</v>
      </c>
      <c r="E13" s="888" t="s">
        <v>14444</v>
      </c>
      <c r="F13" s="323">
        <f>+VLOOKUP(A13,'LISTA IMPORTADO'!A:B,2,0)</f>
        <v>6.5</v>
      </c>
      <c r="G13" s="887">
        <f t="shared" si="0"/>
        <v>6417.84</v>
      </c>
      <c r="I13" s="2"/>
      <c r="J13" s="813"/>
      <c r="K13" s="813"/>
    </row>
    <row r="14" spans="1:11" ht="15" thickBot="1">
      <c r="A14" s="501" t="s">
        <v>11761</v>
      </c>
      <c r="B14" s="319"/>
      <c r="C14" s="501" t="s">
        <v>14703</v>
      </c>
      <c r="D14" s="297">
        <v>428</v>
      </c>
      <c r="E14" s="888" t="s">
        <v>3463</v>
      </c>
      <c r="F14" s="323">
        <f>+VLOOKUP(A14,'LISTA IMPORTADO'!A:B,2,0)</f>
        <v>9.5660000000000007</v>
      </c>
      <c r="G14" s="887">
        <f t="shared" si="0"/>
        <v>9445.0857600000018</v>
      </c>
      <c r="I14" s="2"/>
      <c r="J14" s="813"/>
      <c r="K14" s="813"/>
    </row>
    <row r="15" spans="1:11" ht="15" thickBot="1">
      <c r="A15" s="501" t="s">
        <v>14437</v>
      </c>
      <c r="B15" s="319"/>
      <c r="C15" s="501" t="s">
        <v>14704</v>
      </c>
      <c r="D15" s="889">
        <v>428</v>
      </c>
      <c r="E15" s="890" t="s">
        <v>8363</v>
      </c>
      <c r="F15" s="323">
        <f>+VLOOKUP(A15,'LISTA IMPORTADO'!A:B,2,0)</f>
        <v>7.1120000000000001</v>
      </c>
      <c r="G15" s="887">
        <f t="shared" si="0"/>
        <v>7022.1043200000004</v>
      </c>
      <c r="I15" s="2"/>
      <c r="J15" s="816"/>
      <c r="K15" s="816"/>
    </row>
    <row r="16" spans="1:11" ht="15" thickBot="1">
      <c r="A16" s="693" t="s">
        <v>11762</v>
      </c>
      <c r="B16" s="455"/>
      <c r="C16" s="693" t="s">
        <v>14705</v>
      </c>
      <c r="D16" s="297">
        <v>428</v>
      </c>
      <c r="E16" s="888" t="s">
        <v>11086</v>
      </c>
      <c r="F16" s="323">
        <f>+VLOOKUP(A16,'LISTA IMPORTADO'!A:B,2,0)</f>
        <v>11.552</v>
      </c>
      <c r="G16" s="887">
        <f t="shared" si="0"/>
        <v>11405.98272</v>
      </c>
      <c r="I16" s="2"/>
      <c r="J16" s="813"/>
      <c r="K16" s="813"/>
    </row>
    <row r="17" spans="1:11" ht="15" thickBot="1">
      <c r="A17" s="501" t="s">
        <v>8364</v>
      </c>
      <c r="B17" s="126"/>
      <c r="C17" s="501" t="s">
        <v>14706</v>
      </c>
      <c r="D17" s="297">
        <v>428</v>
      </c>
      <c r="E17" s="888" t="s">
        <v>9723</v>
      </c>
      <c r="F17" s="323">
        <f>+VLOOKUP(A17,'LISTA IMPORTADO'!A:B,2,0)</f>
        <v>6.97</v>
      </c>
      <c r="G17" s="887">
        <f t="shared" si="0"/>
        <v>6881.8991999999998</v>
      </c>
      <c r="I17" s="2"/>
      <c r="J17" s="813"/>
      <c r="K17" s="813"/>
    </row>
    <row r="18" spans="1:11" ht="15" thickBot="1">
      <c r="A18" s="501" t="s">
        <v>12718</v>
      </c>
      <c r="B18" s="126"/>
      <c r="C18" s="501" t="s">
        <v>14707</v>
      </c>
      <c r="D18" s="297">
        <v>428</v>
      </c>
      <c r="E18" s="888" t="s">
        <v>14445</v>
      </c>
      <c r="F18" s="323">
        <f>+VLOOKUP(A18,'LISTA IMPORTADO'!A:B,2,0)</f>
        <v>7.64</v>
      </c>
      <c r="G18" s="887">
        <f t="shared" si="0"/>
        <v>7543.4303999999993</v>
      </c>
      <c r="I18" s="2"/>
      <c r="J18" s="813"/>
      <c r="K18" s="813"/>
    </row>
    <row r="19" spans="1:11" ht="15" thickBot="1">
      <c r="A19" s="501" t="s">
        <v>3619</v>
      </c>
      <c r="B19" s="319"/>
      <c r="C19" s="501" t="s">
        <v>14708</v>
      </c>
      <c r="D19" s="297">
        <v>428</v>
      </c>
      <c r="E19" s="888" t="s">
        <v>3620</v>
      </c>
      <c r="F19" s="323">
        <f>+VLOOKUP(A19,'LISTA IMPORTADO'!A:B,2,0)</f>
        <v>10.221</v>
      </c>
      <c r="G19" s="887">
        <f t="shared" si="0"/>
        <v>10091.806559999999</v>
      </c>
      <c r="I19" s="2"/>
      <c r="J19" s="813"/>
      <c r="K19" s="813"/>
    </row>
    <row r="20" spans="1:11" ht="15" thickBot="1">
      <c r="A20" s="891" t="s">
        <v>3621</v>
      </c>
      <c r="B20" s="892"/>
      <c r="C20" s="891" t="s">
        <v>14709</v>
      </c>
      <c r="D20" s="297">
        <v>428</v>
      </c>
      <c r="E20" s="888" t="s">
        <v>3622</v>
      </c>
      <c r="F20" s="323">
        <f>+VLOOKUP(A20,'LISTA IMPORTADO'!A:B,2,0)</f>
        <v>12.722</v>
      </c>
      <c r="G20" s="887">
        <f t="shared" si="0"/>
        <v>12561.193919999998</v>
      </c>
      <c r="I20" s="2"/>
      <c r="J20" s="813"/>
      <c r="K20" s="813"/>
    </row>
    <row r="21" spans="1:11" ht="15" thickBot="1">
      <c r="A21" s="308" t="s">
        <v>17508</v>
      </c>
      <c r="B21" s="198"/>
      <c r="C21" s="702" t="s">
        <v>17394</v>
      </c>
      <c r="D21" s="198"/>
      <c r="E21" s="198"/>
      <c r="F21" s="456">
        <f>+VLOOKUP(A21,'LISTA IMPORTADO'!A:B,2,0)</f>
        <v>12.154999999999999</v>
      </c>
      <c r="G21" s="887">
        <f>+F21*1.21*$J$5</f>
        <v>12001.3608</v>
      </c>
      <c r="I21" s="2"/>
      <c r="J21" s="813"/>
      <c r="K21" s="2"/>
    </row>
    <row r="22" spans="1:11" ht="13.5" thickBot="1">
      <c r="F22" s="456"/>
      <c r="I22" s="2"/>
      <c r="J22" s="813"/>
      <c r="K22" s="2"/>
    </row>
    <row r="23" spans="1:11" ht="19.5" thickBot="1">
      <c r="A23" s="375"/>
      <c r="B23" s="375"/>
      <c r="C23" s="375" t="s">
        <v>14726</v>
      </c>
      <c r="D23" s="376"/>
      <c r="E23" s="377"/>
      <c r="F23" s="378"/>
      <c r="G23" s="378"/>
      <c r="I23" s="2"/>
      <c r="J23" s="813"/>
      <c r="K23" s="2"/>
    </row>
    <row r="24" spans="1:11" ht="13.5" thickBot="1">
      <c r="A24" s="1171" t="s">
        <v>14199</v>
      </c>
      <c r="B24" s="183"/>
      <c r="C24" s="1013" t="s">
        <v>7806</v>
      </c>
      <c r="D24" s="1172" t="s">
        <v>15204</v>
      </c>
      <c r="E24" s="1173" t="s">
        <v>7809</v>
      </c>
      <c r="F24" s="886" t="e">
        <f>+VLOOKUP(A24,'LISTA IMPORTADO'!A:B,2,0)</f>
        <v>#N/A</v>
      </c>
      <c r="G24" s="887" t="e">
        <f>+(F24*1.21)*$J$5</f>
        <v>#N/A</v>
      </c>
      <c r="I24" s="2"/>
      <c r="J24" s="813"/>
      <c r="K24" s="813"/>
    </row>
    <row r="25" spans="1:11" ht="13.5" thickBot="1">
      <c r="A25" s="379" t="s">
        <v>15209</v>
      </c>
      <c r="B25" s="126"/>
      <c r="C25" s="373" t="s">
        <v>14201</v>
      </c>
      <c r="D25" s="553" t="s">
        <v>15212</v>
      </c>
      <c r="E25" s="554" t="s">
        <v>7809</v>
      </c>
      <c r="F25" s="323" t="e">
        <f>+VLOOKUP(A25,'LISTA IMPORTADO'!A:B,2,0)</f>
        <v>#N/A</v>
      </c>
      <c r="G25" s="887" t="e">
        <f t="shared" ref="G25:G31" si="1">+(F25*1.21)*$J$5</f>
        <v>#N/A</v>
      </c>
      <c r="I25" s="2"/>
      <c r="J25" s="813"/>
      <c r="K25" s="813"/>
    </row>
    <row r="26" spans="1:11" ht="13.5" thickBot="1">
      <c r="A26" s="379" t="s">
        <v>15210</v>
      </c>
      <c r="B26" s="126"/>
      <c r="C26" s="373" t="s">
        <v>14201</v>
      </c>
      <c r="D26" s="553" t="s">
        <v>15213</v>
      </c>
      <c r="E26" s="554" t="s">
        <v>7809</v>
      </c>
      <c r="F26" s="323" t="e">
        <f>+VLOOKUP(A26,'LISTA IMPORTADO'!A:B,2,0)</f>
        <v>#N/A</v>
      </c>
      <c r="G26" s="887" t="e">
        <f t="shared" si="1"/>
        <v>#N/A</v>
      </c>
      <c r="I26" s="2"/>
      <c r="J26" s="813"/>
      <c r="K26" s="813"/>
    </row>
    <row r="27" spans="1:11" ht="13.5" thickBot="1">
      <c r="A27" s="379" t="s">
        <v>15211</v>
      </c>
      <c r="B27" s="126"/>
      <c r="C27" s="373" t="s">
        <v>15215</v>
      </c>
      <c r="D27" s="553" t="s">
        <v>15214</v>
      </c>
      <c r="E27" s="554" t="s">
        <v>7809</v>
      </c>
      <c r="F27" s="323" t="e">
        <f>+VLOOKUP(A27,'LISTA IMPORTADO'!A:B,2,0)</f>
        <v>#N/A</v>
      </c>
      <c r="G27" s="887" t="e">
        <f t="shared" si="1"/>
        <v>#N/A</v>
      </c>
      <c r="I27" s="2"/>
      <c r="J27" s="813"/>
      <c r="K27" s="820"/>
    </row>
    <row r="28" spans="1:11" ht="13.5" thickBot="1">
      <c r="A28" s="379" t="s">
        <v>15200</v>
      </c>
      <c r="B28" s="126"/>
      <c r="C28" s="373" t="s">
        <v>14201</v>
      </c>
      <c r="D28" s="553" t="s">
        <v>15205</v>
      </c>
      <c r="E28" s="374" t="s">
        <v>7807</v>
      </c>
      <c r="F28" s="323">
        <f>+VLOOKUP(A28,'LISTA IMPORTADO'!A:B,2,0)</f>
        <v>11580.232</v>
      </c>
      <c r="G28" s="887">
        <f t="shared" si="1"/>
        <v>11433857.867520001</v>
      </c>
      <c r="I28" s="2"/>
      <c r="J28" s="813"/>
      <c r="K28" s="813"/>
    </row>
    <row r="29" spans="1:11" ht="13.5" thickBot="1">
      <c r="A29" s="379" t="s">
        <v>14200</v>
      </c>
      <c r="B29" s="496"/>
      <c r="C29" s="373" t="s">
        <v>14201</v>
      </c>
      <c r="D29" s="553" t="s">
        <v>15206</v>
      </c>
      <c r="E29" s="374" t="s">
        <v>7807</v>
      </c>
      <c r="F29" s="323" t="e">
        <f>+VLOOKUP(A29,'LISTA IMPORTADO'!A:B,2,0)</f>
        <v>#N/A</v>
      </c>
      <c r="G29" s="887" t="e">
        <f t="shared" si="1"/>
        <v>#N/A</v>
      </c>
      <c r="I29" s="2"/>
      <c r="J29" s="813"/>
      <c r="K29" s="813"/>
    </row>
    <row r="30" spans="1:11" ht="13.5" thickBot="1">
      <c r="A30" s="379" t="s">
        <v>15201</v>
      </c>
      <c r="B30" s="126"/>
      <c r="C30" s="373" t="s">
        <v>15203</v>
      </c>
      <c r="D30" s="553" t="s">
        <v>15207</v>
      </c>
      <c r="E30" s="374" t="s">
        <v>7807</v>
      </c>
      <c r="F30" s="323" t="e">
        <f>+VLOOKUP(A30,'LISTA IMPORTADO'!A:B,2,0)</f>
        <v>#N/A</v>
      </c>
      <c r="G30" s="887" t="e">
        <f t="shared" si="1"/>
        <v>#N/A</v>
      </c>
      <c r="I30" s="2"/>
      <c r="J30" s="813"/>
      <c r="K30" s="813"/>
    </row>
    <row r="31" spans="1:11" ht="13.5" thickBot="1">
      <c r="A31" s="1174" t="s">
        <v>15202</v>
      </c>
      <c r="B31" s="198"/>
      <c r="C31" s="1175" t="s">
        <v>15203</v>
      </c>
      <c r="D31" s="1176" t="s">
        <v>15208</v>
      </c>
      <c r="E31" s="1177" t="s">
        <v>7807</v>
      </c>
      <c r="F31" s="456" t="e">
        <f>+VLOOKUP(A31,'LISTA IMPORTADO'!A:B,2,0)</f>
        <v>#N/A</v>
      </c>
      <c r="G31" s="887" t="e">
        <f t="shared" si="1"/>
        <v>#N/A</v>
      </c>
      <c r="I31" s="2"/>
      <c r="J31" s="813"/>
      <c r="K31" s="813"/>
    </row>
    <row r="32" spans="1:11">
      <c r="I32" s="2"/>
      <c r="J32" s="2"/>
      <c r="K32" s="2"/>
    </row>
    <row r="33" spans="9:11">
      <c r="I33" s="2"/>
      <c r="J33" s="2"/>
      <c r="K33" s="2"/>
    </row>
    <row r="34" spans="9:11">
      <c r="I34" s="2"/>
      <c r="J34" s="2"/>
      <c r="K34" s="2"/>
    </row>
    <row r="35" spans="9:11">
      <c r="I35" s="2"/>
      <c r="J35" s="2"/>
      <c r="K35" s="2"/>
    </row>
  </sheetData>
  <mergeCells count="5">
    <mergeCell ref="A6:G6"/>
    <mergeCell ref="H1:K4"/>
    <mergeCell ref="H5:I5"/>
    <mergeCell ref="J5:K5"/>
    <mergeCell ref="A1:G4"/>
  </mergeCells>
  <phoneticPr fontId="30" type="noConversion"/>
  <hyperlinks>
    <hyperlink ref="H5:I5" location="PEDIDO!A1870" display="PEDIDO"/>
  </hyperlink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0" tint="-4.9989318521683403E-2"/>
  </sheetPr>
  <dimension ref="A1:R244"/>
  <sheetViews>
    <sheetView showGridLines="0" zoomScale="78" zoomScaleNormal="78" workbookViewId="0">
      <selection activeCell="G24" sqref="G24"/>
    </sheetView>
  </sheetViews>
  <sheetFormatPr baseColWidth="10" defaultRowHeight="12.75"/>
  <cols>
    <col min="1" max="1" width="24.28515625" bestFit="1" customWidth="1"/>
    <col min="2" max="2" width="11.7109375" bestFit="1" customWidth="1"/>
    <col min="3" max="3" width="10.28515625" customWidth="1"/>
    <col min="4" max="4" width="85.7109375" customWidth="1"/>
    <col min="5" max="5" width="15.42578125" customWidth="1"/>
    <col min="6" max="6" width="16.140625" customWidth="1"/>
    <col min="8" max="8" width="40.85546875" bestFit="1" customWidth="1"/>
    <col min="9" max="9" width="12.7109375" bestFit="1" customWidth="1"/>
    <col min="10" max="10" width="8.5703125" customWidth="1"/>
    <col min="13" max="13" width="12.7109375" bestFit="1" customWidth="1"/>
    <col min="14" max="15" width="12.5703125" bestFit="1" customWidth="1"/>
  </cols>
  <sheetData>
    <row r="1" spans="1:16" ht="42.75" customHeight="1">
      <c r="A1" s="1002"/>
      <c r="B1" s="1002"/>
      <c r="C1" s="1002"/>
      <c r="D1" s="1002"/>
      <c r="E1" s="1002"/>
      <c r="F1" s="906"/>
      <c r="G1" s="1486" t="s">
        <v>5407</v>
      </c>
      <c r="H1" s="1486"/>
      <c r="I1" s="1486"/>
      <c r="J1" s="1486"/>
      <c r="M1" s="7"/>
      <c r="N1" s="7"/>
      <c r="O1" s="7"/>
    </row>
    <row r="2" spans="1:16" ht="42" customHeight="1">
      <c r="A2" s="1002"/>
      <c r="B2" s="1002"/>
      <c r="C2" s="1002"/>
      <c r="D2" s="1002"/>
      <c r="E2" s="1002"/>
      <c r="F2" s="906"/>
      <c r="G2" s="1486"/>
      <c r="H2" s="1486"/>
      <c r="I2" s="1486"/>
      <c r="J2" s="1486"/>
      <c r="M2" s="7"/>
      <c r="N2" s="7"/>
      <c r="O2" s="7"/>
    </row>
    <row r="3" spans="1:16" ht="16.5" customHeight="1">
      <c r="A3" s="1002"/>
      <c r="B3" s="1002"/>
      <c r="C3" s="1002"/>
      <c r="D3" s="1002"/>
      <c r="E3" s="1002"/>
      <c r="F3" s="906"/>
      <c r="G3" s="1486"/>
      <c r="H3" s="1486"/>
      <c r="I3" s="1486"/>
      <c r="J3" s="1486"/>
      <c r="M3" s="7"/>
      <c r="N3" s="7"/>
      <c r="O3" s="7"/>
    </row>
    <row r="4" spans="1:16" ht="27.75" customHeight="1" thickBot="1">
      <c r="A4" s="26"/>
      <c r="B4" s="26"/>
      <c r="C4" s="26"/>
      <c r="D4" s="26"/>
      <c r="E4" s="26"/>
      <c r="F4" s="28"/>
      <c r="G4" s="1486"/>
      <c r="H4" s="1486"/>
      <c r="I4" s="1486"/>
      <c r="J4" s="1486"/>
      <c r="M4" s="7"/>
      <c r="N4" s="7"/>
      <c r="O4" s="7"/>
    </row>
    <row r="5" spans="1:16" ht="19.5" customHeight="1" thickTop="1">
      <c r="A5" s="1076"/>
      <c r="B5" s="1077"/>
      <c r="C5" s="1077"/>
      <c r="D5" s="1500" t="s">
        <v>9116</v>
      </c>
      <c r="E5" s="1077"/>
      <c r="F5" s="1078"/>
      <c r="G5" s="1491" t="s">
        <v>5407</v>
      </c>
      <c r="H5" s="1492"/>
      <c r="I5" s="1487" t="s">
        <v>9119</v>
      </c>
      <c r="J5" s="1488"/>
      <c r="M5" s="7"/>
      <c r="N5" s="7"/>
      <c r="O5" s="7"/>
    </row>
    <row r="6" spans="1:16" ht="16.5" customHeight="1" thickBot="1">
      <c r="A6" s="1079"/>
      <c r="B6" s="1080"/>
      <c r="C6" s="1080"/>
      <c r="D6" s="1501"/>
      <c r="E6" s="1080"/>
      <c r="F6" s="1081"/>
      <c r="G6" s="1493"/>
      <c r="H6" s="1494"/>
      <c r="I6" s="1489"/>
      <c r="J6" s="1490"/>
      <c r="M6" s="7"/>
      <c r="N6" s="681"/>
      <c r="O6" s="7"/>
      <c r="P6" s="201"/>
    </row>
    <row r="7" spans="1:16" ht="15.75" customHeight="1" thickTop="1" thickBot="1">
      <c r="A7" s="29"/>
      <c r="B7" s="71" t="s">
        <v>9945</v>
      </c>
      <c r="C7" s="71" t="s">
        <v>5407</v>
      </c>
      <c r="D7" s="71" t="s">
        <v>6617</v>
      </c>
      <c r="E7" s="72" t="s">
        <v>5405</v>
      </c>
      <c r="F7" s="73" t="s">
        <v>5406</v>
      </c>
      <c r="G7" s="1493"/>
      <c r="H7" s="1494"/>
      <c r="I7" s="1487" t="s">
        <v>9120</v>
      </c>
      <c r="J7" s="1488"/>
      <c r="M7" s="661"/>
      <c r="N7" s="113"/>
      <c r="O7" s="661"/>
      <c r="P7" s="7"/>
    </row>
    <row r="8" spans="1:16" ht="24" customHeight="1" thickTop="1" thickBot="1">
      <c r="A8" s="1477" t="s">
        <v>5408</v>
      </c>
      <c r="B8" s="31" t="s">
        <v>18867</v>
      </c>
      <c r="C8" s="31"/>
      <c r="D8" s="32" t="s">
        <v>15582</v>
      </c>
      <c r="E8" s="192">
        <f>+VLOOKUP(B8,'LISTA NACIONAL'!A:B,2,0)</f>
        <v>40853.957000000002</v>
      </c>
      <c r="F8" s="61">
        <f>+E8*1.21</f>
        <v>49433.287969999998</v>
      </c>
      <c r="G8" s="1495"/>
      <c r="H8" s="1496"/>
      <c r="I8" s="1497"/>
      <c r="J8" s="1498"/>
      <c r="M8" s="661"/>
      <c r="N8" s="661"/>
      <c r="O8" s="661"/>
      <c r="P8" s="7"/>
    </row>
    <row r="9" spans="1:16" ht="15" customHeight="1">
      <c r="A9" s="1481"/>
      <c r="B9" s="33" t="s">
        <v>18877</v>
      </c>
      <c r="C9" s="33"/>
      <c r="D9" s="34" t="s">
        <v>15583</v>
      </c>
      <c r="E9" s="192">
        <f>+VLOOKUP(B9,'LISTA NACIONAL'!A:B,2,0)</f>
        <v>40511.173000000003</v>
      </c>
      <c r="F9" s="59">
        <f t="shared" ref="F9:F72" si="0">+E9*1.21</f>
        <v>49018.519330000003</v>
      </c>
      <c r="G9" s="30"/>
      <c r="H9" s="30"/>
      <c r="I9" s="1499"/>
      <c r="J9" s="1499"/>
      <c r="M9" s="661"/>
      <c r="N9" s="661"/>
      <c r="O9" s="661"/>
      <c r="P9" s="7"/>
    </row>
    <row r="10" spans="1:16" ht="14.25">
      <c r="A10" s="1481"/>
      <c r="B10" s="33" t="s">
        <v>18869</v>
      </c>
      <c r="C10" s="33"/>
      <c r="D10" s="34" t="s">
        <v>15584</v>
      </c>
      <c r="E10" s="192">
        <f>+VLOOKUP(B10,'LISTA NACIONAL'!A:B,2,0)</f>
        <v>40511.864000000001</v>
      </c>
      <c r="F10" s="59">
        <f t="shared" si="0"/>
        <v>49019.355439999999</v>
      </c>
      <c r="G10" s="7"/>
      <c r="H10" s="7"/>
      <c r="I10" s="1499"/>
      <c r="J10" s="1499"/>
      <c r="M10" s="661"/>
      <c r="N10" s="661"/>
      <c r="O10" s="661"/>
      <c r="P10" s="7"/>
    </row>
    <row r="11" spans="1:16" ht="21.75" customHeight="1">
      <c r="A11" s="1481"/>
      <c r="B11" s="33" t="s">
        <v>18857</v>
      </c>
      <c r="C11" s="33"/>
      <c r="D11" s="34" t="s">
        <v>15585</v>
      </c>
      <c r="E11" s="192">
        <f>+VLOOKUP(B11,'LISTA NACIONAL'!A:B,2,0)</f>
        <v>49888.222999999998</v>
      </c>
      <c r="F11" s="59">
        <f t="shared" si="0"/>
        <v>60364.749829999993</v>
      </c>
      <c r="H11" s="287"/>
      <c r="I11" s="1499"/>
      <c r="J11" s="1499"/>
      <c r="M11" s="661"/>
      <c r="N11" s="661"/>
      <c r="O11" s="661"/>
      <c r="P11" s="7"/>
    </row>
    <row r="12" spans="1:16" ht="16.5">
      <c r="A12" s="1481"/>
      <c r="B12" s="33" t="s">
        <v>18804</v>
      </c>
      <c r="C12" s="33"/>
      <c r="D12" s="34" t="s">
        <v>15586</v>
      </c>
      <c r="E12" s="192">
        <f>+VLOOKUP(B12,'LISTA NACIONAL'!A:B,2,0)</f>
        <v>40853.957000000002</v>
      </c>
      <c r="F12" s="59">
        <f t="shared" si="0"/>
        <v>49433.287969999998</v>
      </c>
      <c r="H12" s="288"/>
      <c r="M12" s="661"/>
      <c r="N12" s="661"/>
      <c r="O12" s="661"/>
      <c r="P12" s="7"/>
    </row>
    <row r="13" spans="1:16" ht="15.75">
      <c r="A13" s="1481"/>
      <c r="B13" s="33" t="s">
        <v>18891</v>
      </c>
      <c r="C13" s="33"/>
      <c r="D13" s="34" t="s">
        <v>15587</v>
      </c>
      <c r="E13" s="192">
        <f>+VLOOKUP(B13,'LISTA NACIONAL'!A:B,2,0)</f>
        <v>43188.296000000002</v>
      </c>
      <c r="F13" s="59">
        <f t="shared" si="0"/>
        <v>52257.838159999999</v>
      </c>
      <c r="H13" s="289" t="s">
        <v>12141</v>
      </c>
      <c r="M13" s="661"/>
      <c r="N13" s="661"/>
      <c r="O13" s="661"/>
      <c r="P13" s="7"/>
    </row>
    <row r="14" spans="1:16" ht="14.25">
      <c r="A14" s="1481"/>
      <c r="B14" s="33" t="s">
        <v>18808</v>
      </c>
      <c r="C14" s="33"/>
      <c r="D14" s="34" t="s">
        <v>15588</v>
      </c>
      <c r="E14" s="192">
        <f>+VLOOKUP(B14,'LISTA NACIONAL'!A:B,2,0)</f>
        <v>57632.082999999999</v>
      </c>
      <c r="F14" s="59">
        <f t="shared" si="0"/>
        <v>69734.820429999992</v>
      </c>
      <c r="M14" s="661"/>
      <c r="N14" s="661"/>
      <c r="O14" s="661"/>
      <c r="P14" s="7"/>
    </row>
    <row r="15" spans="1:16" ht="14.25">
      <c r="A15" s="1481"/>
      <c r="B15" s="33" t="s">
        <v>18889</v>
      </c>
      <c r="C15" s="33"/>
      <c r="D15" s="34" t="s">
        <v>15589</v>
      </c>
      <c r="E15" s="192">
        <f>+VLOOKUP(B15,'LISTA NACIONAL'!A:B,2,0)</f>
        <v>57632.082999999999</v>
      </c>
      <c r="F15" s="59">
        <f t="shared" si="0"/>
        <v>69734.820429999992</v>
      </c>
      <c r="M15" s="661"/>
      <c r="N15" s="661"/>
      <c r="O15" s="661"/>
      <c r="P15" s="7"/>
    </row>
    <row r="16" spans="1:16" ht="14.25">
      <c r="A16" s="1481"/>
      <c r="B16" s="33" t="s">
        <v>18817</v>
      </c>
      <c r="C16" s="33"/>
      <c r="D16" s="34" t="s">
        <v>15590</v>
      </c>
      <c r="E16" s="192">
        <f>+VLOOKUP(B16,'LISTA NACIONAL'!A:B,2,0)</f>
        <v>57632.082999999999</v>
      </c>
      <c r="F16" s="59">
        <f t="shared" si="0"/>
        <v>69734.820429999992</v>
      </c>
      <c r="M16" s="661"/>
      <c r="N16" s="661"/>
      <c r="O16" s="661"/>
      <c r="P16" s="7"/>
    </row>
    <row r="17" spans="1:16" ht="15" thickBot="1">
      <c r="A17" s="1478"/>
      <c r="B17" s="35" t="s">
        <v>18871</v>
      </c>
      <c r="C17" s="35"/>
      <c r="D17" s="36" t="s">
        <v>15591</v>
      </c>
      <c r="E17" s="60">
        <f>+VLOOKUP(B17,'LISTA NACIONAL'!A:B,2,0)</f>
        <v>57632.082999999999</v>
      </c>
      <c r="F17" s="60">
        <f t="shared" si="0"/>
        <v>69734.820429999992</v>
      </c>
      <c r="M17" s="661"/>
      <c r="N17" s="661"/>
      <c r="O17" s="661"/>
      <c r="P17" s="7"/>
    </row>
    <row r="18" spans="1:16" ht="15" thickTop="1">
      <c r="A18" s="1477" t="s">
        <v>5409</v>
      </c>
      <c r="B18" s="31" t="s">
        <v>18821</v>
      </c>
      <c r="C18" s="31"/>
      <c r="D18" s="32" t="s">
        <v>15592</v>
      </c>
      <c r="E18" s="192">
        <f>+VLOOKUP(B18,'LISTA NACIONAL'!A:B,2,0)</f>
        <v>77855.089000000007</v>
      </c>
      <c r="F18" s="61">
        <f t="shared" si="0"/>
        <v>94204.657690000007</v>
      </c>
      <c r="M18" s="661"/>
      <c r="N18" s="661"/>
      <c r="O18" s="661"/>
      <c r="P18" s="7"/>
    </row>
    <row r="19" spans="1:16" ht="14.25">
      <c r="A19" s="1481"/>
      <c r="B19" s="33" t="s">
        <v>18885</v>
      </c>
      <c r="C19" s="33"/>
      <c r="D19" s="34" t="s">
        <v>15593</v>
      </c>
      <c r="E19" s="192">
        <f>+VLOOKUP(B19,'LISTA NACIONAL'!A:B,2,0)</f>
        <v>50369.805999999997</v>
      </c>
      <c r="F19" s="59">
        <f t="shared" si="0"/>
        <v>60947.465259999997</v>
      </c>
      <c r="M19" s="662"/>
      <c r="N19" s="661"/>
      <c r="O19" s="661"/>
      <c r="P19" s="7"/>
    </row>
    <row r="20" spans="1:16" ht="14.25">
      <c r="A20" s="1481"/>
      <c r="B20" s="33" t="s">
        <v>18891</v>
      </c>
      <c r="C20" s="33"/>
      <c r="D20" s="34" t="s">
        <v>15594</v>
      </c>
      <c r="E20" s="192">
        <f>+VLOOKUP(B20,'LISTA NACIONAL'!A:B,2,0)</f>
        <v>43188.296000000002</v>
      </c>
      <c r="F20" s="59">
        <f t="shared" si="0"/>
        <v>52257.838159999999</v>
      </c>
      <c r="M20" s="662"/>
      <c r="N20" s="662"/>
      <c r="O20" s="662"/>
      <c r="P20" s="7"/>
    </row>
    <row r="21" spans="1:16" ht="15" thickBot="1">
      <c r="A21" s="1478"/>
      <c r="B21" s="35" t="s">
        <v>18792</v>
      </c>
      <c r="C21" s="35"/>
      <c r="D21" s="37" t="s">
        <v>15595</v>
      </c>
      <c r="E21" s="60">
        <f>+VLOOKUP(B21,'LISTA NACIONAL'!A:B,2,0)</f>
        <v>120213.193</v>
      </c>
      <c r="F21" s="60">
        <f t="shared" si="0"/>
        <v>145457.96353000001</v>
      </c>
      <c r="H21" s="107"/>
      <c r="M21" s="661"/>
      <c r="N21" s="662"/>
      <c r="O21" s="662"/>
      <c r="P21" s="7"/>
    </row>
    <row r="22" spans="1:16" ht="15" thickTop="1">
      <c r="A22" s="1477" t="s">
        <v>5</v>
      </c>
      <c r="B22" s="31" t="s">
        <v>18859</v>
      </c>
      <c r="C22" s="31"/>
      <c r="D22" s="32" t="s">
        <v>15596</v>
      </c>
      <c r="E22" s="192">
        <f>+VLOOKUP(B22,'LISTA NACIONAL'!A:B,2,0)</f>
        <v>40511.864000000001</v>
      </c>
      <c r="F22" s="61">
        <f t="shared" si="0"/>
        <v>49019.355439999999</v>
      </c>
      <c r="H22" s="241"/>
      <c r="I22" s="661"/>
      <c r="M22" s="661"/>
      <c r="N22" s="661"/>
      <c r="O22" s="661"/>
      <c r="P22" s="7"/>
    </row>
    <row r="23" spans="1:16" ht="14.25">
      <c r="A23" s="1481"/>
      <c r="B23" s="33" t="s">
        <v>18821</v>
      </c>
      <c r="C23" s="33"/>
      <c r="D23" s="34" t="s">
        <v>15597</v>
      </c>
      <c r="E23" s="192">
        <f>+VLOOKUP(B23,'LISTA NACIONAL'!A:B,2,0)</f>
        <v>77855.089000000007</v>
      </c>
      <c r="F23" s="59">
        <f t="shared" si="0"/>
        <v>94204.657690000007</v>
      </c>
      <c r="H23" s="241"/>
      <c r="I23" s="661"/>
      <c r="M23" s="662"/>
      <c r="N23" s="661"/>
      <c r="O23" s="661"/>
      <c r="P23" s="7"/>
    </row>
    <row r="24" spans="1:16" ht="14.25">
      <c r="A24" s="1481"/>
      <c r="B24" s="33" t="s">
        <v>18885</v>
      </c>
      <c r="C24" s="33"/>
      <c r="D24" s="34" t="s">
        <v>15598</v>
      </c>
      <c r="E24" s="192">
        <f>+VLOOKUP(B24,'LISTA NACIONAL'!A:B,2,0)</f>
        <v>50369.805999999997</v>
      </c>
      <c r="F24" s="59">
        <f t="shared" si="0"/>
        <v>60947.465259999997</v>
      </c>
      <c r="H24" s="241"/>
      <c r="I24" s="661"/>
      <c r="M24" s="662"/>
      <c r="N24" s="662"/>
      <c r="O24" s="662"/>
      <c r="P24" s="7"/>
    </row>
    <row r="25" spans="1:16" ht="15" thickBot="1">
      <c r="A25" s="1478"/>
      <c r="B25" s="35" t="s">
        <v>18907</v>
      </c>
      <c r="C25" s="19"/>
      <c r="D25" s="36" t="s">
        <v>15599</v>
      </c>
      <c r="E25" s="60">
        <f>+VLOOKUP(B25,'LISTA NACIONAL'!A:B,2,0)</f>
        <v>40511.864000000001</v>
      </c>
      <c r="F25" s="60">
        <f t="shared" si="0"/>
        <v>49019.355439999999</v>
      </c>
      <c r="H25" s="241"/>
      <c r="I25" s="661"/>
      <c r="M25" s="662"/>
      <c r="N25" s="662"/>
      <c r="O25" s="662"/>
      <c r="P25" s="7"/>
    </row>
    <row r="26" spans="1:16" ht="15" thickTop="1">
      <c r="A26" s="1477" t="s">
        <v>8</v>
      </c>
      <c r="B26" s="31" t="s">
        <v>18719</v>
      </c>
      <c r="C26" s="31"/>
      <c r="D26" s="32" t="s">
        <v>15600</v>
      </c>
      <c r="E26" s="192">
        <f>+VLOOKUP(B26,'LISTA NACIONAL'!A:B,2,0)</f>
        <v>47565.201000000001</v>
      </c>
      <c r="F26" s="61">
        <f t="shared" si="0"/>
        <v>57553.893210000002</v>
      </c>
      <c r="H26" s="241"/>
      <c r="I26" s="661"/>
      <c r="M26" s="662"/>
      <c r="N26" s="662"/>
      <c r="O26" s="662"/>
      <c r="P26" s="7"/>
    </row>
    <row r="27" spans="1:16" ht="14.25">
      <c r="A27" s="1481"/>
      <c r="B27" s="33" t="s">
        <v>18721</v>
      </c>
      <c r="C27" s="33"/>
      <c r="D27" s="34" t="s">
        <v>15601</v>
      </c>
      <c r="E27" s="192">
        <f>+VLOOKUP(B27,'LISTA NACIONAL'!A:B,2,0)</f>
        <v>36520.951000000001</v>
      </c>
      <c r="F27" s="59">
        <f t="shared" si="0"/>
        <v>44190.350709999999</v>
      </c>
      <c r="H27" s="241"/>
      <c r="I27" s="661"/>
      <c r="M27" s="662"/>
      <c r="N27" s="662"/>
      <c r="O27" s="662"/>
      <c r="P27" s="7"/>
    </row>
    <row r="28" spans="1:16" ht="14.25">
      <c r="A28" s="1481"/>
      <c r="B28" s="33" t="s">
        <v>18760</v>
      </c>
      <c r="C28" s="33"/>
      <c r="D28" s="34" t="s">
        <v>15602</v>
      </c>
      <c r="E28" s="192">
        <f>+VLOOKUP(B28,'LISTA NACIONAL'!A:B,2,0)</f>
        <v>36520.951000000001</v>
      </c>
      <c r="F28" s="59">
        <f t="shared" si="0"/>
        <v>44190.350709999999</v>
      </c>
      <c r="H28" s="241"/>
      <c r="I28" s="661"/>
      <c r="M28" s="661"/>
      <c r="N28" s="662"/>
      <c r="O28" s="662"/>
      <c r="P28" s="7"/>
    </row>
    <row r="29" spans="1:16" ht="14.25">
      <c r="A29" s="1481"/>
      <c r="B29" s="33" t="s">
        <v>18762</v>
      </c>
      <c r="C29" s="33"/>
      <c r="D29" s="34" t="s">
        <v>15603</v>
      </c>
      <c r="E29" s="192">
        <f>+VLOOKUP(B29,'LISTA NACIONAL'!A:B,2,0)</f>
        <v>40511.173000000003</v>
      </c>
      <c r="F29" s="59">
        <f t="shared" si="0"/>
        <v>49018.519330000003</v>
      </c>
      <c r="H29" s="241"/>
      <c r="I29" s="661"/>
      <c r="M29" s="661"/>
      <c r="N29" s="661"/>
      <c r="O29" s="661"/>
      <c r="P29" s="7"/>
    </row>
    <row r="30" spans="1:16" ht="14.25">
      <c r="A30" s="1481"/>
      <c r="B30" s="33" t="s">
        <v>18766</v>
      </c>
      <c r="C30" s="33"/>
      <c r="D30" s="34" t="s">
        <v>15604</v>
      </c>
      <c r="E30" s="192">
        <f>+VLOOKUP(B30,'LISTA NACIONAL'!A:B,2,0)</f>
        <v>40511.173000000003</v>
      </c>
      <c r="F30" s="59">
        <f t="shared" si="0"/>
        <v>49018.519330000003</v>
      </c>
      <c r="H30" s="241"/>
      <c r="I30" s="661"/>
      <c r="M30" s="662"/>
      <c r="N30" s="661"/>
      <c r="O30" s="661"/>
      <c r="P30" s="7"/>
    </row>
    <row r="31" spans="1:16" ht="14.25">
      <c r="A31" s="1481"/>
      <c r="B31" s="33" t="s">
        <v>18885</v>
      </c>
      <c r="C31" s="33"/>
      <c r="D31" s="34" t="s">
        <v>15605</v>
      </c>
      <c r="E31" s="192">
        <f>+VLOOKUP(B31,'LISTA NACIONAL'!A:B,2,0)</f>
        <v>50369.805999999997</v>
      </c>
      <c r="F31" s="59">
        <f t="shared" si="0"/>
        <v>60947.465259999997</v>
      </c>
      <c r="H31" s="241"/>
      <c r="I31" s="661"/>
      <c r="M31" s="661"/>
      <c r="N31" s="662"/>
      <c r="O31" s="662"/>
      <c r="P31" s="7"/>
    </row>
    <row r="32" spans="1:16" ht="14.25">
      <c r="A32" s="1481"/>
      <c r="B32" s="33" t="s">
        <v>18840</v>
      </c>
      <c r="C32" s="33"/>
      <c r="D32" s="34" t="s">
        <v>15606</v>
      </c>
      <c r="E32" s="192">
        <f>+VLOOKUP(B32,'LISTA NACIONAL'!A:B,2,0)</f>
        <v>40511.173000000003</v>
      </c>
      <c r="F32" s="59">
        <f t="shared" si="0"/>
        <v>49018.519330000003</v>
      </c>
      <c r="H32" s="241"/>
      <c r="I32" s="661"/>
      <c r="M32" s="661"/>
      <c r="N32" s="661"/>
      <c r="O32" s="661"/>
      <c r="P32" s="7"/>
    </row>
    <row r="33" spans="1:16" ht="14.25">
      <c r="A33" s="1481"/>
      <c r="B33" s="33" t="s">
        <v>18879</v>
      </c>
      <c r="C33" s="33"/>
      <c r="D33" s="34" t="s">
        <v>15607</v>
      </c>
      <c r="E33" s="192">
        <f>+VLOOKUP(B33,'LISTA NACIONAL'!A:B,2,0)</f>
        <v>40511.173000000003</v>
      </c>
      <c r="F33" s="59">
        <f t="shared" si="0"/>
        <v>49018.519330000003</v>
      </c>
      <c r="H33" s="241"/>
      <c r="I33" s="661"/>
      <c r="M33" s="662"/>
      <c r="N33" s="661"/>
      <c r="O33" s="661"/>
      <c r="P33" s="7"/>
    </row>
    <row r="34" spans="1:16" ht="14.25">
      <c r="A34" s="1481"/>
      <c r="B34" s="33" t="s">
        <v>18764</v>
      </c>
      <c r="C34" s="33"/>
      <c r="D34" s="34" t="s">
        <v>15607</v>
      </c>
      <c r="E34" s="192">
        <f>+VLOOKUP(B34,'LISTA NACIONAL'!A:B,2,0)</f>
        <v>40511.173000000003</v>
      </c>
      <c r="F34" s="59">
        <f t="shared" si="0"/>
        <v>49018.519330000003</v>
      </c>
      <c r="H34" s="241"/>
      <c r="I34" s="662"/>
      <c r="M34" s="662"/>
      <c r="N34" s="662"/>
      <c r="O34" s="662"/>
      <c r="P34" s="7"/>
    </row>
    <row r="35" spans="1:16" ht="14.25">
      <c r="A35" s="1481"/>
      <c r="B35" s="33" t="s">
        <v>18792</v>
      </c>
      <c r="C35" s="33"/>
      <c r="D35" s="34" t="s">
        <v>15608</v>
      </c>
      <c r="E35" s="192">
        <f>+VLOOKUP(B35,'LISTA NACIONAL'!A:B,2,0)</f>
        <v>120213.193</v>
      </c>
      <c r="F35" s="59">
        <f t="shared" si="0"/>
        <v>145457.96353000001</v>
      </c>
      <c r="H35" s="241"/>
      <c r="I35" s="662"/>
      <c r="M35" s="662"/>
      <c r="N35" s="662"/>
      <c r="O35" s="662"/>
      <c r="P35" s="7"/>
    </row>
    <row r="36" spans="1:16" ht="15" thickBot="1">
      <c r="A36" s="1478"/>
      <c r="B36" s="35" t="s">
        <v>18806</v>
      </c>
      <c r="C36" s="35"/>
      <c r="D36" s="36" t="s">
        <v>15609</v>
      </c>
      <c r="E36" s="60">
        <f>+VLOOKUP(B36,'LISTA NACIONAL'!A:B,2,0)</f>
        <v>57632.082999999999</v>
      </c>
      <c r="F36" s="60">
        <f t="shared" si="0"/>
        <v>69734.820429999992</v>
      </c>
      <c r="H36" s="241"/>
      <c r="I36" s="661"/>
      <c r="M36" s="661"/>
      <c r="N36" s="662"/>
      <c r="O36" s="662"/>
      <c r="P36" s="7"/>
    </row>
    <row r="37" spans="1:16" ht="15.75" thickTop="1">
      <c r="A37" s="1477" t="s">
        <v>5410</v>
      </c>
      <c r="B37" s="31" t="s">
        <v>18924</v>
      </c>
      <c r="C37" s="38"/>
      <c r="D37" s="32" t="s">
        <v>15610</v>
      </c>
      <c r="E37" s="192">
        <f>+VLOOKUP(B37,'LISTA NACIONAL'!A:B,2,0)</f>
        <v>59098.103000000003</v>
      </c>
      <c r="F37" s="425">
        <f t="shared" si="0"/>
        <v>71508.704630000007</v>
      </c>
      <c r="H37" s="241"/>
      <c r="I37" s="661"/>
      <c r="M37" s="661"/>
      <c r="N37" s="661"/>
      <c r="O37" s="661"/>
      <c r="P37" s="7"/>
    </row>
    <row r="38" spans="1:16" ht="15" thickBot="1">
      <c r="A38" s="1478"/>
      <c r="B38" s="35" t="s">
        <v>18819</v>
      </c>
      <c r="C38" s="35"/>
      <c r="D38" s="36" t="s">
        <v>15611</v>
      </c>
      <c r="E38" s="60">
        <f>+VLOOKUP(B38,'LISTA NACIONAL'!A:B,2,0)</f>
        <v>74024.948000000004</v>
      </c>
      <c r="F38" s="60">
        <f t="shared" si="0"/>
        <v>89570.187080000003</v>
      </c>
      <c r="H38" s="241"/>
      <c r="I38" s="662"/>
      <c r="M38" s="661"/>
      <c r="N38" s="661"/>
      <c r="O38" s="661"/>
      <c r="P38" s="7"/>
    </row>
    <row r="39" spans="1:16" ht="15" customHeight="1" thickTop="1">
      <c r="A39" s="1440" t="s">
        <v>6</v>
      </c>
      <c r="B39" s="31" t="s">
        <v>18719</v>
      </c>
      <c r="C39" s="31"/>
      <c r="D39" s="32" t="s">
        <v>15612</v>
      </c>
      <c r="E39" s="192">
        <f>+VLOOKUP(B39,'LISTA NACIONAL'!A:B,2,0)</f>
        <v>47565.201000000001</v>
      </c>
      <c r="F39" s="61">
        <f t="shared" si="0"/>
        <v>57553.893210000002</v>
      </c>
      <c r="H39" s="241"/>
      <c r="I39" s="662"/>
      <c r="M39" s="661"/>
      <c r="N39" s="661"/>
      <c r="O39" s="661"/>
      <c r="P39" s="7"/>
    </row>
    <row r="40" spans="1:16" ht="14.25" customHeight="1">
      <c r="A40" s="1482"/>
      <c r="B40" s="33" t="s">
        <v>18721</v>
      </c>
      <c r="C40" s="33"/>
      <c r="D40" s="34" t="s">
        <v>15613</v>
      </c>
      <c r="E40" s="192">
        <f>+VLOOKUP(B40,'LISTA NACIONAL'!A:B,2,0)</f>
        <v>36520.951000000001</v>
      </c>
      <c r="F40" s="59">
        <f t="shared" si="0"/>
        <v>44190.350709999999</v>
      </c>
      <c r="H40" s="241"/>
      <c r="I40" s="662"/>
      <c r="M40" s="661"/>
      <c r="N40" s="661"/>
      <c r="O40" s="661"/>
      <c r="P40" s="7"/>
    </row>
    <row r="41" spans="1:16" ht="14.25" customHeight="1">
      <c r="A41" s="1482"/>
      <c r="B41" s="33" t="s">
        <v>18869</v>
      </c>
      <c r="C41" s="33"/>
      <c r="D41" s="34" t="s">
        <v>15614</v>
      </c>
      <c r="E41" s="192">
        <f>+VLOOKUP(B41,'LISTA NACIONAL'!A:B,2,0)</f>
        <v>40511.864000000001</v>
      </c>
      <c r="F41" s="59">
        <f t="shared" si="0"/>
        <v>49019.355439999999</v>
      </c>
      <c r="H41" s="241"/>
      <c r="I41" s="662"/>
      <c r="M41" s="661"/>
      <c r="N41" s="661"/>
      <c r="O41" s="661"/>
      <c r="P41" s="7"/>
    </row>
    <row r="42" spans="1:16" ht="14.25" customHeight="1">
      <c r="A42" s="1482"/>
      <c r="B42" s="33" t="s">
        <v>18857</v>
      </c>
      <c r="C42" s="33"/>
      <c r="D42" s="34" t="s">
        <v>15615</v>
      </c>
      <c r="E42" s="192">
        <f>+VLOOKUP(B42,'LISTA NACIONAL'!A:B,2,0)</f>
        <v>49888.222999999998</v>
      </c>
      <c r="F42" s="59">
        <f t="shared" si="0"/>
        <v>60364.749829999993</v>
      </c>
      <c r="H42" s="241"/>
      <c r="I42" s="662"/>
      <c r="M42" s="661"/>
      <c r="N42" s="661"/>
      <c r="O42" s="661"/>
      <c r="P42" s="7"/>
    </row>
    <row r="43" spans="1:16" ht="15" customHeight="1">
      <c r="A43" s="1482"/>
      <c r="B43" s="33" t="s">
        <v>18919</v>
      </c>
      <c r="C43" s="33"/>
      <c r="D43" s="34" t="s">
        <v>15616</v>
      </c>
      <c r="E43" s="192">
        <f>+VLOOKUP(B43,'LISTA NACIONAL'!A:B,2,0)</f>
        <v>53075.286</v>
      </c>
      <c r="F43" s="59">
        <f t="shared" si="0"/>
        <v>64221.096059999996</v>
      </c>
      <c r="H43" s="241"/>
      <c r="I43" s="661"/>
      <c r="M43" s="661"/>
      <c r="N43" s="661"/>
      <c r="O43" s="661"/>
      <c r="P43" s="7"/>
    </row>
    <row r="44" spans="1:16" ht="14.25" customHeight="1">
      <c r="A44" s="1482"/>
      <c r="B44" s="33" t="s">
        <v>18879</v>
      </c>
      <c r="C44" s="33"/>
      <c r="D44" s="34" t="s">
        <v>15617</v>
      </c>
      <c r="E44" s="192">
        <f>+VLOOKUP(B44,'LISTA NACIONAL'!A:B,2,0)</f>
        <v>40511.173000000003</v>
      </c>
      <c r="F44" s="59">
        <f t="shared" si="0"/>
        <v>49018.519330000003</v>
      </c>
      <c r="H44" s="241"/>
      <c r="I44" s="661"/>
      <c r="M44" s="661"/>
      <c r="N44" s="661"/>
      <c r="O44" s="661"/>
      <c r="P44" s="7"/>
    </row>
    <row r="45" spans="1:16" ht="15" customHeight="1">
      <c r="A45" s="1482"/>
      <c r="B45" s="33" t="s">
        <v>18798</v>
      </c>
      <c r="C45" s="33"/>
      <c r="D45" s="34" t="s">
        <v>15618</v>
      </c>
      <c r="E45" s="192">
        <f>+VLOOKUP(B45,'LISTA NACIONAL'!A:B,2,0)</f>
        <v>51871.294000000002</v>
      </c>
      <c r="F45" s="59">
        <f t="shared" si="0"/>
        <v>62764.265740000003</v>
      </c>
      <c r="H45" s="241"/>
      <c r="I45" s="662"/>
      <c r="M45" s="661"/>
      <c r="N45" s="661"/>
      <c r="O45" s="661"/>
      <c r="P45" s="7"/>
    </row>
    <row r="46" spans="1:16" ht="15" customHeight="1">
      <c r="A46" s="1482"/>
      <c r="B46" s="33" t="s">
        <v>18947</v>
      </c>
      <c r="C46" s="33"/>
      <c r="D46" s="34" t="s">
        <v>3201</v>
      </c>
      <c r="E46" s="192">
        <f>+VLOOKUP(B46,'LISTA NACIONAL'!A:B,2,0)</f>
        <v>40511.173000000003</v>
      </c>
      <c r="F46" s="59">
        <f t="shared" si="0"/>
        <v>49018.519330000003</v>
      </c>
      <c r="H46" s="241"/>
      <c r="I46" s="661"/>
      <c r="M46" s="661"/>
      <c r="N46" s="661"/>
      <c r="O46" s="661"/>
      <c r="P46" s="7"/>
    </row>
    <row r="47" spans="1:16" ht="15" customHeight="1">
      <c r="A47" s="1482"/>
      <c r="B47" s="33" t="s">
        <v>18796</v>
      </c>
      <c r="C47" s="23"/>
      <c r="D47" s="34" t="s">
        <v>15619</v>
      </c>
      <c r="E47" s="192">
        <f>+VLOOKUP(B47,'LISTA NACIONAL'!A:B,2,0)</f>
        <v>47565.201000000001</v>
      </c>
      <c r="F47" s="59">
        <f t="shared" si="0"/>
        <v>57553.893210000002</v>
      </c>
      <c r="H47" s="241"/>
      <c r="I47" s="661"/>
      <c r="M47" s="661"/>
      <c r="N47" s="661"/>
      <c r="O47" s="661"/>
      <c r="P47" s="7"/>
    </row>
    <row r="48" spans="1:16" ht="14.25" customHeight="1">
      <c r="A48" s="1482"/>
      <c r="B48" s="33" t="s">
        <v>18726</v>
      </c>
      <c r="C48" s="33"/>
      <c r="D48" s="34" t="s">
        <v>15620</v>
      </c>
      <c r="E48" s="192">
        <f>+VLOOKUP(B48,'LISTA NACIONAL'!A:B,2,0)</f>
        <v>41616.002</v>
      </c>
      <c r="F48" s="59">
        <f t="shared" si="0"/>
        <v>50355.362419999998</v>
      </c>
      <c r="H48" s="241"/>
      <c r="I48" s="662"/>
      <c r="M48" s="661"/>
      <c r="N48" s="661"/>
      <c r="O48" s="661"/>
      <c r="P48" s="7"/>
    </row>
    <row r="49" spans="1:16" ht="14.25" customHeight="1">
      <c r="A49" s="1482"/>
      <c r="B49" s="33" t="s">
        <v>18728</v>
      </c>
      <c r="C49" s="33"/>
      <c r="D49" s="34" t="s">
        <v>15621</v>
      </c>
      <c r="E49" s="192">
        <f>+VLOOKUP(B49,'LISTA NACIONAL'!A:B,2,0)</f>
        <v>41616.002</v>
      </c>
      <c r="F49" s="59">
        <f t="shared" si="0"/>
        <v>50355.362419999998</v>
      </c>
      <c r="H49" s="241"/>
      <c r="I49" s="662"/>
      <c r="M49" s="661"/>
      <c r="N49" s="661"/>
      <c r="O49" s="661"/>
      <c r="P49" s="7"/>
    </row>
    <row r="50" spans="1:16" ht="14.25" customHeight="1">
      <c r="A50" s="1482"/>
      <c r="B50" s="33" t="s">
        <v>18724</v>
      </c>
      <c r="C50" s="33"/>
      <c r="D50" s="34" t="s">
        <v>15622</v>
      </c>
      <c r="E50" s="192">
        <f>+VLOOKUP(B50,'LISTA NACIONAL'!A:B,2,0)</f>
        <v>44533.949000000001</v>
      </c>
      <c r="F50" s="59">
        <f t="shared" si="0"/>
        <v>53886.078289999998</v>
      </c>
      <c r="H50" s="241"/>
      <c r="I50" s="662"/>
      <c r="M50" s="661"/>
      <c r="N50" s="661"/>
      <c r="O50" s="661"/>
      <c r="P50" s="7"/>
    </row>
    <row r="51" spans="1:16" ht="14.25" customHeight="1">
      <c r="A51" s="1482"/>
      <c r="B51" s="33" t="s">
        <v>18792</v>
      </c>
      <c r="C51" s="33"/>
      <c r="D51" s="34" t="s">
        <v>15919</v>
      </c>
      <c r="E51" s="192">
        <f>+VLOOKUP(B51,'LISTA NACIONAL'!A:B,2,0)</f>
        <v>120213.193</v>
      </c>
      <c r="F51" s="59">
        <f t="shared" si="0"/>
        <v>145457.96353000001</v>
      </c>
      <c r="H51" s="241"/>
      <c r="I51" s="661"/>
      <c r="M51" s="661"/>
      <c r="N51" s="661"/>
      <c r="O51" s="661"/>
      <c r="P51" s="7"/>
    </row>
    <row r="52" spans="1:16" ht="14.25" customHeight="1">
      <c r="A52" s="1482"/>
      <c r="B52" s="33" t="s">
        <v>18731</v>
      </c>
      <c r="C52" s="33"/>
      <c r="D52" s="34" t="s">
        <v>15623</v>
      </c>
      <c r="E52" s="192">
        <f>+VLOOKUP(B52,'LISTA NACIONAL'!A:B,2,0)</f>
        <v>57632.082999999999</v>
      </c>
      <c r="F52" s="59">
        <f t="shared" si="0"/>
        <v>69734.820429999992</v>
      </c>
      <c r="H52" s="241"/>
      <c r="I52" s="661"/>
      <c r="M52" s="661"/>
      <c r="N52" s="661"/>
      <c r="O52" s="661"/>
      <c r="P52" s="7"/>
    </row>
    <row r="53" spans="1:16" ht="14.25" customHeight="1">
      <c r="A53" s="1482"/>
      <c r="B53" s="33" t="s">
        <v>18730</v>
      </c>
      <c r="C53" s="33"/>
      <c r="D53" s="34" t="s">
        <v>15624</v>
      </c>
      <c r="E53" s="192">
        <f>+VLOOKUP(B53,'LISTA NACIONAL'!A:B,2,0)</f>
        <v>57632.082999999999</v>
      </c>
      <c r="F53" s="59">
        <f t="shared" si="0"/>
        <v>69734.820429999992</v>
      </c>
      <c r="H53" s="241"/>
      <c r="I53" s="661"/>
      <c r="M53" s="661"/>
      <c r="N53" s="661"/>
      <c r="O53" s="661"/>
      <c r="P53" s="7"/>
    </row>
    <row r="54" spans="1:16" ht="14.25" customHeight="1">
      <c r="A54" s="1482"/>
      <c r="B54" s="33" t="s">
        <v>18733</v>
      </c>
      <c r="C54" s="150"/>
      <c r="D54" s="34" t="s">
        <v>15625</v>
      </c>
      <c r="E54" s="192">
        <f>+VLOOKUP(B54,'LISTA NACIONAL'!A:B,2,0)</f>
        <v>46262.06</v>
      </c>
      <c r="F54" s="59">
        <f t="shared" si="0"/>
        <v>55977.092599999996</v>
      </c>
      <c r="H54" s="241"/>
      <c r="I54" s="661"/>
      <c r="M54" s="661"/>
      <c r="N54" s="661"/>
      <c r="O54" s="661"/>
      <c r="P54" s="7"/>
    </row>
    <row r="55" spans="1:16" ht="14.25" customHeight="1">
      <c r="A55" s="1482"/>
      <c r="B55" s="33" t="s">
        <v>18801</v>
      </c>
      <c r="C55" s="309"/>
      <c r="D55" s="34" t="s">
        <v>15626</v>
      </c>
      <c r="E55" s="192">
        <f>+VLOOKUP(B55,'LISTA NACIONAL'!A:B,2,0)</f>
        <v>57632.082999999999</v>
      </c>
      <c r="F55" s="268">
        <f t="shared" si="0"/>
        <v>69734.820429999992</v>
      </c>
      <c r="H55" s="241"/>
      <c r="I55" s="661"/>
      <c r="M55" s="661"/>
      <c r="N55" s="661"/>
      <c r="O55" s="661"/>
      <c r="P55" s="7"/>
    </row>
    <row r="56" spans="1:16" ht="14.25" customHeight="1">
      <c r="A56" s="1482"/>
      <c r="B56" s="99" t="s">
        <v>18801</v>
      </c>
      <c r="C56" s="426"/>
      <c r="D56" s="427" t="s">
        <v>15627</v>
      </c>
      <c r="E56" s="192">
        <f>+VLOOKUP(B56,'LISTA NACIONAL'!A:B,2,0)</f>
        <v>57632.082999999999</v>
      </c>
      <c r="F56" s="428">
        <f t="shared" si="0"/>
        <v>69734.820429999992</v>
      </c>
      <c r="H56" s="241"/>
      <c r="I56" s="661"/>
      <c r="M56" s="661"/>
      <c r="N56" s="661"/>
      <c r="O56" s="661"/>
      <c r="P56" s="7"/>
    </row>
    <row r="57" spans="1:16" ht="15" customHeight="1">
      <c r="A57" s="1482"/>
      <c r="B57" s="33" t="s">
        <v>18936</v>
      </c>
      <c r="C57" s="33"/>
      <c r="D57" s="34" t="s">
        <v>15628</v>
      </c>
      <c r="E57" s="192">
        <f>+VLOOKUP(B57,'LISTA NACIONAL'!A:B,2,0)</f>
        <v>57632.082999999999</v>
      </c>
      <c r="F57" s="268">
        <f t="shared" si="0"/>
        <v>69734.820429999992</v>
      </c>
      <c r="H57" s="241"/>
      <c r="I57" s="661"/>
      <c r="M57" s="661"/>
      <c r="N57" s="661"/>
      <c r="O57" s="661"/>
      <c r="P57" s="7"/>
    </row>
    <row r="58" spans="1:16" ht="14.25" customHeight="1">
      <c r="A58" s="1482"/>
      <c r="B58" s="33" t="s">
        <v>18865</v>
      </c>
      <c r="C58" s="33"/>
      <c r="D58" s="34" t="s">
        <v>15629</v>
      </c>
      <c r="E58" s="192">
        <f>+VLOOKUP(B58,'LISTA NACIONAL'!A:B,2,0)</f>
        <v>57632.082999999999</v>
      </c>
      <c r="F58" s="59">
        <f t="shared" si="0"/>
        <v>69734.820429999992</v>
      </c>
      <c r="H58" s="241"/>
      <c r="I58" s="661"/>
      <c r="M58" s="661"/>
      <c r="N58" s="661"/>
      <c r="O58" s="661"/>
      <c r="P58" s="7"/>
    </row>
    <row r="59" spans="1:16" ht="14.25" customHeight="1">
      <c r="A59" s="1482"/>
      <c r="B59" s="33" t="s">
        <v>18861</v>
      </c>
      <c r="C59" s="33"/>
      <c r="D59" s="34" t="s">
        <v>15630</v>
      </c>
      <c r="E59" s="192">
        <f>+VLOOKUP(B59,'LISTA NACIONAL'!A:B,2,0)</f>
        <v>57632.082999999999</v>
      </c>
      <c r="F59" s="59">
        <f t="shared" si="0"/>
        <v>69734.820429999992</v>
      </c>
      <c r="H59" s="241"/>
      <c r="I59" s="661"/>
      <c r="M59" s="661"/>
      <c r="N59" s="661"/>
      <c r="O59" s="661"/>
      <c r="P59" s="7"/>
    </row>
    <row r="60" spans="1:16" ht="14.25" customHeight="1">
      <c r="A60" s="1482"/>
      <c r="B60" s="33" t="s">
        <v>18735</v>
      </c>
      <c r="C60" s="33"/>
      <c r="D60" s="34" t="s">
        <v>15631</v>
      </c>
      <c r="E60" s="192">
        <f>+VLOOKUP(B60,'LISTA NACIONAL'!A:B,2,0)</f>
        <v>49888.222999999998</v>
      </c>
      <c r="F60" s="59">
        <f t="shared" si="0"/>
        <v>60364.749829999993</v>
      </c>
      <c r="H60" s="241"/>
      <c r="I60" s="661"/>
      <c r="M60" s="661"/>
      <c r="N60" s="661"/>
      <c r="O60" s="661"/>
      <c r="P60" s="7"/>
    </row>
    <row r="61" spans="1:16" ht="14.25" customHeight="1">
      <c r="A61" s="1482"/>
      <c r="B61" s="33" t="s">
        <v>18887</v>
      </c>
      <c r="C61" s="33"/>
      <c r="D61" s="34" t="s">
        <v>15632</v>
      </c>
      <c r="E61" s="192">
        <f>+VLOOKUP(B61,'LISTA NACIONAL'!A:B,2,0)</f>
        <v>57632.082999999999</v>
      </c>
      <c r="F61" s="59">
        <f t="shared" si="0"/>
        <v>69734.820429999992</v>
      </c>
      <c r="H61" s="241"/>
      <c r="I61" s="661"/>
      <c r="M61" s="661"/>
      <c r="N61" s="661"/>
      <c r="O61" s="661"/>
      <c r="P61" s="7"/>
    </row>
    <row r="62" spans="1:16" ht="14.25" customHeight="1">
      <c r="A62" s="1482"/>
      <c r="B62" s="33" t="s">
        <v>18737</v>
      </c>
      <c r="C62" s="33"/>
      <c r="D62" s="34" t="s">
        <v>15633</v>
      </c>
      <c r="E62" s="192">
        <f>+VLOOKUP(B62,'LISTA NACIONAL'!A:B,2,0)</f>
        <v>46262.06</v>
      </c>
      <c r="F62" s="59">
        <f t="shared" si="0"/>
        <v>55977.092599999996</v>
      </c>
      <c r="H62" s="241"/>
      <c r="I62" s="661"/>
      <c r="M62" s="661"/>
      <c r="N62" s="661"/>
      <c r="O62" s="661"/>
      <c r="P62" s="7"/>
    </row>
    <row r="63" spans="1:16" ht="14.25" customHeight="1">
      <c r="A63" s="1482"/>
      <c r="B63" s="33" t="s">
        <v>18739</v>
      </c>
      <c r="C63" s="33"/>
      <c r="D63" s="34" t="s">
        <v>15634</v>
      </c>
      <c r="E63" s="192">
        <f>+VLOOKUP(B63,'LISTA NACIONAL'!A:B,2,0)</f>
        <v>46262.06</v>
      </c>
      <c r="F63" s="59">
        <f t="shared" si="0"/>
        <v>55977.092599999996</v>
      </c>
      <c r="H63" s="241"/>
      <c r="I63" s="661"/>
      <c r="M63" s="661"/>
      <c r="N63" s="661"/>
      <c r="O63" s="661"/>
      <c r="P63" s="7"/>
    </row>
    <row r="64" spans="1:16" ht="14.25" customHeight="1">
      <c r="A64" s="1482"/>
      <c r="B64" s="33" t="s">
        <v>18743</v>
      </c>
      <c r="C64" s="33"/>
      <c r="D64" s="34" t="s">
        <v>15635</v>
      </c>
      <c r="E64" s="192">
        <f>+VLOOKUP(B64,'LISTA NACIONAL'!A:B,2,0)</f>
        <v>53266.538</v>
      </c>
      <c r="F64" s="59">
        <f t="shared" si="0"/>
        <v>64452.510979999999</v>
      </c>
      <c r="H64" s="241"/>
      <c r="I64" s="661"/>
      <c r="M64" s="661"/>
      <c r="N64" s="661"/>
      <c r="O64" s="661"/>
      <c r="P64" s="7"/>
    </row>
    <row r="65" spans="1:16" ht="14.25" customHeight="1">
      <c r="A65" s="1482"/>
      <c r="B65" s="33" t="s">
        <v>18748</v>
      </c>
      <c r="C65" s="33"/>
      <c r="D65" s="34" t="s">
        <v>15636</v>
      </c>
      <c r="E65" s="192">
        <f>+VLOOKUP(B65,'LISTA NACIONAL'!A:B,2,0)</f>
        <v>61606.714</v>
      </c>
      <c r="F65" s="59">
        <f t="shared" si="0"/>
        <v>74544.123940000005</v>
      </c>
      <c r="H65" s="241"/>
      <c r="I65" s="661"/>
      <c r="M65" s="661"/>
      <c r="N65" s="661"/>
      <c r="O65" s="661"/>
      <c r="P65" s="7"/>
    </row>
    <row r="66" spans="1:16" ht="14.25" customHeight="1">
      <c r="A66" s="1482"/>
      <c r="B66" s="33" t="s">
        <v>18799</v>
      </c>
      <c r="C66" s="33"/>
      <c r="D66" s="34" t="s">
        <v>15637</v>
      </c>
      <c r="E66" s="192">
        <f>+VLOOKUP(B66,'LISTA NACIONAL'!A:B,2,0)</f>
        <v>71901.664999999994</v>
      </c>
      <c r="F66" s="59">
        <f t="shared" si="0"/>
        <v>87001.014649999983</v>
      </c>
      <c r="H66" s="241"/>
      <c r="I66" s="661"/>
      <c r="M66" s="661"/>
      <c r="N66" s="661"/>
      <c r="O66" s="661"/>
      <c r="P66" s="7"/>
    </row>
    <row r="67" spans="1:16" ht="14.25" customHeight="1">
      <c r="A67" s="1482"/>
      <c r="B67" s="33" t="s">
        <v>18823</v>
      </c>
      <c r="C67" s="33"/>
      <c r="D67" s="34" t="s">
        <v>15638</v>
      </c>
      <c r="E67" s="192">
        <f>+VLOOKUP(B67,'LISTA NACIONAL'!A:B,2,0)</f>
        <v>67055.904999999999</v>
      </c>
      <c r="F67" s="59">
        <f t="shared" si="0"/>
        <v>81137.645049999992</v>
      </c>
      <c r="H67" s="241"/>
      <c r="I67" s="661"/>
      <c r="M67" s="661"/>
      <c r="N67" s="661"/>
      <c r="O67" s="661"/>
      <c r="P67" s="7"/>
    </row>
    <row r="68" spans="1:16" ht="15" customHeight="1" thickBot="1">
      <c r="A68" s="1441"/>
      <c r="B68" s="35" t="s">
        <v>18750</v>
      </c>
      <c r="C68" s="35"/>
      <c r="D68" s="36" t="s">
        <v>15639</v>
      </c>
      <c r="E68" s="60">
        <f>+VLOOKUP(B68,'LISTA NACIONAL'!A:B,2,0)</f>
        <v>53429.387999999999</v>
      </c>
      <c r="F68" s="60">
        <f t="shared" si="0"/>
        <v>64649.559479999996</v>
      </c>
      <c r="H68" s="241"/>
      <c r="I68" s="661"/>
      <c r="M68" s="661"/>
      <c r="N68" s="661"/>
      <c r="O68" s="661"/>
      <c r="P68" s="7"/>
    </row>
    <row r="69" spans="1:16" ht="15" thickTop="1">
      <c r="A69" s="1477" t="s">
        <v>5411</v>
      </c>
      <c r="B69" s="31" t="s">
        <v>18879</v>
      </c>
      <c r="C69" s="31"/>
      <c r="D69" s="32" t="s">
        <v>15640</v>
      </c>
      <c r="E69" s="192">
        <f>+VLOOKUP(B69,'LISTA NACIONAL'!A:B,2,0)</f>
        <v>40511.173000000003</v>
      </c>
      <c r="F69" s="61">
        <f t="shared" si="0"/>
        <v>49018.519330000003</v>
      </c>
      <c r="H69" s="241"/>
      <c r="I69" s="661"/>
      <c r="M69" s="661"/>
      <c r="N69" s="661"/>
      <c r="O69" s="661"/>
      <c r="P69" s="7"/>
    </row>
    <row r="70" spans="1:16" ht="14.25">
      <c r="A70" s="1481"/>
      <c r="B70" s="33" t="s">
        <v>18798</v>
      </c>
      <c r="C70" s="33"/>
      <c r="D70" s="34" t="s">
        <v>15641</v>
      </c>
      <c r="E70" s="192">
        <f>+VLOOKUP(B70,'LISTA NACIONAL'!A:B,2,0)</f>
        <v>51871.294000000002</v>
      </c>
      <c r="F70" s="59">
        <f t="shared" si="0"/>
        <v>62764.265740000003</v>
      </c>
      <c r="H70" s="241"/>
      <c r="I70" s="661"/>
      <c r="M70" s="661"/>
      <c r="N70" s="661"/>
      <c r="O70" s="661"/>
      <c r="P70" s="7"/>
    </row>
    <row r="71" spans="1:16" ht="15" thickBot="1">
      <c r="A71" s="1478"/>
      <c r="B71" s="35" t="s">
        <v>18794</v>
      </c>
      <c r="C71" s="35"/>
      <c r="D71" s="36" t="s">
        <v>15642</v>
      </c>
      <c r="E71" s="60">
        <f>+VLOOKUP(B71,'LISTA NACIONAL'!A:B,2,0)</f>
        <v>58188.771000000001</v>
      </c>
      <c r="F71" s="60">
        <f t="shared" si="0"/>
        <v>70408.412909999999</v>
      </c>
      <c r="H71" s="241"/>
      <c r="I71" s="661"/>
      <c r="M71" s="661"/>
      <c r="N71" s="661"/>
      <c r="O71" s="661"/>
      <c r="P71" s="7"/>
    </row>
    <row r="72" spans="1:16" ht="15" customHeight="1" thickTop="1">
      <c r="A72" s="1440" t="s">
        <v>9</v>
      </c>
      <c r="B72" s="31" t="s">
        <v>18719</v>
      </c>
      <c r="C72" s="31"/>
      <c r="D72" s="32" t="s">
        <v>15643</v>
      </c>
      <c r="E72" s="192">
        <f>+VLOOKUP(B72,'LISTA NACIONAL'!A:B,2,0)</f>
        <v>47565.201000000001</v>
      </c>
      <c r="F72" s="61">
        <f t="shared" si="0"/>
        <v>57553.893210000002</v>
      </c>
      <c r="H72" s="241"/>
      <c r="I72" s="661"/>
      <c r="M72" s="662"/>
      <c r="N72" s="661"/>
      <c r="O72" s="661"/>
      <c r="P72" s="7"/>
    </row>
    <row r="73" spans="1:16" ht="14.25" customHeight="1">
      <c r="A73" s="1482"/>
      <c r="B73" s="33" t="s">
        <v>18863</v>
      </c>
      <c r="C73" s="33"/>
      <c r="D73" s="34" t="s">
        <v>15644</v>
      </c>
      <c r="E73" s="192">
        <f>+VLOOKUP(B73,'LISTA NACIONAL'!A:B,2,0)</f>
        <v>40511.864000000001</v>
      </c>
      <c r="F73" s="59">
        <f t="shared" ref="F73:F146" si="1">+E73*1.21</f>
        <v>49019.355439999999</v>
      </c>
      <c r="H73" s="241"/>
      <c r="I73" s="661"/>
      <c r="M73" s="662"/>
      <c r="N73" s="662"/>
      <c r="O73" s="662"/>
      <c r="P73" s="7"/>
    </row>
    <row r="74" spans="1:16" ht="14.25" customHeight="1">
      <c r="A74" s="1482"/>
      <c r="B74" s="33" t="s">
        <v>18885</v>
      </c>
      <c r="C74" s="33"/>
      <c r="D74" s="34" t="s">
        <v>15645</v>
      </c>
      <c r="E74" s="192">
        <f>+VLOOKUP(B74,'LISTA NACIONAL'!A:B,2,0)</f>
        <v>50369.805999999997</v>
      </c>
      <c r="F74" s="59">
        <f t="shared" si="1"/>
        <v>60947.465259999997</v>
      </c>
      <c r="H74" s="241"/>
      <c r="I74" s="661"/>
      <c r="M74" s="662"/>
      <c r="N74" s="662"/>
      <c r="O74" s="662"/>
      <c r="P74" s="7"/>
    </row>
    <row r="75" spans="1:16" ht="14.25" customHeight="1">
      <c r="A75" s="1482"/>
      <c r="B75" s="33" t="s">
        <v>18760</v>
      </c>
      <c r="C75" s="33"/>
      <c r="D75" s="34" t="s">
        <v>15646</v>
      </c>
      <c r="E75" s="192">
        <f>+VLOOKUP(B75,'LISTA NACIONAL'!A:B,2,0)</f>
        <v>36520.951000000001</v>
      </c>
      <c r="F75" s="59">
        <f t="shared" si="1"/>
        <v>44190.350709999999</v>
      </c>
      <c r="H75" s="241"/>
      <c r="I75" s="661"/>
      <c r="M75" s="662"/>
      <c r="N75" s="662"/>
      <c r="O75" s="662"/>
      <c r="P75" s="7"/>
    </row>
    <row r="76" spans="1:16" ht="14.25" customHeight="1">
      <c r="A76" s="1482"/>
      <c r="B76" s="33" t="s">
        <v>18855</v>
      </c>
      <c r="C76" s="33"/>
      <c r="D76" s="34" t="s">
        <v>15647</v>
      </c>
      <c r="E76" s="192">
        <f>+VLOOKUP(B76,'LISTA NACIONAL'!A:B,2,0)</f>
        <v>40853.957000000002</v>
      </c>
      <c r="F76" s="59">
        <f t="shared" si="1"/>
        <v>49433.287969999998</v>
      </c>
      <c r="H76" s="241"/>
      <c r="I76" s="661"/>
      <c r="M76" s="661"/>
      <c r="N76" s="662"/>
      <c r="O76" s="662"/>
      <c r="P76" s="7"/>
    </row>
    <row r="77" spans="1:16" ht="14.25" customHeight="1">
      <c r="A77" s="1482"/>
      <c r="B77" s="33" t="s">
        <v>18792</v>
      </c>
      <c r="C77" s="33"/>
      <c r="D77" s="34" t="s">
        <v>15648</v>
      </c>
      <c r="E77" s="192">
        <f>+VLOOKUP(B77,'LISTA NACIONAL'!A:B,2,0)</f>
        <v>120213.193</v>
      </c>
      <c r="F77" s="59">
        <f t="shared" si="1"/>
        <v>145457.96353000001</v>
      </c>
      <c r="H77" s="241"/>
      <c r="I77" s="661"/>
      <c r="M77" s="661"/>
      <c r="N77" s="661"/>
      <c r="O77" s="661"/>
      <c r="P77" s="7"/>
    </row>
    <row r="78" spans="1:16" ht="14.25" customHeight="1">
      <c r="A78" s="1482"/>
      <c r="B78" s="33" t="s">
        <v>18875</v>
      </c>
      <c r="C78" s="33"/>
      <c r="D78" s="34" t="s">
        <v>15649</v>
      </c>
      <c r="E78" s="192">
        <f>+VLOOKUP(B78,'LISTA NACIONAL'!A:B,2,0)</f>
        <v>57632.082999999999</v>
      </c>
      <c r="F78" s="59">
        <f t="shared" si="1"/>
        <v>69734.820429999992</v>
      </c>
      <c r="H78" s="241"/>
      <c r="I78" s="661"/>
      <c r="M78" s="661"/>
      <c r="N78" s="661"/>
      <c r="O78" s="661"/>
      <c r="P78" s="7"/>
    </row>
    <row r="79" spans="1:16" ht="14.25" customHeight="1">
      <c r="A79" s="1482"/>
      <c r="B79" s="33" t="s">
        <v>18945</v>
      </c>
      <c r="C79" s="33"/>
      <c r="D79" s="34" t="s">
        <v>15650</v>
      </c>
      <c r="E79" s="192">
        <f>+VLOOKUP(B79,'LISTA NACIONAL'!A:B,2,0)</f>
        <v>129620.87</v>
      </c>
      <c r="F79" s="59">
        <f t="shared" si="1"/>
        <v>156841.25269999998</v>
      </c>
      <c r="H79" s="241"/>
      <c r="I79" s="661"/>
      <c r="M79" s="661"/>
      <c r="N79" s="661"/>
      <c r="O79" s="661"/>
      <c r="P79" s="7"/>
    </row>
    <row r="80" spans="1:16" ht="14.25" customHeight="1">
      <c r="A80" s="1482"/>
      <c r="B80" s="33" t="s">
        <v>18808</v>
      </c>
      <c r="C80" s="33"/>
      <c r="D80" s="34" t="s">
        <v>15651</v>
      </c>
      <c r="E80" s="192">
        <f>+VLOOKUP(B80,'LISTA NACIONAL'!A:B,2,0)</f>
        <v>57632.082999999999</v>
      </c>
      <c r="F80" s="59">
        <f t="shared" si="1"/>
        <v>69734.820429999992</v>
      </c>
      <c r="H80" s="241"/>
      <c r="I80" s="661"/>
      <c r="M80" s="662"/>
      <c r="N80" s="661"/>
      <c r="O80" s="661"/>
      <c r="P80" s="7"/>
    </row>
    <row r="81" spans="1:16" ht="14.25" customHeight="1">
      <c r="A81" s="1482"/>
      <c r="B81" s="33" t="s">
        <v>18790</v>
      </c>
      <c r="C81" s="33"/>
      <c r="D81" s="34" t="s">
        <v>15652</v>
      </c>
      <c r="E81" s="192">
        <f>+VLOOKUP(B81,'LISTA NACIONAL'!A:B,2,0)</f>
        <v>57632.082999999999</v>
      </c>
      <c r="F81" s="59">
        <f t="shared" si="1"/>
        <v>69734.820429999992</v>
      </c>
      <c r="H81" s="241"/>
      <c r="I81" s="661"/>
      <c r="M81" s="662"/>
      <c r="N81" s="662"/>
      <c r="O81" s="662"/>
      <c r="P81" s="7"/>
    </row>
    <row r="82" spans="1:16" ht="14.25" customHeight="1">
      <c r="A82" s="1482"/>
      <c r="B82" s="137" t="s">
        <v>18931</v>
      </c>
      <c r="C82" s="137"/>
      <c r="D82" s="429" t="s">
        <v>15653</v>
      </c>
      <c r="E82" s="192">
        <f>+VLOOKUP(B82,'LISTA NACIONAL'!A:B,2,0)</f>
        <v>58868.669000000002</v>
      </c>
      <c r="F82" s="428">
        <f t="shared" si="1"/>
        <v>71231.089489999998</v>
      </c>
      <c r="H82" s="241"/>
      <c r="I82" s="661"/>
      <c r="M82" s="662"/>
      <c r="N82" s="662"/>
      <c r="O82" s="662"/>
      <c r="P82" s="7"/>
    </row>
    <row r="83" spans="1:16" ht="15.75" customHeight="1" thickBot="1">
      <c r="A83" s="1441"/>
      <c r="B83" s="35" t="s">
        <v>18933</v>
      </c>
      <c r="C83" s="19"/>
      <c r="D83" s="36" t="s">
        <v>15654</v>
      </c>
      <c r="E83" s="127">
        <f>+VLOOKUP(B83,'LISTA NACIONAL'!A:B,2,0)</f>
        <v>57175.989000000001</v>
      </c>
      <c r="F83" s="127">
        <f t="shared" si="1"/>
        <v>69182.946689999997</v>
      </c>
      <c r="H83" s="241"/>
      <c r="I83" s="661"/>
      <c r="M83" s="662"/>
      <c r="N83" s="662"/>
      <c r="O83" s="662"/>
      <c r="P83" s="7"/>
    </row>
    <row r="84" spans="1:16" ht="15" thickTop="1">
      <c r="A84" s="1477" t="s">
        <v>5412</v>
      </c>
      <c r="B84" s="31" t="s">
        <v>18756</v>
      </c>
      <c r="C84" s="31"/>
      <c r="D84" s="32" t="s">
        <v>15655</v>
      </c>
      <c r="E84" s="192">
        <f>+VLOOKUP(B84,'LISTA NACIONAL'!A:B,2,0)</f>
        <v>41616.002</v>
      </c>
      <c r="F84" s="61">
        <f t="shared" si="1"/>
        <v>50355.362419999998</v>
      </c>
      <c r="H84" s="241"/>
      <c r="I84" s="661"/>
      <c r="M84" s="662"/>
      <c r="N84" s="662"/>
      <c r="O84" s="662"/>
      <c r="P84" s="7"/>
    </row>
    <row r="85" spans="1:16" ht="15" thickBot="1">
      <c r="A85" s="1478"/>
      <c r="B85" s="35" t="s">
        <v>18758</v>
      </c>
      <c r="C85" s="35"/>
      <c r="D85" s="36" t="s">
        <v>15656</v>
      </c>
      <c r="E85" s="60">
        <f>+VLOOKUP(B85,'LISTA NACIONAL'!A:B,2,0)</f>
        <v>23201.858</v>
      </c>
      <c r="F85" s="60">
        <f t="shared" si="1"/>
        <v>28074.248179999999</v>
      </c>
      <c r="H85" s="241"/>
      <c r="I85" s="661"/>
      <c r="M85" s="662"/>
      <c r="N85" s="662"/>
      <c r="O85" s="662"/>
      <c r="P85" s="7"/>
    </row>
    <row r="86" spans="1:16" ht="15" thickTop="1">
      <c r="A86" s="1477" t="s">
        <v>5413</v>
      </c>
      <c r="B86" s="31" t="s">
        <v>18711</v>
      </c>
      <c r="C86" s="31"/>
      <c r="D86" s="32" t="s">
        <v>15657</v>
      </c>
      <c r="E86" s="192">
        <f>+VLOOKUP(B86,'LISTA NACIONAL'!A:B,2,0)</f>
        <v>41616.002</v>
      </c>
      <c r="F86" s="61">
        <f t="shared" si="1"/>
        <v>50355.362419999998</v>
      </c>
      <c r="H86" s="241"/>
      <c r="I86" s="661"/>
      <c r="M86" s="662"/>
      <c r="N86" s="662"/>
      <c r="O86" s="662"/>
      <c r="P86" s="7"/>
    </row>
    <row r="87" spans="1:16" ht="14.25">
      <c r="A87" s="1481"/>
      <c r="B87" s="33" t="s">
        <v>18713</v>
      </c>
      <c r="C87" s="33"/>
      <c r="D87" s="34" t="s">
        <v>15658</v>
      </c>
      <c r="E87" s="192">
        <f>+VLOOKUP(B87,'LISTA NACIONAL'!A:B,2,0)</f>
        <v>41616.002</v>
      </c>
      <c r="F87" s="59">
        <f t="shared" si="1"/>
        <v>50355.362419999998</v>
      </c>
      <c r="H87" s="241"/>
      <c r="I87" s="662"/>
      <c r="M87" s="662"/>
      <c r="N87" s="662"/>
      <c r="O87" s="662"/>
      <c r="P87" s="7"/>
    </row>
    <row r="88" spans="1:16" ht="14.25">
      <c r="A88" s="1481"/>
      <c r="B88" s="33" t="s">
        <v>18715</v>
      </c>
      <c r="C88" s="33"/>
      <c r="D88" s="34" t="s">
        <v>15659</v>
      </c>
      <c r="E88" s="192">
        <f>+VLOOKUP(B88,'LISTA NACIONAL'!A:B,2,0)</f>
        <v>41616.002</v>
      </c>
      <c r="F88" s="59">
        <f t="shared" si="1"/>
        <v>50355.362419999998</v>
      </c>
      <c r="H88" s="241"/>
      <c r="I88" s="662"/>
      <c r="M88" s="662"/>
      <c r="N88" s="662"/>
      <c r="O88" s="662"/>
      <c r="P88" s="7"/>
    </row>
    <row r="89" spans="1:16" ht="14.25">
      <c r="A89" s="1481"/>
      <c r="B89" s="33" t="s">
        <v>18833</v>
      </c>
      <c r="C89" s="33"/>
      <c r="D89" s="34" t="s">
        <v>15660</v>
      </c>
      <c r="E89" s="192">
        <f>+VLOOKUP(B89,'LISTA NACIONAL'!A:B,2,0)</f>
        <v>61085.432000000001</v>
      </c>
      <c r="F89" s="59">
        <f t="shared" si="1"/>
        <v>73913.372719999999</v>
      </c>
      <c r="H89" s="241"/>
      <c r="I89" s="662"/>
      <c r="M89" s="662"/>
      <c r="N89" s="662"/>
      <c r="O89" s="662"/>
      <c r="P89" s="7"/>
    </row>
    <row r="90" spans="1:16" ht="15" thickBot="1">
      <c r="A90" s="1478"/>
      <c r="B90" s="35" t="s">
        <v>18717</v>
      </c>
      <c r="C90" s="35"/>
      <c r="D90" s="36" t="s">
        <v>15661</v>
      </c>
      <c r="E90" s="60">
        <f>+VLOOKUP(B90,'LISTA NACIONAL'!A:B,2,0)</f>
        <v>49888.222999999998</v>
      </c>
      <c r="F90" s="60">
        <f t="shared" si="1"/>
        <v>60364.749829999993</v>
      </c>
      <c r="H90" s="241"/>
      <c r="I90" s="662"/>
      <c r="M90" s="662"/>
      <c r="N90" s="662"/>
      <c r="O90" s="662"/>
      <c r="P90" s="7"/>
    </row>
    <row r="91" spans="1:16" ht="15" thickTop="1">
      <c r="A91" s="1477" t="s">
        <v>7</v>
      </c>
      <c r="B91" s="31" t="s">
        <v>18754</v>
      </c>
      <c r="C91" s="31"/>
      <c r="D91" s="32" t="s">
        <v>15662</v>
      </c>
      <c r="E91" s="192">
        <f>+VLOOKUP(B91,'LISTA NACIONAL'!A:B,2,0)</f>
        <v>40497.029000000002</v>
      </c>
      <c r="F91" s="61">
        <f t="shared" si="1"/>
        <v>49001.40509</v>
      </c>
      <c r="H91" s="241"/>
      <c r="I91" s="661"/>
      <c r="M91" s="662"/>
      <c r="N91" s="662"/>
      <c r="O91" s="662"/>
      <c r="P91" s="7"/>
    </row>
    <row r="92" spans="1:16" ht="14.25">
      <c r="A92" s="1481"/>
      <c r="B92" s="33" t="s">
        <v>18904</v>
      </c>
      <c r="C92" s="23"/>
      <c r="D92" s="34" t="s">
        <v>15663</v>
      </c>
      <c r="E92" s="192">
        <f>+VLOOKUP(B92,'LISTA NACIONAL'!A:B,2,0)</f>
        <v>41284.557999999997</v>
      </c>
      <c r="F92" s="59">
        <f t="shared" si="1"/>
        <v>49954.315179999998</v>
      </c>
      <c r="H92" s="241"/>
      <c r="I92" s="661"/>
      <c r="M92" s="662"/>
      <c r="N92" s="662"/>
      <c r="O92" s="662"/>
      <c r="P92" s="7"/>
    </row>
    <row r="93" spans="1:16" ht="14.25">
      <c r="A93" s="1481"/>
      <c r="B93" s="33" t="s">
        <v>18915</v>
      </c>
      <c r="C93" s="23"/>
      <c r="D93" s="34" t="s">
        <v>15664</v>
      </c>
      <c r="E93" s="192">
        <f>+VLOOKUP(B93,'LISTA NACIONAL'!A:B,2,0)</f>
        <v>41290.245000000003</v>
      </c>
      <c r="F93" s="59">
        <f t="shared" si="1"/>
        <v>49961.196450000003</v>
      </c>
      <c r="H93" s="241"/>
      <c r="I93" s="661"/>
      <c r="M93" s="662"/>
      <c r="N93" s="662"/>
      <c r="O93" s="662"/>
      <c r="P93" s="7"/>
    </row>
    <row r="94" spans="1:16" ht="14.25">
      <c r="A94" s="1481"/>
      <c r="B94" s="33" t="s">
        <v>18752</v>
      </c>
      <c r="C94" s="33"/>
      <c r="D94" s="34" t="s">
        <v>15666</v>
      </c>
      <c r="E94" s="192">
        <f>+VLOOKUP(B94,'LISTA NACIONAL'!A:B,2,0)</f>
        <v>110554.227</v>
      </c>
      <c r="F94" s="59">
        <f t="shared" si="1"/>
        <v>133770.61466999998</v>
      </c>
      <c r="H94" s="241"/>
      <c r="I94" s="661"/>
      <c r="M94" s="662"/>
      <c r="N94" s="662"/>
      <c r="O94" s="662"/>
      <c r="P94" s="7"/>
    </row>
    <row r="95" spans="1:16" ht="14.25">
      <c r="A95" s="1481"/>
      <c r="B95" s="33" t="s">
        <v>18741</v>
      </c>
      <c r="C95" s="23"/>
      <c r="D95" s="34" t="s">
        <v>15667</v>
      </c>
      <c r="E95" s="192">
        <f>+VLOOKUP(B95,'LISTA NACIONAL'!A:B,2,0)</f>
        <v>57636.322</v>
      </c>
      <c r="F95" s="59">
        <f t="shared" si="1"/>
        <v>69739.949619999999</v>
      </c>
      <c r="H95" s="241"/>
      <c r="I95" s="662"/>
      <c r="M95" s="662"/>
      <c r="N95" s="662"/>
      <c r="O95" s="662"/>
      <c r="P95" s="7"/>
    </row>
    <row r="96" spans="1:16" ht="14.25">
      <c r="A96" s="1481"/>
      <c r="B96" s="33" t="s">
        <v>18838</v>
      </c>
      <c r="C96" s="23"/>
      <c r="D96" s="34" t="s">
        <v>15668</v>
      </c>
      <c r="E96" s="192">
        <f>+VLOOKUP(B96,'LISTA NACIONAL'!A:B,2,0)</f>
        <v>112546.6</v>
      </c>
      <c r="F96" s="59">
        <f t="shared" si="1"/>
        <v>136181.386</v>
      </c>
      <c r="H96" s="241"/>
      <c r="I96" s="662"/>
      <c r="M96" s="662"/>
      <c r="N96" s="662"/>
      <c r="O96" s="662"/>
      <c r="P96" s="7"/>
    </row>
    <row r="97" spans="1:16" ht="14.25">
      <c r="A97" s="1481"/>
      <c r="B97" s="33" t="s">
        <v>18825</v>
      </c>
      <c r="C97" s="23"/>
      <c r="D97" s="34" t="s">
        <v>15669</v>
      </c>
      <c r="E97" s="192">
        <f>+VLOOKUP(B97,'LISTA NACIONAL'!A:B,2,0)</f>
        <v>64669.135000000002</v>
      </c>
      <c r="F97" s="59">
        <f t="shared" si="1"/>
        <v>78249.653349999993</v>
      </c>
      <c r="H97" s="241"/>
      <c r="I97" s="662"/>
      <c r="M97" s="662"/>
      <c r="N97" s="662"/>
      <c r="O97" s="662"/>
      <c r="P97" s="7"/>
    </row>
    <row r="98" spans="1:16" ht="14.25">
      <c r="A98" s="1481"/>
      <c r="B98" s="33" t="s">
        <v>18896</v>
      </c>
      <c r="C98" s="23"/>
      <c r="D98" s="34" t="s">
        <v>15670</v>
      </c>
      <c r="E98" s="192">
        <f>+VLOOKUP(B98,'LISTA NACIONAL'!A:B,2,0)</f>
        <v>60511.764000000003</v>
      </c>
      <c r="F98" s="59">
        <f t="shared" si="1"/>
        <v>73219.23444</v>
      </c>
      <c r="H98" s="241"/>
      <c r="I98" s="662"/>
      <c r="M98" s="662"/>
      <c r="N98" s="662"/>
      <c r="O98" s="662"/>
      <c r="P98" s="7"/>
    </row>
    <row r="99" spans="1:16" ht="14.25">
      <c r="A99" s="1481"/>
      <c r="B99" s="33" t="s">
        <v>18901</v>
      </c>
      <c r="C99" s="33"/>
      <c r="D99" s="34" t="s">
        <v>15671</v>
      </c>
      <c r="E99" s="192">
        <f>+VLOOKUP(B99,'LISTA NACIONAL'!A:B,2,0)</f>
        <v>76348.668000000005</v>
      </c>
      <c r="F99" s="59">
        <f t="shared" si="1"/>
        <v>92381.888279999999</v>
      </c>
      <c r="H99" s="241"/>
      <c r="I99" s="662"/>
      <c r="M99" s="662"/>
      <c r="N99" s="662"/>
      <c r="O99" s="662"/>
      <c r="P99" s="7"/>
    </row>
    <row r="100" spans="1:16" ht="15" thickBot="1">
      <c r="A100" s="1478"/>
      <c r="B100" s="35" t="s">
        <v>18912</v>
      </c>
      <c r="C100" s="19"/>
      <c r="D100" s="36" t="s">
        <v>15665</v>
      </c>
      <c r="E100" s="127">
        <f>+VLOOKUP(B100,'LISTA NACIONAL'!A:B,2,0)</f>
        <v>70781.191000000006</v>
      </c>
      <c r="F100" s="127">
        <f t="shared" si="1"/>
        <v>85645.241110000003</v>
      </c>
      <c r="H100" s="241"/>
      <c r="I100" s="662"/>
      <c r="M100" s="662"/>
      <c r="N100" s="662"/>
      <c r="O100" s="662"/>
      <c r="P100" s="7"/>
    </row>
    <row r="101" spans="1:16" ht="15" customHeight="1" thickTop="1">
      <c r="A101" s="1440" t="s">
        <v>3486</v>
      </c>
      <c r="B101" s="31" t="s">
        <v>18883</v>
      </c>
      <c r="C101" s="31"/>
      <c r="D101" s="631" t="s">
        <v>15672</v>
      </c>
      <c r="E101" s="192">
        <f>+VLOOKUP(B101,'LISTA NACIONAL'!A:B,2,0)</f>
        <v>40853.957000000002</v>
      </c>
      <c r="F101" s="61">
        <f t="shared" si="1"/>
        <v>49433.287969999998</v>
      </c>
      <c r="H101" s="241"/>
      <c r="I101" s="662"/>
      <c r="M101" s="662"/>
      <c r="N101" s="662"/>
      <c r="O101" s="662"/>
      <c r="P101" s="7"/>
    </row>
    <row r="102" spans="1:16" ht="14.25" customHeight="1">
      <c r="A102" s="1482"/>
      <c r="B102" s="33" t="s">
        <v>18831</v>
      </c>
      <c r="C102" s="33"/>
      <c r="D102" s="34" t="s">
        <v>15673</v>
      </c>
      <c r="E102" s="192">
        <f>+VLOOKUP(B102,'LISTA NACIONAL'!A:B,2,0)</f>
        <v>58218.506999999998</v>
      </c>
      <c r="F102" s="59">
        <f t="shared" si="1"/>
        <v>70444.393469999995</v>
      </c>
      <c r="H102" s="241"/>
      <c r="I102" s="662"/>
      <c r="M102" s="662"/>
      <c r="N102" s="662"/>
      <c r="O102" s="662"/>
      <c r="P102" s="7"/>
    </row>
    <row r="103" spans="1:16" ht="15" customHeight="1">
      <c r="A103" s="1482"/>
      <c r="B103" s="33" t="s">
        <v>18836</v>
      </c>
      <c r="C103" s="33"/>
      <c r="D103" s="34" t="s">
        <v>15674</v>
      </c>
      <c r="E103" s="192">
        <f>+VLOOKUP(B103,'LISTA NACIONAL'!A:B,2,0)</f>
        <v>58218.506999999998</v>
      </c>
      <c r="F103" s="59">
        <f t="shared" si="1"/>
        <v>70444.393469999995</v>
      </c>
      <c r="H103" s="241"/>
      <c r="I103" s="662"/>
      <c r="M103" s="662"/>
      <c r="N103" s="662"/>
      <c r="O103" s="662"/>
      <c r="P103" s="7"/>
    </row>
    <row r="104" spans="1:16" ht="14.25" customHeight="1">
      <c r="A104" s="1482"/>
      <c r="B104" s="33" t="s">
        <v>18813</v>
      </c>
      <c r="C104" s="33"/>
      <c r="D104" s="34" t="s">
        <v>15675</v>
      </c>
      <c r="E104" s="192">
        <f>+VLOOKUP(B104,'LISTA NACIONAL'!A:B,2,0)</f>
        <v>58218.506999999998</v>
      </c>
      <c r="F104" s="59">
        <f t="shared" si="1"/>
        <v>70444.393469999995</v>
      </c>
      <c r="H104" s="241"/>
      <c r="I104" s="662"/>
      <c r="M104" s="662"/>
      <c r="N104" s="662"/>
      <c r="O104" s="662"/>
      <c r="P104" s="7"/>
    </row>
    <row r="105" spans="1:16" ht="15" customHeight="1" thickBot="1">
      <c r="A105" s="1441"/>
      <c r="B105" s="35" t="s">
        <v>18853</v>
      </c>
      <c r="C105" s="19"/>
      <c r="D105" s="36" t="s">
        <v>15676</v>
      </c>
      <c r="E105" s="60">
        <f>+VLOOKUP(B105,'LISTA NACIONAL'!A:B,2,0)</f>
        <v>58218.506999999998</v>
      </c>
      <c r="F105" s="60">
        <f t="shared" si="1"/>
        <v>70444.393469999995</v>
      </c>
      <c r="H105" s="241"/>
      <c r="I105" s="662"/>
      <c r="M105" s="662"/>
      <c r="N105" s="662"/>
      <c r="O105" s="662"/>
      <c r="P105" s="7"/>
    </row>
    <row r="106" spans="1:16" ht="15" customHeight="1" thickTop="1">
      <c r="A106" s="1440" t="s">
        <v>5497</v>
      </c>
      <c r="B106" s="33" t="s">
        <v>18869</v>
      </c>
      <c r="C106" s="100"/>
      <c r="D106" s="32" t="s">
        <v>15677</v>
      </c>
      <c r="E106" s="192">
        <f>+VLOOKUP(B106,'LISTA NACIONAL'!A:B,2,0)</f>
        <v>40511.864000000001</v>
      </c>
      <c r="F106" s="103">
        <f t="shared" si="1"/>
        <v>49019.355439999999</v>
      </c>
      <c r="H106" s="241"/>
      <c r="I106" s="662"/>
      <c r="M106" s="661"/>
      <c r="N106" s="662"/>
      <c r="O106" s="662"/>
      <c r="P106" s="7"/>
    </row>
    <row r="107" spans="1:16" ht="15" customHeight="1">
      <c r="A107" s="1482"/>
      <c r="B107" s="281" t="s">
        <v>18792</v>
      </c>
      <c r="C107" s="100"/>
      <c r="D107" s="94" t="s">
        <v>15678</v>
      </c>
      <c r="E107" s="192">
        <f>+VLOOKUP(B107,'LISTA NACIONAL'!A:B,2,0)</f>
        <v>120213.193</v>
      </c>
      <c r="F107" s="214">
        <f t="shared" si="1"/>
        <v>145457.96353000001</v>
      </c>
      <c r="H107" s="241"/>
      <c r="I107" s="662"/>
      <c r="M107" s="662"/>
      <c r="N107" s="661"/>
      <c r="O107" s="661"/>
      <c r="P107" s="7"/>
    </row>
    <row r="108" spans="1:16" ht="15" customHeight="1" thickBot="1">
      <c r="A108" s="1441"/>
      <c r="B108" s="33" t="s">
        <v>18940</v>
      </c>
      <c r="C108" s="100"/>
      <c r="D108" s="427" t="s">
        <v>15679</v>
      </c>
      <c r="E108" s="60">
        <f>+VLOOKUP(B108,'LISTA NACIONAL'!A:B,2,0)</f>
        <v>58217.089</v>
      </c>
      <c r="F108" s="430">
        <f t="shared" si="1"/>
        <v>70442.677689999997</v>
      </c>
      <c r="H108" s="241"/>
      <c r="I108" s="662"/>
      <c r="M108" s="662"/>
      <c r="N108" s="662"/>
      <c r="O108" s="662"/>
      <c r="P108" s="7"/>
    </row>
    <row r="109" spans="1:16" ht="15" customHeight="1" thickTop="1">
      <c r="A109" s="1440" t="s">
        <v>2203</v>
      </c>
      <c r="B109" s="31" t="s">
        <v>18879</v>
      </c>
      <c r="C109" s="31"/>
      <c r="D109" s="631" t="s">
        <v>15680</v>
      </c>
      <c r="E109" s="192">
        <f>+VLOOKUP(B109,'LISTA NACIONAL'!A:B,2,0)</f>
        <v>40511.173000000003</v>
      </c>
      <c r="F109" s="61">
        <f t="shared" si="1"/>
        <v>49018.519330000003</v>
      </c>
      <c r="H109" s="241"/>
      <c r="I109" s="662"/>
      <c r="M109" s="662"/>
      <c r="N109" s="662"/>
      <c r="O109" s="662"/>
      <c r="P109" s="7"/>
    </row>
    <row r="110" spans="1:16" ht="15" customHeight="1" thickBot="1">
      <c r="A110" s="1441"/>
      <c r="B110" s="35" t="s">
        <v>18794</v>
      </c>
      <c r="C110" s="35"/>
      <c r="D110" s="632" t="s">
        <v>15683</v>
      </c>
      <c r="E110" s="60">
        <f>+VLOOKUP(B110,'LISTA NACIONAL'!A:B,2,0)</f>
        <v>58188.771000000001</v>
      </c>
      <c r="F110" s="60">
        <f t="shared" si="1"/>
        <v>70408.412909999999</v>
      </c>
      <c r="H110" s="241"/>
      <c r="I110" s="662"/>
      <c r="M110" s="662"/>
      <c r="N110" s="662"/>
      <c r="O110" s="662"/>
      <c r="P110" s="7"/>
    </row>
    <row r="111" spans="1:16" ht="15" customHeight="1" thickTop="1">
      <c r="A111" s="1440" t="s">
        <v>2204</v>
      </c>
      <c r="B111" s="31" t="s">
        <v>18768</v>
      </c>
      <c r="C111" s="31"/>
      <c r="D111" s="32" t="s">
        <v>15682</v>
      </c>
      <c r="E111" s="192">
        <f>+VLOOKUP(B111,'LISTA NACIONAL'!A:B,2,0)</f>
        <v>40853.957000000002</v>
      </c>
      <c r="F111" s="61">
        <f t="shared" si="1"/>
        <v>49433.287969999998</v>
      </c>
      <c r="H111" s="241"/>
      <c r="I111" s="662"/>
      <c r="M111" s="662"/>
      <c r="N111" s="662"/>
      <c r="O111" s="662"/>
      <c r="P111" s="7"/>
    </row>
    <row r="112" spans="1:16" ht="15" customHeight="1" thickBot="1">
      <c r="A112" s="1441"/>
      <c r="B112" s="151" t="s">
        <v>18950</v>
      </c>
      <c r="C112" s="151"/>
      <c r="D112" s="152" t="s">
        <v>15681</v>
      </c>
      <c r="E112" s="192">
        <f>+VLOOKUP(B112,'LISTA NACIONAL'!A:B,2,0)</f>
        <v>40853.957000000002</v>
      </c>
      <c r="F112" s="104">
        <f>+E112*1.21</f>
        <v>49433.287969999998</v>
      </c>
      <c r="H112" s="241"/>
      <c r="I112" s="662"/>
      <c r="M112" s="662"/>
      <c r="N112" s="662"/>
      <c r="O112" s="662"/>
      <c r="P112" s="7"/>
    </row>
    <row r="113" spans="1:16" ht="15.75" thickTop="1" thickBot="1">
      <c r="A113" s="2"/>
      <c r="B113" s="3"/>
      <c r="C113" s="3"/>
      <c r="D113" s="4"/>
      <c r="E113" s="5"/>
      <c r="H113" s="241"/>
      <c r="I113" s="662"/>
      <c r="M113" s="7"/>
      <c r="N113" s="113"/>
      <c r="O113" s="7"/>
      <c r="P113" s="7"/>
    </row>
    <row r="114" spans="1:16" ht="12.75" customHeight="1" thickTop="1">
      <c r="A114" s="1076"/>
      <c r="B114" s="1077"/>
      <c r="C114" s="1077"/>
      <c r="D114" s="1500" t="s">
        <v>2176</v>
      </c>
      <c r="E114" s="1077"/>
      <c r="F114" s="1077"/>
      <c r="H114" s="241"/>
      <c r="I114" s="662"/>
      <c r="M114" s="7"/>
      <c r="N114" s="113"/>
      <c r="O114" s="7"/>
      <c r="P114" s="7"/>
    </row>
    <row r="115" spans="1:16" ht="15.75" customHeight="1" thickBot="1">
      <c r="A115" s="1079"/>
      <c r="B115" s="1080"/>
      <c r="C115" s="1080"/>
      <c r="D115" s="1501"/>
      <c r="E115" s="1080"/>
      <c r="F115" s="1080"/>
      <c r="H115" s="241"/>
      <c r="I115" s="662"/>
      <c r="M115" s="7"/>
      <c r="N115" s="113"/>
      <c r="O115" s="7"/>
      <c r="P115" s="7"/>
    </row>
    <row r="116" spans="1:16" ht="16.5" thickTop="1" thickBot="1">
      <c r="A116" s="39"/>
      <c r="B116" s="40" t="s">
        <v>9945</v>
      </c>
      <c r="C116" s="40" t="s">
        <v>5407</v>
      </c>
      <c r="D116" s="41" t="s">
        <v>6617</v>
      </c>
      <c r="E116" s="42" t="s">
        <v>5405</v>
      </c>
      <c r="F116" s="43" t="s">
        <v>5406</v>
      </c>
      <c r="H116" s="241"/>
      <c r="I116" s="662"/>
      <c r="J116" s="201"/>
      <c r="K116" s="7"/>
      <c r="M116" s="663"/>
      <c r="N116" s="663"/>
      <c r="O116" s="663"/>
      <c r="P116" s="7"/>
    </row>
    <row r="117" spans="1:16" ht="15" thickTop="1">
      <c r="A117" s="1437" t="s">
        <v>8</v>
      </c>
      <c r="B117" s="472" t="s">
        <v>14741</v>
      </c>
      <c r="C117" s="473"/>
      <c r="D117" s="472" t="s">
        <v>15229</v>
      </c>
      <c r="E117" s="192">
        <f>+VLOOKUP(B117,'LISTA NACIONAL'!A:B,2,0)</f>
        <v>145102.48499999999</v>
      </c>
      <c r="F117" s="474">
        <f>+E117*1.21</f>
        <v>175574.00684999998</v>
      </c>
      <c r="H117" s="241"/>
      <c r="I117" s="662"/>
      <c r="J117" s="7"/>
      <c r="K117" s="7"/>
      <c r="M117" s="663"/>
      <c r="N117" s="663"/>
      <c r="O117" s="663"/>
      <c r="P117" s="7"/>
    </row>
    <row r="118" spans="1:16" ht="15" thickBot="1">
      <c r="A118" s="1439"/>
      <c r="B118" s="435" t="s">
        <v>14742</v>
      </c>
      <c r="C118" s="467"/>
      <c r="D118" s="435" t="s">
        <v>15230</v>
      </c>
      <c r="E118" s="192">
        <f>+VLOOKUP(B118,'LISTA NACIONAL'!A:B,2,0)</f>
        <v>63659.188999999998</v>
      </c>
      <c r="F118" s="475">
        <f t="shared" si="1"/>
        <v>77027.618690000003</v>
      </c>
      <c r="H118" s="241"/>
      <c r="I118" s="662"/>
      <c r="J118" s="7"/>
      <c r="K118" s="7"/>
      <c r="M118" s="663"/>
      <c r="N118" s="663"/>
      <c r="O118" s="663"/>
      <c r="P118" s="7"/>
    </row>
    <row r="119" spans="1:16" ht="15" customHeight="1" thickTop="1">
      <c r="A119" s="1440" t="s">
        <v>6</v>
      </c>
      <c r="B119" s="469" t="s">
        <v>16497</v>
      </c>
      <c r="C119" s="263"/>
      <c r="D119" s="263" t="s">
        <v>16496</v>
      </c>
      <c r="E119" s="192">
        <f>+VLOOKUP(B119,'LISTA NACIONAL'!A:B,2,0)</f>
        <v>63659.188999999998</v>
      </c>
      <c r="F119" s="266">
        <f t="shared" si="1"/>
        <v>77027.618690000003</v>
      </c>
      <c r="H119" s="241"/>
      <c r="I119" s="662"/>
      <c r="J119" s="7"/>
      <c r="K119" s="7"/>
      <c r="M119" s="663"/>
      <c r="N119" s="663"/>
      <c r="O119" s="663"/>
      <c r="P119" s="7"/>
    </row>
    <row r="120" spans="1:16" ht="14.25" customHeight="1">
      <c r="A120" s="1482"/>
      <c r="B120" s="285" t="s">
        <v>14743</v>
      </c>
      <c r="C120" s="264"/>
      <c r="D120" s="264" t="s">
        <v>16498</v>
      </c>
      <c r="E120" s="192">
        <f>+VLOOKUP(B120,'LISTA NACIONAL'!A:B,2,0)</f>
        <v>66262.652000000002</v>
      </c>
      <c r="F120" s="267">
        <f t="shared" si="1"/>
        <v>80177.808919999996</v>
      </c>
      <c r="H120" s="241"/>
      <c r="I120" s="662"/>
      <c r="J120" s="7"/>
      <c r="K120" s="7"/>
      <c r="M120" s="663"/>
      <c r="N120" s="663"/>
      <c r="O120" s="663"/>
      <c r="P120" s="7"/>
    </row>
    <row r="121" spans="1:16" ht="14.25" customHeight="1">
      <c r="A121" s="1482"/>
      <c r="B121" s="285" t="s">
        <v>14744</v>
      </c>
      <c r="C121" s="264"/>
      <c r="D121" s="264" t="s">
        <v>14407</v>
      </c>
      <c r="E121" s="192">
        <f>+VLOOKUP(B121,'LISTA NACIONAL'!A:B,2,0)</f>
        <v>66262.652000000002</v>
      </c>
      <c r="F121" s="268">
        <f t="shared" si="1"/>
        <v>80177.808919999996</v>
      </c>
      <c r="H121" s="241"/>
      <c r="I121" s="661"/>
      <c r="J121" s="7"/>
      <c r="K121" s="7"/>
      <c r="M121" s="663"/>
      <c r="N121" s="663"/>
      <c r="O121" s="663"/>
      <c r="P121" s="7"/>
    </row>
    <row r="122" spans="1:16" ht="14.25" customHeight="1">
      <c r="A122" s="1482"/>
      <c r="B122" s="743" t="s">
        <v>16584</v>
      </c>
      <c r="C122" s="744"/>
      <c r="D122" s="744" t="s">
        <v>16585</v>
      </c>
      <c r="E122" s="192">
        <f>+VLOOKUP(B122,'LISTA NACIONAL'!A:B,2,0)</f>
        <v>105981.64200000001</v>
      </c>
      <c r="F122" s="745">
        <f t="shared" si="1"/>
        <v>128237.78682000001</v>
      </c>
      <c r="H122" s="241"/>
      <c r="I122" s="662"/>
      <c r="J122" s="7"/>
      <c r="K122" s="7"/>
      <c r="M122" s="663"/>
      <c r="N122" s="663"/>
      <c r="O122" s="663"/>
      <c r="P122" s="7"/>
    </row>
    <row r="123" spans="1:16" ht="14.25" customHeight="1">
      <c r="A123" s="1482"/>
      <c r="B123" s="285" t="s">
        <v>14745</v>
      </c>
      <c r="C123" s="264"/>
      <c r="D123" s="264" t="s">
        <v>1539</v>
      </c>
      <c r="E123" s="192">
        <f>+VLOOKUP(B123,'LISTA NACIONAL'!A:B,2,0)</f>
        <v>63953.807000000001</v>
      </c>
      <c r="F123" s="267">
        <f t="shared" si="1"/>
        <v>77384.106469999999</v>
      </c>
      <c r="H123" s="241"/>
      <c r="I123" s="662"/>
      <c r="J123" s="7"/>
      <c r="K123" s="7"/>
      <c r="M123" s="663"/>
      <c r="N123" s="663"/>
      <c r="O123" s="663"/>
      <c r="P123" s="7"/>
    </row>
    <row r="124" spans="1:16" ht="15" customHeight="1">
      <c r="A124" s="1482"/>
      <c r="B124" s="285" t="s">
        <v>14746</v>
      </c>
      <c r="C124" s="264"/>
      <c r="D124" s="264" t="s">
        <v>16499</v>
      </c>
      <c r="E124" s="192">
        <f>+VLOOKUP(B124,'LISTA NACIONAL'!A:B,2,0)</f>
        <v>125953.19899999999</v>
      </c>
      <c r="F124" s="268">
        <f t="shared" si="1"/>
        <v>152403.37078999999</v>
      </c>
      <c r="H124" s="241"/>
      <c r="I124" s="662"/>
      <c r="J124" s="7"/>
      <c r="K124" s="7"/>
      <c r="M124" s="663"/>
      <c r="N124" s="663"/>
      <c r="O124" s="663"/>
      <c r="P124" s="7"/>
    </row>
    <row r="125" spans="1:16" ht="14.25" customHeight="1">
      <c r="A125" s="1482"/>
      <c r="B125" s="285" t="s">
        <v>14747</v>
      </c>
      <c r="C125" s="264"/>
      <c r="D125" s="264" t="s">
        <v>16500</v>
      </c>
      <c r="E125" s="192">
        <f>+VLOOKUP(B125,'LISTA NACIONAL'!A:B,2,0)</f>
        <v>67764.114000000001</v>
      </c>
      <c r="F125" s="267">
        <f t="shared" si="1"/>
        <v>81994.577940000003</v>
      </c>
      <c r="H125" s="241"/>
      <c r="I125" s="662"/>
      <c r="J125" s="7"/>
      <c r="K125" s="7"/>
      <c r="M125" s="663"/>
      <c r="N125" s="663"/>
      <c r="O125" s="663"/>
      <c r="P125" s="7"/>
    </row>
    <row r="126" spans="1:16" ht="14.25" customHeight="1">
      <c r="A126" s="1482"/>
      <c r="B126" s="285" t="s">
        <v>16502</v>
      </c>
      <c r="C126" s="264"/>
      <c r="D126" s="264" t="s">
        <v>16501</v>
      </c>
      <c r="E126" s="192">
        <f>+VLOOKUP(B126,'LISTA NACIONAL'!A:B,2,0)</f>
        <v>67764.114000000001</v>
      </c>
      <c r="F126" s="268">
        <f t="shared" si="1"/>
        <v>81994.577940000003</v>
      </c>
      <c r="H126" s="241"/>
      <c r="I126" s="662"/>
      <c r="J126" s="7"/>
      <c r="K126" s="7"/>
      <c r="M126" s="663"/>
      <c r="N126" s="663"/>
      <c r="O126" s="663"/>
      <c r="P126" s="7"/>
    </row>
    <row r="127" spans="1:16" ht="15" customHeight="1">
      <c r="A127" s="1482"/>
      <c r="B127" s="285" t="s">
        <v>14748</v>
      </c>
      <c r="C127" s="264"/>
      <c r="D127" s="264" t="s">
        <v>10573</v>
      </c>
      <c r="E127" s="192">
        <f>+VLOOKUP(B127,'LISTA NACIONAL'!A:B,2,0)</f>
        <v>67764.114000000001</v>
      </c>
      <c r="F127" s="267">
        <f t="shared" si="1"/>
        <v>81994.577940000003</v>
      </c>
      <c r="H127" s="241"/>
      <c r="I127" s="663"/>
      <c r="J127" s="7"/>
      <c r="K127" s="7"/>
      <c r="M127" s="663"/>
      <c r="N127" s="663"/>
      <c r="O127" s="663"/>
      <c r="P127" s="7"/>
    </row>
    <row r="128" spans="1:16" ht="14.25" customHeight="1">
      <c r="A128" s="1482"/>
      <c r="B128" s="285" t="s">
        <v>14749</v>
      </c>
      <c r="C128" s="264"/>
      <c r="D128" s="264" t="s">
        <v>1540</v>
      </c>
      <c r="E128" s="192">
        <f>+VLOOKUP(B128,'LISTA NACIONAL'!A:B,2,0)</f>
        <v>129477.276</v>
      </c>
      <c r="F128" s="268">
        <f t="shared" si="1"/>
        <v>156667.50396</v>
      </c>
      <c r="H128" s="241"/>
      <c r="I128" s="663"/>
      <c r="J128" s="7"/>
      <c r="K128" s="7"/>
      <c r="M128" s="663"/>
      <c r="N128" s="663"/>
      <c r="O128" s="663"/>
      <c r="P128" s="7"/>
    </row>
    <row r="129" spans="1:16" ht="14.25" customHeight="1">
      <c r="A129" s="1482"/>
      <c r="B129" s="285" t="s">
        <v>14749</v>
      </c>
      <c r="C129" s="264"/>
      <c r="D129" s="264" t="s">
        <v>14408</v>
      </c>
      <c r="E129" s="192">
        <f>+VLOOKUP(B129,'LISTA NACIONAL'!A:B,2,0)</f>
        <v>129477.276</v>
      </c>
      <c r="F129" s="268">
        <f t="shared" si="1"/>
        <v>156667.50396</v>
      </c>
      <c r="H129" s="241"/>
      <c r="I129" s="663"/>
      <c r="J129" s="7"/>
      <c r="K129" s="7"/>
      <c r="M129" s="663"/>
      <c r="N129" s="663"/>
      <c r="O129" s="663"/>
      <c r="P129" s="7"/>
    </row>
    <row r="130" spans="1:16" ht="14.25" customHeight="1">
      <c r="A130" s="1482"/>
      <c r="B130" s="285" t="s">
        <v>14750</v>
      </c>
      <c r="C130" s="264"/>
      <c r="D130" s="264" t="s">
        <v>3</v>
      </c>
      <c r="E130" s="192">
        <f>+VLOOKUP(B130,'LISTA NACIONAL'!A:B,2,0)</f>
        <v>130017.999</v>
      </c>
      <c r="F130" s="268">
        <f t="shared" si="1"/>
        <v>157321.77878999998</v>
      </c>
      <c r="H130" s="241"/>
      <c r="I130" s="663"/>
      <c r="J130" s="7"/>
      <c r="K130" s="7"/>
      <c r="M130" s="663"/>
      <c r="N130" s="663"/>
      <c r="O130" s="663"/>
      <c r="P130" s="7"/>
    </row>
    <row r="131" spans="1:16" ht="14.25" customHeight="1">
      <c r="A131" s="1482"/>
      <c r="B131" s="285" t="s">
        <v>14751</v>
      </c>
      <c r="C131" s="264"/>
      <c r="D131" s="285" t="s">
        <v>12137</v>
      </c>
      <c r="E131" s="192">
        <f>+VLOOKUP(B131,'LISTA NACIONAL'!A:B,2,0)</f>
        <v>130017.999</v>
      </c>
      <c r="F131" s="268">
        <f t="shared" si="1"/>
        <v>157321.77878999998</v>
      </c>
      <c r="H131" s="241"/>
      <c r="I131" s="663"/>
      <c r="J131" s="7"/>
      <c r="K131" s="7"/>
      <c r="M131" s="663"/>
      <c r="N131" s="663"/>
      <c r="O131" s="663"/>
      <c r="P131" s="7"/>
    </row>
    <row r="132" spans="1:16" ht="14.25" customHeight="1">
      <c r="A132" s="1482"/>
      <c r="B132" s="285" t="s">
        <v>16988</v>
      </c>
      <c r="C132" s="264"/>
      <c r="D132" s="790" t="s">
        <v>16989</v>
      </c>
      <c r="E132" s="192">
        <f>+VLOOKUP(B132,'LISTA NACIONAL'!A:B,2,0)</f>
        <v>129466.057</v>
      </c>
      <c r="F132" s="268">
        <f t="shared" si="1"/>
        <v>156653.92897000001</v>
      </c>
      <c r="H132" s="241"/>
      <c r="I132" s="663"/>
      <c r="J132" s="7"/>
      <c r="K132" s="7"/>
      <c r="M132" s="663"/>
      <c r="N132" s="663"/>
      <c r="O132" s="663"/>
      <c r="P132" s="7"/>
    </row>
    <row r="133" spans="1:16" ht="14.25" customHeight="1">
      <c r="A133" s="1482"/>
      <c r="B133" s="285" t="s">
        <v>14752</v>
      </c>
      <c r="C133" s="264"/>
      <c r="D133" s="264" t="s">
        <v>4</v>
      </c>
      <c r="E133" s="192">
        <f>+VLOOKUP(B133,'LISTA NACIONAL'!A:B,2,0)</f>
        <v>149141.93</v>
      </c>
      <c r="F133" s="267">
        <f t="shared" si="1"/>
        <v>180461.7353</v>
      </c>
      <c r="H133" s="241"/>
      <c r="I133" s="663"/>
      <c r="J133" s="7"/>
      <c r="K133" s="7"/>
      <c r="M133" s="663"/>
      <c r="N133" s="663"/>
      <c r="O133" s="663"/>
      <c r="P133" s="7"/>
    </row>
    <row r="134" spans="1:16" ht="15" customHeight="1">
      <c r="A134" s="1482"/>
      <c r="B134" s="285" t="s">
        <v>14753</v>
      </c>
      <c r="C134" s="264"/>
      <c r="D134" s="264" t="s">
        <v>1537</v>
      </c>
      <c r="E134" s="192">
        <f>+VLOOKUP(B134,'LISTA NACIONAL'!A:B,2,0)</f>
        <v>160065.12700000001</v>
      </c>
      <c r="F134" s="268">
        <f t="shared" si="1"/>
        <v>193678.80366999999</v>
      </c>
      <c r="H134" s="241"/>
      <c r="I134" s="663"/>
      <c r="J134" s="7"/>
      <c r="K134" s="7"/>
      <c r="M134" s="663"/>
      <c r="N134" s="663"/>
      <c r="O134" s="663"/>
      <c r="P134" s="7"/>
    </row>
    <row r="135" spans="1:16" ht="15" customHeight="1">
      <c r="A135" s="1482"/>
      <c r="B135" s="285" t="s">
        <v>14754</v>
      </c>
      <c r="C135" s="264"/>
      <c r="D135" s="264" t="s">
        <v>3202</v>
      </c>
      <c r="E135" s="192">
        <f>+VLOOKUP(B135,'LISTA NACIONAL'!A:B,2,0)</f>
        <v>74648.176999999996</v>
      </c>
      <c r="F135" s="267">
        <f t="shared" si="1"/>
        <v>90324.294169999994</v>
      </c>
      <c r="H135" s="241"/>
      <c r="I135" s="663"/>
      <c r="J135" s="7"/>
      <c r="K135" s="7"/>
      <c r="M135" s="663"/>
      <c r="N135" s="663"/>
      <c r="O135" s="663"/>
      <c r="P135" s="7"/>
    </row>
    <row r="136" spans="1:16" ht="14.25" customHeight="1">
      <c r="A136" s="1482"/>
      <c r="B136" s="285" t="s">
        <v>14755</v>
      </c>
      <c r="C136" s="264"/>
      <c r="D136" s="264" t="s">
        <v>1538</v>
      </c>
      <c r="E136" s="192">
        <f>+VLOOKUP(B136,'LISTA NACIONAL'!A:B,2,0)</f>
        <v>74605.695999999996</v>
      </c>
      <c r="F136" s="268">
        <f t="shared" si="1"/>
        <v>90272.892159999989</v>
      </c>
      <c r="H136" s="241"/>
      <c r="I136" s="663"/>
      <c r="J136" s="7"/>
      <c r="K136" s="7"/>
      <c r="M136" s="663"/>
      <c r="N136" s="663"/>
      <c r="O136" s="663"/>
      <c r="P136" s="7"/>
    </row>
    <row r="137" spans="1:16" ht="14.25" customHeight="1">
      <c r="A137" s="1482"/>
      <c r="B137" s="476" t="s">
        <v>16503</v>
      </c>
      <c r="C137" s="264"/>
      <c r="D137" s="264" t="s">
        <v>10569</v>
      </c>
      <c r="E137" s="192">
        <f>+VLOOKUP(B137,'LISTA NACIONAL'!A:B,2,0)</f>
        <v>74648.176999999996</v>
      </c>
      <c r="F137" s="267">
        <f t="shared" si="1"/>
        <v>90324.294169999994</v>
      </c>
      <c r="H137" s="241"/>
      <c r="I137" s="663"/>
      <c r="J137" s="7"/>
      <c r="K137" s="7"/>
      <c r="M137" s="663"/>
      <c r="N137" s="663"/>
      <c r="O137" s="663"/>
      <c r="P137" s="7"/>
    </row>
    <row r="138" spans="1:16" ht="14.25" customHeight="1">
      <c r="A138" s="1482"/>
      <c r="B138" s="285" t="s">
        <v>14756</v>
      </c>
      <c r="C138" s="264"/>
      <c r="D138" s="264" t="s">
        <v>14409</v>
      </c>
      <c r="E138" s="192">
        <f>+VLOOKUP(B138,'LISTA NACIONAL'!A:B,2,0)</f>
        <v>145101.45800000001</v>
      </c>
      <c r="F138" s="428">
        <f t="shared" ref="F138" si="2">+E138*1.21</f>
        <v>175572.76418</v>
      </c>
      <c r="H138" s="241"/>
      <c r="I138" s="663"/>
      <c r="J138" s="7"/>
      <c r="K138" s="7"/>
      <c r="M138" s="663"/>
      <c r="N138" s="663"/>
      <c r="O138" s="663"/>
      <c r="P138" s="7"/>
    </row>
    <row r="139" spans="1:16" ht="16.5" customHeight="1">
      <c r="A139" s="1482"/>
      <c r="B139" s="285" t="s">
        <v>14757</v>
      </c>
      <c r="C139" s="264"/>
      <c r="D139" s="264" t="s">
        <v>14410</v>
      </c>
      <c r="E139" s="192">
        <f>+VLOOKUP(B139,'LISTA NACIONAL'!A:B,2,0)</f>
        <v>160065.12700000001</v>
      </c>
      <c r="F139" s="428">
        <f t="shared" si="1"/>
        <v>193678.80366999999</v>
      </c>
      <c r="H139" s="241"/>
      <c r="I139" s="663"/>
      <c r="J139" s="7"/>
      <c r="K139" s="7"/>
      <c r="M139" s="663"/>
      <c r="N139" s="663"/>
      <c r="O139" s="663"/>
      <c r="P139" s="7"/>
    </row>
    <row r="140" spans="1:16" ht="16.5" customHeight="1" thickBot="1">
      <c r="A140" s="422"/>
      <c r="B140" s="471" t="s">
        <v>14758</v>
      </c>
      <c r="C140" s="423"/>
      <c r="D140" s="423" t="s">
        <v>14416</v>
      </c>
      <c r="E140" s="192">
        <f>+VLOOKUP(B140,'LISTA NACIONAL'!A:B,2,0)</f>
        <v>160065.12700000001</v>
      </c>
      <c r="F140" s="101">
        <f t="shared" si="1"/>
        <v>193678.80366999999</v>
      </c>
      <c r="H140" s="241"/>
      <c r="I140" s="663"/>
      <c r="J140" s="7"/>
      <c r="K140" s="7"/>
      <c r="M140" s="663"/>
      <c r="N140" s="663"/>
      <c r="O140" s="663"/>
      <c r="P140" s="7"/>
    </row>
    <row r="141" spans="1:16" ht="17.25" thickTop="1" thickBot="1">
      <c r="A141" s="58" t="s">
        <v>5</v>
      </c>
      <c r="B141" s="434" t="s">
        <v>14742</v>
      </c>
      <c r="C141" s="44"/>
      <c r="D141" s="44" t="s">
        <v>10</v>
      </c>
      <c r="E141" s="192">
        <f>+VLOOKUP(B141,'LISTA NACIONAL'!A:B,2,0)</f>
        <v>63659.188999999998</v>
      </c>
      <c r="F141" s="62">
        <f t="shared" si="1"/>
        <v>77027.618690000003</v>
      </c>
      <c r="H141" s="241"/>
      <c r="I141" s="663"/>
      <c r="J141" s="7"/>
      <c r="K141" s="7"/>
      <c r="M141" s="663"/>
      <c r="N141" s="663"/>
      <c r="O141" s="663"/>
      <c r="P141" s="7"/>
    </row>
    <row r="142" spans="1:16" ht="15" thickTop="1">
      <c r="A142" s="1477" t="s">
        <v>9</v>
      </c>
      <c r="B142" s="468" t="s">
        <v>14742</v>
      </c>
      <c r="C142" s="263"/>
      <c r="D142" s="263" t="s">
        <v>11</v>
      </c>
      <c r="E142" s="192">
        <f>+VLOOKUP(B142,'LISTA NACIONAL'!A:B,2,0)</f>
        <v>63659.188999999998</v>
      </c>
      <c r="F142" s="270">
        <f t="shared" si="1"/>
        <v>77027.618690000003</v>
      </c>
      <c r="H142" s="241"/>
      <c r="I142" s="663"/>
      <c r="J142" s="7"/>
      <c r="K142" s="7"/>
      <c r="M142" s="663"/>
      <c r="N142" s="663"/>
      <c r="O142" s="663"/>
      <c r="P142" s="7"/>
    </row>
    <row r="143" spans="1:16" ht="14.25">
      <c r="A143" s="1482"/>
      <c r="B143" s="477" t="s">
        <v>14759</v>
      </c>
      <c r="C143" s="271"/>
      <c r="D143" s="271" t="s">
        <v>5403</v>
      </c>
      <c r="E143" s="192">
        <f>+VLOOKUP(B143,'LISTA NACIONAL'!A:B,2,0)</f>
        <v>133779.378</v>
      </c>
      <c r="F143" s="272">
        <f t="shared" si="1"/>
        <v>161873.04738</v>
      </c>
      <c r="H143" s="241"/>
      <c r="I143" s="663"/>
      <c r="J143" s="7"/>
      <c r="K143" s="7"/>
      <c r="M143" s="663"/>
      <c r="N143" s="663"/>
      <c r="O143" s="663"/>
      <c r="P143" s="7"/>
    </row>
    <row r="144" spans="1:16" ht="14.25">
      <c r="A144" s="1482"/>
      <c r="B144" s="791" t="s">
        <v>16990</v>
      </c>
      <c r="C144" s="271"/>
      <c r="D144" s="1117" t="s">
        <v>20648</v>
      </c>
      <c r="E144" s="192">
        <f>+VLOOKUP(B144,'LISTA NACIONAL'!A:B,2,0)</f>
        <v>121871.197</v>
      </c>
      <c r="F144" s="272">
        <f t="shared" si="1"/>
        <v>147464.14837000001</v>
      </c>
      <c r="H144" s="241"/>
      <c r="I144" s="663"/>
      <c r="J144" s="7"/>
      <c r="K144" s="7"/>
      <c r="M144" s="663"/>
      <c r="N144" s="663"/>
      <c r="O144" s="663"/>
      <c r="P144" s="7"/>
    </row>
    <row r="145" spans="1:16" ht="14.25">
      <c r="A145" s="1482"/>
      <c r="B145" s="477" t="s">
        <v>14760</v>
      </c>
      <c r="C145" s="264"/>
      <c r="D145" s="264" t="s">
        <v>10570</v>
      </c>
      <c r="E145" s="192">
        <f>+VLOOKUP(B145,'LISTA NACIONAL'!A:B,2,0)</f>
        <v>68189.08</v>
      </c>
      <c r="F145" s="268">
        <f t="shared" si="1"/>
        <v>82508.786800000002</v>
      </c>
      <c r="H145" s="241"/>
      <c r="I145" s="663"/>
      <c r="J145" s="7"/>
      <c r="K145" s="7"/>
      <c r="M145" s="663"/>
      <c r="N145" s="663"/>
      <c r="O145" s="663"/>
      <c r="P145" s="7"/>
    </row>
    <row r="146" spans="1:16" ht="14.25">
      <c r="A146" s="1482"/>
      <c r="B146" s="477" t="s">
        <v>14761</v>
      </c>
      <c r="C146" s="269"/>
      <c r="D146" s="269" t="s">
        <v>10571</v>
      </c>
      <c r="E146" s="192">
        <f>+VLOOKUP(B146,'LISTA NACIONAL'!A:B,2,0)</f>
        <v>130774.114</v>
      </c>
      <c r="F146" s="267">
        <f t="shared" si="1"/>
        <v>158236.67793999999</v>
      </c>
      <c r="H146" s="241"/>
      <c r="I146" s="663"/>
      <c r="J146" s="7"/>
      <c r="K146" s="7"/>
      <c r="M146" s="663"/>
      <c r="N146" s="663"/>
      <c r="O146" s="663"/>
      <c r="P146" s="7"/>
    </row>
    <row r="147" spans="1:16" ht="15" thickBot="1">
      <c r="A147" s="1510"/>
      <c r="B147" s="478" t="s">
        <v>14762</v>
      </c>
      <c r="C147" s="265"/>
      <c r="D147" s="265" t="s">
        <v>10572</v>
      </c>
      <c r="E147" s="192">
        <f>+VLOOKUP(B147,'LISTA NACIONAL'!A:B,2,0)</f>
        <v>130774.114</v>
      </c>
      <c r="F147" s="105">
        <f t="shared" ref="F147:F203" si="3">+E147*1.21</f>
        <v>158236.67793999999</v>
      </c>
      <c r="H147" s="241"/>
      <c r="I147" s="663"/>
      <c r="J147" s="7"/>
      <c r="K147" s="7"/>
      <c r="M147" s="663"/>
      <c r="N147" s="663"/>
      <c r="O147" s="663"/>
      <c r="P147" s="7"/>
    </row>
    <row r="148" spans="1:16" ht="15" thickTop="1">
      <c r="A148" s="1506" t="s">
        <v>3047</v>
      </c>
      <c r="B148" s="468" t="s">
        <v>18917</v>
      </c>
      <c r="C148" s="273"/>
      <c r="D148" s="273" t="s">
        <v>3048</v>
      </c>
      <c r="E148" s="192">
        <f>+VLOOKUP(B148,'LISTA NACIONAL'!A:B,2,0)</f>
        <v>130017.999</v>
      </c>
      <c r="F148" s="274">
        <f t="shared" si="3"/>
        <v>157321.77878999998</v>
      </c>
      <c r="H148" s="241"/>
      <c r="I148" s="663"/>
      <c r="J148" s="7"/>
      <c r="K148" s="7"/>
      <c r="M148" s="663"/>
      <c r="N148" s="663"/>
      <c r="O148" s="663"/>
      <c r="P148" s="7"/>
    </row>
    <row r="149" spans="1:16" ht="22.5" customHeight="1" thickBot="1">
      <c r="A149" s="1507"/>
      <c r="B149" s="470" t="s">
        <v>14763</v>
      </c>
      <c r="C149" s="431"/>
      <c r="D149" s="431" t="s">
        <v>14411</v>
      </c>
      <c r="E149" s="192">
        <f>+VLOOKUP(B149,'LISTA NACIONAL'!A:B,2,0)</f>
        <v>160065.12700000001</v>
      </c>
      <c r="F149" s="432">
        <f t="shared" si="3"/>
        <v>193678.80366999999</v>
      </c>
      <c r="H149" s="241"/>
      <c r="I149" s="663"/>
      <c r="J149" s="7"/>
      <c r="K149" s="7"/>
      <c r="M149" s="663"/>
      <c r="N149" s="663"/>
      <c r="O149" s="663"/>
      <c r="P149" s="7"/>
    </row>
    <row r="150" spans="1:16" ht="15" thickTop="1">
      <c r="A150" s="1502" t="s">
        <v>3486</v>
      </c>
      <c r="B150" s="468" t="s">
        <v>14764</v>
      </c>
      <c r="C150" s="45"/>
      <c r="D150" s="45" t="s">
        <v>2172</v>
      </c>
      <c r="E150" s="192">
        <f>+VLOOKUP(B150,'LISTA NACIONAL'!A:B,2,0)</f>
        <v>130017.999</v>
      </c>
      <c r="F150" s="61">
        <f t="shared" si="3"/>
        <v>157321.77878999998</v>
      </c>
      <c r="H150" s="241"/>
      <c r="I150" s="663"/>
      <c r="J150" s="7"/>
      <c r="K150" s="7"/>
      <c r="M150" s="663"/>
      <c r="N150" s="663"/>
      <c r="O150" s="663"/>
      <c r="P150" s="7"/>
    </row>
    <row r="151" spans="1:16" ht="14.25">
      <c r="A151" s="1482"/>
      <c r="B151" s="477" t="s">
        <v>14747</v>
      </c>
      <c r="C151" s="46"/>
      <c r="D151" s="46" t="s">
        <v>2173</v>
      </c>
      <c r="E151" s="192">
        <f>+VLOOKUP(B151,'LISTA NACIONAL'!A:B,2,0)</f>
        <v>67764.114000000001</v>
      </c>
      <c r="F151" s="59">
        <f t="shared" ref="F151:F153" si="4">+E151*1.21</f>
        <v>81994.577940000003</v>
      </c>
      <c r="H151" s="241"/>
      <c r="I151" s="663"/>
      <c r="J151" s="7"/>
      <c r="K151" s="7"/>
      <c r="M151" s="663"/>
      <c r="N151" s="663"/>
      <c r="O151" s="663"/>
      <c r="P151" s="7"/>
    </row>
    <row r="152" spans="1:16" ht="14.25">
      <c r="A152" s="1482"/>
      <c r="B152" s="479" t="s">
        <v>14765</v>
      </c>
      <c r="C152" s="46"/>
      <c r="D152" s="264" t="s">
        <v>14412</v>
      </c>
      <c r="E152" s="192">
        <f>+VLOOKUP(B152,'LISTA NACIONAL'!A:B,2,0)</f>
        <v>145101.954</v>
      </c>
      <c r="F152" s="59">
        <f t="shared" si="4"/>
        <v>175573.36434</v>
      </c>
      <c r="H152" s="241"/>
      <c r="I152" s="663"/>
      <c r="J152" s="7"/>
      <c r="K152" s="7"/>
      <c r="M152" s="663"/>
      <c r="N152" s="663"/>
      <c r="O152" s="663"/>
      <c r="P152" s="7"/>
    </row>
    <row r="153" spans="1:16" ht="15" thickBot="1">
      <c r="A153" s="1503"/>
      <c r="B153" s="480" t="s">
        <v>14766</v>
      </c>
      <c r="C153" s="47"/>
      <c r="D153" s="433" t="s">
        <v>14413</v>
      </c>
      <c r="E153" s="192">
        <f>+VLOOKUP(B153,'LISTA NACIONAL'!A:B,2,0)</f>
        <v>145101.954</v>
      </c>
      <c r="F153" s="60">
        <f t="shared" si="4"/>
        <v>175573.36434</v>
      </c>
      <c r="H153" s="241"/>
      <c r="I153" s="663"/>
      <c r="J153" s="7"/>
      <c r="K153" s="7"/>
      <c r="M153" s="663"/>
      <c r="N153" s="663"/>
      <c r="O153" s="663"/>
      <c r="P153" s="7"/>
    </row>
    <row r="154" spans="1:16" ht="15" thickTop="1">
      <c r="A154" s="1477" t="s">
        <v>1190</v>
      </c>
      <c r="B154" s="469" t="s">
        <v>14767</v>
      </c>
      <c r="C154" s="45"/>
      <c r="D154" s="45" t="s">
        <v>1189</v>
      </c>
      <c r="E154" s="192">
        <f>+VLOOKUP(B154,'LISTA NACIONAL'!A:B,2,0)</f>
        <v>130017.999</v>
      </c>
      <c r="F154" s="61">
        <f t="shared" si="3"/>
        <v>157321.77878999998</v>
      </c>
      <c r="H154" s="241"/>
      <c r="I154" s="663"/>
      <c r="J154" s="7"/>
      <c r="K154" s="7"/>
      <c r="M154" s="663"/>
      <c r="N154" s="663"/>
      <c r="O154" s="663"/>
      <c r="P154" s="7"/>
    </row>
    <row r="155" spans="1:16" ht="15" thickBot="1">
      <c r="A155" s="1503"/>
      <c r="B155" s="481" t="s">
        <v>14768</v>
      </c>
      <c r="C155" s="433"/>
      <c r="D155" s="433" t="s">
        <v>5404</v>
      </c>
      <c r="E155" s="192">
        <f>+VLOOKUP(B155,'LISTA NACIONAL'!A:B,2,0)</f>
        <v>130017.999</v>
      </c>
      <c r="F155" s="60">
        <f t="shared" si="3"/>
        <v>157321.77878999998</v>
      </c>
      <c r="H155" s="241"/>
      <c r="I155" s="663"/>
      <c r="J155" s="7"/>
      <c r="K155" s="7"/>
      <c r="M155" s="663"/>
      <c r="N155" s="663"/>
      <c r="O155" s="663"/>
      <c r="P155" s="7"/>
    </row>
    <row r="156" spans="1:16" ht="17.25" customHeight="1" thickTop="1">
      <c r="A156" s="1508" t="s">
        <v>7425</v>
      </c>
      <c r="B156" s="482" t="s">
        <v>14769</v>
      </c>
      <c r="C156" s="273"/>
      <c r="D156" s="273" t="s">
        <v>7426</v>
      </c>
      <c r="E156" s="192">
        <f>+VLOOKUP(B156,'LISTA NACIONAL'!A:B,2,0)</f>
        <v>66949.67</v>
      </c>
      <c r="F156" s="436">
        <f>+E156*1.21</f>
        <v>81009.100699999995</v>
      </c>
      <c r="H156" s="241"/>
      <c r="I156" s="663"/>
      <c r="J156" s="7"/>
      <c r="K156" s="7"/>
      <c r="M156" s="664"/>
      <c r="N156" s="664"/>
      <c r="O156" s="663"/>
      <c r="P156" s="7"/>
    </row>
    <row r="157" spans="1:16" ht="17.25" customHeight="1">
      <c r="A157" s="1438"/>
      <c r="B157" s="483" t="s">
        <v>14770</v>
      </c>
      <c r="C157" s="437"/>
      <c r="D157" s="438" t="s">
        <v>14415</v>
      </c>
      <c r="E157" s="192">
        <f>+VLOOKUP(B157,'LISTA NACIONAL'!A:B,2,0)</f>
        <v>130774.114</v>
      </c>
      <c r="F157" s="439">
        <f>+E157*1.21</f>
        <v>158236.67793999999</v>
      </c>
      <c r="H157" s="241"/>
      <c r="I157" s="663"/>
      <c r="J157" s="7"/>
      <c r="K157" s="7"/>
      <c r="M157" s="664"/>
      <c r="N157" s="664"/>
      <c r="O157" s="664"/>
      <c r="P157" s="7"/>
    </row>
    <row r="158" spans="1:16" ht="16.5" customHeight="1" thickBot="1">
      <c r="A158" s="1509"/>
      <c r="B158" s="484" t="s">
        <v>14771</v>
      </c>
      <c r="C158" s="275"/>
      <c r="D158" s="440" t="s">
        <v>14417</v>
      </c>
      <c r="E158" s="192">
        <f>+VLOOKUP(B158,'LISTA NACIONAL'!A:B,2,0)</f>
        <v>134574.91</v>
      </c>
      <c r="F158" s="276">
        <f>+E158*1.21</f>
        <v>162835.64110000001</v>
      </c>
      <c r="H158" s="241"/>
      <c r="I158" s="663"/>
      <c r="J158" s="7"/>
      <c r="K158" s="7"/>
      <c r="M158" s="663"/>
      <c r="N158" s="663"/>
      <c r="O158" s="664"/>
      <c r="P158" s="7"/>
    </row>
    <row r="159" spans="1:16" ht="15" customHeight="1" thickTop="1">
      <c r="A159" s="1440" t="s">
        <v>7</v>
      </c>
      <c r="B159" s="469" t="s">
        <v>14772</v>
      </c>
      <c r="C159" s="263"/>
      <c r="D159" s="469" t="s">
        <v>9944</v>
      </c>
      <c r="E159" s="192">
        <f>+VLOOKUP(B159,'LISTA NACIONAL'!A:B,2,0)</f>
        <v>66249.216</v>
      </c>
      <c r="F159" s="61">
        <f t="shared" si="3"/>
        <v>80161.551359999998</v>
      </c>
      <c r="H159" s="241"/>
      <c r="I159" s="663"/>
      <c r="J159" s="7"/>
      <c r="K159" s="7"/>
      <c r="M159" s="663"/>
      <c r="N159" s="663"/>
      <c r="O159" s="663"/>
      <c r="P159" s="7"/>
    </row>
    <row r="160" spans="1:16" ht="14.25" customHeight="1">
      <c r="A160" s="1482"/>
      <c r="B160" s="285" t="s">
        <v>14773</v>
      </c>
      <c r="C160" s="264"/>
      <c r="D160" s="285" t="s">
        <v>599</v>
      </c>
      <c r="E160" s="192">
        <f>+VLOOKUP(B160,'LISTA NACIONAL'!A:B,2,0)</f>
        <v>66249.216</v>
      </c>
      <c r="F160" s="59">
        <f t="shared" si="3"/>
        <v>80161.551359999998</v>
      </c>
      <c r="H160" s="241"/>
      <c r="I160" s="663"/>
      <c r="J160" s="7"/>
      <c r="K160" s="7"/>
      <c r="M160" s="663"/>
      <c r="N160" s="663"/>
      <c r="O160" s="663"/>
      <c r="P160" s="7"/>
    </row>
    <row r="161" spans="1:18" ht="15" customHeight="1">
      <c r="A161" s="1482"/>
      <c r="B161" s="285" t="s">
        <v>14774</v>
      </c>
      <c r="C161" s="264"/>
      <c r="D161" s="285" t="s">
        <v>15866</v>
      </c>
      <c r="E161" s="192">
        <f>+VLOOKUP(B161,'LISTA NACIONAL'!A:B,2,0)</f>
        <v>66249.216</v>
      </c>
      <c r="F161" s="59">
        <f t="shared" si="3"/>
        <v>80161.551359999998</v>
      </c>
      <c r="H161" s="241"/>
      <c r="I161" s="663"/>
      <c r="J161" s="7"/>
      <c r="K161" s="7"/>
      <c r="M161" s="663"/>
      <c r="N161" s="663"/>
      <c r="O161" s="663"/>
      <c r="P161" s="7"/>
    </row>
    <row r="162" spans="1:18" ht="14.25" customHeight="1">
      <c r="A162" s="1482"/>
      <c r="B162" s="285" t="s">
        <v>14775</v>
      </c>
      <c r="C162" s="264"/>
      <c r="D162" s="285" t="s">
        <v>2174</v>
      </c>
      <c r="E162" s="192">
        <f>+VLOOKUP(B162,'LISTA NACIONAL'!A:B,2,0)</f>
        <v>67796.710000000006</v>
      </c>
      <c r="F162" s="59">
        <f t="shared" si="3"/>
        <v>82034.019100000005</v>
      </c>
      <c r="H162" s="241"/>
      <c r="I162" s="663"/>
      <c r="J162" s="7"/>
      <c r="K162" s="7"/>
      <c r="M162" s="663"/>
      <c r="N162" s="663"/>
      <c r="O162" s="663"/>
      <c r="P162" s="7"/>
    </row>
    <row r="163" spans="1:18" ht="14.25" customHeight="1">
      <c r="A163" s="1482"/>
      <c r="B163" s="285" t="s">
        <v>14776</v>
      </c>
      <c r="C163" s="264"/>
      <c r="D163" s="285" t="s">
        <v>1243</v>
      </c>
      <c r="E163" s="192">
        <f>+VLOOKUP(B163,'LISTA NACIONAL'!A:B,2,0)</f>
        <v>129466.057</v>
      </c>
      <c r="F163" s="59">
        <f t="shared" si="3"/>
        <v>156653.92897000001</v>
      </c>
      <c r="H163" s="241"/>
      <c r="I163" s="663"/>
      <c r="J163" s="7"/>
      <c r="K163" s="7"/>
      <c r="M163" s="663"/>
      <c r="N163" s="663"/>
      <c r="O163" s="663"/>
      <c r="P163" s="7"/>
    </row>
    <row r="164" spans="1:18" ht="14.25" customHeight="1">
      <c r="A164" s="1482"/>
      <c r="B164" s="285" t="s">
        <v>18842</v>
      </c>
      <c r="C164" s="264"/>
      <c r="D164" s="285" t="s">
        <v>6331</v>
      </c>
      <c r="E164" s="192">
        <f>+VLOOKUP(B164,'LISTA NACIONAL'!A:B,2,0)</f>
        <v>130774.114</v>
      </c>
      <c r="F164" s="59">
        <f t="shared" si="3"/>
        <v>158236.67793999999</v>
      </c>
      <c r="H164" s="241"/>
      <c r="I164" s="663"/>
      <c r="J164" s="7"/>
      <c r="K164" s="7"/>
      <c r="M164" s="663"/>
      <c r="N164" s="663"/>
      <c r="O164" s="663"/>
      <c r="P164" s="7"/>
    </row>
    <row r="165" spans="1:18" ht="14.25" customHeight="1">
      <c r="A165" s="1482"/>
      <c r="B165" s="285" t="s">
        <v>14777</v>
      </c>
      <c r="C165" s="264"/>
      <c r="D165" s="285" t="s">
        <v>15867</v>
      </c>
      <c r="E165" s="192">
        <f>+VLOOKUP(B165,'LISTA NACIONAL'!A:B,2,0)</f>
        <v>130774.114</v>
      </c>
      <c r="F165" s="428">
        <f t="shared" si="3"/>
        <v>158236.67793999999</v>
      </c>
      <c r="H165" s="241"/>
      <c r="I165" s="663"/>
      <c r="J165" s="7"/>
      <c r="K165" s="7"/>
      <c r="M165" s="663"/>
      <c r="N165" s="663"/>
      <c r="O165" s="663"/>
      <c r="P165" s="7"/>
    </row>
    <row r="166" spans="1:18" ht="14.25" customHeight="1">
      <c r="A166" s="1482"/>
      <c r="B166" s="285" t="s">
        <v>18881</v>
      </c>
      <c r="C166" s="264"/>
      <c r="D166" s="285" t="s">
        <v>15868</v>
      </c>
      <c r="E166" s="192">
        <f>+VLOOKUP(B166,'LISTA NACIONAL'!A:B,2,0)</f>
        <v>134613.01999999999</v>
      </c>
      <c r="F166" s="428">
        <f t="shared" si="3"/>
        <v>162881.7542</v>
      </c>
      <c r="H166" s="241"/>
      <c r="I166" s="663"/>
      <c r="J166" s="7"/>
      <c r="K166" s="7"/>
      <c r="M166" s="663"/>
      <c r="N166" s="663"/>
      <c r="O166" s="663"/>
      <c r="P166" s="7"/>
    </row>
    <row r="167" spans="1:18" ht="14.25" customHeight="1">
      <c r="A167" s="1482"/>
      <c r="B167" s="285" t="s">
        <v>14778</v>
      </c>
      <c r="C167" s="264"/>
      <c r="D167" s="285" t="s">
        <v>15871</v>
      </c>
      <c r="E167" s="192">
        <f>+VLOOKUP(B167,'LISTA NACIONAL'!A:B,2,0)</f>
        <v>67792.47</v>
      </c>
      <c r="F167" s="59">
        <f t="shared" si="3"/>
        <v>82028.888699999996</v>
      </c>
      <c r="H167" s="241"/>
      <c r="I167" s="663"/>
      <c r="J167" s="7"/>
      <c r="K167" s="7"/>
      <c r="M167" s="663"/>
      <c r="N167" s="663"/>
      <c r="O167" s="663"/>
      <c r="P167" s="7"/>
    </row>
    <row r="168" spans="1:18" ht="14.25" customHeight="1">
      <c r="A168" s="1482"/>
      <c r="B168" s="285" t="s">
        <v>14779</v>
      </c>
      <c r="C168" s="264"/>
      <c r="D168" s="285" t="s">
        <v>2175</v>
      </c>
      <c r="E168" s="192">
        <f>+VLOOKUP(B168,'LISTA NACIONAL'!A:B,2,0)</f>
        <v>88940.402000000002</v>
      </c>
      <c r="F168" s="59">
        <f t="shared" si="3"/>
        <v>107617.88642</v>
      </c>
      <c r="H168" s="241"/>
      <c r="I168" s="663"/>
      <c r="J168" s="7"/>
      <c r="K168" s="7"/>
      <c r="M168" s="663"/>
      <c r="N168" s="663"/>
      <c r="O168" s="663"/>
      <c r="P168" s="7"/>
    </row>
    <row r="169" spans="1:18" ht="14.25" customHeight="1">
      <c r="A169" s="1482"/>
      <c r="B169" s="285" t="s">
        <v>14780</v>
      </c>
      <c r="C169" s="264"/>
      <c r="D169" s="285" t="s">
        <v>15869</v>
      </c>
      <c r="E169" s="192">
        <f>+VLOOKUP(B169,'LISTA NACIONAL'!A:B,2,0)</f>
        <v>160065.12700000001</v>
      </c>
      <c r="F169" s="59">
        <f t="shared" si="3"/>
        <v>193678.80366999999</v>
      </c>
      <c r="H169" s="241"/>
      <c r="I169" s="663"/>
      <c r="J169" s="7"/>
      <c r="K169" s="7"/>
      <c r="M169" s="663"/>
      <c r="N169" s="663"/>
      <c r="O169" s="663"/>
      <c r="P169" s="7"/>
    </row>
    <row r="170" spans="1:18" ht="14.25" customHeight="1" thickBot="1">
      <c r="A170" s="1482"/>
      <c r="B170" s="471" t="s">
        <v>14781</v>
      </c>
      <c r="C170" s="102"/>
      <c r="D170" s="471" t="s">
        <v>15870</v>
      </c>
      <c r="E170" s="192">
        <f>+VLOOKUP(B170,'LISTA NACIONAL'!A:B,2,0)</f>
        <v>130774.114</v>
      </c>
      <c r="F170" s="88">
        <f t="shared" si="3"/>
        <v>158236.67793999999</v>
      </c>
      <c r="H170" s="241"/>
      <c r="I170" s="663"/>
      <c r="J170" s="7"/>
      <c r="K170" s="7"/>
      <c r="M170" s="663"/>
      <c r="N170" s="663"/>
      <c r="O170" s="663"/>
      <c r="P170" s="7"/>
    </row>
    <row r="171" spans="1:18" ht="21" customHeight="1" thickTop="1">
      <c r="A171" s="1440" t="s">
        <v>5413</v>
      </c>
      <c r="B171" s="263" t="s">
        <v>14782</v>
      </c>
      <c r="C171" s="45"/>
      <c r="D171" s="263" t="s">
        <v>14414</v>
      </c>
      <c r="E171" s="192">
        <f>+VLOOKUP(B171,'LISTA NACIONAL'!A:B,2,0)</f>
        <v>71461.831000000006</v>
      </c>
      <c r="F171" s="61">
        <f t="shared" si="3"/>
        <v>86468.81551</v>
      </c>
      <c r="H171" s="241"/>
      <c r="I171" s="664"/>
      <c r="J171" s="7"/>
      <c r="K171" s="7"/>
      <c r="M171" s="663"/>
      <c r="N171" s="663"/>
      <c r="O171" s="663"/>
      <c r="P171" s="7"/>
    </row>
    <row r="172" spans="1:18" ht="21" customHeight="1" thickBot="1">
      <c r="A172" s="1441"/>
      <c r="B172" s="433" t="s">
        <v>15560</v>
      </c>
      <c r="C172" s="47"/>
      <c r="D172" s="433" t="s">
        <v>15558</v>
      </c>
      <c r="E172" s="192">
        <f>+VLOOKUP(B172,'LISTA NACIONAL'!A:B,2,0)</f>
        <v>130017.999</v>
      </c>
      <c r="F172" s="60">
        <f t="shared" si="3"/>
        <v>157321.77878999998</v>
      </c>
      <c r="H172" s="241"/>
      <c r="I172" s="664"/>
      <c r="J172" s="7"/>
      <c r="K172" s="7"/>
      <c r="M172" s="663"/>
      <c r="N172" s="663"/>
      <c r="O172" s="663"/>
      <c r="P172" s="7"/>
    </row>
    <row r="173" spans="1:18" ht="21" customHeight="1" thickTop="1">
      <c r="A173" s="1485" t="s">
        <v>5497</v>
      </c>
      <c r="B173" s="273" t="s">
        <v>14783</v>
      </c>
      <c r="C173" s="585"/>
      <c r="D173" s="273" t="s">
        <v>14406</v>
      </c>
      <c r="E173" s="192">
        <f>+VLOOKUP(B173,'LISTA NACIONAL'!A:B,2,0)</f>
        <v>133813.41800000001</v>
      </c>
      <c r="F173" s="586">
        <f t="shared" si="3"/>
        <v>161914.23577999999</v>
      </c>
      <c r="H173" s="241"/>
      <c r="I173" s="663"/>
      <c r="J173" s="7"/>
      <c r="K173" s="7"/>
      <c r="M173" s="663"/>
      <c r="N173" s="663"/>
      <c r="O173" s="663"/>
      <c r="P173" s="7"/>
    </row>
    <row r="174" spans="1:18" ht="21" customHeight="1" thickBot="1">
      <c r="A174" s="1445"/>
      <c r="B174" s="431" t="s">
        <v>15561</v>
      </c>
      <c r="C174" s="587"/>
      <c r="D174" s="431" t="s">
        <v>15559</v>
      </c>
      <c r="E174" s="192">
        <f>+VLOOKUP(B174,'LISTA NACIONAL'!A:B,2,0)</f>
        <v>129466.057</v>
      </c>
      <c r="F174" s="588">
        <f t="shared" si="3"/>
        <v>156653.92897000001</v>
      </c>
      <c r="H174" s="241"/>
      <c r="I174" s="663"/>
      <c r="J174" s="7"/>
      <c r="K174" s="7"/>
      <c r="M174" s="7"/>
      <c r="N174" s="113"/>
      <c r="O174" s="663"/>
      <c r="P174" s="7"/>
      <c r="Q174" s="7"/>
      <c r="R174" s="7"/>
    </row>
    <row r="175" spans="1:18" ht="15.75" customHeight="1" thickTop="1">
      <c r="A175" s="1082"/>
      <c r="B175" s="920"/>
      <c r="C175" s="920"/>
      <c r="D175" s="1500" t="s">
        <v>6330</v>
      </c>
      <c r="E175" s="1083"/>
      <c r="F175" s="1083"/>
      <c r="H175" s="241"/>
      <c r="I175" s="663"/>
      <c r="M175" s="7"/>
      <c r="N175" s="113"/>
      <c r="O175" s="7"/>
      <c r="P175" s="7"/>
      <c r="Q175" s="7"/>
      <c r="R175" s="7"/>
    </row>
    <row r="176" spans="1:18" ht="13.5" customHeight="1" thickBot="1">
      <c r="A176" s="1082"/>
      <c r="B176" s="920"/>
      <c r="C176" s="920"/>
      <c r="D176" s="1501"/>
      <c r="E176" s="1083"/>
      <c r="F176" s="1083"/>
      <c r="H176" s="241"/>
      <c r="I176" s="663"/>
      <c r="M176" s="663"/>
      <c r="N176" s="113"/>
      <c r="O176" s="663"/>
      <c r="P176" s="7"/>
      <c r="Q176" s="7"/>
      <c r="R176" s="7"/>
    </row>
    <row r="177" spans="1:18" ht="17.25" thickTop="1" thickBot="1">
      <c r="A177" s="58" t="s">
        <v>6</v>
      </c>
      <c r="B177" s="434" t="s">
        <v>14784</v>
      </c>
      <c r="C177" s="44"/>
      <c r="D177" s="44" t="s">
        <v>2177</v>
      </c>
      <c r="E177" s="192">
        <f>+VLOOKUP(B177,'LISTA NACIONAL'!A:B,2,0)</f>
        <v>76008.013999999996</v>
      </c>
      <c r="F177" s="62">
        <f t="shared" si="3"/>
        <v>91969.696939999994</v>
      </c>
      <c r="H177" s="241"/>
      <c r="I177" s="663"/>
      <c r="M177" s="663"/>
      <c r="N177" s="663"/>
      <c r="O177" s="663"/>
      <c r="P177" s="7"/>
      <c r="Q177" s="7"/>
      <c r="R177" s="7"/>
    </row>
    <row r="178" spans="1:18" ht="15" thickTop="1">
      <c r="A178" s="1477" t="s">
        <v>7</v>
      </c>
      <c r="B178" s="469" t="s">
        <v>14785</v>
      </c>
      <c r="C178" s="45"/>
      <c r="D178" s="45" t="s">
        <v>2178</v>
      </c>
      <c r="E178" s="192">
        <f>+VLOOKUP(B178,'LISTA NACIONAL'!A:B,2,0)</f>
        <v>145298.636</v>
      </c>
      <c r="F178" s="61">
        <f t="shared" si="3"/>
        <v>175811.34956</v>
      </c>
      <c r="H178" s="241"/>
      <c r="I178" s="663"/>
      <c r="M178" s="663"/>
      <c r="N178" s="663"/>
      <c r="O178" s="663"/>
      <c r="P178" s="7"/>
      <c r="Q178" s="7"/>
      <c r="R178" s="7"/>
    </row>
    <row r="179" spans="1:18" ht="14.25">
      <c r="A179" s="1481"/>
      <c r="B179" s="285" t="s">
        <v>18847</v>
      </c>
      <c r="C179" s="46"/>
      <c r="D179" s="46" t="s">
        <v>6329</v>
      </c>
      <c r="E179" s="192">
        <f>+VLOOKUP(B179,'LISTA NACIONAL'!A:B,2,0)</f>
        <v>145298.636</v>
      </c>
      <c r="F179" s="59">
        <f t="shared" si="3"/>
        <v>175811.34956</v>
      </c>
      <c r="H179" s="241"/>
      <c r="I179" s="663"/>
      <c r="M179" s="663"/>
      <c r="N179" s="663"/>
      <c r="O179" s="663"/>
      <c r="P179" s="7"/>
      <c r="Q179" s="7"/>
      <c r="R179" s="7"/>
    </row>
    <row r="180" spans="1:18" ht="17.25" thickBot="1">
      <c r="A180" s="1478"/>
      <c r="B180" s="481" t="s">
        <v>14786</v>
      </c>
      <c r="C180" s="47"/>
      <c r="D180" s="47" t="s">
        <v>6328</v>
      </c>
      <c r="E180" s="192">
        <f>+VLOOKUP(B180,'LISTA NACIONAL'!A:B,2,0)</f>
        <v>73498</v>
      </c>
      <c r="F180" s="60">
        <f t="shared" si="3"/>
        <v>88932.58</v>
      </c>
      <c r="G180" s="95" t="s">
        <v>3529</v>
      </c>
      <c r="H180" s="241"/>
      <c r="I180" s="663"/>
      <c r="M180" s="663"/>
      <c r="N180" s="663"/>
      <c r="O180" s="663"/>
      <c r="P180" s="7"/>
      <c r="Q180" s="7"/>
      <c r="R180" s="7"/>
    </row>
    <row r="181" spans="1:18" ht="27" customHeight="1" thickTop="1" thickBot="1">
      <c r="A181" s="1084"/>
      <c r="B181" s="1084"/>
      <c r="C181" s="1084"/>
      <c r="D181" s="1009" t="s">
        <v>15916</v>
      </c>
      <c r="E181" s="1084"/>
      <c r="F181" s="1084"/>
      <c r="G181" s="144"/>
      <c r="H181" s="241"/>
      <c r="I181" s="663"/>
      <c r="M181" s="7"/>
      <c r="N181" s="113"/>
      <c r="O181" s="7"/>
      <c r="P181" s="7"/>
      <c r="Q181" s="7"/>
      <c r="R181" s="7"/>
    </row>
    <row r="182" spans="1:18" ht="18" thickTop="1" thickBot="1">
      <c r="A182" s="58" t="s">
        <v>6</v>
      </c>
      <c r="B182" s="434" t="s">
        <v>15917</v>
      </c>
      <c r="C182" s="44"/>
      <c r="D182" s="44" t="s">
        <v>15918</v>
      </c>
      <c r="E182" s="192">
        <f>+VLOOKUP(B182,'LISTA NACIONAL'!A:B,2,0)</f>
        <v>83632.231</v>
      </c>
      <c r="F182" s="62">
        <f>+E182*1.21</f>
        <v>101194.99950999999</v>
      </c>
      <c r="G182" s="144"/>
      <c r="H182" s="241"/>
      <c r="I182" s="663"/>
      <c r="M182" s="7"/>
      <c r="N182" s="7"/>
      <c r="O182" s="7"/>
      <c r="P182" s="7"/>
      <c r="Q182" s="7"/>
      <c r="R182" s="7"/>
    </row>
    <row r="183" spans="1:18" ht="17.25" thickTop="1">
      <c r="A183" s="653"/>
      <c r="B183" s="676"/>
      <c r="C183" s="677"/>
      <c r="D183" s="677"/>
      <c r="E183" s="192"/>
      <c r="F183" s="113"/>
      <c r="G183" s="144"/>
      <c r="H183" s="241"/>
      <c r="I183" s="663"/>
      <c r="M183" s="7"/>
      <c r="N183" s="7"/>
      <c r="O183" s="7"/>
      <c r="P183" s="7"/>
      <c r="Q183" s="7"/>
      <c r="R183" s="7"/>
    </row>
    <row r="184" spans="1:18" ht="17.25" customHeight="1">
      <c r="A184" s="1085"/>
      <c r="B184" s="1086"/>
      <c r="C184" s="1086"/>
      <c r="D184" s="1504" t="s">
        <v>9117</v>
      </c>
      <c r="E184" s="1087"/>
      <c r="F184" s="1087"/>
      <c r="G184" s="7"/>
      <c r="H184" s="241"/>
      <c r="I184" s="663"/>
      <c r="M184" s="7"/>
      <c r="N184" s="7"/>
      <c r="O184" s="7"/>
      <c r="P184" s="7"/>
      <c r="Q184" s="7"/>
      <c r="R184" s="7"/>
    </row>
    <row r="185" spans="1:18" ht="16.5" customHeight="1">
      <c r="A185" s="1085"/>
      <c r="B185" s="1086"/>
      <c r="C185" s="1086"/>
      <c r="D185" s="1504"/>
      <c r="E185" s="1087"/>
      <c r="F185" s="1087"/>
      <c r="G185" s="7"/>
      <c r="H185" s="241"/>
      <c r="I185" s="663"/>
      <c r="M185" s="7"/>
      <c r="N185" s="7"/>
      <c r="O185" s="7"/>
      <c r="P185" s="7"/>
      <c r="Q185" s="7"/>
      <c r="R185" s="7"/>
    </row>
    <row r="186" spans="1:18" ht="16.5" customHeight="1" thickBot="1">
      <c r="A186" s="1088"/>
      <c r="B186" s="1089"/>
      <c r="C186" s="1089"/>
      <c r="D186" s="1505"/>
      <c r="E186" s="1090"/>
      <c r="F186" s="1090"/>
      <c r="G186" s="7"/>
      <c r="H186" s="241"/>
      <c r="I186" s="663"/>
      <c r="M186" s="7"/>
      <c r="N186" s="7"/>
      <c r="O186" s="7"/>
      <c r="P186" s="7"/>
      <c r="Q186" s="7"/>
      <c r="R186" s="7"/>
    </row>
    <row r="187" spans="1:18" ht="15.75" customHeight="1">
      <c r="A187" s="981"/>
      <c r="B187" s="982"/>
      <c r="C187" s="982"/>
      <c r="D187" s="1469" t="s">
        <v>9118</v>
      </c>
      <c r="E187" s="983"/>
      <c r="F187" s="983"/>
      <c r="G187" s="7"/>
      <c r="H187" s="241"/>
      <c r="I187" s="663"/>
      <c r="M187" s="7"/>
      <c r="N187" s="7"/>
      <c r="O187" s="7"/>
      <c r="P187" s="7"/>
      <c r="Q187" s="7"/>
      <c r="R187" s="7"/>
    </row>
    <row r="188" spans="1:18" ht="14.25" customHeight="1">
      <c r="A188" s="1082"/>
      <c r="B188" s="920"/>
      <c r="C188" s="920"/>
      <c r="D188" s="1474"/>
      <c r="E188" s="1083"/>
      <c r="F188" s="1083"/>
      <c r="G188" s="7"/>
      <c r="H188" s="241"/>
      <c r="I188" s="663"/>
      <c r="M188" s="7"/>
      <c r="N188" s="7"/>
      <c r="O188" s="7"/>
      <c r="P188" s="7"/>
      <c r="Q188" s="7"/>
      <c r="R188" s="7"/>
    </row>
    <row r="189" spans="1:18" ht="15">
      <c r="A189" s="1483"/>
      <c r="B189" s="50" t="s">
        <v>19136</v>
      </c>
      <c r="C189" s="15"/>
      <c r="D189" s="51" t="s">
        <v>1685</v>
      </c>
      <c r="E189" s="192">
        <f>+VLOOKUP(B189,'LISTA NACIONAL'!A:B,2,0)</f>
        <v>4000</v>
      </c>
      <c r="F189" s="59">
        <f t="shared" si="3"/>
        <v>4840</v>
      </c>
      <c r="H189" s="241"/>
      <c r="I189" s="7"/>
      <c r="M189" s="7"/>
      <c r="N189" s="7"/>
      <c r="O189" s="7"/>
      <c r="P189" s="7"/>
      <c r="Q189" s="7"/>
      <c r="R189" s="7"/>
    </row>
    <row r="190" spans="1:18" ht="15">
      <c r="A190" s="1484"/>
      <c r="B190" s="50" t="s">
        <v>19132</v>
      </c>
      <c r="C190" s="15"/>
      <c r="D190" s="51" t="s">
        <v>7859</v>
      </c>
      <c r="E190" s="192">
        <f>+VLOOKUP(B190,'LISTA NACIONAL'!A:B,2,0)</f>
        <v>4000</v>
      </c>
      <c r="F190" s="59">
        <f t="shared" si="3"/>
        <v>4840</v>
      </c>
      <c r="H190" s="241"/>
      <c r="I190" s="7"/>
      <c r="M190" s="7"/>
      <c r="N190" s="7"/>
      <c r="O190" s="7"/>
      <c r="P190" s="7"/>
      <c r="Q190" s="7"/>
      <c r="R190" s="7"/>
    </row>
    <row r="191" spans="1:18" ht="15.75">
      <c r="A191" s="79" t="s">
        <v>7860</v>
      </c>
      <c r="B191" s="50" t="s">
        <v>19127</v>
      </c>
      <c r="C191" s="15"/>
      <c r="D191" s="51" t="s">
        <v>7861</v>
      </c>
      <c r="E191" s="192">
        <f>+VLOOKUP(B191,'LISTA NACIONAL'!A:B,2,0)</f>
        <v>686.18399999999997</v>
      </c>
      <c r="F191" s="59">
        <f t="shared" si="3"/>
        <v>830.2826399999999</v>
      </c>
      <c r="H191" s="241"/>
      <c r="I191" s="663"/>
      <c r="M191" s="7"/>
      <c r="N191" s="7"/>
      <c r="O191" s="7"/>
      <c r="P191" s="7"/>
      <c r="Q191" s="7"/>
      <c r="R191" s="7"/>
    </row>
    <row r="192" spans="1:18" ht="16.5" thickBot="1">
      <c r="A192" s="79" t="s">
        <v>7862</v>
      </c>
      <c r="B192" s="50" t="s">
        <v>14787</v>
      </c>
      <c r="C192" s="15"/>
      <c r="D192" s="51" t="s">
        <v>1684</v>
      </c>
      <c r="E192" s="192">
        <f>+VLOOKUP(B192,'LISTA NACIONAL'!A:B,2,0)</f>
        <v>596.68299999999999</v>
      </c>
      <c r="F192" s="59">
        <f t="shared" si="3"/>
        <v>721.98642999999993</v>
      </c>
      <c r="H192" s="241"/>
      <c r="I192" s="663"/>
      <c r="M192" s="7"/>
      <c r="N192" s="7"/>
      <c r="O192" s="7"/>
      <c r="P192" s="7"/>
      <c r="Q192" s="7"/>
      <c r="R192" s="7"/>
    </row>
    <row r="193" spans="1:18" ht="15" customHeight="1" thickTop="1">
      <c r="A193" s="1091"/>
      <c r="B193" s="1091"/>
      <c r="C193" s="1091"/>
      <c r="D193" s="1091"/>
      <c r="E193" s="1091"/>
      <c r="F193" s="1091"/>
      <c r="H193" s="241"/>
      <c r="I193" s="663"/>
      <c r="M193" s="7"/>
      <c r="N193" s="7"/>
      <c r="O193" s="7"/>
      <c r="P193" s="7"/>
      <c r="Q193" s="7"/>
      <c r="R193" s="7"/>
    </row>
    <row r="194" spans="1:18" ht="15.75" customHeight="1">
      <c r="A194" s="1093"/>
      <c r="B194" s="1093"/>
      <c r="C194" s="1093"/>
      <c r="D194" s="1093"/>
      <c r="E194" s="1093"/>
      <c r="F194" s="1093"/>
      <c r="H194" s="241"/>
      <c r="I194" s="663"/>
      <c r="M194" s="7"/>
      <c r="N194" s="7"/>
      <c r="O194" s="7"/>
      <c r="P194" s="7"/>
      <c r="Q194" s="7"/>
      <c r="R194" s="7"/>
    </row>
    <row r="195" spans="1:18" ht="15">
      <c r="A195" s="1479"/>
      <c r="B195" s="50" t="s">
        <v>19144</v>
      </c>
      <c r="C195" s="15"/>
      <c r="D195" s="51" t="s">
        <v>7864</v>
      </c>
      <c r="E195" s="192">
        <f>+VLOOKUP(B195,'LISTA NACIONAL'!A:B,2,0)</f>
        <v>4000</v>
      </c>
      <c r="F195" s="59">
        <f t="shared" si="3"/>
        <v>4840</v>
      </c>
      <c r="H195" s="241"/>
      <c r="I195" s="7"/>
      <c r="M195" s="7"/>
      <c r="N195" s="7"/>
      <c r="O195" s="7"/>
      <c r="P195" s="7"/>
      <c r="Q195" s="7"/>
      <c r="R195" s="7"/>
    </row>
    <row r="196" spans="1:18" ht="15">
      <c r="A196" s="1479"/>
      <c r="B196" s="54" t="s">
        <v>19142</v>
      </c>
      <c r="C196" s="15"/>
      <c r="D196" s="51" t="s">
        <v>7865</v>
      </c>
      <c r="E196" s="192">
        <f>+VLOOKUP(B196,'LISTA NACIONAL'!A:B,2,0)</f>
        <v>734.38</v>
      </c>
      <c r="F196" s="59">
        <f t="shared" si="3"/>
        <v>888.59979999999996</v>
      </c>
      <c r="H196" s="241"/>
      <c r="I196" s="7"/>
      <c r="M196" s="7"/>
      <c r="N196" s="7"/>
      <c r="O196" s="7"/>
      <c r="P196" s="7"/>
      <c r="Q196" s="7"/>
      <c r="R196" s="7"/>
    </row>
    <row r="197" spans="1:18" ht="15.75" thickBot="1">
      <c r="A197" s="1480"/>
      <c r="B197" s="710" t="s">
        <v>14788</v>
      </c>
      <c r="C197" s="711"/>
      <c r="D197" s="712" t="s">
        <v>7866</v>
      </c>
      <c r="E197" s="192">
        <f>+VLOOKUP(B197,'LISTA NACIONAL'!A:B,2,0)</f>
        <v>457.36799999999999</v>
      </c>
      <c r="F197" s="713">
        <f t="shared" si="3"/>
        <v>553.41527999999994</v>
      </c>
      <c r="H197" s="241"/>
      <c r="I197" s="7"/>
      <c r="M197" s="7"/>
      <c r="N197" s="7"/>
      <c r="O197" s="7"/>
      <c r="P197" s="7"/>
      <c r="Q197" s="7"/>
      <c r="R197" s="7"/>
    </row>
    <row r="198" spans="1:18" ht="13.5" customHeight="1" thickTop="1">
      <c r="A198" s="1091"/>
      <c r="B198" s="1091"/>
      <c r="C198" s="1091"/>
      <c r="D198" s="1475" t="s">
        <v>1598</v>
      </c>
      <c r="E198" s="1091"/>
      <c r="F198" s="1091"/>
      <c r="H198" s="241"/>
      <c r="I198" s="7"/>
      <c r="J198" s="107"/>
      <c r="M198" s="7"/>
      <c r="N198" s="7"/>
      <c r="O198" s="7"/>
      <c r="P198" s="7"/>
      <c r="Q198" s="7"/>
      <c r="R198" s="7"/>
    </row>
    <row r="199" spans="1:18" ht="16.5" customHeight="1">
      <c r="A199" s="1092"/>
      <c r="B199" s="1092"/>
      <c r="C199" s="1092"/>
      <c r="D199" s="1476"/>
      <c r="E199" s="1092"/>
      <c r="F199" s="1092"/>
      <c r="H199" s="241"/>
      <c r="I199" s="7"/>
      <c r="M199" s="7"/>
      <c r="N199" s="7"/>
      <c r="O199" s="7"/>
      <c r="P199" s="7"/>
      <c r="Q199" s="7"/>
      <c r="R199" s="7"/>
    </row>
    <row r="200" spans="1:18" ht="15.75" thickBot="1">
      <c r="A200" s="556"/>
      <c r="B200" s="54" t="s">
        <v>14789</v>
      </c>
      <c r="C200" s="15"/>
      <c r="D200" s="51" t="s">
        <v>1686</v>
      </c>
      <c r="E200" s="192">
        <f>+VLOOKUP(B200,'LISTA NACIONAL'!A:B,2,0)</f>
        <v>1255.768</v>
      </c>
      <c r="F200" s="59">
        <f t="shared" si="3"/>
        <v>1519.47928</v>
      </c>
      <c r="H200" s="241"/>
      <c r="I200" s="7"/>
      <c r="M200" s="7"/>
      <c r="N200" s="7"/>
      <c r="O200" s="7"/>
      <c r="P200" s="7"/>
      <c r="Q200" s="7"/>
      <c r="R200" s="7"/>
    </row>
    <row r="201" spans="1:18" ht="13.5" customHeight="1" thickTop="1">
      <c r="A201" s="1091"/>
      <c r="B201" s="1091"/>
      <c r="C201" s="1091"/>
      <c r="D201" s="1475" t="s">
        <v>2367</v>
      </c>
      <c r="E201" s="1091"/>
      <c r="F201" s="1091"/>
      <c r="G201" s="7"/>
      <c r="H201" s="241"/>
      <c r="I201" s="7"/>
      <c r="M201" s="7"/>
      <c r="N201" s="7"/>
      <c r="O201" s="7"/>
      <c r="P201" s="7"/>
      <c r="Q201" s="7"/>
      <c r="R201" s="7"/>
    </row>
    <row r="202" spans="1:18" ht="16.5" customHeight="1">
      <c r="A202" s="1093"/>
      <c r="B202" s="1093"/>
      <c r="C202" s="1093"/>
      <c r="D202" s="1476"/>
      <c r="E202" s="1093"/>
      <c r="F202" s="1093"/>
      <c r="G202" s="7"/>
      <c r="H202" s="241"/>
      <c r="I202" s="7"/>
      <c r="M202" s="7"/>
      <c r="N202" s="7"/>
      <c r="O202" s="7"/>
      <c r="P202" s="7"/>
      <c r="Q202" s="7"/>
      <c r="R202" s="7"/>
    </row>
    <row r="203" spans="1:18" ht="16.5" thickBot="1">
      <c r="A203" s="555"/>
      <c r="B203" s="50" t="s">
        <v>14790</v>
      </c>
      <c r="C203" s="15"/>
      <c r="D203" s="51" t="s">
        <v>3808</v>
      </c>
      <c r="E203" s="192">
        <f>+VLOOKUP(B203,'LISTA NACIONAL'!A:B,2,0)</f>
        <v>5000</v>
      </c>
      <c r="F203" s="59">
        <f t="shared" si="3"/>
        <v>6050</v>
      </c>
      <c r="H203" s="241"/>
      <c r="I203" s="7"/>
      <c r="M203" s="7"/>
      <c r="N203" s="7"/>
      <c r="O203" s="7"/>
      <c r="P203" s="7"/>
      <c r="Q203" s="7"/>
      <c r="R203" s="7"/>
    </row>
    <row r="204" spans="1:18" ht="13.5" customHeight="1" thickTop="1">
      <c r="A204" s="1091"/>
      <c r="B204" s="1091"/>
      <c r="C204" s="1091"/>
      <c r="D204" s="1475" t="s">
        <v>1726</v>
      </c>
      <c r="E204" s="1091"/>
      <c r="F204" s="1091"/>
      <c r="H204" s="241"/>
      <c r="I204" s="7"/>
      <c r="M204" s="7"/>
      <c r="N204" s="7"/>
      <c r="O204" s="7"/>
      <c r="P204" s="7"/>
      <c r="Q204" s="7"/>
      <c r="R204" s="7"/>
    </row>
    <row r="205" spans="1:18" ht="16.5" customHeight="1">
      <c r="A205" s="1093"/>
      <c r="B205" s="1093"/>
      <c r="C205" s="1093"/>
      <c r="D205" s="1476"/>
      <c r="E205" s="1093"/>
      <c r="F205" s="1093"/>
      <c r="H205" s="241"/>
      <c r="I205" s="7"/>
      <c r="M205" s="7"/>
      <c r="N205" s="7"/>
      <c r="O205" s="7"/>
      <c r="P205" s="7"/>
      <c r="Q205" s="7"/>
      <c r="R205" s="7"/>
    </row>
    <row r="206" spans="1:18" ht="15.75">
      <c r="A206" s="1479"/>
      <c r="B206" s="50" t="s">
        <v>14791</v>
      </c>
      <c r="C206" s="15"/>
      <c r="D206" s="51" t="s">
        <v>6434</v>
      </c>
      <c r="E206" s="192">
        <f>+VLOOKUP(B206,'LISTA NACIONAL'!A:B,2,0)</f>
        <v>1347.068</v>
      </c>
      <c r="F206" s="59">
        <f t="shared" ref="F206:F238" si="5">+E206*1.21</f>
        <v>1629.95228</v>
      </c>
      <c r="H206" s="241"/>
      <c r="I206" s="7"/>
      <c r="M206" s="7"/>
      <c r="N206" s="7"/>
      <c r="O206" s="7"/>
      <c r="P206" s="7"/>
      <c r="Q206" s="7"/>
      <c r="R206" s="7"/>
    </row>
    <row r="207" spans="1:18" ht="15.75">
      <c r="A207" s="1479"/>
      <c r="B207" s="50" t="s">
        <v>14792</v>
      </c>
      <c r="C207" s="15"/>
      <c r="D207" s="51" t="s">
        <v>6435</v>
      </c>
      <c r="E207" s="192">
        <f>+VLOOKUP(B207,'LISTA NACIONAL'!A:B,2,0)</f>
        <v>1347.068</v>
      </c>
      <c r="F207" s="59">
        <f t="shared" si="5"/>
        <v>1629.95228</v>
      </c>
      <c r="H207" s="241"/>
      <c r="I207" s="7"/>
      <c r="M207" s="7"/>
      <c r="N207" s="7"/>
      <c r="O207" s="7"/>
      <c r="P207" s="7"/>
      <c r="Q207" s="7"/>
      <c r="R207" s="7"/>
    </row>
    <row r="208" spans="1:18" ht="16.5" thickBot="1">
      <c r="A208" s="1480"/>
      <c r="B208" s="52" t="s">
        <v>14793</v>
      </c>
      <c r="C208" s="16"/>
      <c r="D208" s="53" t="s">
        <v>5495</v>
      </c>
      <c r="E208" s="192">
        <f>+VLOOKUP(B208,'LISTA NACIONAL'!A:B,2,0)</f>
        <v>10500</v>
      </c>
      <c r="F208" s="60">
        <f t="shared" si="5"/>
        <v>12705</v>
      </c>
      <c r="H208" s="241"/>
      <c r="I208" s="7"/>
      <c r="M208" s="7"/>
      <c r="N208" s="7"/>
      <c r="O208" s="7"/>
      <c r="P208" s="7"/>
      <c r="Q208" s="7"/>
      <c r="R208" s="7"/>
    </row>
    <row r="209" spans="1:18" ht="15.75" thickTop="1" thickBot="1">
      <c r="A209" s="7"/>
      <c r="B209" s="9"/>
      <c r="C209" s="7"/>
      <c r="D209" s="9"/>
      <c r="E209" s="192"/>
      <c r="F209" s="7"/>
      <c r="G209" s="7"/>
      <c r="H209" s="241"/>
      <c r="I209" s="7"/>
      <c r="M209" s="7"/>
      <c r="N209" s="7"/>
      <c r="O209" s="7"/>
      <c r="P209" s="7"/>
      <c r="Q209" s="7"/>
      <c r="R209" s="7"/>
    </row>
    <row r="210" spans="1:18" ht="16.5" thickTop="1">
      <c r="A210" s="1519" t="s">
        <v>6</v>
      </c>
      <c r="B210" s="48" t="s">
        <v>14794</v>
      </c>
      <c r="C210" s="14"/>
      <c r="D210" s="49" t="s">
        <v>5496</v>
      </c>
      <c r="E210" s="192">
        <f>+VLOOKUP(B210,'LISTA NACIONAL'!A:B,2,0)</f>
        <v>1256.357</v>
      </c>
      <c r="F210" s="61">
        <f t="shared" si="5"/>
        <v>1520.1919699999999</v>
      </c>
      <c r="H210" s="241"/>
      <c r="I210" s="7"/>
      <c r="M210" s="7"/>
      <c r="N210" s="7"/>
      <c r="O210" s="7"/>
      <c r="P210" s="7"/>
      <c r="Q210" s="7"/>
      <c r="R210" s="7"/>
    </row>
    <row r="211" spans="1:18" ht="16.5" thickBot="1">
      <c r="A211" s="1480"/>
      <c r="B211" s="52" t="s">
        <v>14795</v>
      </c>
      <c r="C211" s="16"/>
      <c r="D211" s="53" t="s">
        <v>42</v>
      </c>
      <c r="E211" s="192">
        <f>+VLOOKUP(B211,'LISTA NACIONAL'!A:B,2,0)</f>
        <v>1065.925</v>
      </c>
      <c r="F211" s="60">
        <f t="shared" si="5"/>
        <v>1289.7692499999998</v>
      </c>
      <c r="H211" s="241"/>
      <c r="I211" s="7"/>
      <c r="M211" s="7"/>
      <c r="N211" s="7"/>
      <c r="O211" s="7"/>
      <c r="P211" s="7"/>
      <c r="Q211" s="7"/>
      <c r="R211" s="7"/>
    </row>
    <row r="212" spans="1:18" ht="12.75" customHeight="1" thickTop="1">
      <c r="A212" s="1091"/>
      <c r="B212" s="1091"/>
      <c r="C212" s="1091"/>
      <c r="D212" s="1475" t="s">
        <v>43</v>
      </c>
      <c r="E212" s="1091"/>
      <c r="F212" s="1091"/>
      <c r="H212" s="241"/>
      <c r="I212" s="7"/>
      <c r="M212" s="7"/>
      <c r="N212" s="7"/>
      <c r="O212" s="7"/>
      <c r="P212" s="7"/>
      <c r="Q212" s="7"/>
      <c r="R212" s="7"/>
    </row>
    <row r="213" spans="1:18" ht="16.5" customHeight="1" thickBot="1">
      <c r="A213" s="1093"/>
      <c r="B213" s="1093"/>
      <c r="C213" s="1093"/>
      <c r="D213" s="1516"/>
      <c r="E213" s="1093"/>
      <c r="F213" s="1093"/>
      <c r="H213" s="241"/>
      <c r="I213" s="7"/>
      <c r="M213" s="7"/>
      <c r="N213" s="7"/>
      <c r="O213" s="7"/>
      <c r="P213" s="7"/>
      <c r="Q213" s="7"/>
      <c r="R213" s="7"/>
    </row>
    <row r="214" spans="1:18" ht="16.5" thickTop="1">
      <c r="A214" s="557" t="s">
        <v>6</v>
      </c>
      <c r="B214" s="48" t="s">
        <v>14806</v>
      </c>
      <c r="C214" s="14"/>
      <c r="D214" s="49" t="s">
        <v>7116</v>
      </c>
      <c r="E214" s="192">
        <f>+VLOOKUP(B214,'LISTA NACIONAL'!A:B,2,0)</f>
        <v>1075.337</v>
      </c>
      <c r="F214" s="61">
        <f t="shared" si="5"/>
        <v>1301.15777</v>
      </c>
      <c r="H214" s="241"/>
      <c r="I214" s="7"/>
      <c r="M214" s="7"/>
      <c r="N214" s="7"/>
      <c r="O214" s="7"/>
      <c r="P214" s="7"/>
      <c r="Q214" s="7"/>
      <c r="R214" s="7"/>
    </row>
    <row r="215" spans="1:18" ht="15" thickBot="1">
      <c r="A215" s="7"/>
      <c r="B215" s="9"/>
      <c r="C215" s="7"/>
      <c r="D215" s="9"/>
      <c r="E215" s="192"/>
      <c r="F215" s="7"/>
      <c r="G215" s="7"/>
      <c r="H215" s="241"/>
      <c r="I215" s="7"/>
      <c r="M215" s="7"/>
      <c r="N215" s="7"/>
      <c r="O215" s="7"/>
      <c r="P215" s="7"/>
      <c r="Q215" s="7"/>
      <c r="R215" s="7"/>
    </row>
    <row r="216" spans="1:18" ht="16.5" thickTop="1">
      <c r="A216" s="1513" t="s">
        <v>6</v>
      </c>
      <c r="B216" s="48" t="s">
        <v>19616</v>
      </c>
      <c r="C216" s="14"/>
      <c r="D216" s="49" t="s">
        <v>7117</v>
      </c>
      <c r="E216" s="192">
        <f>+VLOOKUP(B216,'LISTA NACIONAL'!A:B,2,0)</f>
        <v>1136.258</v>
      </c>
      <c r="F216" s="61">
        <f t="shared" si="5"/>
        <v>1374.8721800000001</v>
      </c>
      <c r="H216" s="241"/>
      <c r="I216" s="7"/>
      <c r="M216" s="7"/>
      <c r="N216" s="7"/>
      <c r="O216" s="7"/>
      <c r="P216" s="7"/>
      <c r="Q216" s="7"/>
      <c r="R216" s="7"/>
    </row>
    <row r="217" spans="1:18" ht="16.5" thickBot="1">
      <c r="A217" s="1514"/>
      <c r="B217" s="52" t="s">
        <v>19618</v>
      </c>
      <c r="C217" s="16"/>
      <c r="D217" s="53" t="s">
        <v>7774</v>
      </c>
      <c r="E217" s="192">
        <f>+VLOOKUP(B217,'LISTA NACIONAL'!A:B,2,0)</f>
        <v>898.22699999999998</v>
      </c>
      <c r="F217" s="60">
        <f t="shared" si="5"/>
        <v>1086.8546699999999</v>
      </c>
      <c r="H217" s="241"/>
      <c r="I217" s="7"/>
      <c r="M217" s="7"/>
      <c r="N217" s="7"/>
      <c r="O217" s="7"/>
      <c r="P217" s="7"/>
      <c r="Q217" s="7"/>
      <c r="R217" s="7"/>
    </row>
    <row r="218" spans="1:18" ht="15.75" thickTop="1" thickBot="1">
      <c r="B218" s="8"/>
      <c r="D218" s="10"/>
      <c r="E218" s="192"/>
      <c r="F218" s="7"/>
      <c r="G218" s="7"/>
      <c r="H218" s="241"/>
      <c r="I218" s="7"/>
      <c r="M218" s="7"/>
      <c r="N218" s="7"/>
      <c r="O218" s="7"/>
      <c r="P218" s="7"/>
      <c r="Q218" s="7"/>
      <c r="R218" s="7"/>
    </row>
    <row r="219" spans="1:18" ht="12.75" customHeight="1" thickTop="1">
      <c r="A219" s="1091"/>
      <c r="B219" s="1091"/>
      <c r="C219" s="1091"/>
      <c r="D219" s="1475" t="s">
        <v>3996</v>
      </c>
      <c r="E219" s="1091"/>
      <c r="F219" s="1091"/>
      <c r="H219" s="241"/>
      <c r="I219" s="7"/>
      <c r="M219" s="7"/>
      <c r="N219" s="7"/>
      <c r="O219" s="7"/>
      <c r="P219" s="7"/>
      <c r="Q219" s="7"/>
      <c r="R219" s="7"/>
    </row>
    <row r="220" spans="1:18" ht="15.75" customHeight="1" thickBot="1">
      <c r="A220" s="1093"/>
      <c r="B220" s="1093"/>
      <c r="C220" s="1093"/>
      <c r="D220" s="1516"/>
      <c r="E220" s="1093"/>
      <c r="F220" s="1093"/>
      <c r="G220" s="7"/>
      <c r="H220" s="241"/>
      <c r="I220" s="7"/>
      <c r="M220" s="7"/>
      <c r="N220" s="7"/>
      <c r="O220" s="7"/>
      <c r="P220" s="7"/>
      <c r="Q220" s="7"/>
      <c r="R220" s="7"/>
    </row>
    <row r="221" spans="1:18" ht="15.75" thickTop="1">
      <c r="A221" s="1515"/>
      <c r="B221" s="55" t="s">
        <v>19458</v>
      </c>
      <c r="C221" s="14"/>
      <c r="D221" s="49" t="s">
        <v>2607</v>
      </c>
      <c r="E221" s="192">
        <f>+VLOOKUP(B221,'LISTA NACIONAL'!A:B,2,0)</f>
        <v>249.33699999999999</v>
      </c>
      <c r="F221" s="61">
        <f t="shared" si="5"/>
        <v>301.69776999999999</v>
      </c>
      <c r="H221" s="241"/>
      <c r="I221" s="7"/>
      <c r="M221" s="7"/>
      <c r="N221" s="7"/>
      <c r="O221" s="7"/>
      <c r="P221" s="7"/>
      <c r="Q221" s="7"/>
      <c r="R221" s="7"/>
    </row>
    <row r="222" spans="1:18" ht="15.75" thickBot="1">
      <c r="A222" s="1483"/>
      <c r="B222" s="54" t="s">
        <v>19454</v>
      </c>
      <c r="C222" s="15"/>
      <c r="D222" s="51" t="s">
        <v>2608</v>
      </c>
      <c r="E222" s="192">
        <f>+VLOOKUP(B222,'LISTA NACIONAL'!A:B,2,0)</f>
        <v>249.33699999999999</v>
      </c>
      <c r="F222" s="59">
        <f t="shared" si="5"/>
        <v>301.69776999999999</v>
      </c>
      <c r="H222" s="241"/>
      <c r="I222" s="7"/>
      <c r="M222" s="7"/>
      <c r="N222" s="7"/>
      <c r="O222" s="7"/>
      <c r="P222" s="7"/>
      <c r="Q222" s="7"/>
      <c r="R222" s="7"/>
    </row>
    <row r="223" spans="1:18" ht="13.5" customHeight="1" thickTop="1">
      <c r="A223" s="1094"/>
      <c r="B223" s="1094"/>
      <c r="C223" s="1094"/>
      <c r="D223" s="1517" t="s">
        <v>12138</v>
      </c>
      <c r="E223" s="1094"/>
      <c r="F223" s="1094"/>
      <c r="H223" s="241"/>
      <c r="I223" s="7"/>
      <c r="M223" s="7"/>
      <c r="N223" s="7"/>
      <c r="O223" s="7"/>
      <c r="P223" s="7"/>
      <c r="Q223" s="7"/>
      <c r="R223" s="7"/>
    </row>
    <row r="224" spans="1:18" ht="13.5" customHeight="1" thickBot="1">
      <c r="A224" s="1095"/>
      <c r="B224" s="1095"/>
      <c r="C224" s="1095"/>
      <c r="D224" s="1518"/>
      <c r="E224" s="1095"/>
      <c r="F224" s="1095"/>
      <c r="H224" s="241"/>
      <c r="I224" s="7"/>
      <c r="M224" s="7"/>
      <c r="N224" s="7"/>
      <c r="O224" s="7"/>
      <c r="P224" s="7"/>
      <c r="Q224" s="7"/>
      <c r="R224" s="7"/>
    </row>
    <row r="225" spans="1:18" ht="15.75" thickTop="1">
      <c r="A225" s="286"/>
      <c r="B225" s="55" t="s">
        <v>14796</v>
      </c>
      <c r="C225" s="14"/>
      <c r="D225" s="51" t="s">
        <v>12139</v>
      </c>
      <c r="E225" s="192">
        <f>+VLOOKUP(B225,'LISTA NACIONAL'!A:B,2,0)</f>
        <v>254630.008</v>
      </c>
      <c r="F225" s="56">
        <f t="shared" ref="F225:F230" si="6">+E225*1.21</f>
        <v>308102.30968000001</v>
      </c>
      <c r="H225" s="241"/>
      <c r="I225" s="7"/>
      <c r="M225" s="7"/>
      <c r="N225" s="635"/>
      <c r="O225" s="7"/>
      <c r="P225" s="7"/>
      <c r="Q225" s="7"/>
      <c r="R225" s="7"/>
    </row>
    <row r="226" spans="1:18" ht="15">
      <c r="A226" s="290"/>
      <c r="B226" s="292" t="s">
        <v>14797</v>
      </c>
      <c r="C226" s="91"/>
      <c r="D226" s="163" t="s">
        <v>12140</v>
      </c>
      <c r="E226" s="192">
        <f>+VLOOKUP(B226,'LISTA NACIONAL'!A:B,2,0)</f>
        <v>254630.008</v>
      </c>
      <c r="F226" s="57">
        <f t="shared" si="6"/>
        <v>308102.30968000001</v>
      </c>
      <c r="H226" s="241"/>
      <c r="I226" s="7"/>
      <c r="M226" s="7"/>
      <c r="N226" s="635"/>
      <c r="O226" s="7"/>
      <c r="P226" s="7"/>
      <c r="Q226" s="7"/>
      <c r="R226" s="7"/>
    </row>
    <row r="227" spans="1:18" ht="15">
      <c r="A227" s="386"/>
      <c r="B227" s="292" t="s">
        <v>14798</v>
      </c>
      <c r="C227" s="91"/>
      <c r="D227" s="163" t="s">
        <v>14238</v>
      </c>
      <c r="E227" s="192">
        <f>+VLOOKUP(B227,'LISTA NACIONAL'!A:B,2,0)</f>
        <v>254630.008</v>
      </c>
      <c r="F227" s="57">
        <f t="shared" ref="F227" si="7">+E227*1.21</f>
        <v>308102.30968000001</v>
      </c>
      <c r="H227" s="241"/>
      <c r="I227" s="7"/>
      <c r="M227" s="7"/>
      <c r="N227" s="635"/>
      <c r="O227" s="7"/>
      <c r="P227" s="7"/>
      <c r="Q227" s="7"/>
      <c r="R227" s="7"/>
    </row>
    <row r="228" spans="1:18" ht="15">
      <c r="A228" s="291"/>
      <c r="B228" s="292" t="s">
        <v>14799</v>
      </c>
      <c r="C228" s="91"/>
      <c r="D228" s="163" t="s">
        <v>12139</v>
      </c>
      <c r="E228" s="192">
        <f>+VLOOKUP(B228,'LISTA NACIONAL'!A:B,2,0)</f>
        <v>254630.008</v>
      </c>
      <c r="F228" s="57">
        <f t="shared" si="6"/>
        <v>308102.30968000001</v>
      </c>
      <c r="H228" s="241"/>
      <c r="I228" s="7"/>
      <c r="M228" s="7"/>
      <c r="N228" s="635"/>
      <c r="O228" s="7"/>
      <c r="P228" s="7"/>
      <c r="Q228" s="7"/>
      <c r="R228" s="7"/>
    </row>
    <row r="229" spans="1:18" ht="15">
      <c r="A229" s="342"/>
      <c r="B229" s="54" t="s">
        <v>14800</v>
      </c>
      <c r="C229" s="15"/>
      <c r="D229" s="163" t="s">
        <v>12169</v>
      </c>
      <c r="E229" s="192">
        <f>+VLOOKUP(B229,'LISTA NACIONAL'!A:B,2,0)</f>
        <v>254630.008</v>
      </c>
      <c r="F229" s="57">
        <f t="shared" si="6"/>
        <v>308102.30968000001</v>
      </c>
      <c r="H229" s="241"/>
      <c r="I229" s="7"/>
      <c r="M229" s="7"/>
      <c r="N229" s="635"/>
      <c r="O229" s="7"/>
      <c r="P229" s="7"/>
      <c r="Q229" s="7"/>
      <c r="R229" s="7"/>
    </row>
    <row r="230" spans="1:18" ht="15">
      <c r="A230" s="318"/>
      <c r="B230" s="54" t="s">
        <v>14801</v>
      </c>
      <c r="C230" s="15"/>
      <c r="D230" s="163" t="s">
        <v>12920</v>
      </c>
      <c r="E230" s="192">
        <f>+VLOOKUP(B230,'LISTA NACIONAL'!A:B,2,0)</f>
        <v>254630.008</v>
      </c>
      <c r="F230" s="57">
        <f t="shared" si="6"/>
        <v>308102.30968000001</v>
      </c>
      <c r="H230" s="241"/>
      <c r="I230" s="7"/>
      <c r="M230" s="7"/>
      <c r="N230" s="635"/>
      <c r="O230" s="7"/>
      <c r="P230" s="7"/>
      <c r="Q230" s="7"/>
      <c r="R230" s="7"/>
    </row>
    <row r="231" spans="1:18" ht="15">
      <c r="A231" s="362"/>
      <c r="B231" s="54" t="s">
        <v>14802</v>
      </c>
      <c r="C231" s="15"/>
      <c r="D231" s="163" t="s">
        <v>12525</v>
      </c>
      <c r="E231" s="192">
        <f>+VLOOKUP(B231,'LISTA NACIONAL'!A:B,2,0)</f>
        <v>254630.008</v>
      </c>
      <c r="F231" s="57">
        <f t="shared" ref="F231" si="8">+E231*1.21</f>
        <v>308102.30968000001</v>
      </c>
      <c r="H231" s="241"/>
      <c r="I231" s="7"/>
      <c r="M231" s="7"/>
      <c r="N231" s="635"/>
      <c r="O231" s="7"/>
      <c r="P231" s="7"/>
      <c r="Q231" s="7"/>
      <c r="R231" s="7"/>
    </row>
    <row r="232" spans="1:18" ht="15.75" thickBot="1">
      <c r="A232" s="722"/>
      <c r="B232" s="54" t="s">
        <v>14803</v>
      </c>
      <c r="C232" s="15"/>
      <c r="D232" s="163" t="s">
        <v>20739</v>
      </c>
      <c r="E232" s="192">
        <f>+VLOOKUP(B232,'LISTA NACIONAL'!A:B,2,0)</f>
        <v>254630.008</v>
      </c>
      <c r="F232" s="625">
        <f>+E232*1.21</f>
        <v>308102.30968000001</v>
      </c>
      <c r="H232" s="241"/>
      <c r="I232" s="7"/>
      <c r="M232" s="7"/>
      <c r="N232" s="635"/>
      <c r="O232" s="7"/>
      <c r="P232" s="7"/>
      <c r="Q232" s="7"/>
      <c r="R232" s="7"/>
    </row>
    <row r="233" spans="1:18" ht="15.75" thickTop="1">
      <c r="A233" s="286"/>
      <c r="B233" s="723" t="s">
        <v>19026</v>
      </c>
      <c r="D233" s="163" t="s">
        <v>16534</v>
      </c>
      <c r="E233" s="192">
        <f>+VLOOKUP(B233,'LISTA NACIONAL'!A:B,2,0)</f>
        <v>260410.10699999999</v>
      </c>
      <c r="F233" s="724">
        <f>+E233*1.21</f>
        <v>315096.22946999996</v>
      </c>
      <c r="H233" s="241"/>
      <c r="I233" s="7"/>
      <c r="M233" s="7"/>
      <c r="N233" s="635"/>
      <c r="O233" s="7"/>
      <c r="P233" s="7"/>
      <c r="Q233" s="7"/>
      <c r="R233" s="7"/>
    </row>
    <row r="234" spans="1:18" ht="12.75" customHeight="1">
      <c r="A234" s="1093"/>
      <c r="B234" s="1093"/>
      <c r="C234" s="1093"/>
      <c r="D234" s="1093" t="s">
        <v>2204</v>
      </c>
      <c r="E234" s="1093"/>
      <c r="F234" s="1093"/>
      <c r="H234" s="241"/>
      <c r="I234" s="7"/>
      <c r="M234" s="7"/>
      <c r="N234" s="7"/>
      <c r="O234" s="7"/>
      <c r="P234" s="7"/>
      <c r="Q234" s="7"/>
      <c r="R234" s="7"/>
    </row>
    <row r="235" spans="1:18" ht="15.75" customHeight="1">
      <c r="A235" s="1093"/>
      <c r="B235" s="1093"/>
      <c r="C235" s="1093"/>
      <c r="D235" s="1093"/>
      <c r="E235" s="1093"/>
      <c r="F235" s="1093"/>
      <c r="G235" s="7"/>
      <c r="H235" s="241"/>
      <c r="I235" s="7"/>
      <c r="M235" s="7"/>
      <c r="N235" s="7"/>
      <c r="O235" s="7"/>
      <c r="P235" s="7"/>
      <c r="Q235" s="7"/>
      <c r="R235" s="7"/>
    </row>
    <row r="236" spans="1:18" ht="15">
      <c r="A236" s="1511"/>
      <c r="B236" s="921" t="s">
        <v>14804</v>
      </c>
      <c r="C236" s="715"/>
      <c r="D236" s="716" t="s">
        <v>2609</v>
      </c>
      <c r="E236" s="192"/>
      <c r="F236" s="922">
        <f t="shared" si="5"/>
        <v>0</v>
      </c>
      <c r="H236" s="241"/>
      <c r="I236" s="7"/>
      <c r="M236" s="7"/>
      <c r="N236" s="7"/>
      <c r="O236" s="7"/>
      <c r="P236" s="7"/>
      <c r="Q236" s="7"/>
      <c r="R236" s="7"/>
    </row>
    <row r="237" spans="1:18" ht="15.75" thickBot="1">
      <c r="A237" s="1512"/>
      <c r="B237" s="714" t="s">
        <v>14805</v>
      </c>
      <c r="C237" s="715"/>
      <c r="D237" s="716" t="s">
        <v>2610</v>
      </c>
      <c r="E237" s="192"/>
      <c r="F237" s="717">
        <f t="shared" si="5"/>
        <v>0</v>
      </c>
      <c r="H237" s="241"/>
      <c r="I237" s="7"/>
      <c r="M237" s="7"/>
      <c r="N237" s="7"/>
      <c r="O237" s="7"/>
      <c r="P237" s="7"/>
      <c r="Q237" s="7"/>
      <c r="R237" s="7"/>
    </row>
    <row r="238" spans="1:18" ht="16.5" thickTop="1" thickBot="1">
      <c r="A238" s="1512"/>
      <c r="B238" s="636" t="s">
        <v>19681</v>
      </c>
      <c r="C238" s="637"/>
      <c r="D238" s="638" t="s">
        <v>7516</v>
      </c>
      <c r="E238" s="192">
        <f>+VLOOKUP(B238,'LISTA NACIONAL'!A:B,2,0)</f>
        <v>2019.5029999999999</v>
      </c>
      <c r="F238" s="639">
        <f t="shared" si="5"/>
        <v>2443.59863</v>
      </c>
      <c r="H238" s="241"/>
      <c r="I238" s="7"/>
      <c r="M238" s="7"/>
      <c r="N238" s="7"/>
      <c r="O238" s="7"/>
      <c r="P238" s="7"/>
      <c r="Q238" s="7"/>
      <c r="R238" s="7"/>
    </row>
    <row r="239" spans="1:18" ht="32.25" customHeight="1">
      <c r="A239" s="923"/>
      <c r="B239" s="923"/>
      <c r="C239" s="923"/>
      <c r="D239" s="923"/>
      <c r="E239" s="923"/>
      <c r="F239" s="923"/>
      <c r="H239" s="7"/>
      <c r="I239" s="7"/>
      <c r="O239" s="7"/>
      <c r="P239" s="7"/>
      <c r="Q239" s="7"/>
      <c r="R239" s="7"/>
    </row>
    <row r="240" spans="1:18" ht="33.75" customHeight="1">
      <c r="A240" s="7"/>
      <c r="B240" s="633"/>
      <c r="C240" s="7"/>
      <c r="D240" s="634"/>
      <c r="E240" s="635"/>
      <c r="F240" s="113"/>
      <c r="O240" s="7"/>
      <c r="P240" s="7"/>
      <c r="Q240" s="7"/>
      <c r="R240" s="7"/>
    </row>
    <row r="241" spans="1:18" ht="33.75" customHeight="1">
      <c r="A241" s="7"/>
      <c r="B241" s="633"/>
      <c r="C241" s="7"/>
      <c r="D241" s="634"/>
      <c r="E241" s="635"/>
      <c r="F241" s="113"/>
      <c r="O241" s="7"/>
      <c r="P241" s="7"/>
      <c r="Q241" s="7"/>
      <c r="R241" s="7"/>
    </row>
    <row r="242" spans="1:18" ht="33.75" customHeight="1">
      <c r="A242" s="7"/>
      <c r="B242" s="633"/>
      <c r="C242" s="7"/>
      <c r="D242" s="634"/>
      <c r="E242" s="635"/>
      <c r="F242" s="113"/>
    </row>
    <row r="243" spans="1:18" ht="33.75" customHeight="1">
      <c r="A243" s="7"/>
      <c r="B243" s="633"/>
      <c r="C243" s="7"/>
      <c r="D243" s="634"/>
      <c r="E243" s="635"/>
      <c r="F243" s="113"/>
    </row>
    <row r="244" spans="1:18" ht="33.75" customHeight="1">
      <c r="A244" s="7"/>
      <c r="B244" s="633"/>
      <c r="C244" s="7"/>
      <c r="D244" s="634"/>
      <c r="E244" s="635"/>
      <c r="F244" s="113"/>
    </row>
  </sheetData>
  <mergeCells count="51">
    <mergeCell ref="A236:A238"/>
    <mergeCell ref="A216:A217"/>
    <mergeCell ref="A206:A208"/>
    <mergeCell ref="A221:A222"/>
    <mergeCell ref="D204:D205"/>
    <mergeCell ref="D212:D213"/>
    <mergeCell ref="D219:D220"/>
    <mergeCell ref="D223:D224"/>
    <mergeCell ref="A210:A211"/>
    <mergeCell ref="A109:A110"/>
    <mergeCell ref="A159:A170"/>
    <mergeCell ref="A154:A155"/>
    <mergeCell ref="A142:A147"/>
    <mergeCell ref="A117:A118"/>
    <mergeCell ref="D114:D115"/>
    <mergeCell ref="A150:A153"/>
    <mergeCell ref="D175:D176"/>
    <mergeCell ref="D184:D186"/>
    <mergeCell ref="A178:A180"/>
    <mergeCell ref="A119:A139"/>
    <mergeCell ref="A148:A149"/>
    <mergeCell ref="A156:A158"/>
    <mergeCell ref="A171:A172"/>
    <mergeCell ref="A26:A36"/>
    <mergeCell ref="G1:J4"/>
    <mergeCell ref="I5:J6"/>
    <mergeCell ref="G5:H8"/>
    <mergeCell ref="I7:J8"/>
    <mergeCell ref="I9:J9"/>
    <mergeCell ref="I10:J10"/>
    <mergeCell ref="I11:J11"/>
    <mergeCell ref="A8:A17"/>
    <mergeCell ref="A22:A25"/>
    <mergeCell ref="A18:A21"/>
    <mergeCell ref="D5:D6"/>
    <mergeCell ref="D187:D188"/>
    <mergeCell ref="D198:D199"/>
    <mergeCell ref="D201:D202"/>
    <mergeCell ref="A37:A38"/>
    <mergeCell ref="A84:A85"/>
    <mergeCell ref="A195:A197"/>
    <mergeCell ref="A86:A90"/>
    <mergeCell ref="A39:A68"/>
    <mergeCell ref="A91:A100"/>
    <mergeCell ref="A101:A105"/>
    <mergeCell ref="A72:A83"/>
    <mergeCell ref="A189:A190"/>
    <mergeCell ref="A111:A112"/>
    <mergeCell ref="A69:A71"/>
    <mergeCell ref="A106:A108"/>
    <mergeCell ref="A173:A174"/>
  </mergeCells>
  <phoneticPr fontId="30" type="noConversion"/>
  <hyperlinks>
    <hyperlink ref="G5:H8" location="PEDIDO!A1" display="PEDIDO"/>
    <hyperlink ref="I5:J6" location="COTT!A6" display="ESCAPES"/>
    <hyperlink ref="I7:J8" location="COTT!A149" display="ACCESORIOS"/>
    <hyperlink ref="G180" location="COTT!A1" display="VOLVER"/>
  </hyperlinks>
  <pageMargins left="0.75" right="0.75" top="1" bottom="1" header="0" footer="0"/>
  <pageSetup paperSize="9" scale="7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20"/>
  <sheetViews>
    <sheetView showGridLines="0" workbookViewId="0">
      <selection activeCell="G24" sqref="G24"/>
    </sheetView>
  </sheetViews>
  <sheetFormatPr baseColWidth="10" defaultRowHeight="12.75"/>
  <cols>
    <col min="3" max="3" width="38.28515625" bestFit="1" customWidth="1"/>
    <col min="4" max="4" width="18" bestFit="1" customWidth="1"/>
    <col min="5" max="5" width="18.140625" bestFit="1" customWidth="1"/>
  </cols>
  <sheetData>
    <row r="5" spans="1:5" ht="12" customHeight="1"/>
    <row r="6" spans="1:5" ht="24" thickBot="1">
      <c r="A6" s="1138"/>
      <c r="B6" s="1139"/>
      <c r="C6" s="1146" t="s">
        <v>15684</v>
      </c>
      <c r="D6" s="1140"/>
      <c r="E6" s="1140"/>
    </row>
    <row r="7" spans="1:5" ht="15.75" thickBot="1">
      <c r="A7" s="161" t="s">
        <v>9945</v>
      </c>
      <c r="B7" s="63" t="s">
        <v>6410</v>
      </c>
      <c r="C7" s="162" t="s">
        <v>2205</v>
      </c>
      <c r="D7" s="161" t="s">
        <v>1227</v>
      </c>
      <c r="E7" s="81" t="s">
        <v>5406</v>
      </c>
    </row>
    <row r="8" spans="1:5" ht="15.75" thickBot="1">
      <c r="A8" s="454" t="s">
        <v>17302</v>
      </c>
      <c r="B8" s="542"/>
      <c r="C8" s="454" t="s">
        <v>17303</v>
      </c>
      <c r="D8" s="934">
        <f>+VLOOKUP(A8,'LISTA NACIONAL'!A:B,2,0)</f>
        <v>12960</v>
      </c>
      <c r="E8" s="544">
        <f t="shared" ref="E8:E16" si="0">+D8*1.21</f>
        <v>15681.6</v>
      </c>
    </row>
    <row r="9" spans="1:5" ht="26.25" thickBot="1">
      <c r="A9" s="454" t="s">
        <v>15577</v>
      </c>
      <c r="B9" s="542"/>
      <c r="C9" s="454" t="s">
        <v>15685</v>
      </c>
      <c r="D9" s="934">
        <f>+VLOOKUP(A9,'LISTA NACIONAL'!A:B,2,0)</f>
        <v>4925</v>
      </c>
      <c r="E9" s="544">
        <f t="shared" si="0"/>
        <v>5959.25</v>
      </c>
    </row>
    <row r="10" spans="1:5" ht="26.25" thickBot="1">
      <c r="A10" s="454" t="s">
        <v>15578</v>
      </c>
      <c r="B10" s="542"/>
      <c r="C10" s="454" t="s">
        <v>15686</v>
      </c>
      <c r="D10" s="934">
        <f>+VLOOKUP(A10,'LISTA NACIONAL'!A:B,2,0)</f>
        <v>6115.5</v>
      </c>
      <c r="E10" s="544">
        <f t="shared" si="0"/>
        <v>7399.7550000000001</v>
      </c>
    </row>
    <row r="11" spans="1:5" ht="26.25" thickBot="1">
      <c r="A11" s="454" t="s">
        <v>15579</v>
      </c>
      <c r="B11" s="542"/>
      <c r="C11" s="454" t="s">
        <v>15687</v>
      </c>
      <c r="D11" s="934">
        <f>+VLOOKUP(A11,'LISTA NACIONAL'!A:B,2,0)</f>
        <v>6115.5</v>
      </c>
      <c r="E11" s="544">
        <f t="shared" si="0"/>
        <v>7399.7550000000001</v>
      </c>
    </row>
    <row r="12" spans="1:5" ht="15.75" thickBot="1">
      <c r="A12" s="454" t="s">
        <v>16594</v>
      </c>
      <c r="B12" s="542"/>
      <c r="C12" s="454" t="s">
        <v>16595</v>
      </c>
      <c r="D12" s="934">
        <f>+VLOOKUP(A12,'LISTA NACIONAL'!A:B,2,0)</f>
        <v>6660.9</v>
      </c>
      <c r="E12" s="544">
        <f t="shared" si="0"/>
        <v>8059.6889999999994</v>
      </c>
    </row>
    <row r="13" spans="1:5" ht="26.25" thickBot="1">
      <c r="A13" s="454" t="s">
        <v>15580</v>
      </c>
      <c r="B13" s="542"/>
      <c r="C13" s="454" t="s">
        <v>15688</v>
      </c>
      <c r="D13" s="934">
        <f>+VLOOKUP(A13,'LISTA NACIONAL'!A:B,2,0)</f>
        <v>6115.5</v>
      </c>
      <c r="E13" s="544">
        <f t="shared" si="0"/>
        <v>7399.7550000000001</v>
      </c>
    </row>
    <row r="14" spans="1:5" ht="26.25" thickBot="1">
      <c r="A14" s="454" t="s">
        <v>15581</v>
      </c>
      <c r="B14" s="542"/>
      <c r="C14" s="454" t="s">
        <v>15689</v>
      </c>
      <c r="D14" s="934">
        <f>+VLOOKUP(A14,'LISTA NACIONAL'!A:B,2,0)</f>
        <v>6444.9</v>
      </c>
      <c r="E14" s="544">
        <f t="shared" si="0"/>
        <v>7798.3289999999997</v>
      </c>
    </row>
    <row r="15" spans="1:5" ht="15.75" thickBot="1">
      <c r="A15" s="454" t="s">
        <v>20671</v>
      </c>
      <c r="B15" s="542"/>
      <c r="C15" s="454" t="s">
        <v>20672</v>
      </c>
      <c r="D15" s="934">
        <f>+VLOOKUP(A15,'LISTA NACIONAL'!A:B,2,0)</f>
        <v>11745</v>
      </c>
      <c r="E15" s="544">
        <f t="shared" si="0"/>
        <v>14211.449999999999</v>
      </c>
    </row>
    <row r="16" spans="1:5" ht="15">
      <c r="A16" s="454" t="s">
        <v>20673</v>
      </c>
      <c r="B16" s="542"/>
      <c r="C16" s="454" t="s">
        <v>20674</v>
      </c>
      <c r="D16" s="934">
        <f>+VLOOKUP(A16,'LISTA NACIONAL'!A:B,2,0)</f>
        <v>6837</v>
      </c>
      <c r="E16" s="544">
        <f t="shared" si="0"/>
        <v>8272.77</v>
      </c>
    </row>
    <row r="17" spans="1:5" ht="24" thickBot="1">
      <c r="A17" s="1207"/>
      <c r="B17" s="1208"/>
      <c r="C17" s="1218" t="s">
        <v>16666</v>
      </c>
      <c r="D17" s="1209"/>
      <c r="E17" s="1209"/>
    </row>
    <row r="18" spans="1:5" ht="15.75" thickBot="1">
      <c r="A18" s="161" t="s">
        <v>9945</v>
      </c>
      <c r="B18" s="63" t="s">
        <v>6410</v>
      </c>
      <c r="C18" s="162" t="s">
        <v>2205</v>
      </c>
      <c r="D18" s="161" t="s">
        <v>1227</v>
      </c>
      <c r="E18" s="81" t="s">
        <v>5406</v>
      </c>
    </row>
    <row r="19" spans="1:5" ht="15.75" thickBot="1">
      <c r="A19" s="800" t="s">
        <v>19801</v>
      </c>
      <c r="B19" s="800"/>
      <c r="C19" s="800" t="s">
        <v>16667</v>
      </c>
      <c r="D19" s="934">
        <f>+VLOOKUP(A19,'LISTA NACIONAL'!A:B,2,0)</f>
        <v>192</v>
      </c>
      <c r="E19" s="801">
        <f>+D19*1.21</f>
        <v>232.32</v>
      </c>
    </row>
    <row r="20" spans="1:5" ht="15.75" thickBot="1">
      <c r="A20" s="558" t="s">
        <v>19802</v>
      </c>
      <c r="B20" s="558"/>
      <c r="C20" s="558" t="s">
        <v>16668</v>
      </c>
      <c r="D20" s="934">
        <f>+VLOOKUP(A20,'LISTA NACIONAL'!A:B,2,0)</f>
        <v>192</v>
      </c>
      <c r="E20" s="560">
        <f>+D20*1.21</f>
        <v>232.32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K49"/>
  <sheetViews>
    <sheetView showGridLines="0" workbookViewId="0">
      <selection activeCell="G24" sqref="G24"/>
    </sheetView>
  </sheetViews>
  <sheetFormatPr baseColWidth="10" defaultRowHeight="12.75"/>
  <cols>
    <col min="1" max="1" width="17.85546875" customWidth="1"/>
    <col min="2" max="2" width="12.7109375" bestFit="1" customWidth="1"/>
    <col min="3" max="3" width="33.7109375" bestFit="1" customWidth="1"/>
    <col min="4" max="4" width="18" bestFit="1" customWidth="1"/>
    <col min="5" max="5" width="18.140625" bestFit="1" customWidth="1"/>
  </cols>
  <sheetData>
    <row r="1" spans="1:11">
      <c r="F1" s="1418"/>
      <c r="G1" s="1418"/>
      <c r="H1" s="1418"/>
    </row>
    <row r="2" spans="1:11">
      <c r="F2" s="1418"/>
      <c r="G2" s="1418"/>
      <c r="H2" s="1418"/>
    </row>
    <row r="3" spans="1:11">
      <c r="F3" s="1418"/>
      <c r="G3" s="1418"/>
      <c r="H3" s="1418"/>
    </row>
    <row r="4" spans="1:11">
      <c r="F4" s="1418"/>
      <c r="G4" s="1418"/>
      <c r="H4" s="1418"/>
    </row>
    <row r="5" spans="1:11">
      <c r="F5" s="1418"/>
      <c r="G5" s="1418"/>
      <c r="H5" s="1418"/>
    </row>
    <row r="6" spans="1:11">
      <c r="F6" s="1418"/>
      <c r="G6" s="1418"/>
      <c r="H6" s="1418"/>
    </row>
    <row r="7" spans="1:11" ht="9" customHeight="1" thickBot="1">
      <c r="F7" s="1418"/>
      <c r="G7" s="1418"/>
      <c r="H7" s="1418"/>
    </row>
    <row r="8" spans="1:11" ht="25.5" customHeight="1" thickTop="1">
      <c r="A8" s="1520" t="s">
        <v>14312</v>
      </c>
      <c r="B8" s="1521"/>
      <c r="C8" s="1521"/>
      <c r="D8" s="1521"/>
      <c r="E8" s="1521"/>
      <c r="F8" s="1524" t="s">
        <v>5407</v>
      </c>
      <c r="G8" s="1524"/>
      <c r="H8" s="116"/>
      <c r="I8" s="116"/>
      <c r="J8" s="116"/>
    </row>
    <row r="9" spans="1:11" ht="25.5" customHeight="1" thickBot="1">
      <c r="A9" s="1522" t="s">
        <v>14313</v>
      </c>
      <c r="B9" s="1523"/>
      <c r="C9" s="1523"/>
      <c r="D9" s="1523"/>
      <c r="E9" s="1523"/>
      <c r="F9" s="1525"/>
      <c r="G9" s="1525"/>
      <c r="H9" s="116"/>
      <c r="I9" s="116"/>
      <c r="J9" s="116"/>
    </row>
    <row r="10" spans="1:11" ht="18" customHeight="1" thickBot="1">
      <c r="A10" s="218"/>
      <c r="B10" s="219"/>
      <c r="C10" s="219"/>
      <c r="D10" s="221" t="s">
        <v>6555</v>
      </c>
      <c r="E10" s="222" t="s">
        <v>6556</v>
      </c>
      <c r="F10" s="1525"/>
      <c r="G10" s="1525"/>
      <c r="H10" s="116"/>
      <c r="I10" s="116"/>
      <c r="J10" s="116"/>
      <c r="K10" s="7"/>
    </row>
    <row r="11" spans="1:11" ht="15.75" customHeight="1" thickTop="1" thickBot="1">
      <c r="A11" s="415" t="s">
        <v>9945</v>
      </c>
      <c r="B11" s="212" t="s">
        <v>6410</v>
      </c>
      <c r="C11" s="212" t="s">
        <v>2205</v>
      </c>
      <c r="D11" s="212" t="s">
        <v>1227</v>
      </c>
      <c r="E11" s="416" t="s">
        <v>5406</v>
      </c>
      <c r="F11" s="1525"/>
      <c r="G11" s="1525"/>
      <c r="J11" s="850"/>
      <c r="K11" s="7"/>
    </row>
    <row r="12" spans="1:11" ht="19.5" customHeight="1" thickBot="1">
      <c r="A12" s="408" t="s">
        <v>15569</v>
      </c>
      <c r="B12" s="409"/>
      <c r="C12" s="408" t="s">
        <v>15576</v>
      </c>
      <c r="D12" s="408">
        <f>+VLOOKUP(A12,'LISTA IMPORTADO'!A:B,2,0)</f>
        <v>4.13</v>
      </c>
      <c r="E12" s="410">
        <f>+(D12*$G$14)*1.21</f>
        <v>0</v>
      </c>
      <c r="F12" s="1526"/>
      <c r="G12" s="1526"/>
      <c r="J12" s="850"/>
      <c r="K12" s="7"/>
    </row>
    <row r="13" spans="1:11" ht="19.5" customHeight="1" thickBot="1">
      <c r="A13" s="411" t="s">
        <v>17393</v>
      </c>
      <c r="B13" s="223"/>
      <c r="C13" s="411" t="s">
        <v>17565</v>
      </c>
      <c r="D13" s="411">
        <f>+VLOOKUP(A13,'LISTA IMPORTADO'!A:B,2,0)</f>
        <v>5.7460000000000004</v>
      </c>
      <c r="E13" s="412">
        <f>+(D13*$G$14)*1.21</f>
        <v>0</v>
      </c>
      <c r="F13" s="930"/>
      <c r="G13" s="930"/>
      <c r="J13" s="850"/>
      <c r="K13" s="7"/>
    </row>
    <row r="14" spans="1:11" ht="19.5" thickBot="1">
      <c r="A14" s="411" t="s">
        <v>14311</v>
      </c>
      <c r="B14" s="223"/>
      <c r="C14" s="411" t="s">
        <v>14315</v>
      </c>
      <c r="D14" s="411">
        <f>+VLOOKUP(A14,'LISTA IMPORTADO'!A:B,2,0)</f>
        <v>2.46</v>
      </c>
      <c r="E14" s="412">
        <f>+(D14*$G$14)*1.21</f>
        <v>0</v>
      </c>
      <c r="F14" s="238" t="s">
        <v>6555</v>
      </c>
      <c r="G14" s="237">
        <f>+'ERO DISTRIBUCIONES SRL'!G48</f>
        <v>0</v>
      </c>
      <c r="J14" s="850"/>
      <c r="K14" s="7"/>
    </row>
    <row r="15" spans="1:11" ht="19.5">
      <c r="A15" s="411" t="s">
        <v>14314</v>
      </c>
      <c r="B15" s="223"/>
      <c r="C15" s="411" t="s">
        <v>14316</v>
      </c>
      <c r="D15" s="411">
        <f>+VLOOKUP(A15,'LISTA IMPORTADO'!A:B,2,0)</f>
        <v>2.6659999999999999</v>
      </c>
      <c r="E15" s="412">
        <f t="shared" ref="E15:E23" si="0">+(D15*$G$14)*1.21</f>
        <v>0</v>
      </c>
      <c r="F15" s="220"/>
      <c r="G15" s="220"/>
      <c r="J15" s="850"/>
      <c r="K15" s="7"/>
    </row>
    <row r="16" spans="1:11" ht="19.5">
      <c r="A16" s="411" t="s">
        <v>17557</v>
      </c>
      <c r="B16" s="223"/>
      <c r="C16" s="411" t="s">
        <v>14325</v>
      </c>
      <c r="D16" s="411">
        <f>+VLOOKUP(A16,'LISTA IMPORTADO'!A:B,2,0)</f>
        <v>4.8620000000000001</v>
      </c>
      <c r="E16" s="412">
        <f t="shared" si="0"/>
        <v>0</v>
      </c>
      <c r="F16" s="220"/>
      <c r="G16" s="220"/>
      <c r="J16" s="850"/>
      <c r="K16" s="7"/>
    </row>
    <row r="17" spans="1:11" ht="18.75">
      <c r="A17" s="411" t="s">
        <v>14308</v>
      </c>
      <c r="B17" s="223"/>
      <c r="C17" s="411" t="s">
        <v>14317</v>
      </c>
      <c r="D17" s="411">
        <f>+VLOOKUP(A17,'LISTA IMPORTADO'!A:B,2,0)</f>
        <v>2.46</v>
      </c>
      <c r="E17" s="412">
        <f t="shared" si="0"/>
        <v>0</v>
      </c>
      <c r="F17" s="7"/>
      <c r="G17" s="7"/>
      <c r="J17" s="850"/>
      <c r="K17" s="7"/>
    </row>
    <row r="18" spans="1:11" ht="18.75">
      <c r="A18" s="411" t="s">
        <v>14309</v>
      </c>
      <c r="B18" s="223"/>
      <c r="C18" s="411" t="s">
        <v>14318</v>
      </c>
      <c r="D18" s="411">
        <f>+VLOOKUP(A18,'LISTA IMPORTADO'!A:B,2,0)</f>
        <v>4.0709999999999997</v>
      </c>
      <c r="E18" s="412">
        <f t="shared" si="0"/>
        <v>0</v>
      </c>
      <c r="F18" s="7"/>
      <c r="G18" s="7"/>
      <c r="J18" s="850"/>
      <c r="K18" s="7"/>
    </row>
    <row r="19" spans="1:11" ht="18.75">
      <c r="A19" s="411" t="s">
        <v>17558</v>
      </c>
      <c r="B19" s="223"/>
      <c r="C19" s="411" t="s">
        <v>17559</v>
      </c>
      <c r="D19" s="411">
        <f>+VLOOKUP(A19,'LISTA IMPORTADO'!A:B,2,0)</f>
        <v>3.0209999999999999</v>
      </c>
      <c r="E19" s="412">
        <f t="shared" si="0"/>
        <v>0</v>
      </c>
      <c r="F19" s="7"/>
      <c r="G19" s="7"/>
      <c r="J19" s="850"/>
      <c r="K19" s="7"/>
    </row>
    <row r="20" spans="1:11" ht="18.75">
      <c r="A20" s="411" t="s">
        <v>14310</v>
      </c>
      <c r="B20" s="223"/>
      <c r="C20" s="411" t="s">
        <v>14319</v>
      </c>
      <c r="D20" s="411">
        <f>+VLOOKUP(A20,'LISTA IMPORTADO'!A:B,2,0)</f>
        <v>2.871</v>
      </c>
      <c r="E20" s="412">
        <f t="shared" ref="E20:E22" si="1">+(D20*$G$14)*1.21</f>
        <v>0</v>
      </c>
      <c r="F20" s="7"/>
      <c r="G20" s="7"/>
      <c r="J20" s="850"/>
      <c r="K20" s="7"/>
    </row>
    <row r="21" spans="1:11" ht="18.75">
      <c r="A21" s="411" t="s">
        <v>17560</v>
      </c>
      <c r="B21" s="223"/>
      <c r="C21" s="411" t="s">
        <v>14329</v>
      </c>
      <c r="D21" s="411">
        <f>+VLOOKUP(A21,'LISTA IMPORTADO'!A:B,2,0)</f>
        <v>3.8170000000000002</v>
      </c>
      <c r="E21" s="412">
        <f t="shared" si="1"/>
        <v>0</v>
      </c>
      <c r="F21" s="7"/>
      <c r="G21" s="7"/>
      <c r="J21" s="850"/>
      <c r="K21" s="7"/>
    </row>
    <row r="22" spans="1:11" ht="18.75">
      <c r="A22" s="411" t="s">
        <v>17561</v>
      </c>
      <c r="B22" s="223"/>
      <c r="C22" s="411" t="s">
        <v>17563</v>
      </c>
      <c r="D22" s="411">
        <f>+VLOOKUP(A22,'LISTA IMPORTADO'!A:B,2,0)</f>
        <v>4.2039999999999997</v>
      </c>
      <c r="E22" s="412">
        <f t="shared" si="1"/>
        <v>0</v>
      </c>
      <c r="F22" s="7"/>
      <c r="G22" s="7"/>
      <c r="J22" s="850"/>
      <c r="K22" s="7"/>
    </row>
    <row r="23" spans="1:11" ht="19.5" thickBot="1">
      <c r="A23" s="413" t="s">
        <v>17562</v>
      </c>
      <c r="B23" s="418"/>
      <c r="C23" s="413" t="s">
        <v>17564</v>
      </c>
      <c r="D23" s="413">
        <f>+VLOOKUP(A23,'LISTA IMPORTADO'!A:B,2,0)</f>
        <v>3.5169999999999999</v>
      </c>
      <c r="E23" s="414">
        <f t="shared" si="0"/>
        <v>0</v>
      </c>
      <c r="J23" s="7"/>
      <c r="K23" s="7"/>
    </row>
    <row r="24" spans="1:11" ht="19.5" thickBot="1">
      <c r="A24" s="1003"/>
      <c r="B24" s="1004"/>
      <c r="C24" s="1005"/>
      <c r="D24" s="408"/>
      <c r="E24" s="1006"/>
      <c r="J24" s="7"/>
      <c r="K24" s="7"/>
    </row>
    <row r="25" spans="1:11" ht="33.75" customHeight="1" thickBot="1">
      <c r="A25" s="1183"/>
      <c r="B25" s="1184"/>
      <c r="C25" s="1276" t="s">
        <v>14320</v>
      </c>
      <c r="D25" s="1184"/>
      <c r="E25" s="1184"/>
      <c r="I25" s="116"/>
      <c r="J25" s="116"/>
      <c r="K25" s="7"/>
    </row>
    <row r="26" spans="1:11" s="1" customFormat="1" ht="25.5" customHeight="1">
      <c r="A26" s="933" t="s">
        <v>17556</v>
      </c>
      <c r="B26" s="409"/>
      <c r="C26" s="933" t="s">
        <v>17555</v>
      </c>
      <c r="D26" s="408">
        <f>+VLOOKUP(A26,'LISTA IMPORTADO'!A:B,2,0)</f>
        <v>7.3440000000000003</v>
      </c>
      <c r="E26" s="410">
        <f>+(D26*$G$14)*1.21</f>
        <v>0</v>
      </c>
      <c r="I26" s="116"/>
      <c r="J26" s="116"/>
      <c r="K26" s="2"/>
    </row>
    <row r="27" spans="1:11" ht="18.75">
      <c r="A27" s="769" t="s">
        <v>9784</v>
      </c>
      <c r="B27" s="770"/>
      <c r="C27" s="769" t="s">
        <v>14322</v>
      </c>
      <c r="D27" s="411">
        <f>+VLOOKUP(A27,'LISTA IMPORTADO'!A:B,2,0)</f>
        <v>4.2160000000000002</v>
      </c>
      <c r="E27" s="771">
        <f>+(D27*$G$14)*1.21</f>
        <v>0</v>
      </c>
      <c r="J27" s="851"/>
      <c r="K27" s="7"/>
    </row>
    <row r="28" spans="1:11" ht="18.75">
      <c r="A28" s="411" t="s">
        <v>11912</v>
      </c>
      <c r="B28" s="223"/>
      <c r="C28" s="411" t="s">
        <v>14323</v>
      </c>
      <c r="D28" s="411" t="e">
        <f>+VLOOKUP(A28,'LISTA IMPORTADO'!A:B,2,0)</f>
        <v>#N/A</v>
      </c>
      <c r="E28" s="412" t="e">
        <f t="shared" ref="E28:E38" si="2">+(D28*$G$14)*1.21</f>
        <v>#N/A</v>
      </c>
      <c r="J28" s="850"/>
      <c r="K28" s="7"/>
    </row>
    <row r="29" spans="1:11" ht="18.75">
      <c r="A29" s="411" t="s">
        <v>11913</v>
      </c>
      <c r="B29" s="223"/>
      <c r="C29" s="411" t="s">
        <v>14315</v>
      </c>
      <c r="D29" s="411">
        <f>+VLOOKUP(A29,'LISTA IMPORTADO'!A:B,2,0)</f>
        <v>4.1440000000000001</v>
      </c>
      <c r="E29" s="412">
        <f t="shared" si="2"/>
        <v>0</v>
      </c>
      <c r="J29" s="850"/>
      <c r="K29" s="7"/>
    </row>
    <row r="30" spans="1:11" ht="18.75">
      <c r="A30" s="767" t="s">
        <v>11914</v>
      </c>
      <c r="B30" s="223"/>
      <c r="C30" s="767" t="s">
        <v>14324</v>
      </c>
      <c r="D30" s="411">
        <f>+VLOOKUP(A30,'LISTA IMPORTADO'!A:B,2,0)</f>
        <v>7.181</v>
      </c>
      <c r="E30" s="412">
        <f t="shared" si="2"/>
        <v>0</v>
      </c>
      <c r="J30" s="852"/>
      <c r="K30" s="7"/>
    </row>
    <row r="31" spans="1:11" ht="18.75">
      <c r="A31" s="767" t="s">
        <v>14321</v>
      </c>
      <c r="B31" s="223"/>
      <c r="C31" s="767" t="s">
        <v>14325</v>
      </c>
      <c r="D31" s="411">
        <f>+VLOOKUP(A31,'LISTA IMPORTADO'!A:B,2,0)</f>
        <v>5.81</v>
      </c>
      <c r="E31" s="412">
        <f t="shared" si="2"/>
        <v>0</v>
      </c>
      <c r="J31" s="852"/>
      <c r="K31" s="7"/>
    </row>
    <row r="32" spans="1:11" ht="18.75">
      <c r="A32" s="411" t="s">
        <v>11915</v>
      </c>
      <c r="B32" s="223"/>
      <c r="C32" s="411" t="s">
        <v>14317</v>
      </c>
      <c r="D32" s="411">
        <f>+VLOOKUP(A32,'LISTA IMPORTADO'!A:B,2,0)</f>
        <v>5.0119999999999996</v>
      </c>
      <c r="E32" s="412">
        <f t="shared" si="2"/>
        <v>0</v>
      </c>
      <c r="J32" s="850"/>
      <c r="K32" s="7"/>
    </row>
    <row r="33" spans="1:11" ht="18.75">
      <c r="A33" s="769" t="s">
        <v>11916</v>
      </c>
      <c r="B33" s="770"/>
      <c r="C33" s="769" t="s">
        <v>14326</v>
      </c>
      <c r="D33" s="411">
        <f>+VLOOKUP(A33,'LISTA IMPORTADO'!A:B,2,0)</f>
        <v>4.766</v>
      </c>
      <c r="E33" s="771">
        <f t="shared" si="2"/>
        <v>0</v>
      </c>
      <c r="J33" s="851"/>
      <c r="K33" s="7"/>
    </row>
    <row r="34" spans="1:11" ht="18.75">
      <c r="A34" s="769" t="s">
        <v>14307</v>
      </c>
      <c r="B34" s="770"/>
      <c r="C34" s="769" t="s">
        <v>14327</v>
      </c>
      <c r="D34" s="411">
        <f>+VLOOKUP(A34,'LISTA IMPORTADO'!A:B,2,0)</f>
        <v>3.4249999999999998</v>
      </c>
      <c r="E34" s="771">
        <f t="shared" si="2"/>
        <v>0</v>
      </c>
      <c r="J34" s="851"/>
      <c r="K34" s="7"/>
    </row>
    <row r="35" spans="1:11" ht="18.75">
      <c r="A35" s="411" t="s">
        <v>11917</v>
      </c>
      <c r="B35" s="223"/>
      <c r="C35" s="411" t="s">
        <v>14328</v>
      </c>
      <c r="D35" s="411">
        <f>+VLOOKUP(A35,'LISTA IMPORTADO'!A:B,2,0)</f>
        <v>4.7030000000000003</v>
      </c>
      <c r="E35" s="412">
        <f t="shared" si="2"/>
        <v>0</v>
      </c>
      <c r="H35" s="1"/>
      <c r="J35" s="850"/>
      <c r="K35" s="7"/>
    </row>
    <row r="36" spans="1:11" ht="18.75">
      <c r="A36" s="411" t="s">
        <v>11918</v>
      </c>
      <c r="B36" s="126"/>
      <c r="C36" s="411" t="s">
        <v>14329</v>
      </c>
      <c r="D36" s="411">
        <f>+VLOOKUP(A36,'LISTA IMPORTADO'!A:B,2,0)</f>
        <v>4.4790000000000001</v>
      </c>
      <c r="E36" s="412">
        <f t="shared" si="2"/>
        <v>0</v>
      </c>
      <c r="J36" s="850"/>
      <c r="K36" s="7"/>
    </row>
    <row r="37" spans="1:11" ht="18.75">
      <c r="A37" s="411" t="s">
        <v>11919</v>
      </c>
      <c r="B37" s="126"/>
      <c r="C37" s="411" t="s">
        <v>14330</v>
      </c>
      <c r="D37" s="411">
        <f>+VLOOKUP(A37,'LISTA IMPORTADO'!A:B,2,0)</f>
        <v>4.6420000000000003</v>
      </c>
      <c r="E37" s="412">
        <f t="shared" si="2"/>
        <v>0</v>
      </c>
      <c r="J37" s="850"/>
      <c r="K37" s="7"/>
    </row>
    <row r="38" spans="1:11" ht="19.5" thickBot="1">
      <c r="A38" s="413" t="s">
        <v>11920</v>
      </c>
      <c r="B38" s="198"/>
      <c r="C38" s="413" t="s">
        <v>14331</v>
      </c>
      <c r="D38" s="413">
        <f>+VLOOKUP(A38,'LISTA IMPORTADO'!A:B,2,0)</f>
        <v>6.23</v>
      </c>
      <c r="E38" s="414">
        <f t="shared" si="2"/>
        <v>0</v>
      </c>
      <c r="J38" s="850"/>
      <c r="K38" s="7"/>
    </row>
    <row r="39" spans="1:11" ht="15">
      <c r="C39" s="153"/>
      <c r="D39" s="154"/>
    </row>
    <row r="40" spans="1:11" ht="15">
      <c r="C40" s="153"/>
      <c r="D40" s="154"/>
    </row>
    <row r="41" spans="1:11" ht="15">
      <c r="C41" s="153"/>
      <c r="D41" s="154"/>
    </row>
    <row r="42" spans="1:11" ht="15">
      <c r="C42" s="153"/>
      <c r="D42" s="154"/>
    </row>
    <row r="43" spans="1:11" ht="15">
      <c r="C43" s="216"/>
      <c r="D43" s="217"/>
    </row>
    <row r="44" spans="1:11" ht="15">
      <c r="C44" s="216"/>
      <c r="D44" s="217"/>
    </row>
    <row r="45" spans="1:11" ht="15">
      <c r="C45" s="216"/>
      <c r="D45" s="217"/>
    </row>
    <row r="46" spans="1:11" ht="15">
      <c r="C46" s="216"/>
      <c r="D46" s="217"/>
    </row>
    <row r="47" spans="1:11" ht="15">
      <c r="C47" s="216"/>
      <c r="D47" s="217"/>
    </row>
    <row r="48" spans="1:11" ht="15">
      <c r="C48" s="216"/>
      <c r="D48" s="217"/>
    </row>
    <row r="49" spans="3:4" ht="15">
      <c r="C49" s="216"/>
      <c r="D49" s="217"/>
    </row>
  </sheetData>
  <mergeCells count="4">
    <mergeCell ref="A8:E8"/>
    <mergeCell ref="F1:H7"/>
    <mergeCell ref="A9:E9"/>
    <mergeCell ref="F8:G12"/>
  </mergeCells>
  <phoneticPr fontId="71" type="noConversion"/>
  <hyperlinks>
    <hyperlink ref="F25:G25" location="PEDIDO!A1" display="PEDIDO"/>
  </hyperlinks>
  <pageMargins left="0.75" right="0.75" top="1" bottom="1" header="0" footer="0"/>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104"/>
  <sheetViews>
    <sheetView showGridLines="0" workbookViewId="0">
      <selection activeCell="G24" sqref="G24"/>
    </sheetView>
  </sheetViews>
  <sheetFormatPr baseColWidth="10" defaultRowHeight="12.75"/>
  <cols>
    <col min="1" max="1" width="12.85546875" customWidth="1"/>
    <col min="3" max="3" width="49" customWidth="1"/>
    <col min="4" max="4" width="18" customWidth="1"/>
    <col min="5" max="5" width="17.5703125" customWidth="1"/>
  </cols>
  <sheetData>
    <row r="1" spans="1:11" ht="43.5" customHeight="1">
      <c r="F1" s="1418"/>
      <c r="G1" s="1418"/>
      <c r="H1" s="1418"/>
    </row>
    <row r="2" spans="1:11" ht="42" customHeight="1">
      <c r="F2" s="1418"/>
      <c r="G2" s="1418"/>
      <c r="H2" s="1418"/>
    </row>
    <row r="3" spans="1:11" ht="17.25" customHeight="1" thickBot="1">
      <c r="F3" s="1418"/>
      <c r="G3" s="1418"/>
      <c r="H3" s="1418"/>
    </row>
    <row r="4" spans="1:11" ht="21.75" thickTop="1" thickBot="1">
      <c r="A4" s="1527" t="s">
        <v>3288</v>
      </c>
      <c r="B4" s="1528"/>
      <c r="C4" s="1528"/>
      <c r="D4" s="1528"/>
      <c r="E4" s="1528"/>
      <c r="F4" s="1529" t="s">
        <v>5407</v>
      </c>
      <c r="G4" s="1530"/>
    </row>
    <row r="5" spans="1:11" ht="15.75" thickBot="1">
      <c r="A5" s="81" t="s">
        <v>9945</v>
      </c>
      <c r="B5" s="81" t="s">
        <v>5407</v>
      </c>
      <c r="C5" s="81" t="s">
        <v>2205</v>
      </c>
      <c r="D5" s="81" t="s">
        <v>5405</v>
      </c>
      <c r="E5" s="81" t="s">
        <v>2360</v>
      </c>
      <c r="F5" s="1531"/>
      <c r="G5" s="1531"/>
      <c r="H5" s="7"/>
      <c r="I5" s="201"/>
      <c r="J5" s="201"/>
    </row>
    <row r="6" spans="1:11" ht="14.25" customHeight="1">
      <c r="A6" s="183" t="s">
        <v>11455</v>
      </c>
      <c r="B6" s="183"/>
      <c r="C6" s="183" t="s">
        <v>16741</v>
      </c>
      <c r="D6" s="915">
        <f>+VLOOKUP(A6,'LISTA NACIONAL'!A:B,2,0)</f>
        <v>98847.894</v>
      </c>
      <c r="E6" s="915">
        <f>+D6*1.21</f>
        <v>119605.95173999999</v>
      </c>
      <c r="G6" s="135"/>
      <c r="H6" s="665"/>
      <c r="I6" s="665"/>
      <c r="J6" s="665"/>
      <c r="K6" s="7"/>
    </row>
    <row r="7" spans="1:11" ht="14.25" customHeight="1">
      <c r="A7" s="126" t="s">
        <v>11456</v>
      </c>
      <c r="B7" s="126"/>
      <c r="C7" s="126" t="s">
        <v>16742</v>
      </c>
      <c r="D7" s="916">
        <f>+VLOOKUP(A7,'LISTA NACIONAL'!A:B,2,0)</f>
        <v>98847.894</v>
      </c>
      <c r="E7" s="916">
        <f t="shared" ref="E7:E71" si="0">+D7*1.21</f>
        <v>119605.95173999999</v>
      </c>
      <c r="G7" s="135"/>
      <c r="H7" s="665"/>
      <c r="I7" s="665"/>
      <c r="J7" s="665"/>
      <c r="K7" s="7"/>
    </row>
    <row r="8" spans="1:11">
      <c r="A8" s="126" t="s">
        <v>11457</v>
      </c>
      <c r="B8" s="126"/>
      <c r="C8" s="126" t="s">
        <v>16743</v>
      </c>
      <c r="D8" s="916">
        <f>+VLOOKUP(A8,'LISTA NACIONAL'!A:B,2,0)</f>
        <v>101897.361</v>
      </c>
      <c r="E8" s="916">
        <f t="shared" si="0"/>
        <v>123295.80680999999</v>
      </c>
      <c r="G8" s="135"/>
      <c r="H8" s="665"/>
      <c r="I8" s="665"/>
      <c r="J8" s="665"/>
      <c r="K8" s="7"/>
    </row>
    <row r="9" spans="1:11">
      <c r="A9" s="126" t="s">
        <v>11458</v>
      </c>
      <c r="B9" s="126"/>
      <c r="C9" s="126" t="s">
        <v>16744</v>
      </c>
      <c r="D9" s="916">
        <f>+VLOOKUP(A9,'LISTA NACIONAL'!A:B,2,0)</f>
        <v>101897.361</v>
      </c>
      <c r="E9" s="916">
        <f t="shared" si="0"/>
        <v>123295.80680999999</v>
      </c>
      <c r="G9" s="135"/>
      <c r="H9" s="665"/>
      <c r="I9" s="665"/>
      <c r="J9" s="665"/>
      <c r="K9" s="7"/>
    </row>
    <row r="10" spans="1:11">
      <c r="A10" s="126" t="s">
        <v>11459</v>
      </c>
      <c r="B10" s="126"/>
      <c r="C10" s="126" t="s">
        <v>16745</v>
      </c>
      <c r="D10" s="916" t="e">
        <f>+VLOOKUP(A10,'LISTA NACIONAL'!A:B,2,0)</f>
        <v>#N/A</v>
      </c>
      <c r="E10" s="916" t="e">
        <f t="shared" si="0"/>
        <v>#N/A</v>
      </c>
      <c r="G10" s="135"/>
      <c r="H10" s="665"/>
      <c r="I10" s="665"/>
      <c r="J10" s="665"/>
      <c r="K10" s="7"/>
    </row>
    <row r="11" spans="1:11">
      <c r="A11" s="126" t="s">
        <v>11460</v>
      </c>
      <c r="B11" s="126"/>
      <c r="C11" s="126" t="s">
        <v>16746</v>
      </c>
      <c r="D11" s="916">
        <f>+VLOOKUP(A11,'LISTA NACIONAL'!A:B,2,0)</f>
        <v>98945.854999999996</v>
      </c>
      <c r="E11" s="916">
        <f t="shared" si="0"/>
        <v>119724.48454999999</v>
      </c>
      <c r="G11" s="135"/>
      <c r="H11" s="665"/>
      <c r="I11" s="665"/>
      <c r="J11" s="665"/>
      <c r="K11" s="7"/>
    </row>
    <row r="12" spans="1:11">
      <c r="A12" s="126" t="s">
        <v>11461</v>
      </c>
      <c r="B12" s="126"/>
      <c r="C12" s="126" t="s">
        <v>16747</v>
      </c>
      <c r="D12" s="916">
        <f>+VLOOKUP(A12,'LISTA NACIONAL'!A:B,2,0)</f>
        <v>108141.105</v>
      </c>
      <c r="E12" s="916">
        <f t="shared" si="0"/>
        <v>130850.73705</v>
      </c>
      <c r="G12" s="135"/>
      <c r="H12" s="665"/>
      <c r="I12" s="665"/>
      <c r="J12" s="665"/>
      <c r="K12" s="7"/>
    </row>
    <row r="13" spans="1:11">
      <c r="A13" s="126" t="s">
        <v>11462</v>
      </c>
      <c r="B13" s="126"/>
      <c r="C13" s="126" t="s">
        <v>16748</v>
      </c>
      <c r="D13" s="916">
        <f>+VLOOKUP(A13,'LISTA NACIONAL'!A:B,2,0)</f>
        <v>101897.361</v>
      </c>
      <c r="E13" s="916">
        <f t="shared" si="0"/>
        <v>123295.80680999999</v>
      </c>
      <c r="G13" s="135"/>
      <c r="H13" s="665"/>
      <c r="I13" s="665"/>
      <c r="J13" s="665"/>
      <c r="K13" s="7"/>
    </row>
    <row r="14" spans="1:11">
      <c r="A14" s="126" t="s">
        <v>11463</v>
      </c>
      <c r="B14" s="126"/>
      <c r="C14" s="126" t="s">
        <v>16749</v>
      </c>
      <c r="D14" s="916">
        <f>+VLOOKUP(A14,'LISTA NACIONAL'!A:B,2,0)</f>
        <v>110245.067</v>
      </c>
      <c r="E14" s="916">
        <f t="shared" si="0"/>
        <v>133396.53107</v>
      </c>
      <c r="G14" s="135"/>
      <c r="H14" s="665"/>
      <c r="I14" s="665"/>
      <c r="J14" s="665"/>
      <c r="K14" s="7"/>
    </row>
    <row r="15" spans="1:11">
      <c r="A15" s="126" t="s">
        <v>16713</v>
      </c>
      <c r="B15" s="126"/>
      <c r="C15" s="126" t="s">
        <v>16749</v>
      </c>
      <c r="D15" s="916">
        <f>+VLOOKUP(A15,'LISTA NACIONAL'!A:B,2,0)</f>
        <v>131020.629</v>
      </c>
      <c r="E15" s="916">
        <f t="shared" si="0"/>
        <v>158534.96109</v>
      </c>
      <c r="G15" s="135"/>
      <c r="H15" s="665"/>
      <c r="I15" s="665"/>
      <c r="J15" s="665"/>
      <c r="K15" s="7"/>
    </row>
    <row r="16" spans="1:11">
      <c r="A16" s="126" t="s">
        <v>16714</v>
      </c>
      <c r="B16" s="126"/>
      <c r="C16" s="126" t="s">
        <v>16749</v>
      </c>
      <c r="D16" s="916">
        <f>+VLOOKUP(A16,'LISTA NACIONAL'!A:B,2,0)</f>
        <v>131020.629</v>
      </c>
      <c r="E16" s="916">
        <f t="shared" si="0"/>
        <v>158534.96109</v>
      </c>
      <c r="G16" s="135"/>
      <c r="H16" s="665"/>
      <c r="I16" s="665"/>
      <c r="J16" s="665"/>
      <c r="K16" s="7"/>
    </row>
    <row r="17" spans="1:11">
      <c r="A17" s="126" t="s">
        <v>11464</v>
      </c>
      <c r="B17" s="126"/>
      <c r="C17" s="126" t="s">
        <v>16750</v>
      </c>
      <c r="D17" s="916">
        <f>+VLOOKUP(A17,'LISTA NACIONAL'!A:B,2,0)</f>
        <v>101897.361</v>
      </c>
      <c r="E17" s="916">
        <f t="shared" si="0"/>
        <v>123295.80680999999</v>
      </c>
      <c r="G17" s="135"/>
      <c r="H17" s="665"/>
      <c r="I17" s="665"/>
      <c r="J17" s="665"/>
      <c r="K17" s="7"/>
    </row>
    <row r="18" spans="1:11">
      <c r="A18" s="126" t="s">
        <v>16685</v>
      </c>
      <c r="B18" s="126"/>
      <c r="C18" s="126" t="s">
        <v>16686</v>
      </c>
      <c r="D18" s="916">
        <f>+VLOOKUP(A18,'LISTA NACIONAL'!A:B,2,0)</f>
        <v>101897.361</v>
      </c>
      <c r="E18" s="916">
        <f t="shared" si="0"/>
        <v>123295.80680999999</v>
      </c>
      <c r="G18" s="135"/>
      <c r="H18" s="665"/>
      <c r="I18" s="665"/>
      <c r="J18" s="665"/>
      <c r="K18" s="7"/>
    </row>
    <row r="19" spans="1:11">
      <c r="A19" s="126" t="s">
        <v>11465</v>
      </c>
      <c r="B19" s="126"/>
      <c r="C19" s="126" t="s">
        <v>16751</v>
      </c>
      <c r="D19" s="916">
        <f>+VLOOKUP(A19,'LISTA NACIONAL'!A:B,2,0)</f>
        <v>110245.067</v>
      </c>
      <c r="E19" s="916">
        <f t="shared" si="0"/>
        <v>133396.53107</v>
      </c>
      <c r="G19" s="135"/>
      <c r="H19" s="665"/>
      <c r="I19" s="665"/>
      <c r="J19" s="665"/>
      <c r="K19" s="7"/>
    </row>
    <row r="20" spans="1:11">
      <c r="A20" s="126" t="s">
        <v>14535</v>
      </c>
      <c r="B20" s="126"/>
      <c r="C20" s="126" t="s">
        <v>14534</v>
      </c>
      <c r="D20" s="916">
        <f>+VLOOKUP(A20,'LISTA NACIONAL'!A:B,2,0)</f>
        <v>101897.361</v>
      </c>
      <c r="E20" s="916">
        <f t="shared" si="0"/>
        <v>123295.80680999999</v>
      </c>
      <c r="G20" s="135"/>
      <c r="H20" s="665"/>
      <c r="I20" s="665"/>
      <c r="J20" s="665"/>
      <c r="K20" s="7"/>
    </row>
    <row r="21" spans="1:11">
      <c r="A21" s="126" t="s">
        <v>14536</v>
      </c>
      <c r="B21" s="126"/>
      <c r="C21" s="126" t="s">
        <v>15231</v>
      </c>
      <c r="D21" s="916">
        <f>+VLOOKUP(A21,'LISTA NACIONAL'!A:B,2,0)</f>
        <v>101897.361</v>
      </c>
      <c r="E21" s="916">
        <f t="shared" si="0"/>
        <v>123295.80680999999</v>
      </c>
      <c r="G21" s="135"/>
      <c r="H21" s="665"/>
      <c r="I21" s="665"/>
      <c r="J21" s="665"/>
      <c r="K21" s="7"/>
    </row>
    <row r="22" spans="1:11">
      <c r="A22" s="126" t="s">
        <v>11466</v>
      </c>
      <c r="B22" s="126"/>
      <c r="C22" s="126" t="s">
        <v>16752</v>
      </c>
      <c r="D22" s="916" t="e">
        <f>+VLOOKUP(A22,'LISTA NACIONAL'!A:B,2,0)</f>
        <v>#N/A</v>
      </c>
      <c r="E22" s="916" t="e">
        <f t="shared" si="0"/>
        <v>#N/A</v>
      </c>
      <c r="G22" s="135"/>
      <c r="H22" s="665"/>
      <c r="I22" s="665"/>
      <c r="J22" s="665"/>
      <c r="K22" s="7"/>
    </row>
    <row r="23" spans="1:11">
      <c r="A23" s="126" t="s">
        <v>11467</v>
      </c>
      <c r="B23" s="126"/>
      <c r="C23" s="126" t="s">
        <v>16753</v>
      </c>
      <c r="D23" s="916">
        <f>+VLOOKUP(A23,'LISTA NACIONAL'!A:B,2,0)</f>
        <v>115395.588</v>
      </c>
      <c r="E23" s="916">
        <f t="shared" si="0"/>
        <v>139628.66148000001</v>
      </c>
      <c r="G23" s="135"/>
      <c r="H23" s="665"/>
      <c r="I23" s="665"/>
      <c r="J23" s="665"/>
      <c r="K23" s="7"/>
    </row>
    <row r="24" spans="1:11">
      <c r="A24" s="126" t="s">
        <v>16715</v>
      </c>
      <c r="B24" s="126"/>
      <c r="C24" s="126" t="s">
        <v>16754</v>
      </c>
      <c r="D24" s="916">
        <f>+VLOOKUP(A24,'LISTA NACIONAL'!A:B,2,0)</f>
        <v>131020.629</v>
      </c>
      <c r="E24" s="916">
        <f t="shared" si="0"/>
        <v>158534.96109</v>
      </c>
      <c r="G24" s="135"/>
      <c r="H24" s="665"/>
      <c r="I24" s="665"/>
      <c r="J24" s="665"/>
      <c r="K24" s="7"/>
    </row>
    <row r="25" spans="1:11">
      <c r="A25" s="126" t="s">
        <v>20667</v>
      </c>
      <c r="B25" s="126"/>
      <c r="C25" s="126" t="s">
        <v>20668</v>
      </c>
      <c r="D25" s="916">
        <f>+VLOOKUP(A25,'LISTA NACIONAL'!A:B,2,0)</f>
        <v>291545.54200000002</v>
      </c>
      <c r="E25" s="916">
        <f t="shared" si="0"/>
        <v>352770.10582</v>
      </c>
      <c r="G25" s="135"/>
      <c r="H25" s="665"/>
      <c r="I25" s="665"/>
      <c r="J25" s="665"/>
      <c r="K25" s="7"/>
    </row>
    <row r="26" spans="1:11">
      <c r="A26" s="126" t="s">
        <v>16716</v>
      </c>
      <c r="B26" s="126"/>
      <c r="C26" s="126" t="s">
        <v>16754</v>
      </c>
      <c r="D26" s="916">
        <f>+VLOOKUP(A26,'LISTA NACIONAL'!A:B,2,0)</f>
        <v>155309.89300000001</v>
      </c>
      <c r="E26" s="916">
        <f t="shared" si="0"/>
        <v>187924.97053000002</v>
      </c>
      <c r="G26" s="135"/>
      <c r="H26" s="665"/>
      <c r="I26" s="665"/>
      <c r="J26" s="665"/>
      <c r="K26" s="7"/>
    </row>
    <row r="27" spans="1:11">
      <c r="A27" s="126" t="s">
        <v>11468</v>
      </c>
      <c r="B27" s="126"/>
      <c r="C27" s="126" t="s">
        <v>16755</v>
      </c>
      <c r="D27" s="916">
        <f>+VLOOKUP(A27,'LISTA NACIONAL'!A:B,2,0)</f>
        <v>121254.666</v>
      </c>
      <c r="E27" s="916">
        <f t="shared" si="0"/>
        <v>146718.14585999999</v>
      </c>
      <c r="G27" s="135"/>
      <c r="H27" s="665"/>
      <c r="I27" s="665"/>
      <c r="J27" s="665"/>
      <c r="K27" s="7"/>
    </row>
    <row r="28" spans="1:11">
      <c r="A28" s="126" t="s">
        <v>11469</v>
      </c>
      <c r="B28" s="126"/>
      <c r="C28" s="126" t="s">
        <v>16756</v>
      </c>
      <c r="D28" s="916">
        <f>+VLOOKUP(A28,'LISTA NACIONAL'!A:B,2,0)</f>
        <v>110245.067</v>
      </c>
      <c r="E28" s="916">
        <f t="shared" si="0"/>
        <v>133396.53107</v>
      </c>
      <c r="G28" s="135"/>
      <c r="H28" s="665"/>
      <c r="I28" s="665"/>
      <c r="J28" s="665"/>
      <c r="K28" s="7"/>
    </row>
    <row r="29" spans="1:11">
      <c r="A29" s="126" t="s">
        <v>16717</v>
      </c>
      <c r="B29" s="126"/>
      <c r="C29" s="126" t="s">
        <v>16757</v>
      </c>
      <c r="D29" s="916">
        <f>+VLOOKUP(A29,'LISTA NACIONAL'!A:B,2,0)</f>
        <v>109267.129</v>
      </c>
      <c r="E29" s="916">
        <f t="shared" si="0"/>
        <v>132213.22609000001</v>
      </c>
      <c r="G29" s="135"/>
      <c r="H29" s="665"/>
      <c r="I29" s="665"/>
      <c r="J29" s="665"/>
      <c r="K29" s="7"/>
    </row>
    <row r="30" spans="1:11">
      <c r="A30" s="126" t="s">
        <v>11470</v>
      </c>
      <c r="B30" s="126"/>
      <c r="C30" s="126" t="s">
        <v>16758</v>
      </c>
      <c r="D30" s="916">
        <f>+VLOOKUP(A30,'LISTA NACIONAL'!A:B,2,0)</f>
        <v>101897.361</v>
      </c>
      <c r="E30" s="916">
        <f t="shared" si="0"/>
        <v>123295.80680999999</v>
      </c>
      <c r="G30" s="135"/>
      <c r="H30" s="665"/>
      <c r="I30" s="665"/>
      <c r="J30" s="665"/>
      <c r="K30" s="7"/>
    </row>
    <row r="31" spans="1:11">
      <c r="A31" s="126" t="s">
        <v>11471</v>
      </c>
      <c r="B31" s="126"/>
      <c r="C31" s="126" t="s">
        <v>16759</v>
      </c>
      <c r="D31" s="916">
        <f>+VLOOKUP(A31,'LISTA NACIONAL'!A:B,2,0)</f>
        <v>110245.067</v>
      </c>
      <c r="E31" s="916">
        <f t="shared" si="0"/>
        <v>133396.53107</v>
      </c>
      <c r="G31" s="135"/>
      <c r="H31" s="665"/>
      <c r="I31" s="665"/>
      <c r="J31" s="665"/>
      <c r="K31" s="7"/>
    </row>
    <row r="32" spans="1:11">
      <c r="A32" s="126" t="s">
        <v>16718</v>
      </c>
      <c r="B32" s="126"/>
      <c r="C32" s="126" t="s">
        <v>16760</v>
      </c>
      <c r="D32" s="916">
        <f>+VLOOKUP(A32,'LISTA NACIONAL'!A:B,2,0)</f>
        <v>119035.711</v>
      </c>
      <c r="E32" s="916">
        <f t="shared" si="0"/>
        <v>144033.21030999999</v>
      </c>
      <c r="G32" s="135"/>
      <c r="H32" s="665"/>
      <c r="I32" s="665"/>
      <c r="J32" s="665"/>
      <c r="K32" s="7"/>
    </row>
    <row r="33" spans="1:11">
      <c r="A33" s="126" t="s">
        <v>16719</v>
      </c>
      <c r="B33" s="126"/>
      <c r="C33" s="126" t="s">
        <v>16761</v>
      </c>
      <c r="D33" s="916">
        <f>+VLOOKUP(A33,'LISTA NACIONAL'!A:B,2,0)</f>
        <v>131020.629</v>
      </c>
      <c r="E33" s="916">
        <f t="shared" si="0"/>
        <v>158534.96109</v>
      </c>
      <c r="G33" s="135"/>
      <c r="H33" s="665"/>
      <c r="I33" s="665"/>
      <c r="J33" s="665"/>
      <c r="K33" s="7"/>
    </row>
    <row r="34" spans="1:11">
      <c r="A34" s="126" t="s">
        <v>16720</v>
      </c>
      <c r="B34" s="126"/>
      <c r="C34" s="126" t="s">
        <v>16762</v>
      </c>
      <c r="D34" s="916">
        <f>+VLOOKUP(A34,'LISTA NACIONAL'!A:B,2,0)</f>
        <v>139772.94</v>
      </c>
      <c r="E34" s="916">
        <f t="shared" si="0"/>
        <v>169125.2574</v>
      </c>
      <c r="G34" s="135"/>
      <c r="H34" s="665"/>
      <c r="I34" s="665"/>
      <c r="J34" s="665"/>
      <c r="K34" s="7"/>
    </row>
    <row r="35" spans="1:11">
      <c r="A35" s="126" t="s">
        <v>11472</v>
      </c>
      <c r="B35" s="126"/>
      <c r="C35" s="126" t="s">
        <v>11589</v>
      </c>
      <c r="D35" s="916" t="e">
        <f>+VLOOKUP(A35,'LISTA NACIONAL'!A:B,2,0)</f>
        <v>#N/A</v>
      </c>
      <c r="E35" s="916" t="e">
        <f t="shared" si="0"/>
        <v>#N/A</v>
      </c>
      <c r="G35" s="135"/>
      <c r="H35" s="665"/>
      <c r="I35" s="665"/>
      <c r="J35" s="665"/>
      <c r="K35" s="7"/>
    </row>
    <row r="36" spans="1:11">
      <c r="A36" s="126" t="s">
        <v>11473</v>
      </c>
      <c r="B36" s="126"/>
      <c r="C36" s="126" t="s">
        <v>16763</v>
      </c>
      <c r="D36" s="916">
        <f>+VLOOKUP(A36,'LISTA NACIONAL'!A:B,2,0)</f>
        <v>108247.876</v>
      </c>
      <c r="E36" s="916">
        <f t="shared" si="0"/>
        <v>130979.92995999999</v>
      </c>
      <c r="G36" s="135"/>
      <c r="H36" s="665"/>
      <c r="I36" s="665"/>
      <c r="J36" s="665"/>
      <c r="K36" s="7"/>
    </row>
    <row r="37" spans="1:11">
      <c r="A37" s="126" t="s">
        <v>11474</v>
      </c>
      <c r="B37" s="126"/>
      <c r="C37" s="126" t="s">
        <v>16764</v>
      </c>
      <c r="D37" s="916">
        <f>+VLOOKUP(A37,'LISTA NACIONAL'!A:B,2,0)</f>
        <v>101897.361</v>
      </c>
      <c r="E37" s="916">
        <f t="shared" si="0"/>
        <v>123295.80680999999</v>
      </c>
      <c r="G37" s="135"/>
      <c r="H37" s="665"/>
      <c r="I37" s="665"/>
      <c r="J37" s="665"/>
      <c r="K37" s="7"/>
    </row>
    <row r="38" spans="1:11">
      <c r="A38" s="126" t="s">
        <v>11553</v>
      </c>
      <c r="B38" s="126"/>
      <c r="C38" s="126" t="s">
        <v>16765</v>
      </c>
      <c r="D38" s="916">
        <f>+VLOOKUP(A38,'LISTA NACIONAL'!A:B,2,0)</f>
        <v>135394.655</v>
      </c>
      <c r="E38" s="916">
        <f t="shared" si="0"/>
        <v>163827.53255</v>
      </c>
      <c r="G38" s="135"/>
      <c r="H38" s="665"/>
      <c r="I38" s="665"/>
      <c r="J38" s="665"/>
      <c r="K38" s="7"/>
    </row>
    <row r="39" spans="1:11">
      <c r="A39" s="126" t="s">
        <v>16535</v>
      </c>
      <c r="B39" s="126"/>
      <c r="C39" s="126" t="s">
        <v>16766</v>
      </c>
      <c r="D39" s="916">
        <f>+VLOOKUP(A39,'LISTA NACIONAL'!A:B,2,0)</f>
        <v>195144.62899999999</v>
      </c>
      <c r="E39" s="916">
        <f t="shared" si="0"/>
        <v>236125.00108999998</v>
      </c>
      <c r="G39" s="135"/>
      <c r="H39" s="665"/>
      <c r="I39" s="665"/>
      <c r="J39" s="665"/>
      <c r="K39" s="7"/>
    </row>
    <row r="40" spans="1:11">
      <c r="A40" s="126" t="s">
        <v>11554</v>
      </c>
      <c r="B40" s="126"/>
      <c r="C40" s="126" t="s">
        <v>16767</v>
      </c>
      <c r="D40" s="916">
        <f>+VLOOKUP(A40,'LISTA NACIONAL'!A:B,2,0)</f>
        <v>109141.97500000001</v>
      </c>
      <c r="E40" s="916">
        <f t="shared" si="0"/>
        <v>132061.78975</v>
      </c>
      <c r="G40" s="135"/>
      <c r="H40" s="665"/>
      <c r="I40" s="665"/>
      <c r="J40" s="665"/>
      <c r="K40" s="7"/>
    </row>
    <row r="41" spans="1:11">
      <c r="A41" s="126" t="s">
        <v>11555</v>
      </c>
      <c r="B41" s="126"/>
      <c r="C41" s="126" t="s">
        <v>16768</v>
      </c>
      <c r="D41" s="916">
        <f>+VLOOKUP(A41,'LISTA NACIONAL'!A:B,2,0)</f>
        <v>101897.361</v>
      </c>
      <c r="E41" s="916">
        <f t="shared" si="0"/>
        <v>123295.80680999999</v>
      </c>
      <c r="G41" s="135"/>
      <c r="H41" s="665"/>
      <c r="I41" s="665"/>
      <c r="J41" s="665"/>
      <c r="K41" s="7"/>
    </row>
    <row r="42" spans="1:11">
      <c r="A42" s="126" t="s">
        <v>11556</v>
      </c>
      <c r="B42" s="126"/>
      <c r="C42" s="126" t="s">
        <v>16769</v>
      </c>
      <c r="D42" s="916">
        <f>+VLOOKUP(A42,'LISTA NACIONAL'!A:B,2,0)</f>
        <v>101897.361</v>
      </c>
      <c r="E42" s="916">
        <f t="shared" si="0"/>
        <v>123295.80680999999</v>
      </c>
      <c r="G42" s="135"/>
      <c r="H42" s="665"/>
      <c r="I42" s="665"/>
      <c r="J42" s="665"/>
      <c r="K42" s="7"/>
    </row>
    <row r="43" spans="1:11">
      <c r="A43" s="126" t="s">
        <v>11557</v>
      </c>
      <c r="B43" s="126"/>
      <c r="C43" s="126" t="s">
        <v>16770</v>
      </c>
      <c r="D43" s="916">
        <f>+VLOOKUP(A43,'LISTA NACIONAL'!A:B,2,0)</f>
        <v>101897.361</v>
      </c>
      <c r="E43" s="916">
        <f t="shared" si="0"/>
        <v>123295.80680999999</v>
      </c>
      <c r="G43" s="135"/>
      <c r="H43" s="665"/>
      <c r="I43" s="665"/>
      <c r="J43" s="665"/>
      <c r="K43" s="7"/>
    </row>
    <row r="44" spans="1:11">
      <c r="A44" s="126" t="s">
        <v>11558</v>
      </c>
      <c r="B44" s="126"/>
      <c r="C44" s="126" t="s">
        <v>16771</v>
      </c>
      <c r="D44" s="916">
        <f>+VLOOKUP(A44,'LISTA NACIONAL'!A:B,2,0)</f>
        <v>110245.067</v>
      </c>
      <c r="E44" s="916">
        <f t="shared" si="0"/>
        <v>133396.53107</v>
      </c>
      <c r="G44" s="135"/>
      <c r="H44" s="665"/>
      <c r="I44" s="665"/>
      <c r="J44" s="665"/>
      <c r="K44" s="7"/>
    </row>
    <row r="45" spans="1:11">
      <c r="A45" s="126" t="s">
        <v>11559</v>
      </c>
      <c r="B45" s="126"/>
      <c r="C45" s="126" t="s">
        <v>16772</v>
      </c>
      <c r="D45" s="916">
        <f>+VLOOKUP(A45,'LISTA NACIONAL'!A:B,2,0)</f>
        <v>131020.629</v>
      </c>
      <c r="E45" s="916">
        <f t="shared" si="0"/>
        <v>158534.96109</v>
      </c>
      <c r="G45" s="135"/>
      <c r="H45" s="665"/>
      <c r="I45" s="665"/>
      <c r="J45" s="665"/>
      <c r="K45" s="7"/>
    </row>
    <row r="46" spans="1:11">
      <c r="A46" s="126" t="s">
        <v>16721</v>
      </c>
      <c r="B46" s="126"/>
      <c r="C46" s="126" t="s">
        <v>16773</v>
      </c>
      <c r="D46" s="916">
        <f>+VLOOKUP(A46,'LISTA NACIONAL'!A:B,2,0)</f>
        <v>254698.685</v>
      </c>
      <c r="E46" s="916">
        <f t="shared" si="0"/>
        <v>308185.40885000001</v>
      </c>
      <c r="G46" s="135"/>
      <c r="H46" s="665"/>
      <c r="I46" s="665"/>
      <c r="J46" s="665"/>
      <c r="K46" s="7"/>
    </row>
    <row r="47" spans="1:11">
      <c r="A47" s="126" t="s">
        <v>11560</v>
      </c>
      <c r="B47" s="126"/>
      <c r="C47" s="126" t="s">
        <v>16774</v>
      </c>
      <c r="D47" s="916">
        <f>+VLOOKUP(A47,'LISTA NACIONAL'!A:B,2,0)</f>
        <v>162729.13</v>
      </c>
      <c r="E47" s="916">
        <f t="shared" si="0"/>
        <v>196902.24729999999</v>
      </c>
      <c r="G47" s="135"/>
      <c r="H47" s="665"/>
      <c r="I47" s="665"/>
      <c r="J47" s="665"/>
      <c r="K47" s="7"/>
    </row>
    <row r="48" spans="1:11">
      <c r="A48" s="126" t="s">
        <v>11561</v>
      </c>
      <c r="B48" s="126"/>
      <c r="C48" s="126" t="s">
        <v>16775</v>
      </c>
      <c r="D48" s="916">
        <f>+VLOOKUP(A48,'LISTA NACIONAL'!A:B,2,0)</f>
        <v>101897.361</v>
      </c>
      <c r="E48" s="916">
        <f t="shared" si="0"/>
        <v>123295.80680999999</v>
      </c>
      <c r="G48" s="135"/>
      <c r="H48" s="665"/>
      <c r="I48" s="665"/>
      <c r="J48" s="665"/>
      <c r="K48" s="7"/>
    </row>
    <row r="49" spans="1:11">
      <c r="A49" s="126" t="s">
        <v>11562</v>
      </c>
      <c r="B49" s="126"/>
      <c r="C49" s="126" t="s">
        <v>16776</v>
      </c>
      <c r="D49" s="916" t="e">
        <f>+VLOOKUP(A49,'LISTA NACIONAL'!A:B,2,0)</f>
        <v>#N/A</v>
      </c>
      <c r="E49" s="916" t="e">
        <f t="shared" si="0"/>
        <v>#N/A</v>
      </c>
      <c r="G49" s="135"/>
      <c r="H49" s="665"/>
      <c r="I49" s="665"/>
      <c r="J49" s="665"/>
      <c r="K49" s="7"/>
    </row>
    <row r="50" spans="1:11">
      <c r="A50" s="126" t="s">
        <v>15199</v>
      </c>
      <c r="B50" s="126"/>
      <c r="C50" s="126" t="s">
        <v>16777</v>
      </c>
      <c r="D50" s="916">
        <f>+VLOOKUP(A50,'LISTA NACIONAL'!A:B,2,0)</f>
        <v>40623.205999999998</v>
      </c>
      <c r="E50" s="916">
        <f t="shared" si="0"/>
        <v>49154.079259999999</v>
      </c>
      <c r="G50" s="135"/>
      <c r="H50" s="665"/>
      <c r="I50" s="665"/>
      <c r="J50" s="665"/>
      <c r="K50" s="7"/>
    </row>
    <row r="51" spans="1:11">
      <c r="A51" s="126" t="s">
        <v>11563</v>
      </c>
      <c r="B51" s="126"/>
      <c r="C51" s="126" t="s">
        <v>16778</v>
      </c>
      <c r="D51" s="916">
        <f>+VLOOKUP(A51,'LISTA NACIONAL'!A:B,2,0)</f>
        <v>106995.425</v>
      </c>
      <c r="E51" s="916">
        <f t="shared" si="0"/>
        <v>129464.46425</v>
      </c>
      <c r="G51" s="135"/>
      <c r="H51" s="665"/>
      <c r="I51" s="665"/>
      <c r="J51" s="665"/>
      <c r="K51" s="7"/>
    </row>
    <row r="52" spans="1:11">
      <c r="A52" s="126" t="s">
        <v>11564</v>
      </c>
      <c r="B52" s="126"/>
      <c r="C52" s="126" t="s">
        <v>16779</v>
      </c>
      <c r="D52" s="916">
        <f>+VLOOKUP(A52,'LISTA NACIONAL'!A:B,2,0)</f>
        <v>101897.361</v>
      </c>
      <c r="E52" s="916">
        <f t="shared" si="0"/>
        <v>123295.80680999999</v>
      </c>
      <c r="G52" s="135"/>
      <c r="H52" s="665"/>
      <c r="I52" s="665"/>
      <c r="J52" s="665"/>
      <c r="K52" s="7"/>
    </row>
    <row r="53" spans="1:11">
      <c r="A53" s="126" t="s">
        <v>11565</v>
      </c>
      <c r="B53" s="126"/>
      <c r="C53" s="126" t="s">
        <v>16780</v>
      </c>
      <c r="D53" s="916">
        <f>+VLOOKUP(A53,'LISTA NACIONAL'!A:B,2,0)</f>
        <v>101897.361</v>
      </c>
      <c r="E53" s="916">
        <f t="shared" si="0"/>
        <v>123295.80680999999</v>
      </c>
      <c r="G53" s="135"/>
      <c r="H53" s="665"/>
      <c r="I53" s="665"/>
      <c r="J53" s="665"/>
      <c r="K53" s="7"/>
    </row>
    <row r="54" spans="1:11">
      <c r="A54" s="126" t="s">
        <v>11566</v>
      </c>
      <c r="B54" s="126"/>
      <c r="C54" s="126" t="s">
        <v>16781</v>
      </c>
      <c r="D54" s="916">
        <f>+VLOOKUP(A54,'LISTA NACIONAL'!A:B,2,0)</f>
        <v>106995.425</v>
      </c>
      <c r="E54" s="916">
        <f t="shared" si="0"/>
        <v>129464.46425</v>
      </c>
      <c r="G54" s="135"/>
      <c r="H54" s="665"/>
      <c r="I54" s="665"/>
      <c r="J54" s="665"/>
      <c r="K54" s="7"/>
    </row>
    <row r="55" spans="1:11">
      <c r="A55" s="126" t="s">
        <v>11567</v>
      </c>
      <c r="B55" s="126"/>
      <c r="C55" s="126" t="s">
        <v>16782</v>
      </c>
      <c r="D55" s="916">
        <f>+VLOOKUP(A55,'LISTA NACIONAL'!A:B,2,0)</f>
        <v>110245.067</v>
      </c>
      <c r="E55" s="916">
        <f t="shared" si="0"/>
        <v>133396.53107</v>
      </c>
      <c r="G55" s="135"/>
      <c r="H55" s="665"/>
      <c r="I55" s="665"/>
      <c r="J55" s="665"/>
      <c r="K55" s="7"/>
    </row>
    <row r="56" spans="1:11">
      <c r="A56" s="126" t="s">
        <v>16722</v>
      </c>
      <c r="B56" s="126"/>
      <c r="C56" s="126" t="s">
        <v>16783</v>
      </c>
      <c r="D56" s="916">
        <f>+VLOOKUP(A56,'LISTA NACIONAL'!A:B,2,0)</f>
        <v>101897.361</v>
      </c>
      <c r="E56" s="916">
        <f t="shared" si="0"/>
        <v>123295.80680999999</v>
      </c>
      <c r="G56" s="135"/>
      <c r="H56" s="665"/>
      <c r="I56" s="665"/>
      <c r="J56" s="665"/>
      <c r="K56" s="7"/>
    </row>
    <row r="57" spans="1:11">
      <c r="A57" s="126" t="s">
        <v>11568</v>
      </c>
      <c r="B57" s="126"/>
      <c r="C57" s="126" t="s">
        <v>16784</v>
      </c>
      <c r="D57" s="916">
        <f>+VLOOKUP(A57,'LISTA NACIONAL'!A:B,2,0)</f>
        <v>116213.061</v>
      </c>
      <c r="E57" s="916">
        <f t="shared" si="0"/>
        <v>140617.80381000001</v>
      </c>
      <c r="G57" s="135"/>
      <c r="H57" s="665"/>
      <c r="I57" s="665"/>
      <c r="J57" s="665"/>
      <c r="K57" s="7"/>
    </row>
    <row r="58" spans="1:11">
      <c r="A58" s="126" t="s">
        <v>11569</v>
      </c>
      <c r="B58" s="126"/>
      <c r="C58" s="126" t="s">
        <v>16785</v>
      </c>
      <c r="D58" s="916" t="e">
        <f>+VLOOKUP(A58,'LISTA NACIONAL'!A:B,2,0)</f>
        <v>#N/A</v>
      </c>
      <c r="E58" s="916" t="e">
        <f t="shared" si="0"/>
        <v>#N/A</v>
      </c>
      <c r="G58" s="135"/>
      <c r="H58" s="665"/>
      <c r="I58" s="665"/>
      <c r="J58" s="665"/>
      <c r="K58" s="7"/>
    </row>
    <row r="59" spans="1:11">
      <c r="A59" s="126" t="s">
        <v>11570</v>
      </c>
      <c r="B59" s="126"/>
      <c r="C59" s="126" t="s">
        <v>16786</v>
      </c>
      <c r="D59" s="916">
        <f>+VLOOKUP(A59,'LISTA NACIONAL'!A:B,2,0)</f>
        <v>110244.992</v>
      </c>
      <c r="E59" s="916">
        <f t="shared" si="0"/>
        <v>133396.44031999999</v>
      </c>
      <c r="G59" s="135"/>
      <c r="H59" s="665"/>
      <c r="I59" s="665"/>
      <c r="J59" s="665"/>
      <c r="K59" s="7"/>
    </row>
    <row r="60" spans="1:11">
      <c r="A60" s="126" t="s">
        <v>11571</v>
      </c>
      <c r="B60" s="126"/>
      <c r="C60" s="126" t="s">
        <v>16787</v>
      </c>
      <c r="D60" s="916">
        <f>+VLOOKUP(A60,'LISTA NACIONAL'!A:B,2,0)</f>
        <v>111310.811</v>
      </c>
      <c r="E60" s="916">
        <f t="shared" si="0"/>
        <v>134686.08131000001</v>
      </c>
      <c r="G60" s="135"/>
      <c r="H60" s="665"/>
      <c r="I60" s="665"/>
      <c r="J60" s="665"/>
      <c r="K60" s="7"/>
    </row>
    <row r="61" spans="1:11">
      <c r="A61" s="126" t="s">
        <v>11572</v>
      </c>
      <c r="B61" s="126"/>
      <c r="C61" s="126" t="s">
        <v>16788</v>
      </c>
      <c r="D61" s="916">
        <f>+VLOOKUP(A61,'LISTA NACIONAL'!A:B,2,0)</f>
        <v>98272.926000000007</v>
      </c>
      <c r="E61" s="916">
        <f t="shared" si="0"/>
        <v>118910.24046</v>
      </c>
      <c r="G61" s="135"/>
      <c r="H61" s="665"/>
      <c r="I61" s="665"/>
      <c r="J61" s="665"/>
      <c r="K61" s="7"/>
    </row>
    <row r="62" spans="1:11">
      <c r="A62" s="126" t="s">
        <v>11573</v>
      </c>
      <c r="B62" s="126"/>
      <c r="C62" s="126" t="s">
        <v>16789</v>
      </c>
      <c r="D62" s="916">
        <f>+VLOOKUP(A62,'LISTA NACIONAL'!A:B,2,0)</f>
        <v>105182.353</v>
      </c>
      <c r="E62" s="916">
        <f t="shared" si="0"/>
        <v>127270.64713</v>
      </c>
      <c r="G62" s="135"/>
      <c r="H62" s="665"/>
      <c r="I62" s="665"/>
      <c r="J62" s="665"/>
      <c r="K62" s="7"/>
    </row>
    <row r="63" spans="1:11">
      <c r="A63" s="126" t="s">
        <v>11574</v>
      </c>
      <c r="B63" s="126"/>
      <c r="C63" s="126" t="s">
        <v>16790</v>
      </c>
      <c r="D63" s="916">
        <f>+VLOOKUP(A63,'LISTA NACIONAL'!A:B,2,0)</f>
        <v>110245.067</v>
      </c>
      <c r="E63" s="916">
        <f t="shared" si="0"/>
        <v>133396.53107</v>
      </c>
      <c r="G63" s="135"/>
      <c r="H63" s="665"/>
      <c r="I63" s="665"/>
      <c r="J63" s="665"/>
      <c r="K63" s="7"/>
    </row>
    <row r="64" spans="1:11">
      <c r="A64" s="126" t="s">
        <v>16723</v>
      </c>
      <c r="B64" s="126"/>
      <c r="C64" s="126" t="s">
        <v>16791</v>
      </c>
      <c r="D64" s="916">
        <f>+VLOOKUP(A64,'LISTA NACIONAL'!A:B,2,0)</f>
        <v>131020.629</v>
      </c>
      <c r="E64" s="916">
        <f t="shared" si="0"/>
        <v>158534.96109</v>
      </c>
      <c r="G64" s="135"/>
      <c r="H64" s="665"/>
      <c r="I64" s="665"/>
      <c r="J64" s="665"/>
      <c r="K64" s="7"/>
    </row>
    <row r="65" spans="1:11">
      <c r="A65" s="126" t="s">
        <v>16724</v>
      </c>
      <c r="B65" s="126"/>
      <c r="C65" s="126" t="s">
        <v>16792</v>
      </c>
      <c r="D65" s="916">
        <f>+VLOOKUP(A65,'LISTA NACIONAL'!A:B,2,0)</f>
        <v>110245.067</v>
      </c>
      <c r="E65" s="916">
        <f t="shared" si="0"/>
        <v>133396.53107</v>
      </c>
      <c r="G65" s="135"/>
      <c r="H65" s="665"/>
      <c r="I65" s="665"/>
      <c r="J65" s="665"/>
      <c r="K65" s="7"/>
    </row>
    <row r="66" spans="1:11">
      <c r="A66" s="126" t="s">
        <v>11575</v>
      </c>
      <c r="B66" s="126"/>
      <c r="C66" s="126" t="s">
        <v>16793</v>
      </c>
      <c r="D66" s="916">
        <f>+VLOOKUP(A66,'LISTA NACIONAL'!A:B,2,0)</f>
        <v>98272.926000000007</v>
      </c>
      <c r="E66" s="916">
        <f t="shared" si="0"/>
        <v>118910.24046</v>
      </c>
      <c r="G66" s="135"/>
      <c r="H66" s="665"/>
      <c r="I66" s="665"/>
      <c r="J66" s="665"/>
      <c r="K66" s="7"/>
    </row>
    <row r="67" spans="1:11">
      <c r="A67" s="126" t="s">
        <v>11576</v>
      </c>
      <c r="B67" s="126"/>
      <c r="C67" s="126" t="s">
        <v>16794</v>
      </c>
      <c r="D67" s="916">
        <f>+VLOOKUP(A67,'LISTA NACIONAL'!A:B,2,0)</f>
        <v>110245.067</v>
      </c>
      <c r="E67" s="916">
        <f t="shared" si="0"/>
        <v>133396.53107</v>
      </c>
      <c r="G67" s="135"/>
      <c r="H67" s="665"/>
      <c r="I67" s="665"/>
      <c r="J67" s="665"/>
      <c r="K67" s="7"/>
    </row>
    <row r="68" spans="1:11">
      <c r="A68" s="126" t="s">
        <v>16536</v>
      </c>
      <c r="B68" s="126"/>
      <c r="C68" s="126" t="s">
        <v>16794</v>
      </c>
      <c r="D68" s="916">
        <f>+VLOOKUP(A68,'LISTA NACIONAL'!A:B,2,0)</f>
        <v>111305.565</v>
      </c>
      <c r="E68" s="916">
        <f t="shared" si="0"/>
        <v>134679.73365000001</v>
      </c>
      <c r="G68" s="135"/>
      <c r="H68" s="665"/>
      <c r="I68" s="665"/>
      <c r="J68" s="665"/>
      <c r="K68" s="7"/>
    </row>
    <row r="69" spans="1:11">
      <c r="A69" s="126" t="s">
        <v>16725</v>
      </c>
      <c r="B69" s="126"/>
      <c r="C69" s="126" t="s">
        <v>16795</v>
      </c>
      <c r="D69" s="916">
        <f>+VLOOKUP(A69,'LISTA NACIONAL'!A:B,2,0)</f>
        <v>131020.629</v>
      </c>
      <c r="E69" s="916">
        <f t="shared" si="0"/>
        <v>158534.96109</v>
      </c>
      <c r="G69" s="135"/>
      <c r="H69" s="665"/>
      <c r="I69" s="665"/>
      <c r="J69" s="665"/>
      <c r="K69" s="7"/>
    </row>
    <row r="70" spans="1:11">
      <c r="A70" s="126" t="s">
        <v>16726</v>
      </c>
      <c r="B70" s="126"/>
      <c r="C70" s="126" t="s">
        <v>16795</v>
      </c>
      <c r="D70" s="916">
        <f>+VLOOKUP(A70,'LISTA NACIONAL'!A:B,2,0)</f>
        <v>139772.94</v>
      </c>
      <c r="E70" s="916">
        <f t="shared" si="0"/>
        <v>169125.2574</v>
      </c>
      <c r="G70" s="135"/>
      <c r="H70" s="665"/>
      <c r="I70" s="665"/>
      <c r="J70" s="665"/>
      <c r="K70" s="7"/>
    </row>
    <row r="71" spans="1:11">
      <c r="A71" s="126" t="s">
        <v>16727</v>
      </c>
      <c r="B71" s="126"/>
      <c r="C71" s="126" t="s">
        <v>16795</v>
      </c>
      <c r="D71" s="916">
        <f>+VLOOKUP(A71,'LISTA NACIONAL'!A:B,2,0)</f>
        <v>155304.296</v>
      </c>
      <c r="E71" s="916">
        <f t="shared" si="0"/>
        <v>187918.19816</v>
      </c>
      <c r="G71" s="135"/>
      <c r="H71" s="665"/>
      <c r="I71" s="665"/>
      <c r="J71" s="665"/>
      <c r="K71" s="7"/>
    </row>
    <row r="72" spans="1:11">
      <c r="A72" s="126" t="s">
        <v>11577</v>
      </c>
      <c r="B72" s="126"/>
      <c r="C72" s="126" t="s">
        <v>16796</v>
      </c>
      <c r="D72" s="916">
        <f>+VLOOKUP(A72,'LISTA NACIONAL'!A:B,2,0)</f>
        <v>108141.105</v>
      </c>
      <c r="E72" s="916">
        <f t="shared" ref="E72:E104" si="1">+D72*1.21</f>
        <v>130850.73705</v>
      </c>
      <c r="G72" s="135"/>
      <c r="H72" s="665"/>
      <c r="I72" s="665"/>
      <c r="J72" s="665"/>
      <c r="K72" s="7"/>
    </row>
    <row r="73" spans="1:11">
      <c r="A73" s="126" t="s">
        <v>16728</v>
      </c>
      <c r="B73" s="126"/>
      <c r="C73" s="126" t="s">
        <v>16797</v>
      </c>
      <c r="D73" s="916">
        <f>+VLOOKUP(A73,'LISTA NACIONAL'!A:B,2,0)</f>
        <v>108141.105</v>
      </c>
      <c r="E73" s="916">
        <f t="shared" si="1"/>
        <v>130850.73705</v>
      </c>
      <c r="G73" s="135"/>
      <c r="H73" s="665"/>
      <c r="I73" s="665"/>
      <c r="J73" s="665"/>
      <c r="K73" s="7"/>
    </row>
    <row r="74" spans="1:11">
      <c r="A74" s="126" t="s">
        <v>16729</v>
      </c>
      <c r="B74" s="126"/>
      <c r="C74" s="126" t="s">
        <v>16798</v>
      </c>
      <c r="D74" s="916">
        <f>+VLOOKUP(A74,'LISTA NACIONAL'!A:B,2,0)</f>
        <v>112336.25</v>
      </c>
      <c r="E74" s="916">
        <f t="shared" si="1"/>
        <v>135926.86249999999</v>
      </c>
      <c r="G74" s="135"/>
      <c r="H74" s="665"/>
      <c r="I74" s="665"/>
      <c r="J74" s="665"/>
      <c r="K74" s="7"/>
    </row>
    <row r="75" spans="1:11">
      <c r="A75" s="126" t="s">
        <v>16730</v>
      </c>
      <c r="B75" s="126"/>
      <c r="C75" s="126" t="s">
        <v>16799</v>
      </c>
      <c r="D75" s="916">
        <f>+VLOOKUP(A75,'LISTA NACIONAL'!A:B,2,0)</f>
        <v>98272.638999999996</v>
      </c>
      <c r="E75" s="916">
        <f t="shared" si="1"/>
        <v>118909.89318999999</v>
      </c>
      <c r="G75" s="135"/>
      <c r="H75" s="665"/>
      <c r="I75" s="665"/>
      <c r="J75" s="665"/>
      <c r="K75" s="7"/>
    </row>
    <row r="76" spans="1:11">
      <c r="A76" s="126" t="s">
        <v>16731</v>
      </c>
      <c r="B76" s="126"/>
      <c r="C76" s="126" t="s">
        <v>16800</v>
      </c>
      <c r="D76" s="916">
        <f>+VLOOKUP(A76,'LISTA NACIONAL'!A:B,2,0)</f>
        <v>98272.926000000007</v>
      </c>
      <c r="E76" s="916">
        <f t="shared" si="1"/>
        <v>118910.24046</v>
      </c>
      <c r="G76" s="135"/>
      <c r="H76" s="665"/>
      <c r="I76" s="665"/>
      <c r="J76" s="665"/>
      <c r="K76" s="7"/>
    </row>
    <row r="77" spans="1:11">
      <c r="A77" s="126" t="s">
        <v>11596</v>
      </c>
      <c r="B77" s="126"/>
      <c r="C77" s="126" t="s">
        <v>16801</v>
      </c>
      <c r="D77" s="916">
        <f>+VLOOKUP(A77,'LISTA NACIONAL'!A:B,2,0)</f>
        <v>110245.067</v>
      </c>
      <c r="E77" s="916">
        <f t="shared" si="1"/>
        <v>133396.53107</v>
      </c>
      <c r="G77" s="135"/>
      <c r="I77" s="665"/>
      <c r="J77" s="665"/>
      <c r="K77" s="7"/>
    </row>
    <row r="78" spans="1:11">
      <c r="A78" s="126" t="s">
        <v>16732</v>
      </c>
      <c r="B78" s="126"/>
      <c r="C78" s="126" t="s">
        <v>16802</v>
      </c>
      <c r="D78" s="916">
        <f>+VLOOKUP(A78,'LISTA NACIONAL'!A:B,2,0)</f>
        <v>110245.067</v>
      </c>
      <c r="E78" s="916">
        <f t="shared" si="1"/>
        <v>133396.53107</v>
      </c>
      <c r="G78" s="135"/>
      <c r="I78" s="665"/>
      <c r="J78" s="665"/>
      <c r="K78" s="7"/>
    </row>
    <row r="79" spans="1:11">
      <c r="A79" s="126" t="s">
        <v>11578</v>
      </c>
      <c r="B79" s="126"/>
      <c r="C79" s="126" t="s">
        <v>16803</v>
      </c>
      <c r="D79" s="916">
        <f>+VLOOKUP(A79,'LISTA NACIONAL'!A:B,2,0)</f>
        <v>130982.29700000001</v>
      </c>
      <c r="E79" s="916">
        <f t="shared" si="1"/>
        <v>158488.57936999999</v>
      </c>
      <c r="I79" s="665"/>
      <c r="J79" s="665"/>
      <c r="K79" s="7"/>
    </row>
    <row r="80" spans="1:11">
      <c r="A80" s="126" t="s">
        <v>11579</v>
      </c>
      <c r="B80" s="126"/>
      <c r="C80" s="126" t="s">
        <v>16804</v>
      </c>
      <c r="D80" s="916">
        <f>+VLOOKUP(A80,'LISTA NACIONAL'!A:B,2,0)</f>
        <v>111310.811</v>
      </c>
      <c r="E80" s="916">
        <f t="shared" si="1"/>
        <v>134686.08131000001</v>
      </c>
      <c r="I80" s="665"/>
      <c r="J80" s="665"/>
      <c r="K80" s="7"/>
    </row>
    <row r="81" spans="1:11">
      <c r="A81" s="126" t="s">
        <v>11580</v>
      </c>
      <c r="B81" s="126"/>
      <c r="C81" s="126" t="s">
        <v>16805</v>
      </c>
      <c r="D81" s="916">
        <f>+VLOOKUP(A81,'LISTA NACIONAL'!A:B,2,0)</f>
        <v>112332.652</v>
      </c>
      <c r="E81" s="916">
        <f t="shared" si="1"/>
        <v>135922.50891999999</v>
      </c>
      <c r="I81" s="665"/>
      <c r="J81" s="665"/>
      <c r="K81" s="7"/>
    </row>
    <row r="82" spans="1:11">
      <c r="A82" s="126" t="s">
        <v>11581</v>
      </c>
      <c r="B82" s="126"/>
      <c r="C82" s="126" t="s">
        <v>16806</v>
      </c>
      <c r="D82" s="916">
        <f>+VLOOKUP(A82,'LISTA NACIONAL'!A:B,2,0)</f>
        <v>101897.361</v>
      </c>
      <c r="E82" s="916">
        <f t="shared" si="1"/>
        <v>123295.80680999999</v>
      </c>
      <c r="I82" s="665"/>
      <c r="J82" s="665"/>
      <c r="K82" s="7"/>
    </row>
    <row r="83" spans="1:11">
      <c r="A83" s="126" t="s">
        <v>11582</v>
      </c>
      <c r="B83" s="126"/>
      <c r="C83" s="126" t="s">
        <v>16807</v>
      </c>
      <c r="D83" s="916">
        <f>+VLOOKUP(A83,'LISTA NACIONAL'!A:B,2,0)</f>
        <v>96956.883000000002</v>
      </c>
      <c r="E83" s="916">
        <f t="shared" si="1"/>
        <v>117317.82842999999</v>
      </c>
      <c r="I83" s="665"/>
      <c r="J83" s="665"/>
      <c r="K83" s="7"/>
    </row>
    <row r="84" spans="1:11">
      <c r="A84" s="126" t="s">
        <v>11583</v>
      </c>
      <c r="B84" s="126"/>
      <c r="C84" s="126" t="s">
        <v>16808</v>
      </c>
      <c r="D84" s="916">
        <f>+VLOOKUP(A84,'LISTA NACIONAL'!A:B,2,0)</f>
        <v>99835.990999999995</v>
      </c>
      <c r="E84" s="916">
        <f t="shared" si="1"/>
        <v>120801.54910999999</v>
      </c>
      <c r="I84" s="665"/>
      <c r="J84" s="665"/>
      <c r="K84" s="7"/>
    </row>
    <row r="85" spans="1:11">
      <c r="A85" s="126" t="s">
        <v>11584</v>
      </c>
      <c r="B85" s="126"/>
      <c r="C85" s="126" t="s">
        <v>16809</v>
      </c>
      <c r="D85" s="916">
        <f>+VLOOKUP(A85,'LISTA NACIONAL'!A:B,2,0)</f>
        <v>122543.3</v>
      </c>
      <c r="E85" s="916">
        <f t="shared" si="1"/>
        <v>148277.39300000001</v>
      </c>
      <c r="I85" s="665"/>
      <c r="J85" s="665"/>
      <c r="K85" s="7"/>
    </row>
    <row r="86" spans="1:11">
      <c r="A86" s="126" t="s">
        <v>11585</v>
      </c>
      <c r="B86" s="126"/>
      <c r="C86" s="126" t="s">
        <v>16810</v>
      </c>
      <c r="D86" s="916">
        <f>+VLOOKUP(A86,'LISTA NACIONAL'!A:B,2,0)</f>
        <v>93592.247000000003</v>
      </c>
      <c r="E86" s="916">
        <f t="shared" si="1"/>
        <v>113246.61887000001</v>
      </c>
      <c r="I86" s="665"/>
      <c r="J86" s="665"/>
      <c r="K86" s="7"/>
    </row>
    <row r="87" spans="1:11">
      <c r="A87" s="126" t="s">
        <v>11586</v>
      </c>
      <c r="B87" s="126"/>
      <c r="C87" s="126" t="s">
        <v>16811</v>
      </c>
      <c r="D87" s="916">
        <f>+VLOOKUP(A87,'LISTA NACIONAL'!A:B,2,0)</f>
        <v>133512.16399999999</v>
      </c>
      <c r="E87" s="916">
        <f t="shared" si="1"/>
        <v>161549.71844</v>
      </c>
      <c r="I87" s="665"/>
      <c r="J87" s="665"/>
      <c r="K87" s="7"/>
    </row>
    <row r="88" spans="1:11">
      <c r="A88" s="126" t="s">
        <v>11587</v>
      </c>
      <c r="B88" s="126"/>
      <c r="C88" s="126" t="s">
        <v>16812</v>
      </c>
      <c r="D88" s="916">
        <f>+VLOOKUP(A88,'LISTA NACIONAL'!A:B,2,0)</f>
        <v>110245.067</v>
      </c>
      <c r="E88" s="916">
        <f t="shared" si="1"/>
        <v>133396.53107</v>
      </c>
      <c r="I88" s="665"/>
      <c r="J88" s="665"/>
      <c r="K88" s="7"/>
    </row>
    <row r="89" spans="1:11">
      <c r="A89" s="126" t="s">
        <v>11588</v>
      </c>
      <c r="B89" s="126"/>
      <c r="C89" s="126" t="s">
        <v>12774</v>
      </c>
      <c r="D89" s="916">
        <f>+VLOOKUP(A89,'LISTA NACIONAL'!A:B,2,0)</f>
        <v>122574.967</v>
      </c>
      <c r="E89" s="916">
        <f t="shared" si="1"/>
        <v>148315.71007</v>
      </c>
      <c r="I89" s="665"/>
      <c r="J89" s="665"/>
      <c r="K89" s="7"/>
    </row>
    <row r="90" spans="1:11">
      <c r="A90" s="126" t="s">
        <v>12773</v>
      </c>
      <c r="B90" s="126"/>
      <c r="C90" s="126" t="s">
        <v>12775</v>
      </c>
      <c r="D90" s="916">
        <f>+VLOOKUP(A90,'LISTA NACIONAL'!A:B,2,0)</f>
        <v>101897.361</v>
      </c>
      <c r="E90" s="916">
        <f t="shared" si="1"/>
        <v>123295.80680999999</v>
      </c>
      <c r="I90" s="665"/>
      <c r="J90" s="665"/>
      <c r="K90" s="7"/>
    </row>
    <row r="91" spans="1:11">
      <c r="A91" s="126" t="s">
        <v>15198</v>
      </c>
      <c r="B91" s="126"/>
      <c r="C91" s="126" t="s">
        <v>16813</v>
      </c>
      <c r="D91" s="916">
        <f>+VLOOKUP(A91,'LISTA NACIONAL'!A:B,2,0)</f>
        <v>124333.946</v>
      </c>
      <c r="E91" s="916">
        <f t="shared" si="1"/>
        <v>150444.07465999998</v>
      </c>
      <c r="I91" s="665"/>
      <c r="J91" s="665"/>
      <c r="K91" s="7"/>
    </row>
    <row r="92" spans="1:11">
      <c r="A92" s="126" t="s">
        <v>16733</v>
      </c>
      <c r="B92" s="126"/>
      <c r="C92" s="126" t="s">
        <v>16814</v>
      </c>
      <c r="D92" s="916">
        <f>+VLOOKUP(A92,'LISTA NACIONAL'!A:B,2,0)</f>
        <v>157328.67499999999</v>
      </c>
      <c r="E92" s="916">
        <f t="shared" si="1"/>
        <v>190367.69674999997</v>
      </c>
      <c r="I92" s="665"/>
      <c r="J92" s="665"/>
      <c r="K92" s="7"/>
    </row>
    <row r="93" spans="1:11">
      <c r="A93" s="126" t="s">
        <v>16734</v>
      </c>
      <c r="B93" s="126"/>
      <c r="C93" s="126" t="s">
        <v>16815</v>
      </c>
      <c r="D93" s="916">
        <f>+VLOOKUP(A93,'LISTA NACIONAL'!A:B,2,0)</f>
        <v>138784.84599999999</v>
      </c>
      <c r="E93" s="916">
        <f t="shared" si="1"/>
        <v>167929.66365999999</v>
      </c>
      <c r="I93" s="665"/>
      <c r="J93" s="665"/>
      <c r="K93" s="7"/>
    </row>
    <row r="94" spans="1:11">
      <c r="A94" s="126" t="s">
        <v>16735</v>
      </c>
      <c r="B94" s="126"/>
      <c r="C94" s="126" t="s">
        <v>17544</v>
      </c>
      <c r="D94" s="916">
        <f>+VLOOKUP(A94,'LISTA NACIONAL'!A:B,2,0)</f>
        <v>138784.84599999999</v>
      </c>
      <c r="E94" s="916">
        <f t="shared" si="1"/>
        <v>167929.66365999999</v>
      </c>
      <c r="I94" s="665"/>
      <c r="J94" s="665"/>
      <c r="K94" s="7"/>
    </row>
    <row r="95" spans="1:11">
      <c r="A95" s="126" t="s">
        <v>16736</v>
      </c>
      <c r="B95" s="126"/>
      <c r="C95" s="126" t="s">
        <v>16816</v>
      </c>
      <c r="D95" s="916">
        <f>+VLOOKUP(A95,'LISTA NACIONAL'!A:B,2,0)</f>
        <v>113422.30499999999</v>
      </c>
      <c r="E95" s="916">
        <f t="shared" si="1"/>
        <v>137240.98904999997</v>
      </c>
      <c r="I95" s="665"/>
      <c r="J95" s="665"/>
      <c r="K95" s="7"/>
    </row>
    <row r="96" spans="1:11">
      <c r="A96" s="126" t="s">
        <v>16737</v>
      </c>
      <c r="B96" s="126"/>
      <c r="C96" s="126" t="s">
        <v>16817</v>
      </c>
      <c r="D96" s="916">
        <f>+VLOOKUP(A96,'LISTA NACIONAL'!A:B,2,0)</f>
        <v>101897.361</v>
      </c>
      <c r="E96" s="916">
        <f t="shared" si="1"/>
        <v>123295.80680999999</v>
      </c>
      <c r="I96" s="665"/>
      <c r="J96" s="665"/>
      <c r="K96" s="7"/>
    </row>
    <row r="97" spans="1:11">
      <c r="A97" s="126" t="s">
        <v>16738</v>
      </c>
      <c r="B97" s="126"/>
      <c r="C97" s="126" t="s">
        <v>16818</v>
      </c>
      <c r="D97" s="916">
        <f>+VLOOKUP(A97,'LISTA NACIONAL'!A:B,2,0)</f>
        <v>95010.505999999994</v>
      </c>
      <c r="E97" s="916">
        <f t="shared" si="1"/>
        <v>114962.71225999999</v>
      </c>
      <c r="I97" s="665"/>
      <c r="J97" s="665"/>
      <c r="K97" s="7"/>
    </row>
    <row r="98" spans="1:11">
      <c r="A98" s="126" t="s">
        <v>16479</v>
      </c>
      <c r="B98" s="126"/>
      <c r="C98" s="126" t="s">
        <v>16480</v>
      </c>
      <c r="D98" s="916">
        <f>+VLOOKUP(A98,'LISTA NACIONAL'!A:B,2,0)</f>
        <v>106995.425</v>
      </c>
      <c r="E98" s="916">
        <f t="shared" si="1"/>
        <v>129464.46425</v>
      </c>
      <c r="I98" s="665"/>
      <c r="J98" s="665"/>
      <c r="K98" s="7"/>
    </row>
    <row r="99" spans="1:11">
      <c r="A99" s="126" t="s">
        <v>17542</v>
      </c>
      <c r="B99" s="126"/>
      <c r="C99" s="126" t="s">
        <v>17545</v>
      </c>
      <c r="D99" s="916">
        <f>+VLOOKUP(A99,'LISTA NACIONAL'!A:B,2,0)</f>
        <v>136063.323</v>
      </c>
      <c r="E99" s="916">
        <f t="shared" si="1"/>
        <v>164636.62083</v>
      </c>
      <c r="I99" s="665"/>
      <c r="J99" s="665"/>
      <c r="K99" s="7"/>
    </row>
    <row r="100" spans="1:11">
      <c r="A100" s="126" t="s">
        <v>17543</v>
      </c>
      <c r="B100" s="126"/>
      <c r="C100" s="126" t="s">
        <v>16815</v>
      </c>
      <c r="D100" s="916">
        <f>+VLOOKUP(A100,'LISTA NACIONAL'!A:B,2,0)</f>
        <v>178019.05600000001</v>
      </c>
      <c r="E100" s="916">
        <f t="shared" si="1"/>
        <v>215403.05776</v>
      </c>
      <c r="J100" s="665"/>
      <c r="K100" s="7"/>
    </row>
    <row r="101" spans="1:11">
      <c r="A101" s="126" t="s">
        <v>20874</v>
      </c>
      <c r="B101" s="126"/>
      <c r="C101" s="126" t="s">
        <v>20875</v>
      </c>
      <c r="D101" s="916">
        <f>+VLOOKUP(A101,'LISTA NACIONAL'!A:B,2,0)</f>
        <v>107395.774</v>
      </c>
      <c r="E101" s="916">
        <f t="shared" si="1"/>
        <v>129948.88654000001</v>
      </c>
      <c r="J101" s="665"/>
      <c r="K101" s="7"/>
    </row>
    <row r="102" spans="1:11">
      <c r="A102" s="126" t="s">
        <v>16739</v>
      </c>
      <c r="B102" s="126"/>
      <c r="C102" s="126" t="s">
        <v>16819</v>
      </c>
      <c r="D102" s="916">
        <f>+VLOOKUP(A102,'LISTA NACIONAL'!A:B,2,0)</f>
        <v>43104.411999999997</v>
      </c>
      <c r="E102" s="916">
        <f t="shared" si="1"/>
        <v>52156.338519999998</v>
      </c>
    </row>
    <row r="103" spans="1:11">
      <c r="A103" s="126" t="s">
        <v>16740</v>
      </c>
      <c r="B103" s="126"/>
      <c r="C103" s="126" t="s">
        <v>16820</v>
      </c>
      <c r="D103" s="916">
        <f>+VLOOKUP(A103,'LISTA NACIONAL'!A:B,2,0)</f>
        <v>116213.061</v>
      </c>
      <c r="E103" s="916">
        <f t="shared" si="1"/>
        <v>140617.80381000001</v>
      </c>
    </row>
    <row r="104" spans="1:11" ht="13.5" thickBot="1">
      <c r="A104" s="198" t="s">
        <v>20669</v>
      </c>
      <c r="B104" s="198"/>
      <c r="C104" s="198" t="s">
        <v>20670</v>
      </c>
      <c r="D104" s="1185">
        <f>+VLOOKUP(A104,'LISTA NACIONAL'!A:B,2,0)</f>
        <v>112464.023</v>
      </c>
      <c r="E104" s="1185">
        <f t="shared" si="1"/>
        <v>136081.46783000001</v>
      </c>
    </row>
  </sheetData>
  <mergeCells count="3">
    <mergeCell ref="A4:E4"/>
    <mergeCell ref="F1:H3"/>
    <mergeCell ref="F4:G5"/>
  </mergeCells>
  <phoneticPr fontId="30" type="noConversion"/>
  <hyperlinks>
    <hyperlink ref="F4:G5" location="PEDIDO!A6800" display="PEDIDO"/>
  </hyperlinks>
  <pageMargins left="0.75" right="0.75" top="1" bottom="1" header="0" footer="0"/>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O97"/>
  <sheetViews>
    <sheetView showGridLines="0" zoomScale="86" zoomScaleNormal="86" workbookViewId="0">
      <selection activeCell="G24" sqref="G24"/>
    </sheetView>
  </sheetViews>
  <sheetFormatPr baseColWidth="10" defaultRowHeight="12.75"/>
  <cols>
    <col min="1" max="1" width="12.28515625" bestFit="1" customWidth="1"/>
    <col min="3" max="3" width="35" customWidth="1"/>
    <col min="4" max="4" width="18.85546875" customWidth="1"/>
    <col min="5" max="5" width="15.5703125" customWidth="1"/>
    <col min="7" max="7" width="13.42578125" bestFit="1" customWidth="1"/>
    <col min="10" max="10" width="34.7109375" bestFit="1" customWidth="1"/>
  </cols>
  <sheetData>
    <row r="1" spans="1:15" ht="15">
      <c r="A1" s="567"/>
    </row>
    <row r="5" spans="1:15" ht="15" customHeight="1" thickBot="1"/>
    <row r="6" spans="1:15" ht="21" customHeight="1" thickBot="1">
      <c r="A6" s="1468" t="s">
        <v>15371</v>
      </c>
      <c r="B6" s="1469"/>
      <c r="C6" s="1469"/>
      <c r="D6" s="1469"/>
      <c r="E6" s="1469"/>
      <c r="F6" s="1469"/>
      <c r="G6" s="1469"/>
      <c r="H6" s="1537" t="s">
        <v>5407</v>
      </c>
      <c r="I6" s="1538"/>
      <c r="J6" s="1534" t="s">
        <v>15371</v>
      </c>
      <c r="K6" s="1488"/>
      <c r="M6" s="7"/>
      <c r="N6" s="7"/>
    </row>
    <row r="7" spans="1:15" ht="21" customHeight="1" thickBot="1">
      <c r="A7" s="562" t="s">
        <v>9945</v>
      </c>
      <c r="B7" s="563" t="s">
        <v>5407</v>
      </c>
      <c r="C7" s="563" t="s">
        <v>2205</v>
      </c>
      <c r="D7" s="564" t="s">
        <v>15246</v>
      </c>
      <c r="E7" s="563" t="s">
        <v>15247</v>
      </c>
      <c r="F7" s="565" t="s">
        <v>2206</v>
      </c>
      <c r="G7" s="562" t="s">
        <v>2360</v>
      </c>
      <c r="H7" s="1537"/>
      <c r="I7" s="1538"/>
      <c r="J7" s="1489"/>
      <c r="K7" s="1490"/>
      <c r="M7" s="7"/>
      <c r="N7" s="201"/>
    </row>
    <row r="8" spans="1:15" ht="39" thickBot="1">
      <c r="A8" s="784" t="s">
        <v>15248</v>
      </c>
      <c r="B8" s="1159"/>
      <c r="C8" s="784" t="s">
        <v>15249</v>
      </c>
      <c r="D8" s="1160" t="s">
        <v>15250</v>
      </c>
      <c r="E8" s="786" t="s">
        <v>15251</v>
      </c>
      <c r="F8" s="746">
        <f>+VLOOKUP(A8,'LISTA NACIONAL'!A:B,2,0)</f>
        <v>1516.32</v>
      </c>
      <c r="G8" s="746">
        <f>+F8*1.21</f>
        <v>1834.7471999999998</v>
      </c>
      <c r="H8" s="1537"/>
      <c r="I8" s="1538"/>
      <c r="J8" s="1535" t="s">
        <v>15372</v>
      </c>
      <c r="K8" s="1536"/>
      <c r="M8" s="584"/>
      <c r="N8" s="584"/>
      <c r="O8" s="7"/>
    </row>
    <row r="9" spans="1:15" ht="30">
      <c r="A9" s="782" t="s">
        <v>15252</v>
      </c>
      <c r="B9" s="1161"/>
      <c r="C9" s="782" t="s">
        <v>15249</v>
      </c>
      <c r="D9" s="1162" t="s">
        <v>15250</v>
      </c>
      <c r="E9" s="783" t="s">
        <v>15253</v>
      </c>
      <c r="F9" s="747">
        <f>+VLOOKUP(A9,'LISTA NACIONAL'!A:B,2,0)</f>
        <v>741.73299999999995</v>
      </c>
      <c r="G9" s="747">
        <f t="shared" ref="G9:G36" si="0">+F9*1.21</f>
        <v>897.49692999999991</v>
      </c>
      <c r="H9" s="108"/>
      <c r="I9" s="108"/>
      <c r="J9" s="668"/>
      <c r="K9" s="566"/>
      <c r="M9" s="584"/>
      <c r="N9" s="584"/>
      <c r="O9" s="7"/>
    </row>
    <row r="10" spans="1:15" ht="30">
      <c r="A10" s="782" t="s">
        <v>15254</v>
      </c>
      <c r="B10" s="1161"/>
      <c r="C10" s="782" t="s">
        <v>15249</v>
      </c>
      <c r="D10" s="1162" t="s">
        <v>15250</v>
      </c>
      <c r="E10" s="783" t="s">
        <v>15255</v>
      </c>
      <c r="F10" s="747">
        <f>+VLOOKUP(A10,'LISTA NACIONAL'!A:B,2,0)</f>
        <v>774.10900000000004</v>
      </c>
      <c r="G10" s="747">
        <f t="shared" si="0"/>
        <v>936.67188999999996</v>
      </c>
      <c r="H10" s="584"/>
      <c r="I10" s="584"/>
      <c r="J10" s="7"/>
      <c r="M10" s="584"/>
      <c r="N10" s="584"/>
      <c r="O10" s="7"/>
    </row>
    <row r="11" spans="1:15" ht="38.25">
      <c r="A11" s="782" t="s">
        <v>19807</v>
      </c>
      <c r="B11" s="1163"/>
      <c r="C11" s="782" t="s">
        <v>15256</v>
      </c>
      <c r="D11" s="1162" t="s">
        <v>15257</v>
      </c>
      <c r="E11" s="783" t="s">
        <v>15258</v>
      </c>
      <c r="F11" s="747">
        <f>+VLOOKUP(A11,'LISTA NACIONAL'!A:B,2,0)</f>
        <v>1902.42</v>
      </c>
      <c r="G11" s="747">
        <f t="shared" si="0"/>
        <v>2301.9281999999998</v>
      </c>
      <c r="H11" s="584"/>
      <c r="I11" s="584"/>
      <c r="J11" s="7"/>
      <c r="M11" s="584"/>
      <c r="N11" s="584"/>
      <c r="O11" s="7"/>
    </row>
    <row r="12" spans="1:15" ht="25.5">
      <c r="A12" s="782" t="s">
        <v>15259</v>
      </c>
      <c r="B12" s="691"/>
      <c r="C12" s="782" t="s">
        <v>15256</v>
      </c>
      <c r="D12" s="1162" t="s">
        <v>15257</v>
      </c>
      <c r="E12" s="783" t="s">
        <v>15260</v>
      </c>
      <c r="F12" s="747">
        <f>+VLOOKUP(A12,'LISTA NACIONAL'!A:B,2,0)</f>
        <v>930.34699999999998</v>
      </c>
      <c r="G12" s="747">
        <f t="shared" si="0"/>
        <v>1125.7198699999999</v>
      </c>
      <c r="H12" s="584"/>
      <c r="I12" s="584"/>
      <c r="J12" s="7"/>
      <c r="M12" s="584"/>
      <c r="N12" s="584"/>
      <c r="O12" s="7"/>
    </row>
    <row r="13" spans="1:15" ht="25.5">
      <c r="A13" s="782" t="s">
        <v>15261</v>
      </c>
      <c r="B13" s="691"/>
      <c r="C13" s="782" t="s">
        <v>15256</v>
      </c>
      <c r="D13" s="1162" t="s">
        <v>15257</v>
      </c>
      <c r="E13" s="783" t="s">
        <v>15262</v>
      </c>
      <c r="F13" s="747">
        <f>+VLOOKUP(A13,'LISTA NACIONAL'!A:B,2,0)</f>
        <v>973.43600000000004</v>
      </c>
      <c r="G13" s="747">
        <f t="shared" si="0"/>
        <v>1177.8575599999999</v>
      </c>
      <c r="H13" s="584"/>
      <c r="I13" s="584"/>
      <c r="J13" s="7"/>
      <c r="M13" s="584"/>
      <c r="N13" s="584"/>
      <c r="O13" s="7"/>
    </row>
    <row r="14" spans="1:15" ht="25.5">
      <c r="A14" s="782" t="s">
        <v>15263</v>
      </c>
      <c r="B14" s="691"/>
      <c r="C14" s="1142" t="s">
        <v>15264</v>
      </c>
      <c r="D14" s="1142" t="s">
        <v>15265</v>
      </c>
      <c r="E14" s="783" t="s">
        <v>15266</v>
      </c>
      <c r="F14" s="747">
        <f>+VLOOKUP(A14,'LISTA NACIONAL'!A:B,2,0)</f>
        <v>1514.973</v>
      </c>
      <c r="G14" s="747">
        <f t="shared" si="0"/>
        <v>1833.1173299999998</v>
      </c>
      <c r="H14" s="584"/>
      <c r="I14" s="584"/>
      <c r="J14" s="7"/>
      <c r="M14" s="584"/>
      <c r="N14" s="584"/>
      <c r="O14" s="7"/>
    </row>
    <row r="15" spans="1:15" ht="30">
      <c r="A15" s="782" t="s">
        <v>15267</v>
      </c>
      <c r="B15" s="691"/>
      <c r="C15" s="782" t="s">
        <v>15268</v>
      </c>
      <c r="D15" s="1164" t="s">
        <v>15265</v>
      </c>
      <c r="E15" s="1165" t="s">
        <v>15573</v>
      </c>
      <c r="F15" s="747">
        <f>+VLOOKUP(A15,'LISTA NACIONAL'!A:B,2,0)</f>
        <v>2171.9879999999998</v>
      </c>
      <c r="G15" s="747">
        <f t="shared" si="0"/>
        <v>2628.1054799999997</v>
      </c>
      <c r="H15" s="584"/>
      <c r="I15" s="584"/>
      <c r="J15" s="7"/>
      <c r="M15" s="584"/>
      <c r="N15" s="584"/>
      <c r="O15" s="7"/>
    </row>
    <row r="16" spans="1:15" ht="30">
      <c r="A16" s="782" t="s">
        <v>15570</v>
      </c>
      <c r="B16" s="691"/>
      <c r="C16" s="782" t="s">
        <v>15268</v>
      </c>
      <c r="D16" s="1164" t="s">
        <v>15265</v>
      </c>
      <c r="E16" s="1165" t="s">
        <v>15572</v>
      </c>
      <c r="F16" s="747">
        <f>+VLOOKUP(A16,'LISTA NACIONAL'!A:B,2,0)</f>
        <v>1096.4269999999999</v>
      </c>
      <c r="G16" s="747">
        <f t="shared" si="0"/>
        <v>1326.6766699999998</v>
      </c>
      <c r="H16" s="584"/>
      <c r="I16" s="584"/>
      <c r="J16" s="7"/>
      <c r="M16" s="584"/>
      <c r="N16" s="584"/>
      <c r="O16" s="7"/>
    </row>
    <row r="17" spans="1:15" ht="30">
      <c r="A17" s="782" t="s">
        <v>15571</v>
      </c>
      <c r="B17" s="691"/>
      <c r="C17" s="782" t="s">
        <v>15268</v>
      </c>
      <c r="D17" s="1164" t="s">
        <v>15265</v>
      </c>
      <c r="E17" s="783" t="s">
        <v>15269</v>
      </c>
      <c r="F17" s="747">
        <f>+VLOOKUP(A17,'LISTA NACIONAL'!A:B,2,0)</f>
        <v>1076.8679999999999</v>
      </c>
      <c r="G17" s="747">
        <f t="shared" si="0"/>
        <v>1303.01028</v>
      </c>
      <c r="H17" s="584"/>
      <c r="I17" s="584"/>
      <c r="J17" s="7"/>
      <c r="M17" s="584"/>
      <c r="N17" s="584"/>
      <c r="O17" s="7"/>
    </row>
    <row r="18" spans="1:15" ht="38.25">
      <c r="A18" s="782" t="s">
        <v>15270</v>
      </c>
      <c r="B18" s="691"/>
      <c r="C18" s="1142" t="s">
        <v>15271</v>
      </c>
      <c r="D18" s="1142" t="s">
        <v>15265</v>
      </c>
      <c r="E18" s="783" t="s">
        <v>15272</v>
      </c>
      <c r="F18" s="747">
        <f>+VLOOKUP(A18,'LISTA NACIONAL'!A:B,2,0)</f>
        <v>3236.22</v>
      </c>
      <c r="G18" s="747">
        <f t="shared" si="0"/>
        <v>3915.8261999999995</v>
      </c>
      <c r="H18" s="584"/>
      <c r="I18" s="584"/>
      <c r="J18" s="7"/>
      <c r="M18" s="584"/>
      <c r="N18" s="584"/>
      <c r="O18" s="7"/>
    </row>
    <row r="19" spans="1:15" ht="30">
      <c r="A19" s="782" t="s">
        <v>15273</v>
      </c>
      <c r="B19" s="691"/>
      <c r="C19" s="1142" t="s">
        <v>15271</v>
      </c>
      <c r="D19" s="1142" t="s">
        <v>15265</v>
      </c>
      <c r="E19" s="783" t="s">
        <v>15274</v>
      </c>
      <c r="F19" s="747">
        <f>+VLOOKUP(A19,'LISTA NACIONAL'!A:B,2,0)</f>
        <v>1584.0229999999999</v>
      </c>
      <c r="G19" s="747">
        <f t="shared" si="0"/>
        <v>1916.6678299999999</v>
      </c>
      <c r="H19" s="584"/>
      <c r="I19" s="584"/>
      <c r="J19" s="7"/>
      <c r="M19" s="584"/>
      <c r="N19" s="584"/>
      <c r="O19" s="7"/>
    </row>
    <row r="20" spans="1:15" ht="30">
      <c r="A20" s="782" t="s">
        <v>15275</v>
      </c>
      <c r="B20" s="691"/>
      <c r="C20" s="1142" t="s">
        <v>15271</v>
      </c>
      <c r="D20" s="1142" t="s">
        <v>15265</v>
      </c>
      <c r="E20" s="783" t="s">
        <v>15276</v>
      </c>
      <c r="F20" s="747">
        <f>+VLOOKUP(A20,'LISTA NACIONAL'!A:B,2,0)</f>
        <v>1652.4110000000001</v>
      </c>
      <c r="G20" s="747">
        <f t="shared" si="0"/>
        <v>1999.41731</v>
      </c>
      <c r="H20" s="584"/>
      <c r="I20" s="584"/>
      <c r="J20" s="7"/>
      <c r="M20" s="584"/>
      <c r="N20" s="584"/>
      <c r="O20" s="7"/>
    </row>
    <row r="21" spans="1:15" ht="38.25">
      <c r="A21" s="782" t="s">
        <v>15277</v>
      </c>
      <c r="B21" s="691"/>
      <c r="C21" s="1142" t="s">
        <v>15278</v>
      </c>
      <c r="D21" s="1142" t="s">
        <v>6</v>
      </c>
      <c r="E21" s="783" t="s">
        <v>15279</v>
      </c>
      <c r="F21" s="747">
        <f>+VLOOKUP(A21,'LISTA NACIONAL'!A:B,2,0)</f>
        <v>4914</v>
      </c>
      <c r="G21" s="747">
        <f t="shared" si="0"/>
        <v>5945.94</v>
      </c>
      <c r="H21" s="584"/>
      <c r="I21" s="584"/>
      <c r="J21" s="7"/>
      <c r="M21" s="584"/>
      <c r="N21" s="584"/>
      <c r="O21" s="7"/>
    </row>
    <row r="22" spans="1:15" ht="25.5">
      <c r="A22" s="782" t="s">
        <v>15280</v>
      </c>
      <c r="B22" s="691"/>
      <c r="C22" s="1142" t="s">
        <v>15278</v>
      </c>
      <c r="D22" s="1142" t="s">
        <v>6</v>
      </c>
      <c r="E22" s="783" t="s">
        <v>15281</v>
      </c>
      <c r="F22" s="747">
        <f>+VLOOKUP(A22,'LISTA NACIONAL'!A:B,2,0)</f>
        <v>2409.2640000000001</v>
      </c>
      <c r="G22" s="747">
        <f t="shared" si="0"/>
        <v>2915.2094400000001</v>
      </c>
      <c r="H22" s="584"/>
      <c r="I22" s="584"/>
      <c r="J22" s="7"/>
      <c r="M22" s="584"/>
      <c r="N22" s="584"/>
      <c r="O22" s="7"/>
    </row>
    <row r="23" spans="1:15" ht="25.5">
      <c r="A23" s="782" t="s">
        <v>15282</v>
      </c>
      <c r="B23" s="691"/>
      <c r="C23" s="1142" t="s">
        <v>15278</v>
      </c>
      <c r="D23" s="1142" t="s">
        <v>6</v>
      </c>
      <c r="E23" s="783" t="s">
        <v>15920</v>
      </c>
      <c r="F23" s="747">
        <f>+VLOOKUP(A23,'LISTA NACIONAL'!A:B,2,0)</f>
        <v>2506.14</v>
      </c>
      <c r="G23" s="747">
        <f t="shared" si="0"/>
        <v>3032.4293999999995</v>
      </c>
      <c r="H23" s="584"/>
      <c r="I23" s="584"/>
      <c r="J23" s="7"/>
      <c r="M23" s="584"/>
      <c r="N23" s="584"/>
      <c r="O23" s="7"/>
    </row>
    <row r="24" spans="1:15" ht="38.25">
      <c r="A24" s="782" t="s">
        <v>15283</v>
      </c>
      <c r="B24" s="691"/>
      <c r="C24" s="1142" t="s">
        <v>15284</v>
      </c>
      <c r="D24" s="1142" t="s">
        <v>15265</v>
      </c>
      <c r="E24" s="783" t="s">
        <v>15251</v>
      </c>
      <c r="F24" s="747">
        <f>+VLOOKUP(A24,'LISTA NACIONAL'!A:B,2,0)</f>
        <v>1544.4</v>
      </c>
      <c r="G24" s="747">
        <f t="shared" si="0"/>
        <v>1868.7240000000002</v>
      </c>
      <c r="H24" s="584"/>
      <c r="I24" s="584"/>
      <c r="J24" s="7"/>
      <c r="M24" s="584"/>
      <c r="N24" s="584"/>
      <c r="O24" s="7"/>
    </row>
    <row r="25" spans="1:15" ht="25.5">
      <c r="A25" s="782" t="s">
        <v>15285</v>
      </c>
      <c r="B25" s="691"/>
      <c r="C25" s="1142" t="s">
        <v>15284</v>
      </c>
      <c r="D25" s="1142" t="s">
        <v>15265</v>
      </c>
      <c r="E25" s="783" t="s">
        <v>15253</v>
      </c>
      <c r="F25" s="747">
        <f>+VLOOKUP(A25,'LISTA NACIONAL'!A:B,2,0)</f>
        <v>775.00800000000004</v>
      </c>
      <c r="G25" s="747">
        <f t="shared" si="0"/>
        <v>937.75968</v>
      </c>
      <c r="H25" s="584"/>
      <c r="I25" s="584"/>
      <c r="J25" s="7"/>
      <c r="M25" s="584"/>
      <c r="N25" s="584"/>
      <c r="O25" s="7"/>
    </row>
    <row r="26" spans="1:15" ht="25.5">
      <c r="A26" s="782" t="s">
        <v>15286</v>
      </c>
      <c r="B26" s="691"/>
      <c r="C26" s="1142" t="s">
        <v>15284</v>
      </c>
      <c r="D26" s="1142" t="s">
        <v>15265</v>
      </c>
      <c r="E26" s="783" t="s">
        <v>15287</v>
      </c>
      <c r="F26" s="747">
        <f>+VLOOKUP(A26,'LISTA NACIONAL'!A:B,2,0)</f>
        <v>772.2</v>
      </c>
      <c r="G26" s="747">
        <f t="shared" si="0"/>
        <v>934.36200000000008</v>
      </c>
      <c r="H26" s="584"/>
      <c r="I26" s="584"/>
      <c r="J26" s="7"/>
      <c r="M26" s="584"/>
      <c r="N26" s="584"/>
      <c r="O26" s="7"/>
    </row>
    <row r="27" spans="1:15" ht="38.25">
      <c r="A27" s="782" t="s">
        <v>15288</v>
      </c>
      <c r="B27" s="691"/>
      <c r="C27" s="1142" t="s">
        <v>14196</v>
      </c>
      <c r="D27" s="1142" t="s">
        <v>15289</v>
      </c>
      <c r="E27" s="783" t="s">
        <v>15290</v>
      </c>
      <c r="F27" s="747">
        <f>+VLOOKUP(A27,'LISTA NACIONAL'!A:B,2,0)</f>
        <v>2875.3919999999998</v>
      </c>
      <c r="G27" s="747">
        <f t="shared" si="0"/>
        <v>3479.2243199999998</v>
      </c>
      <c r="H27" s="584"/>
      <c r="I27" s="584"/>
      <c r="J27" s="7"/>
      <c r="M27" s="584"/>
      <c r="N27" s="584"/>
      <c r="O27" s="7"/>
    </row>
    <row r="28" spans="1:15" ht="30">
      <c r="A28" s="782" t="s">
        <v>15291</v>
      </c>
      <c r="B28" s="691"/>
      <c r="C28" s="1142" t="s">
        <v>14196</v>
      </c>
      <c r="D28" s="1142" t="s">
        <v>15289</v>
      </c>
      <c r="E28" s="783" t="s">
        <v>15292</v>
      </c>
      <c r="F28" s="747">
        <f>+VLOOKUP(A28,'LISTA NACIONAL'!A:B,2,0)</f>
        <v>1356.2639999999999</v>
      </c>
      <c r="G28" s="747">
        <f t="shared" si="0"/>
        <v>1641.0794399999997</v>
      </c>
      <c r="H28" s="584"/>
      <c r="I28" s="584"/>
      <c r="J28" s="7"/>
      <c r="M28" s="584"/>
      <c r="N28" s="584"/>
      <c r="O28" s="7"/>
    </row>
    <row r="29" spans="1:15" ht="30">
      <c r="A29" s="782" t="s">
        <v>15293</v>
      </c>
      <c r="B29" s="691"/>
      <c r="C29" s="1142" t="s">
        <v>14196</v>
      </c>
      <c r="D29" s="1142" t="s">
        <v>15289</v>
      </c>
      <c r="E29" s="783" t="s">
        <v>15294</v>
      </c>
      <c r="F29" s="747">
        <f>+VLOOKUP(A29,'LISTA NACIONAL'!A:B,2,0)</f>
        <v>1519.1279999999999</v>
      </c>
      <c r="G29" s="747">
        <f t="shared" si="0"/>
        <v>1838.1448799999998</v>
      </c>
      <c r="H29" s="584"/>
      <c r="I29" s="584"/>
      <c r="J29" s="7"/>
      <c r="M29" s="584"/>
      <c r="N29" s="584"/>
      <c r="O29" s="7"/>
    </row>
    <row r="30" spans="1:15" ht="38.25">
      <c r="A30" s="782" t="s">
        <v>15295</v>
      </c>
      <c r="B30" s="691"/>
      <c r="C30" s="1142" t="s">
        <v>15296</v>
      </c>
      <c r="D30" s="1142" t="s">
        <v>15297</v>
      </c>
      <c r="E30" s="783" t="s">
        <v>15298</v>
      </c>
      <c r="F30" s="747">
        <f>+VLOOKUP(A30,'LISTA NACIONAL'!A:B,2,0)</f>
        <v>2037.204</v>
      </c>
      <c r="G30" s="747">
        <f t="shared" si="0"/>
        <v>2465.0168399999998</v>
      </c>
      <c r="H30" s="584"/>
      <c r="I30" s="584"/>
      <c r="J30" s="7"/>
      <c r="M30" s="584"/>
      <c r="N30" s="584"/>
      <c r="O30" s="7"/>
    </row>
    <row r="31" spans="1:15" ht="25.5">
      <c r="A31" s="782" t="s">
        <v>15299</v>
      </c>
      <c r="B31" s="691"/>
      <c r="C31" s="1142" t="s">
        <v>15296</v>
      </c>
      <c r="D31" s="1142" t="s">
        <v>15297</v>
      </c>
      <c r="E31" s="783" t="s">
        <v>15260</v>
      </c>
      <c r="F31" s="747">
        <f>+VLOOKUP(A31,'LISTA NACIONAL'!A:B,2,0)</f>
        <v>918</v>
      </c>
      <c r="G31" s="747">
        <f t="shared" si="0"/>
        <v>1110.78</v>
      </c>
      <c r="H31" s="584"/>
      <c r="I31" s="584"/>
      <c r="J31" s="7"/>
      <c r="M31" s="584"/>
      <c r="N31" s="584"/>
      <c r="O31" s="7"/>
    </row>
    <row r="32" spans="1:15" ht="25.5">
      <c r="A32" s="782" t="s">
        <v>15300</v>
      </c>
      <c r="B32" s="691"/>
      <c r="C32" s="1142" t="s">
        <v>15296</v>
      </c>
      <c r="D32" s="1142" t="s">
        <v>15297</v>
      </c>
      <c r="E32" s="783" t="s">
        <v>15301</v>
      </c>
      <c r="F32" s="747">
        <f>+VLOOKUP(A32,'LISTA NACIONAL'!A:B,2,0)</f>
        <v>1116.45</v>
      </c>
      <c r="G32" s="747">
        <f t="shared" si="0"/>
        <v>1350.9045000000001</v>
      </c>
      <c r="H32" s="584"/>
      <c r="I32" s="584"/>
      <c r="J32" s="7"/>
      <c r="M32" s="584"/>
      <c r="N32" s="584"/>
      <c r="O32" s="7"/>
    </row>
    <row r="33" spans="1:15" ht="45" customHeight="1">
      <c r="A33" s="782" t="s">
        <v>15429</v>
      </c>
      <c r="B33" s="691"/>
      <c r="C33" s="1142" t="s">
        <v>15432</v>
      </c>
      <c r="D33" s="1142" t="s">
        <v>15297</v>
      </c>
      <c r="E33" s="783" t="s">
        <v>15433</v>
      </c>
      <c r="F33" s="747">
        <f>+VLOOKUP(A33,'LISTA NACIONAL'!A:B,2,0)</f>
        <v>2354.5079999999998</v>
      </c>
      <c r="G33" s="747">
        <f t="shared" si="0"/>
        <v>2848.9546799999998</v>
      </c>
      <c r="H33" s="584"/>
      <c r="I33" s="584"/>
      <c r="J33" s="7"/>
      <c r="M33" s="584"/>
      <c r="N33" s="584"/>
      <c r="O33" s="7"/>
    </row>
    <row r="34" spans="1:15" ht="45" customHeight="1">
      <c r="A34" s="782" t="s">
        <v>15430</v>
      </c>
      <c r="B34" s="691"/>
      <c r="C34" s="1142" t="s">
        <v>15432</v>
      </c>
      <c r="D34" s="1142" t="s">
        <v>15297</v>
      </c>
      <c r="E34" s="783" t="s">
        <v>15434</v>
      </c>
      <c r="F34" s="747">
        <f>+VLOOKUP(A34,'LISTA NACIONAL'!A:B,2,0)</f>
        <v>1112.319</v>
      </c>
      <c r="G34" s="747">
        <f t="shared" si="0"/>
        <v>1345.90599</v>
      </c>
      <c r="H34" s="584"/>
      <c r="I34" s="584"/>
      <c r="J34" s="7"/>
      <c r="M34" s="584"/>
      <c r="N34" s="584"/>
      <c r="O34" s="7"/>
    </row>
    <row r="35" spans="1:15" ht="45" customHeight="1">
      <c r="A35" s="782" t="s">
        <v>15431</v>
      </c>
      <c r="B35" s="691"/>
      <c r="C35" s="1142" t="s">
        <v>15432</v>
      </c>
      <c r="D35" s="1142" t="s">
        <v>15297</v>
      </c>
      <c r="E35" s="783" t="s">
        <v>15435</v>
      </c>
      <c r="F35" s="747">
        <f>+VLOOKUP(A35,'LISTA NACIONAL'!A:B,2,0)</f>
        <v>1242.54</v>
      </c>
      <c r="G35" s="747">
        <f t="shared" si="0"/>
        <v>1503.4733999999999</v>
      </c>
      <c r="H35" s="584"/>
      <c r="I35" s="584"/>
      <c r="J35" s="7"/>
      <c r="M35" s="584"/>
      <c r="N35" s="584"/>
      <c r="O35" s="7"/>
    </row>
    <row r="36" spans="1:15" ht="45" customHeight="1" thickBot="1">
      <c r="A36" s="787" t="s">
        <v>15530</v>
      </c>
      <c r="B36" s="692"/>
      <c r="C36" s="788" t="s">
        <v>15531</v>
      </c>
      <c r="D36" s="788" t="s">
        <v>15310</v>
      </c>
      <c r="E36" s="789" t="s">
        <v>15532</v>
      </c>
      <c r="F36" s="748">
        <f>+VLOOKUP(A36,'LISTA NACIONAL'!A:B,2,0)</f>
        <v>797.75300000000004</v>
      </c>
      <c r="G36" s="748">
        <f t="shared" si="0"/>
        <v>965.28113000000008</v>
      </c>
      <c r="H36" s="584"/>
      <c r="I36" s="584"/>
      <c r="J36" s="7"/>
      <c r="M36" s="584"/>
      <c r="N36" s="584"/>
      <c r="O36" s="7"/>
    </row>
    <row r="37" spans="1:15" ht="25.5" customHeight="1" thickBot="1">
      <c r="A37" s="1156"/>
      <c r="B37" s="1157"/>
      <c r="C37" s="1540" t="s">
        <v>15373</v>
      </c>
      <c r="D37" s="1541"/>
      <c r="E37" s="1541"/>
      <c r="F37" s="1158"/>
      <c r="G37" s="1158"/>
      <c r="H37" s="584"/>
      <c r="I37" s="584"/>
      <c r="J37" s="7"/>
      <c r="M37" s="7"/>
      <c r="N37" s="7"/>
      <c r="O37" s="7"/>
    </row>
    <row r="38" spans="1:15" ht="21" customHeight="1" thickBot="1">
      <c r="A38" s="562" t="s">
        <v>9945</v>
      </c>
      <c r="B38" s="563" t="s">
        <v>5407</v>
      </c>
      <c r="C38" s="563" t="s">
        <v>2205</v>
      </c>
      <c r="D38" s="564" t="s">
        <v>15246</v>
      </c>
      <c r="E38" s="563" t="s">
        <v>15247</v>
      </c>
      <c r="F38" s="565" t="s">
        <v>2206</v>
      </c>
      <c r="G38" s="563" t="s">
        <v>2360</v>
      </c>
      <c r="H38" s="584"/>
      <c r="I38" s="584"/>
      <c r="J38" s="201"/>
      <c r="M38" s="7"/>
      <c r="N38" s="7"/>
      <c r="O38" s="7"/>
    </row>
    <row r="39" spans="1:15" ht="45">
      <c r="A39" s="784" t="s">
        <v>15302</v>
      </c>
      <c r="B39" s="690"/>
      <c r="C39" s="785" t="s">
        <v>15303</v>
      </c>
      <c r="D39" s="785" t="s">
        <v>15304</v>
      </c>
      <c r="E39" s="786" t="s">
        <v>15305</v>
      </c>
      <c r="F39" s="746">
        <f>+VLOOKUP(A39,'LISTA NACIONAL'!A:B,2,0)</f>
        <v>3362.58</v>
      </c>
      <c r="G39" s="746">
        <f>+F39*1.21</f>
        <v>4068.7217999999998</v>
      </c>
      <c r="H39" s="660"/>
      <c r="I39" s="584"/>
      <c r="J39" s="7"/>
      <c r="M39" s="584"/>
      <c r="N39" s="584"/>
      <c r="O39" s="7"/>
    </row>
    <row r="40" spans="1:15" ht="45">
      <c r="A40" s="782" t="s">
        <v>15306</v>
      </c>
      <c r="B40" s="691"/>
      <c r="C40" s="1142" t="s">
        <v>15303</v>
      </c>
      <c r="D40" s="1142" t="s">
        <v>15304</v>
      </c>
      <c r="E40" s="783" t="s">
        <v>15266</v>
      </c>
      <c r="F40" s="747">
        <f>+VLOOKUP(A40,'LISTA NACIONAL'!A:B,2,0)</f>
        <v>1541.5920000000001</v>
      </c>
      <c r="G40" s="747">
        <f t="shared" ref="G40:G74" si="1">+F40*1.21</f>
        <v>1865.3263200000001</v>
      </c>
      <c r="H40" s="660"/>
      <c r="I40" s="584"/>
      <c r="J40" s="7"/>
      <c r="M40" s="584"/>
      <c r="N40" s="584"/>
      <c r="O40" s="7"/>
    </row>
    <row r="41" spans="1:15" ht="45">
      <c r="A41" s="782" t="s">
        <v>15307</v>
      </c>
      <c r="B41" s="691"/>
      <c r="C41" s="1142" t="s">
        <v>15303</v>
      </c>
      <c r="D41" s="1142" t="s">
        <v>15304</v>
      </c>
      <c r="E41" s="783" t="s">
        <v>15308</v>
      </c>
      <c r="F41" s="747">
        <f>+VLOOKUP(A41,'LISTA NACIONAL'!A:B,2,0)</f>
        <v>1823.796</v>
      </c>
      <c r="G41" s="747">
        <f t="shared" si="1"/>
        <v>2206.7931600000002</v>
      </c>
      <c r="H41" s="660"/>
      <c r="I41" s="584"/>
      <c r="J41" s="7"/>
      <c r="M41" s="584"/>
      <c r="N41" s="584"/>
      <c r="O41" s="7"/>
    </row>
    <row r="42" spans="1:15" ht="38.25">
      <c r="A42" s="782" t="s">
        <v>15309</v>
      </c>
      <c r="B42" s="691"/>
      <c r="C42" s="1142" t="s">
        <v>15303</v>
      </c>
      <c r="D42" s="1142" t="s">
        <v>15310</v>
      </c>
      <c r="E42" s="783" t="s">
        <v>15311</v>
      </c>
      <c r="F42" s="747">
        <f>+VLOOKUP(A42,'LISTA NACIONAL'!A:B,2,0)</f>
        <v>2066.6880000000001</v>
      </c>
      <c r="G42" s="747">
        <f t="shared" si="1"/>
        <v>2500.6924800000002</v>
      </c>
      <c r="H42" s="660"/>
      <c r="I42" s="584"/>
      <c r="J42" s="7"/>
      <c r="M42" s="584"/>
      <c r="N42" s="584"/>
      <c r="O42" s="7"/>
    </row>
    <row r="43" spans="1:15" ht="38.25">
      <c r="A43" s="782" t="s">
        <v>15312</v>
      </c>
      <c r="B43" s="691"/>
      <c r="C43" s="1142" t="s">
        <v>15313</v>
      </c>
      <c r="D43" s="1142" t="s">
        <v>15314</v>
      </c>
      <c r="E43" s="783" t="s">
        <v>15290</v>
      </c>
      <c r="F43" s="747">
        <f>+VLOOKUP(A43,'LISTA NACIONAL'!A:B,2,0)</f>
        <v>2820.15</v>
      </c>
      <c r="G43" s="747">
        <f t="shared" si="1"/>
        <v>3412.3815</v>
      </c>
      <c r="H43" s="660"/>
      <c r="I43" s="584"/>
      <c r="J43" s="7"/>
      <c r="M43" s="584"/>
      <c r="N43" s="584"/>
      <c r="O43" s="7"/>
    </row>
    <row r="44" spans="1:15" ht="30">
      <c r="A44" s="782" t="s">
        <v>15315</v>
      </c>
      <c r="B44" s="691"/>
      <c r="C44" s="1142" t="s">
        <v>15313</v>
      </c>
      <c r="D44" s="1142" t="s">
        <v>15314</v>
      </c>
      <c r="E44" s="783" t="s">
        <v>15292</v>
      </c>
      <c r="F44" s="747">
        <f>+VLOOKUP(A44,'LISTA NACIONAL'!A:B,2,0)</f>
        <v>1356.2639999999999</v>
      </c>
      <c r="G44" s="747">
        <f t="shared" si="1"/>
        <v>1641.0794399999997</v>
      </c>
      <c r="H44" s="660"/>
      <c r="I44" s="584"/>
      <c r="J44" s="7"/>
      <c r="M44" s="584"/>
      <c r="N44" s="584"/>
      <c r="O44" s="7"/>
    </row>
    <row r="45" spans="1:15" ht="30">
      <c r="A45" s="782" t="s">
        <v>15316</v>
      </c>
      <c r="B45" s="691"/>
      <c r="C45" s="1142" t="s">
        <v>15313</v>
      </c>
      <c r="D45" s="1142" t="s">
        <v>15314</v>
      </c>
      <c r="E45" s="783" t="s">
        <v>15294</v>
      </c>
      <c r="F45" s="747">
        <f>+VLOOKUP(A45,'LISTA NACIONAL'!A:B,2,0)</f>
        <v>1464.75</v>
      </c>
      <c r="G45" s="747">
        <f t="shared" si="1"/>
        <v>1772.3474999999999</v>
      </c>
      <c r="H45" s="660"/>
      <c r="I45" s="584"/>
      <c r="J45" s="7"/>
      <c r="M45" s="584"/>
      <c r="N45" s="584"/>
      <c r="O45" s="7"/>
    </row>
    <row r="46" spans="1:15" ht="30">
      <c r="A46" s="782" t="s">
        <v>15317</v>
      </c>
      <c r="B46" s="691"/>
      <c r="C46" s="1142" t="s">
        <v>15318</v>
      </c>
      <c r="D46" s="1142" t="s">
        <v>15319</v>
      </c>
      <c r="E46" s="783" t="s">
        <v>15266</v>
      </c>
      <c r="F46" s="747">
        <f>+VLOOKUP(A46,'LISTA NACIONAL'!A:B,2,0)</f>
        <v>1514.9159999999999</v>
      </c>
      <c r="G46" s="747">
        <f t="shared" si="1"/>
        <v>1833.0483599999998</v>
      </c>
      <c r="H46" s="660"/>
      <c r="I46" s="584"/>
      <c r="J46" s="7"/>
      <c r="M46" s="584"/>
      <c r="N46" s="584"/>
      <c r="O46" s="7"/>
    </row>
    <row r="47" spans="1:15" ht="30">
      <c r="A47" s="782" t="s">
        <v>15320</v>
      </c>
      <c r="B47" s="691"/>
      <c r="C47" s="1142" t="s">
        <v>15321</v>
      </c>
      <c r="D47" s="1142" t="s">
        <v>15322</v>
      </c>
      <c r="E47" s="783" t="s">
        <v>15266</v>
      </c>
      <c r="F47" s="747">
        <f>+VLOOKUP(A47,'LISTA NACIONAL'!A:B,2,0)</f>
        <v>1514.9159999999999</v>
      </c>
      <c r="G47" s="747">
        <f t="shared" si="1"/>
        <v>1833.0483599999998</v>
      </c>
      <c r="H47" s="660"/>
      <c r="I47" s="584"/>
      <c r="J47" s="7"/>
      <c r="M47" s="584"/>
      <c r="N47" s="584"/>
      <c r="O47" s="7"/>
    </row>
    <row r="48" spans="1:15" ht="38.25">
      <c r="A48" s="782" t="s">
        <v>15323</v>
      </c>
      <c r="B48" s="691"/>
      <c r="C48" s="1142" t="s">
        <v>15321</v>
      </c>
      <c r="D48" s="1142" t="s">
        <v>15324</v>
      </c>
      <c r="E48" s="783" t="s">
        <v>15325</v>
      </c>
      <c r="F48" s="747">
        <f>+VLOOKUP(A48,'LISTA NACIONAL'!A:B,2,0)</f>
        <v>1787.2919999999999</v>
      </c>
      <c r="G48" s="747">
        <f t="shared" si="1"/>
        <v>2162.6233199999997</v>
      </c>
      <c r="H48" s="660"/>
      <c r="I48" s="584"/>
      <c r="J48" s="7"/>
      <c r="M48" s="584"/>
      <c r="N48" s="584"/>
      <c r="O48" s="7"/>
    </row>
    <row r="49" spans="1:15" ht="30">
      <c r="A49" s="782" t="s">
        <v>15326</v>
      </c>
      <c r="B49" s="691"/>
      <c r="C49" s="1142" t="s">
        <v>15321</v>
      </c>
      <c r="D49" s="1142" t="s">
        <v>15324</v>
      </c>
      <c r="E49" s="783" t="s">
        <v>15253</v>
      </c>
      <c r="F49" s="747">
        <f>+VLOOKUP(A49,'LISTA NACIONAL'!A:B,2,0)</f>
        <v>737.1</v>
      </c>
      <c r="G49" s="747">
        <f t="shared" si="1"/>
        <v>891.89099999999996</v>
      </c>
      <c r="H49" s="660"/>
      <c r="I49" s="584"/>
      <c r="J49" s="7"/>
      <c r="M49" s="584"/>
      <c r="N49" s="584"/>
      <c r="O49" s="7"/>
    </row>
    <row r="50" spans="1:15" ht="30">
      <c r="A50" s="782" t="s">
        <v>15327</v>
      </c>
      <c r="B50" s="691"/>
      <c r="C50" s="1142" t="s">
        <v>15321</v>
      </c>
      <c r="D50" s="1142" t="s">
        <v>15324</v>
      </c>
      <c r="E50" s="783" t="s">
        <v>15292</v>
      </c>
      <c r="F50" s="747">
        <f>+VLOOKUP(A50,'LISTA NACIONAL'!A:B,2,0)</f>
        <v>1050.192</v>
      </c>
      <c r="G50" s="747">
        <f t="shared" si="1"/>
        <v>1270.7323200000001</v>
      </c>
      <c r="H50" s="660"/>
      <c r="I50" s="584"/>
      <c r="J50" s="7"/>
      <c r="M50" s="584"/>
      <c r="N50" s="584"/>
      <c r="O50" s="7"/>
    </row>
    <row r="51" spans="1:15" ht="30">
      <c r="A51" s="782" t="s">
        <v>15328</v>
      </c>
      <c r="B51" s="1166"/>
      <c r="C51" s="1142" t="s">
        <v>15321</v>
      </c>
      <c r="D51" s="1142" t="s">
        <v>15329</v>
      </c>
      <c r="E51" s="783" t="s">
        <v>15330</v>
      </c>
      <c r="F51" s="747">
        <f>+VLOOKUP(A51,'LISTA NACIONAL'!A:B,2,0)</f>
        <v>2027.376</v>
      </c>
      <c r="G51" s="747">
        <f t="shared" si="1"/>
        <v>2453.1249600000001</v>
      </c>
      <c r="H51" s="660"/>
      <c r="I51" s="584"/>
      <c r="J51" s="7"/>
      <c r="M51" s="584"/>
      <c r="N51" s="584"/>
      <c r="O51" s="7"/>
    </row>
    <row r="52" spans="1:15" ht="30">
      <c r="A52" s="782" t="s">
        <v>15331</v>
      </c>
      <c r="B52" s="691"/>
      <c r="C52" s="1142" t="s">
        <v>15321</v>
      </c>
      <c r="D52" s="1142" t="s">
        <v>15329</v>
      </c>
      <c r="E52" s="783" t="s">
        <v>15292</v>
      </c>
      <c r="F52" s="747">
        <f>+VLOOKUP(A52,'LISTA NACIONAL'!A:B,2,0)</f>
        <v>1096.5239999999999</v>
      </c>
      <c r="G52" s="747">
        <f t="shared" si="1"/>
        <v>1326.7940399999998</v>
      </c>
      <c r="H52" s="660"/>
      <c r="I52" s="584"/>
      <c r="J52" s="7"/>
      <c r="M52" s="584"/>
      <c r="N52" s="584"/>
      <c r="O52" s="7"/>
    </row>
    <row r="53" spans="1:15" ht="30.75" thickBot="1">
      <c r="A53" s="787" t="s">
        <v>15332</v>
      </c>
      <c r="B53" s="692"/>
      <c r="C53" s="788" t="s">
        <v>15321</v>
      </c>
      <c r="D53" s="788" t="s">
        <v>15329</v>
      </c>
      <c r="E53" s="789" t="s">
        <v>15253</v>
      </c>
      <c r="F53" s="748">
        <f>+VLOOKUP(A53,'LISTA NACIONAL'!A:B,2,0)</f>
        <v>930.85199999999998</v>
      </c>
      <c r="G53" s="748">
        <f t="shared" si="1"/>
        <v>1126.3309199999999</v>
      </c>
      <c r="H53" s="660"/>
      <c r="I53" s="584"/>
      <c r="J53" s="7"/>
      <c r="M53" s="584"/>
      <c r="N53" s="584"/>
      <c r="O53" s="7"/>
    </row>
    <row r="54" spans="1:15" ht="24.75" customHeight="1" thickBot="1">
      <c r="A54" s="1156"/>
      <c r="B54" s="1157"/>
      <c r="C54" s="1540" t="s">
        <v>16852</v>
      </c>
      <c r="D54" s="1541"/>
      <c r="E54" s="1541"/>
      <c r="F54" s="1155"/>
      <c r="G54" s="1158"/>
      <c r="H54" s="660"/>
      <c r="I54" s="584"/>
      <c r="M54" s="7"/>
      <c r="N54" s="7"/>
      <c r="O54" s="7"/>
    </row>
    <row r="55" spans="1:15" ht="21" customHeight="1" thickBot="1">
      <c r="A55" s="562" t="s">
        <v>9945</v>
      </c>
      <c r="B55" s="563" t="s">
        <v>5407</v>
      </c>
      <c r="C55" s="563" t="s">
        <v>2205</v>
      </c>
      <c r="D55" s="564" t="s">
        <v>15246</v>
      </c>
      <c r="E55" s="563" t="s">
        <v>15247</v>
      </c>
      <c r="F55" s="565" t="s">
        <v>2206</v>
      </c>
      <c r="G55" s="563" t="s">
        <v>2360</v>
      </c>
      <c r="H55" s="660"/>
      <c r="I55" s="584"/>
      <c r="J55" s="201"/>
      <c r="M55" s="7"/>
      <c r="N55" s="7"/>
      <c r="O55" s="7"/>
    </row>
    <row r="56" spans="1:15" ht="15">
      <c r="A56" s="784" t="s">
        <v>15333</v>
      </c>
      <c r="B56" s="690"/>
      <c r="C56" s="785" t="s">
        <v>15334</v>
      </c>
      <c r="D56" s="785" t="s">
        <v>15297</v>
      </c>
      <c r="E56" s="786" t="s">
        <v>15335</v>
      </c>
      <c r="F56" s="746">
        <f>+VLOOKUP(A56,'LISTA NACIONAL'!A:B,2,0)</f>
        <v>1287.749</v>
      </c>
      <c r="G56" s="746">
        <f t="shared" si="1"/>
        <v>1558.1762899999999</v>
      </c>
      <c r="H56" s="660"/>
      <c r="I56" s="584"/>
      <c r="J56" s="7"/>
      <c r="M56" s="584"/>
      <c r="N56" s="584"/>
      <c r="O56" s="7"/>
    </row>
    <row r="57" spans="1:15" ht="30">
      <c r="A57" s="782" t="s">
        <v>15336</v>
      </c>
      <c r="B57" s="691"/>
      <c r="C57" s="1142" t="s">
        <v>15337</v>
      </c>
      <c r="D57" s="1142" t="s">
        <v>15297</v>
      </c>
      <c r="E57" s="783"/>
      <c r="F57" s="747">
        <f>+VLOOKUP(A57,'LISTA NACIONAL'!A:B,2,0)</f>
        <v>1011.064</v>
      </c>
      <c r="G57" s="747">
        <f t="shared" si="1"/>
        <v>1223.38744</v>
      </c>
      <c r="H57" s="660"/>
      <c r="I57" s="584"/>
      <c r="J57" s="7"/>
      <c r="M57" s="584"/>
      <c r="N57" s="584"/>
      <c r="O57" s="7"/>
    </row>
    <row r="58" spans="1:15" ht="27.75">
      <c r="A58" s="782" t="s">
        <v>16853</v>
      </c>
      <c r="B58" s="691"/>
      <c r="C58" s="1142" t="s">
        <v>16854</v>
      </c>
      <c r="D58" s="1142" t="s">
        <v>15297</v>
      </c>
      <c r="E58" s="783"/>
      <c r="F58" s="747">
        <f>+VLOOKUP(A58,'LISTA NACIONAL'!A:B,2,0)</f>
        <v>954.72</v>
      </c>
      <c r="G58" s="747">
        <f t="shared" ref="G58" si="2">+F58*1.21</f>
        <v>1155.2112</v>
      </c>
      <c r="H58" s="660"/>
      <c r="I58" s="584"/>
      <c r="J58" s="7"/>
      <c r="M58" s="584"/>
      <c r="N58" s="584"/>
      <c r="O58" s="7"/>
    </row>
    <row r="59" spans="1:15" ht="30" customHeight="1" thickBot="1">
      <c r="A59" s="787" t="s">
        <v>17009</v>
      </c>
      <c r="B59" s="692"/>
      <c r="C59" s="788" t="s">
        <v>17010</v>
      </c>
      <c r="D59" s="788" t="s">
        <v>15297</v>
      </c>
      <c r="E59" s="789"/>
      <c r="F59" s="748">
        <f>+VLOOKUP(A59,'LISTA NACIONAL'!A:B,2,0)</f>
        <v>954.72</v>
      </c>
      <c r="G59" s="748">
        <f t="shared" si="1"/>
        <v>1155.2112</v>
      </c>
      <c r="H59" s="660"/>
      <c r="I59" s="584"/>
      <c r="J59" s="7"/>
      <c r="M59" s="584"/>
      <c r="N59" s="584"/>
      <c r="O59" s="7"/>
    </row>
    <row r="60" spans="1:15" ht="30" customHeight="1" thickBot="1">
      <c r="A60" s="1156"/>
      <c r="B60" s="1157"/>
      <c r="C60" s="1540" t="s">
        <v>17010</v>
      </c>
      <c r="D60" s="1541"/>
      <c r="E60" s="1541"/>
      <c r="F60" s="1155"/>
      <c r="G60" s="1158"/>
      <c r="H60" s="660"/>
      <c r="I60" s="584"/>
      <c r="J60" s="7"/>
      <c r="M60" s="584"/>
      <c r="N60" s="7"/>
      <c r="O60" s="7"/>
    </row>
    <row r="61" spans="1:15" ht="30" customHeight="1" thickBot="1">
      <c r="A61" s="562" t="s">
        <v>9945</v>
      </c>
      <c r="B61" s="563" t="s">
        <v>5407</v>
      </c>
      <c r="C61" s="563" t="s">
        <v>2205</v>
      </c>
      <c r="D61" s="564" t="s">
        <v>15246</v>
      </c>
      <c r="E61" s="563" t="s">
        <v>15247</v>
      </c>
      <c r="F61" s="565" t="s">
        <v>2206</v>
      </c>
      <c r="G61" s="563" t="s">
        <v>2360</v>
      </c>
      <c r="H61" s="660"/>
      <c r="I61" s="584"/>
      <c r="J61" s="7"/>
      <c r="M61" s="584"/>
      <c r="N61" s="7"/>
      <c r="O61" s="7"/>
    </row>
    <row r="62" spans="1:15" ht="24.75" customHeight="1">
      <c r="A62" s="784" t="s">
        <v>15338</v>
      </c>
      <c r="B62" s="690"/>
      <c r="C62" s="785" t="s">
        <v>15339</v>
      </c>
      <c r="D62" s="785" t="s">
        <v>15297</v>
      </c>
      <c r="E62" s="786"/>
      <c r="F62" s="746">
        <f>+VLOOKUP(A62,'LISTA NACIONAL'!A:B,2,0)</f>
        <v>863.46</v>
      </c>
      <c r="G62" s="746">
        <f t="shared" si="1"/>
        <v>1044.7865999999999</v>
      </c>
      <c r="H62" s="660"/>
      <c r="I62" s="584"/>
      <c r="J62" s="7"/>
      <c r="M62" s="584"/>
      <c r="N62" s="584"/>
      <c r="O62" s="7"/>
    </row>
    <row r="63" spans="1:15" ht="24.75" customHeight="1">
      <c r="A63" s="782" t="s">
        <v>15340</v>
      </c>
      <c r="B63" s="691"/>
      <c r="C63" s="1142" t="s">
        <v>15341</v>
      </c>
      <c r="D63" s="1142" t="s">
        <v>15297</v>
      </c>
      <c r="E63" s="783"/>
      <c r="F63" s="747">
        <f>+VLOOKUP(A63,'LISTA NACIONAL'!A:B,2,0)</f>
        <v>963.14400000000001</v>
      </c>
      <c r="G63" s="747">
        <f t="shared" si="1"/>
        <v>1165.4042400000001</v>
      </c>
      <c r="H63" s="660"/>
      <c r="I63" s="584"/>
      <c r="J63" s="7"/>
      <c r="M63" s="584"/>
      <c r="N63" s="584"/>
      <c r="O63" s="7"/>
    </row>
    <row r="64" spans="1:15" ht="24.75" customHeight="1">
      <c r="A64" s="782" t="s">
        <v>16855</v>
      </c>
      <c r="B64" s="691"/>
      <c r="C64" s="1142" t="s">
        <v>16856</v>
      </c>
      <c r="D64" s="1142" t="s">
        <v>15297</v>
      </c>
      <c r="E64" s="783" t="s">
        <v>16857</v>
      </c>
      <c r="F64" s="747">
        <f>+VLOOKUP(A64,'LISTA NACIONAL'!A:B,2,0)</f>
        <v>1698.84</v>
      </c>
      <c r="G64" s="747">
        <f t="shared" ref="G64" si="3">+F64*1.21</f>
        <v>2055.5963999999999</v>
      </c>
      <c r="H64" s="660"/>
      <c r="I64" s="584"/>
      <c r="J64" s="7"/>
      <c r="M64" s="584"/>
      <c r="N64" s="584"/>
      <c r="O64" s="7"/>
    </row>
    <row r="65" spans="1:15" ht="24.75" customHeight="1" thickBot="1">
      <c r="A65" s="787" t="s">
        <v>16995</v>
      </c>
      <c r="B65" s="692"/>
      <c r="C65" s="788" t="s">
        <v>16996</v>
      </c>
      <c r="D65" s="788" t="s">
        <v>15297</v>
      </c>
      <c r="E65" s="789" t="s">
        <v>16857</v>
      </c>
      <c r="F65" s="748">
        <f>+VLOOKUP(A65,'LISTA NACIONAL'!A:B,2,0)</f>
        <v>2461.212</v>
      </c>
      <c r="G65" s="748">
        <f t="shared" si="1"/>
        <v>2978.0665199999999</v>
      </c>
      <c r="H65" s="660"/>
      <c r="I65" s="584"/>
      <c r="J65" s="7"/>
      <c r="M65" s="584"/>
      <c r="N65" s="584"/>
      <c r="O65" s="7"/>
    </row>
    <row r="66" spans="1:15" ht="24.75" customHeight="1" thickBot="1">
      <c r="A66" s="1156"/>
      <c r="B66" s="1157"/>
      <c r="C66" s="1540" t="s">
        <v>16858</v>
      </c>
      <c r="D66" s="1541"/>
      <c r="E66" s="1541"/>
      <c r="F66" s="1155"/>
      <c r="G66" s="1158"/>
      <c r="H66" s="660"/>
      <c r="I66" s="584"/>
      <c r="J66" s="7"/>
      <c r="M66" s="584"/>
      <c r="N66" s="7"/>
      <c r="O66" s="7"/>
    </row>
    <row r="67" spans="1:15" ht="24.75" customHeight="1" thickBot="1">
      <c r="A67" s="562" t="s">
        <v>9945</v>
      </c>
      <c r="B67" s="563" t="s">
        <v>5407</v>
      </c>
      <c r="C67" s="563" t="s">
        <v>2205</v>
      </c>
      <c r="D67" s="564" t="s">
        <v>15246</v>
      </c>
      <c r="E67" s="563" t="s">
        <v>15247</v>
      </c>
      <c r="F67" s="565" t="s">
        <v>2206</v>
      </c>
      <c r="G67" s="563" t="s">
        <v>2360</v>
      </c>
      <c r="H67" s="660"/>
      <c r="I67" s="584"/>
      <c r="J67" s="7"/>
      <c r="M67" s="584"/>
      <c r="N67" s="7"/>
      <c r="O67" s="7"/>
    </row>
    <row r="68" spans="1:15" s="1" customFormat="1" ht="36" customHeight="1">
      <c r="A68" s="784" t="s">
        <v>16859</v>
      </c>
      <c r="B68" s="690"/>
      <c r="C68" s="785" t="s">
        <v>15297</v>
      </c>
      <c r="D68" s="785" t="s">
        <v>16860</v>
      </c>
      <c r="E68" s="786" t="s">
        <v>16861</v>
      </c>
      <c r="F68" s="746">
        <f>+VLOOKUP(A68,'LISTA NACIONAL'!A:B,2,0)</f>
        <v>3875.04</v>
      </c>
      <c r="G68" s="746">
        <f>+F68*1.21</f>
        <v>4688.7983999999997</v>
      </c>
      <c r="H68" s="660"/>
      <c r="I68" s="584"/>
      <c r="J68" s="2"/>
      <c r="M68" s="584"/>
      <c r="N68" s="584"/>
      <c r="O68" s="7"/>
    </row>
    <row r="69" spans="1:15" s="1" customFormat="1" ht="36" customHeight="1">
      <c r="A69" s="782" t="s">
        <v>16862</v>
      </c>
      <c r="B69" s="691"/>
      <c r="C69" s="1142" t="s">
        <v>15297</v>
      </c>
      <c r="D69" s="1142" t="s">
        <v>16860</v>
      </c>
      <c r="E69" s="783" t="s">
        <v>15274</v>
      </c>
      <c r="F69" s="747">
        <f>+VLOOKUP(A69,'LISTA NACIONAL'!A:B,2,0)</f>
        <v>1915.056</v>
      </c>
      <c r="G69" s="747">
        <f t="shared" ref="G69:G70" si="4">+F69*1.21</f>
        <v>2317.21776</v>
      </c>
      <c r="H69" s="660"/>
      <c r="I69" s="584"/>
      <c r="J69" s="2"/>
      <c r="M69" s="584"/>
      <c r="N69" s="584"/>
      <c r="O69" s="7"/>
    </row>
    <row r="70" spans="1:15" s="1" customFormat="1" ht="36" customHeight="1">
      <c r="A70" s="782" t="s">
        <v>16863</v>
      </c>
      <c r="B70" s="691"/>
      <c r="C70" s="1142" t="s">
        <v>15297</v>
      </c>
      <c r="D70" s="1142" t="s">
        <v>16860</v>
      </c>
      <c r="E70" s="783" t="s">
        <v>16864</v>
      </c>
      <c r="F70" s="747">
        <f>+VLOOKUP(A70,'LISTA NACIONAL'!A:B,2,0)</f>
        <v>1959.9839999999999</v>
      </c>
      <c r="G70" s="747">
        <f t="shared" si="4"/>
        <v>2371.5806399999997</v>
      </c>
      <c r="H70" s="660"/>
      <c r="I70" s="584"/>
      <c r="J70" s="2"/>
      <c r="M70" s="584"/>
      <c r="N70" s="584"/>
      <c r="O70" s="7"/>
    </row>
    <row r="71" spans="1:15" ht="57" customHeight="1">
      <c r="A71" s="782" t="s">
        <v>15342</v>
      </c>
      <c r="B71" s="691"/>
      <c r="C71" s="1142" t="s">
        <v>15343</v>
      </c>
      <c r="D71" s="1539" t="s">
        <v>15344</v>
      </c>
      <c r="E71" s="783" t="s">
        <v>15253</v>
      </c>
      <c r="F71" s="747">
        <f>+VLOOKUP(A71,'LISTA NACIONAL'!A:B,2,0)</f>
        <v>932.25599999999997</v>
      </c>
      <c r="G71" s="747">
        <f t="shared" si="1"/>
        <v>1128.0297599999999</v>
      </c>
      <c r="H71" s="660"/>
      <c r="I71" s="584"/>
      <c r="J71" s="2"/>
      <c r="M71" s="584"/>
      <c r="N71" s="584"/>
      <c r="O71" s="7"/>
    </row>
    <row r="72" spans="1:15" ht="57" customHeight="1">
      <c r="A72" s="782" t="s">
        <v>15345</v>
      </c>
      <c r="B72" s="691"/>
      <c r="C72" s="1142" t="s">
        <v>15343</v>
      </c>
      <c r="D72" s="1539"/>
      <c r="E72" s="783" t="s">
        <v>15292</v>
      </c>
      <c r="F72" s="747">
        <f>+VLOOKUP(A72,'LISTA NACIONAL'!A:B,2,0)</f>
        <v>1207.8610000000001</v>
      </c>
      <c r="G72" s="747">
        <f t="shared" si="1"/>
        <v>1461.5118100000002</v>
      </c>
      <c r="H72" s="660"/>
      <c r="I72" s="584"/>
      <c r="J72" s="2"/>
      <c r="M72" s="584"/>
      <c r="N72" s="584"/>
      <c r="O72" s="7"/>
    </row>
    <row r="73" spans="1:15" ht="38.25">
      <c r="A73" s="782" t="s">
        <v>15346</v>
      </c>
      <c r="B73" s="691"/>
      <c r="C73" s="1142" t="s">
        <v>15297</v>
      </c>
      <c r="D73" s="1142" t="s">
        <v>15347</v>
      </c>
      <c r="E73" s="783" t="s">
        <v>15348</v>
      </c>
      <c r="F73" s="747">
        <f>+VLOOKUP(A73,'LISTA NACIONAL'!A:B,2,0)</f>
        <v>1780.2719999999999</v>
      </c>
      <c r="G73" s="747">
        <f t="shared" si="1"/>
        <v>2154.1291200000001</v>
      </c>
      <c r="H73" s="660"/>
      <c r="I73" s="584"/>
      <c r="J73" s="2"/>
      <c r="M73" s="584"/>
      <c r="N73" s="584"/>
      <c r="O73" s="7"/>
    </row>
    <row r="74" spans="1:15" ht="45" customHeight="1">
      <c r="A74" s="782" t="s">
        <v>15349</v>
      </c>
      <c r="B74" s="691"/>
      <c r="C74" s="1142" t="s">
        <v>15297</v>
      </c>
      <c r="D74" s="1142" t="s">
        <v>15347</v>
      </c>
      <c r="E74" s="783" t="s">
        <v>15253</v>
      </c>
      <c r="F74" s="747">
        <f>+VLOOKUP(A74,'LISTA NACIONAL'!A:B,2,0)</f>
        <v>905.58</v>
      </c>
      <c r="G74" s="747">
        <f t="shared" si="1"/>
        <v>1095.7518</v>
      </c>
      <c r="H74" s="660"/>
      <c r="I74" s="584"/>
      <c r="J74" s="2"/>
      <c r="M74" s="584"/>
      <c r="N74" s="584"/>
      <c r="O74" s="7"/>
    </row>
    <row r="75" spans="1:15" ht="45" customHeight="1">
      <c r="A75" s="782" t="s">
        <v>15350</v>
      </c>
      <c r="B75" s="691"/>
      <c r="C75" s="1142" t="s">
        <v>15297</v>
      </c>
      <c r="D75" s="1142" t="s">
        <v>15347</v>
      </c>
      <c r="E75" s="783" t="s">
        <v>15351</v>
      </c>
      <c r="F75" s="747">
        <f>+VLOOKUP(A75,'LISTA NACIONAL'!A:B,2,0)</f>
        <v>874.69200000000001</v>
      </c>
      <c r="G75" s="747">
        <f t="shared" ref="G75:G78" si="5">+F75*1.21</f>
        <v>1058.3773200000001</v>
      </c>
      <c r="H75" s="660"/>
      <c r="I75" s="584"/>
      <c r="J75" s="2"/>
      <c r="M75" s="584"/>
      <c r="N75" s="584"/>
      <c r="O75" s="7"/>
    </row>
    <row r="76" spans="1:15" ht="45" customHeight="1">
      <c r="A76" s="782" t="s">
        <v>16865</v>
      </c>
      <c r="B76" s="691"/>
      <c r="C76" s="1142" t="s">
        <v>16866</v>
      </c>
      <c r="D76" s="1142" t="s">
        <v>15297</v>
      </c>
      <c r="E76" s="783" t="s">
        <v>15348</v>
      </c>
      <c r="F76" s="747">
        <f>+VLOOKUP(A76,'LISTA NACIONAL'!A:B,2,0)</f>
        <v>3616.7040000000002</v>
      </c>
      <c r="G76" s="747">
        <f t="shared" si="5"/>
        <v>4376.2118399999999</v>
      </c>
      <c r="H76" s="660"/>
      <c r="I76" s="584"/>
      <c r="J76" s="2"/>
      <c r="M76" s="584"/>
      <c r="N76" s="584"/>
      <c r="O76" s="7"/>
    </row>
    <row r="77" spans="1:15" ht="45" customHeight="1">
      <c r="A77" s="782" t="s">
        <v>16867</v>
      </c>
      <c r="B77" s="691"/>
      <c r="C77" s="1142" t="s">
        <v>16866</v>
      </c>
      <c r="D77" s="1142" t="s">
        <v>15297</v>
      </c>
      <c r="E77" s="783" t="s">
        <v>15253</v>
      </c>
      <c r="F77" s="747">
        <f>+VLOOKUP(A77,'LISTA NACIONAL'!A:B,2,0)</f>
        <v>1874.34</v>
      </c>
      <c r="G77" s="747">
        <f t="shared" si="5"/>
        <v>2267.9513999999999</v>
      </c>
      <c r="H77" s="660"/>
      <c r="I77" s="584"/>
      <c r="J77" s="2"/>
      <c r="M77" s="584"/>
      <c r="N77" s="584"/>
      <c r="O77" s="7"/>
    </row>
    <row r="78" spans="1:15" ht="26.25" thickBot="1">
      <c r="A78" s="787" t="s">
        <v>16868</v>
      </c>
      <c r="B78" s="692"/>
      <c r="C78" s="788" t="s">
        <v>16866</v>
      </c>
      <c r="D78" s="788" t="s">
        <v>15297</v>
      </c>
      <c r="E78" s="789" t="s">
        <v>15351</v>
      </c>
      <c r="F78" s="748">
        <f>+VLOOKUP(A78,'LISTA NACIONAL'!A:B,2,0)</f>
        <v>1742.364</v>
      </c>
      <c r="G78" s="748">
        <f t="shared" si="5"/>
        <v>2108.26044</v>
      </c>
      <c r="H78" s="660"/>
      <c r="I78" s="584"/>
      <c r="J78" s="2"/>
      <c r="M78" s="584"/>
      <c r="N78" s="584"/>
      <c r="O78" s="7"/>
    </row>
    <row r="79" spans="1:15" ht="21" customHeight="1" thickBot="1">
      <c r="A79" s="984"/>
      <c r="B79" s="985"/>
      <c r="C79" s="1542" t="s">
        <v>15371</v>
      </c>
      <c r="D79" s="1467"/>
      <c r="E79" s="1467"/>
      <c r="F79" s="1155"/>
      <c r="G79" s="986"/>
      <c r="H79" s="660"/>
      <c r="I79" s="584"/>
      <c r="J79" s="7"/>
      <c r="M79" s="584"/>
      <c r="N79" s="7"/>
      <c r="O79" s="7"/>
    </row>
    <row r="80" spans="1:15" ht="15.75" thickBot="1">
      <c r="A80" s="562" t="s">
        <v>9945</v>
      </c>
      <c r="B80" s="563" t="s">
        <v>5407</v>
      </c>
      <c r="C80" s="563" t="s">
        <v>2205</v>
      </c>
      <c r="D80" s="564" t="s">
        <v>15246</v>
      </c>
      <c r="E80" s="563" t="s">
        <v>15247</v>
      </c>
      <c r="F80" s="565" t="s">
        <v>2206</v>
      </c>
      <c r="G80" s="563" t="s">
        <v>2360</v>
      </c>
      <c r="H80" s="660"/>
      <c r="I80" s="584"/>
      <c r="J80" s="7"/>
      <c r="M80" s="584"/>
      <c r="N80" s="7"/>
      <c r="O80" s="7"/>
    </row>
    <row r="81" spans="1:15" ht="45" customHeight="1" thickBot="1">
      <c r="A81" s="784" t="s">
        <v>16869</v>
      </c>
      <c r="B81" s="690"/>
      <c r="C81" s="785" t="s">
        <v>16870</v>
      </c>
      <c r="D81" s="785" t="s">
        <v>15297</v>
      </c>
      <c r="E81" s="786" t="s">
        <v>16871</v>
      </c>
      <c r="F81" s="746">
        <f>+VLOOKUP(A81,'LISTA NACIONAL'!A:B,2,0)</f>
        <v>155.84399999999999</v>
      </c>
      <c r="G81" s="746">
        <f>+F81*1.21</f>
        <v>188.57123999999999</v>
      </c>
      <c r="H81" s="660"/>
      <c r="I81" s="584"/>
      <c r="J81" s="7"/>
      <c r="M81" s="584"/>
      <c r="N81" s="584"/>
      <c r="O81" s="7"/>
    </row>
    <row r="82" spans="1:15" ht="45" customHeight="1" thickBot="1">
      <c r="A82" s="787" t="s">
        <v>16872</v>
      </c>
      <c r="B82" s="692"/>
      <c r="C82" s="788" t="s">
        <v>16873</v>
      </c>
      <c r="D82" s="788" t="s">
        <v>15297</v>
      </c>
      <c r="E82" s="789" t="s">
        <v>16874</v>
      </c>
      <c r="F82" s="746">
        <f>+VLOOKUP(A82,'LISTA NACIONAL'!A:B,2,0)</f>
        <v>138.01300000000001</v>
      </c>
      <c r="G82" s="748">
        <f>+F82*1.21</f>
        <v>166.99573000000001</v>
      </c>
      <c r="H82" s="660"/>
      <c r="I82" s="584"/>
      <c r="J82" s="7"/>
      <c r="M82" s="584"/>
      <c r="N82" s="584"/>
      <c r="O82" s="7"/>
    </row>
    <row r="83" spans="1:15" ht="24.75" customHeight="1" thickBot="1">
      <c r="A83" s="1153"/>
      <c r="B83" s="1154"/>
      <c r="C83" s="1532" t="s">
        <v>15372</v>
      </c>
      <c r="D83" s="1533"/>
      <c r="E83" s="1533"/>
      <c r="F83" s="1155"/>
      <c r="G83" s="1155"/>
      <c r="H83" s="660"/>
      <c r="I83" s="7"/>
      <c r="J83" s="7"/>
      <c r="M83" s="7"/>
      <c r="N83" s="7"/>
      <c r="O83" s="7"/>
    </row>
    <row r="84" spans="1:15" ht="21" customHeight="1" thickBot="1">
      <c r="A84" s="562" t="s">
        <v>9945</v>
      </c>
      <c r="B84" s="563" t="s">
        <v>5407</v>
      </c>
      <c r="C84" s="563" t="s">
        <v>2205</v>
      </c>
      <c r="D84" s="564" t="s">
        <v>15246</v>
      </c>
      <c r="E84" s="563" t="s">
        <v>15247</v>
      </c>
      <c r="F84" s="565" t="s">
        <v>2206</v>
      </c>
      <c r="G84" s="565" t="s">
        <v>2360</v>
      </c>
      <c r="H84" s="660"/>
      <c r="I84" s="7"/>
      <c r="J84" s="201"/>
      <c r="M84" s="7"/>
      <c r="N84" s="7"/>
      <c r="O84" s="7"/>
    </row>
    <row r="85" spans="1:15" ht="30">
      <c r="A85" s="784" t="s">
        <v>15352</v>
      </c>
      <c r="B85" s="690"/>
      <c r="C85" s="785" t="s">
        <v>15353</v>
      </c>
      <c r="D85" s="785" t="s">
        <v>15354</v>
      </c>
      <c r="E85" s="786"/>
      <c r="F85" s="746">
        <f>+VLOOKUP(A85,'LISTA NACIONAL'!A:B,2,0)</f>
        <v>88131.888000000006</v>
      </c>
      <c r="G85" s="746">
        <f>+F85*1.21</f>
        <v>106639.58448</v>
      </c>
      <c r="H85" s="660"/>
      <c r="I85" s="584"/>
      <c r="J85" s="7"/>
      <c r="M85" s="584"/>
      <c r="N85" s="584"/>
      <c r="O85" s="7"/>
    </row>
    <row r="86" spans="1:15" ht="38.25">
      <c r="A86" s="782" t="s">
        <v>15355</v>
      </c>
      <c r="B86" s="691"/>
      <c r="C86" s="1142" t="s">
        <v>15356</v>
      </c>
      <c r="D86" s="1142" t="s">
        <v>15357</v>
      </c>
      <c r="E86" s="783" t="s">
        <v>15358</v>
      </c>
      <c r="F86" s="747">
        <f>+VLOOKUP(A86,'LISTA NACIONAL'!A:B,2,0)</f>
        <v>93907.944000000003</v>
      </c>
      <c r="G86" s="747">
        <f t="shared" ref="G86:G92" si="6">+F86*1.21</f>
        <v>113628.61224</v>
      </c>
      <c r="H86" s="660"/>
      <c r="I86" s="584"/>
      <c r="J86" s="7"/>
      <c r="M86" s="584"/>
      <c r="N86" s="584"/>
      <c r="O86" s="7"/>
    </row>
    <row r="87" spans="1:15" ht="38.25">
      <c r="A87" s="782" t="s">
        <v>15359</v>
      </c>
      <c r="B87" s="691"/>
      <c r="C87" s="1142" t="s">
        <v>15356</v>
      </c>
      <c r="D87" s="1142" t="s">
        <v>15357</v>
      </c>
      <c r="E87" s="783" t="s">
        <v>15360</v>
      </c>
      <c r="F87" s="747">
        <f>+VLOOKUP(A87,'LISTA NACIONAL'!A:B,2,0)</f>
        <v>93907.944000000003</v>
      </c>
      <c r="G87" s="747">
        <f t="shared" si="6"/>
        <v>113628.61224</v>
      </c>
      <c r="H87" s="660"/>
      <c r="I87" s="584"/>
      <c r="J87" s="7"/>
      <c r="M87" s="584"/>
      <c r="N87" s="584"/>
      <c r="O87" s="7"/>
    </row>
    <row r="88" spans="1:15" ht="30">
      <c r="A88" s="782" t="s">
        <v>15361</v>
      </c>
      <c r="B88" s="691"/>
      <c r="C88" s="1142" t="s">
        <v>15362</v>
      </c>
      <c r="D88" s="1142" t="s">
        <v>15357</v>
      </c>
      <c r="E88" s="783"/>
      <c r="F88" s="747">
        <f>+VLOOKUP(A88,'LISTA NACIONAL'!A:B,2,0)</f>
        <v>98859.851999999999</v>
      </c>
      <c r="G88" s="747">
        <f t="shared" si="6"/>
        <v>119620.42091999999</v>
      </c>
      <c r="H88" s="660"/>
      <c r="I88" s="584"/>
      <c r="J88" s="7"/>
      <c r="M88" s="584"/>
      <c r="N88" s="584"/>
      <c r="O88" s="7"/>
    </row>
    <row r="89" spans="1:15" ht="15">
      <c r="A89" s="782" t="s">
        <v>15363</v>
      </c>
      <c r="B89" s="691"/>
      <c r="C89" s="1142" t="s">
        <v>15353</v>
      </c>
      <c r="D89" s="1142" t="s">
        <v>15364</v>
      </c>
      <c r="E89" s="783"/>
      <c r="F89" s="747">
        <f>+VLOOKUP(A89,'LISTA NACIONAL'!A:B,2,0)</f>
        <v>59643.324000000001</v>
      </c>
      <c r="G89" s="747">
        <f t="shared" si="6"/>
        <v>72168.422040000005</v>
      </c>
      <c r="H89" s="660"/>
      <c r="I89" s="584"/>
      <c r="J89" s="7"/>
      <c r="M89" s="584"/>
      <c r="N89" s="584"/>
      <c r="O89" s="7"/>
    </row>
    <row r="90" spans="1:15" ht="15">
      <c r="A90" s="782" t="s">
        <v>15365</v>
      </c>
      <c r="B90" s="691"/>
      <c r="C90" s="1142" t="s">
        <v>15353</v>
      </c>
      <c r="D90" s="1142" t="s">
        <v>15366</v>
      </c>
      <c r="E90" s="783"/>
      <c r="F90" s="747">
        <f>+VLOOKUP(A90,'LISTA NACIONAL'!A:B,2,0)</f>
        <v>103585.716</v>
      </c>
      <c r="G90" s="747">
        <f t="shared" si="6"/>
        <v>125338.71635999999</v>
      </c>
      <c r="H90" s="660"/>
      <c r="I90" s="584"/>
      <c r="J90" s="7"/>
      <c r="M90" s="584"/>
      <c r="N90" s="584"/>
      <c r="O90" s="7"/>
    </row>
    <row r="91" spans="1:15" ht="15">
      <c r="A91" s="782" t="s">
        <v>15367</v>
      </c>
      <c r="B91" s="691"/>
      <c r="C91" s="1142" t="s">
        <v>15353</v>
      </c>
      <c r="D91" s="1142" t="s">
        <v>15368</v>
      </c>
      <c r="E91" s="783"/>
      <c r="F91" s="747">
        <f>+VLOOKUP(A91,'LISTA NACIONAL'!A:B,2,0)</f>
        <v>61093.656000000003</v>
      </c>
      <c r="G91" s="747">
        <f t="shared" si="6"/>
        <v>73923.323759999999</v>
      </c>
      <c r="H91" s="660"/>
      <c r="I91" s="584"/>
      <c r="J91" s="7"/>
      <c r="M91" s="584"/>
      <c r="N91" s="584"/>
      <c r="O91" s="7"/>
    </row>
    <row r="92" spans="1:15" ht="30.75" thickBot="1">
      <c r="A92" s="787" t="s">
        <v>15369</v>
      </c>
      <c r="B92" s="692"/>
      <c r="C92" s="788" t="s">
        <v>15353</v>
      </c>
      <c r="D92" s="788" t="s">
        <v>15370</v>
      </c>
      <c r="E92" s="789"/>
      <c r="F92" s="748">
        <f>+VLOOKUP(A92,'LISTA NACIONAL'!A:B,2,0)</f>
        <v>97410.923999999999</v>
      </c>
      <c r="G92" s="748">
        <f t="shared" si="6"/>
        <v>117867.21803999999</v>
      </c>
      <c r="H92" s="660"/>
      <c r="I92" s="584"/>
      <c r="J92" s="7"/>
      <c r="M92" s="584"/>
      <c r="N92" s="584"/>
      <c r="O92" s="7"/>
    </row>
    <row r="93" spans="1:15">
      <c r="H93" s="660"/>
      <c r="I93" s="584"/>
      <c r="N93" s="7"/>
      <c r="O93" s="7"/>
    </row>
    <row r="94" spans="1:15">
      <c r="H94" s="660"/>
      <c r="I94" s="584"/>
    </row>
    <row r="95" spans="1:15">
      <c r="H95" s="660"/>
      <c r="I95" s="584"/>
    </row>
    <row r="96" spans="1:15">
      <c r="H96" s="660"/>
      <c r="I96" s="7"/>
    </row>
    <row r="97" spans="8:9">
      <c r="H97" s="7"/>
      <c r="I97" s="7"/>
    </row>
  </sheetData>
  <mergeCells count="11">
    <mergeCell ref="C83:E83"/>
    <mergeCell ref="J6:K7"/>
    <mergeCell ref="J8:K8"/>
    <mergeCell ref="H6:I8"/>
    <mergeCell ref="D71:D72"/>
    <mergeCell ref="A6:G6"/>
    <mergeCell ref="C37:E37"/>
    <mergeCell ref="C54:E54"/>
    <mergeCell ref="C60:E60"/>
    <mergeCell ref="C66:E66"/>
    <mergeCell ref="C79:E79"/>
  </mergeCells>
  <hyperlinks>
    <hyperlink ref="J6:K7" location="COTT!A6" display="ESCAPES"/>
    <hyperlink ref="H6:I8" location="PEDIDO!A1" display="PEDIDO"/>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E12"/>
  <sheetViews>
    <sheetView workbookViewId="0">
      <selection activeCell="G24" sqref="G24"/>
    </sheetView>
  </sheetViews>
  <sheetFormatPr baseColWidth="10" defaultRowHeight="12.75"/>
  <cols>
    <col min="3" max="3" width="42.85546875" customWidth="1"/>
    <col min="4" max="4" width="14.28515625" customWidth="1"/>
    <col min="5" max="5" width="11.85546875" bestFit="1" customWidth="1"/>
  </cols>
  <sheetData>
    <row r="1" spans="1:5" ht="25.5" customHeight="1"/>
    <row r="2" spans="1:5" ht="35.25" customHeight="1"/>
    <row r="3" spans="1:5" ht="39.75" customHeight="1" thickBot="1"/>
    <row r="4" spans="1:5" ht="30" thickTop="1" thickBot="1">
      <c r="A4" s="1243" t="s">
        <v>9945</v>
      </c>
      <c r="B4" s="1244" t="s">
        <v>5407</v>
      </c>
      <c r="C4" s="1245" t="s">
        <v>2205</v>
      </c>
      <c r="D4" s="1246" t="s">
        <v>1227</v>
      </c>
      <c r="E4" s="1246" t="s">
        <v>2360</v>
      </c>
    </row>
    <row r="5" spans="1:5" ht="15">
      <c r="A5" s="725" t="s">
        <v>17482</v>
      </c>
      <c r="B5" s="725"/>
      <c r="C5" s="1030" t="s">
        <v>11547</v>
      </c>
      <c r="D5" s="934">
        <f>+VLOOKUP(A5,'LISTA NACIONAL'!A:B,2,0)</f>
        <v>3852.9690000000001</v>
      </c>
      <c r="E5" s="228">
        <f t="shared" ref="E5:E11" si="0">+D5*1.21</f>
        <v>4662.09249</v>
      </c>
    </row>
    <row r="6" spans="1:5" ht="15">
      <c r="A6" s="540" t="s">
        <v>15119</v>
      </c>
      <c r="B6" s="540"/>
      <c r="C6" s="1031" t="s">
        <v>11548</v>
      </c>
      <c r="D6" s="935">
        <f>+VLOOKUP(A6,'LISTA NACIONAL'!A:B,2,0)</f>
        <v>3852.9690000000001</v>
      </c>
      <c r="E6" s="230">
        <f t="shared" si="0"/>
        <v>4662.09249</v>
      </c>
    </row>
    <row r="7" spans="1:5" ht="15">
      <c r="A7" s="540" t="s">
        <v>16681</v>
      </c>
      <c r="B7" s="540"/>
      <c r="C7" s="1031" t="s">
        <v>8536</v>
      </c>
      <c r="D7" s="935">
        <f>+VLOOKUP(A7,'LISTA NACIONAL'!A:B,2,0)</f>
        <v>3852.9690000000001</v>
      </c>
      <c r="E7" s="230">
        <f t="shared" si="0"/>
        <v>4662.09249</v>
      </c>
    </row>
    <row r="8" spans="1:5" ht="15">
      <c r="A8" s="540" t="s">
        <v>15120</v>
      </c>
      <c r="B8" s="540"/>
      <c r="C8" s="451" t="s">
        <v>14731</v>
      </c>
      <c r="D8" s="935">
        <f>+VLOOKUP(A8,'LISTA NACIONAL'!A:B,2,0)</f>
        <v>4232.21</v>
      </c>
      <c r="E8" s="230">
        <f t="shared" si="0"/>
        <v>5120.9740999999995</v>
      </c>
    </row>
    <row r="9" spans="1:5" ht="15">
      <c r="A9" s="540" t="s">
        <v>16682</v>
      </c>
      <c r="B9" s="540"/>
      <c r="C9" s="1031" t="s">
        <v>8537</v>
      </c>
      <c r="D9" s="935">
        <f>+VLOOKUP(A9,'LISTA NACIONAL'!A:B,2,0)</f>
        <v>6299.2979999999998</v>
      </c>
      <c r="E9" s="230">
        <f t="shared" si="0"/>
        <v>7622.1505799999995</v>
      </c>
    </row>
    <row r="10" spans="1:5" ht="15">
      <c r="A10" s="540" t="s">
        <v>15121</v>
      </c>
      <c r="B10" s="540"/>
      <c r="C10" s="1031" t="s">
        <v>8538</v>
      </c>
      <c r="D10" s="935">
        <f>+VLOOKUP(A10,'LISTA NACIONAL'!A:B,2,0)</f>
        <v>6299.2979999999998</v>
      </c>
      <c r="E10" s="230">
        <f t="shared" si="0"/>
        <v>7622.1505799999995</v>
      </c>
    </row>
    <row r="11" spans="1:5" ht="15">
      <c r="A11" s="540" t="s">
        <v>16680</v>
      </c>
      <c r="B11" s="540"/>
      <c r="C11" s="1031" t="s">
        <v>8539</v>
      </c>
      <c r="D11" s="935">
        <f>+VLOOKUP(A11,'LISTA NACIONAL'!A:B,2,0)</f>
        <v>6299.2979999999998</v>
      </c>
      <c r="E11" s="230">
        <f t="shared" si="0"/>
        <v>7622.1505799999995</v>
      </c>
    </row>
    <row r="12" spans="1:5" ht="15.75" thickBot="1">
      <c r="A12" s="1241" t="s">
        <v>16679</v>
      </c>
      <c r="B12" s="1241"/>
      <c r="C12" s="1031" t="s">
        <v>8358</v>
      </c>
      <c r="D12" s="936">
        <f>+VLOOKUP(A12,'LISTA NACIONAL'!A:B,2,0)</f>
        <v>1818.086</v>
      </c>
      <c r="E12" s="1242">
        <f>+D12*1.21</f>
        <v>2199.8840599999999</v>
      </c>
    </row>
  </sheetData>
  <pageMargins left="0.7" right="0.7" top="0.75" bottom="0.75" header="0.3" footer="0.3"/>
  <pageSetup paperSize="9" orientation="portrait" horizontalDpi="0"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L196"/>
  <sheetViews>
    <sheetView showGridLines="0" zoomScale="86" zoomScaleNormal="86" workbookViewId="0">
      <selection sqref="A1:H5"/>
    </sheetView>
  </sheetViews>
  <sheetFormatPr baseColWidth="10" defaultRowHeight="12.75"/>
  <cols>
    <col min="2" max="2" width="9.140625" customWidth="1"/>
    <col min="3" max="3" width="20.85546875" bestFit="1" customWidth="1"/>
    <col min="4" max="4" width="76.5703125" customWidth="1"/>
    <col min="5" max="5" width="19.28515625" customWidth="1"/>
    <col min="6" max="6" width="40" bestFit="1" customWidth="1"/>
  </cols>
  <sheetData>
    <row r="1" spans="1:12" ht="15.75" customHeight="1"/>
    <row r="2" spans="1:12" ht="34.5" customHeight="1"/>
    <row r="3" spans="1:12" ht="35.25" customHeight="1" thickBot="1"/>
    <row r="4" spans="1:12" ht="20.25" customHeight="1" thickTop="1" thickBot="1">
      <c r="A4" s="1550" t="s">
        <v>10323</v>
      </c>
      <c r="B4" s="1551"/>
      <c r="C4" s="1551"/>
      <c r="D4" s="1551"/>
      <c r="E4" s="1528"/>
      <c r="F4" s="1546" t="s">
        <v>5407</v>
      </c>
      <c r="G4" s="1547"/>
      <c r="I4" s="2"/>
      <c r="J4" s="2"/>
      <c r="K4" s="2"/>
      <c r="L4" s="2"/>
    </row>
    <row r="5" spans="1:12" ht="33" customHeight="1" thickTop="1" thickBot="1">
      <c r="A5" s="630" t="s">
        <v>10324</v>
      </c>
      <c r="B5" s="630"/>
      <c r="C5" s="630" t="s">
        <v>10325</v>
      </c>
      <c r="D5" s="630" t="s">
        <v>10326</v>
      </c>
      <c r="E5" s="720" t="s">
        <v>5405</v>
      </c>
      <c r="F5" s="1548"/>
      <c r="G5" s="1549"/>
      <c r="I5" s="757"/>
      <c r="J5" s="946"/>
      <c r="K5" s="2"/>
      <c r="L5" s="2"/>
    </row>
    <row r="6" spans="1:12" ht="19.5" thickBot="1">
      <c r="A6" s="118" t="s">
        <v>535</v>
      </c>
      <c r="B6" s="118"/>
      <c r="C6" s="118"/>
      <c r="D6" s="119" t="s">
        <v>736</v>
      </c>
      <c r="E6" s="262">
        <f>+VLOOKUP(A6,'LISTA NACIONAL'!A:B,2,0)</f>
        <v>6568.848</v>
      </c>
      <c r="F6" s="1552" t="s">
        <v>757</v>
      </c>
      <c r="G6" s="1553"/>
      <c r="H6" s="182"/>
      <c r="I6" s="666"/>
      <c r="J6" s="666"/>
      <c r="K6" s="2"/>
      <c r="L6" s="2"/>
    </row>
    <row r="7" spans="1:12" ht="18.75">
      <c r="A7" s="120" t="s">
        <v>10327</v>
      </c>
      <c r="B7" s="120"/>
      <c r="C7" s="120"/>
      <c r="D7" s="121" t="s">
        <v>737</v>
      </c>
      <c r="E7" s="185">
        <f>+VLOOKUP(A7,'LISTA NACIONAL'!A:B,2,0)</f>
        <v>4806.12</v>
      </c>
      <c r="F7" s="1554" t="s">
        <v>753</v>
      </c>
      <c r="G7" s="1555"/>
      <c r="H7" s="2"/>
      <c r="I7" s="666"/>
      <c r="J7" s="666"/>
      <c r="K7" s="2"/>
      <c r="L7" s="2"/>
    </row>
    <row r="8" spans="1:12" ht="14.25">
      <c r="A8" s="120" t="s">
        <v>10328</v>
      </c>
      <c r="B8" s="120"/>
      <c r="C8" s="120" t="s">
        <v>10329</v>
      </c>
      <c r="D8" s="121" t="s">
        <v>738</v>
      </c>
      <c r="E8" s="185">
        <f>+VLOOKUP(A8,'LISTA NACIONAL'!A:B,2,0)</f>
        <v>4572.348</v>
      </c>
      <c r="G8" s="2"/>
      <c r="H8" s="2"/>
      <c r="I8" s="666"/>
      <c r="J8" s="666"/>
      <c r="K8" s="2"/>
      <c r="L8" s="2"/>
    </row>
    <row r="9" spans="1:12" ht="14.25">
      <c r="A9" s="120" t="s">
        <v>10330</v>
      </c>
      <c r="B9" s="120"/>
      <c r="C9" s="120" t="s">
        <v>10331</v>
      </c>
      <c r="D9" s="121" t="s">
        <v>739</v>
      </c>
      <c r="E9" s="185">
        <f>+VLOOKUP(A9,'LISTA NACIONAL'!A:B,2,0)</f>
        <v>6592.8649999999998</v>
      </c>
      <c r="I9" s="666"/>
      <c r="J9" s="666"/>
      <c r="K9" s="2"/>
      <c r="L9" s="2"/>
    </row>
    <row r="10" spans="1:12" ht="14.25">
      <c r="A10" s="120" t="s">
        <v>10332</v>
      </c>
      <c r="B10" s="120"/>
      <c r="C10" s="120" t="s">
        <v>10333</v>
      </c>
      <c r="D10" s="121" t="s">
        <v>740</v>
      </c>
      <c r="E10" s="185">
        <f>+VLOOKUP(A10,'LISTA NACIONAL'!A:B,2,0)</f>
        <v>5233.5889999999999</v>
      </c>
      <c r="I10" s="666"/>
      <c r="J10" s="666"/>
      <c r="K10" s="2"/>
      <c r="L10" s="2"/>
    </row>
    <row r="11" spans="1:12" ht="14.25">
      <c r="A11" s="120" t="s">
        <v>10334</v>
      </c>
      <c r="B11" s="120"/>
      <c r="C11" s="120" t="s">
        <v>10335</v>
      </c>
      <c r="D11" s="121" t="s">
        <v>741</v>
      </c>
      <c r="E11" s="185">
        <f>+VLOOKUP(A11,'LISTA NACIONAL'!A:B,2,0)</f>
        <v>5539.0320000000002</v>
      </c>
      <c r="I11" s="666"/>
      <c r="J11" s="666"/>
      <c r="K11" s="2"/>
      <c r="L11" s="2"/>
    </row>
    <row r="12" spans="1:12" ht="14.25">
      <c r="A12" s="120" t="s">
        <v>10336</v>
      </c>
      <c r="B12" s="120"/>
      <c r="C12" s="120" t="s">
        <v>10337</v>
      </c>
      <c r="D12" s="121" t="s">
        <v>742</v>
      </c>
      <c r="E12" s="185">
        <f>+VLOOKUP(A12,'LISTA NACIONAL'!A:B,2,0)</f>
        <v>4766.9160000000002</v>
      </c>
      <c r="I12" s="666"/>
      <c r="J12" s="666"/>
      <c r="K12" s="2"/>
      <c r="L12" s="2"/>
    </row>
    <row r="13" spans="1:12" ht="14.25">
      <c r="A13" s="120" t="s">
        <v>10485</v>
      </c>
      <c r="B13" s="120"/>
      <c r="C13" s="120"/>
      <c r="D13" s="121" t="s">
        <v>743</v>
      </c>
      <c r="E13" s="185">
        <f>+VLOOKUP(A13,'LISTA NACIONAL'!A:B,2,0)</f>
        <v>4129.4880000000003</v>
      </c>
      <c r="I13" s="666"/>
      <c r="J13" s="666"/>
      <c r="K13" s="2"/>
      <c r="L13" s="2"/>
    </row>
    <row r="14" spans="1:12" ht="14.25">
      <c r="A14" s="120" t="s">
        <v>10486</v>
      </c>
      <c r="B14" s="120"/>
      <c r="C14" s="120"/>
      <c r="D14" s="121" t="s">
        <v>744</v>
      </c>
      <c r="E14" s="185">
        <f>+VLOOKUP(A14,'LISTA NACIONAL'!A:B,2,0)</f>
        <v>6160.982</v>
      </c>
      <c r="I14" s="666"/>
      <c r="J14" s="666"/>
      <c r="K14" s="2"/>
      <c r="L14" s="2"/>
    </row>
    <row r="15" spans="1:12" ht="14.25">
      <c r="A15" s="120" t="s">
        <v>10487</v>
      </c>
      <c r="B15" s="120"/>
      <c r="C15" s="120"/>
      <c r="D15" s="121" t="s">
        <v>745</v>
      </c>
      <c r="E15" s="185">
        <f>+VLOOKUP(A15,'LISTA NACIONAL'!A:B,2,0)</f>
        <v>3915.5210000000002</v>
      </c>
      <c r="I15" s="666"/>
      <c r="J15" s="666"/>
      <c r="K15" s="2"/>
      <c r="L15" s="2"/>
    </row>
    <row r="16" spans="1:12" ht="14.25">
      <c r="A16" s="120" t="s">
        <v>11856</v>
      </c>
      <c r="B16" s="120"/>
      <c r="C16" s="120"/>
      <c r="D16" s="121" t="s">
        <v>746</v>
      </c>
      <c r="E16" s="185">
        <f>+VLOOKUP(A16,'LISTA NACIONAL'!A:B,2,0)</f>
        <v>5260.4809999999998</v>
      </c>
      <c r="G16" s="7"/>
      <c r="H16" s="7"/>
      <c r="I16" s="666"/>
      <c r="J16" s="666"/>
      <c r="K16" s="2"/>
      <c r="L16" s="2"/>
    </row>
    <row r="17" spans="1:12" ht="14.25">
      <c r="A17" s="120" t="s">
        <v>11857</v>
      </c>
      <c r="B17" s="120"/>
      <c r="C17" s="120" t="s">
        <v>11858</v>
      </c>
      <c r="D17" s="121" t="s">
        <v>747</v>
      </c>
      <c r="E17" s="185">
        <f>+VLOOKUP(A17,'LISTA NACIONAL'!A:B,2,0)</f>
        <v>7785.13</v>
      </c>
      <c r="G17" s="7"/>
      <c r="H17" s="7"/>
      <c r="I17" s="666"/>
      <c r="J17" s="666"/>
      <c r="K17" s="2"/>
      <c r="L17" s="2"/>
    </row>
    <row r="18" spans="1:12" ht="14.25">
      <c r="A18" s="120" t="s">
        <v>11859</v>
      </c>
      <c r="B18" s="120"/>
      <c r="C18" s="120"/>
      <c r="D18" s="121" t="s">
        <v>748</v>
      </c>
      <c r="E18" s="185">
        <f>+VLOOKUP(A18,'LISTA NACIONAL'!A:B,2,0)</f>
        <v>15464.99</v>
      </c>
      <c r="G18" s="7"/>
      <c r="H18" s="7"/>
      <c r="I18" s="666"/>
      <c r="J18" s="666"/>
      <c r="K18" s="2"/>
      <c r="L18" s="2"/>
    </row>
    <row r="19" spans="1:12" ht="14.25">
      <c r="A19" s="120" t="s">
        <v>3203</v>
      </c>
      <c r="B19" s="120"/>
      <c r="C19" s="120"/>
      <c r="D19" s="121" t="s">
        <v>749</v>
      </c>
      <c r="E19" s="185">
        <f>+VLOOKUP(A19,'LISTA NACIONAL'!A:B,2,0)</f>
        <v>21515.850999999999</v>
      </c>
      <c r="G19" s="7"/>
      <c r="H19" s="7"/>
      <c r="I19" s="666"/>
      <c r="J19" s="666"/>
      <c r="K19" s="2"/>
      <c r="L19" s="2"/>
    </row>
    <row r="20" spans="1:12" ht="14.25">
      <c r="A20" s="120" t="s">
        <v>9954</v>
      </c>
      <c r="B20" s="120"/>
      <c r="C20" s="120"/>
      <c r="D20" s="121" t="s">
        <v>750</v>
      </c>
      <c r="E20" s="185">
        <f>+VLOOKUP(A20,'LISTA NACIONAL'!A:B,2,0)</f>
        <v>19220.298999999999</v>
      </c>
      <c r="G20" s="7"/>
      <c r="H20" s="7"/>
      <c r="I20" s="666"/>
      <c r="J20" s="666"/>
      <c r="K20" s="2"/>
      <c r="L20" s="2"/>
    </row>
    <row r="21" spans="1:12" ht="14.25">
      <c r="A21" s="120" t="s">
        <v>6083</v>
      </c>
      <c r="B21" s="120"/>
      <c r="C21" s="120"/>
      <c r="D21" s="121" t="s">
        <v>751</v>
      </c>
      <c r="E21" s="185">
        <f>+VLOOKUP(A21,'LISTA NACIONAL'!A:B,2,0)</f>
        <v>5605.5619999999999</v>
      </c>
      <c r="G21" s="7"/>
      <c r="H21" s="7"/>
      <c r="I21" s="666"/>
      <c r="J21" s="666"/>
      <c r="K21" s="2"/>
      <c r="L21" s="2"/>
    </row>
    <row r="22" spans="1:12" ht="14.25">
      <c r="A22" s="120" t="s">
        <v>735</v>
      </c>
      <c r="B22" s="120"/>
      <c r="C22" s="120"/>
      <c r="D22" s="121" t="s">
        <v>752</v>
      </c>
      <c r="E22" s="185">
        <f>+VLOOKUP(A22,'LISTA NACIONAL'!A:B,2,0)</f>
        <v>14810.4</v>
      </c>
      <c r="G22" s="7"/>
      <c r="H22" s="7"/>
      <c r="I22" s="666"/>
      <c r="J22" s="666"/>
      <c r="K22" s="2"/>
      <c r="L22" s="2"/>
    </row>
    <row r="23" spans="1:12" ht="14.25">
      <c r="A23" s="719" t="s">
        <v>14537</v>
      </c>
      <c r="B23" s="120"/>
      <c r="C23" s="120"/>
      <c r="D23" s="302" t="s">
        <v>14538</v>
      </c>
      <c r="E23" s="185">
        <f>+VLOOKUP(A23,'LISTA NACIONAL'!A:B,2,0)</f>
        <v>19209.96</v>
      </c>
      <c r="G23" s="7"/>
      <c r="H23" s="7"/>
      <c r="I23" s="666"/>
      <c r="J23" s="666"/>
      <c r="K23" s="2"/>
      <c r="L23" s="2"/>
    </row>
    <row r="24" spans="1:12" ht="14.25">
      <c r="A24" s="1282" t="s">
        <v>20962</v>
      </c>
      <c r="B24" s="1283"/>
      <c r="C24" s="1283"/>
      <c r="D24" s="1284" t="s">
        <v>20963</v>
      </c>
      <c r="E24" s="185">
        <f>+VLOOKUP(A24,'LISTA NACIONAL'!A:B,2,0)</f>
        <v>19209.96</v>
      </c>
      <c r="G24" s="7"/>
      <c r="H24" s="7"/>
      <c r="I24" s="666"/>
      <c r="J24" s="666"/>
      <c r="K24" s="2"/>
      <c r="L24" s="2"/>
    </row>
    <row r="25" spans="1:12" ht="15" thickBot="1">
      <c r="A25" s="463" t="s">
        <v>20682</v>
      </c>
      <c r="B25" s="122"/>
      <c r="C25" s="122"/>
      <c r="D25" s="198" t="s">
        <v>20681</v>
      </c>
      <c r="E25" s="185">
        <f>+VLOOKUP(A25,'LISTA NACIONAL'!A:B,2,0)</f>
        <v>20105.844000000001</v>
      </c>
      <c r="G25" s="7"/>
      <c r="H25" s="7"/>
      <c r="I25" s="666"/>
      <c r="J25" s="666"/>
      <c r="K25" s="2"/>
      <c r="L25" s="2"/>
    </row>
    <row r="26" spans="1:12" ht="19.5" customHeight="1" thickBot="1">
      <c r="A26" s="917"/>
      <c r="B26" s="918"/>
      <c r="C26" s="1543" t="s">
        <v>11753</v>
      </c>
      <c r="D26" s="1544"/>
      <c r="E26" s="918"/>
      <c r="G26" s="7"/>
      <c r="H26" s="7"/>
      <c r="I26" s="666"/>
      <c r="J26" s="947"/>
      <c r="K26" s="2"/>
      <c r="L26" s="2"/>
    </row>
    <row r="27" spans="1:12" ht="14.25">
      <c r="A27" s="118" t="s">
        <v>11754</v>
      </c>
      <c r="B27" s="118"/>
      <c r="C27" s="118" t="s">
        <v>11755</v>
      </c>
      <c r="D27" s="119" t="s">
        <v>11756</v>
      </c>
      <c r="E27" s="262">
        <f>+VLOOKUP(A27,'LISTA NACIONAL'!A:B,2,0)</f>
        <v>7684.0870000000004</v>
      </c>
      <c r="G27" s="7"/>
      <c r="H27" s="7"/>
      <c r="I27" s="666"/>
      <c r="J27" s="666"/>
      <c r="K27" s="2"/>
      <c r="L27" s="2"/>
    </row>
    <row r="28" spans="1:12" ht="14.25">
      <c r="A28" s="120" t="s">
        <v>11757</v>
      </c>
      <c r="B28" s="120"/>
      <c r="C28" s="120" t="s">
        <v>11758</v>
      </c>
      <c r="D28" s="121" t="s">
        <v>11759</v>
      </c>
      <c r="E28" s="185">
        <f>+VLOOKUP(A28,'LISTA NACIONAL'!A:B,2,0)</f>
        <v>9076.5220000000008</v>
      </c>
      <c r="G28" s="7"/>
      <c r="H28" s="7"/>
      <c r="I28" s="666"/>
      <c r="J28" s="666"/>
      <c r="K28" s="2"/>
      <c r="L28" s="2"/>
    </row>
    <row r="29" spans="1:12" ht="14.25">
      <c r="A29" s="120" t="s">
        <v>11760</v>
      </c>
      <c r="B29" s="120"/>
      <c r="C29" s="120" t="s">
        <v>12064</v>
      </c>
      <c r="D29" s="121" t="s">
        <v>12065</v>
      </c>
      <c r="E29" s="185">
        <f>+VLOOKUP(A29,'LISTA NACIONAL'!A:B,2,0)</f>
        <v>11787.281000000001</v>
      </c>
      <c r="G29" s="7"/>
      <c r="H29" s="7"/>
      <c r="I29" s="666"/>
      <c r="J29" s="666"/>
      <c r="K29" s="2"/>
      <c r="L29" s="2"/>
    </row>
    <row r="30" spans="1:12" ht="14.25">
      <c r="A30" s="120" t="s">
        <v>12066</v>
      </c>
      <c r="B30" s="120"/>
      <c r="C30" s="120"/>
      <c r="D30" s="301" t="s">
        <v>16659</v>
      </c>
      <c r="E30" s="185">
        <f>+VLOOKUP(A30,'LISTA NACIONAL'!A:B,2,0)</f>
        <v>11831.03</v>
      </c>
      <c r="G30" s="7"/>
      <c r="H30" s="7"/>
      <c r="I30" s="666"/>
      <c r="J30" s="666"/>
      <c r="K30" s="2"/>
      <c r="L30" s="2"/>
    </row>
    <row r="31" spans="1:12" ht="14.25">
      <c r="A31" s="120" t="s">
        <v>12067</v>
      </c>
      <c r="B31" s="120"/>
      <c r="C31" s="120"/>
      <c r="D31" s="123" t="s">
        <v>12068</v>
      </c>
      <c r="E31" s="185">
        <f>+VLOOKUP(A31,'LISTA NACIONAL'!A:B,2,0)</f>
        <v>7441.9970000000003</v>
      </c>
      <c r="G31" s="7"/>
      <c r="H31" s="7"/>
      <c r="I31" s="666"/>
      <c r="J31" s="666"/>
      <c r="K31" s="2"/>
      <c r="L31" s="2"/>
    </row>
    <row r="32" spans="1:12" ht="15" thickBot="1">
      <c r="A32" s="122" t="s">
        <v>9955</v>
      </c>
      <c r="B32" s="122"/>
      <c r="C32" s="122"/>
      <c r="D32" s="306" t="s">
        <v>15922</v>
      </c>
      <c r="E32" s="186">
        <f>+VLOOKUP(A32,'LISTA NACIONAL'!A:B,2,0)</f>
        <v>10999.896000000001</v>
      </c>
      <c r="G32" s="7"/>
      <c r="H32" s="7"/>
      <c r="I32" s="666"/>
      <c r="J32" s="666"/>
      <c r="K32" s="2"/>
      <c r="L32" s="2"/>
    </row>
    <row r="33" spans="1:12" ht="19.5" customHeight="1" thickBot="1">
      <c r="A33" s="1007"/>
      <c r="B33" s="1008"/>
      <c r="C33" s="1543" t="s">
        <v>12069</v>
      </c>
      <c r="D33" s="1544"/>
      <c r="E33" s="918"/>
      <c r="G33" s="7"/>
      <c r="H33" s="7"/>
      <c r="I33" s="666"/>
      <c r="J33" s="947"/>
      <c r="K33" s="2"/>
      <c r="L33" s="2"/>
    </row>
    <row r="34" spans="1:12" ht="14.25">
      <c r="A34" s="183" t="s">
        <v>6020</v>
      </c>
      <c r="B34" s="262"/>
      <c r="C34" s="262" t="s">
        <v>6021</v>
      </c>
      <c r="D34" s="119" t="s">
        <v>10128</v>
      </c>
      <c r="E34" s="262">
        <f>+VLOOKUP(A34,'LISTA NACIONAL'!A:B,2,0)</f>
        <v>39729.01</v>
      </c>
      <c r="G34" s="666"/>
      <c r="H34" s="7"/>
      <c r="I34" s="666"/>
      <c r="J34" s="666"/>
      <c r="K34" s="2"/>
      <c r="L34" s="2"/>
    </row>
    <row r="35" spans="1:12" ht="14.25">
      <c r="A35" s="126" t="s">
        <v>6022</v>
      </c>
      <c r="B35" s="185"/>
      <c r="C35" s="185" t="s">
        <v>6021</v>
      </c>
      <c r="D35" s="121" t="s">
        <v>10129</v>
      </c>
      <c r="E35" s="185">
        <f>+VLOOKUP(A35,'LISTA NACIONAL'!A:B,2,0)</f>
        <v>39729.01</v>
      </c>
      <c r="G35" s="666"/>
      <c r="H35" s="7"/>
      <c r="I35" s="666"/>
      <c r="J35" s="666"/>
      <c r="K35" s="2"/>
      <c r="L35" s="2"/>
    </row>
    <row r="36" spans="1:12" ht="14.25">
      <c r="A36" s="126" t="s">
        <v>6023</v>
      </c>
      <c r="B36" s="185"/>
      <c r="C36" s="185" t="s">
        <v>6024</v>
      </c>
      <c r="D36" s="121" t="s">
        <v>10130</v>
      </c>
      <c r="E36" s="185">
        <f>+VLOOKUP(A36,'LISTA NACIONAL'!A:B,2,0)</f>
        <v>24501.319</v>
      </c>
      <c r="G36" s="666"/>
      <c r="H36" s="7"/>
      <c r="I36" s="666"/>
      <c r="J36" s="666"/>
      <c r="K36" s="2"/>
      <c r="L36" s="2"/>
    </row>
    <row r="37" spans="1:12" ht="14.25">
      <c r="A37" s="126" t="s">
        <v>6025</v>
      </c>
      <c r="B37" s="185"/>
      <c r="C37" s="185" t="s">
        <v>6026</v>
      </c>
      <c r="D37" s="121" t="s">
        <v>10131</v>
      </c>
      <c r="E37" s="185">
        <f>+VLOOKUP(A37,'LISTA NACIONAL'!A:B,2,0)</f>
        <v>35263.485999999997</v>
      </c>
      <c r="G37" s="666"/>
      <c r="H37" s="7"/>
      <c r="I37" s="666"/>
      <c r="J37" s="666"/>
      <c r="K37" s="2"/>
      <c r="L37" s="2"/>
    </row>
    <row r="38" spans="1:12" ht="14.25">
      <c r="A38" s="126" t="s">
        <v>6027</v>
      </c>
      <c r="B38" s="185"/>
      <c r="C38" s="185" t="s">
        <v>6028</v>
      </c>
      <c r="D38" s="121" t="s">
        <v>10132</v>
      </c>
      <c r="E38" s="185">
        <f>+VLOOKUP(A38,'LISTA NACIONAL'!A:B,2,0)</f>
        <v>37803.381999999998</v>
      </c>
      <c r="G38" s="666"/>
      <c r="H38" s="7"/>
      <c r="I38" s="666"/>
      <c r="J38" s="666"/>
      <c r="K38" s="2"/>
      <c r="L38" s="2"/>
    </row>
    <row r="39" spans="1:12" ht="14.25">
      <c r="A39" s="126" t="s">
        <v>6029</v>
      </c>
      <c r="B39" s="185"/>
      <c r="C39" s="185" t="s">
        <v>6030</v>
      </c>
      <c r="D39" s="302" t="s">
        <v>16662</v>
      </c>
      <c r="E39" s="185">
        <f>+VLOOKUP(A39,'LISTA NACIONAL'!A:B,2,0)</f>
        <v>23107.33</v>
      </c>
      <c r="G39" s="666"/>
      <c r="H39" s="7"/>
      <c r="I39" s="666"/>
      <c r="J39" s="666"/>
      <c r="K39" s="2"/>
      <c r="L39" s="2"/>
    </row>
    <row r="40" spans="1:12" ht="14.25">
      <c r="A40" s="126" t="s">
        <v>6031</v>
      </c>
      <c r="B40" s="185"/>
      <c r="C40" s="185" t="s">
        <v>6032</v>
      </c>
      <c r="D40" s="302" t="s">
        <v>16663</v>
      </c>
      <c r="E40" s="185">
        <f>+VLOOKUP(A40,'LISTA NACIONAL'!A:B,2,0)</f>
        <v>21642.444</v>
      </c>
      <c r="G40" s="666"/>
      <c r="H40" s="7"/>
      <c r="I40" s="666"/>
      <c r="J40" s="666"/>
      <c r="K40" s="2"/>
      <c r="L40" s="2"/>
    </row>
    <row r="41" spans="1:12" ht="14.25">
      <c r="A41" s="126" t="s">
        <v>6033</v>
      </c>
      <c r="B41" s="185"/>
      <c r="C41" s="185" t="s">
        <v>6034</v>
      </c>
      <c r="D41" s="121" t="s">
        <v>10133</v>
      </c>
      <c r="E41" s="185">
        <f>+VLOOKUP(A41,'LISTA NACIONAL'!A:B,2,0)</f>
        <v>26403.307000000001</v>
      </c>
      <c r="G41" s="666"/>
      <c r="H41" s="7"/>
      <c r="I41" s="666"/>
      <c r="J41" s="666"/>
      <c r="K41" s="2"/>
      <c r="L41" s="2"/>
    </row>
    <row r="42" spans="1:12" ht="14.25">
      <c r="A42" s="126" t="s">
        <v>6035</v>
      </c>
      <c r="B42" s="185"/>
      <c r="C42" s="185" t="s">
        <v>6036</v>
      </c>
      <c r="D42" s="302" t="s">
        <v>16660</v>
      </c>
      <c r="E42" s="185">
        <f>+VLOOKUP(A42,'LISTA NACIONAL'!A:B,2,0)</f>
        <v>24454.078000000001</v>
      </c>
      <c r="G42" s="666"/>
      <c r="H42" s="7"/>
      <c r="I42" s="666"/>
      <c r="J42" s="666"/>
      <c r="K42" s="2"/>
      <c r="L42" s="2"/>
    </row>
    <row r="43" spans="1:12" ht="14.25">
      <c r="A43" s="126" t="s">
        <v>6037</v>
      </c>
      <c r="B43" s="185"/>
      <c r="C43" s="185" t="s">
        <v>6038</v>
      </c>
      <c r="D43" s="302" t="s">
        <v>16661</v>
      </c>
      <c r="E43" s="185">
        <f>+VLOOKUP(A43,'LISTA NACIONAL'!A:B,2,0)</f>
        <v>22386.694</v>
      </c>
      <c r="G43" s="666"/>
      <c r="H43" s="7"/>
      <c r="I43" s="666"/>
      <c r="J43" s="666"/>
      <c r="K43" s="2"/>
      <c r="L43" s="2"/>
    </row>
    <row r="44" spans="1:12" ht="14.25">
      <c r="A44" s="126" t="s">
        <v>6039</v>
      </c>
      <c r="B44" s="185"/>
      <c r="C44" s="185" t="s">
        <v>6040</v>
      </c>
      <c r="D44" s="302" t="s">
        <v>16664</v>
      </c>
      <c r="E44" s="185">
        <f>+VLOOKUP(A44,'LISTA NACIONAL'!A:B,2,0)</f>
        <v>30065.514999999999</v>
      </c>
      <c r="G44" s="666"/>
      <c r="H44" s="7"/>
      <c r="I44" s="666"/>
      <c r="J44" s="666"/>
      <c r="K44" s="2"/>
      <c r="L44" s="2"/>
    </row>
    <row r="45" spans="1:12" ht="14.25">
      <c r="A45" s="126" t="s">
        <v>6041</v>
      </c>
      <c r="B45" s="185"/>
      <c r="C45" s="185" t="s">
        <v>6042</v>
      </c>
      <c r="D45" s="121" t="s">
        <v>10134</v>
      </c>
      <c r="E45" s="185">
        <f>+VLOOKUP(A45,'LISTA NACIONAL'!A:B,2,0)</f>
        <v>23556.240000000002</v>
      </c>
      <c r="G45" s="666"/>
      <c r="H45" s="7"/>
      <c r="I45" s="666"/>
      <c r="J45" s="666"/>
      <c r="K45" s="2"/>
      <c r="L45" s="2"/>
    </row>
    <row r="46" spans="1:12" ht="14.25">
      <c r="A46" s="719" t="s">
        <v>9142</v>
      </c>
      <c r="B46" s="185"/>
      <c r="C46" s="185" t="s">
        <v>9143</v>
      </c>
      <c r="D46" s="302" t="s">
        <v>16553</v>
      </c>
      <c r="E46" s="185">
        <f>+VLOOKUP(A46,'LISTA NACIONAL'!A:B,2,0)</f>
        <v>39574.317999999999</v>
      </c>
      <c r="G46" s="666"/>
      <c r="H46" s="7"/>
      <c r="I46" s="666"/>
      <c r="J46" s="666"/>
      <c r="K46" s="2"/>
      <c r="L46" s="2"/>
    </row>
    <row r="47" spans="1:12" ht="14.25">
      <c r="A47" s="719" t="s">
        <v>11421</v>
      </c>
      <c r="B47" s="185"/>
      <c r="C47" s="185"/>
      <c r="D47" s="301" t="s">
        <v>16554</v>
      </c>
      <c r="E47" s="185">
        <f>+VLOOKUP(A47,'LISTA NACIONAL'!A:B,2,0)</f>
        <v>37921.245999999999</v>
      </c>
      <c r="G47" s="666"/>
      <c r="H47" s="7"/>
      <c r="I47" s="666"/>
      <c r="J47" s="666"/>
      <c r="K47" s="2"/>
      <c r="L47" s="2"/>
    </row>
    <row r="48" spans="1:12" ht="14.25">
      <c r="A48" s="719" t="s">
        <v>11422</v>
      </c>
      <c r="B48" s="185"/>
      <c r="C48" s="185" t="s">
        <v>11423</v>
      </c>
      <c r="D48" s="301" t="s">
        <v>16555</v>
      </c>
      <c r="E48" s="185">
        <f>+VLOOKUP(A48,'LISTA NACIONAL'!A:B,2,0)</f>
        <v>39776.243999999999</v>
      </c>
      <c r="G48" s="666"/>
      <c r="H48" s="7"/>
      <c r="I48" s="666"/>
      <c r="J48" s="666"/>
      <c r="K48" s="2"/>
      <c r="L48" s="2"/>
    </row>
    <row r="49" spans="1:12" ht="14.25">
      <c r="A49" s="719" t="s">
        <v>11424</v>
      </c>
      <c r="B49" s="185"/>
      <c r="C49" s="185"/>
      <c r="D49" s="302" t="s">
        <v>16556</v>
      </c>
      <c r="E49" s="185">
        <f>+VLOOKUP(A49,'LISTA NACIONAL'!A:B,2,0)</f>
        <v>23887.03</v>
      </c>
      <c r="G49" s="666"/>
      <c r="H49" s="7"/>
      <c r="I49" s="666"/>
      <c r="J49" s="666"/>
      <c r="K49" s="2"/>
      <c r="L49" s="2"/>
    </row>
    <row r="50" spans="1:12" ht="14.25">
      <c r="A50" s="719" t="s">
        <v>11425</v>
      </c>
      <c r="B50" s="185"/>
      <c r="C50" s="185"/>
      <c r="D50" s="301" t="s">
        <v>16557</v>
      </c>
      <c r="E50" s="185">
        <f>+VLOOKUP(A50,'LISTA NACIONAL'!A:B,2,0)</f>
        <v>40981.224000000002</v>
      </c>
      <c r="G50" s="666"/>
      <c r="H50" s="7"/>
      <c r="I50" s="666"/>
      <c r="J50" s="666"/>
      <c r="K50" s="2"/>
      <c r="L50" s="2"/>
    </row>
    <row r="51" spans="1:12" ht="25.5">
      <c r="A51" s="719" t="s">
        <v>11426</v>
      </c>
      <c r="B51" s="185"/>
      <c r="C51" s="185"/>
      <c r="D51" s="302" t="s">
        <v>16558</v>
      </c>
      <c r="E51" s="185">
        <f>+VLOOKUP(A51,'LISTA NACIONAL'!A:B,2,0)</f>
        <v>38181.43</v>
      </c>
      <c r="G51" s="666"/>
      <c r="H51" s="7"/>
      <c r="I51" s="666"/>
      <c r="J51" s="666"/>
      <c r="K51" s="2"/>
      <c r="L51" s="2"/>
    </row>
    <row r="52" spans="1:12" ht="14.25">
      <c r="A52" s="719" t="s">
        <v>11427</v>
      </c>
      <c r="B52" s="185"/>
      <c r="C52" s="185" t="s">
        <v>11428</v>
      </c>
      <c r="D52" s="302" t="s">
        <v>16559</v>
      </c>
      <c r="E52" s="185">
        <f>+VLOOKUP(A52,'LISTA NACIONAL'!A:B,2,0)</f>
        <v>10785.794</v>
      </c>
      <c r="G52" s="666"/>
      <c r="H52" s="7"/>
      <c r="I52" s="666"/>
      <c r="J52" s="666"/>
      <c r="K52" s="2"/>
      <c r="L52" s="2"/>
    </row>
    <row r="53" spans="1:12" ht="14.25">
      <c r="A53" s="719" t="s">
        <v>11429</v>
      </c>
      <c r="B53" s="185"/>
      <c r="C53" s="185" t="s">
        <v>11430</v>
      </c>
      <c r="D53" s="302" t="s">
        <v>16560</v>
      </c>
      <c r="E53" s="185">
        <f>+VLOOKUP(A53,'LISTA NACIONAL'!A:B,2,0)</f>
        <v>35027.21</v>
      </c>
      <c r="G53" s="666"/>
      <c r="H53" s="7"/>
      <c r="I53" s="666"/>
      <c r="J53" s="666"/>
      <c r="K53" s="2"/>
      <c r="L53" s="2"/>
    </row>
    <row r="54" spans="1:12" ht="14.25">
      <c r="A54" s="719" t="s">
        <v>3204</v>
      </c>
      <c r="B54" s="185"/>
      <c r="C54" s="185" t="s">
        <v>3205</v>
      </c>
      <c r="D54" s="302" t="s">
        <v>16561</v>
      </c>
      <c r="E54" s="185">
        <f>+VLOOKUP(A54,'LISTA NACIONAL'!A:B,2,0)</f>
        <v>43355.877999999997</v>
      </c>
      <c r="G54" s="666"/>
      <c r="H54" s="7"/>
      <c r="I54" s="666"/>
      <c r="J54" s="666"/>
      <c r="K54" s="2"/>
      <c r="L54" s="2"/>
    </row>
    <row r="55" spans="1:12" ht="14.25">
      <c r="A55" s="719" t="s">
        <v>3206</v>
      </c>
      <c r="B55" s="185"/>
      <c r="C55" s="185" t="s">
        <v>3207</v>
      </c>
      <c r="D55" s="302" t="s">
        <v>16562</v>
      </c>
      <c r="E55" s="185">
        <f>+VLOOKUP(A55,'LISTA NACIONAL'!A:B,2,0)</f>
        <v>39723.468000000001</v>
      </c>
      <c r="G55" s="666"/>
      <c r="H55" s="7"/>
      <c r="I55" s="666"/>
      <c r="J55" s="666"/>
      <c r="K55" s="2"/>
      <c r="L55" s="2"/>
    </row>
    <row r="56" spans="1:12" ht="14.25">
      <c r="A56" s="719" t="s">
        <v>3208</v>
      </c>
      <c r="B56" s="185"/>
      <c r="C56" s="185"/>
      <c r="D56" s="302" t="s">
        <v>16563</v>
      </c>
      <c r="E56" s="185">
        <f>+VLOOKUP(A56,'LISTA NACIONAL'!A:B,2,0)</f>
        <v>46742.813000000002</v>
      </c>
      <c r="G56" s="666"/>
      <c r="H56" s="7"/>
      <c r="I56" s="666"/>
      <c r="J56" s="666"/>
      <c r="K56" s="2"/>
      <c r="L56" s="2"/>
    </row>
    <row r="57" spans="1:12" ht="14.25">
      <c r="A57" s="719" t="s">
        <v>9956</v>
      </c>
      <c r="B57" s="185"/>
      <c r="C57" s="185"/>
      <c r="D57" s="302" t="s">
        <v>16564</v>
      </c>
      <c r="E57" s="185">
        <f>+VLOOKUP(A57,'LISTA NACIONAL'!A:B,2,0)</f>
        <v>32806.663</v>
      </c>
      <c r="G57" s="666"/>
      <c r="H57" s="7"/>
      <c r="I57" s="666"/>
      <c r="J57" s="666"/>
      <c r="K57" s="2"/>
      <c r="L57" s="2"/>
    </row>
    <row r="58" spans="1:12" ht="14.25">
      <c r="A58" s="719" t="s">
        <v>9957</v>
      </c>
      <c r="B58" s="185"/>
      <c r="C58" s="185"/>
      <c r="D58" s="302" t="s">
        <v>16565</v>
      </c>
      <c r="E58" s="185">
        <f>+VLOOKUP(A58,'LISTA NACIONAL'!A:B,2,0)</f>
        <v>35584.57</v>
      </c>
      <c r="G58" s="666"/>
      <c r="H58" s="7"/>
      <c r="I58" s="666"/>
      <c r="J58" s="666"/>
      <c r="K58" s="2"/>
      <c r="L58" s="2"/>
    </row>
    <row r="59" spans="1:12" ht="14.25">
      <c r="A59" s="719" t="s">
        <v>9958</v>
      </c>
      <c r="B59" s="185"/>
      <c r="C59" s="185"/>
      <c r="D59" s="302" t="s">
        <v>16566</v>
      </c>
      <c r="E59" s="185">
        <f>+VLOOKUP(A59,'LISTA NACIONAL'!A:B,2,0)</f>
        <v>42932.357000000004</v>
      </c>
      <c r="G59" s="666"/>
      <c r="H59" s="7"/>
      <c r="I59" s="666"/>
      <c r="J59" s="666"/>
      <c r="K59" s="2"/>
      <c r="L59" s="2"/>
    </row>
    <row r="60" spans="1:12" ht="14.25">
      <c r="A60" s="719" t="s">
        <v>9959</v>
      </c>
      <c r="B60" s="185"/>
      <c r="C60" s="185"/>
      <c r="D60" s="302" t="s">
        <v>16567</v>
      </c>
      <c r="E60" s="185">
        <f>+VLOOKUP(A60,'LISTA NACIONAL'!A:B,2,0)</f>
        <v>44018.508000000002</v>
      </c>
      <c r="G60" s="666"/>
      <c r="H60" s="7"/>
      <c r="I60" s="666"/>
      <c r="J60" s="666"/>
      <c r="K60" s="2"/>
      <c r="L60" s="2"/>
    </row>
    <row r="61" spans="1:12" ht="14.25">
      <c r="A61" s="719" t="s">
        <v>3864</v>
      </c>
      <c r="B61" s="185"/>
      <c r="C61" s="185"/>
      <c r="D61" s="302" t="s">
        <v>16568</v>
      </c>
      <c r="E61" s="185">
        <f>+VLOOKUP(A61,'LISTA NACIONAL'!A:B,2,0)</f>
        <v>40239.991000000002</v>
      </c>
      <c r="G61" s="666"/>
      <c r="H61" s="7"/>
      <c r="I61" s="666"/>
      <c r="J61" s="666"/>
      <c r="K61" s="2"/>
      <c r="L61" s="2"/>
    </row>
    <row r="62" spans="1:12" ht="14.25">
      <c r="A62" s="719" t="s">
        <v>1646</v>
      </c>
      <c r="B62" s="185"/>
      <c r="C62" s="185"/>
      <c r="D62" s="302" t="s">
        <v>16569</v>
      </c>
      <c r="E62" s="185">
        <f>+VLOOKUP(A62,'LISTA NACIONAL'!A:B,2,0)</f>
        <v>17949.513999999999</v>
      </c>
      <c r="G62" s="666"/>
      <c r="H62" s="7"/>
      <c r="I62" s="666"/>
      <c r="J62" s="666"/>
      <c r="K62" s="2"/>
      <c r="L62" s="2"/>
    </row>
    <row r="63" spans="1:12" ht="14.25">
      <c r="A63" s="719" t="s">
        <v>1647</v>
      </c>
      <c r="B63" s="185"/>
      <c r="C63" s="185"/>
      <c r="D63" s="302" t="s">
        <v>16570</v>
      </c>
      <c r="E63" s="185">
        <f>+VLOOKUP(A63,'LISTA NACIONAL'!A:B,2,0)</f>
        <v>35813.080999999998</v>
      </c>
      <c r="G63" s="666"/>
      <c r="H63" s="7"/>
      <c r="I63" s="666"/>
      <c r="J63" s="666"/>
      <c r="K63" s="2"/>
      <c r="L63" s="2"/>
    </row>
    <row r="64" spans="1:12" ht="14.25">
      <c r="A64" s="719" t="s">
        <v>10126</v>
      </c>
      <c r="B64" s="185"/>
      <c r="C64" s="185"/>
      <c r="D64" s="302" t="s">
        <v>16571</v>
      </c>
      <c r="E64" s="185">
        <f>+VLOOKUP(A64,'LISTA NACIONAL'!A:B,2,0)</f>
        <v>31676.544000000002</v>
      </c>
      <c r="G64" s="666"/>
      <c r="H64" s="7"/>
      <c r="I64" s="666"/>
      <c r="J64" s="666"/>
      <c r="K64" s="2"/>
      <c r="L64" s="2"/>
    </row>
    <row r="65" spans="1:12" ht="14.25">
      <c r="A65" s="719" t="s">
        <v>10127</v>
      </c>
      <c r="B65" s="185"/>
      <c r="C65" s="185"/>
      <c r="D65" s="302" t="s">
        <v>10135</v>
      </c>
      <c r="E65" s="185">
        <f>+VLOOKUP(A65,'LISTA NACIONAL'!A:B,2,0)</f>
        <v>44249.125999999997</v>
      </c>
      <c r="G65" s="666"/>
      <c r="H65" s="7"/>
      <c r="I65" s="666"/>
      <c r="J65" s="666"/>
      <c r="K65" s="2"/>
      <c r="L65" s="2"/>
    </row>
    <row r="66" spans="1:12" ht="14.25">
      <c r="A66" s="719" t="s">
        <v>4264</v>
      </c>
      <c r="B66" s="185"/>
      <c r="C66" s="185"/>
      <c r="D66" s="302" t="s">
        <v>16572</v>
      </c>
      <c r="E66" s="185">
        <f>+VLOOKUP(A66,'LISTA NACIONAL'!A:B,2,0)</f>
        <v>28668.355</v>
      </c>
      <c r="G66" s="666"/>
      <c r="H66" s="7"/>
      <c r="I66" s="666"/>
      <c r="J66" s="666"/>
      <c r="K66" s="2"/>
      <c r="L66" s="2"/>
    </row>
    <row r="67" spans="1:12" ht="25.5">
      <c r="A67" s="719" t="s">
        <v>1648</v>
      </c>
      <c r="B67" s="185"/>
      <c r="C67" s="185"/>
      <c r="D67" s="302" t="s">
        <v>16573</v>
      </c>
      <c r="E67" s="185">
        <f>+VLOOKUP(A67,'LISTA NACIONAL'!A:B,2,0)</f>
        <v>45136.57</v>
      </c>
      <c r="G67" s="666"/>
      <c r="H67" s="7"/>
      <c r="I67" s="666"/>
      <c r="J67" s="666"/>
      <c r="K67" s="2"/>
      <c r="L67" s="2"/>
    </row>
    <row r="68" spans="1:12" ht="25.5">
      <c r="A68" s="719" t="s">
        <v>1649</v>
      </c>
      <c r="B68" s="185"/>
      <c r="C68" s="185"/>
      <c r="D68" s="302" t="s">
        <v>17460</v>
      </c>
      <c r="E68" s="185">
        <f>+VLOOKUP(A68,'LISTA NACIONAL'!A:B,2,0)</f>
        <v>28845.78</v>
      </c>
      <c r="G68" s="666"/>
      <c r="H68" s="7"/>
      <c r="I68" s="666"/>
      <c r="J68" s="666"/>
      <c r="K68" s="2"/>
      <c r="L68" s="2"/>
    </row>
    <row r="69" spans="1:12" ht="14.25">
      <c r="A69" s="719" t="s">
        <v>1650</v>
      </c>
      <c r="B69" s="185"/>
      <c r="C69" s="185"/>
      <c r="D69" s="302" t="s">
        <v>16574</v>
      </c>
      <c r="E69" s="185">
        <f>+VLOOKUP(A69,'LISTA NACIONAL'!A:B,2,0)</f>
        <v>38590.896000000001</v>
      </c>
      <c r="G69" s="666"/>
      <c r="H69" s="7"/>
      <c r="I69" s="666"/>
      <c r="J69" s="666"/>
      <c r="K69" s="2"/>
      <c r="L69" s="2"/>
    </row>
    <row r="70" spans="1:12" ht="14.25">
      <c r="A70" s="719" t="s">
        <v>1651</v>
      </c>
      <c r="B70" s="185"/>
      <c r="C70" s="185"/>
      <c r="D70" s="302" t="s">
        <v>16575</v>
      </c>
      <c r="E70" s="185">
        <f>+VLOOKUP(A70,'LISTA NACIONAL'!A:B,2,0)</f>
        <v>34264.877</v>
      </c>
      <c r="G70" s="666"/>
      <c r="H70" s="7"/>
      <c r="I70" s="666"/>
      <c r="J70" s="666"/>
      <c r="K70" s="2"/>
      <c r="L70" s="2"/>
    </row>
    <row r="71" spans="1:12" ht="14.25">
      <c r="A71" s="719" t="s">
        <v>1652</v>
      </c>
      <c r="B71" s="185"/>
      <c r="C71" s="185"/>
      <c r="D71" s="302" t="s">
        <v>16576</v>
      </c>
      <c r="E71" s="185">
        <f>+VLOOKUP(A71,'LISTA NACIONAL'!A:B,2,0)</f>
        <v>35423.58</v>
      </c>
      <c r="G71" s="666"/>
      <c r="H71" s="7"/>
      <c r="I71" s="666"/>
      <c r="J71" s="666"/>
      <c r="K71" s="2"/>
      <c r="L71" s="2"/>
    </row>
    <row r="72" spans="1:12" ht="14.25">
      <c r="A72" s="719" t="s">
        <v>1653</v>
      </c>
      <c r="B72" s="185"/>
      <c r="C72" s="185"/>
      <c r="D72" s="302" t="s">
        <v>1655</v>
      </c>
      <c r="E72" s="185">
        <f>+VLOOKUP(A72,'LISTA NACIONAL'!A:B,2,0)</f>
        <v>26007.684000000001</v>
      </c>
      <c r="G72" s="666"/>
      <c r="H72" s="7"/>
      <c r="I72" s="666"/>
      <c r="J72" s="666"/>
      <c r="K72" s="2"/>
      <c r="L72" s="2"/>
    </row>
    <row r="73" spans="1:12" ht="14.25">
      <c r="A73" s="719" t="s">
        <v>1654</v>
      </c>
      <c r="B73" s="185"/>
      <c r="C73" s="185"/>
      <c r="D73" s="302" t="s">
        <v>16577</v>
      </c>
      <c r="E73" s="185">
        <f>+VLOOKUP(A73,'LISTA NACIONAL'!A:B,2,0)</f>
        <v>43068.175000000003</v>
      </c>
      <c r="G73" s="666"/>
      <c r="H73" s="7"/>
      <c r="I73" s="666"/>
      <c r="J73" s="666"/>
      <c r="K73" s="2"/>
      <c r="L73" s="2"/>
    </row>
    <row r="74" spans="1:12" ht="14.25">
      <c r="A74" s="719" t="s">
        <v>16551</v>
      </c>
      <c r="B74" s="185"/>
      <c r="C74" s="185"/>
      <c r="D74" s="302" t="s">
        <v>16698</v>
      </c>
      <c r="E74" s="185">
        <f>+VLOOKUP(A74,'LISTA NACIONAL'!A:B,2,0)</f>
        <v>27603.582999999999</v>
      </c>
      <c r="G74" s="666"/>
      <c r="H74" s="7"/>
      <c r="I74" s="666"/>
      <c r="J74" s="666"/>
      <c r="K74" s="2"/>
      <c r="L74" s="2"/>
    </row>
    <row r="75" spans="1:12" ht="14.25">
      <c r="A75" s="719" t="s">
        <v>16552</v>
      </c>
      <c r="B75" s="185"/>
      <c r="C75" s="185"/>
      <c r="D75" s="302" t="s">
        <v>16578</v>
      </c>
      <c r="E75" s="185">
        <f>+VLOOKUP(A75,'LISTA NACIONAL'!A:B,2,0)</f>
        <v>35585.317999999999</v>
      </c>
      <c r="G75" s="666"/>
      <c r="H75" s="7"/>
      <c r="I75" s="666"/>
      <c r="J75" s="666"/>
      <c r="K75" s="2"/>
      <c r="L75" s="2"/>
    </row>
    <row r="76" spans="1:12" ht="14.25">
      <c r="A76" s="719" t="s">
        <v>16697</v>
      </c>
      <c r="B76" s="185"/>
      <c r="C76" s="185"/>
      <c r="D76" s="302" t="s">
        <v>16699</v>
      </c>
      <c r="E76" s="185">
        <f>+VLOOKUP(A76,'LISTA NACIONAL'!A:B,2,0)</f>
        <v>56120.241999999998</v>
      </c>
      <c r="G76" s="666"/>
      <c r="H76" s="7"/>
      <c r="I76" s="666"/>
      <c r="J76" s="666"/>
      <c r="K76" s="2"/>
      <c r="L76" s="2"/>
    </row>
    <row r="77" spans="1:12" ht="14.25">
      <c r="A77" s="719" t="s">
        <v>17341</v>
      </c>
      <c r="B77" s="185"/>
      <c r="C77" s="185"/>
      <c r="D77" s="302" t="s">
        <v>17342</v>
      </c>
      <c r="E77" s="185">
        <f>+VLOOKUP(A77,'LISTA NACIONAL'!A:B,2,0)</f>
        <v>46915.517</v>
      </c>
      <c r="G77" s="666"/>
      <c r="H77" s="7"/>
      <c r="I77" s="666"/>
      <c r="J77" s="666"/>
      <c r="K77" s="2"/>
      <c r="L77" s="2"/>
    </row>
    <row r="78" spans="1:12" ht="14.25">
      <c r="A78" s="1282" t="s">
        <v>17521</v>
      </c>
      <c r="B78" s="1285"/>
      <c r="C78" s="1285"/>
      <c r="D78" s="1284" t="s">
        <v>17522</v>
      </c>
      <c r="E78" s="185">
        <f>+VLOOKUP(A78,'LISTA NACIONAL'!A:B,2,0)</f>
        <v>24646.822</v>
      </c>
      <c r="G78" s="666"/>
      <c r="H78" s="7"/>
      <c r="I78" s="666"/>
      <c r="J78" s="666"/>
      <c r="K78" s="2"/>
      <c r="L78" s="2"/>
    </row>
    <row r="79" spans="1:12" ht="15" thickBot="1">
      <c r="A79" s="463" t="s">
        <v>20902</v>
      </c>
      <c r="B79" s="186"/>
      <c r="C79" s="186"/>
      <c r="D79" s="464" t="s">
        <v>20935</v>
      </c>
      <c r="E79" s="185">
        <f>+VLOOKUP(A79,'LISTA NACIONAL'!A:B,2,0)</f>
        <v>45648.241999999998</v>
      </c>
      <c r="G79" s="666"/>
      <c r="H79" s="7"/>
      <c r="I79" s="666"/>
      <c r="J79" s="666"/>
      <c r="K79" s="2"/>
      <c r="L79" s="2"/>
    </row>
    <row r="80" spans="1:12" ht="19.5" customHeight="1" thickBot="1">
      <c r="A80" s="1007"/>
      <c r="B80" s="1008"/>
      <c r="C80" s="1543" t="s">
        <v>11431</v>
      </c>
      <c r="D80" s="1545"/>
      <c r="E80" s="918"/>
      <c r="G80" s="7"/>
      <c r="H80" s="7"/>
      <c r="I80" s="666"/>
      <c r="J80" s="947"/>
      <c r="K80" s="2"/>
      <c r="L80" s="2"/>
    </row>
    <row r="81" spans="1:12" ht="14.25">
      <c r="A81" s="718" t="s">
        <v>11432</v>
      </c>
      <c r="B81" s="118"/>
      <c r="C81" s="118"/>
      <c r="D81" s="305" t="s">
        <v>12437</v>
      </c>
      <c r="E81" s="262">
        <f>+VLOOKUP(A81,'LISTA NACIONAL'!A:B,2,0)</f>
        <v>24031.505000000001</v>
      </c>
      <c r="G81" s="666"/>
      <c r="H81" s="7"/>
      <c r="I81" s="666"/>
      <c r="J81" s="666"/>
      <c r="K81" s="2"/>
      <c r="L81" s="2"/>
    </row>
    <row r="82" spans="1:12" ht="14.25">
      <c r="A82" s="719" t="s">
        <v>11433</v>
      </c>
      <c r="B82" s="120"/>
      <c r="C82" s="120"/>
      <c r="D82" s="302" t="s">
        <v>12438</v>
      </c>
      <c r="E82" s="185">
        <f>+VLOOKUP(A82,'LISTA NACIONAL'!A:B,2,0)</f>
        <v>12575.947</v>
      </c>
      <c r="G82" s="666"/>
      <c r="H82" s="7"/>
      <c r="I82" s="666"/>
      <c r="J82" s="666"/>
      <c r="K82" s="2"/>
      <c r="L82" s="2"/>
    </row>
    <row r="83" spans="1:12" ht="14.25">
      <c r="A83" s="719" t="s">
        <v>11434</v>
      </c>
      <c r="B83" s="120"/>
      <c r="C83" s="120"/>
      <c r="D83" s="302" t="s">
        <v>12439</v>
      </c>
      <c r="E83" s="185">
        <f>+VLOOKUP(A83,'LISTA NACIONAL'!A:B,2,0)</f>
        <v>11932.392</v>
      </c>
      <c r="G83" s="666"/>
      <c r="H83" s="7"/>
      <c r="I83" s="666"/>
      <c r="J83" s="666"/>
      <c r="K83" s="2"/>
      <c r="L83" s="2"/>
    </row>
    <row r="84" spans="1:12" ht="14.25">
      <c r="A84" s="719" t="s">
        <v>11435</v>
      </c>
      <c r="B84" s="120"/>
      <c r="C84" s="120"/>
      <c r="D84" s="302" t="s">
        <v>12440</v>
      </c>
      <c r="E84" s="185">
        <f>+VLOOKUP(A84,'LISTA NACIONAL'!A:B,2,0)</f>
        <v>12056.33</v>
      </c>
      <c r="G84" s="666"/>
      <c r="H84" s="7"/>
      <c r="I84" s="666"/>
      <c r="J84" s="666"/>
      <c r="K84" s="2"/>
      <c r="L84" s="2"/>
    </row>
    <row r="85" spans="1:12" ht="14.25">
      <c r="A85" s="719" t="s">
        <v>11436</v>
      </c>
      <c r="B85" s="120"/>
      <c r="C85" s="120"/>
      <c r="D85" s="302" t="s">
        <v>12441</v>
      </c>
      <c r="E85" s="185">
        <f>+VLOOKUP(A85,'LISTA NACIONAL'!A:B,2,0)</f>
        <v>14237.126</v>
      </c>
      <c r="G85" s="666"/>
      <c r="H85" s="7"/>
      <c r="I85" s="666"/>
      <c r="J85" s="666"/>
      <c r="K85" s="2"/>
      <c r="L85" s="2"/>
    </row>
    <row r="86" spans="1:12" ht="14.25">
      <c r="A86" s="719" t="s">
        <v>7825</v>
      </c>
      <c r="B86" s="120"/>
      <c r="C86" s="120"/>
      <c r="D86" s="302" t="s">
        <v>12442</v>
      </c>
      <c r="E86" s="185">
        <f>+VLOOKUP(A86,'LISTA NACIONAL'!A:B,2,0)</f>
        <v>14669.853999999999</v>
      </c>
      <c r="G86" s="666"/>
      <c r="H86" s="7"/>
      <c r="I86" s="666"/>
      <c r="J86" s="666"/>
      <c r="K86" s="2"/>
      <c r="L86" s="2"/>
    </row>
    <row r="87" spans="1:12" ht="14.25">
      <c r="A87" s="719" t="s">
        <v>7826</v>
      </c>
      <c r="B87" s="120"/>
      <c r="C87" s="120"/>
      <c r="D87" s="302" t="s">
        <v>12443</v>
      </c>
      <c r="E87" s="185">
        <f>+VLOOKUP(A87,'LISTA NACIONAL'!A:B,2,0)</f>
        <v>16895.448</v>
      </c>
      <c r="G87" s="666"/>
      <c r="H87" s="7"/>
      <c r="I87" s="666"/>
      <c r="J87" s="666"/>
      <c r="K87" s="2"/>
      <c r="L87" s="2"/>
    </row>
    <row r="88" spans="1:12" ht="14.25">
      <c r="A88" s="719" t="s">
        <v>7827</v>
      </c>
      <c r="B88" s="120"/>
      <c r="C88" s="120"/>
      <c r="D88" s="302" t="s">
        <v>12444</v>
      </c>
      <c r="E88" s="185">
        <f>+VLOOKUP(A88,'LISTA NACIONAL'!A:B,2,0)</f>
        <v>10968.571</v>
      </c>
      <c r="G88" s="666"/>
      <c r="H88" s="7"/>
      <c r="I88" s="666"/>
      <c r="J88" s="666"/>
      <c r="K88" s="2"/>
      <c r="L88" s="2"/>
    </row>
    <row r="89" spans="1:12" ht="14.25">
      <c r="A89" s="719" t="s">
        <v>7828</v>
      </c>
      <c r="B89" s="120"/>
      <c r="C89" s="120"/>
      <c r="D89" s="302" t="s">
        <v>12445</v>
      </c>
      <c r="E89" s="185">
        <f>+VLOOKUP(A89,'LISTA NACIONAL'!A:B,2,0)</f>
        <v>11064.101000000001</v>
      </c>
      <c r="G89" s="666"/>
      <c r="H89" s="7"/>
      <c r="I89" s="666"/>
      <c r="J89" s="666"/>
      <c r="K89" s="2"/>
      <c r="L89" s="2"/>
    </row>
    <row r="90" spans="1:12" ht="14.25">
      <c r="A90" s="719" t="s">
        <v>7829</v>
      </c>
      <c r="B90" s="120"/>
      <c r="C90" s="120"/>
      <c r="D90" s="302" t="s">
        <v>12446</v>
      </c>
      <c r="E90" s="185">
        <f>+VLOOKUP(A90,'LISTA NACIONAL'!A:B,2,0)</f>
        <v>12189.938</v>
      </c>
      <c r="G90" s="666"/>
      <c r="H90" s="7"/>
      <c r="I90" s="666"/>
      <c r="J90" s="666"/>
      <c r="K90" s="2"/>
      <c r="L90" s="2"/>
    </row>
    <row r="91" spans="1:12" ht="14.25">
      <c r="A91" s="719" t="s">
        <v>7830</v>
      </c>
      <c r="B91" s="120"/>
      <c r="C91" s="120"/>
      <c r="D91" s="302" t="s">
        <v>12447</v>
      </c>
      <c r="E91" s="185">
        <f>+VLOOKUP(A91,'LISTA NACIONAL'!A:B,2,0)</f>
        <v>11064.617</v>
      </c>
      <c r="G91" s="666"/>
      <c r="H91" s="7"/>
      <c r="I91" s="666"/>
      <c r="J91" s="666"/>
      <c r="K91" s="2"/>
      <c r="L91" s="2"/>
    </row>
    <row r="92" spans="1:12" ht="14.25">
      <c r="A92" s="719" t="s">
        <v>7831</v>
      </c>
      <c r="B92" s="120"/>
      <c r="C92" s="120"/>
      <c r="D92" s="302" t="s">
        <v>12448</v>
      </c>
      <c r="E92" s="185">
        <f>+VLOOKUP(A92,'LISTA NACIONAL'!A:B,2,0)</f>
        <v>11064.101000000001</v>
      </c>
      <c r="G92" s="666"/>
      <c r="H92" s="7"/>
      <c r="I92" s="666"/>
      <c r="J92" s="666"/>
      <c r="K92" s="2"/>
      <c r="L92" s="2"/>
    </row>
    <row r="93" spans="1:12" ht="14.25">
      <c r="A93" s="719" t="s">
        <v>7832</v>
      </c>
      <c r="B93" s="120"/>
      <c r="C93" s="120"/>
      <c r="D93" s="302" t="s">
        <v>12449</v>
      </c>
      <c r="E93" s="185">
        <f>+VLOOKUP(A93,'LISTA NACIONAL'!A:B,2,0)</f>
        <v>12086.334999999999</v>
      </c>
      <c r="G93" s="666"/>
      <c r="H93" s="7"/>
      <c r="I93" s="666"/>
      <c r="J93" s="666"/>
      <c r="K93" s="2"/>
      <c r="L93" s="2"/>
    </row>
    <row r="94" spans="1:12" ht="14.25">
      <c r="A94" s="719" t="s">
        <v>7833</v>
      </c>
      <c r="B94" s="120"/>
      <c r="C94" s="120"/>
      <c r="D94" s="302" t="s">
        <v>12450</v>
      </c>
      <c r="E94" s="185">
        <f>+VLOOKUP(A94,'LISTA NACIONAL'!A:B,2,0)</f>
        <v>11302.358</v>
      </c>
      <c r="G94" s="666"/>
      <c r="H94" s="7"/>
      <c r="I94" s="666"/>
      <c r="J94" s="666"/>
      <c r="K94" s="2"/>
      <c r="L94" s="2"/>
    </row>
    <row r="95" spans="1:12" ht="14.25">
      <c r="A95" s="719" t="s">
        <v>7834</v>
      </c>
      <c r="B95" s="120"/>
      <c r="C95" s="120"/>
      <c r="D95" s="302" t="s">
        <v>12451</v>
      </c>
      <c r="E95" s="185">
        <f>+VLOOKUP(A95,'LISTA NACIONAL'!A:B,2,0)</f>
        <v>11302.358</v>
      </c>
      <c r="G95" s="666"/>
      <c r="H95" s="7"/>
      <c r="I95" s="666"/>
      <c r="J95" s="666"/>
      <c r="K95" s="2"/>
      <c r="L95" s="2"/>
    </row>
    <row r="96" spans="1:12" ht="14.25">
      <c r="A96" s="719" t="s">
        <v>7835</v>
      </c>
      <c r="B96" s="120"/>
      <c r="C96" s="120"/>
      <c r="D96" s="302" t="s">
        <v>12452</v>
      </c>
      <c r="E96" s="185">
        <f>+VLOOKUP(A96,'LISTA NACIONAL'!A:B,2,0)</f>
        <v>11064.101000000001</v>
      </c>
      <c r="G96" s="666"/>
      <c r="H96" s="7"/>
      <c r="I96" s="666"/>
      <c r="J96" s="666"/>
      <c r="K96" s="2"/>
      <c r="L96" s="2"/>
    </row>
    <row r="97" spans="1:12" ht="15" customHeight="1">
      <c r="A97" s="719" t="s">
        <v>7836</v>
      </c>
      <c r="B97" s="120"/>
      <c r="C97" s="120"/>
      <c r="D97" s="629" t="s">
        <v>12453</v>
      </c>
      <c r="E97" s="185">
        <f>+VLOOKUP(A97,'LISTA NACIONAL'!A:B,2,0)</f>
        <v>17693.561000000002</v>
      </c>
      <c r="G97" s="666"/>
      <c r="H97" s="7"/>
      <c r="I97" s="666"/>
      <c r="J97" s="666"/>
      <c r="K97" s="2"/>
      <c r="L97" s="2"/>
    </row>
    <row r="98" spans="1:12" ht="14.25">
      <c r="A98" s="719" t="s">
        <v>12425</v>
      </c>
      <c r="B98" s="120"/>
      <c r="C98" s="120"/>
      <c r="D98" s="303" t="s">
        <v>12454</v>
      </c>
      <c r="E98" s="185" t="e">
        <f>+VLOOKUP(A98,'LISTA NACIONAL'!A:B,2,0)</f>
        <v>#N/A</v>
      </c>
      <c r="G98" s="666"/>
      <c r="H98" s="7"/>
      <c r="I98" s="666"/>
      <c r="J98" s="666"/>
      <c r="K98" s="2"/>
      <c r="L98" s="2"/>
    </row>
    <row r="99" spans="1:12" ht="14.25">
      <c r="A99" s="719" t="s">
        <v>7837</v>
      </c>
      <c r="B99" s="120"/>
      <c r="C99" s="120"/>
      <c r="D99" s="302" t="s">
        <v>12455</v>
      </c>
      <c r="E99" s="185">
        <f>+VLOOKUP(A99,'LISTA NACIONAL'!A:B,2,0)</f>
        <v>20892.948</v>
      </c>
      <c r="G99" s="666"/>
      <c r="H99" s="7"/>
      <c r="I99" s="666"/>
      <c r="J99" s="666"/>
      <c r="K99" s="2"/>
      <c r="L99" s="2"/>
    </row>
    <row r="100" spans="1:12" ht="14.25">
      <c r="A100" s="719" t="s">
        <v>7838</v>
      </c>
      <c r="B100" s="120"/>
      <c r="C100" s="120"/>
      <c r="D100" s="302" t="s">
        <v>12456</v>
      </c>
      <c r="E100" s="185">
        <f>+VLOOKUP(A100,'LISTA NACIONAL'!A:B,2,0)</f>
        <v>18625.037</v>
      </c>
      <c r="G100" s="666"/>
      <c r="H100" s="7"/>
      <c r="I100" s="666"/>
      <c r="J100" s="666"/>
      <c r="K100" s="2"/>
      <c r="L100" s="2"/>
    </row>
    <row r="101" spans="1:12" ht="14.25">
      <c r="A101" s="719" t="s">
        <v>7839</v>
      </c>
      <c r="B101" s="120"/>
      <c r="C101" s="120"/>
      <c r="D101" s="302" t="s">
        <v>12457</v>
      </c>
      <c r="E101" s="185">
        <f>+VLOOKUP(A101,'LISTA NACIONAL'!A:B,2,0)</f>
        <v>16259.328</v>
      </c>
      <c r="G101" s="666"/>
      <c r="H101" s="7"/>
      <c r="I101" s="666"/>
      <c r="J101" s="666"/>
      <c r="K101" s="2"/>
      <c r="L101" s="2"/>
    </row>
    <row r="102" spans="1:12" ht="14.25">
      <c r="A102" s="719" t="s">
        <v>10244</v>
      </c>
      <c r="B102" s="120"/>
      <c r="C102" s="120"/>
      <c r="D102" s="302" t="s">
        <v>12458</v>
      </c>
      <c r="E102" s="185">
        <f>+VLOOKUP(A102,'LISTA NACIONAL'!A:B,2,0)</f>
        <v>11926.98</v>
      </c>
      <c r="G102" s="666"/>
      <c r="H102" s="7"/>
      <c r="I102" s="666"/>
      <c r="J102" s="666"/>
      <c r="K102" s="2"/>
      <c r="L102" s="2"/>
    </row>
    <row r="103" spans="1:12" ht="14.25">
      <c r="A103" s="719" t="s">
        <v>7840</v>
      </c>
      <c r="B103" s="120"/>
      <c r="C103" s="120"/>
      <c r="D103" s="302" t="s">
        <v>12459</v>
      </c>
      <c r="E103" s="185">
        <f>+VLOOKUP(A103,'LISTA NACIONAL'!A:B,2,0)</f>
        <v>45400.747000000003</v>
      </c>
      <c r="G103" s="666"/>
      <c r="H103" s="7"/>
      <c r="I103" s="666"/>
      <c r="J103" s="666"/>
      <c r="K103" s="2"/>
      <c r="L103" s="2"/>
    </row>
    <row r="104" spans="1:12" ht="14.25">
      <c r="A104" s="719" t="s">
        <v>7841</v>
      </c>
      <c r="B104" s="120"/>
      <c r="C104" s="120"/>
      <c r="D104" s="302" t="s">
        <v>12460</v>
      </c>
      <c r="E104" s="185">
        <f>+VLOOKUP(A104,'LISTA NACIONAL'!A:B,2,0)</f>
        <v>22190.429</v>
      </c>
      <c r="G104" s="666"/>
      <c r="H104" s="7"/>
      <c r="I104" s="666"/>
      <c r="J104" s="666"/>
      <c r="K104" s="2"/>
      <c r="L104" s="2"/>
    </row>
    <row r="105" spans="1:12" ht="14.25">
      <c r="A105" s="719" t="s">
        <v>536</v>
      </c>
      <c r="B105" s="120"/>
      <c r="C105" s="120"/>
      <c r="D105" s="302" t="s">
        <v>12461</v>
      </c>
      <c r="E105" s="185">
        <f>+VLOOKUP(A105,'LISTA NACIONAL'!A:B,2,0)</f>
        <v>14260.825999999999</v>
      </c>
      <c r="G105" s="666"/>
      <c r="H105" s="7"/>
      <c r="I105" s="666"/>
      <c r="J105" s="666"/>
      <c r="K105" s="2"/>
      <c r="L105" s="2"/>
    </row>
    <row r="106" spans="1:12" ht="14.25">
      <c r="A106" s="719" t="s">
        <v>7842</v>
      </c>
      <c r="B106" s="120"/>
      <c r="C106" s="120"/>
      <c r="D106" s="302" t="s">
        <v>12462</v>
      </c>
      <c r="E106" s="185">
        <f>+VLOOKUP(A106,'LISTA NACIONAL'!A:B,2,0)</f>
        <v>16259.328</v>
      </c>
      <c r="G106" s="666"/>
      <c r="H106" s="7"/>
      <c r="I106" s="666"/>
      <c r="J106" s="666"/>
      <c r="K106" s="2"/>
      <c r="L106" s="2"/>
    </row>
    <row r="107" spans="1:12" ht="25.5">
      <c r="A107" s="719" t="s">
        <v>7843</v>
      </c>
      <c r="B107" s="120"/>
      <c r="C107" s="120"/>
      <c r="D107" s="302" t="s">
        <v>12463</v>
      </c>
      <c r="E107" s="185">
        <f>+VLOOKUP(A107,'LISTA NACIONAL'!A:B,2,0)</f>
        <v>19764.726999999999</v>
      </c>
      <c r="G107" s="666"/>
      <c r="H107" s="7"/>
      <c r="I107" s="666"/>
      <c r="J107" s="666"/>
      <c r="K107" s="2"/>
      <c r="L107" s="2"/>
    </row>
    <row r="108" spans="1:12" ht="14.25">
      <c r="A108" s="719" t="s">
        <v>9199</v>
      </c>
      <c r="B108" s="120"/>
      <c r="C108" s="120"/>
      <c r="D108" s="302" t="s">
        <v>12464</v>
      </c>
      <c r="E108" s="185">
        <f>+VLOOKUP(A108,'LISTA NACIONAL'!A:B,2,0)</f>
        <v>13630.763999999999</v>
      </c>
      <c r="G108" s="666"/>
      <c r="H108" s="7"/>
      <c r="I108" s="666"/>
      <c r="J108" s="666"/>
      <c r="K108" s="2"/>
      <c r="L108" s="2"/>
    </row>
    <row r="109" spans="1:12" ht="14.25">
      <c r="A109" s="719" t="s">
        <v>10925</v>
      </c>
      <c r="B109" s="120"/>
      <c r="C109" s="120"/>
      <c r="D109" s="302" t="s">
        <v>12465</v>
      </c>
      <c r="E109" s="185">
        <f>+VLOOKUP(A109,'LISTA NACIONAL'!A:B,2,0)</f>
        <v>10776.972</v>
      </c>
      <c r="G109" s="666"/>
      <c r="H109" s="7"/>
      <c r="I109" s="666"/>
      <c r="J109" s="666"/>
      <c r="K109" s="2"/>
      <c r="L109" s="2"/>
    </row>
    <row r="110" spans="1:12" ht="14.25">
      <c r="A110" s="719" t="s">
        <v>10926</v>
      </c>
      <c r="B110" s="120"/>
      <c r="C110" s="120"/>
      <c r="D110" s="302" t="s">
        <v>12466</v>
      </c>
      <c r="E110" s="185">
        <f>+VLOOKUP(A110,'LISTA NACIONAL'!A:B,2,0)</f>
        <v>21886.394</v>
      </c>
      <c r="G110" s="666"/>
      <c r="H110" s="7"/>
      <c r="I110" s="666"/>
      <c r="J110" s="666"/>
      <c r="K110" s="2"/>
      <c r="L110" s="2"/>
    </row>
    <row r="111" spans="1:12" ht="16.5" customHeight="1">
      <c r="A111" s="719" t="s">
        <v>10927</v>
      </c>
      <c r="B111" s="120"/>
      <c r="C111" s="120"/>
      <c r="D111" s="304" t="s">
        <v>12467</v>
      </c>
      <c r="E111" s="185">
        <f>+VLOOKUP(A111,'LISTA NACIONAL'!A:B,2,0)</f>
        <v>11664.547</v>
      </c>
      <c r="G111" s="666"/>
      <c r="H111" s="7"/>
      <c r="I111" s="666"/>
      <c r="J111" s="666"/>
      <c r="K111" s="2"/>
      <c r="L111" s="2"/>
    </row>
    <row r="112" spans="1:12" ht="14.25">
      <c r="A112" s="719" t="s">
        <v>10928</v>
      </c>
      <c r="B112" s="120"/>
      <c r="C112" s="120"/>
      <c r="D112" s="302" t="s">
        <v>12468</v>
      </c>
      <c r="E112" s="185">
        <f>+VLOOKUP(A112,'LISTA NACIONAL'!A:B,2,0)</f>
        <v>36780.964999999997</v>
      </c>
      <c r="G112" s="666"/>
      <c r="H112" s="7"/>
      <c r="I112" s="666"/>
      <c r="J112" s="666"/>
      <c r="K112" s="2"/>
      <c r="L112" s="2"/>
    </row>
    <row r="113" spans="1:12" ht="19.5" customHeight="1">
      <c r="A113" s="719" t="s">
        <v>10929</v>
      </c>
      <c r="B113" s="120"/>
      <c r="C113" s="120"/>
      <c r="D113" s="304" t="s">
        <v>12469</v>
      </c>
      <c r="E113" s="185">
        <f>+VLOOKUP(A113,'LISTA NACIONAL'!A:B,2,0)</f>
        <v>11767.358</v>
      </c>
      <c r="G113" s="666"/>
      <c r="H113" s="7"/>
      <c r="I113" s="666"/>
      <c r="J113" s="666"/>
      <c r="K113" s="2"/>
      <c r="L113" s="2"/>
    </row>
    <row r="114" spans="1:12" ht="14.25">
      <c r="A114" s="719" t="s">
        <v>10930</v>
      </c>
      <c r="B114" s="120"/>
      <c r="C114" s="120"/>
      <c r="D114" s="302" t="s">
        <v>12470</v>
      </c>
      <c r="E114" s="185">
        <f>+VLOOKUP(A114,'LISTA NACIONAL'!A:B,2,0)</f>
        <v>37437.205999999998</v>
      </c>
      <c r="G114" s="666"/>
      <c r="H114" s="7"/>
      <c r="I114" s="666"/>
      <c r="J114" s="666"/>
      <c r="K114" s="2"/>
      <c r="L114" s="2"/>
    </row>
    <row r="115" spans="1:12" ht="14.25">
      <c r="A115" s="719" t="s">
        <v>11892</v>
      </c>
      <c r="B115" s="120"/>
      <c r="C115" s="120"/>
      <c r="D115" s="302" t="s">
        <v>11893</v>
      </c>
      <c r="E115" s="185">
        <f>+VLOOKUP(A115,'LISTA NACIONAL'!A:B,2,0)</f>
        <v>30521.309000000001</v>
      </c>
      <c r="G115" s="666"/>
      <c r="H115" s="7"/>
      <c r="I115" s="666"/>
      <c r="J115" s="666"/>
      <c r="K115" s="2"/>
      <c r="L115" s="2"/>
    </row>
    <row r="116" spans="1:12" ht="14.25">
      <c r="A116" s="719" t="s">
        <v>9960</v>
      </c>
      <c r="B116" s="120"/>
      <c r="C116" s="120"/>
      <c r="D116" s="302" t="s">
        <v>12471</v>
      </c>
      <c r="E116" s="185">
        <f>+VLOOKUP(A116,'LISTA NACIONAL'!A:B,2,0)</f>
        <v>27443.808000000001</v>
      </c>
      <c r="G116" s="666"/>
      <c r="H116" s="7"/>
      <c r="I116" s="666"/>
      <c r="J116" s="666"/>
      <c r="K116" s="2"/>
      <c r="L116" s="2"/>
    </row>
    <row r="117" spans="1:12" ht="14.25">
      <c r="A117" s="719" t="s">
        <v>9961</v>
      </c>
      <c r="B117" s="120"/>
      <c r="C117" s="120"/>
      <c r="D117" s="302" t="s">
        <v>12472</v>
      </c>
      <c r="E117" s="185">
        <f>+VLOOKUP(A117,'LISTA NACIONAL'!A:B,2,0)</f>
        <v>49674.654999999999</v>
      </c>
      <c r="G117" s="666"/>
      <c r="H117" s="7"/>
      <c r="I117" s="666"/>
      <c r="J117" s="666"/>
      <c r="K117" s="2"/>
      <c r="L117" s="2"/>
    </row>
    <row r="118" spans="1:12" ht="14.25">
      <c r="A118" s="719" t="s">
        <v>7726</v>
      </c>
      <c r="B118" s="120"/>
      <c r="C118" s="120"/>
      <c r="D118" s="302" t="s">
        <v>12473</v>
      </c>
      <c r="E118" s="185">
        <f>+VLOOKUP(A118,'LISTA NACIONAL'!A:B,2,0)</f>
        <v>22908.516</v>
      </c>
      <c r="G118" s="666"/>
      <c r="H118" s="7"/>
      <c r="I118" s="666"/>
      <c r="J118" s="666"/>
      <c r="K118" s="2"/>
      <c r="L118" s="2"/>
    </row>
    <row r="119" spans="1:12" ht="14.25">
      <c r="A119" s="719" t="s">
        <v>1656</v>
      </c>
      <c r="B119" s="120"/>
      <c r="C119" s="120"/>
      <c r="D119" s="302" t="s">
        <v>12474</v>
      </c>
      <c r="E119" s="185">
        <f>+VLOOKUP(A119,'LISTA NACIONAL'!A:B,2,0)</f>
        <v>8260.1980000000003</v>
      </c>
      <c r="G119" s="666"/>
      <c r="H119" s="7"/>
      <c r="I119" s="666"/>
      <c r="J119" s="666"/>
      <c r="K119" s="2"/>
      <c r="L119" s="2"/>
    </row>
    <row r="120" spans="1:12" ht="14.25">
      <c r="A120" s="719" t="s">
        <v>1657</v>
      </c>
      <c r="B120" s="120"/>
      <c r="C120" s="120"/>
      <c r="D120" s="302" t="s">
        <v>12475</v>
      </c>
      <c r="E120" s="185">
        <f>+VLOOKUP(A120,'LISTA NACIONAL'!A:B,2,0)</f>
        <v>47684.258000000002</v>
      </c>
      <c r="G120" s="666"/>
      <c r="H120" s="7"/>
      <c r="I120" s="666"/>
      <c r="J120" s="666"/>
      <c r="K120" s="2"/>
      <c r="L120" s="2"/>
    </row>
    <row r="121" spans="1:12" ht="14.25">
      <c r="A121" s="719" t="s">
        <v>3865</v>
      </c>
      <c r="B121" s="120"/>
      <c r="C121" s="120"/>
      <c r="D121" s="302" t="s">
        <v>12476</v>
      </c>
      <c r="E121" s="185">
        <f>+VLOOKUP(A121,'LISTA NACIONAL'!A:B,2,0)</f>
        <v>24367.725999999999</v>
      </c>
      <c r="G121" s="666"/>
      <c r="H121" s="7"/>
      <c r="I121" s="666"/>
      <c r="J121" s="666"/>
      <c r="K121" s="2"/>
      <c r="L121" s="2"/>
    </row>
    <row r="122" spans="1:12" ht="14.25">
      <c r="A122" s="719" t="s">
        <v>4047</v>
      </c>
      <c r="B122" s="120"/>
      <c r="C122" s="120"/>
      <c r="D122" s="302" t="s">
        <v>12477</v>
      </c>
      <c r="E122" s="185">
        <f>+VLOOKUP(A122,'LISTA NACIONAL'!A:B,2,0)</f>
        <v>13833.953</v>
      </c>
      <c r="G122" s="666"/>
      <c r="H122" s="7"/>
      <c r="I122" s="666"/>
      <c r="J122" s="666"/>
      <c r="K122" s="2"/>
      <c r="L122" s="2"/>
    </row>
    <row r="123" spans="1:12" ht="14.25">
      <c r="A123" s="719" t="s">
        <v>1658</v>
      </c>
      <c r="B123" s="120"/>
      <c r="C123" s="120"/>
      <c r="D123" s="302" t="s">
        <v>12478</v>
      </c>
      <c r="E123" s="185">
        <f>+VLOOKUP(A123,'LISTA NACIONAL'!A:B,2,0)</f>
        <v>5732.2539999999999</v>
      </c>
      <c r="G123" s="666"/>
      <c r="H123" s="7"/>
      <c r="I123" s="666"/>
      <c r="J123" s="666"/>
      <c r="K123" s="2"/>
      <c r="L123" s="2"/>
    </row>
    <row r="124" spans="1:12" ht="14.25">
      <c r="A124" s="719" t="s">
        <v>16618</v>
      </c>
      <c r="B124" s="120"/>
      <c r="C124" s="120"/>
      <c r="D124" s="302" t="s">
        <v>12479</v>
      </c>
      <c r="E124" s="185">
        <f>+VLOOKUP(A124,'LISTA NACIONAL'!A:B,2,0)</f>
        <v>22371.079000000002</v>
      </c>
      <c r="G124" s="666"/>
      <c r="H124" s="7"/>
      <c r="I124" s="666"/>
      <c r="J124" s="666"/>
      <c r="K124" s="2"/>
      <c r="L124" s="2"/>
    </row>
    <row r="125" spans="1:12" ht="14.25">
      <c r="A125" s="719" t="s">
        <v>1659</v>
      </c>
      <c r="B125" s="120"/>
      <c r="C125" s="120"/>
      <c r="D125" s="302" t="s">
        <v>12480</v>
      </c>
      <c r="E125" s="185">
        <f>+VLOOKUP(A125,'LISTA NACIONAL'!A:B,2,0)</f>
        <v>28390.733</v>
      </c>
      <c r="G125" s="666"/>
      <c r="H125" s="7"/>
      <c r="I125" s="666"/>
      <c r="J125" s="666"/>
      <c r="K125" s="2"/>
      <c r="L125" s="2"/>
    </row>
    <row r="126" spans="1:12" ht="14.25">
      <c r="A126" s="719" t="s">
        <v>1660</v>
      </c>
      <c r="B126" s="120"/>
      <c r="C126" s="120"/>
      <c r="D126" s="302" t="s">
        <v>12481</v>
      </c>
      <c r="E126" s="185">
        <f>+VLOOKUP(A126,'LISTA NACIONAL'!A:B,2,0)</f>
        <v>40201.883999999998</v>
      </c>
      <c r="G126" s="666"/>
      <c r="H126" s="7"/>
      <c r="I126" s="666"/>
      <c r="J126" s="666"/>
      <c r="K126" s="2"/>
      <c r="L126" s="2"/>
    </row>
    <row r="127" spans="1:12" ht="14.25">
      <c r="A127" s="719" t="s">
        <v>1661</v>
      </c>
      <c r="B127" s="120"/>
      <c r="C127" s="120"/>
      <c r="D127" s="302" t="s">
        <v>12482</v>
      </c>
      <c r="E127" s="185">
        <f>+VLOOKUP(A127,'LISTA NACIONAL'!A:B,2,0)</f>
        <v>15142.298000000001</v>
      </c>
      <c r="G127" s="666"/>
      <c r="H127" s="7"/>
      <c r="I127" s="666"/>
      <c r="J127" s="666"/>
      <c r="K127" s="2"/>
      <c r="L127" s="2"/>
    </row>
    <row r="128" spans="1:12" ht="14.25">
      <c r="A128" s="719" t="s">
        <v>1662</v>
      </c>
      <c r="B128" s="120"/>
      <c r="C128" s="120"/>
      <c r="D128" s="302" t="s">
        <v>12483</v>
      </c>
      <c r="E128" s="185">
        <f>+VLOOKUP(A128,'LISTA NACIONAL'!A:B,2,0)</f>
        <v>17213.673999999999</v>
      </c>
      <c r="G128" s="666"/>
      <c r="H128" s="7"/>
      <c r="I128" s="666"/>
      <c r="J128" s="666"/>
      <c r="K128" s="2"/>
      <c r="L128" s="2"/>
    </row>
    <row r="129" spans="1:12" ht="14.25">
      <c r="A129" s="719" t="s">
        <v>1663</v>
      </c>
      <c r="B129" s="120"/>
      <c r="C129" s="120"/>
      <c r="D129" s="302" t="s">
        <v>12484</v>
      </c>
      <c r="E129" s="185">
        <f>+VLOOKUP(A129,'LISTA NACIONAL'!A:B,2,0)</f>
        <v>13451.698</v>
      </c>
      <c r="G129" s="666"/>
      <c r="H129" s="7"/>
      <c r="I129" s="666"/>
      <c r="J129" s="666"/>
      <c r="K129" s="2"/>
      <c r="L129" s="2"/>
    </row>
    <row r="130" spans="1:12" ht="14.25">
      <c r="A130" s="719" t="s">
        <v>1664</v>
      </c>
      <c r="B130" s="120"/>
      <c r="C130" s="120"/>
      <c r="D130" s="302" t="s">
        <v>12485</v>
      </c>
      <c r="E130" s="185">
        <f>+VLOOKUP(A130,'LISTA NACIONAL'!A:B,2,0)</f>
        <v>15141.61</v>
      </c>
      <c r="G130" s="666"/>
      <c r="H130" s="7"/>
      <c r="I130" s="666"/>
      <c r="J130" s="666"/>
      <c r="K130" s="2"/>
      <c r="L130" s="2"/>
    </row>
    <row r="131" spans="1:12" ht="14.25">
      <c r="A131" s="719" t="s">
        <v>1665</v>
      </c>
      <c r="B131" s="120"/>
      <c r="C131" s="120"/>
      <c r="D131" s="302" t="s">
        <v>12486</v>
      </c>
      <c r="E131" s="185">
        <f>+VLOOKUP(A131,'LISTA NACIONAL'!A:B,2,0)</f>
        <v>17205.223000000002</v>
      </c>
      <c r="G131" s="666"/>
      <c r="H131" s="7"/>
      <c r="I131" s="666"/>
      <c r="J131" s="666"/>
      <c r="K131" s="2"/>
      <c r="L131" s="2"/>
    </row>
    <row r="132" spans="1:12" ht="14.25">
      <c r="A132" s="719" t="s">
        <v>1666</v>
      </c>
      <c r="B132" s="120"/>
      <c r="C132" s="120"/>
      <c r="D132" s="302" t="s">
        <v>12487</v>
      </c>
      <c r="E132" s="185">
        <f>+VLOOKUP(A132,'LISTA NACIONAL'!A:B,2,0)</f>
        <v>14933.134</v>
      </c>
      <c r="G132" s="666"/>
      <c r="H132" s="7"/>
      <c r="I132" s="666"/>
      <c r="J132" s="666"/>
      <c r="K132" s="2"/>
      <c r="L132" s="2"/>
    </row>
    <row r="133" spans="1:12" ht="14.25">
      <c r="A133" s="719" t="s">
        <v>1667</v>
      </c>
      <c r="B133" s="120"/>
      <c r="C133" s="120"/>
      <c r="D133" s="302" t="s">
        <v>12488</v>
      </c>
      <c r="E133" s="185">
        <f>+VLOOKUP(A133,'LISTA NACIONAL'!A:B,2,0)</f>
        <v>16249.843000000001</v>
      </c>
      <c r="G133" s="666"/>
      <c r="H133" s="7"/>
      <c r="I133" s="666"/>
      <c r="J133" s="666"/>
      <c r="K133" s="2"/>
      <c r="L133" s="2"/>
    </row>
    <row r="134" spans="1:12" ht="14.25">
      <c r="A134" s="719" t="s">
        <v>1668</v>
      </c>
      <c r="B134" s="120"/>
      <c r="C134" s="120"/>
      <c r="D134" s="302" t="s">
        <v>12489</v>
      </c>
      <c r="E134" s="185">
        <f>+VLOOKUP(A134,'LISTA NACIONAL'!A:B,2,0)</f>
        <v>17332.045999999998</v>
      </c>
      <c r="G134" s="666"/>
      <c r="H134" s="7"/>
      <c r="I134" s="666"/>
      <c r="J134" s="666"/>
      <c r="K134" s="2"/>
      <c r="L134" s="2"/>
    </row>
    <row r="135" spans="1:12" ht="14.25">
      <c r="A135" s="719" t="s">
        <v>1669</v>
      </c>
      <c r="B135" s="120"/>
      <c r="C135" s="120"/>
      <c r="D135" s="302" t="s">
        <v>12490</v>
      </c>
      <c r="E135" s="185">
        <f>+VLOOKUP(A135,'LISTA NACIONAL'!A:B,2,0)</f>
        <v>15624.197</v>
      </c>
      <c r="G135" s="666"/>
      <c r="H135" s="7"/>
      <c r="I135" s="666"/>
      <c r="J135" s="666"/>
      <c r="K135" s="2"/>
      <c r="L135" s="2"/>
    </row>
    <row r="136" spans="1:12" ht="15" customHeight="1">
      <c r="A136" s="719" t="s">
        <v>1670</v>
      </c>
      <c r="B136" s="120"/>
      <c r="C136" s="120"/>
      <c r="D136" s="302" t="s">
        <v>15232</v>
      </c>
      <c r="E136" s="185">
        <f>+VLOOKUP(A136,'LISTA NACIONAL'!A:B,2,0)</f>
        <v>128933.49099999999</v>
      </c>
      <c r="G136" s="666"/>
      <c r="H136" s="7"/>
      <c r="I136" s="666"/>
      <c r="J136" s="666"/>
      <c r="K136" s="2"/>
      <c r="L136" s="2"/>
    </row>
    <row r="137" spans="1:12" ht="14.25">
      <c r="A137" s="719" t="s">
        <v>12426</v>
      </c>
      <c r="B137" s="120"/>
      <c r="C137" s="120"/>
      <c r="D137" s="302" t="s">
        <v>15233</v>
      </c>
      <c r="E137" s="185">
        <f>+VLOOKUP(A137,'LISTA NACIONAL'!A:B,2,0)</f>
        <v>13882.536</v>
      </c>
      <c r="G137" s="666"/>
      <c r="H137" s="7"/>
      <c r="I137" s="666"/>
      <c r="J137" s="666"/>
      <c r="K137" s="2"/>
      <c r="L137" s="2"/>
    </row>
    <row r="138" spans="1:12" ht="14.25">
      <c r="A138" s="719" t="s">
        <v>12427</v>
      </c>
      <c r="B138" s="120"/>
      <c r="C138" s="120"/>
      <c r="D138" s="302" t="s">
        <v>15234</v>
      </c>
      <c r="E138" s="185">
        <f>+VLOOKUP(A138,'LISTA NACIONAL'!A:B,2,0)</f>
        <v>28390.733</v>
      </c>
      <c r="G138" s="666"/>
      <c r="H138" s="7"/>
      <c r="I138" s="666"/>
      <c r="J138" s="666"/>
      <c r="K138" s="2"/>
      <c r="L138" s="2"/>
    </row>
    <row r="139" spans="1:12" ht="14.25">
      <c r="A139" s="719" t="s">
        <v>12428</v>
      </c>
      <c r="B139" s="120"/>
      <c r="C139" s="120"/>
      <c r="D139" s="302" t="s">
        <v>15235</v>
      </c>
      <c r="E139" s="185">
        <f>+VLOOKUP(A139,'LISTA NACIONAL'!A:B,2,0)</f>
        <v>39517.055999999997</v>
      </c>
      <c r="G139" s="666"/>
      <c r="H139" s="7"/>
      <c r="I139" s="666"/>
      <c r="J139" s="666"/>
      <c r="K139" s="2"/>
      <c r="L139" s="2"/>
    </row>
    <row r="140" spans="1:12" ht="14.25">
      <c r="A140" s="719" t="s">
        <v>725</v>
      </c>
      <c r="B140" s="120"/>
      <c r="C140" s="120"/>
      <c r="D140" s="302" t="s">
        <v>733</v>
      </c>
      <c r="E140" s="185">
        <f>+VLOOKUP(A140,'LISTA NACIONAL'!A:B,2,0)</f>
        <v>24053.498</v>
      </c>
      <c r="G140" s="666"/>
      <c r="H140" s="7"/>
      <c r="I140" s="666"/>
      <c r="J140" s="666"/>
      <c r="K140" s="2"/>
      <c r="L140" s="2"/>
    </row>
    <row r="141" spans="1:12" ht="14.25">
      <c r="A141" s="719" t="s">
        <v>726</v>
      </c>
      <c r="B141" s="120"/>
      <c r="C141" s="120"/>
      <c r="D141" s="302" t="s">
        <v>734</v>
      </c>
      <c r="E141" s="185">
        <f>+VLOOKUP(A141,'LISTA NACIONAL'!A:B,2,0)</f>
        <v>24053.498</v>
      </c>
      <c r="G141" s="666"/>
      <c r="H141" s="7"/>
      <c r="I141" s="666"/>
      <c r="J141" s="666"/>
      <c r="K141" s="2"/>
      <c r="L141" s="2"/>
    </row>
    <row r="142" spans="1:12" ht="14.25">
      <c r="A142" s="719" t="s">
        <v>727</v>
      </c>
      <c r="B142" s="120"/>
      <c r="C142" s="120"/>
      <c r="D142" s="301" t="s">
        <v>12491</v>
      </c>
      <c r="E142" s="185">
        <f>+VLOOKUP(A142,'LISTA NACIONAL'!A:B,2,0)</f>
        <v>16148.405000000001</v>
      </c>
      <c r="G142" s="666"/>
      <c r="H142" s="7"/>
      <c r="I142" s="666"/>
      <c r="J142" s="666"/>
      <c r="K142" s="2"/>
      <c r="L142" s="2"/>
    </row>
    <row r="143" spans="1:12" ht="14.25">
      <c r="A143" s="719" t="s">
        <v>728</v>
      </c>
      <c r="B143" s="120"/>
      <c r="C143" s="120"/>
      <c r="D143" s="301" t="s">
        <v>12492</v>
      </c>
      <c r="E143" s="185">
        <f>+VLOOKUP(A143,'LISTA NACIONAL'!A:B,2,0)</f>
        <v>17044.581999999999</v>
      </c>
      <c r="G143" s="666"/>
      <c r="H143" s="7"/>
      <c r="I143" s="666"/>
      <c r="J143" s="666"/>
      <c r="K143" s="2"/>
      <c r="L143" s="2"/>
    </row>
    <row r="144" spans="1:12" ht="14.25">
      <c r="A144" s="719" t="s">
        <v>729</v>
      </c>
      <c r="B144" s="120"/>
      <c r="C144" s="120"/>
      <c r="D144" s="301" t="s">
        <v>12493</v>
      </c>
      <c r="E144" s="185">
        <f>+VLOOKUP(A144,'LISTA NACIONAL'!A:B,2,0)</f>
        <v>19301.990000000002</v>
      </c>
      <c r="G144" s="666"/>
      <c r="H144" s="7"/>
      <c r="I144" s="666"/>
      <c r="J144" s="666"/>
      <c r="K144" s="2"/>
      <c r="L144" s="2"/>
    </row>
    <row r="145" spans="1:12" ht="14.25">
      <c r="A145" s="719" t="s">
        <v>730</v>
      </c>
      <c r="B145" s="120"/>
      <c r="C145" s="120"/>
      <c r="D145" s="301" t="s">
        <v>12434</v>
      </c>
      <c r="E145" s="185">
        <f>+VLOOKUP(A145,'LISTA NACIONAL'!A:B,2,0)</f>
        <v>16148.405000000001</v>
      </c>
      <c r="G145" s="666"/>
      <c r="H145" s="7"/>
      <c r="I145" s="666"/>
      <c r="J145" s="666"/>
      <c r="K145" s="2"/>
      <c r="L145" s="2"/>
    </row>
    <row r="146" spans="1:12" ht="14.25">
      <c r="A146" s="719" t="s">
        <v>731</v>
      </c>
      <c r="B146" s="120"/>
      <c r="C146" s="120"/>
      <c r="D146" s="301" t="s">
        <v>12435</v>
      </c>
      <c r="E146" s="185">
        <f>+VLOOKUP(A146,'LISTA NACIONAL'!A:B,2,0)</f>
        <v>17114.764999999999</v>
      </c>
      <c r="G146" s="666"/>
      <c r="H146" s="7"/>
      <c r="I146" s="666"/>
      <c r="J146" s="666"/>
      <c r="K146" s="2"/>
      <c r="L146" s="2"/>
    </row>
    <row r="147" spans="1:12" ht="14.25">
      <c r="A147" s="719" t="s">
        <v>732</v>
      </c>
      <c r="B147" s="120"/>
      <c r="C147" s="120"/>
      <c r="D147" s="301" t="s">
        <v>12436</v>
      </c>
      <c r="E147" s="185">
        <f>+VLOOKUP(A147,'LISTA NACIONAL'!A:B,2,0)</f>
        <v>19141.337</v>
      </c>
      <c r="G147" s="666"/>
      <c r="H147" s="7"/>
      <c r="I147" s="666"/>
      <c r="J147" s="666"/>
      <c r="K147" s="2"/>
      <c r="L147" s="2"/>
    </row>
    <row r="148" spans="1:12" ht="14.25">
      <c r="A148" s="719" t="s">
        <v>12429</v>
      </c>
      <c r="B148" s="120"/>
      <c r="C148" s="120"/>
      <c r="D148" s="301" t="s">
        <v>15236</v>
      </c>
      <c r="E148" s="185">
        <f>+VLOOKUP(A148,'LISTA NACIONAL'!A:B,2,0)</f>
        <v>11210.87</v>
      </c>
      <c r="G148" s="666"/>
      <c r="H148" s="7"/>
      <c r="I148" s="666"/>
      <c r="J148" s="666"/>
      <c r="K148" s="2"/>
      <c r="L148" s="2"/>
    </row>
    <row r="149" spans="1:12" ht="14.25">
      <c r="A149" s="719" t="s">
        <v>12430</v>
      </c>
      <c r="B149" s="120"/>
      <c r="C149" s="120"/>
      <c r="D149" s="302" t="s">
        <v>16546</v>
      </c>
      <c r="E149" s="185">
        <f>+VLOOKUP(A149,'LISTA NACIONAL'!A:B,2,0)</f>
        <v>23926.668000000001</v>
      </c>
      <c r="G149" s="666"/>
      <c r="H149" s="7"/>
      <c r="I149" s="666"/>
      <c r="J149" s="666"/>
      <c r="K149" s="2"/>
      <c r="L149" s="2"/>
    </row>
    <row r="150" spans="1:12" ht="14.25">
      <c r="A150" s="719" t="s">
        <v>12431</v>
      </c>
      <c r="B150" s="120"/>
      <c r="C150" s="120"/>
      <c r="D150" s="302" t="s">
        <v>16579</v>
      </c>
      <c r="E150" s="185">
        <f>+VLOOKUP(A150,'LISTA NACIONAL'!A:B,2,0)</f>
        <v>38350.332000000002</v>
      </c>
      <c r="G150" s="666"/>
      <c r="H150" s="7"/>
      <c r="I150" s="666"/>
      <c r="J150" s="666"/>
      <c r="K150" s="2"/>
      <c r="L150" s="2"/>
    </row>
    <row r="151" spans="1:12" ht="14.25">
      <c r="A151" s="719" t="s">
        <v>12432</v>
      </c>
      <c r="B151" s="120"/>
      <c r="C151" s="120"/>
      <c r="D151" s="301" t="s">
        <v>15237</v>
      </c>
      <c r="E151" s="185">
        <f>+VLOOKUP(A151,'LISTA NACIONAL'!A:B,2,0)</f>
        <v>14060.105</v>
      </c>
      <c r="G151" s="666"/>
      <c r="H151" s="7"/>
      <c r="I151" s="666"/>
      <c r="J151" s="666"/>
      <c r="K151" s="2"/>
      <c r="L151" s="2"/>
    </row>
    <row r="152" spans="1:12" ht="14.25">
      <c r="A152" s="719" t="s">
        <v>12433</v>
      </c>
      <c r="B152" s="120"/>
      <c r="C152" s="120"/>
      <c r="D152" s="301" t="s">
        <v>15238</v>
      </c>
      <c r="E152" s="185">
        <f>+VLOOKUP(A152,'LISTA NACIONAL'!A:B,2,0)</f>
        <v>13950.18</v>
      </c>
      <c r="G152" s="666"/>
      <c r="H152" s="7"/>
      <c r="I152" s="666"/>
      <c r="J152" s="666"/>
      <c r="K152" s="2"/>
      <c r="L152" s="2"/>
    </row>
    <row r="153" spans="1:12" ht="14.25">
      <c r="A153" s="719" t="s">
        <v>12794</v>
      </c>
      <c r="B153" s="120"/>
      <c r="C153" s="120"/>
      <c r="D153" s="301" t="s">
        <v>16547</v>
      </c>
      <c r="E153" s="185">
        <f>+VLOOKUP(A153,'LISTA NACIONAL'!A:B,2,0)</f>
        <v>26044.01</v>
      </c>
      <c r="G153" s="666"/>
      <c r="H153" s="7"/>
      <c r="I153" s="666"/>
      <c r="J153" s="666"/>
      <c r="K153" s="2"/>
      <c r="L153" s="2"/>
    </row>
    <row r="154" spans="1:12" ht="14.25">
      <c r="A154" s="719" t="s">
        <v>16543</v>
      </c>
      <c r="B154" s="120"/>
      <c r="C154" s="120"/>
      <c r="D154" s="301" t="s">
        <v>16548</v>
      </c>
      <c r="E154" s="185">
        <f>+VLOOKUP(A154,'LISTA NACIONAL'!A:B,2,0)</f>
        <v>24958.142</v>
      </c>
      <c r="G154" s="666"/>
      <c r="H154" s="7"/>
      <c r="I154" s="666"/>
      <c r="J154" s="666"/>
      <c r="K154" s="2"/>
      <c r="L154" s="2"/>
    </row>
    <row r="155" spans="1:12" ht="14.25">
      <c r="A155" s="719" t="s">
        <v>16544</v>
      </c>
      <c r="B155" s="126"/>
      <c r="C155" s="126"/>
      <c r="D155" s="301" t="s">
        <v>16549</v>
      </c>
      <c r="E155" s="185">
        <f>+VLOOKUP(A155,'LISTA NACIONAL'!A:B,2,0)</f>
        <v>35983.019999999997</v>
      </c>
      <c r="G155" s="666"/>
      <c r="H155" s="7"/>
      <c r="I155" s="666"/>
      <c r="J155" s="666"/>
      <c r="K155" s="2"/>
      <c r="L155" s="2"/>
    </row>
    <row r="156" spans="1:12" ht="14.25">
      <c r="A156" s="719" t="s">
        <v>16545</v>
      </c>
      <c r="B156" s="126"/>
      <c r="C156" s="126"/>
      <c r="D156" s="301" t="s">
        <v>16550</v>
      </c>
      <c r="E156" s="185">
        <f>+VLOOKUP(A156,'LISTA NACIONAL'!A:B,2,0)</f>
        <v>56164.146999999997</v>
      </c>
      <c r="G156" s="666"/>
      <c r="H156" s="7"/>
      <c r="I156" s="666"/>
      <c r="J156" s="666"/>
      <c r="K156" s="2"/>
      <c r="L156" s="2"/>
    </row>
    <row r="157" spans="1:12" ht="14.25">
      <c r="A157" s="719" t="s">
        <v>17352</v>
      </c>
      <c r="B157" s="126"/>
      <c r="C157" s="126"/>
      <c r="D157" s="301" t="s">
        <v>17355</v>
      </c>
      <c r="E157" s="185">
        <f>+VLOOKUP(A157,'LISTA NACIONAL'!A:B,2,0)</f>
        <v>38925.226000000002</v>
      </c>
      <c r="G157" s="666"/>
      <c r="H157" s="7"/>
      <c r="I157" s="666"/>
      <c r="J157" s="666"/>
      <c r="K157" s="2"/>
      <c r="L157" s="2"/>
    </row>
    <row r="158" spans="1:12" ht="14.25">
      <c r="A158" s="719" t="s">
        <v>19999</v>
      </c>
      <c r="B158" s="126"/>
      <c r="C158" s="126"/>
      <c r="D158" s="301" t="s">
        <v>24601</v>
      </c>
      <c r="E158" s="185">
        <f>+VLOOKUP(A158,'LISTA NACIONAL'!A:B,2,0)</f>
        <v>26953.441999999999</v>
      </c>
      <c r="G158" s="666"/>
      <c r="H158" s="7"/>
      <c r="I158" s="666"/>
      <c r="J158" s="666"/>
      <c r="K158" s="2"/>
      <c r="L158" s="2"/>
    </row>
    <row r="159" spans="1:12" ht="14.25">
      <c r="A159" s="719" t="s">
        <v>17353</v>
      </c>
      <c r="B159" s="126"/>
      <c r="C159" s="126"/>
      <c r="D159" s="301" t="s">
        <v>24602</v>
      </c>
      <c r="E159" s="185">
        <f>+VLOOKUP(A159,'LISTA NACIONAL'!A:B,2,0)</f>
        <v>27536.806</v>
      </c>
      <c r="G159" s="666"/>
      <c r="H159" s="7"/>
      <c r="I159" s="666"/>
      <c r="J159" s="666"/>
      <c r="K159" s="2"/>
      <c r="L159" s="2"/>
    </row>
    <row r="160" spans="1:12" ht="14.25">
      <c r="A160" s="719" t="s">
        <v>17343</v>
      </c>
      <c r="B160" s="126"/>
      <c r="C160" s="126"/>
      <c r="D160" s="301" t="s">
        <v>24603</v>
      </c>
      <c r="E160" s="185">
        <f>+VLOOKUP(A160,'LISTA NACIONAL'!A:B,2,0)</f>
        <v>24470.822</v>
      </c>
      <c r="G160" s="666"/>
      <c r="H160" s="7"/>
      <c r="I160" s="666"/>
      <c r="J160" s="666"/>
      <c r="K160" s="2"/>
      <c r="L160" s="2"/>
    </row>
    <row r="161" spans="1:12" ht="14.25">
      <c r="A161" s="719" t="s">
        <v>17354</v>
      </c>
      <c r="B161" s="126"/>
      <c r="C161" s="126"/>
      <c r="D161" s="301" t="s">
        <v>24604</v>
      </c>
      <c r="E161" s="185">
        <f>+VLOOKUP(A161,'LISTA NACIONAL'!A:B,2,0)</f>
        <v>19972.437999999998</v>
      </c>
      <c r="G161" s="666"/>
      <c r="H161" s="7"/>
      <c r="I161" s="666"/>
      <c r="J161" s="666"/>
      <c r="K161" s="2"/>
      <c r="L161" s="2"/>
    </row>
    <row r="162" spans="1:12" ht="14.25">
      <c r="A162" s="1299" t="s">
        <v>17365</v>
      </c>
      <c r="D162" s="1300" t="s">
        <v>24605</v>
      </c>
      <c r="E162" s="185">
        <f>+VLOOKUP(A162,'LISTA NACIONAL'!A:B,2,0)</f>
        <v>23301.028999999999</v>
      </c>
      <c r="G162" s="666"/>
      <c r="H162" s="7"/>
      <c r="I162" s="666"/>
      <c r="J162" s="666"/>
      <c r="K162" s="2"/>
      <c r="L162" s="2"/>
    </row>
    <row r="163" spans="1:12" ht="15" thickBot="1">
      <c r="A163" s="463" t="s">
        <v>24600</v>
      </c>
      <c r="B163" s="198"/>
      <c r="C163" s="198"/>
      <c r="D163" s="306" t="s">
        <v>24606</v>
      </c>
      <c r="E163" s="185">
        <f>+VLOOKUP(A163,'LISTA NACIONAL'!A:B,2,0)</f>
        <v>23550.045999999998</v>
      </c>
      <c r="G163" s="666"/>
      <c r="H163" s="7"/>
      <c r="I163" s="666"/>
      <c r="J163" s="666"/>
      <c r="K163" s="2"/>
      <c r="L163" s="2"/>
    </row>
    <row r="164" spans="1:12" ht="19.5" thickBot="1">
      <c r="A164" s="917"/>
      <c r="B164" s="918"/>
      <c r="C164" s="918"/>
      <c r="D164" s="1234" t="s">
        <v>20918</v>
      </c>
      <c r="E164" s="918"/>
      <c r="G164" s="7"/>
      <c r="H164" s="7"/>
      <c r="I164" s="666"/>
      <c r="J164" s="2"/>
      <c r="K164" s="2"/>
      <c r="L164" s="2"/>
    </row>
    <row r="165" spans="1:12" ht="15.75" customHeight="1">
      <c r="A165" s="718" t="s">
        <v>20906</v>
      </c>
      <c r="B165" s="183"/>
      <c r="C165" s="183"/>
      <c r="D165" s="1323" t="s">
        <v>20919</v>
      </c>
      <c r="E165" s="262">
        <f>+VLOOKUP(A165,'LISTA NACIONAL'!A:B,2,0)</f>
        <v>40995.97</v>
      </c>
      <c r="G165" s="7"/>
      <c r="H165" s="7"/>
      <c r="I165" s="666"/>
      <c r="J165" s="2"/>
      <c r="K165" s="2"/>
      <c r="L165" s="2"/>
    </row>
    <row r="166" spans="1:12" ht="14.25">
      <c r="A166" s="719" t="s">
        <v>24618</v>
      </c>
      <c r="B166" s="126"/>
      <c r="C166" s="126"/>
      <c r="D166" s="301" t="s">
        <v>24629</v>
      </c>
      <c r="E166" s="185">
        <f>+VLOOKUP(A166,'LISTA NACIONAL'!A:B,2,0)</f>
        <v>27287.814999999999</v>
      </c>
      <c r="G166" s="7"/>
      <c r="H166" s="7"/>
      <c r="I166" s="666"/>
      <c r="J166" s="2"/>
      <c r="K166" s="2"/>
      <c r="L166" s="2"/>
    </row>
    <row r="167" spans="1:12" ht="14.25">
      <c r="A167" s="719" t="s">
        <v>20907</v>
      </c>
      <c r="B167" s="1324"/>
      <c r="C167" s="1325"/>
      <c r="D167" s="301" t="s">
        <v>24630</v>
      </c>
      <c r="E167" s="185">
        <f>+VLOOKUP(A167,'LISTA NACIONAL'!A:B,2,0)</f>
        <v>81127.972999999998</v>
      </c>
      <c r="G167" s="7"/>
      <c r="H167" s="7"/>
      <c r="I167" s="666"/>
      <c r="J167" s="2"/>
      <c r="K167" s="2"/>
      <c r="L167" s="2"/>
    </row>
    <row r="168" spans="1:12" ht="14.25">
      <c r="A168" s="719" t="s">
        <v>24619</v>
      </c>
      <c r="B168" s="1324"/>
      <c r="C168" s="1325"/>
      <c r="D168" s="301" t="s">
        <v>24631</v>
      </c>
      <c r="E168" s="185">
        <f>+VLOOKUP(A168,'LISTA NACIONAL'!A:B,2,0)</f>
        <v>22952.071</v>
      </c>
      <c r="G168" s="7"/>
      <c r="H168" s="7"/>
      <c r="I168" s="666"/>
      <c r="J168" s="2"/>
      <c r="K168" s="2"/>
      <c r="L168" s="2"/>
    </row>
    <row r="169" spans="1:12" ht="14.25">
      <c r="A169" s="719" t="s">
        <v>24620</v>
      </c>
      <c r="B169" s="1324"/>
      <c r="C169" s="1325"/>
      <c r="D169" s="301" t="s">
        <v>24632</v>
      </c>
      <c r="E169" s="185">
        <f>+VLOOKUP(A169,'LISTA NACIONAL'!A:B,2,0)</f>
        <v>52966.307999999997</v>
      </c>
      <c r="G169" s="7"/>
      <c r="H169" s="7"/>
      <c r="I169" s="666"/>
      <c r="J169" s="2"/>
      <c r="K169" s="2"/>
      <c r="L169" s="2"/>
    </row>
    <row r="170" spans="1:12" ht="14.25">
      <c r="A170" s="719" t="s">
        <v>24621</v>
      </c>
      <c r="B170" s="1324"/>
      <c r="C170" s="1325"/>
      <c r="D170" s="301" t="s">
        <v>24633</v>
      </c>
      <c r="E170" s="185">
        <f>+VLOOKUP(A170,'LISTA NACIONAL'!A:B,2,0)</f>
        <v>24217.098999999998</v>
      </c>
      <c r="G170" s="7"/>
      <c r="H170" s="7"/>
      <c r="I170" s="666"/>
      <c r="J170" s="2"/>
      <c r="K170" s="2"/>
      <c r="L170" s="2"/>
    </row>
    <row r="171" spans="1:12" ht="14.25">
      <c r="A171" s="719" t="s">
        <v>24622</v>
      </c>
      <c r="B171" s="1324"/>
      <c r="C171" s="1325"/>
      <c r="D171" s="301" t="s">
        <v>24678</v>
      </c>
      <c r="E171" s="185">
        <f>+VLOOKUP(A171,'LISTA NACIONAL'!A:B,2,0)</f>
        <v>52852.315000000002</v>
      </c>
      <c r="G171" s="7"/>
      <c r="H171" s="7"/>
      <c r="I171" s="666"/>
      <c r="J171" s="2"/>
      <c r="K171" s="2"/>
      <c r="L171" s="2"/>
    </row>
    <row r="172" spans="1:12" ht="14.25">
      <c r="A172" s="719" t="s">
        <v>24623</v>
      </c>
      <c r="B172" s="1324"/>
      <c r="C172" s="1325"/>
      <c r="D172" s="301" t="s">
        <v>24634</v>
      </c>
      <c r="E172" s="185">
        <f>+VLOOKUP(A172,'LISTA NACIONAL'!A:B,2,0)</f>
        <v>41115.218000000001</v>
      </c>
      <c r="G172" s="7"/>
      <c r="H172" s="7"/>
      <c r="I172" s="666"/>
      <c r="J172" s="2"/>
      <c r="K172" s="2"/>
      <c r="L172" s="2"/>
    </row>
    <row r="173" spans="1:12" ht="14.25">
      <c r="A173" s="719" t="s">
        <v>24624</v>
      </c>
      <c r="B173" s="1324"/>
      <c r="C173" s="1325"/>
      <c r="D173" s="301" t="s">
        <v>24635</v>
      </c>
      <c r="E173" s="185">
        <f>+VLOOKUP(A173,'LISTA NACIONAL'!A:B,2,0)</f>
        <v>52699.02</v>
      </c>
      <c r="G173" s="7"/>
      <c r="H173" s="7"/>
      <c r="I173" s="666"/>
      <c r="J173" s="2"/>
      <c r="K173" s="2"/>
      <c r="L173" s="2"/>
    </row>
    <row r="174" spans="1:12" ht="14.25">
      <c r="A174" s="719" t="s">
        <v>24625</v>
      </c>
      <c r="B174" s="1324"/>
      <c r="C174" s="1325"/>
      <c r="D174" s="301" t="s">
        <v>24636</v>
      </c>
      <c r="E174" s="185">
        <f>+VLOOKUP(A174,'LISTA NACIONAL'!A:B,2,0)</f>
        <v>26168.201000000001</v>
      </c>
      <c r="G174" s="7"/>
      <c r="H174" s="7"/>
      <c r="I174" s="666"/>
      <c r="J174" s="2"/>
      <c r="K174" s="2"/>
      <c r="L174" s="2"/>
    </row>
    <row r="175" spans="1:12" ht="14.25">
      <c r="A175" s="719" t="s">
        <v>24626</v>
      </c>
      <c r="B175" s="1324"/>
      <c r="C175" s="1325"/>
      <c r="D175" s="301" t="s">
        <v>24637</v>
      </c>
      <c r="E175" s="185">
        <f>+VLOOKUP(A175,'LISTA NACIONAL'!A:B,2,0)</f>
        <v>32939.341999999997</v>
      </c>
      <c r="G175" s="7"/>
      <c r="H175" s="7"/>
      <c r="I175" s="666"/>
      <c r="J175" s="2"/>
      <c r="K175" s="2"/>
      <c r="L175" s="2"/>
    </row>
    <row r="176" spans="1:12" ht="14.25">
      <c r="A176" s="1282" t="s">
        <v>24627</v>
      </c>
      <c r="B176" s="1330"/>
      <c r="C176" s="1331"/>
      <c r="D176" s="1332" t="s">
        <v>24638</v>
      </c>
      <c r="E176" s="185">
        <f>+VLOOKUP(A176,'LISTA NACIONAL'!A:B,2,0)</f>
        <v>24554.645</v>
      </c>
      <c r="G176" s="7"/>
      <c r="H176" s="7"/>
      <c r="I176" s="666"/>
      <c r="J176" s="2"/>
      <c r="K176" s="2"/>
      <c r="L176" s="2"/>
    </row>
    <row r="177" spans="1:12" ht="14.25">
      <c r="A177" s="1282" t="s">
        <v>24680</v>
      </c>
      <c r="B177" s="1330"/>
      <c r="C177" s="1331"/>
      <c r="D177" s="1332" t="s">
        <v>24681</v>
      </c>
      <c r="E177" s="185">
        <f>+VLOOKUP(A177,'LISTA NACIONAL'!A:B,2,0)</f>
        <v>49920.006999999998</v>
      </c>
      <c r="G177" s="7"/>
      <c r="H177" s="7"/>
      <c r="I177" s="666"/>
      <c r="J177" s="2"/>
      <c r="K177" s="2"/>
      <c r="L177" s="2"/>
    </row>
    <row r="178" spans="1:12" ht="14.25">
      <c r="A178" s="1282" t="s">
        <v>24683</v>
      </c>
      <c r="B178" s="1330"/>
      <c r="C178" s="1331"/>
      <c r="D178" s="1332" t="s">
        <v>24684</v>
      </c>
      <c r="E178" s="185">
        <f>+VLOOKUP(A178,'LISTA NACIONAL'!A:B,2,0)</f>
        <v>47050.589</v>
      </c>
      <c r="G178" s="7"/>
      <c r="H178" s="7"/>
      <c r="I178" s="666"/>
      <c r="J178" s="2"/>
      <c r="K178" s="2"/>
      <c r="L178" s="2"/>
    </row>
    <row r="179" spans="1:12" ht="15" thickBot="1">
      <c r="A179" s="463" t="s">
        <v>24685</v>
      </c>
      <c r="B179" s="1326"/>
      <c r="C179" s="1327"/>
      <c r="D179" s="306" t="s">
        <v>24686</v>
      </c>
      <c r="E179" s="185">
        <f>+VLOOKUP(A179,'LISTA NACIONAL'!A:B,2,0)</f>
        <v>48662.178999999996</v>
      </c>
      <c r="G179" s="7"/>
      <c r="H179" s="7"/>
      <c r="I179" s="666"/>
      <c r="J179" s="2"/>
      <c r="K179" s="2"/>
      <c r="L179" s="2"/>
    </row>
    <row r="180" spans="1:12" ht="15" thickBot="1">
      <c r="B180" s="187"/>
      <c r="C180" s="188"/>
      <c r="D180" s="189"/>
      <c r="E180" s="666"/>
      <c r="G180" s="7"/>
      <c r="H180" s="7"/>
      <c r="I180" s="666"/>
      <c r="J180" s="2"/>
      <c r="K180" s="2"/>
      <c r="L180" s="2"/>
    </row>
    <row r="181" spans="1:12" ht="19.5" customHeight="1" thickBot="1">
      <c r="A181" s="917"/>
      <c r="B181" s="918"/>
      <c r="C181" s="918"/>
      <c r="D181" s="1234" t="s">
        <v>10931</v>
      </c>
      <c r="E181" s="918"/>
      <c r="G181" s="7"/>
      <c r="H181" s="7"/>
      <c r="I181" s="666"/>
      <c r="J181" s="2"/>
      <c r="K181" s="2"/>
      <c r="L181" s="2"/>
    </row>
    <row r="182" spans="1:12" ht="204.75" thickBot="1">
      <c r="A182" s="797" t="s">
        <v>16999</v>
      </c>
      <c r="B182" s="128"/>
      <c r="C182" s="129" t="s">
        <v>4427</v>
      </c>
      <c r="D182" s="130" t="s">
        <v>4505</v>
      </c>
      <c r="E182" s="262">
        <f>+VLOOKUP(A182,'LISTA NACIONAL'!A:B,2,0)</f>
        <v>8762.5300000000007</v>
      </c>
      <c r="I182" s="666"/>
      <c r="J182" s="2"/>
      <c r="K182" s="2"/>
      <c r="L182" s="2"/>
    </row>
    <row r="183" spans="1:12" ht="192.75" thickBot="1">
      <c r="A183" s="131" t="s">
        <v>10932</v>
      </c>
      <c r="B183" s="131"/>
      <c r="C183" s="132" t="s">
        <v>10933</v>
      </c>
      <c r="D183" s="133" t="s">
        <v>3711</v>
      </c>
      <c r="E183" s="262">
        <f>+VLOOKUP(A183,'LISTA NACIONAL'!A:B,2,0)</f>
        <v>12611.206</v>
      </c>
      <c r="I183" s="666"/>
      <c r="J183" s="2"/>
      <c r="K183" s="2"/>
      <c r="L183" s="2"/>
    </row>
    <row r="184" spans="1:12" ht="19.5" customHeight="1" thickBot="1">
      <c r="A184" s="917" t="s">
        <v>10931</v>
      </c>
      <c r="B184" s="918"/>
      <c r="C184" s="918"/>
      <c r="D184" s="918"/>
      <c r="E184" s="918"/>
      <c r="I184" s="666"/>
      <c r="J184" s="2"/>
      <c r="K184" s="2"/>
      <c r="L184" s="2"/>
    </row>
    <row r="185" spans="1:12" ht="153.75" thickBot="1">
      <c r="A185" s="118" t="s">
        <v>3712</v>
      </c>
      <c r="B185" s="118"/>
      <c r="C185" s="118" t="s">
        <v>3618</v>
      </c>
      <c r="D185" s="124" t="s">
        <v>6051</v>
      </c>
      <c r="E185" s="262">
        <f>+VLOOKUP(A185,'LISTA NACIONAL'!A:B,2,0)</f>
        <v>13060.769</v>
      </c>
      <c r="I185" s="666"/>
      <c r="J185" s="2"/>
      <c r="K185" s="2"/>
      <c r="L185" s="2"/>
    </row>
    <row r="186" spans="1:12" ht="15" thickBot="1">
      <c r="A186" s="125" t="s">
        <v>6052</v>
      </c>
      <c r="B186" s="122"/>
      <c r="C186" s="315" t="s">
        <v>6053</v>
      </c>
      <c r="D186" s="317" t="s">
        <v>6054</v>
      </c>
      <c r="E186" s="262">
        <f>+VLOOKUP(A186,'LISTA NACIONAL'!A:B,2,0)</f>
        <v>12444.657999999999</v>
      </c>
      <c r="I186" s="666"/>
      <c r="J186" s="2"/>
      <c r="K186" s="2"/>
      <c r="L186" s="2"/>
    </row>
    <row r="187" spans="1:12" ht="15" thickBot="1">
      <c r="A187" s="316" t="s">
        <v>12520</v>
      </c>
      <c r="B187" s="314"/>
      <c r="C187" s="314"/>
      <c r="D187" s="134" t="s">
        <v>12521</v>
      </c>
      <c r="E187" s="262">
        <f>+VLOOKUP(A187,'LISTA NACIONAL'!A:B,2,0)</f>
        <v>9892.74</v>
      </c>
      <c r="I187" s="666"/>
      <c r="J187" s="2"/>
      <c r="K187" s="2"/>
      <c r="L187" s="2"/>
    </row>
    <row r="188" spans="1:12" ht="15" thickBot="1">
      <c r="A188" s="313"/>
      <c r="B188" s="311"/>
      <c r="C188" s="311"/>
      <c r="D188" s="312"/>
      <c r="E188" s="262"/>
      <c r="I188" s="666"/>
      <c r="J188" s="2"/>
      <c r="K188" s="2"/>
      <c r="L188" s="2"/>
    </row>
    <row r="189" spans="1:12" ht="19.5" customHeight="1" thickBot="1">
      <c r="A189" s="917"/>
      <c r="B189" s="918"/>
      <c r="C189" s="918"/>
      <c r="D189" s="1234" t="s">
        <v>6055</v>
      </c>
      <c r="E189" s="918"/>
      <c r="I189" s="666"/>
      <c r="J189" s="2"/>
      <c r="K189" s="2"/>
      <c r="L189" s="2"/>
    </row>
    <row r="190" spans="1:12" ht="180.75" thickBot="1">
      <c r="A190" s="131" t="s">
        <v>6056</v>
      </c>
      <c r="B190" s="131"/>
      <c r="C190" s="131" t="s">
        <v>6057</v>
      </c>
      <c r="D190" s="190" t="s">
        <v>11506</v>
      </c>
      <c r="E190" s="262">
        <f>+VLOOKUP(A190,'LISTA NACIONAL'!A:B,2,0)</f>
        <v>21444.895</v>
      </c>
      <c r="I190" s="666"/>
      <c r="J190" s="2"/>
      <c r="K190" s="2"/>
      <c r="L190" s="2"/>
    </row>
    <row r="191" spans="1:12" ht="15" thickBot="1">
      <c r="E191" s="262"/>
      <c r="I191" s="666"/>
      <c r="J191" s="2"/>
      <c r="K191" s="2"/>
      <c r="L191" s="2"/>
    </row>
    <row r="192" spans="1:12" ht="19.5" customHeight="1" thickBot="1">
      <c r="A192" s="1007"/>
      <c r="B192" s="1008"/>
      <c r="C192" s="1008"/>
      <c r="D192" s="1236" t="s">
        <v>753</v>
      </c>
      <c r="E192" s="1008"/>
      <c r="G192" s="7"/>
      <c r="I192" s="666"/>
      <c r="J192" s="2"/>
      <c r="K192" s="2"/>
      <c r="L192" s="2"/>
    </row>
    <row r="193" spans="1:12" ht="14.25">
      <c r="A193" s="718" t="s">
        <v>14541</v>
      </c>
      <c r="B193" s="305"/>
      <c r="C193" s="305"/>
      <c r="D193" s="305" t="s">
        <v>14539</v>
      </c>
      <c r="E193" s="262">
        <f>+VLOOKUP(A193,'LISTA NACIONAL'!A:B,2,0)</f>
        <v>4068.2040000000002</v>
      </c>
      <c r="G193" s="666"/>
      <c r="I193" s="666"/>
      <c r="J193" s="2"/>
      <c r="K193" s="2"/>
      <c r="L193" s="2"/>
    </row>
    <row r="194" spans="1:12" ht="14.25">
      <c r="A194" s="719" t="s">
        <v>754</v>
      </c>
      <c r="B194" s="302"/>
      <c r="C194" s="302"/>
      <c r="D194" s="302" t="s">
        <v>14540</v>
      </c>
      <c r="E194" s="185">
        <f>+VLOOKUP(A194,'LISTA NACIONAL'!A:B,2,0)</f>
        <v>10076.51</v>
      </c>
      <c r="G194" s="666"/>
      <c r="I194" s="666"/>
      <c r="J194" s="2"/>
      <c r="K194" s="2"/>
      <c r="L194" s="2"/>
    </row>
    <row r="195" spans="1:12" ht="15" thickBot="1">
      <c r="A195" s="463" t="s">
        <v>755</v>
      </c>
      <c r="B195" s="464"/>
      <c r="C195" s="464"/>
      <c r="D195" s="464" t="s">
        <v>756</v>
      </c>
      <c r="E195" s="186">
        <f>+VLOOKUP(A195,'LISTA NACIONAL'!A:B,2,0)</f>
        <v>10697.789000000001</v>
      </c>
      <c r="G195" s="666"/>
      <c r="I195" s="666"/>
      <c r="J195" s="2"/>
      <c r="K195" s="2"/>
      <c r="L195" s="2"/>
    </row>
    <row r="196" spans="1:12" ht="14.25">
      <c r="I196" s="666"/>
    </row>
  </sheetData>
  <mergeCells count="7">
    <mergeCell ref="C33:D33"/>
    <mergeCell ref="C80:D80"/>
    <mergeCell ref="F4:G5"/>
    <mergeCell ref="A4:E4"/>
    <mergeCell ref="F6:G6"/>
    <mergeCell ref="F7:G7"/>
    <mergeCell ref="C26:D26"/>
  </mergeCells>
  <phoneticPr fontId="30" type="noConversion"/>
  <hyperlinks>
    <hyperlink ref="F7:G7" location="BMB!A145" display="ACCESORIOS PARA FILTROS"/>
  </hyperlinks>
  <pageMargins left="0.75" right="0.75" top="1" bottom="1" header="0" footer="0"/>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M1068"/>
  <sheetViews>
    <sheetView showGridLines="0" topLeftCell="A475" workbookViewId="0">
      <selection sqref="A1:E1"/>
    </sheetView>
  </sheetViews>
  <sheetFormatPr baseColWidth="10" defaultRowHeight="12.75"/>
  <cols>
    <col min="1" max="1" width="15.140625" bestFit="1" customWidth="1"/>
    <col min="3" max="3" width="60.42578125" bestFit="1" customWidth="1"/>
    <col min="4" max="4" width="17.7109375" customWidth="1"/>
    <col min="5" max="5" width="17.5703125" customWidth="1"/>
    <col min="6" max="6" width="13.5703125" bestFit="1" customWidth="1"/>
    <col min="7" max="7" width="10.42578125" customWidth="1"/>
    <col min="8" max="8" width="11.42578125" customWidth="1"/>
  </cols>
  <sheetData>
    <row r="1" spans="1:11" ht="21.75" customHeight="1">
      <c r="A1" s="1557"/>
      <c r="B1" s="1557"/>
      <c r="C1" s="1557"/>
      <c r="D1" s="1557"/>
      <c r="E1" s="1557"/>
      <c r="F1" s="1418"/>
      <c r="G1" s="1418"/>
      <c r="H1" s="1418"/>
      <c r="I1" s="1418"/>
    </row>
    <row r="2" spans="1:11" ht="34.5" customHeight="1">
      <c r="A2" s="1557"/>
      <c r="B2" s="1557"/>
      <c r="C2" s="1557"/>
      <c r="D2" s="1557"/>
      <c r="E2" s="1557"/>
      <c r="F2" s="1418"/>
      <c r="G2" s="1418"/>
      <c r="H2" s="1418"/>
      <c r="I2" s="1418"/>
    </row>
    <row r="3" spans="1:11" ht="34.5" customHeight="1">
      <c r="A3" s="1557"/>
      <c r="B3" s="1557"/>
      <c r="C3" s="1557"/>
      <c r="D3" s="1557"/>
      <c r="E3" s="1557"/>
      <c r="F3" s="1418"/>
      <c r="G3" s="1418"/>
      <c r="H3" s="1418"/>
      <c r="I3" s="1418"/>
    </row>
    <row r="4" spans="1:11" ht="18.75" customHeight="1">
      <c r="A4" s="1557"/>
      <c r="B4" s="1557"/>
      <c r="C4" s="1557"/>
      <c r="D4" s="1557"/>
      <c r="E4" s="1557"/>
      <c r="F4" s="1418"/>
      <c r="G4" s="1418"/>
      <c r="H4" s="1418"/>
      <c r="I4" s="1418"/>
    </row>
    <row r="5" spans="1:11" ht="21" customHeight="1" thickBot="1">
      <c r="A5" s="896"/>
      <c r="B5" s="896"/>
      <c r="C5" s="938" t="s">
        <v>17573</v>
      </c>
      <c r="D5" s="896"/>
      <c r="E5" s="896"/>
      <c r="F5" s="1556" t="s">
        <v>5407</v>
      </c>
      <c r="G5" s="1556"/>
      <c r="H5" s="1556"/>
      <c r="I5" s="1556"/>
    </row>
    <row r="6" spans="1:11" ht="13.5" thickBot="1">
      <c r="A6" s="321"/>
      <c r="B6" s="321"/>
      <c r="C6" s="321"/>
      <c r="D6" s="322" t="s">
        <v>6555</v>
      </c>
      <c r="E6" s="322" t="s">
        <v>6556</v>
      </c>
      <c r="F6" s="1556"/>
      <c r="G6" s="1556"/>
      <c r="H6" s="1556"/>
      <c r="I6" s="1556"/>
    </row>
    <row r="7" spans="1:11" ht="15.75" thickBot="1">
      <c r="A7" s="298" t="s">
        <v>9945</v>
      </c>
      <c r="B7" s="298" t="s">
        <v>5407</v>
      </c>
      <c r="C7" s="298" t="s">
        <v>2205</v>
      </c>
      <c r="D7" s="298" t="s">
        <v>5405</v>
      </c>
      <c r="E7" s="298" t="s">
        <v>2360</v>
      </c>
      <c r="F7" s="927" t="s">
        <v>6555</v>
      </c>
      <c r="G7" s="293">
        <f>+'ERO DISTRIBUCIONES SRL'!G48</f>
        <v>0</v>
      </c>
      <c r="I7" s="7"/>
      <c r="J7" s="201"/>
      <c r="K7" s="7"/>
    </row>
    <row r="8" spans="1:11" ht="15">
      <c r="A8" s="126" t="s">
        <v>17574</v>
      </c>
      <c r="B8" s="298"/>
      <c r="C8" s="126" t="s">
        <v>17583</v>
      </c>
      <c r="D8" s="492">
        <f>+VLOOKUP(A8,'LISTA IMPORTADO'!A:B,2,0)</f>
        <v>5.976</v>
      </c>
      <c r="E8" s="282">
        <f>+(D8*$G$7)*1.21</f>
        <v>0</v>
      </c>
      <c r="F8" s="1121"/>
      <c r="G8" s="1121"/>
      <c r="I8" s="7"/>
      <c r="J8" s="201"/>
      <c r="K8" s="7"/>
    </row>
    <row r="9" spans="1:11" ht="15">
      <c r="A9" s="126" t="s">
        <v>17575</v>
      </c>
      <c r="B9" s="298"/>
      <c r="C9" s="126" t="s">
        <v>17584</v>
      </c>
      <c r="D9" s="492">
        <f>+VLOOKUP(A9,'LISTA IMPORTADO'!A:B,2,0)</f>
        <v>6.02</v>
      </c>
      <c r="E9" s="282">
        <f t="shared" ref="E9:E16" si="0">+(D9*$G$7)*1.21</f>
        <v>0</v>
      </c>
      <c r="F9" s="1121"/>
      <c r="G9" s="1121"/>
      <c r="I9" s="7"/>
      <c r="J9" s="201"/>
      <c r="K9" s="7"/>
    </row>
    <row r="10" spans="1:11" ht="15">
      <c r="A10" s="126" t="s">
        <v>17576</v>
      </c>
      <c r="B10" s="298"/>
      <c r="C10" s="126" t="s">
        <v>17585</v>
      </c>
      <c r="D10" s="492">
        <f>+VLOOKUP(A10,'LISTA IMPORTADO'!A:B,2,0)</f>
        <v>13.842000000000001</v>
      </c>
      <c r="E10" s="282">
        <f t="shared" si="0"/>
        <v>0</v>
      </c>
      <c r="F10" s="1121"/>
      <c r="G10" s="1121"/>
      <c r="I10" s="7"/>
      <c r="J10" s="201"/>
      <c r="K10" s="7"/>
    </row>
    <row r="11" spans="1:11" ht="15">
      <c r="A11" s="126" t="s">
        <v>17577</v>
      </c>
      <c r="B11" s="298"/>
      <c r="C11" s="126" t="s">
        <v>17586</v>
      </c>
      <c r="D11" s="492">
        <f>+VLOOKUP(A11,'LISTA IMPORTADO'!A:B,2,0)</f>
        <v>8.1270000000000007</v>
      </c>
      <c r="E11" s="282">
        <f t="shared" si="0"/>
        <v>0</v>
      </c>
      <c r="F11" s="1121"/>
      <c r="G11" s="1121"/>
      <c r="I11" s="7"/>
      <c r="J11" s="201"/>
      <c r="K11" s="7"/>
    </row>
    <row r="12" spans="1:11" ht="15">
      <c r="A12" s="126" t="s">
        <v>17578</v>
      </c>
      <c r="B12" s="298"/>
      <c r="C12" s="126" t="s">
        <v>17587</v>
      </c>
      <c r="D12" s="492">
        <f>+VLOOKUP(A12,'LISTA IMPORTADO'!A:B,2,0)</f>
        <v>10.173999999999999</v>
      </c>
      <c r="E12" s="282">
        <f t="shared" si="0"/>
        <v>0</v>
      </c>
      <c r="F12" s="1121"/>
      <c r="G12" s="1121"/>
      <c r="I12" s="7"/>
      <c r="J12" s="201"/>
      <c r="K12" s="7"/>
    </row>
    <row r="13" spans="1:11" ht="15">
      <c r="A13" s="126" t="s">
        <v>17579</v>
      </c>
      <c r="B13" s="298"/>
      <c r="C13" s="126" t="s">
        <v>17588</v>
      </c>
      <c r="D13" s="492">
        <f>+VLOOKUP(A13,'LISTA IMPORTADO'!A:B,2,0)</f>
        <v>19.527999999999999</v>
      </c>
      <c r="E13" s="282">
        <f t="shared" si="0"/>
        <v>0</v>
      </c>
      <c r="F13" s="1121"/>
      <c r="G13" s="1121"/>
      <c r="I13" s="7"/>
      <c r="J13" s="201"/>
      <c r="K13" s="7"/>
    </row>
    <row r="14" spans="1:11" ht="15">
      <c r="A14" s="126" t="s">
        <v>17580</v>
      </c>
      <c r="B14" s="298"/>
      <c r="C14" s="126" t="s">
        <v>17589</v>
      </c>
      <c r="D14" s="492">
        <f>+VLOOKUP(A14,'LISTA IMPORTADO'!A:B,2,0)</f>
        <v>19.350000000000001</v>
      </c>
      <c r="E14" s="282">
        <f t="shared" si="0"/>
        <v>0</v>
      </c>
      <c r="F14" s="1121"/>
      <c r="G14" s="1121"/>
      <c r="I14" s="7"/>
      <c r="J14" s="201"/>
      <c r="K14" s="7"/>
    </row>
    <row r="15" spans="1:11" ht="15">
      <c r="A15" s="126" t="s">
        <v>17581</v>
      </c>
      <c r="B15" s="298"/>
      <c r="C15" s="126" t="s">
        <v>17590</v>
      </c>
      <c r="D15" s="492">
        <f>+VLOOKUP(A15,'LISTA IMPORTADO'!A:B,2,0)</f>
        <v>19.350000000000001</v>
      </c>
      <c r="E15" s="282">
        <f t="shared" si="0"/>
        <v>0</v>
      </c>
      <c r="F15" s="1121"/>
      <c r="G15" s="1121"/>
      <c r="I15" s="7"/>
      <c r="J15" s="201"/>
      <c r="K15" s="7"/>
    </row>
    <row r="16" spans="1:11" ht="15">
      <c r="A16" s="126" t="s">
        <v>17582</v>
      </c>
      <c r="B16" s="298"/>
      <c r="C16" s="126" t="s">
        <v>17591</v>
      </c>
      <c r="D16" s="492">
        <f>+VLOOKUP(A16,'LISTA IMPORTADO'!A:B,2,0)</f>
        <v>11.538</v>
      </c>
      <c r="E16" s="282">
        <f t="shared" si="0"/>
        <v>0</v>
      </c>
      <c r="F16" s="1121"/>
      <c r="G16" s="1121"/>
      <c r="I16" s="7"/>
      <c r="J16" s="201"/>
      <c r="K16" s="7"/>
    </row>
    <row r="17" spans="1:11" ht="21" customHeight="1" thickBot="1">
      <c r="A17" s="896"/>
      <c r="B17" s="896"/>
      <c r="C17" s="938" t="s">
        <v>17011</v>
      </c>
      <c r="D17" s="896"/>
      <c r="E17" s="896"/>
      <c r="F17" s="1121"/>
      <c r="G17" s="1121"/>
      <c r="I17" s="7"/>
      <c r="J17" s="201"/>
      <c r="K17" s="7"/>
    </row>
    <row r="18" spans="1:11">
      <c r="A18" s="183" t="s">
        <v>12686</v>
      </c>
      <c r="B18" s="280"/>
      <c r="C18" s="183" t="s">
        <v>17218</v>
      </c>
      <c r="D18" s="492">
        <f>+VLOOKUP(A18,'LISTA IMPORTADO'!A:B,2,0)</f>
        <v>9.4209999999999994</v>
      </c>
      <c r="E18" s="282">
        <f>+(D18*$G$7)*1.21</f>
        <v>0</v>
      </c>
      <c r="F18" s="928"/>
      <c r="I18" s="569"/>
      <c r="J18" s="7"/>
      <c r="K18" s="7"/>
    </row>
    <row r="19" spans="1:11">
      <c r="A19" s="126" t="s">
        <v>16435</v>
      </c>
      <c r="B19" s="280"/>
      <c r="C19" s="126" t="s">
        <v>17202</v>
      </c>
      <c r="D19" s="492">
        <f>+VLOOKUP(A19,'LISTA IMPORTADO'!A:B,2,0)</f>
        <v>18.283000000000001</v>
      </c>
      <c r="E19" s="282">
        <f>+(D19*$G$7)*1.21</f>
        <v>0</v>
      </c>
      <c r="F19" s="928"/>
      <c r="G19" s="813"/>
      <c r="H19" s="569"/>
      <c r="I19" s="569"/>
      <c r="J19" s="7"/>
      <c r="K19" s="7"/>
    </row>
    <row r="20" spans="1:11">
      <c r="A20" s="126" t="s">
        <v>17201</v>
      </c>
      <c r="B20" s="280"/>
      <c r="C20" s="126" t="s">
        <v>17203</v>
      </c>
      <c r="D20" s="492">
        <f>+VLOOKUP(A20,'LISTA IMPORTADO'!A:B,2,0)</f>
        <v>14.69</v>
      </c>
      <c r="E20" s="282">
        <f>+(D20*$G$7)*1.21</f>
        <v>0</v>
      </c>
      <c r="F20" s="928"/>
      <c r="G20" s="841"/>
      <c r="H20" s="841"/>
      <c r="I20" s="569"/>
      <c r="J20" s="7"/>
      <c r="K20" s="7"/>
    </row>
    <row r="21" spans="1:11" ht="20.25">
      <c r="A21" s="593"/>
      <c r="B21" s="609"/>
      <c r="C21" s="611" t="s">
        <v>15449</v>
      </c>
      <c r="D21" s="610"/>
      <c r="E21" s="610"/>
      <c r="F21" s="928"/>
      <c r="G21" s="893"/>
      <c r="H21" s="893"/>
      <c r="I21" s="569"/>
      <c r="J21" s="7"/>
      <c r="K21" s="7"/>
    </row>
    <row r="22" spans="1:11">
      <c r="A22" s="504" t="s">
        <v>15450</v>
      </c>
      <c r="B22" s="280"/>
      <c r="C22" s="126" t="s">
        <v>15454</v>
      </c>
      <c r="D22" s="492">
        <f>+VLOOKUP(A22,'LISTA IMPORTADO'!A:B,2,0)</f>
        <v>2.7029999999999998</v>
      </c>
      <c r="E22" s="282">
        <f>+(D22*$G$7)*1.21</f>
        <v>0</v>
      </c>
      <c r="F22" s="928"/>
      <c r="G22" s="893"/>
      <c r="H22" s="893"/>
      <c r="I22" s="569"/>
      <c r="J22" s="7"/>
      <c r="K22" s="7"/>
    </row>
    <row r="23" spans="1:11">
      <c r="A23" s="504" t="s">
        <v>15451</v>
      </c>
      <c r="B23" s="280"/>
      <c r="C23" s="126" t="s">
        <v>15455</v>
      </c>
      <c r="D23" s="492">
        <f>+VLOOKUP(A23,'LISTA IMPORTADO'!A:B,2,0)</f>
        <v>2.5550000000000002</v>
      </c>
      <c r="E23" s="282">
        <f>+(D23*$G$7)*1.21</f>
        <v>0</v>
      </c>
      <c r="F23" s="928"/>
      <c r="G23" s="893"/>
      <c r="H23" s="893"/>
      <c r="I23" s="569"/>
      <c r="J23" s="7"/>
      <c r="K23" s="7"/>
    </row>
    <row r="24" spans="1:11">
      <c r="A24" s="504" t="s">
        <v>15452</v>
      </c>
      <c r="B24" s="280"/>
      <c r="C24" s="126" t="s">
        <v>15456</v>
      </c>
      <c r="D24" s="492">
        <f>+VLOOKUP(A24,'LISTA IMPORTADO'!A:B,2,0)</f>
        <v>2.4620000000000002</v>
      </c>
      <c r="E24" s="282">
        <f>+(D24*$G$7)*1.21</f>
        <v>0</v>
      </c>
      <c r="F24" s="928"/>
      <c r="G24" s="893"/>
      <c r="H24" s="893"/>
      <c r="I24" s="569"/>
      <c r="J24" s="7"/>
      <c r="K24" s="7"/>
    </row>
    <row r="25" spans="1:11">
      <c r="A25" s="1334" t="s">
        <v>24707</v>
      </c>
      <c r="B25" s="280"/>
      <c r="C25" s="310" t="s">
        <v>24885</v>
      </c>
      <c r="D25" s="492">
        <f>+VLOOKUP(A25,'LISTA IMPORTADO'!A:B,2,0)</f>
        <v>3.0910000000000002</v>
      </c>
      <c r="E25" s="282">
        <f t="shared" ref="E25:E26" si="1">+(D25*$G$7)*1.21</f>
        <v>0</v>
      </c>
      <c r="F25" s="928"/>
      <c r="G25" s="1333"/>
      <c r="H25" s="1333"/>
      <c r="I25" s="569"/>
      <c r="J25" s="7"/>
      <c r="K25" s="7"/>
    </row>
    <row r="26" spans="1:11">
      <c r="A26" s="704" t="s">
        <v>15453</v>
      </c>
      <c r="B26" s="280"/>
      <c r="C26" s="704" t="s">
        <v>18242</v>
      </c>
      <c r="D26" s="492">
        <f>+VLOOKUP(A26,'LISTA IMPORTADO'!A:B,2,0)</f>
        <v>3.7890000000000001</v>
      </c>
      <c r="E26" s="282">
        <f t="shared" si="1"/>
        <v>0</v>
      </c>
      <c r="F26" s="928"/>
      <c r="G26" s="1281"/>
      <c r="H26" s="1281"/>
      <c r="I26" s="569"/>
      <c r="J26" s="7"/>
      <c r="K26" s="7"/>
    </row>
    <row r="27" spans="1:11" ht="13.5" thickBot="1">
      <c r="A27" s="308" t="s">
        <v>20946</v>
      </c>
      <c r="B27" s="280"/>
      <c r="C27" s="308" t="s">
        <v>20945</v>
      </c>
      <c r="D27" s="492">
        <f>+VLOOKUP(A27,'LISTA IMPORTADO'!A:B,2,0)</f>
        <v>2.1970000000000001</v>
      </c>
      <c r="E27" s="282">
        <f t="shared" ref="E27:E29" si="2">+(D27*$G$7)*1.21</f>
        <v>0</v>
      </c>
      <c r="F27" s="928"/>
      <c r="G27" s="893"/>
      <c r="H27" s="893"/>
      <c r="I27" s="569"/>
      <c r="J27" s="7"/>
      <c r="K27" s="7"/>
    </row>
    <row r="28" spans="1:11" ht="20.25">
      <c r="A28" s="593"/>
      <c r="B28" s="609"/>
      <c r="C28" s="611" t="s">
        <v>24886</v>
      </c>
      <c r="D28" s="610"/>
      <c r="E28" s="610"/>
      <c r="F28" s="928"/>
      <c r="G28" s="1333"/>
      <c r="H28" s="1333"/>
      <c r="I28" s="569"/>
      <c r="J28" s="7"/>
      <c r="K28" s="7"/>
    </row>
    <row r="29" spans="1:11">
      <c r="A29" s="648" t="s">
        <v>24863</v>
      </c>
      <c r="B29" s="1335"/>
      <c r="C29" s="882" t="s">
        <v>24864</v>
      </c>
      <c r="D29" s="492">
        <f>+VLOOKUP(A29,'LISTA IMPORTADO'!A:B,2,0)</f>
        <v>2.101</v>
      </c>
      <c r="E29" s="282">
        <f t="shared" si="2"/>
        <v>0</v>
      </c>
      <c r="F29" s="928"/>
      <c r="G29" s="1333"/>
      <c r="H29" s="1333"/>
      <c r="I29" s="569"/>
      <c r="J29" s="7"/>
      <c r="K29" s="7"/>
    </row>
    <row r="30" spans="1:11" ht="21" customHeight="1">
      <c r="A30" s="593"/>
      <c r="B30" s="609"/>
      <c r="C30" s="611" t="s">
        <v>17592</v>
      </c>
      <c r="D30" s="610"/>
      <c r="E30" s="610"/>
      <c r="F30" s="928"/>
      <c r="G30" s="937"/>
      <c r="H30" s="937"/>
      <c r="I30" s="569"/>
      <c r="J30" s="7"/>
      <c r="K30" s="7"/>
    </row>
    <row r="31" spans="1:11">
      <c r="A31" s="126" t="s">
        <v>17593</v>
      </c>
      <c r="B31" s="280"/>
      <c r="C31" s="126" t="s">
        <v>17597</v>
      </c>
      <c r="D31" s="492">
        <f>+VLOOKUP(A31,'LISTA IMPORTADO'!A:B,2,0)</f>
        <v>3.2570000000000001</v>
      </c>
      <c r="E31" s="282">
        <f>+(D31*$G$7)*1.21</f>
        <v>0</v>
      </c>
      <c r="F31" s="928"/>
      <c r="G31" s="937"/>
      <c r="H31" s="937"/>
      <c r="I31" s="569"/>
      <c r="J31" s="7"/>
      <c r="K31" s="7"/>
    </row>
    <row r="32" spans="1:11">
      <c r="A32" s="126" t="s">
        <v>17594</v>
      </c>
      <c r="B32" s="280"/>
      <c r="C32" s="126" t="s">
        <v>17598</v>
      </c>
      <c r="D32" s="492">
        <f>+VLOOKUP(A32,'LISTA IMPORTADO'!A:B,2,0)</f>
        <v>19.704000000000001</v>
      </c>
      <c r="E32" s="282">
        <f t="shared" ref="E32:E35" si="3">+(D32*$G$7)*1.21</f>
        <v>0</v>
      </c>
      <c r="F32" s="928"/>
      <c r="G32" s="937"/>
      <c r="H32" s="937"/>
      <c r="I32" s="569"/>
      <c r="J32" s="7"/>
      <c r="K32" s="7"/>
    </row>
    <row r="33" spans="1:11">
      <c r="A33" s="126" t="s">
        <v>24689</v>
      </c>
      <c r="B33" s="280"/>
      <c r="C33" s="126" t="s">
        <v>24889</v>
      </c>
      <c r="D33" s="492">
        <f>+VLOOKUP(A33,'LISTA IMPORTADO'!A:B,2,0)</f>
        <v>3.2570000000000001</v>
      </c>
      <c r="E33" s="282">
        <f t="shared" si="3"/>
        <v>0</v>
      </c>
      <c r="F33" s="928"/>
      <c r="G33" s="1333"/>
      <c r="H33" s="1333"/>
      <c r="I33" s="569"/>
      <c r="J33" s="7"/>
      <c r="K33" s="7"/>
    </row>
    <row r="34" spans="1:11">
      <c r="A34" s="126" t="s">
        <v>17595</v>
      </c>
      <c r="B34" s="280"/>
      <c r="C34" s="126" t="s">
        <v>17599</v>
      </c>
      <c r="D34" s="492">
        <f>+VLOOKUP(A34,'LISTA IMPORTADO'!A:B,2,0)</f>
        <v>16.663</v>
      </c>
      <c r="E34" s="282">
        <f t="shared" si="3"/>
        <v>0</v>
      </c>
      <c r="F34" s="928"/>
      <c r="G34" s="937"/>
      <c r="H34" s="937"/>
      <c r="I34" s="569"/>
      <c r="J34" s="7"/>
      <c r="K34" s="7"/>
    </row>
    <row r="35" spans="1:11">
      <c r="A35" s="126" t="s">
        <v>17596</v>
      </c>
      <c r="B35" s="280"/>
      <c r="C35" s="126" t="s">
        <v>17600</v>
      </c>
      <c r="D35" s="492">
        <f>+VLOOKUP(A35,'LISTA IMPORTADO'!A:B,2,0)</f>
        <v>4.7560000000000002</v>
      </c>
      <c r="E35" s="282">
        <f t="shared" si="3"/>
        <v>0</v>
      </c>
      <c r="F35" s="928"/>
      <c r="G35" s="937"/>
      <c r="H35" s="937"/>
      <c r="I35" s="569"/>
      <c r="J35" s="7"/>
      <c r="K35" s="7"/>
    </row>
    <row r="36" spans="1:11" ht="21" customHeight="1" thickBot="1">
      <c r="A36" s="896"/>
      <c r="B36" s="896"/>
      <c r="C36" s="895" t="s">
        <v>17204</v>
      </c>
      <c r="D36" s="896"/>
      <c r="E36" s="896"/>
      <c r="F36" s="928"/>
      <c r="G36" s="841"/>
      <c r="H36" s="841"/>
      <c r="I36" s="7"/>
      <c r="J36" s="7"/>
      <c r="K36" s="7"/>
    </row>
    <row r="37" spans="1:11">
      <c r="A37" s="183" t="s">
        <v>17205</v>
      </c>
      <c r="B37" s="280"/>
      <c r="C37" s="183" t="s">
        <v>17207</v>
      </c>
      <c r="D37" s="492">
        <f>+VLOOKUP(A37,'LISTA IMPORTADO'!A:B,2,0)</f>
        <v>7.63</v>
      </c>
      <c r="E37" s="282">
        <f>+(D37*$G$7)*1.21</f>
        <v>0</v>
      </c>
      <c r="F37" s="928"/>
      <c r="G37" s="841"/>
      <c r="H37" s="841"/>
      <c r="I37" s="858"/>
      <c r="J37" s="7"/>
      <c r="K37" s="7"/>
    </row>
    <row r="38" spans="1:11">
      <c r="A38" s="126" t="s">
        <v>17206</v>
      </c>
      <c r="B38" s="280"/>
      <c r="C38" s="126" t="s">
        <v>17208</v>
      </c>
      <c r="D38" s="492">
        <f>+VLOOKUP(A38,'LISTA IMPORTADO'!A:B,2,0)</f>
        <v>13.343</v>
      </c>
      <c r="E38" s="282">
        <f>+(D38*$G$7)*1.21</f>
        <v>0</v>
      </c>
      <c r="F38" s="928"/>
      <c r="G38" s="841"/>
      <c r="H38" s="841"/>
      <c r="I38" s="858"/>
      <c r="J38" s="7"/>
      <c r="K38" s="7"/>
    </row>
    <row r="39" spans="1:11" ht="20.25">
      <c r="A39" s="593"/>
      <c r="B39" s="604"/>
      <c r="C39" s="592" t="s">
        <v>17686</v>
      </c>
      <c r="D39" s="605"/>
      <c r="E39" s="605"/>
      <c r="F39" s="928"/>
      <c r="G39" s="945"/>
      <c r="H39" s="945"/>
      <c r="I39" s="858"/>
      <c r="J39" s="7"/>
      <c r="K39" s="7"/>
    </row>
    <row r="40" spans="1:11" ht="15">
      <c r="A40" s="504" t="s">
        <v>14433</v>
      </c>
      <c r="B40" s="294"/>
      <c r="C40" s="126" t="s">
        <v>15474</v>
      </c>
      <c r="D40" s="492">
        <f>+VLOOKUP(A40,'LISTA IMPORTADO'!A:B,2,0)</f>
        <v>4.3280000000000003</v>
      </c>
      <c r="E40" s="282">
        <f>+(D40*$G$7)*1.21</f>
        <v>0</v>
      </c>
      <c r="F40" s="928"/>
      <c r="G40" s="945"/>
      <c r="H40" s="945"/>
      <c r="I40" s="858"/>
      <c r="J40" s="7"/>
      <c r="K40" s="7"/>
    </row>
    <row r="41" spans="1:11" ht="15">
      <c r="A41" s="504" t="s">
        <v>12599</v>
      </c>
      <c r="B41" s="294"/>
      <c r="C41" s="126" t="s">
        <v>15475</v>
      </c>
      <c r="D41" s="492">
        <f>+VLOOKUP(A41,'LISTA IMPORTADO'!A:B,2,0)</f>
        <v>13.82</v>
      </c>
      <c r="E41" s="282">
        <f>+(D41*$G$7)*1.21</f>
        <v>0</v>
      </c>
      <c r="F41" s="928"/>
      <c r="G41" s="945"/>
      <c r="H41" s="945"/>
      <c r="I41" s="858"/>
      <c r="J41" s="7"/>
      <c r="K41" s="7"/>
    </row>
    <row r="42" spans="1:11" ht="15">
      <c r="A42" s="504" t="s">
        <v>15469</v>
      </c>
      <c r="B42" s="294"/>
      <c r="C42" s="126" t="s">
        <v>15476</v>
      </c>
      <c r="D42" s="492">
        <f>+VLOOKUP(A42,'LISTA IMPORTADO'!A:B,2,0)</f>
        <v>14.436</v>
      </c>
      <c r="E42" s="282">
        <f>+(D42*$G$7)*1.21</f>
        <v>0</v>
      </c>
      <c r="F42" s="928"/>
      <c r="G42" s="945"/>
      <c r="H42" s="945"/>
      <c r="I42" s="858"/>
      <c r="J42" s="7"/>
      <c r="K42" s="7"/>
    </row>
    <row r="43" spans="1:11" ht="15">
      <c r="A43" s="126" t="s">
        <v>17601</v>
      </c>
      <c r="B43" s="294"/>
      <c r="C43" s="126" t="s">
        <v>17602</v>
      </c>
      <c r="D43" s="492">
        <f>+VLOOKUP(A43,'LISTA IMPORTADO'!A:B,2,0)</f>
        <v>41.508000000000003</v>
      </c>
      <c r="E43" s="282">
        <f>+(D43*$G$7)*1.21</f>
        <v>0</v>
      </c>
      <c r="F43" s="928"/>
      <c r="G43" s="945"/>
      <c r="H43" s="945"/>
      <c r="I43" s="858"/>
      <c r="J43" s="7"/>
      <c r="K43" s="7"/>
    </row>
    <row r="44" spans="1:11" ht="21" thickBot="1">
      <c r="A44" s="593"/>
      <c r="B44" s="897"/>
      <c r="C44" s="898" t="s">
        <v>17209</v>
      </c>
      <c r="D44" s="605"/>
      <c r="E44" s="897"/>
      <c r="F44" s="928"/>
      <c r="G44" s="841"/>
      <c r="H44" s="841"/>
      <c r="I44" s="858"/>
      <c r="J44" s="7"/>
      <c r="K44" s="7"/>
    </row>
    <row r="45" spans="1:11">
      <c r="A45" s="183" t="s">
        <v>17210</v>
      </c>
      <c r="B45" s="280"/>
      <c r="C45" s="183" t="s">
        <v>17214</v>
      </c>
      <c r="D45" s="492">
        <f>+VLOOKUP(A45,'LISTA IMPORTADO'!A:B,2,0)</f>
        <v>9.0069999999999997</v>
      </c>
      <c r="E45" s="282">
        <f>+(D45*$G$7)*1.21</f>
        <v>0</v>
      </c>
      <c r="F45" s="928"/>
      <c r="G45" s="841"/>
      <c r="H45" s="841"/>
      <c r="I45" s="858"/>
      <c r="J45" s="7"/>
      <c r="K45" s="7"/>
    </row>
    <row r="46" spans="1:11">
      <c r="A46" s="337" t="s">
        <v>17211</v>
      </c>
      <c r="B46" s="280"/>
      <c r="C46" s="337" t="s">
        <v>17215</v>
      </c>
      <c r="D46" s="492">
        <f>+VLOOKUP(A46,'LISTA IMPORTADO'!A:B,2,0)</f>
        <v>10.327999999999999</v>
      </c>
      <c r="E46" s="282">
        <f t="shared" ref="E46:E48" si="4">+(D46*$G$7)*1.21</f>
        <v>0</v>
      </c>
      <c r="F46" s="928"/>
      <c r="G46" s="841"/>
      <c r="H46" s="841"/>
      <c r="I46" s="858"/>
      <c r="J46" s="7"/>
      <c r="K46" s="7"/>
    </row>
    <row r="47" spans="1:11">
      <c r="A47" s="126" t="s">
        <v>17212</v>
      </c>
      <c r="B47" s="280"/>
      <c r="C47" s="126" t="s">
        <v>17216</v>
      </c>
      <c r="D47" s="492">
        <f>+VLOOKUP(A47,'LISTA IMPORTADO'!A:B,2,0)</f>
        <v>10.57</v>
      </c>
      <c r="E47" s="282">
        <f t="shared" si="4"/>
        <v>0</v>
      </c>
      <c r="F47" s="928"/>
      <c r="G47" s="841"/>
      <c r="H47" s="841"/>
      <c r="I47" s="858"/>
      <c r="J47" s="7"/>
      <c r="K47" s="7"/>
    </row>
    <row r="48" spans="1:11">
      <c r="A48" s="843" t="s">
        <v>17213</v>
      </c>
      <c r="B48" s="2"/>
      <c r="C48" s="843" t="s">
        <v>17217</v>
      </c>
      <c r="D48" s="492">
        <f>+VLOOKUP(A48,'LISTA IMPORTADO'!A:B,2,0)</f>
        <v>9.35</v>
      </c>
      <c r="E48" s="282">
        <f t="shared" si="4"/>
        <v>0</v>
      </c>
      <c r="F48" s="928"/>
      <c r="G48" s="841"/>
      <c r="H48" s="841"/>
      <c r="I48" s="858"/>
      <c r="J48" s="7"/>
      <c r="K48" s="7"/>
    </row>
    <row r="49" spans="1:11" ht="20.25">
      <c r="A49" s="593"/>
      <c r="B49" s="604"/>
      <c r="C49" s="592" t="s">
        <v>12760</v>
      </c>
      <c r="D49" s="605"/>
      <c r="E49" s="605"/>
      <c r="F49" s="928"/>
      <c r="G49" s="893"/>
      <c r="H49" s="893"/>
      <c r="I49" s="858"/>
      <c r="J49" s="7"/>
      <c r="K49" s="7"/>
    </row>
    <row r="50" spans="1:11">
      <c r="A50" s="1336" t="s">
        <v>24877</v>
      </c>
      <c r="B50" s="580"/>
      <c r="C50" s="580" t="s">
        <v>24878</v>
      </c>
      <c r="D50" s="1337">
        <f>+VLOOKUP(A50,'LISTA IMPORTADO'!A:B,2,0)</f>
        <v>1.931</v>
      </c>
      <c r="E50" s="1338">
        <f>+(D50*1.21)*$G$7</f>
        <v>0</v>
      </c>
      <c r="F50" s="928"/>
      <c r="G50" s="893"/>
      <c r="H50" s="893"/>
      <c r="I50" s="858"/>
      <c r="J50" s="7"/>
      <c r="K50" s="7"/>
    </row>
    <row r="51" spans="1:11">
      <c r="A51" s="580" t="s">
        <v>24868</v>
      </c>
      <c r="B51" s="580"/>
      <c r="C51" s="580" t="s">
        <v>24887</v>
      </c>
      <c r="D51" s="1337">
        <f>+VLOOKUP(A51,'LISTA IMPORTADO'!A:B,2,0)</f>
        <v>4.4160000000000004</v>
      </c>
      <c r="E51" s="1338">
        <f t="shared" ref="E51:E54" si="5">+(D51*1.21)*$G$7</f>
        <v>0</v>
      </c>
      <c r="F51" s="928"/>
      <c r="G51" s="893"/>
      <c r="H51" s="893"/>
      <c r="I51" s="858"/>
      <c r="J51" s="7"/>
      <c r="K51" s="7"/>
    </row>
    <row r="52" spans="1:11">
      <c r="A52" s="580" t="s">
        <v>24870</v>
      </c>
      <c r="B52" s="580"/>
      <c r="C52" s="580" t="s">
        <v>24888</v>
      </c>
      <c r="D52" s="1337">
        <f>+VLOOKUP(A52,'LISTA IMPORTADO'!A:B,2,0)</f>
        <v>4.4160000000000004</v>
      </c>
      <c r="E52" s="1338">
        <f t="shared" si="5"/>
        <v>0</v>
      </c>
      <c r="F52" s="928"/>
      <c r="G52" s="893"/>
      <c r="H52" s="893"/>
      <c r="I52" s="858"/>
      <c r="J52" s="7"/>
      <c r="K52" s="7"/>
    </row>
    <row r="53" spans="1:11">
      <c r="A53" s="1311" t="s">
        <v>12761</v>
      </c>
      <c r="B53" s="1336"/>
      <c r="C53" s="1311" t="s">
        <v>12765</v>
      </c>
      <c r="D53" s="1337">
        <f>+VLOOKUP(A53,'LISTA IMPORTADO'!A:B,2,0)</f>
        <v>3.109</v>
      </c>
      <c r="E53" s="1338">
        <f t="shared" si="5"/>
        <v>0</v>
      </c>
      <c r="F53" s="928"/>
      <c r="G53" s="893"/>
      <c r="H53" s="893"/>
      <c r="I53" s="858"/>
      <c r="J53" s="7"/>
      <c r="K53" s="7"/>
    </row>
    <row r="54" spans="1:11">
      <c r="A54" s="1311" t="s">
        <v>12762</v>
      </c>
      <c r="B54" s="1336"/>
      <c r="C54" s="1311" t="s">
        <v>12766</v>
      </c>
      <c r="D54" s="1337">
        <f>+VLOOKUP(A54,'LISTA IMPORTADO'!A:B,2,0)</f>
        <v>2.3090000000000002</v>
      </c>
      <c r="E54" s="1338">
        <f t="shared" si="5"/>
        <v>0</v>
      </c>
      <c r="F54" s="928"/>
      <c r="G54" s="893"/>
      <c r="H54" s="893"/>
      <c r="I54" s="858"/>
      <c r="J54" s="7"/>
      <c r="K54" s="7"/>
    </row>
    <row r="55" spans="1:11">
      <c r="A55" s="1311" t="s">
        <v>12763</v>
      </c>
      <c r="B55" s="1336"/>
      <c r="C55" s="1311" t="s">
        <v>12768</v>
      </c>
      <c r="D55" s="1337">
        <f>+VLOOKUP(A55,'LISTA IMPORTADO'!A:B,2,0)</f>
        <v>2.8010000000000002</v>
      </c>
      <c r="E55" s="1338">
        <f>+(D55*1.21)*$G$7</f>
        <v>0</v>
      </c>
      <c r="F55" s="928"/>
      <c r="G55" s="1333"/>
      <c r="H55" s="1333"/>
      <c r="I55" s="858"/>
      <c r="J55" s="7"/>
      <c r="K55" s="7"/>
    </row>
    <row r="56" spans="1:11">
      <c r="A56" s="1311" t="s">
        <v>12764</v>
      </c>
      <c r="B56" s="1336"/>
      <c r="C56" s="1311" t="s">
        <v>12767</v>
      </c>
      <c r="D56" s="1337">
        <f>+VLOOKUP(A56,'LISTA IMPORTADO'!A:B,2,0)</f>
        <v>2.681</v>
      </c>
      <c r="E56" s="1338">
        <f>+(D56*1.21)*$G$7</f>
        <v>0</v>
      </c>
      <c r="F56" s="928"/>
      <c r="G56" s="1333"/>
      <c r="H56" s="1333"/>
      <c r="I56" s="858"/>
      <c r="J56" s="7"/>
      <c r="K56" s="7"/>
    </row>
    <row r="57" spans="1:11">
      <c r="A57" s="1311" t="s">
        <v>15519</v>
      </c>
      <c r="B57" s="1336"/>
      <c r="C57" s="1311" t="s">
        <v>12208</v>
      </c>
      <c r="D57" s="1337">
        <f>+VLOOKUP(A57,'LISTA IMPORTADO'!A:B,2,0)</f>
        <v>2.2949999999999999</v>
      </c>
      <c r="E57" s="1338">
        <f>+(D57*1.21)*$G$7</f>
        <v>0</v>
      </c>
      <c r="F57" s="928"/>
      <c r="G57" s="1333"/>
      <c r="H57" s="1333"/>
      <c r="I57" s="858"/>
      <c r="J57" s="7"/>
      <c r="K57" s="7"/>
    </row>
    <row r="58" spans="1:11">
      <c r="A58" s="1311" t="s">
        <v>24879</v>
      </c>
      <c r="B58" s="1336"/>
      <c r="C58" s="1311" t="s">
        <v>24880</v>
      </c>
      <c r="D58" s="1337">
        <f>+VLOOKUP(A58,'LISTA IMPORTADO'!A:B,2,0)</f>
        <v>3.5150000000000001</v>
      </c>
      <c r="E58" s="1338">
        <f t="shared" ref="E58:E62" si="6">+(D58*1.21)*$G$7</f>
        <v>0</v>
      </c>
      <c r="F58" s="928"/>
      <c r="G58" s="1333"/>
      <c r="H58" s="1333"/>
      <c r="I58" s="858"/>
      <c r="J58" s="7"/>
      <c r="K58" s="7"/>
    </row>
    <row r="59" spans="1:11">
      <c r="A59" s="1311" t="s">
        <v>24865</v>
      </c>
      <c r="B59" s="1336"/>
      <c r="C59" s="1311" t="s">
        <v>3530</v>
      </c>
      <c r="D59" s="1337">
        <f>+VLOOKUP(A59,'LISTA IMPORTADO'!A:B,2,0)</f>
        <v>1.8420000000000001</v>
      </c>
      <c r="E59" s="1338">
        <f t="shared" si="6"/>
        <v>0</v>
      </c>
      <c r="F59" s="928"/>
      <c r="G59" s="1333"/>
      <c r="H59" s="1333"/>
      <c r="I59" s="858"/>
      <c r="J59" s="7"/>
      <c r="K59" s="7"/>
    </row>
    <row r="60" spans="1:11">
      <c r="A60" s="1311" t="s">
        <v>24866</v>
      </c>
      <c r="B60" s="1336"/>
      <c r="C60" s="1311" t="s">
        <v>24867</v>
      </c>
      <c r="D60" s="1337">
        <f>+VLOOKUP(A60,'LISTA IMPORTADO'!A:B,2,0)</f>
        <v>3.3879999999999999</v>
      </c>
      <c r="E60" s="1338">
        <f t="shared" si="6"/>
        <v>0</v>
      </c>
      <c r="F60" s="928"/>
      <c r="G60" s="1333"/>
      <c r="H60" s="1333"/>
      <c r="I60" s="858"/>
      <c r="J60" s="7"/>
      <c r="K60" s="7"/>
    </row>
    <row r="61" spans="1:11">
      <c r="A61" s="1311" t="s">
        <v>17390</v>
      </c>
      <c r="B61" s="1336"/>
      <c r="C61" s="1311" t="s">
        <v>17391</v>
      </c>
      <c r="D61" s="1337">
        <f>+VLOOKUP(A61,'LISTA IMPORTADO'!A:B,2,0)</f>
        <v>2.1970000000000001</v>
      </c>
      <c r="E61" s="1338">
        <f t="shared" si="6"/>
        <v>0</v>
      </c>
      <c r="F61" s="928"/>
      <c r="G61" s="893"/>
      <c r="H61" s="893"/>
      <c r="I61" s="858"/>
      <c r="J61" s="7"/>
      <c r="K61" s="7"/>
    </row>
    <row r="62" spans="1:11">
      <c r="A62" s="1311" t="s">
        <v>17388</v>
      </c>
      <c r="B62" s="1336"/>
      <c r="C62" s="1311" t="s">
        <v>17389</v>
      </c>
      <c r="D62" s="1337">
        <f>+VLOOKUP(A62,'LISTA IMPORTADO'!A:B,2,0)</f>
        <v>3.21</v>
      </c>
      <c r="E62" s="1338">
        <f t="shared" si="6"/>
        <v>0</v>
      </c>
      <c r="F62" s="928"/>
      <c r="G62" s="893"/>
      <c r="H62" s="893"/>
      <c r="I62" s="858"/>
      <c r="J62" s="7"/>
      <c r="K62" s="7"/>
    </row>
    <row r="63" spans="1:11" ht="21" customHeight="1" thickBot="1">
      <c r="A63" s="593"/>
      <c r="B63" s="897"/>
      <c r="C63" s="898" t="s">
        <v>17219</v>
      </c>
      <c r="D63" s="897"/>
      <c r="E63" s="897"/>
      <c r="F63" s="928"/>
      <c r="G63" s="893"/>
      <c r="H63" s="893"/>
      <c r="I63" s="858"/>
      <c r="J63" s="7"/>
      <c r="K63" s="7"/>
    </row>
    <row r="64" spans="1:11">
      <c r="A64" s="183" t="s">
        <v>17220</v>
      </c>
      <c r="B64" s="369"/>
      <c r="C64" s="183" t="s">
        <v>17227</v>
      </c>
      <c r="D64" s="492">
        <f>+VLOOKUP(A64,'LISTA IMPORTADO'!A:B,2,0)</f>
        <v>2.2789999999999999</v>
      </c>
      <c r="E64" s="115">
        <f>+(D64*$G$7)*1.21</f>
        <v>0</v>
      </c>
      <c r="F64" s="928"/>
      <c r="G64" s="893"/>
      <c r="H64" s="893"/>
      <c r="I64" s="858"/>
      <c r="J64" s="7"/>
      <c r="K64" s="7"/>
    </row>
    <row r="65" spans="1:11">
      <c r="A65" s="126" t="s">
        <v>17221</v>
      </c>
      <c r="B65" s="280"/>
      <c r="C65" s="126" t="s">
        <v>17228</v>
      </c>
      <c r="D65" s="492">
        <f>+VLOOKUP(A65,'LISTA IMPORTADO'!A:B,2,0)</f>
        <v>6.65</v>
      </c>
      <c r="E65" s="282">
        <f t="shared" ref="E65:E71" si="7">+(D65*$G$7)*1.21</f>
        <v>0</v>
      </c>
      <c r="F65" s="928"/>
      <c r="G65" s="893"/>
      <c r="H65" s="893"/>
      <c r="I65" s="858"/>
      <c r="J65" s="7"/>
      <c r="K65" s="7"/>
    </row>
    <row r="66" spans="1:11">
      <c r="A66" s="126" t="s">
        <v>17222</v>
      </c>
      <c r="B66" s="280"/>
      <c r="C66" s="126" t="s">
        <v>17229</v>
      </c>
      <c r="D66" s="492">
        <f>+VLOOKUP(A66,'LISTA IMPORTADO'!A:B,2,0)</f>
        <v>6.65</v>
      </c>
      <c r="E66" s="282">
        <f t="shared" si="7"/>
        <v>0</v>
      </c>
      <c r="F66" s="928"/>
      <c r="G66" s="893"/>
      <c r="H66" s="893"/>
      <c r="I66" s="858"/>
      <c r="J66" s="7"/>
      <c r="K66" s="7"/>
    </row>
    <row r="67" spans="1:11">
      <c r="A67" s="280" t="s">
        <v>17223</v>
      </c>
      <c r="B67" s="280"/>
      <c r="C67" s="280" t="s">
        <v>17230</v>
      </c>
      <c r="D67" s="492">
        <f>+VLOOKUP(A67,'LISTA IMPORTADO'!A:B,2,0)</f>
        <v>7.4550000000000001</v>
      </c>
      <c r="E67" s="282">
        <f t="shared" si="7"/>
        <v>0</v>
      </c>
      <c r="F67" s="928"/>
      <c r="G67" s="893"/>
      <c r="H67" s="893"/>
      <c r="I67" s="858"/>
      <c r="J67" s="7"/>
      <c r="K67" s="7"/>
    </row>
    <row r="68" spans="1:11">
      <c r="A68" s="280" t="s">
        <v>17224</v>
      </c>
      <c r="B68" s="280"/>
      <c r="C68" s="280" t="s">
        <v>17231</v>
      </c>
      <c r="D68" s="492">
        <f>+VLOOKUP(A68,'LISTA IMPORTADO'!A:B,2,0)</f>
        <v>6.3440000000000003</v>
      </c>
      <c r="E68" s="282">
        <f t="shared" si="7"/>
        <v>0</v>
      </c>
      <c r="F68" s="928"/>
      <c r="G68" s="893"/>
      <c r="H68" s="893"/>
      <c r="I68" s="858"/>
      <c r="J68" s="7"/>
      <c r="K68" s="7"/>
    </row>
    <row r="69" spans="1:11">
      <c r="A69" s="280" t="s">
        <v>17225</v>
      </c>
      <c r="B69" s="280"/>
      <c r="C69" s="280" t="s">
        <v>17232</v>
      </c>
      <c r="D69" s="492">
        <f>+VLOOKUP(A69,'LISTA IMPORTADO'!A:B,2,0)</f>
        <v>5.97</v>
      </c>
      <c r="E69" s="282">
        <f t="shared" si="7"/>
        <v>0</v>
      </c>
      <c r="F69" s="928"/>
      <c r="G69" s="841"/>
      <c r="H69" s="841"/>
      <c r="I69" s="858"/>
      <c r="J69" s="7"/>
      <c r="K69" s="7"/>
    </row>
    <row r="70" spans="1:11">
      <c r="A70" s="706" t="s">
        <v>24699</v>
      </c>
      <c r="B70" s="706"/>
      <c r="C70" s="706" t="s">
        <v>24700</v>
      </c>
      <c r="D70" s="492">
        <f>+VLOOKUP(A70,'LISTA IMPORTADO'!A:B,2,0)</f>
        <v>3.7549999999999999</v>
      </c>
      <c r="E70" s="282">
        <f t="shared" si="7"/>
        <v>0</v>
      </c>
      <c r="F70" s="928"/>
      <c r="G70" s="1333"/>
      <c r="H70" s="1333"/>
      <c r="I70" s="858"/>
      <c r="J70" s="7"/>
      <c r="K70" s="7"/>
    </row>
    <row r="71" spans="1:11">
      <c r="A71" s="706" t="s">
        <v>17226</v>
      </c>
      <c r="B71" s="706"/>
      <c r="C71" s="706" t="s">
        <v>17233</v>
      </c>
      <c r="D71" s="492">
        <f>+VLOOKUP(A71,'LISTA IMPORTADO'!A:B,2,0)</f>
        <v>3.1619999999999999</v>
      </c>
      <c r="E71" s="282">
        <f t="shared" si="7"/>
        <v>0</v>
      </c>
      <c r="F71" s="928"/>
      <c r="G71" s="841"/>
      <c r="H71" s="841"/>
      <c r="I71" s="858"/>
      <c r="J71" s="7"/>
      <c r="K71" s="7"/>
    </row>
    <row r="72" spans="1:11" ht="20.25">
      <c r="A72" s="593"/>
      <c r="B72" s="609"/>
      <c r="C72" s="611" t="s">
        <v>15488</v>
      </c>
      <c r="D72" s="978"/>
      <c r="E72" s="610"/>
      <c r="F72" s="928"/>
      <c r="G72" s="841"/>
      <c r="H72" s="841"/>
      <c r="I72" s="858"/>
      <c r="J72" s="7"/>
      <c r="K72" s="7"/>
    </row>
    <row r="73" spans="1:11">
      <c r="A73" s="294" t="s">
        <v>14435</v>
      </c>
      <c r="B73" s="294"/>
      <c r="C73" s="294" t="s">
        <v>14436</v>
      </c>
      <c r="D73" s="1339">
        <f>+VLOOKUP(A73,'LISTA IMPORTADO'!A:B,2,0)</f>
        <v>12.397</v>
      </c>
      <c r="E73" s="444">
        <f>+(D73*$G$7)*1.21</f>
        <v>0</v>
      </c>
      <c r="F73" s="928"/>
      <c r="G73" s="841"/>
      <c r="H73" s="841"/>
      <c r="I73" s="858"/>
      <c r="J73" s="7"/>
      <c r="K73" s="7"/>
    </row>
    <row r="74" spans="1:11">
      <c r="A74" s="294" t="s">
        <v>14452</v>
      </c>
      <c r="B74" s="294"/>
      <c r="C74" s="294" t="s">
        <v>14453</v>
      </c>
      <c r="D74" s="1339">
        <f>+VLOOKUP(A74,'LISTA IMPORTADO'!A:B,2,0)</f>
        <v>12.151</v>
      </c>
      <c r="E74" s="444">
        <f t="shared" ref="E74:E77" si="8">+(D74*$G$7)*1.21</f>
        <v>0</v>
      </c>
      <c r="F74" s="928"/>
      <c r="G74" s="1333"/>
      <c r="H74" s="1333"/>
      <c r="I74" s="858"/>
      <c r="J74" s="7"/>
      <c r="K74" s="7"/>
    </row>
    <row r="75" spans="1:11">
      <c r="A75" s="294" t="s">
        <v>24715</v>
      </c>
      <c r="B75" s="294"/>
      <c r="C75" s="294" t="s">
        <v>24893</v>
      </c>
      <c r="D75" s="1339">
        <f>+VLOOKUP(A75,'LISTA IMPORTADO'!A:B,2,0)</f>
        <v>11.577999999999999</v>
      </c>
      <c r="E75" s="444">
        <f t="shared" si="8"/>
        <v>0</v>
      </c>
      <c r="F75" s="928"/>
      <c r="G75" s="841"/>
      <c r="H75" s="841"/>
      <c r="I75" s="858"/>
      <c r="J75" s="7"/>
      <c r="K75" s="7"/>
    </row>
    <row r="76" spans="1:11" ht="20.25">
      <c r="A76" s="593"/>
      <c r="B76" s="609"/>
      <c r="C76" s="611" t="s">
        <v>24897</v>
      </c>
      <c r="D76" s="978"/>
      <c r="E76" s="610"/>
      <c r="F76" s="928"/>
      <c r="G76" s="1333"/>
      <c r="H76" s="1333"/>
      <c r="I76" s="858"/>
      <c r="J76" s="7"/>
      <c r="K76" s="7"/>
    </row>
    <row r="77" spans="1:11">
      <c r="A77" s="648" t="s">
        <v>24724</v>
      </c>
      <c r="B77" s="1340"/>
      <c r="C77" s="1131" t="s">
        <v>24898</v>
      </c>
      <c r="D77" s="1339">
        <f>+VLOOKUP(A77,'LISTA IMPORTADO'!A:B,2,0)</f>
        <v>3.762</v>
      </c>
      <c r="E77" s="444">
        <f t="shared" si="8"/>
        <v>0</v>
      </c>
      <c r="F77" s="928"/>
      <c r="G77" s="1333"/>
      <c r="H77" s="1333"/>
      <c r="I77" s="858"/>
      <c r="J77" s="7"/>
      <c r="K77" s="7"/>
    </row>
    <row r="78" spans="1:11" ht="21" thickBot="1">
      <c r="A78" s="593"/>
      <c r="B78" s="604"/>
      <c r="C78" s="592" t="s">
        <v>12571</v>
      </c>
      <c r="D78" s="978"/>
      <c r="E78" s="605"/>
      <c r="F78" s="928"/>
      <c r="G78" s="893"/>
      <c r="H78" s="893"/>
      <c r="I78" s="858"/>
      <c r="J78" s="7"/>
      <c r="K78" s="7"/>
    </row>
    <row r="79" spans="1:11">
      <c r="A79" s="503" t="s">
        <v>12572</v>
      </c>
      <c r="B79" s="294"/>
      <c r="C79" s="183" t="s">
        <v>14591</v>
      </c>
      <c r="D79" s="492">
        <f>+VLOOKUP(A79,'LISTA IMPORTADO'!A:B,2,0)</f>
        <v>1.7190000000000001</v>
      </c>
      <c r="E79" s="444">
        <f t="shared" ref="E79:E92" si="9">+(D79*$G$7)*1.21</f>
        <v>0</v>
      </c>
      <c r="F79" s="928"/>
      <c r="G79" s="893"/>
      <c r="H79" s="893"/>
      <c r="I79" s="858"/>
      <c r="J79" s="7"/>
      <c r="K79" s="7"/>
    </row>
    <row r="80" spans="1:11">
      <c r="A80" s="504" t="s">
        <v>5030</v>
      </c>
      <c r="B80" s="294"/>
      <c r="C80" s="126" t="s">
        <v>14592</v>
      </c>
      <c r="D80" s="492">
        <f>+VLOOKUP(A80,'LISTA IMPORTADO'!A:B,2,0)</f>
        <v>0.53300000000000003</v>
      </c>
      <c r="E80" s="444">
        <f t="shared" si="9"/>
        <v>0</v>
      </c>
      <c r="F80" s="928"/>
      <c r="G80" s="893"/>
      <c r="H80" s="893"/>
      <c r="I80" s="858"/>
      <c r="J80" s="7"/>
      <c r="K80" s="7"/>
    </row>
    <row r="81" spans="1:11">
      <c r="A81" s="504" t="s">
        <v>5031</v>
      </c>
      <c r="B81" s="294"/>
      <c r="C81" s="126" t="s">
        <v>14593</v>
      </c>
      <c r="D81" s="492">
        <f>+VLOOKUP(A81,'LISTA IMPORTADO'!A:B,2,0)</f>
        <v>0.47299999999999998</v>
      </c>
      <c r="E81" s="444">
        <f t="shared" si="9"/>
        <v>0</v>
      </c>
      <c r="F81" s="928"/>
      <c r="G81" s="893"/>
      <c r="H81" s="893"/>
      <c r="I81" s="858"/>
      <c r="J81" s="7"/>
      <c r="K81" s="7"/>
    </row>
    <row r="82" spans="1:11">
      <c r="A82" s="319" t="s">
        <v>5032</v>
      </c>
      <c r="B82" s="294"/>
      <c r="C82" s="319" t="s">
        <v>14594</v>
      </c>
      <c r="D82" s="492">
        <f>+VLOOKUP(A82,'LISTA IMPORTADO'!A:B,2,0)</f>
        <v>0.53300000000000003</v>
      </c>
      <c r="E82" s="444">
        <f t="shared" si="9"/>
        <v>0</v>
      </c>
      <c r="F82" s="928"/>
      <c r="G82" s="893"/>
      <c r="H82" s="893"/>
      <c r="I82" s="858"/>
      <c r="J82" s="7"/>
      <c r="K82" s="7"/>
    </row>
    <row r="83" spans="1:11">
      <c r="A83" s="504" t="s">
        <v>14431</v>
      </c>
      <c r="B83" s="294"/>
      <c r="C83" s="126" t="s">
        <v>14432</v>
      </c>
      <c r="D83" s="492">
        <f>+VLOOKUP(A83,'LISTA IMPORTADO'!A:B,2,0)</f>
        <v>0.53300000000000003</v>
      </c>
      <c r="E83" s="444">
        <f t="shared" si="9"/>
        <v>0</v>
      </c>
      <c r="F83" s="928"/>
      <c r="G83" s="893"/>
      <c r="H83" s="893"/>
      <c r="I83" s="858"/>
      <c r="J83" s="7"/>
      <c r="K83" s="7"/>
    </row>
    <row r="84" spans="1:11">
      <c r="A84" s="126" t="s">
        <v>20895</v>
      </c>
      <c r="B84" s="294"/>
      <c r="C84" s="126" t="s">
        <v>20898</v>
      </c>
      <c r="D84" s="492">
        <f>+VLOOKUP(A84,'LISTA IMPORTADO'!A:B,2,0)</f>
        <v>0.53600000000000003</v>
      </c>
      <c r="E84" s="444">
        <f t="shared" si="9"/>
        <v>0</v>
      </c>
      <c r="F84" s="928"/>
      <c r="G84" s="1232"/>
      <c r="H84" s="1232"/>
      <c r="I84" s="858"/>
      <c r="J84" s="7"/>
      <c r="K84" s="7"/>
    </row>
    <row r="85" spans="1:11">
      <c r="A85" s="496" t="s">
        <v>5033</v>
      </c>
      <c r="B85" s="494"/>
      <c r="C85" s="496" t="s">
        <v>14595</v>
      </c>
      <c r="D85" s="492">
        <f>+VLOOKUP(A85,'LISTA IMPORTADO'!A:B,2,0)</f>
        <v>0.53300000000000003</v>
      </c>
      <c r="E85" s="444">
        <f t="shared" si="9"/>
        <v>0</v>
      </c>
      <c r="F85" s="928"/>
      <c r="G85" s="893"/>
      <c r="H85" s="893"/>
      <c r="I85" s="858"/>
      <c r="J85" s="7"/>
      <c r="K85" s="7"/>
    </row>
    <row r="86" spans="1:11">
      <c r="A86" s="504" t="s">
        <v>5034</v>
      </c>
      <c r="B86" s="294"/>
      <c r="C86" s="126" t="s">
        <v>14596</v>
      </c>
      <c r="D86" s="492">
        <f>+VLOOKUP(A86,'LISTA IMPORTADO'!A:B,2,0)</f>
        <v>0.53300000000000003</v>
      </c>
      <c r="E86" s="444">
        <f t="shared" si="9"/>
        <v>0</v>
      </c>
      <c r="F86" s="928"/>
      <c r="G86" s="893"/>
      <c r="H86" s="893"/>
      <c r="I86" s="858"/>
      <c r="J86" s="7"/>
      <c r="K86" s="7"/>
    </row>
    <row r="87" spans="1:11">
      <c r="A87" s="455" t="s">
        <v>2270</v>
      </c>
      <c r="B87" s="445"/>
      <c r="C87" s="455" t="s">
        <v>14597</v>
      </c>
      <c r="D87" s="492">
        <f>+VLOOKUP(A87,'LISTA IMPORTADO'!A:B,2,0)</f>
        <v>0.56699999999999995</v>
      </c>
      <c r="E87" s="446">
        <f t="shared" si="9"/>
        <v>0</v>
      </c>
      <c r="F87" s="928"/>
      <c r="G87" s="893"/>
      <c r="H87" s="893"/>
      <c r="I87" s="858"/>
      <c r="J87" s="7"/>
      <c r="K87" s="7"/>
    </row>
    <row r="88" spans="1:11">
      <c r="A88" s="504" t="s">
        <v>2271</v>
      </c>
      <c r="B88" s="294"/>
      <c r="C88" s="126" t="s">
        <v>14598</v>
      </c>
      <c r="D88" s="492">
        <f>+VLOOKUP(A88,'LISTA IMPORTADO'!A:B,2,0)</f>
        <v>0.53300000000000003</v>
      </c>
      <c r="E88" s="444">
        <f t="shared" si="9"/>
        <v>0</v>
      </c>
      <c r="F88" s="928"/>
      <c r="G88" s="893"/>
      <c r="H88" s="893"/>
      <c r="I88" s="858"/>
      <c r="J88" s="7"/>
      <c r="K88" s="7"/>
    </row>
    <row r="89" spans="1:11" ht="13.5" thickBot="1">
      <c r="A89" s="505" t="s">
        <v>1029</v>
      </c>
      <c r="B89" s="294"/>
      <c r="C89" s="198" t="s">
        <v>1030</v>
      </c>
      <c r="D89" s="492">
        <f>+VLOOKUP(A89,'LISTA IMPORTADO'!A:B,2,0)</f>
        <v>0.59099999999999997</v>
      </c>
      <c r="E89" s="444">
        <f t="shared" si="9"/>
        <v>0</v>
      </c>
      <c r="F89" s="928"/>
      <c r="G89" s="893"/>
      <c r="H89" s="893"/>
      <c r="I89" s="858"/>
      <c r="J89" s="7"/>
      <c r="K89" s="7"/>
    </row>
    <row r="90" spans="1:11">
      <c r="A90" s="294" t="s">
        <v>17234</v>
      </c>
      <c r="B90" s="280"/>
      <c r="C90" s="294" t="s">
        <v>17235</v>
      </c>
      <c r="D90" s="492">
        <f>+VLOOKUP(A90,'LISTA IMPORTADO'!A:B,2,0)</f>
        <v>1.548</v>
      </c>
      <c r="E90" s="282">
        <f t="shared" si="9"/>
        <v>0</v>
      </c>
      <c r="F90" s="928"/>
      <c r="G90" s="893"/>
      <c r="H90" s="893"/>
      <c r="I90" s="858"/>
      <c r="J90" s="7"/>
      <c r="K90" s="7"/>
    </row>
    <row r="91" spans="1:11" ht="20.25">
      <c r="A91" s="593"/>
      <c r="B91" s="604"/>
      <c r="C91" s="592" t="s">
        <v>20745</v>
      </c>
      <c r="D91" s="978"/>
      <c r="E91" s="1132"/>
      <c r="F91" s="928"/>
      <c r="G91" s="1129"/>
      <c r="H91" s="1129"/>
      <c r="I91" s="858"/>
      <c r="J91" s="7"/>
      <c r="K91" s="7"/>
    </row>
    <row r="92" spans="1:11">
      <c r="A92" s="648" t="s">
        <v>20740</v>
      </c>
      <c r="B92" s="1130"/>
      <c r="C92" s="1131" t="s">
        <v>20746</v>
      </c>
      <c r="D92" s="492">
        <f>+VLOOKUP(A92,'LISTA IMPORTADO'!A:B,2,0)</f>
        <v>1.964</v>
      </c>
      <c r="E92" s="282">
        <f t="shared" si="9"/>
        <v>0</v>
      </c>
      <c r="F92" s="928"/>
      <c r="G92" s="1129"/>
      <c r="H92" s="1129"/>
      <c r="I92" s="858"/>
      <c r="J92" s="7"/>
      <c r="K92" s="7"/>
    </row>
    <row r="93" spans="1:11" ht="20.25">
      <c r="A93" s="593"/>
      <c r="B93" s="604"/>
      <c r="C93" s="592" t="s">
        <v>15374</v>
      </c>
      <c r="D93" s="978"/>
      <c r="E93" s="605"/>
      <c r="F93" s="928"/>
      <c r="G93" s="893"/>
      <c r="H93" s="893"/>
      <c r="I93" s="858"/>
      <c r="J93" s="7"/>
      <c r="K93" s="7"/>
    </row>
    <row r="94" spans="1:11">
      <c r="A94" s="294" t="s">
        <v>17236</v>
      </c>
      <c r="B94" s="280"/>
      <c r="C94" s="294" t="s">
        <v>17237</v>
      </c>
      <c r="D94" s="492">
        <f>+VLOOKUP(A94,'LISTA IMPORTADO'!A:B,2,0)</f>
        <v>0.999</v>
      </c>
      <c r="E94" s="282">
        <f>+D94*1.21*G7</f>
        <v>0</v>
      </c>
      <c r="F94" s="928"/>
      <c r="G94" s="893"/>
      <c r="H94" s="893"/>
      <c r="I94" s="858"/>
      <c r="J94" s="7"/>
      <c r="K94" s="7"/>
    </row>
    <row r="95" spans="1:11">
      <c r="A95" s="294" t="s">
        <v>1541</v>
      </c>
      <c r="B95" s="280"/>
      <c r="C95" s="294" t="s">
        <v>545</v>
      </c>
      <c r="D95" s="492">
        <f>+VLOOKUP(A95,'LISTA IMPORTADO'!A:B,2,0)</f>
        <v>0.99199999999999999</v>
      </c>
      <c r="E95" s="282">
        <f>+D95*1.21*G7</f>
        <v>0</v>
      </c>
      <c r="F95" s="928"/>
      <c r="G95" s="893"/>
      <c r="H95" s="893"/>
      <c r="I95" s="858"/>
      <c r="J95" s="7"/>
      <c r="K95" s="7"/>
    </row>
    <row r="96" spans="1:11" ht="21" thickBot="1">
      <c r="A96" s="593"/>
      <c r="B96" s="604"/>
      <c r="C96" s="592" t="s">
        <v>15284</v>
      </c>
      <c r="D96" s="978"/>
      <c r="E96" s="605"/>
      <c r="F96" s="928"/>
      <c r="G96" s="893"/>
      <c r="H96" s="893"/>
      <c r="I96" s="858"/>
      <c r="J96" s="7"/>
      <c r="K96" s="7"/>
    </row>
    <row r="97" spans="1:11" ht="14.25">
      <c r="A97" s="498" t="s">
        <v>15491</v>
      </c>
      <c r="B97" s="280"/>
      <c r="C97" s="498" t="s">
        <v>15494</v>
      </c>
      <c r="D97" s="492">
        <f>+VLOOKUP(A97,'LISTA IMPORTADO'!A:B,2,0)</f>
        <v>0.496</v>
      </c>
      <c r="E97" s="282">
        <f t="shared" ref="E97:E109" si="10">+(D97*$G$7)*1.21</f>
        <v>0</v>
      </c>
      <c r="F97" s="928"/>
      <c r="G97" s="893"/>
      <c r="H97" s="893"/>
      <c r="I97" s="858"/>
      <c r="J97" s="7"/>
      <c r="K97" s="7"/>
    </row>
    <row r="98" spans="1:11" ht="14.25">
      <c r="A98" s="533" t="s">
        <v>16466</v>
      </c>
      <c r="B98" s="280"/>
      <c r="C98" s="533" t="s">
        <v>16467</v>
      </c>
      <c r="D98" s="492">
        <f>+VLOOKUP(A98,'LISTA IMPORTADO'!A:B,2,0)</f>
        <v>0.46600000000000003</v>
      </c>
      <c r="E98" s="282">
        <f t="shared" si="10"/>
        <v>0</v>
      </c>
      <c r="F98" s="928"/>
      <c r="G98" s="893"/>
      <c r="H98" s="893"/>
      <c r="I98" s="858"/>
      <c r="J98" s="7"/>
      <c r="K98" s="7"/>
    </row>
    <row r="99" spans="1:11" ht="14.25">
      <c r="A99" s="533" t="s">
        <v>16468</v>
      </c>
      <c r="B99" s="280"/>
      <c r="C99" s="533" t="s">
        <v>16469</v>
      </c>
      <c r="D99" s="492">
        <f>+VLOOKUP(A99,'LISTA IMPORTADO'!A:B,2,0)</f>
        <v>1.2470000000000001</v>
      </c>
      <c r="E99" s="282">
        <f t="shared" si="10"/>
        <v>0</v>
      </c>
      <c r="F99" s="928"/>
      <c r="G99" s="893"/>
      <c r="H99" s="893"/>
      <c r="I99" s="858"/>
      <c r="J99" s="7"/>
      <c r="K99" s="7"/>
    </row>
    <row r="100" spans="1:11" ht="14.25">
      <c r="A100" s="573" t="s">
        <v>12680</v>
      </c>
      <c r="B100" s="280"/>
      <c r="C100" s="573" t="s">
        <v>15495</v>
      </c>
      <c r="D100" s="492">
        <f>+VLOOKUP(A100,'LISTA IMPORTADO'!A:B,2,0)</f>
        <v>0.95299999999999996</v>
      </c>
      <c r="E100" s="282">
        <f t="shared" si="10"/>
        <v>0</v>
      </c>
      <c r="F100" s="928"/>
      <c r="G100" s="893"/>
      <c r="H100" s="893"/>
      <c r="I100" s="858"/>
      <c r="J100" s="7"/>
      <c r="K100" s="7"/>
    </row>
    <row r="101" spans="1:11" ht="20.25">
      <c r="A101" s="593"/>
      <c r="B101" s="604"/>
      <c r="C101" s="592" t="s">
        <v>24899</v>
      </c>
      <c r="D101" s="978"/>
      <c r="E101" s="605"/>
      <c r="F101" s="928"/>
      <c r="G101" s="1333"/>
      <c r="H101" s="1333"/>
      <c r="I101" s="858"/>
      <c r="J101" s="7"/>
      <c r="K101" s="7"/>
    </row>
    <row r="102" spans="1:11" ht="14.25">
      <c r="A102" s="573" t="s">
        <v>15492</v>
      </c>
      <c r="B102" s="280"/>
      <c r="C102" s="573" t="s">
        <v>15496</v>
      </c>
      <c r="D102" s="492">
        <f>+VLOOKUP(A102,'LISTA IMPORTADO'!A:B,2,0)</f>
        <v>0.46600000000000003</v>
      </c>
      <c r="E102" s="282">
        <f t="shared" si="10"/>
        <v>0</v>
      </c>
      <c r="F102" s="928"/>
      <c r="G102" s="893"/>
      <c r="H102" s="893"/>
      <c r="I102" s="858"/>
      <c r="J102" s="7"/>
      <c r="K102" s="7"/>
    </row>
    <row r="103" spans="1:11" ht="15" thickBot="1">
      <c r="A103" s="574" t="s">
        <v>15493</v>
      </c>
      <c r="B103" s="294"/>
      <c r="C103" s="574" t="s">
        <v>15497</v>
      </c>
      <c r="D103" s="492">
        <f>+VLOOKUP(A103,'LISTA IMPORTADO'!A:B,2,0)</f>
        <v>0.29299999999999998</v>
      </c>
      <c r="E103" s="282">
        <f t="shared" si="10"/>
        <v>0</v>
      </c>
      <c r="F103" s="928"/>
      <c r="G103" s="893"/>
      <c r="H103" s="893"/>
      <c r="I103" s="858"/>
      <c r="J103" s="7"/>
      <c r="K103" s="7"/>
    </row>
    <row r="104" spans="1:11" ht="20.25">
      <c r="A104" s="593"/>
      <c r="B104" s="604"/>
      <c r="C104" s="592" t="s">
        <v>24900</v>
      </c>
      <c r="D104" s="978"/>
      <c r="E104" s="605"/>
      <c r="F104" s="928"/>
      <c r="G104" s="1333"/>
      <c r="H104" s="1333"/>
      <c r="I104" s="858"/>
      <c r="J104" s="7"/>
      <c r="K104" s="7"/>
    </row>
    <row r="105" spans="1:11" ht="14.25">
      <c r="A105" s="1341" t="s">
        <v>24853</v>
      </c>
      <c r="B105" s="1340"/>
      <c r="C105" s="1342" t="s">
        <v>24901</v>
      </c>
      <c r="D105" s="492">
        <f>+VLOOKUP(A105,'LISTA IMPORTADO'!A:B,2,0)</f>
        <v>1.571</v>
      </c>
      <c r="E105" s="282">
        <f t="shared" si="10"/>
        <v>0</v>
      </c>
      <c r="F105" s="928"/>
      <c r="G105" s="1333"/>
      <c r="H105" s="1333"/>
      <c r="I105" s="858"/>
      <c r="J105" s="7"/>
      <c r="K105" s="7"/>
    </row>
    <row r="106" spans="1:11" ht="14.25">
      <c r="A106" s="1341" t="s">
        <v>24855</v>
      </c>
      <c r="B106" s="1340"/>
      <c r="C106" s="1342" t="s">
        <v>24856</v>
      </c>
      <c r="D106" s="492">
        <f>+VLOOKUP(A106,'LISTA IMPORTADO'!A:B,2,0)</f>
        <v>4.0819999999999999</v>
      </c>
      <c r="E106" s="282">
        <f t="shared" si="10"/>
        <v>0</v>
      </c>
      <c r="F106" s="928"/>
      <c r="G106" s="1333"/>
      <c r="H106" s="1333"/>
      <c r="I106" s="858"/>
      <c r="J106" s="7"/>
      <c r="K106" s="7"/>
    </row>
    <row r="107" spans="1:11" ht="14.25">
      <c r="A107" s="1341" t="s">
        <v>24859</v>
      </c>
      <c r="B107" s="1340"/>
      <c r="C107" s="1342" t="s">
        <v>24860</v>
      </c>
      <c r="D107" s="492">
        <f>+VLOOKUP(A107,'LISTA IMPORTADO'!A:B,2,0)</f>
        <v>4.2960000000000003</v>
      </c>
      <c r="E107" s="282">
        <f t="shared" si="10"/>
        <v>0</v>
      </c>
      <c r="F107" s="928"/>
      <c r="G107" s="1333"/>
      <c r="H107" s="1333"/>
      <c r="I107" s="858"/>
      <c r="J107" s="7"/>
      <c r="K107" s="7"/>
    </row>
    <row r="108" spans="1:11" ht="14.25">
      <c r="A108" s="1341" t="s">
        <v>24861</v>
      </c>
      <c r="B108" s="1340"/>
      <c r="C108" s="1342" t="s">
        <v>24862</v>
      </c>
      <c r="D108" s="492">
        <f>+VLOOKUP(A108,'LISTA IMPORTADO'!A:B,2,0)</f>
        <v>3.3690000000000002</v>
      </c>
      <c r="E108" s="282">
        <f t="shared" si="10"/>
        <v>0</v>
      </c>
      <c r="F108" s="928"/>
      <c r="G108" s="1333"/>
      <c r="H108" s="1333"/>
      <c r="I108" s="858"/>
      <c r="J108" s="7"/>
      <c r="K108" s="7"/>
    </row>
    <row r="109" spans="1:11" ht="14.25">
      <c r="A109" s="1341" t="s">
        <v>24857</v>
      </c>
      <c r="B109" s="1340"/>
      <c r="C109" s="1342" t="s">
        <v>24858</v>
      </c>
      <c r="D109" s="492">
        <f>+VLOOKUP(A109,'LISTA IMPORTADO'!A:B,2,0)</f>
        <v>2.2080000000000002</v>
      </c>
      <c r="E109" s="282">
        <f t="shared" si="10"/>
        <v>0</v>
      </c>
      <c r="F109" s="928"/>
      <c r="G109" s="1333"/>
      <c r="H109" s="1333"/>
      <c r="I109" s="858"/>
      <c r="J109" s="7"/>
      <c r="K109" s="7"/>
    </row>
    <row r="110" spans="1:11" ht="21" thickBot="1">
      <c r="A110" s="593"/>
      <c r="B110" s="604"/>
      <c r="C110" s="592" t="s">
        <v>12641</v>
      </c>
      <c r="D110" s="978"/>
      <c r="E110" s="605"/>
      <c r="F110" s="928"/>
      <c r="G110" s="893"/>
      <c r="H110" s="893"/>
      <c r="I110" s="858"/>
      <c r="J110" s="7"/>
      <c r="K110" s="7"/>
    </row>
    <row r="111" spans="1:11" ht="14.25">
      <c r="A111" s="498" t="s">
        <v>12648</v>
      </c>
      <c r="B111" s="294"/>
      <c r="C111" s="498" t="s">
        <v>14661</v>
      </c>
      <c r="D111" s="492">
        <f>+VLOOKUP(A111,'LISTA IMPORTADO'!A:B,2,0)</f>
        <v>2.032</v>
      </c>
      <c r="E111" s="282">
        <f t="shared" ref="E111:E137" si="11">+(D111*$G$7)*1.21</f>
        <v>0</v>
      </c>
      <c r="F111" s="928"/>
      <c r="G111" s="893"/>
      <c r="H111" s="893"/>
      <c r="I111" s="858"/>
      <c r="J111" s="7"/>
      <c r="K111" s="7"/>
    </row>
    <row r="112" spans="1:11" ht="14.25">
      <c r="A112" s="501" t="s">
        <v>12649</v>
      </c>
      <c r="B112" s="294"/>
      <c r="C112" s="501" t="s">
        <v>14662</v>
      </c>
      <c r="D112" s="492">
        <f>+VLOOKUP(A112,'LISTA IMPORTADO'!A:B,2,0)</f>
        <v>2.032</v>
      </c>
      <c r="E112" s="282">
        <f t="shared" si="11"/>
        <v>0</v>
      </c>
      <c r="F112" s="928"/>
      <c r="G112" s="893"/>
      <c r="H112" s="893"/>
      <c r="I112" s="858"/>
      <c r="J112" s="7"/>
      <c r="K112" s="7"/>
    </row>
    <row r="113" spans="1:11" ht="14.25">
      <c r="A113" s="501" t="s">
        <v>15482</v>
      </c>
      <c r="B113" s="294"/>
      <c r="C113" s="501" t="s">
        <v>15484</v>
      </c>
      <c r="D113" s="492">
        <f>+VLOOKUP(A113,'LISTA IMPORTADO'!A:B,2,0)</f>
        <v>2.7679999999999998</v>
      </c>
      <c r="E113" s="282">
        <f t="shared" si="11"/>
        <v>0</v>
      </c>
      <c r="F113" s="928"/>
      <c r="G113" s="893"/>
      <c r="H113" s="893"/>
      <c r="I113" s="858"/>
      <c r="J113" s="7"/>
      <c r="K113" s="7"/>
    </row>
    <row r="114" spans="1:11" ht="14.25">
      <c r="A114" s="501" t="s">
        <v>12650</v>
      </c>
      <c r="B114" s="294"/>
      <c r="C114" s="501" t="s">
        <v>14663</v>
      </c>
      <c r="D114" s="492">
        <f>+VLOOKUP(A114,'LISTA IMPORTADO'!A:B,2,0)</f>
        <v>2.484</v>
      </c>
      <c r="E114" s="282">
        <f t="shared" si="11"/>
        <v>0</v>
      </c>
      <c r="F114" s="928"/>
      <c r="G114" s="893"/>
      <c r="H114" s="893"/>
      <c r="I114" s="858"/>
      <c r="J114" s="7"/>
      <c r="K114" s="7"/>
    </row>
    <row r="115" spans="1:11" ht="14.25">
      <c r="A115" s="501" t="s">
        <v>12651</v>
      </c>
      <c r="B115" s="294"/>
      <c r="C115" s="501" t="s">
        <v>14664</v>
      </c>
      <c r="D115" s="492">
        <f>+VLOOKUP(A115,'LISTA IMPORTADO'!A:B,2,0)</f>
        <v>4.1059999999999999</v>
      </c>
      <c r="E115" s="282">
        <f t="shared" si="11"/>
        <v>0</v>
      </c>
      <c r="F115" s="928"/>
      <c r="G115" s="893"/>
      <c r="H115" s="893"/>
      <c r="I115" s="858"/>
      <c r="J115" s="7"/>
      <c r="K115" s="7"/>
    </row>
    <row r="116" spans="1:11" ht="14.25">
      <c r="A116" s="501" t="s">
        <v>17238</v>
      </c>
      <c r="B116" s="294"/>
      <c r="C116" s="501" t="s">
        <v>17239</v>
      </c>
      <c r="D116" s="492">
        <f>+VLOOKUP(A116,'LISTA IMPORTADO'!A:B,2,0)</f>
        <v>2.367</v>
      </c>
      <c r="E116" s="282">
        <f t="shared" si="11"/>
        <v>0</v>
      </c>
      <c r="F116" s="928"/>
      <c r="G116" s="893"/>
      <c r="H116" s="893"/>
      <c r="I116" s="858"/>
      <c r="J116" s="7"/>
      <c r="K116" s="7"/>
    </row>
    <row r="117" spans="1:11" ht="14.25">
      <c r="A117" s="501" t="s">
        <v>12642</v>
      </c>
      <c r="B117" s="294"/>
      <c r="C117" s="501" t="s">
        <v>14665</v>
      </c>
      <c r="D117" s="492">
        <f>+VLOOKUP(A117,'LISTA IMPORTADO'!A:B,2,0)</f>
        <v>1.6559999999999999</v>
      </c>
      <c r="E117" s="282">
        <f t="shared" si="11"/>
        <v>0</v>
      </c>
      <c r="F117" s="928"/>
      <c r="G117" s="893"/>
      <c r="H117" s="893"/>
      <c r="I117" s="858"/>
      <c r="J117" s="7"/>
      <c r="K117" s="7"/>
    </row>
    <row r="118" spans="1:11" ht="14.25">
      <c r="A118" s="501" t="s">
        <v>12643</v>
      </c>
      <c r="B118" s="294"/>
      <c r="C118" s="501" t="s">
        <v>14666</v>
      </c>
      <c r="D118" s="492">
        <f>+VLOOKUP(A118,'LISTA IMPORTADO'!A:B,2,0)</f>
        <v>1.4570000000000001</v>
      </c>
      <c r="E118" s="282">
        <f t="shared" si="11"/>
        <v>0</v>
      </c>
      <c r="F118" s="928"/>
      <c r="G118" s="893"/>
      <c r="H118" s="893"/>
      <c r="I118" s="858"/>
      <c r="J118" s="7"/>
      <c r="K118" s="7"/>
    </row>
    <row r="119" spans="1:11" ht="14.25">
      <c r="A119" s="501" t="s">
        <v>12644</v>
      </c>
      <c r="B119" s="294"/>
      <c r="C119" s="501" t="s">
        <v>12652</v>
      </c>
      <c r="D119" s="492">
        <f>+VLOOKUP(A119,'LISTA IMPORTADO'!A:B,2,0)</f>
        <v>1.7010000000000001</v>
      </c>
      <c r="E119" s="282">
        <f t="shared" si="11"/>
        <v>0</v>
      </c>
      <c r="F119" s="928"/>
      <c r="G119" s="893"/>
      <c r="H119" s="893"/>
      <c r="I119" s="858"/>
      <c r="J119" s="7"/>
      <c r="K119" s="7"/>
    </row>
    <row r="120" spans="1:11" ht="14.25">
      <c r="A120" s="501" t="s">
        <v>12654</v>
      </c>
      <c r="B120" s="294"/>
      <c r="C120" s="501" t="s">
        <v>12656</v>
      </c>
      <c r="D120" s="492">
        <f>+VLOOKUP(A120,'LISTA IMPORTADO'!A:B,2,0)</f>
        <v>1.5660000000000001</v>
      </c>
      <c r="E120" s="282">
        <f t="shared" si="11"/>
        <v>0</v>
      </c>
      <c r="F120" s="928"/>
      <c r="G120" s="893"/>
      <c r="H120" s="893"/>
      <c r="I120" s="858"/>
      <c r="J120" s="7"/>
      <c r="K120" s="7"/>
    </row>
    <row r="121" spans="1:11" ht="14.25">
      <c r="A121" s="501" t="s">
        <v>12655</v>
      </c>
      <c r="B121" s="294"/>
      <c r="C121" s="501" t="s">
        <v>14667</v>
      </c>
      <c r="D121" s="492">
        <f>+VLOOKUP(A121,'LISTA IMPORTADO'!A:B,2,0)</f>
        <v>2.36</v>
      </c>
      <c r="E121" s="282">
        <f t="shared" si="11"/>
        <v>0</v>
      </c>
      <c r="F121" s="928"/>
      <c r="G121" s="893"/>
      <c r="H121" s="893"/>
      <c r="I121" s="858"/>
      <c r="J121" s="7"/>
      <c r="K121" s="7"/>
    </row>
    <row r="122" spans="1:11" ht="14.25">
      <c r="A122" s="501" t="s">
        <v>12645</v>
      </c>
      <c r="B122" s="294"/>
      <c r="C122" s="501" t="s">
        <v>14668</v>
      </c>
      <c r="D122" s="492">
        <f>+VLOOKUP(A122,'LISTA IMPORTADO'!A:B,2,0)</f>
        <v>1.958</v>
      </c>
      <c r="E122" s="282">
        <f t="shared" si="11"/>
        <v>0</v>
      </c>
      <c r="F122" s="928"/>
      <c r="G122" s="893"/>
      <c r="H122" s="893"/>
      <c r="I122" s="858"/>
      <c r="J122" s="7"/>
      <c r="K122" s="7"/>
    </row>
    <row r="123" spans="1:11" ht="14.25">
      <c r="A123" s="501" t="s">
        <v>12646</v>
      </c>
      <c r="B123" s="294"/>
      <c r="C123" s="501" t="s">
        <v>12653</v>
      </c>
      <c r="D123" s="492">
        <f>+VLOOKUP(A123,'LISTA IMPORTADO'!A:B,2,0)</f>
        <v>1.958</v>
      </c>
      <c r="E123" s="282">
        <f t="shared" si="11"/>
        <v>0</v>
      </c>
      <c r="F123" s="928"/>
      <c r="G123" s="893"/>
      <c r="H123" s="893"/>
      <c r="I123" s="858"/>
      <c r="J123" s="7"/>
      <c r="K123" s="7"/>
    </row>
    <row r="124" spans="1:11" ht="14.25">
      <c r="A124" s="506" t="s">
        <v>14185</v>
      </c>
      <c r="B124" s="294"/>
      <c r="C124" s="506" t="s">
        <v>14186</v>
      </c>
      <c r="D124" s="492">
        <f>+VLOOKUP(A124,'LISTA IMPORTADO'!A:B,2,0)</f>
        <v>2.9260000000000002</v>
      </c>
      <c r="E124" s="282">
        <f t="shared" si="11"/>
        <v>0</v>
      </c>
      <c r="F124" s="928"/>
      <c r="G124" s="893"/>
      <c r="H124" s="893"/>
      <c r="I124" s="858"/>
      <c r="J124" s="7"/>
      <c r="K124" s="7"/>
    </row>
    <row r="125" spans="1:11" ht="14.25">
      <c r="A125" s="507" t="s">
        <v>12657</v>
      </c>
      <c r="B125" s="294"/>
      <c r="C125" s="507" t="s">
        <v>12658</v>
      </c>
      <c r="D125" s="492">
        <f>+VLOOKUP(A125,'LISTA IMPORTADO'!A:B,2,0)</f>
        <v>1.825</v>
      </c>
      <c r="E125" s="282">
        <f t="shared" si="11"/>
        <v>0</v>
      </c>
      <c r="F125" s="928"/>
      <c r="G125" s="893"/>
      <c r="H125" s="893"/>
      <c r="I125" s="858"/>
      <c r="J125" s="7"/>
      <c r="K125" s="7"/>
    </row>
    <row r="126" spans="1:11" ht="14.25">
      <c r="A126" s="501" t="s">
        <v>12735</v>
      </c>
      <c r="B126" s="294"/>
      <c r="C126" s="501" t="s">
        <v>12736</v>
      </c>
      <c r="D126" s="492">
        <f>+VLOOKUP(A126,'LISTA IMPORTADO'!A:B,2,0)</f>
        <v>2.6139999999999999</v>
      </c>
      <c r="E126" s="282">
        <f t="shared" si="11"/>
        <v>0</v>
      </c>
      <c r="F126" s="928"/>
      <c r="G126" s="893"/>
      <c r="H126" s="893"/>
      <c r="I126" s="858"/>
      <c r="J126" s="7"/>
      <c r="K126" s="7"/>
    </row>
    <row r="127" spans="1:11" ht="14.25">
      <c r="A127" s="501" t="s">
        <v>15483</v>
      </c>
      <c r="B127" s="294"/>
      <c r="C127" s="501" t="s">
        <v>15485</v>
      </c>
      <c r="D127" s="492">
        <f>+VLOOKUP(A127,'LISTA IMPORTADO'!A:B,2,0)</f>
        <v>1.5</v>
      </c>
      <c r="E127" s="282">
        <f t="shared" si="11"/>
        <v>0</v>
      </c>
      <c r="F127" s="928"/>
      <c r="G127" s="893"/>
      <c r="H127" s="893"/>
      <c r="I127" s="858"/>
      <c r="J127" s="7"/>
      <c r="K127" s="7"/>
    </row>
    <row r="128" spans="1:11" ht="14.25">
      <c r="A128" s="501" t="s">
        <v>12647</v>
      </c>
      <c r="B128" s="294"/>
      <c r="C128" s="501" t="s">
        <v>14669</v>
      </c>
      <c r="D128" s="492">
        <f>+VLOOKUP(A128,'LISTA IMPORTADO'!A:B,2,0)</f>
        <v>3.3330000000000002</v>
      </c>
      <c r="E128" s="282">
        <f t="shared" si="11"/>
        <v>0</v>
      </c>
      <c r="F128" s="928"/>
      <c r="G128" s="893"/>
      <c r="H128" s="893"/>
      <c r="I128" s="858"/>
      <c r="J128" s="7"/>
      <c r="K128" s="7"/>
    </row>
    <row r="129" spans="1:11" ht="14.25">
      <c r="A129" s="501" t="s">
        <v>14187</v>
      </c>
      <c r="B129" s="280"/>
      <c r="C129" s="501" t="s">
        <v>14670</v>
      </c>
      <c r="D129" s="492">
        <f>+VLOOKUP(A129,'LISTA IMPORTADO'!A:B,2,0)</f>
        <v>3.4009999999999998</v>
      </c>
      <c r="E129" s="282">
        <f t="shared" si="11"/>
        <v>0</v>
      </c>
      <c r="F129" s="928"/>
      <c r="G129" s="893"/>
      <c r="H129" s="893"/>
      <c r="I129" s="858"/>
      <c r="J129" s="7"/>
      <c r="K129" s="7"/>
    </row>
    <row r="130" spans="1:11" ht="14.25">
      <c r="A130" s="501" t="s">
        <v>17603</v>
      </c>
      <c r="B130" s="280"/>
      <c r="C130" s="501" t="s">
        <v>17604</v>
      </c>
      <c r="D130" s="492">
        <f>+VLOOKUP(A130,'LISTA IMPORTADO'!A:B,2,0)</f>
        <v>1.9590000000000001</v>
      </c>
      <c r="E130" s="282">
        <f t="shared" si="11"/>
        <v>0</v>
      </c>
      <c r="F130" s="928"/>
      <c r="G130" s="937"/>
      <c r="H130" s="937"/>
      <c r="I130" s="858"/>
      <c r="J130" s="7"/>
      <c r="K130" s="7"/>
    </row>
    <row r="131" spans="1:11" ht="14.25">
      <c r="A131" s="501" t="s">
        <v>17609</v>
      </c>
      <c r="B131" s="280"/>
      <c r="C131" s="501" t="s">
        <v>17610</v>
      </c>
      <c r="D131" s="492">
        <f>+VLOOKUP(A131,'LISTA IMPORTADO'!A:B,2,0)</f>
        <v>2.0760000000000001</v>
      </c>
      <c r="E131" s="282">
        <f t="shared" si="11"/>
        <v>0</v>
      </c>
      <c r="F131" s="928"/>
      <c r="G131" s="937"/>
      <c r="H131" s="937"/>
      <c r="I131" s="858"/>
      <c r="J131" s="7"/>
      <c r="K131" s="7"/>
    </row>
    <row r="132" spans="1:11" ht="14.25">
      <c r="A132" s="507" t="s">
        <v>12661</v>
      </c>
      <c r="B132" s="280"/>
      <c r="C132" s="507" t="s">
        <v>12662</v>
      </c>
      <c r="D132" s="492">
        <f>+VLOOKUP(A132,'LISTA IMPORTADO'!A:B,2,0)</f>
        <v>2.859</v>
      </c>
      <c r="E132" s="282">
        <f t="shared" si="11"/>
        <v>0</v>
      </c>
      <c r="F132" s="928"/>
      <c r="G132" s="893"/>
      <c r="H132" s="893"/>
      <c r="I132" s="858"/>
      <c r="J132" s="7"/>
      <c r="K132" s="7"/>
    </row>
    <row r="133" spans="1:11" ht="14.25">
      <c r="A133" s="507" t="s">
        <v>12659</v>
      </c>
      <c r="B133" s="280"/>
      <c r="C133" s="507" t="s">
        <v>12660</v>
      </c>
      <c r="D133" s="492">
        <f>+VLOOKUP(A133,'LISTA IMPORTADO'!A:B,2,0)</f>
        <v>2.859</v>
      </c>
      <c r="E133" s="282">
        <f t="shared" si="11"/>
        <v>0</v>
      </c>
      <c r="F133" s="928"/>
      <c r="G133" s="893"/>
      <c r="H133" s="893"/>
      <c r="I133" s="858"/>
      <c r="J133" s="7"/>
      <c r="K133" s="7"/>
    </row>
    <row r="134" spans="1:11" ht="14.25">
      <c r="A134" s="507" t="s">
        <v>17605</v>
      </c>
      <c r="B134" s="280"/>
      <c r="C134" s="507" t="s">
        <v>17611</v>
      </c>
      <c r="D134" s="492">
        <f>+VLOOKUP(A134,'LISTA IMPORTADO'!A:B,2,0)</f>
        <v>2.3719999999999999</v>
      </c>
      <c r="E134" s="282">
        <f t="shared" si="11"/>
        <v>0</v>
      </c>
      <c r="F134" s="928"/>
      <c r="G134" s="937"/>
      <c r="H134" s="937"/>
      <c r="I134" s="858"/>
      <c r="J134" s="7"/>
      <c r="K134" s="7"/>
    </row>
    <row r="135" spans="1:11" ht="14.25">
      <c r="A135" s="507" t="s">
        <v>17606</v>
      </c>
      <c r="B135" s="280"/>
      <c r="C135" s="507" t="s">
        <v>17612</v>
      </c>
      <c r="D135" s="492">
        <f>+VLOOKUP(A135,'LISTA IMPORTADO'!A:B,2,0)</f>
        <v>1.9239999999999999</v>
      </c>
      <c r="E135" s="282">
        <f t="shared" si="11"/>
        <v>0</v>
      </c>
      <c r="F135" s="928"/>
      <c r="G135" s="937"/>
      <c r="H135" s="937"/>
      <c r="I135" s="858"/>
      <c r="J135" s="7"/>
      <c r="K135" s="7"/>
    </row>
    <row r="136" spans="1:11" ht="14.25">
      <c r="A136" s="507" t="s">
        <v>17607</v>
      </c>
      <c r="B136" s="280"/>
      <c r="C136" s="507" t="s">
        <v>17613</v>
      </c>
      <c r="D136" s="492">
        <f>+VLOOKUP(A136,'LISTA IMPORTADO'!A:B,2,0)</f>
        <v>1.78</v>
      </c>
      <c r="E136" s="282">
        <f t="shared" si="11"/>
        <v>0</v>
      </c>
      <c r="F136" s="928"/>
      <c r="G136" s="937"/>
      <c r="H136" s="937"/>
      <c r="I136" s="858"/>
      <c r="J136" s="7"/>
      <c r="K136" s="7"/>
    </row>
    <row r="137" spans="1:11" ht="14.25">
      <c r="A137" s="507" t="s">
        <v>17608</v>
      </c>
      <c r="B137" s="280"/>
      <c r="C137" s="507" t="s">
        <v>17614</v>
      </c>
      <c r="D137" s="492">
        <f>+VLOOKUP(A137,'LISTA IMPORTADO'!A:B,2,0)</f>
        <v>2.3719999999999999</v>
      </c>
      <c r="E137" s="282">
        <f t="shared" si="11"/>
        <v>0</v>
      </c>
      <c r="F137" s="928"/>
      <c r="G137" s="937"/>
      <c r="H137" s="937"/>
      <c r="I137" s="858"/>
      <c r="J137" s="7"/>
      <c r="K137" s="7"/>
    </row>
    <row r="138" spans="1:11" ht="21" thickBot="1">
      <c r="A138" s="593"/>
      <c r="B138" s="604"/>
      <c r="C138" s="592" t="s">
        <v>17685</v>
      </c>
      <c r="D138" s="978"/>
      <c r="E138" s="605"/>
      <c r="F138" s="928"/>
      <c r="G138" s="945"/>
      <c r="H138" s="945"/>
      <c r="I138" s="858"/>
      <c r="J138" s="7"/>
      <c r="K138" s="7"/>
    </row>
    <row r="139" spans="1:11">
      <c r="A139" s="503" t="s">
        <v>12600</v>
      </c>
      <c r="B139" s="700"/>
      <c r="C139" s="183" t="s">
        <v>12603</v>
      </c>
      <c r="D139" s="492">
        <f>+VLOOKUP(A139,'LISTA IMPORTADO'!A:B,2,0)</f>
        <v>19.850000000000001</v>
      </c>
      <c r="E139" s="115">
        <f>+(D139*$G$7)*1.21</f>
        <v>0</v>
      </c>
      <c r="F139" s="928"/>
      <c r="G139" s="945"/>
      <c r="H139" s="945"/>
      <c r="I139" s="858"/>
      <c r="J139" s="7"/>
      <c r="K139" s="7"/>
    </row>
    <row r="140" spans="1:11" ht="15">
      <c r="A140" s="493" t="s">
        <v>12601</v>
      </c>
      <c r="B140" s="294"/>
      <c r="C140" s="493" t="s">
        <v>12604</v>
      </c>
      <c r="D140" s="492">
        <f>+VLOOKUP(A140,'LISTA IMPORTADO'!A:B,2,0)</f>
        <v>24.53</v>
      </c>
      <c r="E140" s="444">
        <f>+(D140*$G$7)*1.21</f>
        <v>0</v>
      </c>
      <c r="F140" s="928"/>
      <c r="G140" s="945"/>
      <c r="H140" s="945"/>
      <c r="I140" s="858"/>
      <c r="J140" s="7"/>
      <c r="K140" s="7"/>
    </row>
    <row r="141" spans="1:11" ht="15">
      <c r="A141" s="493" t="s">
        <v>17687</v>
      </c>
      <c r="B141" s="294"/>
      <c r="C141" s="493" t="s">
        <v>17688</v>
      </c>
      <c r="D141" s="492">
        <f>+VLOOKUP(A141,'LISTA IMPORTADO'!A:B,2,0)</f>
        <v>49.816000000000003</v>
      </c>
      <c r="E141" s="444">
        <f>+(D141*$G$7)*1.21</f>
        <v>0</v>
      </c>
      <c r="F141" s="928"/>
      <c r="G141" s="945"/>
      <c r="H141" s="945"/>
      <c r="I141" s="858"/>
      <c r="J141" s="7"/>
      <c r="K141" s="7"/>
    </row>
    <row r="142" spans="1:11" ht="13.5" thickBot="1">
      <c r="A142" s="198" t="s">
        <v>17689</v>
      </c>
      <c r="B142" s="198"/>
      <c r="C142" s="198" t="s">
        <v>17690</v>
      </c>
      <c r="D142" s="492">
        <f>+VLOOKUP(A142,'LISTA IMPORTADO'!A:B,2,0)</f>
        <v>23.15</v>
      </c>
      <c r="E142" s="535">
        <f>+(D142*$G$7)*1.21</f>
        <v>0</v>
      </c>
      <c r="F142" s="928"/>
      <c r="G142" s="945"/>
      <c r="H142" s="945"/>
      <c r="I142" s="858"/>
      <c r="J142" s="7"/>
      <c r="K142" s="7"/>
    </row>
    <row r="143" spans="1:11" ht="21" thickBot="1">
      <c r="A143" s="593"/>
      <c r="B143" s="604"/>
      <c r="C143" s="592" t="s">
        <v>20650</v>
      </c>
      <c r="D143" s="978"/>
      <c r="E143" s="605"/>
      <c r="F143" s="928"/>
      <c r="G143" s="1118"/>
      <c r="H143" s="1118"/>
      <c r="I143" s="858"/>
      <c r="J143" s="7"/>
      <c r="K143" s="7"/>
    </row>
    <row r="144" spans="1:11">
      <c r="A144" s="332" t="s">
        <v>12730</v>
      </c>
      <c r="B144" s="183"/>
      <c r="C144" s="332" t="s">
        <v>20651</v>
      </c>
      <c r="D144" s="492">
        <f>+VLOOKUP(A144,'LISTA IMPORTADO'!A:B,2,0)</f>
        <v>0.42799999999999999</v>
      </c>
      <c r="E144" s="701">
        <f t="shared" ref="E144:E145" si="12">+(D144*$G$7)*1.21</f>
        <v>0</v>
      </c>
      <c r="F144" s="928"/>
      <c r="G144" s="1118"/>
      <c r="H144" s="1118"/>
      <c r="I144" s="858"/>
      <c r="J144" s="7"/>
      <c r="K144" s="7"/>
    </row>
    <row r="145" spans="1:13" ht="13.5" thickBot="1">
      <c r="A145" s="308" t="s">
        <v>15498</v>
      </c>
      <c r="B145" s="198"/>
      <c r="C145" s="308" t="s">
        <v>20652</v>
      </c>
      <c r="D145" s="492">
        <f>+VLOOKUP(A145,'LISTA IMPORTADO'!A:B,2,0)</f>
        <v>1.232</v>
      </c>
      <c r="E145" s="535">
        <f t="shared" si="12"/>
        <v>0</v>
      </c>
      <c r="F145" s="928"/>
      <c r="G145" s="1118"/>
      <c r="H145" s="1118"/>
      <c r="I145" s="858"/>
      <c r="J145" s="7"/>
      <c r="K145" s="7"/>
    </row>
    <row r="146" spans="1:13" ht="26.25" customHeight="1">
      <c r="A146" s="593"/>
      <c r="B146" s="599"/>
      <c r="C146" s="601" t="s">
        <v>14312</v>
      </c>
      <c r="D146" s="978"/>
      <c r="E146" s="600"/>
      <c r="F146" s="928"/>
      <c r="G146" s="320"/>
      <c r="H146" s="320"/>
      <c r="I146" s="858"/>
      <c r="J146" s="7"/>
      <c r="K146" s="7"/>
    </row>
    <row r="147" spans="1:13" ht="21" thickBot="1">
      <c r="A147" s="622"/>
      <c r="B147" s="619"/>
      <c r="C147" s="621" t="s">
        <v>14332</v>
      </c>
      <c r="D147" s="620"/>
      <c r="E147" s="620"/>
      <c r="F147" s="928"/>
      <c r="I147" s="858"/>
      <c r="J147" s="7"/>
      <c r="K147" s="569"/>
      <c r="L147" s="7"/>
      <c r="M147" s="7"/>
    </row>
    <row r="148" spans="1:13" ht="18.75">
      <c r="A148" s="408" t="s">
        <v>15569</v>
      </c>
      <c r="B148" s="409"/>
      <c r="C148" s="408" t="s">
        <v>15576</v>
      </c>
      <c r="D148" s="492">
        <f>+VLOOKUP(A148,'LISTA IMPORTADO'!A:B,2,0)</f>
        <v>4.13</v>
      </c>
      <c r="E148" s="444">
        <f t="shared" ref="E148:E159" si="13">+(D148*$G$7)*1.21</f>
        <v>0</v>
      </c>
      <c r="F148" s="928"/>
      <c r="I148" s="858"/>
      <c r="J148" s="7"/>
      <c r="K148" s="569"/>
      <c r="L148" s="7"/>
      <c r="M148" s="7"/>
    </row>
    <row r="149" spans="1:13" ht="18.75">
      <c r="A149" s="931" t="s">
        <v>17393</v>
      </c>
      <c r="B149" s="932"/>
      <c r="C149" s="931" t="s">
        <v>17565</v>
      </c>
      <c r="D149" s="492">
        <f>+VLOOKUP(A149,'LISTA IMPORTADO'!A:B,2,0)</f>
        <v>5.7460000000000004</v>
      </c>
      <c r="E149" s="444">
        <f t="shared" si="13"/>
        <v>0</v>
      </c>
      <c r="F149" s="928"/>
      <c r="I149" s="858"/>
      <c r="J149" s="7"/>
      <c r="K149" s="569"/>
      <c r="L149" s="7"/>
      <c r="M149" s="7"/>
    </row>
    <row r="150" spans="1:13" ht="18.75">
      <c r="A150" s="411" t="s">
        <v>14311</v>
      </c>
      <c r="B150" s="223"/>
      <c r="C150" s="411" t="s">
        <v>14315</v>
      </c>
      <c r="D150" s="492">
        <f>+VLOOKUP(A150,'LISTA IMPORTADO'!A:B,2,0)</f>
        <v>2.46</v>
      </c>
      <c r="E150" s="444">
        <f t="shared" si="13"/>
        <v>0</v>
      </c>
      <c r="F150" s="928"/>
      <c r="I150" s="858"/>
      <c r="J150" s="7"/>
      <c r="K150" s="569"/>
      <c r="L150" s="7"/>
      <c r="M150" s="7"/>
    </row>
    <row r="151" spans="1:13" ht="18.75">
      <c r="A151" s="411" t="s">
        <v>14314</v>
      </c>
      <c r="B151" s="223"/>
      <c r="C151" s="411" t="s">
        <v>14316</v>
      </c>
      <c r="D151" s="492">
        <f>+VLOOKUP(A151,'LISTA IMPORTADO'!A:B,2,0)</f>
        <v>2.6659999999999999</v>
      </c>
      <c r="E151" s="444">
        <f t="shared" si="13"/>
        <v>0</v>
      </c>
      <c r="F151" s="928"/>
      <c r="G151" s="813"/>
      <c r="H151" s="569"/>
      <c r="I151" s="858"/>
      <c r="J151" s="7"/>
      <c r="K151" s="569"/>
      <c r="L151" s="7"/>
      <c r="M151" s="7"/>
    </row>
    <row r="152" spans="1:13" ht="18.75">
      <c r="A152" s="411" t="s">
        <v>17557</v>
      </c>
      <c r="B152" s="223"/>
      <c r="C152" s="411" t="s">
        <v>14325</v>
      </c>
      <c r="D152" s="492">
        <f>+VLOOKUP(A152,'LISTA IMPORTADO'!A:B,2,0)</f>
        <v>4.8620000000000001</v>
      </c>
      <c r="E152" s="444">
        <f t="shared" si="13"/>
        <v>0</v>
      </c>
      <c r="F152" s="928"/>
      <c r="G152" s="813"/>
      <c r="H152" s="569"/>
      <c r="I152" s="858"/>
      <c r="J152" s="7"/>
      <c r="K152" s="569"/>
      <c r="L152" s="7"/>
      <c r="M152" s="7"/>
    </row>
    <row r="153" spans="1:13" ht="18.75">
      <c r="A153" s="411" t="s">
        <v>14308</v>
      </c>
      <c r="B153" s="223"/>
      <c r="C153" s="411" t="s">
        <v>14317</v>
      </c>
      <c r="D153" s="492">
        <f>+VLOOKUP(A153,'LISTA IMPORTADO'!A:B,2,0)</f>
        <v>2.46</v>
      </c>
      <c r="E153" s="444">
        <f t="shared" si="13"/>
        <v>0</v>
      </c>
      <c r="F153" s="928"/>
      <c r="G153" s="813"/>
      <c r="H153" s="569"/>
      <c r="I153" s="858"/>
      <c r="J153" s="7"/>
      <c r="K153" s="569"/>
      <c r="L153" s="7"/>
      <c r="M153" s="7"/>
    </row>
    <row r="154" spans="1:13" ht="18.75">
      <c r="A154" s="411" t="s">
        <v>14309</v>
      </c>
      <c r="B154" s="223"/>
      <c r="C154" s="411" t="s">
        <v>14318</v>
      </c>
      <c r="D154" s="492">
        <f>+VLOOKUP(A154,'LISTA IMPORTADO'!A:B,2,0)</f>
        <v>4.0709999999999997</v>
      </c>
      <c r="E154" s="444">
        <f t="shared" si="13"/>
        <v>0</v>
      </c>
      <c r="F154" s="928"/>
      <c r="G154" s="813"/>
      <c r="H154" s="569"/>
      <c r="I154" s="858"/>
      <c r="J154" s="7"/>
      <c r="K154" s="569"/>
      <c r="L154" s="7"/>
      <c r="M154" s="7"/>
    </row>
    <row r="155" spans="1:13" ht="18.75">
      <c r="A155" s="411" t="s">
        <v>17558</v>
      </c>
      <c r="B155" s="223"/>
      <c r="C155" s="411" t="s">
        <v>17559</v>
      </c>
      <c r="D155" s="492">
        <f>+VLOOKUP(A155,'LISTA IMPORTADO'!A:B,2,0)</f>
        <v>3.0209999999999999</v>
      </c>
      <c r="E155" s="444">
        <f t="shared" si="13"/>
        <v>0</v>
      </c>
      <c r="F155" s="928"/>
      <c r="G155" s="813"/>
      <c r="H155" s="569"/>
      <c r="I155" s="858"/>
      <c r="J155" s="7"/>
      <c r="K155" s="569"/>
      <c r="L155" s="7"/>
      <c r="M155" s="7"/>
    </row>
    <row r="156" spans="1:13" ht="18.75">
      <c r="A156" s="411" t="s">
        <v>14310</v>
      </c>
      <c r="B156" s="223"/>
      <c r="C156" s="411" t="s">
        <v>14319</v>
      </c>
      <c r="D156" s="492">
        <f>+VLOOKUP(A156,'LISTA IMPORTADO'!A:B,2,0)</f>
        <v>2.871</v>
      </c>
      <c r="E156" s="444">
        <f t="shared" si="13"/>
        <v>0</v>
      </c>
      <c r="F156" s="928"/>
      <c r="G156" s="813"/>
      <c r="H156" s="569"/>
      <c r="I156" s="858"/>
      <c r="J156" s="7"/>
      <c r="K156" s="569"/>
      <c r="L156" s="7"/>
      <c r="M156" s="7"/>
    </row>
    <row r="157" spans="1:13" ht="18.75">
      <c r="A157" s="411" t="s">
        <v>17560</v>
      </c>
      <c r="B157" s="223"/>
      <c r="C157" s="411" t="s">
        <v>14329</v>
      </c>
      <c r="D157" s="492">
        <f>+VLOOKUP(A157,'LISTA IMPORTADO'!A:B,2,0)</f>
        <v>3.8170000000000002</v>
      </c>
      <c r="E157" s="444">
        <f t="shared" si="13"/>
        <v>0</v>
      </c>
      <c r="F157" s="928"/>
      <c r="G157" s="813"/>
      <c r="H157" s="569"/>
      <c r="I157" s="858"/>
      <c r="J157" s="7"/>
      <c r="K157" s="569"/>
      <c r="L157" s="7"/>
      <c r="M157" s="7"/>
    </row>
    <row r="158" spans="1:13" ht="18.75">
      <c r="A158" s="411" t="s">
        <v>17561</v>
      </c>
      <c r="B158" s="223"/>
      <c r="C158" s="411" t="s">
        <v>17563</v>
      </c>
      <c r="D158" s="492">
        <f>+VLOOKUP(A158,'LISTA IMPORTADO'!A:B,2,0)</f>
        <v>4.2039999999999997</v>
      </c>
      <c r="E158" s="444">
        <f t="shared" si="13"/>
        <v>0</v>
      </c>
      <c r="F158" s="928"/>
      <c r="G158" s="813"/>
      <c r="H158" s="569"/>
      <c r="I158" s="858"/>
      <c r="J158" s="7"/>
      <c r="K158" s="569"/>
      <c r="L158" s="7"/>
      <c r="M158" s="7"/>
    </row>
    <row r="159" spans="1:13" ht="18.75">
      <c r="A159" s="411" t="s">
        <v>17562</v>
      </c>
      <c r="B159" s="223"/>
      <c r="C159" s="411" t="s">
        <v>17564</v>
      </c>
      <c r="D159" s="492">
        <f>+VLOOKUP(A159,'LISTA IMPORTADO'!A:B,2,0)</f>
        <v>3.5169999999999999</v>
      </c>
      <c r="E159" s="444">
        <f t="shared" si="13"/>
        <v>0</v>
      </c>
      <c r="F159" s="928"/>
      <c r="G159" s="813"/>
      <c r="H159" s="569"/>
      <c r="I159" s="858"/>
      <c r="J159" s="7"/>
      <c r="K159" s="569"/>
      <c r="L159" s="7"/>
      <c r="M159" s="7"/>
    </row>
    <row r="160" spans="1:13" ht="21" thickBot="1">
      <c r="A160" s="618"/>
      <c r="B160" s="616"/>
      <c r="C160" s="616" t="s">
        <v>14320</v>
      </c>
      <c r="D160" s="617"/>
      <c r="E160" s="617"/>
      <c r="F160" s="928"/>
      <c r="G160" s="813"/>
      <c r="H160" s="569"/>
      <c r="I160" s="858"/>
    </row>
    <row r="161" spans="1:9" ht="19.5" thickBot="1">
      <c r="A161" s="768" t="s">
        <v>17556</v>
      </c>
      <c r="B161" s="749"/>
      <c r="C161" s="768" t="s">
        <v>17555</v>
      </c>
      <c r="D161" s="492">
        <f>+VLOOKUP(A161,'LISTA IMPORTADO'!A:B,2,0)</f>
        <v>7.3440000000000003</v>
      </c>
      <c r="E161" s="628">
        <f t="shared" ref="E161:E173" si="14">+(D161*$G$7)*1.21</f>
        <v>0</v>
      </c>
      <c r="F161" s="928"/>
      <c r="G161" s="813"/>
      <c r="H161" s="569"/>
      <c r="I161" s="858"/>
    </row>
    <row r="162" spans="1:9" ht="18.75">
      <c r="A162" s="768" t="s">
        <v>9784</v>
      </c>
      <c r="B162" s="749"/>
      <c r="C162" s="768" t="s">
        <v>14322</v>
      </c>
      <c r="D162" s="492">
        <f>+VLOOKUP(A162,'LISTA IMPORTADO'!A:B,2,0)</f>
        <v>4.2160000000000002</v>
      </c>
      <c r="E162" s="628">
        <f t="shared" si="14"/>
        <v>0</v>
      </c>
      <c r="F162" s="928"/>
      <c r="G162" s="813"/>
      <c r="H162" s="569"/>
      <c r="I162" s="858"/>
    </row>
    <row r="163" spans="1:9" ht="18.75">
      <c r="A163" s="411" t="s">
        <v>11912</v>
      </c>
      <c r="B163" s="223"/>
      <c r="C163" s="411" t="s">
        <v>14323</v>
      </c>
      <c r="D163" s="492" t="e">
        <f>+VLOOKUP(A163,'LISTA IMPORTADO'!A:B,2,0)</f>
        <v>#N/A</v>
      </c>
      <c r="E163" s="495" t="e">
        <f t="shared" si="14"/>
        <v>#N/A</v>
      </c>
      <c r="F163" s="928"/>
      <c r="G163" s="813"/>
      <c r="H163" s="569"/>
      <c r="I163" s="858"/>
    </row>
    <row r="164" spans="1:9" ht="18.75">
      <c r="A164" s="411" t="s">
        <v>11913</v>
      </c>
      <c r="B164" s="223"/>
      <c r="C164" s="411" t="s">
        <v>14315</v>
      </c>
      <c r="D164" s="492">
        <f>+VLOOKUP(A164,'LISTA IMPORTADO'!A:B,2,0)</f>
        <v>4.1440000000000001</v>
      </c>
      <c r="E164" s="495">
        <f t="shared" si="14"/>
        <v>0</v>
      </c>
      <c r="F164" s="928"/>
      <c r="G164" s="813"/>
      <c r="H164" s="569"/>
      <c r="I164" s="858"/>
    </row>
    <row r="165" spans="1:9" ht="18.75">
      <c r="A165" s="767" t="s">
        <v>11914</v>
      </c>
      <c r="B165" s="223"/>
      <c r="C165" s="767" t="s">
        <v>14324</v>
      </c>
      <c r="D165" s="492">
        <f>+VLOOKUP(A165,'LISTA IMPORTADO'!A:B,2,0)</f>
        <v>7.181</v>
      </c>
      <c r="E165" s="282">
        <f t="shared" si="14"/>
        <v>0</v>
      </c>
      <c r="F165" s="928"/>
      <c r="G165" s="813"/>
      <c r="H165" s="569"/>
      <c r="I165" s="858"/>
    </row>
    <row r="166" spans="1:9" ht="18.75">
      <c r="A166" s="767" t="s">
        <v>14321</v>
      </c>
      <c r="B166" s="223"/>
      <c r="C166" s="767" t="s">
        <v>14325</v>
      </c>
      <c r="D166" s="492">
        <f>+VLOOKUP(A166,'LISTA IMPORTADO'!A:B,2,0)</f>
        <v>5.81</v>
      </c>
      <c r="E166" s="495">
        <f t="shared" si="14"/>
        <v>0</v>
      </c>
      <c r="F166" s="928"/>
      <c r="G166" s="813"/>
      <c r="H166" s="569"/>
      <c r="I166" s="858"/>
    </row>
    <row r="167" spans="1:9" s="531" customFormat="1" ht="18.75">
      <c r="A167" s="411" t="s">
        <v>11915</v>
      </c>
      <c r="B167" s="223"/>
      <c r="C167" s="411" t="s">
        <v>14317</v>
      </c>
      <c r="D167" s="492">
        <f>+VLOOKUP(A167,'LISTA IMPORTADO'!A:B,2,0)</f>
        <v>5.0119999999999996</v>
      </c>
      <c r="E167" s="282">
        <f t="shared" si="14"/>
        <v>0</v>
      </c>
      <c r="F167" s="928"/>
      <c r="G167" s="813"/>
      <c r="H167" s="569"/>
      <c r="I167" s="858"/>
    </row>
    <row r="168" spans="1:9" ht="18.75">
      <c r="A168" s="769" t="s">
        <v>11916</v>
      </c>
      <c r="B168" s="770"/>
      <c r="C168" s="769" t="s">
        <v>14326</v>
      </c>
      <c r="D168" s="492">
        <f>+VLOOKUP(A168,'LISTA IMPORTADO'!A:B,2,0)</f>
        <v>4.766</v>
      </c>
      <c r="E168" s="495">
        <f t="shared" si="14"/>
        <v>0</v>
      </c>
      <c r="F168" s="928"/>
      <c r="G168" s="813"/>
      <c r="H168" s="569"/>
      <c r="I168" s="858"/>
    </row>
    <row r="169" spans="1:9" ht="18.75">
      <c r="A169" s="769" t="s">
        <v>14307</v>
      </c>
      <c r="B169" s="770"/>
      <c r="C169" s="769" t="s">
        <v>14327</v>
      </c>
      <c r="D169" s="492">
        <f>+VLOOKUP(A169,'LISTA IMPORTADO'!A:B,2,0)</f>
        <v>3.4249999999999998</v>
      </c>
      <c r="E169" s="495">
        <f t="shared" si="14"/>
        <v>0</v>
      </c>
      <c r="F169" s="928"/>
      <c r="G169" s="813"/>
      <c r="H169" s="812"/>
      <c r="I169" s="858"/>
    </row>
    <row r="170" spans="1:9" ht="18.75">
      <c r="A170" s="411" t="s">
        <v>11917</v>
      </c>
      <c r="B170" s="223"/>
      <c r="C170" s="411" t="s">
        <v>14328</v>
      </c>
      <c r="D170" s="492">
        <f>+VLOOKUP(A170,'LISTA IMPORTADO'!A:B,2,0)</f>
        <v>4.7030000000000003</v>
      </c>
      <c r="E170" s="444">
        <f t="shared" si="14"/>
        <v>0</v>
      </c>
      <c r="F170" s="928"/>
      <c r="G170" s="813"/>
      <c r="H170" s="569"/>
      <c r="I170" s="858"/>
    </row>
    <row r="171" spans="1:9" ht="18.75">
      <c r="A171" s="411" t="s">
        <v>11918</v>
      </c>
      <c r="B171" s="126"/>
      <c r="C171" s="411" t="s">
        <v>14329</v>
      </c>
      <c r="D171" s="492">
        <f>+VLOOKUP(A171,'LISTA IMPORTADO'!A:B,2,0)</f>
        <v>4.4790000000000001</v>
      </c>
      <c r="E171" s="444">
        <f t="shared" si="14"/>
        <v>0</v>
      </c>
      <c r="F171" s="928"/>
      <c r="G171" s="813"/>
      <c r="H171" s="569"/>
      <c r="I171" s="858"/>
    </row>
    <row r="172" spans="1:9" ht="18.75">
      <c r="A172" s="411" t="s">
        <v>11919</v>
      </c>
      <c r="B172" s="126"/>
      <c r="C172" s="411" t="s">
        <v>14330</v>
      </c>
      <c r="D172" s="492">
        <f>+VLOOKUP(A172,'LISTA IMPORTADO'!A:B,2,0)</f>
        <v>4.6420000000000003</v>
      </c>
      <c r="E172" s="282">
        <f t="shared" si="14"/>
        <v>0</v>
      </c>
      <c r="F172" s="928"/>
      <c r="G172" s="813"/>
      <c r="H172" s="569"/>
      <c r="I172" s="858"/>
    </row>
    <row r="173" spans="1:9" ht="19.5" thickBot="1">
      <c r="A173" s="413" t="s">
        <v>11920</v>
      </c>
      <c r="B173" s="198"/>
      <c r="C173" s="413" t="s">
        <v>14331</v>
      </c>
      <c r="D173" s="492">
        <f>+VLOOKUP(A173,'LISTA IMPORTADO'!A:B,2,0)</f>
        <v>6.23</v>
      </c>
      <c r="E173" s="282">
        <f t="shared" si="14"/>
        <v>0</v>
      </c>
      <c r="F173" s="928"/>
      <c r="G173" s="813"/>
      <c r="H173" s="569"/>
      <c r="I173" s="858"/>
    </row>
    <row r="174" spans="1:9" ht="16.5" thickBot="1">
      <c r="A174" s="417"/>
      <c r="B174" s="198"/>
      <c r="C174" s="419"/>
      <c r="D174" s="492"/>
      <c r="E174" s="361"/>
      <c r="F174" s="928"/>
      <c r="G174" s="813"/>
      <c r="H174" s="569"/>
      <c r="I174" s="858"/>
    </row>
    <row r="175" spans="1:9" ht="21" thickBot="1">
      <c r="A175" s="593"/>
      <c r="B175" s="606"/>
      <c r="C175" s="608" t="s">
        <v>14500</v>
      </c>
      <c r="D175" s="978"/>
      <c r="E175" s="607"/>
      <c r="F175" s="928"/>
      <c r="G175" s="813"/>
      <c r="H175" s="569"/>
      <c r="I175" s="858"/>
    </row>
    <row r="176" spans="1:9" ht="14.25">
      <c r="A176" s="515" t="s">
        <v>14501</v>
      </c>
      <c r="B176" s="310"/>
      <c r="C176" s="513" t="s">
        <v>14693</v>
      </c>
      <c r="D176" s="492" t="e">
        <f>+VLOOKUP(A176,'LISTA IMPORTADO'!A:B,2,0)</f>
        <v>#N/A</v>
      </c>
      <c r="E176" s="282" t="e">
        <f>+(D176*$G$7)*1.21</f>
        <v>#N/A</v>
      </c>
      <c r="F176" s="928"/>
      <c r="G176" s="813"/>
      <c r="H176" s="569"/>
      <c r="I176" s="858"/>
    </row>
    <row r="177" spans="1:9" ht="15.75" thickBot="1">
      <c r="A177" s="515" t="s">
        <v>14502</v>
      </c>
      <c r="B177" s="310"/>
      <c r="C177" s="512" t="s">
        <v>14694</v>
      </c>
      <c r="D177" s="492" t="e">
        <f>+VLOOKUP(A177,'LISTA IMPORTADO'!A:B,2,0)</f>
        <v>#N/A</v>
      </c>
      <c r="E177" s="282" t="e">
        <f>+(D177*$G$7)*1.21</f>
        <v>#N/A</v>
      </c>
      <c r="F177" s="928"/>
      <c r="G177" s="813"/>
      <c r="H177" s="812"/>
      <c r="I177" s="858"/>
    </row>
    <row r="178" spans="1:9" ht="21" thickBot="1">
      <c r="A178" s="593"/>
      <c r="B178" s="604"/>
      <c r="C178" s="592" t="s">
        <v>12594</v>
      </c>
      <c r="D178" s="978"/>
      <c r="E178" s="605"/>
      <c r="F178" s="928"/>
      <c r="G178" s="813"/>
      <c r="H178" s="569"/>
      <c r="I178" s="858"/>
    </row>
    <row r="179" spans="1:9" ht="14.25">
      <c r="A179" s="498" t="s">
        <v>12179</v>
      </c>
      <c r="B179" s="507"/>
      <c r="C179" s="498" t="s">
        <v>14640</v>
      </c>
      <c r="D179" s="492">
        <f>+VLOOKUP(A179,'LISTA IMPORTADO'!A:B,2,0)</f>
        <v>15.061999999999999</v>
      </c>
      <c r="E179" s="508">
        <f t="shared" ref="E179:E193" si="15">+(D179*$G$7)*1.21</f>
        <v>0</v>
      </c>
      <c r="F179" s="928"/>
      <c r="G179" s="813"/>
      <c r="H179" s="569"/>
      <c r="I179" s="858"/>
    </row>
    <row r="180" spans="1:9" ht="14.25">
      <c r="A180" s="501" t="s">
        <v>11551</v>
      </c>
      <c r="B180" s="507"/>
      <c r="C180" s="501" t="s">
        <v>14641</v>
      </c>
      <c r="D180" s="492">
        <f>+VLOOKUP(A180,'LISTA IMPORTADO'!A:B,2,0)</f>
        <v>15.061999999999999</v>
      </c>
      <c r="E180" s="508">
        <f t="shared" si="15"/>
        <v>0</v>
      </c>
      <c r="F180" s="928"/>
      <c r="G180" s="813"/>
      <c r="H180" s="569"/>
      <c r="I180" s="858"/>
    </row>
    <row r="181" spans="1:9" ht="14.25">
      <c r="A181" s="501" t="s">
        <v>1398</v>
      </c>
      <c r="B181" s="507"/>
      <c r="C181" s="501" t="s">
        <v>14642</v>
      </c>
      <c r="D181" s="492">
        <f>+VLOOKUP(A181,'LISTA IMPORTADO'!A:B,2,0)</f>
        <v>16.971</v>
      </c>
      <c r="E181" s="508">
        <f t="shared" si="15"/>
        <v>0</v>
      </c>
      <c r="F181" s="928"/>
      <c r="G181" s="813"/>
      <c r="H181" s="569"/>
      <c r="I181" s="858"/>
    </row>
    <row r="182" spans="1:9" ht="14.25">
      <c r="A182" s="506" t="s">
        <v>1399</v>
      </c>
      <c r="B182" s="507"/>
      <c r="C182" s="506" t="s">
        <v>14643</v>
      </c>
      <c r="D182" s="492"/>
      <c r="E182" s="509">
        <f t="shared" si="15"/>
        <v>0</v>
      </c>
      <c r="F182" s="928"/>
      <c r="G182" s="813"/>
      <c r="H182" s="569"/>
      <c r="I182" s="858"/>
    </row>
    <row r="183" spans="1:9" ht="14.25">
      <c r="A183" s="501" t="s">
        <v>1400</v>
      </c>
      <c r="B183" s="507"/>
      <c r="C183" s="501" t="s">
        <v>14644</v>
      </c>
      <c r="D183" s="492">
        <f>+VLOOKUP(A183,'LISTA IMPORTADO'!A:B,2,0)</f>
        <v>25.17</v>
      </c>
      <c r="E183" s="508">
        <f t="shared" si="15"/>
        <v>0</v>
      </c>
      <c r="F183" s="928"/>
      <c r="G183" s="813"/>
      <c r="H183" s="569"/>
      <c r="I183" s="858"/>
    </row>
    <row r="184" spans="1:9" ht="14.25">
      <c r="A184" s="501" t="s">
        <v>12595</v>
      </c>
      <c r="B184" s="507"/>
      <c r="C184" s="501" t="s">
        <v>14645</v>
      </c>
      <c r="D184" s="492">
        <f>+VLOOKUP(A184,'LISTA IMPORTADO'!A:B,2,0)</f>
        <v>44.69</v>
      </c>
      <c r="E184" s="508">
        <f t="shared" si="15"/>
        <v>0</v>
      </c>
      <c r="F184" s="928"/>
      <c r="G184" s="813"/>
      <c r="H184" s="569"/>
      <c r="I184" s="858"/>
    </row>
    <row r="185" spans="1:9" ht="14.25">
      <c r="A185" s="501" t="s">
        <v>12596</v>
      </c>
      <c r="B185" s="507"/>
      <c r="C185" s="501" t="s">
        <v>14646</v>
      </c>
      <c r="D185" s="492">
        <f>+VLOOKUP(A185,'LISTA IMPORTADO'!A:B,2,0)</f>
        <v>44.69</v>
      </c>
      <c r="E185" s="508">
        <f t="shared" si="15"/>
        <v>0</v>
      </c>
      <c r="F185" s="928"/>
      <c r="G185" s="813"/>
      <c r="H185" s="569"/>
      <c r="I185" s="858"/>
    </row>
    <row r="186" spans="1:9" ht="15" thickBot="1">
      <c r="A186" s="510" t="s">
        <v>12729</v>
      </c>
      <c r="B186" s="507"/>
      <c r="C186" s="510" t="s">
        <v>14647</v>
      </c>
      <c r="D186" s="492">
        <f>+VLOOKUP(A186,'LISTA IMPORTADO'!A:B,2,0)</f>
        <v>44.69</v>
      </c>
      <c r="E186" s="508">
        <f t="shared" si="15"/>
        <v>0</v>
      </c>
      <c r="F186" s="928"/>
      <c r="G186" s="813"/>
      <c r="H186" s="569"/>
      <c r="I186" s="858"/>
    </row>
    <row r="187" spans="1:9" ht="21" thickBot="1">
      <c r="A187" s="593"/>
      <c r="B187" s="604"/>
      <c r="C187" s="592" t="s">
        <v>12593</v>
      </c>
      <c r="D187" s="1345"/>
      <c r="E187" s="605"/>
      <c r="F187" s="928"/>
      <c r="G187" s="813"/>
      <c r="H187" s="569"/>
      <c r="I187" s="858"/>
    </row>
    <row r="188" spans="1:9" ht="14.25">
      <c r="A188" s="498" t="s">
        <v>12178</v>
      </c>
      <c r="B188" s="513"/>
      <c r="C188" s="183" t="s">
        <v>21076</v>
      </c>
      <c r="D188" s="491">
        <f>+VLOOKUP(A188,'LISTA IMPORTADO'!A:B,2,0)</f>
        <v>2.5030000000000001</v>
      </c>
      <c r="E188" s="1347">
        <f t="shared" si="15"/>
        <v>0</v>
      </c>
      <c r="F188" s="928"/>
      <c r="G188" s="813"/>
      <c r="H188" s="569"/>
      <c r="I188" s="858"/>
    </row>
    <row r="189" spans="1:9" ht="14.25">
      <c r="A189" s="501" t="s">
        <v>15463</v>
      </c>
      <c r="B189" s="507"/>
      <c r="C189" s="126" t="s">
        <v>15466</v>
      </c>
      <c r="D189" s="492">
        <f>+VLOOKUP(A189,'LISTA IMPORTADO'!A:B,2,0)</f>
        <v>3.1669999999999998</v>
      </c>
      <c r="E189" s="508">
        <f t="shared" si="15"/>
        <v>0</v>
      </c>
      <c r="F189" s="928"/>
      <c r="G189" s="813"/>
      <c r="H189" s="569"/>
      <c r="I189" s="858"/>
    </row>
    <row r="190" spans="1:9" ht="14.25">
      <c r="A190" s="507" t="s">
        <v>15464</v>
      </c>
      <c r="B190" s="507"/>
      <c r="C190" s="126" t="s">
        <v>21077</v>
      </c>
      <c r="D190" s="492">
        <f>+VLOOKUP(A190,'LISTA IMPORTADO'!A:B,2,0)</f>
        <v>2.4809999999999999</v>
      </c>
      <c r="E190" s="508">
        <f t="shared" si="15"/>
        <v>0</v>
      </c>
      <c r="F190" s="928"/>
      <c r="G190" s="813"/>
      <c r="H190" s="569"/>
      <c r="I190" s="858"/>
    </row>
    <row r="191" spans="1:9" ht="14.25">
      <c r="A191" s="501" t="s">
        <v>15465</v>
      </c>
      <c r="B191" s="507"/>
      <c r="C191" s="126" t="s">
        <v>21078</v>
      </c>
      <c r="D191" s="492">
        <f>+VLOOKUP(A191,'LISTA IMPORTADO'!A:B,2,0)</f>
        <v>3.3769999999999998</v>
      </c>
      <c r="E191" s="508">
        <f t="shared" si="15"/>
        <v>0</v>
      </c>
      <c r="F191" s="928"/>
      <c r="G191" s="813"/>
      <c r="H191" s="569"/>
      <c r="I191" s="858"/>
    </row>
    <row r="192" spans="1:9" ht="14.25">
      <c r="A192" s="501" t="s">
        <v>17368</v>
      </c>
      <c r="B192" s="507"/>
      <c r="C192" s="126" t="s">
        <v>17369</v>
      </c>
      <c r="D192" s="492">
        <f>+VLOOKUP(A192,'LISTA IMPORTADO'!A:B,2,0)</f>
        <v>8.0830000000000002</v>
      </c>
      <c r="E192" s="508">
        <f t="shared" si="15"/>
        <v>0</v>
      </c>
      <c r="F192" s="928"/>
      <c r="G192" s="813"/>
      <c r="H192" s="569"/>
      <c r="I192" s="858"/>
    </row>
    <row r="193" spans="1:9" ht="15" thickBot="1">
      <c r="A193" s="510" t="s">
        <v>17370</v>
      </c>
      <c r="B193" s="512"/>
      <c r="C193" s="198" t="s">
        <v>17371</v>
      </c>
      <c r="D193" s="1348">
        <f>+VLOOKUP(A193,'LISTA IMPORTADO'!A:B,2,0)</f>
        <v>3.3029999999999999</v>
      </c>
      <c r="E193" s="1349">
        <f t="shared" si="15"/>
        <v>0</v>
      </c>
      <c r="F193" s="928"/>
      <c r="G193" s="813"/>
      <c r="H193" s="569"/>
      <c r="I193" s="858"/>
    </row>
    <row r="194" spans="1:9" ht="21" customHeight="1" thickBot="1">
      <c r="A194" s="593"/>
      <c r="B194" s="595"/>
      <c r="C194" s="597" t="s">
        <v>17240</v>
      </c>
      <c r="D194" s="1346"/>
      <c r="E194" s="596"/>
      <c r="F194" s="928"/>
      <c r="G194" s="813"/>
      <c r="H194" s="2"/>
      <c r="I194" s="858"/>
    </row>
    <row r="195" spans="1:9">
      <c r="A195" s="332" t="s">
        <v>17241</v>
      </c>
      <c r="B195" s="294"/>
      <c r="C195" s="332" t="s">
        <v>17246</v>
      </c>
      <c r="D195" s="492">
        <f>+VLOOKUP(A195,'LISTA IMPORTADO'!A:B,2,0)</f>
        <v>1.4079999999999999</v>
      </c>
      <c r="E195" s="444">
        <f t="shared" ref="E195:E206" si="16">+(D195*$G$7)*1.21</f>
        <v>0</v>
      </c>
      <c r="F195" s="928"/>
      <c r="G195" s="813"/>
      <c r="H195" s="2"/>
      <c r="I195" s="858"/>
    </row>
    <row r="196" spans="1:9">
      <c r="A196" s="582" t="s">
        <v>17242</v>
      </c>
      <c r="B196" s="294"/>
      <c r="C196" s="582" t="s">
        <v>18209</v>
      </c>
      <c r="D196" s="492">
        <f>+VLOOKUP(A196,'LISTA IMPORTADO'!A:B,2,0)</f>
        <v>2.3929999999999998</v>
      </c>
      <c r="E196" s="444">
        <f t="shared" si="16"/>
        <v>0</v>
      </c>
      <c r="F196" s="928"/>
      <c r="G196" s="813"/>
      <c r="H196" s="2"/>
      <c r="I196" s="858"/>
    </row>
    <row r="197" spans="1:9">
      <c r="A197" s="319" t="s">
        <v>17243</v>
      </c>
      <c r="B197" s="294"/>
      <c r="C197" s="319" t="s">
        <v>17248</v>
      </c>
      <c r="D197" s="492">
        <f>+VLOOKUP(A197,'LISTA IMPORTADO'!A:B,2,0)</f>
        <v>2.1970000000000001</v>
      </c>
      <c r="E197" s="444">
        <f t="shared" si="16"/>
        <v>0</v>
      </c>
      <c r="F197" s="928"/>
      <c r="G197" s="813"/>
      <c r="H197" s="2"/>
      <c r="I197" s="858"/>
    </row>
    <row r="198" spans="1:9">
      <c r="A198" s="319" t="s">
        <v>17245</v>
      </c>
      <c r="B198" s="294"/>
      <c r="C198" s="319" t="s">
        <v>17250</v>
      </c>
      <c r="D198" s="492">
        <f>+VLOOKUP(A198,'LISTA IMPORTADO'!A:B,2,0)</f>
        <v>1.909</v>
      </c>
      <c r="E198" s="444">
        <f t="shared" si="16"/>
        <v>0</v>
      </c>
      <c r="F198" s="928"/>
      <c r="G198" s="813"/>
      <c r="H198" s="569"/>
      <c r="I198" s="858"/>
    </row>
    <row r="199" spans="1:9">
      <c r="A199" s="319" t="s">
        <v>17242</v>
      </c>
      <c r="B199" s="294"/>
      <c r="C199" s="319" t="s">
        <v>17247</v>
      </c>
      <c r="D199" s="492">
        <f>+VLOOKUP(A199,'LISTA IMPORTADO'!A:B,2,0)</f>
        <v>2.3929999999999998</v>
      </c>
      <c r="E199" s="444">
        <f t="shared" si="16"/>
        <v>0</v>
      </c>
      <c r="F199" s="928"/>
      <c r="G199" s="813"/>
      <c r="H199" s="569"/>
      <c r="I199" s="858"/>
    </row>
    <row r="200" spans="1:9">
      <c r="A200" s="319" t="s">
        <v>17244</v>
      </c>
      <c r="B200" s="294"/>
      <c r="C200" s="319" t="s">
        <v>17249</v>
      </c>
      <c r="D200" s="492">
        <f>+VLOOKUP(A200,'LISTA IMPORTADO'!A:B,2,0)</f>
        <v>3.0649999999999999</v>
      </c>
      <c r="E200" s="444">
        <f t="shared" si="16"/>
        <v>0</v>
      </c>
      <c r="F200" s="928"/>
      <c r="G200" s="813"/>
      <c r="H200" s="569"/>
      <c r="I200" s="858"/>
    </row>
    <row r="201" spans="1:9">
      <c r="A201" s="319" t="s">
        <v>17615</v>
      </c>
      <c r="B201" s="294"/>
      <c r="C201" s="319" t="s">
        <v>17616</v>
      </c>
      <c r="D201" s="492">
        <f>+VLOOKUP(A201,'LISTA IMPORTADO'!A:B,2,0)</f>
        <v>1.9379999999999999</v>
      </c>
      <c r="E201" s="444">
        <f t="shared" si="16"/>
        <v>0</v>
      </c>
      <c r="F201" s="928"/>
      <c r="G201" s="813"/>
      <c r="H201" s="569"/>
      <c r="I201" s="858"/>
    </row>
    <row r="202" spans="1:9">
      <c r="A202" s="319" t="s">
        <v>24703</v>
      </c>
      <c r="B202" s="294"/>
      <c r="C202" s="319" t="s">
        <v>24902</v>
      </c>
      <c r="D202" s="492">
        <f>+VLOOKUP(A202,'LISTA IMPORTADO'!A:B,2,0)</f>
        <v>2.375</v>
      </c>
      <c r="E202" s="444">
        <f t="shared" si="16"/>
        <v>0</v>
      </c>
      <c r="F202" s="928"/>
      <c r="G202" s="813"/>
      <c r="H202" s="569"/>
      <c r="I202" s="858"/>
    </row>
    <row r="203" spans="1:9" ht="20.25">
      <c r="A203" s="593"/>
      <c r="B203" s="604"/>
      <c r="C203" s="592" t="s">
        <v>24903</v>
      </c>
      <c r="D203" s="978"/>
      <c r="E203" s="605"/>
      <c r="F203" s="928"/>
      <c r="G203" s="813"/>
      <c r="H203" s="569"/>
      <c r="I203" s="858"/>
    </row>
    <row r="204" spans="1:9">
      <c r="A204" s="648" t="s">
        <v>24687</v>
      </c>
      <c r="B204" s="1340"/>
      <c r="C204" s="882" t="s">
        <v>24904</v>
      </c>
      <c r="D204" s="492">
        <f>+VLOOKUP(A204,'LISTA IMPORTADO'!A:B,2,0)</f>
        <v>5.86</v>
      </c>
      <c r="E204" s="444">
        <f t="shared" si="16"/>
        <v>0</v>
      </c>
      <c r="F204" s="928"/>
      <c r="G204" s="813"/>
      <c r="H204" s="569"/>
      <c r="I204" s="858"/>
    </row>
    <row r="205" spans="1:9" ht="20.25">
      <c r="A205" s="593"/>
      <c r="B205" s="604"/>
      <c r="C205" s="592" t="s">
        <v>24905</v>
      </c>
      <c r="D205" s="978"/>
      <c r="E205" s="605"/>
      <c r="F205" s="928"/>
      <c r="G205" s="813"/>
      <c r="H205" s="569"/>
      <c r="I205" s="858"/>
    </row>
    <row r="206" spans="1:9">
      <c r="A206" s="648" t="s">
        <v>24851</v>
      </c>
      <c r="B206" s="1340"/>
      <c r="C206" s="882" t="s">
        <v>24852</v>
      </c>
      <c r="D206" s="492">
        <f>+VLOOKUP(A206,'LISTA IMPORTADO'!A:B,2,0)</f>
        <v>11.362</v>
      </c>
      <c r="E206" s="444">
        <f t="shared" si="16"/>
        <v>0</v>
      </c>
      <c r="F206" s="928"/>
      <c r="G206" s="813"/>
      <c r="H206" s="569"/>
      <c r="I206" s="858"/>
    </row>
    <row r="207" spans="1:9" ht="20.25">
      <c r="A207" s="593"/>
      <c r="B207" s="604"/>
      <c r="C207" s="592" t="s">
        <v>17251</v>
      </c>
      <c r="D207" s="978"/>
      <c r="E207" s="605"/>
      <c r="F207" s="928"/>
      <c r="G207" s="813"/>
      <c r="H207" s="814"/>
      <c r="I207" s="858"/>
    </row>
    <row r="208" spans="1:9">
      <c r="A208" s="294" t="s">
        <v>17252</v>
      </c>
      <c r="B208" s="280"/>
      <c r="C208" s="294" t="s">
        <v>17251</v>
      </c>
      <c r="D208" s="492">
        <f>+VLOOKUP(A208,'LISTA IMPORTADO'!A:B,2,0)</f>
        <v>7.8710000000000004</v>
      </c>
      <c r="E208" s="282">
        <f>+D208*1.21*G7</f>
        <v>0</v>
      </c>
      <c r="F208" s="928"/>
      <c r="G208" s="813"/>
      <c r="H208" s="569"/>
      <c r="I208" s="858"/>
    </row>
    <row r="209" spans="1:13" ht="20.25">
      <c r="A209" s="593"/>
      <c r="B209" s="604"/>
      <c r="C209" s="592" t="s">
        <v>24906</v>
      </c>
      <c r="D209" s="978"/>
      <c r="E209" s="605"/>
      <c r="F209" s="928"/>
      <c r="G209" s="813"/>
      <c r="H209" s="569"/>
      <c r="I209" s="858"/>
    </row>
    <row r="210" spans="1:13">
      <c r="A210" s="648" t="s">
        <v>24722</v>
      </c>
      <c r="B210" s="1343"/>
      <c r="C210" s="1344" t="s">
        <v>24723</v>
      </c>
      <c r="D210" s="492">
        <f>+VLOOKUP(A210,'LISTA IMPORTADO'!A:B,2,0)</f>
        <v>20.811</v>
      </c>
      <c r="E210" s="282">
        <f>+D210*1.21*G7</f>
        <v>0</v>
      </c>
      <c r="F210" s="928"/>
      <c r="G210" s="813"/>
      <c r="H210" s="569"/>
      <c r="I210" s="858"/>
    </row>
    <row r="211" spans="1:13" s="531" customFormat="1" ht="21" thickBot="1">
      <c r="A211" s="593"/>
      <c r="B211" s="602"/>
      <c r="C211" s="601" t="s">
        <v>15321</v>
      </c>
      <c r="D211" s="978"/>
      <c r="E211" s="603"/>
      <c r="F211" s="928"/>
      <c r="G211" s="813"/>
      <c r="H211" s="812"/>
      <c r="I211" s="858"/>
      <c r="J211" s="7"/>
      <c r="K211" s="815"/>
      <c r="L211" s="7"/>
      <c r="M211" s="541"/>
    </row>
    <row r="212" spans="1:13" ht="14.25">
      <c r="A212" s="503" t="s">
        <v>15436</v>
      </c>
      <c r="B212" s="507"/>
      <c r="C212" s="332" t="s">
        <v>17311</v>
      </c>
      <c r="D212" s="492">
        <f>+VLOOKUP(A212,'LISTA IMPORTADO'!A:B,2,0)</f>
        <v>6.085</v>
      </c>
      <c r="E212" s="282">
        <f>+(D212*1.21)*$G$7</f>
        <v>0</v>
      </c>
      <c r="F212" s="928"/>
      <c r="G212" s="813"/>
      <c r="H212" s="569"/>
      <c r="I212" s="858"/>
      <c r="J212" s="7"/>
      <c r="K212" s="569"/>
      <c r="L212" s="7"/>
      <c r="M212" s="7"/>
    </row>
    <row r="213" spans="1:13" ht="14.25">
      <c r="A213" s="504" t="s">
        <v>15437</v>
      </c>
      <c r="B213" s="507"/>
      <c r="C213" s="319" t="s">
        <v>17312</v>
      </c>
      <c r="D213" s="492">
        <f>+VLOOKUP(A213,'LISTA IMPORTADO'!A:B,2,0)</f>
        <v>2.38</v>
      </c>
      <c r="E213" s="282">
        <f>+(D213*1.21)*$G$7</f>
        <v>0</v>
      </c>
      <c r="F213" s="928"/>
      <c r="G213" s="813"/>
      <c r="H213" s="815"/>
      <c r="I213" s="858"/>
      <c r="J213" s="7"/>
      <c r="K213" s="569"/>
      <c r="L213" s="7"/>
      <c r="M213" s="7"/>
    </row>
    <row r="214" spans="1:13" ht="15" thickBot="1">
      <c r="A214" s="940" t="s">
        <v>17617</v>
      </c>
      <c r="B214" s="939"/>
      <c r="C214" s="940" t="s">
        <v>17618</v>
      </c>
      <c r="D214" s="492">
        <f>+VLOOKUP(A214,'LISTA IMPORTADO'!A:B,2,0)</f>
        <v>17.474</v>
      </c>
      <c r="E214" s="282">
        <f>+(D214*1.21)*$G$7</f>
        <v>0</v>
      </c>
      <c r="F214" s="928"/>
      <c r="G214" s="813"/>
      <c r="H214" s="815"/>
      <c r="I214" s="858"/>
      <c r="J214" s="7"/>
      <c r="K214" s="569"/>
      <c r="L214" s="7"/>
      <c r="M214" s="7"/>
    </row>
    <row r="215" spans="1:13" ht="21" thickBot="1">
      <c r="A215" s="593"/>
      <c r="B215" s="604"/>
      <c r="C215" s="592" t="s">
        <v>20653</v>
      </c>
      <c r="D215" s="978"/>
      <c r="E215" s="845"/>
      <c r="F215" s="928"/>
      <c r="G215" s="813"/>
      <c r="H215" s="815"/>
      <c r="I215" s="858"/>
      <c r="J215" s="7"/>
      <c r="K215" s="569"/>
      <c r="L215" s="7"/>
      <c r="M215" s="7"/>
    </row>
    <row r="216" spans="1:13" ht="14.25">
      <c r="A216" s="700" t="s">
        <v>17619</v>
      </c>
      <c r="B216" s="513"/>
      <c r="C216" s="332" t="s">
        <v>20654</v>
      </c>
      <c r="D216" s="492">
        <f>+VLOOKUP(A216,'LISTA IMPORTADO'!A:B,2,0)</f>
        <v>23.128</v>
      </c>
      <c r="E216" s="115">
        <f t="shared" ref="E216:E217" si="17">+(D216*1.21)*$G$7</f>
        <v>0</v>
      </c>
      <c r="F216" s="928"/>
      <c r="G216" s="813"/>
      <c r="H216" s="815"/>
      <c r="I216" s="858"/>
      <c r="J216" s="7"/>
      <c r="K216" s="569"/>
      <c r="L216" s="7"/>
      <c r="M216" s="7"/>
    </row>
    <row r="217" spans="1:13" ht="15" thickBot="1">
      <c r="A217" s="307" t="s">
        <v>7574</v>
      </c>
      <c r="B217" s="512"/>
      <c r="C217" s="308" t="s">
        <v>20655</v>
      </c>
      <c r="D217" s="492">
        <f>+VLOOKUP(A217,'LISTA IMPORTADO'!A:B,2,0)</f>
        <v>11.628</v>
      </c>
      <c r="E217" s="361">
        <f t="shared" si="17"/>
        <v>0</v>
      </c>
      <c r="F217" s="928"/>
      <c r="G217" s="813"/>
      <c r="H217" s="815"/>
      <c r="I217" s="858"/>
      <c r="J217" s="7"/>
      <c r="K217" s="569"/>
      <c r="L217" s="7"/>
      <c r="M217" s="7"/>
    </row>
    <row r="218" spans="1:13" ht="21" thickBot="1">
      <c r="A218" s="593"/>
      <c r="B218" s="595"/>
      <c r="C218" s="597" t="s">
        <v>12726</v>
      </c>
      <c r="D218" s="978"/>
      <c r="E218" s="596"/>
      <c r="F218" s="928"/>
      <c r="G218" s="813"/>
      <c r="H218" s="569"/>
      <c r="I218" s="858"/>
      <c r="J218" s="7"/>
      <c r="K218" s="7"/>
      <c r="L218" s="7"/>
      <c r="M218" s="7"/>
    </row>
    <row r="219" spans="1:13">
      <c r="A219" s="496" t="s">
        <v>12727</v>
      </c>
      <c r="B219" s="496"/>
      <c r="C219" s="497" t="s">
        <v>14712</v>
      </c>
      <c r="D219" s="492" t="e">
        <f>+VLOOKUP(A219,'LISTA IMPORTADO'!A:B,2,0)</f>
        <v>#N/A</v>
      </c>
      <c r="E219" s="495" t="e">
        <f>+(D219*$G$7)*1.21</f>
        <v>#N/A</v>
      </c>
      <c r="F219" s="928"/>
      <c r="G219" s="813"/>
      <c r="H219" s="569"/>
      <c r="I219" s="858"/>
      <c r="J219" s="7"/>
      <c r="K219" s="7"/>
      <c r="L219" s="7"/>
      <c r="M219" s="7"/>
    </row>
    <row r="220" spans="1:13" ht="13.5" thickBot="1">
      <c r="A220" s="496" t="s">
        <v>12728</v>
      </c>
      <c r="B220" s="496"/>
      <c r="C220" s="500" t="s">
        <v>14713</v>
      </c>
      <c r="D220" s="492" t="e">
        <f>+VLOOKUP(A220,'LISTA IMPORTADO'!A:B,2,0)</f>
        <v>#N/A</v>
      </c>
      <c r="E220" s="495" t="e">
        <f>+(D220*$G$7)*1.21</f>
        <v>#N/A</v>
      </c>
      <c r="F220" s="928"/>
      <c r="G220" s="813"/>
      <c r="H220" s="569"/>
      <c r="I220" s="858"/>
      <c r="J220" s="7"/>
      <c r="K220" s="7"/>
      <c r="L220" s="7"/>
      <c r="M220" s="7"/>
    </row>
    <row r="221" spans="1:13" ht="21" thickBot="1">
      <c r="A221" s="593"/>
      <c r="B221" s="595"/>
      <c r="C221" s="597" t="s">
        <v>20656</v>
      </c>
      <c r="D221" s="978"/>
      <c r="E221" s="1119"/>
      <c r="F221" s="928"/>
      <c r="G221" s="813"/>
      <c r="H221" s="569"/>
      <c r="I221" s="858"/>
      <c r="J221" s="7"/>
      <c r="K221" s="7"/>
      <c r="L221" s="7"/>
      <c r="M221" s="7"/>
    </row>
    <row r="222" spans="1:13">
      <c r="A222" s="332" t="s">
        <v>7573</v>
      </c>
      <c r="B222" s="332"/>
      <c r="C222" s="332" t="s">
        <v>20657</v>
      </c>
      <c r="D222" s="1339">
        <f>+VLOOKUP(A222,'LISTA IMPORTADO'!A:B,2,0)</f>
        <v>27.759</v>
      </c>
      <c r="E222" s="701">
        <f t="shared" ref="E222:E227" si="18">+(D222*$G$7)*1.21</f>
        <v>0</v>
      </c>
      <c r="F222" s="928"/>
      <c r="G222" s="813"/>
      <c r="H222" s="569"/>
      <c r="I222" s="858"/>
      <c r="J222" s="7"/>
      <c r="K222" s="7"/>
      <c r="L222" s="7"/>
      <c r="M222" s="7"/>
    </row>
    <row r="223" spans="1:13" ht="13.5" thickBot="1">
      <c r="A223" s="308" t="s">
        <v>14243</v>
      </c>
      <c r="B223" s="308"/>
      <c r="C223" s="308" t="s">
        <v>20658</v>
      </c>
      <c r="D223" s="1339">
        <f>+VLOOKUP(A223,'LISTA IMPORTADO'!A:B,2,0)</f>
        <v>33.253999999999998</v>
      </c>
      <c r="E223" s="535">
        <f t="shared" si="18"/>
        <v>0</v>
      </c>
      <c r="F223" s="928"/>
      <c r="G223" s="813"/>
      <c r="H223" s="569"/>
      <c r="I223" s="858"/>
      <c r="J223" s="7"/>
      <c r="K223" s="7"/>
      <c r="L223" s="7"/>
      <c r="M223" s="7"/>
    </row>
    <row r="224" spans="1:13" ht="21" thickBot="1">
      <c r="A224" s="593"/>
      <c r="B224" s="595"/>
      <c r="C224" s="597" t="s">
        <v>20659</v>
      </c>
      <c r="D224" s="978"/>
      <c r="E224" s="1120"/>
      <c r="F224" s="928"/>
      <c r="G224" s="813"/>
      <c r="H224" s="569"/>
      <c r="I224" s="858"/>
      <c r="J224" s="7"/>
      <c r="K224" s="7"/>
      <c r="L224" s="7"/>
      <c r="M224" s="7"/>
    </row>
    <row r="225" spans="1:13" ht="13.5" thickBot="1">
      <c r="A225" s="332" t="s">
        <v>17966</v>
      </c>
      <c r="B225" s="332"/>
      <c r="C225" s="332" t="s">
        <v>20660</v>
      </c>
      <c r="D225" s="492">
        <f>+VLOOKUP(A225,'LISTA IMPORTADO'!A:B,2,0)</f>
        <v>40.143999999999998</v>
      </c>
      <c r="E225" s="701">
        <f t="shared" si="18"/>
        <v>0</v>
      </c>
      <c r="F225" s="928"/>
      <c r="G225" s="813"/>
      <c r="H225" s="569"/>
      <c r="I225" s="858"/>
      <c r="J225" s="7"/>
      <c r="K225" s="7"/>
      <c r="L225" s="7"/>
      <c r="M225" s="7"/>
    </row>
    <row r="226" spans="1:13" ht="13.5" thickBot="1">
      <c r="A226" s="1294" t="s">
        <v>17967</v>
      </c>
      <c r="B226" s="1294"/>
      <c r="C226" s="308" t="s">
        <v>20661</v>
      </c>
      <c r="D226" s="492">
        <f>+VLOOKUP(A226,'LISTA IMPORTADO'!A:B,2,0)</f>
        <v>73.290000000000006</v>
      </c>
      <c r="E226" s="701">
        <f t="shared" si="18"/>
        <v>0</v>
      </c>
      <c r="F226" s="928"/>
      <c r="G226" s="813"/>
      <c r="H226" s="569"/>
      <c r="I226" s="858"/>
      <c r="J226" s="7"/>
      <c r="K226" s="7"/>
      <c r="L226" s="7"/>
      <c r="M226" s="7"/>
    </row>
    <row r="227" spans="1:13" ht="13.5" thickBot="1">
      <c r="A227" s="308" t="s">
        <v>24709</v>
      </c>
      <c r="B227" s="308"/>
      <c r="C227" s="308" t="s">
        <v>24907</v>
      </c>
      <c r="D227" s="492">
        <f>+VLOOKUP(A227,'LISTA IMPORTADO'!A:B,2,0)</f>
        <v>39.24</v>
      </c>
      <c r="E227" s="701">
        <f t="shared" si="18"/>
        <v>0</v>
      </c>
      <c r="F227" s="928"/>
      <c r="G227" s="813"/>
      <c r="H227" s="569"/>
      <c r="I227" s="858"/>
      <c r="J227" s="7"/>
      <c r="K227" s="7"/>
      <c r="L227" s="7"/>
      <c r="M227" s="7"/>
    </row>
    <row r="228" spans="1:13" ht="20.25" customHeight="1" thickBot="1">
      <c r="A228" s="593"/>
      <c r="B228" s="599"/>
      <c r="C228" s="601" t="s">
        <v>12573</v>
      </c>
      <c r="D228" s="978"/>
      <c r="E228" s="600"/>
      <c r="F228" s="928"/>
      <c r="G228" s="813"/>
      <c r="H228" s="569"/>
      <c r="I228" s="858"/>
      <c r="J228" s="7"/>
      <c r="K228" s="7"/>
      <c r="L228" s="7"/>
      <c r="M228" s="7"/>
    </row>
    <row r="229" spans="1:13" s="426" customFormat="1" ht="15">
      <c r="A229" s="294" t="s">
        <v>12574</v>
      </c>
      <c r="B229" s="294"/>
      <c r="C229" s="498" t="s">
        <v>14599</v>
      </c>
      <c r="D229" s="492">
        <f>+VLOOKUP(A229,'LISTA IMPORTADO'!A:B,2,0)</f>
        <v>11.631</v>
      </c>
      <c r="E229" s="444">
        <f t="shared" ref="E229:E236" si="19">+(D229*$G$7)*1.21</f>
        <v>0</v>
      </c>
      <c r="F229" s="928"/>
      <c r="G229" s="813"/>
      <c r="H229" s="648"/>
      <c r="I229" s="858"/>
      <c r="J229" s="7"/>
      <c r="K229" s="812"/>
      <c r="L229" s="7"/>
      <c r="M229" s="534"/>
    </row>
    <row r="230" spans="1:13" s="531" customFormat="1" ht="15" thickBot="1">
      <c r="A230" s="494" t="s">
        <v>12575</v>
      </c>
      <c r="B230" s="494"/>
      <c r="C230" s="499" t="s">
        <v>14600</v>
      </c>
      <c r="D230" s="492" t="e">
        <f>+VLOOKUP(A230,'LISTA IMPORTADO'!A:B,2,0)</f>
        <v>#N/A</v>
      </c>
      <c r="E230" s="495" t="e">
        <f t="shared" si="19"/>
        <v>#N/A</v>
      </c>
      <c r="F230" s="928"/>
      <c r="G230" s="813"/>
      <c r="H230" s="626"/>
      <c r="I230" s="858"/>
      <c r="J230" s="7"/>
      <c r="K230" s="569"/>
      <c r="L230" s="7"/>
      <c r="M230" s="541"/>
    </row>
    <row r="231" spans="1:13" s="426" customFormat="1" ht="15">
      <c r="A231" s="294" t="s">
        <v>16446</v>
      </c>
      <c r="B231" s="294"/>
      <c r="C231" s="705" t="s">
        <v>16447</v>
      </c>
      <c r="D231" s="492">
        <f>+VLOOKUP(A231,'LISTA IMPORTADO'!A:B,2,0)</f>
        <v>7.7169999999999996</v>
      </c>
      <c r="E231" s="444">
        <f t="shared" si="19"/>
        <v>0</v>
      </c>
      <c r="F231" s="928"/>
      <c r="G231" s="813"/>
      <c r="H231" s="812"/>
      <c r="I231" s="858"/>
      <c r="J231" s="7"/>
      <c r="K231" s="569"/>
      <c r="L231" s="7"/>
      <c r="M231" s="534"/>
    </row>
    <row r="232" spans="1:13" s="531" customFormat="1" ht="15">
      <c r="A232" s="294" t="s">
        <v>16448</v>
      </c>
      <c r="B232" s="294"/>
      <c r="C232" s="705" t="s">
        <v>16449</v>
      </c>
      <c r="D232" s="492">
        <f>+VLOOKUP(A232,'LISTA IMPORTADO'!A:B,2,0)</f>
        <v>6.9379999999999997</v>
      </c>
      <c r="E232" s="444">
        <f t="shared" si="19"/>
        <v>0</v>
      </c>
      <c r="F232" s="928"/>
      <c r="G232" s="813"/>
      <c r="H232" s="812"/>
      <c r="I232" s="858"/>
      <c r="J232" s="7"/>
      <c r="K232" s="569"/>
      <c r="L232" s="7"/>
      <c r="M232" s="541"/>
    </row>
    <row r="233" spans="1:13" s="531" customFormat="1" ht="14.25">
      <c r="A233" s="294" t="s">
        <v>11419</v>
      </c>
      <c r="B233" s="294"/>
      <c r="C233" s="705" t="s">
        <v>16450</v>
      </c>
      <c r="D233" s="492">
        <f>+VLOOKUP(A233,'LISTA IMPORTADO'!A:B,2,0)</f>
        <v>8.1679999999999993</v>
      </c>
      <c r="E233" s="444">
        <f t="shared" si="19"/>
        <v>0</v>
      </c>
      <c r="F233" s="928"/>
      <c r="G233" s="813"/>
      <c r="H233" s="569"/>
      <c r="I233" s="858"/>
      <c r="J233" s="7"/>
      <c r="K233" s="569"/>
      <c r="L233" s="7"/>
      <c r="M233" s="541"/>
    </row>
    <row r="234" spans="1:13" s="531" customFormat="1" ht="14.25">
      <c r="A234" s="294" t="s">
        <v>1972</v>
      </c>
      <c r="B234" s="294"/>
      <c r="C234" s="705" t="s">
        <v>16451</v>
      </c>
      <c r="D234" s="492">
        <f>+VLOOKUP(A234,'LISTA IMPORTADO'!A:B,2,0)</f>
        <v>3.573</v>
      </c>
      <c r="E234" s="444">
        <f t="shared" si="19"/>
        <v>0</v>
      </c>
      <c r="F234" s="928"/>
      <c r="G234" s="813"/>
      <c r="H234" s="569"/>
      <c r="I234" s="858"/>
      <c r="J234" s="7"/>
      <c r="K234" s="569"/>
      <c r="L234" s="7"/>
      <c r="M234" s="541"/>
    </row>
    <row r="235" spans="1:13" s="531" customFormat="1" ht="14.25">
      <c r="A235" s="294" t="s">
        <v>16452</v>
      </c>
      <c r="B235" s="294"/>
      <c r="C235" s="705" t="s">
        <v>16453</v>
      </c>
      <c r="D235" s="492">
        <f>+VLOOKUP(A235,'LISTA IMPORTADO'!A:B,2,0)</f>
        <v>5</v>
      </c>
      <c r="E235" s="444">
        <f t="shared" si="19"/>
        <v>0</v>
      </c>
      <c r="F235" s="928"/>
      <c r="G235" s="813"/>
      <c r="H235" s="569"/>
      <c r="I235" s="858"/>
      <c r="J235" s="7"/>
      <c r="K235" s="569"/>
      <c r="L235" s="7"/>
      <c r="M235" s="541"/>
    </row>
    <row r="236" spans="1:13" s="531" customFormat="1" ht="14.25">
      <c r="A236" s="294" t="s">
        <v>16454</v>
      </c>
      <c r="B236" s="294"/>
      <c r="C236" s="705" t="s">
        <v>16455</v>
      </c>
      <c r="D236" s="492">
        <f>+VLOOKUP(A236,'LISTA IMPORTADO'!A:B,2,0)</f>
        <v>4.0819999999999999</v>
      </c>
      <c r="E236" s="444">
        <f t="shared" si="19"/>
        <v>0</v>
      </c>
      <c r="F236" s="928"/>
      <c r="G236" s="813"/>
      <c r="H236" s="569"/>
      <c r="I236" s="858"/>
      <c r="J236" s="7"/>
      <c r="K236" s="541"/>
      <c r="L236" s="7"/>
      <c r="M236" s="541"/>
    </row>
    <row r="237" spans="1:13" s="531" customFormat="1" ht="21" thickBot="1">
      <c r="A237" s="593"/>
      <c r="B237" s="604"/>
      <c r="C237" s="592" t="s">
        <v>12714</v>
      </c>
      <c r="D237" s="978"/>
      <c r="E237" s="605"/>
      <c r="F237" s="928"/>
      <c r="G237" s="813"/>
      <c r="H237" s="569"/>
      <c r="I237" s="858"/>
      <c r="J237" s="7"/>
      <c r="K237" s="541"/>
      <c r="L237" s="7"/>
      <c r="M237" s="541"/>
    </row>
    <row r="238" spans="1:13" s="531" customFormat="1" ht="14.25">
      <c r="A238" s="698" t="s">
        <v>4517</v>
      </c>
      <c r="B238" s="699"/>
      <c r="C238" s="698" t="s">
        <v>14696</v>
      </c>
      <c r="D238" s="492">
        <f>+VLOOKUP(A238,'LISTA IMPORTADO'!A:B,2,0)</f>
        <v>8.1240000000000006</v>
      </c>
      <c r="E238" s="446">
        <f t="shared" ref="E238:E247" si="20">+(D238*$G$7)*1.21</f>
        <v>0</v>
      </c>
      <c r="F238" s="928"/>
      <c r="G238" s="813"/>
      <c r="H238" s="569"/>
      <c r="I238" s="858"/>
      <c r="J238" s="7"/>
      <c r="K238" s="541"/>
      <c r="L238" s="7"/>
      <c r="M238" s="541"/>
    </row>
    <row r="239" spans="1:13" s="531" customFormat="1" ht="14.25">
      <c r="A239" s="501" t="s">
        <v>11110</v>
      </c>
      <c r="B239" s="15"/>
      <c r="C239" s="501" t="s">
        <v>14697</v>
      </c>
      <c r="D239" s="492">
        <f>+VLOOKUP(A239,'LISTA IMPORTADO'!A:B,2,0)</f>
        <v>7.13</v>
      </c>
      <c r="E239" s="282">
        <f t="shared" si="20"/>
        <v>0</v>
      </c>
      <c r="F239" s="928"/>
      <c r="G239" s="813"/>
      <c r="H239" s="569"/>
      <c r="I239" s="858"/>
      <c r="J239" s="7"/>
      <c r="K239" s="541"/>
      <c r="L239" s="7"/>
      <c r="M239" s="541"/>
    </row>
    <row r="240" spans="1:13" s="531" customFormat="1" ht="14.25">
      <c r="A240" s="501" t="s">
        <v>2170</v>
      </c>
      <c r="B240" s="581"/>
      <c r="C240" s="501" t="s">
        <v>14698</v>
      </c>
      <c r="D240" s="492">
        <f>+VLOOKUP(A240,'LISTA IMPORTADO'!A:B,2,0)</f>
        <v>6.3789999999999996</v>
      </c>
      <c r="E240" s="282">
        <f t="shared" si="20"/>
        <v>0</v>
      </c>
      <c r="F240" s="928"/>
      <c r="G240" s="813"/>
      <c r="H240" s="569"/>
      <c r="I240" s="858"/>
      <c r="J240" s="7"/>
      <c r="K240" s="541"/>
      <c r="L240" s="7"/>
      <c r="M240" s="541"/>
    </row>
    <row r="241" spans="1:13" s="531" customFormat="1" ht="14.25">
      <c r="A241" s="501" t="s">
        <v>2171</v>
      </c>
      <c r="B241" s="581"/>
      <c r="C241" s="501" t="s">
        <v>14699</v>
      </c>
      <c r="D241" s="492">
        <f>+VLOOKUP(A241,'LISTA IMPORTADO'!A:B,2,0)</f>
        <v>4.8</v>
      </c>
      <c r="E241" s="282">
        <f t="shared" si="20"/>
        <v>0</v>
      </c>
      <c r="F241" s="928"/>
      <c r="G241" s="813"/>
      <c r="H241" s="569"/>
      <c r="I241" s="858"/>
      <c r="J241" s="7"/>
      <c r="K241" s="541"/>
      <c r="L241" s="7"/>
      <c r="M241" s="541"/>
    </row>
    <row r="242" spans="1:13" s="531" customFormat="1" ht="14.25">
      <c r="A242" s="501" t="s">
        <v>12715</v>
      </c>
      <c r="B242" s="581"/>
      <c r="C242" s="501" t="s">
        <v>14700</v>
      </c>
      <c r="D242" s="492">
        <f>+VLOOKUP(A242,'LISTA IMPORTADO'!A:B,2,0)</f>
        <v>8.5510000000000002</v>
      </c>
      <c r="E242" s="282">
        <f t="shared" si="20"/>
        <v>0</v>
      </c>
      <c r="F242" s="928"/>
      <c r="G242" s="813"/>
      <c r="H242" s="569"/>
      <c r="I242" s="858"/>
      <c r="J242" s="7"/>
      <c r="K242" s="541"/>
      <c r="L242" s="7"/>
      <c r="M242" s="541"/>
    </row>
    <row r="243" spans="1:13" s="531" customFormat="1" ht="14.25">
      <c r="A243" s="501" t="s">
        <v>12716</v>
      </c>
      <c r="B243" s="581"/>
      <c r="C243" s="501" t="s">
        <v>14701</v>
      </c>
      <c r="D243" s="492">
        <f>+VLOOKUP(A243,'LISTA IMPORTADO'!A:B,2,0)</f>
        <v>8.3859999999999992</v>
      </c>
      <c r="E243" s="282">
        <f t="shared" si="20"/>
        <v>0</v>
      </c>
      <c r="F243" s="928"/>
      <c r="G243" s="813"/>
      <c r="H243" s="569"/>
      <c r="I243" s="858"/>
      <c r="J243" s="7"/>
      <c r="K243" s="541"/>
      <c r="L243" s="7"/>
      <c r="M243" s="541"/>
    </row>
    <row r="244" spans="1:13" s="531" customFormat="1" ht="14.25">
      <c r="A244" s="501" t="s">
        <v>12717</v>
      </c>
      <c r="B244" s="581"/>
      <c r="C244" s="501" t="s">
        <v>14702</v>
      </c>
      <c r="D244" s="492">
        <f>+VLOOKUP(A244,'LISTA IMPORTADO'!A:B,2,0)</f>
        <v>6.5</v>
      </c>
      <c r="E244" s="282">
        <f t="shared" si="20"/>
        <v>0</v>
      </c>
      <c r="F244" s="928"/>
      <c r="G244" s="813"/>
      <c r="H244" s="569"/>
      <c r="I244" s="858"/>
      <c r="J244" s="7"/>
      <c r="K244" s="541"/>
      <c r="L244" s="7"/>
      <c r="M244" s="541"/>
    </row>
    <row r="245" spans="1:13" s="531" customFormat="1" ht="14.25">
      <c r="A245" s="501" t="s">
        <v>11761</v>
      </c>
      <c r="B245" s="581"/>
      <c r="C245" s="501" t="s">
        <v>14703</v>
      </c>
      <c r="D245" s="492">
        <f>+VLOOKUP(A245,'LISTA IMPORTADO'!A:B,2,0)</f>
        <v>9.5660000000000007</v>
      </c>
      <c r="E245" s="282">
        <f t="shared" si="20"/>
        <v>0</v>
      </c>
      <c r="F245" s="928"/>
      <c r="G245" s="813"/>
      <c r="H245" s="569"/>
      <c r="I245" s="858"/>
      <c r="J245" s="7"/>
      <c r="K245" s="541"/>
      <c r="L245" s="7"/>
      <c r="M245" s="541"/>
    </row>
    <row r="246" spans="1:13" s="531" customFormat="1" ht="14.25">
      <c r="A246" s="501" t="s">
        <v>14437</v>
      </c>
      <c r="B246" s="581"/>
      <c r="C246" s="501" t="s">
        <v>14704</v>
      </c>
      <c r="D246" s="492">
        <f>+VLOOKUP(A246,'LISTA IMPORTADO'!A:B,2,0)</f>
        <v>7.1120000000000001</v>
      </c>
      <c r="E246" s="282">
        <f t="shared" si="20"/>
        <v>0</v>
      </c>
      <c r="F246" s="928"/>
      <c r="G246" s="813"/>
      <c r="H246" s="569"/>
      <c r="I246" s="858"/>
      <c r="J246" s="7"/>
      <c r="K246" s="541"/>
      <c r="L246" s="7"/>
      <c r="M246" s="541"/>
    </row>
    <row r="247" spans="1:13" s="531" customFormat="1" ht="14.25">
      <c r="A247" s="693" t="s">
        <v>11762</v>
      </c>
      <c r="B247" s="699"/>
      <c r="C247" s="693" t="s">
        <v>14705</v>
      </c>
      <c r="D247" s="492">
        <f>+VLOOKUP(A247,'LISTA IMPORTADO'!A:B,2,0)</f>
        <v>11.552</v>
      </c>
      <c r="E247" s="282">
        <f t="shared" si="20"/>
        <v>0</v>
      </c>
      <c r="F247" s="928"/>
      <c r="G247" s="813"/>
      <c r="H247" s="569"/>
      <c r="I247" s="858"/>
      <c r="J247" s="7"/>
      <c r="K247" s="541"/>
      <c r="L247" s="7"/>
      <c r="M247" s="541"/>
    </row>
    <row r="248" spans="1:13" s="531" customFormat="1" ht="14.25">
      <c r="A248" s="501" t="s">
        <v>8364</v>
      </c>
      <c r="B248" s="15"/>
      <c r="C248" s="501" t="s">
        <v>14706</v>
      </c>
      <c r="D248" s="492">
        <f>+VLOOKUP(A248,'LISTA IMPORTADO'!A:B,2,0)</f>
        <v>6.97</v>
      </c>
      <c r="E248" s="282">
        <f>+(D248*$G$7)*1.21</f>
        <v>0</v>
      </c>
      <c r="F248" s="928"/>
      <c r="G248" s="813"/>
      <c r="H248" s="569"/>
      <c r="I248" s="858"/>
      <c r="J248" s="7"/>
      <c r="K248" s="541"/>
      <c r="L248" s="7"/>
      <c r="M248" s="541"/>
    </row>
    <row r="249" spans="1:13" s="531" customFormat="1" ht="14.25">
      <c r="A249" s="501" t="s">
        <v>12718</v>
      </c>
      <c r="B249" s="15"/>
      <c r="C249" s="501" t="s">
        <v>14707</v>
      </c>
      <c r="D249" s="492">
        <f>+VLOOKUP(A249,'LISTA IMPORTADO'!A:B,2,0)</f>
        <v>7.64</v>
      </c>
      <c r="E249" s="282">
        <f>+(D249*$G$7)*1.21</f>
        <v>0</v>
      </c>
      <c r="F249" s="929"/>
      <c r="G249" s="813"/>
      <c r="H249" s="569"/>
      <c r="I249" s="858"/>
      <c r="J249" s="7"/>
      <c r="K249" s="541"/>
      <c r="L249" s="7"/>
      <c r="M249" s="541"/>
    </row>
    <row r="250" spans="1:13" s="531" customFormat="1" ht="14.25">
      <c r="A250" s="501" t="s">
        <v>3619</v>
      </c>
      <c r="B250" s="581"/>
      <c r="C250" s="501" t="s">
        <v>14708</v>
      </c>
      <c r="D250" s="492">
        <f>+VLOOKUP(A250,'LISTA IMPORTADO'!A:B,2,0)</f>
        <v>10.221</v>
      </c>
      <c r="E250" s="282">
        <f t="shared" ref="E250:E252" si="21">+(D250*$G$7)*1.21</f>
        <v>0</v>
      </c>
      <c r="F250" s="928"/>
      <c r="G250" s="813"/>
      <c r="H250" s="569"/>
      <c r="I250" s="858"/>
      <c r="J250" s="7"/>
      <c r="K250" s="541"/>
      <c r="L250" s="7"/>
      <c r="M250" s="541"/>
    </row>
    <row r="251" spans="1:13" s="531" customFormat="1" ht="15" thickBot="1">
      <c r="A251" s="702" t="s">
        <v>3621</v>
      </c>
      <c r="B251" s="703"/>
      <c r="C251" s="702" t="s">
        <v>14709</v>
      </c>
      <c r="D251" s="492">
        <f>+VLOOKUP(A251,'LISTA IMPORTADO'!A:B,2,0)</f>
        <v>12.722</v>
      </c>
      <c r="E251" s="282">
        <f t="shared" si="21"/>
        <v>0</v>
      </c>
      <c r="F251" s="928"/>
      <c r="G251" s="813"/>
      <c r="H251" s="569"/>
      <c r="I251" s="858"/>
      <c r="J251" s="7"/>
      <c r="K251" s="541"/>
      <c r="L251" s="7"/>
      <c r="M251" s="541"/>
    </row>
    <row r="252" spans="1:13" s="531" customFormat="1" ht="15" thickBot="1">
      <c r="A252" s="319" t="s">
        <v>17508</v>
      </c>
      <c r="B252" s="126"/>
      <c r="C252" s="702" t="s">
        <v>17394</v>
      </c>
      <c r="D252" s="492">
        <f>+VLOOKUP(A252,'LISTA IMPORTADO'!A:B,2,0)</f>
        <v>12.154999999999999</v>
      </c>
      <c r="E252" s="282">
        <f t="shared" si="21"/>
        <v>0</v>
      </c>
      <c r="F252" s="928"/>
      <c r="G252" s="813"/>
      <c r="H252" s="569"/>
      <c r="I252" s="858"/>
      <c r="J252" s="7"/>
      <c r="K252" s="541"/>
      <c r="L252" s="7"/>
      <c r="M252" s="541"/>
    </row>
    <row r="253" spans="1:13" s="531" customFormat="1" ht="21" customHeight="1">
      <c r="A253" s="594"/>
      <c r="B253" s="595"/>
      <c r="C253" s="597" t="s">
        <v>12581</v>
      </c>
      <c r="D253" s="978"/>
      <c r="E253" s="596"/>
      <c r="F253" s="928"/>
      <c r="G253" s="813"/>
      <c r="H253" s="569"/>
      <c r="I253" s="858"/>
      <c r="J253" s="7"/>
      <c r="K253" s="541"/>
      <c r="L253" s="7"/>
      <c r="M253" s="541"/>
    </row>
    <row r="254" spans="1:13" s="531" customFormat="1" ht="14.25">
      <c r="A254" s="294" t="s">
        <v>12582</v>
      </c>
      <c r="B254" s="294"/>
      <c r="C254" s="705" t="s">
        <v>17258</v>
      </c>
      <c r="D254" s="492">
        <f>+VLOOKUP(A254,'LISTA IMPORTADO'!A:B,2,0)</f>
        <v>3.2570000000000001</v>
      </c>
      <c r="E254" s="444">
        <f t="shared" ref="E254:E260" si="22">+(D254*$G$7)*1.21</f>
        <v>0</v>
      </c>
      <c r="F254" s="928"/>
      <c r="G254" s="813"/>
      <c r="H254" s="569"/>
      <c r="I254" s="857"/>
      <c r="J254"/>
      <c r="K254" s="541"/>
      <c r="L254" s="7"/>
      <c r="M254" s="541"/>
    </row>
    <row r="255" spans="1:13" s="531" customFormat="1" ht="14.25">
      <c r="A255" s="294" t="s">
        <v>17253</v>
      </c>
      <c r="B255" s="294"/>
      <c r="C255" s="705" t="s">
        <v>17259</v>
      </c>
      <c r="D255" s="492">
        <f>+VLOOKUP(A255,'LISTA IMPORTADO'!A:B,2,0)</f>
        <v>3.2810000000000001</v>
      </c>
      <c r="E255" s="444">
        <f t="shared" si="22"/>
        <v>0</v>
      </c>
      <c r="F255" s="928"/>
      <c r="G255" s="813"/>
      <c r="H255" s="569"/>
      <c r="I255" s="857"/>
      <c r="J255"/>
      <c r="K255" s="541"/>
      <c r="L255" s="7"/>
      <c r="M255" s="541"/>
    </row>
    <row r="256" spans="1:13" s="531" customFormat="1" ht="14.25">
      <c r="A256" s="294" t="s">
        <v>17254</v>
      </c>
      <c r="B256" s="294"/>
      <c r="C256" s="705" t="s">
        <v>17260</v>
      </c>
      <c r="D256" s="492">
        <f>+VLOOKUP(A256,'LISTA IMPORTADO'!A:B,2,0)</f>
        <v>4.0090000000000003</v>
      </c>
      <c r="E256" s="444">
        <f t="shared" si="22"/>
        <v>0</v>
      </c>
      <c r="F256" s="928"/>
      <c r="G256" s="813"/>
      <c r="H256" s="569"/>
      <c r="I256" s="857"/>
      <c r="J256"/>
      <c r="K256" s="541"/>
      <c r="L256" s="7"/>
      <c r="M256" s="541"/>
    </row>
    <row r="257" spans="1:13" s="531" customFormat="1" ht="14.25">
      <c r="A257" s="294" t="s">
        <v>17257</v>
      </c>
      <c r="B257" s="294"/>
      <c r="C257" s="705" t="s">
        <v>17261</v>
      </c>
      <c r="D257" s="492">
        <f>+VLOOKUP(A257,'LISTA IMPORTADO'!A:B,2,0)</f>
        <v>2.8929999999999998</v>
      </c>
      <c r="E257" s="444">
        <f t="shared" si="22"/>
        <v>0</v>
      </c>
      <c r="F257" s="928"/>
      <c r="G257" s="813"/>
      <c r="H257" s="569"/>
      <c r="I257" s="857"/>
      <c r="J257"/>
      <c r="K257" s="541"/>
      <c r="L257" s="7"/>
      <c r="M257" s="541"/>
    </row>
    <row r="258" spans="1:13" s="531" customFormat="1" ht="14.25">
      <c r="A258" s="294" t="s">
        <v>17255</v>
      </c>
      <c r="B258" s="294"/>
      <c r="C258" s="705" t="s">
        <v>17262</v>
      </c>
      <c r="D258" s="492">
        <f>+VLOOKUP(A258,'LISTA IMPORTADO'!A:B,2,0)</f>
        <v>3.915</v>
      </c>
      <c r="E258" s="444">
        <f t="shared" si="22"/>
        <v>0</v>
      </c>
      <c r="F258" s="928"/>
      <c r="G258" s="813"/>
      <c r="H258" s="569"/>
      <c r="I258" s="857"/>
    </row>
    <row r="259" spans="1:13" s="531" customFormat="1" ht="14.25">
      <c r="A259" s="294" t="s">
        <v>12583</v>
      </c>
      <c r="B259" s="294"/>
      <c r="C259" s="705" t="s">
        <v>17263</v>
      </c>
      <c r="D259" s="492">
        <f>+VLOOKUP(A259,'LISTA IMPORTADO'!A:B,2,0)</f>
        <v>5.0579999999999998</v>
      </c>
      <c r="E259" s="444">
        <f t="shared" si="22"/>
        <v>0</v>
      </c>
      <c r="F259" s="928"/>
      <c r="G259" s="813"/>
      <c r="H259" s="569"/>
      <c r="I259" s="857"/>
    </row>
    <row r="260" spans="1:13" s="531" customFormat="1" ht="14.25">
      <c r="A260" s="294" t="s">
        <v>17256</v>
      </c>
      <c r="B260" s="294"/>
      <c r="C260" s="705" t="s">
        <v>17264</v>
      </c>
      <c r="D260" s="492">
        <f>+VLOOKUP(A260,'LISTA IMPORTADO'!A:B,2,0)</f>
        <v>2.907</v>
      </c>
      <c r="E260" s="444">
        <f t="shared" si="22"/>
        <v>0</v>
      </c>
      <c r="F260" s="928"/>
      <c r="G260" s="813"/>
      <c r="H260" s="569"/>
      <c r="I260" s="857"/>
    </row>
    <row r="261" spans="1:13" s="531" customFormat="1" ht="20.25">
      <c r="A261" s="593"/>
      <c r="B261" s="604"/>
      <c r="C261" s="592" t="s">
        <v>3883</v>
      </c>
      <c r="D261" s="1345"/>
      <c r="E261" s="605"/>
      <c r="F261" s="928"/>
      <c r="G261" s="813"/>
      <c r="H261" s="569"/>
      <c r="I261" s="857"/>
    </row>
    <row r="262" spans="1:13" s="531" customFormat="1">
      <c r="A262" s="1352" t="s">
        <v>24828</v>
      </c>
      <c r="B262" s="280"/>
      <c r="C262" s="126" t="s">
        <v>24829</v>
      </c>
      <c r="D262" s="492">
        <f>+VLOOKUP(A262,'LISTA IMPORTADO'!A:B,2,0)</f>
        <v>1.337</v>
      </c>
      <c r="E262" s="1353">
        <f>+(D262*$G$7)*1.21</f>
        <v>0</v>
      </c>
      <c r="F262" s="928"/>
      <c r="G262" s="813"/>
      <c r="H262" s="569"/>
      <c r="I262" s="857"/>
    </row>
    <row r="263" spans="1:13" s="531" customFormat="1">
      <c r="A263" s="1352" t="s">
        <v>15481</v>
      </c>
      <c r="B263" s="280"/>
      <c r="C263" s="126" t="s">
        <v>21232</v>
      </c>
      <c r="D263" s="492">
        <f>+VLOOKUP(A263,'LISTA IMPORTADO'!A:B,2,0)</f>
        <v>1.167</v>
      </c>
      <c r="E263" s="1353">
        <f t="shared" ref="E263:E272" si="23">+(D263*$G$7)*1.21</f>
        <v>0</v>
      </c>
      <c r="F263" s="928"/>
      <c r="G263" s="813"/>
      <c r="H263" s="569"/>
      <c r="I263" s="857"/>
    </row>
    <row r="264" spans="1:13" s="531" customFormat="1">
      <c r="A264" s="1352" t="s">
        <v>15749</v>
      </c>
      <c r="B264" s="280"/>
      <c r="C264" s="126" t="s">
        <v>21225</v>
      </c>
      <c r="D264" s="492">
        <f>+VLOOKUP(A264,'LISTA IMPORTADO'!A:B,2,0)</f>
        <v>1.325</v>
      </c>
      <c r="E264" s="1353">
        <f t="shared" si="23"/>
        <v>0</v>
      </c>
      <c r="F264" s="928"/>
      <c r="G264" s="813"/>
      <c r="H264" s="569"/>
      <c r="I264" s="857"/>
    </row>
    <row r="265" spans="1:13" s="531" customFormat="1">
      <c r="A265" s="1352" t="s">
        <v>24823</v>
      </c>
      <c r="B265" s="280"/>
      <c r="C265" s="126" t="s">
        <v>24824</v>
      </c>
      <c r="D265" s="492">
        <f>+VLOOKUP(A265,'LISTA IMPORTADO'!A:B,2,0)</f>
        <v>1.514</v>
      </c>
      <c r="E265" s="1353">
        <f t="shared" si="23"/>
        <v>0</v>
      </c>
      <c r="F265" s="928"/>
      <c r="G265" s="813"/>
      <c r="H265" s="569"/>
      <c r="I265" s="857"/>
    </row>
    <row r="266" spans="1:13" s="531" customFormat="1">
      <c r="A266" s="1352" t="s">
        <v>24830</v>
      </c>
      <c r="B266" s="280"/>
      <c r="C266" s="126" t="s">
        <v>24831</v>
      </c>
      <c r="D266" s="492">
        <f>+VLOOKUP(A266,'LISTA IMPORTADO'!A:B,2,0)</f>
        <v>1.4570000000000001</v>
      </c>
      <c r="E266" s="1353">
        <f t="shared" si="23"/>
        <v>0</v>
      </c>
      <c r="F266" s="928"/>
      <c r="G266" s="813"/>
      <c r="H266" s="569"/>
      <c r="I266" s="857"/>
    </row>
    <row r="267" spans="1:13" s="531" customFormat="1">
      <c r="A267" s="1352" t="s">
        <v>24814</v>
      </c>
      <c r="B267" s="280"/>
      <c r="C267" s="126" t="s">
        <v>24815</v>
      </c>
      <c r="D267" s="492">
        <f>+VLOOKUP(A267,'LISTA IMPORTADO'!A:B,2,0)</f>
        <v>1.224</v>
      </c>
      <c r="E267" s="1353">
        <f t="shared" si="23"/>
        <v>0</v>
      </c>
      <c r="F267" s="928"/>
      <c r="G267" s="813"/>
      <c r="H267" s="569"/>
      <c r="I267" s="857"/>
    </row>
    <row r="268" spans="1:13" s="531" customFormat="1">
      <c r="A268" s="1352" t="s">
        <v>24816</v>
      </c>
      <c r="B268" s="280"/>
      <c r="C268" s="126" t="s">
        <v>24817</v>
      </c>
      <c r="D268" s="492">
        <f>+VLOOKUP(A268,'LISTA IMPORTADO'!A:B,2,0)</f>
        <v>1.514</v>
      </c>
      <c r="E268" s="1353">
        <f t="shared" si="23"/>
        <v>0</v>
      </c>
      <c r="F268" s="928"/>
      <c r="G268" s="813"/>
      <c r="H268" s="569"/>
      <c r="I268" s="857"/>
    </row>
    <row r="269" spans="1:13" s="531" customFormat="1">
      <c r="A269" s="1352" t="s">
        <v>24827</v>
      </c>
      <c r="B269" s="280"/>
      <c r="C269" s="126" t="s">
        <v>296</v>
      </c>
      <c r="D269" s="492">
        <f>+VLOOKUP(A269,'LISTA IMPORTADO'!A:B,2,0)</f>
        <v>1.224</v>
      </c>
      <c r="E269" s="1353">
        <f t="shared" si="23"/>
        <v>0</v>
      </c>
      <c r="F269" s="928"/>
      <c r="G269" s="813"/>
      <c r="H269" s="569"/>
      <c r="I269" s="857"/>
    </row>
    <row r="270" spans="1:13" s="531" customFormat="1">
      <c r="A270" s="1352" t="s">
        <v>15480</v>
      </c>
      <c r="B270" s="280"/>
      <c r="C270" s="126" t="s">
        <v>21242</v>
      </c>
      <c r="D270" s="492">
        <f>+VLOOKUP(A270,'LISTA IMPORTADO'!A:B,2,0)</f>
        <v>1.167</v>
      </c>
      <c r="E270" s="1353">
        <f t="shared" si="23"/>
        <v>0</v>
      </c>
      <c r="F270" s="928"/>
      <c r="G270" s="813"/>
      <c r="H270" s="569"/>
      <c r="I270" s="857"/>
    </row>
    <row r="271" spans="1:13" s="531" customFormat="1">
      <c r="A271" s="1352" t="s">
        <v>24832</v>
      </c>
      <c r="B271" s="280"/>
      <c r="C271" s="126" t="s">
        <v>24833</v>
      </c>
      <c r="D271" s="492">
        <f>+VLOOKUP(A271,'LISTA IMPORTADO'!A:B,2,0)</f>
        <v>1.407</v>
      </c>
      <c r="E271" s="1353">
        <f t="shared" si="23"/>
        <v>0</v>
      </c>
      <c r="F271" s="928"/>
      <c r="G271" s="813"/>
      <c r="H271" s="569"/>
      <c r="I271" s="857"/>
    </row>
    <row r="272" spans="1:13" s="531" customFormat="1">
      <c r="A272" s="1352" t="s">
        <v>24825</v>
      </c>
      <c r="B272" s="280"/>
      <c r="C272" s="126" t="s">
        <v>24826</v>
      </c>
      <c r="D272" s="492">
        <f>+VLOOKUP(A272,'LISTA IMPORTADO'!A:B,2,0)</f>
        <v>1.224</v>
      </c>
      <c r="E272" s="1353">
        <f t="shared" si="23"/>
        <v>0</v>
      </c>
      <c r="F272" s="928"/>
      <c r="G272" s="813"/>
      <c r="H272" s="569"/>
      <c r="I272" s="857"/>
    </row>
    <row r="273" spans="1:9" s="531" customFormat="1" ht="21" thickBot="1">
      <c r="A273" s="593"/>
      <c r="B273" s="595"/>
      <c r="C273" s="597" t="s">
        <v>12688</v>
      </c>
      <c r="D273" s="1346"/>
      <c r="E273" s="596"/>
      <c r="F273" s="928"/>
      <c r="G273" s="813"/>
      <c r="H273" s="569"/>
      <c r="I273" s="857"/>
    </row>
    <row r="274" spans="1:9" s="531" customFormat="1" ht="14.25">
      <c r="A274" s="503" t="s">
        <v>12689</v>
      </c>
      <c r="B274" s="294"/>
      <c r="C274" s="498" t="s">
        <v>14682</v>
      </c>
      <c r="D274" s="492">
        <f>+VLOOKUP(A274,'LISTA IMPORTADO'!A:B,2,0)</f>
        <v>1.835</v>
      </c>
      <c r="E274" s="444">
        <f t="shared" ref="E274:E284" si="24">+(D274*$G$7)*1.21</f>
        <v>0</v>
      </c>
      <c r="F274" s="928"/>
      <c r="G274" s="813"/>
      <c r="H274" s="569"/>
      <c r="I274" s="857"/>
    </row>
    <row r="275" spans="1:9" s="531" customFormat="1" ht="14.25">
      <c r="A275" s="504" t="s">
        <v>12690</v>
      </c>
      <c r="B275" s="294"/>
      <c r="C275" s="501" t="s">
        <v>14683</v>
      </c>
      <c r="D275" s="492">
        <f>+VLOOKUP(A275,'LISTA IMPORTADO'!A:B,2,0)</f>
        <v>2.6360000000000001</v>
      </c>
      <c r="E275" s="444">
        <f t="shared" si="24"/>
        <v>0</v>
      </c>
      <c r="F275" s="928"/>
      <c r="G275" s="813"/>
      <c r="H275" s="569"/>
      <c r="I275" s="857"/>
    </row>
    <row r="276" spans="1:9" s="531" customFormat="1" ht="14.25">
      <c r="A276" s="504" t="s">
        <v>12691</v>
      </c>
      <c r="B276" s="294"/>
      <c r="C276" s="501" t="s">
        <v>14684</v>
      </c>
      <c r="D276" s="492">
        <f>+VLOOKUP(A276,'LISTA IMPORTADO'!A:B,2,0)</f>
        <v>2.38</v>
      </c>
      <c r="E276" s="282">
        <f t="shared" si="24"/>
        <v>0</v>
      </c>
      <c r="F276" s="928"/>
      <c r="G276" s="813"/>
      <c r="H276" s="569"/>
      <c r="I276" s="857"/>
    </row>
    <row r="277" spans="1:9" s="531" customFormat="1" ht="14.25">
      <c r="A277" s="504" t="s">
        <v>12692</v>
      </c>
      <c r="B277" s="280"/>
      <c r="C277" s="501" t="s">
        <v>14685</v>
      </c>
      <c r="D277" s="492">
        <f>+VLOOKUP(A277,'LISTA IMPORTADO'!A:B,2,0)</f>
        <v>3.3889999999999998</v>
      </c>
      <c r="E277" s="282">
        <f t="shared" si="24"/>
        <v>0</v>
      </c>
      <c r="F277" s="928"/>
      <c r="G277" s="813"/>
      <c r="H277" s="569"/>
      <c r="I277" s="857"/>
    </row>
    <row r="278" spans="1:9" s="531" customFormat="1" ht="14.25">
      <c r="A278" s="504" t="s">
        <v>12693</v>
      </c>
      <c r="B278" s="280"/>
      <c r="C278" s="501" t="s">
        <v>14686</v>
      </c>
      <c r="D278" s="492">
        <f>+VLOOKUP(A278,'LISTA IMPORTADO'!A:B,2,0)</f>
        <v>3.4750000000000001</v>
      </c>
      <c r="E278" s="282">
        <f t="shared" si="24"/>
        <v>0</v>
      </c>
      <c r="F278" s="928"/>
      <c r="G278" s="813"/>
      <c r="H278" s="569"/>
      <c r="I278" s="857"/>
    </row>
    <row r="279" spans="1:9" s="531" customFormat="1" ht="14.25">
      <c r="A279" s="504" t="s">
        <v>12694</v>
      </c>
      <c r="B279" s="280"/>
      <c r="C279" s="501" t="s">
        <v>14687</v>
      </c>
      <c r="D279" s="492">
        <f>+VLOOKUP(A279,'LISTA IMPORTADO'!A:B,2,0)</f>
        <v>3.9649999999999999</v>
      </c>
      <c r="E279" s="282">
        <f t="shared" si="24"/>
        <v>0</v>
      </c>
      <c r="F279" s="928"/>
      <c r="G279" s="813"/>
      <c r="H279" s="569"/>
      <c r="I279" s="857"/>
    </row>
    <row r="280" spans="1:9" s="531" customFormat="1" ht="14.25">
      <c r="A280" s="504" t="s">
        <v>12698</v>
      </c>
      <c r="B280" s="280"/>
      <c r="C280" s="501" t="s">
        <v>14688</v>
      </c>
      <c r="D280" s="492">
        <f>+VLOOKUP(A280,'LISTA IMPORTADO'!A:B,2,0)</f>
        <v>6.9240000000000004</v>
      </c>
      <c r="E280" s="282">
        <f t="shared" si="24"/>
        <v>0</v>
      </c>
      <c r="F280" s="928"/>
      <c r="G280" s="813"/>
      <c r="H280" s="569"/>
      <c r="I280" s="857"/>
    </row>
    <row r="281" spans="1:9" s="531" customFormat="1" ht="14.25">
      <c r="A281" s="504" t="s">
        <v>12695</v>
      </c>
      <c r="B281" s="280"/>
      <c r="C281" s="501" t="s">
        <v>14689</v>
      </c>
      <c r="D281" s="492">
        <f>+VLOOKUP(A281,'LISTA IMPORTADO'!A:B,2,0)</f>
        <v>2.79</v>
      </c>
      <c r="E281" s="282">
        <f t="shared" si="24"/>
        <v>0</v>
      </c>
      <c r="F281" s="928"/>
      <c r="G281" s="813"/>
      <c r="H281" s="569"/>
      <c r="I281" s="857"/>
    </row>
    <row r="282" spans="1:9" s="531" customFormat="1" ht="14.25">
      <c r="A282" s="504" t="s">
        <v>12696</v>
      </c>
      <c r="B282" s="280"/>
      <c r="C282" s="501" t="s">
        <v>14690</v>
      </c>
      <c r="D282" s="492">
        <f>+VLOOKUP(A282,'LISTA IMPORTADO'!A:B,2,0)</f>
        <v>3.762</v>
      </c>
      <c r="E282" s="282">
        <f t="shared" si="24"/>
        <v>0</v>
      </c>
      <c r="F282" s="928"/>
      <c r="G282" s="813"/>
      <c r="H282" s="569"/>
      <c r="I282" s="857"/>
    </row>
    <row r="283" spans="1:9" s="531" customFormat="1" ht="14.25">
      <c r="A283" s="504" t="s">
        <v>12697</v>
      </c>
      <c r="B283" s="280"/>
      <c r="C283" s="501" t="s">
        <v>14691</v>
      </c>
      <c r="D283" s="492">
        <f>+VLOOKUP(A283,'LISTA IMPORTADO'!A:B,2,0)</f>
        <v>4.9379999999999997</v>
      </c>
      <c r="E283" s="282">
        <f t="shared" si="24"/>
        <v>0</v>
      </c>
      <c r="F283" s="928"/>
      <c r="G283" s="813"/>
      <c r="H283" s="569"/>
      <c r="I283" s="857"/>
    </row>
    <row r="284" spans="1:9" s="531" customFormat="1" ht="15" thickBot="1">
      <c r="A284" s="505" t="s">
        <v>12699</v>
      </c>
      <c r="B284" s="280"/>
      <c r="C284" s="510" t="s">
        <v>14692</v>
      </c>
      <c r="D284" s="492">
        <f>+VLOOKUP(A284,'LISTA IMPORTADO'!A:B,2,0)</f>
        <v>3.5</v>
      </c>
      <c r="E284" s="282">
        <f t="shared" si="24"/>
        <v>0</v>
      </c>
      <c r="F284" s="928"/>
      <c r="G284" s="813"/>
      <c r="H284" s="569"/>
      <c r="I284" s="857"/>
    </row>
    <row r="285" spans="1:9" s="531" customFormat="1">
      <c r="A285" s="280"/>
      <c r="B285" s="280"/>
      <c r="C285" s="280"/>
      <c r="D285" s="492"/>
      <c r="E285" s="282"/>
      <c r="F285" s="928"/>
      <c r="G285" s="813"/>
      <c r="H285" s="569"/>
      <c r="I285" s="857"/>
    </row>
    <row r="286" spans="1:9" s="531" customFormat="1" ht="20.25">
      <c r="A286" s="593"/>
      <c r="B286" s="591"/>
      <c r="C286" s="597" t="s">
        <v>15439</v>
      </c>
      <c r="D286" s="1345"/>
      <c r="E286" s="598"/>
      <c r="F286" s="928"/>
      <c r="G286" s="813"/>
      <c r="H286" s="569"/>
      <c r="I286" s="857"/>
    </row>
    <row r="287" spans="1:9" s="531" customFormat="1" ht="14.25">
      <c r="A287" s="1350" t="s">
        <v>24692</v>
      </c>
      <c r="B287" s="1351"/>
      <c r="C287" s="580" t="s">
        <v>24693</v>
      </c>
      <c r="D287" s="1337">
        <f>+VLOOKUP(A287,'LISTA IMPORTADO'!A:B,2,0)</f>
        <v>2.5870000000000002</v>
      </c>
      <c r="E287" s="1338">
        <f t="shared" ref="E287" si="25">+(D287*$G$7)*1.21</f>
        <v>0</v>
      </c>
      <c r="F287" s="928"/>
      <c r="G287" s="813"/>
      <c r="H287" s="569"/>
      <c r="I287" s="857"/>
    </row>
    <row r="288" spans="1:9" s="531" customFormat="1" ht="14.25">
      <c r="A288" s="1350" t="s">
        <v>1779</v>
      </c>
      <c r="B288" s="1351"/>
      <c r="C288" s="580" t="s">
        <v>14609</v>
      </c>
      <c r="D288" s="1337">
        <f>+VLOOKUP(A288,'LISTA IMPORTADO'!A:B,2,0)</f>
        <v>1.0900000000000001</v>
      </c>
      <c r="E288" s="1338">
        <f>+(D288*1.21)*G7</f>
        <v>0</v>
      </c>
      <c r="F288" s="928"/>
      <c r="G288" s="813"/>
      <c r="H288" s="569"/>
      <c r="I288" s="857"/>
    </row>
    <row r="289" spans="1:9" s="531" customFormat="1" ht="14.25">
      <c r="A289" s="1350" t="s">
        <v>724</v>
      </c>
      <c r="B289" s="1351"/>
      <c r="C289" s="580" t="s">
        <v>14610</v>
      </c>
      <c r="D289" s="1337">
        <f>+VLOOKUP(A289,'LISTA IMPORTADO'!A:B,2,0)</f>
        <v>1.1499999999999999</v>
      </c>
      <c r="E289" s="1338">
        <f>+(D289*1.21)*G7</f>
        <v>0</v>
      </c>
      <c r="F289" s="928"/>
      <c r="G289" s="813"/>
      <c r="H289" s="569"/>
      <c r="I289" s="857"/>
    </row>
    <row r="290" spans="1:9" s="531" customFormat="1" ht="20.25" customHeight="1">
      <c r="A290" s="977"/>
      <c r="B290" s="599"/>
      <c r="C290" s="601" t="s">
        <v>17282</v>
      </c>
      <c r="D290" s="1346"/>
      <c r="E290" s="600"/>
      <c r="F290" s="928"/>
      <c r="G290" s="813"/>
      <c r="H290" s="569"/>
      <c r="I290" s="857"/>
    </row>
    <row r="291" spans="1:9" s="531" customFormat="1">
      <c r="A291" s="455" t="s">
        <v>20742</v>
      </c>
      <c r="B291" s="445"/>
      <c r="C291" s="455" t="s">
        <v>20743</v>
      </c>
      <c r="D291" s="492">
        <f>+VLOOKUP(A291,'LISTA IMPORTADO'!A:B,2,0)</f>
        <v>1.4379999999999999</v>
      </c>
      <c r="E291" s="446">
        <f>+(D291*$G$7)*1.21</f>
        <v>0</v>
      </c>
      <c r="F291" s="928"/>
      <c r="G291" s="813"/>
      <c r="H291" s="569"/>
      <c r="I291" s="857"/>
    </row>
    <row r="292" spans="1:9" s="531" customFormat="1" ht="15">
      <c r="A292" s="455" t="s">
        <v>15470</v>
      </c>
      <c r="B292" s="445"/>
      <c r="C292" s="455" t="s">
        <v>20747</v>
      </c>
      <c r="D292" s="492">
        <f>+VLOOKUP(A292,'LISTA IMPORTADO'!A:B,2,0)</f>
        <v>1.4570000000000001</v>
      </c>
      <c r="E292" s="446">
        <f>+(D292*$G$7)*1.21</f>
        <v>0</v>
      </c>
      <c r="F292" s="928"/>
      <c r="G292" s="813"/>
      <c r="H292" s="569"/>
      <c r="I292" s="857"/>
    </row>
    <row r="293" spans="1:9" s="531" customFormat="1" ht="15.75" thickBot="1">
      <c r="A293" s="1133" t="s">
        <v>15471</v>
      </c>
      <c r="B293" s="445"/>
      <c r="C293" s="455" t="s">
        <v>20748</v>
      </c>
      <c r="D293" s="492">
        <f>+VLOOKUP(A293,'LISTA IMPORTADO'!A:B,2,0)</f>
        <v>1.4570000000000001</v>
      </c>
      <c r="E293" s="446">
        <f>+(D293*$G$7)*1.21</f>
        <v>0</v>
      </c>
      <c r="F293" s="928"/>
      <c r="G293" s="813"/>
      <c r="H293" s="569"/>
      <c r="I293" s="857"/>
    </row>
    <row r="294" spans="1:9" s="531" customFormat="1">
      <c r="A294" s="455" t="s">
        <v>17283</v>
      </c>
      <c r="B294" s="445"/>
      <c r="C294" s="455" t="s">
        <v>17284</v>
      </c>
      <c r="D294" s="492">
        <f>+VLOOKUP(A294,'LISTA IMPORTADO'!A:B,2,0)</f>
        <v>4.8899999999999997</v>
      </c>
      <c r="E294" s="446">
        <f>+(D294*$G$7)*1.21</f>
        <v>0</v>
      </c>
      <c r="F294" s="928"/>
      <c r="G294" s="813"/>
      <c r="H294" s="569"/>
      <c r="I294" s="857"/>
    </row>
    <row r="295" spans="1:9" s="531" customFormat="1" ht="20.25">
      <c r="A295" s="977"/>
      <c r="B295" s="595"/>
      <c r="C295" s="597" t="s">
        <v>24908</v>
      </c>
      <c r="D295" s="1354"/>
      <c r="E295" s="596"/>
      <c r="F295" s="928"/>
      <c r="G295" s="813"/>
      <c r="H295" s="569"/>
      <c r="I295" s="857"/>
    </row>
    <row r="296" spans="1:9" s="531" customFormat="1">
      <c r="A296" s="580" t="s">
        <v>17656</v>
      </c>
      <c r="B296" s="1355"/>
      <c r="C296" s="580" t="s">
        <v>17657</v>
      </c>
      <c r="D296" s="492">
        <f>+VLOOKUP(A296,'LISTA IMPORTADO'!A:B,2,0)</f>
        <v>22.664999999999999</v>
      </c>
      <c r="E296" s="446">
        <f>+(D296*$G$7)*1.21</f>
        <v>0</v>
      </c>
      <c r="F296" s="928"/>
      <c r="G296" s="813"/>
      <c r="H296" s="569"/>
      <c r="I296" s="857"/>
    </row>
    <row r="297" spans="1:9" s="531" customFormat="1">
      <c r="A297" s="580" t="s">
        <v>24718</v>
      </c>
      <c r="B297" s="1355"/>
      <c r="C297" s="580" t="s">
        <v>24719</v>
      </c>
      <c r="D297" s="492">
        <f>+VLOOKUP(A297,'LISTA IMPORTADO'!A:B,2,0)</f>
        <v>8.6669999999999998</v>
      </c>
      <c r="E297" s="446">
        <f t="shared" ref="E297:E300" si="26">+(D297*$G$7)*1.21</f>
        <v>0</v>
      </c>
      <c r="F297" s="928"/>
      <c r="G297" s="813"/>
      <c r="H297" s="569"/>
      <c r="I297" s="857"/>
    </row>
    <row r="298" spans="1:9" s="531" customFormat="1">
      <c r="A298" s="580" t="s">
        <v>17670</v>
      </c>
      <c r="B298" s="1355"/>
      <c r="C298" s="580" t="s">
        <v>17674</v>
      </c>
      <c r="D298" s="492">
        <f>+VLOOKUP(A298,'LISTA IMPORTADO'!A:B,2,0)</f>
        <v>6.3719999999999999</v>
      </c>
      <c r="E298" s="446">
        <f t="shared" si="26"/>
        <v>0</v>
      </c>
      <c r="F298" s="928"/>
      <c r="G298" s="813"/>
      <c r="H298" s="569"/>
      <c r="I298" s="857"/>
    </row>
    <row r="299" spans="1:9" s="531" customFormat="1">
      <c r="A299" s="580" t="s">
        <v>24716</v>
      </c>
      <c r="B299" s="1355"/>
      <c r="C299" s="580" t="s">
        <v>24717</v>
      </c>
      <c r="D299" s="492">
        <f>+VLOOKUP(A299,'LISTA IMPORTADO'!A:B,2,0)</f>
        <v>5.2460000000000004</v>
      </c>
      <c r="E299" s="446">
        <f t="shared" si="26"/>
        <v>0</v>
      </c>
      <c r="F299" s="928"/>
      <c r="G299" s="813"/>
      <c r="H299" s="569"/>
      <c r="I299" s="857"/>
    </row>
    <row r="300" spans="1:9" s="531" customFormat="1">
      <c r="A300" s="580" t="s">
        <v>24720</v>
      </c>
      <c r="B300" s="1355"/>
      <c r="C300" s="580" t="s">
        <v>24721</v>
      </c>
      <c r="D300" s="492">
        <f>+VLOOKUP(A300,'LISTA IMPORTADO'!A:B,2,0)</f>
        <v>5.52</v>
      </c>
      <c r="E300" s="446">
        <f t="shared" si="26"/>
        <v>0</v>
      </c>
      <c r="F300" s="928"/>
      <c r="G300" s="813"/>
      <c r="H300" s="569"/>
      <c r="I300" s="857"/>
    </row>
    <row r="301" spans="1:9" s="531" customFormat="1" ht="21" thickBot="1">
      <c r="A301" s="593"/>
      <c r="B301" s="595"/>
      <c r="C301" s="597" t="s">
        <v>12725</v>
      </c>
      <c r="D301" s="1346"/>
      <c r="E301" s="596"/>
      <c r="F301" s="928"/>
      <c r="G301" s="813"/>
      <c r="H301" s="569"/>
      <c r="I301" s="857"/>
    </row>
    <row r="302" spans="1:9" s="531" customFormat="1" ht="14.25">
      <c r="A302" s="693" t="s">
        <v>15746</v>
      </c>
      <c r="B302" s="455"/>
      <c r="C302" s="698" t="s">
        <v>14710</v>
      </c>
      <c r="D302" s="492">
        <f>+VLOOKUP(A302,'LISTA IMPORTADO'!A:B,2,0)</f>
        <v>10.92</v>
      </c>
      <c r="E302" s="446">
        <f>+(D302*$G$7)*1.21</f>
        <v>0</v>
      </c>
      <c r="F302" s="928"/>
      <c r="G302" s="813"/>
      <c r="H302" s="569"/>
      <c r="I302" s="857"/>
    </row>
    <row r="303" spans="1:9" s="531" customFormat="1" ht="14.25">
      <c r="A303" s="501" t="s">
        <v>15743</v>
      </c>
      <c r="B303" s="319"/>
      <c r="C303" s="501" t="s">
        <v>14711</v>
      </c>
      <c r="D303" s="492">
        <f>+VLOOKUP(A303,'LISTA IMPORTADO'!A:B,2,0)</f>
        <v>11.805</v>
      </c>
      <c r="E303" s="444">
        <f>+(D303*$G$7)*1.21</f>
        <v>0</v>
      </c>
      <c r="F303" s="928"/>
      <c r="G303" s="813"/>
      <c r="H303" s="569"/>
      <c r="I303" s="857"/>
    </row>
    <row r="304" spans="1:9" s="531" customFormat="1" ht="14.25">
      <c r="A304" s="501" t="s">
        <v>15744</v>
      </c>
      <c r="B304" s="319"/>
      <c r="C304" s="501" t="s">
        <v>14732</v>
      </c>
      <c r="D304" s="492">
        <f>+VLOOKUP(A304,'LISTA IMPORTADO'!A:B,2,0)</f>
        <v>12.443</v>
      </c>
      <c r="E304" s="444">
        <f>+(D304*$G$7)*1.21</f>
        <v>0</v>
      </c>
      <c r="F304" s="928"/>
      <c r="G304" s="813"/>
      <c r="H304" s="569"/>
      <c r="I304" s="857"/>
    </row>
    <row r="305" spans="1:9" s="531" customFormat="1" ht="14.25">
      <c r="A305" s="506" t="s">
        <v>15745</v>
      </c>
      <c r="B305" s="496"/>
      <c r="C305" s="876" t="s">
        <v>14733</v>
      </c>
      <c r="D305" s="492">
        <f>+VLOOKUP(A305,'LISTA IMPORTADO'!A:B,2,0)</f>
        <v>11.858000000000001</v>
      </c>
      <c r="E305" s="495">
        <f>+(D305*$G$7)*1.21</f>
        <v>0</v>
      </c>
      <c r="F305" s="928"/>
      <c r="G305" s="813"/>
      <c r="H305" s="569"/>
      <c r="I305" s="857"/>
    </row>
    <row r="306" spans="1:9" s="531" customFormat="1" ht="21" customHeight="1" thickBot="1">
      <c r="A306" s="977"/>
      <c r="B306" s="897"/>
      <c r="C306" s="976" t="s">
        <v>17265</v>
      </c>
      <c r="D306" s="978"/>
      <c r="E306" s="975"/>
      <c r="F306" s="928"/>
      <c r="G306" s="813"/>
      <c r="H306" s="569"/>
      <c r="I306" s="857"/>
    </row>
    <row r="307" spans="1:9" s="531" customFormat="1" ht="14.25">
      <c r="A307" s="700" t="s">
        <v>16474</v>
      </c>
      <c r="B307" s="700"/>
      <c r="C307" s="498" t="s">
        <v>17268</v>
      </c>
      <c r="D307" s="492">
        <f>+VLOOKUP(A307,'LISTA IMPORTADO'!A:B,2,0)</f>
        <v>5.7220000000000004</v>
      </c>
      <c r="E307" s="701">
        <f>+(D307*$G$7)*1.21</f>
        <v>0</v>
      </c>
      <c r="F307" s="928"/>
      <c r="G307" s="813"/>
      <c r="H307" s="569"/>
      <c r="I307" s="857"/>
    </row>
    <row r="308" spans="1:9" s="531" customFormat="1" ht="14.25">
      <c r="A308" s="294" t="s">
        <v>17266</v>
      </c>
      <c r="B308" s="294"/>
      <c r="C308" s="501" t="s">
        <v>17269</v>
      </c>
      <c r="D308" s="492">
        <f>+VLOOKUP(A308,'LISTA IMPORTADO'!A:B,2,0)</f>
        <v>18.274999999999999</v>
      </c>
      <c r="E308" s="444">
        <f>+(D308*$G$7)*1.21</f>
        <v>0</v>
      </c>
      <c r="F308" s="928"/>
      <c r="G308" s="813"/>
      <c r="H308" s="569"/>
      <c r="I308" s="857"/>
    </row>
    <row r="309" spans="1:9" s="531" customFormat="1" ht="15" thickBot="1">
      <c r="A309" s="307" t="s">
        <v>17267</v>
      </c>
      <c r="B309" s="307"/>
      <c r="C309" s="510" t="s">
        <v>17270</v>
      </c>
      <c r="D309" s="492">
        <f>+VLOOKUP(A309,'LISTA IMPORTADO'!A:B,2,0)</f>
        <v>21.434999999999999</v>
      </c>
      <c r="E309" s="535">
        <f>+(D309*$G$7)*1.21</f>
        <v>0</v>
      </c>
      <c r="F309" s="928"/>
      <c r="G309" s="813"/>
      <c r="H309" s="569"/>
      <c r="I309" s="857"/>
    </row>
    <row r="310" spans="1:9" s="531" customFormat="1" ht="21" thickBot="1">
      <c r="A310" s="593"/>
      <c r="B310" s="595"/>
      <c r="C310" s="597" t="s">
        <v>12637</v>
      </c>
      <c r="D310" s="978"/>
      <c r="E310" s="596"/>
      <c r="F310" s="928"/>
      <c r="G310" s="813"/>
      <c r="H310" s="569"/>
      <c r="I310" s="857"/>
    </row>
    <row r="311" spans="1:9" s="531" customFormat="1" ht="14.25">
      <c r="A311" s="445" t="s">
        <v>12638</v>
      </c>
      <c r="B311" s="445"/>
      <c r="C311" s="572" t="s">
        <v>14658</v>
      </c>
      <c r="D311" s="492">
        <f>+VLOOKUP(A311,'LISTA IMPORTADO'!A:B,2,0)</f>
        <v>33.67</v>
      </c>
      <c r="E311" s="446">
        <f>+(D311*$G$7)*1.21</f>
        <v>0</v>
      </c>
      <c r="F311" s="928"/>
      <c r="G311" s="813"/>
      <c r="H311" s="569"/>
      <c r="I311" s="857"/>
    </row>
    <row r="312" spans="1:9" s="531" customFormat="1" ht="14.25">
      <c r="A312" s="494" t="s">
        <v>12639</v>
      </c>
      <c r="B312" s="294"/>
      <c r="C312" s="511" t="s">
        <v>14659</v>
      </c>
      <c r="D312" s="492">
        <f>+VLOOKUP(A312,'LISTA IMPORTADO'!A:B,2,0)</f>
        <v>32.597000000000001</v>
      </c>
      <c r="E312" s="367">
        <f>+(D312*$G$7)*1.21</f>
        <v>0</v>
      </c>
      <c r="F312" s="928"/>
      <c r="G312" s="813"/>
      <c r="H312" s="569"/>
      <c r="I312" s="857"/>
    </row>
    <row r="313" spans="1:9" s="531" customFormat="1" ht="15" thickBot="1">
      <c r="A313" s="280" t="s">
        <v>12640</v>
      </c>
      <c r="B313" s="280"/>
      <c r="C313" s="512" t="s">
        <v>14660</v>
      </c>
      <c r="D313" s="492">
        <f>+VLOOKUP(A313,'LISTA IMPORTADO'!A:B,2,0)</f>
        <v>45.152000000000001</v>
      </c>
      <c r="E313" s="282">
        <f>+(D313*$G$7)*1.21</f>
        <v>0</v>
      </c>
      <c r="F313" s="928"/>
      <c r="G313" s="813"/>
      <c r="H313" s="569"/>
      <c r="I313" s="857"/>
    </row>
    <row r="314" spans="1:9" s="531" customFormat="1">
      <c r="A314" s="280"/>
      <c r="B314" s="280"/>
      <c r="C314" s="280"/>
      <c r="D314" s="492"/>
      <c r="E314" s="282"/>
      <c r="F314" s="928"/>
      <c r="G314" s="813"/>
      <c r="H314" s="569"/>
      <c r="I314" s="857"/>
    </row>
    <row r="315" spans="1:9" s="531" customFormat="1" ht="21" thickBot="1">
      <c r="A315" s="593"/>
      <c r="B315" s="595"/>
      <c r="C315" s="597" t="s">
        <v>12588</v>
      </c>
      <c r="D315" s="978"/>
      <c r="E315" s="596"/>
      <c r="F315" s="928"/>
      <c r="G315" s="813"/>
      <c r="H315" s="569"/>
      <c r="I315" s="857"/>
    </row>
    <row r="316" spans="1:9" s="531" customFormat="1" ht="14.25">
      <c r="A316" s="498" t="s">
        <v>12589</v>
      </c>
      <c r="B316" s="294"/>
      <c r="C316" s="498" t="s">
        <v>15459</v>
      </c>
      <c r="D316" s="492">
        <f>+VLOOKUP(A316,'LISTA IMPORTADO'!A:B,2,0)</f>
        <v>4.0190000000000001</v>
      </c>
      <c r="E316" s="446">
        <f>+(D316*$G$7)*1.21</f>
        <v>0</v>
      </c>
      <c r="F316" s="928"/>
      <c r="G316" s="813"/>
      <c r="H316" s="569"/>
      <c r="I316" s="857"/>
    </row>
    <row r="317" spans="1:9" s="531" customFormat="1" ht="14.25">
      <c r="A317" s="501" t="s">
        <v>15457</v>
      </c>
      <c r="B317" s="294"/>
      <c r="C317" s="501" t="s">
        <v>15460</v>
      </c>
      <c r="D317" s="492">
        <f>+VLOOKUP(A317,'LISTA IMPORTADO'!A:B,2,0)</f>
        <v>5.0759999999999996</v>
      </c>
      <c r="E317" s="446">
        <f>+(D317*$G$7)*1.21</f>
        <v>0</v>
      </c>
      <c r="F317" s="928"/>
      <c r="G317" s="813"/>
      <c r="H317" s="569"/>
      <c r="I317" s="857"/>
    </row>
    <row r="318" spans="1:9" s="531" customFormat="1" ht="14.25">
      <c r="A318" s="501" t="s">
        <v>9667</v>
      </c>
      <c r="B318" s="294"/>
      <c r="C318" s="501" t="s">
        <v>15461</v>
      </c>
      <c r="D318" s="492">
        <f>+VLOOKUP(A318,'LISTA IMPORTADO'!A:B,2,0)</f>
        <v>3.8069999999999999</v>
      </c>
      <c r="E318" s="446">
        <f>+(D318*$G$7)*1.21</f>
        <v>0</v>
      </c>
      <c r="F318" s="928"/>
      <c r="G318" s="813"/>
      <c r="H318" s="569"/>
      <c r="I318" s="857"/>
    </row>
    <row r="319" spans="1:9" s="531" customFormat="1" ht="15" thickBot="1">
      <c r="A319" s="510" t="s">
        <v>15458</v>
      </c>
      <c r="B319" s="294"/>
      <c r="C319" s="510" t="s">
        <v>15462</v>
      </c>
      <c r="D319" s="492">
        <f>+VLOOKUP(A319,'LISTA IMPORTADO'!A:B,2,0)</f>
        <v>4.8639999999999999</v>
      </c>
      <c r="E319" s="444">
        <f>+(D319*$G$7)*1.21</f>
        <v>0</v>
      </c>
      <c r="F319" s="928"/>
      <c r="G319" s="813"/>
      <c r="H319" s="569"/>
      <c r="I319" s="857"/>
    </row>
    <row r="320" spans="1:9" s="531" customFormat="1" ht="21" thickBot="1">
      <c r="A320" s="593"/>
      <c r="B320" s="604"/>
      <c r="C320" s="592" t="s">
        <v>12591</v>
      </c>
      <c r="D320" s="978"/>
      <c r="E320" s="605"/>
      <c r="F320" s="928"/>
      <c r="G320" s="813"/>
      <c r="H320" s="569"/>
      <c r="I320" s="857"/>
    </row>
    <row r="321" spans="1:13" s="531" customFormat="1">
      <c r="A321" s="445" t="s">
        <v>12592</v>
      </c>
      <c r="B321" s="445"/>
      <c r="C321" s="761" t="s">
        <v>14635</v>
      </c>
      <c r="D321" s="492">
        <f>+VLOOKUP(A321,'LISTA IMPORTADO'!A:B,2,0)</f>
        <v>13.901</v>
      </c>
      <c r="E321" s="446">
        <f>+(D321*$G$7)*1.21</f>
        <v>0</v>
      </c>
      <c r="F321" s="928"/>
      <c r="G321" s="813"/>
      <c r="H321" s="569"/>
      <c r="I321" s="857"/>
    </row>
    <row r="322" spans="1:13" s="531" customFormat="1">
      <c r="A322" s="445" t="s">
        <v>12182</v>
      </c>
      <c r="B322" s="445"/>
      <c r="C322" s="455" t="s">
        <v>14636</v>
      </c>
      <c r="D322" s="492">
        <f>+VLOOKUP(A322,'LISTA IMPORTADO'!A:B,2,0)</f>
        <v>16.542999999999999</v>
      </c>
      <c r="E322" s="446">
        <f>+(D322*$G$7)*1.21</f>
        <v>0</v>
      </c>
      <c r="F322" s="928"/>
      <c r="G322" s="813"/>
      <c r="H322" s="569"/>
      <c r="I322" s="857"/>
    </row>
    <row r="323" spans="1:13" s="531" customFormat="1" ht="13.5" thickBot="1">
      <c r="A323" s="294" t="s">
        <v>17621</v>
      </c>
      <c r="B323" s="294"/>
      <c r="C323" s="308" t="s">
        <v>17622</v>
      </c>
      <c r="D323" s="492">
        <f>+VLOOKUP(A323,'LISTA IMPORTADO'!A:B,2,0)</f>
        <v>24.81</v>
      </c>
      <c r="E323" s="444">
        <f>+(D323*$G$7)*1.21</f>
        <v>0</v>
      </c>
      <c r="F323" s="928"/>
      <c r="G323" s="813"/>
      <c r="H323" s="569"/>
      <c r="I323" s="857"/>
    </row>
    <row r="324" spans="1:13" s="531" customFormat="1" ht="20.25">
      <c r="A324" s="624"/>
      <c r="B324" s="609"/>
      <c r="C324" s="611" t="s">
        <v>20662</v>
      </c>
      <c r="D324" s="978"/>
      <c r="E324" s="610"/>
      <c r="F324" s="928"/>
      <c r="G324" s="813"/>
      <c r="H324" s="569"/>
      <c r="I324" s="857"/>
    </row>
    <row r="325" spans="1:13" s="531" customFormat="1">
      <c r="A325" s="294" t="s">
        <v>12679</v>
      </c>
      <c r="B325" s="280"/>
      <c r="C325" s="294" t="s">
        <v>20663</v>
      </c>
      <c r="D325" s="492">
        <f>+VLOOKUP(A325,'LISTA IMPORTADO'!A:B,2,0)</f>
        <v>8.7789999999999999</v>
      </c>
      <c r="E325" s="282">
        <f>+(D325*$G$7)*1.21</f>
        <v>0</v>
      </c>
      <c r="F325" s="928"/>
      <c r="G325" s="813"/>
      <c r="H325" s="569"/>
      <c r="I325" s="857"/>
    </row>
    <row r="326" spans="1:13" ht="20.25">
      <c r="A326" s="624"/>
      <c r="B326" s="609"/>
      <c r="C326" s="611" t="s">
        <v>15490</v>
      </c>
      <c r="D326" s="978"/>
      <c r="E326" s="610"/>
      <c r="F326" s="928"/>
      <c r="G326" s="813"/>
      <c r="H326" s="569"/>
      <c r="I326" s="857"/>
    </row>
    <row r="327" spans="1:13">
      <c r="A327" s="294" t="s">
        <v>12679</v>
      </c>
      <c r="B327" s="280"/>
      <c r="C327" s="280" t="s">
        <v>12682</v>
      </c>
      <c r="D327" s="492">
        <f>+VLOOKUP(A327,'LISTA IMPORTADO'!A:B,2,0)</f>
        <v>8.7789999999999999</v>
      </c>
      <c r="E327" s="282">
        <f>+(D327*$G$7)*1.21</f>
        <v>0</v>
      </c>
      <c r="F327" s="928"/>
      <c r="G327" s="813"/>
      <c r="H327" s="2"/>
      <c r="I327" s="857"/>
    </row>
    <row r="328" spans="1:13" ht="21" thickBot="1">
      <c r="A328" s="593"/>
      <c r="B328" s="604"/>
      <c r="C328" s="592" t="s">
        <v>8540</v>
      </c>
      <c r="D328" s="978"/>
      <c r="E328" s="605"/>
      <c r="F328" s="928"/>
      <c r="G328" s="813"/>
      <c r="H328" s="2"/>
      <c r="I328" s="857"/>
    </row>
    <row r="329" spans="1:13" ht="15" thickBot="1">
      <c r="A329" s="498" t="s">
        <v>20947</v>
      </c>
      <c r="B329" s="507"/>
      <c r="C329" s="498" t="s">
        <v>20948</v>
      </c>
      <c r="D329" s="492">
        <f>+VLOOKUP(A329,'LISTA IMPORTADO'!A:B,2,0)</f>
        <v>3.5670000000000002</v>
      </c>
      <c r="E329" s="508">
        <f t="shared" ref="E329" si="27">+(D329*$G$7)*1.21</f>
        <v>0</v>
      </c>
      <c r="F329" s="928"/>
      <c r="G329" s="813"/>
      <c r="H329" s="2"/>
      <c r="I329" s="857"/>
    </row>
    <row r="330" spans="1:13" ht="14.25">
      <c r="A330" s="498" t="s">
        <v>12606</v>
      </c>
      <c r="B330" s="507"/>
      <c r="C330" s="498" t="s">
        <v>14655</v>
      </c>
      <c r="D330" s="492">
        <f>+VLOOKUP(A330,'LISTA IMPORTADO'!A:B,2,0)</f>
        <v>0.97899999999999998</v>
      </c>
      <c r="E330" s="508">
        <f t="shared" ref="E330:E349" si="28">+(D330*$G$7)*1.21</f>
        <v>0</v>
      </c>
      <c r="F330" s="928"/>
      <c r="G330" s="813"/>
      <c r="H330" s="569"/>
      <c r="I330" s="857"/>
    </row>
    <row r="331" spans="1:13" ht="14.25">
      <c r="A331" s="501" t="s">
        <v>12607</v>
      </c>
      <c r="B331" s="507"/>
      <c r="C331" s="501" t="s">
        <v>12614</v>
      </c>
      <c r="D331" s="492">
        <f>+VLOOKUP(A331,'LISTA IMPORTADO'!A:B,2,0)</f>
        <v>3.36</v>
      </c>
      <c r="E331" s="508">
        <f t="shared" si="28"/>
        <v>0</v>
      </c>
      <c r="F331" s="928"/>
      <c r="G331" s="813"/>
      <c r="H331" s="569"/>
      <c r="I331" s="857"/>
    </row>
    <row r="332" spans="1:13" ht="15">
      <c r="A332" s="693" t="s">
        <v>12620</v>
      </c>
      <c r="B332" s="694"/>
      <c r="C332" s="695" t="s">
        <v>12621</v>
      </c>
      <c r="D332" s="492">
        <f>+VLOOKUP(A332,'LISTA IMPORTADO'!A:B,2,0)</f>
        <v>3.3170000000000002</v>
      </c>
      <c r="E332" s="696">
        <f t="shared" si="28"/>
        <v>0</v>
      </c>
      <c r="F332" s="928"/>
      <c r="G332" s="813"/>
      <c r="H332" s="569"/>
      <c r="I332" s="857"/>
      <c r="K332" s="569"/>
      <c r="L332" s="7"/>
      <c r="M332" s="7"/>
    </row>
    <row r="333" spans="1:13" ht="14.25">
      <c r="A333" s="501" t="s">
        <v>12608</v>
      </c>
      <c r="B333" s="507"/>
      <c r="C333" s="501" t="s">
        <v>12615</v>
      </c>
      <c r="D333" s="492">
        <f>+VLOOKUP(A333,'LISTA IMPORTADO'!A:B,2,0)</f>
        <v>3.2280000000000002</v>
      </c>
      <c r="E333" s="508">
        <f t="shared" si="28"/>
        <v>0</v>
      </c>
      <c r="F333" s="928"/>
      <c r="G333" s="813"/>
      <c r="H333" s="569"/>
      <c r="I333" s="857"/>
      <c r="K333" s="569"/>
      <c r="L333" s="7"/>
      <c r="M333" s="7"/>
    </row>
    <row r="334" spans="1:13" ht="14.25">
      <c r="A334" s="501" t="s">
        <v>12609</v>
      </c>
      <c r="B334" s="507"/>
      <c r="C334" s="501" t="s">
        <v>12616</v>
      </c>
      <c r="D334" s="492">
        <f>+VLOOKUP(A334,'LISTA IMPORTADO'!A:B,2,0)</f>
        <v>4.085</v>
      </c>
      <c r="E334" s="508">
        <f t="shared" si="28"/>
        <v>0</v>
      </c>
      <c r="F334" s="928"/>
      <c r="G334" s="813"/>
      <c r="H334" s="569"/>
      <c r="I334" s="857"/>
      <c r="K334" s="569"/>
      <c r="L334" s="7"/>
      <c r="M334" s="7"/>
    </row>
    <row r="335" spans="1:13" ht="14.25">
      <c r="A335" s="693" t="s">
        <v>12610</v>
      </c>
      <c r="B335" s="694"/>
      <c r="C335" s="693" t="s">
        <v>12617</v>
      </c>
      <c r="D335" s="492">
        <f>+VLOOKUP(A335,'LISTA IMPORTADO'!A:B,2,0)</f>
        <v>2.23</v>
      </c>
      <c r="E335" s="696">
        <f t="shared" si="28"/>
        <v>0</v>
      </c>
      <c r="F335" s="928"/>
      <c r="G335" s="813"/>
      <c r="H335" s="569"/>
      <c r="I335" s="857"/>
      <c r="K335" s="569"/>
      <c r="L335" s="7"/>
      <c r="M335" s="7"/>
    </row>
    <row r="336" spans="1:13" ht="14.25">
      <c r="A336" s="693" t="s">
        <v>17271</v>
      </c>
      <c r="B336" s="694"/>
      <c r="C336" s="693" t="s">
        <v>17272</v>
      </c>
      <c r="D336" s="492">
        <f>+VLOOKUP(A336,'LISTA IMPORTADO'!A:B,2,0)</f>
        <v>4.1349999999999998</v>
      </c>
      <c r="E336" s="696">
        <f t="shared" si="28"/>
        <v>0</v>
      </c>
      <c r="F336" s="928"/>
      <c r="G336" s="813"/>
      <c r="H336" s="569"/>
      <c r="I336" s="857"/>
      <c r="K336" s="569"/>
      <c r="L336" s="7"/>
      <c r="M336" s="7"/>
    </row>
    <row r="337" spans="1:13" ht="14.25">
      <c r="A337" s="501" t="s">
        <v>12611</v>
      </c>
      <c r="B337" s="507"/>
      <c r="C337" s="501" t="s">
        <v>12618</v>
      </c>
      <c r="D337" s="492">
        <f>+VLOOKUP(A337,'LISTA IMPORTADO'!A:B,2,0)</f>
        <v>2.61</v>
      </c>
      <c r="E337" s="508">
        <f t="shared" si="28"/>
        <v>0</v>
      </c>
      <c r="F337" s="928"/>
      <c r="G337" s="813"/>
      <c r="H337" s="569"/>
      <c r="I337" s="857"/>
      <c r="K337" s="569"/>
      <c r="L337" s="7"/>
      <c r="M337" s="7"/>
    </row>
    <row r="338" spans="1:13" ht="15">
      <c r="A338" s="506" t="s">
        <v>12733</v>
      </c>
      <c r="B338" s="507"/>
      <c r="C338" s="568" t="s">
        <v>12734</v>
      </c>
      <c r="D338" s="492">
        <f>+VLOOKUP(A338,'LISTA IMPORTADO'!A:B,2,0)</f>
        <v>3.5640000000000001</v>
      </c>
      <c r="E338" s="508">
        <f t="shared" si="28"/>
        <v>0</v>
      </c>
      <c r="F338" s="928"/>
      <c r="G338" s="813"/>
      <c r="H338" s="569"/>
      <c r="I338" s="857"/>
      <c r="K338" s="569"/>
      <c r="L338" s="7"/>
      <c r="M338" s="7"/>
    </row>
    <row r="339" spans="1:13" ht="14.25">
      <c r="A339" s="501" t="s">
        <v>12622</v>
      </c>
      <c r="B339" s="507"/>
      <c r="C339" s="501" t="s">
        <v>12623</v>
      </c>
      <c r="D339" s="492">
        <f>+VLOOKUP(A339,'LISTA IMPORTADO'!A:B,2,0)</f>
        <v>3.2469999999999999</v>
      </c>
      <c r="E339" s="508">
        <f t="shared" si="28"/>
        <v>0</v>
      </c>
      <c r="F339" s="928"/>
      <c r="G339" s="813"/>
      <c r="H339" s="569"/>
      <c r="I339" s="857"/>
      <c r="K339" s="569"/>
      <c r="L339" s="7"/>
      <c r="M339" s="7"/>
    </row>
    <row r="340" spans="1:13" ht="14.25">
      <c r="A340" s="693" t="s">
        <v>12624</v>
      </c>
      <c r="B340" s="694"/>
      <c r="C340" s="693" t="s">
        <v>12625</v>
      </c>
      <c r="D340" s="492">
        <f>+VLOOKUP(A340,'LISTA IMPORTADO'!A:B,2,0)</f>
        <v>2.25</v>
      </c>
      <c r="E340" s="696">
        <f t="shared" si="28"/>
        <v>0</v>
      </c>
      <c r="F340" s="928"/>
      <c r="G340" s="813"/>
      <c r="H340" s="569"/>
      <c r="I340" s="857"/>
      <c r="K340" s="7"/>
      <c r="L340" s="7"/>
      <c r="M340" s="7"/>
    </row>
    <row r="341" spans="1:13" ht="14.25">
      <c r="A341" s="501" t="s">
        <v>12612</v>
      </c>
      <c r="B341" s="507"/>
      <c r="C341" s="501" t="s">
        <v>12619</v>
      </c>
      <c r="D341" s="492">
        <f>+VLOOKUP(A341,'LISTA IMPORTADO'!A:B,2,0)</f>
        <v>2.88</v>
      </c>
      <c r="E341" s="508">
        <f t="shared" si="28"/>
        <v>0</v>
      </c>
      <c r="F341" s="928"/>
      <c r="G341" s="813"/>
      <c r="H341" s="569"/>
      <c r="I341" s="857"/>
      <c r="K341" s="7"/>
      <c r="L341" s="7"/>
      <c r="M341" s="7"/>
    </row>
    <row r="342" spans="1:13" ht="17.25" customHeight="1">
      <c r="A342" s="501" t="s">
        <v>12613</v>
      </c>
      <c r="B342" s="507"/>
      <c r="C342" s="493" t="s">
        <v>14656</v>
      </c>
      <c r="D342" s="492">
        <f>+VLOOKUP(A342,'LISTA IMPORTADO'!A:B,2,0)</f>
        <v>3.34</v>
      </c>
      <c r="E342" s="508">
        <f t="shared" si="28"/>
        <v>0</v>
      </c>
      <c r="F342" s="928"/>
      <c r="G342" s="813"/>
      <c r="H342" s="2"/>
      <c r="I342" s="857"/>
      <c r="K342" s="7"/>
      <c r="L342" s="7"/>
      <c r="M342" s="7"/>
    </row>
    <row r="343" spans="1:13" ht="17.25" customHeight="1">
      <c r="A343" s="507" t="s">
        <v>12626</v>
      </c>
      <c r="B343" s="507"/>
      <c r="C343" s="507" t="s">
        <v>12630</v>
      </c>
      <c r="D343" s="492">
        <f>+VLOOKUP(A343,'LISTA IMPORTADO'!A:B,2,0)</f>
        <v>4.0999999999999996</v>
      </c>
      <c r="E343" s="508">
        <f t="shared" si="28"/>
        <v>0</v>
      </c>
      <c r="F343" s="928"/>
      <c r="G343" s="813"/>
      <c r="H343" s="2"/>
      <c r="I343" s="857"/>
      <c r="K343" s="7"/>
      <c r="L343" s="7"/>
      <c r="M343" s="7"/>
    </row>
    <row r="344" spans="1:13" ht="17.25" customHeight="1">
      <c r="A344" s="694" t="s">
        <v>12627</v>
      </c>
      <c r="B344" s="694"/>
      <c r="C344" s="697" t="s">
        <v>12631</v>
      </c>
      <c r="D344" s="492">
        <f>+VLOOKUP(A344,'LISTA IMPORTADO'!A:B,2,0)</f>
        <v>3.5880000000000001</v>
      </c>
      <c r="E344" s="696">
        <f t="shared" si="28"/>
        <v>0</v>
      </c>
      <c r="F344" s="928"/>
      <c r="G344" s="813"/>
      <c r="H344" s="2"/>
      <c r="I344" s="857"/>
      <c r="K344" s="7"/>
      <c r="L344" s="7"/>
      <c r="M344" s="7"/>
    </row>
    <row r="345" spans="1:13" ht="17.25" customHeight="1">
      <c r="A345" s="694" t="s">
        <v>12628</v>
      </c>
      <c r="B345" s="694"/>
      <c r="C345" s="694" t="s">
        <v>12632</v>
      </c>
      <c r="D345" s="492">
        <f>+VLOOKUP(A345,'LISTA IMPORTADO'!A:B,2,0)</f>
        <v>3.85</v>
      </c>
      <c r="E345" s="696">
        <f t="shared" si="28"/>
        <v>0</v>
      </c>
      <c r="F345" s="928"/>
      <c r="G345" s="813"/>
      <c r="H345" s="2"/>
      <c r="I345" s="857"/>
      <c r="K345" s="7"/>
      <c r="L345" s="7"/>
      <c r="M345" s="7"/>
    </row>
    <row r="346" spans="1:13" ht="17.25" customHeight="1">
      <c r="A346" s="694" t="s">
        <v>12629</v>
      </c>
      <c r="B346" s="694"/>
      <c r="C346" s="694" t="s">
        <v>12633</v>
      </c>
      <c r="D346" s="492">
        <f>+VLOOKUP(A346,'LISTA IMPORTADO'!A:B,2,0)</f>
        <v>3.8370000000000002</v>
      </c>
      <c r="E346" s="696">
        <f t="shared" si="28"/>
        <v>0</v>
      </c>
      <c r="F346" s="928"/>
      <c r="G346" s="813"/>
      <c r="H346" s="2"/>
      <c r="I346" s="857"/>
      <c r="K346" s="7"/>
      <c r="L346" s="7"/>
      <c r="M346" s="7"/>
    </row>
    <row r="347" spans="1:13" ht="15">
      <c r="A347" s="694" t="s">
        <v>14434</v>
      </c>
      <c r="B347" s="694"/>
      <c r="C347" s="697" t="s">
        <v>14657</v>
      </c>
      <c r="D347" s="492">
        <f>+VLOOKUP(A347,'LISTA IMPORTADO'!A:B,2,0)</f>
        <v>2.89</v>
      </c>
      <c r="E347" s="696">
        <f t="shared" si="28"/>
        <v>0</v>
      </c>
      <c r="F347" s="928"/>
      <c r="G347" s="813"/>
      <c r="H347" s="2"/>
      <c r="I347" s="857"/>
      <c r="K347" s="7"/>
      <c r="L347" s="7"/>
      <c r="M347" s="7"/>
    </row>
    <row r="348" spans="1:13" ht="15">
      <c r="A348" s="694" t="s">
        <v>24697</v>
      </c>
      <c r="B348" s="694"/>
      <c r="C348" s="1356" t="s">
        <v>24909</v>
      </c>
      <c r="D348" s="492">
        <f>+VLOOKUP(A348,'LISTA IMPORTADO'!A:B,2,0)</f>
        <v>2.41</v>
      </c>
      <c r="E348" s="696">
        <f t="shared" si="28"/>
        <v>0</v>
      </c>
      <c r="F348" s="928"/>
      <c r="G348" s="813"/>
      <c r="H348" s="2"/>
      <c r="I348" s="857"/>
      <c r="K348" s="7"/>
      <c r="L348" s="7"/>
      <c r="M348" s="7"/>
    </row>
    <row r="349" spans="1:13" ht="17.25" customHeight="1">
      <c r="A349" s="694" t="s">
        <v>17273</v>
      </c>
      <c r="B349" s="694"/>
      <c r="C349" s="844" t="s">
        <v>17274</v>
      </c>
      <c r="D349" s="492">
        <f>+VLOOKUP(A349,'LISTA IMPORTADO'!A:B,2,0)</f>
        <v>4.49</v>
      </c>
      <c r="E349" s="696">
        <f t="shared" si="28"/>
        <v>0</v>
      </c>
      <c r="F349" s="928"/>
      <c r="G349" s="813"/>
      <c r="H349" s="2"/>
      <c r="I349" s="857"/>
      <c r="K349" s="7"/>
      <c r="L349" s="7"/>
      <c r="M349" s="7"/>
    </row>
    <row r="350" spans="1:13" ht="20.25">
      <c r="A350" s="593"/>
      <c r="B350" s="609"/>
      <c r="C350" s="611" t="s">
        <v>12634</v>
      </c>
      <c r="D350" s="978"/>
      <c r="E350" s="610"/>
      <c r="F350" s="928"/>
      <c r="G350" s="813"/>
      <c r="H350" s="2"/>
      <c r="I350" s="857"/>
      <c r="K350" s="7"/>
      <c r="L350" s="7"/>
      <c r="M350" s="7"/>
    </row>
    <row r="351" spans="1:13" ht="17.25" customHeight="1">
      <c r="A351" s="280" t="s">
        <v>12635</v>
      </c>
      <c r="B351" s="280"/>
      <c r="C351" s="280" t="s">
        <v>12636</v>
      </c>
      <c r="D351" s="492">
        <f>+VLOOKUP(A351,'LISTA IMPORTADO'!A:B,2,0)</f>
        <v>0.33100000000000002</v>
      </c>
      <c r="E351" s="282">
        <f>+D351*G7*1.21</f>
        <v>0</v>
      </c>
      <c r="F351" s="928"/>
      <c r="G351" s="813"/>
      <c r="H351" s="2"/>
      <c r="I351" s="857"/>
      <c r="K351" s="7"/>
      <c r="L351" s="7"/>
      <c r="M351" s="7"/>
    </row>
    <row r="352" spans="1:13" ht="17.25" customHeight="1">
      <c r="A352" s="280" t="s">
        <v>17316</v>
      </c>
      <c r="B352" s="280"/>
      <c r="C352" s="280" t="s">
        <v>17317</v>
      </c>
      <c r="D352" s="492">
        <f>+VLOOKUP(A352,'LISTA IMPORTADO'!A:B,2,0)</f>
        <v>0.59299999999999997</v>
      </c>
      <c r="E352" s="282">
        <f>+D352*G18*1.21</f>
        <v>0</v>
      </c>
      <c r="F352" s="928"/>
      <c r="G352" s="813"/>
      <c r="H352" s="2"/>
      <c r="I352" s="857"/>
      <c r="K352" s="7"/>
      <c r="L352" s="7"/>
      <c r="M352" s="7"/>
    </row>
    <row r="353" spans="1:13" ht="17.25" customHeight="1">
      <c r="A353" s="294" t="s">
        <v>17275</v>
      </c>
      <c r="B353" s="280"/>
      <c r="C353" s="294" t="s">
        <v>17276</v>
      </c>
      <c r="D353" s="492">
        <f>+VLOOKUP(A353,'LISTA IMPORTADO'!A:B,2,0)</f>
        <v>4.2160000000000002</v>
      </c>
      <c r="E353" s="282">
        <f>+D353*G19*1.21</f>
        <v>0</v>
      </c>
      <c r="F353" s="928"/>
      <c r="G353" s="813"/>
      <c r="H353" s="2"/>
      <c r="I353" s="857"/>
      <c r="K353" s="7"/>
      <c r="L353" s="7"/>
      <c r="M353" s="7"/>
    </row>
    <row r="354" spans="1:13" ht="21" customHeight="1">
      <c r="A354" s="593"/>
      <c r="B354" s="609"/>
      <c r="C354" s="611" t="s">
        <v>17623</v>
      </c>
      <c r="D354" s="978"/>
      <c r="E354" s="610"/>
      <c r="F354" s="928"/>
      <c r="G354" s="813"/>
      <c r="H354" s="2"/>
      <c r="I354" s="857"/>
      <c r="K354" s="7"/>
      <c r="L354" s="7"/>
      <c r="M354" s="7"/>
    </row>
    <row r="355" spans="1:13" ht="14.25" customHeight="1">
      <c r="A355" s="693" t="s">
        <v>17624</v>
      </c>
      <c r="B355" s="694"/>
      <c r="C355" s="695" t="s">
        <v>17626</v>
      </c>
      <c r="D355" s="492">
        <f>+VLOOKUP(A355,'LISTA IMPORTADO'!A:B,2,0)</f>
        <v>0.41499999999999998</v>
      </c>
      <c r="E355" s="508">
        <f t="shared" ref="E355:E356" si="29">+(D355*$G$7)*1.21</f>
        <v>0</v>
      </c>
      <c r="F355" s="928"/>
      <c r="G355" s="813"/>
      <c r="H355" s="2"/>
      <c r="I355" s="857"/>
      <c r="K355" s="7"/>
      <c r="L355" s="7"/>
      <c r="M355" s="7"/>
    </row>
    <row r="356" spans="1:13" ht="14.25" customHeight="1">
      <c r="A356" s="501" t="s">
        <v>17625</v>
      </c>
      <c r="B356" s="507"/>
      <c r="C356" s="501" t="s">
        <v>17627</v>
      </c>
      <c r="D356" s="492">
        <f>+VLOOKUP(A356,'LISTA IMPORTADO'!A:B,2,0)</f>
        <v>0.48299999999999998</v>
      </c>
      <c r="E356" s="508">
        <f t="shared" si="29"/>
        <v>0</v>
      </c>
      <c r="F356" s="928"/>
      <c r="G356" s="813"/>
      <c r="H356" s="2"/>
      <c r="I356" s="857"/>
      <c r="K356" s="7"/>
      <c r="L356" s="7"/>
      <c r="M356" s="7"/>
    </row>
    <row r="357" spans="1:13" ht="21" thickBot="1">
      <c r="A357" s="593"/>
      <c r="B357" s="604"/>
      <c r="C357" s="592" t="s">
        <v>17277</v>
      </c>
      <c r="D357" s="978"/>
      <c r="E357" s="845"/>
      <c r="F357" s="928"/>
      <c r="G357" s="813"/>
      <c r="H357" s="2"/>
      <c r="I357" s="857"/>
      <c r="K357" s="7"/>
      <c r="L357" s="7"/>
      <c r="M357" s="7"/>
    </row>
    <row r="358" spans="1:13" ht="21.75" customHeight="1">
      <c r="A358" s="700" t="s">
        <v>17278</v>
      </c>
      <c r="B358" s="369"/>
      <c r="C358" s="700" t="s">
        <v>17280</v>
      </c>
      <c r="D358" s="492">
        <f>+VLOOKUP(A358,'LISTA IMPORTADO'!A:B,2,0)</f>
        <v>3.18</v>
      </c>
      <c r="E358" s="115">
        <f>+D358*G7*1.21</f>
        <v>0</v>
      </c>
      <c r="F358" s="928"/>
      <c r="G358" s="813"/>
      <c r="H358" s="569"/>
      <c r="I358" s="857"/>
      <c r="K358" s="7"/>
      <c r="L358" s="7"/>
      <c r="M358" s="7"/>
    </row>
    <row r="359" spans="1:13" ht="17.25" customHeight="1" thickBot="1">
      <c r="A359" s="307" t="s">
        <v>17279</v>
      </c>
      <c r="B359" s="370"/>
      <c r="C359" s="307" t="s">
        <v>17281</v>
      </c>
      <c r="D359" s="492">
        <f>+VLOOKUP(A359,'LISTA IMPORTADO'!A:B,2,0)</f>
        <v>4.04</v>
      </c>
      <c r="E359" s="361">
        <f>+D359*G7*1.21</f>
        <v>0</v>
      </c>
      <c r="F359" s="928"/>
      <c r="G359" s="813"/>
      <c r="H359" s="2"/>
      <c r="I359" s="857"/>
      <c r="K359" s="7"/>
      <c r="L359" s="7"/>
      <c r="M359" s="7"/>
    </row>
    <row r="360" spans="1:13" ht="21" thickBot="1">
      <c r="A360" s="593"/>
      <c r="B360" s="595"/>
      <c r="C360" s="597" t="s">
        <v>12576</v>
      </c>
      <c r="D360" s="978"/>
      <c r="E360" s="596"/>
      <c r="F360" s="928"/>
      <c r="G360" s="569"/>
      <c r="H360" s="569"/>
      <c r="I360" s="857"/>
      <c r="K360" s="7"/>
      <c r="L360" s="7"/>
      <c r="M360" s="7"/>
    </row>
    <row r="361" spans="1:13" s="140" customFormat="1" ht="21" customHeight="1">
      <c r="A361" s="503" t="s">
        <v>2764</v>
      </c>
      <c r="B361" s="280"/>
      <c r="C361" s="183" t="s">
        <v>14601</v>
      </c>
      <c r="D361" s="492">
        <f>+VLOOKUP(A361,'LISTA IMPORTADO'!A:B,2,0)</f>
        <v>7.1050000000000004</v>
      </c>
      <c r="E361" s="282">
        <f t="shared" ref="E361:E373" si="30">+(D361*$G$7)*1.21</f>
        <v>0</v>
      </c>
      <c r="F361" s="928"/>
      <c r="G361" s="569"/>
      <c r="H361" s="569"/>
      <c r="I361" s="857"/>
      <c r="J361"/>
      <c r="K361" s="6"/>
      <c r="L361" s="7"/>
      <c r="M361" s="6"/>
    </row>
    <row r="362" spans="1:13">
      <c r="A362" s="504" t="s">
        <v>2765</v>
      </c>
      <c r="B362" s="280"/>
      <c r="C362" s="126" t="s">
        <v>14602</v>
      </c>
      <c r="D362" s="492">
        <f>+VLOOKUP(A362,'LISTA IMPORTADO'!A:B,2,0)</f>
        <v>7.52</v>
      </c>
      <c r="E362" s="282">
        <f t="shared" si="30"/>
        <v>0</v>
      </c>
      <c r="F362" s="928"/>
      <c r="G362" s="813"/>
      <c r="H362" s="2"/>
      <c r="I362" s="857"/>
      <c r="K362" s="7"/>
      <c r="L362" s="7"/>
      <c r="M362" s="7"/>
    </row>
    <row r="363" spans="1:13">
      <c r="A363" s="504" t="s">
        <v>2744</v>
      </c>
      <c r="B363" s="494"/>
      <c r="C363" s="126" t="s">
        <v>14603</v>
      </c>
      <c r="D363" s="492">
        <f>+VLOOKUP(A363,'LISTA IMPORTADO'!A:B,2,0)</f>
        <v>5.15</v>
      </c>
      <c r="E363" s="282">
        <f t="shared" si="30"/>
        <v>0</v>
      </c>
      <c r="F363" s="928"/>
      <c r="G363" s="813"/>
      <c r="H363" s="2"/>
      <c r="I363" s="857"/>
      <c r="K363" s="7"/>
      <c r="L363" s="7"/>
      <c r="M363" s="7"/>
    </row>
    <row r="364" spans="1:13">
      <c r="A364" s="126" t="s">
        <v>16599</v>
      </c>
      <c r="B364" s="494"/>
      <c r="C364" s="126" t="s">
        <v>16600</v>
      </c>
      <c r="D364" s="492">
        <f>+VLOOKUP(A364,'LISTA IMPORTADO'!A:B,2,0)</f>
        <v>19.46</v>
      </c>
      <c r="E364" s="282">
        <f t="shared" si="30"/>
        <v>0</v>
      </c>
      <c r="F364" s="928"/>
      <c r="G364" s="813"/>
      <c r="H364" s="569"/>
      <c r="I364" s="857"/>
      <c r="K364" s="7"/>
      <c r="L364" s="7"/>
      <c r="M364" s="7"/>
    </row>
    <row r="365" spans="1:13">
      <c r="A365" s="319" t="s">
        <v>16418</v>
      </c>
      <c r="B365" s="494"/>
      <c r="C365" s="319" t="s">
        <v>16419</v>
      </c>
      <c r="D365" s="492">
        <f>+VLOOKUP(A365,'LISTA IMPORTADO'!A:B,2,0)</f>
        <v>6.17</v>
      </c>
      <c r="E365" s="282">
        <f t="shared" si="30"/>
        <v>0</v>
      </c>
      <c r="F365" s="928"/>
      <c r="G365" s="813"/>
      <c r="H365" s="569"/>
      <c r="I365" s="857"/>
      <c r="K365" s="7"/>
      <c r="L365" s="7"/>
      <c r="M365" s="7"/>
    </row>
    <row r="366" spans="1:13">
      <c r="A366" s="504" t="s">
        <v>3286</v>
      </c>
      <c r="B366" s="494"/>
      <c r="C366" s="126" t="s">
        <v>14604</v>
      </c>
      <c r="D366" s="492">
        <f>+VLOOKUP(A366,'LISTA IMPORTADO'!A:B,2,0)</f>
        <v>5.6269999999999998</v>
      </c>
      <c r="E366" s="282">
        <f t="shared" si="30"/>
        <v>0</v>
      </c>
      <c r="F366" s="928"/>
      <c r="G366" s="813"/>
      <c r="H366" s="2"/>
      <c r="I366" s="857"/>
      <c r="K366" s="569"/>
      <c r="L366" s="7"/>
      <c r="M366" s="7"/>
    </row>
    <row r="367" spans="1:13">
      <c r="A367" s="504" t="s">
        <v>12181</v>
      </c>
      <c r="B367" s="494"/>
      <c r="C367" s="126" t="s">
        <v>14605</v>
      </c>
      <c r="D367" s="492">
        <f>+VLOOKUP(A367,'LISTA IMPORTADO'!A:B,2,0)</f>
        <v>6.008</v>
      </c>
      <c r="E367" s="282">
        <f t="shared" si="30"/>
        <v>0</v>
      </c>
      <c r="F367" s="928"/>
      <c r="G367" s="813"/>
      <c r="H367" s="569"/>
      <c r="I367" s="857"/>
      <c r="K367" s="569"/>
      <c r="L367" s="7"/>
      <c r="M367" s="7"/>
    </row>
    <row r="368" spans="1:13">
      <c r="A368" s="319" t="s">
        <v>24760</v>
      </c>
      <c r="B368" s="494"/>
      <c r="C368" s="126" t="s">
        <v>24761</v>
      </c>
      <c r="D368" s="492">
        <f>+VLOOKUP(A368,'LISTA IMPORTADO'!A:B,2,0)</f>
        <v>7.2359999999999998</v>
      </c>
      <c r="E368" s="282">
        <f t="shared" si="30"/>
        <v>0</v>
      </c>
      <c r="F368" s="928"/>
      <c r="G368" s="813"/>
      <c r="H368" s="569"/>
      <c r="I368" s="857"/>
      <c r="K368" s="569"/>
      <c r="L368" s="7"/>
      <c r="M368" s="7"/>
    </row>
    <row r="369" spans="1:13">
      <c r="A369" s="504" t="s">
        <v>14335</v>
      </c>
      <c r="B369" s="494"/>
      <c r="C369" s="126" t="s">
        <v>14606</v>
      </c>
      <c r="D369" s="492">
        <f>+VLOOKUP(A369,'LISTA IMPORTADO'!A:B,2,0)</f>
        <v>4.7699999999999996</v>
      </c>
      <c r="E369" s="282">
        <f t="shared" si="30"/>
        <v>0</v>
      </c>
      <c r="F369" s="928"/>
      <c r="G369" s="813"/>
      <c r="H369" s="569"/>
      <c r="I369" s="857"/>
      <c r="K369" s="569"/>
      <c r="L369" s="7"/>
      <c r="M369" s="7"/>
    </row>
    <row r="370" spans="1:13">
      <c r="A370" s="504" t="s">
        <v>14337</v>
      </c>
      <c r="B370" s="494"/>
      <c r="C370" s="126" t="s">
        <v>14607</v>
      </c>
      <c r="D370" s="492">
        <f>+VLOOKUP(A370,'LISTA IMPORTADO'!A:B,2,0)</f>
        <v>7.01</v>
      </c>
      <c r="E370" s="282">
        <f t="shared" si="30"/>
        <v>0</v>
      </c>
      <c r="F370" s="928"/>
      <c r="G370" s="813"/>
      <c r="H370" s="569"/>
      <c r="I370" s="857"/>
      <c r="K370" s="569"/>
      <c r="L370" s="7"/>
      <c r="M370" s="7"/>
    </row>
    <row r="371" spans="1:13">
      <c r="A371" s="504" t="s">
        <v>3287</v>
      </c>
      <c r="B371" s="280"/>
      <c r="C371" s="126" t="s">
        <v>14608</v>
      </c>
      <c r="D371" s="492">
        <f>+VLOOKUP(A371,'LISTA IMPORTADO'!A:B,2,0)</f>
        <v>7.06</v>
      </c>
      <c r="E371" s="282">
        <f t="shared" si="30"/>
        <v>0</v>
      </c>
      <c r="F371" s="928"/>
      <c r="G371" s="813"/>
      <c r="H371" s="569"/>
      <c r="I371" s="857"/>
      <c r="K371" s="569"/>
      <c r="L371" s="7"/>
      <c r="M371" s="7"/>
    </row>
    <row r="372" spans="1:13">
      <c r="A372" s="704" t="s">
        <v>16420</v>
      </c>
      <c r="B372" s="280"/>
      <c r="C372" s="704" t="s">
        <v>16421</v>
      </c>
      <c r="D372" s="492">
        <f>+VLOOKUP(A372,'LISTA IMPORTADO'!A:B,2,0)</f>
        <v>4.79</v>
      </c>
      <c r="E372" s="282">
        <f t="shared" si="30"/>
        <v>0</v>
      </c>
      <c r="F372" s="928"/>
      <c r="G372" s="813"/>
      <c r="H372" s="569"/>
      <c r="I372" s="857"/>
      <c r="K372" s="816"/>
      <c r="L372" s="7"/>
      <c r="M372" s="7"/>
    </row>
    <row r="373" spans="1:13">
      <c r="A373" s="704" t="s">
        <v>16422</v>
      </c>
      <c r="B373" s="280"/>
      <c r="C373" s="704" t="s">
        <v>16423</v>
      </c>
      <c r="D373" s="492">
        <f>+VLOOKUP(A373,'LISTA IMPORTADO'!A:B,2,0)</f>
        <v>5.55</v>
      </c>
      <c r="E373" s="282">
        <f t="shared" si="30"/>
        <v>0</v>
      </c>
      <c r="F373" s="928"/>
      <c r="G373" s="813"/>
      <c r="H373" s="569"/>
      <c r="I373" s="857"/>
      <c r="K373" s="569"/>
      <c r="L373" s="7"/>
      <c r="M373" s="7"/>
    </row>
    <row r="374" spans="1:13">
      <c r="A374" s="126"/>
      <c r="B374" s="280"/>
      <c r="C374" s="126"/>
      <c r="D374" s="492"/>
      <c r="E374" s="282"/>
      <c r="F374" s="928"/>
      <c r="G374" s="813"/>
      <c r="H374" s="816"/>
      <c r="I374" s="857"/>
      <c r="K374" s="569"/>
      <c r="L374" s="7"/>
      <c r="M374" s="7"/>
    </row>
    <row r="375" spans="1:13" ht="20.25">
      <c r="A375" s="593"/>
      <c r="B375" s="604"/>
      <c r="C375" s="592" t="s">
        <v>12742</v>
      </c>
      <c r="D375" s="978"/>
      <c r="E375" s="605"/>
      <c r="F375" s="928"/>
      <c r="G375" s="813"/>
      <c r="H375" s="569"/>
      <c r="I375" s="857"/>
      <c r="K375" s="569"/>
      <c r="L375" s="7"/>
      <c r="M375" s="7"/>
    </row>
    <row r="376" spans="1:13">
      <c r="A376" s="1357" t="s">
        <v>12743</v>
      </c>
      <c r="B376" s="280"/>
      <c r="C376" s="294" t="s">
        <v>12746</v>
      </c>
      <c r="D376" s="492">
        <f>+VLOOKUP(A376,'LISTA IMPORTADO'!A:B,2,0)</f>
        <v>1.577</v>
      </c>
      <c r="E376" s="1353">
        <f>+(D376*$G$7)*1.21</f>
        <v>0</v>
      </c>
      <c r="F376" s="928"/>
      <c r="G376" s="813"/>
      <c r="H376" s="569"/>
      <c r="I376" s="857"/>
      <c r="K376" s="569"/>
      <c r="L376" s="7"/>
      <c r="M376" s="7"/>
    </row>
    <row r="377" spans="1:13">
      <c r="A377" s="1357" t="s">
        <v>12744</v>
      </c>
      <c r="B377" s="280"/>
      <c r="C377" s="294" t="s">
        <v>12747</v>
      </c>
      <c r="D377" s="492">
        <f>+VLOOKUP(A377,'LISTA IMPORTADO'!A:B,2,0)</f>
        <v>1.198</v>
      </c>
      <c r="E377" s="1353">
        <f>+(D377*$G$7)*1.21</f>
        <v>0</v>
      </c>
      <c r="F377" s="928"/>
      <c r="G377" s="813"/>
      <c r="H377" s="569"/>
      <c r="I377" s="857"/>
      <c r="K377" s="817"/>
      <c r="L377" s="7"/>
      <c r="M377" s="7"/>
    </row>
    <row r="378" spans="1:13" s="531" customFormat="1">
      <c r="A378" s="1358" t="s">
        <v>24727</v>
      </c>
      <c r="B378" s="496"/>
      <c r="C378" s="319" t="s">
        <v>24728</v>
      </c>
      <c r="D378" s="492">
        <f>+VLOOKUP(A378,'LISTA IMPORTADO'!A:B,2,0)</f>
        <v>3.1</v>
      </c>
      <c r="E378" s="1353">
        <f>+(D378*$G$7)*1.21</f>
        <v>0</v>
      </c>
      <c r="F378" s="928"/>
      <c r="G378" s="813"/>
      <c r="H378" s="569"/>
      <c r="I378" s="857"/>
      <c r="J378"/>
      <c r="K378" s="817"/>
      <c r="L378" s="7"/>
      <c r="M378" s="541"/>
    </row>
    <row r="379" spans="1:13">
      <c r="A379" s="1357" t="s">
        <v>12745</v>
      </c>
      <c r="B379" s="280"/>
      <c r="C379" s="294" t="s">
        <v>12748</v>
      </c>
      <c r="D379" s="492">
        <f>+VLOOKUP(A379,'LISTA IMPORTADO'!A:B,2,0)</f>
        <v>2.3849999999999998</v>
      </c>
      <c r="E379" s="1353">
        <f>+(D379*$G$7)*1.21</f>
        <v>0</v>
      </c>
      <c r="F379" s="928"/>
      <c r="G379" s="813"/>
      <c r="H379" s="817"/>
      <c r="I379" s="857"/>
      <c r="K379" s="7"/>
      <c r="L379" s="7"/>
      <c r="M379" s="7"/>
    </row>
    <row r="380" spans="1:13">
      <c r="A380" s="1357" t="s">
        <v>12750</v>
      </c>
      <c r="B380" s="280"/>
      <c r="C380" s="294" t="s">
        <v>12749</v>
      </c>
      <c r="D380" s="492">
        <f>+VLOOKUP(A380,'LISTA IMPORTADO'!A:B,2,0)</f>
        <v>2.3090000000000002</v>
      </c>
      <c r="E380" s="1353">
        <f>+(D380*$G$7)*1.21</f>
        <v>0</v>
      </c>
      <c r="F380" s="928"/>
      <c r="G380" s="813"/>
      <c r="H380" s="817"/>
      <c r="I380" s="857"/>
      <c r="K380" s="7"/>
      <c r="L380" s="7"/>
      <c r="M380" s="7"/>
    </row>
    <row r="381" spans="1:13" s="1" customFormat="1" ht="12.75" customHeight="1">
      <c r="A381" s="294"/>
      <c r="B381" s="280"/>
      <c r="C381" s="294"/>
      <c r="D381" s="492"/>
      <c r="E381" s="282"/>
      <c r="F381" s="928"/>
      <c r="G381" s="813"/>
      <c r="H381" s="817"/>
      <c r="I381" s="857"/>
      <c r="J381"/>
      <c r="K381" s="569"/>
      <c r="L381" s="7"/>
      <c r="M381" s="2"/>
    </row>
    <row r="382" spans="1:13" s="627" customFormat="1" ht="20.25">
      <c r="A382" s="593"/>
      <c r="B382" s="604"/>
      <c r="C382" s="592" t="s">
        <v>17372</v>
      </c>
      <c r="D382" s="978"/>
      <c r="E382" s="605"/>
      <c r="F382" s="928"/>
      <c r="G382" s="813"/>
      <c r="H382" s="626"/>
      <c r="I382" s="857"/>
      <c r="J382"/>
      <c r="K382" s="569"/>
      <c r="L382" s="7"/>
      <c r="M382" s="626"/>
    </row>
    <row r="383" spans="1:13" s="627" customFormat="1" ht="12.75" customHeight="1">
      <c r="A383" s="294" t="s">
        <v>17572</v>
      </c>
      <c r="B383" s="280"/>
      <c r="C383" s="294" t="s">
        <v>17373</v>
      </c>
      <c r="D383" s="492">
        <f>+VLOOKUP(A383,'LISTA IMPORTADO'!A:B,2,0)</f>
        <v>1.88</v>
      </c>
      <c r="E383" s="282">
        <f>+(D383*$G$7)*1.21</f>
        <v>0</v>
      </c>
      <c r="F383" s="928"/>
      <c r="G383" s="813"/>
      <c r="H383" s="569"/>
      <c r="I383" s="857"/>
      <c r="J383"/>
      <c r="K383" s="569"/>
      <c r="L383" s="7"/>
      <c r="M383" s="626"/>
    </row>
    <row r="384" spans="1:13" s="627" customFormat="1" ht="12.75" customHeight="1">
      <c r="A384" s="294" t="s">
        <v>17374</v>
      </c>
      <c r="B384" s="280"/>
      <c r="C384" s="294" t="s">
        <v>17375</v>
      </c>
      <c r="D384" s="492">
        <f>+VLOOKUP(A384,'LISTA IMPORTADO'!A:B,2,0)</f>
        <v>1.994</v>
      </c>
      <c r="E384" s="282">
        <f t="shared" ref="E384:E390" si="31">+(D384*$G$7)*1.21</f>
        <v>0</v>
      </c>
      <c r="F384" s="928"/>
      <c r="G384" s="813"/>
      <c r="H384" s="569"/>
      <c r="I384" s="857"/>
      <c r="J384"/>
      <c r="K384" s="569"/>
      <c r="L384" s="7"/>
      <c r="M384" s="626"/>
    </row>
    <row r="385" spans="1:13" s="627" customFormat="1">
      <c r="A385" s="294" t="s">
        <v>17376</v>
      </c>
      <c r="B385" s="280"/>
      <c r="C385" s="294" t="s">
        <v>17377</v>
      </c>
      <c r="D385" s="492">
        <f>+VLOOKUP(A385,'LISTA IMPORTADO'!A:B,2,0)</f>
        <v>1.7689999999999999</v>
      </c>
      <c r="E385" s="282">
        <f t="shared" si="31"/>
        <v>0</v>
      </c>
      <c r="F385" s="928"/>
      <c r="G385" s="813"/>
      <c r="H385" s="569"/>
      <c r="I385" s="857"/>
      <c r="J385"/>
      <c r="K385" s="569"/>
      <c r="L385" s="7"/>
      <c r="M385" s="626"/>
    </row>
    <row r="386" spans="1:13" ht="12.75" customHeight="1">
      <c r="A386" s="294" t="s">
        <v>17378</v>
      </c>
      <c r="B386" s="280"/>
      <c r="C386" s="294" t="s">
        <v>17379</v>
      </c>
      <c r="D386" s="492">
        <f>+VLOOKUP(A386,'LISTA IMPORTADO'!A:B,2,0)</f>
        <v>1.502</v>
      </c>
      <c r="E386" s="282">
        <f t="shared" si="31"/>
        <v>0</v>
      </c>
      <c r="F386" s="928"/>
      <c r="G386" s="813"/>
      <c r="H386" s="569"/>
      <c r="I386" s="857"/>
      <c r="K386" s="819"/>
      <c r="L386" s="7"/>
      <c r="M386" s="7"/>
    </row>
    <row r="387" spans="1:13" ht="12.75" customHeight="1">
      <c r="A387" s="294" t="s">
        <v>17380</v>
      </c>
      <c r="B387" s="280"/>
      <c r="C387" s="294" t="s">
        <v>17381</v>
      </c>
      <c r="D387" s="492">
        <f>+VLOOKUP(A387,'LISTA IMPORTADO'!A:B,2,0)</f>
        <v>2.379</v>
      </c>
      <c r="E387" s="282">
        <f t="shared" si="31"/>
        <v>0</v>
      </c>
      <c r="F387" s="928"/>
      <c r="G387" s="813"/>
      <c r="H387" s="818"/>
      <c r="I387" s="857"/>
      <c r="K387" s="569"/>
      <c r="L387" s="7"/>
      <c r="M387" s="7"/>
    </row>
    <row r="388" spans="1:13" ht="12.75" customHeight="1">
      <c r="A388" s="294" t="s">
        <v>17382</v>
      </c>
      <c r="B388" s="280"/>
      <c r="C388" s="294" t="s">
        <v>17383</v>
      </c>
      <c r="D388" s="492">
        <f>+VLOOKUP(A388,'LISTA IMPORTADO'!A:B,2,0)</f>
        <v>1.421</v>
      </c>
      <c r="E388" s="282">
        <f t="shared" si="31"/>
        <v>0</v>
      </c>
      <c r="F388" s="928"/>
      <c r="G388" s="813"/>
      <c r="H388" s="819"/>
      <c r="I388" s="857"/>
      <c r="K388" s="815"/>
      <c r="L388" s="7"/>
      <c r="M388" s="7"/>
    </row>
    <row r="389" spans="1:13">
      <c r="A389" s="294" t="s">
        <v>17384</v>
      </c>
      <c r="B389" s="280"/>
      <c r="C389" s="294" t="s">
        <v>17385</v>
      </c>
      <c r="D389" s="492">
        <f>+VLOOKUP(A389,'LISTA IMPORTADO'!A:B,2,0)</f>
        <v>1.641</v>
      </c>
      <c r="E389" s="282">
        <f t="shared" si="31"/>
        <v>0</v>
      </c>
      <c r="F389" s="928"/>
      <c r="G389" s="813"/>
      <c r="H389" s="569"/>
      <c r="I389" s="857"/>
      <c r="K389" s="7"/>
      <c r="L389" s="7"/>
      <c r="M389" s="7"/>
    </row>
    <row r="390" spans="1:13" ht="12.75" customHeight="1">
      <c r="A390" s="294" t="s">
        <v>17386</v>
      </c>
      <c r="B390" s="280"/>
      <c r="C390" s="294" t="s">
        <v>17387</v>
      </c>
      <c r="D390" s="492">
        <f>+VLOOKUP(A390,'LISTA IMPORTADO'!A:B,2,0)</f>
        <v>1.609</v>
      </c>
      <c r="E390" s="282">
        <f t="shared" si="31"/>
        <v>0</v>
      </c>
      <c r="F390" s="928"/>
      <c r="G390" s="813"/>
      <c r="H390" s="569"/>
      <c r="I390" s="857"/>
      <c r="K390" s="7"/>
      <c r="L390" s="7"/>
      <c r="M390" s="7"/>
    </row>
    <row r="391" spans="1:13" ht="20.25">
      <c r="A391" s="593"/>
      <c r="B391" s="604"/>
      <c r="C391" s="592" t="s">
        <v>24910</v>
      </c>
      <c r="D391" s="1345"/>
      <c r="E391" s="605"/>
      <c r="F391" s="928"/>
      <c r="G391" s="813"/>
      <c r="H391" s="569"/>
      <c r="I391" s="857"/>
      <c r="K391" s="7"/>
      <c r="L391" s="7"/>
      <c r="M391" s="7"/>
    </row>
    <row r="392" spans="1:13">
      <c r="A392" s="1352" t="s">
        <v>24756</v>
      </c>
      <c r="B392" s="294"/>
      <c r="C392" s="126" t="s">
        <v>24757</v>
      </c>
      <c r="D392" s="492">
        <f>+VLOOKUP(A392,'LISTA IMPORTADO'!A:B,2,0)</f>
        <v>6.0179999999999998</v>
      </c>
      <c r="E392" s="1360">
        <f t="shared" ref="E392" si="32">+(D392*$G$7)*1.21</f>
        <v>0</v>
      </c>
      <c r="F392" s="928"/>
      <c r="G392" s="813"/>
      <c r="H392" s="569"/>
      <c r="I392" s="857"/>
      <c r="K392" s="7"/>
      <c r="L392" s="7"/>
      <c r="M392" s="7"/>
    </row>
    <row r="393" spans="1:13">
      <c r="A393" s="1352" t="s">
        <v>8769</v>
      </c>
      <c r="B393" s="294"/>
      <c r="C393" s="126" t="s">
        <v>21036</v>
      </c>
      <c r="D393" s="492">
        <f>+VLOOKUP(A393,'LISTA IMPORTADO'!A:B,2,0)</f>
        <v>2.0950000000000002</v>
      </c>
      <c r="E393" s="1360">
        <f t="shared" ref="E393:E422" si="33">+(D393*$G$7)*1.21</f>
        <v>0</v>
      </c>
      <c r="F393" s="928"/>
      <c r="G393" s="813"/>
      <c r="H393" s="569"/>
      <c r="I393" s="857"/>
      <c r="K393" s="7"/>
      <c r="L393" s="7"/>
      <c r="M393" s="7"/>
    </row>
    <row r="394" spans="1:13" ht="12.75" customHeight="1">
      <c r="A394" s="1352" t="s">
        <v>15477</v>
      </c>
      <c r="B394" s="294"/>
      <c r="C394" s="126" t="s">
        <v>21037</v>
      </c>
      <c r="D394" s="492">
        <f>+VLOOKUP(A394,'LISTA IMPORTADO'!A:B,2,0)</f>
        <v>2.34</v>
      </c>
      <c r="E394" s="1360">
        <f t="shared" si="33"/>
        <v>0</v>
      </c>
      <c r="F394" s="928"/>
      <c r="G394" s="813"/>
      <c r="H394" s="569"/>
      <c r="I394" s="857"/>
      <c r="K394" s="7"/>
      <c r="L394" s="7"/>
      <c r="M394" s="7"/>
    </row>
    <row r="395" spans="1:13" ht="12.75" customHeight="1">
      <c r="A395" s="1352" t="s">
        <v>15478</v>
      </c>
      <c r="B395" s="294"/>
      <c r="C395" s="126" t="s">
        <v>21038</v>
      </c>
      <c r="D395" s="492">
        <f>+VLOOKUP(A395,'LISTA IMPORTADO'!A:B,2,0)</f>
        <v>2.76</v>
      </c>
      <c r="E395" s="1360"/>
      <c r="F395" s="928"/>
      <c r="G395" s="813"/>
      <c r="H395" s="569"/>
      <c r="I395" s="857"/>
      <c r="K395" s="7"/>
      <c r="L395" s="7"/>
      <c r="M395" s="7"/>
    </row>
    <row r="396" spans="1:13" ht="12.75" customHeight="1">
      <c r="A396" s="1352" t="s">
        <v>24738</v>
      </c>
      <c r="B396" s="294"/>
      <c r="C396" s="126" t="s">
        <v>24739</v>
      </c>
      <c r="D396" s="492">
        <f>+VLOOKUP(A396,'LISTA IMPORTADO'!A:B,2,0)</f>
        <v>2.9140000000000001</v>
      </c>
      <c r="E396" s="1360">
        <f t="shared" si="33"/>
        <v>0</v>
      </c>
      <c r="F396" s="928"/>
      <c r="G396" s="813"/>
      <c r="H396" s="569"/>
    </row>
    <row r="397" spans="1:13" ht="12.75" customHeight="1">
      <c r="A397" s="1352" t="s">
        <v>24736</v>
      </c>
      <c r="B397" s="294"/>
      <c r="C397" s="126" t="s">
        <v>24737</v>
      </c>
      <c r="D397" s="492">
        <f>+VLOOKUP(A397,'LISTA IMPORTADO'!A:B,2,0)</f>
        <v>3.4129999999999998</v>
      </c>
      <c r="E397" s="1360">
        <f t="shared" si="33"/>
        <v>0</v>
      </c>
      <c r="F397" s="928"/>
      <c r="G397" s="813"/>
      <c r="H397" s="569"/>
    </row>
    <row r="398" spans="1:13" ht="12.75" customHeight="1">
      <c r="A398" s="1352" t="s">
        <v>17628</v>
      </c>
      <c r="B398" s="294"/>
      <c r="C398" s="126" t="s">
        <v>17630</v>
      </c>
      <c r="D398" s="492">
        <f>+VLOOKUP(A398,'LISTA IMPORTADO'!A:B,2,0)</f>
        <v>3.2490000000000001</v>
      </c>
      <c r="E398" s="1360">
        <f t="shared" si="33"/>
        <v>0</v>
      </c>
      <c r="F398" s="928"/>
      <c r="G398" s="813"/>
      <c r="H398" s="569"/>
    </row>
    <row r="399" spans="1:13" ht="12.75" customHeight="1">
      <c r="A399" s="1352" t="s">
        <v>24741</v>
      </c>
      <c r="B399" s="294"/>
      <c r="C399" s="126" t="s">
        <v>24882</v>
      </c>
      <c r="D399" s="492">
        <f>+VLOOKUP(A399,'LISTA IMPORTADO'!A:B,2,0)</f>
        <v>2.4289999999999998</v>
      </c>
      <c r="E399" s="1360"/>
      <c r="F399" s="928"/>
      <c r="G399" s="813"/>
      <c r="H399" s="569"/>
    </row>
    <row r="400" spans="1:13" ht="12.75" customHeight="1">
      <c r="A400" s="1352" t="s">
        <v>24740</v>
      </c>
      <c r="B400" s="294"/>
      <c r="C400" s="126" t="s">
        <v>24881</v>
      </c>
      <c r="D400" s="492">
        <f>+VLOOKUP(A400,'LISTA IMPORTADO'!A:B,2,0)</f>
        <v>3.4510000000000001</v>
      </c>
      <c r="E400" s="1360">
        <f t="shared" si="33"/>
        <v>0</v>
      </c>
      <c r="F400" s="928"/>
      <c r="G400" s="813"/>
      <c r="H400" s="569"/>
    </row>
    <row r="401" spans="1:8" ht="12.75" customHeight="1">
      <c r="A401" s="1352" t="s">
        <v>24758</v>
      </c>
      <c r="B401" s="294"/>
      <c r="C401" s="126" t="s">
        <v>24759</v>
      </c>
      <c r="D401" s="492">
        <f>+VLOOKUP(A401,'LISTA IMPORTADO'!A:B,2,0)</f>
        <v>2.39</v>
      </c>
      <c r="E401" s="1360">
        <f t="shared" si="33"/>
        <v>0</v>
      </c>
      <c r="F401" s="928"/>
      <c r="G401" s="813"/>
      <c r="H401" s="569"/>
    </row>
    <row r="402" spans="1:8" ht="20.25" customHeight="1">
      <c r="A402" s="593"/>
      <c r="B402" s="604"/>
      <c r="C402" s="592" t="s">
        <v>24911</v>
      </c>
      <c r="D402" s="1345"/>
      <c r="E402" s="605"/>
      <c r="F402" s="928"/>
      <c r="G402" s="813"/>
      <c r="H402" s="569"/>
    </row>
    <row r="403" spans="1:8" s="1" customFormat="1" ht="12.75" customHeight="1">
      <c r="A403" s="1352" t="s">
        <v>17629</v>
      </c>
      <c r="B403" s="1059"/>
      <c r="C403" s="126" t="s">
        <v>17631</v>
      </c>
      <c r="D403" s="492">
        <f>+VLOOKUP(A403,'LISTA IMPORTADO'!A:B,2,0)</f>
        <v>0.20799999999999999</v>
      </c>
      <c r="E403" s="1360">
        <f t="shared" si="33"/>
        <v>0</v>
      </c>
      <c r="F403" s="813"/>
      <c r="G403" s="813"/>
      <c r="H403" s="569"/>
    </row>
    <row r="404" spans="1:8" s="1" customFormat="1" ht="12.75" customHeight="1">
      <c r="A404" s="1352" t="s">
        <v>24752</v>
      </c>
      <c r="B404" s="1059"/>
      <c r="C404" s="126" t="s">
        <v>24753</v>
      </c>
      <c r="D404" s="492">
        <f>+VLOOKUP(A404,'LISTA IMPORTADO'!A:B,2,0)</f>
        <v>4.3150000000000004</v>
      </c>
      <c r="E404" s="1360">
        <f t="shared" si="33"/>
        <v>0</v>
      </c>
      <c r="F404" s="813"/>
      <c r="G404" s="813"/>
      <c r="H404" s="569"/>
    </row>
    <row r="405" spans="1:8" s="1" customFormat="1" ht="12.75" customHeight="1">
      <c r="A405" s="1352" t="s">
        <v>24754</v>
      </c>
      <c r="B405" s="1059"/>
      <c r="C405" s="126" t="s">
        <v>24755</v>
      </c>
      <c r="D405" s="492">
        <f>+VLOOKUP(A405,'LISTA IMPORTADO'!A:B,2,0)</f>
        <v>1.1040000000000001</v>
      </c>
      <c r="E405" s="1360">
        <f t="shared" si="33"/>
        <v>0</v>
      </c>
      <c r="F405" s="813"/>
      <c r="G405" s="813"/>
      <c r="H405" s="569"/>
    </row>
    <row r="406" spans="1:8" s="1" customFormat="1" ht="12.75" customHeight="1">
      <c r="A406" s="1352" t="s">
        <v>24742</v>
      </c>
      <c r="B406" s="1059"/>
      <c r="C406" s="126" t="s">
        <v>24743</v>
      </c>
      <c r="D406" s="492">
        <f>+VLOOKUP(A406,'LISTA IMPORTADO'!A:B,2,0)</f>
        <v>1.671</v>
      </c>
      <c r="E406" s="1360">
        <f t="shared" si="33"/>
        <v>0</v>
      </c>
      <c r="F406" s="813"/>
      <c r="G406" s="813"/>
      <c r="H406" s="569"/>
    </row>
    <row r="407" spans="1:8" s="1" customFormat="1" ht="12.75" customHeight="1">
      <c r="A407" s="1352" t="s">
        <v>24748</v>
      </c>
      <c r="B407" s="1059"/>
      <c r="C407" s="126" t="s">
        <v>24749</v>
      </c>
      <c r="D407" s="492">
        <f>+VLOOKUP(A407,'LISTA IMPORTADO'!A:B,2,0)</f>
        <v>1.508</v>
      </c>
      <c r="E407" s="1360">
        <f t="shared" si="33"/>
        <v>0</v>
      </c>
      <c r="F407" s="813"/>
      <c r="G407" s="813"/>
      <c r="H407" s="569"/>
    </row>
    <row r="408" spans="1:8" s="1" customFormat="1" ht="12.75" customHeight="1">
      <c r="A408" s="1352" t="s">
        <v>24744</v>
      </c>
      <c r="B408" s="1059"/>
      <c r="C408" s="126" t="s">
        <v>24745</v>
      </c>
      <c r="D408" s="492">
        <f>+VLOOKUP(A408,'LISTA IMPORTADO'!A:B,2,0)</f>
        <v>1.079</v>
      </c>
      <c r="E408" s="1360">
        <f t="shared" si="33"/>
        <v>0</v>
      </c>
      <c r="F408" s="813"/>
      <c r="G408" s="813"/>
      <c r="H408" s="569"/>
    </row>
    <row r="409" spans="1:8" ht="12.75" customHeight="1">
      <c r="A409" s="1352" t="s">
        <v>24750</v>
      </c>
      <c r="B409" s="294"/>
      <c r="C409" s="126" t="s">
        <v>24751</v>
      </c>
      <c r="D409" s="492">
        <f>+VLOOKUP(A409,'LISTA IMPORTADO'!A:B,2,0)</f>
        <v>1.6279999999999999</v>
      </c>
      <c r="E409" s="1360">
        <f t="shared" si="33"/>
        <v>0</v>
      </c>
      <c r="F409" s="928"/>
      <c r="G409" s="813"/>
      <c r="H409" s="569"/>
    </row>
    <row r="410" spans="1:8" ht="12.75" customHeight="1">
      <c r="A410" s="1352" t="s">
        <v>24746</v>
      </c>
      <c r="B410" s="294"/>
      <c r="C410" s="126" t="s">
        <v>24747</v>
      </c>
      <c r="D410" s="492">
        <f>+VLOOKUP(A410,'LISTA IMPORTADO'!A:B,2,0)</f>
        <v>0.97099999999999997</v>
      </c>
      <c r="E410" s="1360">
        <f t="shared" si="33"/>
        <v>0</v>
      </c>
      <c r="F410" s="928"/>
      <c r="G410" s="813"/>
      <c r="H410" s="569"/>
    </row>
    <row r="411" spans="1:8" ht="20.25" customHeight="1">
      <c r="A411" s="593"/>
      <c r="B411" s="604"/>
      <c r="C411" s="1362" t="s">
        <v>24912</v>
      </c>
      <c r="D411" s="1345"/>
      <c r="E411" s="605"/>
      <c r="F411" s="928"/>
      <c r="G411" s="813"/>
      <c r="H411" s="569"/>
    </row>
    <row r="412" spans="1:8" ht="12.75" customHeight="1">
      <c r="A412" s="1352" t="s">
        <v>15479</v>
      </c>
      <c r="B412" s="294"/>
      <c r="C412" s="126" t="s">
        <v>21040</v>
      </c>
      <c r="D412" s="492"/>
      <c r="E412" s="1360"/>
      <c r="F412" s="928"/>
      <c r="G412" s="813"/>
      <c r="H412" s="569"/>
    </row>
    <row r="413" spans="1:8" ht="12.75" customHeight="1">
      <c r="A413" s="1352" t="s">
        <v>12177</v>
      </c>
      <c r="B413" s="294"/>
      <c r="C413" s="126" t="s">
        <v>21039</v>
      </c>
      <c r="D413" s="492"/>
      <c r="E413" s="1360"/>
      <c r="F413" s="928"/>
      <c r="G413" s="813"/>
      <c r="H413" s="569"/>
    </row>
    <row r="414" spans="1:8" ht="21" customHeight="1">
      <c r="A414" s="593"/>
      <c r="B414" s="595"/>
      <c r="C414" s="597" t="s">
        <v>20664</v>
      </c>
      <c r="D414" s="1354"/>
      <c r="E414" s="1359"/>
      <c r="F414" s="928"/>
      <c r="G414" s="813"/>
      <c r="H414" s="569"/>
    </row>
    <row r="415" spans="1:8" ht="12.75" customHeight="1">
      <c r="A415" s="1352" t="s">
        <v>17986</v>
      </c>
      <c r="B415" s="294"/>
      <c r="C415" s="126" t="s">
        <v>1628</v>
      </c>
      <c r="D415" s="492">
        <f>+VLOOKUP(A415,'LISTA IMPORTADO'!A:B,2,0)</f>
        <v>0.22700000000000001</v>
      </c>
      <c r="E415" s="1361">
        <f t="shared" si="33"/>
        <v>0</v>
      </c>
      <c r="F415" s="928"/>
      <c r="G415" s="813"/>
      <c r="H415" s="569"/>
    </row>
    <row r="416" spans="1:8" ht="12.75" customHeight="1">
      <c r="A416" s="1352" t="s">
        <v>17969</v>
      </c>
      <c r="B416" s="294"/>
      <c r="C416" s="126" t="s">
        <v>18320</v>
      </c>
      <c r="D416" s="492">
        <f>+VLOOKUP(A416,'LISTA IMPORTADO'!A:B,2,0)</f>
        <v>0.23200000000000001</v>
      </c>
      <c r="E416" s="1361">
        <f t="shared" si="33"/>
        <v>0</v>
      </c>
      <c r="F416" s="928"/>
      <c r="G416" s="813"/>
      <c r="H416" s="569"/>
    </row>
    <row r="417" spans="1:8" ht="12.75" customHeight="1">
      <c r="A417" s="1352" t="s">
        <v>17970</v>
      </c>
      <c r="B417" s="294"/>
      <c r="C417" s="126" t="s">
        <v>18323</v>
      </c>
      <c r="D417" s="492">
        <f>+VLOOKUP(A417,'LISTA IMPORTADO'!A:B,2,0)</f>
        <v>0.22700000000000001</v>
      </c>
      <c r="E417" s="1361">
        <f t="shared" si="33"/>
        <v>0</v>
      </c>
      <c r="F417" s="928"/>
      <c r="G417" s="813"/>
      <c r="H417" s="569"/>
    </row>
    <row r="418" spans="1:8" ht="12.75" customHeight="1">
      <c r="A418" s="1352" t="s">
        <v>17972</v>
      </c>
      <c r="B418" s="294"/>
      <c r="C418" s="126" t="s">
        <v>18329</v>
      </c>
      <c r="D418" s="492">
        <f>+VLOOKUP(A418,'LISTA IMPORTADO'!A:B,2,0)</f>
        <v>0.29199999999999998</v>
      </c>
      <c r="E418" s="1361">
        <f t="shared" si="33"/>
        <v>0</v>
      </c>
      <c r="F418" s="928"/>
      <c r="G418" s="813"/>
      <c r="H418" s="569"/>
    </row>
    <row r="419" spans="1:8" ht="12.75" customHeight="1">
      <c r="A419" s="1352" t="s">
        <v>17973</v>
      </c>
      <c r="B419" s="294"/>
      <c r="C419" s="126" t="s">
        <v>24820</v>
      </c>
      <c r="D419" s="492">
        <f>+VLOOKUP(A419,'LISTA IMPORTADO'!A:B,2,0)</f>
        <v>0.22700000000000001</v>
      </c>
      <c r="E419" s="1361">
        <f t="shared" si="33"/>
        <v>0</v>
      </c>
      <c r="F419" s="928"/>
      <c r="G419" s="813"/>
      <c r="H419" s="569"/>
    </row>
    <row r="420" spans="1:8" ht="12.75" customHeight="1">
      <c r="A420" s="1352" t="s">
        <v>17971</v>
      </c>
      <c r="B420" s="294"/>
      <c r="C420" s="126" t="s">
        <v>18326</v>
      </c>
      <c r="D420" s="492">
        <f>+VLOOKUP(A420,'LISTA IMPORTADO'!A:B,2,0)</f>
        <v>0.214</v>
      </c>
      <c r="E420" s="1361">
        <f t="shared" si="33"/>
        <v>0</v>
      </c>
      <c r="F420" s="928"/>
      <c r="G420" s="813"/>
      <c r="H420" s="569"/>
    </row>
    <row r="421" spans="1:8" ht="12.75" customHeight="1">
      <c r="A421" s="1352" t="s">
        <v>17984</v>
      </c>
      <c r="B421" s="445"/>
      <c r="C421" s="126" t="s">
        <v>18354</v>
      </c>
      <c r="D421" s="492">
        <f>+VLOOKUP(A421,'LISTA IMPORTADO'!A:B,2,0)</f>
        <v>0.252</v>
      </c>
      <c r="E421" s="1361">
        <f t="shared" si="33"/>
        <v>0</v>
      </c>
      <c r="F421" s="928"/>
      <c r="G421" s="813"/>
      <c r="H421" s="569"/>
    </row>
    <row r="422" spans="1:8" ht="12.75" customHeight="1">
      <c r="A422" s="1352" t="s">
        <v>17985</v>
      </c>
      <c r="B422" s="445"/>
      <c r="C422" s="126" t="s">
        <v>24822</v>
      </c>
      <c r="D422" s="492">
        <f>+VLOOKUP(A422,'LISTA IMPORTADO'!A:B,2,0)</f>
        <v>0.22700000000000001</v>
      </c>
      <c r="E422" s="1361">
        <f t="shared" si="33"/>
        <v>0</v>
      </c>
      <c r="F422" s="928"/>
      <c r="G422" s="813"/>
      <c r="H422" s="569"/>
    </row>
    <row r="423" spans="1:8" s="426" customFormat="1" ht="20.25">
      <c r="A423" s="593"/>
      <c r="B423" s="595"/>
      <c r="C423" s="597" t="s">
        <v>17684</v>
      </c>
      <c r="D423" s="1354"/>
      <c r="E423" s="596"/>
      <c r="F423" s="928"/>
      <c r="G423" s="813"/>
      <c r="H423" s="569"/>
    </row>
    <row r="424" spans="1:8">
      <c r="A424" s="1352" t="s">
        <v>17968</v>
      </c>
      <c r="B424" s="280"/>
      <c r="C424" s="126" t="s">
        <v>18319</v>
      </c>
      <c r="D424" s="492">
        <f>+VLOOKUP(A424,'LISTA IMPORTADO'!A:B,2,0)</f>
        <v>4.0259999999999998</v>
      </c>
      <c r="E424" s="1353">
        <f t="shared" ref="E424:E431" si="34">+(D424*$G$7)*1.21</f>
        <v>0</v>
      </c>
      <c r="F424" s="928"/>
      <c r="G424" s="813"/>
      <c r="H424" s="569"/>
    </row>
    <row r="425" spans="1:8">
      <c r="A425" s="1352" t="s">
        <v>17634</v>
      </c>
      <c r="B425" s="280"/>
      <c r="C425" s="126" t="s">
        <v>24818</v>
      </c>
      <c r="D425" s="492">
        <f>+VLOOKUP(A425,'LISTA IMPORTADO'!A:B,2,0)</f>
        <v>0.78300000000000003</v>
      </c>
      <c r="E425" s="1353">
        <f t="shared" si="34"/>
        <v>0</v>
      </c>
      <c r="F425" s="928"/>
      <c r="G425" s="813"/>
      <c r="H425" s="820"/>
    </row>
    <row r="426" spans="1:8">
      <c r="A426" s="1352" t="s">
        <v>12739</v>
      </c>
      <c r="B426" s="280"/>
      <c r="C426" s="126" t="s">
        <v>21222</v>
      </c>
      <c r="D426" s="492">
        <f>+VLOOKUP(A426,'LISTA IMPORTADO'!A:B,2,0)</f>
        <v>1.07</v>
      </c>
      <c r="E426" s="1353">
        <f t="shared" si="34"/>
        <v>0</v>
      </c>
      <c r="F426" s="928"/>
      <c r="G426" s="813"/>
      <c r="H426" s="569"/>
    </row>
    <row r="427" spans="1:8">
      <c r="A427" s="1352" t="s">
        <v>12737</v>
      </c>
      <c r="B427" s="280"/>
      <c r="C427" s="126" t="s">
        <v>21219</v>
      </c>
      <c r="D427" s="492">
        <f>+VLOOKUP(A427,'LISTA IMPORTADO'!A:B,2,0)</f>
        <v>1.508</v>
      </c>
      <c r="E427" s="1353">
        <f t="shared" si="34"/>
        <v>0</v>
      </c>
      <c r="F427" s="928"/>
      <c r="G427" s="813"/>
      <c r="H427" s="821"/>
    </row>
    <row r="428" spans="1:8">
      <c r="A428" s="1352" t="s">
        <v>12738</v>
      </c>
      <c r="B428" s="280"/>
      <c r="C428" s="126" t="s">
        <v>21221</v>
      </c>
      <c r="D428" s="492">
        <f>+VLOOKUP(A428,'LISTA IMPORTADO'!A:B,2,0)</f>
        <v>1.0680000000000001</v>
      </c>
      <c r="E428" s="1353">
        <f t="shared" si="34"/>
        <v>0</v>
      </c>
      <c r="F428" s="928"/>
      <c r="G428" s="813"/>
      <c r="H428" s="821"/>
    </row>
    <row r="429" spans="1:8">
      <c r="A429" s="1352" t="s">
        <v>12759</v>
      </c>
      <c r="B429" s="280"/>
      <c r="C429" s="126" t="s">
        <v>21220</v>
      </c>
      <c r="D429" s="492">
        <f>+VLOOKUP(A429,'LISTA IMPORTADO'!A:B,2,0)</f>
        <v>1.994</v>
      </c>
      <c r="E429" s="1353">
        <f t="shared" si="34"/>
        <v>0</v>
      </c>
      <c r="F429" s="928"/>
      <c r="G429" s="813"/>
      <c r="H429" s="820"/>
    </row>
    <row r="430" spans="1:8">
      <c r="A430" s="1352" t="s">
        <v>12740</v>
      </c>
      <c r="B430" s="280"/>
      <c r="C430" s="126" t="s">
        <v>21223</v>
      </c>
      <c r="D430" s="492">
        <f>+VLOOKUP(A430,'LISTA IMPORTADO'!A:B,2,0)</f>
        <v>1.016</v>
      </c>
      <c r="E430" s="1353">
        <f t="shared" si="34"/>
        <v>0</v>
      </c>
      <c r="F430" s="928"/>
      <c r="G430" s="813"/>
      <c r="H430" s="820"/>
    </row>
    <row r="431" spans="1:8">
      <c r="A431" s="1352" t="s">
        <v>12741</v>
      </c>
      <c r="B431" s="294"/>
      <c r="C431" s="126" t="s">
        <v>21224</v>
      </c>
      <c r="D431" s="492">
        <f>+VLOOKUP(A431,'LISTA IMPORTADO'!A:B,2,0)</f>
        <v>1.3939999999999999</v>
      </c>
      <c r="E431" s="1360">
        <f t="shared" si="34"/>
        <v>0</v>
      </c>
      <c r="F431" s="928"/>
      <c r="G431" s="813"/>
      <c r="H431" s="813"/>
    </row>
    <row r="432" spans="1:8" ht="20.25">
      <c r="A432" s="593"/>
      <c r="B432" s="595"/>
      <c r="C432" s="597" t="s">
        <v>15438</v>
      </c>
      <c r="D432" s="1346"/>
      <c r="E432" s="596"/>
      <c r="F432" s="928"/>
      <c r="G432" s="813"/>
      <c r="H432" s="813"/>
    </row>
    <row r="433" spans="1:8">
      <c r="A433" s="126" t="s">
        <v>10088</v>
      </c>
      <c r="B433" s="280"/>
      <c r="C433" s="126" t="s">
        <v>14615</v>
      </c>
      <c r="D433" s="492">
        <f>+VLOOKUP(A433,'LISTA IMPORTADO'!A:B,2,0)</f>
        <v>4.2409999999999997</v>
      </c>
      <c r="E433" s="282">
        <f t="shared" ref="E433:E443" si="35">+(D433*$G$7)*1.21</f>
        <v>0</v>
      </c>
      <c r="F433" s="928"/>
      <c r="G433" s="813"/>
      <c r="H433" s="820"/>
    </row>
    <row r="434" spans="1:8">
      <c r="A434" s="126" t="s">
        <v>10089</v>
      </c>
      <c r="B434" s="280"/>
      <c r="C434" s="126" t="s">
        <v>14616</v>
      </c>
      <c r="D434" s="492">
        <f>+VLOOKUP(A434,'LISTA IMPORTADO'!A:B,2,0)</f>
        <v>4.2409999999999997</v>
      </c>
      <c r="E434" s="282">
        <f t="shared" si="35"/>
        <v>0</v>
      </c>
      <c r="F434" s="928"/>
      <c r="G434" s="813"/>
      <c r="H434" s="820"/>
    </row>
    <row r="435" spans="1:8">
      <c r="A435" s="126" t="s">
        <v>11420</v>
      </c>
      <c r="B435" s="280"/>
      <c r="C435" s="126" t="s">
        <v>14617</v>
      </c>
      <c r="D435" s="492">
        <f>+VLOOKUP(A435,'LISTA IMPORTADO'!A:B,2,0)</f>
        <v>2.1739999999999999</v>
      </c>
      <c r="E435" s="282">
        <f t="shared" si="35"/>
        <v>0</v>
      </c>
      <c r="F435" s="928"/>
      <c r="G435" s="813"/>
      <c r="H435" s="813"/>
    </row>
    <row r="436" spans="1:8">
      <c r="A436" s="126" t="s">
        <v>4321</v>
      </c>
      <c r="B436" s="280"/>
      <c r="C436" s="126" t="s">
        <v>14618</v>
      </c>
      <c r="D436" s="492">
        <f>+VLOOKUP(A436,'LISTA IMPORTADO'!A:B,2,0)</f>
        <v>0.49199999999999999</v>
      </c>
      <c r="E436" s="282">
        <f t="shared" si="35"/>
        <v>0</v>
      </c>
      <c r="F436" s="928"/>
      <c r="G436" s="813"/>
      <c r="H436" s="820"/>
    </row>
    <row r="437" spans="1:8">
      <c r="A437" s="126" t="s">
        <v>1707</v>
      </c>
      <c r="B437" s="280"/>
      <c r="C437" s="126" t="s">
        <v>14619</v>
      </c>
      <c r="D437" s="492">
        <f>+VLOOKUP(A437,'LISTA IMPORTADO'!A:B,2,0)</f>
        <v>0.47</v>
      </c>
      <c r="E437" s="282">
        <f t="shared" si="35"/>
        <v>0</v>
      </c>
      <c r="F437" s="928"/>
      <c r="G437" s="813"/>
      <c r="H437" s="816"/>
    </row>
    <row r="438" spans="1:8" ht="21" customHeight="1">
      <c r="A438" s="126" t="s">
        <v>4828</v>
      </c>
      <c r="B438" s="280"/>
      <c r="C438" s="126" t="s">
        <v>14620</v>
      </c>
      <c r="D438" s="492">
        <f>+VLOOKUP(A438,'LISTA IMPORTADO'!A:B,2,0)</f>
        <v>0.70799999999999996</v>
      </c>
      <c r="E438" s="282">
        <f t="shared" si="35"/>
        <v>0</v>
      </c>
      <c r="F438" s="928"/>
      <c r="G438" s="813"/>
      <c r="H438" s="816"/>
    </row>
    <row r="439" spans="1:8" s="426" customFormat="1">
      <c r="A439" s="496" t="s">
        <v>4829</v>
      </c>
      <c r="B439" s="494"/>
      <c r="C439" s="496" t="s">
        <v>14621</v>
      </c>
      <c r="D439" s="492" t="e">
        <f>+VLOOKUP(A439,'LISTA IMPORTADO'!A:B,2,0)</f>
        <v>#N/A</v>
      </c>
      <c r="E439" s="495" t="e">
        <f t="shared" si="35"/>
        <v>#N/A</v>
      </c>
      <c r="F439" s="928"/>
      <c r="G439" s="813"/>
      <c r="H439" s="821"/>
    </row>
    <row r="440" spans="1:8" s="426" customFormat="1" ht="20.25">
      <c r="A440" s="126" t="s">
        <v>4830</v>
      </c>
      <c r="B440" s="280"/>
      <c r="C440" s="126" t="s">
        <v>14622</v>
      </c>
      <c r="D440" s="492">
        <f>+VLOOKUP(A440,'LISTA IMPORTADO'!A:B,2,0)</f>
        <v>0.28000000000000003</v>
      </c>
      <c r="E440" s="282">
        <f t="shared" si="35"/>
        <v>0</v>
      </c>
      <c r="F440" s="928"/>
      <c r="G440" s="813"/>
      <c r="H440" s="116"/>
    </row>
    <row r="441" spans="1:8" s="426" customFormat="1">
      <c r="A441" s="126" t="s">
        <v>1708</v>
      </c>
      <c r="B441" s="280"/>
      <c r="C441" s="126" t="s">
        <v>14623</v>
      </c>
      <c r="D441" s="492">
        <f>+VLOOKUP(A441,'LISTA IMPORTADO'!A:B,2,0)</f>
        <v>0.127</v>
      </c>
      <c r="E441" s="282">
        <f t="shared" si="35"/>
        <v>0</v>
      </c>
      <c r="F441" s="928"/>
      <c r="G441" s="813"/>
      <c r="H441" s="816"/>
    </row>
    <row r="442" spans="1:8">
      <c r="A442" s="126" t="s">
        <v>1709</v>
      </c>
      <c r="B442" s="280"/>
      <c r="C442" s="126" t="s">
        <v>14624</v>
      </c>
      <c r="D442" s="492">
        <f>+VLOOKUP(A442,'LISTA IMPORTADO'!A:B,2,0)</f>
        <v>0.157</v>
      </c>
      <c r="E442" s="282">
        <f t="shared" si="35"/>
        <v>0</v>
      </c>
      <c r="F442" s="928"/>
      <c r="G442" s="813"/>
      <c r="H442" s="820"/>
    </row>
    <row r="443" spans="1:8" ht="20.25" customHeight="1" thickBot="1">
      <c r="A443" s="126" t="s">
        <v>1710</v>
      </c>
      <c r="B443" s="280"/>
      <c r="C443" s="126" t="s">
        <v>14625</v>
      </c>
      <c r="D443" s="492">
        <f>+VLOOKUP(A443,'LISTA IMPORTADO'!A:B,2,0)</f>
        <v>0.17599999999999999</v>
      </c>
      <c r="E443" s="282">
        <f t="shared" si="35"/>
        <v>0</v>
      </c>
      <c r="F443" s="928"/>
      <c r="G443" s="813"/>
      <c r="H443" s="822"/>
    </row>
    <row r="444" spans="1:8" ht="21" thickBot="1">
      <c r="A444" s="593"/>
      <c r="B444" s="606"/>
      <c r="C444" s="608" t="s">
        <v>15440</v>
      </c>
      <c r="D444" s="978"/>
      <c r="E444" s="607"/>
      <c r="F444" s="928"/>
      <c r="G444" s="813"/>
      <c r="H444" s="821"/>
    </row>
    <row r="445" spans="1:8">
      <c r="A445" s="503" t="s">
        <v>12757</v>
      </c>
      <c r="B445" s="280"/>
      <c r="C445" s="183" t="s">
        <v>15442</v>
      </c>
      <c r="D445" s="492">
        <f>+VLOOKUP(A445,'LISTA IMPORTADO'!A:B,2,0)</f>
        <v>10</v>
      </c>
      <c r="E445" s="115">
        <f t="shared" ref="E445:E451" si="36">+(D445*1.21)*$G$7</f>
        <v>0</v>
      </c>
      <c r="F445" s="928"/>
      <c r="G445" s="813"/>
      <c r="H445" s="821"/>
    </row>
    <row r="446" spans="1:8">
      <c r="A446" s="455" t="s">
        <v>14338</v>
      </c>
      <c r="B446" s="445"/>
      <c r="C446" s="455" t="s">
        <v>14613</v>
      </c>
      <c r="D446" s="492">
        <f>+VLOOKUP(A446,'LISTA IMPORTADO'!A:B,2,0)</f>
        <v>5.0599999999999996</v>
      </c>
      <c r="E446" s="446">
        <f t="shared" si="36"/>
        <v>0</v>
      </c>
      <c r="F446" s="928"/>
      <c r="G446" s="813"/>
      <c r="H446" s="821"/>
    </row>
    <row r="447" spans="1:8">
      <c r="A447" s="455" t="s">
        <v>14339</v>
      </c>
      <c r="B447" s="445"/>
      <c r="C447" s="455" t="s">
        <v>14614</v>
      </c>
      <c r="D447" s="492">
        <f>+VLOOKUP(A447,'LISTA IMPORTADO'!A:B,2,0)</f>
        <v>5.76</v>
      </c>
      <c r="E447" s="446">
        <f t="shared" si="36"/>
        <v>0</v>
      </c>
      <c r="F447" s="928"/>
      <c r="G447" s="813"/>
      <c r="H447" s="569"/>
    </row>
    <row r="448" spans="1:8">
      <c r="A448" s="455" t="s">
        <v>15441</v>
      </c>
      <c r="B448" s="445"/>
      <c r="C448" s="455" t="s">
        <v>15443</v>
      </c>
      <c r="D448" s="492">
        <f>+VLOOKUP(A448,'LISTA IMPORTADO'!A:B,2,0)</f>
        <v>4.5999999999999996</v>
      </c>
      <c r="E448" s="446">
        <f t="shared" si="36"/>
        <v>0</v>
      </c>
      <c r="F448" s="928"/>
      <c r="G448" s="813"/>
      <c r="H448" s="569"/>
    </row>
    <row r="449" spans="1:13" ht="14.25">
      <c r="A449" s="455" t="s">
        <v>16460</v>
      </c>
      <c r="B449" s="445"/>
      <c r="C449" s="455" t="s">
        <v>16461</v>
      </c>
      <c r="D449" s="492">
        <f>+VLOOKUP(A449,'LISTA IMPORTADO'!A:B,2,0)</f>
        <v>3.1779999999999999</v>
      </c>
      <c r="E449" s="446">
        <f t="shared" si="36"/>
        <v>0</v>
      </c>
      <c r="F449" s="928"/>
      <c r="G449" s="813"/>
      <c r="H449" s="569"/>
      <c r="I449" s="857"/>
      <c r="K449" s="823"/>
      <c r="L449" s="7"/>
      <c r="M449" s="7"/>
    </row>
    <row r="450" spans="1:13" ht="14.25">
      <c r="A450" s="455" t="s">
        <v>17636</v>
      </c>
      <c r="B450" s="445"/>
      <c r="C450" s="455" t="s">
        <v>17638</v>
      </c>
      <c r="D450" s="492">
        <f>+VLOOKUP(A450,'LISTA IMPORTADO'!A:B,2,0)</f>
        <v>2.0840000000000001</v>
      </c>
      <c r="E450" s="446">
        <f t="shared" si="36"/>
        <v>0</v>
      </c>
      <c r="F450" s="928"/>
      <c r="G450" s="813"/>
      <c r="H450" s="569"/>
      <c r="I450" s="857"/>
      <c r="K450" s="823"/>
      <c r="L450" s="7"/>
      <c r="M450" s="7"/>
    </row>
    <row r="451" spans="1:13" ht="14.25">
      <c r="A451" s="455" t="s">
        <v>17637</v>
      </c>
      <c r="B451" s="445"/>
      <c r="C451" s="455" t="s">
        <v>17639</v>
      </c>
      <c r="D451" s="492">
        <f>+VLOOKUP(A451,'LISTA IMPORTADO'!A:B,2,0)</f>
        <v>2.0840000000000001</v>
      </c>
      <c r="E451" s="446">
        <f t="shared" si="36"/>
        <v>0</v>
      </c>
      <c r="F451" s="928"/>
      <c r="G451" s="813"/>
      <c r="H451" s="569"/>
      <c r="I451" s="857"/>
      <c r="K451" s="823"/>
      <c r="L451" s="7"/>
      <c r="M451" s="7"/>
    </row>
    <row r="452" spans="1:13">
      <c r="A452" s="319" t="s">
        <v>1401</v>
      </c>
      <c r="B452" s="280"/>
      <c r="C452" s="319" t="s">
        <v>17367</v>
      </c>
      <c r="D452" s="492" t="e">
        <f>+VLOOKUP(A452,'LISTA IMPORTADO'!A:B,2,0)</f>
        <v>#N/A</v>
      </c>
      <c r="E452" s="282" t="e">
        <f t="shared" ref="E452" si="37">+D452*1.21</f>
        <v>#N/A</v>
      </c>
      <c r="F452" s="928"/>
      <c r="G452" s="813"/>
      <c r="H452" s="569"/>
      <c r="I452" s="857"/>
      <c r="K452" s="7"/>
      <c r="L452" s="7"/>
      <c r="M452" s="7"/>
    </row>
    <row r="453" spans="1:13" ht="20.25" customHeight="1">
      <c r="A453" s="445" t="s">
        <v>16456</v>
      </c>
      <c r="B453" s="280"/>
      <c r="C453" s="319" t="s">
        <v>16457</v>
      </c>
      <c r="D453" s="492">
        <f>+VLOOKUP(A453,'LISTA IMPORTADO'!A:B,2,0)</f>
        <v>14.683999999999999</v>
      </c>
      <c r="E453" s="446">
        <f>+(D453*1.21)*$G$7</f>
        <v>0</v>
      </c>
      <c r="F453" s="928"/>
      <c r="G453" s="813"/>
      <c r="H453" s="823"/>
      <c r="I453" s="857"/>
      <c r="K453" s="7"/>
      <c r="L453" s="7"/>
      <c r="M453" s="7"/>
    </row>
    <row r="454" spans="1:13">
      <c r="A454" s="445" t="s">
        <v>16458</v>
      </c>
      <c r="B454" s="280"/>
      <c r="C454" s="319" t="s">
        <v>16459</v>
      </c>
      <c r="D454" s="492">
        <f>+VLOOKUP(A454,'LISTA IMPORTADO'!A:B,2,0)</f>
        <v>7.06</v>
      </c>
      <c r="E454" s="446">
        <f>+(D454*1.21)*$G$7</f>
        <v>0</v>
      </c>
      <c r="F454" s="928"/>
      <c r="G454" s="813"/>
      <c r="H454" s="821"/>
      <c r="I454" s="857"/>
      <c r="K454" s="569"/>
      <c r="L454" s="7"/>
      <c r="M454" s="7"/>
    </row>
    <row r="455" spans="1:13" ht="21" thickBot="1">
      <c r="A455" s="593"/>
      <c r="B455" s="604"/>
      <c r="C455" s="592" t="s">
        <v>12700</v>
      </c>
      <c r="D455" s="978"/>
      <c r="E455" s="605"/>
      <c r="F455" s="928"/>
      <c r="G455" s="813"/>
      <c r="H455" s="116"/>
      <c r="I455" s="857"/>
      <c r="K455" s="569"/>
      <c r="L455" s="7"/>
      <c r="M455" s="7"/>
    </row>
    <row r="456" spans="1:13" ht="14.25">
      <c r="A456" s="126" t="s">
        <v>11360</v>
      </c>
      <c r="B456" s="126"/>
      <c r="C456" s="498" t="s">
        <v>12701</v>
      </c>
      <c r="D456" s="492">
        <f>+VLOOKUP(A456,'LISTA IMPORTADO'!A:B,2,0)</f>
        <v>18.5</v>
      </c>
      <c r="E456" s="282">
        <f t="shared" ref="E456:E469" si="38">+(D456*$G$7)*1.21</f>
        <v>0</v>
      </c>
      <c r="F456" s="928"/>
      <c r="G456" s="813"/>
      <c r="H456" s="569"/>
      <c r="I456" s="857"/>
      <c r="K456" s="569"/>
      <c r="L456" s="7"/>
      <c r="M456" s="7"/>
    </row>
    <row r="457" spans="1:13" ht="14.25">
      <c r="A457" s="126" t="s">
        <v>11361</v>
      </c>
      <c r="B457" s="126"/>
      <c r="C457" s="501" t="s">
        <v>12702</v>
      </c>
      <c r="D457" s="492">
        <f>+VLOOKUP(A457,'LISTA IMPORTADO'!A:B,2,0)</f>
        <v>18.7</v>
      </c>
      <c r="E457" s="282">
        <f t="shared" si="38"/>
        <v>0</v>
      </c>
      <c r="F457" s="928"/>
      <c r="G457" s="813"/>
      <c r="H457" s="569"/>
      <c r="I457" s="857"/>
      <c r="K457" s="569"/>
      <c r="L457" s="7"/>
      <c r="M457" s="7"/>
    </row>
    <row r="458" spans="1:13" ht="21" customHeight="1">
      <c r="A458" s="319" t="s">
        <v>11363</v>
      </c>
      <c r="B458" s="319"/>
      <c r="C458" s="501" t="s">
        <v>12703</v>
      </c>
      <c r="D458" s="492">
        <f>+VLOOKUP(A458,'LISTA IMPORTADO'!A:B,2,0)</f>
        <v>16.95</v>
      </c>
      <c r="E458" s="444">
        <f t="shared" si="38"/>
        <v>0</v>
      </c>
      <c r="F458" s="928"/>
      <c r="G458" s="813"/>
      <c r="H458" s="569"/>
      <c r="I458" s="857"/>
      <c r="K458" s="7"/>
      <c r="L458" s="7"/>
      <c r="M458" s="7"/>
    </row>
    <row r="459" spans="1:13" ht="14.25">
      <c r="A459" s="126" t="s">
        <v>11364</v>
      </c>
      <c r="B459" s="126"/>
      <c r="C459" s="501" t="s">
        <v>12704</v>
      </c>
      <c r="D459" s="492">
        <f>+VLOOKUP(A459,'LISTA IMPORTADO'!A:B,2,0)</f>
        <v>18.45</v>
      </c>
      <c r="E459" s="282">
        <f t="shared" si="38"/>
        <v>0</v>
      </c>
      <c r="F459" s="928"/>
      <c r="G459" s="813"/>
      <c r="H459" s="569"/>
      <c r="I459" s="857"/>
      <c r="K459" s="569"/>
      <c r="L459" s="7"/>
      <c r="M459" s="7"/>
    </row>
    <row r="460" spans="1:13" ht="20.25">
      <c r="A460" s="126" t="s">
        <v>11365</v>
      </c>
      <c r="B460" s="126"/>
      <c r="C460" s="501" t="s">
        <v>12705</v>
      </c>
      <c r="D460" s="492">
        <f>+VLOOKUP(A460,'LISTA IMPORTADO'!A:B,2,0)</f>
        <v>23.42</v>
      </c>
      <c r="E460" s="282">
        <f t="shared" si="38"/>
        <v>0</v>
      </c>
      <c r="F460" s="928"/>
      <c r="G460" s="813"/>
      <c r="H460" s="116"/>
      <c r="I460" s="857"/>
      <c r="K460" s="569"/>
      <c r="L460" s="7"/>
      <c r="M460" s="7"/>
    </row>
    <row r="461" spans="1:13" s="531" customFormat="1" ht="14.25">
      <c r="A461" s="126" t="s">
        <v>11375</v>
      </c>
      <c r="B461" s="126"/>
      <c r="C461" s="501" t="s">
        <v>12706</v>
      </c>
      <c r="D461" s="492">
        <f>+VLOOKUP(A461,'LISTA IMPORTADO'!A:B,2,0)</f>
        <v>27.12</v>
      </c>
      <c r="E461" s="282">
        <f t="shared" si="38"/>
        <v>0</v>
      </c>
      <c r="F461" s="928"/>
      <c r="G461" s="813"/>
      <c r="H461" s="569"/>
      <c r="I461" s="857"/>
      <c r="J461"/>
      <c r="K461" s="569"/>
      <c r="L461" s="7"/>
      <c r="M461" s="541"/>
    </row>
    <row r="462" spans="1:13" s="426" customFormat="1" ht="14.25">
      <c r="A462" s="126" t="s">
        <v>11366</v>
      </c>
      <c r="B462" s="126"/>
      <c r="C462" s="501" t="s">
        <v>12707</v>
      </c>
      <c r="D462" s="492">
        <f>+VLOOKUP(A462,'LISTA IMPORTADO'!A:B,2,0)</f>
        <v>19.3</v>
      </c>
      <c r="E462" s="282">
        <f t="shared" si="38"/>
        <v>0</v>
      </c>
      <c r="F462" s="928"/>
      <c r="G462" s="813"/>
      <c r="H462" s="569"/>
      <c r="I462" s="857"/>
      <c r="J462"/>
      <c r="K462" s="820"/>
      <c r="L462" s="7"/>
      <c r="M462" s="534"/>
    </row>
    <row r="463" spans="1:13" ht="21" customHeight="1">
      <c r="A463" s="126" t="s">
        <v>11367</v>
      </c>
      <c r="B463" s="126"/>
      <c r="C463" s="501" t="s">
        <v>12708</v>
      </c>
      <c r="D463" s="492">
        <f>+VLOOKUP(A463,'LISTA IMPORTADO'!A:B,2,0)</f>
        <v>23.6</v>
      </c>
      <c r="E463" s="282">
        <f t="shared" si="38"/>
        <v>0</v>
      </c>
      <c r="F463" s="928"/>
      <c r="G463" s="813"/>
      <c r="H463" s="569"/>
      <c r="I463" s="857"/>
      <c r="K463" s="7"/>
      <c r="L463" s="7"/>
      <c r="M463" s="7"/>
    </row>
    <row r="464" spans="1:13" ht="14.25">
      <c r="A464" s="319" t="s">
        <v>1101</v>
      </c>
      <c r="B464" s="319"/>
      <c r="C464" s="501" t="s">
        <v>12709</v>
      </c>
      <c r="D464" s="492">
        <f>+VLOOKUP(A464,'LISTA IMPORTADO'!A:B,2,0)</f>
        <v>27.5</v>
      </c>
      <c r="E464" s="444">
        <f t="shared" si="38"/>
        <v>0</v>
      </c>
      <c r="F464" s="928"/>
      <c r="G464" s="813"/>
      <c r="H464" s="820"/>
      <c r="I464" s="857"/>
      <c r="K464" s="7"/>
      <c r="L464" s="7"/>
      <c r="M464" s="7"/>
    </row>
    <row r="465" spans="1:13" s="426" customFormat="1" ht="20.25">
      <c r="A465" s="126" t="s">
        <v>11369</v>
      </c>
      <c r="B465" s="126"/>
      <c r="C465" s="501" t="s">
        <v>12710</v>
      </c>
      <c r="D465" s="492">
        <f>+VLOOKUP(A465,'LISTA IMPORTADO'!A:B,2,0)</f>
        <v>22.5</v>
      </c>
      <c r="E465" s="282">
        <f t="shared" si="38"/>
        <v>0</v>
      </c>
      <c r="F465" s="928"/>
      <c r="G465" s="813"/>
      <c r="H465" s="116"/>
      <c r="I465" s="857"/>
      <c r="J465"/>
      <c r="K465" s="534"/>
      <c r="L465" s="7"/>
      <c r="M465" s="534"/>
    </row>
    <row r="466" spans="1:13" ht="14.25">
      <c r="A466" s="126" t="s">
        <v>11370</v>
      </c>
      <c r="B466" s="126"/>
      <c r="C466" s="501" t="s">
        <v>12711</v>
      </c>
      <c r="D466" s="492">
        <f>+VLOOKUP(A466,'LISTA IMPORTADO'!A:B,2,0)</f>
        <v>24.1</v>
      </c>
      <c r="E466" s="282">
        <f t="shared" si="38"/>
        <v>0</v>
      </c>
      <c r="F466" s="928"/>
      <c r="G466" s="813"/>
      <c r="H466" s="824"/>
      <c r="I466" s="857"/>
      <c r="K466" s="7"/>
      <c r="L466" s="7"/>
      <c r="M466" s="7"/>
    </row>
    <row r="467" spans="1:13" ht="21" customHeight="1">
      <c r="A467" s="126" t="s">
        <v>11372</v>
      </c>
      <c r="B467" s="126"/>
      <c r="C467" s="501" t="s">
        <v>12713</v>
      </c>
      <c r="D467" s="492">
        <f>+VLOOKUP(A467,'LISTA IMPORTADO'!A:B,2,0)</f>
        <v>22.7</v>
      </c>
      <c r="E467" s="282">
        <f t="shared" si="38"/>
        <v>0</v>
      </c>
      <c r="F467" s="928"/>
      <c r="G467" s="813"/>
      <c r="H467" s="824"/>
      <c r="I467" s="857"/>
      <c r="K467" s="7"/>
      <c r="L467" s="7"/>
      <c r="M467" s="7"/>
    </row>
    <row r="468" spans="1:13" s="426" customFormat="1" ht="14.25">
      <c r="A468" s="126" t="s">
        <v>11373</v>
      </c>
      <c r="B468" s="126"/>
      <c r="C468" s="501" t="s">
        <v>12712</v>
      </c>
      <c r="D468" s="492">
        <f>+VLOOKUP(A468,'LISTA IMPORTADO'!A:B,2,0)</f>
        <v>34.664000000000001</v>
      </c>
      <c r="E468" s="282">
        <f t="shared" si="38"/>
        <v>0</v>
      </c>
      <c r="F468" s="928"/>
      <c r="G468" s="813"/>
      <c r="H468" s="825"/>
      <c r="I468" s="857"/>
      <c r="J468"/>
      <c r="K468" s="534"/>
      <c r="L468" s="7"/>
      <c r="M468" s="534"/>
    </row>
    <row r="469" spans="1:13" ht="21" thickBot="1">
      <c r="A469" s="126" t="s">
        <v>14343</v>
      </c>
      <c r="B469" s="126"/>
      <c r="C469" s="510" t="s">
        <v>14695</v>
      </c>
      <c r="D469" s="492">
        <f>+VLOOKUP(A469,'LISTA IMPORTADO'!A:B,2,0)</f>
        <v>103.30500000000001</v>
      </c>
      <c r="E469" s="282">
        <f t="shared" si="38"/>
        <v>0</v>
      </c>
      <c r="F469" s="928"/>
      <c r="G469" s="813"/>
      <c r="H469" s="116"/>
      <c r="I469" s="857"/>
      <c r="K469" s="7"/>
      <c r="L469" s="7"/>
      <c r="M469" s="7"/>
    </row>
    <row r="470" spans="1:13">
      <c r="A470" s="126"/>
      <c r="B470" s="126"/>
      <c r="C470" s="126"/>
      <c r="D470" s="492"/>
      <c r="E470" s="126"/>
      <c r="F470" s="928"/>
      <c r="G470" s="813"/>
      <c r="H470" s="815"/>
      <c r="I470" s="857"/>
      <c r="K470" s="7"/>
      <c r="L470" s="7"/>
      <c r="M470" s="7"/>
    </row>
    <row r="471" spans="1:13" ht="20.25">
      <c r="A471" s="593"/>
      <c r="B471" s="595"/>
      <c r="C471" s="597" t="s">
        <v>17648</v>
      </c>
      <c r="D471" s="978"/>
      <c r="E471" s="596"/>
      <c r="F471" s="928"/>
      <c r="G471" s="813"/>
      <c r="H471" s="815"/>
      <c r="I471" s="857"/>
      <c r="K471" s="7"/>
      <c r="L471" s="7"/>
      <c r="M471" s="7"/>
    </row>
    <row r="472" spans="1:13" s="1" customFormat="1" ht="14.85" customHeight="1">
      <c r="A472" s="501" t="s">
        <v>17640</v>
      </c>
      <c r="B472" s="126"/>
      <c r="C472" s="501" t="s">
        <v>17642</v>
      </c>
      <c r="D472" s="492">
        <f>+VLOOKUP(A472,'LISTA IMPORTADO'!A:B,2,0)</f>
        <v>6.11</v>
      </c>
      <c r="E472" s="282">
        <f t="shared" ref="E472:E473" si="39">+(D472*$G$7)*1.21</f>
        <v>0</v>
      </c>
      <c r="F472" s="813"/>
      <c r="G472" s="813"/>
      <c r="H472" s="815"/>
      <c r="I472" s="941"/>
      <c r="K472" s="2"/>
      <c r="L472" s="2"/>
      <c r="M472" s="2"/>
    </row>
    <row r="473" spans="1:13" s="1" customFormat="1" ht="14.85" customHeight="1">
      <c r="A473" s="501" t="s">
        <v>17641</v>
      </c>
      <c r="B473" s="126"/>
      <c r="C473" s="501" t="s">
        <v>17643</v>
      </c>
      <c r="D473" s="492">
        <f>+VLOOKUP(A473,'LISTA IMPORTADO'!A:B,2,0)</f>
        <v>10.898</v>
      </c>
      <c r="E473" s="282">
        <f t="shared" si="39"/>
        <v>0</v>
      </c>
      <c r="F473" s="813"/>
      <c r="G473" s="813"/>
      <c r="H473" s="815"/>
      <c r="I473" s="941"/>
      <c r="K473" s="2"/>
      <c r="L473" s="2"/>
      <c r="M473" s="2"/>
    </row>
    <row r="474" spans="1:13" ht="21" customHeight="1">
      <c r="A474" s="501" t="s">
        <v>17395</v>
      </c>
      <c r="B474" s="126"/>
      <c r="C474" s="501" t="s">
        <v>17396</v>
      </c>
      <c r="D474" s="492">
        <f>+VLOOKUP(A474,'LISTA IMPORTADO'!A:B,2,0)</f>
        <v>10.781000000000001</v>
      </c>
      <c r="E474" s="282">
        <f t="shared" ref="E474:E483" si="40">+(D474*$G$7)*1.21</f>
        <v>0</v>
      </c>
      <c r="F474" s="928"/>
      <c r="G474" s="813"/>
      <c r="H474" s="816"/>
      <c r="I474" s="857"/>
      <c r="K474" s="7"/>
      <c r="L474" s="7"/>
      <c r="M474" s="7"/>
    </row>
    <row r="475" spans="1:13" ht="15" thickBot="1">
      <c r="A475" s="501" t="s">
        <v>16464</v>
      </c>
      <c r="B475" s="126"/>
      <c r="C475" s="501" t="s">
        <v>16465</v>
      </c>
      <c r="D475" s="492">
        <f>+VLOOKUP(A475,'LISTA IMPORTADO'!A:B,2,0)</f>
        <v>7.3170000000000002</v>
      </c>
      <c r="E475" s="282">
        <f t="shared" ref="E475" si="41">+(D475*$G$7)*1.21</f>
        <v>0</v>
      </c>
      <c r="F475" s="928"/>
      <c r="G475" s="813"/>
      <c r="H475" s="821"/>
      <c r="I475" s="857"/>
      <c r="K475" s="826"/>
      <c r="L475" s="7"/>
      <c r="M475" s="7"/>
    </row>
    <row r="476" spans="1:13" ht="20.25">
      <c r="A476" s="501" t="s">
        <v>12770</v>
      </c>
      <c r="B476" s="126"/>
      <c r="C476" s="498" t="s">
        <v>14714</v>
      </c>
      <c r="D476" s="492">
        <f>+VLOOKUP(A476,'LISTA IMPORTADO'!A:B,2,0)</f>
        <v>4.25</v>
      </c>
      <c r="E476" s="282">
        <f t="shared" si="40"/>
        <v>0</v>
      </c>
      <c r="F476" s="928"/>
      <c r="G476" s="813"/>
      <c r="H476" s="116"/>
      <c r="I476" s="857"/>
      <c r="K476" s="826"/>
      <c r="L476" s="7"/>
      <c r="M476" s="7"/>
    </row>
    <row r="477" spans="1:13" ht="14.25">
      <c r="A477" s="501" t="s">
        <v>16462</v>
      </c>
      <c r="B477" s="126"/>
      <c r="C477" s="533" t="s">
        <v>16463</v>
      </c>
      <c r="D477" s="492">
        <f>+VLOOKUP(A477,'LISTA IMPORTADO'!A:B,2,0)</f>
        <v>8.58</v>
      </c>
      <c r="E477" s="282">
        <f t="shared" si="40"/>
        <v>0</v>
      </c>
      <c r="F477" s="928"/>
      <c r="G477" s="813"/>
      <c r="H477" s="826"/>
      <c r="I477" s="857"/>
      <c r="K477" s="826"/>
      <c r="L477" s="7"/>
      <c r="M477" s="7"/>
    </row>
    <row r="478" spans="1:13" ht="14.25">
      <c r="A478" s="501" t="s">
        <v>12769</v>
      </c>
      <c r="B478" s="126"/>
      <c r="C478" s="501" t="s">
        <v>12771</v>
      </c>
      <c r="D478" s="492">
        <f>+VLOOKUP(A478,'LISTA IMPORTADO'!A:B,2,0)</f>
        <v>5.5</v>
      </c>
      <c r="E478" s="282">
        <f t="shared" si="40"/>
        <v>0</v>
      </c>
      <c r="F478" s="928"/>
      <c r="G478" s="813"/>
      <c r="H478" s="826"/>
      <c r="I478" s="857"/>
      <c r="K478" s="826"/>
      <c r="L478" s="7"/>
      <c r="M478" s="7"/>
    </row>
    <row r="479" spans="1:13" ht="14.25">
      <c r="A479" s="501" t="s">
        <v>14180</v>
      </c>
      <c r="B479" s="126"/>
      <c r="C479" s="501" t="s">
        <v>14715</v>
      </c>
      <c r="D479" s="492">
        <f>+VLOOKUP(A479,'LISTA IMPORTADO'!A:B,2,0)</f>
        <v>6.55</v>
      </c>
      <c r="E479" s="282">
        <f t="shared" si="40"/>
        <v>0</v>
      </c>
      <c r="F479" s="928"/>
      <c r="G479" s="813"/>
      <c r="H479" s="826"/>
      <c r="I479" s="857"/>
      <c r="K479" s="826"/>
      <c r="L479" s="7"/>
      <c r="M479" s="7"/>
    </row>
    <row r="480" spans="1:13" ht="14.25">
      <c r="A480" s="501" t="s">
        <v>14181</v>
      </c>
      <c r="B480" s="126"/>
      <c r="C480" s="501" t="s">
        <v>14716</v>
      </c>
      <c r="D480" s="492">
        <f>+VLOOKUP(A480,'LISTA IMPORTADO'!A:B,2,0)</f>
        <v>6.05</v>
      </c>
      <c r="E480" s="282">
        <f t="shared" si="40"/>
        <v>0</v>
      </c>
      <c r="F480" s="928"/>
      <c r="G480" s="813"/>
      <c r="H480" s="826"/>
      <c r="I480" s="857"/>
      <c r="K480" s="7"/>
      <c r="L480" s="7"/>
      <c r="M480" s="7"/>
    </row>
    <row r="481" spans="1:13" ht="21" customHeight="1">
      <c r="A481" s="501" t="s">
        <v>14182</v>
      </c>
      <c r="B481" s="126"/>
      <c r="C481" s="319" t="s">
        <v>14183</v>
      </c>
      <c r="D481" s="492">
        <f>+VLOOKUP(A481,'LISTA IMPORTADO'!A:B,2,0)</f>
        <v>6.173</v>
      </c>
      <c r="E481" s="282">
        <f t="shared" si="40"/>
        <v>0</v>
      </c>
      <c r="F481" s="928"/>
      <c r="G481" s="813"/>
      <c r="H481" s="826"/>
      <c r="I481" s="857"/>
      <c r="K481" s="7"/>
      <c r="L481" s="7"/>
      <c r="M481" s="7"/>
    </row>
    <row r="482" spans="1:13" ht="14.85" customHeight="1">
      <c r="A482" s="501" t="s">
        <v>17644</v>
      </c>
      <c r="B482" s="126"/>
      <c r="C482" s="533" t="s">
        <v>17645</v>
      </c>
      <c r="D482" s="492">
        <f>+VLOOKUP(A482,'LISTA IMPORTADO'!A:B,2,0)</f>
        <v>4.7190000000000003</v>
      </c>
      <c r="E482" s="282">
        <f t="shared" si="40"/>
        <v>0</v>
      </c>
      <c r="F482" s="928"/>
      <c r="G482" s="813"/>
      <c r="H482" s="826"/>
      <c r="I482" s="857"/>
      <c r="K482" s="7"/>
      <c r="L482" s="7"/>
      <c r="M482" s="7"/>
    </row>
    <row r="483" spans="1:13" ht="14.85" customHeight="1">
      <c r="A483" s="501" t="s">
        <v>17646</v>
      </c>
      <c r="B483" s="126"/>
      <c r="C483" s="501" t="s">
        <v>17647</v>
      </c>
      <c r="D483" s="492">
        <f>+VLOOKUP(A483,'LISTA IMPORTADO'!A:B,2,0)</f>
        <v>3.1619999999999999</v>
      </c>
      <c r="E483" s="282">
        <f t="shared" si="40"/>
        <v>0</v>
      </c>
      <c r="F483" s="928"/>
      <c r="G483" s="813"/>
      <c r="H483" s="826"/>
      <c r="I483" s="857"/>
      <c r="K483" s="7"/>
      <c r="L483" s="7"/>
      <c r="M483" s="7"/>
    </row>
    <row r="484" spans="1:13" ht="21" thickBot="1">
      <c r="A484" s="593"/>
      <c r="B484" s="595"/>
      <c r="C484" s="597" t="s">
        <v>17285</v>
      </c>
      <c r="D484" s="978"/>
      <c r="E484" s="596"/>
      <c r="F484" s="928"/>
      <c r="G484" s="813"/>
      <c r="H484" s="813"/>
      <c r="I484" s="857"/>
      <c r="K484" s="7"/>
      <c r="L484" s="7"/>
      <c r="M484" s="7"/>
    </row>
    <row r="485" spans="1:13" ht="20.25">
      <c r="A485" s="498" t="s">
        <v>17397</v>
      </c>
      <c r="B485" s="183"/>
      <c r="C485" s="332" t="s">
        <v>17318</v>
      </c>
      <c r="D485" s="492">
        <f>+VLOOKUP(A485,'LISTA IMPORTADO'!A:B,2,0)</f>
        <v>4.8099999999999996</v>
      </c>
      <c r="E485" s="115">
        <f>+(D485*$G$7)*1.21</f>
        <v>0</v>
      </c>
      <c r="F485" s="928"/>
      <c r="G485" s="813"/>
      <c r="H485" s="116"/>
      <c r="I485" s="857"/>
      <c r="K485" s="7"/>
      <c r="L485" s="7"/>
      <c r="M485" s="7"/>
    </row>
    <row r="486" spans="1:13" ht="21" customHeight="1">
      <c r="A486" s="533" t="s">
        <v>17286</v>
      </c>
      <c r="B486" s="337"/>
      <c r="C486" s="582" t="s">
        <v>17289</v>
      </c>
      <c r="D486" s="492">
        <f>+VLOOKUP(A486,'LISTA IMPORTADO'!A:B,2,0)</f>
        <v>3.129</v>
      </c>
      <c r="E486" s="532">
        <f>+(D486*$G$7)*1.21</f>
        <v>0</v>
      </c>
      <c r="F486" s="928"/>
      <c r="G486" s="813"/>
      <c r="H486" s="827"/>
      <c r="I486" s="857"/>
      <c r="K486" s="7"/>
      <c r="L486" s="7"/>
      <c r="M486" s="7"/>
    </row>
    <row r="487" spans="1:13" ht="14.25">
      <c r="A487" s="501" t="s">
        <v>17287</v>
      </c>
      <c r="B487" s="126"/>
      <c r="C487" s="319" t="s">
        <v>17318</v>
      </c>
      <c r="D487" s="492">
        <f>+VLOOKUP(A487,'LISTA IMPORTADO'!A:B,2,0)</f>
        <v>5.5629999999999997</v>
      </c>
      <c r="E487" s="282">
        <f>+(D487*$G$7)*1.21</f>
        <v>0</v>
      </c>
      <c r="F487" s="928"/>
      <c r="G487" s="813"/>
      <c r="H487" s="821"/>
      <c r="I487" s="857"/>
      <c r="K487" s="824"/>
      <c r="L487" s="7"/>
      <c r="M487" s="7"/>
    </row>
    <row r="488" spans="1:13" ht="21" thickBot="1">
      <c r="A488" s="510" t="s">
        <v>17288</v>
      </c>
      <c r="B488" s="198"/>
      <c r="C488" s="308" t="s">
        <v>17290</v>
      </c>
      <c r="D488" s="492">
        <f>+VLOOKUP(A488,'LISTA IMPORTADO'!A:B,2,0)</f>
        <v>2.6139999999999999</v>
      </c>
      <c r="E488" s="361">
        <f>+(D488*$G$7)*1.21</f>
        <v>0</v>
      </c>
      <c r="F488" s="928"/>
      <c r="G488" s="813"/>
      <c r="H488" s="116"/>
      <c r="I488" s="857"/>
      <c r="K488" s="824"/>
      <c r="L488" s="7"/>
      <c r="M488" s="7"/>
    </row>
    <row r="489" spans="1:13" ht="21" thickBot="1">
      <c r="A489" s="593"/>
      <c r="B489" s="595"/>
      <c r="C489" s="597" t="s">
        <v>14547</v>
      </c>
      <c r="D489" s="978"/>
      <c r="E489" s="845"/>
      <c r="F489" s="928"/>
      <c r="G489" s="813"/>
      <c r="H489" s="116"/>
      <c r="I489" s="857"/>
      <c r="K489" s="824"/>
      <c r="L489" s="7"/>
      <c r="M489" s="7"/>
    </row>
    <row r="490" spans="1:13" ht="20.25">
      <c r="A490" s="498" t="s">
        <v>17958</v>
      </c>
      <c r="B490" s="183"/>
      <c r="C490" s="332" t="s">
        <v>20665</v>
      </c>
      <c r="D490" s="492">
        <f>+VLOOKUP(A490,'LISTA IMPORTADO'!A:B,2,0)</f>
        <v>12.023999999999999</v>
      </c>
      <c r="E490" s="115">
        <f t="shared" ref="E490:E491" si="42">+(D490*$G$7)*1.21</f>
        <v>0</v>
      </c>
      <c r="F490" s="928"/>
      <c r="G490" s="813"/>
      <c r="H490" s="116"/>
      <c r="I490" s="857"/>
      <c r="K490" s="824"/>
      <c r="L490" s="7"/>
      <c r="M490" s="7"/>
    </row>
    <row r="491" spans="1:13" ht="21" thickBot="1">
      <c r="A491" s="510" t="s">
        <v>17959</v>
      </c>
      <c r="B491" s="198"/>
      <c r="C491" s="308" t="s">
        <v>18218</v>
      </c>
      <c r="D491" s="492">
        <f>+VLOOKUP(A491,'LISTA IMPORTADO'!A:B,2,0)</f>
        <v>12.308999999999999</v>
      </c>
      <c r="E491" s="361">
        <f t="shared" si="42"/>
        <v>0</v>
      </c>
      <c r="F491" s="928"/>
      <c r="G491" s="813"/>
      <c r="H491" s="116"/>
      <c r="I491" s="857"/>
      <c r="K491" s="824"/>
      <c r="L491" s="7"/>
      <c r="M491" s="7"/>
    </row>
    <row r="492" spans="1:13" ht="20.25">
      <c r="A492" s="593"/>
      <c r="B492" s="595"/>
      <c r="C492" s="597" t="s">
        <v>17649</v>
      </c>
      <c r="D492" s="978"/>
      <c r="E492" s="596"/>
      <c r="F492" s="928"/>
      <c r="G492" s="813"/>
      <c r="H492" s="116"/>
      <c r="I492" s="857"/>
      <c r="K492" s="824"/>
      <c r="L492" s="7"/>
      <c r="M492" s="7"/>
    </row>
    <row r="493" spans="1:13" ht="14.85" customHeight="1">
      <c r="A493" s="501" t="s">
        <v>17650</v>
      </c>
      <c r="B493" s="126"/>
      <c r="C493" s="319" t="s">
        <v>17651</v>
      </c>
      <c r="D493" s="492">
        <f>+VLOOKUP(A493,'LISTA IMPORTADO'!A:B,2,0)</f>
        <v>0.74299999999999999</v>
      </c>
      <c r="E493" s="282">
        <f>+(D493*$G$7)*1.21</f>
        <v>0</v>
      </c>
      <c r="F493" s="928"/>
      <c r="G493" s="813"/>
      <c r="H493" s="116"/>
      <c r="I493" s="857"/>
      <c r="K493" s="824"/>
      <c r="L493" s="7"/>
      <c r="M493" s="7"/>
    </row>
    <row r="494" spans="1:13" ht="21" customHeight="1" thickBot="1">
      <c r="A494" s="593"/>
      <c r="B494" s="897"/>
      <c r="C494" s="898" t="s">
        <v>12570</v>
      </c>
      <c r="D494" s="978"/>
      <c r="E494" s="897"/>
      <c r="F494" s="928"/>
      <c r="G494" s="813"/>
      <c r="H494" s="824"/>
      <c r="I494" s="857"/>
      <c r="K494" s="824"/>
      <c r="L494" s="7"/>
      <c r="M494" s="7"/>
    </row>
    <row r="495" spans="1:13" ht="14.25">
      <c r="A495" s="503" t="s">
        <v>1031</v>
      </c>
      <c r="B495" s="280"/>
      <c r="C495" s="183" t="s">
        <v>14566</v>
      </c>
      <c r="D495" s="492">
        <f>+VLOOKUP(A495,'LISTA IMPORTADO'!A:B,2,0)</f>
        <v>16.442</v>
      </c>
      <c r="E495" s="282">
        <f t="shared" ref="E495:E524" si="43">+(D495*$G$7)*1.21</f>
        <v>0</v>
      </c>
      <c r="F495" s="928"/>
      <c r="G495" s="813"/>
      <c r="H495" s="824"/>
      <c r="I495" s="857"/>
      <c r="K495" s="823"/>
      <c r="L495" s="7"/>
      <c r="M495" s="7"/>
    </row>
    <row r="496" spans="1:13" ht="14.25">
      <c r="A496" s="504" t="s">
        <v>1032</v>
      </c>
      <c r="B496" s="280"/>
      <c r="C496" s="126" t="s">
        <v>14567</v>
      </c>
      <c r="D496" s="492">
        <f>+VLOOKUP(A496,'LISTA IMPORTADO'!A:B,2,0)</f>
        <v>11.55</v>
      </c>
      <c r="E496" s="282">
        <f t="shared" si="43"/>
        <v>0</v>
      </c>
      <c r="F496" s="928"/>
      <c r="G496" s="813"/>
      <c r="H496" s="824"/>
      <c r="I496" s="857"/>
      <c r="K496" s="824"/>
      <c r="L496" s="7"/>
      <c r="M496" s="7"/>
    </row>
    <row r="497" spans="1:13" ht="14.25">
      <c r="A497" s="504" t="s">
        <v>1033</v>
      </c>
      <c r="B497" s="280"/>
      <c r="C497" s="126" t="s">
        <v>14568</v>
      </c>
      <c r="D497" s="492">
        <f>+VLOOKUP(A497,'LISTA IMPORTADO'!A:B,2,0)</f>
        <v>10.15</v>
      </c>
      <c r="E497" s="282">
        <f t="shared" si="43"/>
        <v>0</v>
      </c>
      <c r="F497" s="928"/>
      <c r="G497" s="813"/>
      <c r="H497" s="823"/>
      <c r="I497" s="857"/>
      <c r="K497" s="824"/>
      <c r="L497" s="7"/>
      <c r="M497" s="7"/>
    </row>
    <row r="498" spans="1:13" ht="14.25">
      <c r="A498" s="504" t="s">
        <v>1034</v>
      </c>
      <c r="B498" s="280"/>
      <c r="C498" s="126" t="s">
        <v>14569</v>
      </c>
      <c r="D498" s="492">
        <f>+VLOOKUP(A498,'LISTA IMPORTADO'!A:B,2,0)</f>
        <v>10.3</v>
      </c>
      <c r="E498" s="282">
        <f t="shared" si="43"/>
        <v>0</v>
      </c>
      <c r="F498" s="928"/>
      <c r="G498" s="813"/>
      <c r="H498" s="824"/>
      <c r="I498" s="857"/>
      <c r="K498" s="824"/>
      <c r="L498" s="7"/>
      <c r="M498" s="7"/>
    </row>
    <row r="499" spans="1:13" ht="14.25">
      <c r="A499" s="126" t="s">
        <v>16601</v>
      </c>
      <c r="B499" s="280"/>
      <c r="C499" s="126" t="s">
        <v>16602</v>
      </c>
      <c r="D499" s="492">
        <f>+VLOOKUP(A499,'LISTA IMPORTADO'!A:B,2,0)</f>
        <v>16.940000000000001</v>
      </c>
      <c r="E499" s="282">
        <f t="shared" si="43"/>
        <v>0</v>
      </c>
      <c r="F499" s="928"/>
      <c r="G499" s="813"/>
      <c r="H499" s="824"/>
      <c r="I499" s="857"/>
      <c r="K499" s="824"/>
      <c r="L499" s="7"/>
      <c r="M499" s="7"/>
    </row>
    <row r="500" spans="1:13" ht="20.25" customHeight="1">
      <c r="A500" s="504" t="s">
        <v>5025</v>
      </c>
      <c r="B500" s="280"/>
      <c r="C500" s="126" t="s">
        <v>14570</v>
      </c>
      <c r="D500" s="492">
        <f>+VLOOKUP(A500,'LISTA IMPORTADO'!A:B,2,0)</f>
        <v>21.297000000000001</v>
      </c>
      <c r="E500" s="282">
        <f t="shared" si="43"/>
        <v>0</v>
      </c>
      <c r="F500" s="928"/>
      <c r="G500" s="813"/>
      <c r="H500" s="824"/>
      <c r="I500" s="857"/>
      <c r="K500" s="7"/>
      <c r="L500" s="7"/>
      <c r="M500" s="7"/>
    </row>
    <row r="501" spans="1:13" ht="14.25">
      <c r="A501" s="504" t="s">
        <v>5026</v>
      </c>
      <c r="B501" s="280"/>
      <c r="C501" s="126" t="s">
        <v>14571</v>
      </c>
      <c r="D501" s="492">
        <f>+VLOOKUP(A501,'LISTA IMPORTADO'!A:B,2,0)</f>
        <v>10.422000000000001</v>
      </c>
      <c r="E501" s="282">
        <f t="shared" si="43"/>
        <v>0</v>
      </c>
      <c r="F501" s="928"/>
      <c r="G501" s="813"/>
      <c r="H501" s="824"/>
      <c r="I501" s="857"/>
      <c r="K501" s="569"/>
      <c r="L501" s="7"/>
      <c r="M501" s="7"/>
    </row>
    <row r="502" spans="1:13" ht="20.25">
      <c r="A502" s="504" t="s">
        <v>5027</v>
      </c>
      <c r="B502" s="280"/>
      <c r="C502" s="126" t="s">
        <v>14572</v>
      </c>
      <c r="D502" s="492">
        <f>+VLOOKUP(A502,'LISTA IMPORTADO'!A:B,2,0)</f>
        <v>8.2569999999999997</v>
      </c>
      <c r="E502" s="282">
        <f t="shared" si="43"/>
        <v>0</v>
      </c>
      <c r="F502" s="928"/>
      <c r="G502" s="813"/>
      <c r="H502" s="116"/>
      <c r="I502" s="857"/>
      <c r="K502" s="816"/>
      <c r="L502" s="7"/>
      <c r="M502" s="7"/>
    </row>
    <row r="503" spans="1:13">
      <c r="A503" s="504" t="s">
        <v>5028</v>
      </c>
      <c r="B503" s="280"/>
      <c r="C503" s="126" t="s">
        <v>14573</v>
      </c>
      <c r="D503" s="492">
        <f>+VLOOKUP(A503,'LISTA IMPORTADO'!A:B,2,0)</f>
        <v>20.052</v>
      </c>
      <c r="E503" s="282">
        <f t="shared" si="43"/>
        <v>0</v>
      </c>
      <c r="F503" s="928"/>
      <c r="G503" s="813"/>
      <c r="H503" s="569"/>
      <c r="I503" s="857"/>
      <c r="K503" s="569"/>
      <c r="L503" s="7"/>
      <c r="M503" s="7"/>
    </row>
    <row r="504" spans="1:13">
      <c r="A504" s="504" t="s">
        <v>5029</v>
      </c>
      <c r="B504" s="280"/>
      <c r="C504" s="126" t="s">
        <v>14574</v>
      </c>
      <c r="D504" s="492">
        <f>+VLOOKUP(A504,'LISTA IMPORTADO'!A:B,2,0)</f>
        <v>14.365</v>
      </c>
      <c r="E504" s="282">
        <f t="shared" si="43"/>
        <v>0</v>
      </c>
      <c r="F504" s="928"/>
      <c r="G504" s="813"/>
      <c r="H504" s="816"/>
      <c r="I504" s="857"/>
      <c r="K504" s="569"/>
      <c r="L504" s="7"/>
      <c r="M504" s="7"/>
    </row>
    <row r="505" spans="1:13" s="426" customFormat="1">
      <c r="A505" s="504" t="s">
        <v>2743</v>
      </c>
      <c r="B505" s="280"/>
      <c r="C505" s="126" t="s">
        <v>14575</v>
      </c>
      <c r="D505" s="492">
        <f>+VLOOKUP(A505,'LISTA IMPORTADO'!A:B,2,0)</f>
        <v>9.9499999999999993</v>
      </c>
      <c r="E505" s="282">
        <f t="shared" si="43"/>
        <v>0</v>
      </c>
      <c r="F505" s="928"/>
      <c r="G505" s="813"/>
      <c r="H505" s="569"/>
      <c r="I505" s="857"/>
      <c r="J505"/>
      <c r="K505" s="820"/>
      <c r="L505" s="7"/>
      <c r="M505" s="534"/>
    </row>
    <row r="506" spans="1:13">
      <c r="A506" s="504" t="s">
        <v>1714</v>
      </c>
      <c r="B506" s="280"/>
      <c r="C506" s="126" t="s">
        <v>14576</v>
      </c>
      <c r="D506" s="492">
        <f>+VLOOKUP(A506,'LISTA IMPORTADO'!A:B,2,0)</f>
        <v>27.419</v>
      </c>
      <c r="E506" s="282">
        <f t="shared" si="43"/>
        <v>0</v>
      </c>
      <c r="F506" s="928"/>
      <c r="G506" s="813"/>
      <c r="H506" s="569"/>
      <c r="I506" s="857"/>
      <c r="K506" s="569"/>
      <c r="L506" s="7"/>
      <c r="M506" s="7"/>
    </row>
    <row r="507" spans="1:13">
      <c r="A507" s="504" t="s">
        <v>14430</v>
      </c>
      <c r="B507" s="280"/>
      <c r="C507" s="126" t="s">
        <v>14577</v>
      </c>
      <c r="D507" s="492">
        <f>+VLOOKUP(A507,'LISTA IMPORTADO'!A:B,2,0)</f>
        <v>19.535</v>
      </c>
      <c r="E507" s="282">
        <f t="shared" si="43"/>
        <v>0</v>
      </c>
      <c r="F507" s="928"/>
      <c r="G507" s="813"/>
      <c r="H507" s="820"/>
      <c r="I507" s="857"/>
      <c r="K507" s="569"/>
      <c r="L507" s="7"/>
      <c r="M507" s="7"/>
    </row>
    <row r="508" spans="1:13">
      <c r="A508" s="504" t="s">
        <v>14336</v>
      </c>
      <c r="B508" s="280"/>
      <c r="C508" s="126" t="s">
        <v>14578</v>
      </c>
      <c r="D508" s="492">
        <f>+VLOOKUP(A508,'LISTA IMPORTADO'!A:B,2,0)</f>
        <v>26.9</v>
      </c>
      <c r="E508" s="282">
        <f t="shared" si="43"/>
        <v>0</v>
      </c>
      <c r="F508" s="928"/>
      <c r="G508" s="813"/>
      <c r="H508" s="569"/>
      <c r="I508" s="857"/>
      <c r="K508" s="7"/>
      <c r="L508" s="7"/>
      <c r="M508" s="7"/>
    </row>
    <row r="509" spans="1:13">
      <c r="A509" s="504" t="s">
        <v>1035</v>
      </c>
      <c r="B509" s="280"/>
      <c r="C509" s="126" t="s">
        <v>14579</v>
      </c>
      <c r="D509" s="492">
        <f>+VLOOKUP(A509,'LISTA IMPORTADO'!A:B,2,0)</f>
        <v>13.474</v>
      </c>
      <c r="E509" s="282">
        <f t="shared" si="43"/>
        <v>0</v>
      </c>
      <c r="F509" s="928"/>
      <c r="G509" s="813"/>
      <c r="H509" s="821"/>
      <c r="I509" s="857"/>
      <c r="K509" s="569"/>
      <c r="L509" s="7"/>
      <c r="M509" s="7"/>
    </row>
    <row r="510" spans="1:13" ht="20.25">
      <c r="A510" s="504" t="s">
        <v>4462</v>
      </c>
      <c r="B510" s="280"/>
      <c r="C510" s="126" t="s">
        <v>14580</v>
      </c>
      <c r="D510" s="492">
        <f>+VLOOKUP(A510,'LISTA IMPORTADO'!A:B,2,0)</f>
        <v>7.4130000000000003</v>
      </c>
      <c r="E510" s="282">
        <f t="shared" si="43"/>
        <v>0</v>
      </c>
      <c r="F510" s="928"/>
      <c r="G510" s="813"/>
      <c r="H510" s="116"/>
      <c r="I510" s="857"/>
      <c r="K510" s="569"/>
      <c r="L510" s="7"/>
      <c r="M510" s="7"/>
    </row>
    <row r="511" spans="1:13" ht="15">
      <c r="A511" s="504" t="s">
        <v>1706</v>
      </c>
      <c r="B511" s="280"/>
      <c r="C511" s="126" t="s">
        <v>14581</v>
      </c>
      <c r="D511" s="492">
        <f>+VLOOKUP(A511,'LISTA IMPORTADO'!A:B,2,0)</f>
        <v>8.94</v>
      </c>
      <c r="E511" s="282">
        <f t="shared" si="43"/>
        <v>0</v>
      </c>
      <c r="F511" s="928"/>
      <c r="G511" s="813"/>
      <c r="H511" s="569"/>
      <c r="I511" s="857"/>
      <c r="K511" s="814"/>
      <c r="L511" s="7"/>
      <c r="M511" s="7"/>
    </row>
    <row r="512" spans="1:13" ht="15">
      <c r="A512" s="504" t="s">
        <v>4463</v>
      </c>
      <c r="B512" s="280"/>
      <c r="C512" s="126" t="s">
        <v>14582</v>
      </c>
      <c r="D512" s="492">
        <f>+VLOOKUP(A512,'LISTA IMPORTADO'!A:B,2,0)</f>
        <v>7.1</v>
      </c>
      <c r="E512" s="282">
        <f t="shared" si="43"/>
        <v>0</v>
      </c>
      <c r="F512" s="928"/>
      <c r="G512" s="813"/>
      <c r="H512" s="569"/>
      <c r="I512" s="857"/>
      <c r="K512" s="814"/>
      <c r="L512" s="7"/>
      <c r="M512" s="7"/>
    </row>
    <row r="513" spans="1:13" ht="15">
      <c r="A513" s="504" t="s">
        <v>4464</v>
      </c>
      <c r="B513" s="280"/>
      <c r="C513" s="126" t="s">
        <v>14583</v>
      </c>
      <c r="D513" s="492">
        <f>+VLOOKUP(A513,'LISTA IMPORTADO'!A:B,2,0)</f>
        <v>7.1</v>
      </c>
      <c r="E513" s="282">
        <f t="shared" si="43"/>
        <v>0</v>
      </c>
      <c r="F513" s="928"/>
      <c r="G513" s="813"/>
      <c r="H513" s="814"/>
      <c r="I513" s="857"/>
      <c r="K513" s="569"/>
      <c r="L513" s="7"/>
      <c r="M513" s="7"/>
    </row>
    <row r="514" spans="1:13" ht="15">
      <c r="A514" s="504" t="s">
        <v>4465</v>
      </c>
      <c r="B514" s="280"/>
      <c r="C514" s="126" t="s">
        <v>14584</v>
      </c>
      <c r="D514" s="492">
        <f>+VLOOKUP(A514,'LISTA IMPORTADO'!A:B,2,0)</f>
        <v>9.89</v>
      </c>
      <c r="E514" s="282">
        <f t="shared" si="43"/>
        <v>0</v>
      </c>
      <c r="F514" s="928"/>
      <c r="G514" s="813"/>
      <c r="H514" s="814"/>
      <c r="I514" s="857"/>
      <c r="K514" s="569"/>
      <c r="L514" s="7"/>
      <c r="M514" s="7"/>
    </row>
    <row r="515" spans="1:13" ht="15">
      <c r="A515" s="504" t="s">
        <v>4466</v>
      </c>
      <c r="B515" s="280"/>
      <c r="C515" s="126" t="s">
        <v>14585</v>
      </c>
      <c r="D515" s="492">
        <f>+VLOOKUP(A515,'LISTA IMPORTADO'!A:B,2,0)</f>
        <v>11.589</v>
      </c>
      <c r="E515" s="282">
        <f t="shared" si="43"/>
        <v>0</v>
      </c>
      <c r="F515" s="928"/>
      <c r="G515" s="813"/>
      <c r="H515" s="569"/>
      <c r="I515" s="857"/>
      <c r="K515" s="812"/>
      <c r="L515" s="7"/>
      <c r="M515" s="7"/>
    </row>
    <row r="516" spans="1:13" s="448" customFormat="1">
      <c r="A516" s="496" t="s">
        <v>10202</v>
      </c>
      <c r="B516" s="494"/>
      <c r="C516" s="496" t="s">
        <v>14586</v>
      </c>
      <c r="D516" s="492">
        <f>+VLOOKUP(A516,'LISTA IMPORTADO'!A:B,2,0)</f>
        <v>6.1</v>
      </c>
      <c r="E516" s="495">
        <f t="shared" si="43"/>
        <v>0</v>
      </c>
      <c r="F516" s="928"/>
      <c r="G516" s="813"/>
      <c r="H516" s="569"/>
      <c r="I516" s="857"/>
      <c r="J516"/>
      <c r="K516" s="569"/>
      <c r="L516" s="7"/>
      <c r="M516" s="447"/>
    </row>
    <row r="517" spans="1:13" s="448" customFormat="1" ht="15">
      <c r="A517" s="504" t="s">
        <v>6602</v>
      </c>
      <c r="B517" s="280"/>
      <c r="C517" s="126" t="s">
        <v>14587</v>
      </c>
      <c r="D517" s="492">
        <f>+VLOOKUP(A517,'LISTA IMPORTADO'!A:B,2,0)</f>
        <v>8.6029999999999998</v>
      </c>
      <c r="E517" s="282">
        <f t="shared" si="43"/>
        <v>0</v>
      </c>
      <c r="F517" s="928"/>
      <c r="G517" s="813"/>
      <c r="H517" s="812"/>
      <c r="I517" s="857"/>
      <c r="J517"/>
      <c r="K517" s="569"/>
      <c r="L517" s="7"/>
      <c r="M517" s="447"/>
    </row>
    <row r="518" spans="1:13" s="448" customFormat="1">
      <c r="A518" s="504" t="s">
        <v>6603</v>
      </c>
      <c r="B518" s="280"/>
      <c r="C518" s="126" t="s">
        <v>14588</v>
      </c>
      <c r="D518" s="492">
        <f>+VLOOKUP(A518,'LISTA IMPORTADO'!A:B,2,0)</f>
        <v>6.74</v>
      </c>
      <c r="E518" s="282">
        <f t="shared" si="43"/>
        <v>0</v>
      </c>
      <c r="F518" s="928"/>
      <c r="G518" s="813"/>
      <c r="H518" s="569"/>
      <c r="I518" s="857"/>
      <c r="J518"/>
      <c r="K518" s="569"/>
      <c r="L518" s="7"/>
      <c r="M518" s="447"/>
    </row>
    <row r="519" spans="1:13" s="448" customFormat="1">
      <c r="A519" s="504" t="s">
        <v>6604</v>
      </c>
      <c r="B519" s="280"/>
      <c r="C519" s="126" t="s">
        <v>14589</v>
      </c>
      <c r="D519" s="492">
        <f>+VLOOKUP(A519,'LISTA IMPORTADO'!A:B,2,0)</f>
        <v>7.4279999999999999</v>
      </c>
      <c r="E519" s="282">
        <f t="shared" si="43"/>
        <v>0</v>
      </c>
      <c r="F519" s="928"/>
      <c r="G519" s="813"/>
      <c r="H519" s="569"/>
      <c r="I519" s="857"/>
      <c r="J519"/>
      <c r="K519" s="447"/>
      <c r="L519" s="7"/>
      <c r="M519" s="447"/>
    </row>
    <row r="520" spans="1:13" ht="21" customHeight="1">
      <c r="A520" s="126" t="s">
        <v>16512</v>
      </c>
      <c r="B520" s="280"/>
      <c r="C520" s="126" t="s">
        <v>16513</v>
      </c>
      <c r="D520" s="492">
        <f>+VLOOKUP(A520,'LISTA IMPORTADO'!A:B,2,0)</f>
        <v>7.4279999999999999</v>
      </c>
      <c r="E520" s="282">
        <f t="shared" si="43"/>
        <v>0</v>
      </c>
      <c r="F520" s="928"/>
      <c r="G520" s="813"/>
      <c r="H520" s="569"/>
      <c r="I520" s="857"/>
      <c r="K520" s="824"/>
      <c r="L520" s="7"/>
      <c r="M520" s="7"/>
    </row>
    <row r="521" spans="1:13" s="426" customFormat="1" ht="14.25">
      <c r="A521" s="504" t="s">
        <v>14334</v>
      </c>
      <c r="B521" s="280"/>
      <c r="C521" s="126" t="s">
        <v>14590</v>
      </c>
      <c r="D521" s="492">
        <f>+VLOOKUP(A521,'LISTA IMPORTADO'!A:B,2,0)</f>
        <v>11.305999999999999</v>
      </c>
      <c r="E521" s="282">
        <f t="shared" si="43"/>
        <v>0</v>
      </c>
      <c r="F521" s="928"/>
      <c r="G521" s="813"/>
      <c r="H521" s="569"/>
      <c r="I521" s="857"/>
      <c r="J521"/>
      <c r="K521" s="824"/>
      <c r="L521" s="7"/>
      <c r="M521" s="534"/>
    </row>
    <row r="522" spans="1:13" s="426" customFormat="1" ht="20.25">
      <c r="A522" s="280" t="s">
        <v>16603</v>
      </c>
      <c r="B522" s="280"/>
      <c r="C522" s="280" t="s">
        <v>16604</v>
      </c>
      <c r="D522" s="492">
        <f>+VLOOKUP(A522,'LISTA IMPORTADO'!A:B,2,0)</f>
        <v>17.719000000000001</v>
      </c>
      <c r="E522" s="282">
        <f t="shared" si="43"/>
        <v>0</v>
      </c>
      <c r="F522" s="928"/>
      <c r="G522" s="813"/>
      <c r="H522" s="116"/>
      <c r="I522" s="857"/>
      <c r="J522"/>
      <c r="K522" s="824"/>
      <c r="L522" s="7"/>
      <c r="M522" s="534"/>
    </row>
    <row r="523" spans="1:13" s="426" customFormat="1" ht="20.25">
      <c r="A523" s="593"/>
      <c r="B523" s="604"/>
      <c r="C523" s="592" t="s">
        <v>17652</v>
      </c>
      <c r="D523" s="978"/>
      <c r="E523" s="605"/>
      <c r="F523" s="928"/>
      <c r="G523" s="813"/>
      <c r="H523" s="116"/>
      <c r="I523" s="857"/>
      <c r="J523"/>
      <c r="K523" s="824"/>
      <c r="L523" s="7"/>
      <c r="M523" s="534"/>
    </row>
    <row r="524" spans="1:13" s="426" customFormat="1" ht="14.85" customHeight="1">
      <c r="A524" s="319" t="s">
        <v>17653</v>
      </c>
      <c r="B524" s="280"/>
      <c r="C524" s="126" t="s">
        <v>17654</v>
      </c>
      <c r="D524" s="492">
        <f>+VLOOKUP(A524,'LISTA IMPORTADO'!A:B,2,0)</f>
        <v>0.17599999999999999</v>
      </c>
      <c r="E524" s="282">
        <f t="shared" si="43"/>
        <v>0</v>
      </c>
      <c r="F524" s="928"/>
      <c r="G524" s="813"/>
      <c r="H524" s="116"/>
      <c r="I524" s="857"/>
      <c r="J524"/>
      <c r="K524" s="824"/>
      <c r="L524" s="7"/>
      <c r="M524" s="534"/>
    </row>
    <row r="525" spans="1:13" s="426" customFormat="1" ht="21" thickBot="1">
      <c r="A525" s="593"/>
      <c r="B525" s="604"/>
      <c r="C525" s="592" t="s">
        <v>16432</v>
      </c>
      <c r="D525" s="978"/>
      <c r="E525" s="605"/>
      <c r="F525" s="928"/>
      <c r="G525" s="813"/>
      <c r="H525" s="824"/>
      <c r="I525" s="857"/>
      <c r="J525"/>
      <c r="K525" s="823"/>
      <c r="L525" s="7"/>
      <c r="M525" s="534"/>
    </row>
    <row r="526" spans="1:13" s="426" customFormat="1" ht="14.25">
      <c r="A526" s="332" t="s">
        <v>16433</v>
      </c>
      <c r="B526" s="294"/>
      <c r="C526" s="332" t="s">
        <v>16434</v>
      </c>
      <c r="D526" s="492">
        <f>+VLOOKUP(A526,'LISTA IMPORTADO'!A:B,2,0)</f>
        <v>11.407999999999999</v>
      </c>
      <c r="E526" s="444">
        <f>+(D526*$G$7)*1.21</f>
        <v>0</v>
      </c>
      <c r="F526" s="928"/>
      <c r="G526" s="813"/>
      <c r="H526" s="824"/>
      <c r="I526" s="857"/>
      <c r="J526"/>
      <c r="K526" s="824"/>
      <c r="L526" s="7"/>
      <c r="M526" s="534"/>
    </row>
    <row r="527" spans="1:13" s="442" customFormat="1" ht="21" thickBot="1">
      <c r="A527" s="593"/>
      <c r="B527" s="595"/>
      <c r="C527" s="597" t="s">
        <v>14340</v>
      </c>
      <c r="D527" s="978"/>
      <c r="E527" s="596"/>
      <c r="F527" s="928"/>
      <c r="G527" s="813"/>
      <c r="H527" s="824"/>
      <c r="I527" s="857"/>
      <c r="J527"/>
      <c r="K527" s="820"/>
      <c r="L527" s="7"/>
      <c r="M527" s="368"/>
    </row>
    <row r="528" spans="1:13" s="531" customFormat="1" ht="14.25">
      <c r="A528" s="498" t="s">
        <v>12663</v>
      </c>
      <c r="B528" s="294"/>
      <c r="C528" s="498" t="s">
        <v>14671</v>
      </c>
      <c r="D528" s="492">
        <f>+VLOOKUP(A528,'LISTA IMPORTADO'!A:B,2,0)</f>
        <v>1.66</v>
      </c>
      <c r="E528" s="282">
        <f t="shared" ref="E528:E537" si="44">+(D528*$G$7)*1.21</f>
        <v>0</v>
      </c>
      <c r="F528" s="928"/>
      <c r="G528" s="813"/>
      <c r="H528" s="824"/>
      <c r="I528" s="857"/>
      <c r="J528"/>
      <c r="K528" s="541"/>
      <c r="L528" s="7"/>
      <c r="M528" s="541"/>
    </row>
    <row r="529" spans="1:13" ht="14.25">
      <c r="A529" s="501" t="s">
        <v>12669</v>
      </c>
      <c r="B529" s="294"/>
      <c r="C529" s="501" t="s">
        <v>14672</v>
      </c>
      <c r="D529" s="492">
        <f>+VLOOKUP(A529,'LISTA IMPORTADO'!A:B,2,0)</f>
        <v>1.89</v>
      </c>
      <c r="E529" s="282">
        <f t="shared" si="44"/>
        <v>0</v>
      </c>
      <c r="F529" s="928"/>
      <c r="G529" s="813"/>
      <c r="H529" s="820"/>
      <c r="I529" s="857"/>
      <c r="K529" s="7"/>
      <c r="L529" s="7"/>
      <c r="M529" s="7"/>
    </row>
    <row r="530" spans="1:13" ht="14.25">
      <c r="A530" s="501" t="s">
        <v>12665</v>
      </c>
      <c r="B530" s="294"/>
      <c r="C530" s="501" t="s">
        <v>15748</v>
      </c>
      <c r="D530" s="492">
        <f>+VLOOKUP(A530,'LISTA IMPORTADO'!A:B,2,0)</f>
        <v>1.9510000000000001</v>
      </c>
      <c r="E530" s="282">
        <f t="shared" si="44"/>
        <v>0</v>
      </c>
      <c r="F530" s="928"/>
      <c r="G530" s="813"/>
      <c r="H530" s="820"/>
      <c r="I530" s="857"/>
      <c r="K530" s="7"/>
      <c r="L530" s="7"/>
      <c r="M530" s="7"/>
    </row>
    <row r="531" spans="1:13" ht="21" customHeight="1">
      <c r="A531" s="501" t="s">
        <v>12664</v>
      </c>
      <c r="B531" s="294"/>
      <c r="C531" s="501" t="s">
        <v>14673</v>
      </c>
      <c r="D531" s="492">
        <f>+VLOOKUP(A531,'LISTA IMPORTADO'!A:B,2,0)</f>
        <v>1.61</v>
      </c>
      <c r="E531" s="282">
        <f t="shared" si="44"/>
        <v>0</v>
      </c>
      <c r="F531" s="928"/>
      <c r="G531" s="813"/>
      <c r="H531" s="828"/>
      <c r="I531" s="857"/>
      <c r="K531" s="7"/>
      <c r="L531" s="7"/>
      <c r="M531" s="7"/>
    </row>
    <row r="532" spans="1:13" ht="14.25">
      <c r="A532" s="501" t="s">
        <v>12668</v>
      </c>
      <c r="B532" s="294"/>
      <c r="C532" s="501" t="s">
        <v>14674</v>
      </c>
      <c r="D532" s="492">
        <f>+VLOOKUP(A532,'LISTA IMPORTADO'!A:B,2,0)</f>
        <v>1.84</v>
      </c>
      <c r="E532" s="282">
        <f t="shared" si="44"/>
        <v>0</v>
      </c>
      <c r="F532" s="928"/>
      <c r="G532" s="813"/>
      <c r="H532" s="821"/>
      <c r="I532" s="857"/>
      <c r="K532" s="569"/>
      <c r="L532" s="7"/>
      <c r="M532" s="7"/>
    </row>
    <row r="533" spans="1:13" ht="20.25">
      <c r="A533" s="501" t="s">
        <v>12666</v>
      </c>
      <c r="B533" s="294"/>
      <c r="C533" s="501" t="s">
        <v>15747</v>
      </c>
      <c r="D533" s="492">
        <f>+VLOOKUP(A533,'LISTA IMPORTADO'!A:B,2,0)</f>
        <v>3.6480000000000001</v>
      </c>
      <c r="E533" s="282">
        <f t="shared" si="44"/>
        <v>0</v>
      </c>
      <c r="F533" s="928"/>
      <c r="G533" s="813"/>
      <c r="H533" s="116"/>
      <c r="I533" s="857"/>
      <c r="K533" s="569"/>
      <c r="L533" s="7"/>
      <c r="M533" s="7"/>
    </row>
    <row r="534" spans="1:13" s="442" customFormat="1" ht="14.25">
      <c r="A534" s="501" t="s">
        <v>12670</v>
      </c>
      <c r="B534" s="294"/>
      <c r="C534" s="501" t="s">
        <v>14675</v>
      </c>
      <c r="D534" s="492">
        <f>+VLOOKUP(A534,'LISTA IMPORTADO'!A:B,2,0)</f>
        <v>1.66</v>
      </c>
      <c r="E534" s="444">
        <f t="shared" si="44"/>
        <v>0</v>
      </c>
      <c r="F534" s="928"/>
      <c r="G534" s="813"/>
      <c r="H534" s="569"/>
      <c r="I534" s="857"/>
      <c r="J534"/>
      <c r="K534" s="569"/>
      <c r="L534" s="7"/>
      <c r="M534" s="368"/>
    </row>
    <row r="535" spans="1:13" ht="14.25">
      <c r="A535" s="501" t="s">
        <v>12671</v>
      </c>
      <c r="B535" s="294"/>
      <c r="C535" s="501" t="s">
        <v>14676</v>
      </c>
      <c r="D535" s="492">
        <f>+VLOOKUP(A535,'LISTA IMPORTADO'!A:B,2,0)</f>
        <v>1.81</v>
      </c>
      <c r="E535" s="282">
        <f t="shared" si="44"/>
        <v>0</v>
      </c>
      <c r="F535" s="928"/>
      <c r="G535" s="813"/>
      <c r="H535" s="569"/>
      <c r="I535" s="857"/>
      <c r="K535" s="569"/>
      <c r="L535" s="7"/>
      <c r="M535" s="7"/>
    </row>
    <row r="536" spans="1:13" ht="14.25">
      <c r="A536" s="501" t="s">
        <v>12667</v>
      </c>
      <c r="B536" s="294"/>
      <c r="C536" s="501" t="s">
        <v>14677</v>
      </c>
      <c r="D536" s="492">
        <f>+VLOOKUP(A536,'LISTA IMPORTADO'!A:B,2,0)</f>
        <v>3.2320000000000002</v>
      </c>
      <c r="E536" s="282">
        <f t="shared" si="44"/>
        <v>0</v>
      </c>
      <c r="F536" s="928"/>
      <c r="G536" s="813"/>
      <c r="H536" s="569"/>
      <c r="I536" s="857"/>
      <c r="K536" s="569"/>
      <c r="L536" s="7"/>
      <c r="M536" s="7"/>
    </row>
    <row r="537" spans="1:13" s="531" customFormat="1" ht="15" thickBot="1">
      <c r="A537" s="510" t="s">
        <v>12671</v>
      </c>
      <c r="B537" s="294"/>
      <c r="C537" s="510" t="s">
        <v>11544</v>
      </c>
      <c r="D537" s="492">
        <f>+VLOOKUP(A537,'LISTA IMPORTADO'!A:B,2,0)</f>
        <v>1.81</v>
      </c>
      <c r="E537" s="282">
        <f t="shared" si="44"/>
        <v>0</v>
      </c>
      <c r="F537" s="928"/>
      <c r="G537" s="813"/>
      <c r="H537" s="569"/>
      <c r="I537" s="857"/>
      <c r="J537"/>
      <c r="K537" s="569"/>
      <c r="L537" s="7"/>
      <c r="M537" s="541"/>
    </row>
    <row r="538" spans="1:13" ht="21" customHeight="1">
      <c r="A538" s="593"/>
      <c r="B538" s="595"/>
      <c r="C538" s="894" t="s">
        <v>17392</v>
      </c>
      <c r="D538" s="978"/>
      <c r="E538" s="623"/>
      <c r="F538" s="928"/>
      <c r="G538" s="813"/>
      <c r="H538" s="569"/>
      <c r="I538" s="857"/>
      <c r="K538" s="812"/>
      <c r="L538" s="7"/>
      <c r="M538" s="7"/>
    </row>
    <row r="539" spans="1:13">
      <c r="A539" s="294" t="s">
        <v>12683</v>
      </c>
      <c r="B539" s="280"/>
      <c r="C539" s="280" t="s">
        <v>14681</v>
      </c>
      <c r="D539" s="492">
        <f>+VLOOKUP(A539,'LISTA IMPORTADO'!A:B,2,0)</f>
        <v>4.1660000000000004</v>
      </c>
      <c r="E539" s="282">
        <f t="shared" ref="E539:E545" si="45">+(D539*$G$7)*1.21</f>
        <v>0</v>
      </c>
      <c r="F539" s="928"/>
      <c r="G539" s="813"/>
      <c r="H539" s="569"/>
      <c r="I539" s="857"/>
      <c r="K539" s="569"/>
      <c r="L539" s="7"/>
      <c r="M539" s="7"/>
    </row>
    <row r="540" spans="1:13" s="531" customFormat="1" ht="15">
      <c r="A540" s="294" t="s">
        <v>16436</v>
      </c>
      <c r="B540" s="280"/>
      <c r="C540" s="294" t="s">
        <v>16437</v>
      </c>
      <c r="D540" s="492">
        <f>+VLOOKUP(A540,'LISTA IMPORTADO'!A:B,2,0)</f>
        <v>3.9830000000000001</v>
      </c>
      <c r="E540" s="282">
        <f t="shared" si="45"/>
        <v>0</v>
      </c>
      <c r="F540" s="928"/>
      <c r="G540" s="813"/>
      <c r="H540" s="812"/>
      <c r="I540" s="857"/>
      <c r="J540"/>
      <c r="K540" s="569"/>
      <c r="L540" s="7"/>
      <c r="M540" s="541"/>
    </row>
    <row r="541" spans="1:13">
      <c r="A541" s="294" t="s">
        <v>16438</v>
      </c>
      <c r="B541" s="280"/>
      <c r="C541" s="294" t="s">
        <v>16439</v>
      </c>
      <c r="D541" s="492">
        <f>+VLOOKUP(A541,'LISTA IMPORTADO'!A:B,2,0)</f>
        <v>5.0359999999999996</v>
      </c>
      <c r="E541" s="282">
        <f t="shared" si="45"/>
        <v>0</v>
      </c>
      <c r="F541" s="928"/>
      <c r="G541" s="813"/>
      <c r="H541" s="569"/>
      <c r="I541" s="857"/>
      <c r="K541" s="569"/>
      <c r="L541" s="7"/>
      <c r="M541" s="7"/>
    </row>
    <row r="542" spans="1:13">
      <c r="A542" s="294" t="s">
        <v>16440</v>
      </c>
      <c r="B542" s="280"/>
      <c r="C542" s="294" t="s">
        <v>16441</v>
      </c>
      <c r="D542" s="492">
        <f>+VLOOKUP(A542,'LISTA IMPORTADO'!A:B,2,0)</f>
        <v>2.8639999999999999</v>
      </c>
      <c r="E542" s="282">
        <f t="shared" si="45"/>
        <v>0</v>
      </c>
      <c r="F542" s="928"/>
      <c r="G542" s="813"/>
      <c r="H542" s="569"/>
      <c r="I542" s="857"/>
      <c r="K542" s="569"/>
      <c r="L542" s="7"/>
      <c r="M542" s="7"/>
    </row>
    <row r="543" spans="1:13">
      <c r="A543" s="294" t="s">
        <v>16442</v>
      </c>
      <c r="B543" s="280"/>
      <c r="C543" s="294" t="s">
        <v>16443</v>
      </c>
      <c r="D543" s="492">
        <f>+VLOOKUP(A543,'LISTA IMPORTADO'!A:B,2,0)</f>
        <v>4.97</v>
      </c>
      <c r="E543" s="282">
        <f t="shared" si="45"/>
        <v>0</v>
      </c>
      <c r="F543" s="928"/>
      <c r="G543" s="813"/>
      <c r="H543" s="569"/>
      <c r="I543" s="857"/>
      <c r="K543" s="569"/>
      <c r="L543" s="7"/>
      <c r="M543" s="7"/>
    </row>
    <row r="544" spans="1:13" s="531" customFormat="1">
      <c r="A544" s="294" t="s">
        <v>16444</v>
      </c>
      <c r="B544" s="280"/>
      <c r="C544" s="294" t="s">
        <v>16445</v>
      </c>
      <c r="D544" s="492">
        <f>+VLOOKUP(A544,'LISTA IMPORTADO'!A:B,2,0)</f>
        <v>3</v>
      </c>
      <c r="E544" s="282">
        <f t="shared" si="45"/>
        <v>0</v>
      </c>
      <c r="F544" s="928"/>
      <c r="G544" s="813"/>
      <c r="H544" s="569"/>
      <c r="I544" s="857"/>
      <c r="J544"/>
      <c r="K544" s="569"/>
      <c r="L544" s="7"/>
      <c r="M544" s="541"/>
    </row>
    <row r="545" spans="1:13" s="442" customFormat="1">
      <c r="A545" s="294" t="s">
        <v>12684</v>
      </c>
      <c r="B545" s="366"/>
      <c r="C545" s="294" t="s">
        <v>17655</v>
      </c>
      <c r="D545" s="492">
        <f>+VLOOKUP(A545,'LISTA IMPORTADO'!A:B,2,0)</f>
        <v>7.27</v>
      </c>
      <c r="E545" s="282">
        <f t="shared" si="45"/>
        <v>0</v>
      </c>
      <c r="F545" s="928"/>
      <c r="G545" s="813"/>
      <c r="H545" s="569"/>
      <c r="I545" s="857"/>
      <c r="J545"/>
      <c r="K545" s="569"/>
      <c r="L545" s="7"/>
      <c r="M545" s="368"/>
    </row>
    <row r="546" spans="1:13" s="531" customFormat="1">
      <c r="A546" s="294" t="s">
        <v>14226</v>
      </c>
      <c r="B546" s="294"/>
      <c r="C546" s="294" t="s">
        <v>14227</v>
      </c>
      <c r="D546" s="492">
        <f>+VLOOKUP(A546,'LISTA IMPORTADO'!A:B,2,0)</f>
        <v>4.32</v>
      </c>
      <c r="E546" s="444">
        <f>+(D546*$G$7)*1.21</f>
        <v>0</v>
      </c>
      <c r="F546" s="928"/>
      <c r="G546" s="813"/>
      <c r="H546" s="569"/>
      <c r="I546" s="857"/>
      <c r="J546"/>
      <c r="K546" s="569"/>
      <c r="L546" s="7"/>
      <c r="M546" s="541"/>
    </row>
    <row r="547" spans="1:13" s="531" customFormat="1">
      <c r="A547" s="294" t="s">
        <v>12685</v>
      </c>
      <c r="B547" s="280"/>
      <c r="C547" s="280" t="s">
        <v>12687</v>
      </c>
      <c r="D547" s="492">
        <f>+VLOOKUP(A547,'LISTA IMPORTADO'!A:B,2,0)</f>
        <v>7.7830000000000004</v>
      </c>
      <c r="E547" s="282">
        <f>+(D547*$G$7)*1.21</f>
        <v>0</v>
      </c>
      <c r="F547" s="928"/>
      <c r="G547" s="813"/>
      <c r="H547" s="569"/>
      <c r="I547" s="857"/>
      <c r="J547"/>
      <c r="K547" s="569"/>
      <c r="L547" s="7"/>
      <c r="M547" s="541"/>
    </row>
    <row r="548" spans="1:13">
      <c r="A548" s="294"/>
      <c r="B548" s="280"/>
      <c r="C548" s="280"/>
      <c r="D548" s="492"/>
      <c r="E548" s="282"/>
      <c r="F548" s="928"/>
      <c r="G548" s="813"/>
      <c r="H548" s="569"/>
      <c r="I548" s="857"/>
      <c r="K548" s="569"/>
      <c r="L548" s="7"/>
      <c r="M548" s="7"/>
    </row>
    <row r="549" spans="1:13" ht="20.25" customHeight="1">
      <c r="A549" s="593"/>
      <c r="B549" s="609"/>
      <c r="C549" s="611" t="s">
        <v>15489</v>
      </c>
      <c r="D549" s="978"/>
      <c r="E549" s="610"/>
      <c r="F549" s="928"/>
      <c r="G549" s="813"/>
      <c r="H549" s="569"/>
      <c r="I549" s="857"/>
      <c r="K549" s="7"/>
      <c r="L549" s="7"/>
      <c r="M549" s="7"/>
    </row>
    <row r="550" spans="1:13">
      <c r="A550" s="494" t="s">
        <v>12678</v>
      </c>
      <c r="B550" s="494"/>
      <c r="C550" s="494" t="s">
        <v>12681</v>
      </c>
      <c r="D550" s="492">
        <f>+VLOOKUP(A550,'LISTA IMPORTADO'!A:B,2,0)</f>
        <v>6.0209999999999999</v>
      </c>
      <c r="E550" s="495">
        <f>+(D550*$G$7)*1.21</f>
        <v>0</v>
      </c>
      <c r="F550" s="928"/>
      <c r="G550" s="813"/>
      <c r="H550" s="569"/>
      <c r="I550" s="857"/>
      <c r="K550" s="7"/>
      <c r="L550" s="7"/>
      <c r="M550" s="7"/>
    </row>
    <row r="551" spans="1:13" ht="20.25">
      <c r="A551" s="593"/>
      <c r="B551" s="604"/>
      <c r="C551" s="592" t="s">
        <v>12598</v>
      </c>
      <c r="D551" s="978"/>
      <c r="E551" s="605"/>
      <c r="F551" s="928"/>
      <c r="G551" s="813"/>
      <c r="H551" s="569"/>
      <c r="I551" s="857"/>
      <c r="K551" s="7"/>
      <c r="L551" s="7"/>
      <c r="M551" s="7"/>
    </row>
    <row r="552" spans="1:13" ht="14.85" customHeight="1">
      <c r="A552" s="846" t="s">
        <v>17656</v>
      </c>
      <c r="B552" s="706"/>
      <c r="C552" s="846" t="s">
        <v>17657</v>
      </c>
      <c r="D552" s="492">
        <f>+VLOOKUP(A552,'LISTA IMPORTADO'!A:B,2,0)</f>
        <v>22.664999999999999</v>
      </c>
      <c r="E552" s="282">
        <f t="shared" ref="E552" si="46">+(D552*$G$7)*1.21</f>
        <v>0</v>
      </c>
      <c r="F552" s="928"/>
      <c r="G552" s="813"/>
      <c r="H552" s="569"/>
      <c r="I552" s="857"/>
      <c r="K552" s="7"/>
      <c r="L552" s="7"/>
      <c r="M552" s="7"/>
    </row>
    <row r="553" spans="1:13" ht="12.75" customHeight="1">
      <c r="A553" s="942" t="s">
        <v>7573</v>
      </c>
      <c r="B553" s="943"/>
      <c r="C553" s="406" t="s">
        <v>15472</v>
      </c>
      <c r="D553" s="492">
        <f>+VLOOKUP(A553,'LISTA IMPORTADO'!A:B,2,0)</f>
        <v>27.759</v>
      </c>
      <c r="E553" s="944">
        <f t="shared" ref="E553:E554" si="47">+(D553*$G$7)*1.21</f>
        <v>0</v>
      </c>
      <c r="F553" s="928"/>
      <c r="G553" s="813"/>
      <c r="H553" s="116"/>
      <c r="I553" s="857"/>
      <c r="K553" s="7"/>
      <c r="L553" s="7"/>
      <c r="M553" s="7"/>
    </row>
    <row r="554" spans="1:13" ht="20.25">
      <c r="A554" s="504" t="s">
        <v>14243</v>
      </c>
      <c r="B554" s="294"/>
      <c r="C554" s="126" t="s">
        <v>15473</v>
      </c>
      <c r="D554" s="492">
        <f>+VLOOKUP(A554,'LISTA IMPORTADO'!A:B,2,0)</f>
        <v>33.253999999999998</v>
      </c>
      <c r="E554" s="282">
        <f t="shared" si="47"/>
        <v>0</v>
      </c>
      <c r="F554" s="928"/>
      <c r="G554" s="813"/>
      <c r="H554" s="116"/>
      <c r="I554" s="857"/>
      <c r="K554" s="7"/>
      <c r="L554" s="7"/>
      <c r="M554" s="7"/>
    </row>
    <row r="555" spans="1:13" ht="20.25">
      <c r="A555" s="504" t="s">
        <v>12602</v>
      </c>
      <c r="B555" s="294"/>
      <c r="C555" s="126" t="s">
        <v>14654</v>
      </c>
      <c r="D555" s="492">
        <f>+VLOOKUP(A555,'LISTA IMPORTADO'!A:B,2,0)</f>
        <v>15.346</v>
      </c>
      <c r="E555" s="282">
        <f>+(D555*$G$7)*1.21</f>
        <v>0</v>
      </c>
      <c r="F555" s="928"/>
      <c r="G555" s="813"/>
      <c r="H555" s="116"/>
      <c r="I555" s="857"/>
      <c r="K555" s="7"/>
      <c r="L555" s="7"/>
      <c r="M555" s="7"/>
    </row>
    <row r="556" spans="1:13" ht="21" thickBot="1">
      <c r="A556" s="593"/>
      <c r="B556" s="595"/>
      <c r="C556" s="597" t="s">
        <v>12577</v>
      </c>
      <c r="D556" s="978"/>
      <c r="E556" s="596"/>
      <c r="F556" s="928"/>
      <c r="G556" s="813"/>
      <c r="H556" s="812"/>
      <c r="I556" s="857"/>
      <c r="K556" s="7"/>
      <c r="L556" s="7"/>
      <c r="M556" s="7"/>
    </row>
    <row r="557" spans="1:13" ht="21" customHeight="1">
      <c r="A557" s="503" t="s">
        <v>1711</v>
      </c>
      <c r="B557" s="280"/>
      <c r="C557" s="183" t="s">
        <v>14626</v>
      </c>
      <c r="D557" s="492">
        <f>+VLOOKUP(A557,'LISTA IMPORTADO'!A:B,2,0)</f>
        <v>1.5740000000000001</v>
      </c>
      <c r="E557" s="282">
        <f>+(D557*$G$7)*1.21</f>
        <v>0</v>
      </c>
      <c r="F557" s="928"/>
      <c r="G557" s="813"/>
      <c r="H557" s="569"/>
      <c r="I557" s="857"/>
      <c r="K557" s="7"/>
      <c r="L557" s="7"/>
      <c r="M557" s="7"/>
    </row>
    <row r="558" spans="1:13">
      <c r="A558" s="504" t="s">
        <v>1712</v>
      </c>
      <c r="B558" s="280"/>
      <c r="C558" s="126" t="s">
        <v>14627</v>
      </c>
      <c r="D558" s="492">
        <f>+VLOOKUP(A558,'LISTA IMPORTADO'!A:B,2,0)</f>
        <v>1.7110000000000001</v>
      </c>
      <c r="E558" s="282">
        <f>+(D558*$G$7)*1.21</f>
        <v>0</v>
      </c>
      <c r="F558" s="928"/>
      <c r="G558" s="813"/>
      <c r="H558" s="813"/>
      <c r="I558" s="857"/>
      <c r="K558" s="569"/>
      <c r="L558" s="7"/>
      <c r="M558" s="7"/>
    </row>
    <row r="559" spans="1:13" ht="20.25">
      <c r="A559" s="319" t="s">
        <v>1713</v>
      </c>
      <c r="B559" s="294"/>
      <c r="C559" s="319" t="s">
        <v>14628</v>
      </c>
      <c r="D559" s="492">
        <f>+VLOOKUP(A559,'LISTA IMPORTADO'!A:B,2,0)</f>
        <v>1.661</v>
      </c>
      <c r="E559" s="444">
        <f>+(D559*$G$7)*1.21</f>
        <v>0</v>
      </c>
      <c r="F559" s="928"/>
      <c r="G559" s="813"/>
      <c r="H559" s="116"/>
      <c r="I559" s="857"/>
      <c r="K559" s="569"/>
      <c r="L559" s="7"/>
      <c r="M559" s="7"/>
    </row>
    <row r="560" spans="1:13" ht="13.5" thickBot="1">
      <c r="A560" s="505" t="s">
        <v>12180</v>
      </c>
      <c r="B560" s="280"/>
      <c r="C560" s="198" t="s">
        <v>14629</v>
      </c>
      <c r="D560" s="492">
        <f>+VLOOKUP(A560,'LISTA IMPORTADO'!A:B,2,0)</f>
        <v>1.579</v>
      </c>
      <c r="E560" s="282">
        <f>+(D560*$G$7)*1.21</f>
        <v>0</v>
      </c>
      <c r="F560" s="928"/>
      <c r="G560" s="813"/>
      <c r="H560" s="569"/>
      <c r="I560" s="857"/>
      <c r="K560" s="569"/>
      <c r="L560" s="7"/>
      <c r="M560" s="7"/>
    </row>
    <row r="561" spans="1:13">
      <c r="A561" s="280"/>
      <c r="B561" s="280"/>
      <c r="C561" s="280"/>
      <c r="D561" s="492"/>
      <c r="E561" s="282"/>
      <c r="F561" s="928"/>
      <c r="G561" s="813"/>
      <c r="H561" s="569"/>
      <c r="I561" s="857"/>
      <c r="K561" s="569"/>
      <c r="L561" s="7"/>
      <c r="M561" s="7"/>
    </row>
    <row r="562" spans="1:13" ht="20.25">
      <c r="A562" s="593"/>
      <c r="B562" s="609"/>
      <c r="C562" s="611" t="s">
        <v>12578</v>
      </c>
      <c r="D562" s="978"/>
      <c r="E562" s="610"/>
      <c r="F562" s="928"/>
      <c r="G562" s="813"/>
      <c r="H562" s="569"/>
      <c r="I562" s="857"/>
      <c r="K562" s="569"/>
      <c r="L562" s="7"/>
      <c r="M562" s="7"/>
    </row>
    <row r="563" spans="1:13" ht="15">
      <c r="A563" s="294" t="s">
        <v>12579</v>
      </c>
      <c r="B563" s="294"/>
      <c r="C563" s="294" t="s">
        <v>12580</v>
      </c>
      <c r="D563" s="492">
        <f>+VLOOKUP(A563,'LISTA IMPORTADO'!A:B,2,0)</f>
        <v>1.8740000000000001</v>
      </c>
      <c r="E563" s="444">
        <f t="shared" ref="E563:E573" si="48">+(D563*$G$7)*1.21</f>
        <v>0</v>
      </c>
      <c r="F563" s="928"/>
      <c r="G563" s="813"/>
      <c r="H563" s="569"/>
      <c r="I563" s="857"/>
      <c r="K563" s="814"/>
      <c r="L563" s="7"/>
      <c r="M563" s="7"/>
    </row>
    <row r="564" spans="1:13">
      <c r="A564" s="294" t="s">
        <v>17924</v>
      </c>
      <c r="B564" s="280"/>
      <c r="C564" s="294" t="s">
        <v>18016</v>
      </c>
      <c r="D564" s="492">
        <f>+VLOOKUP(A564,'LISTA IMPORTADO'!A:B,2,0)</f>
        <v>4.57</v>
      </c>
      <c r="E564" s="282">
        <f t="shared" si="48"/>
        <v>0</v>
      </c>
      <c r="F564" s="928"/>
      <c r="G564" s="813"/>
      <c r="H564" s="569"/>
      <c r="I564" s="857"/>
      <c r="K564" s="7"/>
      <c r="L564" s="7"/>
      <c r="M564" s="7"/>
    </row>
    <row r="565" spans="1:13" ht="15.75" customHeight="1">
      <c r="A565" s="294" t="s">
        <v>16605</v>
      </c>
      <c r="B565" s="280"/>
      <c r="C565" s="294" t="s">
        <v>16606</v>
      </c>
      <c r="D565" s="492">
        <f>+VLOOKUP(A565,'LISTA IMPORTADO'!A:B,2,0)</f>
        <v>2.5579999999999998</v>
      </c>
      <c r="E565" s="282">
        <f t="shared" si="48"/>
        <v>0</v>
      </c>
      <c r="F565" s="928"/>
      <c r="G565" s="813"/>
      <c r="H565" s="814"/>
      <c r="I565" s="857"/>
      <c r="K565" s="7"/>
      <c r="L565" s="7"/>
      <c r="M565" s="7"/>
    </row>
    <row r="566" spans="1:13">
      <c r="A566" s="294" t="s">
        <v>16424</v>
      </c>
      <c r="B566" s="280"/>
      <c r="C566" s="294" t="s">
        <v>16431</v>
      </c>
      <c r="D566" s="492">
        <f>+VLOOKUP(A566,'LISTA IMPORTADO'!A:B,2,0)</f>
        <v>2.5579999999999998</v>
      </c>
      <c r="E566" s="282">
        <f t="shared" si="48"/>
        <v>0</v>
      </c>
      <c r="F566" s="928"/>
      <c r="G566" s="813"/>
      <c r="H566" s="813"/>
      <c r="I566" s="857"/>
      <c r="K566" s="569"/>
      <c r="L566" s="7"/>
      <c r="M566" s="7"/>
    </row>
    <row r="567" spans="1:13" ht="12.75" customHeight="1">
      <c r="A567" s="294" t="s">
        <v>16607</v>
      </c>
      <c r="B567" s="280"/>
      <c r="C567" s="294" t="s">
        <v>16608</v>
      </c>
      <c r="D567" s="492">
        <f>+VLOOKUP(A567,'LISTA IMPORTADO'!A:B,2,0)</f>
        <v>2.5579999999999998</v>
      </c>
      <c r="E567" s="282">
        <f t="shared" si="48"/>
        <v>0</v>
      </c>
      <c r="F567" s="928"/>
      <c r="G567" s="813"/>
      <c r="H567" s="116"/>
      <c r="I567" s="857"/>
      <c r="K567" s="569"/>
      <c r="L567" s="7"/>
      <c r="M567" s="7"/>
    </row>
    <row r="568" spans="1:13">
      <c r="A568" s="294" t="s">
        <v>16427</v>
      </c>
      <c r="B568" s="280"/>
      <c r="C568" s="294" t="s">
        <v>16425</v>
      </c>
      <c r="D568" s="492">
        <f>+VLOOKUP(A568,'LISTA IMPORTADO'!A:B,2,0)</f>
        <v>2.5579999999999998</v>
      </c>
      <c r="E568" s="282">
        <f t="shared" si="48"/>
        <v>0</v>
      </c>
      <c r="F568" s="928"/>
      <c r="G568" s="813"/>
      <c r="H568" s="569"/>
      <c r="I568" s="857"/>
      <c r="K568" s="569"/>
      <c r="L568" s="7"/>
      <c r="M568" s="7"/>
    </row>
    <row r="569" spans="1:13">
      <c r="A569" s="294" t="s">
        <v>16426</v>
      </c>
      <c r="B569" s="280"/>
      <c r="C569" s="294" t="s">
        <v>16428</v>
      </c>
      <c r="D569" s="492">
        <f>+VLOOKUP(A569,'LISTA IMPORTADO'!A:B,2,0)</f>
        <v>2.5579999999999998</v>
      </c>
      <c r="E569" s="282">
        <f t="shared" si="48"/>
        <v>0</v>
      </c>
      <c r="F569" s="928"/>
      <c r="G569" s="813"/>
      <c r="H569" s="569"/>
      <c r="I569" s="857"/>
      <c r="K569" s="569"/>
      <c r="L569" s="7"/>
      <c r="M569" s="7"/>
    </row>
    <row r="570" spans="1:13">
      <c r="A570" s="294" t="s">
        <v>16429</v>
      </c>
      <c r="B570" s="280"/>
      <c r="C570" s="294" t="s">
        <v>16430</v>
      </c>
      <c r="D570" s="492">
        <f>+VLOOKUP(A570,'LISTA IMPORTADO'!A:B,2,0)</f>
        <v>2.5579999999999998</v>
      </c>
      <c r="E570" s="282">
        <f t="shared" si="48"/>
        <v>0</v>
      </c>
      <c r="F570" s="928"/>
      <c r="G570" s="813"/>
      <c r="H570" s="569"/>
      <c r="I570" s="857"/>
      <c r="K570" s="569"/>
      <c r="L570" s="7"/>
      <c r="M570" s="7"/>
    </row>
    <row r="571" spans="1:13">
      <c r="A571" s="294" t="s">
        <v>16609</v>
      </c>
      <c r="B571" s="280"/>
      <c r="C571" s="294" t="s">
        <v>16610</v>
      </c>
      <c r="D571" s="492">
        <f>+VLOOKUP(A571,'LISTA IMPORTADO'!A:B,2,0)</f>
        <v>2.5579999999999998</v>
      </c>
      <c r="E571" s="282">
        <f t="shared" si="48"/>
        <v>0</v>
      </c>
      <c r="F571" s="928"/>
      <c r="G571" s="813"/>
      <c r="H571" s="569"/>
      <c r="I571" s="857"/>
      <c r="K571" s="569"/>
      <c r="L571" s="7"/>
      <c r="M571" s="7"/>
    </row>
    <row r="572" spans="1:13">
      <c r="A572" s="294"/>
      <c r="B572" s="280"/>
      <c r="C572" s="294"/>
      <c r="D572" s="492"/>
      <c r="E572" s="282"/>
      <c r="F572" s="928"/>
      <c r="G572" s="813"/>
      <c r="H572" s="569"/>
      <c r="I572" s="857"/>
      <c r="K572" s="569"/>
      <c r="L572" s="7"/>
      <c r="M572" s="7"/>
    </row>
    <row r="573" spans="1:13">
      <c r="A573" s="294" t="s">
        <v>20793</v>
      </c>
      <c r="B573" s="280"/>
      <c r="C573" s="294" t="s">
        <v>20794</v>
      </c>
      <c r="D573" s="492">
        <f>+VLOOKUP(A573,'LISTA IMPORTADO'!A:B,2,0)</f>
        <v>3.5510000000000002</v>
      </c>
      <c r="E573" s="282">
        <f t="shared" si="48"/>
        <v>0</v>
      </c>
      <c r="F573" s="928"/>
      <c r="G573" s="813"/>
      <c r="H573" s="569"/>
      <c r="I573" s="857"/>
      <c r="K573" s="569"/>
      <c r="L573" s="7"/>
      <c r="M573" s="7"/>
    </row>
    <row r="574" spans="1:13">
      <c r="A574" s="280" t="s">
        <v>20795</v>
      </c>
      <c r="B574" s="280"/>
      <c r="C574" s="280" t="s">
        <v>20796</v>
      </c>
      <c r="D574" s="492">
        <f>+VLOOKUP(A574,'LISTA IMPORTADO'!A:B,2,0)</f>
        <v>3.5539999999999998</v>
      </c>
      <c r="E574" s="282">
        <f t="shared" ref="E574:E576" si="49">+(D574*$G$7)*1.21</f>
        <v>0</v>
      </c>
      <c r="F574" s="928"/>
      <c r="G574" s="813"/>
      <c r="H574" s="569"/>
      <c r="I574" s="857"/>
      <c r="K574" s="569"/>
      <c r="L574" s="7"/>
      <c r="M574" s="7"/>
    </row>
    <row r="575" spans="1:13">
      <c r="A575" s="294" t="s">
        <v>20949</v>
      </c>
      <c r="B575" s="280"/>
      <c r="C575" s="294" t="s">
        <v>20951</v>
      </c>
      <c r="D575" s="492">
        <f>+VLOOKUP(A575,'LISTA IMPORTADO'!A:B,2,0)</f>
        <v>3.5539999999999998</v>
      </c>
      <c r="E575" s="282">
        <f t="shared" si="49"/>
        <v>0</v>
      </c>
      <c r="F575" s="928"/>
      <c r="G575" s="813"/>
      <c r="H575" s="569"/>
      <c r="I575" s="857"/>
      <c r="K575" s="569"/>
      <c r="L575" s="7"/>
      <c r="M575" s="7"/>
    </row>
    <row r="576" spans="1:13">
      <c r="A576" s="294" t="s">
        <v>20950</v>
      </c>
      <c r="B576" s="280"/>
      <c r="C576" s="294" t="s">
        <v>20952</v>
      </c>
      <c r="D576" s="492">
        <f>+VLOOKUP(A576,'LISTA IMPORTADO'!A:B,2,0)</f>
        <v>3.5539999999999998</v>
      </c>
      <c r="E576" s="282">
        <f t="shared" si="49"/>
        <v>0</v>
      </c>
      <c r="F576" s="928"/>
      <c r="G576" s="813"/>
      <c r="H576" s="569"/>
      <c r="I576" s="857"/>
      <c r="K576" s="569"/>
      <c r="L576" s="7"/>
      <c r="M576" s="7"/>
    </row>
    <row r="577" spans="1:13">
      <c r="A577" s="294"/>
      <c r="B577" s="280"/>
      <c r="C577" s="294"/>
      <c r="D577" s="492"/>
      <c r="E577" s="282"/>
      <c r="F577" s="928"/>
      <c r="G577" s="813"/>
      <c r="H577" s="569"/>
      <c r="I577" s="857"/>
      <c r="K577" s="569"/>
      <c r="L577" s="7"/>
      <c r="M577" s="7"/>
    </row>
    <row r="578" spans="1:13">
      <c r="A578" s="294" t="s">
        <v>20883</v>
      </c>
      <c r="B578" s="280"/>
      <c r="C578" s="294" t="s">
        <v>20955</v>
      </c>
      <c r="D578" s="492">
        <f>+VLOOKUP(A578,'LISTA IMPORTADO'!A:B,2,0)</f>
        <v>2.9969999999999999</v>
      </c>
      <c r="E578" s="282">
        <f t="shared" ref="E578:E580" si="50">+(D578*$G$7)*1.21</f>
        <v>0</v>
      </c>
      <c r="F578" s="928"/>
      <c r="G578" s="813"/>
      <c r="H578" s="569"/>
      <c r="I578" s="857"/>
      <c r="K578" s="569"/>
      <c r="L578" s="7"/>
      <c r="M578" s="7"/>
    </row>
    <row r="579" spans="1:13">
      <c r="A579" s="294" t="s">
        <v>20953</v>
      </c>
      <c r="B579" s="280"/>
      <c r="C579" s="294" t="s">
        <v>20956</v>
      </c>
      <c r="D579" s="492">
        <f>+VLOOKUP(A579,'LISTA IMPORTADO'!A:B,2,0)</f>
        <v>2.9969999999999999</v>
      </c>
      <c r="E579" s="282">
        <f t="shared" si="50"/>
        <v>0</v>
      </c>
      <c r="F579" s="928"/>
      <c r="G579" s="813"/>
      <c r="H579" s="569"/>
      <c r="I579" s="857"/>
      <c r="K579" s="569"/>
      <c r="L579" s="7"/>
      <c r="M579" s="7"/>
    </row>
    <row r="580" spans="1:13">
      <c r="A580" s="294" t="s">
        <v>20954</v>
      </c>
      <c r="B580" s="280"/>
      <c r="C580" s="294" t="s">
        <v>20957</v>
      </c>
      <c r="D580" s="492">
        <f>+VLOOKUP(A580,'LISTA IMPORTADO'!A:B,2,0)</f>
        <v>2.9969999999999999</v>
      </c>
      <c r="E580" s="282">
        <f t="shared" si="50"/>
        <v>0</v>
      </c>
      <c r="F580" s="928"/>
      <c r="G580" s="813"/>
      <c r="H580" s="569"/>
      <c r="I580" s="857"/>
      <c r="K580" s="569"/>
      <c r="L580" s="7"/>
      <c r="M580" s="7"/>
    </row>
    <row r="581" spans="1:13" ht="21" thickBot="1">
      <c r="A581" s="593"/>
      <c r="B581" s="604"/>
      <c r="C581" s="592" t="s">
        <v>12584</v>
      </c>
      <c r="D581" s="978"/>
      <c r="E581" s="605"/>
      <c r="F581" s="928"/>
      <c r="G581" s="813"/>
      <c r="H581" s="569"/>
      <c r="I581" s="857"/>
      <c r="K581" s="569"/>
      <c r="L581" s="7"/>
      <c r="M581" s="7"/>
    </row>
    <row r="582" spans="1:13" ht="13.5" thickBot="1">
      <c r="A582" s="294" t="s">
        <v>8708</v>
      </c>
      <c r="B582" s="294"/>
      <c r="C582" s="332" t="s">
        <v>14631</v>
      </c>
      <c r="D582" s="492">
        <f>+VLOOKUP(A582,'LISTA IMPORTADO'!A:B,2,0)</f>
        <v>3.8279999999999998</v>
      </c>
      <c r="E582" s="444">
        <f>+(D582*$G$7)*1.21</f>
        <v>0</v>
      </c>
      <c r="F582" s="928"/>
      <c r="G582" s="813"/>
      <c r="H582" s="569"/>
      <c r="I582" s="857"/>
      <c r="K582" s="569"/>
      <c r="L582" s="7"/>
      <c r="M582" s="7"/>
    </row>
    <row r="583" spans="1:13" ht="13.5" thickBot="1">
      <c r="A583" s="294" t="s">
        <v>12585</v>
      </c>
      <c r="B583" s="294"/>
      <c r="C583" s="332" t="s">
        <v>14632</v>
      </c>
      <c r="D583" s="492">
        <f>+VLOOKUP(A583,'LISTA IMPORTADO'!A:B,2,0)</f>
        <v>3.8279999999999998</v>
      </c>
      <c r="E583" s="444">
        <f>+(D583*$G$7)*1.21</f>
        <v>0</v>
      </c>
      <c r="F583" s="928"/>
      <c r="G583" s="813"/>
      <c r="H583" s="569"/>
      <c r="I583" s="857"/>
      <c r="K583" s="569"/>
      <c r="L583" s="7"/>
      <c r="M583" s="7"/>
    </row>
    <row r="584" spans="1:13" ht="13.5" thickBot="1">
      <c r="A584" s="494" t="s">
        <v>12586</v>
      </c>
      <c r="B584" s="494"/>
      <c r="C584" s="730" t="s">
        <v>14630</v>
      </c>
      <c r="D584" s="492">
        <f>+VLOOKUP(A584,'LISTA IMPORTADO'!A:B,2,0)</f>
        <v>11.888</v>
      </c>
      <c r="E584" s="495">
        <f>+(D584*$G$7)*1.21</f>
        <v>0</v>
      </c>
      <c r="F584" s="928"/>
      <c r="G584" s="813"/>
      <c r="H584" s="569"/>
      <c r="I584" s="857"/>
      <c r="K584" s="569"/>
      <c r="L584" s="7"/>
      <c r="M584" s="7"/>
    </row>
    <row r="585" spans="1:13" ht="21" thickBot="1">
      <c r="A585" s="593"/>
      <c r="B585" s="604"/>
      <c r="C585" s="592" t="s">
        <v>20666</v>
      </c>
      <c r="D585" s="978"/>
      <c r="E585" s="1119"/>
      <c r="F585" s="928"/>
      <c r="G585" s="813"/>
      <c r="H585" s="569"/>
      <c r="I585" s="857"/>
      <c r="K585" s="569"/>
      <c r="L585" s="7"/>
      <c r="M585" s="7"/>
    </row>
    <row r="586" spans="1:13">
      <c r="A586" s="700" t="s">
        <v>17982</v>
      </c>
      <c r="B586" s="700"/>
      <c r="C586" s="332" t="s">
        <v>18349</v>
      </c>
      <c r="D586" s="492">
        <f>+VLOOKUP(A586,'LISTA IMPORTADO'!A:B,2,0)</f>
        <v>3.6030000000000002</v>
      </c>
      <c r="E586" s="701">
        <f t="shared" ref="E586:E595" si="51">+(D586*$G$7)*1.21</f>
        <v>0</v>
      </c>
      <c r="F586" s="928"/>
      <c r="I586" s="857"/>
      <c r="K586" s="569"/>
      <c r="L586" s="7"/>
      <c r="M586" s="7"/>
    </row>
    <row r="587" spans="1:13">
      <c r="A587" s="294" t="s">
        <v>17981</v>
      </c>
      <c r="B587" s="294"/>
      <c r="C587" s="319" t="s">
        <v>18348</v>
      </c>
      <c r="D587" s="492">
        <f>+VLOOKUP(A587,'LISTA IMPORTADO'!A:B,2,0)</f>
        <v>1.825</v>
      </c>
      <c r="E587" s="444">
        <f t="shared" si="51"/>
        <v>0</v>
      </c>
      <c r="F587" s="928"/>
      <c r="I587" s="857"/>
      <c r="K587" s="569"/>
      <c r="L587" s="7"/>
      <c r="M587" s="7"/>
    </row>
    <row r="588" spans="1:13">
      <c r="A588" s="294" t="s">
        <v>17983</v>
      </c>
      <c r="B588" s="294"/>
      <c r="C588" s="319" t="s">
        <v>18353</v>
      </c>
      <c r="D588" s="492">
        <f>+VLOOKUP(A588,'LISTA IMPORTADO'!A:B,2,0)</f>
        <v>0.82699999999999996</v>
      </c>
      <c r="E588" s="444">
        <f t="shared" si="51"/>
        <v>0</v>
      </c>
      <c r="F588" s="928"/>
      <c r="I588" s="857"/>
      <c r="K588" s="569"/>
      <c r="L588" s="7"/>
      <c r="M588" s="7"/>
    </row>
    <row r="589" spans="1:13">
      <c r="A589" s="294" t="s">
        <v>17976</v>
      </c>
      <c r="B589" s="294"/>
      <c r="C589" s="319" t="s">
        <v>18343</v>
      </c>
      <c r="D589" s="492">
        <f>+VLOOKUP(A589,'LISTA IMPORTADO'!A:B,2,0)</f>
        <v>1.1040000000000001</v>
      </c>
      <c r="E589" s="444">
        <f t="shared" si="51"/>
        <v>0</v>
      </c>
      <c r="F589" s="928"/>
      <c r="I589" s="857"/>
      <c r="K589" s="569"/>
      <c r="L589" s="7"/>
      <c r="M589" s="7"/>
    </row>
    <row r="590" spans="1:13">
      <c r="A590" s="294" t="s">
        <v>17975</v>
      </c>
      <c r="B590" s="294"/>
      <c r="C590" s="319" t="s">
        <v>18342</v>
      </c>
      <c r="D590" s="492">
        <f>+VLOOKUP(A590,'LISTA IMPORTADO'!A:B,2,0)</f>
        <v>1.577</v>
      </c>
      <c r="E590" s="444">
        <f t="shared" si="51"/>
        <v>0</v>
      </c>
      <c r="F590" s="928"/>
      <c r="I590" s="857"/>
      <c r="K590" s="569"/>
      <c r="L590" s="7"/>
      <c r="M590" s="7"/>
    </row>
    <row r="591" spans="1:13">
      <c r="A591" s="294" t="s">
        <v>17987</v>
      </c>
      <c r="B591" s="294"/>
      <c r="C591" s="319" t="s">
        <v>18359</v>
      </c>
      <c r="D591" s="492">
        <f>+VLOOKUP(A591,'LISTA IMPORTADO'!A:B,2,0)</f>
        <v>1.577</v>
      </c>
      <c r="E591" s="444">
        <f t="shared" si="51"/>
        <v>0</v>
      </c>
      <c r="F591" s="928"/>
      <c r="I591" s="857"/>
      <c r="K591" s="569"/>
      <c r="L591" s="7"/>
      <c r="M591" s="7"/>
    </row>
    <row r="592" spans="1:13">
      <c r="A592" s="294" t="s">
        <v>17980</v>
      </c>
      <c r="B592" s="294"/>
      <c r="C592" s="319" t="s">
        <v>18347</v>
      </c>
      <c r="D592" s="492">
        <f>+VLOOKUP(A592,'LISTA IMPORTADO'!A:B,2,0)</f>
        <v>1.1479999999999999</v>
      </c>
      <c r="E592" s="444">
        <f t="shared" si="51"/>
        <v>0</v>
      </c>
      <c r="F592" s="928"/>
      <c r="I592" s="857"/>
      <c r="K592" s="569"/>
      <c r="L592" s="7"/>
      <c r="M592" s="7"/>
    </row>
    <row r="593" spans="1:13">
      <c r="A593" s="294" t="s">
        <v>17979</v>
      </c>
      <c r="B593" s="294"/>
      <c r="C593" s="319" t="s">
        <v>18346</v>
      </c>
      <c r="D593" s="492">
        <f>+VLOOKUP(A593,'LISTA IMPORTADO'!A:B,2,0)</f>
        <v>0.57399999999999995</v>
      </c>
      <c r="E593" s="444">
        <f t="shared" si="51"/>
        <v>0</v>
      </c>
      <c r="F593" s="928"/>
      <c r="I593" s="857"/>
      <c r="K593" s="569"/>
      <c r="L593" s="7"/>
      <c r="M593" s="7"/>
    </row>
    <row r="594" spans="1:13">
      <c r="A594" s="294" t="s">
        <v>17978</v>
      </c>
      <c r="B594" s="294"/>
      <c r="C594" s="319" t="s">
        <v>18345</v>
      </c>
      <c r="D594" s="492">
        <f>+VLOOKUP(A594,'LISTA IMPORTADO'!A:B,2,0)</f>
        <v>0.57399999999999995</v>
      </c>
      <c r="E594" s="444">
        <f t="shared" si="51"/>
        <v>0</v>
      </c>
      <c r="F594" s="928"/>
      <c r="I594" s="857"/>
      <c r="K594" s="569"/>
      <c r="L594" s="7"/>
      <c r="M594" s="7"/>
    </row>
    <row r="595" spans="1:13" ht="13.5" thickBot="1">
      <c r="A595" s="307" t="s">
        <v>17977</v>
      </c>
      <c r="B595" s="307"/>
      <c r="C595" s="308" t="s">
        <v>18344</v>
      </c>
      <c r="D595" s="492">
        <f>+VLOOKUP(A595,'LISTA IMPORTADO'!A:B,2,0)</f>
        <v>0.57399999999999995</v>
      </c>
      <c r="E595" s="535">
        <f t="shared" si="51"/>
        <v>0</v>
      </c>
      <c r="F595" s="928"/>
      <c r="I595" s="857"/>
      <c r="K595" s="569"/>
      <c r="L595" s="7"/>
      <c r="M595" s="7"/>
    </row>
    <row r="596" spans="1:13" ht="21" thickBot="1">
      <c r="A596" s="593"/>
      <c r="B596" s="595"/>
      <c r="C596" s="597" t="s">
        <v>12590</v>
      </c>
      <c r="D596" s="978"/>
      <c r="E596" s="596"/>
      <c r="F596" s="928"/>
      <c r="G596" s="813"/>
      <c r="H596" s="569"/>
      <c r="I596" s="857"/>
      <c r="K596" s="569"/>
      <c r="L596" s="7"/>
      <c r="M596" s="7"/>
    </row>
    <row r="597" spans="1:13">
      <c r="A597" s="294" t="s">
        <v>5024</v>
      </c>
      <c r="B597" s="280"/>
      <c r="C597" s="332" t="s">
        <v>14633</v>
      </c>
      <c r="D597" s="492">
        <f>+VLOOKUP(A597,'LISTA IMPORTADO'!A:B,2,0)</f>
        <v>22.013999999999999</v>
      </c>
      <c r="E597" s="282">
        <f>+(D597*$G$7)*1.21</f>
        <v>0</v>
      </c>
      <c r="F597" s="928"/>
      <c r="G597" s="813"/>
      <c r="H597" s="569"/>
      <c r="I597" s="857"/>
      <c r="K597" s="569"/>
      <c r="L597" s="7"/>
      <c r="M597" s="7"/>
    </row>
    <row r="598" spans="1:13" ht="13.5" thickBot="1">
      <c r="A598" s="294" t="s">
        <v>12605</v>
      </c>
      <c r="B598" s="294"/>
      <c r="C598" s="308" t="s">
        <v>14634</v>
      </c>
      <c r="D598" s="492">
        <f>+VLOOKUP(A598,'LISTA IMPORTADO'!A:B,2,0)</f>
        <v>12.26</v>
      </c>
      <c r="E598" s="444">
        <f>+(D598*$G$7)*1.21</f>
        <v>0</v>
      </c>
      <c r="F598" s="928"/>
      <c r="G598" s="813"/>
      <c r="H598" s="569"/>
      <c r="I598" s="857"/>
      <c r="K598" s="7"/>
      <c r="L598" s="7"/>
      <c r="M598" s="7"/>
    </row>
    <row r="599" spans="1:13" ht="21" customHeight="1" thickBot="1">
      <c r="A599" s="594"/>
      <c r="B599" s="595"/>
      <c r="C599" s="595"/>
      <c r="D599" s="978"/>
      <c r="E599" s="596"/>
      <c r="F599" s="928"/>
      <c r="G599" s="813"/>
      <c r="H599" s="569"/>
      <c r="I599" s="857"/>
      <c r="K599" s="7"/>
      <c r="L599" s="7"/>
      <c r="M599" s="7"/>
    </row>
    <row r="600" spans="1:13" ht="14.25">
      <c r="A600" s="503" t="s">
        <v>14341</v>
      </c>
      <c r="B600" s="507"/>
      <c r="C600" s="183" t="s">
        <v>14611</v>
      </c>
      <c r="D600" s="492">
        <f>+VLOOKUP(A600,'LISTA IMPORTADO'!A:B,2,0)</f>
        <v>3.4569999999999999</v>
      </c>
      <c r="E600" s="282">
        <f>+(D600*1.21)*$G$7</f>
        <v>0</v>
      </c>
      <c r="F600" s="928"/>
      <c r="G600" s="813"/>
      <c r="H600" s="813"/>
      <c r="I600" s="857"/>
      <c r="K600" s="569"/>
      <c r="L600" s="7"/>
      <c r="M600" s="7"/>
    </row>
    <row r="601" spans="1:13" ht="18" customHeight="1" thickBot="1">
      <c r="A601" s="505" t="s">
        <v>14342</v>
      </c>
      <c r="B601" s="507"/>
      <c r="C601" s="198" t="s">
        <v>14612</v>
      </c>
      <c r="D601" s="492">
        <f>+VLOOKUP(A601,'LISTA IMPORTADO'!A:B,2,0)</f>
        <v>5.4859999999999998</v>
      </c>
      <c r="E601" s="282">
        <f>+(D601*1.21)*$G$7</f>
        <v>0</v>
      </c>
      <c r="F601" s="928"/>
      <c r="G601" s="813"/>
      <c r="H601" s="116"/>
      <c r="I601" s="857"/>
      <c r="K601" s="569"/>
      <c r="L601" s="7"/>
      <c r="M601" s="7"/>
    </row>
    <row r="602" spans="1:13" ht="21" thickBot="1">
      <c r="A602" s="593"/>
      <c r="B602" s="604"/>
      <c r="C602" s="592" t="s">
        <v>12593</v>
      </c>
      <c r="D602" s="978"/>
      <c r="E602" s="605"/>
      <c r="F602" s="928"/>
      <c r="G602" s="813"/>
      <c r="H602" s="569"/>
      <c r="I602" s="857"/>
      <c r="K602" s="569"/>
      <c r="L602" s="7"/>
      <c r="M602" s="7"/>
    </row>
    <row r="603" spans="1:13" ht="14.25">
      <c r="A603" s="583" t="s">
        <v>12178</v>
      </c>
      <c r="B603" s="369"/>
      <c r="C603" s="571" t="s">
        <v>14637</v>
      </c>
      <c r="D603" s="492">
        <f>+VLOOKUP(A603,'LISTA IMPORTADO'!A:B,2,0)</f>
        <v>2.5030000000000001</v>
      </c>
      <c r="E603" s="115">
        <f>(D603*$G$7)*1.21</f>
        <v>0</v>
      </c>
      <c r="F603" s="928"/>
      <c r="G603" s="813"/>
      <c r="H603" s="569"/>
      <c r="I603" s="857"/>
      <c r="K603" s="569"/>
      <c r="L603" s="7"/>
      <c r="M603" s="7"/>
    </row>
    <row r="604" spans="1:13" ht="14.25">
      <c r="A604" s="573" t="s">
        <v>15463</v>
      </c>
      <c r="B604" s="280"/>
      <c r="C604" s="514" t="s">
        <v>15466</v>
      </c>
      <c r="D604" s="492">
        <f>+VLOOKUP(A604,'LISTA IMPORTADO'!A:B,2,0)</f>
        <v>3.1669999999999998</v>
      </c>
      <c r="E604" s="282">
        <f>(D604*$G$7)*1.21</f>
        <v>0</v>
      </c>
      <c r="F604" s="928"/>
      <c r="G604" s="813"/>
      <c r="H604" s="569"/>
      <c r="I604" s="857"/>
      <c r="K604" s="569"/>
      <c r="L604" s="7"/>
      <c r="M604" s="7"/>
    </row>
    <row r="605" spans="1:13" ht="14.25">
      <c r="A605" s="573" t="s">
        <v>15464</v>
      </c>
      <c r="B605" s="280"/>
      <c r="C605" s="514" t="s">
        <v>15467</v>
      </c>
      <c r="D605" s="492">
        <f>+VLOOKUP(A605,'LISTA IMPORTADO'!A:B,2,0)</f>
        <v>2.4809999999999999</v>
      </c>
      <c r="E605" s="282">
        <f>(D605*$G$7)*1.21</f>
        <v>0</v>
      </c>
      <c r="F605" s="928"/>
      <c r="G605" s="813"/>
      <c r="H605" s="569"/>
      <c r="I605" s="857"/>
      <c r="K605" s="569"/>
      <c r="L605" s="7"/>
      <c r="M605" s="7"/>
    </row>
    <row r="606" spans="1:13" ht="14.25">
      <c r="A606" s="573" t="s">
        <v>15465</v>
      </c>
      <c r="B606" s="280"/>
      <c r="C606" s="514" t="s">
        <v>15468</v>
      </c>
      <c r="D606" s="492">
        <f>+VLOOKUP(A606,'LISTA IMPORTADO'!A:B,2,0)</f>
        <v>3.3769999999999998</v>
      </c>
      <c r="E606" s="282">
        <f>(D606*$G$7)*1.21</f>
        <v>0</v>
      </c>
      <c r="F606" s="928"/>
      <c r="G606" s="813"/>
      <c r="H606" s="569"/>
      <c r="I606" s="857"/>
      <c r="K606" s="7"/>
      <c r="L606" s="7"/>
      <c r="M606" s="7"/>
    </row>
    <row r="607" spans="1:13" ht="21" customHeight="1">
      <c r="A607" s="294" t="s">
        <v>17368</v>
      </c>
      <c r="B607" s="280"/>
      <c r="C607" s="294" t="s">
        <v>17369</v>
      </c>
      <c r="D607" s="492">
        <f>+VLOOKUP(A607,'LISTA IMPORTADO'!A:B,2,0)</f>
        <v>8.0830000000000002</v>
      </c>
      <c r="E607" s="282">
        <f t="shared" ref="E607:E608" si="52">(D607*$G$7)*1.21</f>
        <v>0</v>
      </c>
      <c r="F607" s="928"/>
      <c r="G607" s="813"/>
      <c r="H607" s="569"/>
      <c r="I607" s="857"/>
      <c r="K607" s="7"/>
      <c r="L607" s="7"/>
      <c r="M607" s="7"/>
    </row>
    <row r="608" spans="1:13" ht="13.5" thickBot="1">
      <c r="A608" s="307" t="s">
        <v>17370</v>
      </c>
      <c r="B608" s="370"/>
      <c r="C608" s="307" t="s">
        <v>17371</v>
      </c>
      <c r="D608" s="492">
        <f>+VLOOKUP(A608,'LISTA IMPORTADO'!A:B,2,0)</f>
        <v>3.3029999999999999</v>
      </c>
      <c r="E608" s="361">
        <f t="shared" si="52"/>
        <v>0</v>
      </c>
      <c r="F608" s="928"/>
      <c r="G608" s="813"/>
      <c r="H608" s="813"/>
      <c r="I608" s="857"/>
      <c r="K608" s="569"/>
      <c r="L608" s="7"/>
      <c r="M608" s="7"/>
    </row>
    <row r="609" spans="1:13" ht="21" customHeight="1">
      <c r="A609" s="593"/>
      <c r="B609" s="604"/>
      <c r="C609" s="592" t="s">
        <v>17658</v>
      </c>
      <c r="D609" s="978"/>
      <c r="E609" s="605"/>
      <c r="F609" s="928"/>
      <c r="G609" s="813"/>
      <c r="H609" s="813"/>
      <c r="I609" s="857"/>
      <c r="K609" s="569"/>
      <c r="L609" s="7"/>
      <c r="M609" s="7"/>
    </row>
    <row r="610" spans="1:13">
      <c r="A610" s="294" t="s">
        <v>17660</v>
      </c>
      <c r="B610" s="280"/>
      <c r="C610" s="294" t="s">
        <v>17663</v>
      </c>
      <c r="D610" s="492">
        <f>+VLOOKUP(A610,'LISTA IMPORTADO'!A:B,2,0)</f>
        <v>6.3769999999999998</v>
      </c>
      <c r="E610" s="282">
        <f t="shared" ref="E610:E622" si="53">+(D610*$G$7)*1.21</f>
        <v>0</v>
      </c>
      <c r="F610" s="928"/>
      <c r="G610" s="813"/>
      <c r="H610" s="813"/>
      <c r="I610" s="857"/>
      <c r="K610" s="569"/>
      <c r="L610" s="7"/>
      <c r="M610" s="7"/>
    </row>
    <row r="611" spans="1:13">
      <c r="A611" s="294" t="s">
        <v>17661</v>
      </c>
      <c r="B611" s="280"/>
      <c r="C611" s="294" t="s">
        <v>17664</v>
      </c>
      <c r="D611" s="492">
        <f>+VLOOKUP(A611,'LISTA IMPORTADO'!A:B,2,0)</f>
        <v>3.9049999999999998</v>
      </c>
      <c r="E611" s="282">
        <f t="shared" si="53"/>
        <v>0</v>
      </c>
      <c r="F611" s="928"/>
      <c r="G611" s="813"/>
      <c r="H611" s="813"/>
      <c r="I611" s="857"/>
      <c r="K611" s="569"/>
      <c r="L611" s="7"/>
      <c r="M611" s="7"/>
    </row>
    <row r="612" spans="1:13">
      <c r="A612" s="294" t="s">
        <v>17662</v>
      </c>
      <c r="B612" s="280"/>
      <c r="C612" s="294" t="s">
        <v>17665</v>
      </c>
      <c r="D612" s="492">
        <f>+VLOOKUP(A612,'LISTA IMPORTADO'!A:B,2,0)</f>
        <v>12.225</v>
      </c>
      <c r="E612" s="282">
        <f t="shared" si="53"/>
        <v>0</v>
      </c>
      <c r="F612" s="928"/>
      <c r="G612" s="813"/>
      <c r="H612" s="813"/>
      <c r="I612" s="857"/>
      <c r="K612" s="569"/>
      <c r="L612" s="7"/>
      <c r="M612" s="7"/>
    </row>
    <row r="613" spans="1:13">
      <c r="A613" s="294" t="s">
        <v>17659</v>
      </c>
      <c r="B613" s="280"/>
      <c r="C613" s="294" t="s">
        <v>17666</v>
      </c>
      <c r="D613" s="492">
        <f>+VLOOKUP(A613,'LISTA IMPORTADO'!A:B,2,0)</f>
        <v>3.1150000000000002</v>
      </c>
      <c r="E613" s="282">
        <f t="shared" si="53"/>
        <v>0</v>
      </c>
      <c r="F613" s="928"/>
      <c r="G613" s="813"/>
      <c r="H613" s="813"/>
      <c r="I613" s="857"/>
      <c r="K613" s="569"/>
      <c r="L613" s="7"/>
      <c r="M613" s="7"/>
    </row>
    <row r="614" spans="1:13" ht="21" thickBot="1">
      <c r="A614" s="593"/>
      <c r="B614" s="604"/>
      <c r="C614" s="592" t="s">
        <v>20649</v>
      </c>
      <c r="D614" s="978"/>
      <c r="E614" s="845"/>
      <c r="F614" s="928"/>
      <c r="G614" s="813"/>
      <c r="H614" s="813"/>
      <c r="I614" s="857"/>
      <c r="K614" s="569"/>
      <c r="L614" s="7"/>
      <c r="M614" s="7"/>
    </row>
    <row r="615" spans="1:13">
      <c r="A615" s="700" t="s">
        <v>19876</v>
      </c>
      <c r="B615" s="369"/>
      <c r="C615" s="700" t="s">
        <v>19877</v>
      </c>
      <c r="D615" s="492" t="e">
        <f>+VLOOKUP(A615,'LISTA NACIONAL'!A:B,2,0)</f>
        <v>#N/A</v>
      </c>
      <c r="E615" s="115" t="e">
        <f t="shared" si="53"/>
        <v>#N/A</v>
      </c>
      <c r="F615" s="928"/>
      <c r="G615" s="813"/>
      <c r="H615" s="813"/>
      <c r="I615" s="857"/>
      <c r="K615" s="569"/>
      <c r="L615" s="7"/>
      <c r="M615" s="7"/>
    </row>
    <row r="616" spans="1:13">
      <c r="A616" s="294" t="s">
        <v>19888</v>
      </c>
      <c r="B616" s="280"/>
      <c r="C616" s="294" t="s">
        <v>19889</v>
      </c>
      <c r="D616" s="492" t="e">
        <f>+VLOOKUP(A616,'LISTA NACIONAL'!A:B,2,0)</f>
        <v>#N/A</v>
      </c>
      <c r="E616" s="282" t="e">
        <f t="shared" si="53"/>
        <v>#N/A</v>
      </c>
      <c r="F616" s="928"/>
      <c r="G616" s="813"/>
      <c r="H616" s="813"/>
      <c r="I616" s="857"/>
      <c r="K616" s="569"/>
      <c r="L616" s="7"/>
      <c r="M616" s="7"/>
    </row>
    <row r="617" spans="1:13" ht="13.5" thickBot="1">
      <c r="A617" s="307" t="s">
        <v>19894</v>
      </c>
      <c r="B617" s="370"/>
      <c r="C617" s="307" t="s">
        <v>19895</v>
      </c>
      <c r="D617" s="492" t="e">
        <f>+VLOOKUP(A617,'LISTA NACIONAL'!A:B,2,0)</f>
        <v>#N/A</v>
      </c>
      <c r="E617" s="361" t="e">
        <f t="shared" si="53"/>
        <v>#N/A</v>
      </c>
      <c r="F617" s="928"/>
      <c r="G617" s="813"/>
      <c r="H617" s="813"/>
      <c r="I617" s="857"/>
      <c r="K617" s="569"/>
      <c r="L617" s="7"/>
      <c r="M617" s="7"/>
    </row>
    <row r="618" spans="1:13" ht="21" customHeight="1">
      <c r="A618" s="593"/>
      <c r="B618" s="595"/>
      <c r="C618" s="597" t="s">
        <v>17667</v>
      </c>
      <c r="D618" s="978"/>
      <c r="E618" s="596"/>
      <c r="F618" s="928"/>
      <c r="G618" s="813"/>
      <c r="H618" s="813"/>
      <c r="I618" s="857"/>
      <c r="K618" s="569"/>
      <c r="L618" s="7"/>
      <c r="M618" s="7"/>
    </row>
    <row r="619" spans="1:13" ht="12.75" customHeight="1">
      <c r="A619" s="294" t="s">
        <v>12602</v>
      </c>
      <c r="B619" s="280"/>
      <c r="C619" s="294" t="s">
        <v>17671</v>
      </c>
      <c r="D619" s="492">
        <f>+VLOOKUP(A619,'LISTA IMPORTADO'!A:B,2,0)</f>
        <v>15.346</v>
      </c>
      <c r="E619" s="282">
        <f t="shared" si="53"/>
        <v>0</v>
      </c>
      <c r="F619" s="928"/>
      <c r="G619" s="813"/>
      <c r="H619" s="813"/>
      <c r="I619" s="857"/>
      <c r="K619" s="569"/>
      <c r="L619" s="7"/>
      <c r="M619" s="7"/>
    </row>
    <row r="620" spans="1:13">
      <c r="A620" s="294" t="s">
        <v>17668</v>
      </c>
      <c r="B620" s="280"/>
      <c r="C620" s="294" t="s">
        <v>17672</v>
      </c>
      <c r="D620" s="492">
        <f>+VLOOKUP(A620,'LISTA IMPORTADO'!A:B,2,0)</f>
        <v>17.558</v>
      </c>
      <c r="E620" s="282">
        <f t="shared" si="53"/>
        <v>0</v>
      </c>
      <c r="F620" s="928"/>
      <c r="G620" s="813"/>
      <c r="H620" s="813"/>
      <c r="I620" s="857"/>
      <c r="K620" s="569"/>
      <c r="L620" s="7"/>
      <c r="M620" s="7"/>
    </row>
    <row r="621" spans="1:13">
      <c r="A621" s="294" t="s">
        <v>17669</v>
      </c>
      <c r="B621" s="280"/>
      <c r="C621" s="294" t="s">
        <v>17673</v>
      </c>
      <c r="D621" s="492">
        <f>+VLOOKUP(A621,'LISTA IMPORTADO'!A:B,2,0)</f>
        <v>9.1110000000000007</v>
      </c>
      <c r="E621" s="282">
        <f t="shared" si="53"/>
        <v>0</v>
      </c>
      <c r="F621" s="928"/>
      <c r="G621" s="813"/>
      <c r="H621" s="813"/>
      <c r="I621" s="857"/>
      <c r="K621" s="569"/>
      <c r="L621" s="7"/>
      <c r="M621" s="7"/>
    </row>
    <row r="622" spans="1:13">
      <c r="A622" s="294" t="s">
        <v>17670</v>
      </c>
      <c r="B622" s="280"/>
      <c r="C622" s="294" t="s">
        <v>17674</v>
      </c>
      <c r="D622" s="492">
        <f>+VLOOKUP(A622,'LISTA IMPORTADO'!A:B,2,0)</f>
        <v>6.3719999999999999</v>
      </c>
      <c r="E622" s="282">
        <f t="shared" si="53"/>
        <v>0</v>
      </c>
      <c r="F622" s="928"/>
      <c r="G622" s="813"/>
      <c r="H622" s="813"/>
      <c r="I622" s="857"/>
      <c r="K622" s="569"/>
      <c r="L622" s="7"/>
      <c r="M622" s="7"/>
    </row>
    <row r="623" spans="1:13" ht="20.25">
      <c r="A623" s="593"/>
      <c r="B623" s="609"/>
      <c r="C623" s="611" t="s">
        <v>12587</v>
      </c>
      <c r="D623" s="978"/>
      <c r="E623" s="610"/>
      <c r="F623" s="928"/>
      <c r="G623" s="813"/>
      <c r="H623" s="116"/>
      <c r="I623" s="857"/>
      <c r="K623" s="569"/>
      <c r="L623" s="7"/>
      <c r="M623" s="7"/>
    </row>
    <row r="624" spans="1:13">
      <c r="A624" s="504" t="s">
        <v>8709</v>
      </c>
      <c r="B624" s="280"/>
      <c r="C624" s="126" t="s">
        <v>15445</v>
      </c>
      <c r="D624" s="492">
        <f>+VLOOKUP(A624,'LISTA IMPORTADO'!A:B,2,0)</f>
        <v>19.350000000000001</v>
      </c>
      <c r="E624" s="282">
        <f>+(D624*$G$7)*1.21</f>
        <v>0</v>
      </c>
      <c r="F624" s="928"/>
      <c r="G624" s="813"/>
      <c r="H624" s="569"/>
      <c r="I624" s="857"/>
      <c r="K624" s="569"/>
      <c r="L624" s="7"/>
      <c r="M624" s="7"/>
    </row>
    <row r="625" spans="1:13" ht="21" customHeight="1">
      <c r="A625" s="319" t="s">
        <v>15444</v>
      </c>
      <c r="B625" s="294"/>
      <c r="C625" s="319" t="s">
        <v>15446</v>
      </c>
      <c r="D625" s="492">
        <f>+VLOOKUP(A625,'LISTA IMPORTADO'!A:B,2,0)</f>
        <v>24.201000000000001</v>
      </c>
      <c r="E625" s="444">
        <f>+(D625*$G$7)*1.21</f>
        <v>0</v>
      </c>
      <c r="F625" s="928"/>
      <c r="G625" s="813"/>
      <c r="H625" s="569"/>
      <c r="I625" s="857"/>
      <c r="K625" s="7"/>
      <c r="L625" s="7"/>
      <c r="M625" s="7"/>
    </row>
    <row r="626" spans="1:13" ht="14.25">
      <c r="A626" s="504" t="s">
        <v>8768</v>
      </c>
      <c r="B626" s="280"/>
      <c r="C626" s="126" t="s">
        <v>15447</v>
      </c>
      <c r="D626" s="492">
        <f>+VLOOKUP(A626,'LISTA IMPORTADO'!A:B,2,0)</f>
        <v>34.636000000000003</v>
      </c>
      <c r="E626" s="282">
        <f>+(D626*$G$7)*1.21</f>
        <v>0</v>
      </c>
      <c r="F626" s="928"/>
      <c r="G626" s="813"/>
      <c r="H626" s="569"/>
      <c r="I626" s="857"/>
      <c r="K626" s="824"/>
      <c r="L626" s="7"/>
      <c r="M626" s="7"/>
    </row>
    <row r="627" spans="1:13" ht="20.25">
      <c r="A627" s="504" t="s">
        <v>8767</v>
      </c>
      <c r="B627" s="280"/>
      <c r="C627" s="126" t="s">
        <v>15448</v>
      </c>
      <c r="D627" s="492">
        <f>+VLOOKUP(A627,'LISTA IMPORTADO'!A:B,2,0)</f>
        <v>17.329999999999998</v>
      </c>
      <c r="E627" s="282">
        <f>+(D627*$G$7)*1.21</f>
        <v>0</v>
      </c>
      <c r="F627" s="928"/>
      <c r="G627" s="813"/>
      <c r="H627" s="116"/>
      <c r="I627" s="857"/>
      <c r="K627" s="823"/>
      <c r="L627" s="7"/>
      <c r="M627" s="7"/>
    </row>
    <row r="628" spans="1:13" ht="21" customHeight="1">
      <c r="A628" s="593"/>
      <c r="B628" s="609"/>
      <c r="C628" s="611" t="s">
        <v>17675</v>
      </c>
      <c r="D628" s="978"/>
      <c r="E628" s="610"/>
      <c r="F628" s="928"/>
      <c r="G628" s="813"/>
      <c r="H628" s="824"/>
      <c r="I628" s="857"/>
      <c r="K628" s="824"/>
      <c r="L628" s="7"/>
      <c r="M628" s="7"/>
    </row>
    <row r="629" spans="1:13" ht="14.25">
      <c r="A629" s="294" t="s">
        <v>14242</v>
      </c>
      <c r="B629" s="280"/>
      <c r="C629" s="280" t="s">
        <v>17676</v>
      </c>
      <c r="D629" s="492">
        <f>+VLOOKUP(A629,'LISTA IMPORTADO'!A:B,2,0)</f>
        <v>15.253</v>
      </c>
      <c r="E629" s="282">
        <f>+(D629*$G$7)*1.21</f>
        <v>0</v>
      </c>
      <c r="F629" s="928"/>
      <c r="G629" s="813"/>
      <c r="H629" s="823"/>
      <c r="I629" s="857"/>
      <c r="K629" s="823"/>
      <c r="L629" s="7"/>
      <c r="M629" s="7"/>
    </row>
    <row r="630" spans="1:13" ht="20.25">
      <c r="A630" s="593"/>
      <c r="B630" s="609"/>
      <c r="C630" s="611" t="s">
        <v>12723</v>
      </c>
      <c r="D630" s="978"/>
      <c r="E630" s="610"/>
      <c r="F630" s="928"/>
      <c r="G630" s="813"/>
      <c r="H630" s="823"/>
      <c r="I630" s="857"/>
      <c r="K630" s="823"/>
      <c r="L630" s="7"/>
      <c r="M630" s="7"/>
    </row>
    <row r="631" spans="1:13" ht="14.25">
      <c r="A631" s="319" t="s">
        <v>12719</v>
      </c>
      <c r="B631" s="319"/>
      <c r="C631" s="319" t="s">
        <v>12721</v>
      </c>
      <c r="D631" s="492">
        <f>+VLOOKUP(A631,'LISTA IMPORTADO'!A:B,2,0)</f>
        <v>1.542</v>
      </c>
      <c r="E631" s="444">
        <f>+(D631*$G$7)*1.21</f>
        <v>0</v>
      </c>
      <c r="F631" s="928"/>
      <c r="G631" s="813"/>
      <c r="H631" s="823"/>
      <c r="I631" s="857"/>
      <c r="K631" s="823"/>
      <c r="L631" s="7"/>
      <c r="M631" s="7"/>
    </row>
    <row r="632" spans="1:13" ht="14.25">
      <c r="A632" s="319" t="s">
        <v>17320</v>
      </c>
      <c r="B632" s="319"/>
      <c r="C632" s="319" t="s">
        <v>17319</v>
      </c>
      <c r="D632" s="492">
        <f>+VLOOKUP(A632,'LISTA IMPORTADO'!A:B,2,0)</f>
        <v>2.1379999999999999</v>
      </c>
      <c r="E632" s="444">
        <f t="shared" ref="E632:E636" si="54">+(D632*$G$7)*1.21</f>
        <v>0</v>
      </c>
      <c r="F632" s="928"/>
      <c r="G632" s="813"/>
      <c r="H632" s="823"/>
      <c r="I632" s="857"/>
      <c r="K632" s="823"/>
      <c r="L632" s="7"/>
      <c r="M632" s="7"/>
    </row>
    <row r="633" spans="1:13" ht="14.25">
      <c r="A633" s="319" t="s">
        <v>17321</v>
      </c>
      <c r="B633" s="319"/>
      <c r="C633" s="319" t="s">
        <v>16524</v>
      </c>
      <c r="D633" s="492">
        <f>+VLOOKUP(A633,'LISTA IMPORTADO'!A:B,2,0)</f>
        <v>2.1709999999999998</v>
      </c>
      <c r="E633" s="444">
        <f t="shared" si="54"/>
        <v>0</v>
      </c>
      <c r="F633" s="928"/>
      <c r="G633" s="813"/>
      <c r="H633" s="823"/>
      <c r="I633" s="857"/>
      <c r="K633" s="823"/>
      <c r="L633" s="7"/>
      <c r="M633" s="7"/>
    </row>
    <row r="634" spans="1:13" ht="14.25">
      <c r="A634" s="319" t="s">
        <v>17322</v>
      </c>
      <c r="B634" s="319"/>
      <c r="C634" s="319" t="s">
        <v>17323</v>
      </c>
      <c r="D634" s="492">
        <f>+VLOOKUP(A634,'LISTA IMPORTADO'!A:B,2,0)</f>
        <v>1.014</v>
      </c>
      <c r="E634" s="444">
        <f t="shared" si="54"/>
        <v>0</v>
      </c>
      <c r="F634" s="928"/>
      <c r="G634" s="813"/>
      <c r="H634" s="823"/>
      <c r="I634" s="857"/>
      <c r="K634" s="823"/>
      <c r="L634" s="7"/>
      <c r="M634" s="7"/>
    </row>
    <row r="635" spans="1:13" ht="14.25">
      <c r="A635" s="319" t="s">
        <v>17324</v>
      </c>
      <c r="B635" s="319"/>
      <c r="C635" s="319" t="s">
        <v>17326</v>
      </c>
      <c r="D635" s="492">
        <f>+VLOOKUP(A635,'LISTA IMPORTADO'!A:B,2,0)</f>
        <v>2.9369999999999998</v>
      </c>
      <c r="E635" s="444">
        <f t="shared" si="54"/>
        <v>0</v>
      </c>
      <c r="F635" s="928"/>
      <c r="G635" s="813"/>
      <c r="H635" s="823"/>
      <c r="I635" s="857"/>
      <c r="K635" s="823"/>
      <c r="L635" s="7"/>
      <c r="M635" s="7"/>
    </row>
    <row r="636" spans="1:13" ht="14.25">
      <c r="A636" s="872" t="s">
        <v>17325</v>
      </c>
      <c r="B636" s="426"/>
      <c r="C636" s="426" t="s">
        <v>17327</v>
      </c>
      <c r="D636" s="492">
        <f>+VLOOKUP(A636,'LISTA IMPORTADO'!A:B,2,0)</f>
        <v>3.024</v>
      </c>
      <c r="E636" s="444">
        <f t="shared" si="54"/>
        <v>0</v>
      </c>
      <c r="F636" s="928"/>
      <c r="G636" s="813"/>
      <c r="H636" s="823"/>
      <c r="I636" s="857"/>
      <c r="K636" s="823"/>
      <c r="L636" s="7"/>
      <c r="M636" s="7"/>
    </row>
    <row r="637" spans="1:13" ht="21" thickBot="1">
      <c r="A637" s="593"/>
      <c r="B637" s="595"/>
      <c r="C637" s="597" t="s">
        <v>14639</v>
      </c>
      <c r="D637" s="978"/>
      <c r="E637" s="596"/>
      <c r="F637" s="928"/>
      <c r="G637" s="813"/>
      <c r="H637" s="824"/>
      <c r="I637" s="857"/>
      <c r="K637" s="823"/>
      <c r="L637" s="7"/>
      <c r="M637" s="7"/>
    </row>
    <row r="638" spans="1:13" s="426" customFormat="1" ht="15" thickBot="1">
      <c r="A638" s="294" t="s">
        <v>12758</v>
      </c>
      <c r="B638" s="280"/>
      <c r="C638" s="502" t="s">
        <v>14638</v>
      </c>
      <c r="D638" s="492">
        <f>+VLOOKUP(A638,'LISTA IMPORTADO'!A:B,2,0)</f>
        <v>1.032</v>
      </c>
      <c r="E638" s="282">
        <f>+(D638*1.21)*G7</f>
        <v>0</v>
      </c>
      <c r="F638" s="928"/>
      <c r="G638" s="813"/>
      <c r="H638" s="823"/>
      <c r="I638" s="857"/>
      <c r="J638"/>
      <c r="K638" s="823"/>
      <c r="L638" s="7"/>
      <c r="M638" s="534"/>
    </row>
    <row r="639" spans="1:13" s="426" customFormat="1" ht="21" thickBot="1">
      <c r="A639" s="593"/>
      <c r="B639" s="595"/>
      <c r="C639" s="597" t="s">
        <v>17403</v>
      </c>
      <c r="D639" s="978"/>
      <c r="E639" s="596"/>
      <c r="F639" s="928"/>
      <c r="G639" s="813"/>
      <c r="H639" s="823"/>
      <c r="I639" s="857"/>
      <c r="J639"/>
      <c r="K639" s="823"/>
      <c r="L639" s="7"/>
      <c r="M639" s="534"/>
    </row>
    <row r="640" spans="1:13" s="426" customFormat="1" ht="14.25">
      <c r="A640" s="498" t="s">
        <v>17404</v>
      </c>
      <c r="B640" s="183"/>
      <c r="C640" s="332" t="s">
        <v>17412</v>
      </c>
      <c r="D640" s="492">
        <f>+VLOOKUP(A640,'LISTA IMPORTADO'!A:B,2,0)</f>
        <v>1.823</v>
      </c>
      <c r="E640" s="115">
        <f t="shared" ref="E640:E647" si="55">+(D640*$G$7)*1.21</f>
        <v>0</v>
      </c>
      <c r="F640" s="928"/>
      <c r="G640" s="813"/>
      <c r="H640" s="823"/>
      <c r="I640" s="857"/>
      <c r="J640"/>
      <c r="K640" s="823"/>
      <c r="L640" s="7"/>
      <c r="M640" s="534"/>
    </row>
    <row r="641" spans="1:13" s="426" customFormat="1" ht="14.25">
      <c r="A641" s="501" t="s">
        <v>17405</v>
      </c>
      <c r="B641" s="126"/>
      <c r="C641" s="319" t="s">
        <v>17413</v>
      </c>
      <c r="D641" s="492">
        <f>+VLOOKUP(A641,'LISTA IMPORTADO'!A:B,2,0)</f>
        <v>1.66</v>
      </c>
      <c r="E641" s="282">
        <f t="shared" si="55"/>
        <v>0</v>
      </c>
      <c r="F641" s="928"/>
      <c r="G641" s="813"/>
      <c r="H641" s="823"/>
      <c r="I641" s="857"/>
      <c r="J641"/>
      <c r="K641" s="823"/>
      <c r="L641" s="7"/>
      <c r="M641" s="534"/>
    </row>
    <row r="642" spans="1:13" s="426" customFormat="1" ht="14.25">
      <c r="A642" s="501" t="s">
        <v>17406</v>
      </c>
      <c r="B642" s="126"/>
      <c r="C642" s="319" t="s">
        <v>17414</v>
      </c>
      <c r="D642" s="492">
        <f>+VLOOKUP(A642,'LISTA IMPORTADO'!A:B,2,0)</f>
        <v>1.786</v>
      </c>
      <c r="E642" s="282">
        <f t="shared" si="55"/>
        <v>0</v>
      </c>
      <c r="F642" s="928"/>
      <c r="G642" s="813"/>
      <c r="H642" s="823"/>
      <c r="I642" s="857"/>
      <c r="J642"/>
      <c r="K642" s="823"/>
      <c r="L642" s="7"/>
      <c r="M642" s="534"/>
    </row>
    <row r="643" spans="1:13" s="426" customFormat="1" ht="14.25">
      <c r="A643" s="501" t="s">
        <v>17407</v>
      </c>
      <c r="B643" s="126"/>
      <c r="C643" s="319" t="s">
        <v>17415</v>
      </c>
      <c r="D643" s="492">
        <f>+VLOOKUP(A643,'LISTA IMPORTADO'!A:B,2,0)</f>
        <v>1.661</v>
      </c>
      <c r="E643" s="282">
        <f t="shared" si="55"/>
        <v>0</v>
      </c>
      <c r="F643" s="928"/>
      <c r="G643" s="813"/>
      <c r="H643" s="823"/>
      <c r="I643" s="857"/>
      <c r="J643"/>
      <c r="K643" s="823"/>
      <c r="L643" s="7"/>
      <c r="M643" s="534"/>
    </row>
    <row r="644" spans="1:13" s="426" customFormat="1" ht="14.25">
      <c r="A644" s="501" t="s">
        <v>17408</v>
      </c>
      <c r="B644" s="126"/>
      <c r="C644" s="319" t="s">
        <v>17416</v>
      </c>
      <c r="D644" s="492">
        <f>+VLOOKUP(A644,'LISTA IMPORTADO'!A:B,2,0)</f>
        <v>3.0659999999999998</v>
      </c>
      <c r="E644" s="282">
        <f t="shared" si="55"/>
        <v>0</v>
      </c>
      <c r="F644" s="928"/>
      <c r="G644" s="813"/>
      <c r="H644" s="823"/>
      <c r="I644" s="857"/>
      <c r="J644"/>
      <c r="K644" s="823"/>
      <c r="L644" s="7"/>
      <c r="M644" s="534"/>
    </row>
    <row r="645" spans="1:13" s="426" customFormat="1" ht="14.25">
      <c r="A645" s="501" t="s">
        <v>17409</v>
      </c>
      <c r="B645" s="126"/>
      <c r="C645" s="319" t="s">
        <v>17417</v>
      </c>
      <c r="D645" s="492">
        <f>+VLOOKUP(A645,'LISTA IMPORTADO'!A:B,2,0)</f>
        <v>1.9370000000000001</v>
      </c>
      <c r="E645" s="282">
        <f t="shared" si="55"/>
        <v>0</v>
      </c>
      <c r="F645" s="928"/>
      <c r="G645" s="813"/>
      <c r="H645" s="823"/>
      <c r="I645" s="857"/>
      <c r="J645"/>
      <c r="K645" s="823"/>
      <c r="L645" s="7"/>
      <c r="M645" s="534"/>
    </row>
    <row r="646" spans="1:13" s="426" customFormat="1" ht="14.25">
      <c r="A646" s="501" t="s">
        <v>17410</v>
      </c>
      <c r="B646" s="126"/>
      <c r="C646" s="319" t="s">
        <v>17418</v>
      </c>
      <c r="D646" s="492">
        <f>+VLOOKUP(A646,'LISTA IMPORTADO'!A:B,2,0)</f>
        <v>1.7669999999999999</v>
      </c>
      <c r="E646" s="282">
        <f t="shared" si="55"/>
        <v>0</v>
      </c>
      <c r="F646" s="928"/>
      <c r="G646" s="813"/>
      <c r="H646" s="823"/>
      <c r="I646" s="857"/>
      <c r="J646"/>
      <c r="K646" s="823"/>
      <c r="L646" s="7"/>
      <c r="M646" s="534"/>
    </row>
    <row r="647" spans="1:13" s="426" customFormat="1" ht="15" thickBot="1">
      <c r="A647" s="510" t="s">
        <v>17411</v>
      </c>
      <c r="B647" s="198"/>
      <c r="C647" s="308" t="s">
        <v>17419</v>
      </c>
      <c r="D647" s="492">
        <f>+VLOOKUP(A647,'LISTA IMPORTADO'!A:B,2,0)</f>
        <v>1.7350000000000001</v>
      </c>
      <c r="E647" s="361">
        <f t="shared" si="55"/>
        <v>0</v>
      </c>
      <c r="F647" s="928"/>
      <c r="G647" s="813"/>
      <c r="H647" s="823"/>
      <c r="I647" s="857"/>
      <c r="J647"/>
      <c r="K647" s="823"/>
      <c r="L647" s="7"/>
      <c r="M647" s="534"/>
    </row>
    <row r="648" spans="1:13" s="426" customFormat="1" ht="21" thickBot="1">
      <c r="A648" s="593"/>
      <c r="B648" s="595"/>
      <c r="C648" s="597" t="s">
        <v>17291</v>
      </c>
      <c r="D648" s="978"/>
      <c r="E648" s="596"/>
      <c r="F648" s="928"/>
      <c r="G648" s="813"/>
      <c r="H648" s="823"/>
      <c r="I648" s="857"/>
      <c r="J648"/>
      <c r="K648" s="823"/>
      <c r="L648" s="7"/>
      <c r="M648" s="534"/>
    </row>
    <row r="649" spans="1:13" s="426" customFormat="1" ht="14.25">
      <c r="A649" s="498" t="s">
        <v>17292</v>
      </c>
      <c r="B649" s="183"/>
      <c r="C649" s="332" t="s">
        <v>17297</v>
      </c>
      <c r="D649" s="492">
        <f>+VLOOKUP(A649,'LISTA IMPORTADO'!A:B,2,0)</f>
        <v>2.548</v>
      </c>
      <c r="E649" s="115">
        <f>+(D649*$G$7)*1.21</f>
        <v>0</v>
      </c>
      <c r="F649" s="928"/>
      <c r="G649" s="813"/>
      <c r="H649" s="823"/>
      <c r="I649" s="857"/>
      <c r="J649"/>
      <c r="K649" s="823"/>
      <c r="L649" s="7"/>
      <c r="M649" s="534"/>
    </row>
    <row r="650" spans="1:13" s="426" customFormat="1" ht="14.25">
      <c r="A650" s="501" t="s">
        <v>17293</v>
      </c>
      <c r="B650" s="126"/>
      <c r="C650" s="319" t="s">
        <v>17298</v>
      </c>
      <c r="D650" s="492">
        <f>+VLOOKUP(A650,'LISTA IMPORTADO'!A:B,2,0)</f>
        <v>2.3029999999999999</v>
      </c>
      <c r="E650" s="282">
        <f t="shared" ref="E650:E654" si="56">+(D650*$G$7)*1.21</f>
        <v>0</v>
      </c>
      <c r="F650" s="928"/>
      <c r="G650" s="813"/>
      <c r="H650" s="823"/>
      <c r="I650" s="857"/>
      <c r="J650"/>
      <c r="K650" s="823"/>
      <c r="L650" s="7"/>
      <c r="M650" s="534"/>
    </row>
    <row r="651" spans="1:13" s="426" customFormat="1" ht="14.25">
      <c r="A651" s="501" t="s">
        <v>17294</v>
      </c>
      <c r="B651" s="126"/>
      <c r="C651" s="319" t="s">
        <v>17299</v>
      </c>
      <c r="D651" s="492">
        <f>+VLOOKUP(A651,'LISTA IMPORTADO'!A:B,2,0)</f>
        <v>2.25</v>
      </c>
      <c r="E651" s="282">
        <f t="shared" si="56"/>
        <v>0</v>
      </c>
      <c r="F651" s="928"/>
      <c r="G651" s="813"/>
      <c r="H651" s="823"/>
      <c r="I651" s="857"/>
      <c r="J651"/>
      <c r="K651" s="823"/>
      <c r="L651" s="7"/>
      <c r="M651" s="534"/>
    </row>
    <row r="652" spans="1:13" s="426" customFormat="1" ht="14.25">
      <c r="A652" s="501" t="s">
        <v>17295</v>
      </c>
      <c r="B652" s="126"/>
      <c r="C652" s="319" t="s">
        <v>17300</v>
      </c>
      <c r="D652" s="492">
        <f>+VLOOKUP(A652,'LISTA IMPORTADO'!A:B,2,0)</f>
        <v>2.25</v>
      </c>
      <c r="E652" s="282">
        <f t="shared" si="56"/>
        <v>0</v>
      </c>
      <c r="F652" s="928"/>
      <c r="G652" s="813"/>
      <c r="H652" s="823"/>
      <c r="I652" s="857"/>
      <c r="J652"/>
      <c r="K652" s="823"/>
      <c r="L652" s="7"/>
      <c r="M652" s="534"/>
    </row>
    <row r="653" spans="1:13" s="426" customFormat="1" ht="14.25">
      <c r="A653" s="705" t="s">
        <v>17398</v>
      </c>
      <c r="B653" s="310"/>
      <c r="C653" s="704" t="s">
        <v>17399</v>
      </c>
      <c r="D653" s="492">
        <f>+VLOOKUP(A653,'LISTA IMPORTADO'!A:B,2,0)</f>
        <v>5.81</v>
      </c>
      <c r="E653" s="877">
        <f t="shared" si="56"/>
        <v>0</v>
      </c>
      <c r="F653" s="928"/>
      <c r="G653" s="813"/>
      <c r="H653" s="823"/>
      <c r="I653" s="857"/>
      <c r="J653"/>
      <c r="K653" s="823"/>
      <c r="L653" s="7"/>
      <c r="M653" s="534"/>
    </row>
    <row r="654" spans="1:13" s="426" customFormat="1" ht="15" thickBot="1">
      <c r="A654" s="510" t="s">
        <v>17296</v>
      </c>
      <c r="B654" s="198"/>
      <c r="C654" s="308" t="s">
        <v>17301</v>
      </c>
      <c r="D654" s="492">
        <f>+VLOOKUP(A654,'LISTA IMPORTADO'!A:B,2,0)</f>
        <v>3.5150000000000001</v>
      </c>
      <c r="E654" s="361">
        <f t="shared" si="56"/>
        <v>0</v>
      </c>
      <c r="F654" s="928"/>
      <c r="G654" s="813"/>
      <c r="H654" s="823"/>
      <c r="I654" s="857"/>
      <c r="J654"/>
      <c r="K654" s="823"/>
      <c r="L654" s="7"/>
      <c r="M654" s="534"/>
    </row>
    <row r="655" spans="1:13" ht="20.25">
      <c r="A655" s="593"/>
      <c r="B655" s="599"/>
      <c r="C655" s="601" t="s">
        <v>12597</v>
      </c>
      <c r="D655" s="978"/>
      <c r="E655" s="600"/>
      <c r="F655" s="928"/>
      <c r="G655" s="813"/>
      <c r="H655" s="823"/>
      <c r="I655" s="857"/>
      <c r="K655" s="824"/>
      <c r="L655" s="7"/>
      <c r="M655" s="7"/>
    </row>
    <row r="656" spans="1:13" ht="15" thickBot="1">
      <c r="A656" s="126" t="s">
        <v>2871</v>
      </c>
      <c r="B656" s="280"/>
      <c r="C656" s="198" t="s">
        <v>14653</v>
      </c>
      <c r="D656" s="492">
        <f>+VLOOKUP(A656,'LISTA IMPORTADO'!A:B,2,0)</f>
        <v>3.129</v>
      </c>
      <c r="E656" s="282">
        <f t="shared" ref="E656:E665" si="57">+(D656*$G$7)*1.21</f>
        <v>0</v>
      </c>
      <c r="F656" s="928"/>
      <c r="G656" s="813"/>
      <c r="H656" s="823"/>
      <c r="I656" s="857"/>
      <c r="K656" s="824"/>
      <c r="L656" s="7"/>
      <c r="M656" s="7"/>
    </row>
    <row r="657" spans="1:13" s="426" customFormat="1" ht="14.25">
      <c r="A657" s="496" t="s">
        <v>2872</v>
      </c>
      <c r="B657" s="494"/>
      <c r="C657" s="496" t="s">
        <v>2875</v>
      </c>
      <c r="D657" s="492" t="e">
        <f>+VLOOKUP(A657,'LISTA IMPORTADO'!A:B,2,0)</f>
        <v>#N/A</v>
      </c>
      <c r="E657" s="495" t="e">
        <f t="shared" si="57"/>
        <v>#N/A</v>
      </c>
      <c r="F657" s="928"/>
      <c r="G657" s="813"/>
      <c r="H657" s="824"/>
      <c r="I657" s="857"/>
      <c r="J657"/>
      <c r="K657" s="824"/>
      <c r="L657" s="7"/>
      <c r="M657" s="534"/>
    </row>
    <row r="658" spans="1:13" ht="14.25">
      <c r="A658" s="126" t="s">
        <v>2873</v>
      </c>
      <c r="B658" s="280"/>
      <c r="C658" s="126" t="s">
        <v>14652</v>
      </c>
      <c r="D658" s="492">
        <f>+VLOOKUP(A658,'LISTA IMPORTADO'!A:B,2,0)</f>
        <v>3.44</v>
      </c>
      <c r="E658" s="282">
        <f t="shared" si="57"/>
        <v>0</v>
      </c>
      <c r="F658" s="928"/>
      <c r="G658" s="813"/>
      <c r="H658" s="824"/>
      <c r="I658" s="857"/>
      <c r="K658" s="7"/>
      <c r="L658" s="7"/>
      <c r="M658" s="7"/>
    </row>
    <row r="659" spans="1:13" ht="14.25">
      <c r="A659" s="126" t="s">
        <v>2874</v>
      </c>
      <c r="B659" s="280"/>
      <c r="C659" s="126" t="s">
        <v>14651</v>
      </c>
      <c r="D659" s="492">
        <f>+VLOOKUP(A659,'LISTA IMPORTADO'!A:B,2,0)</f>
        <v>3.1280000000000001</v>
      </c>
      <c r="E659" s="282">
        <f t="shared" si="57"/>
        <v>0</v>
      </c>
      <c r="F659" s="928"/>
      <c r="G659" s="813"/>
      <c r="H659" s="824"/>
      <c r="I659" s="857"/>
      <c r="K659" s="7"/>
      <c r="L659" s="7"/>
      <c r="M659" s="7"/>
    </row>
    <row r="660" spans="1:13" ht="15" thickBot="1">
      <c r="A660" s="319" t="s">
        <v>7570</v>
      </c>
      <c r="B660" s="294"/>
      <c r="C660" s="319" t="s">
        <v>14649</v>
      </c>
      <c r="D660" s="492">
        <f>+VLOOKUP(A660,'LISTA IMPORTADO'!A:B,2,0)</f>
        <v>2.976</v>
      </c>
      <c r="E660" s="444">
        <f t="shared" si="57"/>
        <v>0</v>
      </c>
      <c r="F660" s="928"/>
      <c r="G660" s="813"/>
      <c r="H660" s="821"/>
      <c r="I660" s="857"/>
      <c r="K660" s="824"/>
      <c r="L660" s="7"/>
      <c r="M660" s="7"/>
    </row>
    <row r="661" spans="1:13" ht="20.25">
      <c r="A661" s="126" t="s">
        <v>7571</v>
      </c>
      <c r="B661" s="280"/>
      <c r="C661" s="183" t="s">
        <v>14648</v>
      </c>
      <c r="D661" s="492">
        <f>+VLOOKUP(A661,'LISTA IMPORTADO'!A:B,2,0)</f>
        <v>1.4570000000000001</v>
      </c>
      <c r="E661" s="282">
        <f t="shared" si="57"/>
        <v>0</v>
      </c>
      <c r="F661" s="928"/>
      <c r="G661" s="813"/>
      <c r="H661" s="116"/>
      <c r="I661" s="857"/>
      <c r="K661" s="824"/>
      <c r="L661" s="7"/>
      <c r="M661" s="7"/>
    </row>
    <row r="662" spans="1:13" ht="14.85" customHeight="1">
      <c r="A662" s="126" t="s">
        <v>7572</v>
      </c>
      <c r="B662" s="280"/>
      <c r="C662" s="126" t="s">
        <v>14650</v>
      </c>
      <c r="D662" s="492">
        <f>+VLOOKUP(A662,'LISTA IMPORTADO'!A:B,2,0)</f>
        <v>3.056</v>
      </c>
      <c r="E662" s="282">
        <f t="shared" ref="E662:E664" si="58">+(D662*$G$7)*1.21</f>
        <v>0</v>
      </c>
      <c r="F662" s="928"/>
      <c r="G662" s="813"/>
      <c r="H662" s="116"/>
      <c r="I662" s="857"/>
      <c r="K662" s="824"/>
      <c r="L662" s="7"/>
      <c r="M662" s="7"/>
    </row>
    <row r="663" spans="1:13" ht="14.85" customHeight="1">
      <c r="A663" s="319" t="s">
        <v>17677</v>
      </c>
      <c r="B663" s="280"/>
      <c r="C663" s="337" t="s">
        <v>17680</v>
      </c>
      <c r="D663" s="492">
        <f>+VLOOKUP(A663,'LISTA IMPORTADO'!A:B,2,0)</f>
        <v>4.54</v>
      </c>
      <c r="E663" s="282">
        <f t="shared" si="58"/>
        <v>0</v>
      </c>
      <c r="F663" s="928"/>
      <c r="G663" s="813"/>
      <c r="H663" s="116"/>
      <c r="I663" s="857"/>
      <c r="K663" s="824"/>
      <c r="L663" s="7"/>
      <c r="M663" s="7"/>
    </row>
    <row r="664" spans="1:13" ht="14.85" customHeight="1">
      <c r="A664" s="319" t="s">
        <v>17678</v>
      </c>
      <c r="B664" s="280"/>
      <c r="C664" s="337" t="s">
        <v>17681</v>
      </c>
      <c r="D664" s="492">
        <f>+VLOOKUP(A664,'LISTA IMPORTADO'!A:B,2,0)</f>
        <v>0.74299999999999999</v>
      </c>
      <c r="E664" s="282">
        <f t="shared" si="58"/>
        <v>0</v>
      </c>
      <c r="F664" s="928"/>
      <c r="G664" s="813"/>
      <c r="H664" s="116"/>
      <c r="I664" s="857"/>
      <c r="K664" s="824"/>
      <c r="L664" s="7"/>
      <c r="M664" s="7"/>
    </row>
    <row r="665" spans="1:13" ht="14.25">
      <c r="A665" s="319" t="s">
        <v>17679</v>
      </c>
      <c r="B665" s="280"/>
      <c r="C665" s="126" t="s">
        <v>17682</v>
      </c>
      <c r="D665" s="492">
        <f>+VLOOKUP(A665,'LISTA IMPORTADO'!A:B,2,0)</f>
        <v>1.1359999999999999</v>
      </c>
      <c r="E665" s="282">
        <f t="shared" si="57"/>
        <v>0</v>
      </c>
      <c r="F665" s="928"/>
      <c r="G665" s="813"/>
      <c r="H665" s="824"/>
      <c r="I665" s="857"/>
      <c r="K665" s="824"/>
      <c r="L665" s="7"/>
      <c r="M665" s="7"/>
    </row>
    <row r="666" spans="1:13" ht="20.25">
      <c r="A666" s="593"/>
      <c r="B666" s="595"/>
      <c r="C666" s="597" t="s">
        <v>12672</v>
      </c>
      <c r="D666" s="978"/>
      <c r="E666" s="596"/>
      <c r="F666" s="928"/>
      <c r="G666" s="813"/>
      <c r="H666" s="824"/>
      <c r="I666" s="857"/>
      <c r="K666" s="824"/>
      <c r="L666" s="7"/>
      <c r="M666" s="7"/>
    </row>
    <row r="667" spans="1:13" ht="14.25">
      <c r="A667" s="294" t="s">
        <v>12673</v>
      </c>
      <c r="B667" s="280"/>
      <c r="C667" s="280" t="s">
        <v>12677</v>
      </c>
      <c r="D667" s="492">
        <f>+VLOOKUP(A667,'LISTA IMPORTADO'!A:B,2,0)</f>
        <v>3.1190000000000002</v>
      </c>
      <c r="E667" s="282">
        <f>+(D667*$G$7)*1.21</f>
        <v>0</v>
      </c>
      <c r="F667" s="928"/>
      <c r="G667" s="813"/>
      <c r="H667" s="824"/>
      <c r="I667" s="857"/>
      <c r="K667" s="824"/>
      <c r="L667" s="7"/>
      <c r="M667" s="7"/>
    </row>
    <row r="668" spans="1:13" ht="14.25">
      <c r="A668" s="294" t="s">
        <v>12674</v>
      </c>
      <c r="B668" s="280"/>
      <c r="C668" s="280" t="s">
        <v>14678</v>
      </c>
      <c r="D668" s="492">
        <f>+VLOOKUP(A668,'LISTA IMPORTADO'!A:B,2,0)</f>
        <v>5.63</v>
      </c>
      <c r="E668" s="282">
        <f>+(D668*$G$7)*1.21</f>
        <v>0</v>
      </c>
      <c r="F668" s="928"/>
      <c r="G668" s="813"/>
      <c r="H668" s="824"/>
      <c r="I668" s="857"/>
      <c r="K668" s="824"/>
      <c r="L668" s="7"/>
      <c r="M668" s="7"/>
    </row>
    <row r="669" spans="1:13" ht="14.25">
      <c r="A669" s="294" t="s">
        <v>12675</v>
      </c>
      <c r="B669" s="280"/>
      <c r="C669" s="280" t="s">
        <v>14679</v>
      </c>
      <c r="D669" s="492">
        <f>+VLOOKUP(A669,'LISTA IMPORTADO'!A:B,2,0)</f>
        <v>3.8090000000000002</v>
      </c>
      <c r="E669" s="282">
        <f>+(D669*$G$7)*1.21</f>
        <v>0</v>
      </c>
      <c r="F669" s="928"/>
      <c r="G669" s="813"/>
      <c r="H669" s="824"/>
      <c r="I669" s="857"/>
    </row>
    <row r="670" spans="1:13" ht="14.25">
      <c r="A670" s="294" t="s">
        <v>15486</v>
      </c>
      <c r="B670" s="280"/>
      <c r="C670" s="280" t="s">
        <v>15487</v>
      </c>
      <c r="D670" s="492">
        <f>+VLOOKUP(A670,'LISTA IMPORTADO'!A:B,2,0)</f>
        <v>4.4329999999999998</v>
      </c>
      <c r="E670" s="282">
        <f>+(D670*$G$7)*1.21</f>
        <v>0</v>
      </c>
      <c r="F670" s="928"/>
      <c r="G670" s="813"/>
      <c r="H670" s="824"/>
      <c r="I670" s="857"/>
    </row>
    <row r="671" spans="1:13" ht="14.25">
      <c r="A671" s="294" t="s">
        <v>12676</v>
      </c>
      <c r="B671" s="280"/>
      <c r="C671" s="280" t="s">
        <v>14680</v>
      </c>
      <c r="D671" s="492">
        <f>+VLOOKUP(A671,'LISTA IMPORTADO'!A:B,2,0)</f>
        <v>4.3369999999999997</v>
      </c>
      <c r="E671" s="282">
        <f>+(D671*$G$7)*1.21</f>
        <v>0</v>
      </c>
      <c r="F671" s="928"/>
      <c r="G671" s="813"/>
      <c r="H671" s="823"/>
      <c r="I671" s="857"/>
    </row>
    <row r="672" spans="1:13" ht="20.25">
      <c r="A672" s="593"/>
      <c r="B672" s="609"/>
      <c r="C672" s="611" t="s">
        <v>12724</v>
      </c>
      <c r="D672" s="978"/>
      <c r="E672" s="610"/>
      <c r="F672" s="928"/>
      <c r="G672" s="813"/>
      <c r="H672" s="824"/>
      <c r="I672" s="857"/>
    </row>
    <row r="673" spans="1:13" ht="14.25">
      <c r="A673" s="496" t="s">
        <v>12720</v>
      </c>
      <c r="B673" s="496"/>
      <c r="C673" s="496" t="s">
        <v>12722</v>
      </c>
      <c r="D673" s="492" t="e">
        <f>+VLOOKUP(A673,'LISTA IMPORTADO'!A:B,2,0)</f>
        <v>#N/A</v>
      </c>
      <c r="E673" s="367" t="e">
        <f>+(D673*G7)*1.21</f>
        <v>#N/A</v>
      </c>
      <c r="F673" s="928"/>
      <c r="G673" s="813"/>
      <c r="H673" s="824"/>
      <c r="I673" s="857"/>
    </row>
    <row r="674" spans="1:13" ht="14.25">
      <c r="A674" s="126"/>
      <c r="B674" s="126"/>
      <c r="C674" s="126"/>
      <c r="D674" s="492"/>
      <c r="E674" s="126"/>
      <c r="F674" s="928"/>
      <c r="G674" s="813"/>
      <c r="H674" s="824"/>
      <c r="I674" s="857"/>
      <c r="K674" s="823"/>
      <c r="L674" s="7"/>
      <c r="M674" s="7"/>
    </row>
    <row r="675" spans="1:13" ht="21" thickBot="1">
      <c r="A675" s="593"/>
      <c r="B675" s="595"/>
      <c r="C675" s="597" t="s">
        <v>2204</v>
      </c>
      <c r="D675" s="978"/>
      <c r="E675" s="596"/>
      <c r="F675" s="928"/>
      <c r="G675" s="813"/>
      <c r="H675" s="823"/>
      <c r="I675" s="857"/>
      <c r="K675" s="823"/>
      <c r="L675" s="7"/>
      <c r="M675" s="7"/>
    </row>
    <row r="676" spans="1:13" ht="14.25">
      <c r="A676" s="575" t="s">
        <v>12730</v>
      </c>
      <c r="B676" s="319"/>
      <c r="C676" s="578" t="s">
        <v>15499</v>
      </c>
      <c r="D676" s="492">
        <f>+VLOOKUP(A676,'LISTA IMPORTADO'!A:B,2,0)</f>
        <v>0.42799999999999999</v>
      </c>
      <c r="E676" s="446">
        <f t="shared" ref="E676:E685" si="59">+(D676*$G$7)*1.21</f>
        <v>0</v>
      </c>
      <c r="F676" s="928"/>
      <c r="G676" s="813"/>
      <c r="H676" s="823"/>
      <c r="I676" s="857"/>
      <c r="K676" s="823"/>
      <c r="L676" s="7"/>
      <c r="M676" s="7"/>
    </row>
    <row r="677" spans="1:13" ht="14.25">
      <c r="A677" s="576" t="s">
        <v>15498</v>
      </c>
      <c r="B677" s="319"/>
      <c r="C677" s="579" t="s">
        <v>15500</v>
      </c>
      <c r="D677" s="492">
        <f>+VLOOKUP(A677,'LISTA IMPORTADO'!A:B,2,0)</f>
        <v>1.232</v>
      </c>
      <c r="E677" s="446">
        <f t="shared" si="59"/>
        <v>0</v>
      </c>
      <c r="F677" s="928"/>
      <c r="G677" s="813"/>
      <c r="H677" s="823"/>
      <c r="I677" s="857"/>
      <c r="K677" s="823"/>
      <c r="L677" s="7"/>
      <c r="M677" s="7"/>
    </row>
    <row r="678" spans="1:13" ht="14.25">
      <c r="A678" s="577" t="s">
        <v>14242</v>
      </c>
      <c r="B678" s="707"/>
      <c r="C678" s="580" t="s">
        <v>15501</v>
      </c>
      <c r="D678" s="492">
        <f>+VLOOKUP(A678,'LISTA IMPORTADO'!A:B,2,0)</f>
        <v>15.253</v>
      </c>
      <c r="E678" s="708">
        <f t="shared" si="59"/>
        <v>0</v>
      </c>
      <c r="F678" s="928"/>
      <c r="G678" s="813"/>
      <c r="H678" s="823"/>
      <c r="I678" s="857"/>
      <c r="K678" s="824"/>
      <c r="L678" s="7"/>
      <c r="M678" s="7"/>
    </row>
    <row r="679" spans="1:13" ht="14.25">
      <c r="A679" s="709" t="s">
        <v>16470</v>
      </c>
      <c r="B679" s="707"/>
      <c r="C679" s="707" t="s">
        <v>16471</v>
      </c>
      <c r="D679" s="492">
        <f>+VLOOKUP(A679,'LISTA IMPORTADO'!A:B,2,0)</f>
        <v>15.932</v>
      </c>
      <c r="E679" s="708">
        <f t="shared" si="59"/>
        <v>0</v>
      </c>
      <c r="F679" s="928"/>
      <c r="G679" s="813"/>
      <c r="H679" s="824"/>
      <c r="I679" s="857"/>
      <c r="K679" s="824"/>
      <c r="L679" s="7"/>
      <c r="M679" s="7"/>
    </row>
    <row r="680" spans="1:13" ht="21" customHeight="1">
      <c r="A680" s="709" t="s">
        <v>16472</v>
      </c>
      <c r="B680" s="707"/>
      <c r="C680" s="707" t="s">
        <v>16473</v>
      </c>
      <c r="D680" s="492">
        <f>+VLOOKUP(A680,'LISTA IMPORTADO'!A:B,2,0)</f>
        <v>2.2959999999999998</v>
      </c>
      <c r="E680" s="708">
        <f t="shared" si="59"/>
        <v>0</v>
      </c>
      <c r="F680" s="928"/>
      <c r="G680" s="813"/>
      <c r="H680" s="824"/>
      <c r="I680" s="857"/>
      <c r="K680" s="7"/>
      <c r="L680" s="7"/>
      <c r="M680" s="7"/>
    </row>
    <row r="681" spans="1:13" ht="14.25">
      <c r="A681" s="709" t="s">
        <v>16474</v>
      </c>
      <c r="B681" s="707"/>
      <c r="C681" s="707" t="s">
        <v>16475</v>
      </c>
      <c r="D681" s="492">
        <f>+VLOOKUP(A681,'LISTA IMPORTADO'!A:B,2,0)</f>
        <v>5.7220000000000004</v>
      </c>
      <c r="E681" s="708">
        <f t="shared" si="59"/>
        <v>0</v>
      </c>
      <c r="F681" s="928"/>
      <c r="G681" s="813"/>
      <c r="H681" s="824"/>
      <c r="I681" s="857"/>
      <c r="K681" s="824"/>
      <c r="L681" s="7"/>
      <c r="M681" s="7"/>
    </row>
    <row r="682" spans="1:13" ht="20.25">
      <c r="A682" s="878" t="s">
        <v>14184</v>
      </c>
      <c r="B682" s="879"/>
      <c r="C682" s="879" t="s">
        <v>16476</v>
      </c>
      <c r="D682" s="492">
        <f>+VLOOKUP(A682,'LISTA IMPORTADO'!A:B,2,0)</f>
        <v>4.38</v>
      </c>
      <c r="E682" s="880">
        <f t="shared" si="59"/>
        <v>0</v>
      </c>
      <c r="F682" s="928"/>
      <c r="G682" s="813"/>
      <c r="H682" s="116"/>
      <c r="I682" s="857"/>
      <c r="K682" s="824"/>
      <c r="L682" s="7"/>
      <c r="M682" s="7"/>
    </row>
    <row r="683" spans="1:13" ht="14.25">
      <c r="A683" s="709" t="s">
        <v>16477</v>
      </c>
      <c r="B683" s="707"/>
      <c r="C683" s="707" t="s">
        <v>16478</v>
      </c>
      <c r="D683" s="492">
        <f>+VLOOKUP(A683,'LISTA IMPORTADO'!A:B,2,0)</f>
        <v>6.1360000000000001</v>
      </c>
      <c r="E683" s="708">
        <f t="shared" si="59"/>
        <v>0</v>
      </c>
      <c r="F683" s="928"/>
      <c r="G683" s="813"/>
      <c r="H683" s="824"/>
      <c r="I683" s="857"/>
      <c r="K683" s="824"/>
      <c r="L683" s="7"/>
      <c r="M683" s="7"/>
    </row>
    <row r="684" spans="1:13" ht="14.25">
      <c r="A684" s="319" t="s">
        <v>17400</v>
      </c>
      <c r="B684" s="126"/>
      <c r="C684" s="319" t="s">
        <v>17401</v>
      </c>
      <c r="D684" s="492">
        <f>+VLOOKUP(A684,'LISTA IMPORTADO'!A:B,2,0)</f>
        <v>5.71</v>
      </c>
      <c r="E684" s="708">
        <f t="shared" si="59"/>
        <v>0</v>
      </c>
      <c r="F684" s="928"/>
      <c r="G684" s="813"/>
      <c r="H684" s="824"/>
      <c r="I684" s="857"/>
      <c r="K684" s="824"/>
      <c r="L684" s="7"/>
      <c r="M684" s="7"/>
    </row>
    <row r="685" spans="1:13" ht="14.25">
      <c r="A685" s="884" t="s">
        <v>12772</v>
      </c>
      <c r="B685" s="881"/>
      <c r="C685" s="882" t="s">
        <v>17402</v>
      </c>
      <c r="D685" s="492">
        <f>+VLOOKUP(A685,'LISTA NACIONAL'!A:B,2,0)</f>
        <v>9.4740000000000002</v>
      </c>
      <c r="E685" s="883">
        <f t="shared" si="59"/>
        <v>0</v>
      </c>
      <c r="F685" s="928"/>
      <c r="G685" s="813"/>
      <c r="H685" s="824"/>
      <c r="I685" s="857"/>
      <c r="K685" s="824"/>
      <c r="L685" s="7"/>
      <c r="M685" s="7"/>
    </row>
    <row r="686" spans="1:13" ht="21" thickBot="1">
      <c r="A686" s="614"/>
      <c r="B686" s="612"/>
      <c r="C686" s="615"/>
      <c r="D686" s="1167"/>
      <c r="E686" s="613"/>
      <c r="F686" s="928"/>
      <c r="G686" s="813"/>
      <c r="H686" s="824"/>
      <c r="I686" s="857"/>
      <c r="K686" s="824"/>
      <c r="L686" s="7"/>
      <c r="M686" s="7"/>
    </row>
    <row r="687" spans="1:13" ht="14.25">
      <c r="A687" s="319" t="s">
        <v>12731</v>
      </c>
      <c r="B687" s="319"/>
      <c r="C687" s="319" t="s">
        <v>15520</v>
      </c>
      <c r="D687" s="492" t="e">
        <f>+VLOOKUP(A687,'LISTA NACIONAL'!A:B,2,0)</f>
        <v>#N/A</v>
      </c>
      <c r="E687" s="444" t="e">
        <f t="shared" ref="E687:E688" si="60">+D687</f>
        <v>#N/A</v>
      </c>
      <c r="F687" s="928"/>
      <c r="G687" s="813"/>
      <c r="H687" s="824"/>
      <c r="I687" s="857"/>
      <c r="K687" s="824"/>
      <c r="L687" s="7"/>
      <c r="M687" s="7"/>
    </row>
    <row r="688" spans="1:13" ht="14.25">
      <c r="A688" s="443" t="s">
        <v>14231</v>
      </c>
      <c r="B688" s="319"/>
      <c r="C688" s="443" t="s">
        <v>14446</v>
      </c>
      <c r="D688" s="492"/>
      <c r="E688" s="367">
        <f t="shared" si="60"/>
        <v>0</v>
      </c>
      <c r="F688" s="928"/>
      <c r="G688" s="813"/>
      <c r="H688" s="824"/>
      <c r="I688" s="857"/>
      <c r="K688" s="824"/>
      <c r="L688" s="7"/>
      <c r="M688" s="7"/>
    </row>
    <row r="689" spans="1:13" ht="14.25">
      <c r="A689" s="319"/>
      <c r="B689" s="319"/>
      <c r="C689" s="319"/>
      <c r="D689" s="492"/>
      <c r="E689" s="282"/>
      <c r="F689" s="928"/>
      <c r="G689" s="813"/>
      <c r="H689" s="824"/>
      <c r="I689" s="857"/>
      <c r="K689" s="824"/>
      <c r="L689" s="7"/>
      <c r="M689" s="7"/>
    </row>
    <row r="690" spans="1:13" ht="14.25">
      <c r="F690" s="928"/>
      <c r="G690" s="813"/>
      <c r="H690" s="824"/>
      <c r="I690" s="857"/>
      <c r="K690" s="824"/>
      <c r="L690" s="7"/>
      <c r="M690" s="7"/>
    </row>
    <row r="691" spans="1:13" ht="14.25">
      <c r="F691" s="928"/>
      <c r="G691" s="813"/>
      <c r="H691" s="824"/>
      <c r="I691" s="857"/>
      <c r="K691" s="824"/>
      <c r="L691" s="7"/>
      <c r="M691" s="7"/>
    </row>
    <row r="692" spans="1:13" ht="14.25">
      <c r="F692" s="928"/>
      <c r="G692" s="813"/>
      <c r="H692" s="824"/>
      <c r="I692" s="857"/>
      <c r="K692" s="824"/>
      <c r="L692" s="7"/>
      <c r="M692" s="7"/>
    </row>
    <row r="693" spans="1:13" ht="21" customHeight="1">
      <c r="F693" s="928"/>
      <c r="G693" s="813"/>
      <c r="H693" s="824"/>
      <c r="I693" s="857"/>
      <c r="K693" s="7"/>
      <c r="L693" s="7"/>
      <c r="M693" s="7"/>
    </row>
    <row r="694" spans="1:13" ht="14.25">
      <c r="F694" s="928"/>
      <c r="G694" s="813"/>
      <c r="H694" s="824"/>
      <c r="I694" s="857"/>
      <c r="K694" s="824"/>
      <c r="L694" s="7"/>
      <c r="M694" s="7"/>
    </row>
    <row r="695" spans="1:13" ht="20.25">
      <c r="F695" s="928"/>
      <c r="G695" s="813"/>
      <c r="H695" s="116"/>
      <c r="I695" s="857"/>
      <c r="K695" s="824"/>
      <c r="L695" s="7"/>
      <c r="M695" s="7"/>
    </row>
    <row r="696" spans="1:13" ht="14.25">
      <c r="F696" s="928"/>
      <c r="G696" s="813"/>
      <c r="H696" s="824"/>
      <c r="I696" s="857"/>
      <c r="K696" s="824"/>
      <c r="L696" s="7"/>
      <c r="M696" s="7"/>
    </row>
    <row r="697" spans="1:13" ht="14.25">
      <c r="F697" s="928"/>
      <c r="G697" s="813"/>
      <c r="H697" s="824"/>
      <c r="I697" s="857"/>
      <c r="K697" s="824"/>
      <c r="L697" s="7"/>
      <c r="M697" s="7"/>
    </row>
    <row r="698" spans="1:13" ht="14.25">
      <c r="F698" s="928"/>
      <c r="G698" s="813"/>
      <c r="H698" s="824"/>
      <c r="I698" s="857"/>
      <c r="K698" s="824"/>
      <c r="L698" s="7"/>
      <c r="M698" s="7"/>
    </row>
    <row r="699" spans="1:13" ht="14.25">
      <c r="F699" s="928"/>
      <c r="G699" s="813"/>
      <c r="H699" s="824"/>
      <c r="I699" s="857"/>
      <c r="K699" s="7"/>
      <c r="L699" s="7"/>
      <c r="M699" s="7"/>
    </row>
    <row r="700" spans="1:13" ht="20.25" customHeight="1">
      <c r="F700" s="928"/>
      <c r="G700" s="813"/>
      <c r="H700" s="824"/>
      <c r="I700" s="857"/>
      <c r="K700" s="7"/>
      <c r="L700" s="7"/>
      <c r="M700" s="7"/>
    </row>
    <row r="701" spans="1:13" s="426" customFormat="1">
      <c r="F701" s="928"/>
      <c r="G701" s="813"/>
      <c r="H701" s="821"/>
      <c r="I701" s="857"/>
      <c r="J701"/>
      <c r="K701" s="816"/>
      <c r="L701" s="7"/>
      <c r="M701" s="534"/>
    </row>
    <row r="702" spans="1:13" ht="20.25">
      <c r="F702" s="928"/>
      <c r="G702" s="813"/>
      <c r="H702" s="116"/>
      <c r="I702" s="857"/>
      <c r="K702" s="813"/>
      <c r="L702" s="7"/>
      <c r="M702" s="7"/>
    </row>
    <row r="703" spans="1:13" ht="21.75" customHeight="1">
      <c r="F703" s="928"/>
      <c r="G703" s="813"/>
      <c r="H703" s="816"/>
      <c r="I703" s="857"/>
      <c r="K703" s="7"/>
      <c r="L703" s="7"/>
      <c r="M703" s="7"/>
    </row>
    <row r="704" spans="1:13" s="448" customFormat="1">
      <c r="F704" s="928"/>
      <c r="G704" s="813"/>
      <c r="H704" s="813"/>
      <c r="I704" s="857"/>
      <c r="J704"/>
      <c r="K704" s="447"/>
      <c r="L704" s="7"/>
      <c r="M704" s="447"/>
    </row>
    <row r="705" spans="6:13" s="448" customFormat="1" ht="21" customHeight="1">
      <c r="F705" s="928"/>
      <c r="G705" s="813"/>
      <c r="H705" s="116"/>
      <c r="I705" s="857"/>
      <c r="J705"/>
      <c r="K705" s="447"/>
      <c r="L705" s="7"/>
      <c r="M705" s="447"/>
    </row>
    <row r="706" spans="6:13">
      <c r="F706" s="928"/>
      <c r="G706" s="813"/>
      <c r="H706" s="816"/>
      <c r="I706" s="857"/>
      <c r="K706" s="7"/>
      <c r="L706" s="7"/>
      <c r="M706" s="7"/>
    </row>
    <row r="707" spans="6:13" ht="21" customHeight="1">
      <c r="F707" s="928"/>
      <c r="G707" s="813"/>
      <c r="H707" s="116"/>
      <c r="I707" s="857"/>
      <c r="K707" s="7"/>
      <c r="L707" s="7"/>
      <c r="M707" s="7"/>
    </row>
    <row r="708" spans="6:13" ht="14.25">
      <c r="F708" s="928"/>
      <c r="G708" s="813"/>
      <c r="H708" s="813"/>
      <c r="I708" s="857"/>
      <c r="K708" s="829"/>
      <c r="L708" s="7"/>
      <c r="M708" s="7"/>
    </row>
    <row r="709" spans="6:13" ht="20.25">
      <c r="F709" s="928"/>
      <c r="G709" s="813"/>
      <c r="H709" s="116"/>
      <c r="I709" s="857"/>
      <c r="K709" s="829"/>
      <c r="L709" s="7"/>
      <c r="M709" s="7"/>
    </row>
    <row r="710" spans="6:13" ht="14.25">
      <c r="F710" s="928"/>
      <c r="G710" s="813"/>
      <c r="H710" s="829"/>
      <c r="I710" s="857"/>
      <c r="K710" s="829"/>
      <c r="L710" s="7"/>
      <c r="M710" s="7"/>
    </row>
    <row r="711" spans="6:13" ht="14.25">
      <c r="F711" s="928"/>
      <c r="G711" s="813"/>
      <c r="H711" s="829"/>
      <c r="I711" s="857"/>
      <c r="K711" s="829"/>
      <c r="L711" s="7"/>
      <c r="M711" s="7"/>
    </row>
    <row r="712" spans="6:13" ht="14.25">
      <c r="F712" s="928"/>
      <c r="G712" s="813"/>
      <c r="H712" s="829"/>
      <c r="I712" s="857"/>
      <c r="K712" s="829"/>
      <c r="L712" s="7"/>
      <c r="M712" s="7"/>
    </row>
    <row r="713" spans="6:13" ht="14.25">
      <c r="F713" s="928"/>
      <c r="G713" s="813"/>
      <c r="H713" s="829"/>
      <c r="I713" s="857"/>
      <c r="K713" s="829"/>
      <c r="L713" s="7"/>
      <c r="M713" s="7"/>
    </row>
    <row r="714" spans="6:13" ht="14.25">
      <c r="F714" s="928"/>
      <c r="G714" s="813"/>
      <c r="H714" s="829"/>
      <c r="I714" s="857"/>
      <c r="K714" s="7"/>
      <c r="L714" s="7"/>
      <c r="M714" s="7"/>
    </row>
    <row r="715" spans="6:13" ht="20.25" customHeight="1">
      <c r="F715" s="928"/>
      <c r="G715" s="813"/>
      <c r="H715" s="829"/>
      <c r="I715" s="857"/>
      <c r="K715" s="7"/>
      <c r="L715" s="7"/>
      <c r="M715" s="7"/>
    </row>
    <row r="716" spans="6:13" ht="14.25">
      <c r="F716" s="928"/>
      <c r="G716" s="813"/>
      <c r="H716" s="821"/>
      <c r="I716" s="857"/>
      <c r="K716" s="829"/>
      <c r="L716" s="7"/>
      <c r="M716" s="7"/>
    </row>
    <row r="717" spans="6:13" ht="20.25">
      <c r="F717" s="928"/>
      <c r="G717" s="813"/>
      <c r="H717" s="831"/>
      <c r="I717" s="857"/>
      <c r="K717" s="829"/>
      <c r="L717" s="7"/>
      <c r="M717" s="7"/>
    </row>
    <row r="718" spans="6:13" ht="14.25">
      <c r="F718" s="928"/>
      <c r="G718" s="813"/>
      <c r="H718" s="829"/>
      <c r="I718" s="857"/>
      <c r="K718" s="829"/>
      <c r="L718" s="7"/>
      <c r="M718" s="7"/>
    </row>
    <row r="719" spans="6:13" ht="14.25">
      <c r="F719" s="928"/>
      <c r="G719" s="813"/>
      <c r="H719" s="829"/>
      <c r="I719" s="857"/>
      <c r="K719" s="829"/>
      <c r="L719" s="7"/>
      <c r="M719" s="7"/>
    </row>
    <row r="720" spans="6:13" ht="14.25">
      <c r="F720" s="928"/>
      <c r="G720" s="813"/>
      <c r="H720" s="829"/>
      <c r="I720" s="857"/>
      <c r="K720" s="829"/>
      <c r="L720" s="7"/>
      <c r="M720" s="7"/>
    </row>
    <row r="721" spans="6:13" ht="14.25">
      <c r="F721" s="928"/>
      <c r="G721" s="813"/>
      <c r="H721" s="829"/>
      <c r="I721" s="857"/>
      <c r="K721" s="829"/>
      <c r="L721" s="7"/>
      <c r="M721" s="7"/>
    </row>
    <row r="722" spans="6:13" ht="14.25">
      <c r="F722" s="7"/>
      <c r="G722" s="813"/>
      <c r="H722" s="829"/>
      <c r="I722" s="857"/>
      <c r="K722" s="825"/>
      <c r="L722" s="7"/>
      <c r="M722" s="7"/>
    </row>
    <row r="723" spans="6:13" s="426" customFormat="1" ht="14.25">
      <c r="F723" s="534"/>
      <c r="G723" s="813"/>
      <c r="H723" s="829"/>
      <c r="I723" s="857"/>
      <c r="J723"/>
      <c r="K723" s="820"/>
      <c r="L723" s="7"/>
      <c r="M723" s="534"/>
    </row>
    <row r="724" spans="6:13">
      <c r="F724" s="7"/>
      <c r="G724" s="813"/>
      <c r="H724" s="825"/>
      <c r="I724" s="857"/>
      <c r="K724" s="813"/>
      <c r="L724" s="7"/>
      <c r="M724" s="7"/>
    </row>
    <row r="725" spans="6:13">
      <c r="F725" s="7"/>
      <c r="G725" s="813"/>
      <c r="H725" s="820"/>
      <c r="I725" s="857"/>
      <c r="K725" s="813"/>
      <c r="L725" s="7"/>
      <c r="M725" s="7"/>
    </row>
    <row r="726" spans="6:13" ht="21" customHeight="1">
      <c r="F726" s="7"/>
      <c r="G726" s="813"/>
      <c r="H726" s="813"/>
      <c r="I726" s="857"/>
      <c r="K726" s="7"/>
      <c r="L726" s="7"/>
      <c r="M726" s="7"/>
    </row>
    <row r="727" spans="6:13">
      <c r="F727" s="7"/>
      <c r="G727" s="813"/>
      <c r="H727" s="817"/>
      <c r="I727" s="857"/>
      <c r="K727" s="569"/>
      <c r="L727" s="7"/>
      <c r="M727" s="7"/>
    </row>
    <row r="728" spans="6:13" ht="20.25">
      <c r="F728" s="7"/>
      <c r="G728" s="813"/>
      <c r="H728" s="116"/>
      <c r="I728" s="857"/>
      <c r="K728" s="569"/>
      <c r="L728" s="7"/>
      <c r="M728" s="7"/>
    </row>
    <row r="729" spans="6:13">
      <c r="F729" s="7"/>
      <c r="G729" s="813"/>
      <c r="H729" s="569"/>
      <c r="I729" s="857"/>
      <c r="K729" s="569"/>
      <c r="L729" s="7"/>
      <c r="M729" s="7"/>
    </row>
    <row r="730" spans="6:13">
      <c r="F730" s="7"/>
      <c r="G730" s="813"/>
      <c r="H730" s="569"/>
      <c r="I730" s="857"/>
      <c r="K730" s="569"/>
      <c r="L730" s="7"/>
      <c r="M730" s="7"/>
    </row>
    <row r="731" spans="6:13">
      <c r="F731" s="7"/>
      <c r="G731" s="813"/>
      <c r="H731" s="569"/>
      <c r="I731" s="857"/>
      <c r="K731" s="569"/>
      <c r="L731" s="7"/>
      <c r="M731" s="7"/>
    </row>
    <row r="732" spans="6:13">
      <c r="F732" s="7"/>
      <c r="G732" s="813"/>
      <c r="H732" s="569"/>
      <c r="I732" s="857"/>
      <c r="K732" s="569"/>
      <c r="L732" s="7"/>
      <c r="M732" s="7"/>
    </row>
    <row r="733" spans="6:13">
      <c r="F733" s="7"/>
      <c r="G733" s="813"/>
      <c r="H733" s="569"/>
      <c r="I733" s="857"/>
      <c r="K733" s="569"/>
      <c r="L733" s="7"/>
      <c r="M733" s="7"/>
    </row>
    <row r="734" spans="6:13">
      <c r="F734" s="7"/>
      <c r="G734" s="813"/>
      <c r="H734" s="569"/>
      <c r="I734" s="857"/>
      <c r="K734" s="569"/>
      <c r="L734" s="7"/>
      <c r="M734" s="7"/>
    </row>
    <row r="735" spans="6:13">
      <c r="F735" s="7"/>
      <c r="G735" s="813"/>
      <c r="H735" s="569"/>
      <c r="I735" s="857"/>
      <c r="K735" s="569"/>
      <c r="L735" s="7"/>
      <c r="M735" s="7"/>
    </row>
    <row r="736" spans="6:13">
      <c r="F736" s="7"/>
      <c r="G736" s="813"/>
      <c r="H736" s="569"/>
      <c r="I736" s="857"/>
      <c r="K736" s="569"/>
      <c r="L736" s="7"/>
      <c r="M736" s="7"/>
    </row>
    <row r="737" spans="6:13">
      <c r="F737" s="7"/>
      <c r="G737" s="813"/>
      <c r="H737" s="569"/>
      <c r="I737" s="857"/>
      <c r="K737" s="569"/>
      <c r="L737" s="7"/>
      <c r="M737" s="7"/>
    </row>
    <row r="738" spans="6:13">
      <c r="F738" s="7"/>
      <c r="G738" s="813"/>
      <c r="H738" s="569"/>
      <c r="I738" s="857"/>
      <c r="K738" s="7"/>
      <c r="L738" s="7"/>
      <c r="M738" s="7"/>
    </row>
    <row r="739" spans="6:13" ht="20.25" customHeight="1">
      <c r="F739" s="7"/>
      <c r="G739" s="813"/>
      <c r="H739" s="569"/>
      <c r="I739" s="857"/>
      <c r="K739" s="7"/>
      <c r="L739" s="7"/>
      <c r="M739" s="7"/>
    </row>
    <row r="740" spans="6:13">
      <c r="F740" s="7"/>
      <c r="G740" s="813"/>
      <c r="H740" s="821"/>
      <c r="I740" s="857"/>
      <c r="K740" s="7"/>
      <c r="L740" s="7"/>
      <c r="M740" s="7"/>
    </row>
    <row r="741" spans="6:13" ht="20.25">
      <c r="F741" s="7"/>
      <c r="G741" s="813"/>
      <c r="H741" s="116"/>
      <c r="I741" s="857"/>
      <c r="K741" s="820"/>
      <c r="L741" s="7"/>
      <c r="M741" s="7"/>
    </row>
    <row r="742" spans="6:13" ht="20.25">
      <c r="F742" s="7"/>
      <c r="G742" s="813"/>
      <c r="H742" s="116"/>
      <c r="I742" s="857"/>
      <c r="K742" s="820"/>
      <c r="L742" s="7"/>
      <c r="M742" s="7"/>
    </row>
    <row r="743" spans="6:13" s="426" customFormat="1" ht="20.25">
      <c r="F743" s="534"/>
      <c r="G743" s="813"/>
      <c r="H743" s="116"/>
      <c r="I743" s="857"/>
      <c r="J743"/>
      <c r="K743" s="820"/>
      <c r="L743" s="7"/>
      <c r="M743" s="534"/>
    </row>
    <row r="744" spans="6:13" s="426" customFormat="1" ht="14.25">
      <c r="F744" s="534"/>
      <c r="G744" s="813"/>
      <c r="H744" s="820"/>
      <c r="I744" s="857"/>
      <c r="J744"/>
      <c r="K744" s="824"/>
      <c r="L744" s="7"/>
      <c r="M744" s="534"/>
    </row>
    <row r="745" spans="6:13">
      <c r="F745" s="7"/>
      <c r="G745" s="813"/>
      <c r="H745" s="820"/>
      <c r="I745" s="857"/>
      <c r="K745" s="820"/>
      <c r="L745" s="7"/>
      <c r="M745" s="7"/>
    </row>
    <row r="746" spans="6:13" s="426" customFormat="1" ht="14.25">
      <c r="F746" s="534"/>
      <c r="G746" s="813"/>
      <c r="H746" s="824"/>
      <c r="I746" s="857"/>
      <c r="J746"/>
      <c r="K746" s="824"/>
      <c r="L746" s="7"/>
      <c r="M746" s="534"/>
    </row>
    <row r="747" spans="6:13">
      <c r="F747" s="7"/>
      <c r="G747" s="813"/>
      <c r="H747" s="820"/>
      <c r="I747" s="857"/>
      <c r="K747" s="820"/>
      <c r="L747" s="7"/>
      <c r="M747" s="7"/>
    </row>
    <row r="748" spans="6:13" ht="22.5" customHeight="1">
      <c r="F748" s="7"/>
      <c r="G748" s="813"/>
      <c r="H748" s="824"/>
      <c r="I748" s="857"/>
      <c r="K748" s="7"/>
      <c r="L748" s="7"/>
      <c r="M748" s="7"/>
    </row>
    <row r="749" spans="6:13">
      <c r="F749" s="7"/>
      <c r="G749" s="813"/>
      <c r="H749" s="820"/>
      <c r="I749" s="857"/>
      <c r="K749" s="816"/>
      <c r="L749" s="7"/>
      <c r="M749" s="7"/>
    </row>
    <row r="750" spans="6:13" ht="20.25">
      <c r="F750" s="7"/>
      <c r="G750" s="813"/>
      <c r="H750" s="116"/>
      <c r="I750" s="857"/>
      <c r="K750" s="820"/>
      <c r="L750" s="7"/>
      <c r="M750" s="7"/>
    </row>
    <row r="751" spans="6:13" s="531" customFormat="1">
      <c r="F751" s="541"/>
      <c r="G751" s="813"/>
      <c r="H751" s="816"/>
      <c r="I751" s="857"/>
      <c r="J751"/>
      <c r="K751" s="815"/>
      <c r="L751" s="7"/>
      <c r="M751" s="541"/>
    </row>
    <row r="752" spans="6:13">
      <c r="F752" s="7"/>
      <c r="G752" s="813"/>
      <c r="H752" s="820"/>
      <c r="I752" s="857"/>
      <c r="K752" s="820"/>
      <c r="L752" s="7"/>
      <c r="M752" s="7"/>
    </row>
    <row r="753" spans="6:13">
      <c r="F753" s="7"/>
      <c r="G753" s="813"/>
      <c r="H753" s="815"/>
      <c r="I753" s="857"/>
      <c r="K753" s="820"/>
      <c r="L753" s="7"/>
      <c r="M753" s="7"/>
    </row>
    <row r="754" spans="6:13">
      <c r="F754" s="7"/>
      <c r="G754" s="813"/>
      <c r="H754" s="820"/>
      <c r="I754" s="857"/>
      <c r="K754" s="820"/>
      <c r="L754" s="7"/>
      <c r="M754" s="7"/>
    </row>
    <row r="755" spans="6:13">
      <c r="F755" s="7"/>
      <c r="G755" s="813"/>
      <c r="H755" s="820"/>
      <c r="I755" s="857"/>
      <c r="K755" s="820"/>
      <c r="L755" s="7"/>
      <c r="M755" s="7"/>
    </row>
    <row r="756" spans="6:13">
      <c r="F756" s="7"/>
      <c r="G756" s="813"/>
      <c r="H756" s="820"/>
      <c r="I756" s="857"/>
      <c r="K756" s="820"/>
      <c r="L756" s="7"/>
      <c r="M756" s="7"/>
    </row>
    <row r="757" spans="6:13">
      <c r="F757" s="7"/>
      <c r="G757" s="813"/>
      <c r="H757" s="820"/>
      <c r="I757" s="857"/>
      <c r="K757" s="820"/>
      <c r="L757" s="7"/>
      <c r="M757" s="7"/>
    </row>
    <row r="758" spans="6:13" s="426" customFormat="1" ht="14.25">
      <c r="F758" s="534"/>
      <c r="G758" s="813"/>
      <c r="H758" s="820"/>
      <c r="I758" s="857"/>
      <c r="J758"/>
      <c r="K758" s="824"/>
      <c r="L758" s="7"/>
      <c r="M758" s="534"/>
    </row>
    <row r="759" spans="6:13">
      <c r="F759" s="7"/>
      <c r="G759" s="813"/>
      <c r="H759" s="820"/>
      <c r="I759" s="857"/>
      <c r="K759" s="820"/>
      <c r="L759" s="7"/>
      <c r="M759" s="7"/>
    </row>
    <row r="760" spans="6:13" ht="14.25">
      <c r="F760" s="7"/>
      <c r="G760" s="813"/>
      <c r="H760" s="824"/>
      <c r="I760" s="857"/>
      <c r="K760" s="820"/>
      <c r="L760" s="7"/>
      <c r="M760" s="7"/>
    </row>
    <row r="761" spans="6:13">
      <c r="F761" s="7"/>
      <c r="G761" s="813"/>
      <c r="H761" s="820"/>
      <c r="I761" s="857"/>
      <c r="K761" s="7"/>
      <c r="L761" s="7"/>
      <c r="M761" s="7"/>
    </row>
    <row r="762" spans="6:13" ht="21" customHeight="1">
      <c r="F762" s="7"/>
      <c r="G762" s="813"/>
      <c r="H762" s="820"/>
      <c r="I762" s="857"/>
      <c r="K762" s="820"/>
      <c r="L762" s="7"/>
      <c r="M762" s="7"/>
    </row>
    <row r="763" spans="6:13">
      <c r="F763" s="7"/>
      <c r="G763" s="813"/>
      <c r="H763" s="813"/>
      <c r="I763" s="857"/>
      <c r="K763" s="820"/>
      <c r="L763" s="7"/>
      <c r="M763" s="7"/>
    </row>
    <row r="764" spans="6:13" ht="20.25">
      <c r="F764" s="7"/>
      <c r="G764" s="813"/>
      <c r="H764" s="116"/>
      <c r="I764" s="857"/>
      <c r="K764" s="7"/>
      <c r="L764" s="7"/>
      <c r="M764" s="7"/>
    </row>
    <row r="765" spans="6:13" ht="21" customHeight="1">
      <c r="F765" s="7"/>
      <c r="G765" s="813"/>
      <c r="H765" s="820"/>
      <c r="I765" s="857"/>
      <c r="K765" s="7"/>
      <c r="L765" s="7"/>
      <c r="M765" s="7"/>
    </row>
    <row r="766" spans="6:13">
      <c r="G766" s="813"/>
      <c r="H766" s="813"/>
      <c r="I766" s="857"/>
      <c r="K766" s="569"/>
      <c r="L766" s="7"/>
      <c r="M766" s="7"/>
    </row>
    <row r="767" spans="6:13" ht="14.25" customHeight="1">
      <c r="G767" s="813"/>
      <c r="H767" s="116"/>
      <c r="I767" s="857"/>
      <c r="K767" s="569"/>
      <c r="L767" s="7"/>
      <c r="M767" s="7"/>
    </row>
    <row r="768" spans="6:13">
      <c r="G768" s="813"/>
      <c r="H768" s="569"/>
      <c r="I768" s="857"/>
      <c r="K768" s="569"/>
      <c r="L768" s="7"/>
      <c r="M768" s="7"/>
    </row>
    <row r="769" spans="7:13">
      <c r="G769" s="813"/>
      <c r="H769" s="569"/>
      <c r="I769" s="857"/>
      <c r="K769" s="569"/>
      <c r="L769" s="7"/>
      <c r="M769" s="7"/>
    </row>
    <row r="770" spans="7:13">
      <c r="G770" s="813"/>
      <c r="H770" s="569"/>
      <c r="I770" s="857"/>
      <c r="K770" s="569"/>
      <c r="L770" s="7"/>
      <c r="M770" s="7"/>
    </row>
    <row r="771" spans="7:13">
      <c r="G771" s="813"/>
      <c r="H771" s="569"/>
      <c r="I771" s="857"/>
      <c r="K771" s="569"/>
      <c r="L771" s="7"/>
      <c r="M771" s="7"/>
    </row>
    <row r="772" spans="7:13">
      <c r="G772" s="813"/>
      <c r="H772" s="569"/>
      <c r="I772" s="857"/>
      <c r="K772" s="569"/>
      <c r="L772" s="7"/>
      <c r="M772" s="7"/>
    </row>
    <row r="773" spans="7:13">
      <c r="G773" s="813"/>
      <c r="H773" s="569"/>
      <c r="I773" s="857"/>
      <c r="K773" s="569"/>
      <c r="L773" s="7"/>
      <c r="M773" s="7"/>
    </row>
    <row r="774" spans="7:13">
      <c r="G774" s="813"/>
      <c r="H774" s="569"/>
      <c r="I774" s="857"/>
      <c r="K774" s="569"/>
      <c r="L774" s="7"/>
      <c r="M774" s="7"/>
    </row>
    <row r="775" spans="7:13">
      <c r="G775" s="813"/>
      <c r="H775" s="569"/>
      <c r="I775" s="857"/>
      <c r="K775" s="569"/>
      <c r="L775" s="7"/>
      <c r="M775" s="7"/>
    </row>
    <row r="776" spans="7:13">
      <c r="G776" s="813"/>
      <c r="H776" s="569"/>
      <c r="I776" s="857"/>
      <c r="K776" s="820"/>
      <c r="L776" s="7"/>
      <c r="M776" s="7"/>
    </row>
    <row r="777" spans="7:13">
      <c r="G777" s="813"/>
      <c r="H777" s="569"/>
      <c r="I777" s="857"/>
      <c r="K777" s="569"/>
      <c r="L777" s="7"/>
      <c r="M777" s="7"/>
    </row>
    <row r="778" spans="7:13">
      <c r="G778" s="813"/>
      <c r="H778" s="820"/>
      <c r="I778" s="857"/>
      <c r="K778" s="569"/>
      <c r="L778" s="7"/>
      <c r="M778" s="7"/>
    </row>
    <row r="779" spans="7:13">
      <c r="G779" s="813"/>
      <c r="H779" s="569"/>
      <c r="I779" s="857"/>
      <c r="K779" s="569"/>
      <c r="L779" s="7"/>
      <c r="M779" s="7"/>
    </row>
    <row r="780" spans="7:13">
      <c r="G780" s="813"/>
      <c r="H780" s="569"/>
      <c r="I780" s="857"/>
      <c r="K780" s="7"/>
      <c r="L780" s="7"/>
      <c r="M780" s="7"/>
    </row>
    <row r="781" spans="7:13" ht="21" customHeight="1">
      <c r="G781" s="813"/>
      <c r="H781" s="569"/>
      <c r="I781" s="857"/>
      <c r="K781" s="7"/>
      <c r="L781" s="7"/>
      <c r="M781" s="7"/>
    </row>
    <row r="782" spans="7:13" s="531" customFormat="1" ht="14.25">
      <c r="G782" s="813"/>
      <c r="H782" s="2"/>
      <c r="I782" s="857"/>
      <c r="J782"/>
      <c r="K782" s="824"/>
      <c r="L782" s="7"/>
      <c r="M782" s="541"/>
    </row>
    <row r="783" spans="7:13" ht="20.25">
      <c r="G783" s="813"/>
      <c r="H783" s="116"/>
      <c r="I783" s="857"/>
      <c r="K783" s="824"/>
      <c r="L783" s="7"/>
      <c r="M783" s="7"/>
    </row>
    <row r="784" spans="7:13" ht="14.25">
      <c r="G784" s="813"/>
      <c r="H784" s="824"/>
      <c r="I784" s="857"/>
      <c r="K784" s="824"/>
      <c r="L784" s="7"/>
      <c r="M784" s="7"/>
    </row>
    <row r="785" spans="7:13" ht="14.25">
      <c r="G785" s="813"/>
      <c r="H785" s="824"/>
      <c r="I785" s="857"/>
      <c r="K785" s="824"/>
      <c r="L785" s="7"/>
      <c r="M785" s="7"/>
    </row>
    <row r="786" spans="7:13" ht="14.25">
      <c r="G786" s="813"/>
      <c r="H786" s="824"/>
      <c r="I786" s="857"/>
      <c r="K786" s="824"/>
      <c r="L786" s="7"/>
      <c r="M786" s="7"/>
    </row>
    <row r="787" spans="7:13" ht="14.25">
      <c r="G787" s="813"/>
      <c r="H787" s="824"/>
      <c r="I787" s="857"/>
      <c r="K787" s="824"/>
      <c r="L787" s="7"/>
      <c r="M787" s="7"/>
    </row>
    <row r="788" spans="7:13" ht="14.25">
      <c r="G788" s="813"/>
      <c r="H788" s="824"/>
      <c r="I788" s="857"/>
      <c r="K788" s="824"/>
      <c r="L788" s="7"/>
      <c r="M788" s="7"/>
    </row>
    <row r="789" spans="7:13" ht="14.25">
      <c r="G789" s="813"/>
      <c r="H789" s="824"/>
      <c r="I789" s="857"/>
      <c r="K789" s="824"/>
      <c r="L789" s="7"/>
      <c r="M789" s="7"/>
    </row>
    <row r="790" spans="7:13" ht="14.25">
      <c r="G790" s="813"/>
      <c r="H790" s="824"/>
      <c r="I790" s="857"/>
      <c r="K790" s="824"/>
      <c r="L790" s="7"/>
      <c r="M790" s="7"/>
    </row>
    <row r="791" spans="7:13" ht="14.25">
      <c r="G791" s="813"/>
      <c r="H791" s="824"/>
      <c r="I791" s="857"/>
      <c r="K791" s="823"/>
      <c r="L791" s="7"/>
      <c r="M791" s="7"/>
    </row>
    <row r="792" spans="7:13" ht="14.25">
      <c r="G792" s="813"/>
      <c r="H792" s="824"/>
      <c r="I792" s="857"/>
      <c r="K792" s="824"/>
      <c r="L792" s="7"/>
      <c r="M792" s="7"/>
    </row>
    <row r="793" spans="7:13" ht="14.25">
      <c r="G793" s="813"/>
      <c r="H793" s="823"/>
      <c r="I793" s="857"/>
      <c r="K793" s="824"/>
      <c r="L793" s="7"/>
      <c r="M793" s="7"/>
    </row>
    <row r="794" spans="7:13" ht="14.25">
      <c r="G794" s="813"/>
      <c r="H794" s="824"/>
      <c r="I794" s="857"/>
      <c r="K794" s="824"/>
      <c r="L794" s="7"/>
      <c r="M794" s="7"/>
    </row>
    <row r="795" spans="7:13" s="531" customFormat="1" ht="14.25">
      <c r="G795" s="813"/>
      <c r="H795" s="824"/>
      <c r="I795" s="857"/>
      <c r="J795"/>
      <c r="K795" s="830"/>
      <c r="L795" s="7"/>
      <c r="M795" s="541"/>
    </row>
    <row r="796" spans="7:13" ht="14.25">
      <c r="G796" s="813"/>
      <c r="H796" s="824"/>
      <c r="I796" s="857"/>
      <c r="K796" s="7"/>
      <c r="L796" s="7"/>
      <c r="M796" s="7"/>
    </row>
    <row r="797" spans="7:13" ht="20.25" customHeight="1">
      <c r="G797" s="813"/>
      <c r="H797" s="825"/>
      <c r="I797" s="857"/>
      <c r="K797" s="7"/>
      <c r="L797" s="7"/>
      <c r="M797" s="7"/>
    </row>
    <row r="798" spans="7:13">
      <c r="G798" s="813"/>
      <c r="H798" s="825"/>
      <c r="I798" s="857"/>
      <c r="K798" s="7"/>
      <c r="L798" s="7"/>
      <c r="M798" s="7"/>
    </row>
    <row r="799" spans="7:13">
      <c r="G799" s="813"/>
      <c r="H799" s="825"/>
      <c r="I799" s="857"/>
      <c r="K799" s="7"/>
      <c r="L799" s="7"/>
      <c r="M799" s="7"/>
    </row>
    <row r="800" spans="7:13">
      <c r="G800" s="813"/>
      <c r="H800" s="825"/>
      <c r="I800" s="857"/>
      <c r="K800" s="7"/>
      <c r="L800" s="7"/>
      <c r="M800" s="7"/>
    </row>
    <row r="801" spans="7:13">
      <c r="G801" s="813"/>
      <c r="H801" s="825"/>
      <c r="I801" s="857"/>
      <c r="K801" s="7"/>
      <c r="L801" s="7"/>
      <c r="M801" s="7"/>
    </row>
    <row r="802" spans="7:13">
      <c r="G802" s="813"/>
      <c r="H802" s="825"/>
      <c r="I802" s="857"/>
      <c r="K802" s="7"/>
      <c r="L802" s="7"/>
      <c r="M802" s="7"/>
    </row>
    <row r="803" spans="7:13" s="426" customFormat="1">
      <c r="G803" s="813"/>
      <c r="H803" s="2"/>
      <c r="I803" s="857"/>
      <c r="J803"/>
      <c r="K803" s="534"/>
      <c r="L803" s="7"/>
      <c r="M803" s="534"/>
    </row>
    <row r="804" spans="7:13" ht="20.25" customHeight="1">
      <c r="G804" s="813"/>
      <c r="H804" s="116"/>
      <c r="I804" s="857"/>
      <c r="K804" s="7"/>
      <c r="L804" s="7"/>
      <c r="M804" s="7"/>
    </row>
    <row r="805" spans="7:13" s="442" customFormat="1">
      <c r="G805" s="813"/>
      <c r="H805" s="820"/>
      <c r="I805" s="857"/>
      <c r="J805"/>
      <c r="K805" s="368"/>
      <c r="L805" s="7"/>
      <c r="M805" s="368"/>
    </row>
    <row r="806" spans="7:13" ht="20.25">
      <c r="G806" s="813"/>
      <c r="H806" s="116"/>
      <c r="I806" s="857"/>
      <c r="K806" s="7"/>
      <c r="L806" s="7"/>
      <c r="M806" s="7"/>
    </row>
    <row r="807" spans="7:13" ht="21" customHeight="1">
      <c r="G807" s="813"/>
      <c r="H807" s="816"/>
      <c r="I807" s="857"/>
      <c r="K807" s="7"/>
      <c r="L807" s="7"/>
      <c r="M807" s="7"/>
    </row>
    <row r="808" spans="7:13" s="531" customFormat="1" ht="14.25">
      <c r="G808" s="813"/>
      <c r="H808" s="2"/>
      <c r="I808" s="857"/>
      <c r="J808"/>
      <c r="K808" s="823"/>
      <c r="L808" s="7"/>
      <c r="M808" s="541"/>
    </row>
    <row r="809" spans="7:13" s="426" customFormat="1" ht="20.25">
      <c r="G809" s="813"/>
      <c r="H809" s="116"/>
      <c r="I809" s="857"/>
      <c r="J809"/>
      <c r="K809" s="824"/>
      <c r="L809" s="7"/>
      <c r="M809" s="534"/>
    </row>
    <row r="810" spans="7:13" ht="14.25">
      <c r="G810" s="813"/>
      <c r="H810" s="823"/>
      <c r="I810" s="857"/>
      <c r="K810" s="824"/>
      <c r="L810" s="7"/>
      <c r="M810" s="7"/>
    </row>
    <row r="811" spans="7:13" ht="14.25">
      <c r="G811" s="813"/>
      <c r="H811" s="824"/>
      <c r="I811" s="857"/>
      <c r="K811" s="824"/>
      <c r="L811" s="7"/>
      <c r="M811" s="7"/>
    </row>
    <row r="812" spans="7:13" ht="14.25">
      <c r="G812" s="813"/>
      <c r="H812" s="824"/>
      <c r="I812" s="857"/>
      <c r="K812" s="7"/>
      <c r="L812" s="7"/>
      <c r="M812" s="7"/>
    </row>
    <row r="813" spans="7:13" ht="21" customHeight="1">
      <c r="G813" s="813"/>
      <c r="H813" s="824"/>
      <c r="I813" s="857"/>
      <c r="K813" s="7"/>
      <c r="L813" s="7"/>
      <c r="M813" s="7"/>
    </row>
    <row r="814" spans="7:13" s="531" customFormat="1">
      <c r="G814" s="813"/>
      <c r="H814" s="825"/>
      <c r="I814" s="857"/>
      <c r="J814"/>
      <c r="K814" s="816"/>
      <c r="L814" s="7"/>
      <c r="M814" s="541"/>
    </row>
    <row r="815" spans="7:13" ht="20.25">
      <c r="G815" s="813"/>
      <c r="H815" s="116"/>
      <c r="I815" s="857"/>
      <c r="K815" s="813"/>
      <c r="L815" s="7"/>
      <c r="M815" s="7"/>
    </row>
    <row r="816" spans="7:13" ht="21" customHeight="1">
      <c r="G816" s="813"/>
      <c r="H816" s="816"/>
      <c r="I816" s="857"/>
      <c r="K816" s="824"/>
      <c r="L816" s="7"/>
      <c r="M816" s="7"/>
    </row>
    <row r="817" spans="7:13" ht="14.25">
      <c r="G817" s="813"/>
      <c r="H817" s="813"/>
      <c r="I817" s="857"/>
      <c r="K817" s="824"/>
      <c r="L817" s="7"/>
      <c r="M817" s="7"/>
    </row>
    <row r="818" spans="7:13" ht="14.25">
      <c r="G818" s="813"/>
      <c r="H818" s="813"/>
      <c r="I818" s="857"/>
      <c r="K818" s="824"/>
      <c r="L818" s="7"/>
      <c r="M818" s="7"/>
    </row>
    <row r="819" spans="7:13" ht="20.25">
      <c r="G819" s="813"/>
      <c r="H819" s="116"/>
      <c r="I819" s="857"/>
      <c r="K819" s="824"/>
      <c r="L819" s="7"/>
      <c r="M819" s="7"/>
    </row>
    <row r="820" spans="7:13" ht="14.25">
      <c r="G820" s="813"/>
      <c r="H820" s="824"/>
      <c r="I820" s="857"/>
      <c r="K820" s="824"/>
      <c r="L820" s="7"/>
      <c r="M820" s="7"/>
    </row>
    <row r="821" spans="7:13" ht="14.25">
      <c r="G821" s="813"/>
      <c r="H821" s="824"/>
      <c r="I821" s="857"/>
      <c r="K821" s="824"/>
      <c r="L821" s="7"/>
      <c r="M821" s="7"/>
    </row>
    <row r="822" spans="7:13" ht="14.25">
      <c r="G822" s="813"/>
      <c r="H822" s="824"/>
      <c r="I822" s="857"/>
      <c r="K822" s="824"/>
      <c r="L822" s="7"/>
      <c r="M822" s="7"/>
    </row>
    <row r="823" spans="7:13" ht="14.25">
      <c r="G823" s="813"/>
      <c r="H823" s="824"/>
      <c r="I823" s="857"/>
      <c r="K823" s="824"/>
      <c r="L823" s="7"/>
      <c r="M823" s="7"/>
    </row>
    <row r="824" spans="7:13" ht="14.25">
      <c r="G824" s="813"/>
      <c r="H824" s="824"/>
      <c r="I824" s="857"/>
      <c r="K824" s="7"/>
      <c r="L824" s="7"/>
      <c r="M824" s="7"/>
    </row>
    <row r="825" spans="7:13" ht="14.25">
      <c r="G825" s="813"/>
      <c r="H825" s="824"/>
      <c r="I825" s="857"/>
      <c r="K825" s="7"/>
      <c r="L825" s="7"/>
      <c r="M825" s="7"/>
    </row>
    <row r="826" spans="7:13" ht="14.25">
      <c r="G826" s="813"/>
      <c r="H826" s="824"/>
      <c r="I826" s="857"/>
      <c r="K826" s="7"/>
      <c r="L826" s="7"/>
      <c r="M826" s="7"/>
    </row>
    <row r="827" spans="7:13" ht="14.25">
      <c r="G827" s="813"/>
      <c r="H827" s="824"/>
      <c r="I827" s="857"/>
      <c r="K827" s="7"/>
      <c r="L827" s="7"/>
      <c r="M827" s="7"/>
    </row>
    <row r="828" spans="7:13" ht="14.25">
      <c r="G828" s="813"/>
      <c r="H828" s="824"/>
      <c r="I828" s="857"/>
      <c r="K828" s="7"/>
      <c r="L828" s="7"/>
      <c r="M828" s="7"/>
    </row>
    <row r="829" spans="7:13" ht="14.25">
      <c r="G829" s="813"/>
      <c r="H829" s="824"/>
      <c r="I829" s="857"/>
      <c r="K829" s="7"/>
      <c r="L829" s="7"/>
      <c r="M829" s="7"/>
    </row>
    <row r="830" spans="7:13" ht="14.25">
      <c r="G830" s="813"/>
      <c r="H830" s="824"/>
      <c r="I830" s="857"/>
      <c r="K830" s="7"/>
      <c r="L830" s="7"/>
      <c r="M830" s="7"/>
    </row>
    <row r="831" spans="7:13" ht="14.25">
      <c r="G831" s="813"/>
      <c r="H831" s="824"/>
      <c r="I831" s="857"/>
      <c r="K831" s="7"/>
      <c r="L831" s="7"/>
      <c r="M831" s="7"/>
    </row>
    <row r="832" spans="7:13" ht="14.25">
      <c r="G832" s="813"/>
      <c r="H832" s="824"/>
      <c r="I832" s="857"/>
      <c r="K832" s="7"/>
      <c r="L832" s="7"/>
      <c r="M832" s="7"/>
    </row>
    <row r="833" spans="7:13" ht="14.25">
      <c r="G833" s="813"/>
      <c r="H833" s="824"/>
      <c r="I833" s="857"/>
      <c r="K833" s="7"/>
      <c r="L833" s="7"/>
      <c r="M833" s="7"/>
    </row>
    <row r="834" spans="7:13" ht="14.25">
      <c r="G834" s="813"/>
      <c r="H834" s="824"/>
      <c r="I834" s="857"/>
      <c r="K834" s="7"/>
      <c r="L834" s="7"/>
      <c r="M834" s="7"/>
    </row>
    <row r="835" spans="7:13" ht="14.25">
      <c r="G835" s="813"/>
      <c r="H835" s="824"/>
      <c r="I835" s="857"/>
      <c r="K835" s="7"/>
      <c r="L835" s="7"/>
      <c r="M835" s="7"/>
    </row>
    <row r="836" spans="7:13" ht="14.25">
      <c r="G836" s="813"/>
      <c r="H836" s="824"/>
      <c r="I836" s="857"/>
      <c r="K836" s="7"/>
      <c r="L836" s="7"/>
      <c r="M836" s="7"/>
    </row>
    <row r="837" spans="7:13" ht="14.25">
      <c r="G837" s="813"/>
      <c r="H837" s="824"/>
      <c r="I837" s="857"/>
      <c r="K837" s="7"/>
      <c r="L837" s="7"/>
      <c r="M837" s="7"/>
    </row>
    <row r="838" spans="7:13" ht="14.25">
      <c r="G838" s="813"/>
      <c r="H838" s="824"/>
      <c r="I838" s="857"/>
      <c r="K838" s="7"/>
      <c r="L838" s="7"/>
      <c r="M838" s="7"/>
    </row>
    <row r="839" spans="7:13" ht="14.25">
      <c r="G839" s="813"/>
      <c r="H839" s="824"/>
      <c r="I839" s="857"/>
      <c r="K839" s="7"/>
      <c r="L839" s="7"/>
      <c r="M839" s="7"/>
    </row>
    <row r="840" spans="7:13" ht="14.25">
      <c r="G840" s="813"/>
      <c r="H840" s="824"/>
      <c r="I840" s="857"/>
      <c r="K840" s="7"/>
      <c r="L840" s="7"/>
      <c r="M840" s="7"/>
    </row>
    <row r="841" spans="7:13" ht="14.25">
      <c r="G841" s="813"/>
      <c r="H841" s="824"/>
      <c r="I841" s="857"/>
      <c r="K841" s="7"/>
      <c r="L841" s="7"/>
      <c r="M841" s="7"/>
    </row>
    <row r="842" spans="7:13" ht="14.25">
      <c r="G842" s="813"/>
      <c r="H842" s="824"/>
      <c r="I842" s="857"/>
      <c r="K842" s="7"/>
      <c r="L842" s="7"/>
      <c r="M842" s="7"/>
    </row>
    <row r="843" spans="7:13" ht="14.25">
      <c r="G843" s="813"/>
      <c r="H843" s="824"/>
      <c r="I843" s="857"/>
      <c r="K843" s="7"/>
      <c r="L843" s="7"/>
      <c r="M843" s="7"/>
    </row>
    <row r="844" spans="7:13" ht="14.25">
      <c r="G844" s="813"/>
      <c r="H844" s="824"/>
      <c r="I844" s="857"/>
      <c r="K844" s="7"/>
      <c r="L844" s="7"/>
      <c r="M844" s="7"/>
    </row>
    <row r="845" spans="7:13" ht="14.25">
      <c r="G845" s="813"/>
      <c r="H845" s="824"/>
      <c r="I845" s="857"/>
      <c r="K845" s="7"/>
      <c r="L845" s="7"/>
      <c r="M845" s="7"/>
    </row>
    <row r="846" spans="7:13" ht="14.25">
      <c r="G846" s="813"/>
      <c r="H846" s="824"/>
      <c r="I846" s="857"/>
      <c r="K846" s="7"/>
      <c r="L846" s="7"/>
      <c r="M846" s="7"/>
    </row>
    <row r="847" spans="7:13" ht="14.25">
      <c r="G847" s="813"/>
      <c r="H847" s="824"/>
      <c r="I847" s="857"/>
      <c r="K847" s="824"/>
      <c r="L847" s="7"/>
      <c r="M847" s="7"/>
    </row>
    <row r="848" spans="7:13" ht="16.5" customHeight="1">
      <c r="G848" s="813"/>
      <c r="H848" s="116"/>
      <c r="I848" s="857"/>
      <c r="K848" s="824"/>
      <c r="L848" s="7"/>
      <c r="M848" s="7"/>
    </row>
    <row r="849" spans="7:13" ht="14.25">
      <c r="G849" s="813"/>
      <c r="H849" s="824"/>
      <c r="I849" s="857"/>
      <c r="K849" s="824"/>
      <c r="L849" s="7"/>
      <c r="M849" s="7"/>
    </row>
    <row r="850" spans="7:13" ht="14.25">
      <c r="G850" s="813"/>
      <c r="H850" s="824"/>
      <c r="I850" s="857"/>
      <c r="K850" s="824"/>
      <c r="L850" s="7"/>
      <c r="M850" s="7"/>
    </row>
    <row r="851" spans="7:13" ht="14.25">
      <c r="G851" s="813"/>
      <c r="H851" s="824"/>
      <c r="I851" s="857"/>
      <c r="K851" s="824"/>
      <c r="L851" s="7"/>
      <c r="M851" s="7"/>
    </row>
    <row r="852" spans="7:13" ht="14.25">
      <c r="G852" s="813"/>
      <c r="H852" s="824"/>
      <c r="I852" s="857"/>
      <c r="K852" s="823"/>
      <c r="L852" s="7"/>
      <c r="M852" s="7"/>
    </row>
    <row r="853" spans="7:13" ht="14.25">
      <c r="G853" s="813"/>
      <c r="H853" s="824"/>
      <c r="I853" s="857"/>
      <c r="K853" s="824"/>
      <c r="L853" s="7"/>
      <c r="M853" s="7"/>
    </row>
    <row r="854" spans="7:13" ht="14.25">
      <c r="G854" s="813"/>
      <c r="H854" s="823"/>
      <c r="I854" s="857"/>
      <c r="K854" s="7"/>
      <c r="L854" s="7"/>
      <c r="M854" s="7"/>
    </row>
    <row r="855" spans="7:13" ht="14.25">
      <c r="G855" s="813"/>
      <c r="H855" s="824"/>
      <c r="I855" s="857"/>
      <c r="K855" s="7"/>
      <c r="L855" s="7"/>
      <c r="M855" s="7"/>
    </row>
    <row r="856" spans="7:13" ht="14.25">
      <c r="G856" s="813"/>
      <c r="H856" s="824"/>
      <c r="I856" s="857"/>
      <c r="K856" s="7"/>
      <c r="L856" s="7"/>
      <c r="M856" s="7"/>
    </row>
    <row r="857" spans="7:13" ht="21" customHeight="1">
      <c r="G857" s="2"/>
      <c r="H857" s="824"/>
      <c r="I857" s="857"/>
      <c r="K857" s="7"/>
      <c r="L857" s="7"/>
      <c r="M857" s="7"/>
    </row>
    <row r="858" spans="7:13" s="426" customFormat="1">
      <c r="G858" s="648"/>
      <c r="H858" s="648"/>
      <c r="I858" s="857"/>
      <c r="J858"/>
      <c r="K858" s="842"/>
      <c r="L858" s="7"/>
      <c r="M858" s="534"/>
    </row>
    <row r="859" spans="7:13" s="442" customFormat="1">
      <c r="I859" s="857"/>
      <c r="J859"/>
      <c r="K859" s="368"/>
      <c r="L859" s="7"/>
      <c r="M859" s="368"/>
    </row>
    <row r="860" spans="7:13">
      <c r="I860" s="857"/>
      <c r="K860" s="7"/>
      <c r="L860" s="7"/>
      <c r="M860" s="7"/>
    </row>
    <row r="861" spans="7:13">
      <c r="K861" s="7"/>
      <c r="L861" s="7"/>
      <c r="M861" s="7"/>
    </row>
    <row r="862" spans="7:13">
      <c r="K862" s="7"/>
      <c r="L862" s="7"/>
      <c r="M862" s="7"/>
    </row>
    <row r="863" spans="7:13">
      <c r="K863" s="7"/>
      <c r="L863" s="7"/>
      <c r="M863" s="7"/>
    </row>
    <row r="864" spans="7:13">
      <c r="K864" s="7"/>
      <c r="L864" s="7"/>
      <c r="M864" s="7"/>
    </row>
    <row r="865" spans="11:13">
      <c r="K865" s="7"/>
      <c r="L865" s="7"/>
      <c r="M865" s="7"/>
    </row>
    <row r="866" spans="11:13">
      <c r="K866" s="7"/>
      <c r="L866" s="7"/>
      <c r="M866" s="7"/>
    </row>
    <row r="867" spans="11:13">
      <c r="K867" s="7"/>
      <c r="L867" s="7"/>
      <c r="M867" s="7"/>
    </row>
    <row r="868" spans="11:13">
      <c r="K868" s="7"/>
      <c r="L868" s="7"/>
      <c r="M868" s="7"/>
    </row>
    <row r="869" spans="11:13">
      <c r="K869" s="7"/>
      <c r="L869" s="7"/>
      <c r="M869" s="7"/>
    </row>
    <row r="870" spans="11:13">
      <c r="K870" s="7"/>
      <c r="L870" s="7"/>
      <c r="M870" s="7"/>
    </row>
    <row r="871" spans="11:13">
      <c r="K871" s="7"/>
      <c r="L871" s="7"/>
      <c r="M871" s="7"/>
    </row>
    <row r="872" spans="11:13">
      <c r="K872" s="7"/>
      <c r="L872" s="7"/>
      <c r="M872" s="7"/>
    </row>
    <row r="873" spans="11:13">
      <c r="K873" s="7"/>
      <c r="L873" s="7"/>
      <c r="M873" s="7"/>
    </row>
    <row r="874" spans="11:13">
      <c r="K874" s="7"/>
      <c r="L874" s="7"/>
      <c r="M874" s="7"/>
    </row>
    <row r="875" spans="11:13">
      <c r="K875" s="7"/>
      <c r="L875" s="7"/>
      <c r="M875" s="7"/>
    </row>
    <row r="876" spans="11:13">
      <c r="K876" s="7"/>
      <c r="L876" s="7"/>
      <c r="M876" s="7"/>
    </row>
    <row r="877" spans="11:13">
      <c r="K877" s="7"/>
      <c r="L877" s="7"/>
      <c r="M877" s="7"/>
    </row>
    <row r="878" spans="11:13">
      <c r="K878" s="7"/>
      <c r="L878" s="7"/>
      <c r="M878" s="7"/>
    </row>
    <row r="879" spans="11:13">
      <c r="K879" s="7"/>
      <c r="L879" s="7"/>
      <c r="M879" s="7"/>
    </row>
    <row r="880" spans="11:13">
      <c r="K880" s="7"/>
      <c r="L880" s="7"/>
      <c r="M880" s="7"/>
    </row>
    <row r="881" spans="11:13">
      <c r="K881" s="7"/>
      <c r="L881" s="7"/>
      <c r="M881" s="7"/>
    </row>
    <row r="882" spans="11:13">
      <c r="K882" s="7"/>
      <c r="L882" s="7"/>
      <c r="M882" s="7"/>
    </row>
    <row r="883" spans="11:13">
      <c r="K883" s="7"/>
      <c r="L883" s="7"/>
      <c r="M883" s="7"/>
    </row>
    <row r="884" spans="11:13">
      <c r="K884" s="7"/>
      <c r="L884" s="7"/>
      <c r="M884" s="7"/>
    </row>
    <row r="885" spans="11:13">
      <c r="K885" s="7"/>
      <c r="L885" s="7"/>
      <c r="M885" s="7"/>
    </row>
    <row r="886" spans="11:13">
      <c r="K886" s="7"/>
      <c r="L886" s="7"/>
      <c r="M886" s="7"/>
    </row>
    <row r="887" spans="11:13">
      <c r="K887" s="7"/>
      <c r="L887" s="7"/>
      <c r="M887" s="7"/>
    </row>
    <row r="888" spans="11:13">
      <c r="K888" s="7"/>
      <c r="L888" s="7"/>
      <c r="M888" s="7"/>
    </row>
    <row r="889" spans="11:13">
      <c r="K889" s="7"/>
      <c r="L889" s="7"/>
      <c r="M889" s="7"/>
    </row>
    <row r="890" spans="11:13">
      <c r="K890" s="7"/>
      <c r="L890" s="7"/>
      <c r="M890" s="7"/>
    </row>
    <row r="891" spans="11:13">
      <c r="K891" s="7"/>
      <c r="L891" s="7"/>
      <c r="M891" s="7"/>
    </row>
    <row r="892" spans="11:13">
      <c r="K892" s="7"/>
      <c r="L892" s="7"/>
      <c r="M892" s="7"/>
    </row>
    <row r="893" spans="11:13">
      <c r="K893" s="7"/>
      <c r="L893" s="7"/>
      <c r="M893" s="7"/>
    </row>
    <row r="894" spans="11:13">
      <c r="K894" s="7"/>
      <c r="L894" s="7"/>
      <c r="M894" s="7"/>
    </row>
    <row r="895" spans="11:13">
      <c r="K895" s="7"/>
      <c r="L895" s="7"/>
      <c r="M895" s="7"/>
    </row>
    <row r="896" spans="11:13">
      <c r="K896" s="7"/>
      <c r="L896" s="7"/>
      <c r="M896" s="7"/>
    </row>
    <row r="897" spans="11:13">
      <c r="K897" s="7"/>
      <c r="L897" s="7"/>
      <c r="M897" s="7"/>
    </row>
    <row r="898" spans="11:13">
      <c r="K898" s="7"/>
      <c r="L898" s="7"/>
      <c r="M898" s="7"/>
    </row>
    <row r="899" spans="11:13">
      <c r="K899" s="7"/>
      <c r="L899" s="7"/>
      <c r="M899" s="7"/>
    </row>
    <row r="900" spans="11:13">
      <c r="K900" s="7"/>
      <c r="L900" s="7"/>
      <c r="M900" s="7"/>
    </row>
    <row r="901" spans="11:13">
      <c r="K901" s="7"/>
      <c r="L901" s="7"/>
      <c r="M901" s="7"/>
    </row>
    <row r="902" spans="11:13">
      <c r="K902" s="7"/>
      <c r="L902" s="7"/>
      <c r="M902" s="7"/>
    </row>
    <row r="903" spans="11:13">
      <c r="K903" s="7"/>
      <c r="L903" s="7"/>
      <c r="M903" s="7"/>
    </row>
    <row r="904" spans="11:13">
      <c r="K904" s="7"/>
      <c r="L904" s="7"/>
      <c r="M904" s="7"/>
    </row>
    <row r="905" spans="11:13">
      <c r="K905" s="7"/>
      <c r="L905" s="7"/>
      <c r="M905" s="7"/>
    </row>
    <row r="906" spans="11:13">
      <c r="K906" s="7"/>
      <c r="L906" s="7"/>
      <c r="M906" s="7"/>
    </row>
    <row r="907" spans="11:13">
      <c r="K907" s="7"/>
      <c r="L907" s="7"/>
      <c r="M907" s="7"/>
    </row>
    <row r="908" spans="11:13">
      <c r="K908" s="7"/>
      <c r="L908" s="7"/>
      <c r="M908" s="7"/>
    </row>
    <row r="909" spans="11:13">
      <c r="K909" s="7"/>
      <c r="L909" s="7"/>
      <c r="M909" s="7"/>
    </row>
    <row r="910" spans="11:13">
      <c r="K910" s="7"/>
      <c r="L910" s="7"/>
      <c r="M910" s="7"/>
    </row>
    <row r="911" spans="11:13">
      <c r="K911" s="7"/>
      <c r="L911" s="7"/>
      <c r="M911" s="7"/>
    </row>
    <row r="912" spans="11:13">
      <c r="K912" s="7"/>
      <c r="L912" s="7"/>
      <c r="M912" s="7"/>
    </row>
    <row r="913" spans="11:13">
      <c r="K913" s="7"/>
      <c r="L913" s="7"/>
      <c r="M913" s="7"/>
    </row>
    <row r="914" spans="11:13">
      <c r="K914" s="7"/>
      <c r="L914" s="7"/>
      <c r="M914" s="7"/>
    </row>
    <row r="915" spans="11:13">
      <c r="K915" s="7"/>
      <c r="L915" s="7"/>
      <c r="M915" s="7"/>
    </row>
    <row r="916" spans="11:13">
      <c r="K916" s="7"/>
      <c r="L916" s="7"/>
      <c r="M916" s="7"/>
    </row>
    <row r="917" spans="11:13">
      <c r="K917" s="7"/>
      <c r="L917" s="7"/>
      <c r="M917" s="7"/>
    </row>
    <row r="918" spans="11:13">
      <c r="K918" s="7"/>
      <c r="L918" s="7"/>
      <c r="M918" s="7"/>
    </row>
    <row r="919" spans="11:13">
      <c r="K919" s="7"/>
      <c r="L919" s="7"/>
      <c r="M919" s="7"/>
    </row>
    <row r="920" spans="11:13">
      <c r="K920" s="7"/>
      <c r="L920" s="7"/>
      <c r="M920" s="7"/>
    </row>
    <row r="921" spans="11:13">
      <c r="K921" s="7"/>
      <c r="L921" s="7"/>
      <c r="M921" s="7"/>
    </row>
    <row r="922" spans="11:13">
      <c r="K922" s="7"/>
      <c r="L922" s="7"/>
      <c r="M922" s="7"/>
    </row>
    <row r="923" spans="11:13">
      <c r="K923" s="7"/>
      <c r="L923" s="7"/>
      <c r="M923" s="7"/>
    </row>
    <row r="924" spans="11:13">
      <c r="K924" s="7"/>
      <c r="L924" s="7"/>
      <c r="M924" s="7"/>
    </row>
    <row r="925" spans="11:13">
      <c r="K925" s="7"/>
      <c r="L925" s="7"/>
      <c r="M925" s="7"/>
    </row>
    <row r="926" spans="11:13">
      <c r="K926" s="7"/>
      <c r="L926" s="7"/>
      <c r="M926" s="7"/>
    </row>
    <row r="927" spans="11:13">
      <c r="K927" s="7"/>
      <c r="L927" s="7"/>
      <c r="M927" s="7"/>
    </row>
    <row r="928" spans="11:13">
      <c r="K928" s="7"/>
      <c r="L928" s="7"/>
      <c r="M928" s="7"/>
    </row>
    <row r="929" spans="11:13">
      <c r="K929" s="7"/>
      <c r="L929" s="7"/>
      <c r="M929" s="7"/>
    </row>
    <row r="930" spans="11:13">
      <c r="K930" s="7"/>
      <c r="L930" s="7"/>
      <c r="M930" s="7"/>
    </row>
    <row r="931" spans="11:13">
      <c r="K931" s="7"/>
      <c r="L931" s="7"/>
      <c r="M931" s="7"/>
    </row>
    <row r="932" spans="11:13">
      <c r="K932" s="7"/>
      <c r="L932" s="7"/>
      <c r="M932" s="7"/>
    </row>
    <row r="933" spans="11:13">
      <c r="K933" s="7"/>
      <c r="L933" s="7"/>
      <c r="M933" s="7"/>
    </row>
    <row r="934" spans="11:13">
      <c r="K934" s="7"/>
      <c r="L934" s="7"/>
      <c r="M934" s="7"/>
    </row>
    <row r="935" spans="11:13">
      <c r="K935" s="7"/>
      <c r="L935" s="7"/>
      <c r="M935" s="7"/>
    </row>
    <row r="936" spans="11:13">
      <c r="K936" s="7"/>
      <c r="L936" s="7"/>
      <c r="M936" s="7"/>
    </row>
    <row r="937" spans="11:13">
      <c r="K937" s="7"/>
      <c r="L937" s="7"/>
      <c r="M937" s="7"/>
    </row>
    <row r="938" spans="11:13">
      <c r="K938" s="7"/>
      <c r="L938" s="7"/>
      <c r="M938" s="7"/>
    </row>
    <row r="939" spans="11:13">
      <c r="K939" s="7"/>
      <c r="L939" s="7"/>
      <c r="M939" s="7"/>
    </row>
    <row r="940" spans="11:13">
      <c r="K940" s="7"/>
      <c r="L940" s="7"/>
      <c r="M940" s="7"/>
    </row>
    <row r="941" spans="11:13">
      <c r="K941" s="7"/>
      <c r="L941" s="7"/>
      <c r="M941" s="7"/>
    </row>
    <row r="942" spans="11:13">
      <c r="K942" s="7"/>
      <c r="L942" s="7"/>
      <c r="M942" s="7"/>
    </row>
    <row r="943" spans="11:13">
      <c r="K943" s="7"/>
      <c r="L943" s="7"/>
      <c r="M943" s="7"/>
    </row>
    <row r="944" spans="11:13">
      <c r="K944" s="7"/>
      <c r="L944" s="7"/>
      <c r="M944" s="7"/>
    </row>
    <row r="945" spans="11:13">
      <c r="K945" s="7"/>
      <c r="L945" s="7"/>
      <c r="M945" s="7"/>
    </row>
    <row r="946" spans="11:13">
      <c r="K946" s="7"/>
      <c r="L946" s="7"/>
      <c r="M946" s="7"/>
    </row>
    <row r="947" spans="11:13">
      <c r="K947" s="7"/>
      <c r="L947" s="7"/>
      <c r="M947" s="7"/>
    </row>
    <row r="948" spans="11:13">
      <c r="K948" s="7"/>
      <c r="L948" s="7"/>
      <c r="M948" s="7"/>
    </row>
    <row r="949" spans="11:13">
      <c r="K949" s="7"/>
      <c r="L949" s="7"/>
      <c r="M949" s="7"/>
    </row>
    <row r="950" spans="11:13">
      <c r="K950" s="7"/>
      <c r="L950" s="7"/>
      <c r="M950" s="7"/>
    </row>
    <row r="951" spans="11:13">
      <c r="K951" s="7"/>
      <c r="L951" s="7"/>
      <c r="M951" s="7"/>
    </row>
    <row r="952" spans="11:13">
      <c r="K952" s="7"/>
      <c r="L952" s="7"/>
      <c r="M952" s="7"/>
    </row>
    <row r="953" spans="11:13">
      <c r="K953" s="7"/>
      <c r="L953" s="7"/>
      <c r="M953" s="7"/>
    </row>
    <row r="954" spans="11:13">
      <c r="K954" s="7"/>
      <c r="L954" s="7"/>
      <c r="M954" s="7"/>
    </row>
    <row r="955" spans="11:13">
      <c r="K955" s="7"/>
      <c r="L955" s="7"/>
      <c r="M955" s="7"/>
    </row>
    <row r="956" spans="11:13">
      <c r="K956" s="7"/>
      <c r="L956" s="7"/>
      <c r="M956" s="7"/>
    </row>
    <row r="957" spans="11:13">
      <c r="K957" s="7"/>
      <c r="L957" s="7"/>
      <c r="M957" s="7"/>
    </row>
    <row r="958" spans="11:13">
      <c r="K958" s="7"/>
      <c r="L958" s="7"/>
      <c r="M958" s="7"/>
    </row>
    <row r="959" spans="11:13">
      <c r="K959" s="7"/>
      <c r="L959" s="7"/>
      <c r="M959" s="7"/>
    </row>
    <row r="960" spans="11:13">
      <c r="K960" s="7"/>
      <c r="L960" s="7"/>
      <c r="M960" s="7"/>
    </row>
    <row r="961" spans="11:13">
      <c r="K961" s="7"/>
      <c r="L961" s="7"/>
      <c r="M961" s="7"/>
    </row>
    <row r="962" spans="11:13">
      <c r="K962" s="7"/>
      <c r="L962" s="7"/>
      <c r="M962" s="7"/>
    </row>
    <row r="963" spans="11:13">
      <c r="K963" s="7"/>
      <c r="L963" s="7"/>
      <c r="M963" s="7"/>
    </row>
    <row r="964" spans="11:13">
      <c r="K964" s="7"/>
      <c r="L964" s="7"/>
      <c r="M964" s="7"/>
    </row>
    <row r="965" spans="11:13">
      <c r="K965" s="7"/>
      <c r="L965" s="7"/>
      <c r="M965" s="7"/>
    </row>
    <row r="966" spans="11:13">
      <c r="K966" s="7"/>
      <c r="L966" s="7"/>
      <c r="M966" s="7"/>
    </row>
    <row r="967" spans="11:13">
      <c r="K967" s="7"/>
      <c r="L967" s="7"/>
      <c r="M967" s="7"/>
    </row>
    <row r="968" spans="11:13">
      <c r="K968" s="7"/>
      <c r="L968" s="7"/>
      <c r="M968" s="7"/>
    </row>
    <row r="969" spans="11:13">
      <c r="K969" s="7"/>
      <c r="L969" s="7"/>
      <c r="M969" s="7"/>
    </row>
    <row r="970" spans="11:13">
      <c r="K970" s="7"/>
      <c r="L970" s="7"/>
      <c r="M970" s="7"/>
    </row>
    <row r="971" spans="11:13">
      <c r="K971" s="7"/>
      <c r="L971" s="7"/>
      <c r="M971" s="7"/>
    </row>
    <row r="972" spans="11:13">
      <c r="K972" s="7"/>
      <c r="L972" s="7"/>
      <c r="M972" s="7"/>
    </row>
    <row r="973" spans="11:13">
      <c r="K973" s="7"/>
      <c r="L973" s="7"/>
      <c r="M973" s="7"/>
    </row>
    <row r="974" spans="11:13">
      <c r="K974" s="7"/>
      <c r="L974" s="7"/>
      <c r="M974" s="7"/>
    </row>
    <row r="975" spans="11:13">
      <c r="K975" s="7"/>
      <c r="L975" s="7"/>
      <c r="M975" s="7"/>
    </row>
    <row r="976" spans="11:13">
      <c r="K976" s="7"/>
      <c r="L976" s="7"/>
      <c r="M976" s="7"/>
    </row>
    <row r="977" spans="1:13">
      <c r="K977" s="7"/>
      <c r="L977" s="7"/>
      <c r="M977" s="7"/>
    </row>
    <row r="978" spans="1:13">
      <c r="K978" s="7"/>
      <c r="L978" s="7"/>
      <c r="M978" s="7"/>
    </row>
    <row r="979" spans="1:13">
      <c r="K979" s="7"/>
      <c r="L979" s="7"/>
      <c r="M979" s="7"/>
    </row>
    <row r="980" spans="1:13">
      <c r="K980" s="7"/>
      <c r="L980" s="7"/>
      <c r="M980" s="7"/>
    </row>
    <row r="981" spans="1:13">
      <c r="K981" s="7"/>
      <c r="L981" s="7"/>
      <c r="M981" s="7"/>
    </row>
    <row r="982" spans="1:13">
      <c r="K982" s="7"/>
      <c r="L982" s="7"/>
      <c r="M982" s="7"/>
    </row>
    <row r="983" spans="1:13">
      <c r="K983" s="7"/>
      <c r="L983" s="7"/>
      <c r="M983" s="7"/>
    </row>
    <row r="984" spans="1:13">
      <c r="K984" s="7"/>
      <c r="L984" s="7"/>
      <c r="M984" s="7"/>
    </row>
    <row r="985" spans="1:13">
      <c r="K985" s="7"/>
      <c r="L985" s="7"/>
      <c r="M985" s="7"/>
    </row>
    <row r="986" spans="1:13">
      <c r="A986" s="445"/>
      <c r="B986" s="445"/>
      <c r="C986" s="310"/>
      <c r="D986" s="570"/>
      <c r="E986" s="446"/>
      <c r="K986" s="7"/>
      <c r="L986" s="7"/>
      <c r="M986" s="7"/>
    </row>
    <row r="987" spans="1:13">
      <c r="K987" s="7"/>
      <c r="L987" s="7"/>
      <c r="M987" s="7"/>
    </row>
    <row r="988" spans="1:13">
      <c r="K988" s="7"/>
      <c r="L988" s="7"/>
      <c r="M988" s="7"/>
    </row>
    <row r="989" spans="1:13">
      <c r="K989" s="7"/>
      <c r="L989" s="7"/>
      <c r="M989" s="7"/>
    </row>
    <row r="990" spans="1:13">
      <c r="K990" s="7"/>
      <c r="L990" s="7"/>
      <c r="M990" s="7"/>
    </row>
    <row r="991" spans="1:13">
      <c r="K991" s="7"/>
      <c r="L991" s="7"/>
      <c r="M991" s="7"/>
    </row>
    <row r="992" spans="1:13">
      <c r="K992" s="7"/>
      <c r="L992" s="7"/>
      <c r="M992" s="7"/>
    </row>
    <row r="993" spans="11:13">
      <c r="K993" s="7"/>
      <c r="L993" s="7"/>
      <c r="M993" s="7"/>
    </row>
    <row r="994" spans="11:13">
      <c r="K994" s="7"/>
      <c r="L994" s="7"/>
      <c r="M994" s="7"/>
    </row>
    <row r="995" spans="11:13">
      <c r="K995" s="7"/>
      <c r="L995" s="7"/>
      <c r="M995" s="7"/>
    </row>
    <row r="996" spans="11:13">
      <c r="K996" s="7"/>
      <c r="L996" s="7"/>
      <c r="M996" s="7"/>
    </row>
    <row r="997" spans="11:13">
      <c r="K997" s="7"/>
      <c r="L997" s="7"/>
      <c r="M997" s="7"/>
    </row>
    <row r="998" spans="11:13">
      <c r="K998" s="7"/>
      <c r="L998" s="7"/>
      <c r="M998" s="7"/>
    </row>
    <row r="999" spans="11:13">
      <c r="K999" s="7"/>
      <c r="L999" s="7"/>
      <c r="M999" s="7"/>
    </row>
    <row r="1000" spans="11:13">
      <c r="K1000" s="7"/>
      <c r="L1000" s="7"/>
      <c r="M1000" s="7"/>
    </row>
    <row r="1001" spans="11:13">
      <c r="K1001" s="7"/>
      <c r="L1001" s="7"/>
      <c r="M1001" s="7"/>
    </row>
    <row r="1002" spans="11:13">
      <c r="K1002" s="7"/>
      <c r="L1002" s="7"/>
      <c r="M1002" s="7"/>
    </row>
    <row r="1003" spans="11:13">
      <c r="K1003" s="7"/>
      <c r="L1003" s="7"/>
      <c r="M1003" s="7"/>
    </row>
    <row r="1004" spans="11:13">
      <c r="K1004" s="7"/>
      <c r="L1004" s="7"/>
      <c r="M1004" s="7"/>
    </row>
    <row r="1005" spans="11:13">
      <c r="K1005" s="7"/>
      <c r="L1005" s="7"/>
      <c r="M1005" s="7"/>
    </row>
    <row r="1006" spans="11:13">
      <c r="K1006" s="7"/>
      <c r="L1006" s="7"/>
      <c r="M1006" s="7"/>
    </row>
    <row r="1007" spans="11:13">
      <c r="K1007" s="7"/>
      <c r="L1007" s="7"/>
      <c r="M1007" s="7"/>
    </row>
    <row r="1008" spans="11:13">
      <c r="K1008" s="7"/>
      <c r="L1008" s="7"/>
      <c r="M1008" s="7"/>
    </row>
    <row r="1009" spans="11:13">
      <c r="K1009" s="7"/>
      <c r="L1009" s="7"/>
      <c r="M1009" s="7"/>
    </row>
    <row r="1010" spans="11:13">
      <c r="K1010" s="7"/>
      <c r="L1010" s="7"/>
      <c r="M1010" s="7"/>
    </row>
    <row r="1011" spans="11:13">
      <c r="K1011" s="7"/>
      <c r="L1011" s="7"/>
      <c r="M1011" s="7"/>
    </row>
    <row r="1012" spans="11:13">
      <c r="K1012" s="7"/>
      <c r="L1012" s="7"/>
      <c r="M1012" s="7"/>
    </row>
    <row r="1013" spans="11:13">
      <c r="K1013" s="7"/>
      <c r="L1013" s="7"/>
      <c r="M1013" s="7"/>
    </row>
    <row r="1014" spans="11:13">
      <c r="K1014" s="7"/>
      <c r="L1014" s="7"/>
      <c r="M1014" s="7"/>
    </row>
    <row r="1015" spans="11:13">
      <c r="K1015" s="7"/>
      <c r="L1015" s="7"/>
      <c r="M1015" s="7"/>
    </row>
    <row r="1016" spans="11:13">
      <c r="K1016" s="7"/>
      <c r="L1016" s="7"/>
      <c r="M1016" s="7"/>
    </row>
    <row r="1017" spans="11:13">
      <c r="K1017" s="7"/>
      <c r="L1017" s="7"/>
      <c r="M1017" s="7"/>
    </row>
    <row r="1018" spans="11:13">
      <c r="K1018" s="7"/>
      <c r="L1018" s="7"/>
      <c r="M1018" s="7"/>
    </row>
    <row r="1019" spans="11:13">
      <c r="K1019" s="7"/>
      <c r="L1019" s="7"/>
      <c r="M1019" s="7"/>
    </row>
    <row r="1020" spans="11:13">
      <c r="K1020" s="7"/>
      <c r="L1020" s="7"/>
      <c r="M1020" s="7"/>
    </row>
    <row r="1021" spans="11:13">
      <c r="K1021" s="7"/>
      <c r="L1021" s="7"/>
      <c r="M1021" s="7"/>
    </row>
    <row r="1022" spans="11:13">
      <c r="K1022" s="7"/>
      <c r="L1022" s="7"/>
      <c r="M1022" s="7"/>
    </row>
    <row r="1023" spans="11:13">
      <c r="K1023" s="7"/>
      <c r="L1023" s="7"/>
      <c r="M1023" s="7"/>
    </row>
    <row r="1024" spans="11:13">
      <c r="K1024" s="7"/>
      <c r="L1024" s="7"/>
      <c r="M1024" s="7"/>
    </row>
    <row r="1025" spans="11:13">
      <c r="K1025" s="7"/>
      <c r="L1025" s="7"/>
      <c r="M1025" s="7"/>
    </row>
    <row r="1026" spans="11:13">
      <c r="K1026" s="7"/>
      <c r="L1026" s="7"/>
      <c r="M1026" s="7"/>
    </row>
    <row r="1027" spans="11:13">
      <c r="K1027" s="7"/>
      <c r="L1027" s="7"/>
      <c r="M1027" s="7"/>
    </row>
    <row r="1028" spans="11:13">
      <c r="K1028" s="7"/>
      <c r="L1028" s="7"/>
      <c r="M1028" s="7"/>
    </row>
    <row r="1029" spans="11:13">
      <c r="K1029" s="7"/>
      <c r="L1029" s="7"/>
      <c r="M1029" s="7"/>
    </row>
    <row r="1030" spans="11:13">
      <c r="K1030" s="7"/>
      <c r="L1030" s="7"/>
      <c r="M1030" s="7"/>
    </row>
    <row r="1031" spans="11:13">
      <c r="K1031" s="7"/>
      <c r="L1031" s="7"/>
      <c r="M1031" s="7"/>
    </row>
    <row r="1032" spans="11:13">
      <c r="K1032" s="7"/>
      <c r="L1032" s="7"/>
      <c r="M1032" s="7"/>
    </row>
    <row r="1033" spans="11:13">
      <c r="K1033" s="7"/>
      <c r="L1033" s="7"/>
      <c r="M1033" s="7"/>
    </row>
    <row r="1034" spans="11:13">
      <c r="K1034" s="7"/>
      <c r="L1034" s="7"/>
      <c r="M1034" s="7"/>
    </row>
    <row r="1035" spans="11:13">
      <c r="K1035" s="7"/>
      <c r="L1035" s="7"/>
      <c r="M1035" s="7"/>
    </row>
    <row r="1036" spans="11:13">
      <c r="K1036" s="7"/>
      <c r="L1036" s="7"/>
      <c r="M1036" s="7"/>
    </row>
    <row r="1037" spans="11:13">
      <c r="K1037" s="7"/>
      <c r="L1037" s="7"/>
      <c r="M1037" s="7"/>
    </row>
    <row r="1038" spans="11:13">
      <c r="K1038" s="7"/>
      <c r="L1038" s="7"/>
      <c r="M1038" s="7"/>
    </row>
    <row r="1039" spans="11:13">
      <c r="K1039" s="7"/>
      <c r="L1039" s="7"/>
      <c r="M1039" s="7"/>
    </row>
    <row r="1040" spans="11:13">
      <c r="K1040" s="7"/>
      <c r="L1040" s="7"/>
      <c r="M1040" s="7"/>
    </row>
    <row r="1041" spans="11:13">
      <c r="K1041" s="7"/>
      <c r="L1041" s="7"/>
      <c r="M1041" s="7"/>
    </row>
    <row r="1042" spans="11:13">
      <c r="K1042" s="7"/>
      <c r="L1042" s="7"/>
      <c r="M1042" s="7"/>
    </row>
    <row r="1043" spans="11:13">
      <c r="K1043" s="7"/>
      <c r="L1043" s="7"/>
      <c r="M1043" s="7"/>
    </row>
    <row r="1044" spans="11:13">
      <c r="K1044" s="7"/>
      <c r="L1044" s="7"/>
      <c r="M1044" s="7"/>
    </row>
    <row r="1045" spans="11:13">
      <c r="K1045" s="7"/>
      <c r="L1045" s="7"/>
      <c r="M1045" s="7"/>
    </row>
    <row r="1046" spans="11:13">
      <c r="K1046" s="7"/>
      <c r="L1046" s="7"/>
      <c r="M1046" s="7"/>
    </row>
    <row r="1047" spans="11:13">
      <c r="K1047" s="7"/>
      <c r="L1047" s="7"/>
      <c r="M1047" s="7"/>
    </row>
    <row r="1048" spans="11:13">
      <c r="K1048" s="7"/>
      <c r="L1048" s="7"/>
      <c r="M1048" s="7"/>
    </row>
    <row r="1049" spans="11:13">
      <c r="K1049" s="7"/>
      <c r="L1049" s="7"/>
      <c r="M1049" s="7"/>
    </row>
    <row r="1050" spans="11:13">
      <c r="K1050" s="7"/>
      <c r="L1050" s="7"/>
      <c r="M1050" s="7"/>
    </row>
    <row r="1051" spans="11:13">
      <c r="K1051" s="7"/>
      <c r="L1051" s="7"/>
      <c r="M1051" s="7"/>
    </row>
    <row r="1052" spans="11:13">
      <c r="K1052" s="7"/>
      <c r="L1052" s="7"/>
      <c r="M1052" s="7"/>
    </row>
    <row r="1053" spans="11:13">
      <c r="K1053" s="7"/>
      <c r="L1053" s="7"/>
      <c r="M1053" s="7"/>
    </row>
    <row r="1054" spans="11:13">
      <c r="K1054" s="7"/>
      <c r="L1054" s="7"/>
      <c r="M1054" s="7"/>
    </row>
    <row r="1055" spans="11:13">
      <c r="K1055" s="7"/>
      <c r="L1055" s="7"/>
      <c r="M1055" s="7"/>
    </row>
    <row r="1056" spans="11:13">
      <c r="K1056" s="7"/>
      <c r="L1056" s="7"/>
      <c r="M1056" s="7"/>
    </row>
    <row r="1057" spans="11:13">
      <c r="K1057" s="7"/>
      <c r="L1057" s="7"/>
      <c r="M1057" s="7"/>
    </row>
    <row r="1058" spans="11:13">
      <c r="K1058" s="7"/>
      <c r="L1058" s="7"/>
      <c r="M1058" s="7"/>
    </row>
    <row r="1059" spans="11:13">
      <c r="K1059" s="7"/>
      <c r="L1059" s="7"/>
      <c r="M1059" s="7"/>
    </row>
    <row r="1060" spans="11:13">
      <c r="K1060" s="7"/>
      <c r="L1060" s="7"/>
      <c r="M1060" s="7"/>
    </row>
    <row r="1061" spans="11:13">
      <c r="K1061" s="7"/>
      <c r="L1061" s="7"/>
      <c r="M1061" s="7"/>
    </row>
    <row r="1062" spans="11:13">
      <c r="K1062" s="7"/>
      <c r="L1062" s="7"/>
      <c r="M1062" s="7"/>
    </row>
    <row r="1063" spans="11:13">
      <c r="K1063" s="7"/>
      <c r="L1063" s="7"/>
      <c r="M1063" s="7"/>
    </row>
    <row r="1064" spans="11:13">
      <c r="K1064" s="7"/>
      <c r="L1064" s="7"/>
      <c r="M1064" s="7"/>
    </row>
    <row r="1065" spans="11:13">
      <c r="K1065" s="7"/>
      <c r="L1065" s="7"/>
      <c r="M1065" s="7"/>
    </row>
    <row r="1066" spans="11:13">
      <c r="K1066" s="7"/>
      <c r="L1066" s="7"/>
      <c r="M1066" s="7"/>
    </row>
    <row r="1067" spans="11:13">
      <c r="K1067" s="7"/>
      <c r="L1067" s="7"/>
      <c r="M1067" s="7"/>
    </row>
    <row r="1068" spans="11:13">
      <c r="K1068" s="7"/>
      <c r="L1068" s="7"/>
      <c r="M1068" s="7"/>
    </row>
  </sheetData>
  <mergeCells count="6">
    <mergeCell ref="F5:I6"/>
    <mergeCell ref="F1:I4"/>
    <mergeCell ref="A1:E1"/>
    <mergeCell ref="A2:E2"/>
    <mergeCell ref="A3:E3"/>
    <mergeCell ref="A4:E4"/>
  </mergeCells>
  <phoneticPr fontId="30" type="noConversion"/>
  <hyperlinks>
    <hyperlink ref="F5:I6" location="PEDIDO!A1" display="PEDIDO"/>
  </hyperlinks>
  <pageMargins left="0.75" right="0.75" top="1" bottom="1" header="0" footer="0"/>
  <pageSetup paperSize="9" scale="80"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H302"/>
  <sheetViews>
    <sheetView showGridLines="0" workbookViewId="0">
      <selection sqref="A1:E1"/>
    </sheetView>
  </sheetViews>
  <sheetFormatPr baseColWidth="10" defaultRowHeight="12.75"/>
  <cols>
    <col min="1" max="1" width="12" customWidth="1"/>
    <col min="2" max="2" width="48.28515625" customWidth="1"/>
    <col min="3" max="3" width="18.5703125" bestFit="1" customWidth="1"/>
    <col min="4" max="4" width="18.7109375" bestFit="1" customWidth="1"/>
    <col min="5" max="5" width="14.7109375" customWidth="1"/>
    <col min="6" max="6" width="14.42578125" bestFit="1" customWidth="1"/>
    <col min="8" max="8" width="14.5703125" bestFit="1" customWidth="1"/>
  </cols>
  <sheetData>
    <row r="1" spans="1:8" ht="43.5" customHeight="1">
      <c r="E1" s="1418"/>
      <c r="F1" s="1418"/>
      <c r="G1" s="1418"/>
    </row>
    <row r="2" spans="1:8" ht="32.25" customHeight="1">
      <c r="E2" s="1418"/>
      <c r="F2" s="1418"/>
      <c r="G2" s="1418"/>
    </row>
    <row r="3" spans="1:8" ht="13.5" customHeight="1" thickBot="1">
      <c r="E3" s="1418"/>
      <c r="F3" s="1418"/>
      <c r="G3" s="1418"/>
    </row>
    <row r="4" spans="1:8" ht="21" customHeight="1" thickTop="1">
      <c r="A4" s="1558" t="s">
        <v>2089</v>
      </c>
      <c r="B4" s="1559"/>
      <c r="C4" s="1559"/>
      <c r="D4" s="1560"/>
      <c r="E4" s="1561" t="s">
        <v>5407</v>
      </c>
      <c r="F4" s="1562"/>
      <c r="G4" s="457"/>
    </row>
    <row r="5" spans="1:8" ht="16.5" customHeight="1" thickBot="1">
      <c r="A5" s="193"/>
      <c r="B5" s="195"/>
      <c r="C5" s="194"/>
      <c r="D5" s="196"/>
      <c r="E5" s="1563"/>
      <c r="F5" s="1564"/>
      <c r="G5" s="457"/>
    </row>
    <row r="6" spans="1:8" ht="16.5" customHeight="1" thickBot="1">
      <c r="A6" s="203"/>
      <c r="B6" s="204"/>
      <c r="C6" s="650" t="s">
        <v>6556</v>
      </c>
      <c r="D6" s="650" t="s">
        <v>6556</v>
      </c>
      <c r="E6" s="1563"/>
      <c r="F6" s="1564"/>
      <c r="G6" s="202"/>
    </row>
    <row r="7" spans="1:8" ht="16.5" thickTop="1" thickBot="1">
      <c r="A7" s="424" t="s">
        <v>9945</v>
      </c>
      <c r="B7" s="110" t="s">
        <v>2205</v>
      </c>
      <c r="C7" s="649" t="s">
        <v>5405</v>
      </c>
      <c r="D7" s="110" t="s">
        <v>2360</v>
      </c>
      <c r="E7" s="1564"/>
      <c r="F7" s="1564"/>
      <c r="G7" s="457"/>
    </row>
    <row r="8" spans="1:8" ht="15" thickBot="1">
      <c r="A8" s="183" t="s">
        <v>1093</v>
      </c>
      <c r="B8" s="183" t="s">
        <v>20695</v>
      </c>
      <c r="C8" s="192">
        <f>+VLOOKUP(A8,'LISTA NACIONAL'!A:B,2,0)</f>
        <v>252868.37899999999</v>
      </c>
      <c r="D8" s="651">
        <f>+(C8*1.21)</f>
        <v>305970.73858999996</v>
      </c>
      <c r="E8" s="1328" t="s">
        <v>6555</v>
      </c>
      <c r="F8" s="1329">
        <f>+'ERO DISTRIBUCIONES SRL'!G48</f>
        <v>0</v>
      </c>
      <c r="H8" s="926"/>
    </row>
    <row r="9" spans="1:8" ht="14.25">
      <c r="A9" s="126" t="s">
        <v>1094</v>
      </c>
      <c r="B9" s="126" t="s">
        <v>12808</v>
      </c>
      <c r="C9" s="192">
        <f>+VLOOKUP(A9,'LISTA NACIONAL'!A:B,2,0)</f>
        <v>252990.81700000001</v>
      </c>
      <c r="D9" s="652">
        <f t="shared" ref="D9:D72" si="0">+(C9*$F$8)*1.21</f>
        <v>0</v>
      </c>
      <c r="E9" s="924"/>
      <c r="H9" s="926"/>
    </row>
    <row r="10" spans="1:8" ht="14.25">
      <c r="A10" s="126" t="s">
        <v>1095</v>
      </c>
      <c r="B10" s="126" t="s">
        <v>16907</v>
      </c>
      <c r="C10" s="192">
        <f>+VLOOKUP(A10,'LISTA NACIONAL'!A:B,2,0)</f>
        <v>252990.81700000001</v>
      </c>
      <c r="D10" s="652">
        <f t="shared" si="0"/>
        <v>0</v>
      </c>
      <c r="F10" s="107"/>
      <c r="H10" s="926"/>
    </row>
    <row r="11" spans="1:8" ht="14.25">
      <c r="A11" s="126" t="s">
        <v>11613</v>
      </c>
      <c r="B11" s="126" t="s">
        <v>12809</v>
      </c>
      <c r="C11" s="192">
        <f>+VLOOKUP(A11,'LISTA NACIONAL'!A:B,2,0)</f>
        <v>646532.08700000006</v>
      </c>
      <c r="D11" s="652">
        <f t="shared" si="0"/>
        <v>0</v>
      </c>
      <c r="H11" s="926"/>
    </row>
    <row r="12" spans="1:8" ht="14.25">
      <c r="A12" s="126" t="s">
        <v>11614</v>
      </c>
      <c r="B12" s="126" t="s">
        <v>12810</v>
      </c>
      <c r="C12" s="192">
        <f>+VLOOKUP(A12,'LISTA NACIONAL'!A:B,2,0)</f>
        <v>337321.08899999998</v>
      </c>
      <c r="D12" s="652">
        <f>+(C12*$F$8)*1.21</f>
        <v>0</v>
      </c>
      <c r="H12" s="926"/>
    </row>
    <row r="13" spans="1:8" ht="14.25">
      <c r="A13" s="126" t="s">
        <v>11615</v>
      </c>
      <c r="B13" s="126" t="s">
        <v>12811</v>
      </c>
      <c r="C13" s="192">
        <f>+VLOOKUP(A13,'LISTA NACIONAL'!A:B,2,0)</f>
        <v>337321.08899999998</v>
      </c>
      <c r="D13" s="652">
        <f t="shared" si="0"/>
        <v>0</v>
      </c>
      <c r="H13" s="926"/>
    </row>
    <row r="14" spans="1:8" ht="14.25">
      <c r="A14" s="126" t="s">
        <v>11616</v>
      </c>
      <c r="B14" s="126" t="s">
        <v>12812</v>
      </c>
      <c r="C14" s="192">
        <f>+VLOOKUP(A14,'LISTA NACIONAL'!A:B,2,0)</f>
        <v>337321.08899999998</v>
      </c>
      <c r="D14" s="652">
        <f t="shared" si="0"/>
        <v>0</v>
      </c>
      <c r="H14" s="926"/>
    </row>
    <row r="15" spans="1:8" ht="14.25">
      <c r="A15" s="126" t="s">
        <v>11617</v>
      </c>
      <c r="B15" s="126" t="s">
        <v>12813</v>
      </c>
      <c r="C15" s="192">
        <f>+VLOOKUP(A15,'LISTA NACIONAL'!A:B,2,0)</f>
        <v>421651.36099999998</v>
      </c>
      <c r="D15" s="652">
        <f t="shared" si="0"/>
        <v>0</v>
      </c>
      <c r="F15" s="210"/>
      <c r="H15" s="926"/>
    </row>
    <row r="16" spans="1:8" ht="14.25">
      <c r="A16" s="126" t="s">
        <v>11618</v>
      </c>
      <c r="B16" s="126" t="s">
        <v>12814</v>
      </c>
      <c r="C16" s="192">
        <f>+VLOOKUP(A16,'LISTA NACIONAL'!A:B,2,0)</f>
        <v>421651.36099999998</v>
      </c>
      <c r="D16" s="652">
        <f t="shared" si="0"/>
        <v>0</v>
      </c>
      <c r="H16" s="926"/>
    </row>
    <row r="17" spans="1:8" ht="14.25">
      <c r="A17" s="126" t="s">
        <v>11619</v>
      </c>
      <c r="B17" s="126" t="s">
        <v>12815</v>
      </c>
      <c r="C17" s="192">
        <f>+VLOOKUP(A17,'LISTA NACIONAL'!A:B,2,0)</f>
        <v>421651.36099999998</v>
      </c>
      <c r="D17" s="652">
        <f t="shared" si="0"/>
        <v>0</v>
      </c>
      <c r="F17" s="241"/>
      <c r="H17" s="926"/>
    </row>
    <row r="18" spans="1:8" ht="14.25">
      <c r="A18" s="126" t="s">
        <v>11620</v>
      </c>
      <c r="B18" s="126" t="s">
        <v>12816</v>
      </c>
      <c r="C18" s="192">
        <f>+VLOOKUP(A18,'LISTA NACIONAL'!A:B,2,0)</f>
        <v>309210.99800000002</v>
      </c>
      <c r="D18" s="652">
        <f t="shared" si="0"/>
        <v>0</v>
      </c>
      <c r="F18" s="241"/>
      <c r="H18" s="926"/>
    </row>
    <row r="19" spans="1:8" ht="14.25">
      <c r="A19" s="126" t="s">
        <v>11621</v>
      </c>
      <c r="B19" s="126" t="s">
        <v>12817</v>
      </c>
      <c r="C19" s="192">
        <f>+VLOOKUP(A19,'LISTA NACIONAL'!A:B,2,0)</f>
        <v>505981.63400000002</v>
      </c>
      <c r="D19" s="652">
        <f t="shared" si="0"/>
        <v>0</v>
      </c>
      <c r="F19" s="241"/>
      <c r="H19" s="926"/>
    </row>
    <row r="20" spans="1:8" ht="14.25">
      <c r="A20" s="126" t="s">
        <v>10312</v>
      </c>
      <c r="B20" s="126" t="s">
        <v>12818</v>
      </c>
      <c r="C20" s="192">
        <f>+VLOOKUP(A20,'LISTA NACIONAL'!A:B,2,0)</f>
        <v>393541.27100000001</v>
      </c>
      <c r="D20" s="652">
        <f t="shared" si="0"/>
        <v>0</v>
      </c>
      <c r="F20" s="241"/>
      <c r="H20" s="926"/>
    </row>
    <row r="21" spans="1:8" ht="14.25">
      <c r="A21" s="126" t="s">
        <v>10313</v>
      </c>
      <c r="B21" s="126" t="s">
        <v>10314</v>
      </c>
      <c r="C21" s="192">
        <f>+VLOOKUP(A21,'LISTA NACIONAL'!A:B,2,0)</f>
        <v>393541.27100000001</v>
      </c>
      <c r="D21" s="652">
        <f t="shared" si="0"/>
        <v>0</v>
      </c>
      <c r="F21" s="241"/>
      <c r="H21" s="926"/>
    </row>
    <row r="22" spans="1:8" ht="14.25">
      <c r="A22" s="126" t="s">
        <v>10315</v>
      </c>
      <c r="B22" s="126" t="s">
        <v>12819</v>
      </c>
      <c r="C22" s="192">
        <f>+VLOOKUP(A22,'LISTA NACIONAL'!A:B,2,0)</f>
        <v>196770.63500000001</v>
      </c>
      <c r="D22" s="652">
        <f t="shared" si="0"/>
        <v>0</v>
      </c>
      <c r="F22" s="241"/>
      <c r="H22" s="926"/>
    </row>
    <row r="23" spans="1:8" ht="14.25">
      <c r="A23" s="126" t="s">
        <v>10316</v>
      </c>
      <c r="B23" s="126" t="s">
        <v>10317</v>
      </c>
      <c r="C23" s="192">
        <f>+VLOOKUP(A23,'LISTA NACIONAL'!A:B,2,0)</f>
        <v>337321.08899999998</v>
      </c>
      <c r="D23" s="652">
        <f t="shared" si="0"/>
        <v>0</v>
      </c>
      <c r="F23" s="241"/>
      <c r="H23" s="926"/>
    </row>
    <row r="24" spans="1:8" ht="14.25">
      <c r="A24" s="126" t="s">
        <v>10318</v>
      </c>
      <c r="B24" s="126" t="s">
        <v>10319</v>
      </c>
      <c r="C24" s="192">
        <f>+VLOOKUP(A24,'LISTA NACIONAL'!A:B,2,0)</f>
        <v>646532.08700000006</v>
      </c>
      <c r="D24" s="652">
        <f t="shared" si="0"/>
        <v>0</v>
      </c>
      <c r="F24" s="241"/>
      <c r="H24" s="926"/>
    </row>
    <row r="25" spans="1:8" ht="14.25">
      <c r="A25" s="126" t="s">
        <v>10320</v>
      </c>
      <c r="B25" s="126" t="s">
        <v>12820</v>
      </c>
      <c r="C25" s="192">
        <f>+VLOOKUP(A25,'LISTA NACIONAL'!A:B,2,0)</f>
        <v>224880.726</v>
      </c>
      <c r="D25" s="652">
        <f t="shared" si="0"/>
        <v>0</v>
      </c>
      <c r="F25" s="241"/>
      <c r="H25" s="926"/>
    </row>
    <row r="26" spans="1:8" ht="14.25">
      <c r="A26" s="126" t="s">
        <v>10321</v>
      </c>
      <c r="B26" s="126" t="s">
        <v>10322</v>
      </c>
      <c r="C26" s="192">
        <f>+VLOOKUP(A26,'LISTA NACIONAL'!A:B,2,0)</f>
        <v>646532.08700000006</v>
      </c>
      <c r="D26" s="652">
        <f t="shared" si="0"/>
        <v>0</v>
      </c>
      <c r="F26" s="241"/>
      <c r="H26" s="926"/>
    </row>
    <row r="27" spans="1:8" ht="14.25">
      <c r="A27" s="126" t="s">
        <v>11441</v>
      </c>
      <c r="B27" s="126" t="s">
        <v>12821</v>
      </c>
      <c r="C27" s="192">
        <f>+VLOOKUP(A27,'LISTA NACIONAL'!A:B,2,0)</f>
        <v>252990.81700000001</v>
      </c>
      <c r="D27" s="652">
        <f t="shared" si="0"/>
        <v>0</v>
      </c>
      <c r="F27" s="241"/>
      <c r="H27" s="926"/>
    </row>
    <row r="28" spans="1:8" ht="14.25">
      <c r="A28" s="126" t="s">
        <v>11442</v>
      </c>
      <c r="B28" s="126" t="s">
        <v>12822</v>
      </c>
      <c r="C28" s="192">
        <f>+VLOOKUP(A28,'LISTA NACIONAL'!A:B,2,0)</f>
        <v>210825.68100000001</v>
      </c>
      <c r="D28" s="652">
        <f t="shared" si="0"/>
        <v>0</v>
      </c>
      <c r="F28" s="241"/>
      <c r="H28" s="926"/>
    </row>
    <row r="29" spans="1:8" ht="14.25">
      <c r="A29" s="126" t="s">
        <v>11443</v>
      </c>
      <c r="B29" s="126" t="s">
        <v>12823</v>
      </c>
      <c r="C29" s="192">
        <f>+VLOOKUP(A29,'LISTA NACIONAL'!A:B,2,0)</f>
        <v>210825.68100000001</v>
      </c>
      <c r="D29" s="652">
        <f t="shared" si="0"/>
        <v>0</v>
      </c>
      <c r="F29" s="241"/>
      <c r="H29" s="926"/>
    </row>
    <row r="30" spans="1:8" ht="14.25">
      <c r="A30" s="126" t="s">
        <v>11444</v>
      </c>
      <c r="B30" s="126" t="s">
        <v>12824</v>
      </c>
      <c r="C30" s="192">
        <f>+VLOOKUP(A30,'LISTA NACIONAL'!A:B,2,0)</f>
        <v>224880.726</v>
      </c>
      <c r="D30" s="652">
        <f t="shared" si="0"/>
        <v>0</v>
      </c>
      <c r="F30" s="241"/>
      <c r="H30" s="926"/>
    </row>
    <row r="31" spans="1:8" ht="14.25">
      <c r="A31" s="126" t="s">
        <v>11445</v>
      </c>
      <c r="B31" s="126" t="s">
        <v>11446</v>
      </c>
      <c r="C31" s="192">
        <f>+VLOOKUP(A31,'LISTA NACIONAL'!A:B,2,0)</f>
        <v>126495.408</v>
      </c>
      <c r="D31" s="652">
        <f t="shared" si="0"/>
        <v>0</v>
      </c>
      <c r="F31" s="241"/>
      <c r="H31" s="926"/>
    </row>
    <row r="32" spans="1:8" ht="14.25">
      <c r="A32" s="126" t="s">
        <v>11447</v>
      </c>
      <c r="B32" s="126" t="s">
        <v>11448</v>
      </c>
      <c r="C32" s="192">
        <f>+VLOOKUP(A32,'LISTA NACIONAL'!A:B,2,0)</f>
        <v>140550.454</v>
      </c>
      <c r="D32" s="652">
        <f t="shared" si="0"/>
        <v>0</v>
      </c>
      <c r="F32" s="241"/>
      <c r="H32" s="926"/>
    </row>
    <row r="33" spans="1:8" ht="14.25">
      <c r="A33" s="126" t="s">
        <v>11449</v>
      </c>
      <c r="B33" s="126" t="s">
        <v>11450</v>
      </c>
      <c r="C33" s="192">
        <f>+VLOOKUP(A33,'LISTA NACIONAL'!A:B,2,0)</f>
        <v>98385.317999999999</v>
      </c>
      <c r="D33" s="652">
        <f t="shared" si="0"/>
        <v>0</v>
      </c>
      <c r="F33" s="241"/>
      <c r="H33" s="926"/>
    </row>
    <row r="34" spans="1:8" ht="14.25">
      <c r="A34" s="126" t="s">
        <v>11451</v>
      </c>
      <c r="B34" s="126" t="s">
        <v>11452</v>
      </c>
      <c r="C34" s="192">
        <f>+VLOOKUP(A34,'LISTA NACIONAL'!A:B,2,0)</f>
        <v>112440.363</v>
      </c>
      <c r="D34" s="652">
        <f t="shared" si="0"/>
        <v>0</v>
      </c>
      <c r="F34" s="241"/>
      <c r="H34" s="926"/>
    </row>
    <row r="35" spans="1:8" ht="14.25">
      <c r="A35" s="126" t="s">
        <v>11453</v>
      </c>
      <c r="B35" s="126" t="s">
        <v>11454</v>
      </c>
      <c r="C35" s="192">
        <f>+VLOOKUP(A35,'LISTA NACIONAL'!A:B,2,0)</f>
        <v>126495.408</v>
      </c>
      <c r="D35" s="652">
        <f t="shared" si="0"/>
        <v>0</v>
      </c>
      <c r="F35" s="241"/>
      <c r="H35" s="926"/>
    </row>
    <row r="36" spans="1:8" ht="14.25">
      <c r="A36" s="126" t="s">
        <v>8634</v>
      </c>
      <c r="B36" s="126" t="s">
        <v>12825</v>
      </c>
      <c r="C36" s="192">
        <f>+VLOOKUP(A36,'LISTA NACIONAL'!A:B,2,0)</f>
        <v>70275.226999999999</v>
      </c>
      <c r="D36" s="652">
        <f t="shared" si="0"/>
        <v>0</v>
      </c>
      <c r="F36" s="241"/>
      <c r="H36" s="926"/>
    </row>
    <row r="37" spans="1:8" ht="14.25">
      <c r="A37" s="126" t="s">
        <v>8635</v>
      </c>
      <c r="B37" s="126" t="s">
        <v>8636</v>
      </c>
      <c r="C37" s="192">
        <f>+VLOOKUP(A37,'LISTA NACIONAL'!A:B,2,0)</f>
        <v>70275.226999999999</v>
      </c>
      <c r="D37" s="652">
        <f t="shared" si="0"/>
        <v>0</v>
      </c>
      <c r="F37" s="241"/>
      <c r="H37" s="926"/>
    </row>
    <row r="38" spans="1:8" ht="14.25">
      <c r="A38" s="126" t="s">
        <v>6002</v>
      </c>
      <c r="B38" s="126" t="s">
        <v>12826</v>
      </c>
      <c r="C38" s="192">
        <f>+VLOOKUP(A38,'LISTA NACIONAL'!A:B,2,0)</f>
        <v>84330.271999999997</v>
      </c>
      <c r="D38" s="652">
        <f t="shared" si="0"/>
        <v>0</v>
      </c>
      <c r="F38" s="241"/>
      <c r="H38" s="926"/>
    </row>
    <row r="39" spans="1:8" ht="14.25">
      <c r="A39" s="126" t="s">
        <v>10845</v>
      </c>
      <c r="B39" s="126" t="s">
        <v>12827</v>
      </c>
      <c r="C39" s="192">
        <f>+VLOOKUP(A39,'LISTA NACIONAL'!A:B,2,0)</f>
        <v>122.069</v>
      </c>
      <c r="D39" s="652">
        <f t="shared" si="0"/>
        <v>0</v>
      </c>
      <c r="F39" s="241"/>
      <c r="H39" s="926"/>
    </row>
    <row r="40" spans="1:8" ht="14.25">
      <c r="A40" s="126" t="s">
        <v>10846</v>
      </c>
      <c r="B40" s="126" t="s">
        <v>10847</v>
      </c>
      <c r="C40" s="192">
        <f>+VLOOKUP(A40,'LISTA NACIONAL'!A:B,2,0)</f>
        <v>126495.408</v>
      </c>
      <c r="D40" s="652">
        <f t="shared" si="0"/>
        <v>0</v>
      </c>
      <c r="F40" s="241"/>
      <c r="H40" s="926"/>
    </row>
    <row r="41" spans="1:8" ht="14.25">
      <c r="A41" s="126" t="s">
        <v>10848</v>
      </c>
      <c r="B41" s="126" t="s">
        <v>12828</v>
      </c>
      <c r="C41" s="192">
        <f>+VLOOKUP(A41,'LISTA NACIONAL'!A:B,2,0)</f>
        <v>126495.408</v>
      </c>
      <c r="D41" s="652">
        <f t="shared" si="0"/>
        <v>0</v>
      </c>
      <c r="F41" s="241"/>
      <c r="H41" s="926"/>
    </row>
    <row r="42" spans="1:8" ht="14.25">
      <c r="A42" s="126" t="s">
        <v>6003</v>
      </c>
      <c r="B42" s="126" t="s">
        <v>12829</v>
      </c>
      <c r="C42" s="192">
        <f>+VLOOKUP(A42,'LISTA NACIONAL'!A:B,2,0)</f>
        <v>70275.226999999999</v>
      </c>
      <c r="D42" s="652">
        <f t="shared" si="0"/>
        <v>0</v>
      </c>
      <c r="F42" s="241"/>
      <c r="H42" s="926"/>
    </row>
    <row r="43" spans="1:8" ht="14.25">
      <c r="A43" s="126" t="s">
        <v>6004</v>
      </c>
      <c r="B43" s="126" t="s">
        <v>12830</v>
      </c>
      <c r="C43" s="192">
        <f>+VLOOKUP(A43,'LISTA NACIONAL'!A:B,2,0)</f>
        <v>70275.226999999999</v>
      </c>
      <c r="D43" s="652">
        <f t="shared" si="0"/>
        <v>0</v>
      </c>
      <c r="F43" s="241"/>
      <c r="H43" s="926"/>
    </row>
    <row r="44" spans="1:8" ht="14.25">
      <c r="A44" s="126" t="s">
        <v>6005</v>
      </c>
      <c r="B44" s="126" t="s">
        <v>12831</v>
      </c>
      <c r="C44" s="192">
        <f>+VLOOKUP(A44,'LISTA NACIONAL'!A:B,2,0)</f>
        <v>84330.271999999997</v>
      </c>
      <c r="D44" s="652">
        <f t="shared" si="0"/>
        <v>0</v>
      </c>
      <c r="F44" s="241"/>
      <c r="H44" s="926"/>
    </row>
    <row r="45" spans="1:8" ht="14.25">
      <c r="A45" s="126" t="s">
        <v>10849</v>
      </c>
      <c r="B45" s="126" t="s">
        <v>10850</v>
      </c>
      <c r="C45" s="192">
        <f>+VLOOKUP(A45,'LISTA NACIONAL'!A:B,2,0)</f>
        <v>210825.68100000001</v>
      </c>
      <c r="D45" s="652">
        <f t="shared" si="0"/>
        <v>0</v>
      </c>
      <c r="F45" s="241"/>
      <c r="H45" s="926"/>
    </row>
    <row r="46" spans="1:8" ht="14.25">
      <c r="A46" s="126" t="s">
        <v>8624</v>
      </c>
      <c r="B46" s="126" t="s">
        <v>12832</v>
      </c>
      <c r="C46" s="192">
        <f>+VLOOKUP(A46,'LISTA NACIONAL'!A:B,2,0)</f>
        <v>238935.77100000001</v>
      </c>
      <c r="D46" s="652">
        <f t="shared" si="0"/>
        <v>0</v>
      </c>
      <c r="F46" s="241"/>
      <c r="H46" s="926"/>
    </row>
    <row r="47" spans="1:8" ht="14.25">
      <c r="A47" s="126" t="s">
        <v>8625</v>
      </c>
      <c r="B47" s="126" t="s">
        <v>12833</v>
      </c>
      <c r="C47" s="192">
        <f>+VLOOKUP(A47,'LISTA NACIONAL'!A:B,2,0)</f>
        <v>210825.68100000001</v>
      </c>
      <c r="D47" s="652">
        <f t="shared" si="0"/>
        <v>0</v>
      </c>
      <c r="F47" s="241"/>
      <c r="H47" s="926"/>
    </row>
    <row r="48" spans="1:8" ht="14.25">
      <c r="A48" s="126" t="s">
        <v>8626</v>
      </c>
      <c r="B48" s="126" t="s">
        <v>12834</v>
      </c>
      <c r="C48" s="192">
        <f>+VLOOKUP(A48,'LISTA NACIONAL'!A:B,2,0)</f>
        <v>70275.226999999999</v>
      </c>
      <c r="D48" s="652">
        <f t="shared" si="0"/>
        <v>0</v>
      </c>
      <c r="F48" s="241"/>
      <c r="H48" s="926"/>
    </row>
    <row r="49" spans="1:8" ht="14.25">
      <c r="A49" s="126" t="s">
        <v>8627</v>
      </c>
      <c r="B49" s="126" t="s">
        <v>12835</v>
      </c>
      <c r="C49" s="192">
        <f>+VLOOKUP(A49,'LISTA NACIONAL'!A:B,2,0)</f>
        <v>168660.54500000001</v>
      </c>
      <c r="D49" s="652">
        <f t="shared" si="0"/>
        <v>0</v>
      </c>
      <c r="F49" s="241"/>
      <c r="H49" s="926"/>
    </row>
    <row r="50" spans="1:8" ht="14.25">
      <c r="A50" s="126" t="s">
        <v>8628</v>
      </c>
      <c r="B50" s="126" t="s">
        <v>12836</v>
      </c>
      <c r="C50" s="192">
        <f>+VLOOKUP(A50,'LISTA NACIONAL'!A:B,2,0)</f>
        <v>210825.68100000001</v>
      </c>
      <c r="D50" s="652">
        <f t="shared" si="0"/>
        <v>0</v>
      </c>
      <c r="F50" s="241"/>
      <c r="H50" s="926"/>
    </row>
    <row r="51" spans="1:8" ht="14.25">
      <c r="A51" s="126" t="s">
        <v>8629</v>
      </c>
      <c r="B51" s="126" t="s">
        <v>12837</v>
      </c>
      <c r="C51" s="192">
        <f>+VLOOKUP(A51,'LISTA NACIONAL'!A:B,2,0)</f>
        <v>42165.135999999999</v>
      </c>
      <c r="D51" s="652">
        <f t="shared" si="0"/>
        <v>0</v>
      </c>
      <c r="F51" s="241"/>
      <c r="H51" s="926"/>
    </row>
    <row r="52" spans="1:8" ht="14.25">
      <c r="A52" s="126" t="s">
        <v>8630</v>
      </c>
      <c r="B52" s="126" t="s">
        <v>8631</v>
      </c>
      <c r="C52" s="192">
        <f>+VLOOKUP(A52,'LISTA NACIONAL'!A:B,2,0)</f>
        <v>42165.135999999999</v>
      </c>
      <c r="D52" s="652">
        <f t="shared" si="0"/>
        <v>0</v>
      </c>
      <c r="F52" s="241"/>
      <c r="H52" s="926"/>
    </row>
    <row r="53" spans="1:8" ht="14.25">
      <c r="A53" s="126" t="s">
        <v>8632</v>
      </c>
      <c r="B53" s="126" t="s">
        <v>16908</v>
      </c>
      <c r="C53" s="192">
        <f>+VLOOKUP(A53,'LISTA NACIONAL'!A:B,2,0)</f>
        <v>168660.54500000001</v>
      </c>
      <c r="D53" s="652">
        <f t="shared" si="0"/>
        <v>0</v>
      </c>
      <c r="F53" s="241"/>
      <c r="H53" s="926"/>
    </row>
    <row r="54" spans="1:8" ht="14.25">
      <c r="A54" s="126" t="s">
        <v>8633</v>
      </c>
      <c r="B54" s="126" t="s">
        <v>12838</v>
      </c>
      <c r="C54" s="192">
        <f>+VLOOKUP(A54,'LISTA NACIONAL'!A:B,2,0)</f>
        <v>112440.363</v>
      </c>
      <c r="D54" s="652">
        <f t="shared" si="0"/>
        <v>0</v>
      </c>
      <c r="F54" s="241"/>
      <c r="H54" s="926"/>
    </row>
    <row r="55" spans="1:8" ht="14.25">
      <c r="A55" s="126" t="s">
        <v>11356</v>
      </c>
      <c r="B55" s="126" t="s">
        <v>11357</v>
      </c>
      <c r="C55" s="192">
        <f>+VLOOKUP(A55,'LISTA NACIONAL'!A:B,2,0)</f>
        <v>421651.36099999998</v>
      </c>
      <c r="D55" s="652">
        <f t="shared" si="0"/>
        <v>0</v>
      </c>
      <c r="F55" s="241"/>
      <c r="H55" s="926"/>
    </row>
    <row r="56" spans="1:8" ht="14.25">
      <c r="A56" s="126" t="s">
        <v>5974</v>
      </c>
      <c r="B56" s="126" t="s">
        <v>12839</v>
      </c>
      <c r="C56" s="192">
        <f>+VLOOKUP(A56,'LISTA NACIONAL'!A:B,2,0)</f>
        <v>50598.163</v>
      </c>
      <c r="D56" s="652">
        <f t="shared" si="0"/>
        <v>0</v>
      </c>
      <c r="F56" s="241"/>
      <c r="H56" s="926"/>
    </row>
    <row r="57" spans="1:8" ht="14.25">
      <c r="A57" s="126" t="s">
        <v>5975</v>
      </c>
      <c r="B57" s="126" t="s">
        <v>12840</v>
      </c>
      <c r="C57" s="192">
        <f>+VLOOKUP(A57,'LISTA NACIONAL'!A:B,2,0)</f>
        <v>252990.81700000001</v>
      </c>
      <c r="D57" s="652">
        <f t="shared" si="0"/>
        <v>0</v>
      </c>
      <c r="F57" s="241"/>
      <c r="H57" s="926"/>
    </row>
    <row r="58" spans="1:8" ht="14.25">
      <c r="A58" s="126" t="s">
        <v>5976</v>
      </c>
      <c r="B58" s="126" t="s">
        <v>5977</v>
      </c>
      <c r="C58" s="192">
        <f>+VLOOKUP(A58,'LISTA NACIONAL'!A:B,2,0)</f>
        <v>295155.95299999998</v>
      </c>
      <c r="D58" s="652">
        <f t="shared" si="0"/>
        <v>0</v>
      </c>
      <c r="F58" s="241"/>
      <c r="H58" s="926"/>
    </row>
    <row r="59" spans="1:8" ht="14.25">
      <c r="A59" s="126" t="s">
        <v>12795</v>
      </c>
      <c r="B59" s="126" t="s">
        <v>12841</v>
      </c>
      <c r="C59" s="192">
        <f>+VLOOKUP(A59,'LISTA NACIONAL'!A:B,2,0)</f>
        <v>295155.95299999998</v>
      </c>
      <c r="D59" s="652">
        <f t="shared" si="0"/>
        <v>0</v>
      </c>
      <c r="F59" s="241"/>
      <c r="H59" s="926"/>
    </row>
    <row r="60" spans="1:8" ht="14.25">
      <c r="A60" s="126" t="s">
        <v>11358</v>
      </c>
      <c r="B60" s="126" t="s">
        <v>12842</v>
      </c>
      <c r="C60" s="192">
        <f>+VLOOKUP(A60,'LISTA NACIONAL'!A:B,2,0)</f>
        <v>89952.29</v>
      </c>
      <c r="D60" s="652">
        <f t="shared" si="0"/>
        <v>0</v>
      </c>
      <c r="F60" s="241"/>
      <c r="H60" s="926"/>
    </row>
    <row r="61" spans="1:8" ht="14.25">
      <c r="A61" s="126" t="s">
        <v>10275</v>
      </c>
      <c r="B61" s="126" t="s">
        <v>5978</v>
      </c>
      <c r="C61" s="192">
        <f>+VLOOKUP(A61,'LISTA NACIONAL'!A:B,2,0)</f>
        <v>89952.29</v>
      </c>
      <c r="D61" s="652">
        <f t="shared" si="0"/>
        <v>0</v>
      </c>
      <c r="F61" s="241"/>
      <c r="H61" s="926"/>
    </row>
    <row r="62" spans="1:8" ht="14.25">
      <c r="A62" s="126" t="s">
        <v>10276</v>
      </c>
      <c r="B62" s="126" t="s">
        <v>16909</v>
      </c>
      <c r="C62" s="192">
        <f>+VLOOKUP(A62,'LISTA NACIONAL'!A:B,2,0)</f>
        <v>140550.454</v>
      </c>
      <c r="D62" s="652">
        <f t="shared" si="0"/>
        <v>0</v>
      </c>
      <c r="F62" s="241"/>
      <c r="H62" s="926"/>
    </row>
    <row r="63" spans="1:8" ht="14.25">
      <c r="A63" s="126" t="s">
        <v>5979</v>
      </c>
      <c r="B63" s="126" t="s">
        <v>12843</v>
      </c>
      <c r="C63" s="192">
        <f>+VLOOKUP(A63,'LISTA NACIONAL'!A:B,2,0)</f>
        <v>84330.271999999997</v>
      </c>
      <c r="D63" s="652">
        <f t="shared" si="0"/>
        <v>0</v>
      </c>
      <c r="F63" s="241"/>
      <c r="H63" s="926"/>
    </row>
    <row r="64" spans="1:8" ht="14.25">
      <c r="A64" s="126" t="s">
        <v>10277</v>
      </c>
      <c r="B64" s="126" t="s">
        <v>12844</v>
      </c>
      <c r="C64" s="192">
        <f>+VLOOKUP(A64,'LISTA NACIONAL'!A:B,2,0)</f>
        <v>168660.54500000001</v>
      </c>
      <c r="D64" s="652">
        <f t="shared" si="0"/>
        <v>0</v>
      </c>
      <c r="F64" s="241"/>
      <c r="H64" s="926"/>
    </row>
    <row r="65" spans="1:8" ht="14.25">
      <c r="A65" s="126" t="s">
        <v>14404</v>
      </c>
      <c r="B65" s="126" t="s">
        <v>14405</v>
      </c>
      <c r="C65" s="192">
        <f>+VLOOKUP(A65,'LISTA NACIONAL'!A:B,2,0)</f>
        <v>0</v>
      </c>
      <c r="D65" s="652">
        <f t="shared" si="0"/>
        <v>0</v>
      </c>
      <c r="F65" s="241"/>
      <c r="H65" s="926"/>
    </row>
    <row r="66" spans="1:8" ht="14.25">
      <c r="A66" s="126" t="s">
        <v>12567</v>
      </c>
      <c r="B66" s="126" t="s">
        <v>16910</v>
      </c>
      <c r="C66" s="192">
        <f>+VLOOKUP(A66,'LISTA NACIONAL'!A:B,2,0)</f>
        <v>70275.226999999999</v>
      </c>
      <c r="D66" s="652">
        <f t="shared" si="0"/>
        <v>0</v>
      </c>
      <c r="F66" s="241"/>
      <c r="H66" s="926"/>
    </row>
    <row r="67" spans="1:8" ht="14.25">
      <c r="A67" s="126" t="s">
        <v>10278</v>
      </c>
      <c r="B67" s="126" t="s">
        <v>12845</v>
      </c>
      <c r="C67" s="192">
        <f>+VLOOKUP(A67,'LISTA NACIONAL'!A:B,2,0)</f>
        <v>70275.226999999999</v>
      </c>
      <c r="D67" s="652">
        <f t="shared" si="0"/>
        <v>0</v>
      </c>
      <c r="F67" s="241"/>
      <c r="H67" s="926"/>
    </row>
    <row r="68" spans="1:8" ht="14.25">
      <c r="A68" s="126" t="s">
        <v>5980</v>
      </c>
      <c r="B68" s="126" t="s">
        <v>12846</v>
      </c>
      <c r="C68" s="192">
        <f>+VLOOKUP(A68,'LISTA NACIONAL'!A:B,2,0)</f>
        <v>309210.99800000002</v>
      </c>
      <c r="D68" s="652">
        <f t="shared" si="0"/>
        <v>0</v>
      </c>
      <c r="F68" s="241"/>
      <c r="H68" s="926"/>
    </row>
    <row r="69" spans="1:8" ht="14.25">
      <c r="A69" s="126" t="s">
        <v>10279</v>
      </c>
      <c r="B69" s="126" t="s">
        <v>10280</v>
      </c>
      <c r="C69" s="192">
        <f>+VLOOKUP(A69,'LISTA NACIONAL'!A:B,2,0)</f>
        <v>337321.08899999998</v>
      </c>
      <c r="D69" s="652">
        <f t="shared" si="0"/>
        <v>0</v>
      </c>
      <c r="F69" s="241"/>
      <c r="H69" s="926"/>
    </row>
    <row r="70" spans="1:8" ht="14.25">
      <c r="A70" s="126" t="s">
        <v>11862</v>
      </c>
      <c r="B70" s="126" t="s">
        <v>11863</v>
      </c>
      <c r="C70" s="192">
        <f>+VLOOKUP(A70,'LISTA NACIONAL'!A:B,2,0)</f>
        <v>50598.163</v>
      </c>
      <c r="D70" s="652">
        <f t="shared" si="0"/>
        <v>0</v>
      </c>
      <c r="F70" s="241"/>
      <c r="H70" s="926"/>
    </row>
    <row r="71" spans="1:8" ht="14.25">
      <c r="A71" s="126" t="s">
        <v>11864</v>
      </c>
      <c r="B71" s="126" t="s">
        <v>12847</v>
      </c>
      <c r="C71" s="192">
        <f>+VLOOKUP(A71,'LISTA NACIONAL'!A:B,2,0)</f>
        <v>337321.08899999998</v>
      </c>
      <c r="D71" s="652">
        <f t="shared" si="0"/>
        <v>0</v>
      </c>
      <c r="F71" s="241"/>
      <c r="H71" s="926"/>
    </row>
    <row r="72" spans="1:8" ht="14.25">
      <c r="A72" s="126" t="s">
        <v>11865</v>
      </c>
      <c r="B72" s="126" t="s">
        <v>11866</v>
      </c>
      <c r="C72" s="192">
        <f>+VLOOKUP(A72,'LISTA NACIONAL'!A:B,2,0)</f>
        <v>126495.408</v>
      </c>
      <c r="D72" s="652">
        <f t="shared" si="0"/>
        <v>0</v>
      </c>
      <c r="F72" s="241"/>
      <c r="H72" s="926"/>
    </row>
    <row r="73" spans="1:8" ht="14.25">
      <c r="A73" s="126" t="s">
        <v>16875</v>
      </c>
      <c r="B73" s="126" t="s">
        <v>16911</v>
      </c>
      <c r="C73" s="192">
        <f>+VLOOKUP(A73,'LISTA NACIONAL'!A:B,2,0)</f>
        <v>137739.44500000001</v>
      </c>
      <c r="D73" s="652">
        <f t="shared" ref="D73:D136" si="1">+(C73*$F$8)*1.21</f>
        <v>0</v>
      </c>
      <c r="F73" s="241"/>
      <c r="H73" s="926"/>
    </row>
    <row r="74" spans="1:8" ht="14.25">
      <c r="A74" s="126" t="s">
        <v>10837</v>
      </c>
      <c r="B74" s="126" t="s">
        <v>16912</v>
      </c>
      <c r="C74" s="192">
        <f>+VLOOKUP(A74,'LISTA NACIONAL'!A:B,2,0)</f>
        <v>674642.17799999996</v>
      </c>
      <c r="D74" s="652">
        <f t="shared" si="1"/>
        <v>0</v>
      </c>
      <c r="F74" s="241"/>
      <c r="H74" s="926"/>
    </row>
    <row r="75" spans="1:8" ht="14.25">
      <c r="A75" s="126" t="s">
        <v>11867</v>
      </c>
      <c r="B75" s="126" t="s">
        <v>11868</v>
      </c>
      <c r="C75" s="192">
        <f>+VLOOKUP(A75,'LISTA NACIONAL'!A:B,2,0)</f>
        <v>126495.408</v>
      </c>
      <c r="D75" s="652">
        <f t="shared" si="1"/>
        <v>0</v>
      </c>
      <c r="F75" s="241"/>
      <c r="H75" s="926"/>
    </row>
    <row r="76" spans="1:8" ht="14.25">
      <c r="A76" s="126" t="s">
        <v>11869</v>
      </c>
      <c r="B76" s="126" t="s">
        <v>12848</v>
      </c>
      <c r="C76" s="192">
        <f>+VLOOKUP(A76,'LISTA NACIONAL'!A:B,2,0)</f>
        <v>140550.454</v>
      </c>
      <c r="D76" s="652">
        <f t="shared" si="1"/>
        <v>0</v>
      </c>
      <c r="F76" s="241"/>
      <c r="H76" s="926"/>
    </row>
    <row r="77" spans="1:8" ht="14.25">
      <c r="A77" s="126" t="s">
        <v>11870</v>
      </c>
      <c r="B77" s="126" t="s">
        <v>11871</v>
      </c>
      <c r="C77" s="192">
        <f>+VLOOKUP(A77,'LISTA NACIONAL'!A:B,2,0)</f>
        <v>449761.45199999999</v>
      </c>
      <c r="D77" s="652">
        <f t="shared" si="1"/>
        <v>0</v>
      </c>
      <c r="F77" s="241"/>
      <c r="H77" s="926"/>
    </row>
    <row r="78" spans="1:8" ht="14.25">
      <c r="A78" s="126" t="s">
        <v>11872</v>
      </c>
      <c r="B78" s="126" t="s">
        <v>12849</v>
      </c>
      <c r="C78" s="192">
        <f>+VLOOKUP(A78,'LISTA NACIONAL'!A:B,2,0)</f>
        <v>140550.454</v>
      </c>
      <c r="D78" s="652">
        <f t="shared" si="1"/>
        <v>0</v>
      </c>
      <c r="F78" s="241"/>
      <c r="H78" s="926"/>
    </row>
    <row r="79" spans="1:8" ht="14.25">
      <c r="A79" s="126" t="s">
        <v>11873</v>
      </c>
      <c r="B79" s="126" t="s">
        <v>11874</v>
      </c>
      <c r="C79" s="192">
        <f>+VLOOKUP(A79,'LISTA NACIONAL'!A:B,2,0)</f>
        <v>126495.408</v>
      </c>
      <c r="D79" s="652">
        <f t="shared" si="1"/>
        <v>0</v>
      </c>
      <c r="F79" s="241"/>
      <c r="H79" s="926"/>
    </row>
    <row r="80" spans="1:8" ht="14.25">
      <c r="A80" s="126" t="s">
        <v>11875</v>
      </c>
      <c r="B80" s="126" t="s">
        <v>12850</v>
      </c>
      <c r="C80" s="192">
        <f>+VLOOKUP(A80,'LISTA NACIONAL'!A:B,2,0)</f>
        <v>309210.99800000002</v>
      </c>
      <c r="D80" s="652">
        <f t="shared" si="1"/>
        <v>0</v>
      </c>
      <c r="F80" s="241"/>
      <c r="H80" s="926"/>
    </row>
    <row r="81" spans="1:8" ht="14.25">
      <c r="A81" s="126" t="s">
        <v>11876</v>
      </c>
      <c r="B81" s="126" t="s">
        <v>11877</v>
      </c>
      <c r="C81" s="192">
        <f>+VLOOKUP(A81,'LISTA NACIONAL'!A:B,2,0)</f>
        <v>393506.64199999999</v>
      </c>
      <c r="D81" s="652">
        <f t="shared" si="1"/>
        <v>0</v>
      </c>
      <c r="F81" s="241"/>
      <c r="H81" s="926"/>
    </row>
    <row r="82" spans="1:8" ht="14.25">
      <c r="A82" s="126" t="s">
        <v>10838</v>
      </c>
      <c r="B82" s="126" t="s">
        <v>12851</v>
      </c>
      <c r="C82" s="192">
        <f>+VLOOKUP(A82,'LISTA NACIONAL'!A:B,2,0)</f>
        <v>407596.31599999999</v>
      </c>
      <c r="D82" s="652">
        <f t="shared" si="1"/>
        <v>0</v>
      </c>
      <c r="F82" s="241"/>
      <c r="H82" s="926"/>
    </row>
    <row r="83" spans="1:8" ht="14.25">
      <c r="A83" s="126" t="s">
        <v>11878</v>
      </c>
      <c r="B83" s="126" t="s">
        <v>16913</v>
      </c>
      <c r="C83" s="192">
        <f>+VLOOKUP(A83,'LISTA NACIONAL'!A:B,2,0)</f>
        <v>140550.454</v>
      </c>
      <c r="D83" s="652">
        <f t="shared" si="1"/>
        <v>0</v>
      </c>
      <c r="F83" s="241"/>
      <c r="H83" s="926"/>
    </row>
    <row r="84" spans="1:8" ht="14.25">
      <c r="A84" s="126" t="s">
        <v>11879</v>
      </c>
      <c r="B84" s="126" t="s">
        <v>11880</v>
      </c>
      <c r="C84" s="192">
        <f>+VLOOKUP(A84,'LISTA NACIONAL'!A:B,2,0)</f>
        <v>140550.454</v>
      </c>
      <c r="D84" s="652">
        <f t="shared" si="1"/>
        <v>0</v>
      </c>
      <c r="F84" s="241"/>
      <c r="H84" s="926"/>
    </row>
    <row r="85" spans="1:8" ht="14.25">
      <c r="A85" s="126" t="s">
        <v>11881</v>
      </c>
      <c r="B85" s="126" t="s">
        <v>12852</v>
      </c>
      <c r="C85" s="192">
        <f>+VLOOKUP(A85,'LISTA NACIONAL'!A:B,2,0)</f>
        <v>168660.54500000001</v>
      </c>
      <c r="D85" s="652">
        <f t="shared" si="1"/>
        <v>0</v>
      </c>
      <c r="F85" s="241"/>
      <c r="H85" s="926"/>
    </row>
    <row r="86" spans="1:8" ht="14.25">
      <c r="A86" s="126" t="s">
        <v>11882</v>
      </c>
      <c r="B86" s="126" t="s">
        <v>16914</v>
      </c>
      <c r="C86" s="192">
        <f>+VLOOKUP(A86,'LISTA NACIONAL'!A:B,2,0)</f>
        <v>33733.593000000001</v>
      </c>
      <c r="D86" s="652">
        <f t="shared" si="1"/>
        <v>0</v>
      </c>
      <c r="F86" s="241"/>
      <c r="H86" s="926"/>
    </row>
    <row r="87" spans="1:8" ht="14.25">
      <c r="A87" s="126" t="s">
        <v>11883</v>
      </c>
      <c r="B87" s="126" t="s">
        <v>11884</v>
      </c>
      <c r="C87" s="192">
        <f>+VLOOKUP(A87,'LISTA NACIONAL'!A:B,2,0)</f>
        <v>33733.593000000001</v>
      </c>
      <c r="D87" s="652">
        <f t="shared" si="1"/>
        <v>0</v>
      </c>
      <c r="F87" s="241"/>
      <c r="H87" s="926"/>
    </row>
    <row r="88" spans="1:8" ht="14.25">
      <c r="A88" s="126" t="s">
        <v>11885</v>
      </c>
      <c r="B88" s="126" t="s">
        <v>16915</v>
      </c>
      <c r="C88" s="192">
        <f>+VLOOKUP(A88,'LISTA NACIONAL'!A:B,2,0)</f>
        <v>33733.593000000001</v>
      </c>
      <c r="D88" s="652">
        <f t="shared" si="1"/>
        <v>0</v>
      </c>
      <c r="F88" s="241"/>
      <c r="H88" s="926"/>
    </row>
    <row r="89" spans="1:8" ht="14.25">
      <c r="A89" s="126" t="s">
        <v>11886</v>
      </c>
      <c r="B89" s="126" t="s">
        <v>16916</v>
      </c>
      <c r="C89" s="192">
        <f>+VLOOKUP(A89,'LISTA NACIONAL'!A:B,2,0)</f>
        <v>33733.593000000001</v>
      </c>
      <c r="D89" s="652">
        <f t="shared" si="1"/>
        <v>0</v>
      </c>
      <c r="F89" s="241"/>
      <c r="H89" s="926"/>
    </row>
    <row r="90" spans="1:8" ht="14.25">
      <c r="A90" s="126" t="s">
        <v>11887</v>
      </c>
      <c r="B90" s="126" t="s">
        <v>16917</v>
      </c>
      <c r="C90" s="192">
        <f>+VLOOKUP(A90,'LISTA NACIONAL'!A:B,2,0)</f>
        <v>33733.593000000001</v>
      </c>
      <c r="D90" s="652">
        <f t="shared" si="1"/>
        <v>0</v>
      </c>
      <c r="F90" s="241"/>
      <c r="H90" s="926"/>
    </row>
    <row r="91" spans="1:8" ht="14.25">
      <c r="A91" s="126" t="s">
        <v>15754</v>
      </c>
      <c r="B91" s="126" t="s">
        <v>14524</v>
      </c>
      <c r="C91" s="192">
        <f>+VLOOKUP(A91,'LISTA NACIONAL'!A:B,2,0)</f>
        <v>33733.593000000001</v>
      </c>
      <c r="D91" s="652">
        <f t="shared" si="1"/>
        <v>0</v>
      </c>
      <c r="F91" s="241"/>
      <c r="H91" s="926"/>
    </row>
    <row r="92" spans="1:8" ht="14.25">
      <c r="A92" s="126" t="s">
        <v>11888</v>
      </c>
      <c r="B92" s="126" t="s">
        <v>12853</v>
      </c>
      <c r="C92" s="192">
        <f>+VLOOKUP(A92,'LISTA NACIONAL'!A:B,2,0)</f>
        <v>33733.593000000001</v>
      </c>
      <c r="D92" s="652">
        <f t="shared" si="1"/>
        <v>0</v>
      </c>
      <c r="F92" s="241"/>
      <c r="H92" s="926"/>
    </row>
    <row r="93" spans="1:8" ht="14.25">
      <c r="A93" s="126" t="s">
        <v>11889</v>
      </c>
      <c r="B93" s="126" t="s">
        <v>16918</v>
      </c>
      <c r="C93" s="192">
        <f>+VLOOKUP(A93,'LISTA NACIONAL'!A:B,2,0)</f>
        <v>33733.593000000001</v>
      </c>
      <c r="D93" s="652">
        <f t="shared" si="1"/>
        <v>0</v>
      </c>
      <c r="F93" s="241"/>
      <c r="H93" s="926"/>
    </row>
    <row r="94" spans="1:8" ht="14.25">
      <c r="A94" s="126" t="s">
        <v>10839</v>
      </c>
      <c r="B94" s="126" t="s">
        <v>7942</v>
      </c>
      <c r="C94" s="192">
        <f>+VLOOKUP(A94,'LISTA NACIONAL'!A:B,2,0)</f>
        <v>33733.593000000001</v>
      </c>
      <c r="D94" s="652">
        <f t="shared" si="1"/>
        <v>0</v>
      </c>
      <c r="F94" s="241"/>
      <c r="H94" s="926"/>
    </row>
    <row r="95" spans="1:8" ht="14.25">
      <c r="A95" s="126" t="s">
        <v>14245</v>
      </c>
      <c r="B95" s="126" t="s">
        <v>16919</v>
      </c>
      <c r="C95" s="192">
        <f>+VLOOKUP(A95,'LISTA NACIONAL'!A:B,2,0)</f>
        <v>33733.593000000001</v>
      </c>
      <c r="D95" s="652">
        <f t="shared" si="1"/>
        <v>0</v>
      </c>
      <c r="F95" s="241"/>
      <c r="H95" s="926"/>
    </row>
    <row r="96" spans="1:8" ht="14.25">
      <c r="A96" s="126" t="s">
        <v>15755</v>
      </c>
      <c r="B96" s="126" t="s">
        <v>16920</v>
      </c>
      <c r="C96" s="192">
        <f>+VLOOKUP(A96,'LISTA NACIONAL'!A:B,2,0)</f>
        <v>33733.593000000001</v>
      </c>
      <c r="D96" s="652">
        <f t="shared" si="1"/>
        <v>0</v>
      </c>
      <c r="F96" s="241"/>
      <c r="H96" s="926"/>
    </row>
    <row r="97" spans="1:8" ht="14.25">
      <c r="A97" s="126" t="s">
        <v>10840</v>
      </c>
      <c r="B97" s="126" t="s">
        <v>12854</v>
      </c>
      <c r="C97" s="192">
        <f>+VLOOKUP(A97,'LISTA NACIONAL'!A:B,2,0)</f>
        <v>168660.54500000001</v>
      </c>
      <c r="D97" s="652">
        <f t="shared" si="1"/>
        <v>0</v>
      </c>
      <c r="F97" s="241"/>
      <c r="H97" s="926"/>
    </row>
    <row r="98" spans="1:8" ht="14.25">
      <c r="A98" s="126" t="s">
        <v>10841</v>
      </c>
      <c r="B98" s="126" t="s">
        <v>12855</v>
      </c>
      <c r="C98" s="192">
        <f>+VLOOKUP(A98,'LISTA NACIONAL'!A:B,2,0)</f>
        <v>534091.72400000005</v>
      </c>
      <c r="D98" s="652">
        <f t="shared" si="1"/>
        <v>0</v>
      </c>
      <c r="F98" s="241"/>
      <c r="H98" s="926"/>
    </row>
    <row r="99" spans="1:8" ht="14.25">
      <c r="A99" s="126" t="s">
        <v>11890</v>
      </c>
      <c r="B99" s="126" t="s">
        <v>11891</v>
      </c>
      <c r="C99" s="192">
        <f>+VLOOKUP(A99,'LISTA NACIONAL'!A:B,2,0)</f>
        <v>140550.454</v>
      </c>
      <c r="D99" s="652">
        <f t="shared" si="1"/>
        <v>0</v>
      </c>
      <c r="F99" s="241"/>
      <c r="H99" s="926"/>
    </row>
    <row r="100" spans="1:8" ht="14.25">
      <c r="A100" s="126" t="s">
        <v>10842</v>
      </c>
      <c r="B100" s="126" t="s">
        <v>12856</v>
      </c>
      <c r="C100" s="192">
        <f>+VLOOKUP(A100,'LISTA NACIONAL'!A:B,2,0)</f>
        <v>140550.454</v>
      </c>
      <c r="D100" s="652">
        <f t="shared" si="1"/>
        <v>0</v>
      </c>
      <c r="F100" s="241"/>
      <c r="H100" s="926"/>
    </row>
    <row r="101" spans="1:8" ht="14.25">
      <c r="A101" s="126" t="s">
        <v>10843</v>
      </c>
      <c r="B101" s="126" t="s">
        <v>11250</v>
      </c>
      <c r="C101" s="192">
        <f>+VLOOKUP(A101,'LISTA NACIONAL'!A:B,2,0)</f>
        <v>407596.31599999999</v>
      </c>
      <c r="D101" s="652">
        <f t="shared" si="1"/>
        <v>0</v>
      </c>
      <c r="F101" s="241"/>
      <c r="H101" s="926"/>
    </row>
    <row r="102" spans="1:8" ht="14.25">
      <c r="A102" s="126" t="s">
        <v>10844</v>
      </c>
      <c r="B102" s="126" t="s">
        <v>12857</v>
      </c>
      <c r="C102" s="192">
        <f>+VLOOKUP(A102,'LISTA NACIONAL'!A:B,2,0)</f>
        <v>407596.31599999999</v>
      </c>
      <c r="D102" s="652">
        <f t="shared" si="1"/>
        <v>0</v>
      </c>
      <c r="F102" s="241"/>
      <c r="H102" s="926"/>
    </row>
    <row r="103" spans="1:8" ht="14.25">
      <c r="A103" s="126" t="s">
        <v>11131</v>
      </c>
      <c r="B103" s="126" t="s">
        <v>12858</v>
      </c>
      <c r="C103" s="192">
        <f>+VLOOKUP(A103,'LISTA NACIONAL'!A:B,2,0)</f>
        <v>309210.99800000002</v>
      </c>
      <c r="D103" s="652">
        <f t="shared" si="1"/>
        <v>0</v>
      </c>
      <c r="F103" s="241"/>
      <c r="H103" s="926"/>
    </row>
    <row r="104" spans="1:8" ht="14.25">
      <c r="A104" s="126" t="s">
        <v>11132</v>
      </c>
      <c r="B104" s="126" t="s">
        <v>11251</v>
      </c>
      <c r="C104" s="192">
        <f>+VLOOKUP(A104,'LISTA NACIONAL'!A:B,2,0)</f>
        <v>70275.226999999999</v>
      </c>
      <c r="D104" s="652">
        <f t="shared" si="1"/>
        <v>0</v>
      </c>
      <c r="F104" s="241"/>
      <c r="H104" s="926"/>
    </row>
    <row r="105" spans="1:8" ht="14.25">
      <c r="A105" s="126" t="s">
        <v>11133</v>
      </c>
      <c r="B105" s="126" t="s">
        <v>12859</v>
      </c>
      <c r="C105" s="192">
        <f>+VLOOKUP(A105,'LISTA NACIONAL'!A:B,2,0)</f>
        <v>50598.163</v>
      </c>
      <c r="D105" s="652">
        <f t="shared" si="1"/>
        <v>0</v>
      </c>
      <c r="F105" s="241"/>
      <c r="H105" s="926"/>
    </row>
    <row r="106" spans="1:8" ht="14.25">
      <c r="A106" s="126" t="s">
        <v>11134</v>
      </c>
      <c r="B106" s="126" t="s">
        <v>12860</v>
      </c>
      <c r="C106" s="192">
        <f>+VLOOKUP(A106,'LISTA NACIONAL'!A:B,2,0)</f>
        <v>168660.54500000001</v>
      </c>
      <c r="D106" s="652">
        <f t="shared" si="1"/>
        <v>0</v>
      </c>
      <c r="F106" s="241"/>
      <c r="H106" s="926"/>
    </row>
    <row r="107" spans="1:8" ht="14.25">
      <c r="A107" s="126" t="s">
        <v>11135</v>
      </c>
      <c r="B107" s="126" t="s">
        <v>12861</v>
      </c>
      <c r="C107" s="192">
        <f>+VLOOKUP(A107,'LISTA NACIONAL'!A:B,2,0)</f>
        <v>168660.54500000001</v>
      </c>
      <c r="D107" s="652">
        <f t="shared" si="1"/>
        <v>0</v>
      </c>
      <c r="F107" s="241"/>
      <c r="H107" s="926"/>
    </row>
    <row r="108" spans="1:8" ht="14.25">
      <c r="A108" s="126" t="s">
        <v>12796</v>
      </c>
      <c r="B108" s="126" t="s">
        <v>12862</v>
      </c>
      <c r="C108" s="192">
        <f>+VLOOKUP(A108,'LISTA NACIONAL'!A:B,2,0)</f>
        <v>210825.68100000001</v>
      </c>
      <c r="D108" s="652">
        <f t="shared" si="1"/>
        <v>0</v>
      </c>
      <c r="F108" s="241"/>
      <c r="H108" s="926"/>
    </row>
    <row r="109" spans="1:8" ht="14.25">
      <c r="A109" s="126" t="s">
        <v>11136</v>
      </c>
      <c r="B109" s="126" t="s">
        <v>12863</v>
      </c>
      <c r="C109" s="192">
        <f>+VLOOKUP(A109,'LISTA NACIONAL'!A:B,2,0)</f>
        <v>407596.31599999999</v>
      </c>
      <c r="D109" s="652">
        <f t="shared" si="1"/>
        <v>0</v>
      </c>
      <c r="F109" s="241"/>
      <c r="H109" s="926"/>
    </row>
    <row r="110" spans="1:8" ht="14.25">
      <c r="A110" s="126" t="s">
        <v>11137</v>
      </c>
      <c r="B110" s="126" t="s">
        <v>11252</v>
      </c>
      <c r="C110" s="192">
        <f>+VLOOKUP(A110,'LISTA NACIONAL'!A:B,2,0)</f>
        <v>328888.06199999998</v>
      </c>
      <c r="D110" s="652">
        <f t="shared" si="1"/>
        <v>0</v>
      </c>
      <c r="F110" s="241"/>
      <c r="H110" s="926"/>
    </row>
    <row r="111" spans="1:8" ht="14.25">
      <c r="A111" s="126" t="s">
        <v>11138</v>
      </c>
      <c r="B111" s="126" t="s">
        <v>11253</v>
      </c>
      <c r="C111" s="192">
        <f>+VLOOKUP(A111,'LISTA NACIONAL'!A:B,2,0)</f>
        <v>126495.408</v>
      </c>
      <c r="D111" s="652">
        <f t="shared" si="1"/>
        <v>0</v>
      </c>
      <c r="F111" s="241"/>
      <c r="H111" s="926"/>
    </row>
    <row r="112" spans="1:8" ht="14.25">
      <c r="A112" s="126" t="s">
        <v>11139</v>
      </c>
      <c r="B112" s="126" t="s">
        <v>11254</v>
      </c>
      <c r="C112" s="192">
        <f>+VLOOKUP(A112,'LISTA NACIONAL'!A:B,2,0)</f>
        <v>140550.454</v>
      </c>
      <c r="D112" s="652">
        <f t="shared" si="1"/>
        <v>0</v>
      </c>
      <c r="F112" s="241"/>
      <c r="H112" s="926"/>
    </row>
    <row r="113" spans="1:8" ht="14.25">
      <c r="A113" s="126" t="s">
        <v>11140</v>
      </c>
      <c r="B113" s="126" t="s">
        <v>11255</v>
      </c>
      <c r="C113" s="192">
        <f>+VLOOKUP(A113,'LISTA NACIONAL'!A:B,2,0)</f>
        <v>196770.63500000001</v>
      </c>
      <c r="D113" s="652">
        <f t="shared" si="1"/>
        <v>0</v>
      </c>
      <c r="F113" s="241"/>
      <c r="H113" s="926"/>
    </row>
    <row r="114" spans="1:8" ht="14.25">
      <c r="A114" s="126" t="s">
        <v>11141</v>
      </c>
      <c r="B114" s="126" t="s">
        <v>12864</v>
      </c>
      <c r="C114" s="192">
        <f>+VLOOKUP(A114,'LISTA NACIONAL'!A:B,2,0)</f>
        <v>196770.63500000001</v>
      </c>
      <c r="D114" s="652">
        <f t="shared" si="1"/>
        <v>0</v>
      </c>
      <c r="F114" s="241"/>
      <c r="H114" s="926"/>
    </row>
    <row r="115" spans="1:8" ht="14.25">
      <c r="A115" s="126" t="s">
        <v>12797</v>
      </c>
      <c r="B115" s="126" t="s">
        <v>12865</v>
      </c>
      <c r="C115" s="192">
        <f>+VLOOKUP(A115,'LISTA NACIONAL'!A:B,2,0)</f>
        <v>106818.345</v>
      </c>
      <c r="D115" s="652">
        <f t="shared" si="1"/>
        <v>0</v>
      </c>
      <c r="F115" s="241"/>
      <c r="H115" s="926"/>
    </row>
    <row r="116" spans="1:8" ht="14.25">
      <c r="A116" s="126" t="s">
        <v>12568</v>
      </c>
      <c r="B116" s="126" t="s">
        <v>12866</v>
      </c>
      <c r="C116" s="192">
        <f>+VLOOKUP(A116,'LISTA NACIONAL'!A:B,2,0)</f>
        <v>238935.77100000001</v>
      </c>
      <c r="D116" s="652">
        <f t="shared" si="1"/>
        <v>0</v>
      </c>
      <c r="F116" s="241"/>
      <c r="H116" s="926"/>
    </row>
    <row r="117" spans="1:8" ht="14.25">
      <c r="A117" s="126" t="s">
        <v>11142</v>
      </c>
      <c r="B117" s="126" t="s">
        <v>12867</v>
      </c>
      <c r="C117" s="192">
        <f>+VLOOKUP(A117,'LISTA NACIONAL'!A:B,2,0)</f>
        <v>196770.63500000001</v>
      </c>
      <c r="D117" s="652">
        <f t="shared" si="1"/>
        <v>0</v>
      </c>
      <c r="F117" s="241"/>
      <c r="H117" s="926"/>
    </row>
    <row r="118" spans="1:8" ht="14.25">
      <c r="A118" s="126" t="s">
        <v>12541</v>
      </c>
      <c r="B118" s="126" t="s">
        <v>12868</v>
      </c>
      <c r="C118" s="192">
        <f>+VLOOKUP(A118,'LISTA NACIONAL'!A:B,2,0)</f>
        <v>140550.454</v>
      </c>
      <c r="D118" s="652">
        <f t="shared" si="1"/>
        <v>0</v>
      </c>
      <c r="F118" s="241"/>
      <c r="H118" s="926"/>
    </row>
    <row r="119" spans="1:8" ht="14.25">
      <c r="A119" s="126" t="s">
        <v>12542</v>
      </c>
      <c r="B119" s="126" t="s">
        <v>12869</v>
      </c>
      <c r="C119" s="192">
        <f>+VLOOKUP(A119,'LISTA NACIONAL'!A:B,2,0)</f>
        <v>407596.31599999999</v>
      </c>
      <c r="D119" s="652">
        <f t="shared" si="1"/>
        <v>0</v>
      </c>
      <c r="F119" s="241"/>
      <c r="H119" s="926"/>
    </row>
    <row r="120" spans="1:8" ht="14.25">
      <c r="A120" s="126" t="s">
        <v>12549</v>
      </c>
      <c r="B120" s="126" t="s">
        <v>12870</v>
      </c>
      <c r="C120" s="192">
        <f>+VLOOKUP(A120,'LISTA NACIONAL'!A:B,2,0)</f>
        <v>50598.163</v>
      </c>
      <c r="D120" s="652">
        <f t="shared" si="1"/>
        <v>0</v>
      </c>
      <c r="F120" s="241"/>
      <c r="H120" s="926"/>
    </row>
    <row r="121" spans="1:8" ht="14.25">
      <c r="A121" s="126" t="s">
        <v>12560</v>
      </c>
      <c r="B121" s="126" t="s">
        <v>12871</v>
      </c>
      <c r="C121" s="192">
        <f>+VLOOKUP(A121,'LISTA NACIONAL'!A:B,2,0)</f>
        <v>407596.31599999999</v>
      </c>
      <c r="D121" s="652">
        <f t="shared" si="1"/>
        <v>0</v>
      </c>
      <c r="F121" s="241"/>
      <c r="H121" s="926"/>
    </row>
    <row r="122" spans="1:8" ht="14.25">
      <c r="A122" s="126" t="s">
        <v>11143</v>
      </c>
      <c r="B122" s="126" t="s">
        <v>11256</v>
      </c>
      <c r="C122" s="192">
        <f>+VLOOKUP(A122,'LISTA NACIONAL'!A:B,2,0)</f>
        <v>112440.363</v>
      </c>
      <c r="D122" s="652">
        <f t="shared" si="1"/>
        <v>0</v>
      </c>
      <c r="F122" s="241"/>
      <c r="H122" s="926"/>
    </row>
    <row r="123" spans="1:8" ht="14.25">
      <c r="A123" s="126" t="s">
        <v>12559</v>
      </c>
      <c r="B123" s="126" t="s">
        <v>12872</v>
      </c>
      <c r="C123" s="192">
        <f>+VLOOKUP(A123,'LISTA NACIONAL'!A:B,2,0)</f>
        <v>106818.345</v>
      </c>
      <c r="D123" s="652">
        <f t="shared" si="1"/>
        <v>0</v>
      </c>
      <c r="F123" s="241"/>
      <c r="H123" s="926"/>
    </row>
    <row r="124" spans="1:8" ht="14.25">
      <c r="A124" s="126" t="s">
        <v>12548</v>
      </c>
      <c r="B124" s="126" t="s">
        <v>12873</v>
      </c>
      <c r="C124" s="192">
        <f>+VLOOKUP(A124,'LISTA NACIONAL'!A:B,2,0)</f>
        <v>154605.49900000001</v>
      </c>
      <c r="D124" s="652">
        <f t="shared" si="1"/>
        <v>0</v>
      </c>
      <c r="F124" s="241"/>
      <c r="H124" s="926"/>
    </row>
    <row r="125" spans="1:8" ht="14.25">
      <c r="A125" s="126" t="s">
        <v>12557</v>
      </c>
      <c r="B125" s="126" t="s">
        <v>12874</v>
      </c>
      <c r="C125" s="192">
        <f>+VLOOKUP(A125,'LISTA NACIONAL'!A:B,2,0)</f>
        <v>112440.363</v>
      </c>
      <c r="D125" s="652">
        <f t="shared" si="1"/>
        <v>0</v>
      </c>
      <c r="F125" s="241"/>
      <c r="H125" s="926"/>
    </row>
    <row r="126" spans="1:8" ht="14.25">
      <c r="A126" s="126" t="s">
        <v>12561</v>
      </c>
      <c r="B126" s="126" t="s">
        <v>12875</v>
      </c>
      <c r="C126" s="192">
        <f>+VLOOKUP(A126,'LISTA NACIONAL'!A:B,2,0)</f>
        <v>112440.363</v>
      </c>
      <c r="D126" s="652">
        <f t="shared" si="1"/>
        <v>0</v>
      </c>
      <c r="F126" s="241"/>
      <c r="H126" s="926"/>
    </row>
    <row r="127" spans="1:8" ht="14.25">
      <c r="A127" s="126" t="s">
        <v>12563</v>
      </c>
      <c r="B127" s="126" t="s">
        <v>16921</v>
      </c>
      <c r="C127" s="192">
        <f>+VLOOKUP(A127,'LISTA NACIONAL'!A:B,2,0)</f>
        <v>196770.63500000001</v>
      </c>
      <c r="D127" s="652">
        <f t="shared" si="1"/>
        <v>0</v>
      </c>
      <c r="F127" s="241"/>
      <c r="H127" s="926"/>
    </row>
    <row r="128" spans="1:8" ht="14.25">
      <c r="A128" s="126" t="s">
        <v>12562</v>
      </c>
      <c r="B128" s="126" t="s">
        <v>12876</v>
      </c>
      <c r="C128" s="192">
        <f>+VLOOKUP(A128,'LISTA NACIONAL'!A:B,2,0)</f>
        <v>252990.81700000001</v>
      </c>
      <c r="D128" s="652">
        <f t="shared" si="1"/>
        <v>0</v>
      </c>
      <c r="F128" s="241"/>
      <c r="H128" s="926"/>
    </row>
    <row r="129" spans="1:8" ht="14.25">
      <c r="A129" s="126" t="s">
        <v>12564</v>
      </c>
      <c r="B129" s="126" t="s">
        <v>12877</v>
      </c>
      <c r="C129" s="192">
        <f>+VLOOKUP(A129,'LISTA NACIONAL'!A:B,2,0)</f>
        <v>196770.63500000001</v>
      </c>
      <c r="D129" s="652">
        <f t="shared" si="1"/>
        <v>0</v>
      </c>
      <c r="F129" s="241"/>
      <c r="H129" s="926"/>
    </row>
    <row r="130" spans="1:8" ht="14.25">
      <c r="A130" s="126" t="s">
        <v>12532</v>
      </c>
      <c r="B130" s="126" t="s">
        <v>12878</v>
      </c>
      <c r="C130" s="192">
        <f>+VLOOKUP(A130,'LISTA NACIONAL'!A:B,2,0)</f>
        <v>84330.271999999997</v>
      </c>
      <c r="D130" s="652">
        <f t="shared" si="1"/>
        <v>0</v>
      </c>
      <c r="F130" s="241"/>
      <c r="H130" s="926"/>
    </row>
    <row r="131" spans="1:8" ht="14.25">
      <c r="A131" s="126" t="s">
        <v>12534</v>
      </c>
      <c r="B131" s="126" t="s">
        <v>12879</v>
      </c>
      <c r="C131" s="192">
        <f>+VLOOKUP(A131,'LISTA NACIONAL'!A:B,2,0)</f>
        <v>98385.317999999999</v>
      </c>
      <c r="D131" s="652">
        <f t="shared" si="1"/>
        <v>0</v>
      </c>
      <c r="F131" s="241"/>
      <c r="H131" s="926"/>
    </row>
    <row r="132" spans="1:8" ht="14.25">
      <c r="A132" s="126" t="s">
        <v>12544</v>
      </c>
      <c r="B132" s="126" t="s">
        <v>12880</v>
      </c>
      <c r="C132" s="192">
        <f>+VLOOKUP(A132,'LISTA NACIONAL'!A:B,2,0)</f>
        <v>140550.454</v>
      </c>
      <c r="D132" s="652">
        <f t="shared" si="1"/>
        <v>0</v>
      </c>
      <c r="F132" s="241"/>
      <c r="H132" s="926"/>
    </row>
    <row r="133" spans="1:8" ht="14.25">
      <c r="A133" s="126" t="s">
        <v>12535</v>
      </c>
      <c r="B133" s="126" t="s">
        <v>12881</v>
      </c>
      <c r="C133" s="192">
        <f>+VLOOKUP(A133,'LISTA NACIONAL'!A:B,2,0)</f>
        <v>84330.271999999997</v>
      </c>
      <c r="D133" s="652">
        <f t="shared" si="1"/>
        <v>0</v>
      </c>
      <c r="F133" s="241"/>
      <c r="H133" s="926"/>
    </row>
    <row r="134" spans="1:8" ht="14.25">
      <c r="A134" s="126" t="s">
        <v>12536</v>
      </c>
      <c r="B134" s="126" t="s">
        <v>12882</v>
      </c>
      <c r="C134" s="192">
        <f>+VLOOKUP(A134,'LISTA NACIONAL'!A:B,2,0)</f>
        <v>140550.454</v>
      </c>
      <c r="D134" s="652">
        <f t="shared" si="1"/>
        <v>0</v>
      </c>
      <c r="F134" s="241"/>
      <c r="H134" s="926"/>
    </row>
    <row r="135" spans="1:8" ht="14.25">
      <c r="A135" s="126" t="s">
        <v>12537</v>
      </c>
      <c r="B135" s="126" t="s">
        <v>12538</v>
      </c>
      <c r="C135" s="192">
        <f>+VLOOKUP(A135,'LISTA NACIONAL'!A:B,2,0)</f>
        <v>140550.454</v>
      </c>
      <c r="D135" s="652">
        <f t="shared" si="1"/>
        <v>0</v>
      </c>
      <c r="F135" s="241"/>
      <c r="H135" s="926"/>
    </row>
    <row r="136" spans="1:8" ht="14.25">
      <c r="A136" s="126" t="s">
        <v>12543</v>
      </c>
      <c r="B136" s="126" t="s">
        <v>12883</v>
      </c>
      <c r="C136" s="192">
        <f>+VLOOKUP(A136,'LISTA NACIONAL'!A:B,2,0)</f>
        <v>140550.454</v>
      </c>
      <c r="D136" s="652">
        <f t="shared" si="1"/>
        <v>0</v>
      </c>
      <c r="F136" s="241"/>
      <c r="H136" s="926"/>
    </row>
    <row r="137" spans="1:8" ht="14.25">
      <c r="A137" s="126" t="s">
        <v>12546</v>
      </c>
      <c r="B137" s="126" t="s">
        <v>12884</v>
      </c>
      <c r="C137" s="192">
        <f>+VLOOKUP(A137,'LISTA NACIONAL'!A:B,2,0)</f>
        <v>53409.171999999999</v>
      </c>
      <c r="D137" s="652">
        <f t="shared" ref="D137:D200" si="2">+(C137*$F$8)*1.21</f>
        <v>0</v>
      </c>
      <c r="F137" s="241"/>
      <c r="H137" s="926"/>
    </row>
    <row r="138" spans="1:8" ht="14.25">
      <c r="A138" s="126" t="s">
        <v>12545</v>
      </c>
      <c r="B138" s="126" t="s">
        <v>12885</v>
      </c>
      <c r="C138" s="192">
        <f>+VLOOKUP(A138,'LISTA NACIONAL'!A:B,2,0)</f>
        <v>50598.163</v>
      </c>
      <c r="D138" s="652">
        <f t="shared" si="2"/>
        <v>0</v>
      </c>
      <c r="F138" s="241"/>
      <c r="H138" s="926"/>
    </row>
    <row r="139" spans="1:8" ht="14.25">
      <c r="A139" s="126" t="s">
        <v>12569</v>
      </c>
      <c r="B139" s="126" t="s">
        <v>12886</v>
      </c>
      <c r="C139" s="192">
        <f>+VLOOKUP(A139,'LISTA NACIONAL'!A:B,2,0)</f>
        <v>238935.77100000001</v>
      </c>
      <c r="D139" s="652">
        <f t="shared" si="2"/>
        <v>0</v>
      </c>
      <c r="F139" s="241"/>
      <c r="H139" s="926"/>
    </row>
    <row r="140" spans="1:8" ht="14.25">
      <c r="A140" s="126" t="s">
        <v>12529</v>
      </c>
      <c r="B140" s="126" t="s">
        <v>12530</v>
      </c>
      <c r="C140" s="192">
        <f>+VLOOKUP(A140,'LISTA NACIONAL'!A:B,2,0)</f>
        <v>133.94</v>
      </c>
      <c r="D140" s="652">
        <f t="shared" si="2"/>
        <v>0</v>
      </c>
      <c r="F140" s="241"/>
      <c r="H140" s="926"/>
    </row>
    <row r="141" spans="1:8" ht="14.25">
      <c r="A141" s="126" t="s">
        <v>15756</v>
      </c>
      <c r="B141" s="126" t="s">
        <v>12530</v>
      </c>
      <c r="C141" s="192">
        <f>+VLOOKUP(A141,'LISTA NACIONAL'!A:B,2,0)</f>
        <v>133.94</v>
      </c>
      <c r="D141" s="652">
        <f t="shared" si="2"/>
        <v>0</v>
      </c>
      <c r="F141" s="241"/>
      <c r="H141" s="926"/>
    </row>
    <row r="142" spans="1:8" ht="14.25">
      <c r="A142" s="126" t="s">
        <v>12555</v>
      </c>
      <c r="B142" s="126" t="s">
        <v>12887</v>
      </c>
      <c r="C142" s="192">
        <f>+VLOOKUP(A142,'LISTA NACIONAL'!A:B,2,0)</f>
        <v>267045.86200000002</v>
      </c>
      <c r="D142" s="652">
        <f t="shared" si="2"/>
        <v>0</v>
      </c>
      <c r="F142" s="241"/>
      <c r="H142" s="926"/>
    </row>
    <row r="143" spans="1:8" ht="14.25">
      <c r="A143" s="126" t="s">
        <v>12556</v>
      </c>
      <c r="B143" s="126" t="s">
        <v>12888</v>
      </c>
      <c r="C143" s="192">
        <f>+VLOOKUP(A143,'LISTA NACIONAL'!A:B,2,0)</f>
        <v>70275.226999999999</v>
      </c>
      <c r="D143" s="652">
        <f t="shared" si="2"/>
        <v>0</v>
      </c>
      <c r="F143" s="241"/>
      <c r="H143" s="926"/>
    </row>
    <row r="144" spans="1:8" ht="14.25">
      <c r="A144" s="126" t="s">
        <v>12558</v>
      </c>
      <c r="B144" s="126" t="s">
        <v>12889</v>
      </c>
      <c r="C144" s="192">
        <f>+VLOOKUP(A144,'LISTA NACIONAL'!A:B,2,0)</f>
        <v>98385.317999999999</v>
      </c>
      <c r="D144" s="652">
        <f t="shared" si="2"/>
        <v>0</v>
      </c>
      <c r="F144" s="241"/>
      <c r="H144" s="926"/>
    </row>
    <row r="145" spans="1:8" ht="14.25">
      <c r="A145" s="126" t="s">
        <v>12552</v>
      </c>
      <c r="B145" s="126" t="s">
        <v>12890</v>
      </c>
      <c r="C145" s="192">
        <f>+VLOOKUP(A145,'LISTA NACIONAL'!A:B,2,0)</f>
        <v>140550.454</v>
      </c>
      <c r="D145" s="652">
        <f t="shared" si="2"/>
        <v>0</v>
      </c>
      <c r="F145" s="241"/>
      <c r="H145" s="926"/>
    </row>
    <row r="146" spans="1:8" ht="14.25">
      <c r="A146" s="126" t="s">
        <v>12550</v>
      </c>
      <c r="B146" s="126" t="s">
        <v>12891</v>
      </c>
      <c r="C146" s="192">
        <f>+VLOOKUP(A146,'LISTA NACIONAL'!A:B,2,0)</f>
        <v>407596.31599999999</v>
      </c>
      <c r="D146" s="652">
        <f t="shared" si="2"/>
        <v>0</v>
      </c>
      <c r="F146" s="241"/>
      <c r="H146" s="926"/>
    </row>
    <row r="147" spans="1:8" ht="14.25">
      <c r="A147" s="126" t="s">
        <v>12551</v>
      </c>
      <c r="B147" s="126" t="s">
        <v>12892</v>
      </c>
      <c r="C147" s="192">
        <f>+VLOOKUP(A147,'LISTA NACIONAL'!A:B,2,0)</f>
        <v>81519.263000000006</v>
      </c>
      <c r="D147" s="652">
        <f t="shared" si="2"/>
        <v>0</v>
      </c>
      <c r="F147" s="241"/>
      <c r="H147" s="926"/>
    </row>
    <row r="148" spans="1:8" ht="14.25">
      <c r="A148" s="126" t="s">
        <v>12539</v>
      </c>
      <c r="B148" s="126" t="s">
        <v>12540</v>
      </c>
      <c r="C148" s="192">
        <f>+VLOOKUP(A148,'LISTA NACIONAL'!A:B,2,0)</f>
        <v>309210.99800000002</v>
      </c>
      <c r="D148" s="652">
        <f t="shared" si="2"/>
        <v>0</v>
      </c>
      <c r="F148" s="241"/>
      <c r="H148" s="926"/>
    </row>
    <row r="149" spans="1:8" ht="14.25">
      <c r="A149" s="126" t="s">
        <v>12565</v>
      </c>
      <c r="B149" s="126" t="s">
        <v>12893</v>
      </c>
      <c r="C149" s="192">
        <f>+VLOOKUP(A149,'LISTA NACIONAL'!A:B,2,0)</f>
        <v>61842.2</v>
      </c>
      <c r="D149" s="652">
        <f t="shared" si="2"/>
        <v>0</v>
      </c>
      <c r="F149" s="241"/>
      <c r="H149" s="926"/>
    </row>
    <row r="150" spans="1:8" ht="14.25">
      <c r="A150" s="126" t="s">
        <v>12798</v>
      </c>
      <c r="B150" s="126" t="s">
        <v>12894</v>
      </c>
      <c r="C150" s="192">
        <f>+VLOOKUP(A150,'LISTA NACIONAL'!A:B,2,0)</f>
        <v>61842.2</v>
      </c>
      <c r="D150" s="652">
        <f t="shared" si="2"/>
        <v>0</v>
      </c>
      <c r="F150" s="241"/>
      <c r="H150" s="926"/>
    </row>
    <row r="151" spans="1:8" ht="14.25">
      <c r="A151" s="126" t="s">
        <v>12799</v>
      </c>
      <c r="B151" s="126" t="s">
        <v>12895</v>
      </c>
      <c r="C151" s="192">
        <f>+VLOOKUP(A151,'LISTA NACIONAL'!A:B,2,0)</f>
        <v>61842.2</v>
      </c>
      <c r="D151" s="652">
        <f t="shared" si="2"/>
        <v>0</v>
      </c>
      <c r="F151" s="241"/>
      <c r="H151" s="926"/>
    </row>
    <row r="152" spans="1:8" ht="14.25">
      <c r="A152" s="126" t="s">
        <v>14246</v>
      </c>
      <c r="B152" s="126" t="s">
        <v>14261</v>
      </c>
      <c r="C152" s="192">
        <f>+VLOOKUP(A152,'LISTA NACIONAL'!A:B,2,0)</f>
        <v>61842.2</v>
      </c>
      <c r="D152" s="652">
        <f t="shared" si="2"/>
        <v>0</v>
      </c>
      <c r="F152" s="241"/>
      <c r="H152" s="926"/>
    </row>
    <row r="153" spans="1:8" ht="14.25">
      <c r="A153" s="126" t="s">
        <v>12553</v>
      </c>
      <c r="B153" s="126" t="s">
        <v>12896</v>
      </c>
      <c r="C153" s="192">
        <f>+VLOOKUP(A153,'LISTA NACIONAL'!A:B,2,0)</f>
        <v>140550.454</v>
      </c>
      <c r="D153" s="652">
        <f t="shared" si="2"/>
        <v>0</v>
      </c>
      <c r="F153" s="241"/>
      <c r="H153" s="926"/>
    </row>
    <row r="154" spans="1:8" ht="14.25">
      <c r="A154" s="126" t="s">
        <v>12547</v>
      </c>
      <c r="B154" s="126" t="s">
        <v>12897</v>
      </c>
      <c r="C154" s="192">
        <f>+VLOOKUP(A154,'LISTA NACIONAL'!A:B,2,0)</f>
        <v>210825.68100000001</v>
      </c>
      <c r="D154" s="652">
        <f t="shared" si="2"/>
        <v>0</v>
      </c>
      <c r="F154" s="241"/>
      <c r="H154" s="926"/>
    </row>
    <row r="155" spans="1:8" ht="14.25">
      <c r="A155" s="126" t="s">
        <v>12533</v>
      </c>
      <c r="B155" s="126" t="s">
        <v>12898</v>
      </c>
      <c r="C155" s="192">
        <f>+VLOOKUP(A155,'LISTA NACIONAL'!A:B,2,0)</f>
        <v>84330.271999999997</v>
      </c>
      <c r="D155" s="652">
        <f t="shared" si="2"/>
        <v>0</v>
      </c>
      <c r="F155" s="241"/>
      <c r="H155" s="926"/>
    </row>
    <row r="156" spans="1:8" ht="14.25">
      <c r="A156" s="126" t="s">
        <v>12800</v>
      </c>
      <c r="B156" s="126" t="s">
        <v>12862</v>
      </c>
      <c r="C156" s="192">
        <f>+VLOOKUP(A156,'LISTA NACIONAL'!A:B,2,0)</f>
        <v>210825.68100000001</v>
      </c>
      <c r="D156" s="652">
        <f t="shared" si="2"/>
        <v>0</v>
      </c>
      <c r="F156" s="241"/>
      <c r="H156" s="926"/>
    </row>
    <row r="157" spans="1:8" ht="14.25">
      <c r="A157" s="126" t="s">
        <v>12566</v>
      </c>
      <c r="B157" s="126" t="s">
        <v>12899</v>
      </c>
      <c r="C157" s="192">
        <f>+VLOOKUP(A157,'LISTA NACIONAL'!A:B,2,0)</f>
        <v>323266.04399999999</v>
      </c>
      <c r="D157" s="652">
        <f t="shared" si="2"/>
        <v>0</v>
      </c>
      <c r="F157" s="241"/>
      <c r="H157" s="926"/>
    </row>
    <row r="158" spans="1:8" ht="14.25">
      <c r="A158" s="126" t="s">
        <v>12554</v>
      </c>
      <c r="B158" s="126" t="s">
        <v>12900</v>
      </c>
      <c r="C158" s="192">
        <f>+VLOOKUP(A158,'LISTA NACIONAL'!A:B,2,0)</f>
        <v>309210.99800000002</v>
      </c>
      <c r="D158" s="652">
        <f t="shared" si="2"/>
        <v>0</v>
      </c>
      <c r="F158" s="241"/>
      <c r="H158" s="926"/>
    </row>
    <row r="159" spans="1:8" ht="14.25">
      <c r="A159" s="126" t="s">
        <v>14247</v>
      </c>
      <c r="B159" s="126" t="s">
        <v>14262</v>
      </c>
      <c r="C159" s="192">
        <f>+VLOOKUP(A159,'LISTA NACIONAL'!A:B,2,0)</f>
        <v>219258.70800000001</v>
      </c>
      <c r="D159" s="652">
        <f t="shared" si="2"/>
        <v>0</v>
      </c>
      <c r="F159" s="241"/>
      <c r="H159" s="926"/>
    </row>
    <row r="160" spans="1:8" ht="14.25">
      <c r="A160" s="126" t="s">
        <v>14248</v>
      </c>
      <c r="B160" s="126" t="s">
        <v>14263</v>
      </c>
      <c r="C160" s="192">
        <f>+VLOOKUP(A160,'LISTA NACIONAL'!A:B,2,0)</f>
        <v>449761.45199999999</v>
      </c>
      <c r="D160" s="652">
        <f t="shared" si="2"/>
        <v>0</v>
      </c>
      <c r="F160" s="241"/>
      <c r="H160" s="926"/>
    </row>
    <row r="161" spans="1:8" ht="14.25">
      <c r="A161" s="126" t="s">
        <v>12801</v>
      </c>
      <c r="B161" s="126" t="s">
        <v>16922</v>
      </c>
      <c r="C161" s="192">
        <f>+VLOOKUP(A161,'LISTA NACIONAL'!A:B,2,0)</f>
        <v>182715.59</v>
      </c>
      <c r="D161" s="652">
        <f t="shared" si="2"/>
        <v>0</v>
      </c>
      <c r="F161" s="241"/>
      <c r="H161" s="926"/>
    </row>
    <row r="162" spans="1:8" ht="14.25">
      <c r="A162" s="126" t="s">
        <v>12802</v>
      </c>
      <c r="B162" s="126" t="s">
        <v>12901</v>
      </c>
      <c r="C162" s="192">
        <f>+VLOOKUP(A162,'LISTA NACIONAL'!A:B,2,0)</f>
        <v>182715.59</v>
      </c>
      <c r="D162" s="652">
        <f t="shared" si="2"/>
        <v>0</v>
      </c>
      <c r="F162" s="241"/>
      <c r="H162" s="926"/>
    </row>
    <row r="163" spans="1:8" ht="14.25">
      <c r="A163" s="126" t="s">
        <v>12531</v>
      </c>
      <c r="B163" s="126" t="s">
        <v>12902</v>
      </c>
      <c r="C163" s="192">
        <f>+VLOOKUP(A163,'LISTA NACIONAL'!A:B,2,0)</f>
        <v>210825.68100000001</v>
      </c>
      <c r="D163" s="652">
        <f t="shared" si="2"/>
        <v>0</v>
      </c>
      <c r="F163" s="241"/>
      <c r="H163" s="926"/>
    </row>
    <row r="164" spans="1:8" ht="14.25">
      <c r="A164" s="126" t="s">
        <v>12803</v>
      </c>
      <c r="B164" s="126" t="s">
        <v>12903</v>
      </c>
      <c r="C164" s="192">
        <f>+VLOOKUP(A164,'LISTA NACIONAL'!A:B,2,0)</f>
        <v>140550.454</v>
      </c>
      <c r="D164" s="652">
        <f t="shared" si="2"/>
        <v>0</v>
      </c>
      <c r="F164" s="241"/>
      <c r="H164" s="926"/>
    </row>
    <row r="165" spans="1:8" ht="14.25">
      <c r="A165" s="126" t="s">
        <v>12804</v>
      </c>
      <c r="B165" s="126" t="s">
        <v>12904</v>
      </c>
      <c r="C165" s="192">
        <f>+VLOOKUP(A165,'LISTA NACIONAL'!A:B,2,0)</f>
        <v>309210.99800000002</v>
      </c>
      <c r="D165" s="652">
        <f t="shared" si="2"/>
        <v>0</v>
      </c>
      <c r="F165" s="241"/>
      <c r="H165" s="926"/>
    </row>
    <row r="166" spans="1:8" ht="14.25">
      <c r="A166" s="126" t="s">
        <v>12805</v>
      </c>
      <c r="B166" s="126" t="s">
        <v>12905</v>
      </c>
      <c r="C166" s="192">
        <f>+VLOOKUP(A166,'LISTA NACIONAL'!A:B,2,0)</f>
        <v>238935.77100000001</v>
      </c>
      <c r="D166" s="652">
        <f t="shared" si="2"/>
        <v>0</v>
      </c>
      <c r="E166" s="201"/>
      <c r="F166" s="200"/>
      <c r="G166" s="7"/>
      <c r="H166" s="926"/>
    </row>
    <row r="167" spans="1:8" ht="14.25">
      <c r="A167" s="126" t="s">
        <v>12806</v>
      </c>
      <c r="B167" s="126" t="s">
        <v>12906</v>
      </c>
      <c r="C167" s="192">
        <f>+VLOOKUP(A167,'LISTA NACIONAL'!A:B,2,0)</f>
        <v>106818.345</v>
      </c>
      <c r="D167" s="652">
        <f t="shared" si="2"/>
        <v>0</v>
      </c>
      <c r="E167" s="7"/>
      <c r="F167" s="200"/>
      <c r="G167" s="113"/>
      <c r="H167" s="926"/>
    </row>
    <row r="168" spans="1:8" ht="14.25">
      <c r="A168" s="126" t="s">
        <v>14249</v>
      </c>
      <c r="B168" s="126" t="s">
        <v>14264</v>
      </c>
      <c r="C168" s="192">
        <f>+VLOOKUP(A168,'LISTA NACIONAL'!A:B,2,0)</f>
        <v>42165.135999999999</v>
      </c>
      <c r="D168" s="652">
        <f t="shared" si="2"/>
        <v>0</v>
      </c>
      <c r="E168" s="7"/>
      <c r="F168" s="200"/>
      <c r="G168" s="113"/>
      <c r="H168" s="926"/>
    </row>
    <row r="169" spans="1:8" ht="14.25">
      <c r="A169" s="126" t="s">
        <v>14250</v>
      </c>
      <c r="B169" s="126" t="s">
        <v>14265</v>
      </c>
      <c r="C169" s="192">
        <f>+VLOOKUP(A169,'LISTA NACIONAL'!A:B,2,0)</f>
        <v>42165.135999999999</v>
      </c>
      <c r="D169" s="652">
        <f t="shared" si="2"/>
        <v>0</v>
      </c>
      <c r="E169" s="7"/>
      <c r="F169" s="200"/>
      <c r="G169" s="113"/>
      <c r="H169" s="926"/>
    </row>
    <row r="170" spans="1:8" ht="14.25">
      <c r="A170" s="126" t="s">
        <v>12807</v>
      </c>
      <c r="B170" s="126" t="s">
        <v>12907</v>
      </c>
      <c r="C170" s="192">
        <f>+VLOOKUP(A170,'LISTA NACIONAL'!A:B,2,0)</f>
        <v>33732.108999999997</v>
      </c>
      <c r="D170" s="652">
        <f t="shared" si="2"/>
        <v>0</v>
      </c>
      <c r="E170" s="7"/>
      <c r="F170" s="200"/>
      <c r="G170" s="113"/>
      <c r="H170" s="926"/>
    </row>
    <row r="171" spans="1:8" ht="14.25">
      <c r="A171" s="126" t="s">
        <v>14251</v>
      </c>
      <c r="B171" s="126" t="s">
        <v>14266</v>
      </c>
      <c r="C171" s="192">
        <f>+VLOOKUP(A171,'LISTA NACIONAL'!A:B,2,0)</f>
        <v>140550.454</v>
      </c>
      <c r="D171" s="652">
        <f t="shared" si="2"/>
        <v>0</v>
      </c>
      <c r="E171" s="7"/>
      <c r="F171" s="200"/>
      <c r="G171" s="113"/>
      <c r="H171" s="926"/>
    </row>
    <row r="172" spans="1:8" ht="14.25">
      <c r="A172" s="126" t="s">
        <v>14252</v>
      </c>
      <c r="B172" s="126" t="s">
        <v>16923</v>
      </c>
      <c r="C172" s="192">
        <f>+VLOOKUP(A172,'LISTA NACIONAL'!A:B,2,0)</f>
        <v>140371.125</v>
      </c>
      <c r="D172" s="652">
        <f t="shared" si="2"/>
        <v>0</v>
      </c>
      <c r="E172" s="7"/>
      <c r="F172" s="200"/>
      <c r="G172" s="113"/>
      <c r="H172" s="926"/>
    </row>
    <row r="173" spans="1:8" ht="14.25">
      <c r="A173" s="126" t="s">
        <v>14253</v>
      </c>
      <c r="B173" s="126" t="s">
        <v>14267</v>
      </c>
      <c r="C173" s="192">
        <f>+VLOOKUP(A173,'LISTA NACIONAL'!A:B,2,0)</f>
        <v>140550.454</v>
      </c>
      <c r="D173" s="652">
        <f t="shared" si="2"/>
        <v>0</v>
      </c>
      <c r="E173" s="7"/>
      <c r="F173" s="200"/>
      <c r="G173" s="113"/>
      <c r="H173" s="926"/>
    </row>
    <row r="174" spans="1:8" ht="14.25">
      <c r="A174" s="126" t="s">
        <v>14254</v>
      </c>
      <c r="B174" s="126" t="s">
        <v>14268</v>
      </c>
      <c r="C174" s="192">
        <f>+VLOOKUP(A174,'LISTA NACIONAL'!A:B,2,0)</f>
        <v>120873.39</v>
      </c>
      <c r="D174" s="652">
        <f t="shared" si="2"/>
        <v>0</v>
      </c>
      <c r="E174" s="7"/>
      <c r="F174" s="200"/>
      <c r="G174" s="113"/>
      <c r="H174" s="926"/>
    </row>
    <row r="175" spans="1:8" ht="14.25">
      <c r="A175" s="126" t="s">
        <v>14255</v>
      </c>
      <c r="B175" s="126" t="s">
        <v>15921</v>
      </c>
      <c r="C175" s="192">
        <f>+VLOOKUP(A175,'LISTA NACIONAL'!A:B,2,0)</f>
        <v>309210.99800000002</v>
      </c>
      <c r="D175" s="652">
        <f t="shared" si="2"/>
        <v>0</v>
      </c>
      <c r="E175" s="7"/>
      <c r="F175" s="200"/>
      <c r="G175" s="113"/>
      <c r="H175" s="926"/>
    </row>
    <row r="176" spans="1:8" ht="14.25">
      <c r="A176" s="126" t="s">
        <v>14256</v>
      </c>
      <c r="B176" s="126" t="s">
        <v>14269</v>
      </c>
      <c r="C176" s="192">
        <f>+VLOOKUP(A176,'LISTA NACIONAL'!A:B,2,0)</f>
        <v>120873.39</v>
      </c>
      <c r="D176" s="652">
        <f t="shared" si="2"/>
        <v>0</v>
      </c>
      <c r="E176" s="7"/>
      <c r="F176" s="200"/>
      <c r="G176" s="113"/>
      <c r="H176" s="926"/>
    </row>
    <row r="177" spans="1:8" ht="14.25">
      <c r="A177" s="126" t="s">
        <v>14257</v>
      </c>
      <c r="B177" s="126" t="s">
        <v>14270</v>
      </c>
      <c r="C177" s="192">
        <f>+VLOOKUP(A177,'LISTA NACIONAL'!A:B,2,0)</f>
        <v>168660.54500000001</v>
      </c>
      <c r="D177" s="652">
        <f t="shared" si="2"/>
        <v>0</v>
      </c>
      <c r="E177" s="7"/>
      <c r="F177" s="200"/>
      <c r="G177" s="113"/>
      <c r="H177" s="926"/>
    </row>
    <row r="178" spans="1:8" ht="14.25">
      <c r="A178" s="126" t="s">
        <v>14258</v>
      </c>
      <c r="B178" s="126" t="s">
        <v>14271</v>
      </c>
      <c r="C178" s="192">
        <f>+VLOOKUP(A178,'LISTA NACIONAL'!A:B,2,0)</f>
        <v>196770.63500000001</v>
      </c>
      <c r="D178" s="652">
        <f t="shared" si="2"/>
        <v>0</v>
      </c>
      <c r="E178" s="7"/>
      <c r="F178" s="200"/>
      <c r="G178" s="113"/>
      <c r="H178" s="926"/>
    </row>
    <row r="179" spans="1:8" ht="14.25">
      <c r="A179" s="126" t="s">
        <v>14259</v>
      </c>
      <c r="B179" s="126" t="s">
        <v>14272</v>
      </c>
      <c r="C179" s="192">
        <f>+VLOOKUP(A179,'LISTA NACIONAL'!A:B,2,0)</f>
        <v>196770.63500000001</v>
      </c>
      <c r="D179" s="652">
        <f t="shared" si="2"/>
        <v>0</v>
      </c>
      <c r="E179" s="7"/>
      <c r="F179" s="200"/>
      <c r="G179" s="113"/>
      <c r="H179" s="926"/>
    </row>
    <row r="180" spans="1:8" ht="14.25">
      <c r="A180" s="126" t="s">
        <v>14260</v>
      </c>
      <c r="B180" s="126" t="s">
        <v>16924</v>
      </c>
      <c r="C180" s="192">
        <f>+VLOOKUP(A180,'LISTA NACIONAL'!A:B,2,0)</f>
        <v>196770.63500000001</v>
      </c>
      <c r="D180" s="652">
        <f t="shared" si="2"/>
        <v>0</v>
      </c>
      <c r="E180" s="7"/>
      <c r="F180" s="200"/>
      <c r="G180" s="113"/>
      <c r="H180" s="926"/>
    </row>
    <row r="181" spans="1:8" ht="14.25">
      <c r="A181" s="126" t="s">
        <v>15757</v>
      </c>
      <c r="B181" s="126" t="s">
        <v>15758</v>
      </c>
      <c r="C181" s="192">
        <f>+VLOOKUP(A181,'LISTA NACIONAL'!A:B,2,0)</f>
        <v>477871.54300000001</v>
      </c>
      <c r="D181" s="652">
        <f t="shared" si="2"/>
        <v>0</v>
      </c>
      <c r="E181" s="7"/>
      <c r="F181" s="200"/>
      <c r="G181" s="113"/>
      <c r="H181" s="926"/>
    </row>
    <row r="182" spans="1:8" ht="14.25">
      <c r="A182" s="126" t="s">
        <v>15759</v>
      </c>
      <c r="B182" s="126" t="s">
        <v>15760</v>
      </c>
      <c r="C182" s="192">
        <f>+VLOOKUP(A182,'LISTA NACIONAL'!A:B,2,0)</f>
        <v>61842.2</v>
      </c>
      <c r="D182" s="652">
        <f t="shared" si="2"/>
        <v>0</v>
      </c>
      <c r="E182" s="7"/>
      <c r="F182" s="200"/>
      <c r="G182" s="113"/>
      <c r="H182" s="926"/>
    </row>
    <row r="183" spans="1:8" ht="14.25">
      <c r="A183" s="126" t="s">
        <v>15761</v>
      </c>
      <c r="B183" s="126" t="s">
        <v>15760</v>
      </c>
      <c r="C183" s="192">
        <f>+VLOOKUP(A183,'LISTA NACIONAL'!A:B,2,0)</f>
        <v>61842.2</v>
      </c>
      <c r="D183" s="652">
        <f t="shared" si="2"/>
        <v>0</v>
      </c>
      <c r="E183" s="7"/>
      <c r="F183" s="200"/>
      <c r="G183" s="113"/>
      <c r="H183" s="926"/>
    </row>
    <row r="184" spans="1:8" ht="14.25">
      <c r="A184" s="126" t="s">
        <v>15762</v>
      </c>
      <c r="B184" s="126" t="s">
        <v>15760</v>
      </c>
      <c r="C184" s="192">
        <f>+VLOOKUP(A184,'LISTA NACIONAL'!A:B,2,0)</f>
        <v>61842.2</v>
      </c>
      <c r="D184" s="652">
        <f t="shared" si="2"/>
        <v>0</v>
      </c>
      <c r="E184" s="7"/>
      <c r="F184" s="200"/>
      <c r="G184" s="113"/>
      <c r="H184" s="926"/>
    </row>
    <row r="185" spans="1:8" ht="14.25">
      <c r="A185" s="126" t="s">
        <v>15763</v>
      </c>
      <c r="B185" s="126" t="s">
        <v>15764</v>
      </c>
      <c r="C185" s="192">
        <f>+VLOOKUP(A185,'LISTA NACIONAL'!A:B,2,0)</f>
        <v>140550.454</v>
      </c>
      <c r="D185" s="652">
        <f t="shared" si="2"/>
        <v>0</v>
      </c>
      <c r="E185" s="7"/>
      <c r="F185" s="200"/>
      <c r="G185" s="113"/>
      <c r="H185" s="926"/>
    </row>
    <row r="186" spans="1:8" ht="14.25">
      <c r="A186" s="126" t="s">
        <v>15765</v>
      </c>
      <c r="B186" s="126" t="s">
        <v>15766</v>
      </c>
      <c r="C186" s="192">
        <f>+VLOOKUP(A186,'LISTA NACIONAL'!A:B,2,0)</f>
        <v>421651.36099999998</v>
      </c>
      <c r="D186" s="652">
        <f t="shared" si="2"/>
        <v>0</v>
      </c>
      <c r="E186" s="7"/>
      <c r="F186" s="200"/>
      <c r="G186" s="113"/>
      <c r="H186" s="926"/>
    </row>
    <row r="187" spans="1:8" ht="14.25">
      <c r="A187" s="126" t="s">
        <v>14476</v>
      </c>
      <c r="B187" s="126" t="s">
        <v>14477</v>
      </c>
      <c r="C187" s="192">
        <f>+VLOOKUP(A187,'LISTA NACIONAL'!A:B,2,0)</f>
        <v>84330.271999999997</v>
      </c>
      <c r="D187" s="652">
        <f t="shared" si="2"/>
        <v>0</v>
      </c>
      <c r="E187" s="7"/>
      <c r="F187" s="200"/>
      <c r="G187" s="113"/>
      <c r="H187" s="926"/>
    </row>
    <row r="188" spans="1:8" ht="14.25">
      <c r="A188" s="126" t="s">
        <v>15767</v>
      </c>
      <c r="B188" s="126" t="s">
        <v>15768</v>
      </c>
      <c r="C188" s="192">
        <f>+VLOOKUP(A188,'LISTA NACIONAL'!A:B,2,0)</f>
        <v>252990.81700000001</v>
      </c>
      <c r="D188" s="652">
        <f t="shared" si="2"/>
        <v>0</v>
      </c>
      <c r="E188" s="7"/>
      <c r="F188" s="200"/>
      <c r="G188" s="113"/>
      <c r="H188" s="926"/>
    </row>
    <row r="189" spans="1:8" ht="14.25">
      <c r="A189" s="126" t="s">
        <v>15769</v>
      </c>
      <c r="B189" s="126" t="s">
        <v>15770</v>
      </c>
      <c r="C189" s="192">
        <f>+VLOOKUP(A189,'LISTA NACIONAL'!A:B,2,0)</f>
        <v>252990.81700000001</v>
      </c>
      <c r="D189" s="652">
        <f t="shared" si="2"/>
        <v>0</v>
      </c>
      <c r="E189" s="7"/>
      <c r="F189" s="200"/>
      <c r="G189" s="113"/>
      <c r="H189" s="926"/>
    </row>
    <row r="190" spans="1:8" ht="14.25">
      <c r="A190" s="126" t="s">
        <v>15771</v>
      </c>
      <c r="B190" s="126" t="s">
        <v>15772</v>
      </c>
      <c r="C190" s="192">
        <f>+VLOOKUP(A190,'LISTA NACIONAL'!A:B,2,0)</f>
        <v>33733.593000000001</v>
      </c>
      <c r="D190" s="652">
        <f t="shared" si="2"/>
        <v>0</v>
      </c>
      <c r="E190" s="7"/>
      <c r="F190" s="200"/>
      <c r="G190" s="113"/>
      <c r="H190" s="926"/>
    </row>
    <row r="191" spans="1:8" ht="14.25">
      <c r="A191" s="126" t="s">
        <v>15773</v>
      </c>
      <c r="B191" s="126" t="s">
        <v>15774</v>
      </c>
      <c r="C191" s="192">
        <f>+VLOOKUP(A191,'LISTA NACIONAL'!A:B,2,0)</f>
        <v>33733.593000000001</v>
      </c>
      <c r="D191" s="652">
        <f t="shared" si="2"/>
        <v>0</v>
      </c>
      <c r="E191" s="7"/>
      <c r="F191" s="200"/>
      <c r="G191" s="113"/>
      <c r="H191" s="926"/>
    </row>
    <row r="192" spans="1:8" ht="14.25">
      <c r="A192" s="126" t="s">
        <v>15239</v>
      </c>
      <c r="B192" s="126" t="s">
        <v>15240</v>
      </c>
      <c r="C192" s="192">
        <f>+VLOOKUP(A192,'LISTA NACIONAL'!A:B,2,0)</f>
        <v>126495.408</v>
      </c>
      <c r="D192" s="652">
        <f t="shared" si="2"/>
        <v>0</v>
      </c>
      <c r="E192" s="7"/>
      <c r="F192" s="200"/>
      <c r="G192" s="113"/>
      <c r="H192" s="926"/>
    </row>
    <row r="193" spans="1:8" ht="14.25">
      <c r="A193" s="126" t="s">
        <v>15775</v>
      </c>
      <c r="B193" s="126" t="s">
        <v>15776</v>
      </c>
      <c r="C193" s="192">
        <f>+VLOOKUP(A193,'LISTA NACIONAL'!A:B,2,0)</f>
        <v>168660.54500000001</v>
      </c>
      <c r="D193" s="652">
        <f t="shared" si="2"/>
        <v>0</v>
      </c>
      <c r="E193" s="7"/>
      <c r="F193" s="200"/>
      <c r="G193" s="113"/>
      <c r="H193" s="926"/>
    </row>
    <row r="194" spans="1:8" ht="14.25">
      <c r="A194" s="126" t="s">
        <v>15777</v>
      </c>
      <c r="B194" s="126" t="s">
        <v>15778</v>
      </c>
      <c r="C194" s="192">
        <f>+VLOOKUP(A194,'LISTA NACIONAL'!A:B,2,0)</f>
        <v>505981.63400000002</v>
      </c>
      <c r="D194" s="652">
        <f t="shared" si="2"/>
        <v>0</v>
      </c>
      <c r="E194" s="7"/>
      <c r="F194" s="200"/>
      <c r="G194" s="113"/>
      <c r="H194" s="926"/>
    </row>
    <row r="195" spans="1:8" ht="14.25">
      <c r="A195" s="126" t="s">
        <v>15779</v>
      </c>
      <c r="B195" s="126" t="s">
        <v>16925</v>
      </c>
      <c r="C195" s="192">
        <f>+VLOOKUP(A195,'LISTA NACIONAL'!A:B,2,0)</f>
        <v>126495.408</v>
      </c>
      <c r="D195" s="652">
        <f t="shared" si="2"/>
        <v>0</v>
      </c>
      <c r="E195" s="7"/>
      <c r="F195" s="200"/>
      <c r="G195" s="113"/>
      <c r="H195" s="926"/>
    </row>
    <row r="196" spans="1:8" ht="14.25">
      <c r="A196" s="126" t="s">
        <v>15780</v>
      </c>
      <c r="B196" s="126" t="s">
        <v>15781</v>
      </c>
      <c r="C196" s="192">
        <f>+VLOOKUP(A196,'LISTA NACIONAL'!A:B,2,0)</f>
        <v>140550.454</v>
      </c>
      <c r="D196" s="652">
        <f t="shared" si="2"/>
        <v>0</v>
      </c>
      <c r="E196" s="7"/>
      <c r="F196" s="200"/>
      <c r="G196" s="113"/>
      <c r="H196" s="926"/>
    </row>
    <row r="197" spans="1:8" ht="14.25">
      <c r="A197" s="126" t="s">
        <v>15782</v>
      </c>
      <c r="B197" s="126" t="s">
        <v>15783</v>
      </c>
      <c r="C197" s="192">
        <f>+VLOOKUP(A197,'LISTA NACIONAL'!A:B,2,0)</f>
        <v>210825.68100000001</v>
      </c>
      <c r="D197" s="652">
        <f t="shared" si="2"/>
        <v>0</v>
      </c>
      <c r="E197" s="7"/>
      <c r="F197" s="200"/>
      <c r="G197" s="113"/>
      <c r="H197" s="926"/>
    </row>
    <row r="198" spans="1:8" ht="14.25">
      <c r="A198" s="126" t="s">
        <v>15784</v>
      </c>
      <c r="B198" s="126" t="s">
        <v>15785</v>
      </c>
      <c r="C198" s="192">
        <f>+VLOOKUP(A198,'LISTA NACIONAL'!A:B,2,0)</f>
        <v>238935.77100000001</v>
      </c>
      <c r="D198" s="652">
        <f t="shared" si="2"/>
        <v>0</v>
      </c>
      <c r="E198" s="7"/>
      <c r="F198" s="200"/>
      <c r="G198" s="113"/>
      <c r="H198" s="926"/>
    </row>
    <row r="199" spans="1:8" ht="14.25">
      <c r="A199" s="126" t="s">
        <v>15786</v>
      </c>
      <c r="B199" s="126" t="s">
        <v>15787</v>
      </c>
      <c r="C199" s="192">
        <f>+VLOOKUP(A199,'LISTA NACIONAL'!A:B,2,0)</f>
        <v>163038.52600000001</v>
      </c>
      <c r="D199" s="652">
        <f t="shared" si="2"/>
        <v>0</v>
      </c>
      <c r="E199" s="7"/>
      <c r="F199" s="200"/>
      <c r="G199" s="113"/>
      <c r="H199" s="926"/>
    </row>
    <row r="200" spans="1:8" ht="14.25">
      <c r="A200" s="126" t="s">
        <v>15788</v>
      </c>
      <c r="B200" s="126" t="s">
        <v>16926</v>
      </c>
      <c r="C200" s="192">
        <f>+VLOOKUP(A200,'LISTA NACIONAL'!A:B,2,0)</f>
        <v>168660.54500000001</v>
      </c>
      <c r="D200" s="652">
        <f t="shared" si="2"/>
        <v>0</v>
      </c>
      <c r="E200" s="7"/>
      <c r="F200" s="200"/>
      <c r="G200" s="113"/>
      <c r="H200" s="926"/>
    </row>
    <row r="201" spans="1:8" ht="14.25">
      <c r="A201" s="126" t="s">
        <v>15789</v>
      </c>
      <c r="B201" s="126" t="s">
        <v>15790</v>
      </c>
      <c r="C201" s="192">
        <f>+VLOOKUP(A201,'LISTA NACIONAL'!A:B,2,0)</f>
        <v>168660.54500000001</v>
      </c>
      <c r="D201" s="652">
        <f t="shared" ref="D201:D272" si="3">+(C201*$F$8)*1.21</f>
        <v>0</v>
      </c>
      <c r="E201" s="7"/>
      <c r="F201" s="200"/>
      <c r="G201" s="113"/>
      <c r="H201" s="926"/>
    </row>
    <row r="202" spans="1:8" ht="14.25">
      <c r="A202" s="126" t="s">
        <v>15791</v>
      </c>
      <c r="B202" s="126" t="s">
        <v>15792</v>
      </c>
      <c r="C202" s="192">
        <f>+VLOOKUP(A202,'LISTA NACIONAL'!A:B,2,0)</f>
        <v>165849.535</v>
      </c>
      <c r="D202" s="652">
        <f t="shared" si="3"/>
        <v>0</v>
      </c>
      <c r="E202" s="7"/>
      <c r="F202" s="200"/>
      <c r="G202" s="113"/>
      <c r="H202" s="926"/>
    </row>
    <row r="203" spans="1:8" ht="14.25">
      <c r="A203" s="126" t="s">
        <v>15574</v>
      </c>
      <c r="B203" s="126" t="s">
        <v>15575</v>
      </c>
      <c r="C203" s="192">
        <f>+VLOOKUP(A203,'LISTA NACIONAL'!A:B,2,0)</f>
        <v>182715.59</v>
      </c>
      <c r="D203" s="652">
        <f t="shared" si="3"/>
        <v>0</v>
      </c>
      <c r="E203" s="7"/>
      <c r="F203" s="200"/>
      <c r="G203" s="113"/>
      <c r="H203" s="926"/>
    </row>
    <row r="204" spans="1:8" ht="14.25">
      <c r="A204" s="126" t="s">
        <v>15793</v>
      </c>
      <c r="B204" s="126" t="s">
        <v>15794</v>
      </c>
      <c r="C204" s="192">
        <f>+VLOOKUP(A204,'LISTA NACIONAL'!A:B,2,0)</f>
        <v>252990.81700000001</v>
      </c>
      <c r="D204" s="652">
        <f t="shared" si="3"/>
        <v>0</v>
      </c>
      <c r="E204" s="7"/>
      <c r="F204" s="200"/>
      <c r="G204" s="113"/>
      <c r="H204" s="926"/>
    </row>
    <row r="205" spans="1:8" ht="14.25">
      <c r="A205" s="126" t="s">
        <v>15795</v>
      </c>
      <c r="B205" s="126" t="s">
        <v>15796</v>
      </c>
      <c r="C205" s="192">
        <f>+VLOOKUP(A205,'LISTA NACIONAL'!A:B,2,0)</f>
        <v>252990.81700000001</v>
      </c>
      <c r="D205" s="652">
        <f t="shared" si="3"/>
        <v>0</v>
      </c>
      <c r="E205" s="7"/>
      <c r="F205" s="200"/>
      <c r="G205" s="113"/>
      <c r="H205" s="926"/>
    </row>
    <row r="206" spans="1:8" ht="14.25">
      <c r="A206" s="126" t="s">
        <v>15797</v>
      </c>
      <c r="B206" s="126" t="s">
        <v>15798</v>
      </c>
      <c r="C206" s="192">
        <f>+VLOOKUP(A206,'LISTA NACIONAL'!A:B,2,0)</f>
        <v>112440.363</v>
      </c>
      <c r="D206" s="652">
        <f t="shared" si="3"/>
        <v>0</v>
      </c>
      <c r="E206" s="7"/>
      <c r="F206" s="200"/>
      <c r="G206" s="113"/>
      <c r="H206" s="926"/>
    </row>
    <row r="207" spans="1:8" ht="14.25">
      <c r="A207" s="126" t="s">
        <v>15799</v>
      </c>
      <c r="B207" s="126" t="s">
        <v>15800</v>
      </c>
      <c r="C207" s="192">
        <f>+VLOOKUP(A207,'LISTA NACIONAL'!A:B,2,0)</f>
        <v>548146.77</v>
      </c>
      <c r="D207" s="652">
        <f t="shared" si="3"/>
        <v>0</v>
      </c>
      <c r="E207" s="7"/>
      <c r="F207" s="200"/>
      <c r="G207" s="113"/>
      <c r="H207" s="926"/>
    </row>
    <row r="208" spans="1:8" ht="14.25">
      <c r="A208" s="126" t="s">
        <v>15801</v>
      </c>
      <c r="B208" s="126" t="s">
        <v>15800</v>
      </c>
      <c r="C208" s="192">
        <f>+VLOOKUP(A208,'LISTA NACIONAL'!A:B,2,0)</f>
        <v>548146.77</v>
      </c>
      <c r="D208" s="652">
        <f t="shared" si="3"/>
        <v>0</v>
      </c>
      <c r="E208" s="7"/>
      <c r="F208" s="200"/>
      <c r="G208" s="113"/>
      <c r="H208" s="926"/>
    </row>
    <row r="209" spans="1:8" ht="14.25">
      <c r="A209" s="126" t="s">
        <v>15802</v>
      </c>
      <c r="B209" s="126" t="s">
        <v>15803</v>
      </c>
      <c r="C209" s="192">
        <f>+VLOOKUP(A209,'LISTA NACIONAL'!A:B,2,0)</f>
        <v>140550.454</v>
      </c>
      <c r="D209" s="652">
        <f t="shared" si="3"/>
        <v>0</v>
      </c>
      <c r="E209" s="7"/>
      <c r="F209" s="200"/>
      <c r="G209" s="113"/>
      <c r="H209" s="926"/>
    </row>
    <row r="210" spans="1:8" ht="14.25">
      <c r="A210" s="126" t="s">
        <v>15804</v>
      </c>
      <c r="B210" s="126" t="s">
        <v>15805</v>
      </c>
      <c r="C210" s="192">
        <f>+VLOOKUP(A210,'LISTA NACIONAL'!A:B,2,0)</f>
        <v>267045.86200000002</v>
      </c>
      <c r="D210" s="652">
        <f t="shared" si="3"/>
        <v>0</v>
      </c>
      <c r="E210" s="7"/>
      <c r="F210" s="200"/>
      <c r="G210" s="113"/>
      <c r="H210" s="926"/>
    </row>
    <row r="211" spans="1:8" ht="14.25">
      <c r="A211" s="126" t="s">
        <v>15806</v>
      </c>
      <c r="B211" s="126" t="s">
        <v>15807</v>
      </c>
      <c r="C211" s="192">
        <f>+VLOOKUP(A211,'LISTA NACIONAL'!A:B,2,0)</f>
        <v>267045.86200000002</v>
      </c>
      <c r="D211" s="652">
        <f t="shared" si="3"/>
        <v>0</v>
      </c>
      <c r="E211" s="7"/>
      <c r="F211" s="200"/>
      <c r="G211" s="113"/>
      <c r="H211" s="926"/>
    </row>
    <row r="212" spans="1:8" ht="14.25">
      <c r="A212" s="126" t="s">
        <v>15808</v>
      </c>
      <c r="B212" s="126" t="s">
        <v>15809</v>
      </c>
      <c r="C212" s="192">
        <f>+VLOOKUP(A212,'LISTA NACIONAL'!A:B,2,0)</f>
        <v>199581.644</v>
      </c>
      <c r="D212" s="652">
        <f t="shared" si="3"/>
        <v>0</v>
      </c>
      <c r="E212" s="7"/>
      <c r="F212" s="200"/>
      <c r="G212" s="113"/>
      <c r="H212" s="926"/>
    </row>
    <row r="213" spans="1:8" ht="14.25">
      <c r="A213" s="126" t="s">
        <v>15810</v>
      </c>
      <c r="B213" s="126" t="s">
        <v>15811</v>
      </c>
      <c r="C213" s="192">
        <f>+VLOOKUP(A213,'LISTA NACIONAL'!A:B,2,0)</f>
        <v>126495.408</v>
      </c>
      <c r="D213" s="652">
        <f t="shared" si="3"/>
        <v>0</v>
      </c>
      <c r="E213" s="7"/>
      <c r="F213" s="200"/>
      <c r="G213" s="113"/>
      <c r="H213" s="926"/>
    </row>
    <row r="214" spans="1:8" ht="14.25">
      <c r="A214" s="126" t="s">
        <v>15812</v>
      </c>
      <c r="B214" s="126" t="s">
        <v>15813</v>
      </c>
      <c r="C214" s="192">
        <f>+VLOOKUP(A214,'LISTA NACIONAL'!A:B,2,0)</f>
        <v>421651.36099999998</v>
      </c>
      <c r="D214" s="652">
        <f t="shared" si="3"/>
        <v>0</v>
      </c>
      <c r="E214" s="7"/>
      <c r="F214" s="200"/>
      <c r="G214" s="113"/>
      <c r="H214" s="926"/>
    </row>
    <row r="215" spans="1:8" ht="14.25">
      <c r="A215" s="126" t="s">
        <v>15814</v>
      </c>
      <c r="B215" s="126" t="s">
        <v>15815</v>
      </c>
      <c r="C215" s="192">
        <f>+VLOOKUP(A215,'LISTA NACIONAL'!A:B,2,0)</f>
        <v>112791.6</v>
      </c>
      <c r="D215" s="652">
        <f t="shared" si="3"/>
        <v>0</v>
      </c>
      <c r="E215" s="7"/>
      <c r="F215" s="200"/>
      <c r="G215" s="113"/>
      <c r="H215" s="926"/>
    </row>
    <row r="216" spans="1:8" ht="14.25">
      <c r="A216" s="126" t="s">
        <v>15816</v>
      </c>
      <c r="B216" s="126" t="s">
        <v>15817</v>
      </c>
      <c r="C216" s="192">
        <f>+VLOOKUP(A216,'LISTA NACIONAL'!A:B,2,0)</f>
        <v>238935.77100000001</v>
      </c>
      <c r="D216" s="652">
        <f t="shared" si="3"/>
        <v>0</v>
      </c>
      <c r="E216" s="7"/>
      <c r="F216" s="200"/>
      <c r="G216" s="113"/>
      <c r="H216" s="926"/>
    </row>
    <row r="217" spans="1:8" ht="14.25">
      <c r="A217" s="126" t="s">
        <v>15818</v>
      </c>
      <c r="B217" s="126" t="s">
        <v>15817</v>
      </c>
      <c r="C217" s="192">
        <f>+VLOOKUP(A217,'LISTA NACIONAL'!A:B,2,0)</f>
        <v>238935.77100000001</v>
      </c>
      <c r="D217" s="652">
        <f t="shared" si="3"/>
        <v>0</v>
      </c>
      <c r="E217" s="7"/>
      <c r="F217" s="200"/>
      <c r="G217" s="113"/>
      <c r="H217" s="926"/>
    </row>
    <row r="218" spans="1:8" ht="14.25">
      <c r="A218" s="126" t="s">
        <v>15819</v>
      </c>
      <c r="B218" s="126" t="s">
        <v>15820</v>
      </c>
      <c r="C218" s="192">
        <f>+VLOOKUP(A218,'LISTA NACIONAL'!A:B,2,0)</f>
        <v>154605.49900000001</v>
      </c>
      <c r="D218" s="652">
        <f t="shared" si="3"/>
        <v>0</v>
      </c>
      <c r="E218" s="7"/>
      <c r="F218" s="200"/>
      <c r="G218" s="113"/>
      <c r="H218" s="926"/>
    </row>
    <row r="219" spans="1:8" ht="14.25">
      <c r="A219" s="126" t="s">
        <v>15821</v>
      </c>
      <c r="B219" s="126" t="s">
        <v>15822</v>
      </c>
      <c r="C219" s="192">
        <f>+VLOOKUP(A219,'LISTA NACIONAL'!A:B,2,0)</f>
        <v>477871.54300000001</v>
      </c>
      <c r="D219" s="652">
        <f t="shared" si="3"/>
        <v>0</v>
      </c>
      <c r="E219" s="7"/>
      <c r="F219" s="200"/>
      <c r="G219" s="113"/>
      <c r="H219" s="926"/>
    </row>
    <row r="220" spans="1:8" ht="14.25">
      <c r="A220" s="126" t="s">
        <v>15823</v>
      </c>
      <c r="B220" s="126" t="s">
        <v>15824</v>
      </c>
      <c r="C220" s="192">
        <f>+VLOOKUP(A220,'LISTA NACIONAL'!A:B,2,0)</f>
        <v>477871.54300000001</v>
      </c>
      <c r="D220" s="652">
        <f t="shared" si="3"/>
        <v>0</v>
      </c>
      <c r="E220" s="7"/>
      <c r="F220" s="200"/>
      <c r="G220" s="113"/>
      <c r="H220" s="926"/>
    </row>
    <row r="221" spans="1:8" ht="14.25">
      <c r="A221" s="126" t="s">
        <v>15825</v>
      </c>
      <c r="B221" s="126" t="s">
        <v>15826</v>
      </c>
      <c r="C221" s="192">
        <f>+VLOOKUP(A221,'LISTA NACIONAL'!A:B,2,0)</f>
        <v>449761.45199999999</v>
      </c>
      <c r="D221" s="652">
        <f t="shared" si="3"/>
        <v>0</v>
      </c>
      <c r="E221" s="7"/>
      <c r="F221" s="200"/>
      <c r="G221" s="113"/>
      <c r="H221" s="926"/>
    </row>
    <row r="222" spans="1:8" ht="14.25">
      <c r="A222" s="126" t="s">
        <v>15827</v>
      </c>
      <c r="B222" s="126" t="s">
        <v>15828</v>
      </c>
      <c r="C222" s="192">
        <f>+VLOOKUP(A222,'LISTA NACIONAL'!A:B,2,0)</f>
        <v>252990.81700000001</v>
      </c>
      <c r="D222" s="652">
        <f t="shared" si="3"/>
        <v>0</v>
      </c>
      <c r="E222" s="7"/>
      <c r="F222" s="200"/>
      <c r="G222" s="113"/>
      <c r="H222" s="926"/>
    </row>
    <row r="223" spans="1:8" ht="14.25">
      <c r="A223" s="126" t="s">
        <v>16876</v>
      </c>
      <c r="B223" s="126" t="s">
        <v>16927</v>
      </c>
      <c r="C223" s="192">
        <f>+VLOOKUP(A223,'LISTA NACIONAL'!A:B,2,0)</f>
        <v>505981.63400000002</v>
      </c>
      <c r="D223" s="652">
        <f t="shared" si="3"/>
        <v>0</v>
      </c>
      <c r="E223" s="7"/>
      <c r="F223" s="200"/>
      <c r="G223" s="113"/>
      <c r="H223" s="926"/>
    </row>
    <row r="224" spans="1:8" ht="14.25">
      <c r="A224" s="126" t="s">
        <v>15829</v>
      </c>
      <c r="B224" s="126" t="s">
        <v>15830</v>
      </c>
      <c r="C224" s="192">
        <f>+VLOOKUP(A224,'LISTA NACIONAL'!A:B,2,0)</f>
        <v>126495.408</v>
      </c>
      <c r="D224" s="652">
        <f t="shared" si="3"/>
        <v>0</v>
      </c>
      <c r="E224" s="7"/>
      <c r="F224" s="200"/>
      <c r="G224" s="113"/>
      <c r="H224" s="926"/>
    </row>
    <row r="225" spans="1:8" ht="14.25">
      <c r="A225" s="126" t="s">
        <v>15831</v>
      </c>
      <c r="B225" s="126" t="s">
        <v>15832</v>
      </c>
      <c r="C225" s="192">
        <f>+VLOOKUP(A225,'LISTA NACIONAL'!A:B,2,0)</f>
        <v>252990.81700000001</v>
      </c>
      <c r="D225" s="652">
        <f t="shared" si="3"/>
        <v>0</v>
      </c>
      <c r="E225" s="7"/>
      <c r="F225" s="200"/>
      <c r="G225" s="113"/>
      <c r="H225" s="926"/>
    </row>
    <row r="226" spans="1:8" ht="14.25">
      <c r="A226" s="126" t="s">
        <v>15833</v>
      </c>
      <c r="B226" s="126" t="s">
        <v>15834</v>
      </c>
      <c r="C226" s="192">
        <f>+VLOOKUP(A226,'LISTA NACIONAL'!A:B,2,0)</f>
        <v>534091.72400000005</v>
      </c>
      <c r="D226" s="652">
        <f t="shared" si="3"/>
        <v>0</v>
      </c>
      <c r="E226" s="7"/>
      <c r="F226" s="200"/>
      <c r="G226" s="113"/>
      <c r="H226" s="926"/>
    </row>
    <row r="227" spans="1:8" ht="14.25">
      <c r="A227" s="126" t="s">
        <v>15835</v>
      </c>
      <c r="B227" s="126" t="s">
        <v>15836</v>
      </c>
      <c r="C227" s="192">
        <f>+VLOOKUP(A227,'LISTA NACIONAL'!A:B,2,0)</f>
        <v>548146.77</v>
      </c>
      <c r="D227" s="652">
        <f t="shared" si="3"/>
        <v>0</v>
      </c>
      <c r="E227" s="7"/>
      <c r="F227" s="200"/>
      <c r="G227" s="113"/>
      <c r="H227" s="926"/>
    </row>
    <row r="228" spans="1:8" ht="14.25">
      <c r="A228" s="126" t="s">
        <v>15837</v>
      </c>
      <c r="B228" s="126" t="s">
        <v>15838</v>
      </c>
      <c r="C228" s="192">
        <f>+VLOOKUP(A228,'LISTA NACIONAL'!A:B,2,0)</f>
        <v>252990.81700000001</v>
      </c>
      <c r="D228" s="652">
        <f t="shared" si="3"/>
        <v>0</v>
      </c>
      <c r="E228" s="7"/>
      <c r="F228" s="200"/>
      <c r="G228" s="113"/>
      <c r="H228" s="926"/>
    </row>
    <row r="229" spans="1:8" ht="14.25">
      <c r="A229" s="126" t="s">
        <v>16877</v>
      </c>
      <c r="B229" s="126" t="s">
        <v>16928</v>
      </c>
      <c r="C229" s="192">
        <f>+VLOOKUP(A229,'LISTA NACIONAL'!A:B,2,0)</f>
        <v>224880.726</v>
      </c>
      <c r="D229" s="652">
        <f t="shared" si="3"/>
        <v>0</v>
      </c>
      <c r="H229" s="926"/>
    </row>
    <row r="230" spans="1:8" ht="14.25">
      <c r="A230" s="126" t="s">
        <v>16878</v>
      </c>
      <c r="B230" s="126" t="s">
        <v>16929</v>
      </c>
      <c r="C230" s="192">
        <f>+VLOOKUP(A230,'LISTA NACIONAL'!A:B,2,0)</f>
        <v>140550.454</v>
      </c>
      <c r="D230" s="652">
        <f t="shared" si="3"/>
        <v>0</v>
      </c>
      <c r="H230" s="926"/>
    </row>
    <row r="231" spans="1:8" ht="14.25">
      <c r="A231" s="126" t="s">
        <v>15839</v>
      </c>
      <c r="B231" s="126" t="s">
        <v>15840</v>
      </c>
      <c r="C231" s="192">
        <f>+VLOOKUP(A231,'LISTA NACIONAL'!A:B,2,0)</f>
        <v>534091.72400000005</v>
      </c>
      <c r="D231" s="652">
        <f t="shared" si="3"/>
        <v>0</v>
      </c>
      <c r="H231" s="926"/>
    </row>
    <row r="232" spans="1:8" ht="14.25">
      <c r="A232" s="126" t="s">
        <v>16879</v>
      </c>
      <c r="B232" s="126" t="s">
        <v>16930</v>
      </c>
      <c r="C232" s="192">
        <f>+VLOOKUP(A232,'LISTA NACIONAL'!A:B,2,0)</f>
        <v>534091.72400000005</v>
      </c>
      <c r="D232" s="652">
        <f t="shared" si="3"/>
        <v>0</v>
      </c>
      <c r="H232" s="926"/>
    </row>
    <row r="233" spans="1:8" ht="14.25">
      <c r="A233" s="126" t="s">
        <v>15841</v>
      </c>
      <c r="B233" s="126" t="s">
        <v>15842</v>
      </c>
      <c r="C233" s="192">
        <f>+VLOOKUP(A233,'LISTA NACIONAL'!A:B,2,0)</f>
        <v>548146.77</v>
      </c>
      <c r="D233" s="652">
        <f t="shared" si="3"/>
        <v>0</v>
      </c>
      <c r="H233" s="926"/>
    </row>
    <row r="234" spans="1:8" ht="14.25">
      <c r="A234" s="126" t="s">
        <v>16880</v>
      </c>
      <c r="B234" s="126" t="s">
        <v>16931</v>
      </c>
      <c r="C234" s="192">
        <f>+VLOOKUP(A234,'LISTA NACIONAL'!A:B,2,0)</f>
        <v>182715.59</v>
      </c>
      <c r="D234" s="652">
        <f t="shared" si="3"/>
        <v>0</v>
      </c>
      <c r="H234" s="926"/>
    </row>
    <row r="235" spans="1:8" ht="14.25">
      <c r="A235" s="126" t="s">
        <v>16881</v>
      </c>
      <c r="B235" s="126" t="s">
        <v>16932</v>
      </c>
      <c r="C235" s="192">
        <f>+VLOOKUP(A235,'LISTA NACIONAL'!A:B,2,0)</f>
        <v>238935.77100000001</v>
      </c>
      <c r="D235" s="652">
        <f t="shared" si="3"/>
        <v>0</v>
      </c>
      <c r="H235" s="926"/>
    </row>
    <row r="236" spans="1:8" ht="14.25">
      <c r="A236" s="126" t="s">
        <v>16882</v>
      </c>
      <c r="B236" s="126" t="s">
        <v>16933</v>
      </c>
      <c r="C236" s="192">
        <f>+VLOOKUP(A236,'LISTA NACIONAL'!A:B,2,0)</f>
        <v>210825.68100000001</v>
      </c>
      <c r="D236" s="652">
        <f t="shared" si="3"/>
        <v>0</v>
      </c>
      <c r="H236" s="926"/>
    </row>
    <row r="237" spans="1:8" ht="14.25">
      <c r="A237" s="126" t="s">
        <v>16883</v>
      </c>
      <c r="B237" s="126" t="s">
        <v>16934</v>
      </c>
      <c r="C237" s="192">
        <f>+VLOOKUP(A237,'LISTA NACIONAL'!A:B,2,0)</f>
        <v>407596.31599999999</v>
      </c>
      <c r="D237" s="652">
        <f t="shared" si="3"/>
        <v>0</v>
      </c>
      <c r="H237" s="926"/>
    </row>
    <row r="238" spans="1:8" ht="14.25">
      <c r="A238" s="126" t="s">
        <v>16884</v>
      </c>
      <c r="B238" s="126" t="s">
        <v>16935</v>
      </c>
      <c r="C238" s="192">
        <f>+VLOOKUP(A238,'LISTA NACIONAL'!A:B,2,0)</f>
        <v>407596.31599999999</v>
      </c>
      <c r="D238" s="652">
        <f t="shared" si="3"/>
        <v>0</v>
      </c>
      <c r="H238" s="926"/>
    </row>
    <row r="239" spans="1:8" ht="14.25">
      <c r="A239" s="126" t="s">
        <v>16885</v>
      </c>
      <c r="B239" s="126" t="s">
        <v>16936</v>
      </c>
      <c r="C239" s="192">
        <f>+VLOOKUP(A239,'LISTA NACIONAL'!A:B,2,0)</f>
        <v>140550.454</v>
      </c>
      <c r="D239" s="652">
        <f t="shared" si="3"/>
        <v>0</v>
      </c>
      <c r="H239" s="926"/>
    </row>
    <row r="240" spans="1:8" ht="14.25">
      <c r="A240" s="126" t="s">
        <v>16886</v>
      </c>
      <c r="B240" s="126" t="s">
        <v>16937</v>
      </c>
      <c r="C240" s="192">
        <f>+VLOOKUP(A240,'LISTA NACIONAL'!A:B,2,0)</f>
        <v>393541.27100000001</v>
      </c>
      <c r="D240" s="652">
        <f t="shared" si="3"/>
        <v>0</v>
      </c>
      <c r="H240" s="926"/>
    </row>
    <row r="241" spans="1:8" ht="14.25">
      <c r="A241" s="126" t="s">
        <v>16887</v>
      </c>
      <c r="B241" s="126" t="s">
        <v>16938</v>
      </c>
      <c r="C241" s="192">
        <f>+VLOOKUP(A241,'LISTA NACIONAL'!A:B,2,0)</f>
        <v>33733.593000000001</v>
      </c>
      <c r="D241" s="652">
        <f t="shared" si="3"/>
        <v>0</v>
      </c>
      <c r="H241" s="926"/>
    </row>
    <row r="242" spans="1:8" ht="14.25">
      <c r="A242" s="126" t="s">
        <v>16888</v>
      </c>
      <c r="B242" s="126" t="s">
        <v>16939</v>
      </c>
      <c r="C242" s="192">
        <f>+VLOOKUP(A242,'LISTA NACIONAL'!A:B,2,0)</f>
        <v>112440.363</v>
      </c>
      <c r="D242" s="652">
        <f t="shared" si="3"/>
        <v>0</v>
      </c>
      <c r="H242" s="926"/>
    </row>
    <row r="243" spans="1:8" ht="14.25">
      <c r="A243" s="126" t="s">
        <v>16889</v>
      </c>
      <c r="B243" s="126" t="s">
        <v>16940</v>
      </c>
      <c r="C243" s="192">
        <f>+VLOOKUP(A243,'LISTA NACIONAL'!A:B,2,0)</f>
        <v>407596.31599999999</v>
      </c>
      <c r="D243" s="652">
        <f t="shared" si="3"/>
        <v>0</v>
      </c>
      <c r="H243" s="926"/>
    </row>
    <row r="244" spans="1:8" ht="14.25">
      <c r="A244" s="126" t="s">
        <v>16890</v>
      </c>
      <c r="B244" s="126" t="s">
        <v>16941</v>
      </c>
      <c r="C244" s="192">
        <f>+VLOOKUP(A244,'LISTA NACIONAL'!A:B,2,0)</f>
        <v>407596.31599999999</v>
      </c>
      <c r="D244" s="652">
        <f t="shared" si="3"/>
        <v>0</v>
      </c>
      <c r="H244" s="926"/>
    </row>
    <row r="245" spans="1:8" ht="14.25">
      <c r="A245" s="126" t="s">
        <v>16891</v>
      </c>
      <c r="B245" s="126" t="s">
        <v>16942</v>
      </c>
      <c r="C245" s="192">
        <f>+VLOOKUP(A245,'LISTA NACIONAL'!A:B,2,0)</f>
        <v>140550.454</v>
      </c>
      <c r="D245" s="652">
        <f t="shared" si="3"/>
        <v>0</v>
      </c>
      <c r="H245" s="926"/>
    </row>
    <row r="246" spans="1:8" ht="14.25">
      <c r="A246" s="126" t="s">
        <v>16892</v>
      </c>
      <c r="B246" s="126" t="s">
        <v>16943</v>
      </c>
      <c r="C246" s="192">
        <f>+VLOOKUP(A246,'LISTA NACIONAL'!A:B,2,0)</f>
        <v>544561.90599999996</v>
      </c>
      <c r="D246" s="652">
        <f t="shared" si="3"/>
        <v>0</v>
      </c>
      <c r="H246" s="926"/>
    </row>
    <row r="247" spans="1:8" ht="14.25">
      <c r="A247" s="126" t="s">
        <v>16893</v>
      </c>
      <c r="B247" s="126" t="s">
        <v>16944</v>
      </c>
      <c r="C247" s="192">
        <f>+VLOOKUP(A247,'LISTA NACIONAL'!A:B,2,0)</f>
        <v>140550.454</v>
      </c>
      <c r="D247" s="652">
        <f t="shared" si="3"/>
        <v>0</v>
      </c>
      <c r="H247" s="926"/>
    </row>
    <row r="248" spans="1:8" ht="14.25">
      <c r="A248" s="126" t="s">
        <v>16894</v>
      </c>
      <c r="B248" s="126" t="s">
        <v>16945</v>
      </c>
      <c r="C248" s="192">
        <f>+VLOOKUP(A248,'LISTA NACIONAL'!A:B,2,0)</f>
        <v>210825.68100000001</v>
      </c>
      <c r="D248" s="652">
        <f t="shared" si="3"/>
        <v>0</v>
      </c>
      <c r="H248" s="926"/>
    </row>
    <row r="249" spans="1:8" ht="14.25">
      <c r="A249" s="126" t="s">
        <v>16895</v>
      </c>
      <c r="B249" s="126" t="s">
        <v>16946</v>
      </c>
      <c r="C249" s="192">
        <f>+VLOOKUP(A249,'LISTA NACIONAL'!A:B,2,0)</f>
        <v>140550.454</v>
      </c>
      <c r="D249" s="652">
        <f t="shared" si="3"/>
        <v>0</v>
      </c>
      <c r="H249" s="926"/>
    </row>
    <row r="250" spans="1:8" ht="14.25">
      <c r="A250" s="126" t="s">
        <v>16896</v>
      </c>
      <c r="B250" s="126" t="s">
        <v>16947</v>
      </c>
      <c r="C250" s="192">
        <f>+VLOOKUP(A250,'LISTA NACIONAL'!A:B,2,0)</f>
        <v>140550.454</v>
      </c>
      <c r="D250" s="652">
        <f t="shared" si="3"/>
        <v>0</v>
      </c>
      <c r="H250" s="926"/>
    </row>
    <row r="251" spans="1:8" ht="14.25">
      <c r="A251" s="126" t="s">
        <v>16897</v>
      </c>
      <c r="B251" s="126" t="s">
        <v>16948</v>
      </c>
      <c r="C251" s="192">
        <f>+VLOOKUP(A251,'LISTA NACIONAL'!A:B,2,0)</f>
        <v>140550.454</v>
      </c>
      <c r="D251" s="652">
        <f t="shared" si="3"/>
        <v>0</v>
      </c>
      <c r="H251" s="926"/>
    </row>
    <row r="252" spans="1:8" ht="14.25">
      <c r="A252" s="126" t="s">
        <v>16898</v>
      </c>
      <c r="B252" s="126" t="s">
        <v>16949</v>
      </c>
      <c r="C252" s="192">
        <f>+VLOOKUP(A252,'LISTA NACIONAL'!A:B,2,0)</f>
        <v>337321.08899999998</v>
      </c>
      <c r="D252" s="652">
        <f t="shared" si="3"/>
        <v>0</v>
      </c>
      <c r="H252" s="926"/>
    </row>
    <row r="253" spans="1:8" ht="14.25">
      <c r="A253" s="126" t="s">
        <v>16899</v>
      </c>
      <c r="B253" s="126" t="s">
        <v>16950</v>
      </c>
      <c r="C253" s="192">
        <f>+VLOOKUP(A253,'LISTA NACIONAL'!A:B,2,0)</f>
        <v>337321.08899999998</v>
      </c>
      <c r="D253" s="652">
        <f t="shared" si="3"/>
        <v>0</v>
      </c>
      <c r="H253" s="926"/>
    </row>
    <row r="254" spans="1:8" ht="14.25">
      <c r="A254" s="126" t="s">
        <v>16900</v>
      </c>
      <c r="B254" s="126" t="s">
        <v>16951</v>
      </c>
      <c r="C254" s="192">
        <f>+VLOOKUP(A254,'LISTA NACIONAL'!A:B,2,0)</f>
        <v>140550.454</v>
      </c>
      <c r="D254" s="652">
        <f t="shared" si="3"/>
        <v>0</v>
      </c>
      <c r="H254" s="926"/>
    </row>
    <row r="255" spans="1:8" ht="14.25">
      <c r="A255" s="126" t="s">
        <v>16901</v>
      </c>
      <c r="B255" s="126" t="s">
        <v>16952</v>
      </c>
      <c r="C255" s="192">
        <f>+VLOOKUP(A255,'LISTA NACIONAL'!A:B,2,0)</f>
        <v>112440.363</v>
      </c>
      <c r="D255" s="652">
        <f t="shared" si="3"/>
        <v>0</v>
      </c>
      <c r="H255" s="926"/>
    </row>
    <row r="256" spans="1:8" ht="14.25">
      <c r="A256" s="126" t="s">
        <v>16902</v>
      </c>
      <c r="B256" s="126" t="s">
        <v>16953</v>
      </c>
      <c r="C256" s="192">
        <f>+VLOOKUP(A256,'LISTA NACIONAL'!A:B,2,0)</f>
        <v>112440.363</v>
      </c>
      <c r="D256" s="652">
        <f t="shared" si="3"/>
        <v>0</v>
      </c>
      <c r="H256" s="926"/>
    </row>
    <row r="257" spans="1:8" ht="14.25">
      <c r="A257" s="126" t="s">
        <v>16903</v>
      </c>
      <c r="B257" s="126" t="s">
        <v>16954</v>
      </c>
      <c r="C257" s="192">
        <f>+VLOOKUP(A257,'LISTA NACIONAL'!A:B,2,0)</f>
        <v>407596.31599999999</v>
      </c>
      <c r="D257" s="652">
        <f t="shared" si="3"/>
        <v>0</v>
      </c>
      <c r="H257" s="926"/>
    </row>
    <row r="258" spans="1:8" ht="14.25">
      <c r="A258" s="126" t="s">
        <v>16904</v>
      </c>
      <c r="B258" s="126" t="s">
        <v>16955</v>
      </c>
      <c r="C258" s="192">
        <f>+VLOOKUP(A258,'LISTA NACIONAL'!A:B,2,0)</f>
        <v>134928.43599999999</v>
      </c>
      <c r="D258" s="652">
        <f t="shared" si="3"/>
        <v>0</v>
      </c>
      <c r="H258" s="926"/>
    </row>
    <row r="259" spans="1:8" ht="14.25">
      <c r="A259" s="126" t="s">
        <v>16905</v>
      </c>
      <c r="B259" s="126" t="s">
        <v>16956</v>
      </c>
      <c r="C259" s="192">
        <f>+VLOOKUP(A259,'LISTA NACIONAL'!A:B,2,0)</f>
        <v>267045.86200000002</v>
      </c>
      <c r="D259" s="652">
        <f t="shared" si="3"/>
        <v>0</v>
      </c>
      <c r="H259" s="926"/>
    </row>
    <row r="260" spans="1:8" ht="14.25">
      <c r="A260" s="126" t="s">
        <v>16906</v>
      </c>
      <c r="B260" s="126" t="s">
        <v>16957</v>
      </c>
      <c r="C260" s="192">
        <f>+VLOOKUP(A260,'LISTA NACIONAL'!A:B,2,0)</f>
        <v>252990.81700000001</v>
      </c>
      <c r="D260" s="652">
        <f t="shared" si="3"/>
        <v>0</v>
      </c>
      <c r="H260" s="926"/>
    </row>
    <row r="261" spans="1:8" ht="14.25">
      <c r="A261" s="126" t="s">
        <v>24646</v>
      </c>
      <c r="B261" s="126" t="s">
        <v>24670</v>
      </c>
      <c r="C261" s="192">
        <f>+VLOOKUP(A261,'LISTA NACIONAL'!A:B,2,0)</f>
        <v>238935.77100000001</v>
      </c>
      <c r="D261" s="652">
        <f t="shared" si="3"/>
        <v>0</v>
      </c>
      <c r="H261" s="926"/>
    </row>
    <row r="262" spans="1:8" ht="14.25">
      <c r="A262" s="126" t="s">
        <v>24647</v>
      </c>
      <c r="B262" s="126" t="s">
        <v>24658</v>
      </c>
      <c r="C262" s="192">
        <f>+VLOOKUP(A262,'LISTA NACIONAL'!A:B,2,0)</f>
        <v>70275.226999999999</v>
      </c>
      <c r="D262" s="652">
        <f t="shared" si="3"/>
        <v>0</v>
      </c>
      <c r="H262" s="926"/>
    </row>
    <row r="263" spans="1:8" ht="14.25">
      <c r="A263" s="126" t="s">
        <v>24648</v>
      </c>
      <c r="B263" s="126" t="s">
        <v>24659</v>
      </c>
      <c r="C263" s="192">
        <f>+VLOOKUP(A263,'LISTA NACIONAL'!A:B,2,0)</f>
        <v>126495.408</v>
      </c>
      <c r="D263" s="652">
        <f t="shared" si="3"/>
        <v>0</v>
      </c>
      <c r="H263" s="926"/>
    </row>
    <row r="264" spans="1:8" ht="14.25">
      <c r="A264" s="126" t="s">
        <v>24649</v>
      </c>
      <c r="B264" s="126" t="s">
        <v>24660</v>
      </c>
      <c r="C264" s="192">
        <f>+VLOOKUP(A264,'LISTA NACIONAL'!A:B,2,0)</f>
        <v>134928.43599999999</v>
      </c>
      <c r="D264" s="652">
        <f t="shared" si="3"/>
        <v>0</v>
      </c>
      <c r="H264" s="926"/>
    </row>
    <row r="265" spans="1:8" ht="14.25">
      <c r="A265" s="126" t="s">
        <v>24650</v>
      </c>
      <c r="B265" s="126" t="s">
        <v>24671</v>
      </c>
      <c r="C265" s="192">
        <f>+VLOOKUP(A265,'LISTA NACIONAL'!A:B,2,0)</f>
        <v>152346.77100000001</v>
      </c>
      <c r="D265" s="652">
        <f t="shared" si="3"/>
        <v>0</v>
      </c>
      <c r="H265" s="926"/>
    </row>
    <row r="266" spans="1:8" ht="14.25">
      <c r="A266" s="126" t="s">
        <v>24651</v>
      </c>
      <c r="B266" s="126" t="s">
        <v>24661</v>
      </c>
      <c r="C266" s="192">
        <f>+VLOOKUP(A266,'LISTA NACIONAL'!A:B,2,0)</f>
        <v>106818.345</v>
      </c>
      <c r="D266" s="652">
        <f t="shared" si="3"/>
        <v>0</v>
      </c>
      <c r="H266" s="926"/>
    </row>
    <row r="267" spans="1:8" ht="14.25">
      <c r="A267" s="126" t="s">
        <v>24652</v>
      </c>
      <c r="B267" s="126" t="s">
        <v>24662</v>
      </c>
      <c r="C267" s="192">
        <f>+VLOOKUP(A267,'LISTA NACIONAL'!A:B,2,0)</f>
        <v>196770.63500000001</v>
      </c>
      <c r="D267" s="652">
        <f t="shared" si="3"/>
        <v>0</v>
      </c>
      <c r="H267" s="926"/>
    </row>
    <row r="268" spans="1:8" ht="14.25">
      <c r="A268" s="126" t="s">
        <v>24653</v>
      </c>
      <c r="B268" s="126" t="s">
        <v>24663</v>
      </c>
      <c r="C268" s="192">
        <f>+VLOOKUP(A268,'LISTA NACIONAL'!A:B,2,0)</f>
        <v>140550.454</v>
      </c>
      <c r="D268" s="652">
        <f t="shared" si="3"/>
        <v>0</v>
      </c>
      <c r="H268" s="926"/>
    </row>
    <row r="269" spans="1:8" ht="14.25">
      <c r="A269" s="126" t="s">
        <v>24654</v>
      </c>
      <c r="B269" s="126" t="s">
        <v>24672</v>
      </c>
      <c r="C269" s="192">
        <f>+VLOOKUP(A269,'LISTA NACIONAL'!A:B,2,0)</f>
        <v>309210.99800000002</v>
      </c>
      <c r="D269" s="652">
        <f t="shared" si="3"/>
        <v>0</v>
      </c>
      <c r="H269" s="926"/>
    </row>
    <row r="270" spans="1:8" ht="14.25">
      <c r="A270" s="126" t="s">
        <v>24655</v>
      </c>
      <c r="B270" s="126" t="s">
        <v>24673</v>
      </c>
      <c r="C270" s="192">
        <f>+VLOOKUP(A270,'LISTA NACIONAL'!A:B,2,0)</f>
        <v>106818.345</v>
      </c>
      <c r="D270" s="652">
        <f t="shared" si="3"/>
        <v>0</v>
      </c>
      <c r="H270" s="926"/>
    </row>
    <row r="271" spans="1:8" ht="14.25">
      <c r="A271" s="126" t="s">
        <v>24656</v>
      </c>
      <c r="B271" s="126" t="s">
        <v>24664</v>
      </c>
      <c r="C271" s="192">
        <f>+VLOOKUP(A271,'LISTA NACIONAL'!A:B,2,0)</f>
        <v>238935.77100000001</v>
      </c>
      <c r="D271" s="652">
        <f t="shared" si="3"/>
        <v>0</v>
      </c>
      <c r="H271" s="926"/>
    </row>
    <row r="272" spans="1:8" ht="12" customHeight="1" thickBot="1">
      <c r="A272" s="198" t="s">
        <v>24657</v>
      </c>
      <c r="B272" s="198" t="s">
        <v>24665</v>
      </c>
      <c r="C272" s="192">
        <f>+VLOOKUP(A272,'LISTA NACIONAL'!A:B,2,0)</f>
        <v>193342.364</v>
      </c>
      <c r="D272" s="652">
        <f t="shared" si="3"/>
        <v>0</v>
      </c>
      <c r="H272" s="926"/>
    </row>
    <row r="273" spans="1:8" ht="18.75" thickBot="1">
      <c r="A273" s="1123"/>
      <c r="B273" s="1124" t="s">
        <v>16985</v>
      </c>
      <c r="C273" s="1125" t="s">
        <v>6555</v>
      </c>
      <c r="D273" s="1125"/>
      <c r="E273" s="1122" t="s">
        <v>1227</v>
      </c>
      <c r="F273" s="1122" t="s">
        <v>5406</v>
      </c>
      <c r="H273" s="926"/>
    </row>
    <row r="274" spans="1:8" ht="13.5" thickBot="1">
      <c r="A274" s="183" t="s">
        <v>14273</v>
      </c>
      <c r="B274" s="183" t="s">
        <v>16958</v>
      </c>
      <c r="C274" s="491">
        <v>133.31</v>
      </c>
      <c r="D274" s="183">
        <v>43</v>
      </c>
      <c r="E274" s="277">
        <f>+C274</f>
        <v>133.31</v>
      </c>
      <c r="F274" s="277">
        <f>+E274*1.21</f>
        <v>161.30510000000001</v>
      </c>
      <c r="H274" s="926"/>
    </row>
    <row r="275" spans="1:8" ht="13.5" thickBot="1">
      <c r="A275" s="126" t="s">
        <v>14274</v>
      </c>
      <c r="B275" s="126" t="s">
        <v>16959</v>
      </c>
      <c r="C275" s="491">
        <v>133.31</v>
      </c>
      <c r="D275" s="126">
        <v>44</v>
      </c>
      <c r="E275" s="278">
        <f t="shared" ref="E275:E300" si="4">+C275</f>
        <v>133.31</v>
      </c>
      <c r="F275" s="278">
        <f t="shared" ref="F275:F278" si="5">+E275*1.21</f>
        <v>161.30510000000001</v>
      </c>
      <c r="H275" s="926"/>
    </row>
    <row r="276" spans="1:8" ht="13.5" thickBot="1">
      <c r="A276" s="126" t="s">
        <v>14275</v>
      </c>
      <c r="B276" s="126" t="s">
        <v>16960</v>
      </c>
      <c r="C276" s="491">
        <v>133.31</v>
      </c>
      <c r="D276" s="126">
        <v>45</v>
      </c>
      <c r="E276" s="278">
        <f t="shared" si="4"/>
        <v>133.31</v>
      </c>
      <c r="F276" s="278">
        <f t="shared" si="5"/>
        <v>161.30510000000001</v>
      </c>
      <c r="H276" s="926"/>
    </row>
    <row r="277" spans="1:8" ht="13.5" thickBot="1">
      <c r="A277" s="126" t="s">
        <v>14276</v>
      </c>
      <c r="B277" s="126" t="s">
        <v>16961</v>
      </c>
      <c r="C277" s="491">
        <v>133.31</v>
      </c>
      <c r="D277" s="126">
        <v>46</v>
      </c>
      <c r="E277" s="278">
        <f t="shared" si="4"/>
        <v>133.31</v>
      </c>
      <c r="F277" s="278">
        <f t="shared" si="5"/>
        <v>161.30510000000001</v>
      </c>
      <c r="H277" s="926"/>
    </row>
    <row r="278" spans="1:8" ht="13.5" thickBot="1">
      <c r="A278" s="126" t="s">
        <v>14277</v>
      </c>
      <c r="B278" s="126" t="s">
        <v>16962</v>
      </c>
      <c r="C278" s="491">
        <v>133.31</v>
      </c>
      <c r="D278" s="126">
        <v>47</v>
      </c>
      <c r="E278" s="278">
        <f t="shared" si="4"/>
        <v>133.31</v>
      </c>
      <c r="F278" s="278">
        <f t="shared" si="5"/>
        <v>161.30510000000001</v>
      </c>
      <c r="H278" s="926"/>
    </row>
    <row r="279" spans="1:8" ht="13.5" thickBot="1">
      <c r="A279" s="126" t="s">
        <v>14278</v>
      </c>
      <c r="B279" s="126" t="s">
        <v>16963</v>
      </c>
      <c r="C279" s="491">
        <v>133.31</v>
      </c>
      <c r="D279" s="126">
        <v>39</v>
      </c>
      <c r="E279" s="278">
        <f t="shared" si="4"/>
        <v>133.31</v>
      </c>
      <c r="F279" s="278">
        <f>+E279*1.21</f>
        <v>161.30510000000001</v>
      </c>
      <c r="H279" s="926"/>
    </row>
    <row r="280" spans="1:8" ht="13.5" thickBot="1">
      <c r="A280" s="126" t="s">
        <v>14279</v>
      </c>
      <c r="B280" s="126" t="s">
        <v>16964</v>
      </c>
      <c r="C280" s="491">
        <v>133.31</v>
      </c>
      <c r="D280" s="126">
        <v>41</v>
      </c>
      <c r="E280" s="278">
        <f t="shared" si="4"/>
        <v>133.31</v>
      </c>
      <c r="F280" s="278">
        <f t="shared" ref="F280:F282" si="6">+E280*1.21</f>
        <v>161.30510000000001</v>
      </c>
      <c r="H280" s="926"/>
    </row>
    <row r="281" spans="1:8" ht="13.5" thickBot="1">
      <c r="A281" s="126" t="s">
        <v>14280</v>
      </c>
      <c r="B281" s="126" t="s">
        <v>16965</v>
      </c>
      <c r="C281" s="491">
        <v>133.31</v>
      </c>
      <c r="D281" s="126">
        <v>42</v>
      </c>
      <c r="E281" s="278">
        <f t="shared" si="4"/>
        <v>133.31</v>
      </c>
      <c r="F281" s="278">
        <f t="shared" si="6"/>
        <v>161.30510000000001</v>
      </c>
      <c r="H281" s="926"/>
    </row>
    <row r="282" spans="1:8" ht="13.5" thickBot="1">
      <c r="A282" s="126" t="s">
        <v>14281</v>
      </c>
      <c r="B282" s="126" t="s">
        <v>16966</v>
      </c>
      <c r="C282" s="491">
        <v>133.31</v>
      </c>
      <c r="D282" s="126">
        <v>43</v>
      </c>
      <c r="E282" s="278">
        <f t="shared" si="4"/>
        <v>133.31</v>
      </c>
      <c r="F282" s="278">
        <f t="shared" si="6"/>
        <v>161.30510000000001</v>
      </c>
      <c r="H282" s="926"/>
    </row>
    <row r="283" spans="1:8" ht="13.5" thickBot="1">
      <c r="A283" s="126" t="s">
        <v>14282</v>
      </c>
      <c r="B283" s="126" t="s">
        <v>16967</v>
      </c>
      <c r="C283" s="491">
        <v>133.31</v>
      </c>
      <c r="D283" s="126">
        <v>42</v>
      </c>
      <c r="E283" s="278">
        <f t="shared" si="4"/>
        <v>133.31</v>
      </c>
      <c r="F283" s="278">
        <f>+E283*1.21</f>
        <v>161.30510000000001</v>
      </c>
      <c r="H283" s="926"/>
    </row>
    <row r="284" spans="1:8" ht="13.5" thickBot="1">
      <c r="A284" s="126" t="s">
        <v>14283</v>
      </c>
      <c r="B284" s="126" t="s">
        <v>16968</v>
      </c>
      <c r="C284" s="491">
        <v>133.31</v>
      </c>
      <c r="D284" s="126">
        <v>43</v>
      </c>
      <c r="E284" s="278">
        <f t="shared" si="4"/>
        <v>133.31</v>
      </c>
      <c r="F284" s="278">
        <f t="shared" ref="F284:F285" si="7">+E284*1.21</f>
        <v>161.30510000000001</v>
      </c>
      <c r="H284" s="926"/>
    </row>
    <row r="285" spans="1:8" ht="13.5" thickBot="1">
      <c r="A285" s="126" t="s">
        <v>14284</v>
      </c>
      <c r="B285" s="126" t="s">
        <v>16969</v>
      </c>
      <c r="C285" s="491">
        <v>133.31</v>
      </c>
      <c r="D285" s="126">
        <v>44</v>
      </c>
      <c r="E285" s="278">
        <f t="shared" si="4"/>
        <v>133.31</v>
      </c>
      <c r="F285" s="278">
        <f t="shared" si="7"/>
        <v>161.30510000000001</v>
      </c>
      <c r="H285" s="926"/>
    </row>
    <row r="286" spans="1:8" ht="13.5" thickBot="1">
      <c r="A286" s="126" t="s">
        <v>14285</v>
      </c>
      <c r="B286" s="126" t="s">
        <v>16970</v>
      </c>
      <c r="C286" s="491">
        <v>133.31</v>
      </c>
      <c r="D286" s="126">
        <v>40</v>
      </c>
      <c r="E286" s="278">
        <f t="shared" si="4"/>
        <v>133.31</v>
      </c>
      <c r="F286" s="278">
        <f>+E286*1.21</f>
        <v>161.30510000000001</v>
      </c>
      <c r="H286" s="926"/>
    </row>
    <row r="287" spans="1:8" ht="13.5" thickBot="1">
      <c r="A287" s="126" t="s">
        <v>14286</v>
      </c>
      <c r="B287" s="126" t="s">
        <v>16971</v>
      </c>
      <c r="C287" s="491">
        <v>133.31</v>
      </c>
      <c r="D287" s="126">
        <v>41</v>
      </c>
      <c r="E287" s="278">
        <f t="shared" si="4"/>
        <v>133.31</v>
      </c>
      <c r="F287" s="278">
        <f t="shared" ref="F287:F291" si="8">+E287*1.21</f>
        <v>161.30510000000001</v>
      </c>
      <c r="H287" s="926"/>
    </row>
    <row r="288" spans="1:8" ht="13.5" thickBot="1">
      <c r="A288" s="126" t="s">
        <v>14287</v>
      </c>
      <c r="B288" s="126" t="s">
        <v>16972</v>
      </c>
      <c r="C288" s="491">
        <v>133.31</v>
      </c>
      <c r="D288" s="126">
        <v>42</v>
      </c>
      <c r="E288" s="278">
        <f t="shared" si="4"/>
        <v>133.31</v>
      </c>
      <c r="F288" s="278">
        <f t="shared" si="8"/>
        <v>161.30510000000001</v>
      </c>
      <c r="H288" s="926"/>
    </row>
    <row r="289" spans="1:8" ht="13.5" thickBot="1">
      <c r="A289" s="126" t="s">
        <v>14288</v>
      </c>
      <c r="B289" s="126" t="s">
        <v>16973</v>
      </c>
      <c r="C289" s="491">
        <v>133.31</v>
      </c>
      <c r="D289" s="126">
        <v>43</v>
      </c>
      <c r="E289" s="278">
        <f t="shared" si="4"/>
        <v>133.31</v>
      </c>
      <c r="F289" s="278">
        <f t="shared" si="8"/>
        <v>161.30510000000001</v>
      </c>
      <c r="H289" s="926"/>
    </row>
    <row r="290" spans="1:8" ht="13.5" thickBot="1">
      <c r="A290" s="126" t="s">
        <v>14289</v>
      </c>
      <c r="B290" s="126" t="s">
        <v>16974</v>
      </c>
      <c r="C290" s="491">
        <v>133.31</v>
      </c>
      <c r="D290" s="126">
        <v>44</v>
      </c>
      <c r="E290" s="278">
        <f t="shared" si="4"/>
        <v>133.31</v>
      </c>
      <c r="F290" s="278">
        <f t="shared" si="8"/>
        <v>161.30510000000001</v>
      </c>
      <c r="H290" s="926"/>
    </row>
    <row r="291" spans="1:8" ht="13.5" thickBot="1">
      <c r="A291" s="126" t="s">
        <v>14290</v>
      </c>
      <c r="B291" s="126" t="s">
        <v>16975</v>
      </c>
      <c r="C291" s="491">
        <v>133.31</v>
      </c>
      <c r="D291" s="126">
        <v>45</v>
      </c>
      <c r="E291" s="278">
        <f t="shared" si="4"/>
        <v>133.31</v>
      </c>
      <c r="F291" s="278">
        <f t="shared" si="8"/>
        <v>161.30510000000001</v>
      </c>
      <c r="H291" s="926"/>
    </row>
    <row r="292" spans="1:8" ht="13.5" thickBot="1">
      <c r="A292" s="126" t="s">
        <v>14291</v>
      </c>
      <c r="B292" s="126" t="s">
        <v>16976</v>
      </c>
      <c r="C292" s="491">
        <v>133.31</v>
      </c>
      <c r="D292" s="126">
        <v>34</v>
      </c>
      <c r="E292" s="278">
        <f t="shared" si="4"/>
        <v>133.31</v>
      </c>
      <c r="F292" s="278">
        <f>+E292*1.21</f>
        <v>161.30510000000001</v>
      </c>
      <c r="H292" s="926"/>
    </row>
    <row r="293" spans="1:8" ht="13.5" thickBot="1">
      <c r="A293" s="126" t="s">
        <v>14292</v>
      </c>
      <c r="B293" s="126" t="s">
        <v>16977</v>
      </c>
      <c r="C293" s="491">
        <v>133.31</v>
      </c>
      <c r="D293" s="126">
        <v>35</v>
      </c>
      <c r="E293" s="278">
        <f t="shared" si="4"/>
        <v>133.31</v>
      </c>
      <c r="F293" s="278">
        <f t="shared" ref="F293:F296" si="9">+E293*1.21</f>
        <v>161.30510000000001</v>
      </c>
      <c r="H293" s="926"/>
    </row>
    <row r="294" spans="1:8" ht="13.5" thickBot="1">
      <c r="A294" s="126" t="s">
        <v>14293</v>
      </c>
      <c r="B294" s="126" t="s">
        <v>16978</v>
      </c>
      <c r="C294" s="491">
        <v>133.31</v>
      </c>
      <c r="D294" s="126">
        <v>36</v>
      </c>
      <c r="E294" s="278">
        <f t="shared" si="4"/>
        <v>133.31</v>
      </c>
      <c r="F294" s="278">
        <f t="shared" si="9"/>
        <v>161.30510000000001</v>
      </c>
      <c r="H294" s="926"/>
    </row>
    <row r="295" spans="1:8" ht="13.5" thickBot="1">
      <c r="A295" s="126" t="s">
        <v>14294</v>
      </c>
      <c r="B295" s="126" t="s">
        <v>16979</v>
      </c>
      <c r="C295" s="491">
        <v>133.31</v>
      </c>
      <c r="D295" s="126">
        <v>37</v>
      </c>
      <c r="E295" s="278">
        <f t="shared" si="4"/>
        <v>133.31</v>
      </c>
      <c r="F295" s="278">
        <f t="shared" si="9"/>
        <v>161.30510000000001</v>
      </c>
      <c r="H295" s="926"/>
    </row>
    <row r="296" spans="1:8" ht="13.5" thickBot="1">
      <c r="A296" s="126" t="s">
        <v>14295</v>
      </c>
      <c r="B296" s="126" t="s">
        <v>16980</v>
      </c>
      <c r="C296" s="491">
        <v>133.31</v>
      </c>
      <c r="D296" s="126">
        <v>38</v>
      </c>
      <c r="E296" s="278">
        <f t="shared" si="4"/>
        <v>133.31</v>
      </c>
      <c r="F296" s="278">
        <f t="shared" si="9"/>
        <v>161.30510000000001</v>
      </c>
      <c r="H296" s="926"/>
    </row>
    <row r="297" spans="1:8" ht="13.5" thickBot="1">
      <c r="A297" s="126" t="s">
        <v>14296</v>
      </c>
      <c r="B297" s="126" t="s">
        <v>16981</v>
      </c>
      <c r="C297" s="491">
        <v>133.31</v>
      </c>
      <c r="D297" s="126">
        <v>37</v>
      </c>
      <c r="E297" s="278">
        <f t="shared" si="4"/>
        <v>133.31</v>
      </c>
      <c r="F297" s="278">
        <f>+E297*1.21</f>
        <v>161.30510000000001</v>
      </c>
      <c r="H297" s="926"/>
    </row>
    <row r="298" spans="1:8" ht="13.5" thickBot="1">
      <c r="A298" s="126" t="s">
        <v>14297</v>
      </c>
      <c r="B298" s="126" t="s">
        <v>16982</v>
      </c>
      <c r="C298" s="491">
        <v>133.31</v>
      </c>
      <c r="D298" s="126">
        <v>38</v>
      </c>
      <c r="E298" s="278">
        <f t="shared" si="4"/>
        <v>133.31</v>
      </c>
      <c r="F298" s="278">
        <f t="shared" ref="F298:F300" si="10">+E298*1.21</f>
        <v>161.30510000000001</v>
      </c>
      <c r="H298" s="926"/>
    </row>
    <row r="299" spans="1:8" ht="13.5" thickBot="1">
      <c r="A299" s="126" t="s">
        <v>14298</v>
      </c>
      <c r="B299" s="126" t="s">
        <v>16983</v>
      </c>
      <c r="C299" s="491">
        <v>133.31</v>
      </c>
      <c r="D299" s="126">
        <v>39</v>
      </c>
      <c r="E299" s="278">
        <f t="shared" si="4"/>
        <v>133.31</v>
      </c>
      <c r="F299" s="278">
        <f t="shared" si="10"/>
        <v>161.30510000000001</v>
      </c>
      <c r="H299" s="926"/>
    </row>
    <row r="300" spans="1:8" ht="13.5" thickBot="1">
      <c r="A300" s="198" t="s">
        <v>14299</v>
      </c>
      <c r="B300" s="198" t="s">
        <v>16984</v>
      </c>
      <c r="C300" s="491">
        <v>133.31</v>
      </c>
      <c r="D300" s="198">
        <v>40</v>
      </c>
      <c r="E300" s="344">
        <f t="shared" si="4"/>
        <v>133.31</v>
      </c>
      <c r="F300" s="344">
        <f t="shared" si="10"/>
        <v>161.30510000000001</v>
      </c>
      <c r="H300" s="926"/>
    </row>
    <row r="301" spans="1:8">
      <c r="H301" s="926"/>
    </row>
    <row r="302" spans="1:8">
      <c r="H302" s="926"/>
    </row>
  </sheetData>
  <mergeCells count="3">
    <mergeCell ref="A4:D4"/>
    <mergeCell ref="E1:G3"/>
    <mergeCell ref="E4:F7"/>
  </mergeCells>
  <phoneticPr fontId="30" type="noConversion"/>
  <hyperlinks>
    <hyperlink ref="E4:F7" location="PEDIDO!A7796" display="PEDIDO"/>
  </hyperlinks>
  <pageMargins left="0.75" right="0.75" top="1" bottom="1" header="0" footer="0"/>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J44"/>
  <sheetViews>
    <sheetView showGridLines="0" workbookViewId="0">
      <selection sqref="A1:E1"/>
    </sheetView>
  </sheetViews>
  <sheetFormatPr baseColWidth="10" defaultRowHeight="12.75"/>
  <cols>
    <col min="2" max="2" width="12.7109375" bestFit="1" customWidth="1"/>
    <col min="3" max="3" width="51.140625" customWidth="1"/>
    <col min="4" max="4" width="18" bestFit="1" customWidth="1"/>
    <col min="5" max="5" width="18.140625" bestFit="1" customWidth="1"/>
    <col min="9" max="9" width="11.85546875" bestFit="1" customWidth="1"/>
  </cols>
  <sheetData>
    <row r="1" spans="1:10" ht="15.75" customHeight="1">
      <c r="A1">
        <v>724.4</v>
      </c>
      <c r="E1" s="1418"/>
      <c r="F1" s="1418"/>
      <c r="G1" s="1418"/>
    </row>
    <row r="2" spans="1:10" ht="34.5" customHeight="1">
      <c r="E2" s="1418"/>
      <c r="F2" s="1418"/>
      <c r="G2" s="1418"/>
    </row>
    <row r="3" spans="1:10" ht="34.5" customHeight="1" thickBot="1">
      <c r="E3" s="1418"/>
      <c r="F3" s="1418"/>
      <c r="G3" s="1418"/>
    </row>
    <row r="4" spans="1:10" ht="19.5" customHeight="1" thickTop="1" thickBot="1">
      <c r="A4" s="1567" t="s">
        <v>2121</v>
      </c>
      <c r="B4" s="1568"/>
      <c r="C4" s="1568"/>
      <c r="D4" s="1568"/>
      <c r="E4" s="159"/>
      <c r="F4" s="1573" t="s">
        <v>5407</v>
      </c>
      <c r="G4" s="1574"/>
    </row>
    <row r="5" spans="1:10" ht="15.75" thickBot="1">
      <c r="A5" s="161" t="s">
        <v>9945</v>
      </c>
      <c r="B5" s="63" t="s">
        <v>6410</v>
      </c>
      <c r="C5" s="162" t="s">
        <v>2205</v>
      </c>
      <c r="D5" s="161" t="s">
        <v>1227</v>
      </c>
      <c r="E5" s="81" t="s">
        <v>5406</v>
      </c>
      <c r="F5" s="1575"/>
      <c r="G5" s="1576"/>
      <c r="I5" s="7"/>
      <c r="J5" s="201"/>
    </row>
    <row r="6" spans="1:10" ht="15">
      <c r="A6" s="1569" t="s">
        <v>15690</v>
      </c>
      <c r="B6" s="1569"/>
      <c r="C6" s="1010" t="s">
        <v>8806</v>
      </c>
      <c r="D6" s="1571">
        <f>+VLOOKUP(A6,'LISTA NACIONAL'!A:B,2,0)</f>
        <v>7098.3</v>
      </c>
      <c r="E6" s="1571">
        <f>+D6*1.21</f>
        <v>8588.9429999999993</v>
      </c>
      <c r="F6" s="1575"/>
      <c r="G6" s="1576"/>
      <c r="I6" s="1584"/>
      <c r="J6" s="7"/>
    </row>
    <row r="7" spans="1:10" ht="14.25">
      <c r="A7" s="1570"/>
      <c r="B7" s="1570"/>
      <c r="C7" s="165" t="s">
        <v>15557</v>
      </c>
      <c r="D7" s="1572"/>
      <c r="E7" s="1572"/>
      <c r="F7" s="1575"/>
      <c r="G7" s="1576"/>
      <c r="I7" s="1584"/>
      <c r="J7" s="7"/>
    </row>
    <row r="8" spans="1:10" ht="15">
      <c r="A8" s="1570" t="s">
        <v>15146</v>
      </c>
      <c r="B8" s="1570"/>
      <c r="C8" s="1011" t="s">
        <v>12914</v>
      </c>
      <c r="D8" s="1572">
        <f>+VLOOKUP(A8,'LISTA NACIONAL'!A:B,2,0)</f>
        <v>6415.2</v>
      </c>
      <c r="E8" s="1572">
        <f>+D8*1.21</f>
        <v>7762.3919999999998</v>
      </c>
      <c r="F8" s="1575"/>
      <c r="G8" s="1576"/>
      <c r="I8" s="667"/>
      <c r="J8" s="7"/>
    </row>
    <row r="9" spans="1:10" ht="15" customHeight="1">
      <c r="A9" s="1570"/>
      <c r="B9" s="1570"/>
      <c r="C9" s="165" t="s">
        <v>15557</v>
      </c>
      <c r="D9" s="1572"/>
      <c r="E9" s="1572"/>
      <c r="F9" s="1575"/>
      <c r="G9" s="1576"/>
      <c r="I9" s="667"/>
      <c r="J9" s="7"/>
    </row>
    <row r="10" spans="1:10" ht="15">
      <c r="A10" s="1570" t="s">
        <v>15147</v>
      </c>
      <c r="B10" s="1570"/>
      <c r="C10" s="1011" t="s">
        <v>8808</v>
      </c>
      <c r="D10" s="1572">
        <f>+VLOOKUP(A10,'LISTA NACIONAL'!A:B,2,0)</f>
        <v>3356.1</v>
      </c>
      <c r="E10" s="1572">
        <f>+D10*1.21</f>
        <v>4060.8809999999999</v>
      </c>
      <c r="F10" s="1575"/>
      <c r="G10" s="1576"/>
      <c r="I10" s="1584"/>
      <c r="J10" s="7"/>
    </row>
    <row r="11" spans="1:10" ht="13.5" customHeight="1" thickBot="1">
      <c r="A11" s="1570"/>
      <c r="B11" s="1570"/>
      <c r="C11" s="1186" t="s">
        <v>8807</v>
      </c>
      <c r="D11" s="1572"/>
      <c r="E11" s="1572"/>
      <c r="F11" s="1577"/>
      <c r="G11" s="1578"/>
      <c r="I11" s="1584"/>
      <c r="J11" s="7"/>
    </row>
    <row r="12" spans="1:10" ht="15.75" thickTop="1">
      <c r="A12" s="1570" t="s">
        <v>15148</v>
      </c>
      <c r="B12" s="1570"/>
      <c r="C12" s="1011" t="s">
        <v>3029</v>
      </c>
      <c r="D12" s="1572">
        <f>+VLOOKUP(A12,'LISTA NACIONAL'!A:B,2,0)</f>
        <v>3861</v>
      </c>
      <c r="E12" s="1572">
        <f>+D12*1.21</f>
        <v>4671.8099999999995</v>
      </c>
      <c r="I12" s="1584"/>
      <c r="J12" s="7"/>
    </row>
    <row r="13" spans="1:10" ht="12.75" customHeight="1">
      <c r="A13" s="1570"/>
      <c r="B13" s="1570"/>
      <c r="C13" s="1186" t="s">
        <v>8807</v>
      </c>
      <c r="D13" s="1572"/>
      <c r="E13" s="1572"/>
      <c r="I13" s="1584"/>
      <c r="J13" s="7"/>
    </row>
    <row r="14" spans="1:10" ht="15">
      <c r="A14" s="1570" t="s">
        <v>15149</v>
      </c>
      <c r="B14" s="1570"/>
      <c r="C14" s="1011" t="s">
        <v>3030</v>
      </c>
      <c r="D14" s="1572">
        <f>+VLOOKUP(A14,'LISTA NACIONAL'!A:B,2,0)</f>
        <v>4247.1000000000004</v>
      </c>
      <c r="E14" s="1572">
        <f>+D14*1.21</f>
        <v>5138.991</v>
      </c>
      <c r="I14" s="1584"/>
      <c r="J14" s="7"/>
    </row>
    <row r="15" spans="1:10" ht="12.75" customHeight="1">
      <c r="A15" s="1570"/>
      <c r="B15" s="1570"/>
      <c r="C15" s="1186" t="s">
        <v>8807</v>
      </c>
      <c r="D15" s="1572"/>
      <c r="E15" s="1572"/>
      <c r="I15" s="1584"/>
      <c r="J15" s="7"/>
    </row>
    <row r="16" spans="1:10" ht="15">
      <c r="A16" s="1570" t="s">
        <v>15150</v>
      </c>
      <c r="B16" s="1570"/>
      <c r="C16" s="1011" t="s">
        <v>3031</v>
      </c>
      <c r="D16" s="1572">
        <f>+VLOOKUP(A16,'LISTA NACIONAL'!A:B,2,0)</f>
        <v>7395.3</v>
      </c>
      <c r="E16" s="1572">
        <f>+D16*1.21</f>
        <v>8948.3130000000001</v>
      </c>
      <c r="I16" s="1584"/>
      <c r="J16" s="7"/>
    </row>
    <row r="17" spans="1:10" ht="13.5" customHeight="1" thickBot="1">
      <c r="A17" s="1579"/>
      <c r="B17" s="1579"/>
      <c r="C17" s="1187" t="s">
        <v>8807</v>
      </c>
      <c r="D17" s="1580"/>
      <c r="E17" s="1580"/>
      <c r="I17" s="1584"/>
      <c r="J17" s="7"/>
    </row>
    <row r="18" spans="1:10" ht="15.75" thickBot="1">
      <c r="A18" s="153"/>
      <c r="B18" s="153"/>
      <c r="C18" s="153"/>
      <c r="D18" s="155"/>
    </row>
    <row r="19" spans="1:10" ht="16.5" thickBot="1">
      <c r="A19" s="1581" t="s">
        <v>3032</v>
      </c>
      <c r="B19" s="1582"/>
      <c r="C19" s="1582"/>
      <c r="D19" s="1582"/>
      <c r="E19" s="1583"/>
    </row>
    <row r="20" spans="1:10">
      <c r="A20" s="156"/>
      <c r="B20" s="156"/>
      <c r="C20" s="156"/>
      <c r="D20" s="156"/>
    </row>
    <row r="21" spans="1:10" ht="15">
      <c r="A21" s="175" t="s">
        <v>9945</v>
      </c>
      <c r="B21" s="175" t="s">
        <v>6410</v>
      </c>
      <c r="C21" s="175" t="s">
        <v>2205</v>
      </c>
      <c r="D21" s="175" t="s">
        <v>1227</v>
      </c>
      <c r="E21" s="175" t="s">
        <v>2360</v>
      </c>
    </row>
    <row r="22" spans="1:10" ht="15">
      <c r="A22" s="157"/>
      <c r="B22" s="157"/>
      <c r="C22" s="180" t="s">
        <v>6411</v>
      </c>
      <c r="D22" s="158"/>
      <c r="E22" s="160"/>
      <c r="G22" s="154"/>
    </row>
    <row r="23" spans="1:10" ht="15">
      <c r="A23" s="157"/>
      <c r="B23" s="157"/>
      <c r="C23" s="180" t="s">
        <v>653</v>
      </c>
      <c r="D23" s="158"/>
      <c r="E23" s="160"/>
      <c r="G23" s="154"/>
    </row>
    <row r="24" spans="1:10" ht="15">
      <c r="A24" s="157"/>
      <c r="B24" s="157"/>
      <c r="C24" s="180" t="s">
        <v>654</v>
      </c>
      <c r="D24" s="158"/>
      <c r="E24" s="160"/>
      <c r="G24" s="154"/>
    </row>
    <row r="25" spans="1:10" ht="15">
      <c r="A25" s="157"/>
      <c r="B25" s="157"/>
      <c r="C25" s="180" t="s">
        <v>655</v>
      </c>
      <c r="D25" s="158"/>
      <c r="E25" s="160"/>
      <c r="G25" s="154"/>
    </row>
    <row r="26" spans="1:10" ht="15">
      <c r="A26" s="157"/>
      <c r="B26" s="157"/>
      <c r="C26" s="180" t="s">
        <v>656</v>
      </c>
      <c r="D26" s="158"/>
      <c r="E26" s="160"/>
      <c r="G26" s="154"/>
    </row>
    <row r="27" spans="1:10" ht="16.5" thickBot="1">
      <c r="A27" s="172" t="s">
        <v>15151</v>
      </c>
      <c r="B27" s="173"/>
      <c r="C27" s="173"/>
      <c r="D27" s="174"/>
      <c r="E27" s="174">
        <f>+VLOOKUP(A27,'LISTA NACIONAL'!A:B,2,0)</f>
        <v>72345.899999999994</v>
      </c>
      <c r="G27" s="7"/>
    </row>
    <row r="28" spans="1:10" ht="16.5" thickTop="1" thickBot="1">
      <c r="A28" s="153"/>
      <c r="B28" s="153"/>
      <c r="C28" s="153"/>
      <c r="D28" s="155"/>
    </row>
    <row r="29" spans="1:10" ht="16.5" customHeight="1" thickBot="1">
      <c r="A29" s="1468" t="s">
        <v>3033</v>
      </c>
      <c r="B29" s="1469"/>
      <c r="C29" s="1469"/>
      <c r="D29" s="1469"/>
      <c r="E29" s="177"/>
      <c r="G29" s="7"/>
      <c r="H29" s="201"/>
    </row>
    <row r="30" spans="1:10" ht="14.25">
      <c r="A30" s="1188" t="s">
        <v>15152</v>
      </c>
      <c r="B30" s="1188"/>
      <c r="C30" s="1189" t="s">
        <v>3034</v>
      </c>
      <c r="D30" s="283">
        <f>+VLOOKUP(A30,'LISTA NACIONAL'!A:B,2,0)</f>
        <v>11107.8</v>
      </c>
      <c r="E30" s="1190">
        <f>+D30*1.21</f>
        <v>13440.437999999998</v>
      </c>
      <c r="G30" s="589"/>
      <c r="H30" s="7"/>
    </row>
    <row r="31" spans="1:10" ht="14.25">
      <c r="A31" s="164" t="s">
        <v>15153</v>
      </c>
      <c r="B31" s="164"/>
      <c r="C31" s="165" t="s">
        <v>3035</v>
      </c>
      <c r="D31" s="178">
        <f>+VLOOKUP(A31,'LISTA NACIONAL'!A:B,2,0)</f>
        <v>19661.400000000001</v>
      </c>
      <c r="E31" s="179">
        <f>+D31*1.21</f>
        <v>23790.294000000002</v>
      </c>
      <c r="G31" s="589"/>
      <c r="H31" s="7"/>
    </row>
    <row r="32" spans="1:10" ht="14.25">
      <c r="A32" s="164" t="s">
        <v>15154</v>
      </c>
      <c r="B32" s="164"/>
      <c r="C32" s="165" t="s">
        <v>3036</v>
      </c>
      <c r="D32" s="178">
        <f>+VLOOKUP(A32,'LISTA NACIONAL'!A:B,2,0)</f>
        <v>8048.7</v>
      </c>
      <c r="E32" s="179">
        <f>+D32*1.21</f>
        <v>9738.9269999999997</v>
      </c>
      <c r="G32" s="589"/>
      <c r="H32" s="7"/>
    </row>
    <row r="33" spans="1:8" ht="14.25">
      <c r="A33" s="164" t="s">
        <v>15155</v>
      </c>
      <c r="B33" s="164"/>
      <c r="C33" s="165" t="s">
        <v>3037</v>
      </c>
      <c r="D33" s="178">
        <f>+VLOOKUP(A33,'LISTA NACIONAL'!A:B,2,0)</f>
        <v>18592.2</v>
      </c>
      <c r="E33" s="179">
        <f>+D33*1.21</f>
        <v>22496.562000000002</v>
      </c>
      <c r="G33" s="589"/>
      <c r="H33" s="7"/>
    </row>
    <row r="34" spans="1:8" ht="15" thickBot="1">
      <c r="A34" s="1191" t="s">
        <v>15156</v>
      </c>
      <c r="B34" s="1191"/>
      <c r="C34" s="1012" t="s">
        <v>16665</v>
      </c>
      <c r="D34" s="284">
        <f>+VLOOKUP(A34,'LISTA NACIONAL'!A:B,2,0)</f>
        <v>7662.6</v>
      </c>
      <c r="E34" s="1192">
        <f>+D34*1.21</f>
        <v>9271.746000000001</v>
      </c>
      <c r="G34" s="589"/>
      <c r="H34" s="7"/>
    </row>
    <row r="35" spans="1:8" ht="15.75" thickBot="1">
      <c r="A35" s="153"/>
      <c r="B35" s="153"/>
      <c r="C35" s="153"/>
      <c r="D35" s="155"/>
    </row>
    <row r="36" spans="1:8" ht="19.5" thickBot="1">
      <c r="A36" s="1565" t="s">
        <v>6406</v>
      </c>
      <c r="B36" s="1566"/>
      <c r="C36" s="1566"/>
      <c r="D36" s="1566"/>
      <c r="E36" s="176"/>
    </row>
    <row r="37" spans="1:8" ht="15.75" thickBot="1">
      <c r="A37" s="153"/>
      <c r="B37" s="153"/>
      <c r="C37" s="153"/>
      <c r="D37" s="155"/>
    </row>
    <row r="38" spans="1:8" ht="15.75" thickTop="1" thickBot="1">
      <c r="A38" s="166" t="s">
        <v>15157</v>
      </c>
      <c r="B38" s="166"/>
      <c r="C38" s="167" t="s">
        <v>6407</v>
      </c>
      <c r="D38" s="168">
        <f>+VLOOKUP(A38,'LISTA NACIONAL'!A:B,2,0)</f>
        <v>18473.400000000001</v>
      </c>
      <c r="E38" s="168">
        <f>+D38*1.21</f>
        <v>22352.814000000002</v>
      </c>
    </row>
    <row r="39" spans="1:8" ht="15.75" thickTop="1" thickBot="1">
      <c r="A39" s="166" t="s">
        <v>16613</v>
      </c>
      <c r="B39" s="166"/>
      <c r="C39" s="167" t="s">
        <v>16614</v>
      </c>
      <c r="D39" s="168">
        <f>+VLOOKUP(A39,'LISTA NACIONAL'!A:B,2,0)</f>
        <v>49094.1</v>
      </c>
      <c r="E39" s="168">
        <f>+D39*1.21</f>
        <v>59403.860999999997</v>
      </c>
    </row>
    <row r="40" spans="1:8" ht="16.5" thickTop="1" thickBot="1">
      <c r="A40" s="153"/>
      <c r="B40" s="153"/>
      <c r="C40" s="153"/>
      <c r="D40" s="155"/>
    </row>
    <row r="41" spans="1:8" ht="19.5" thickBot="1">
      <c r="A41" s="1565" t="s">
        <v>6408</v>
      </c>
      <c r="B41" s="1566"/>
      <c r="C41" s="1566"/>
      <c r="D41" s="1566"/>
      <c r="E41" s="176"/>
    </row>
    <row r="42" spans="1:8" ht="15.75" thickBot="1">
      <c r="A42" s="153"/>
      <c r="B42" s="153"/>
      <c r="C42" s="153"/>
      <c r="D42" s="155"/>
    </row>
    <row r="43" spans="1:8" ht="15.75" thickTop="1" thickBot="1">
      <c r="A43" s="169" t="s">
        <v>15158</v>
      </c>
      <c r="B43" s="170"/>
      <c r="C43" s="171" t="s">
        <v>6409</v>
      </c>
      <c r="D43" s="168">
        <f>+VLOOKUP(A43,'LISTA NACIONAL'!A:B,2,0)</f>
        <v>6652.8</v>
      </c>
      <c r="E43" s="168">
        <f>+D43*1.21</f>
        <v>8049.8879999999999</v>
      </c>
    </row>
    <row r="44" spans="1:8" ht="13.5" thickTop="1"/>
  </sheetData>
  <mergeCells count="36">
    <mergeCell ref="I6:I7"/>
    <mergeCell ref="I10:I11"/>
    <mergeCell ref="I12:I13"/>
    <mergeCell ref="I14:I15"/>
    <mergeCell ref="I16:I17"/>
    <mergeCell ref="A8:A9"/>
    <mergeCell ref="E8:E9"/>
    <mergeCell ref="A29:D29"/>
    <mergeCell ref="A16:A17"/>
    <mergeCell ref="D10:D11"/>
    <mergeCell ref="D12:D13"/>
    <mergeCell ref="D14:D15"/>
    <mergeCell ref="D16:D17"/>
    <mergeCell ref="A19:E19"/>
    <mergeCell ref="E12:E13"/>
    <mergeCell ref="E14:E15"/>
    <mergeCell ref="E16:E17"/>
    <mergeCell ref="B14:B15"/>
    <mergeCell ref="B8:B9"/>
    <mergeCell ref="D8:D9"/>
    <mergeCell ref="A36:D36"/>
    <mergeCell ref="A41:D41"/>
    <mergeCell ref="E1:G3"/>
    <mergeCell ref="A4:D4"/>
    <mergeCell ref="A6:A7"/>
    <mergeCell ref="D6:D7"/>
    <mergeCell ref="E6:E7"/>
    <mergeCell ref="A10:A11"/>
    <mergeCell ref="A12:A13"/>
    <mergeCell ref="A14:A15"/>
    <mergeCell ref="F4:G11"/>
    <mergeCell ref="B16:B17"/>
    <mergeCell ref="E10:E11"/>
    <mergeCell ref="B6:B7"/>
    <mergeCell ref="B10:B11"/>
    <mergeCell ref="B12:B13"/>
  </mergeCells>
  <phoneticPr fontId="71" type="noConversion"/>
  <hyperlinks>
    <hyperlink ref="F4:G11" location="PEDIDO!A7001" display="PEDIDO"/>
  </hyperlinks>
  <pageMargins left="0.75" right="0.75" top="1" bottom="1" header="0" footer="0"/>
  <pageSetup paperSize="9"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57"/>
  <sheetViews>
    <sheetView showGridLines="0" zoomScale="89" zoomScaleNormal="89" workbookViewId="0">
      <selection sqref="A1:E1"/>
    </sheetView>
  </sheetViews>
  <sheetFormatPr baseColWidth="10" defaultRowHeight="12.75"/>
  <cols>
    <col min="3" max="3" width="18.7109375" customWidth="1"/>
    <col min="4" max="4" width="42.7109375" customWidth="1"/>
    <col min="5" max="5" width="18.7109375" bestFit="1" customWidth="1"/>
    <col min="6" max="6" width="19" customWidth="1"/>
    <col min="7" max="7" width="13" bestFit="1" customWidth="1"/>
    <col min="10" max="10" width="8.5703125" customWidth="1"/>
  </cols>
  <sheetData>
    <row r="1" spans="1:13" ht="43.5" customHeight="1">
      <c r="A1" s="1418"/>
      <c r="B1" s="1418"/>
      <c r="C1" s="1418"/>
      <c r="D1" s="1418"/>
      <c r="E1" s="1418"/>
      <c r="F1" s="1418"/>
      <c r="G1" s="1418"/>
      <c r="H1" s="1418"/>
      <c r="I1" s="1418"/>
      <c r="J1" s="1418"/>
    </row>
    <row r="2" spans="1:13" ht="42" customHeight="1">
      <c r="A2" s="1418"/>
      <c r="B2" s="1418"/>
      <c r="C2" s="1418"/>
      <c r="D2" s="1418"/>
      <c r="E2" s="1418"/>
      <c r="F2" s="1418"/>
      <c r="G2" s="1418"/>
      <c r="H2" s="1418"/>
      <c r="I2" s="1418"/>
      <c r="J2" s="1418"/>
    </row>
    <row r="3" spans="1:13" ht="17.25" customHeight="1" thickBot="1">
      <c r="A3" s="1418"/>
      <c r="B3" s="1418"/>
      <c r="C3" s="1418"/>
      <c r="D3" s="1418"/>
      <c r="E3" s="1418"/>
      <c r="F3" s="1418"/>
      <c r="G3" s="1418"/>
      <c r="H3" s="1418"/>
      <c r="I3" s="1418"/>
      <c r="J3" s="1418"/>
    </row>
    <row r="4" spans="1:13" ht="21.75" customHeight="1" thickTop="1" thickBot="1">
      <c r="A4" s="1550" t="s">
        <v>2090</v>
      </c>
      <c r="B4" s="1551"/>
      <c r="C4" s="1551"/>
      <c r="D4" s="1551"/>
      <c r="E4" s="1551"/>
      <c r="F4" s="1551"/>
      <c r="G4" s="1591" t="s">
        <v>5407</v>
      </c>
      <c r="H4" s="1592"/>
      <c r="I4" s="1585" t="s">
        <v>5160</v>
      </c>
      <c r="J4" s="1586"/>
      <c r="L4" s="97" t="s">
        <v>6554</v>
      </c>
      <c r="M4" s="98">
        <f>+'ERO DISTRIBUCIONES SRL'!G48</f>
        <v>0</v>
      </c>
    </row>
    <row r="5" spans="1:13" ht="15" customHeight="1" thickTop="1" thickBot="1">
      <c r="A5" s="1589" t="s">
        <v>6866</v>
      </c>
      <c r="B5" s="1590"/>
      <c r="C5" s="1590"/>
      <c r="D5" s="1590"/>
      <c r="E5" s="1590"/>
      <c r="F5" s="1590"/>
      <c r="G5" s="140"/>
      <c r="H5" s="141"/>
      <c r="I5" s="1587"/>
      <c r="J5" s="1588"/>
    </row>
    <row r="6" spans="1:13" ht="16.5" customHeight="1" thickTop="1" thickBot="1">
      <c r="A6" s="142" t="s">
        <v>9945</v>
      </c>
      <c r="B6" s="142" t="s">
        <v>5407</v>
      </c>
      <c r="C6" s="1597" t="s">
        <v>2205</v>
      </c>
      <c r="D6" s="1598"/>
      <c r="E6" s="142" t="s">
        <v>5405</v>
      </c>
      <c r="F6" s="143" t="s">
        <v>2360</v>
      </c>
      <c r="G6" s="140"/>
      <c r="H6" s="141"/>
      <c r="I6" s="1595" t="s">
        <v>5161</v>
      </c>
      <c r="J6" s="1596"/>
      <c r="L6" s="7"/>
      <c r="M6" s="201"/>
    </row>
    <row r="7" spans="1:13" ht="14.25" customHeight="1">
      <c r="A7" s="1014" t="s">
        <v>11360</v>
      </c>
      <c r="B7" s="1015"/>
      <c r="C7" s="1600" t="s">
        <v>2091</v>
      </c>
      <c r="D7" s="390"/>
      <c r="E7" s="1016">
        <v>128</v>
      </c>
      <c r="F7" s="1017">
        <f>+E7*1.21</f>
        <v>154.88</v>
      </c>
      <c r="G7" s="140"/>
      <c r="H7" s="235"/>
      <c r="I7" s="6"/>
      <c r="J7" s="140"/>
    </row>
    <row r="8" spans="1:13" ht="14.25" customHeight="1">
      <c r="A8" s="1018" t="s">
        <v>11360</v>
      </c>
      <c r="B8" s="1019"/>
      <c r="C8" s="1599"/>
      <c r="D8" s="393" t="s">
        <v>457</v>
      </c>
      <c r="E8" s="1020">
        <f>+VLOOKUP(A8,'LISTA IMPORTADO'!A:B,2,0)</f>
        <v>18.5</v>
      </c>
      <c r="F8" s="1021">
        <f>+E8*1.21*$M$4</f>
        <v>0</v>
      </c>
      <c r="G8" s="925"/>
      <c r="H8" s="847"/>
      <c r="I8" s="6"/>
      <c r="J8" s="140"/>
    </row>
    <row r="9" spans="1:13" ht="13.5" customHeight="1">
      <c r="A9" s="1018" t="s">
        <v>11361</v>
      </c>
      <c r="B9" s="1019"/>
      <c r="C9" s="1599"/>
      <c r="D9" s="393" t="s">
        <v>1510</v>
      </c>
      <c r="E9" s="1020">
        <f>+VLOOKUP(A9,'LISTA IMPORTADO'!A:B,2,0)</f>
        <v>18.7</v>
      </c>
      <c r="F9" s="1021">
        <f>+E9*1.21*$M$4</f>
        <v>0</v>
      </c>
      <c r="G9" s="925"/>
      <c r="H9" s="847"/>
      <c r="I9" s="6"/>
    </row>
    <row r="10" spans="1:13" ht="13.5" customHeight="1">
      <c r="A10" s="1022" t="s">
        <v>11362</v>
      </c>
      <c r="B10" s="1019"/>
      <c r="C10" s="1599"/>
      <c r="D10" s="396" t="s">
        <v>1511</v>
      </c>
      <c r="E10" s="1020"/>
      <c r="F10" s="1023">
        <f>+E10*1.21</f>
        <v>0</v>
      </c>
      <c r="G10" s="925"/>
      <c r="H10" s="848"/>
      <c r="I10" s="6"/>
    </row>
    <row r="11" spans="1:13">
      <c r="A11" s="1018" t="s">
        <v>11363</v>
      </c>
      <c r="B11" s="1019"/>
      <c r="C11" s="1599" t="s">
        <v>453</v>
      </c>
      <c r="D11" s="393" t="s">
        <v>1512</v>
      </c>
      <c r="E11" s="1020">
        <f>+VLOOKUP(A11,'LISTA IMPORTADO'!A:B,2,0)</f>
        <v>16.95</v>
      </c>
      <c r="F11" s="1021">
        <f t="shared" ref="F11:F17" si="0">+E11*1.21*$M$4</f>
        <v>0</v>
      </c>
      <c r="G11" s="925"/>
      <c r="H11" s="849"/>
      <c r="I11" s="6"/>
    </row>
    <row r="12" spans="1:13">
      <c r="A12" s="1018" t="s">
        <v>11364</v>
      </c>
      <c r="B12" s="1019"/>
      <c r="C12" s="1599"/>
      <c r="D12" s="393" t="s">
        <v>1513</v>
      </c>
      <c r="E12" s="1020">
        <f>+VLOOKUP(A12,'LISTA IMPORTADO'!A:B,2,0)</f>
        <v>18.45</v>
      </c>
      <c r="F12" s="1021">
        <f t="shared" si="0"/>
        <v>0</v>
      </c>
      <c r="G12" s="925"/>
      <c r="H12" s="849"/>
      <c r="I12" s="6"/>
    </row>
    <row r="13" spans="1:13">
      <c r="A13" s="1018" t="s">
        <v>11365</v>
      </c>
      <c r="B13" s="1019"/>
      <c r="C13" s="1599"/>
      <c r="D13" s="393" t="s">
        <v>1514</v>
      </c>
      <c r="E13" s="1020">
        <f>+VLOOKUP(A13,'LISTA IMPORTADO'!A:B,2,0)</f>
        <v>23.42</v>
      </c>
      <c r="F13" s="1021">
        <f t="shared" si="0"/>
        <v>0</v>
      </c>
      <c r="G13" s="925"/>
      <c r="H13" s="849"/>
      <c r="I13" s="6"/>
    </row>
    <row r="14" spans="1:13">
      <c r="A14" s="1018" t="s">
        <v>11375</v>
      </c>
      <c r="B14" s="1019"/>
      <c r="C14" s="1599"/>
      <c r="D14" s="393" t="s">
        <v>11374</v>
      </c>
      <c r="E14" s="1020">
        <f>+VLOOKUP(A14,'LISTA IMPORTADO'!A:B,2,0)</f>
        <v>27.12</v>
      </c>
      <c r="F14" s="1021">
        <f t="shared" si="0"/>
        <v>0</v>
      </c>
      <c r="G14" s="925"/>
      <c r="H14" s="849"/>
      <c r="I14" s="6"/>
    </row>
    <row r="15" spans="1:13">
      <c r="A15" s="1018" t="s">
        <v>11366</v>
      </c>
      <c r="B15" s="1019"/>
      <c r="C15" s="1599" t="s">
        <v>454</v>
      </c>
      <c r="D15" s="393" t="s">
        <v>5459</v>
      </c>
      <c r="E15" s="1020">
        <f>+VLOOKUP(A15,'LISTA IMPORTADO'!A:B,2,0)</f>
        <v>19.3</v>
      </c>
      <c r="F15" s="1021">
        <f t="shared" si="0"/>
        <v>0</v>
      </c>
      <c r="G15" s="925"/>
      <c r="H15" s="849"/>
      <c r="I15" s="6"/>
    </row>
    <row r="16" spans="1:13">
      <c r="A16" s="1018" t="s">
        <v>11367</v>
      </c>
      <c r="B16" s="1019"/>
      <c r="C16" s="1599"/>
      <c r="D16" s="393" t="s">
        <v>5460</v>
      </c>
      <c r="E16" s="1020">
        <f>+VLOOKUP(A16,'LISTA IMPORTADO'!A:B,2,0)</f>
        <v>23.6</v>
      </c>
      <c r="F16" s="1021">
        <f t="shared" si="0"/>
        <v>0</v>
      </c>
      <c r="G16" s="925"/>
      <c r="H16" s="849"/>
      <c r="I16" s="6"/>
    </row>
    <row r="17" spans="1:9">
      <c r="A17" s="1018" t="s">
        <v>1101</v>
      </c>
      <c r="B17" s="1019"/>
      <c r="C17" s="1599"/>
      <c r="D17" s="393" t="s">
        <v>12495</v>
      </c>
      <c r="E17" s="1020">
        <f>+VLOOKUP(A17,'LISTA IMPORTADO'!A:B,2,0)</f>
        <v>27.5</v>
      </c>
      <c r="F17" s="1021">
        <f t="shared" si="0"/>
        <v>0</v>
      </c>
      <c r="G17" s="925"/>
      <c r="H17" s="849"/>
      <c r="I17" s="6"/>
    </row>
    <row r="18" spans="1:9">
      <c r="A18" s="1022" t="s">
        <v>11368</v>
      </c>
      <c r="B18" s="1019"/>
      <c r="C18" s="1599" t="s">
        <v>455</v>
      </c>
      <c r="D18" s="396" t="s">
        <v>1515</v>
      </c>
      <c r="E18" s="1020"/>
      <c r="F18" s="1024">
        <f>+E18*1.21</f>
        <v>0</v>
      </c>
      <c r="G18" s="925"/>
      <c r="H18" s="848"/>
      <c r="I18" s="6"/>
    </row>
    <row r="19" spans="1:9">
      <c r="A19" s="1018" t="s">
        <v>11369</v>
      </c>
      <c r="B19" s="1019"/>
      <c r="C19" s="1599"/>
      <c r="D19" s="393" t="s">
        <v>1516</v>
      </c>
      <c r="E19" s="1020">
        <f>+VLOOKUP(A19,'LISTA IMPORTADO'!A:B,2,0)</f>
        <v>22.5</v>
      </c>
      <c r="F19" s="1025">
        <f>+E19*1.21*$M$4</f>
        <v>0</v>
      </c>
      <c r="G19" s="925"/>
      <c r="H19" s="849"/>
      <c r="I19" s="6"/>
    </row>
    <row r="20" spans="1:9">
      <c r="A20" s="1018" t="s">
        <v>11370</v>
      </c>
      <c r="B20" s="1019"/>
      <c r="C20" s="1599"/>
      <c r="D20" s="393" t="s">
        <v>1517</v>
      </c>
      <c r="E20" s="1020">
        <f>+VLOOKUP(A20,'LISTA IMPORTADO'!A:B,2,0)</f>
        <v>24.1</v>
      </c>
      <c r="F20" s="1025">
        <f>+E20*1.21*$M$4</f>
        <v>0</v>
      </c>
      <c r="G20" s="925"/>
      <c r="H20" s="849"/>
      <c r="I20" s="6"/>
    </row>
    <row r="21" spans="1:9">
      <c r="A21" s="1022" t="s">
        <v>11371</v>
      </c>
      <c r="B21" s="1019"/>
      <c r="C21" s="1599" t="s">
        <v>456</v>
      </c>
      <c r="D21" s="396" t="s">
        <v>1518</v>
      </c>
      <c r="E21" s="1020"/>
      <c r="F21" s="1024">
        <f>+E21*1.21</f>
        <v>0</v>
      </c>
      <c r="G21" s="925"/>
      <c r="H21" s="848"/>
      <c r="I21" s="6"/>
    </row>
    <row r="22" spans="1:9">
      <c r="A22" s="1018" t="s">
        <v>11372</v>
      </c>
      <c r="B22" s="1019"/>
      <c r="C22" s="1599"/>
      <c r="D22" s="393" t="s">
        <v>1519</v>
      </c>
      <c r="E22" s="1020">
        <f>+VLOOKUP(A22,'LISTA IMPORTADO'!A:B,2,0)</f>
        <v>22.7</v>
      </c>
      <c r="F22" s="1025">
        <f>+E22*1.21*$M$4</f>
        <v>0</v>
      </c>
      <c r="G22" s="925"/>
      <c r="H22" s="236"/>
      <c r="I22" s="6"/>
    </row>
    <row r="23" spans="1:9" ht="13.5" thickBot="1">
      <c r="A23" s="1026" t="s">
        <v>11373</v>
      </c>
      <c r="B23" s="1027"/>
      <c r="C23" s="1602"/>
      <c r="D23" s="397" t="s">
        <v>1520</v>
      </c>
      <c r="E23" s="1020">
        <f>+VLOOKUP(A23,'LISTA IMPORTADO'!A:B,2,0)</f>
        <v>34.664000000000001</v>
      </c>
      <c r="F23" s="1028">
        <f>+E23*1.21*$M$4</f>
        <v>0</v>
      </c>
      <c r="G23" s="925"/>
      <c r="H23" s="236"/>
      <c r="I23" s="6"/>
    </row>
    <row r="24" spans="1:9" ht="7.5" customHeight="1" thickBot="1">
      <c r="A24" s="2"/>
      <c r="B24" s="2"/>
      <c r="C24" s="2"/>
      <c r="D24" s="2"/>
      <c r="E24" s="2"/>
      <c r="F24" s="2"/>
      <c r="H24" s="236"/>
      <c r="I24" s="7"/>
    </row>
    <row r="25" spans="1:9" ht="21.75" thickTop="1" thickBot="1">
      <c r="A25" s="1550" t="s">
        <v>1521</v>
      </c>
      <c r="B25" s="1551"/>
      <c r="C25" s="1551"/>
      <c r="D25" s="1551"/>
      <c r="E25" s="1551"/>
      <c r="F25" s="1603"/>
      <c r="H25" s="7"/>
      <c r="I25" s="7"/>
    </row>
    <row r="26" spans="1:9" ht="16.5" thickTop="1" thickBot="1">
      <c r="A26" s="1589" t="s">
        <v>11359</v>
      </c>
      <c r="B26" s="1590"/>
      <c r="C26" s="1590"/>
      <c r="D26" s="1590"/>
      <c r="E26" s="1590"/>
      <c r="F26" s="1601"/>
      <c r="H26" s="7"/>
      <c r="I26" s="7"/>
    </row>
    <row r="27" spans="1:9" ht="16.5" thickTop="1" thickBot="1">
      <c r="A27" s="110" t="s">
        <v>9945</v>
      </c>
      <c r="B27" s="110" t="s">
        <v>5407</v>
      </c>
      <c r="C27" s="1593" t="s">
        <v>2205</v>
      </c>
      <c r="D27" s="1594"/>
      <c r="E27" s="110" t="s">
        <v>5405</v>
      </c>
      <c r="F27" s="110" t="s">
        <v>2360</v>
      </c>
      <c r="H27" s="111"/>
      <c r="I27" s="7"/>
    </row>
    <row r="28" spans="1:9" ht="15" customHeight="1">
      <c r="A28" s="575" t="s">
        <v>15058</v>
      </c>
      <c r="B28" s="1306"/>
      <c r="C28" s="578" t="s">
        <v>19331</v>
      </c>
      <c r="D28" s="1306"/>
      <c r="E28" s="1307">
        <f>+VLOOKUP(A28,'LISTA NACIONAL'!A:B,2,0)</f>
        <v>8965.7170000000006</v>
      </c>
      <c r="F28" s="1310">
        <f>+E28*1.21</f>
        <v>10848.51757</v>
      </c>
      <c r="H28" s="111"/>
      <c r="I28" s="7"/>
    </row>
    <row r="29" spans="1:9" s="648" customFormat="1" ht="15" customHeight="1">
      <c r="A29" s="577" t="s">
        <v>15068</v>
      </c>
      <c r="B29" s="1308"/>
      <c r="C29" s="580" t="s">
        <v>19356</v>
      </c>
      <c r="D29" s="1308"/>
      <c r="E29" s="1309">
        <f>+VLOOKUP(A29,'LISTA NACIONAL'!A:B,2,0)</f>
        <v>8053.2759999999998</v>
      </c>
      <c r="F29" s="1310">
        <f t="shared" ref="F29:F49" si="1">+E29*1.21</f>
        <v>9744.4639599999991</v>
      </c>
    </row>
    <row r="30" spans="1:9" s="648" customFormat="1" ht="15" customHeight="1">
      <c r="A30" s="577" t="s">
        <v>19340</v>
      </c>
      <c r="B30" s="1308"/>
      <c r="C30" s="580" t="s">
        <v>19341</v>
      </c>
      <c r="D30" s="1308"/>
      <c r="E30" s="1309">
        <f>+VLOOKUP(A30,'LISTA NACIONAL'!A:B,2,0)</f>
        <v>3015.527</v>
      </c>
      <c r="F30" s="1310">
        <f t="shared" si="1"/>
        <v>3648.7876700000002</v>
      </c>
    </row>
    <row r="31" spans="1:9" s="648" customFormat="1" ht="15" customHeight="1">
      <c r="A31" s="577" t="s">
        <v>15060</v>
      </c>
      <c r="B31" s="1308"/>
      <c r="C31" s="580" t="s">
        <v>19330</v>
      </c>
      <c r="D31" s="1308"/>
      <c r="E31" s="1309">
        <f>+VLOOKUP(A31,'LISTA NACIONAL'!A:B,2,0)</f>
        <v>8161.7110000000002</v>
      </c>
      <c r="F31" s="1310">
        <f t="shared" si="1"/>
        <v>9875.6703099999995</v>
      </c>
      <c r="H31" s="991"/>
    </row>
    <row r="32" spans="1:9" s="648" customFormat="1" ht="15" customHeight="1">
      <c r="A32" s="577" t="s">
        <v>15063</v>
      </c>
      <c r="B32" s="1308"/>
      <c r="C32" s="580" t="s">
        <v>19364</v>
      </c>
      <c r="D32" s="1308"/>
      <c r="E32" s="1309">
        <f>+VLOOKUP(A32,'LISTA NACIONAL'!A:B,2,0)</f>
        <v>8354.7780000000002</v>
      </c>
      <c r="F32" s="1310">
        <f t="shared" si="1"/>
        <v>10109.28138</v>
      </c>
      <c r="H32" s="991"/>
    </row>
    <row r="33" spans="1:8" s="648" customFormat="1" ht="15" customHeight="1">
      <c r="A33" s="577" t="s">
        <v>15064</v>
      </c>
      <c r="B33" s="1308"/>
      <c r="C33" s="580" t="s">
        <v>19357</v>
      </c>
      <c r="D33" s="1308"/>
      <c r="E33" s="1309">
        <f>+VLOOKUP(A33,'LISTA NACIONAL'!A:B,2,0)</f>
        <v>7960.71</v>
      </c>
      <c r="F33" s="1310">
        <f t="shared" si="1"/>
        <v>9632.4591</v>
      </c>
      <c r="H33" s="991"/>
    </row>
    <row r="34" spans="1:8" s="648" customFormat="1" ht="15" customHeight="1">
      <c r="A34" s="577" t="s">
        <v>19328</v>
      </c>
      <c r="B34" s="1308"/>
      <c r="C34" s="580" t="s">
        <v>19329</v>
      </c>
      <c r="D34" s="1308"/>
      <c r="E34" s="1309">
        <f>+VLOOKUP(A34,'LISTA NACIONAL'!A:B,2,0)</f>
        <v>20000.002</v>
      </c>
      <c r="F34" s="1310">
        <f t="shared" si="1"/>
        <v>24200.002420000001</v>
      </c>
    </row>
    <row r="35" spans="1:8" s="648" customFormat="1" ht="15" customHeight="1">
      <c r="A35" s="577" t="s">
        <v>15043</v>
      </c>
      <c r="B35" s="1308"/>
      <c r="C35" s="580" t="s">
        <v>19334</v>
      </c>
      <c r="D35" s="1308"/>
      <c r="E35" s="1309">
        <f>+VLOOKUP(A35,'LISTA NACIONAL'!A:B,2,0)</f>
        <v>28600</v>
      </c>
      <c r="F35" s="1310">
        <f t="shared" si="1"/>
        <v>34606</v>
      </c>
    </row>
    <row r="36" spans="1:8" s="648" customFormat="1" ht="15.75" customHeight="1">
      <c r="A36" s="577" t="s">
        <v>15046</v>
      </c>
      <c r="B36" s="1308"/>
      <c r="C36" s="580" t="s">
        <v>19325</v>
      </c>
      <c r="D36" s="1308"/>
      <c r="E36" s="1309">
        <f>+VLOOKUP(A36,'LISTA NACIONAL'!A:B,2,0)</f>
        <v>16200</v>
      </c>
      <c r="F36" s="1310">
        <f t="shared" si="1"/>
        <v>19602</v>
      </c>
    </row>
    <row r="37" spans="1:8" s="648" customFormat="1" ht="14.25">
      <c r="A37" s="577" t="s">
        <v>15048</v>
      </c>
      <c r="B37" s="1308"/>
      <c r="C37" s="580" t="s">
        <v>19335</v>
      </c>
      <c r="D37" s="1308"/>
      <c r="E37" s="1309">
        <f>+VLOOKUP(A37,'LISTA NACIONAL'!A:B,2,0)</f>
        <v>19000</v>
      </c>
      <c r="F37" s="1310">
        <f t="shared" si="1"/>
        <v>22990</v>
      </c>
      <c r="H37" s="991"/>
    </row>
    <row r="38" spans="1:8" s="648" customFormat="1" ht="14.25">
      <c r="A38" s="577" t="s">
        <v>19332</v>
      </c>
      <c r="B38" s="1308"/>
      <c r="C38" s="580" t="s">
        <v>19333</v>
      </c>
      <c r="D38" s="1308"/>
      <c r="E38" s="1309">
        <f>+VLOOKUP(A38,'LISTA NACIONAL'!A:B,2,0)</f>
        <v>19000</v>
      </c>
      <c r="F38" s="1310">
        <f t="shared" si="1"/>
        <v>22990</v>
      </c>
      <c r="H38" s="991"/>
    </row>
    <row r="39" spans="1:8" s="648" customFormat="1" ht="14.25">
      <c r="A39" s="577" t="s">
        <v>15050</v>
      </c>
      <c r="B39" s="1308"/>
      <c r="C39" s="580" t="s">
        <v>19346</v>
      </c>
      <c r="D39" s="1308"/>
      <c r="E39" s="1309">
        <f>+VLOOKUP(A39,'LISTA NACIONAL'!A:B,2,0)</f>
        <v>19000</v>
      </c>
      <c r="F39" s="1310">
        <f t="shared" si="1"/>
        <v>22990</v>
      </c>
      <c r="H39" s="991"/>
    </row>
    <row r="40" spans="1:8" s="648" customFormat="1" ht="12.75" customHeight="1">
      <c r="A40" s="577" t="s">
        <v>16509</v>
      </c>
      <c r="B40" s="1308"/>
      <c r="C40" s="707" t="s">
        <v>24614</v>
      </c>
      <c r="D40" s="1308"/>
      <c r="E40" s="1309">
        <f>+VLOOKUP(A40,'LISTA NACIONAL'!A:B,2,0)</f>
        <v>19000</v>
      </c>
      <c r="F40" s="1310">
        <f t="shared" si="1"/>
        <v>22990</v>
      </c>
    </row>
    <row r="41" spans="1:8" s="648" customFormat="1" ht="15" customHeight="1">
      <c r="A41" s="577" t="s">
        <v>15053</v>
      </c>
      <c r="B41" s="1308"/>
      <c r="C41" s="580" t="s">
        <v>19377</v>
      </c>
      <c r="D41" s="1308"/>
      <c r="E41" s="1309">
        <f>+VLOOKUP(A41,'LISTA NACIONAL'!A:B,2,0)</f>
        <v>20000</v>
      </c>
      <c r="F41" s="1310">
        <f t="shared" si="1"/>
        <v>24200</v>
      </c>
    </row>
    <row r="42" spans="1:8" s="648" customFormat="1" ht="15" customHeight="1">
      <c r="A42" s="577" t="s">
        <v>15055</v>
      </c>
      <c r="B42" s="1308"/>
      <c r="C42" s="580" t="s">
        <v>19381</v>
      </c>
      <c r="D42" s="1308"/>
      <c r="E42" s="1309">
        <f>+VLOOKUP(A42,'LISTA NACIONAL'!A:B,2,0)</f>
        <v>17000</v>
      </c>
      <c r="F42" s="1310">
        <f t="shared" si="1"/>
        <v>20570</v>
      </c>
    </row>
    <row r="43" spans="1:8" s="648" customFormat="1" ht="15">
      <c r="A43" s="577" t="s">
        <v>15073</v>
      </c>
      <c r="B43" s="1311"/>
      <c r="C43" s="580" t="s">
        <v>24609</v>
      </c>
      <c r="D43" s="1312"/>
      <c r="E43" s="1309">
        <f>+VLOOKUP(A43,'LISTA NACIONAL'!A:B,2,0)</f>
        <v>46000</v>
      </c>
      <c r="F43" s="1310">
        <f t="shared" si="1"/>
        <v>55660</v>
      </c>
    </row>
    <row r="44" spans="1:8" s="648" customFormat="1" ht="14.25">
      <c r="A44" s="577" t="s">
        <v>15081</v>
      </c>
      <c r="B44" s="1311"/>
      <c r="C44" s="580" t="s">
        <v>24610</v>
      </c>
      <c r="D44" s="1313"/>
      <c r="E44" s="1309">
        <f>+VLOOKUP(A44,'LISTA NACIONAL'!A:B,2,0)</f>
        <v>47000</v>
      </c>
      <c r="F44" s="1310">
        <f t="shared" si="1"/>
        <v>56870</v>
      </c>
      <c r="H44" s="991"/>
    </row>
    <row r="45" spans="1:8" s="648" customFormat="1" ht="14.25">
      <c r="A45" s="577" t="s">
        <v>15083</v>
      </c>
      <c r="B45" s="1311"/>
      <c r="C45" s="580" t="s">
        <v>24611</v>
      </c>
      <c r="D45" s="1313"/>
      <c r="E45" s="1309">
        <f>+VLOOKUP(A45,'LISTA NACIONAL'!A:B,2,0)</f>
        <v>48000</v>
      </c>
      <c r="F45" s="1310">
        <f t="shared" si="1"/>
        <v>58080</v>
      </c>
      <c r="H45" s="991"/>
    </row>
    <row r="46" spans="1:8" s="648" customFormat="1" ht="14.25" customHeight="1">
      <c r="A46" s="577" t="s">
        <v>15089</v>
      </c>
      <c r="B46" s="1314"/>
      <c r="C46" s="580" t="s">
        <v>24612</v>
      </c>
      <c r="D46" s="1314"/>
      <c r="E46" s="1309">
        <f>+VLOOKUP(A46,'LISTA NACIONAL'!A:B,2,0)</f>
        <v>55000</v>
      </c>
      <c r="F46" s="1310">
        <f t="shared" si="1"/>
        <v>66550</v>
      </c>
      <c r="H46" s="990"/>
    </row>
    <row r="47" spans="1:8" s="648" customFormat="1" ht="14.25">
      <c r="A47" s="577" t="s">
        <v>15094</v>
      </c>
      <c r="B47" s="1314"/>
      <c r="C47" s="580" t="s">
        <v>19384</v>
      </c>
      <c r="D47" s="1314"/>
      <c r="E47" s="1309">
        <f>+VLOOKUP(A47,'LISTA NACIONAL'!A:B,2,0)</f>
        <v>55000</v>
      </c>
      <c r="F47" s="1310">
        <f t="shared" si="1"/>
        <v>66550</v>
      </c>
      <c r="H47" s="990"/>
    </row>
    <row r="48" spans="1:8" s="648" customFormat="1" ht="15">
      <c r="A48" s="577" t="s">
        <v>15082</v>
      </c>
      <c r="B48" s="1311"/>
      <c r="C48" s="580" t="s">
        <v>24613</v>
      </c>
      <c r="D48" s="1312"/>
      <c r="E48" s="1309">
        <f>+VLOOKUP(A48,'LISTA NACIONAL'!A:B,2,0)</f>
        <v>55000</v>
      </c>
      <c r="F48" s="1310">
        <f t="shared" si="1"/>
        <v>66550</v>
      </c>
      <c r="H48" s="991"/>
    </row>
    <row r="49" spans="1:10" s="648" customFormat="1" ht="15" thickBot="1">
      <c r="A49" s="1315" t="s">
        <v>19321</v>
      </c>
      <c r="B49" s="1316"/>
      <c r="C49" s="901" t="s">
        <v>19322</v>
      </c>
      <c r="D49" s="1317"/>
      <c r="E49" s="1318">
        <f>+VLOOKUP(A49,'LISTA NACIONAL'!A:B,2,0)</f>
        <v>55000</v>
      </c>
      <c r="F49" s="1310">
        <f t="shared" si="1"/>
        <v>66550</v>
      </c>
      <c r="H49" s="991"/>
    </row>
    <row r="50" spans="1:10" s="648" customFormat="1" ht="14.25">
      <c r="A50" s="4"/>
      <c r="C50" s="1305"/>
      <c r="D50" s="1305"/>
      <c r="E50" s="991"/>
      <c r="H50" s="991"/>
    </row>
    <row r="51" spans="1:10" s="648" customFormat="1" ht="15.75" thickBot="1">
      <c r="A51" s="4"/>
      <c r="C51" s="1305"/>
      <c r="D51" s="1305"/>
      <c r="E51" s="991"/>
      <c r="F51" s="1303"/>
      <c r="H51" s="991"/>
    </row>
    <row r="52" spans="1:10" s="648" customFormat="1" ht="14.25">
      <c r="A52" s="183" t="s">
        <v>20049</v>
      </c>
      <c r="B52" s="700"/>
      <c r="C52" s="183" t="s">
        <v>20050</v>
      </c>
      <c r="D52" s="1319"/>
      <c r="E52" s="262" t="e">
        <f>+VLOOKUP(A52,'LISTA NACIONAL'!A:B,2,0)</f>
        <v>#N/A</v>
      </c>
      <c r="F52" s="1304" t="e">
        <f>+E52*1.21</f>
        <v>#N/A</v>
      </c>
    </row>
    <row r="53" spans="1:10" s="648" customFormat="1" ht="15.75" customHeight="1">
      <c r="A53" s="126" t="s">
        <v>20089</v>
      </c>
      <c r="B53" s="1320"/>
      <c r="C53" s="126" t="s">
        <v>20090</v>
      </c>
      <c r="D53" s="1321"/>
      <c r="E53" s="185" t="e">
        <f>+VLOOKUP(A53,'LISTA NACIONAL'!A:B,2,0)</f>
        <v>#N/A</v>
      </c>
      <c r="F53" s="1301" t="e">
        <f t="shared" ref="F53:F57" si="2">+E53*1.21</f>
        <v>#N/A</v>
      </c>
    </row>
    <row r="54" spans="1:10" s="648" customFormat="1" ht="14.25">
      <c r="A54" s="126" t="s">
        <v>20884</v>
      </c>
      <c r="B54" s="294"/>
      <c r="C54" s="126" t="s">
        <v>20937</v>
      </c>
      <c r="D54" s="1321"/>
      <c r="E54" s="185" t="e">
        <f>+VLOOKUP(A54,'LISTA NACIONAL'!A:B,2,0)</f>
        <v>#N/A</v>
      </c>
      <c r="F54" s="1301" t="e">
        <f t="shared" si="2"/>
        <v>#N/A</v>
      </c>
      <c r="H54" s="991"/>
    </row>
    <row r="55" spans="1:10" s="648" customFormat="1" ht="14.25">
      <c r="A55" s="126" t="s">
        <v>20885</v>
      </c>
      <c r="B55" s="294"/>
      <c r="C55" s="126" t="s">
        <v>20938</v>
      </c>
      <c r="D55" s="1321"/>
      <c r="E55" s="185" t="e">
        <f>+VLOOKUP(A55,'LISTA NACIONAL'!A:B,2,0)</f>
        <v>#N/A</v>
      </c>
      <c r="F55" s="1301" t="e">
        <f t="shared" si="2"/>
        <v>#N/A</v>
      </c>
      <c r="H55" s="991"/>
    </row>
    <row r="56" spans="1:10" ht="14.25">
      <c r="A56" s="126" t="s">
        <v>20886</v>
      </c>
      <c r="B56" s="126"/>
      <c r="C56" s="126" t="s">
        <v>20939</v>
      </c>
      <c r="D56" s="1321"/>
      <c r="E56" s="185" t="e">
        <f>+VLOOKUP(A56,'LISTA NACIONAL'!A:B,2,0)</f>
        <v>#N/A</v>
      </c>
      <c r="F56" s="1301" t="e">
        <f t="shared" si="2"/>
        <v>#N/A</v>
      </c>
      <c r="H56" s="7"/>
      <c r="I56" s="7"/>
      <c r="J56" s="7"/>
    </row>
    <row r="57" spans="1:10" ht="15" thickBot="1">
      <c r="A57" s="198" t="s">
        <v>20887</v>
      </c>
      <c r="B57" s="198"/>
      <c r="C57" s="198" t="s">
        <v>20940</v>
      </c>
      <c r="D57" s="1322"/>
      <c r="E57" s="186" t="e">
        <f>+VLOOKUP(A57,'LISTA NACIONAL'!A:B,2,0)</f>
        <v>#N/A</v>
      </c>
      <c r="F57" s="1302" t="e">
        <f t="shared" si="2"/>
        <v>#N/A</v>
      </c>
    </row>
  </sheetData>
  <mergeCells count="16">
    <mergeCell ref="C27:D27"/>
    <mergeCell ref="I6:J6"/>
    <mergeCell ref="C6:D6"/>
    <mergeCell ref="C15:C17"/>
    <mergeCell ref="C7:C10"/>
    <mergeCell ref="C18:C20"/>
    <mergeCell ref="A26:F26"/>
    <mergeCell ref="C21:C23"/>
    <mergeCell ref="A25:F25"/>
    <mergeCell ref="C11:C14"/>
    <mergeCell ref="G1:J3"/>
    <mergeCell ref="I4:J5"/>
    <mergeCell ref="A1:F3"/>
    <mergeCell ref="A5:F5"/>
    <mergeCell ref="A4:F4"/>
    <mergeCell ref="G4:H4"/>
  </mergeCells>
  <phoneticPr fontId="30" type="noConversion"/>
  <hyperlinks>
    <hyperlink ref="I4:J5" location="AROS!A4" display="AROS LLANTAS ORIGINALES"/>
    <hyperlink ref="G4" location="PEDIDO!A6590" display="PEDIDO"/>
    <hyperlink ref="G4:H4" location="PEDIDO!A6840" display="PEDIDO"/>
  </hyperlinks>
  <pageMargins left="0.75" right="0.75" top="1" bottom="1" header="0" footer="0"/>
  <pageSetup paperSize="9"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35"/>
  <sheetViews>
    <sheetView showGridLines="0" workbookViewId="0">
      <selection sqref="A1:E1"/>
    </sheetView>
  </sheetViews>
  <sheetFormatPr baseColWidth="10" defaultRowHeight="12.75"/>
  <cols>
    <col min="3" max="3" width="51.28515625" bestFit="1" customWidth="1"/>
    <col min="4" max="4" width="18" bestFit="1" customWidth="1"/>
    <col min="5" max="5" width="18.140625" bestFit="1" customWidth="1"/>
  </cols>
  <sheetData>
    <row r="1" spans="1:8">
      <c r="A1" s="1418"/>
      <c r="B1" s="1418"/>
      <c r="C1" s="1418"/>
      <c r="D1" s="1418"/>
      <c r="E1" s="1418"/>
      <c r="F1" s="140"/>
      <c r="G1" s="140"/>
      <c r="H1" s="140"/>
    </row>
    <row r="2" spans="1:8">
      <c r="A2" s="1418"/>
      <c r="B2" s="1418"/>
      <c r="C2" s="1418"/>
      <c r="D2" s="1418"/>
      <c r="E2" s="1418"/>
      <c r="F2" s="140"/>
      <c r="G2" s="140"/>
      <c r="H2" s="140"/>
    </row>
    <row r="3" spans="1:8">
      <c r="A3" s="1418"/>
      <c r="B3" s="1418"/>
      <c r="C3" s="1418"/>
      <c r="D3" s="1418"/>
      <c r="E3" s="1418"/>
      <c r="F3" s="140"/>
      <c r="G3" s="140"/>
      <c r="H3" s="140"/>
    </row>
    <row r="4" spans="1:8">
      <c r="A4" s="1418"/>
      <c r="B4" s="1418"/>
      <c r="C4" s="1418"/>
      <c r="D4" s="1418"/>
      <c r="E4" s="1418"/>
      <c r="F4" s="140"/>
      <c r="G4" s="140"/>
      <c r="H4" s="140"/>
    </row>
    <row r="5" spans="1:8">
      <c r="A5" s="1418"/>
      <c r="B5" s="1418"/>
      <c r="C5" s="1418"/>
      <c r="D5" s="1418"/>
      <c r="E5" s="1418"/>
      <c r="F5" s="140"/>
      <c r="G5" s="140"/>
      <c r="H5" s="140"/>
    </row>
    <row r="6" spans="1:8" ht="12.75" customHeight="1" thickBot="1">
      <c r="A6" s="1418"/>
      <c r="B6" s="1418"/>
      <c r="C6" s="1418"/>
      <c r="D6" s="1418"/>
      <c r="E6" s="1418"/>
      <c r="F6" s="140"/>
      <c r="G6" s="140"/>
      <c r="H6" s="140"/>
    </row>
    <row r="7" spans="1:8" ht="20.25" customHeight="1" thickBot="1">
      <c r="A7" s="1604" t="s">
        <v>11705</v>
      </c>
      <c r="B7" s="1605"/>
      <c r="C7" s="1605"/>
      <c r="D7" s="1605"/>
      <c r="E7" s="1605"/>
      <c r="F7" s="1606" t="s">
        <v>5407</v>
      </c>
      <c r="G7" s="1607"/>
      <c r="H7" s="116"/>
    </row>
    <row r="8" spans="1:8" ht="16.5" thickTop="1" thickBot="1">
      <c r="A8" s="110" t="s">
        <v>9945</v>
      </c>
      <c r="B8" s="110" t="s">
        <v>6410</v>
      </c>
      <c r="C8" s="110" t="s">
        <v>2205</v>
      </c>
      <c r="D8" s="110" t="s">
        <v>1227</v>
      </c>
      <c r="E8" s="145" t="s">
        <v>5406</v>
      </c>
      <c r="F8" s="1608"/>
      <c r="G8" s="1609"/>
    </row>
    <row r="9" spans="1:8" ht="15" thickBot="1">
      <c r="A9" s="183" t="s">
        <v>11706</v>
      </c>
      <c r="B9" s="183"/>
      <c r="C9" s="183" t="s">
        <v>9193</v>
      </c>
      <c r="D9" s="283">
        <f>+VLOOKUP(A9,'LISTA NACIONAL'!A:B,2,0)</f>
        <v>7129.5</v>
      </c>
      <c r="E9" s="283">
        <f t="shared" ref="E9:E20" si="0">+D9*1.21</f>
        <v>8626.6949999999997</v>
      </c>
      <c r="F9" s="1610"/>
      <c r="G9" s="1611"/>
    </row>
    <row r="10" spans="1:8" ht="14.25">
      <c r="A10" s="126" t="s">
        <v>11707</v>
      </c>
      <c r="B10" s="126"/>
      <c r="C10" s="126" t="s">
        <v>9194</v>
      </c>
      <c r="D10" s="178">
        <f>+VLOOKUP(A10,'LISTA NACIONAL'!A:B,2,0)</f>
        <v>8731.7999999999993</v>
      </c>
      <c r="E10" s="178">
        <f t="shared" si="0"/>
        <v>10565.477999999999</v>
      </c>
    </row>
    <row r="11" spans="1:8" ht="14.25">
      <c r="A11" s="751" t="s">
        <v>14740</v>
      </c>
      <c r="B11" s="443"/>
      <c r="C11" s="751" t="s">
        <v>16683</v>
      </c>
      <c r="D11" s="1115">
        <f>+VLOOKUP(A11,'LISTA NACIONAL'!A:B,2,0)</f>
        <v>8731.7999999999993</v>
      </c>
      <c r="E11" s="1115">
        <f t="shared" si="0"/>
        <v>10565.477999999999</v>
      </c>
    </row>
    <row r="12" spans="1:8" ht="14.25">
      <c r="A12" s="126" t="s">
        <v>11708</v>
      </c>
      <c r="B12" s="126"/>
      <c r="C12" s="126" t="s">
        <v>9196</v>
      </c>
      <c r="D12" s="178">
        <f>+VLOOKUP(A12,'LISTA NACIONAL'!A:B,2,0)</f>
        <v>8731.7999999999993</v>
      </c>
      <c r="E12" s="178">
        <f t="shared" si="0"/>
        <v>10565.477999999999</v>
      </c>
    </row>
    <row r="13" spans="1:8" ht="14.25">
      <c r="A13" s="126" t="s">
        <v>11709</v>
      </c>
      <c r="B13" s="126"/>
      <c r="C13" s="126" t="s">
        <v>9195</v>
      </c>
      <c r="D13" s="178">
        <f>+VLOOKUP(A13,'LISTA NACIONAL'!A:B,2,0)</f>
        <v>8731.7999999999993</v>
      </c>
      <c r="E13" s="178">
        <f t="shared" si="0"/>
        <v>10565.477999999999</v>
      </c>
    </row>
    <row r="14" spans="1:8" ht="14.25">
      <c r="A14" s="126" t="s">
        <v>11710</v>
      </c>
      <c r="B14" s="126"/>
      <c r="C14" s="126" t="s">
        <v>9197</v>
      </c>
      <c r="D14" s="178">
        <f>+VLOOKUP(A14,'LISTA NACIONAL'!A:B,2,0)</f>
        <v>8731.7999999999993</v>
      </c>
      <c r="E14" s="178">
        <f t="shared" ref="E14:E16" si="1">+D14*1.21</f>
        <v>10565.477999999999</v>
      </c>
    </row>
    <row r="15" spans="1:8" ht="14.25">
      <c r="A15" s="319" t="s">
        <v>16684</v>
      </c>
      <c r="B15" s="126"/>
      <c r="C15" s="126" t="s">
        <v>12940</v>
      </c>
      <c r="D15" s="178">
        <f>+VLOOKUP(A15,'LISTA NACIONAL'!A:B,2,0)</f>
        <v>8731.7999999999993</v>
      </c>
      <c r="E15" s="178">
        <f t="shared" si="1"/>
        <v>10565.477999999999</v>
      </c>
      <c r="G15" s="7"/>
      <c r="H15" s="7"/>
    </row>
    <row r="16" spans="1:8" ht="14.25">
      <c r="A16" s="280" t="s">
        <v>1603</v>
      </c>
      <c r="B16" s="126"/>
      <c r="C16" s="126" t="s">
        <v>1604</v>
      </c>
      <c r="D16" s="178">
        <f>+VLOOKUP(A16,'LISTA NACIONAL'!A:B,2,0)</f>
        <v>9112</v>
      </c>
      <c r="E16" s="178">
        <f t="shared" si="1"/>
        <v>11025.52</v>
      </c>
      <c r="G16" s="7"/>
      <c r="H16" s="7"/>
    </row>
    <row r="17" spans="1:8" ht="14.25">
      <c r="A17" s="294" t="s">
        <v>12494</v>
      </c>
      <c r="B17" s="126"/>
      <c r="C17" s="319" t="s">
        <v>15886</v>
      </c>
      <c r="D17" s="178">
        <f>+VLOOKUP(A17,'LISTA NACIONAL'!A:B,2,0)</f>
        <v>7566</v>
      </c>
      <c r="E17" s="178">
        <f t="shared" si="0"/>
        <v>9154.86</v>
      </c>
      <c r="G17" s="589"/>
      <c r="H17" s="7"/>
    </row>
    <row r="18" spans="1:8" ht="14.25">
      <c r="A18" s="294" t="s">
        <v>15885</v>
      </c>
      <c r="B18" s="126"/>
      <c r="C18" s="319" t="s">
        <v>15887</v>
      </c>
      <c r="D18" s="178">
        <f>+VLOOKUP(A18,'LISTA NACIONAL'!A:B,2,0)</f>
        <v>5200</v>
      </c>
      <c r="E18" s="178">
        <f t="shared" si="0"/>
        <v>6292</v>
      </c>
      <c r="G18" s="589"/>
      <c r="H18" s="7"/>
    </row>
    <row r="19" spans="1:8" ht="14.25">
      <c r="A19" s="366" t="s">
        <v>15750</v>
      </c>
      <c r="B19" s="443"/>
      <c r="C19" s="443" t="s">
        <v>20636</v>
      </c>
      <c r="D19" s="178"/>
      <c r="E19" s="1115">
        <f t="shared" si="0"/>
        <v>0</v>
      </c>
      <c r="G19" s="589"/>
      <c r="H19" s="7"/>
    </row>
    <row r="20" spans="1:8" ht="14.25">
      <c r="A20" s="294" t="s">
        <v>16821</v>
      </c>
      <c r="B20" s="126"/>
      <c r="C20" s="319" t="s">
        <v>20634</v>
      </c>
      <c r="D20" s="178">
        <f>+VLOOKUP(A20,'LISTA NACIONAL'!A:B,2,0)</f>
        <v>13000</v>
      </c>
      <c r="E20" s="178">
        <f t="shared" si="0"/>
        <v>15730</v>
      </c>
      <c r="G20" s="589"/>
      <c r="H20" s="7"/>
    </row>
    <row r="21" spans="1:8" ht="14.25">
      <c r="A21" s="294" t="s">
        <v>20628</v>
      </c>
      <c r="B21" s="126"/>
      <c r="C21" s="319" t="s">
        <v>20635</v>
      </c>
      <c r="D21" s="178">
        <f>+VLOOKUP(A21,'LISTA NACIONAL'!A:B,2,0)</f>
        <v>13000</v>
      </c>
      <c r="E21" s="178">
        <f t="shared" ref="E21" si="2">+D21*1.21</f>
        <v>15730</v>
      </c>
      <c r="G21" s="589"/>
      <c r="H21" s="7"/>
    </row>
    <row r="22" spans="1:8" ht="15">
      <c r="A22" s="294" t="s">
        <v>17344</v>
      </c>
      <c r="B22" s="126"/>
      <c r="C22" s="319" t="s">
        <v>17345</v>
      </c>
      <c r="D22" s="178">
        <f>+VLOOKUP(A22,'LISTA NACIONAL'!A:B,2,0)</f>
        <v>10925.2</v>
      </c>
      <c r="E22" s="178">
        <f t="shared" ref="E22" si="3">+D22*1.21</f>
        <v>13219.492</v>
      </c>
      <c r="G22" s="590"/>
      <c r="H22" s="7"/>
    </row>
    <row r="23" spans="1:8" ht="15" thickBot="1">
      <c r="A23" s="307" t="s">
        <v>17350</v>
      </c>
      <c r="B23" s="198"/>
      <c r="C23" s="308" t="s">
        <v>17351</v>
      </c>
      <c r="D23" s="284">
        <f>+VLOOKUP(A23,'LISTA NACIONAL'!A:B,2,0)</f>
        <v>10925.2</v>
      </c>
      <c r="E23" s="284">
        <f t="shared" ref="E23" si="4">+D23*1.21</f>
        <v>13219.492</v>
      </c>
      <c r="G23" s="589"/>
      <c r="H23" s="7"/>
    </row>
    <row r="24" spans="1:8" ht="14.25">
      <c r="D24" s="7"/>
      <c r="E24" s="7"/>
      <c r="G24" s="589"/>
      <c r="H24" s="7"/>
    </row>
    <row r="25" spans="1:8" ht="14.25">
      <c r="D25" s="7"/>
      <c r="E25" s="201"/>
      <c r="G25" s="589"/>
      <c r="H25" s="7"/>
    </row>
    <row r="26" spans="1:8" ht="14.25">
      <c r="D26" s="589"/>
      <c r="E26" s="7"/>
      <c r="G26" s="589"/>
      <c r="H26" s="7"/>
    </row>
    <row r="27" spans="1:8" ht="14.25">
      <c r="D27" s="589"/>
      <c r="E27" s="7"/>
      <c r="G27" s="589"/>
      <c r="H27" s="7"/>
    </row>
    <row r="28" spans="1:8" ht="15">
      <c r="D28" s="590"/>
      <c r="E28" s="7"/>
      <c r="G28" s="589"/>
      <c r="H28" s="7"/>
    </row>
    <row r="29" spans="1:8" ht="14.25">
      <c r="D29" s="589"/>
      <c r="E29" s="7"/>
      <c r="G29" s="7"/>
      <c r="H29" s="7"/>
    </row>
    <row r="30" spans="1:8" ht="14.25">
      <c r="D30" s="589"/>
      <c r="E30" s="7"/>
    </row>
    <row r="31" spans="1:8" ht="14.25">
      <c r="D31" s="589"/>
      <c r="E31" s="7"/>
    </row>
    <row r="32" spans="1:8" ht="14.25">
      <c r="D32" s="589"/>
      <c r="E32" s="7"/>
    </row>
    <row r="33" spans="4:5" ht="14.25">
      <c r="D33" s="589"/>
      <c r="E33" s="7"/>
    </row>
    <row r="34" spans="4:5" ht="14.25">
      <c r="D34" s="589"/>
      <c r="E34" s="7"/>
    </row>
    <row r="35" spans="4:5" ht="14.25">
      <c r="D35" s="589"/>
      <c r="E35" s="7"/>
    </row>
  </sheetData>
  <mergeCells count="3">
    <mergeCell ref="A7:E7"/>
    <mergeCell ref="A1:E6"/>
    <mergeCell ref="F7:G9"/>
  </mergeCells>
  <phoneticPr fontId="88" type="noConversion"/>
  <hyperlinks>
    <hyperlink ref="F7:G9" location="PEDIDO!A1" display="PEDIDO"/>
  </hyperlinks>
  <pageMargins left="0.75" right="0.75" top="1" bottom="1" header="0" footer="0"/>
  <pageSetup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F22"/>
  <sheetViews>
    <sheetView showGridLines="0" workbookViewId="0">
      <selection sqref="A1:E1"/>
    </sheetView>
  </sheetViews>
  <sheetFormatPr baseColWidth="10" defaultRowHeight="12.75"/>
  <cols>
    <col min="3" max="3" width="43.85546875" customWidth="1"/>
    <col min="4" max="4" width="18" bestFit="1" customWidth="1"/>
    <col min="5" max="5" width="19.28515625" customWidth="1"/>
  </cols>
  <sheetData>
    <row r="5" spans="1:5" ht="13.5" thickBot="1"/>
    <row r="6" spans="1:5" ht="16.5" thickTop="1" thickBot="1">
      <c r="A6" s="110" t="s">
        <v>9945</v>
      </c>
      <c r="B6" s="110" t="s">
        <v>6410</v>
      </c>
      <c r="C6" s="110" t="s">
        <v>2205</v>
      </c>
      <c r="D6" s="110" t="s">
        <v>1227</v>
      </c>
      <c r="E6" s="1268" t="s">
        <v>5406</v>
      </c>
    </row>
    <row r="7" spans="1:5" ht="15">
      <c r="A7" s="800" t="s">
        <v>15132</v>
      </c>
      <c r="B7" s="1042"/>
      <c r="C7" s="800" t="s">
        <v>14548</v>
      </c>
      <c r="D7" s="934">
        <f>+VLOOKUP(A7,'LISTA NACIONAL'!A:B,2,0)</f>
        <v>15552</v>
      </c>
      <c r="E7" s="801">
        <f t="shared" ref="E7:E16" si="0">+D7*1.21</f>
        <v>18817.919999999998</v>
      </c>
    </row>
    <row r="8" spans="1:5" ht="15">
      <c r="A8" s="454" t="s">
        <v>15133</v>
      </c>
      <c r="B8" s="542"/>
      <c r="C8" s="454" t="s">
        <v>14549</v>
      </c>
      <c r="D8" s="935">
        <f>+VLOOKUP(A8,'LISTA NACIONAL'!A:B,2,0)</f>
        <v>15552</v>
      </c>
      <c r="E8" s="543">
        <f t="shared" si="0"/>
        <v>18817.919999999998</v>
      </c>
    </row>
    <row r="9" spans="1:5" ht="15">
      <c r="A9" s="454" t="s">
        <v>15134</v>
      </c>
      <c r="B9" s="542"/>
      <c r="C9" s="454" t="s">
        <v>14550</v>
      </c>
      <c r="D9" s="935">
        <f>+VLOOKUP(A9,'LISTA NACIONAL'!A:B,2,0)</f>
        <v>15633</v>
      </c>
      <c r="E9" s="543">
        <f t="shared" si="0"/>
        <v>18915.93</v>
      </c>
    </row>
    <row r="10" spans="1:5" ht="15">
      <c r="A10" s="454" t="s">
        <v>15135</v>
      </c>
      <c r="B10" s="542"/>
      <c r="C10" s="454" t="s">
        <v>14551</v>
      </c>
      <c r="D10" s="935">
        <f>+VLOOKUP(A10,'LISTA NACIONAL'!A:B,2,0)</f>
        <v>15552</v>
      </c>
      <c r="E10" s="543">
        <f t="shared" si="0"/>
        <v>18817.919999999998</v>
      </c>
    </row>
    <row r="11" spans="1:5" ht="15">
      <c r="A11" s="454" t="s">
        <v>15136</v>
      </c>
      <c r="B11" s="542"/>
      <c r="C11" s="454" t="s">
        <v>14552</v>
      </c>
      <c r="D11" s="935">
        <f>+VLOOKUP(A11,'LISTA NACIONAL'!A:B,2,0)</f>
        <v>15633</v>
      </c>
      <c r="E11" s="543">
        <f t="shared" si="0"/>
        <v>18915.93</v>
      </c>
    </row>
    <row r="12" spans="1:5" ht="15">
      <c r="A12" s="454" t="s">
        <v>15137</v>
      </c>
      <c r="B12" s="542"/>
      <c r="C12" s="454" t="s">
        <v>14554</v>
      </c>
      <c r="D12" s="935">
        <f>+VLOOKUP(A12,'LISTA NACIONAL'!A:B,2,0)</f>
        <v>8235</v>
      </c>
      <c r="E12" s="543">
        <f t="shared" si="0"/>
        <v>9964.35</v>
      </c>
    </row>
    <row r="13" spans="1:5" ht="15">
      <c r="A13" s="454" t="s">
        <v>15171</v>
      </c>
      <c r="B13" s="542"/>
      <c r="C13" s="454" t="s">
        <v>15172</v>
      </c>
      <c r="D13" s="935">
        <f>+VLOOKUP(A13,'LISTA NACIONAL'!A:B,2,0)</f>
        <v>15633</v>
      </c>
      <c r="E13" s="543">
        <f t="shared" si="0"/>
        <v>18915.93</v>
      </c>
    </row>
    <row r="14" spans="1:5" ht="15">
      <c r="A14" s="454" t="s">
        <v>15138</v>
      </c>
      <c r="B14" s="542"/>
      <c r="C14" s="454" t="s">
        <v>14553</v>
      </c>
      <c r="D14" s="935">
        <f>+VLOOKUP(A14,'LISTA NACIONAL'!A:B,2,0)</f>
        <v>8235</v>
      </c>
      <c r="E14" s="543">
        <f t="shared" si="0"/>
        <v>9964.35</v>
      </c>
    </row>
    <row r="15" spans="1:5" ht="15">
      <c r="A15" s="454" t="s">
        <v>15375</v>
      </c>
      <c r="B15" s="542"/>
      <c r="C15" s="454" t="s">
        <v>15376</v>
      </c>
      <c r="D15" s="935">
        <f>+VLOOKUP(A15,'LISTA NACIONAL'!A:B,2,0)</f>
        <v>12150</v>
      </c>
      <c r="E15" s="543">
        <f t="shared" si="0"/>
        <v>14701.5</v>
      </c>
    </row>
    <row r="16" spans="1:5" ht="15.75" thickBot="1">
      <c r="A16" s="558" t="s">
        <v>16525</v>
      </c>
      <c r="B16" s="559"/>
      <c r="C16" s="558" t="s">
        <v>16526</v>
      </c>
      <c r="D16" s="936">
        <f>+VLOOKUP(A16,'LISTA NACIONAL'!A:B,2,0)</f>
        <v>15552</v>
      </c>
      <c r="E16" s="560">
        <f t="shared" si="0"/>
        <v>18817.919999999998</v>
      </c>
    </row>
    <row r="18" spans="1:6" ht="24" thickBot="1">
      <c r="A18" s="1179"/>
      <c r="B18" s="1179"/>
      <c r="C18" s="1274" t="s">
        <v>17000</v>
      </c>
      <c r="D18" s="1179"/>
      <c r="E18" s="1179"/>
      <c r="F18" s="1275"/>
    </row>
    <row r="19" spans="1:6" ht="25.5">
      <c r="A19" s="798" t="s">
        <v>16669</v>
      </c>
      <c r="B19" s="799"/>
      <c r="C19" s="800" t="s">
        <v>16670</v>
      </c>
      <c r="D19" s="934">
        <f>+VLOOKUP(A19,'LISTA NACIONAL'!A:B,2,0)</f>
        <v>29503.245999999999</v>
      </c>
      <c r="E19" s="801">
        <f>+D19*1.21</f>
        <v>35698.927660000001</v>
      </c>
    </row>
    <row r="20" spans="1:6" ht="23.25">
      <c r="A20" s="802" t="s">
        <v>17001</v>
      </c>
      <c r="B20" s="803"/>
      <c r="C20" s="454" t="s">
        <v>17004</v>
      </c>
      <c r="D20" s="935">
        <f>+VLOOKUP(A20,'LISTA NACIONAL'!A:B,2,0)</f>
        <v>20940.832999999999</v>
      </c>
      <c r="E20" s="543">
        <f>+D20*1.21</f>
        <v>25338.407929999998</v>
      </c>
    </row>
    <row r="21" spans="1:6" ht="23.25">
      <c r="A21" s="802" t="s">
        <v>17002</v>
      </c>
      <c r="B21" s="803"/>
      <c r="C21" s="454" t="s">
        <v>17005</v>
      </c>
      <c r="D21" s="935">
        <f>+VLOOKUP(A21,'LISTA NACIONAL'!A:B,2,0)</f>
        <v>23441.038</v>
      </c>
      <c r="E21" s="543">
        <f>+D21*1.21</f>
        <v>28363.65598</v>
      </c>
    </row>
    <row r="22" spans="1:6" ht="24" thickBot="1">
      <c r="A22" s="805" t="s">
        <v>17003</v>
      </c>
      <c r="B22" s="806"/>
      <c r="C22" s="558" t="s">
        <v>17006</v>
      </c>
      <c r="D22" s="936">
        <f>+VLOOKUP(A22,'LISTA NACIONAL'!A:B,2,0)</f>
        <v>25960.784</v>
      </c>
      <c r="E22" s="560">
        <f>+D22*1.21</f>
        <v>31412.548639999997</v>
      </c>
    </row>
  </sheetData>
  <pageMargins left="0.7" right="0.7" top="0.75" bottom="0.75" header="0.3" footer="0.3"/>
  <pageSetup paperSize="9" orientation="portrait" horizontalDpi="0"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14"/>
  <sheetViews>
    <sheetView showGridLines="0" workbookViewId="0">
      <selection sqref="A1:E1"/>
    </sheetView>
  </sheetViews>
  <sheetFormatPr baseColWidth="10" defaultRowHeight="12.75"/>
  <cols>
    <col min="3" max="3" width="36.5703125" customWidth="1"/>
    <col min="4" max="4" width="18" bestFit="1" customWidth="1"/>
    <col min="5" max="5" width="18.140625" bestFit="1" customWidth="1"/>
  </cols>
  <sheetData>
    <row r="5" spans="1:5" ht="13.5" thickBot="1"/>
    <row r="6" spans="1:5" ht="15.75" thickBot="1">
      <c r="A6" s="1277" t="s">
        <v>9945</v>
      </c>
      <c r="B6" s="1277" t="s">
        <v>6410</v>
      </c>
      <c r="C6" s="1277" t="s">
        <v>2205</v>
      </c>
      <c r="D6" s="1277" t="s">
        <v>1227</v>
      </c>
      <c r="E6" s="1277" t="s">
        <v>5406</v>
      </c>
    </row>
    <row r="7" spans="1:5" ht="15" thickBot="1">
      <c r="A7" s="1278" t="s">
        <v>15126</v>
      </c>
      <c r="B7" s="1279"/>
      <c r="C7" s="808" t="s">
        <v>10428</v>
      </c>
      <c r="D7" s="1280">
        <f>+VLOOKUP(A7,'LISTA NACIONAL'!A:B,2,0)</f>
        <v>5017.5</v>
      </c>
      <c r="E7" s="811">
        <f t="shared" ref="E7:E11" si="0">+D7*1.21</f>
        <v>6071.1750000000002</v>
      </c>
    </row>
    <row r="8" spans="1:5" ht="15" thickBot="1">
      <c r="A8" s="1278" t="s">
        <v>15127</v>
      </c>
      <c r="B8" s="1279"/>
      <c r="C8" s="1278" t="s">
        <v>10429</v>
      </c>
      <c r="D8" s="1280">
        <f>+VLOOKUP(A8,'LISTA NACIONAL'!A:B,2,0)</f>
        <v>4819.5</v>
      </c>
      <c r="E8" s="811">
        <f t="shared" si="0"/>
        <v>5831.5950000000003</v>
      </c>
    </row>
    <row r="9" spans="1:5" ht="15" thickBot="1">
      <c r="A9" s="808" t="s">
        <v>15128</v>
      </c>
      <c r="B9" s="1279"/>
      <c r="C9" s="808" t="s">
        <v>14543</v>
      </c>
      <c r="D9" s="1280">
        <f>+VLOOKUP(A9,'LISTA NACIONAL'!A:B,2,0)</f>
        <v>4819.5</v>
      </c>
      <c r="E9" s="811">
        <f t="shared" si="0"/>
        <v>5831.5950000000003</v>
      </c>
    </row>
    <row r="10" spans="1:5" ht="15" thickBot="1">
      <c r="A10" s="808" t="s">
        <v>15129</v>
      </c>
      <c r="B10" s="1279"/>
      <c r="C10" s="808" t="s">
        <v>14544</v>
      </c>
      <c r="D10" s="1280">
        <f>+VLOOKUP(A10,'LISTA NACIONAL'!A:B,2,0)</f>
        <v>5319</v>
      </c>
      <c r="E10" s="811">
        <f t="shared" si="0"/>
        <v>6435.99</v>
      </c>
    </row>
    <row r="11" spans="1:5" ht="15" thickBot="1">
      <c r="A11" s="808" t="s">
        <v>15130</v>
      </c>
      <c r="B11" s="1279"/>
      <c r="C11" s="808" t="s">
        <v>14545</v>
      </c>
      <c r="D11" s="1280">
        <f>+VLOOKUP(A11,'LISTA NACIONAL'!A:B,2,0)</f>
        <v>5319</v>
      </c>
      <c r="E11" s="811">
        <f t="shared" si="0"/>
        <v>6435.99</v>
      </c>
    </row>
    <row r="12" spans="1:5" ht="15" thickBot="1">
      <c r="A12" s="808" t="s">
        <v>15131</v>
      </c>
      <c r="B12" s="1279"/>
      <c r="C12" s="808" t="s">
        <v>14546</v>
      </c>
      <c r="D12" s="1280">
        <f>+VLOOKUP(A12,'LISTA NACIONAL'!A:B,2,0)</f>
        <v>4925</v>
      </c>
      <c r="E12" s="811">
        <f t="shared" ref="E12:E14" si="1">+D12*1.21</f>
        <v>5959.25</v>
      </c>
    </row>
    <row r="13" spans="1:5" ht="15" thickBot="1">
      <c r="A13" s="808" t="s">
        <v>20781</v>
      </c>
      <c r="B13" s="1279"/>
      <c r="C13" s="808" t="s">
        <v>20782</v>
      </c>
      <c r="D13" s="1280">
        <f>+VLOOKUP(A13,'LISTA NACIONAL'!A:B,2,0)</f>
        <v>4925</v>
      </c>
      <c r="E13" s="811">
        <f t="shared" si="1"/>
        <v>5959.25</v>
      </c>
    </row>
    <row r="14" spans="1:5" ht="15" thickBot="1">
      <c r="A14" s="808" t="s">
        <v>20926</v>
      </c>
      <c r="B14" s="1279"/>
      <c r="C14" s="808" t="s">
        <v>24645</v>
      </c>
      <c r="D14" s="1280">
        <f>+VLOOKUP(A14,'LISTA NACIONAL'!A:B,2,0)</f>
        <v>6058.8</v>
      </c>
      <c r="E14" s="811">
        <f t="shared" si="1"/>
        <v>7331.1480000000001</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91"/>
  <sheetViews>
    <sheetView showGridLines="0" topLeftCell="A52" zoomScale="84" zoomScaleNormal="84" workbookViewId="0">
      <selection sqref="A1:E1"/>
    </sheetView>
  </sheetViews>
  <sheetFormatPr baseColWidth="10" defaultRowHeight="12.75"/>
  <cols>
    <col min="1" max="1" width="15.5703125" bestFit="1" customWidth="1"/>
    <col min="2" max="2" width="11.5703125" customWidth="1"/>
    <col min="3" max="3" width="68.7109375" customWidth="1"/>
    <col min="4" max="4" width="18" customWidth="1"/>
    <col min="5" max="5" width="18.42578125" customWidth="1"/>
  </cols>
  <sheetData>
    <row r="1" spans="1:13" ht="27.75" customHeight="1">
      <c r="A1" s="1418"/>
      <c r="B1" s="1418"/>
      <c r="C1" s="1418"/>
      <c r="D1" s="1418"/>
      <c r="F1" s="1418"/>
      <c r="G1" s="1418"/>
      <c r="H1" s="1418"/>
      <c r="I1" s="1418"/>
    </row>
    <row r="2" spans="1:13" ht="34.5" customHeight="1">
      <c r="A2" s="1418"/>
      <c r="B2" s="1418"/>
      <c r="C2" s="1418"/>
      <c r="D2" s="1418"/>
      <c r="F2" s="1418"/>
      <c r="G2" s="1418"/>
      <c r="H2" s="1418"/>
      <c r="I2" s="1418"/>
    </row>
    <row r="3" spans="1:13" ht="39.75" customHeight="1" thickBot="1">
      <c r="A3" s="1460"/>
      <c r="B3" s="1460"/>
      <c r="C3" s="1460"/>
      <c r="D3" s="1460"/>
      <c r="F3" s="1418"/>
      <c r="G3" s="1418"/>
      <c r="H3" s="1418"/>
      <c r="I3" s="1418"/>
    </row>
    <row r="4" spans="1:13" ht="21" customHeight="1" thickTop="1" thickBot="1">
      <c r="A4" s="1614" t="s">
        <v>8357</v>
      </c>
      <c r="B4" s="1615"/>
      <c r="C4" s="1615"/>
      <c r="D4" s="1615"/>
      <c r="E4" s="1615"/>
      <c r="F4" s="1620" t="s">
        <v>5407</v>
      </c>
      <c r="G4" s="1621"/>
      <c r="H4" s="1616" t="s">
        <v>8357</v>
      </c>
      <c r="I4" s="1617"/>
      <c r="K4" s="7"/>
      <c r="L4" s="201"/>
    </row>
    <row r="5" spans="1:13" ht="15.75" customHeight="1" thickTop="1" thickBot="1">
      <c r="A5" s="224" t="s">
        <v>9945</v>
      </c>
      <c r="B5" s="225" t="s">
        <v>5407</v>
      </c>
      <c r="C5" s="225" t="s">
        <v>2205</v>
      </c>
      <c r="D5" s="225" t="s">
        <v>5405</v>
      </c>
      <c r="E5" s="226" t="s">
        <v>2360</v>
      </c>
      <c r="F5" s="1622"/>
      <c r="G5" s="1623"/>
      <c r="H5" s="1618" t="s">
        <v>15489</v>
      </c>
      <c r="I5" s="1619"/>
      <c r="K5" s="669"/>
      <c r="L5" s="201"/>
    </row>
    <row r="6" spans="1:13" ht="19.5" customHeight="1" thickTop="1" thickBot="1">
      <c r="A6" s="363" t="s">
        <v>15097</v>
      </c>
      <c r="B6" s="227"/>
      <c r="C6" s="242" t="s">
        <v>9144</v>
      </c>
      <c r="D6" s="934">
        <f>+VLOOKUP(A6,'LISTA NACIONAL'!A:B,2,0)</f>
        <v>10039.5</v>
      </c>
      <c r="E6" s="243">
        <f t="shared" ref="E6:E32" si="0">+D6*1.21</f>
        <v>12147.795</v>
      </c>
      <c r="F6" s="1624"/>
      <c r="G6" s="1623"/>
      <c r="H6" s="1618" t="s">
        <v>6605</v>
      </c>
      <c r="I6" s="1619"/>
      <c r="K6" s="670"/>
      <c r="L6" s="670"/>
      <c r="M6" s="7"/>
    </row>
    <row r="7" spans="1:13" ht="27" customHeight="1" thickTop="1" thickBot="1">
      <c r="A7" s="451" t="s">
        <v>15098</v>
      </c>
      <c r="B7" s="229"/>
      <c r="C7" s="244" t="s">
        <v>9145</v>
      </c>
      <c r="D7" s="935">
        <f>+VLOOKUP(A7,'LISTA NACIONAL'!A:B,2,0)</f>
        <v>15396.87</v>
      </c>
      <c r="E7" s="245">
        <f t="shared" si="0"/>
        <v>18630.2127</v>
      </c>
      <c r="F7" s="1624"/>
      <c r="G7" s="1623"/>
      <c r="H7" s="1616" t="s">
        <v>5180</v>
      </c>
      <c r="I7" s="1617"/>
      <c r="K7" s="670"/>
      <c r="L7" s="670"/>
      <c r="M7" s="7"/>
    </row>
    <row r="8" spans="1:13" ht="22.5" customHeight="1" thickTop="1" thickBot="1">
      <c r="A8" s="451" t="s">
        <v>15099</v>
      </c>
      <c r="B8" s="246"/>
      <c r="C8" s="247" t="s">
        <v>9146</v>
      </c>
      <c r="D8" s="935">
        <f>+VLOOKUP(A8,'LISTA NACIONAL'!A:B,2,0)</f>
        <v>13409.28</v>
      </c>
      <c r="E8" s="248">
        <f t="shared" si="0"/>
        <v>16225.228800000001</v>
      </c>
      <c r="F8" s="1625"/>
      <c r="G8" s="1626"/>
      <c r="H8" s="1618" t="s">
        <v>24639</v>
      </c>
      <c r="I8" s="1619"/>
      <c r="K8" s="670"/>
      <c r="L8" s="670"/>
      <c r="M8" s="7"/>
    </row>
    <row r="9" spans="1:13" ht="21.75" customHeight="1" thickTop="1">
      <c r="A9" s="451" t="s">
        <v>15100</v>
      </c>
      <c r="B9" s="249"/>
      <c r="C9" s="247" t="s">
        <v>9147</v>
      </c>
      <c r="D9" s="935">
        <f>+VLOOKUP(A9,'LISTA NACIONAL'!A:B,2,0)</f>
        <v>20079</v>
      </c>
      <c r="E9" s="248">
        <f t="shared" si="0"/>
        <v>24295.59</v>
      </c>
      <c r="F9" s="672"/>
      <c r="G9" s="672"/>
      <c r="H9" s="672"/>
      <c r="I9" s="672"/>
      <c r="J9" s="7"/>
      <c r="K9" s="670"/>
      <c r="L9" s="670"/>
      <c r="M9" s="7"/>
    </row>
    <row r="10" spans="1:13" ht="21.75" customHeight="1">
      <c r="A10" s="539" t="s">
        <v>15101</v>
      </c>
      <c r="B10" s="250"/>
      <c r="C10" s="250" t="s">
        <v>9148</v>
      </c>
      <c r="D10" s="935">
        <f>+VLOOKUP(A10,'LISTA NACIONAL'!A:B,2,0)</f>
        <v>25142.400000000001</v>
      </c>
      <c r="E10" s="251">
        <f t="shared" si="0"/>
        <v>30422.304</v>
      </c>
      <c r="F10" s="90"/>
      <c r="G10" s="90"/>
      <c r="H10" s="90"/>
      <c r="I10" s="90"/>
      <c r="J10" s="669"/>
      <c r="K10" s="670"/>
      <c r="L10" s="670"/>
      <c r="M10" s="7"/>
    </row>
    <row r="11" spans="1:13" ht="21.75" customHeight="1">
      <c r="A11" s="452" t="s">
        <v>15102</v>
      </c>
      <c r="B11" s="252"/>
      <c r="C11" s="252" t="s">
        <v>9149</v>
      </c>
      <c r="D11" s="935">
        <f>+VLOOKUP(A11,'LISTA NACIONAL'!A:B,2,0)</f>
        <v>25142.400000000001</v>
      </c>
      <c r="E11" s="253">
        <f t="shared" si="0"/>
        <v>30422.304</v>
      </c>
      <c r="F11" s="90"/>
      <c r="G11" s="90"/>
      <c r="H11" s="90"/>
      <c r="I11" s="90"/>
      <c r="J11" s="669"/>
      <c r="K11" s="670"/>
      <c r="L11" s="670"/>
      <c r="M11" s="7"/>
    </row>
    <row r="12" spans="1:13" ht="21.75" customHeight="1">
      <c r="A12" s="452" t="s">
        <v>15696</v>
      </c>
      <c r="B12" s="252"/>
      <c r="C12" s="529" t="s">
        <v>15697</v>
      </c>
      <c r="D12" s="935">
        <f>+VLOOKUP(A12,'LISTA NACIONAL'!A:B,2,0)</f>
        <v>22802.76</v>
      </c>
      <c r="E12" s="253">
        <f t="shared" si="0"/>
        <v>27591.339599999996</v>
      </c>
      <c r="F12" s="90"/>
      <c r="G12" s="90"/>
      <c r="H12" s="90"/>
      <c r="I12" s="90"/>
      <c r="J12" s="669"/>
      <c r="K12" s="670"/>
      <c r="L12" s="670"/>
      <c r="M12" s="7"/>
    </row>
    <row r="13" spans="1:13" ht="21.75" customHeight="1">
      <c r="A13" s="452" t="s">
        <v>15698</v>
      </c>
      <c r="B13" s="252"/>
      <c r="C13" s="529" t="s">
        <v>15699</v>
      </c>
      <c r="D13" s="935">
        <f>+VLOOKUP(A13,'LISTA NACIONAL'!A:B,2,0)</f>
        <v>34151.760000000002</v>
      </c>
      <c r="E13" s="253">
        <f t="shared" si="0"/>
        <v>41323.6296</v>
      </c>
      <c r="F13" s="90"/>
      <c r="G13" s="90"/>
      <c r="H13" s="90"/>
      <c r="I13" s="90"/>
      <c r="J13" s="669"/>
      <c r="K13" s="670"/>
      <c r="L13" s="670"/>
      <c r="M13" s="7"/>
    </row>
    <row r="14" spans="1:13" ht="21.75" customHeight="1">
      <c r="A14" s="452" t="s">
        <v>15700</v>
      </c>
      <c r="B14" s="252"/>
      <c r="C14" s="529" t="s">
        <v>15701</v>
      </c>
      <c r="D14" s="935">
        <f>+VLOOKUP(A14,'LISTA NACIONAL'!A:B,2,0)</f>
        <v>27516.959999999999</v>
      </c>
      <c r="E14" s="253">
        <f t="shared" si="0"/>
        <v>33295.5216</v>
      </c>
      <c r="F14" s="90"/>
      <c r="G14" s="90"/>
      <c r="H14" s="90"/>
      <c r="I14" s="90"/>
      <c r="J14" s="669"/>
      <c r="K14" s="670"/>
      <c r="L14" s="670"/>
      <c r="M14" s="7"/>
    </row>
    <row r="15" spans="1:13" ht="21.75" customHeight="1">
      <c r="A15" s="452" t="s">
        <v>15702</v>
      </c>
      <c r="B15" s="252"/>
      <c r="C15" s="529" t="s">
        <v>15703</v>
      </c>
      <c r="D15" s="935">
        <f>+VLOOKUP(A15,'LISTA NACIONAL'!A:B,2,0)</f>
        <v>38935.800000000003</v>
      </c>
      <c r="E15" s="253">
        <f t="shared" si="0"/>
        <v>47112.317999999999</v>
      </c>
      <c r="F15" s="90"/>
      <c r="G15" s="90"/>
      <c r="H15" s="90"/>
      <c r="I15" s="90"/>
      <c r="J15" s="669"/>
      <c r="K15" s="670"/>
      <c r="L15" s="670"/>
      <c r="M15" s="7"/>
    </row>
    <row r="16" spans="1:13" ht="21.75" customHeight="1">
      <c r="A16" s="452" t="s">
        <v>15103</v>
      </c>
      <c r="B16" s="250"/>
      <c r="C16" s="252" t="s">
        <v>9151</v>
      </c>
      <c r="D16" s="935">
        <f>+VLOOKUP(A16,'LISTA NACIONAL'!A:B,2,0)</f>
        <v>20812.32</v>
      </c>
      <c r="E16" s="251">
        <f t="shared" si="0"/>
        <v>25182.907199999998</v>
      </c>
      <c r="F16" s="90"/>
      <c r="G16" s="90"/>
      <c r="H16" s="90"/>
      <c r="I16" s="90"/>
      <c r="J16" s="669"/>
      <c r="K16" s="670"/>
      <c r="L16" s="670"/>
      <c r="M16" s="7"/>
    </row>
    <row r="17" spans="1:13" ht="21.75" customHeight="1">
      <c r="A17" s="452" t="s">
        <v>15104</v>
      </c>
      <c r="B17" s="252"/>
      <c r="C17" s="529" t="s">
        <v>9150</v>
      </c>
      <c r="D17" s="935">
        <f>+VLOOKUP(A17,'LISTA NACIONAL'!A:B,2,0)</f>
        <v>30764.52</v>
      </c>
      <c r="E17" s="253">
        <f t="shared" si="0"/>
        <v>37225.069199999998</v>
      </c>
      <c r="F17" s="90"/>
      <c r="G17" s="90"/>
      <c r="H17" s="90"/>
      <c r="I17" s="90"/>
      <c r="J17" s="669"/>
      <c r="K17" s="670"/>
      <c r="L17" s="670"/>
      <c r="M17" s="7"/>
    </row>
    <row r="18" spans="1:13" ht="20.25" customHeight="1">
      <c r="A18" s="452" t="s">
        <v>15105</v>
      </c>
      <c r="B18" s="252"/>
      <c r="C18" s="529" t="s">
        <v>11973</v>
      </c>
      <c r="D18" s="935">
        <f>+VLOOKUP(A18,'LISTA NACIONAL'!A:B,2,0)</f>
        <v>30013.74</v>
      </c>
      <c r="E18" s="253">
        <f t="shared" si="0"/>
        <v>36316.625400000004</v>
      </c>
      <c r="F18" s="90"/>
      <c r="G18" s="90"/>
      <c r="H18" s="90"/>
      <c r="I18" s="90"/>
      <c r="J18" s="669"/>
      <c r="K18" s="670"/>
      <c r="L18" s="670"/>
      <c r="M18" s="7"/>
    </row>
    <row r="19" spans="1:13" ht="30" customHeight="1">
      <c r="A19" s="453" t="s">
        <v>15106</v>
      </c>
      <c r="B19" s="229"/>
      <c r="C19" s="244" t="s">
        <v>11974</v>
      </c>
      <c r="D19" s="935">
        <f>+VLOOKUP(A19,'LISTA NACIONAL'!A:B,2,0)</f>
        <v>36299.339999999997</v>
      </c>
      <c r="E19" s="254">
        <f t="shared" si="0"/>
        <v>43922.201399999998</v>
      </c>
      <c r="F19" s="90"/>
      <c r="G19" s="90"/>
      <c r="H19" s="90"/>
      <c r="I19" s="90"/>
      <c r="J19" s="669"/>
      <c r="K19" s="670"/>
      <c r="L19" s="670"/>
      <c r="M19" s="7"/>
    </row>
    <row r="20" spans="1:13" ht="19.5" customHeight="1">
      <c r="A20" s="454" t="s">
        <v>15107</v>
      </c>
      <c r="B20" s="244"/>
      <c r="C20" s="244" t="s">
        <v>10479</v>
      </c>
      <c r="D20" s="935">
        <f>+VLOOKUP(A20,'LISTA NACIONAL'!A:B,2,0)</f>
        <v>26006.67</v>
      </c>
      <c r="E20" s="255">
        <f t="shared" si="0"/>
        <v>31468.070699999997</v>
      </c>
      <c r="F20" s="90"/>
      <c r="G20" s="90"/>
      <c r="H20" s="90"/>
      <c r="I20" s="90"/>
      <c r="J20" s="669"/>
      <c r="K20" s="670"/>
      <c r="L20" s="670"/>
      <c r="M20" s="7"/>
    </row>
    <row r="21" spans="1:13" ht="19.5" customHeight="1">
      <c r="A21" s="454" t="s">
        <v>15108</v>
      </c>
      <c r="B21" s="244"/>
      <c r="C21" s="244" t="s">
        <v>10480</v>
      </c>
      <c r="D21" s="935">
        <f>+VLOOKUP(A21,'LISTA NACIONAL'!A:B,2,0)</f>
        <v>36299.339999999997</v>
      </c>
      <c r="E21" s="255">
        <f t="shared" si="0"/>
        <v>43922.201399999998</v>
      </c>
      <c r="F21" s="90"/>
      <c r="G21" s="90"/>
      <c r="H21" s="90"/>
      <c r="I21" s="90"/>
      <c r="J21" s="669"/>
      <c r="K21" s="670"/>
      <c r="L21" s="670"/>
      <c r="M21" s="7"/>
    </row>
    <row r="22" spans="1:13" ht="19.5" customHeight="1">
      <c r="A22" s="454" t="s">
        <v>15109</v>
      </c>
      <c r="B22" s="244"/>
      <c r="C22" s="244" t="s">
        <v>10481</v>
      </c>
      <c r="D22" s="935">
        <f>+VLOOKUP(A22,'LISTA NACIONAL'!A:B,2,0)</f>
        <v>26006.67</v>
      </c>
      <c r="E22" s="255">
        <f t="shared" si="0"/>
        <v>31468.070699999997</v>
      </c>
      <c r="F22" s="90"/>
      <c r="G22" s="90"/>
      <c r="H22" s="90"/>
      <c r="I22" s="90"/>
      <c r="J22" s="669"/>
      <c r="K22" s="670"/>
      <c r="L22" s="670"/>
      <c r="M22" s="7"/>
    </row>
    <row r="23" spans="1:13" ht="25.5" customHeight="1">
      <c r="A23" s="451" t="s">
        <v>15110</v>
      </c>
      <c r="B23" s="229"/>
      <c r="C23" s="244" t="s">
        <v>10482</v>
      </c>
      <c r="D23" s="935">
        <f>+VLOOKUP(A23,'LISTA NACIONAL'!A:B,2,0)</f>
        <v>13933.08</v>
      </c>
      <c r="E23" s="254">
        <f t="shared" si="0"/>
        <v>16859.0268</v>
      </c>
      <c r="F23" s="90"/>
      <c r="G23" s="90"/>
      <c r="H23" s="90"/>
      <c r="I23" s="90"/>
      <c r="J23" s="669"/>
      <c r="K23" s="670"/>
      <c r="L23" s="670"/>
      <c r="M23" s="7"/>
    </row>
    <row r="24" spans="1:13" ht="28.5" customHeight="1">
      <c r="A24" s="540" t="s">
        <v>15111</v>
      </c>
      <c r="B24" s="229"/>
      <c r="C24" s="244" t="s">
        <v>10483</v>
      </c>
      <c r="D24" s="935">
        <f>+VLOOKUP(A24,'LISTA NACIONAL'!A:B,2,0)</f>
        <v>23117.040000000001</v>
      </c>
      <c r="E24" s="254">
        <f t="shared" si="0"/>
        <v>27971.618399999999</v>
      </c>
      <c r="F24" s="90"/>
      <c r="G24" s="90"/>
      <c r="H24" s="90"/>
      <c r="I24" s="90"/>
      <c r="J24" s="669"/>
      <c r="K24" s="670"/>
      <c r="L24" s="670"/>
      <c r="M24" s="7"/>
    </row>
    <row r="25" spans="1:13" ht="28.5" customHeight="1">
      <c r="A25" s="540" t="s">
        <v>15112</v>
      </c>
      <c r="B25" s="229"/>
      <c r="C25" s="244" t="s">
        <v>10484</v>
      </c>
      <c r="D25" s="935">
        <f>+VLOOKUP(A25,'LISTA NACIONAL'!A:B,2,0)</f>
        <v>13933.08</v>
      </c>
      <c r="E25" s="254">
        <f t="shared" si="0"/>
        <v>16859.0268</v>
      </c>
      <c r="F25" s="90"/>
      <c r="G25" s="90"/>
      <c r="H25" s="90"/>
      <c r="I25" s="90"/>
      <c r="J25" s="669"/>
      <c r="K25" s="670"/>
      <c r="L25" s="670"/>
      <c r="M25" s="7"/>
    </row>
    <row r="26" spans="1:13" ht="28.5" customHeight="1">
      <c r="A26" s="453" t="s">
        <v>15113</v>
      </c>
      <c r="B26" s="229"/>
      <c r="C26" s="244" t="s">
        <v>8390</v>
      </c>
      <c r="D26" s="935">
        <f>+VLOOKUP(A26,'LISTA NACIONAL'!A:B,2,0)</f>
        <v>23117.040000000001</v>
      </c>
      <c r="E26" s="254">
        <f t="shared" si="0"/>
        <v>27971.618399999999</v>
      </c>
      <c r="F26" s="90"/>
      <c r="G26" s="90"/>
      <c r="H26" s="90"/>
      <c r="I26" s="90"/>
      <c r="J26" s="669"/>
      <c r="K26" s="670"/>
      <c r="L26" s="670"/>
      <c r="M26" s="7"/>
    </row>
    <row r="27" spans="1:13" ht="28.5" customHeight="1">
      <c r="A27" s="256" t="s">
        <v>15114</v>
      </c>
      <c r="B27" s="249"/>
      <c r="C27" s="530" t="s">
        <v>14729</v>
      </c>
      <c r="D27" s="935">
        <f>+VLOOKUP(A27,'LISTA NACIONAL'!A:B,2,0)</f>
        <v>25421.759999999998</v>
      </c>
      <c r="E27" s="257">
        <f t="shared" si="0"/>
        <v>30760.329599999997</v>
      </c>
      <c r="F27" s="90"/>
      <c r="G27" s="90"/>
      <c r="H27" s="90"/>
      <c r="I27" s="90"/>
      <c r="J27" s="669"/>
      <c r="K27" s="670"/>
      <c r="L27" s="670"/>
      <c r="M27" s="7"/>
    </row>
    <row r="28" spans="1:13" ht="28.5" customHeight="1">
      <c r="A28" s="256" t="s">
        <v>15115</v>
      </c>
      <c r="B28" s="249"/>
      <c r="C28" s="530" t="s">
        <v>14730</v>
      </c>
      <c r="D28" s="935">
        <f>+VLOOKUP(A28,'LISTA NACIONAL'!A:B,2,0)</f>
        <v>35513.64</v>
      </c>
      <c r="E28" s="257">
        <f t="shared" si="0"/>
        <v>42971.504399999998</v>
      </c>
      <c r="F28" s="90"/>
      <c r="G28" s="90"/>
      <c r="H28" s="90"/>
      <c r="I28" s="90"/>
      <c r="J28" s="669"/>
      <c r="K28" s="670"/>
      <c r="L28" s="670"/>
      <c r="M28" s="7"/>
    </row>
    <row r="29" spans="1:13" ht="23.25" customHeight="1">
      <c r="A29" s="453" t="s">
        <v>15116</v>
      </c>
      <c r="B29" s="229"/>
      <c r="C29" s="244" t="s">
        <v>8391</v>
      </c>
      <c r="D29" s="935">
        <f>+VLOOKUP(A29,'LISTA NACIONAL'!A:B,2,0)</f>
        <v>18333</v>
      </c>
      <c r="E29" s="254">
        <f t="shared" si="0"/>
        <v>22182.93</v>
      </c>
      <c r="F29" s="90"/>
      <c r="G29" s="90"/>
      <c r="H29" s="90"/>
      <c r="I29" s="90"/>
      <c r="J29" s="669"/>
      <c r="K29" s="670"/>
      <c r="L29" s="670"/>
      <c r="M29" s="7"/>
    </row>
    <row r="30" spans="1:13" ht="23.25" customHeight="1">
      <c r="A30" s="453" t="s">
        <v>15117</v>
      </c>
      <c r="B30" s="229"/>
      <c r="C30" s="244" t="s">
        <v>8392</v>
      </c>
      <c r="D30" s="935">
        <f>+VLOOKUP(A30,'LISTA NACIONAL'!A:B,2,0)</f>
        <v>29577.24</v>
      </c>
      <c r="E30" s="254">
        <f t="shared" si="0"/>
        <v>35788.460400000004</v>
      </c>
      <c r="F30" s="90"/>
      <c r="G30" s="90"/>
      <c r="H30" s="90"/>
      <c r="I30" s="90"/>
      <c r="J30" s="669"/>
      <c r="K30" s="670"/>
      <c r="L30" s="670"/>
      <c r="M30" s="7"/>
    </row>
    <row r="31" spans="1:13" ht="26.25" customHeight="1">
      <c r="A31" s="256" t="s">
        <v>15118</v>
      </c>
      <c r="B31" s="249"/>
      <c r="C31" s="1029" t="s">
        <v>607</v>
      </c>
      <c r="D31" s="935">
        <f>+VLOOKUP(A31,'LISTA NACIONAL'!A:B,2,0)</f>
        <v>36875.519999999997</v>
      </c>
      <c r="E31" s="257">
        <f t="shared" si="0"/>
        <v>44619.379199999996</v>
      </c>
      <c r="F31" s="90"/>
      <c r="G31" s="90"/>
      <c r="H31" s="90"/>
      <c r="I31" s="90"/>
      <c r="J31" s="670"/>
      <c r="K31" s="670"/>
      <c r="L31" s="670"/>
      <c r="M31" s="7"/>
    </row>
    <row r="32" spans="1:13" ht="26.25" customHeight="1" thickBot="1">
      <c r="A32" s="258" t="s">
        <v>15507</v>
      </c>
      <c r="B32" s="259"/>
      <c r="C32" s="260" t="s">
        <v>15508</v>
      </c>
      <c r="D32" s="936">
        <f>+VLOOKUP(A32,'LISTA NACIONAL'!A:B,2,0)</f>
        <v>41799.24</v>
      </c>
      <c r="E32" s="261">
        <f t="shared" si="0"/>
        <v>50577.080399999999</v>
      </c>
      <c r="F32" s="90"/>
      <c r="G32" s="90"/>
      <c r="H32" s="90"/>
      <c r="I32" s="90"/>
      <c r="J32" s="670"/>
      <c r="K32" s="670"/>
      <c r="L32" s="670"/>
      <c r="M32" s="7"/>
    </row>
    <row r="33" spans="1:11" ht="20.25" customHeight="1" thickBot="1">
      <c r="A33" s="1195"/>
      <c r="B33" s="1196"/>
      <c r="C33" s="1216" t="s">
        <v>5042</v>
      </c>
      <c r="D33" s="1197"/>
      <c r="E33" s="1197"/>
      <c r="F33" s="90"/>
      <c r="G33" s="90"/>
      <c r="H33" s="90"/>
      <c r="I33" s="90"/>
      <c r="J33" s="7"/>
      <c r="K33" s="7"/>
    </row>
    <row r="34" spans="1:11" ht="48" customHeight="1" thickBot="1">
      <c r="A34" s="1032" t="s">
        <v>15122</v>
      </c>
      <c r="B34" s="1033"/>
      <c r="C34" s="1034" t="s">
        <v>5043</v>
      </c>
      <c r="D34" s="934">
        <f>+VLOOKUP(A34,'LISTA NACIONAL'!A:B,2,0)</f>
        <v>90.139499999999998</v>
      </c>
      <c r="E34" s="1035">
        <f t="shared" ref="E34" si="1">+D34*1.21</f>
        <v>109.06879499999999</v>
      </c>
      <c r="F34" s="90"/>
      <c r="G34" s="90"/>
      <c r="H34" s="90"/>
      <c r="I34" s="90"/>
    </row>
    <row r="35" spans="1:11" ht="45" customHeight="1" thickBot="1">
      <c r="A35" s="1036" t="s">
        <v>15123</v>
      </c>
      <c r="B35" s="232"/>
      <c r="C35" s="234" t="s">
        <v>4202</v>
      </c>
      <c r="D35" s="934">
        <f>+VLOOKUP(A35,'LISTA NACIONAL'!A:B,2,0)</f>
        <v>97.650899999999993</v>
      </c>
      <c r="E35" s="1037">
        <f>+D35*1.21</f>
        <v>118.15758899999999</v>
      </c>
      <c r="F35" s="90"/>
      <c r="G35" s="90"/>
      <c r="H35" s="90"/>
      <c r="I35" s="90"/>
    </row>
    <row r="36" spans="1:11" ht="53.25" customHeight="1" thickBot="1">
      <c r="A36" s="1038" t="s">
        <v>16626</v>
      </c>
      <c r="B36" s="1039"/>
      <c r="C36" s="1040" t="s">
        <v>16625</v>
      </c>
      <c r="D36" s="934">
        <f>+VLOOKUP(A36,'LISTA NACIONAL'!A:B,2,0)</f>
        <v>97.650899999999993</v>
      </c>
      <c r="E36" s="1041">
        <f>+D36*1.21</f>
        <v>118.15758899999999</v>
      </c>
      <c r="F36" s="90"/>
      <c r="G36" s="90"/>
      <c r="H36" s="90"/>
      <c r="I36" s="90"/>
    </row>
    <row r="37" spans="1:11" ht="31.5" customHeight="1" thickBot="1">
      <c r="A37" s="1134"/>
      <c r="B37" s="1135"/>
      <c r="C37" s="1137" t="s">
        <v>6605</v>
      </c>
      <c r="D37" s="1136"/>
      <c r="E37" s="1136"/>
      <c r="F37" s="90"/>
      <c r="G37" s="90"/>
      <c r="H37" s="90"/>
      <c r="I37" s="90"/>
    </row>
    <row r="38" spans="1:11" ht="53.25" customHeight="1" thickBot="1">
      <c r="A38" s="800" t="s">
        <v>15224</v>
      </c>
      <c r="B38" s="1042"/>
      <c r="C38" s="800" t="s">
        <v>15225</v>
      </c>
      <c r="D38" s="934">
        <f>+VLOOKUP(A38,'LISTA NACIONAL'!A:B,2,0)</f>
        <v>619.51499999999999</v>
      </c>
      <c r="E38" s="801">
        <f t="shared" ref="E38:E41" si="2">+D38*1.21</f>
        <v>749.61314999999991</v>
      </c>
      <c r="F38" s="90"/>
      <c r="G38" s="90"/>
      <c r="H38" s="90"/>
      <c r="I38" s="90"/>
    </row>
    <row r="39" spans="1:11" ht="53.25" customHeight="1" thickBot="1">
      <c r="A39" s="454" t="s">
        <v>15176</v>
      </c>
      <c r="B39" s="542"/>
      <c r="C39" s="454" t="s">
        <v>15226</v>
      </c>
      <c r="D39" s="934">
        <f>+VLOOKUP(A39,'LISTA NACIONAL'!A:B,2,0)</f>
        <v>1700</v>
      </c>
      <c r="E39" s="543">
        <f t="shared" si="2"/>
        <v>2057</v>
      </c>
      <c r="F39" s="90"/>
      <c r="G39" s="90"/>
      <c r="H39" s="90"/>
      <c r="I39" s="90"/>
    </row>
    <row r="40" spans="1:11" ht="53.25" customHeight="1" thickBot="1">
      <c r="A40" s="454" t="s">
        <v>15177</v>
      </c>
      <c r="B40" s="542"/>
      <c r="C40" s="454" t="s">
        <v>15227</v>
      </c>
      <c r="D40" s="934">
        <f>+VLOOKUP(A40,'LISTA NACIONAL'!A:B,2,0)</f>
        <v>1768.5</v>
      </c>
      <c r="E40" s="543">
        <f t="shared" si="2"/>
        <v>2139.8849999999998</v>
      </c>
      <c r="F40" s="90"/>
      <c r="G40" s="90"/>
      <c r="H40" s="90"/>
      <c r="I40" s="90"/>
    </row>
    <row r="41" spans="1:11" ht="53.25" customHeight="1" thickBot="1">
      <c r="A41" s="558" t="s">
        <v>15178</v>
      </c>
      <c r="B41" s="559"/>
      <c r="C41" s="558" t="s">
        <v>15228</v>
      </c>
      <c r="D41" s="934" t="e">
        <f>+VLOOKUP(A41,'LISTA NACIONAL'!A:B,2,0)</f>
        <v>#N/A</v>
      </c>
      <c r="E41" s="560" t="e">
        <f t="shared" si="2"/>
        <v>#N/A</v>
      </c>
      <c r="F41" s="90"/>
      <c r="G41" s="90"/>
      <c r="H41" s="90"/>
      <c r="I41" s="90"/>
    </row>
    <row r="42" spans="1:11" ht="29.25" customHeight="1" thickBot="1">
      <c r="A42" s="1198"/>
      <c r="B42" s="1199"/>
      <c r="C42" s="1217" t="s">
        <v>6325</v>
      </c>
      <c r="D42" s="1200"/>
      <c r="E42" s="1200"/>
      <c r="F42" s="90"/>
      <c r="G42" s="90"/>
      <c r="H42" s="90"/>
      <c r="I42" s="90"/>
    </row>
    <row r="43" spans="1:11" ht="49.5" customHeight="1" thickBot="1">
      <c r="A43" s="324" t="s">
        <v>15124</v>
      </c>
      <c r="B43" s="139"/>
      <c r="C43" s="231" t="s">
        <v>6326</v>
      </c>
      <c r="D43" s="934">
        <f>+VLOOKUP(A43,'LISTA NACIONAL'!A:B,2,0)</f>
        <v>120648.6</v>
      </c>
      <c r="E43" s="93">
        <f>+D43*1.21</f>
        <v>145984.80600000001</v>
      </c>
      <c r="F43" s="90"/>
      <c r="G43" s="90"/>
      <c r="H43" s="90"/>
      <c r="I43" s="90"/>
    </row>
    <row r="44" spans="1:11" ht="49.5" customHeight="1">
      <c r="A44" s="324" t="s">
        <v>15125</v>
      </c>
      <c r="B44" s="232"/>
      <c r="C44" s="233" t="s">
        <v>6327</v>
      </c>
      <c r="D44" s="934">
        <f>+VLOOKUP(A44,'LISTA NACIONAL'!A:B,2,0)</f>
        <v>120648.6</v>
      </c>
      <c r="E44" s="93">
        <f>+D44*1.21</f>
        <v>145984.80600000001</v>
      </c>
      <c r="F44" s="90"/>
      <c r="G44" s="90"/>
      <c r="H44" s="90"/>
      <c r="I44" s="90"/>
    </row>
    <row r="45" spans="1:11" ht="22.5" customHeight="1" thickBot="1">
      <c r="A45" s="1201"/>
      <c r="B45" s="1202"/>
      <c r="C45" s="1149" t="s">
        <v>15160</v>
      </c>
      <c r="D45" s="1203"/>
      <c r="E45" s="1203"/>
      <c r="F45" s="90"/>
      <c r="G45" s="90"/>
      <c r="H45" s="673"/>
      <c r="I45" s="90"/>
    </row>
    <row r="46" spans="1:11" s="459" customFormat="1" ht="49.5" customHeight="1" thickBot="1">
      <c r="A46" s="454" t="s">
        <v>16527</v>
      </c>
      <c r="B46" s="542"/>
      <c r="C46" s="454" t="s">
        <v>16528</v>
      </c>
      <c r="D46" s="934">
        <f>+VLOOKUP(A46,'LISTA NACIONAL'!A:B,2,0)</f>
        <v>6371.05</v>
      </c>
      <c r="E46" s="544">
        <f>+D46*1.21</f>
        <v>7708.9705000000004</v>
      </c>
      <c r="F46" s="90"/>
      <c r="G46" s="671"/>
      <c r="H46" s="919"/>
      <c r="I46" s="90"/>
    </row>
    <row r="47" spans="1:11" s="459" customFormat="1" ht="49.5" customHeight="1" thickBot="1">
      <c r="A47" s="454" t="s">
        <v>15694</v>
      </c>
      <c r="B47" s="542"/>
      <c r="C47" s="454" t="s">
        <v>15695</v>
      </c>
      <c r="D47" s="934">
        <f>+VLOOKUP(A47,'LISTA NACIONAL'!A:B,2,0)</f>
        <v>8640</v>
      </c>
      <c r="E47" s="544">
        <f>+D47*1.21</f>
        <v>10454.4</v>
      </c>
      <c r="F47" s="90"/>
      <c r="G47" s="721"/>
      <c r="H47" s="919"/>
      <c r="I47" s="90"/>
    </row>
    <row r="48" spans="1:11" ht="49.5" customHeight="1" thickBot="1">
      <c r="A48" s="454" t="s">
        <v>15161</v>
      </c>
      <c r="B48" s="542"/>
      <c r="C48" s="454" t="s">
        <v>15174</v>
      </c>
      <c r="D48" s="934">
        <f>+VLOOKUP(A48,'LISTA NACIONAL'!A:B,2,0)</f>
        <v>7243.2</v>
      </c>
      <c r="E48" s="544">
        <f t="shared" ref="E48:E53" si="3">+D48*1.21</f>
        <v>8764.271999999999</v>
      </c>
      <c r="F48" s="90"/>
      <c r="G48" s="671"/>
      <c r="H48" s="919"/>
      <c r="I48" s="90"/>
    </row>
    <row r="49" spans="1:9" ht="49.5" customHeight="1" thickBot="1">
      <c r="A49" s="454" t="s">
        <v>15173</v>
      </c>
      <c r="B49" s="542"/>
      <c r="C49" s="454" t="s">
        <v>15223</v>
      </c>
      <c r="D49" s="934">
        <f>+VLOOKUP(A49,'LISTA NACIONAL'!A:B,2,0)</f>
        <v>8148.6</v>
      </c>
      <c r="E49" s="544">
        <f t="shared" si="3"/>
        <v>9859.8060000000005</v>
      </c>
      <c r="F49" s="90"/>
      <c r="G49" s="671"/>
      <c r="H49" s="919"/>
      <c r="I49" s="90"/>
    </row>
    <row r="50" spans="1:9" ht="49.5" customHeight="1" thickBot="1">
      <c r="A50" s="454" t="s">
        <v>15175</v>
      </c>
      <c r="B50" s="542"/>
      <c r="C50" s="454" t="s">
        <v>15222</v>
      </c>
      <c r="D50" s="934">
        <f>+VLOOKUP(A50,'LISTA NACIONAL'!A:B,2,0)</f>
        <v>6345</v>
      </c>
      <c r="E50" s="544">
        <f t="shared" si="3"/>
        <v>7677.45</v>
      </c>
      <c r="F50" s="90"/>
      <c r="G50" s="671"/>
      <c r="H50" s="919"/>
      <c r="I50" s="90"/>
    </row>
    <row r="51" spans="1:9" ht="49.5" customHeight="1" thickBot="1">
      <c r="A51" s="454" t="s">
        <v>15509</v>
      </c>
      <c r="B51" s="542"/>
      <c r="C51" s="454" t="s">
        <v>15510</v>
      </c>
      <c r="D51" s="934">
        <f>+VLOOKUP(A51,'LISTA NACIONAL'!A:B,2,0)</f>
        <v>8215</v>
      </c>
      <c r="E51" s="544">
        <f t="shared" si="3"/>
        <v>9940.15</v>
      </c>
      <c r="F51" s="90"/>
      <c r="G51" s="671"/>
      <c r="H51" s="919"/>
      <c r="I51" s="90"/>
    </row>
    <row r="52" spans="1:9" ht="49.5" customHeight="1" thickBot="1">
      <c r="A52" s="454" t="s">
        <v>15526</v>
      </c>
      <c r="B52" s="542"/>
      <c r="C52" s="454" t="s">
        <v>15527</v>
      </c>
      <c r="D52" s="934">
        <f>+VLOOKUP(A52,'LISTA NACIONAL'!A:B,2,0)</f>
        <v>7155</v>
      </c>
      <c r="E52" s="544">
        <f t="shared" si="3"/>
        <v>8657.5499999999993</v>
      </c>
      <c r="F52" s="90"/>
      <c r="G52" s="671"/>
      <c r="H52" s="919"/>
      <c r="I52" s="90"/>
    </row>
    <row r="53" spans="1:9" ht="49.5" customHeight="1">
      <c r="A53" s="454" t="s">
        <v>15528</v>
      </c>
      <c r="B53" s="542"/>
      <c r="C53" s="454" t="s">
        <v>15529</v>
      </c>
      <c r="D53" s="934">
        <f>+VLOOKUP(A53,'LISTA NACIONAL'!A:B,2,0)</f>
        <v>7997.7</v>
      </c>
      <c r="E53" s="544">
        <f t="shared" si="3"/>
        <v>9677.2169999999987</v>
      </c>
      <c r="F53" s="90"/>
      <c r="G53" s="671"/>
      <c r="H53" s="919"/>
      <c r="I53" s="90"/>
    </row>
    <row r="54" spans="1:9" ht="22.5" customHeight="1" thickBot="1">
      <c r="A54" s="1178"/>
      <c r="B54" s="1179"/>
      <c r="C54" s="1148" t="s">
        <v>19903</v>
      </c>
      <c r="D54" s="1180"/>
      <c r="E54" s="1180"/>
      <c r="F54" s="90"/>
      <c r="G54" s="90"/>
      <c r="H54" s="90"/>
      <c r="I54" s="90"/>
    </row>
    <row r="55" spans="1:9" ht="49.5" customHeight="1" thickBot="1">
      <c r="A55" s="1181" t="s">
        <v>15704</v>
      </c>
      <c r="B55" s="1042"/>
      <c r="C55" s="800" t="s">
        <v>16700</v>
      </c>
      <c r="D55" s="934">
        <f>+VLOOKUP(A55,'LISTA NACIONAL'!A:B,2,0)</f>
        <v>18339.4179</v>
      </c>
      <c r="E55" s="801">
        <f t="shared" ref="E55:E57" si="4">+D55*1.21</f>
        <v>22190.695659000001</v>
      </c>
      <c r="F55" s="90"/>
      <c r="G55" s="90"/>
      <c r="H55" s="90"/>
      <c r="I55" s="90"/>
    </row>
    <row r="56" spans="1:9" ht="49.5" customHeight="1" thickBot="1">
      <c r="A56" s="452" t="s">
        <v>15706</v>
      </c>
      <c r="B56" s="542"/>
      <c r="C56" s="452" t="s">
        <v>16701</v>
      </c>
      <c r="D56" s="934">
        <f>+VLOOKUP(A56,'LISTA NACIONAL'!A:B,2,0)</f>
        <v>18339.418000000001</v>
      </c>
      <c r="E56" s="543">
        <f t="shared" si="4"/>
        <v>22190.695780000002</v>
      </c>
      <c r="F56" s="90"/>
      <c r="G56" s="90"/>
      <c r="H56" s="90"/>
      <c r="I56" s="90"/>
    </row>
    <row r="57" spans="1:9" ht="49.5" customHeight="1" thickBot="1">
      <c r="A57" s="452" t="s">
        <v>16695</v>
      </c>
      <c r="B57" s="542"/>
      <c r="C57" s="452" t="s">
        <v>16702</v>
      </c>
      <c r="D57" s="934">
        <f>+VLOOKUP(A57,'LISTA NACIONAL'!A:B,2,0)</f>
        <v>18339.4179</v>
      </c>
      <c r="E57" s="543">
        <f t="shared" si="4"/>
        <v>22190.695659000001</v>
      </c>
      <c r="F57" s="90"/>
      <c r="G57" s="90"/>
      <c r="H57" s="90"/>
      <c r="I57" s="90"/>
    </row>
    <row r="58" spans="1:9" ht="49.5" customHeight="1" thickBot="1">
      <c r="A58" s="1182" t="s">
        <v>15741</v>
      </c>
      <c r="B58" s="559"/>
      <c r="C58" s="1182" t="s">
        <v>15742</v>
      </c>
      <c r="D58" s="934">
        <f>+VLOOKUP(A58,'LISTA NACIONAL'!A:B,2,0)</f>
        <v>61882.692000000003</v>
      </c>
      <c r="E58" s="560">
        <f>+D58*1.21*'ERO DISTRIBUCIONES SRL'!G48</f>
        <v>0</v>
      </c>
      <c r="F58" s="90"/>
      <c r="G58" s="90"/>
      <c r="H58" s="90"/>
      <c r="I58" s="90"/>
    </row>
    <row r="59" spans="1:9" ht="24" thickBot="1">
      <c r="A59" s="1178"/>
      <c r="B59" s="1179"/>
      <c r="C59" s="1148" t="s">
        <v>2204</v>
      </c>
      <c r="D59" s="1180"/>
      <c r="E59" s="1180"/>
      <c r="F59" s="90"/>
      <c r="G59" s="90"/>
      <c r="H59" s="90"/>
      <c r="I59" s="90"/>
    </row>
    <row r="60" spans="1:9" ht="53.25" customHeight="1">
      <c r="A60" s="798" t="s">
        <v>12732</v>
      </c>
      <c r="B60" s="799"/>
      <c r="C60" s="800" t="s">
        <v>6606</v>
      </c>
      <c r="D60" s="934">
        <f>+VLOOKUP(A60,'LISTA NACIONAL'!A:B,2,0)</f>
        <v>3510</v>
      </c>
      <c r="E60" s="801">
        <f>+D60*1.21</f>
        <v>4247.0999999999995</v>
      </c>
      <c r="F60" s="90"/>
      <c r="G60" s="90"/>
      <c r="H60" s="90"/>
      <c r="I60" s="90"/>
    </row>
    <row r="61" spans="1:9" s="459" customFormat="1" ht="53.25" customHeight="1">
      <c r="A61" s="802" t="s">
        <v>15753</v>
      </c>
      <c r="B61" s="1210"/>
      <c r="C61" s="802" t="s">
        <v>14564</v>
      </c>
      <c r="D61" s="935">
        <f>+VLOOKUP(A61,'LISTA NACIONAL'!A:B,2,0)</f>
        <v>3546.172</v>
      </c>
      <c r="E61" s="1211">
        <f>+D61*1.21</f>
        <v>4290.8681200000001</v>
      </c>
      <c r="F61" s="90"/>
      <c r="G61" s="90"/>
      <c r="H61" s="90"/>
      <c r="I61" s="90"/>
    </row>
    <row r="62" spans="1:9" ht="52.5" customHeight="1">
      <c r="A62" s="454" t="s">
        <v>16694</v>
      </c>
      <c r="B62" s="1194"/>
      <c r="C62" s="1212" t="s">
        <v>4203</v>
      </c>
      <c r="D62" s="935">
        <f>+VLOOKUP(A62,'LISTA NACIONAL'!A:B,2,0)</f>
        <v>14416.748</v>
      </c>
      <c r="E62" s="543">
        <f t="shared" ref="E62:E73" si="5">+D62*1.21</f>
        <v>17444.265079999997</v>
      </c>
      <c r="F62" s="90"/>
      <c r="G62" s="90"/>
      <c r="H62" s="90"/>
      <c r="I62" s="90"/>
    </row>
    <row r="63" spans="1:9" ht="52.5" customHeight="1">
      <c r="A63" s="454" t="s">
        <v>15562</v>
      </c>
      <c r="B63" s="1194"/>
      <c r="C63" s="1212" t="s">
        <v>15563</v>
      </c>
      <c r="D63" s="935">
        <f>+VLOOKUP(A63,'LISTA NACIONAL'!A:B,2,0)</f>
        <v>22698</v>
      </c>
      <c r="E63" s="543">
        <f t="shared" si="5"/>
        <v>27464.579999999998</v>
      </c>
      <c r="F63" s="90"/>
      <c r="G63" s="90"/>
      <c r="H63" s="90"/>
      <c r="I63" s="90"/>
    </row>
    <row r="64" spans="1:9" ht="52.5" customHeight="1">
      <c r="A64" s="454" t="s">
        <v>15139</v>
      </c>
      <c r="B64" s="542"/>
      <c r="C64" s="1213" t="s">
        <v>9722</v>
      </c>
      <c r="D64" s="935">
        <f>+VLOOKUP(A64,'LISTA NACIONAL'!A:B,2,0)</f>
        <v>5644.5</v>
      </c>
      <c r="E64" s="543">
        <f t="shared" si="5"/>
        <v>6829.8449999999993</v>
      </c>
      <c r="F64" s="90"/>
      <c r="G64" s="90"/>
      <c r="H64" s="90"/>
      <c r="I64" s="90"/>
    </row>
    <row r="65" spans="1:9" ht="35.25" customHeight="1">
      <c r="A65" s="454" t="s">
        <v>15140</v>
      </c>
      <c r="B65" s="542"/>
      <c r="C65" s="1213" t="s">
        <v>4204</v>
      </c>
      <c r="D65" s="935">
        <f>+VLOOKUP(A65,'LISTA NACIONAL'!A:B,2,0)</f>
        <v>6075</v>
      </c>
      <c r="E65" s="543">
        <f t="shared" si="5"/>
        <v>7350.75</v>
      </c>
      <c r="F65" s="90"/>
      <c r="G65" s="90"/>
      <c r="H65" s="90"/>
      <c r="I65" s="90"/>
    </row>
    <row r="66" spans="1:9" ht="39" customHeight="1">
      <c r="A66" s="452" t="s">
        <v>15141</v>
      </c>
      <c r="B66" s="542"/>
      <c r="C66" s="1213" t="s">
        <v>325</v>
      </c>
      <c r="D66" s="935">
        <f>+VLOOKUP(A66,'LISTA NACIONAL'!A:B,2,0)</f>
        <v>4169.616</v>
      </c>
      <c r="E66" s="543">
        <f t="shared" si="5"/>
        <v>5045.2353599999997</v>
      </c>
    </row>
    <row r="67" spans="1:9" ht="39" customHeight="1">
      <c r="A67" s="452" t="s">
        <v>15142</v>
      </c>
      <c r="B67" s="542"/>
      <c r="C67" s="1213" t="s">
        <v>326</v>
      </c>
      <c r="D67" s="935">
        <f>+VLOOKUP(A67,'LISTA NACIONAL'!A:B,2,0)</f>
        <v>7739.1450000000004</v>
      </c>
      <c r="E67" s="543">
        <f t="shared" si="5"/>
        <v>9364.3654500000011</v>
      </c>
    </row>
    <row r="68" spans="1:9" ht="39" customHeight="1">
      <c r="A68" s="452" t="s">
        <v>15143</v>
      </c>
      <c r="B68" s="542"/>
      <c r="C68" s="1214" t="s">
        <v>327</v>
      </c>
      <c r="D68" s="935">
        <f>+VLOOKUP(A68,'LISTA NACIONAL'!A:B,2,0)</f>
        <v>8092.71</v>
      </c>
      <c r="E68" s="543">
        <f t="shared" si="5"/>
        <v>9792.1790999999994</v>
      </c>
    </row>
    <row r="69" spans="1:9" ht="39" customHeight="1">
      <c r="A69" s="452" t="s">
        <v>15144</v>
      </c>
      <c r="B69" s="542"/>
      <c r="C69" s="452" t="s">
        <v>16615</v>
      </c>
      <c r="D69" s="935">
        <f>+VLOOKUP(A69,'LISTA NACIONAL'!A:B,2,0)</f>
        <v>319.8528</v>
      </c>
      <c r="E69" s="543">
        <f t="shared" ref="E69" si="6">+D69*1.21</f>
        <v>387.02188799999999</v>
      </c>
    </row>
    <row r="70" spans="1:9" ht="39.75" customHeight="1">
      <c r="A70" s="452" t="s">
        <v>16617</v>
      </c>
      <c r="B70" s="542"/>
      <c r="C70" s="452" t="s">
        <v>16616</v>
      </c>
      <c r="D70" s="935">
        <f>+VLOOKUP(A70,'LISTA NACIONAL'!A:B,2,0)</f>
        <v>319.8528</v>
      </c>
      <c r="E70" s="543">
        <f t="shared" si="5"/>
        <v>387.02188799999999</v>
      </c>
      <c r="F70" s="95" t="s">
        <v>3529</v>
      </c>
    </row>
    <row r="71" spans="1:9" ht="50.25" customHeight="1">
      <c r="A71" s="452" t="s">
        <v>15145</v>
      </c>
      <c r="B71" s="804"/>
      <c r="C71" s="1214" t="s">
        <v>12916</v>
      </c>
      <c r="D71" s="935">
        <f>+VLOOKUP(A71,'LISTA NACIONAL'!A:B,2,0)</f>
        <v>1529.28</v>
      </c>
      <c r="E71" s="543">
        <f t="shared" si="5"/>
        <v>1850.4287999999999</v>
      </c>
    </row>
    <row r="72" spans="1:9" ht="50.25" customHeight="1">
      <c r="A72" s="452" t="s">
        <v>17430</v>
      </c>
      <c r="B72" s="804"/>
      <c r="C72" s="1214" t="s">
        <v>17431</v>
      </c>
      <c r="D72" s="935">
        <f>+VLOOKUP(A72,'LISTA NACIONAL'!A:B,2,0)</f>
        <v>857.851</v>
      </c>
      <c r="E72" s="543">
        <f t="shared" si="5"/>
        <v>1037.9997100000001</v>
      </c>
    </row>
    <row r="73" spans="1:9" ht="50.25" customHeight="1" thickBot="1">
      <c r="A73" s="1182" t="s">
        <v>17540</v>
      </c>
      <c r="B73" s="807"/>
      <c r="C73" s="1215" t="s">
        <v>17541</v>
      </c>
      <c r="D73" s="936">
        <f>+VLOOKUP(A73,'LISTA NACIONAL'!A:B,2,0)</f>
        <v>700</v>
      </c>
      <c r="E73" s="560">
        <f t="shared" si="5"/>
        <v>847</v>
      </c>
    </row>
    <row r="74" spans="1:9" ht="50.25" customHeight="1" thickBot="1">
      <c r="A74" s="1182" t="s">
        <v>19101</v>
      </c>
      <c r="B74" s="807"/>
      <c r="C74" s="1215" t="s">
        <v>20968</v>
      </c>
      <c r="D74" s="936">
        <f>+VLOOKUP(A74,'LISTA NACIONAL'!A:B,2,0)</f>
        <v>3326.4</v>
      </c>
      <c r="E74" s="560">
        <f t="shared" ref="E74" si="7">+D74*1.21</f>
        <v>4024.944</v>
      </c>
    </row>
    <row r="75" spans="1:9" ht="15.75">
      <c r="A75" s="327"/>
      <c r="B75" s="327"/>
      <c r="C75" s="329"/>
      <c r="D75" s="181"/>
      <c r="E75" s="330"/>
    </row>
    <row r="76" spans="1:9" ht="15.75">
      <c r="A76" s="327"/>
      <c r="B76" s="327"/>
      <c r="C76" s="329"/>
      <c r="D76" s="181"/>
      <c r="E76" s="330"/>
    </row>
    <row r="77" spans="1:9" ht="23.25">
      <c r="A77" s="1613"/>
      <c r="B77" s="1613"/>
      <c r="C77" s="1613"/>
      <c r="D77" s="1613"/>
      <c r="E77" s="1613"/>
    </row>
    <row r="78" spans="1:9" ht="15.75">
      <c r="A78" s="327"/>
      <c r="B78" s="327"/>
      <c r="C78" s="329"/>
      <c r="D78" s="181"/>
      <c r="E78" s="327"/>
    </row>
    <row r="79" spans="1:9" ht="15.75">
      <c r="A79" s="327"/>
      <c r="B79" s="327"/>
      <c r="C79" s="329"/>
      <c r="D79" s="181"/>
      <c r="E79" s="327"/>
    </row>
    <row r="80" spans="1:9" ht="15.75">
      <c r="A80" s="327"/>
      <c r="B80" s="327"/>
      <c r="C80" s="329"/>
      <c r="D80" s="181"/>
      <c r="E80" s="327"/>
    </row>
    <row r="81" spans="1:5" ht="15.75">
      <c r="A81" s="327"/>
      <c r="B81" s="197"/>
      <c r="C81" s="329"/>
      <c r="D81" s="181"/>
      <c r="E81" s="197"/>
    </row>
    <row r="82" spans="1:5" ht="15.75">
      <c r="A82" s="327"/>
      <c r="B82" s="327"/>
      <c r="C82" s="329"/>
      <c r="D82" s="181"/>
      <c r="E82" s="327"/>
    </row>
    <row r="83" spans="1:5" ht="15.75">
      <c r="A83" s="327"/>
      <c r="B83" s="197"/>
      <c r="C83" s="329"/>
      <c r="D83" s="181"/>
      <c r="E83" s="197"/>
    </row>
    <row r="84" spans="1:5" ht="23.25">
      <c r="A84" s="1612"/>
      <c r="B84" s="1612"/>
      <c r="C84" s="1612"/>
      <c r="D84" s="1612"/>
      <c r="E84" s="1612"/>
    </row>
    <row r="85" spans="1:5" ht="15.75">
      <c r="A85" s="327"/>
      <c r="B85" s="197"/>
      <c r="C85" s="329"/>
      <c r="D85" s="181"/>
      <c r="E85" s="331"/>
    </row>
    <row r="86" spans="1:5" ht="15.75">
      <c r="A86" s="327"/>
      <c r="B86" s="328"/>
      <c r="C86" s="329"/>
      <c r="D86" s="181"/>
      <c r="E86" s="331"/>
    </row>
    <row r="87" spans="1:5" ht="15.75">
      <c r="A87" s="327"/>
      <c r="B87" s="328"/>
      <c r="C87" s="329"/>
      <c r="D87" s="181"/>
      <c r="E87" s="331"/>
    </row>
    <row r="88" spans="1:5" ht="15.75">
      <c r="A88" s="327"/>
      <c r="B88" s="328"/>
      <c r="C88" s="329"/>
      <c r="D88" s="181"/>
      <c r="E88" s="331"/>
    </row>
    <row r="89" spans="1:5" ht="15.75">
      <c r="A89" s="327"/>
      <c r="B89" s="328"/>
      <c r="C89" s="329"/>
      <c r="D89" s="181"/>
      <c r="E89" s="331"/>
    </row>
    <row r="90" spans="1:5" ht="15.75">
      <c r="A90" s="327"/>
      <c r="B90" s="328"/>
      <c r="C90" s="329"/>
      <c r="D90" s="181"/>
      <c r="E90" s="331"/>
    </row>
    <row r="91" spans="1:5" ht="15.75">
      <c r="A91" s="327"/>
      <c r="B91" s="328"/>
      <c r="C91" s="329"/>
      <c r="D91" s="181"/>
      <c r="E91" s="331"/>
    </row>
  </sheetData>
  <mergeCells count="11">
    <mergeCell ref="A84:E84"/>
    <mergeCell ref="A77:E77"/>
    <mergeCell ref="A1:D3"/>
    <mergeCell ref="A4:E4"/>
    <mergeCell ref="F1:I3"/>
    <mergeCell ref="H4:I4"/>
    <mergeCell ref="H5:I5"/>
    <mergeCell ref="F4:G8"/>
    <mergeCell ref="H8:I8"/>
    <mergeCell ref="H6:I6"/>
    <mergeCell ref="H7:I7"/>
  </mergeCells>
  <phoneticPr fontId="30" type="noConversion"/>
  <hyperlinks>
    <hyperlink ref="H4:I4" location="Hoja1!A4" display="PORTA CORONAS"/>
    <hyperlink ref="H6:I6" location="'PORTA CORONA-PASTLLAS-MAZAS'!A46" display="PORTA PATENTE"/>
    <hyperlink ref="H7:I7" location="Hoja1!A36" display="PASTILLAS DE FRENOS"/>
    <hyperlink ref="H8:I8" location="'PORTA CORONA-PASTLLAS-MAZAS'!A65" display="MANUBRIOS"/>
    <hyperlink ref="F70" location="NOVEDADES!A1" display="VOLVER"/>
    <hyperlink ref="F4:G8" location="PEDIDO!A6775" display="PEDIDO"/>
  </hyperlinks>
  <pageMargins left="0.75" right="0.75" top="1" bottom="1" header="0" footer="0"/>
  <pageSetup paperSize="9"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N238"/>
  <sheetViews>
    <sheetView showGridLines="0" zoomScale="85" workbookViewId="0">
      <selection sqref="A1:E1"/>
    </sheetView>
  </sheetViews>
  <sheetFormatPr baseColWidth="10" defaultRowHeight="12.75"/>
  <cols>
    <col min="3" max="3" width="49.140625" customWidth="1"/>
    <col min="4" max="4" width="27.5703125" customWidth="1"/>
    <col min="5" max="5" width="34.28515625" bestFit="1" customWidth="1"/>
    <col min="6" max="6" width="17.7109375" customWidth="1"/>
  </cols>
  <sheetData>
    <row r="1" spans="1:14" ht="16.5" customHeight="1">
      <c r="A1" s="1418"/>
      <c r="B1" s="1418"/>
      <c r="C1" s="1418"/>
      <c r="D1" s="1418"/>
      <c r="E1" s="1418"/>
      <c r="F1" s="1418"/>
      <c r="G1" s="1418"/>
      <c r="H1" s="1418"/>
      <c r="I1" s="1418"/>
      <c r="J1" s="1418"/>
    </row>
    <row r="2" spans="1:14" ht="34.5" customHeight="1">
      <c r="A2" s="1418"/>
      <c r="B2" s="1418"/>
      <c r="C2" s="1418"/>
      <c r="D2" s="1418"/>
      <c r="E2" s="1418"/>
      <c r="F2" s="1418"/>
      <c r="G2" s="1418"/>
      <c r="H2" s="1418"/>
      <c r="I2" s="1418"/>
      <c r="J2" s="1418"/>
    </row>
    <row r="3" spans="1:14" ht="34.5" customHeight="1">
      <c r="A3" s="1418"/>
      <c r="B3" s="1418"/>
      <c r="C3" s="1418"/>
      <c r="D3" s="1418"/>
      <c r="E3" s="1418"/>
      <c r="F3" s="1418"/>
      <c r="G3" s="1418"/>
      <c r="H3" s="1418"/>
      <c r="I3" s="1418"/>
      <c r="J3" s="1418"/>
    </row>
    <row r="4" spans="1:14" ht="9.75" customHeight="1" thickBot="1">
      <c r="A4" s="1418"/>
      <c r="B4" s="1418"/>
      <c r="C4" s="1418"/>
      <c r="D4" s="1418"/>
      <c r="E4" s="1418"/>
      <c r="F4" s="1418"/>
      <c r="G4" s="1418"/>
      <c r="H4" s="1418"/>
      <c r="I4" s="1418"/>
      <c r="J4" s="1418"/>
      <c r="L4" s="7"/>
      <c r="M4" s="7"/>
      <c r="N4" s="7"/>
    </row>
    <row r="5" spans="1:14" ht="21.75" customHeight="1" thickTop="1" thickBot="1">
      <c r="A5" s="1468" t="s">
        <v>6001</v>
      </c>
      <c r="B5" s="1469"/>
      <c r="C5" s="1469"/>
      <c r="D5" s="1469"/>
      <c r="E5" s="1469"/>
      <c r="F5" s="1469"/>
      <c r="G5" s="1529" t="s">
        <v>5407</v>
      </c>
      <c r="H5" s="1530"/>
      <c r="I5" s="1638" t="s">
        <v>6935</v>
      </c>
      <c r="J5" s="1639"/>
      <c r="L5" s="7"/>
      <c r="M5" s="201"/>
      <c r="N5" s="7"/>
    </row>
    <row r="6" spans="1:14" ht="15.75" customHeight="1" thickBot="1">
      <c r="A6" s="387" t="s">
        <v>9945</v>
      </c>
      <c r="B6" s="863" t="s">
        <v>5407</v>
      </c>
      <c r="C6" s="863" t="s">
        <v>2205</v>
      </c>
      <c r="D6" s="863" t="s">
        <v>7119</v>
      </c>
      <c r="E6" s="864" t="s">
        <v>12961</v>
      </c>
      <c r="F6" s="865" t="s">
        <v>7777</v>
      </c>
      <c r="G6" s="1531"/>
      <c r="H6" s="1635"/>
      <c r="I6" s="1640"/>
      <c r="J6" s="1641"/>
      <c r="L6" s="859"/>
      <c r="M6" s="7"/>
      <c r="N6" s="7"/>
    </row>
    <row r="7" spans="1:14" ht="13.5" customHeight="1" thickTop="1">
      <c r="A7" s="861" t="s">
        <v>11087</v>
      </c>
      <c r="B7" s="343"/>
      <c r="C7" s="343" t="s">
        <v>6600</v>
      </c>
      <c r="D7" s="364" t="s">
        <v>11089</v>
      </c>
      <c r="E7" s="1056">
        <f>+VLOOKUP(A7,'LISTA IMPORTADO'!A:B,2,0)</f>
        <v>16.003</v>
      </c>
      <c r="F7" s="115">
        <f>+E7*1.21*$J$13</f>
        <v>0</v>
      </c>
      <c r="G7" s="1531"/>
      <c r="H7" s="1635"/>
      <c r="I7" s="1638" t="s">
        <v>8323</v>
      </c>
      <c r="J7" s="1639"/>
      <c r="L7" s="859"/>
      <c r="M7" s="7"/>
      <c r="N7" s="7"/>
    </row>
    <row r="8" spans="1:14" ht="12.75" customHeight="1" thickBot="1">
      <c r="A8" s="352" t="s">
        <v>11090</v>
      </c>
      <c r="B8" s="297"/>
      <c r="C8" s="297" t="s">
        <v>11088</v>
      </c>
      <c r="D8" s="346" t="s">
        <v>11091</v>
      </c>
      <c r="E8" s="1057">
        <f>+VLOOKUP(A8,'LISTA IMPORTADO'!A:B,2,0)</f>
        <v>16.003</v>
      </c>
      <c r="F8" s="282">
        <f t="shared" ref="F8:F71" si="0">+E8*1.21*$J$13</f>
        <v>0</v>
      </c>
      <c r="G8" s="1531"/>
      <c r="H8" s="1635"/>
      <c r="I8" s="1640"/>
      <c r="J8" s="1641"/>
      <c r="L8" s="859"/>
      <c r="M8" s="7"/>
      <c r="N8" s="7"/>
    </row>
    <row r="9" spans="1:14" ht="12.75" customHeight="1" thickTop="1">
      <c r="A9" s="352" t="s">
        <v>15006</v>
      </c>
      <c r="B9" s="297"/>
      <c r="C9" s="297" t="s">
        <v>11088</v>
      </c>
      <c r="D9" s="346" t="s">
        <v>9063</v>
      </c>
      <c r="E9" s="1057">
        <f>+VLOOKUP(A9,'LISTA IMPORTADO'!A:B,2,0)</f>
        <v>16.003</v>
      </c>
      <c r="F9" s="282">
        <f t="shared" si="0"/>
        <v>0</v>
      </c>
      <c r="G9" s="1531"/>
      <c r="H9" s="1635"/>
      <c r="I9" s="1638" t="s">
        <v>7118</v>
      </c>
      <c r="J9" s="1639"/>
      <c r="L9" s="859"/>
      <c r="M9" s="7"/>
      <c r="N9" s="7"/>
    </row>
    <row r="10" spans="1:14" ht="13.5" customHeight="1" thickBot="1">
      <c r="A10" s="352" t="s">
        <v>15007</v>
      </c>
      <c r="B10" s="297"/>
      <c r="C10" s="297" t="s">
        <v>11088</v>
      </c>
      <c r="D10" s="346" t="s">
        <v>9064</v>
      </c>
      <c r="E10" s="1057">
        <f>+VLOOKUP(A10,'LISTA IMPORTADO'!A:B,2,0)</f>
        <v>16.003</v>
      </c>
      <c r="F10" s="282">
        <f t="shared" si="0"/>
        <v>0</v>
      </c>
      <c r="G10" s="1636"/>
      <c r="H10" s="1637"/>
      <c r="I10" s="1640"/>
      <c r="J10" s="1641"/>
      <c r="L10" s="859"/>
      <c r="M10" s="7"/>
      <c r="N10" s="7"/>
    </row>
    <row r="11" spans="1:14" ht="12.75" customHeight="1" thickTop="1">
      <c r="A11" s="352" t="s">
        <v>15008</v>
      </c>
      <c r="B11" s="297"/>
      <c r="C11" s="297" t="s">
        <v>11088</v>
      </c>
      <c r="D11" s="346" t="s">
        <v>9184</v>
      </c>
      <c r="E11" s="1057">
        <f>+VLOOKUP(A11,'LISTA IMPORTADO'!A:B,2,0)</f>
        <v>16.003</v>
      </c>
      <c r="F11" s="282">
        <f t="shared" si="0"/>
        <v>0</v>
      </c>
      <c r="L11" s="859"/>
      <c r="M11" s="7"/>
      <c r="N11" s="7"/>
    </row>
    <row r="12" spans="1:14" ht="13.5" thickBot="1">
      <c r="A12" s="352" t="s">
        <v>15009</v>
      </c>
      <c r="B12" s="297"/>
      <c r="C12" s="297" t="s">
        <v>11088</v>
      </c>
      <c r="D12" s="346" t="s">
        <v>9185</v>
      </c>
      <c r="E12" s="1057">
        <f>+VLOOKUP(A12,'LISTA IMPORTADO'!A:B,2,0)</f>
        <v>16.003</v>
      </c>
      <c r="F12" s="282">
        <f t="shared" si="0"/>
        <v>0</v>
      </c>
      <c r="L12" s="859"/>
      <c r="M12" s="7"/>
      <c r="N12" s="7"/>
    </row>
    <row r="13" spans="1:14" ht="13.5" thickBot="1">
      <c r="A13" s="352" t="s">
        <v>15010</v>
      </c>
      <c r="B13" s="297"/>
      <c r="C13" s="297" t="s">
        <v>11088</v>
      </c>
      <c r="D13" s="346" t="s">
        <v>9186</v>
      </c>
      <c r="E13" s="1057">
        <f>+VLOOKUP(A13,'LISTA IMPORTADO'!A:B,2,0)</f>
        <v>16.003</v>
      </c>
      <c r="F13" s="282">
        <f t="shared" si="0"/>
        <v>0</v>
      </c>
      <c r="H13" s="97" t="s">
        <v>3797</v>
      </c>
      <c r="I13" s="114"/>
      <c r="J13" s="98">
        <f>+'ERO DISTRIBUCIONES SRL'!G48</f>
        <v>0</v>
      </c>
      <c r="L13" s="859"/>
      <c r="M13" s="7"/>
      <c r="N13" s="7"/>
    </row>
    <row r="14" spans="1:14">
      <c r="A14" s="352" t="s">
        <v>15011</v>
      </c>
      <c r="B14" s="297"/>
      <c r="C14" s="297" t="s">
        <v>11088</v>
      </c>
      <c r="D14" s="346" t="s">
        <v>9187</v>
      </c>
      <c r="E14" s="1057">
        <f>+VLOOKUP(A14,'LISTA IMPORTADO'!A:B,2,0)</f>
        <v>13.824</v>
      </c>
      <c r="F14" s="282">
        <f t="shared" si="0"/>
        <v>0</v>
      </c>
      <c r="L14" s="859"/>
      <c r="M14" s="7"/>
      <c r="N14" s="7"/>
    </row>
    <row r="15" spans="1:14">
      <c r="A15" s="352" t="s">
        <v>9188</v>
      </c>
      <c r="B15" s="297"/>
      <c r="C15" s="297" t="s">
        <v>11088</v>
      </c>
      <c r="D15" s="346" t="s">
        <v>9189</v>
      </c>
      <c r="E15" s="1057">
        <f>+VLOOKUP(A15,'LISTA IMPORTADO'!A:B,2,0)</f>
        <v>16.003</v>
      </c>
      <c r="F15" s="282">
        <f t="shared" si="0"/>
        <v>0</v>
      </c>
      <c r="H15" s="2"/>
      <c r="I15" s="351"/>
      <c r="J15" s="2"/>
      <c r="L15" s="859"/>
      <c r="M15" s="7"/>
      <c r="N15" s="7"/>
    </row>
    <row r="16" spans="1:14">
      <c r="A16" s="352" t="s">
        <v>9190</v>
      </c>
      <c r="B16" s="297"/>
      <c r="C16" s="297" t="s">
        <v>11088</v>
      </c>
      <c r="D16" s="346" t="s">
        <v>9191</v>
      </c>
      <c r="E16" s="1057">
        <f>+VLOOKUP(A16,'LISTA IMPORTADO'!A:B,2,0)</f>
        <v>16.003</v>
      </c>
      <c r="F16" s="282">
        <f t="shared" si="0"/>
        <v>0</v>
      </c>
      <c r="H16" s="2"/>
      <c r="I16" s="351"/>
      <c r="J16" s="2"/>
      <c r="L16" s="859"/>
      <c r="M16" s="7"/>
      <c r="N16" s="7"/>
    </row>
    <row r="17" spans="1:14">
      <c r="A17" s="352" t="s">
        <v>9192</v>
      </c>
      <c r="B17" s="297"/>
      <c r="C17" s="297" t="s">
        <v>11088</v>
      </c>
      <c r="D17" s="346" t="s">
        <v>6927</v>
      </c>
      <c r="E17" s="1057">
        <f>+VLOOKUP(A17,'LISTA IMPORTADO'!A:B,2,0)</f>
        <v>16.003</v>
      </c>
      <c r="F17" s="282">
        <f t="shared" si="0"/>
        <v>0</v>
      </c>
      <c r="H17" s="2"/>
      <c r="I17" s="351"/>
      <c r="J17" s="2"/>
      <c r="L17" s="859"/>
      <c r="M17" s="7"/>
      <c r="N17" s="7"/>
    </row>
    <row r="18" spans="1:14">
      <c r="A18" s="352" t="s">
        <v>6928</v>
      </c>
      <c r="B18" s="297"/>
      <c r="C18" s="297" t="s">
        <v>11088</v>
      </c>
      <c r="D18" s="346" t="s">
        <v>6929</v>
      </c>
      <c r="E18" s="1057">
        <f>+VLOOKUP(A18,'LISTA IMPORTADO'!A:B,2,0)</f>
        <v>16.003</v>
      </c>
      <c r="F18" s="282">
        <f t="shared" si="0"/>
        <v>0</v>
      </c>
      <c r="H18" s="2"/>
      <c r="I18" s="351"/>
      <c r="J18" s="2"/>
      <c r="L18" s="859"/>
      <c r="M18" s="7"/>
      <c r="N18" s="7"/>
    </row>
    <row r="19" spans="1:14">
      <c r="A19" s="352" t="s">
        <v>6930</v>
      </c>
      <c r="B19" s="297"/>
      <c r="C19" s="297" t="s">
        <v>11088</v>
      </c>
      <c r="D19" s="346" t="s">
        <v>6931</v>
      </c>
      <c r="E19" s="1057">
        <f>+VLOOKUP(A19,'LISTA IMPORTADO'!A:B,2,0)</f>
        <v>16.003</v>
      </c>
      <c r="F19" s="282">
        <f t="shared" si="0"/>
        <v>0</v>
      </c>
      <c r="H19" s="2"/>
      <c r="I19" s="351"/>
      <c r="J19" s="2"/>
      <c r="L19" s="859"/>
      <c r="M19" s="7"/>
      <c r="N19" s="7"/>
    </row>
    <row r="20" spans="1:14">
      <c r="A20" s="352" t="s">
        <v>6932</v>
      </c>
      <c r="B20" s="297"/>
      <c r="C20" s="297" t="s">
        <v>11088</v>
      </c>
      <c r="D20" s="346" t="s">
        <v>6933</v>
      </c>
      <c r="E20" s="1057">
        <f>+VLOOKUP(A20,'LISTA IMPORTADO'!A:B,2,0)</f>
        <v>16.003</v>
      </c>
      <c r="F20" s="282">
        <f t="shared" si="0"/>
        <v>0</v>
      </c>
      <c r="H20" s="2"/>
      <c r="I20" s="351"/>
      <c r="J20" s="2"/>
      <c r="L20" s="859"/>
      <c r="M20" s="7"/>
      <c r="N20" s="7"/>
    </row>
    <row r="21" spans="1:14">
      <c r="A21" s="352" t="s">
        <v>15012</v>
      </c>
      <c r="B21" s="297"/>
      <c r="C21" s="297" t="s">
        <v>11088</v>
      </c>
      <c r="D21" s="346" t="s">
        <v>6934</v>
      </c>
      <c r="E21" s="1057">
        <f>+VLOOKUP(A21,'LISTA IMPORTADO'!A:B,2,0)</f>
        <v>14.129</v>
      </c>
      <c r="F21" s="282">
        <f t="shared" si="0"/>
        <v>0</v>
      </c>
      <c r="H21" s="2"/>
      <c r="I21" s="351"/>
      <c r="J21" s="2"/>
      <c r="L21" s="859"/>
      <c r="M21" s="7"/>
      <c r="N21" s="7"/>
    </row>
    <row r="22" spans="1:14">
      <c r="A22" s="352" t="s">
        <v>15013</v>
      </c>
      <c r="B22" s="297"/>
      <c r="C22" s="297" t="s">
        <v>11088</v>
      </c>
      <c r="D22" s="346" t="s">
        <v>8869</v>
      </c>
      <c r="E22" s="1057">
        <f>+VLOOKUP(A22,'LISTA IMPORTADO'!A:B,2,0)</f>
        <v>16.003</v>
      </c>
      <c r="F22" s="282">
        <f t="shared" si="0"/>
        <v>0</v>
      </c>
      <c r="H22" s="2"/>
      <c r="I22" s="351"/>
      <c r="J22" s="2"/>
      <c r="L22" s="859"/>
      <c r="M22" s="7"/>
      <c r="N22" s="7"/>
    </row>
    <row r="23" spans="1:14">
      <c r="A23" s="352" t="s">
        <v>15014</v>
      </c>
      <c r="B23" s="297"/>
      <c r="C23" s="297" t="s">
        <v>11088</v>
      </c>
      <c r="D23" s="346" t="s">
        <v>8870</v>
      </c>
      <c r="E23" s="1057">
        <f>+VLOOKUP(A23,'LISTA IMPORTADO'!A:B,2,0)</f>
        <v>16.003</v>
      </c>
      <c r="F23" s="282">
        <f t="shared" si="0"/>
        <v>0</v>
      </c>
      <c r="H23" s="2"/>
      <c r="I23" s="351"/>
      <c r="J23" s="2"/>
      <c r="L23" s="859"/>
      <c r="M23" s="7"/>
      <c r="N23" s="7"/>
    </row>
    <row r="24" spans="1:14">
      <c r="A24" s="352" t="s">
        <v>15015</v>
      </c>
      <c r="B24" s="297"/>
      <c r="C24" s="297" t="s">
        <v>11088</v>
      </c>
      <c r="D24" s="346" t="s">
        <v>8871</v>
      </c>
      <c r="E24" s="1057">
        <f>+VLOOKUP(A24,'LISTA IMPORTADO'!A:B,2,0)</f>
        <v>16.003</v>
      </c>
      <c r="F24" s="282">
        <f t="shared" si="0"/>
        <v>0</v>
      </c>
      <c r="H24" s="2"/>
      <c r="I24" s="351"/>
      <c r="J24" s="2"/>
      <c r="L24" s="859"/>
      <c r="M24" s="7"/>
      <c r="N24" s="7"/>
    </row>
    <row r="25" spans="1:14">
      <c r="A25" s="352" t="s">
        <v>15016</v>
      </c>
      <c r="B25" s="297"/>
      <c r="C25" s="297" t="s">
        <v>11088</v>
      </c>
      <c r="D25" s="346" t="s">
        <v>8872</v>
      </c>
      <c r="E25" s="1057">
        <f>+VLOOKUP(A25,'LISTA IMPORTADO'!A:B,2,0)</f>
        <v>16.003</v>
      </c>
      <c r="F25" s="282">
        <f t="shared" si="0"/>
        <v>0</v>
      </c>
      <c r="H25" s="2"/>
      <c r="I25" s="351"/>
      <c r="J25" s="2"/>
      <c r="L25" s="859"/>
      <c r="M25" s="7"/>
      <c r="N25" s="7"/>
    </row>
    <row r="26" spans="1:14">
      <c r="A26" s="352" t="s">
        <v>15017</v>
      </c>
      <c r="B26" s="297"/>
      <c r="C26" s="297" t="s">
        <v>11088</v>
      </c>
      <c r="D26" s="346" t="s">
        <v>11026</v>
      </c>
      <c r="E26" s="1057">
        <f>+VLOOKUP(A26,'LISTA IMPORTADO'!A:B,2,0)</f>
        <v>18.007999999999999</v>
      </c>
      <c r="F26" s="282">
        <f t="shared" si="0"/>
        <v>0</v>
      </c>
      <c r="H26" s="2"/>
      <c r="I26" s="351"/>
      <c r="J26" s="2"/>
      <c r="L26" s="859"/>
      <c r="M26" s="7"/>
      <c r="N26" s="7"/>
    </row>
    <row r="27" spans="1:14">
      <c r="A27" s="352" t="s">
        <v>15018</v>
      </c>
      <c r="B27" s="297"/>
      <c r="C27" s="297" t="s">
        <v>11088</v>
      </c>
      <c r="D27" s="346" t="s">
        <v>11027</v>
      </c>
      <c r="E27" s="1057">
        <f>+VLOOKUP(A27,'LISTA IMPORTADO'!A:B,2,0)</f>
        <v>18.007999999999999</v>
      </c>
      <c r="F27" s="282">
        <f t="shared" si="0"/>
        <v>0</v>
      </c>
      <c r="H27" s="2"/>
      <c r="I27" s="351"/>
      <c r="J27" s="2"/>
      <c r="L27" s="859"/>
      <c r="M27" s="7"/>
      <c r="N27" s="7"/>
    </row>
    <row r="28" spans="1:14">
      <c r="A28" s="352" t="s">
        <v>15019</v>
      </c>
      <c r="B28" s="297"/>
      <c r="C28" s="297" t="s">
        <v>11088</v>
      </c>
      <c r="D28" s="346" t="s">
        <v>11028</v>
      </c>
      <c r="E28" s="1057">
        <f>+VLOOKUP(A28,'LISTA IMPORTADO'!A:B,2,0)</f>
        <v>18.007999999999999</v>
      </c>
      <c r="F28" s="282">
        <f t="shared" si="0"/>
        <v>0</v>
      </c>
      <c r="H28" s="2"/>
      <c r="I28" s="351"/>
      <c r="J28" s="2"/>
      <c r="L28" s="859"/>
      <c r="M28" s="7"/>
      <c r="N28" s="7"/>
    </row>
    <row r="29" spans="1:14">
      <c r="A29" s="352" t="s">
        <v>15020</v>
      </c>
      <c r="B29" s="297"/>
      <c r="C29" s="297" t="s">
        <v>11088</v>
      </c>
      <c r="D29" s="346" t="s">
        <v>11029</v>
      </c>
      <c r="E29" s="1057">
        <f>+VLOOKUP(A29,'LISTA IMPORTADO'!A:B,2,0)</f>
        <v>18.007999999999999</v>
      </c>
      <c r="F29" s="282">
        <f t="shared" si="0"/>
        <v>0</v>
      </c>
      <c r="H29" s="2"/>
      <c r="I29" s="351"/>
      <c r="J29" s="2"/>
      <c r="L29" s="859"/>
      <c r="M29" s="7"/>
      <c r="N29" s="7"/>
    </row>
    <row r="30" spans="1:14">
      <c r="A30" s="352" t="s">
        <v>15021</v>
      </c>
      <c r="B30" s="297"/>
      <c r="C30" s="297" t="s">
        <v>11088</v>
      </c>
      <c r="D30" s="346" t="s">
        <v>11030</v>
      </c>
      <c r="E30" s="1057">
        <f>+VLOOKUP(A30,'LISTA IMPORTADO'!A:B,2,0)</f>
        <v>18.007999999999999</v>
      </c>
      <c r="F30" s="282">
        <f t="shared" si="0"/>
        <v>0</v>
      </c>
      <c r="H30" s="2"/>
      <c r="I30" s="351"/>
      <c r="J30" s="2"/>
      <c r="L30" s="859"/>
      <c r="M30" s="7"/>
      <c r="N30" s="7"/>
    </row>
    <row r="31" spans="1:14">
      <c r="A31" s="352" t="s">
        <v>15022</v>
      </c>
      <c r="B31" s="297"/>
      <c r="C31" s="297" t="s">
        <v>11088</v>
      </c>
      <c r="D31" s="346" t="s">
        <v>11031</v>
      </c>
      <c r="E31" s="1057">
        <f>+VLOOKUP(A31,'LISTA IMPORTADO'!A:B,2,0)</f>
        <v>15.115</v>
      </c>
      <c r="F31" s="282">
        <f t="shared" si="0"/>
        <v>0</v>
      </c>
      <c r="H31" s="2"/>
      <c r="I31" s="351"/>
      <c r="J31" s="2"/>
      <c r="L31" s="859"/>
      <c r="M31" s="7"/>
      <c r="N31" s="7"/>
    </row>
    <row r="32" spans="1:14">
      <c r="A32" s="352" t="s">
        <v>15023</v>
      </c>
      <c r="B32" s="297"/>
      <c r="C32" s="297" t="s">
        <v>11088</v>
      </c>
      <c r="D32" s="346" t="s">
        <v>11032</v>
      </c>
      <c r="E32" s="1057">
        <f>+VLOOKUP(A32,'LISTA IMPORTADO'!A:B,2,0)</f>
        <v>18.007999999999999</v>
      </c>
      <c r="F32" s="282">
        <f t="shared" si="0"/>
        <v>0</v>
      </c>
      <c r="H32" s="2"/>
      <c r="I32" s="351"/>
      <c r="J32" s="2"/>
      <c r="L32" s="859"/>
      <c r="M32" s="7"/>
      <c r="N32" s="7"/>
    </row>
    <row r="33" spans="1:14">
      <c r="A33" s="352" t="s">
        <v>15024</v>
      </c>
      <c r="B33" s="297"/>
      <c r="C33" s="297" t="s">
        <v>11088</v>
      </c>
      <c r="D33" s="346" t="s">
        <v>11033</v>
      </c>
      <c r="E33" s="1057">
        <f>+VLOOKUP(A33,'LISTA IMPORTADO'!A:B,2,0)</f>
        <v>18.007999999999999</v>
      </c>
      <c r="F33" s="282">
        <f t="shared" si="0"/>
        <v>0</v>
      </c>
      <c r="H33" s="2"/>
      <c r="I33" s="351"/>
      <c r="J33" s="2"/>
      <c r="L33" s="859"/>
      <c r="M33" s="7"/>
      <c r="N33" s="7"/>
    </row>
    <row r="34" spans="1:14">
      <c r="A34" s="352" t="s">
        <v>15025</v>
      </c>
      <c r="B34" s="297"/>
      <c r="C34" s="297" t="s">
        <v>11088</v>
      </c>
      <c r="D34" s="346" t="s">
        <v>11034</v>
      </c>
      <c r="E34" s="1057">
        <f>+VLOOKUP(A34,'LISTA IMPORTADO'!A:B,2,0)</f>
        <v>18.007999999999999</v>
      </c>
      <c r="F34" s="282">
        <f t="shared" si="0"/>
        <v>0</v>
      </c>
      <c r="H34" s="2"/>
      <c r="I34" s="351"/>
      <c r="J34" s="2"/>
      <c r="L34" s="859"/>
      <c r="M34" s="7"/>
      <c r="N34" s="7"/>
    </row>
    <row r="35" spans="1:14">
      <c r="A35" s="352" t="s">
        <v>15026</v>
      </c>
      <c r="B35" s="297"/>
      <c r="C35" s="297" t="s">
        <v>11088</v>
      </c>
      <c r="D35" s="346" t="s">
        <v>11035</v>
      </c>
      <c r="E35" s="1057">
        <f>+VLOOKUP(A35,'LISTA IMPORTADO'!A:B,2,0)</f>
        <v>18.007999999999999</v>
      </c>
      <c r="F35" s="282">
        <f t="shared" si="0"/>
        <v>0</v>
      </c>
      <c r="H35" s="2"/>
      <c r="I35" s="351"/>
      <c r="J35" s="2"/>
      <c r="L35" s="859"/>
      <c r="M35" s="7"/>
      <c r="N35" s="7"/>
    </row>
    <row r="36" spans="1:14">
      <c r="A36" s="352" t="s">
        <v>15027</v>
      </c>
      <c r="B36" s="297"/>
      <c r="C36" s="297" t="s">
        <v>11088</v>
      </c>
      <c r="D36" s="346" t="s">
        <v>5189</v>
      </c>
      <c r="E36" s="1057">
        <f>+VLOOKUP(A36,'LISTA IMPORTADO'!A:B,2,0)</f>
        <v>18.007999999999999</v>
      </c>
      <c r="F36" s="282">
        <f t="shared" si="0"/>
        <v>0</v>
      </c>
      <c r="H36" s="2"/>
      <c r="I36" s="351"/>
      <c r="J36" s="2"/>
      <c r="L36" s="859"/>
      <c r="M36" s="7"/>
      <c r="N36" s="7"/>
    </row>
    <row r="37" spans="1:14">
      <c r="A37" s="352" t="s">
        <v>15028</v>
      </c>
      <c r="B37" s="297"/>
      <c r="C37" s="297" t="s">
        <v>11088</v>
      </c>
      <c r="D37" s="346" t="s">
        <v>5190</v>
      </c>
      <c r="E37" s="1057">
        <f>+VLOOKUP(A37,'LISTA IMPORTADO'!A:B,2,0)</f>
        <v>18.007999999999999</v>
      </c>
      <c r="F37" s="282">
        <f t="shared" si="0"/>
        <v>0</v>
      </c>
      <c r="H37" s="2"/>
      <c r="I37" s="351"/>
      <c r="J37" s="2"/>
      <c r="L37" s="859"/>
      <c r="M37" s="7"/>
      <c r="N37" s="7"/>
    </row>
    <row r="38" spans="1:14">
      <c r="A38" s="352" t="s">
        <v>15029</v>
      </c>
      <c r="B38" s="297"/>
      <c r="C38" s="297" t="s">
        <v>11088</v>
      </c>
      <c r="D38" s="346" t="s">
        <v>5191</v>
      </c>
      <c r="E38" s="1057">
        <f>+VLOOKUP(A38,'LISTA IMPORTADO'!A:B,2,0)</f>
        <v>15.933999999999999</v>
      </c>
      <c r="F38" s="282">
        <f t="shared" si="0"/>
        <v>0</v>
      </c>
      <c r="H38" s="2"/>
      <c r="I38" s="351"/>
      <c r="J38" s="2"/>
      <c r="L38" s="859"/>
      <c r="M38" s="7"/>
      <c r="N38" s="7"/>
    </row>
    <row r="39" spans="1:14">
      <c r="A39" s="352" t="s">
        <v>15030</v>
      </c>
      <c r="B39" s="297"/>
      <c r="C39" s="297" t="s">
        <v>11088</v>
      </c>
      <c r="D39" s="346" t="s">
        <v>8667</v>
      </c>
      <c r="E39" s="1057">
        <f>+VLOOKUP(A39,'LISTA IMPORTADO'!A:B,2,0)</f>
        <v>18.571000000000002</v>
      </c>
      <c r="F39" s="282">
        <f t="shared" si="0"/>
        <v>0</v>
      </c>
      <c r="H39" s="2"/>
      <c r="I39" s="351"/>
      <c r="J39" s="2"/>
      <c r="L39" s="859"/>
      <c r="M39" s="7"/>
      <c r="N39" s="7"/>
    </row>
    <row r="40" spans="1:14">
      <c r="A40" s="352" t="s">
        <v>15031</v>
      </c>
      <c r="B40" s="297"/>
      <c r="C40" s="297" t="s">
        <v>11088</v>
      </c>
      <c r="D40" s="346" t="s">
        <v>8668</v>
      </c>
      <c r="E40" s="1057">
        <f>+VLOOKUP(A40,'LISTA IMPORTADO'!A:B,2,0)</f>
        <v>19.138999999999999</v>
      </c>
      <c r="F40" s="282">
        <f t="shared" si="0"/>
        <v>0</v>
      </c>
      <c r="H40" s="2"/>
      <c r="I40" s="351"/>
      <c r="J40" s="2"/>
      <c r="L40" s="859"/>
      <c r="M40" s="7"/>
      <c r="N40" s="7"/>
    </row>
    <row r="41" spans="1:14">
      <c r="A41" s="352" t="s">
        <v>15032</v>
      </c>
      <c r="B41" s="297"/>
      <c r="C41" s="297" t="s">
        <v>11088</v>
      </c>
      <c r="D41" s="346" t="s">
        <v>6936</v>
      </c>
      <c r="E41" s="1057">
        <f>+VLOOKUP(A41,'LISTA IMPORTADO'!A:B,2,0)</f>
        <v>19.138999999999999</v>
      </c>
      <c r="F41" s="282">
        <f t="shared" si="0"/>
        <v>0</v>
      </c>
      <c r="H41" s="2"/>
      <c r="I41" s="351"/>
      <c r="J41" s="2"/>
      <c r="L41" s="859"/>
      <c r="M41" s="7"/>
      <c r="N41" s="7"/>
    </row>
    <row r="42" spans="1:14">
      <c r="A42" s="352" t="s">
        <v>15033</v>
      </c>
      <c r="B42" s="297"/>
      <c r="C42" s="297" t="s">
        <v>11088</v>
      </c>
      <c r="D42" s="346" t="s">
        <v>6937</v>
      </c>
      <c r="E42" s="1057">
        <f>+VLOOKUP(A42,'LISTA IMPORTADO'!A:B,2,0)</f>
        <v>19.777999999999999</v>
      </c>
      <c r="F42" s="282">
        <f t="shared" si="0"/>
        <v>0</v>
      </c>
      <c r="H42" s="2"/>
      <c r="I42" s="351"/>
      <c r="J42" s="2"/>
      <c r="L42" s="859"/>
      <c r="M42" s="7"/>
      <c r="N42" s="7"/>
    </row>
    <row r="43" spans="1:14">
      <c r="A43" s="352" t="s">
        <v>6938</v>
      </c>
      <c r="B43" s="297"/>
      <c r="C43" s="297" t="s">
        <v>11088</v>
      </c>
      <c r="D43" s="346" t="s">
        <v>6939</v>
      </c>
      <c r="E43" s="1057">
        <f>+VLOOKUP(A43,'LISTA IMPORTADO'!A:B,2,0)</f>
        <v>19.777999999999999</v>
      </c>
      <c r="F43" s="282">
        <f t="shared" si="0"/>
        <v>0</v>
      </c>
      <c r="H43" s="2"/>
      <c r="I43" s="351"/>
      <c r="J43" s="2"/>
      <c r="L43" s="859"/>
      <c r="M43" s="7"/>
      <c r="N43" s="7"/>
    </row>
    <row r="44" spans="1:14">
      <c r="A44" s="352" t="s">
        <v>6940</v>
      </c>
      <c r="B44" s="297"/>
      <c r="C44" s="490" t="s">
        <v>11088</v>
      </c>
      <c r="D44" s="346" t="s">
        <v>6941</v>
      </c>
      <c r="E44" s="1057">
        <f>+VLOOKUP(A44,'LISTA IMPORTADO'!A:B,2,0)</f>
        <v>20.381</v>
      </c>
      <c r="F44" s="282">
        <f t="shared" si="0"/>
        <v>0</v>
      </c>
      <c r="H44" s="2"/>
      <c r="I44" s="351"/>
      <c r="J44" s="2"/>
      <c r="L44" s="859"/>
      <c r="M44" s="7"/>
      <c r="N44" s="7"/>
    </row>
    <row r="45" spans="1:14">
      <c r="A45" s="352" t="s">
        <v>6942</v>
      </c>
      <c r="B45" s="297"/>
      <c r="C45" s="297" t="s">
        <v>11088</v>
      </c>
      <c r="D45" s="346" t="s">
        <v>6943</v>
      </c>
      <c r="E45" s="1057">
        <f>+VLOOKUP(A45,'LISTA IMPORTADO'!A:B,2,0)</f>
        <v>20.381</v>
      </c>
      <c r="F45" s="282">
        <f t="shared" si="0"/>
        <v>0</v>
      </c>
      <c r="H45" s="2"/>
      <c r="I45" s="351"/>
      <c r="J45" s="2"/>
      <c r="L45" s="859"/>
      <c r="M45" s="7"/>
      <c r="N45" s="7"/>
    </row>
    <row r="46" spans="1:14">
      <c r="A46" s="352" t="s">
        <v>12506</v>
      </c>
      <c r="B46" s="297"/>
      <c r="C46" s="297" t="s">
        <v>6600</v>
      </c>
      <c r="D46" s="346" t="s">
        <v>12507</v>
      </c>
      <c r="E46" s="1057">
        <f>+VLOOKUP(A46,'LISTA IMPORTADO'!A:B,2,0)</f>
        <v>20.742000000000001</v>
      </c>
      <c r="F46" s="282">
        <f t="shared" si="0"/>
        <v>0</v>
      </c>
      <c r="H46" s="2"/>
      <c r="I46" s="351"/>
      <c r="J46" s="2"/>
      <c r="L46" s="859"/>
      <c r="M46" s="7"/>
      <c r="N46" s="7"/>
    </row>
    <row r="47" spans="1:14">
      <c r="A47" s="866" t="s">
        <v>6944</v>
      </c>
      <c r="B47" s="347"/>
      <c r="C47" s="347" t="s">
        <v>11088</v>
      </c>
      <c r="D47" s="346" t="s">
        <v>6945</v>
      </c>
      <c r="E47" s="1057">
        <f>+VLOOKUP(A47,'LISTA IMPORTADO'!A:B,2,0)</f>
        <v>21.305</v>
      </c>
      <c r="F47" s="282">
        <f t="shared" si="0"/>
        <v>0</v>
      </c>
      <c r="H47" s="2"/>
      <c r="I47" s="351"/>
      <c r="J47" s="2"/>
      <c r="L47" s="859"/>
      <c r="M47" s="7"/>
      <c r="N47" s="7"/>
    </row>
    <row r="48" spans="1:14">
      <c r="A48" s="866" t="s">
        <v>16986</v>
      </c>
      <c r="B48" s="347"/>
      <c r="C48" s="347" t="s">
        <v>11088</v>
      </c>
      <c r="D48" s="348" t="s">
        <v>6946</v>
      </c>
      <c r="E48" s="1057">
        <f>+VLOOKUP(A48,'LISTA IMPORTADO'!A:B,2,0)</f>
        <v>21.305</v>
      </c>
      <c r="F48" s="282">
        <f t="shared" si="0"/>
        <v>0</v>
      </c>
      <c r="H48" s="2"/>
      <c r="I48" s="351"/>
      <c r="J48" s="2"/>
      <c r="L48" s="859"/>
      <c r="M48" s="7"/>
      <c r="N48" s="7"/>
    </row>
    <row r="49" spans="1:14">
      <c r="A49" s="866" t="s">
        <v>16987</v>
      </c>
      <c r="B49" s="347"/>
      <c r="C49" s="347" t="s">
        <v>11088</v>
      </c>
      <c r="D49" s="348" t="s">
        <v>6947</v>
      </c>
      <c r="E49" s="1057">
        <f>+VLOOKUP(A49,'LISTA IMPORTADO'!A:B,2,0)</f>
        <v>21.928999999999998</v>
      </c>
      <c r="F49" s="282">
        <f t="shared" si="0"/>
        <v>0</v>
      </c>
      <c r="H49" s="2"/>
      <c r="I49" s="351"/>
      <c r="J49" s="2"/>
      <c r="L49" s="859"/>
      <c r="M49" s="7"/>
      <c r="N49" s="7"/>
    </row>
    <row r="50" spans="1:14">
      <c r="A50" s="866" t="s">
        <v>6948</v>
      </c>
      <c r="B50" s="347"/>
      <c r="C50" s="347" t="s">
        <v>11088</v>
      </c>
      <c r="D50" s="348" t="s">
        <v>9522</v>
      </c>
      <c r="E50" s="1057">
        <f>+VLOOKUP(A50,'LISTA IMPORTADO'!A:B,2,0)</f>
        <v>21.928999999999998</v>
      </c>
      <c r="F50" s="282">
        <f t="shared" si="0"/>
        <v>0</v>
      </c>
      <c r="H50" s="2"/>
      <c r="I50" s="351"/>
      <c r="J50" s="2"/>
      <c r="L50" s="859"/>
      <c r="M50" s="7"/>
      <c r="N50" s="7"/>
    </row>
    <row r="51" spans="1:14">
      <c r="A51" s="866" t="s">
        <v>9523</v>
      </c>
      <c r="B51" s="347"/>
      <c r="C51" s="347" t="s">
        <v>11088</v>
      </c>
      <c r="D51" s="348" t="s">
        <v>9524</v>
      </c>
      <c r="E51" s="1057">
        <f>+VLOOKUP(A51,'LISTA IMPORTADO'!A:B,2,0)</f>
        <v>21.928999999999998</v>
      </c>
      <c r="F51" s="282">
        <f t="shared" si="0"/>
        <v>0</v>
      </c>
      <c r="H51" s="2"/>
      <c r="I51" s="351"/>
      <c r="J51" s="2"/>
      <c r="L51" s="859"/>
      <c r="M51" s="7"/>
      <c r="N51" s="7"/>
    </row>
    <row r="52" spans="1:14">
      <c r="A52" s="866" t="s">
        <v>7917</v>
      </c>
      <c r="B52" s="347"/>
      <c r="C52" s="347" t="s">
        <v>11088</v>
      </c>
      <c r="D52" s="348" t="s">
        <v>7918</v>
      </c>
      <c r="E52" s="1057">
        <f>+VLOOKUP(A52,'LISTA IMPORTADO'!A:B,2,0)</f>
        <v>22.553999999999998</v>
      </c>
      <c r="F52" s="282">
        <f t="shared" si="0"/>
        <v>0</v>
      </c>
      <c r="H52" s="2"/>
      <c r="I52" s="351"/>
      <c r="J52" s="2"/>
      <c r="L52" s="859"/>
      <c r="M52" s="7"/>
      <c r="N52" s="7"/>
    </row>
    <row r="53" spans="1:14">
      <c r="A53" s="866" t="s">
        <v>7919</v>
      </c>
      <c r="B53" s="347"/>
      <c r="C53" s="347" t="s">
        <v>11088</v>
      </c>
      <c r="D53" s="348" t="s">
        <v>7920</v>
      </c>
      <c r="E53" s="1057">
        <f>+VLOOKUP(A53,'LISTA IMPORTADO'!A:B,2,0)</f>
        <v>22.831</v>
      </c>
      <c r="F53" s="282">
        <f t="shared" si="0"/>
        <v>0</v>
      </c>
      <c r="H53" s="2"/>
      <c r="I53" s="351"/>
      <c r="J53" s="2"/>
      <c r="L53" s="860"/>
      <c r="M53" s="7"/>
      <c r="N53" s="7"/>
    </row>
    <row r="54" spans="1:14">
      <c r="A54" s="867" t="s">
        <v>12921</v>
      </c>
      <c r="B54" s="373"/>
      <c r="C54" s="373" t="s">
        <v>6600</v>
      </c>
      <c r="D54" s="348" t="s">
        <v>12923</v>
      </c>
      <c r="E54" s="1057">
        <f>+VLOOKUP(A54,'LISTA IMPORTADO'!A:B,2,0)</f>
        <v>24.288</v>
      </c>
      <c r="F54" s="282">
        <f t="shared" si="0"/>
        <v>0</v>
      </c>
      <c r="H54" s="2"/>
      <c r="I54" s="351"/>
      <c r="J54" s="2"/>
      <c r="L54" s="860"/>
      <c r="M54" s="7"/>
      <c r="N54" s="7"/>
    </row>
    <row r="55" spans="1:14">
      <c r="A55" s="867" t="s">
        <v>12922</v>
      </c>
      <c r="B55" s="373"/>
      <c r="C55" s="373" t="s">
        <v>6600</v>
      </c>
      <c r="D55" s="348" t="s">
        <v>12924</v>
      </c>
      <c r="E55" s="1057">
        <f>+VLOOKUP(A55,'LISTA IMPORTADO'!A:B,2,0)</f>
        <v>24.288</v>
      </c>
      <c r="F55" s="282">
        <f t="shared" si="0"/>
        <v>0</v>
      </c>
      <c r="H55" s="2"/>
      <c r="I55" s="351"/>
      <c r="J55" s="2"/>
      <c r="L55" s="859"/>
      <c r="M55" s="7"/>
      <c r="N55" s="7"/>
    </row>
    <row r="56" spans="1:14">
      <c r="A56" s="866" t="s">
        <v>12133</v>
      </c>
      <c r="B56" s="347"/>
      <c r="C56" s="347" t="s">
        <v>11088</v>
      </c>
      <c r="D56" s="348" t="s">
        <v>12134</v>
      </c>
      <c r="E56" s="1057">
        <f>+VLOOKUP(A56,'LISTA IMPORTADO'!A:B,2,0)</f>
        <v>24.288</v>
      </c>
      <c r="F56" s="282">
        <f t="shared" si="0"/>
        <v>0</v>
      </c>
      <c r="H56" s="2"/>
      <c r="I56" s="351"/>
      <c r="J56" s="2"/>
      <c r="L56" s="859"/>
      <c r="M56" s="7"/>
      <c r="N56" s="7"/>
    </row>
    <row r="57" spans="1:14">
      <c r="A57" s="866" t="s">
        <v>12135</v>
      </c>
      <c r="B57" s="347"/>
      <c r="C57" s="347" t="s">
        <v>11088</v>
      </c>
      <c r="D57" s="348" t="s">
        <v>12136</v>
      </c>
      <c r="E57" s="1057">
        <f>+VLOOKUP(A57,'LISTA IMPORTADO'!A:B,2,0)</f>
        <v>24.983000000000001</v>
      </c>
      <c r="F57" s="282">
        <f t="shared" si="0"/>
        <v>0</v>
      </c>
      <c r="H57" s="2"/>
      <c r="I57" s="351"/>
      <c r="J57" s="2"/>
      <c r="L57" s="351"/>
      <c r="M57" s="7"/>
      <c r="N57" s="7"/>
    </row>
    <row r="58" spans="1:14">
      <c r="A58" s="866" t="s">
        <v>7921</v>
      </c>
      <c r="B58" s="347"/>
      <c r="C58" s="347" t="s">
        <v>11088</v>
      </c>
      <c r="D58" s="348" t="s">
        <v>7922</v>
      </c>
      <c r="E58" s="1057">
        <f>+VLOOKUP(A58,'LISTA IMPORTADO'!A:B,2,0)</f>
        <v>16.718</v>
      </c>
      <c r="F58" s="282">
        <f t="shared" si="0"/>
        <v>0</v>
      </c>
      <c r="H58" s="2"/>
      <c r="I58" s="351"/>
      <c r="J58" s="2"/>
      <c r="L58" s="351"/>
      <c r="M58" s="7"/>
      <c r="N58" s="7"/>
    </row>
    <row r="59" spans="1:14">
      <c r="A59" s="866" t="s">
        <v>7923</v>
      </c>
      <c r="B59" s="347"/>
      <c r="C59" s="347" t="s">
        <v>11088</v>
      </c>
      <c r="D59" s="348" t="s">
        <v>7924</v>
      </c>
      <c r="E59" s="1057">
        <f>+VLOOKUP(A59,'LISTA IMPORTADO'!A:B,2,0)</f>
        <v>20.957000000000001</v>
      </c>
      <c r="F59" s="282">
        <f t="shared" si="0"/>
        <v>0</v>
      </c>
      <c r="H59" s="2"/>
      <c r="I59" s="351"/>
      <c r="J59" s="2"/>
      <c r="L59" s="351"/>
      <c r="M59" s="7"/>
      <c r="N59" s="7"/>
    </row>
    <row r="60" spans="1:14">
      <c r="A60" s="866" t="s">
        <v>7925</v>
      </c>
      <c r="B60" s="347"/>
      <c r="C60" s="347" t="s">
        <v>11088</v>
      </c>
      <c r="D60" s="348" t="s">
        <v>7926</v>
      </c>
      <c r="E60" s="1057">
        <f>+VLOOKUP(A60,'LISTA IMPORTADO'!A:B,2,0)</f>
        <v>21.305</v>
      </c>
      <c r="F60" s="282">
        <f t="shared" si="0"/>
        <v>0</v>
      </c>
      <c r="H60" s="2"/>
      <c r="I60" s="351"/>
      <c r="J60" s="2"/>
      <c r="L60" s="351"/>
      <c r="M60" s="7"/>
      <c r="N60" s="7"/>
    </row>
    <row r="61" spans="1:14">
      <c r="A61" s="866" t="s">
        <v>7927</v>
      </c>
      <c r="B61" s="347"/>
      <c r="C61" s="347" t="s">
        <v>11088</v>
      </c>
      <c r="D61" s="348" t="s">
        <v>7928</v>
      </c>
      <c r="E61" s="1057">
        <f>+VLOOKUP(A61,'LISTA IMPORTADO'!A:B,2,0)</f>
        <v>21.305</v>
      </c>
      <c r="F61" s="282">
        <f t="shared" si="0"/>
        <v>0</v>
      </c>
      <c r="H61" s="2"/>
      <c r="I61" s="351"/>
      <c r="J61" s="2"/>
      <c r="L61" s="351"/>
      <c r="M61" s="7"/>
      <c r="N61" s="7"/>
    </row>
    <row r="62" spans="1:14">
      <c r="A62" s="866" t="s">
        <v>7929</v>
      </c>
      <c r="B62" s="297"/>
      <c r="C62" s="297" t="s">
        <v>11088</v>
      </c>
      <c r="D62" s="348" t="s">
        <v>7930</v>
      </c>
      <c r="E62" s="1057">
        <f>+VLOOKUP(A62,'LISTA IMPORTADO'!A:B,2,0)</f>
        <v>21.652000000000001</v>
      </c>
      <c r="F62" s="282">
        <f t="shared" si="0"/>
        <v>0</v>
      </c>
      <c r="H62" s="2"/>
      <c r="I62" s="837"/>
      <c r="J62" s="2"/>
      <c r="L62" s="351"/>
      <c r="M62" s="7"/>
      <c r="N62" s="7"/>
    </row>
    <row r="63" spans="1:14">
      <c r="A63" s="866" t="s">
        <v>7931</v>
      </c>
      <c r="B63" s="297"/>
      <c r="C63" s="297" t="s">
        <v>11088</v>
      </c>
      <c r="D63" s="348" t="s">
        <v>7932</v>
      </c>
      <c r="E63" s="1057">
        <f>+VLOOKUP(A63,'LISTA IMPORTADO'!A:B,2,0)</f>
        <v>21.652000000000001</v>
      </c>
      <c r="F63" s="282">
        <f t="shared" si="0"/>
        <v>0</v>
      </c>
      <c r="H63" s="2"/>
      <c r="I63" s="837"/>
      <c r="J63" s="2"/>
      <c r="L63" s="351"/>
      <c r="M63" s="7"/>
      <c r="N63" s="7"/>
    </row>
    <row r="64" spans="1:14">
      <c r="A64" s="352" t="s">
        <v>7933</v>
      </c>
      <c r="B64" s="297"/>
      <c r="C64" s="297" t="s">
        <v>11088</v>
      </c>
      <c r="D64" s="348" t="s">
        <v>3113</v>
      </c>
      <c r="E64" s="1057">
        <f>+VLOOKUP(A64,'LISTA IMPORTADO'!A:B,2,0)</f>
        <v>17.724</v>
      </c>
      <c r="F64" s="282">
        <f t="shared" si="0"/>
        <v>0</v>
      </c>
      <c r="H64" s="2"/>
      <c r="I64" s="351"/>
      <c r="J64" s="2"/>
      <c r="L64" s="351"/>
      <c r="M64" s="7"/>
      <c r="N64" s="7"/>
    </row>
    <row r="65" spans="1:14">
      <c r="A65" s="352" t="s">
        <v>3114</v>
      </c>
      <c r="B65" s="297"/>
      <c r="C65" s="297" t="s">
        <v>11088</v>
      </c>
      <c r="D65" s="348" t="s">
        <v>3115</v>
      </c>
      <c r="E65" s="1057">
        <f>+VLOOKUP(A65,'LISTA IMPORTADO'!A:B,2,0)</f>
        <v>22.414999999999999</v>
      </c>
      <c r="F65" s="282">
        <f t="shared" si="0"/>
        <v>0</v>
      </c>
      <c r="H65" s="2"/>
      <c r="I65" s="351"/>
      <c r="J65" s="2"/>
      <c r="L65" s="351"/>
      <c r="M65" s="7"/>
      <c r="N65" s="7"/>
    </row>
    <row r="66" spans="1:14">
      <c r="A66" s="352" t="s">
        <v>3116</v>
      </c>
      <c r="B66" s="297"/>
      <c r="C66" s="297" t="s">
        <v>11088</v>
      </c>
      <c r="D66" s="348" t="s">
        <v>3117</v>
      </c>
      <c r="E66" s="1057">
        <f>+VLOOKUP(A66,'LISTA IMPORTADO'!A:B,2,0)</f>
        <v>23.135999999999999</v>
      </c>
      <c r="F66" s="282">
        <f t="shared" si="0"/>
        <v>0</v>
      </c>
      <c r="H66" s="2"/>
      <c r="I66" s="351"/>
      <c r="J66" s="2"/>
      <c r="L66" s="351"/>
      <c r="M66" s="7"/>
      <c r="N66" s="7"/>
    </row>
    <row r="67" spans="1:14">
      <c r="A67" s="352" t="s">
        <v>3118</v>
      </c>
      <c r="B67" s="297"/>
      <c r="C67" s="297" t="s">
        <v>11088</v>
      </c>
      <c r="D67" s="348" t="s">
        <v>3119</v>
      </c>
      <c r="E67" s="1057">
        <f>+VLOOKUP(A67,'LISTA IMPORTADO'!A:B,2,0)</f>
        <v>23.135999999999999</v>
      </c>
      <c r="F67" s="282">
        <f t="shared" si="0"/>
        <v>0</v>
      </c>
      <c r="H67" s="2"/>
      <c r="I67" s="351"/>
      <c r="J67" s="2"/>
      <c r="L67" s="351"/>
      <c r="M67" s="7"/>
      <c r="N67" s="7"/>
    </row>
    <row r="68" spans="1:14">
      <c r="A68" s="352" t="s">
        <v>3120</v>
      </c>
      <c r="B68" s="297"/>
      <c r="C68" s="297" t="s">
        <v>11088</v>
      </c>
      <c r="D68" s="348" t="s">
        <v>8259</v>
      </c>
      <c r="E68" s="1057">
        <f>+VLOOKUP(A68,'LISTA IMPORTADO'!A:B,2,0)</f>
        <v>23.940999999999999</v>
      </c>
      <c r="F68" s="282">
        <f t="shared" si="0"/>
        <v>0</v>
      </c>
      <c r="H68" s="2"/>
      <c r="I68" s="351"/>
      <c r="J68" s="2"/>
      <c r="L68" s="351"/>
      <c r="M68" s="7"/>
      <c r="N68" s="7"/>
    </row>
    <row r="69" spans="1:14">
      <c r="A69" s="352" t="s">
        <v>8260</v>
      </c>
      <c r="B69" s="297"/>
      <c r="C69" s="297" t="s">
        <v>11088</v>
      </c>
      <c r="D69" s="348" t="s">
        <v>8261</v>
      </c>
      <c r="E69" s="1057">
        <f>+VLOOKUP(A69,'LISTA IMPORTADO'!A:B,2,0)</f>
        <v>23.940999999999999</v>
      </c>
      <c r="F69" s="282">
        <f t="shared" si="0"/>
        <v>0</v>
      </c>
      <c r="H69" s="2"/>
      <c r="I69" s="351"/>
      <c r="J69" s="2"/>
      <c r="L69" s="351"/>
      <c r="M69" s="7"/>
      <c r="N69" s="7"/>
    </row>
    <row r="70" spans="1:14">
      <c r="A70" s="352" t="s">
        <v>8262</v>
      </c>
      <c r="B70" s="347"/>
      <c r="C70" s="347" t="s">
        <v>11088</v>
      </c>
      <c r="D70" s="348" t="s">
        <v>8263</v>
      </c>
      <c r="E70" s="1057">
        <f>+VLOOKUP(A70,'LISTA IMPORTADO'!A:B,2,0)</f>
        <v>24.719000000000001</v>
      </c>
      <c r="F70" s="282">
        <f t="shared" si="0"/>
        <v>0</v>
      </c>
      <c r="H70" s="2"/>
      <c r="I70" s="351"/>
      <c r="J70" s="2"/>
      <c r="L70" s="351"/>
      <c r="M70" s="7"/>
      <c r="N70" s="7"/>
    </row>
    <row r="71" spans="1:14">
      <c r="A71" s="352" t="s">
        <v>2061</v>
      </c>
      <c r="B71" s="297"/>
      <c r="C71" s="297" t="s">
        <v>11088</v>
      </c>
      <c r="D71" s="348" t="s">
        <v>2062</v>
      </c>
      <c r="E71" s="1057">
        <f>+VLOOKUP(A71,'LISTA IMPORTADO'!A:B,2,0)</f>
        <v>24.719000000000001</v>
      </c>
      <c r="F71" s="282">
        <f t="shared" si="0"/>
        <v>0</v>
      </c>
      <c r="H71" s="2"/>
      <c r="I71" s="351"/>
      <c r="J71" s="2"/>
      <c r="L71" s="351"/>
      <c r="M71" s="7"/>
      <c r="N71" s="7"/>
    </row>
    <row r="72" spans="1:14">
      <c r="A72" s="866" t="s">
        <v>4351</v>
      </c>
      <c r="B72" s="297"/>
      <c r="C72" s="297" t="s">
        <v>11088</v>
      </c>
      <c r="D72" s="348" t="s">
        <v>4352</v>
      </c>
      <c r="E72" s="1057">
        <f>+VLOOKUP(A72,'LISTA IMPORTADO'!A:B,2,0)</f>
        <v>25.489000000000001</v>
      </c>
      <c r="F72" s="282">
        <f t="shared" ref="F72:F80" si="1">+E72*1.21*$J$13</f>
        <v>0</v>
      </c>
      <c r="H72" s="2"/>
      <c r="I72" s="351"/>
      <c r="J72" s="2"/>
      <c r="L72" s="351"/>
      <c r="M72" s="7"/>
      <c r="N72" s="7"/>
    </row>
    <row r="73" spans="1:14">
      <c r="A73" s="352" t="s">
        <v>4353</v>
      </c>
      <c r="B73" s="297"/>
      <c r="C73" s="297" t="s">
        <v>11088</v>
      </c>
      <c r="D73" s="348" t="s">
        <v>4354</v>
      </c>
      <c r="E73" s="1057">
        <f>+VLOOKUP(A73,'LISTA IMPORTADO'!A:B,2,0)</f>
        <v>25.489000000000001</v>
      </c>
      <c r="F73" s="282">
        <f t="shared" si="1"/>
        <v>0</v>
      </c>
      <c r="H73" s="2"/>
      <c r="I73" s="351"/>
      <c r="J73" s="2"/>
      <c r="L73" s="351"/>
      <c r="M73" s="7"/>
      <c r="N73" s="7"/>
    </row>
    <row r="74" spans="1:14">
      <c r="A74" s="352" t="s">
        <v>4355</v>
      </c>
      <c r="B74" s="297"/>
      <c r="C74" s="297" t="s">
        <v>11088</v>
      </c>
      <c r="D74" s="348" t="s">
        <v>4356</v>
      </c>
      <c r="E74" s="1057">
        <f>+VLOOKUP(A74,'LISTA IMPORTADO'!A:B,2,0)</f>
        <v>25.864000000000001</v>
      </c>
      <c r="F74" s="282">
        <f t="shared" si="1"/>
        <v>0</v>
      </c>
      <c r="H74" s="2"/>
      <c r="I74" s="351"/>
      <c r="J74" s="2"/>
      <c r="L74" s="351"/>
      <c r="M74" s="7"/>
      <c r="N74" s="7"/>
    </row>
    <row r="75" spans="1:14">
      <c r="A75" s="352" t="s">
        <v>4357</v>
      </c>
      <c r="B75" s="297"/>
      <c r="C75" s="297" t="s">
        <v>11088</v>
      </c>
      <c r="D75" s="348" t="s">
        <v>4358</v>
      </c>
      <c r="E75" s="1057">
        <f>+VLOOKUP(A75,'LISTA IMPORTADO'!A:B,2,0)</f>
        <v>26.648</v>
      </c>
      <c r="F75" s="282">
        <f t="shared" si="1"/>
        <v>0</v>
      </c>
      <c r="H75" s="2"/>
      <c r="I75" s="351"/>
      <c r="J75" s="2"/>
      <c r="L75" s="351"/>
      <c r="M75" s="7"/>
      <c r="N75" s="7"/>
    </row>
    <row r="76" spans="1:14">
      <c r="A76" s="352" t="s">
        <v>4359</v>
      </c>
      <c r="B76" s="347"/>
      <c r="C76" s="347" t="s">
        <v>11088</v>
      </c>
      <c r="D76" s="348" t="s">
        <v>4360</v>
      </c>
      <c r="E76" s="1057">
        <f>+VLOOKUP(A76,'LISTA IMPORTADO'!A:B,2,0)</f>
        <v>27.071999999999999</v>
      </c>
      <c r="F76" s="282">
        <f t="shared" si="1"/>
        <v>0</v>
      </c>
      <c r="H76" s="2"/>
      <c r="I76" s="351"/>
      <c r="J76" s="2"/>
      <c r="L76" s="351"/>
      <c r="M76" s="7"/>
      <c r="N76" s="7"/>
    </row>
    <row r="77" spans="1:14">
      <c r="A77" s="352" t="s">
        <v>4361</v>
      </c>
      <c r="B77" s="347"/>
      <c r="C77" s="347" t="s">
        <v>11088</v>
      </c>
      <c r="D77" s="348" t="s">
        <v>4362</v>
      </c>
      <c r="E77" s="1057">
        <f>+VLOOKUP(A77,'LISTA IMPORTADO'!A:B,2,0)</f>
        <v>27.827999999999999</v>
      </c>
      <c r="F77" s="282">
        <f t="shared" si="1"/>
        <v>0</v>
      </c>
      <c r="H77" s="2"/>
      <c r="I77" s="351"/>
      <c r="J77" s="2"/>
      <c r="L77" s="351"/>
      <c r="M77" s="7"/>
      <c r="N77" s="7"/>
    </row>
    <row r="78" spans="1:14">
      <c r="A78" s="866" t="s">
        <v>4363</v>
      </c>
      <c r="B78" s="347"/>
      <c r="C78" s="297" t="s">
        <v>11088</v>
      </c>
      <c r="D78" s="348" t="s">
        <v>4364</v>
      </c>
      <c r="E78" s="1057">
        <f>+VLOOKUP(A78,'LISTA IMPORTADO'!A:B,2,0)</f>
        <v>27.827999999999999</v>
      </c>
      <c r="F78" s="282">
        <f t="shared" si="1"/>
        <v>0</v>
      </c>
      <c r="H78" s="2"/>
      <c r="I78" s="351"/>
      <c r="J78" s="2"/>
      <c r="L78" s="351"/>
      <c r="M78" s="7"/>
      <c r="N78" s="7"/>
    </row>
    <row r="79" spans="1:14">
      <c r="A79" s="866" t="s">
        <v>16537</v>
      </c>
      <c r="B79" s="347"/>
      <c r="C79" s="297" t="s">
        <v>11088</v>
      </c>
      <c r="D79" s="348" t="s">
        <v>16538</v>
      </c>
      <c r="E79" s="1057">
        <f>+VLOOKUP(A79,'LISTA IMPORTADO'!A:B,2,0)</f>
        <v>28.167000000000002</v>
      </c>
      <c r="F79" s="282">
        <f t="shared" si="1"/>
        <v>0</v>
      </c>
      <c r="H79" s="2"/>
      <c r="I79" s="351"/>
      <c r="J79" s="2"/>
      <c r="L79" s="351"/>
      <c r="M79" s="7"/>
      <c r="N79" s="7"/>
    </row>
    <row r="80" spans="1:14" ht="13.5" thickBot="1">
      <c r="A80" s="868" t="s">
        <v>4365</v>
      </c>
      <c r="B80" s="869"/>
      <c r="C80" s="870" t="s">
        <v>11088</v>
      </c>
      <c r="D80" s="871" t="s">
        <v>4366</v>
      </c>
      <c r="E80" s="1058">
        <f>+VLOOKUP(A80,'LISTA IMPORTADO'!A:B,2,0)</f>
        <v>29.916</v>
      </c>
      <c r="F80" s="361">
        <f t="shared" si="1"/>
        <v>0</v>
      </c>
      <c r="H80" s="2"/>
      <c r="I80" s="351"/>
      <c r="J80" s="2"/>
      <c r="L80" s="7"/>
      <c r="M80" s="7"/>
      <c r="N80" s="7"/>
    </row>
    <row r="81" spans="1:14" ht="13.5" thickBot="1">
      <c r="A81" s="349"/>
      <c r="B81" s="10"/>
      <c r="C81" s="9"/>
      <c r="D81" s="350"/>
      <c r="E81" s="351"/>
      <c r="F81" s="345"/>
      <c r="H81" s="2"/>
      <c r="I81" s="351"/>
      <c r="J81" s="2"/>
      <c r="L81" s="7"/>
      <c r="M81" s="7"/>
      <c r="N81" s="7"/>
    </row>
    <row r="82" spans="1:14" ht="29.25" thickBot="1">
      <c r="A82" s="1630" t="s">
        <v>12925</v>
      </c>
      <c r="B82" s="1631"/>
      <c r="C82" s="1631"/>
      <c r="D82" s="1631"/>
      <c r="E82" s="1631"/>
      <c r="F82" s="1632"/>
      <c r="H82" s="2"/>
      <c r="I82" s="351"/>
      <c r="J82" s="2"/>
      <c r="L82" s="7"/>
      <c r="M82" s="7"/>
      <c r="N82" s="7"/>
    </row>
    <row r="83" spans="1:14" ht="15.75" thickBot="1">
      <c r="A83" s="353" t="s">
        <v>9945</v>
      </c>
      <c r="B83" s="354"/>
      <c r="C83" s="1634" t="s">
        <v>2205</v>
      </c>
      <c r="D83" s="1634"/>
      <c r="E83" s="355" t="s">
        <v>12962</v>
      </c>
      <c r="F83" s="356" t="s">
        <v>2360</v>
      </c>
      <c r="H83" s="2"/>
      <c r="I83" s="351"/>
      <c r="J83" s="2"/>
      <c r="L83" s="351"/>
      <c r="M83" s="7"/>
      <c r="N83" s="7"/>
    </row>
    <row r="84" spans="1:14">
      <c r="A84" s="861" t="s">
        <v>12926</v>
      </c>
      <c r="B84" s="861"/>
      <c r="C84" s="1633" t="s">
        <v>12927</v>
      </c>
      <c r="D84" s="1633"/>
      <c r="E84" s="1056">
        <f>+VLOOKUP(A84,'LISTA IMPORTADO'!A:B,2,0)</f>
        <v>6.8979999999999997</v>
      </c>
      <c r="F84" s="115">
        <f t="shared" ref="F84:F90" si="2">+E84*1.21*$J$13</f>
        <v>0</v>
      </c>
      <c r="H84" s="2"/>
      <c r="I84" s="351"/>
      <c r="J84" s="2"/>
      <c r="L84" s="351"/>
      <c r="M84" s="7"/>
      <c r="N84" s="7"/>
    </row>
    <row r="85" spans="1:14">
      <c r="A85" s="352" t="s">
        <v>12928</v>
      </c>
      <c r="B85" s="352"/>
      <c r="C85" s="1628" t="s">
        <v>12929</v>
      </c>
      <c r="D85" s="1628"/>
      <c r="E85" s="1057">
        <f>+VLOOKUP(A85,'LISTA IMPORTADO'!A:B,2,0)</f>
        <v>6.8979999999999997</v>
      </c>
      <c r="F85" s="282">
        <f t="shared" si="2"/>
        <v>0</v>
      </c>
      <c r="H85" s="2"/>
      <c r="I85" s="351"/>
      <c r="J85" s="2"/>
      <c r="L85" s="351"/>
      <c r="M85" s="7"/>
      <c r="N85" s="7"/>
    </row>
    <row r="86" spans="1:14">
      <c r="A86" s="352" t="s">
        <v>12930</v>
      </c>
      <c r="B86" s="352"/>
      <c r="C86" s="1628" t="s">
        <v>12931</v>
      </c>
      <c r="D86" s="1628"/>
      <c r="E86" s="1057">
        <f>+VLOOKUP(A86,'LISTA IMPORTADO'!A:B,2,0)</f>
        <v>6.8979999999999997</v>
      </c>
      <c r="F86" s="282">
        <f t="shared" si="2"/>
        <v>0</v>
      </c>
      <c r="H86" s="2"/>
      <c r="I86" s="351"/>
      <c r="J86" s="2"/>
      <c r="L86" s="351"/>
      <c r="M86" s="7"/>
      <c r="N86" s="7"/>
    </row>
    <row r="87" spans="1:14">
      <c r="A87" s="352" t="s">
        <v>12932</v>
      </c>
      <c r="B87" s="352"/>
      <c r="C87" s="1628" t="s">
        <v>12933</v>
      </c>
      <c r="D87" s="1628"/>
      <c r="E87" s="1057">
        <f>+VLOOKUP(A87,'LISTA IMPORTADO'!A:B,2,0)</f>
        <v>6.8860000000000001</v>
      </c>
      <c r="F87" s="282">
        <f t="shared" si="2"/>
        <v>0</v>
      </c>
      <c r="H87" s="2"/>
      <c r="I87" s="351"/>
      <c r="J87" s="2"/>
      <c r="L87" s="351"/>
      <c r="M87" s="7"/>
      <c r="N87" s="7"/>
    </row>
    <row r="88" spans="1:14">
      <c r="A88" s="352" t="s">
        <v>12934</v>
      </c>
      <c r="B88" s="352"/>
      <c r="C88" s="1628" t="s">
        <v>12935</v>
      </c>
      <c r="D88" s="1628"/>
      <c r="E88" s="1057">
        <f>+VLOOKUP(A88,'LISTA IMPORTADO'!A:B,2,0)</f>
        <v>6.8979999999999997</v>
      </c>
      <c r="F88" s="282">
        <f t="shared" si="2"/>
        <v>0</v>
      </c>
      <c r="H88" s="2"/>
      <c r="I88" s="351"/>
      <c r="J88" s="2"/>
      <c r="L88" s="351"/>
      <c r="M88" s="7"/>
      <c r="N88" s="7"/>
    </row>
    <row r="89" spans="1:14">
      <c r="A89" s="352" t="s">
        <v>12936</v>
      </c>
      <c r="B89" s="352"/>
      <c r="C89" s="1628" t="s">
        <v>12937</v>
      </c>
      <c r="D89" s="1628"/>
      <c r="E89" s="1057">
        <f>+VLOOKUP(A89,'LISTA IMPORTADO'!A:B,2,0)</f>
        <v>6.8979999999999997</v>
      </c>
      <c r="F89" s="282">
        <f t="shared" si="2"/>
        <v>0</v>
      </c>
      <c r="H89" s="2"/>
      <c r="I89" s="2"/>
      <c r="J89" s="2"/>
      <c r="L89" s="351"/>
      <c r="M89" s="7"/>
      <c r="N89" s="7"/>
    </row>
    <row r="90" spans="1:14" ht="13.5" thickBot="1">
      <c r="A90" s="862" t="s">
        <v>12938</v>
      </c>
      <c r="B90" s="862"/>
      <c r="C90" s="1629" t="s">
        <v>12939</v>
      </c>
      <c r="D90" s="1629"/>
      <c r="E90" s="1058">
        <f>+VLOOKUP(A90,'LISTA IMPORTADO'!A:B,2,0)</f>
        <v>6.8979999999999997</v>
      </c>
      <c r="F90" s="361">
        <f t="shared" si="2"/>
        <v>0</v>
      </c>
      <c r="H90" s="2"/>
      <c r="I90" s="2"/>
      <c r="J90" s="2"/>
      <c r="L90" s="7"/>
      <c r="M90" s="7"/>
      <c r="N90" s="7"/>
    </row>
    <row r="91" spans="1:14">
      <c r="A91" s="349"/>
      <c r="B91" s="10"/>
      <c r="C91" s="9"/>
      <c r="D91" s="350"/>
      <c r="E91" s="351"/>
      <c r="F91" s="345"/>
      <c r="H91" s="2"/>
      <c r="I91" s="2"/>
      <c r="J91" s="2"/>
      <c r="L91" s="7"/>
      <c r="M91" s="7"/>
      <c r="N91" s="7"/>
    </row>
    <row r="92" spans="1:14">
      <c r="A92" s="349"/>
      <c r="B92" s="10"/>
      <c r="C92" s="9"/>
      <c r="D92" s="350"/>
      <c r="E92" s="351"/>
      <c r="F92" s="345"/>
      <c r="H92" s="2"/>
      <c r="I92" s="2"/>
      <c r="J92" s="2"/>
      <c r="L92" s="7"/>
      <c r="M92" s="7"/>
      <c r="N92" s="7"/>
    </row>
    <row r="93" spans="1:14" ht="21" thickBot="1">
      <c r="A93" s="1520" t="s">
        <v>8323</v>
      </c>
      <c r="B93" s="1521"/>
      <c r="C93" s="1521"/>
      <c r="D93" s="1521"/>
      <c r="E93" s="1521"/>
      <c r="F93" s="1521"/>
      <c r="H93" s="2"/>
      <c r="I93" s="2"/>
      <c r="J93" s="2"/>
    </row>
    <row r="94" spans="1:14" ht="16.5" thickTop="1" thickBot="1">
      <c r="A94" s="516" t="s">
        <v>9945</v>
      </c>
      <c r="B94" s="517" t="s">
        <v>5407</v>
      </c>
      <c r="C94" s="1627" t="s">
        <v>2205</v>
      </c>
      <c r="D94" s="1627"/>
      <c r="E94" s="518" t="s">
        <v>1227</v>
      </c>
      <c r="F94" s="519" t="s">
        <v>2360</v>
      </c>
      <c r="H94" s="2"/>
      <c r="I94" s="757"/>
      <c r="J94" s="2"/>
    </row>
    <row r="95" spans="1:14">
      <c r="A95" s="726" t="s">
        <v>993</v>
      </c>
      <c r="B95" s="183"/>
      <c r="C95" s="525" t="s">
        <v>8283</v>
      </c>
      <c r="D95" s="525"/>
      <c r="E95" s="1126">
        <f>+VLOOKUP(A95,'LISTA NACIONAL'!A:B,2,0)</f>
        <v>137.376</v>
      </c>
      <c r="F95" s="277">
        <f>+E95*1.21</f>
        <v>166.22496000000001</v>
      </c>
      <c r="G95" s="184"/>
      <c r="H95" s="2"/>
      <c r="I95" s="755"/>
      <c r="J95" s="838"/>
    </row>
    <row r="96" spans="1:14">
      <c r="A96" s="727" t="s">
        <v>994</v>
      </c>
      <c r="B96" s="126"/>
      <c r="C96" s="526" t="s">
        <v>8284</v>
      </c>
      <c r="D96" s="526"/>
      <c r="E96" s="1127">
        <f>+VLOOKUP(A96,'LISTA NACIONAL'!A:B,2,0)</f>
        <v>137.376</v>
      </c>
      <c r="F96" s="278">
        <f t="shared" ref="F96:F162" si="3">+E96*1.21</f>
        <v>166.22496000000001</v>
      </c>
      <c r="G96" s="184"/>
      <c r="H96" s="2"/>
      <c r="I96" s="755"/>
      <c r="J96" s="838"/>
    </row>
    <row r="97" spans="1:10">
      <c r="A97" s="727" t="s">
        <v>995</v>
      </c>
      <c r="B97" s="126"/>
      <c r="C97" s="526" t="s">
        <v>6006</v>
      </c>
      <c r="D97" s="526"/>
      <c r="E97" s="1127">
        <f>+VLOOKUP(A97,'LISTA NACIONAL'!A:B,2,0)</f>
        <v>137.376</v>
      </c>
      <c r="F97" s="278">
        <f t="shared" si="3"/>
        <v>166.22496000000001</v>
      </c>
      <c r="G97" s="25"/>
      <c r="H97" s="2"/>
      <c r="I97" s="755"/>
      <c r="J97" s="838"/>
    </row>
    <row r="98" spans="1:10">
      <c r="A98" s="727" t="s">
        <v>996</v>
      </c>
      <c r="B98" s="126"/>
      <c r="C98" s="526" t="s">
        <v>6007</v>
      </c>
      <c r="D98" s="526"/>
      <c r="E98" s="1127">
        <f>+VLOOKUP(A98,'LISTA NACIONAL'!A:B,2,0)</f>
        <v>137.376</v>
      </c>
      <c r="F98" s="278">
        <f t="shared" si="3"/>
        <v>166.22496000000001</v>
      </c>
      <c r="G98" s="184"/>
      <c r="H98" s="2"/>
      <c r="I98" s="755"/>
      <c r="J98" s="838"/>
    </row>
    <row r="99" spans="1:10">
      <c r="A99" s="727" t="s">
        <v>997</v>
      </c>
      <c r="B99" s="126"/>
      <c r="C99" s="526" t="s">
        <v>11284</v>
      </c>
      <c r="D99" s="526"/>
      <c r="E99" s="1127">
        <f>+VLOOKUP(A99,'LISTA NACIONAL'!A:B,2,0)</f>
        <v>137.376</v>
      </c>
      <c r="F99" s="278">
        <f t="shared" si="3"/>
        <v>166.22496000000001</v>
      </c>
      <c r="G99" s="184"/>
      <c r="I99" s="755"/>
      <c r="J99" s="838"/>
    </row>
    <row r="100" spans="1:10">
      <c r="A100" s="727" t="s">
        <v>998</v>
      </c>
      <c r="B100" s="126"/>
      <c r="C100" s="526" t="s">
        <v>11285</v>
      </c>
      <c r="D100" s="526"/>
      <c r="E100" s="1127">
        <f>+VLOOKUP(A100,'LISTA NACIONAL'!A:B,2,0)</f>
        <v>137.376</v>
      </c>
      <c r="F100" s="278">
        <f t="shared" si="3"/>
        <v>166.22496000000001</v>
      </c>
      <c r="G100" s="184"/>
      <c r="I100" s="755"/>
      <c r="J100" s="838"/>
    </row>
    <row r="101" spans="1:10">
      <c r="A101" s="727" t="s">
        <v>999</v>
      </c>
      <c r="B101" s="126"/>
      <c r="C101" s="526" t="s">
        <v>5596</v>
      </c>
      <c r="D101" s="526"/>
      <c r="E101" s="1127">
        <f>+VLOOKUP(A101,'LISTA NACIONAL'!A:B,2,0)</f>
        <v>137.376</v>
      </c>
      <c r="F101" s="278">
        <f t="shared" si="3"/>
        <v>166.22496000000001</v>
      </c>
      <c r="G101" s="184"/>
      <c r="I101" s="755"/>
      <c r="J101" s="838"/>
    </row>
    <row r="102" spans="1:10">
      <c r="A102" s="727" t="s">
        <v>1000</v>
      </c>
      <c r="B102" s="126"/>
      <c r="C102" s="526" t="s">
        <v>5597</v>
      </c>
      <c r="D102" s="526"/>
      <c r="E102" s="1127">
        <f>+VLOOKUP(A102,'LISTA NACIONAL'!A:B,2,0)</f>
        <v>137.376</v>
      </c>
      <c r="F102" s="278">
        <f t="shared" si="3"/>
        <v>166.22496000000001</v>
      </c>
      <c r="G102" s="184"/>
      <c r="I102" s="755"/>
      <c r="J102" s="838"/>
    </row>
    <row r="103" spans="1:10">
      <c r="A103" s="727" t="s">
        <v>1001</v>
      </c>
      <c r="B103" s="279"/>
      <c r="C103" s="526" t="s">
        <v>5598</v>
      </c>
      <c r="D103" s="728"/>
      <c r="E103" s="1127">
        <f>+VLOOKUP(A103,'LISTA NACIONAL'!A:B,2,0)</f>
        <v>137.376</v>
      </c>
      <c r="F103" s="278">
        <f t="shared" si="3"/>
        <v>166.22496000000001</v>
      </c>
      <c r="G103" s="184"/>
      <c r="H103" s="241"/>
      <c r="I103" s="755"/>
      <c r="J103" s="838"/>
    </row>
    <row r="104" spans="1:10">
      <c r="A104" s="727" t="s">
        <v>12509</v>
      </c>
      <c r="B104" s="279"/>
      <c r="C104" s="526" t="s">
        <v>15187</v>
      </c>
      <c r="D104" s="728"/>
      <c r="E104" s="1127">
        <f>+VLOOKUP(A104,'LISTA NACIONAL'!A:B,2,0)</f>
        <v>140</v>
      </c>
      <c r="F104" s="278">
        <f t="shared" si="3"/>
        <v>169.4</v>
      </c>
      <c r="G104" s="184"/>
      <c r="I104" s="755"/>
      <c r="J104" s="838"/>
    </row>
    <row r="105" spans="1:10">
      <c r="A105" s="727" t="s">
        <v>12511</v>
      </c>
      <c r="B105" s="279"/>
      <c r="C105" s="526" t="s">
        <v>15188</v>
      </c>
      <c r="D105" s="728"/>
      <c r="E105" s="1127">
        <f>+VLOOKUP(A105,'LISTA NACIONAL'!A:B,2,0)</f>
        <v>140</v>
      </c>
      <c r="F105" s="278">
        <f t="shared" si="3"/>
        <v>169.4</v>
      </c>
      <c r="G105" s="184"/>
      <c r="H105" s="755"/>
      <c r="I105" s="755"/>
      <c r="J105" s="838"/>
    </row>
    <row r="106" spans="1:10">
      <c r="A106" s="727" t="s">
        <v>12510</v>
      </c>
      <c r="B106" s="279"/>
      <c r="C106" s="526" t="s">
        <v>15189</v>
      </c>
      <c r="D106" s="728"/>
      <c r="E106" s="1127">
        <f>+VLOOKUP(A106,'LISTA NACIONAL'!A:B,2,0)</f>
        <v>140</v>
      </c>
      <c r="F106" s="278">
        <f t="shared" si="3"/>
        <v>169.4</v>
      </c>
      <c r="G106" s="184"/>
      <c r="H106" s="755"/>
      <c r="I106" s="755"/>
      <c r="J106" s="838"/>
    </row>
    <row r="107" spans="1:10">
      <c r="A107" s="727" t="s">
        <v>12514</v>
      </c>
      <c r="B107" s="279"/>
      <c r="C107" s="526" t="s">
        <v>15190</v>
      </c>
      <c r="D107" s="728"/>
      <c r="E107" s="1127">
        <f>+VLOOKUP(A107,'LISTA NACIONAL'!A:B,2,0)</f>
        <v>154.64340000000001</v>
      </c>
      <c r="F107" s="278">
        <f t="shared" si="3"/>
        <v>187.118514</v>
      </c>
      <c r="G107" s="184"/>
      <c r="H107" s="755"/>
      <c r="I107" s="755"/>
      <c r="J107" s="838"/>
    </row>
    <row r="108" spans="1:10">
      <c r="A108" s="727" t="s">
        <v>12515</v>
      </c>
      <c r="B108" s="280"/>
      <c r="C108" s="526" t="s">
        <v>15191</v>
      </c>
      <c r="D108" s="728"/>
      <c r="E108" s="1127">
        <f>+VLOOKUP(A108,'LISTA NACIONAL'!A:B,2,0)</f>
        <v>154.64340000000001</v>
      </c>
      <c r="F108" s="278">
        <f t="shared" si="3"/>
        <v>187.118514</v>
      </c>
      <c r="G108" s="184"/>
      <c r="H108" s="755"/>
      <c r="I108" s="755"/>
      <c r="J108" s="838"/>
    </row>
    <row r="109" spans="1:10">
      <c r="A109" s="727" t="s">
        <v>1002</v>
      </c>
      <c r="B109" s="126"/>
      <c r="C109" s="526" t="s">
        <v>15192</v>
      </c>
      <c r="D109" s="728"/>
      <c r="E109" s="1127">
        <f>+VLOOKUP(A109,'LISTA NACIONAL'!A:B,2,0)</f>
        <v>154.548</v>
      </c>
      <c r="F109" s="278">
        <f t="shared" si="3"/>
        <v>187.00307999999998</v>
      </c>
      <c r="G109" s="184"/>
      <c r="H109" s="755"/>
      <c r="I109" s="755"/>
      <c r="J109" s="838"/>
    </row>
    <row r="110" spans="1:10">
      <c r="A110" s="727" t="s">
        <v>2368</v>
      </c>
      <c r="B110" s="126"/>
      <c r="C110" s="526" t="s">
        <v>15193</v>
      </c>
      <c r="D110" s="728"/>
      <c r="E110" s="1127">
        <f>+VLOOKUP(A110,'LISTA NACIONAL'!A:B,2,0)</f>
        <v>154.548</v>
      </c>
      <c r="F110" s="278">
        <f t="shared" si="3"/>
        <v>187.00307999999998</v>
      </c>
      <c r="G110" s="184"/>
      <c r="H110" s="755"/>
      <c r="I110" s="755"/>
      <c r="J110" s="838"/>
    </row>
    <row r="111" spans="1:10">
      <c r="A111" s="727" t="s">
        <v>2369</v>
      </c>
      <c r="B111" s="126"/>
      <c r="C111" s="526" t="s">
        <v>15194</v>
      </c>
      <c r="D111" s="728"/>
      <c r="E111" s="1127">
        <f>+VLOOKUP(A111,'LISTA NACIONAL'!A:B,2,0)</f>
        <v>154.548</v>
      </c>
      <c r="F111" s="278">
        <f t="shared" si="3"/>
        <v>187.00307999999998</v>
      </c>
      <c r="G111" s="184"/>
      <c r="H111" s="755"/>
      <c r="I111" s="755"/>
      <c r="J111" s="838"/>
    </row>
    <row r="112" spans="1:10">
      <c r="A112" s="727" t="s">
        <v>4024</v>
      </c>
      <c r="B112" s="126"/>
      <c r="C112" s="526" t="s">
        <v>15195</v>
      </c>
      <c r="D112" s="728"/>
      <c r="E112" s="1127">
        <f>+VLOOKUP(A112,'LISTA NACIONAL'!A:B,2,0)</f>
        <v>154.548</v>
      </c>
      <c r="F112" s="278">
        <f t="shared" si="3"/>
        <v>187.00307999999998</v>
      </c>
      <c r="G112" s="184"/>
      <c r="H112" s="755"/>
      <c r="I112" s="755"/>
      <c r="J112" s="838"/>
    </row>
    <row r="113" spans="1:10">
      <c r="A113" s="727" t="s">
        <v>4025</v>
      </c>
      <c r="B113" s="126"/>
      <c r="C113" s="526" t="s">
        <v>15196</v>
      </c>
      <c r="D113" s="728"/>
      <c r="E113" s="1127">
        <f>+VLOOKUP(A113,'LISTA NACIONAL'!A:B,2,0)</f>
        <v>154.548</v>
      </c>
      <c r="F113" s="278">
        <f t="shared" si="3"/>
        <v>187.00307999999998</v>
      </c>
      <c r="G113" s="184"/>
      <c r="H113" s="755"/>
      <c r="I113" s="755"/>
      <c r="J113" s="838"/>
    </row>
    <row r="114" spans="1:10">
      <c r="A114" s="727" t="s">
        <v>4026</v>
      </c>
      <c r="B114" s="126"/>
      <c r="C114" s="526" t="s">
        <v>11305</v>
      </c>
      <c r="D114" s="728"/>
      <c r="E114" s="1127">
        <f>+VLOOKUP(A114,'LISTA NACIONAL'!A:B,2,0)</f>
        <v>154.548</v>
      </c>
      <c r="F114" s="278">
        <f t="shared" si="3"/>
        <v>187.00307999999998</v>
      </c>
      <c r="G114" s="184"/>
      <c r="H114" s="755"/>
      <c r="I114" s="755"/>
      <c r="J114" s="838"/>
    </row>
    <row r="115" spans="1:10">
      <c r="A115" s="727" t="s">
        <v>4027</v>
      </c>
      <c r="B115" s="126"/>
      <c r="C115" s="526" t="s">
        <v>11306</v>
      </c>
      <c r="D115" s="728"/>
      <c r="E115" s="1127">
        <f>+VLOOKUP(A115,'LISTA NACIONAL'!A:B,2,0)</f>
        <v>154.548</v>
      </c>
      <c r="F115" s="278">
        <f t="shared" si="3"/>
        <v>187.00307999999998</v>
      </c>
      <c r="G115" s="184"/>
      <c r="H115" s="755"/>
      <c r="I115" s="755"/>
      <c r="J115" s="838"/>
    </row>
    <row r="116" spans="1:10">
      <c r="A116" s="727" t="s">
        <v>4028</v>
      </c>
      <c r="B116" s="126"/>
      <c r="C116" s="526" t="s">
        <v>11307</v>
      </c>
      <c r="D116" s="728"/>
      <c r="E116" s="1127">
        <f>+VLOOKUP(A116,'LISTA NACIONAL'!A:B,2,0)</f>
        <v>154.548</v>
      </c>
      <c r="F116" s="278">
        <f t="shared" si="3"/>
        <v>187.00307999999998</v>
      </c>
      <c r="G116" s="184"/>
      <c r="H116" s="755"/>
      <c r="I116" s="755"/>
      <c r="J116" s="838"/>
    </row>
    <row r="117" spans="1:10">
      <c r="A117" s="727" t="s">
        <v>4029</v>
      </c>
      <c r="B117" s="126"/>
      <c r="C117" s="526" t="s">
        <v>11308</v>
      </c>
      <c r="D117" s="728"/>
      <c r="E117" s="1127">
        <f>+VLOOKUP(A117,'LISTA NACIONAL'!A:B,2,0)</f>
        <v>154.548</v>
      </c>
      <c r="F117" s="278">
        <f t="shared" si="3"/>
        <v>187.00307999999998</v>
      </c>
      <c r="G117" s="184"/>
      <c r="H117" s="755"/>
      <c r="I117" s="755"/>
      <c r="J117" s="838"/>
    </row>
    <row r="118" spans="1:10">
      <c r="A118" s="727" t="s">
        <v>4030</v>
      </c>
      <c r="B118" s="126"/>
      <c r="C118" s="526" t="s">
        <v>11309</v>
      </c>
      <c r="D118" s="728"/>
      <c r="E118" s="1127">
        <f>+VLOOKUP(A118,'LISTA NACIONAL'!A:B,2,0)</f>
        <v>154.548</v>
      </c>
      <c r="F118" s="278">
        <f t="shared" si="3"/>
        <v>187.00307999999998</v>
      </c>
      <c r="G118" s="184"/>
      <c r="H118" s="755"/>
      <c r="I118" s="755"/>
      <c r="J118" s="838"/>
    </row>
    <row r="119" spans="1:10">
      <c r="A119" s="727" t="s">
        <v>4031</v>
      </c>
      <c r="B119" s="126"/>
      <c r="C119" s="526" t="s">
        <v>11310</v>
      </c>
      <c r="D119" s="526"/>
      <c r="E119" s="1127">
        <f>+VLOOKUP(A119,'LISTA NACIONAL'!A:B,2,0)</f>
        <v>154.548</v>
      </c>
      <c r="F119" s="278">
        <f t="shared" si="3"/>
        <v>187.00307999999998</v>
      </c>
      <c r="G119" s="184"/>
      <c r="H119" s="755"/>
      <c r="I119" s="755"/>
      <c r="J119" s="838"/>
    </row>
    <row r="120" spans="1:10">
      <c r="A120" s="727" t="s">
        <v>4032</v>
      </c>
      <c r="B120" s="126"/>
      <c r="C120" s="526" t="s">
        <v>11311</v>
      </c>
      <c r="D120" s="526"/>
      <c r="E120" s="1127">
        <f>+VLOOKUP(A120,'LISTA NACIONAL'!A:B,2,0)</f>
        <v>154.548</v>
      </c>
      <c r="F120" s="278">
        <f t="shared" si="3"/>
        <v>187.00307999999998</v>
      </c>
      <c r="G120" s="184"/>
      <c r="H120" s="755"/>
      <c r="I120" s="755"/>
      <c r="J120" s="838"/>
    </row>
    <row r="121" spans="1:10">
      <c r="A121" s="727" t="s">
        <v>4033</v>
      </c>
      <c r="B121" s="126"/>
      <c r="C121" s="526" t="s">
        <v>11312</v>
      </c>
      <c r="D121" s="526"/>
      <c r="E121" s="1127">
        <f>+VLOOKUP(A121,'LISTA NACIONAL'!A:B,2,0)</f>
        <v>154.548</v>
      </c>
      <c r="F121" s="278">
        <f t="shared" si="3"/>
        <v>187.00307999999998</v>
      </c>
      <c r="G121" s="184"/>
      <c r="H121" s="755"/>
      <c r="I121" s="755"/>
      <c r="J121" s="838"/>
    </row>
    <row r="122" spans="1:10">
      <c r="A122" s="727" t="s">
        <v>4034</v>
      </c>
      <c r="B122" s="126"/>
      <c r="C122" s="526" t="s">
        <v>11313</v>
      </c>
      <c r="D122" s="526"/>
      <c r="E122" s="1127">
        <f>+VLOOKUP(A122,'LISTA NACIONAL'!A:B,2,0)</f>
        <v>154.548</v>
      </c>
      <c r="F122" s="278">
        <f t="shared" si="3"/>
        <v>187.00307999999998</v>
      </c>
      <c r="G122" s="184"/>
      <c r="H122" s="755"/>
      <c r="I122" s="755"/>
      <c r="J122" s="838"/>
    </row>
    <row r="123" spans="1:10">
      <c r="A123" s="727" t="s">
        <v>4035</v>
      </c>
      <c r="B123" s="126"/>
      <c r="C123" s="526" t="s">
        <v>11314</v>
      </c>
      <c r="D123" s="526"/>
      <c r="E123" s="1127">
        <f>+VLOOKUP(A123,'LISTA NACIONAL'!A:B,2,0)</f>
        <v>154.548</v>
      </c>
      <c r="F123" s="278">
        <f t="shared" si="3"/>
        <v>187.00307999999998</v>
      </c>
      <c r="G123" s="184"/>
      <c r="H123" s="755"/>
      <c r="I123" s="755"/>
      <c r="J123" s="838"/>
    </row>
    <row r="124" spans="1:10">
      <c r="A124" s="727" t="s">
        <v>4036</v>
      </c>
      <c r="B124" s="126"/>
      <c r="C124" s="526" t="s">
        <v>11315</v>
      </c>
      <c r="D124" s="526"/>
      <c r="E124" s="1127">
        <f>+VLOOKUP(A124,'LISTA NACIONAL'!A:B,2,0)</f>
        <v>154.548</v>
      </c>
      <c r="F124" s="278">
        <f t="shared" si="3"/>
        <v>187.00307999999998</v>
      </c>
      <c r="G124" s="184"/>
      <c r="H124" s="755"/>
      <c r="I124" s="755"/>
      <c r="J124" s="838"/>
    </row>
    <row r="125" spans="1:10">
      <c r="A125" s="727" t="s">
        <v>4037</v>
      </c>
      <c r="B125" s="126"/>
      <c r="C125" s="526" t="s">
        <v>11316</v>
      </c>
      <c r="D125" s="526"/>
      <c r="E125" s="1127">
        <f>+VLOOKUP(A125,'LISTA NACIONAL'!A:B,2,0)</f>
        <v>154.548</v>
      </c>
      <c r="F125" s="278">
        <f t="shared" si="3"/>
        <v>187.00307999999998</v>
      </c>
      <c r="G125" s="184"/>
      <c r="H125" s="755"/>
      <c r="I125" s="755"/>
      <c r="J125" s="838"/>
    </row>
    <row r="126" spans="1:10">
      <c r="A126" s="727" t="s">
        <v>7479</v>
      </c>
      <c r="B126" s="126"/>
      <c r="C126" s="526" t="s">
        <v>11317</v>
      </c>
      <c r="D126" s="526"/>
      <c r="E126" s="1127">
        <f>+VLOOKUP(A126,'LISTA NACIONAL'!A:B,2,0)</f>
        <v>154.548</v>
      </c>
      <c r="F126" s="278">
        <f t="shared" si="3"/>
        <v>187.00307999999998</v>
      </c>
      <c r="G126" s="184"/>
      <c r="H126" s="755"/>
      <c r="I126" s="755"/>
      <c r="J126" s="838"/>
    </row>
    <row r="127" spans="1:10">
      <c r="A127" s="727" t="s">
        <v>7480</v>
      </c>
      <c r="B127" s="126"/>
      <c r="C127" s="526" t="s">
        <v>12082</v>
      </c>
      <c r="D127" s="526"/>
      <c r="E127" s="1127">
        <f>+VLOOKUP(A127,'LISTA NACIONAL'!A:B,2,0)</f>
        <v>154.548</v>
      </c>
      <c r="F127" s="278">
        <f t="shared" si="3"/>
        <v>187.00307999999998</v>
      </c>
      <c r="G127" s="184"/>
      <c r="H127" s="755"/>
      <c r="I127" s="755"/>
      <c r="J127" s="838"/>
    </row>
    <row r="128" spans="1:10">
      <c r="A128" s="727" t="s">
        <v>7481</v>
      </c>
      <c r="B128" s="126"/>
      <c r="C128" s="526" t="s">
        <v>8480</v>
      </c>
      <c r="D128" s="526"/>
      <c r="E128" s="1127">
        <f>+VLOOKUP(A128,'LISTA NACIONAL'!A:B,2,0)</f>
        <v>154.548</v>
      </c>
      <c r="F128" s="278">
        <f t="shared" si="3"/>
        <v>187.00307999999998</v>
      </c>
      <c r="G128" s="184"/>
      <c r="H128" s="755"/>
      <c r="I128" s="755"/>
      <c r="J128" s="838"/>
    </row>
    <row r="129" spans="1:10">
      <c r="A129" s="727" t="s">
        <v>2035</v>
      </c>
      <c r="B129" s="126"/>
      <c r="C129" s="526" t="s">
        <v>8481</v>
      </c>
      <c r="D129" s="526"/>
      <c r="E129" s="1127">
        <f>+VLOOKUP(A129,'LISTA NACIONAL'!A:B,2,0)</f>
        <v>154.548</v>
      </c>
      <c r="F129" s="278">
        <f t="shared" si="3"/>
        <v>187.00307999999998</v>
      </c>
      <c r="G129" s="184"/>
      <c r="H129" s="755"/>
      <c r="I129" s="755"/>
      <c r="J129" s="838"/>
    </row>
    <row r="130" spans="1:10">
      <c r="A130" s="727" t="s">
        <v>2036</v>
      </c>
      <c r="B130" s="126"/>
      <c r="C130" s="526" t="s">
        <v>8482</v>
      </c>
      <c r="D130" s="526"/>
      <c r="E130" s="1127">
        <f>+VLOOKUP(A130,'LISTA NACIONAL'!A:B,2,0)</f>
        <v>154.548</v>
      </c>
      <c r="F130" s="278">
        <f t="shared" si="3"/>
        <v>187.00307999999998</v>
      </c>
      <c r="G130" s="184"/>
      <c r="H130" s="755"/>
      <c r="I130" s="755"/>
      <c r="J130" s="838"/>
    </row>
    <row r="131" spans="1:10">
      <c r="A131" s="727" t="s">
        <v>2037</v>
      </c>
      <c r="B131" s="126"/>
      <c r="C131" s="526" t="s">
        <v>8483</v>
      </c>
      <c r="D131" s="526"/>
      <c r="E131" s="1127">
        <f>+VLOOKUP(A131,'LISTA NACIONAL'!A:B,2,0)</f>
        <v>154.548</v>
      </c>
      <c r="F131" s="278">
        <f t="shared" si="3"/>
        <v>187.00307999999998</v>
      </c>
      <c r="G131" s="184"/>
      <c r="H131" s="755"/>
      <c r="I131" s="755"/>
      <c r="J131" s="838"/>
    </row>
    <row r="132" spans="1:10">
      <c r="A132" s="727" t="s">
        <v>2038</v>
      </c>
      <c r="B132" s="126"/>
      <c r="C132" s="526" t="s">
        <v>8484</v>
      </c>
      <c r="D132" s="526"/>
      <c r="E132" s="1127">
        <f>+VLOOKUP(A132,'LISTA NACIONAL'!A:B,2,0)</f>
        <v>154.548</v>
      </c>
      <c r="F132" s="278">
        <f t="shared" si="3"/>
        <v>187.00307999999998</v>
      </c>
      <c r="G132" s="184"/>
      <c r="H132" s="755"/>
      <c r="I132" s="755"/>
      <c r="J132" s="838"/>
    </row>
    <row r="133" spans="1:10">
      <c r="A133" s="727" t="s">
        <v>2039</v>
      </c>
      <c r="B133" s="126"/>
      <c r="C133" s="526" t="s">
        <v>8485</v>
      </c>
      <c r="D133" s="526"/>
      <c r="E133" s="1127">
        <f>+VLOOKUP(A133,'LISTA NACIONAL'!A:B,2,0)</f>
        <v>154.548</v>
      </c>
      <c r="F133" s="278">
        <f t="shared" si="3"/>
        <v>187.00307999999998</v>
      </c>
      <c r="G133" s="184"/>
      <c r="H133" s="755"/>
      <c r="I133" s="755"/>
      <c r="J133" s="838"/>
    </row>
    <row r="134" spans="1:10">
      <c r="A134" s="727" t="s">
        <v>2040</v>
      </c>
      <c r="B134" s="126"/>
      <c r="C134" s="526" t="s">
        <v>8486</v>
      </c>
      <c r="D134" s="526"/>
      <c r="E134" s="1127">
        <f>+VLOOKUP(A134,'LISTA NACIONAL'!A:B,2,0)</f>
        <v>154.548</v>
      </c>
      <c r="F134" s="278">
        <f t="shared" si="3"/>
        <v>187.00307999999998</v>
      </c>
      <c r="G134" s="184"/>
      <c r="H134" s="755"/>
      <c r="I134" s="755"/>
      <c r="J134" s="838"/>
    </row>
    <row r="135" spans="1:10">
      <c r="A135" s="727" t="s">
        <v>2041</v>
      </c>
      <c r="B135" s="126"/>
      <c r="C135" s="526" t="s">
        <v>8487</v>
      </c>
      <c r="D135" s="526"/>
      <c r="E135" s="1127">
        <f>+VLOOKUP(A135,'LISTA NACIONAL'!A:B,2,0)</f>
        <v>154.548</v>
      </c>
      <c r="F135" s="278">
        <f t="shared" si="3"/>
        <v>187.00307999999998</v>
      </c>
      <c r="G135" s="184"/>
      <c r="H135" s="755"/>
      <c r="I135" s="755"/>
      <c r="J135" s="838"/>
    </row>
    <row r="136" spans="1:10">
      <c r="A136" s="727" t="s">
        <v>2042</v>
      </c>
      <c r="B136" s="126"/>
      <c r="C136" s="526" t="s">
        <v>8488</v>
      </c>
      <c r="D136" s="526"/>
      <c r="E136" s="1127">
        <f>+VLOOKUP(A136,'LISTA NACIONAL'!A:B,2,0)</f>
        <v>154.548</v>
      </c>
      <c r="F136" s="278">
        <f t="shared" si="3"/>
        <v>187.00307999999998</v>
      </c>
      <c r="G136" s="184"/>
      <c r="H136" s="755"/>
      <c r="I136" s="755"/>
      <c r="J136" s="838"/>
    </row>
    <row r="137" spans="1:10">
      <c r="A137" s="727" t="s">
        <v>2043</v>
      </c>
      <c r="B137" s="126"/>
      <c r="C137" s="526" t="s">
        <v>2099</v>
      </c>
      <c r="D137" s="526"/>
      <c r="E137" s="1127">
        <f>+VLOOKUP(A137,'LISTA NACIONAL'!A:B,2,0)</f>
        <v>154.548</v>
      </c>
      <c r="F137" s="278">
        <f t="shared" si="3"/>
        <v>187.00307999999998</v>
      </c>
      <c r="G137" s="184"/>
      <c r="H137" s="755"/>
      <c r="I137" s="755"/>
      <c r="J137" s="838"/>
    </row>
    <row r="138" spans="1:10">
      <c r="A138" s="727" t="s">
        <v>2044</v>
      </c>
      <c r="B138" s="126"/>
      <c r="C138" s="526" t="s">
        <v>2100</v>
      </c>
      <c r="D138" s="526"/>
      <c r="E138" s="1127">
        <f>+VLOOKUP(A138,'LISTA NACIONAL'!A:B,2,0)</f>
        <v>270.1728</v>
      </c>
      <c r="F138" s="278">
        <f t="shared" si="3"/>
        <v>326.909088</v>
      </c>
      <c r="G138" s="184"/>
      <c r="H138" s="755"/>
      <c r="I138" s="755"/>
      <c r="J138" s="838"/>
    </row>
    <row r="139" spans="1:10">
      <c r="A139" s="727" t="s">
        <v>4997</v>
      </c>
      <c r="B139" s="126"/>
      <c r="C139" s="526" t="s">
        <v>2101</v>
      </c>
      <c r="D139" s="526"/>
      <c r="E139" s="1127">
        <f>+VLOOKUP(A139,'LISTA NACIONAL'!A:B,2,0)</f>
        <v>270.1728</v>
      </c>
      <c r="F139" s="278">
        <f t="shared" si="3"/>
        <v>326.909088</v>
      </c>
      <c r="G139" s="184"/>
      <c r="H139" s="755"/>
      <c r="I139" s="755"/>
      <c r="J139" s="838"/>
    </row>
    <row r="140" spans="1:10">
      <c r="A140" s="727" t="s">
        <v>4998</v>
      </c>
      <c r="B140" s="126"/>
      <c r="C140" s="526" t="s">
        <v>14737</v>
      </c>
      <c r="D140" s="526"/>
      <c r="E140" s="1127">
        <f>+VLOOKUP(A140,'LISTA NACIONAL'!A:B,2,0)</f>
        <v>270.1728</v>
      </c>
      <c r="F140" s="278">
        <f t="shared" si="3"/>
        <v>326.909088</v>
      </c>
      <c r="G140" s="184"/>
      <c r="H140" s="755"/>
      <c r="I140" s="755"/>
      <c r="J140" s="838"/>
    </row>
    <row r="141" spans="1:10">
      <c r="A141" s="727" t="s">
        <v>4999</v>
      </c>
      <c r="B141" s="126"/>
      <c r="C141" s="526" t="s">
        <v>3549</v>
      </c>
      <c r="D141" s="526"/>
      <c r="E141" s="1127">
        <f>+VLOOKUP(A141,'LISTA NACIONAL'!A:B,2,0)</f>
        <v>270.1728</v>
      </c>
      <c r="F141" s="278">
        <f t="shared" si="3"/>
        <v>326.909088</v>
      </c>
      <c r="G141" s="184"/>
      <c r="H141" s="755"/>
      <c r="I141" s="755"/>
      <c r="J141" s="838"/>
    </row>
    <row r="142" spans="1:10">
      <c r="A142" s="727" t="s">
        <v>12512</v>
      </c>
      <c r="B142" s="126"/>
      <c r="C142" s="526" t="s">
        <v>14738</v>
      </c>
      <c r="D142" s="526"/>
      <c r="E142" s="1127">
        <f>+VLOOKUP(A142,'LISTA NACIONAL'!A:B,2,0)</f>
        <v>270.1728</v>
      </c>
      <c r="F142" s="278">
        <f t="shared" si="3"/>
        <v>326.909088</v>
      </c>
      <c r="G142" s="184"/>
      <c r="H142" s="755"/>
      <c r="I142" s="755"/>
      <c r="J142" s="838"/>
    </row>
    <row r="143" spans="1:10">
      <c r="A143" s="727" t="s">
        <v>12513</v>
      </c>
      <c r="B143" s="126"/>
      <c r="C143" s="526" t="s">
        <v>14739</v>
      </c>
      <c r="D143" s="526"/>
      <c r="E143" s="1127">
        <f>+VLOOKUP(A143,'LISTA NACIONAL'!A:B,2,0)</f>
        <v>270.1728</v>
      </c>
      <c r="F143" s="278">
        <f t="shared" si="3"/>
        <v>326.909088</v>
      </c>
      <c r="H143" s="755"/>
      <c r="I143" s="755"/>
      <c r="J143" s="838"/>
    </row>
    <row r="144" spans="1:10">
      <c r="A144" s="727" t="s">
        <v>5000</v>
      </c>
      <c r="B144" s="126"/>
      <c r="C144" s="526" t="s">
        <v>3550</v>
      </c>
      <c r="D144" s="526"/>
      <c r="E144" s="1127">
        <f>+VLOOKUP(A144,'LISTA NACIONAL'!A:B,2,0)</f>
        <v>270.1728</v>
      </c>
      <c r="F144" s="278">
        <f t="shared" si="3"/>
        <v>326.909088</v>
      </c>
      <c r="H144" s="755"/>
      <c r="I144" s="755"/>
      <c r="J144" s="838"/>
    </row>
    <row r="145" spans="1:10">
      <c r="A145" s="727" t="s">
        <v>5001</v>
      </c>
      <c r="B145" s="126"/>
      <c r="C145" s="526" t="s">
        <v>3551</v>
      </c>
      <c r="D145" s="526"/>
      <c r="E145" s="1127">
        <f>+VLOOKUP(A145,'LISTA NACIONAL'!A:B,2,0)</f>
        <v>270.1728</v>
      </c>
      <c r="F145" s="278">
        <f t="shared" si="3"/>
        <v>326.909088</v>
      </c>
      <c r="H145" s="755"/>
      <c r="I145" s="755"/>
      <c r="J145" s="838"/>
    </row>
    <row r="146" spans="1:10">
      <c r="A146" s="727" t="s">
        <v>5002</v>
      </c>
      <c r="B146" s="126"/>
      <c r="C146" s="526" t="s">
        <v>3552</v>
      </c>
      <c r="D146" s="526"/>
      <c r="E146" s="1127">
        <f>+VLOOKUP(A146,'LISTA NACIONAL'!A:B,2,0)</f>
        <v>270.1728</v>
      </c>
      <c r="F146" s="278">
        <f t="shared" si="3"/>
        <v>326.909088</v>
      </c>
      <c r="H146" s="755"/>
      <c r="I146" s="755"/>
      <c r="J146" s="838"/>
    </row>
    <row r="147" spans="1:10">
      <c r="A147" s="727" t="s">
        <v>5003</v>
      </c>
      <c r="B147" s="126"/>
      <c r="C147" s="526" t="s">
        <v>3553</v>
      </c>
      <c r="D147" s="526"/>
      <c r="E147" s="1127">
        <f>+VLOOKUP(A147,'LISTA NACIONAL'!A:B,2,0)</f>
        <v>270.1728</v>
      </c>
      <c r="F147" s="278">
        <f t="shared" si="3"/>
        <v>326.909088</v>
      </c>
      <c r="H147" s="755"/>
      <c r="I147" s="755"/>
      <c r="J147" s="838"/>
    </row>
    <row r="148" spans="1:10">
      <c r="A148" s="727" t="s">
        <v>5004</v>
      </c>
      <c r="B148" s="126"/>
      <c r="C148" s="526" t="s">
        <v>3554</v>
      </c>
      <c r="D148" s="526"/>
      <c r="E148" s="1127">
        <f>+VLOOKUP(A148,'LISTA NACIONAL'!A:B,2,0)</f>
        <v>270.1728</v>
      </c>
      <c r="F148" s="278">
        <f t="shared" si="3"/>
        <v>326.909088</v>
      </c>
      <c r="H148" s="755"/>
      <c r="I148" s="755"/>
      <c r="J148" s="838"/>
    </row>
    <row r="149" spans="1:10">
      <c r="A149" s="727" t="s">
        <v>5005</v>
      </c>
      <c r="B149" s="126"/>
      <c r="C149" s="526" t="s">
        <v>3555</v>
      </c>
      <c r="D149" s="526"/>
      <c r="E149" s="1127">
        <f>+VLOOKUP(A149,'LISTA NACIONAL'!A:B,2,0)</f>
        <v>270.1728</v>
      </c>
      <c r="F149" s="278">
        <f t="shared" si="3"/>
        <v>326.909088</v>
      </c>
      <c r="H149" s="755"/>
      <c r="I149" s="755"/>
      <c r="J149" s="838"/>
    </row>
    <row r="150" spans="1:10">
      <c r="A150" s="727" t="s">
        <v>5006</v>
      </c>
      <c r="B150" s="126"/>
      <c r="C150" s="526" t="s">
        <v>3556</v>
      </c>
      <c r="D150" s="526"/>
      <c r="E150" s="1127">
        <f>+VLOOKUP(A150,'LISTA NACIONAL'!A:B,2,0)</f>
        <v>270.1728</v>
      </c>
      <c r="F150" s="278">
        <f t="shared" si="3"/>
        <v>326.909088</v>
      </c>
      <c r="H150" s="755"/>
      <c r="I150" s="755"/>
      <c r="J150" s="838"/>
    </row>
    <row r="151" spans="1:10">
      <c r="A151" s="727" t="s">
        <v>5007</v>
      </c>
      <c r="B151" s="126"/>
      <c r="C151" s="526" t="s">
        <v>3557</v>
      </c>
      <c r="D151" s="526"/>
      <c r="E151" s="1127">
        <f>+VLOOKUP(A151,'LISTA NACIONAL'!A:B,2,0)</f>
        <v>270.1728</v>
      </c>
      <c r="F151" s="278">
        <f t="shared" si="3"/>
        <v>326.909088</v>
      </c>
      <c r="H151" s="755"/>
      <c r="I151" s="755"/>
      <c r="J151" s="838"/>
    </row>
    <row r="152" spans="1:10">
      <c r="A152" s="727" t="s">
        <v>5008</v>
      </c>
      <c r="B152" s="126"/>
      <c r="C152" s="526" t="s">
        <v>3558</v>
      </c>
      <c r="D152" s="526"/>
      <c r="E152" s="1127">
        <f>+VLOOKUP(A152,'LISTA NACIONAL'!A:B,2,0)</f>
        <v>270.1728</v>
      </c>
      <c r="F152" s="278">
        <f t="shared" si="3"/>
        <v>326.909088</v>
      </c>
      <c r="H152" s="755"/>
      <c r="I152" s="755"/>
      <c r="J152" s="838"/>
    </row>
    <row r="153" spans="1:10">
      <c r="A153" s="727" t="s">
        <v>5009</v>
      </c>
      <c r="B153" s="126"/>
      <c r="C153" s="526" t="s">
        <v>3559</v>
      </c>
      <c r="D153" s="526"/>
      <c r="E153" s="1127">
        <f>+VLOOKUP(A153,'LISTA NACIONAL'!A:B,2,0)</f>
        <v>270.1728</v>
      </c>
      <c r="F153" s="278">
        <f t="shared" si="3"/>
        <v>326.909088</v>
      </c>
      <c r="H153" s="755"/>
      <c r="I153" s="755"/>
      <c r="J153" s="838"/>
    </row>
    <row r="154" spans="1:10">
      <c r="A154" s="727" t="s">
        <v>5010</v>
      </c>
      <c r="B154" s="126"/>
      <c r="C154" s="526" t="s">
        <v>3560</v>
      </c>
      <c r="D154" s="526"/>
      <c r="E154" s="1127">
        <f>+VLOOKUP(A154,'LISTA NACIONAL'!A:B,2,0)</f>
        <v>270.1728</v>
      </c>
      <c r="F154" s="278">
        <f t="shared" si="3"/>
        <v>326.909088</v>
      </c>
      <c r="H154" s="755"/>
      <c r="I154" s="755"/>
      <c r="J154" s="838"/>
    </row>
    <row r="155" spans="1:10">
      <c r="A155" s="727" t="s">
        <v>5011</v>
      </c>
      <c r="B155" s="126"/>
      <c r="C155" s="526" t="s">
        <v>3561</v>
      </c>
      <c r="D155" s="526"/>
      <c r="E155" s="1127">
        <f>+VLOOKUP(A155,'LISTA NACIONAL'!A:B,2,0)</f>
        <v>270.1728</v>
      </c>
      <c r="F155" s="278">
        <f t="shared" si="3"/>
        <v>326.909088</v>
      </c>
      <c r="H155" s="755"/>
      <c r="I155" s="755"/>
      <c r="J155" s="838"/>
    </row>
    <row r="156" spans="1:10">
      <c r="A156" s="727" t="s">
        <v>5012</v>
      </c>
      <c r="B156" s="126"/>
      <c r="C156" s="526" t="s">
        <v>3562</v>
      </c>
      <c r="D156" s="526"/>
      <c r="E156" s="1127">
        <f>+VLOOKUP(A156,'LISTA NACIONAL'!A:B,2,0)</f>
        <v>270.1728</v>
      </c>
      <c r="F156" s="278">
        <f t="shared" si="3"/>
        <v>326.909088</v>
      </c>
      <c r="H156" s="755"/>
      <c r="I156" s="755"/>
      <c r="J156" s="838"/>
    </row>
    <row r="157" spans="1:10">
      <c r="A157" s="727" t="s">
        <v>5013</v>
      </c>
      <c r="B157" s="126"/>
      <c r="C157" s="526" t="s">
        <v>3563</v>
      </c>
      <c r="D157" s="526"/>
      <c r="E157" s="1127">
        <f>+VLOOKUP(A157,'LISTA NACIONAL'!A:B,2,0)</f>
        <v>270.1728</v>
      </c>
      <c r="F157" s="278">
        <f t="shared" si="3"/>
        <v>326.909088</v>
      </c>
      <c r="H157" s="755"/>
      <c r="I157" s="755"/>
      <c r="J157" s="838"/>
    </row>
    <row r="158" spans="1:10">
      <c r="A158" s="727" t="s">
        <v>5014</v>
      </c>
      <c r="B158" s="126"/>
      <c r="C158" s="526" t="s">
        <v>3564</v>
      </c>
      <c r="D158" s="526"/>
      <c r="E158" s="1127">
        <f>+VLOOKUP(A158,'LISTA NACIONAL'!A:B,2,0)</f>
        <v>270.1728</v>
      </c>
      <c r="F158" s="278">
        <f t="shared" si="3"/>
        <v>326.909088</v>
      </c>
      <c r="H158" s="755"/>
      <c r="I158" s="755"/>
      <c r="J158" s="838"/>
    </row>
    <row r="159" spans="1:10">
      <c r="A159" s="727" t="s">
        <v>5015</v>
      </c>
      <c r="B159" s="126"/>
      <c r="C159" s="526" t="s">
        <v>3565</v>
      </c>
      <c r="D159" s="526"/>
      <c r="E159" s="1127">
        <f>+VLOOKUP(A159,'LISTA NACIONAL'!A:B,2,0)</f>
        <v>270.1728</v>
      </c>
      <c r="F159" s="278">
        <f t="shared" si="3"/>
        <v>326.909088</v>
      </c>
      <c r="H159" s="755"/>
      <c r="I159" s="755"/>
      <c r="J159" s="838"/>
    </row>
    <row r="160" spans="1:10">
      <c r="A160" s="727" t="s">
        <v>5016</v>
      </c>
      <c r="B160" s="126"/>
      <c r="C160" s="526" t="s">
        <v>3566</v>
      </c>
      <c r="D160" s="526"/>
      <c r="E160" s="1127">
        <f>+VLOOKUP(A160,'LISTA NACIONAL'!A:B,2,0)</f>
        <v>270.1728</v>
      </c>
      <c r="F160" s="278">
        <f t="shared" si="3"/>
        <v>326.909088</v>
      </c>
      <c r="H160" s="755"/>
      <c r="I160" s="755"/>
      <c r="J160" s="838"/>
    </row>
    <row r="161" spans="1:10">
      <c r="A161" s="727" t="s">
        <v>5017</v>
      </c>
      <c r="B161" s="126"/>
      <c r="C161" s="526" t="s">
        <v>3567</v>
      </c>
      <c r="D161" s="526"/>
      <c r="E161" s="1127">
        <f>+VLOOKUP(A161,'LISTA NACIONAL'!A:B,2,0)</f>
        <v>270.1728</v>
      </c>
      <c r="F161" s="278">
        <f t="shared" si="3"/>
        <v>326.909088</v>
      </c>
      <c r="H161" s="755"/>
      <c r="I161" s="755"/>
      <c r="J161" s="838"/>
    </row>
    <row r="162" spans="1:10">
      <c r="A162" s="727" t="s">
        <v>5018</v>
      </c>
      <c r="B162" s="126"/>
      <c r="C162" s="526" t="s">
        <v>3568</v>
      </c>
      <c r="D162" s="526"/>
      <c r="E162" s="1127">
        <f>+VLOOKUP(A162,'LISTA NACIONAL'!A:B,2,0)</f>
        <v>270.1728</v>
      </c>
      <c r="F162" s="278">
        <f t="shared" si="3"/>
        <v>326.909088</v>
      </c>
      <c r="H162" s="755"/>
      <c r="I162" s="755"/>
      <c r="J162" s="838"/>
    </row>
    <row r="163" spans="1:10">
      <c r="A163" s="727" t="s">
        <v>5019</v>
      </c>
      <c r="B163" s="126"/>
      <c r="C163" s="526" t="s">
        <v>3569</v>
      </c>
      <c r="D163" s="526"/>
      <c r="E163" s="1127">
        <f>+VLOOKUP(A163,'LISTA NACIONAL'!A:B,2,0)</f>
        <v>270.1728</v>
      </c>
      <c r="F163" s="278">
        <f t="shared" ref="F163:F194" si="4">+E163*1.21</f>
        <v>326.909088</v>
      </c>
      <c r="H163" s="755"/>
      <c r="I163" s="755"/>
      <c r="J163" s="838"/>
    </row>
    <row r="164" spans="1:10">
      <c r="A164" s="727" t="s">
        <v>5020</v>
      </c>
      <c r="B164" s="126"/>
      <c r="C164" s="526" t="s">
        <v>3570</v>
      </c>
      <c r="D164" s="526"/>
      <c r="E164" s="1127">
        <f>+VLOOKUP(A164,'LISTA NACIONAL'!A:B,2,0)</f>
        <v>270.1728</v>
      </c>
      <c r="F164" s="278">
        <f t="shared" si="4"/>
        <v>326.909088</v>
      </c>
      <c r="H164" s="755"/>
      <c r="I164" s="755"/>
      <c r="J164" s="838"/>
    </row>
    <row r="165" spans="1:10">
      <c r="A165" s="727" t="s">
        <v>5021</v>
      </c>
      <c r="B165" s="126"/>
      <c r="C165" s="526" t="s">
        <v>3571</v>
      </c>
      <c r="D165" s="526"/>
      <c r="E165" s="1127">
        <f>+VLOOKUP(A165,'LISTA NACIONAL'!A:B,2,0)</f>
        <v>270.1728</v>
      </c>
      <c r="F165" s="278">
        <f t="shared" si="4"/>
        <v>326.909088</v>
      </c>
      <c r="H165" s="755"/>
      <c r="I165" s="755"/>
      <c r="J165" s="838"/>
    </row>
    <row r="166" spans="1:10">
      <c r="A166" s="727" t="s">
        <v>11145</v>
      </c>
      <c r="B166" s="126"/>
      <c r="C166" s="526" t="s">
        <v>11146</v>
      </c>
      <c r="D166" s="526"/>
      <c r="E166" s="1127">
        <f>+VLOOKUP(A166,'LISTA NACIONAL'!A:B,2,0)</f>
        <v>270.1728</v>
      </c>
      <c r="F166" s="278">
        <f t="shared" si="4"/>
        <v>326.909088</v>
      </c>
      <c r="H166" s="755"/>
      <c r="I166" s="755"/>
      <c r="J166" s="838"/>
    </row>
    <row r="167" spans="1:10">
      <c r="A167" s="727" t="s">
        <v>5022</v>
      </c>
      <c r="B167" s="126"/>
      <c r="C167" s="526" t="s">
        <v>3572</v>
      </c>
      <c r="D167" s="526"/>
      <c r="E167" s="1127">
        <f>+VLOOKUP(A167,'LISTA NACIONAL'!A:B,2,0)</f>
        <v>270.1728</v>
      </c>
      <c r="F167" s="278">
        <f t="shared" si="4"/>
        <v>326.909088</v>
      </c>
      <c r="H167" s="755"/>
      <c r="I167" s="755"/>
      <c r="J167" s="838"/>
    </row>
    <row r="168" spans="1:10">
      <c r="A168" s="727" t="s">
        <v>12516</v>
      </c>
      <c r="B168" s="126"/>
      <c r="C168" s="526" t="s">
        <v>12518</v>
      </c>
      <c r="D168" s="526"/>
      <c r="E168" s="1127">
        <f>+VLOOKUP(A168,'LISTA NACIONAL'!A:B,2,0)</f>
        <v>291.65690000000001</v>
      </c>
      <c r="F168" s="278">
        <f t="shared" ref="F168:F187" si="5">+E168*1.21</f>
        <v>352.90484900000001</v>
      </c>
      <c r="H168" s="755"/>
      <c r="I168" s="755"/>
      <c r="J168" s="838"/>
    </row>
    <row r="169" spans="1:10">
      <c r="A169" s="727" t="s">
        <v>12517</v>
      </c>
      <c r="B169" s="126"/>
      <c r="C169" s="526" t="s">
        <v>12519</v>
      </c>
      <c r="D169" s="526"/>
      <c r="E169" s="1127">
        <f>+VLOOKUP(A169,'LISTA NACIONAL'!A:B,2,0)</f>
        <v>291.65690000000001</v>
      </c>
      <c r="F169" s="278">
        <f t="shared" si="5"/>
        <v>352.90484900000001</v>
      </c>
      <c r="H169" s="755"/>
      <c r="I169" s="755"/>
      <c r="J169" s="838"/>
    </row>
    <row r="170" spans="1:10">
      <c r="A170" s="727" t="s">
        <v>5023</v>
      </c>
      <c r="B170" s="126"/>
      <c r="C170" s="526" t="s">
        <v>3573</v>
      </c>
      <c r="D170" s="526"/>
      <c r="E170" s="1127">
        <f>+VLOOKUP(A170,'LISTA NACIONAL'!A:B,2,0)</f>
        <v>291.92399999999998</v>
      </c>
      <c r="F170" s="278">
        <f t="shared" si="5"/>
        <v>353.22803999999996</v>
      </c>
      <c r="H170" s="755"/>
      <c r="I170" s="755"/>
      <c r="J170" s="838"/>
    </row>
    <row r="171" spans="1:10">
      <c r="A171" s="727" t="s">
        <v>7467</v>
      </c>
      <c r="B171" s="126"/>
      <c r="C171" s="526" t="s">
        <v>3574</v>
      </c>
      <c r="D171" s="526"/>
      <c r="E171" s="1127">
        <f>+VLOOKUP(A171,'LISTA NACIONAL'!A:B,2,0)</f>
        <v>291.92399999999998</v>
      </c>
      <c r="F171" s="278">
        <f t="shared" si="5"/>
        <v>353.22803999999996</v>
      </c>
      <c r="H171" s="755"/>
      <c r="I171" s="755"/>
      <c r="J171" s="838"/>
    </row>
    <row r="172" spans="1:10">
      <c r="A172" s="727" t="s">
        <v>7468</v>
      </c>
      <c r="B172" s="126"/>
      <c r="C172" s="526" t="s">
        <v>3575</v>
      </c>
      <c r="D172" s="526"/>
      <c r="E172" s="1127">
        <f>+VLOOKUP(A172,'LISTA NACIONAL'!A:B,2,0)</f>
        <v>291.92399999999998</v>
      </c>
      <c r="F172" s="278">
        <f t="shared" si="5"/>
        <v>353.22803999999996</v>
      </c>
      <c r="H172" s="755"/>
      <c r="I172" s="755"/>
      <c r="J172" s="838"/>
    </row>
    <row r="173" spans="1:10">
      <c r="A173" s="727" t="s">
        <v>7469</v>
      </c>
      <c r="B173" s="126"/>
      <c r="C173" s="526" t="s">
        <v>7392</v>
      </c>
      <c r="D173" s="526"/>
      <c r="E173" s="1127">
        <f>+VLOOKUP(A173,'LISTA NACIONAL'!A:B,2,0)</f>
        <v>291.92399999999998</v>
      </c>
      <c r="F173" s="278">
        <f t="shared" si="5"/>
        <v>353.22803999999996</v>
      </c>
      <c r="H173" s="755"/>
      <c r="I173" s="755"/>
      <c r="J173" s="838"/>
    </row>
    <row r="174" spans="1:10">
      <c r="A174" s="727" t="s">
        <v>7470</v>
      </c>
      <c r="B174" s="126"/>
      <c r="C174" s="526" t="s">
        <v>7393</v>
      </c>
      <c r="D174" s="526"/>
      <c r="E174" s="1127">
        <f>+VLOOKUP(A174,'LISTA NACIONAL'!A:B,2,0)</f>
        <v>291.92399999999998</v>
      </c>
      <c r="F174" s="278">
        <f t="shared" si="5"/>
        <v>353.22803999999996</v>
      </c>
      <c r="H174" s="755"/>
      <c r="I174" s="755"/>
      <c r="J174" s="838"/>
    </row>
    <row r="175" spans="1:10">
      <c r="A175" s="727" t="s">
        <v>7471</v>
      </c>
      <c r="B175" s="126"/>
      <c r="C175" s="526" t="s">
        <v>7394</v>
      </c>
      <c r="D175" s="526"/>
      <c r="E175" s="1127">
        <f>+VLOOKUP(A175,'LISTA NACIONAL'!A:B,2,0)</f>
        <v>291.92399999999998</v>
      </c>
      <c r="F175" s="278">
        <f t="shared" si="5"/>
        <v>353.22803999999996</v>
      </c>
      <c r="H175" s="755"/>
      <c r="I175" s="755"/>
      <c r="J175" s="838"/>
    </row>
    <row r="176" spans="1:10">
      <c r="A176" s="727" t="s">
        <v>7472</v>
      </c>
      <c r="B176" s="126"/>
      <c r="C176" s="526" t="s">
        <v>7395</v>
      </c>
      <c r="D176" s="526"/>
      <c r="E176" s="1127">
        <f>+VLOOKUP(A176,'LISTA NACIONAL'!A:B,2,0)</f>
        <v>291.92399999999998</v>
      </c>
      <c r="F176" s="278">
        <f t="shared" si="5"/>
        <v>353.22803999999996</v>
      </c>
      <c r="H176" s="755"/>
      <c r="I176" s="755"/>
      <c r="J176" s="838"/>
    </row>
    <row r="177" spans="1:10">
      <c r="A177" s="727" t="s">
        <v>7473</v>
      </c>
      <c r="B177" s="126"/>
      <c r="C177" s="526" t="s">
        <v>7396</v>
      </c>
      <c r="D177" s="526"/>
      <c r="E177" s="1127">
        <f>+VLOOKUP(A177,'LISTA NACIONAL'!A:B,2,0)</f>
        <v>291.92399999999998</v>
      </c>
      <c r="F177" s="278">
        <f t="shared" si="5"/>
        <v>353.22803999999996</v>
      </c>
      <c r="H177" s="755"/>
      <c r="I177" s="755"/>
      <c r="J177" s="838"/>
    </row>
    <row r="178" spans="1:10">
      <c r="A178" s="727" t="s">
        <v>7462</v>
      </c>
      <c r="B178" s="126"/>
      <c r="C178" s="526" t="s">
        <v>7397</v>
      </c>
      <c r="D178" s="526"/>
      <c r="E178" s="1127">
        <f>+VLOOKUP(A178,'LISTA NACIONAL'!A:B,2,0)</f>
        <v>291.92399999999998</v>
      </c>
      <c r="F178" s="278">
        <f t="shared" si="5"/>
        <v>353.22803999999996</v>
      </c>
      <c r="H178" s="755"/>
      <c r="I178" s="755"/>
      <c r="J178" s="838"/>
    </row>
    <row r="179" spans="1:10">
      <c r="A179" s="727" t="s">
        <v>7463</v>
      </c>
      <c r="B179" s="126"/>
      <c r="C179" s="526" t="s">
        <v>7431</v>
      </c>
      <c r="D179" s="526"/>
      <c r="E179" s="1127">
        <f>+VLOOKUP(A179,'LISTA NACIONAL'!A:B,2,0)</f>
        <v>291.92399999999998</v>
      </c>
      <c r="F179" s="278">
        <f t="shared" si="5"/>
        <v>353.22803999999996</v>
      </c>
      <c r="H179" s="755"/>
      <c r="I179" s="755"/>
      <c r="J179" s="838"/>
    </row>
    <row r="180" spans="1:10">
      <c r="A180" s="727" t="s">
        <v>7464</v>
      </c>
      <c r="B180" s="126"/>
      <c r="C180" s="526" t="s">
        <v>7432</v>
      </c>
      <c r="D180" s="526"/>
      <c r="E180" s="1127">
        <f>+VLOOKUP(A180,'LISTA NACIONAL'!A:B,2,0)</f>
        <v>291.92399999999998</v>
      </c>
      <c r="F180" s="278">
        <f t="shared" si="5"/>
        <v>353.22803999999996</v>
      </c>
      <c r="H180" s="755"/>
      <c r="I180" s="755"/>
      <c r="J180" s="838"/>
    </row>
    <row r="181" spans="1:10">
      <c r="A181" s="727" t="s">
        <v>7465</v>
      </c>
      <c r="B181" s="126"/>
      <c r="C181" s="526" t="s">
        <v>7433</v>
      </c>
      <c r="D181" s="526"/>
      <c r="E181" s="1127">
        <f>+VLOOKUP(A181,'LISTA NACIONAL'!A:B,2,0)</f>
        <v>291.92399999999998</v>
      </c>
      <c r="F181" s="278">
        <f t="shared" si="5"/>
        <v>353.22803999999996</v>
      </c>
      <c r="H181" s="755"/>
      <c r="I181" s="755"/>
      <c r="J181" s="838"/>
    </row>
    <row r="182" spans="1:10">
      <c r="A182" s="727" t="s">
        <v>8271</v>
      </c>
      <c r="B182" s="126"/>
      <c r="C182" s="526" t="s">
        <v>7434</v>
      </c>
      <c r="D182" s="526"/>
      <c r="E182" s="1127">
        <f>+VLOOKUP(A182,'LISTA NACIONAL'!A:B,2,0)</f>
        <v>291.92399999999998</v>
      </c>
      <c r="F182" s="278">
        <f t="shared" si="5"/>
        <v>353.22803999999996</v>
      </c>
      <c r="H182" s="755"/>
      <c r="I182" s="755"/>
      <c r="J182" s="838"/>
    </row>
    <row r="183" spans="1:10">
      <c r="A183" s="727" t="s">
        <v>8272</v>
      </c>
      <c r="B183" s="126"/>
      <c r="C183" s="526" t="s">
        <v>7435</v>
      </c>
      <c r="D183" s="526"/>
      <c r="E183" s="1127">
        <f>+VLOOKUP(A183,'LISTA NACIONAL'!A:B,2,0)</f>
        <v>291.92399999999998</v>
      </c>
      <c r="F183" s="278">
        <f t="shared" si="5"/>
        <v>353.22803999999996</v>
      </c>
      <c r="H183" s="755"/>
      <c r="I183" s="755"/>
      <c r="J183" s="838"/>
    </row>
    <row r="184" spans="1:10">
      <c r="A184" s="727" t="s">
        <v>8273</v>
      </c>
      <c r="B184" s="126"/>
      <c r="C184" s="526" t="s">
        <v>3576</v>
      </c>
      <c r="D184" s="526"/>
      <c r="E184" s="1127">
        <f>+VLOOKUP(A184,'LISTA NACIONAL'!A:B,2,0)</f>
        <v>291.92399999999998</v>
      </c>
      <c r="F184" s="278">
        <f t="shared" si="5"/>
        <v>353.22803999999996</v>
      </c>
      <c r="H184" s="755"/>
      <c r="I184" s="755"/>
      <c r="J184" s="838"/>
    </row>
    <row r="185" spans="1:10">
      <c r="A185" s="727" t="s">
        <v>8274</v>
      </c>
      <c r="B185" s="126"/>
      <c r="C185" s="526" t="s">
        <v>3577</v>
      </c>
      <c r="D185" s="526"/>
      <c r="E185" s="1127">
        <f>+VLOOKUP(A185,'LISTA NACIONAL'!A:B,2,0)</f>
        <v>291.92399999999998</v>
      </c>
      <c r="F185" s="278">
        <f t="shared" si="5"/>
        <v>353.22803999999996</v>
      </c>
      <c r="H185" s="755"/>
      <c r="I185" s="755"/>
      <c r="J185" s="838"/>
    </row>
    <row r="186" spans="1:10">
      <c r="A186" s="727" t="s">
        <v>8275</v>
      </c>
      <c r="B186" s="126"/>
      <c r="C186" s="526" t="s">
        <v>3578</v>
      </c>
      <c r="D186" s="526"/>
      <c r="E186" s="1127">
        <f>+VLOOKUP(A186,'LISTA NACIONAL'!A:B,2,0)</f>
        <v>291.92399999999998</v>
      </c>
      <c r="F186" s="278">
        <f t="shared" si="5"/>
        <v>353.22803999999996</v>
      </c>
      <c r="H186" s="755"/>
      <c r="I186" s="755"/>
      <c r="J186" s="838"/>
    </row>
    <row r="187" spans="1:10">
      <c r="A187" s="727" t="s">
        <v>8276</v>
      </c>
      <c r="B187" s="126"/>
      <c r="C187" s="526" t="s">
        <v>4294</v>
      </c>
      <c r="D187" s="526"/>
      <c r="E187" s="1127">
        <f>+VLOOKUP(A187,'LISTA NACIONAL'!A:B,2,0)</f>
        <v>291.92399999999998</v>
      </c>
      <c r="F187" s="278">
        <f t="shared" si="5"/>
        <v>353.22803999999996</v>
      </c>
      <c r="H187" s="755"/>
      <c r="I187" s="755"/>
      <c r="J187" s="838"/>
    </row>
    <row r="188" spans="1:10">
      <c r="A188" s="727" t="s">
        <v>8277</v>
      </c>
      <c r="B188" s="126"/>
      <c r="C188" s="526" t="s">
        <v>4295</v>
      </c>
      <c r="D188" s="526"/>
      <c r="E188" s="1127">
        <f>+VLOOKUP(A188,'LISTA NACIONAL'!A:B,2,0)</f>
        <v>291.92399999999998</v>
      </c>
      <c r="F188" s="278">
        <f t="shared" si="4"/>
        <v>353.22803999999996</v>
      </c>
      <c r="H188" s="755"/>
      <c r="I188" s="755"/>
      <c r="J188" s="838"/>
    </row>
    <row r="189" spans="1:10">
      <c r="A189" s="727" t="s">
        <v>8278</v>
      </c>
      <c r="B189" s="126"/>
      <c r="C189" s="526" t="s">
        <v>4296</v>
      </c>
      <c r="D189" s="526"/>
      <c r="E189" s="1127">
        <f>+VLOOKUP(A189,'LISTA NACIONAL'!A:B,2,0)</f>
        <v>291.92399999999998</v>
      </c>
      <c r="F189" s="278">
        <f t="shared" si="4"/>
        <v>353.22803999999996</v>
      </c>
      <c r="H189" s="755"/>
      <c r="I189" s="755"/>
      <c r="J189" s="838"/>
    </row>
    <row r="190" spans="1:10">
      <c r="A190" s="727" t="s">
        <v>8279</v>
      </c>
      <c r="B190" s="126"/>
      <c r="C190" s="526" t="s">
        <v>15182</v>
      </c>
      <c r="D190" s="526"/>
      <c r="E190" s="1127">
        <f>+VLOOKUP(A190,'LISTA NACIONAL'!A:B,2,0)</f>
        <v>137.376</v>
      </c>
      <c r="F190" s="278">
        <f t="shared" si="4"/>
        <v>166.22496000000001</v>
      </c>
      <c r="H190" s="755"/>
      <c r="I190" s="755"/>
      <c r="J190" s="838"/>
    </row>
    <row r="191" spans="1:10">
      <c r="A191" s="727" t="s">
        <v>15186</v>
      </c>
      <c r="B191" s="126"/>
      <c r="C191" s="526" t="s">
        <v>15197</v>
      </c>
      <c r="D191" s="526"/>
      <c r="E191" s="1127">
        <f>+VLOOKUP(A191,'LISTA NACIONAL'!A:B,2,0)</f>
        <v>121.5</v>
      </c>
      <c r="F191" s="278">
        <f t="shared" si="4"/>
        <v>147.01499999999999</v>
      </c>
      <c r="H191" s="755"/>
      <c r="I191" s="755"/>
      <c r="J191" s="838"/>
    </row>
    <row r="192" spans="1:10">
      <c r="A192" s="727" t="s">
        <v>8280</v>
      </c>
      <c r="B192" s="126"/>
      <c r="C192" s="526" t="s">
        <v>15183</v>
      </c>
      <c r="D192" s="526"/>
      <c r="E192" s="1127">
        <f>+VLOOKUP(A192,'LISTA NACIONAL'!A:B,2,0)</f>
        <v>154.64340000000001</v>
      </c>
      <c r="F192" s="278">
        <f t="shared" si="4"/>
        <v>187.118514</v>
      </c>
      <c r="H192" s="755"/>
      <c r="I192" s="755"/>
      <c r="J192" s="838"/>
    </row>
    <row r="193" spans="1:10">
      <c r="A193" s="727" t="s">
        <v>8281</v>
      </c>
      <c r="B193" s="126"/>
      <c r="C193" s="526" t="s">
        <v>15184</v>
      </c>
      <c r="D193" s="526"/>
      <c r="E193" s="1127">
        <f>+VLOOKUP(A193,'LISTA NACIONAL'!A:B,2,0)</f>
        <v>270.1728</v>
      </c>
      <c r="F193" s="278">
        <f t="shared" si="4"/>
        <v>326.909088</v>
      </c>
      <c r="H193" s="755"/>
      <c r="I193" s="755"/>
      <c r="J193" s="838"/>
    </row>
    <row r="194" spans="1:10" ht="13.5" thickBot="1">
      <c r="A194" s="729" t="s">
        <v>8282</v>
      </c>
      <c r="B194" s="198"/>
      <c r="C194" s="527" t="s">
        <v>15185</v>
      </c>
      <c r="D194" s="527"/>
      <c r="E194" s="1231">
        <f>+VLOOKUP(A194,'LISTA NACIONAL'!A:B,2,0)</f>
        <v>291.65690000000001</v>
      </c>
      <c r="F194" s="344">
        <f t="shared" si="4"/>
        <v>352.90484900000001</v>
      </c>
      <c r="H194" s="755"/>
      <c r="I194" s="755"/>
      <c r="J194" s="838"/>
    </row>
    <row r="195" spans="1:10" ht="13.5" thickBot="1">
      <c r="A195" s="520"/>
      <c r="B195" s="521"/>
      <c r="C195" s="522"/>
      <c r="D195" s="521"/>
      <c r="E195" s="523"/>
      <c r="F195" s="524"/>
      <c r="H195" s="200"/>
      <c r="I195" s="113"/>
      <c r="J195" s="838"/>
    </row>
    <row r="196" spans="1:10" ht="21" thickBot="1">
      <c r="A196" s="1520" t="s">
        <v>7118</v>
      </c>
      <c r="B196" s="1521"/>
      <c r="C196" s="1521"/>
      <c r="D196" s="1521"/>
      <c r="E196" s="1521"/>
      <c r="F196" s="1521">
        <f>+E196*1.21</f>
        <v>0</v>
      </c>
      <c r="H196" s="200"/>
      <c r="I196" s="113"/>
      <c r="J196" s="838"/>
    </row>
    <row r="197" spans="1:10" ht="15.75" thickBot="1">
      <c r="A197" s="679" t="s">
        <v>9945</v>
      </c>
      <c r="B197" s="679" t="s">
        <v>5407</v>
      </c>
      <c r="C197" s="680" t="s">
        <v>2205</v>
      </c>
      <c r="D197" s="679" t="s">
        <v>7119</v>
      </c>
      <c r="E197" s="678" t="s">
        <v>1227</v>
      </c>
      <c r="F197" s="678" t="s">
        <v>2360</v>
      </c>
      <c r="H197" s="200"/>
      <c r="I197" s="756"/>
      <c r="J197" s="838"/>
    </row>
    <row r="198" spans="1:10">
      <c r="A198" s="726" t="s">
        <v>5760</v>
      </c>
      <c r="B198" s="183"/>
      <c r="C198" s="525" t="s">
        <v>14717</v>
      </c>
      <c r="D198" s="725" t="s">
        <v>15708</v>
      </c>
      <c r="E198" s="1126">
        <f>+VLOOKUP(A198,'LISTA NACIONAL'!A:B,2,0)</f>
        <v>19369.062000000002</v>
      </c>
      <c r="F198" s="277">
        <f>+E198*1.21</f>
        <v>23436.565020000002</v>
      </c>
      <c r="H198" s="755"/>
      <c r="I198" s="755"/>
      <c r="J198" s="838"/>
    </row>
    <row r="199" spans="1:10">
      <c r="A199" s="727" t="s">
        <v>5761</v>
      </c>
      <c r="B199" s="126"/>
      <c r="C199" s="526" t="s">
        <v>14718</v>
      </c>
      <c r="D199" s="540" t="s">
        <v>15709</v>
      </c>
      <c r="E199" s="1127">
        <f>+VLOOKUP(A199,'LISTA NACIONAL'!A:B,2,0)</f>
        <v>19369.062000000002</v>
      </c>
      <c r="F199" s="278">
        <f t="shared" ref="F199:F221" si="6">+E199*1.21</f>
        <v>23436.565020000002</v>
      </c>
      <c r="H199" s="755"/>
      <c r="I199" s="755"/>
      <c r="J199" s="838"/>
    </row>
    <row r="200" spans="1:10">
      <c r="A200" s="727" t="s">
        <v>5767</v>
      </c>
      <c r="B200" s="126"/>
      <c r="C200" s="526" t="s">
        <v>14719</v>
      </c>
      <c r="D200" s="540" t="s">
        <v>15710</v>
      </c>
      <c r="E200" s="1127">
        <f>+VLOOKUP(A200,'LISTA NACIONAL'!A:B,2,0)</f>
        <v>19369.062000000002</v>
      </c>
      <c r="F200" s="278">
        <f t="shared" si="6"/>
        <v>23436.565020000002</v>
      </c>
      <c r="H200" s="755"/>
      <c r="I200" s="755"/>
      <c r="J200" s="838"/>
    </row>
    <row r="201" spans="1:10">
      <c r="A201" s="727" t="s">
        <v>5768</v>
      </c>
      <c r="B201" s="126"/>
      <c r="C201" s="526" t="s">
        <v>15727</v>
      </c>
      <c r="D201" s="540" t="s">
        <v>15725</v>
      </c>
      <c r="E201" s="1127">
        <f>+VLOOKUP(A201,'LISTA NACIONAL'!A:B,2,0)</f>
        <v>19369.062000000002</v>
      </c>
      <c r="F201" s="278">
        <f t="shared" si="6"/>
        <v>23436.565020000002</v>
      </c>
      <c r="H201" s="755"/>
      <c r="I201" s="755"/>
      <c r="J201" s="838"/>
    </row>
    <row r="202" spans="1:10">
      <c r="A202" s="727" t="s">
        <v>5769</v>
      </c>
      <c r="B202" s="126"/>
      <c r="C202" s="526" t="s">
        <v>15728</v>
      </c>
      <c r="D202" s="540" t="s">
        <v>15720</v>
      </c>
      <c r="E202" s="1127">
        <f>+VLOOKUP(A202,'LISTA NACIONAL'!A:B,2,0)</f>
        <v>19369.062000000002</v>
      </c>
      <c r="F202" s="278">
        <f t="shared" si="6"/>
        <v>23436.565020000002</v>
      </c>
      <c r="H202" s="755"/>
      <c r="I202" s="755"/>
      <c r="J202" s="838"/>
    </row>
    <row r="203" spans="1:10">
      <c r="A203" s="727" t="s">
        <v>5762</v>
      </c>
      <c r="B203" s="126"/>
      <c r="C203" s="526" t="s">
        <v>14720</v>
      </c>
      <c r="D203" s="540" t="s">
        <v>15711</v>
      </c>
      <c r="E203" s="1127">
        <f>+VLOOKUP(A203,'LISTA NACIONAL'!A:B,2,0)</f>
        <v>19369.062000000002</v>
      </c>
      <c r="F203" s="278">
        <f t="shared" si="6"/>
        <v>23436.565020000002</v>
      </c>
      <c r="H203" s="755"/>
      <c r="I203" s="755"/>
      <c r="J203" s="838"/>
    </row>
    <row r="204" spans="1:10">
      <c r="A204" s="727" t="s">
        <v>5763</v>
      </c>
      <c r="B204" s="126"/>
      <c r="C204" s="526" t="s">
        <v>14721</v>
      </c>
      <c r="D204" s="540" t="s">
        <v>15723</v>
      </c>
      <c r="E204" s="1127">
        <f>+VLOOKUP(A204,'LISTA NACIONAL'!A:B,2,0)</f>
        <v>19369.062000000002</v>
      </c>
      <c r="F204" s="278">
        <f t="shared" si="6"/>
        <v>23436.565020000002</v>
      </c>
      <c r="G204" s="7"/>
      <c r="H204" s="755"/>
      <c r="I204" s="755"/>
      <c r="J204" s="838"/>
    </row>
    <row r="205" spans="1:10">
      <c r="A205" s="727" t="s">
        <v>5764</v>
      </c>
      <c r="B205" s="126"/>
      <c r="C205" s="526" t="s">
        <v>14722</v>
      </c>
      <c r="D205" s="540" t="s">
        <v>15726</v>
      </c>
      <c r="E205" s="1127">
        <f>+VLOOKUP(A205,'LISTA NACIONAL'!A:B,2,0)</f>
        <v>19369.062000000002</v>
      </c>
      <c r="F205" s="278">
        <f t="shared" si="6"/>
        <v>23436.565020000002</v>
      </c>
      <c r="G205" s="7"/>
      <c r="H205" s="755"/>
      <c r="I205" s="755"/>
      <c r="J205" s="838"/>
    </row>
    <row r="206" spans="1:10">
      <c r="A206" s="727" t="s">
        <v>5759</v>
      </c>
      <c r="B206" s="126"/>
      <c r="C206" s="526" t="s">
        <v>14723</v>
      </c>
      <c r="D206" s="540" t="s">
        <v>15724</v>
      </c>
      <c r="E206" s="1127">
        <f>+VLOOKUP(A206,'LISTA NACIONAL'!A:B,2,0)</f>
        <v>19369.062000000002</v>
      </c>
      <c r="F206" s="278">
        <f t="shared" si="6"/>
        <v>23436.565020000002</v>
      </c>
      <c r="G206" s="7"/>
      <c r="H206" s="755"/>
      <c r="I206" s="755"/>
      <c r="J206" s="838"/>
    </row>
    <row r="207" spans="1:10">
      <c r="A207" s="727" t="s">
        <v>5765</v>
      </c>
      <c r="B207" s="126"/>
      <c r="C207" s="526" t="s">
        <v>15737</v>
      </c>
      <c r="D207" s="540" t="s">
        <v>15721</v>
      </c>
      <c r="E207" s="1127">
        <f>+VLOOKUP(A207,'LISTA NACIONAL'!A:B,2,0)</f>
        <v>19369.062000000002</v>
      </c>
      <c r="F207" s="278">
        <f t="shared" si="6"/>
        <v>23436.565020000002</v>
      </c>
      <c r="H207" s="755"/>
      <c r="I207" s="755"/>
      <c r="J207" s="838"/>
    </row>
    <row r="208" spans="1:10">
      <c r="A208" s="727" t="s">
        <v>5766</v>
      </c>
      <c r="B208" s="126"/>
      <c r="C208" s="526" t="s">
        <v>14724</v>
      </c>
      <c r="D208" s="540" t="s">
        <v>15712</v>
      </c>
      <c r="E208" s="1127">
        <f>+VLOOKUP(A208,'LISTA NACIONAL'!A:B,2,0)</f>
        <v>19369.062000000002</v>
      </c>
      <c r="F208" s="278">
        <f t="shared" si="6"/>
        <v>23436.565020000002</v>
      </c>
      <c r="H208" s="755"/>
      <c r="I208" s="755"/>
      <c r="J208" s="838"/>
    </row>
    <row r="209" spans="1:10">
      <c r="A209" s="727" t="s">
        <v>17313</v>
      </c>
      <c r="B209" s="126"/>
      <c r="C209" s="526" t="s">
        <v>17314</v>
      </c>
      <c r="D209" s="540" t="s">
        <v>17428</v>
      </c>
      <c r="E209" s="1127">
        <f>+VLOOKUP(A209,'LISTA NACIONAL'!A:B,2,0)</f>
        <v>19369.062000000002</v>
      </c>
      <c r="F209" s="278">
        <f t="shared" si="6"/>
        <v>23436.565020000002</v>
      </c>
      <c r="H209" s="755"/>
      <c r="I209" s="755"/>
      <c r="J209" s="838"/>
    </row>
    <row r="210" spans="1:10">
      <c r="A210" s="727" t="s">
        <v>12508</v>
      </c>
      <c r="B210" s="126"/>
      <c r="C210" s="526" t="s">
        <v>14725</v>
      </c>
      <c r="D210" s="540" t="s">
        <v>15713</v>
      </c>
      <c r="E210" s="1127">
        <f>+VLOOKUP(A210,'LISTA NACIONAL'!A:B,2,0)</f>
        <v>21792.660800000001</v>
      </c>
      <c r="F210" s="278">
        <f t="shared" si="6"/>
        <v>26369.119568000002</v>
      </c>
      <c r="H210" s="755"/>
      <c r="I210" s="755"/>
      <c r="J210" s="838"/>
    </row>
    <row r="211" spans="1:10">
      <c r="A211" s="727" t="s">
        <v>3699</v>
      </c>
      <c r="B211" s="126"/>
      <c r="C211" s="526" t="s">
        <v>15729</v>
      </c>
      <c r="D211" s="540" t="s">
        <v>15714</v>
      </c>
      <c r="E211" s="1127">
        <f>+VLOOKUP(A211,'LISTA NACIONAL'!A:B,2,0)</f>
        <v>21792.660800000001</v>
      </c>
      <c r="F211" s="278">
        <f t="shared" si="6"/>
        <v>26369.119568000002</v>
      </c>
      <c r="H211" s="755"/>
      <c r="I211" s="755"/>
      <c r="J211" s="838"/>
    </row>
    <row r="212" spans="1:10">
      <c r="A212" s="727" t="s">
        <v>3700</v>
      </c>
      <c r="B212" s="126"/>
      <c r="C212" s="526" t="s">
        <v>15730</v>
      </c>
      <c r="D212" s="540" t="s">
        <v>15715</v>
      </c>
      <c r="E212" s="1127">
        <f>+VLOOKUP(A212,'LISTA NACIONAL'!A:B,2,0)</f>
        <v>21792.660800000001</v>
      </c>
      <c r="F212" s="278">
        <f t="shared" si="6"/>
        <v>26369.119568000002</v>
      </c>
      <c r="H212" s="755"/>
      <c r="I212" s="755"/>
      <c r="J212" s="838"/>
    </row>
    <row r="213" spans="1:10">
      <c r="A213" s="727" t="s">
        <v>12063</v>
      </c>
      <c r="B213" s="126"/>
      <c r="C213" s="526" t="s">
        <v>15731</v>
      </c>
      <c r="D213" s="540" t="s">
        <v>15713</v>
      </c>
      <c r="E213" s="1127">
        <f>+VLOOKUP(A213,'LISTA NACIONAL'!A:B,2,0)</f>
        <v>19368.9094</v>
      </c>
      <c r="F213" s="278">
        <f t="shared" si="6"/>
        <v>23436.380374</v>
      </c>
      <c r="H213" s="755"/>
      <c r="I213" s="755"/>
      <c r="J213" s="838"/>
    </row>
    <row r="214" spans="1:10">
      <c r="A214" s="727" t="s">
        <v>9993</v>
      </c>
      <c r="B214" s="126"/>
      <c r="C214" s="526" t="s">
        <v>15736</v>
      </c>
      <c r="D214" s="540" t="s">
        <v>15716</v>
      </c>
      <c r="E214" s="1127">
        <f>+VLOOKUP(A214,'LISTA NACIONAL'!A:B,2,0)</f>
        <v>19368.9094</v>
      </c>
      <c r="F214" s="278">
        <f t="shared" si="6"/>
        <v>23436.380374</v>
      </c>
      <c r="H214" s="755"/>
      <c r="I214" s="755"/>
      <c r="J214" s="838"/>
    </row>
    <row r="215" spans="1:10">
      <c r="A215" s="727" t="s">
        <v>9539</v>
      </c>
      <c r="B215" s="126"/>
      <c r="C215" s="526" t="s">
        <v>15732</v>
      </c>
      <c r="D215" s="540" t="s">
        <v>15717</v>
      </c>
      <c r="E215" s="1127">
        <f>+VLOOKUP(A215,'LISTA NACIONAL'!A:B,2,0)</f>
        <v>19368.9094</v>
      </c>
      <c r="F215" s="278">
        <f t="shared" si="6"/>
        <v>23436.380374</v>
      </c>
      <c r="H215" s="755"/>
      <c r="I215" s="755"/>
      <c r="J215" s="838"/>
    </row>
    <row r="216" spans="1:10">
      <c r="A216" s="727" t="s">
        <v>9540</v>
      </c>
      <c r="B216" s="126"/>
      <c r="C216" s="526" t="s">
        <v>15733</v>
      </c>
      <c r="D216" s="540" t="s">
        <v>15722</v>
      </c>
      <c r="E216" s="1127">
        <f>+VLOOKUP(A216,'LISTA NACIONAL'!A:B,2,0)</f>
        <v>19368.9094</v>
      </c>
      <c r="F216" s="278">
        <f t="shared" si="6"/>
        <v>23436.380374</v>
      </c>
      <c r="H216" s="755"/>
      <c r="I216" s="755"/>
      <c r="J216" s="838"/>
    </row>
    <row r="217" spans="1:10">
      <c r="A217" s="727" t="s">
        <v>10502</v>
      </c>
      <c r="B217" s="126"/>
      <c r="C217" s="526" t="s">
        <v>15734</v>
      </c>
      <c r="D217" s="540" t="s">
        <v>15718</v>
      </c>
      <c r="E217" s="1127">
        <f>+VLOOKUP(A217,'LISTA NACIONAL'!A:B,2,0)</f>
        <v>19368.9094</v>
      </c>
      <c r="F217" s="278">
        <f t="shared" si="6"/>
        <v>23436.380374</v>
      </c>
      <c r="H217" s="755"/>
      <c r="I217" s="755"/>
      <c r="J217" s="838"/>
    </row>
    <row r="218" spans="1:10">
      <c r="A218" s="727" t="s">
        <v>10503</v>
      </c>
      <c r="B218" s="126"/>
      <c r="C218" s="526" t="s">
        <v>15735</v>
      </c>
      <c r="D218" s="540" t="s">
        <v>15712</v>
      </c>
      <c r="E218" s="1127">
        <f>+VLOOKUP(A218,'LISTA NACIONAL'!A:B,2,0)</f>
        <v>19368.9094</v>
      </c>
      <c r="F218" s="278">
        <f t="shared" si="6"/>
        <v>23436.380374</v>
      </c>
      <c r="H218" s="755"/>
      <c r="I218" s="755"/>
      <c r="J218" s="838"/>
    </row>
    <row r="219" spans="1:10">
      <c r="A219" s="727" t="s">
        <v>4048</v>
      </c>
      <c r="B219" s="126"/>
      <c r="C219" s="526" t="s">
        <v>4049</v>
      </c>
      <c r="D219" s="540" t="s">
        <v>15719</v>
      </c>
      <c r="E219" s="1127">
        <f>+VLOOKUP(A219,'LISTA NACIONAL'!A:B,2,0)</f>
        <v>19368.9094</v>
      </c>
      <c r="F219" s="278">
        <f t="shared" ref="F219:F220" si="7">+E219*1.21</f>
        <v>23436.380374</v>
      </c>
      <c r="H219" s="755"/>
      <c r="I219" s="755"/>
      <c r="J219" s="838"/>
    </row>
    <row r="220" spans="1:10">
      <c r="A220" s="727" t="s">
        <v>17483</v>
      </c>
      <c r="B220" s="126"/>
      <c r="C220" s="526" t="s">
        <v>17487</v>
      </c>
      <c r="D220" s="540" t="s">
        <v>17485</v>
      </c>
      <c r="E220" s="1127">
        <f>+VLOOKUP(A220,'LISTA NACIONAL'!A:B,2,0)</f>
        <v>19368.9094</v>
      </c>
      <c r="F220" s="278">
        <f t="shared" si="7"/>
        <v>23436.380374</v>
      </c>
      <c r="H220" s="755"/>
      <c r="I220" s="755"/>
      <c r="J220" s="838"/>
    </row>
    <row r="221" spans="1:10" ht="13.5" thickBot="1">
      <c r="A221" s="729" t="s">
        <v>17484</v>
      </c>
      <c r="B221" s="198"/>
      <c r="C221" s="527" t="s">
        <v>17488</v>
      </c>
      <c r="D221" s="640" t="s">
        <v>17486</v>
      </c>
      <c r="E221" s="1231">
        <f>+VLOOKUP(A221,'LISTA NACIONAL'!A:B,2,0)</f>
        <v>19368.9094</v>
      </c>
      <c r="F221" s="344">
        <f t="shared" si="6"/>
        <v>23436.380374</v>
      </c>
      <c r="H221" s="755"/>
      <c r="I221" s="755"/>
      <c r="J221" s="838"/>
    </row>
    <row r="222" spans="1:10">
      <c r="H222" s="184"/>
      <c r="I222" s="7"/>
    </row>
    <row r="223" spans="1:10">
      <c r="H223" s="184"/>
    </row>
    <row r="224" spans="1:10">
      <c r="H224" s="25"/>
    </row>
    <row r="225" spans="8:8">
      <c r="H225" s="25"/>
    </row>
    <row r="226" spans="8:8">
      <c r="H226" s="25"/>
    </row>
    <row r="227" spans="8:8">
      <c r="H227" s="25"/>
    </row>
    <row r="228" spans="8:8">
      <c r="H228" s="25"/>
    </row>
    <row r="229" spans="8:8">
      <c r="H229" s="25"/>
    </row>
    <row r="230" spans="8:8">
      <c r="H230" s="25"/>
    </row>
    <row r="231" spans="8:8">
      <c r="H231" s="25"/>
    </row>
    <row r="232" spans="8:8">
      <c r="H232" s="25"/>
    </row>
    <row r="233" spans="8:8">
      <c r="H233" s="25"/>
    </row>
    <row r="234" spans="8:8">
      <c r="H234" s="25"/>
    </row>
    <row r="235" spans="8:8">
      <c r="H235" s="184"/>
    </row>
    <row r="236" spans="8:8">
      <c r="H236" s="25"/>
    </row>
    <row r="237" spans="8:8">
      <c r="H237" s="184"/>
    </row>
    <row r="238" spans="8:8">
      <c r="H238" s="25"/>
    </row>
  </sheetData>
  <mergeCells count="19">
    <mergeCell ref="G1:J4"/>
    <mergeCell ref="G5:H10"/>
    <mergeCell ref="I5:J6"/>
    <mergeCell ref="I7:J8"/>
    <mergeCell ref="I9:J10"/>
    <mergeCell ref="A1:F4"/>
    <mergeCell ref="A5:F5"/>
    <mergeCell ref="C94:D94"/>
    <mergeCell ref="A93:F93"/>
    <mergeCell ref="A196:F196"/>
    <mergeCell ref="C89:D89"/>
    <mergeCell ref="C90:D90"/>
    <mergeCell ref="A82:F82"/>
    <mergeCell ref="C84:D84"/>
    <mergeCell ref="C85:D85"/>
    <mergeCell ref="C86:D86"/>
    <mergeCell ref="C87:D87"/>
    <mergeCell ref="C88:D88"/>
    <mergeCell ref="C83:D83"/>
  </mergeCells>
  <phoneticPr fontId="30" type="noConversion"/>
  <hyperlinks>
    <hyperlink ref="G5:G9" location="PEDIDO!A1920" display="PEDIDO"/>
    <hyperlink ref="I9:J9" location="RAYOS!A172" display="RAYOS PARA MOTOS ESPECIFICAS"/>
    <hyperlink ref="I7:J7" location="RAYOS!A76" display="LISTA DE RAYOS 33"/>
    <hyperlink ref="I5:J6" location="RAYOS!A5" display="LISTA DE RAYOS 89"/>
  </hyperlinks>
  <pageMargins left="0.75" right="0.75" top="1" bottom="1" header="0" footer="0"/>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5374"/>
  <sheetViews>
    <sheetView showGridLines="0" zoomScale="90" workbookViewId="0">
      <selection sqref="A1:E1"/>
    </sheetView>
  </sheetViews>
  <sheetFormatPr baseColWidth="10" defaultRowHeight="12.75"/>
  <cols>
    <col min="3" max="3" width="54.5703125" customWidth="1"/>
    <col min="4" max="4" width="17.28515625" bestFit="1" customWidth="1"/>
    <col min="5" max="5" width="17.140625" customWidth="1"/>
  </cols>
  <sheetData>
    <row r="1" spans="1:14" ht="15.75" customHeight="1">
      <c r="A1" s="1418"/>
      <c r="B1" s="1418"/>
      <c r="C1" s="1418"/>
      <c r="D1" s="1418"/>
      <c r="E1" s="1418"/>
      <c r="F1" s="1418"/>
      <c r="G1" s="1418"/>
      <c r="H1" s="1418"/>
      <c r="I1" s="1418"/>
      <c r="L1" s="7"/>
      <c r="M1" s="7"/>
      <c r="N1" s="7"/>
    </row>
    <row r="2" spans="1:14" ht="34.5" customHeight="1">
      <c r="A2" s="1418"/>
      <c r="B2" s="1418"/>
      <c r="C2" s="1418"/>
      <c r="D2" s="1418"/>
      <c r="E2" s="1418"/>
      <c r="F2" s="1418"/>
      <c r="G2" s="1418"/>
      <c r="H2" s="1418"/>
      <c r="I2" s="1418"/>
      <c r="L2" s="7"/>
      <c r="M2" s="7"/>
      <c r="N2" s="7"/>
    </row>
    <row r="3" spans="1:14" ht="34.5" customHeight="1">
      <c r="A3" s="1418"/>
      <c r="B3" s="1418"/>
      <c r="C3" s="1418"/>
      <c r="D3" s="1418"/>
      <c r="E3" s="1418"/>
      <c r="F3" s="1418"/>
      <c r="G3" s="1418"/>
      <c r="H3" s="1418"/>
      <c r="I3" s="1418"/>
      <c r="L3" s="7"/>
      <c r="M3" s="7"/>
      <c r="N3" s="7"/>
    </row>
    <row r="4" spans="1:14" ht="9.75" customHeight="1" thickBot="1">
      <c r="A4" s="1418"/>
      <c r="B4" s="1418"/>
      <c r="C4" s="1418"/>
      <c r="D4" s="1418"/>
      <c r="E4" s="1418"/>
      <c r="F4" s="1418"/>
      <c r="G4" s="1418"/>
      <c r="H4" s="1418"/>
      <c r="I4" s="1418"/>
      <c r="L4" s="7"/>
      <c r="M4" s="7"/>
      <c r="N4" s="7"/>
    </row>
    <row r="5" spans="1:14" ht="21.75" thickTop="1" thickBot="1">
      <c r="A5" s="1468" t="s">
        <v>3258</v>
      </c>
      <c r="B5" s="1469"/>
      <c r="C5" s="1469"/>
      <c r="D5" s="1469"/>
      <c r="E5" s="1469"/>
      <c r="F5" s="1529" t="s">
        <v>5407</v>
      </c>
      <c r="G5" s="1530"/>
      <c r="H5" s="1642" t="s">
        <v>6368</v>
      </c>
      <c r="I5" s="1643"/>
      <c r="K5" s="7"/>
      <c r="L5" s="201"/>
      <c r="M5" s="7"/>
      <c r="N5" s="7"/>
    </row>
    <row r="6" spans="1:14" ht="16.5" thickTop="1" thickBot="1">
      <c r="A6" s="206" t="s">
        <v>9945</v>
      </c>
      <c r="B6" s="207" t="s">
        <v>5407</v>
      </c>
      <c r="C6" s="207" t="s">
        <v>6347</v>
      </c>
      <c r="D6" s="207" t="s">
        <v>5405</v>
      </c>
      <c r="E6" s="208" t="s">
        <v>2360</v>
      </c>
      <c r="F6" s="1531"/>
      <c r="G6" s="1635"/>
      <c r="H6" s="1644"/>
      <c r="I6" s="1645"/>
      <c r="K6" s="113"/>
      <c r="L6" s="113"/>
      <c r="M6" s="113"/>
      <c r="N6" s="7"/>
    </row>
    <row r="7" spans="1:14" ht="13.5" thickTop="1">
      <c r="A7" s="183" t="s">
        <v>4504</v>
      </c>
      <c r="B7" s="343"/>
      <c r="C7" s="183" t="s">
        <v>2438</v>
      </c>
      <c r="D7" s="277">
        <f>+VLOOKUP(A7,'LISTA NACIONAL'!A:B,2,0)</f>
        <v>7443.2070000000003</v>
      </c>
      <c r="E7" s="277">
        <f>+D7*1.21</f>
        <v>9006.2804699999997</v>
      </c>
      <c r="F7" s="1531"/>
      <c r="G7" s="1635"/>
      <c r="H7" s="1646" t="s">
        <v>6369</v>
      </c>
      <c r="I7" s="1647"/>
      <c r="K7" s="113"/>
      <c r="L7" s="113"/>
      <c r="M7" s="113"/>
      <c r="N7" s="7"/>
    </row>
    <row r="8" spans="1:14">
      <c r="A8" s="126" t="s">
        <v>2280</v>
      </c>
      <c r="B8" s="297"/>
      <c r="C8" s="126" t="s">
        <v>2439</v>
      </c>
      <c r="D8" s="278">
        <f>+VLOOKUP(A8,'LISTA NACIONAL'!A:B,2,0)</f>
        <v>50947.432999999997</v>
      </c>
      <c r="E8" s="278">
        <f t="shared" ref="E8:E71" si="0">+D8*1.21</f>
        <v>61646.393929999998</v>
      </c>
      <c r="F8" s="1531"/>
      <c r="G8" s="1635"/>
      <c r="H8" s="1648"/>
      <c r="I8" s="1649"/>
      <c r="K8" s="113"/>
      <c r="L8" s="113"/>
      <c r="M8" s="113"/>
      <c r="N8" s="7"/>
    </row>
    <row r="9" spans="1:14" ht="13.5" thickBot="1">
      <c r="A9" s="126" t="s">
        <v>2281</v>
      </c>
      <c r="B9" s="297"/>
      <c r="C9" s="126" t="s">
        <v>2440</v>
      </c>
      <c r="D9" s="278">
        <f>+VLOOKUP(A9,'LISTA NACIONAL'!A:B,2,0)</f>
        <v>2124.7130000000002</v>
      </c>
      <c r="E9" s="278">
        <f t="shared" si="0"/>
        <v>2570.9027300000002</v>
      </c>
      <c r="F9" s="1636"/>
      <c r="G9" s="1637"/>
      <c r="H9" s="1650"/>
      <c r="I9" s="1651"/>
      <c r="K9" s="113"/>
      <c r="L9" s="113"/>
      <c r="M9" s="113"/>
      <c r="N9" s="7"/>
    </row>
    <row r="10" spans="1:14" ht="13.5" thickTop="1">
      <c r="A10" s="126" t="s">
        <v>1393</v>
      </c>
      <c r="B10" s="297"/>
      <c r="C10" s="126" t="s">
        <v>1392</v>
      </c>
      <c r="D10" s="278">
        <f>+VLOOKUP(A10,'LISTA NACIONAL'!A:B,2,0)</f>
        <v>7370.2790000000005</v>
      </c>
      <c r="E10" s="278">
        <f t="shared" si="0"/>
        <v>8918.0375899999999</v>
      </c>
      <c r="K10" s="113"/>
      <c r="L10" s="113"/>
      <c r="M10" s="113"/>
      <c r="N10" s="7"/>
    </row>
    <row r="11" spans="1:14">
      <c r="A11" s="126" t="s">
        <v>2282</v>
      </c>
      <c r="B11" s="297"/>
      <c r="C11" s="126" t="s">
        <v>2441</v>
      </c>
      <c r="D11" s="278">
        <f>+VLOOKUP(A11,'LISTA NACIONAL'!A:B,2,0)</f>
        <v>1838.72</v>
      </c>
      <c r="E11" s="278">
        <f t="shared" si="0"/>
        <v>2224.8512000000001</v>
      </c>
      <c r="G11" s="201"/>
      <c r="H11" s="7"/>
      <c r="I11" s="7"/>
      <c r="K11" s="113"/>
      <c r="L11" s="113"/>
      <c r="M11" s="113"/>
      <c r="N11" s="7"/>
    </row>
    <row r="12" spans="1:14">
      <c r="A12" s="126" t="s">
        <v>2283</v>
      </c>
      <c r="B12" s="297"/>
      <c r="C12" s="126" t="s">
        <v>2442</v>
      </c>
      <c r="D12" s="278">
        <f>+VLOOKUP(A12,'LISTA NACIONAL'!A:B,2,0)</f>
        <v>3505.748</v>
      </c>
      <c r="E12" s="278">
        <f t="shared" si="0"/>
        <v>4241.9550799999997</v>
      </c>
      <c r="G12" s="7"/>
      <c r="H12" s="200"/>
      <c r="I12" s="199"/>
      <c r="K12" s="113"/>
      <c r="L12" s="113"/>
      <c r="M12" s="113"/>
      <c r="N12" s="7"/>
    </row>
    <row r="13" spans="1:14">
      <c r="A13" s="126" t="s">
        <v>2284</v>
      </c>
      <c r="B13" s="297"/>
      <c r="C13" s="126" t="s">
        <v>2443</v>
      </c>
      <c r="D13" s="278">
        <f>+VLOOKUP(A13,'LISTA NACIONAL'!A:B,2,0)</f>
        <v>2154.989</v>
      </c>
      <c r="E13" s="278">
        <f t="shared" si="0"/>
        <v>2607.5366899999999</v>
      </c>
      <c r="G13" s="7"/>
      <c r="H13" s="200"/>
      <c r="I13" s="199"/>
      <c r="J13" s="199"/>
      <c r="K13" s="113"/>
      <c r="L13" s="113"/>
      <c r="M13" s="113"/>
      <c r="N13" s="7"/>
    </row>
    <row r="14" spans="1:14">
      <c r="A14" s="126" t="s">
        <v>2285</v>
      </c>
      <c r="B14" s="297"/>
      <c r="C14" s="126" t="s">
        <v>2444</v>
      </c>
      <c r="D14" s="278">
        <f>+VLOOKUP(A14,'LISTA NACIONAL'!A:B,2,0)</f>
        <v>1267.7929999999999</v>
      </c>
      <c r="E14" s="278">
        <f t="shared" si="0"/>
        <v>1534.0295299999998</v>
      </c>
      <c r="G14" s="7"/>
      <c r="H14" s="200"/>
      <c r="I14" s="199"/>
      <c r="J14" s="199"/>
      <c r="K14" s="113"/>
      <c r="L14" s="113"/>
      <c r="M14" s="113"/>
      <c r="N14" s="7"/>
    </row>
    <row r="15" spans="1:14">
      <c r="A15" s="126" t="s">
        <v>2286</v>
      </c>
      <c r="B15" s="297"/>
      <c r="C15" s="126" t="s">
        <v>11036</v>
      </c>
      <c r="D15" s="278">
        <f>+VLOOKUP(A15,'LISTA NACIONAL'!A:B,2,0)</f>
        <v>1838.72</v>
      </c>
      <c r="E15" s="278">
        <f t="shared" si="0"/>
        <v>2224.8512000000001</v>
      </c>
      <c r="G15" s="7"/>
      <c r="H15" s="200"/>
      <c r="I15" s="199"/>
      <c r="J15" s="199"/>
      <c r="K15" s="113"/>
      <c r="L15" s="113"/>
      <c r="M15" s="113"/>
      <c r="N15" s="7"/>
    </row>
    <row r="16" spans="1:14">
      <c r="A16" s="126" t="s">
        <v>2287</v>
      </c>
      <c r="B16" s="297"/>
      <c r="C16" s="126" t="s">
        <v>11037</v>
      </c>
      <c r="D16" s="278">
        <f>+VLOOKUP(A16,'LISTA NACIONAL'!A:B,2,0)</f>
        <v>1870.7080000000001</v>
      </c>
      <c r="E16" s="278">
        <f t="shared" si="0"/>
        <v>2263.5566800000001</v>
      </c>
      <c r="G16" s="7"/>
      <c r="H16" s="200"/>
      <c r="I16" s="199"/>
      <c r="J16" s="199"/>
      <c r="K16" s="113"/>
      <c r="L16" s="113"/>
      <c r="M16" s="113"/>
      <c r="N16" s="7"/>
    </row>
    <row r="17" spans="1:14">
      <c r="A17" s="126" t="s">
        <v>2288</v>
      </c>
      <c r="B17" s="297"/>
      <c r="C17" s="126" t="s">
        <v>11038</v>
      </c>
      <c r="D17" s="278">
        <f>+VLOOKUP(A17,'LISTA NACIONAL'!A:B,2,0)</f>
        <v>2649.5390000000002</v>
      </c>
      <c r="E17" s="278">
        <f t="shared" si="0"/>
        <v>3205.9421900000002</v>
      </c>
      <c r="G17" s="7"/>
      <c r="H17" s="200"/>
      <c r="I17" s="199"/>
      <c r="J17" s="199"/>
      <c r="K17" s="113"/>
      <c r="L17" s="113"/>
      <c r="M17" s="113"/>
      <c r="N17" s="7"/>
    </row>
    <row r="18" spans="1:14">
      <c r="A18" s="126" t="s">
        <v>2289</v>
      </c>
      <c r="B18" s="297"/>
      <c r="C18" s="126" t="s">
        <v>6436</v>
      </c>
      <c r="D18" s="278">
        <f>+VLOOKUP(A18,'LISTA NACIONAL'!A:B,2,0)</f>
        <v>1628.8510000000001</v>
      </c>
      <c r="E18" s="278">
        <f t="shared" si="0"/>
        <v>1970.9097100000001</v>
      </c>
      <c r="G18" s="7"/>
      <c r="H18" s="200"/>
      <c r="I18" s="199"/>
      <c r="J18" s="199"/>
      <c r="K18" s="113"/>
      <c r="L18" s="113"/>
      <c r="M18" s="113"/>
      <c r="N18" s="7"/>
    </row>
    <row r="19" spans="1:14">
      <c r="A19" s="126" t="s">
        <v>2290</v>
      </c>
      <c r="B19" s="297"/>
      <c r="C19" s="126" t="s">
        <v>6437</v>
      </c>
      <c r="D19" s="278">
        <f>+VLOOKUP(A19,'LISTA NACIONAL'!A:B,2,0)</f>
        <v>1237.5920000000001</v>
      </c>
      <c r="E19" s="278">
        <f t="shared" si="0"/>
        <v>1497.48632</v>
      </c>
      <c r="G19" s="7"/>
      <c r="H19" s="200"/>
      <c r="I19" s="199"/>
      <c r="J19" s="199"/>
      <c r="K19" s="113"/>
      <c r="L19" s="113"/>
      <c r="M19" s="113"/>
      <c r="N19" s="7"/>
    </row>
    <row r="20" spans="1:14">
      <c r="A20" s="126" t="s">
        <v>2291</v>
      </c>
      <c r="B20" s="297"/>
      <c r="C20" s="126" t="s">
        <v>657</v>
      </c>
      <c r="D20" s="278">
        <f>+VLOOKUP(A20,'LISTA NACIONAL'!A:B,2,0)</f>
        <v>1838.72</v>
      </c>
      <c r="E20" s="278">
        <f t="shared" si="0"/>
        <v>2224.8512000000001</v>
      </c>
      <c r="G20" s="7"/>
      <c r="H20" s="200"/>
      <c r="I20" s="199"/>
      <c r="J20" s="199"/>
      <c r="K20" s="113"/>
      <c r="L20" s="113"/>
      <c r="M20" s="113"/>
      <c r="N20" s="7"/>
    </row>
    <row r="21" spans="1:14">
      <c r="A21" s="126" t="s">
        <v>2292</v>
      </c>
      <c r="B21" s="297"/>
      <c r="C21" s="126" t="s">
        <v>658</v>
      </c>
      <c r="D21" s="278">
        <f>+VLOOKUP(A21,'LISTA NACIONAL'!A:B,2,0)</f>
        <v>1192.318</v>
      </c>
      <c r="E21" s="278">
        <f t="shared" si="0"/>
        <v>1442.70478</v>
      </c>
      <c r="G21" s="7"/>
      <c r="H21" s="200"/>
      <c r="I21" s="199"/>
      <c r="J21" s="199"/>
      <c r="K21" s="113"/>
      <c r="L21" s="113"/>
      <c r="M21" s="113"/>
      <c r="N21" s="7"/>
    </row>
    <row r="22" spans="1:14">
      <c r="A22" s="126" t="s">
        <v>2293</v>
      </c>
      <c r="B22" s="297"/>
      <c r="C22" s="126" t="s">
        <v>659</v>
      </c>
      <c r="D22" s="278">
        <f>+VLOOKUP(A22,'LISTA NACIONAL'!A:B,2,0)</f>
        <v>1693.3820000000001</v>
      </c>
      <c r="E22" s="278">
        <f t="shared" si="0"/>
        <v>2048.9922200000001</v>
      </c>
      <c r="G22" s="7"/>
      <c r="H22" s="200"/>
      <c r="I22" s="199"/>
      <c r="J22" s="199"/>
      <c r="K22" s="113"/>
      <c r="L22" s="113"/>
      <c r="M22" s="113"/>
      <c r="N22" s="7"/>
    </row>
    <row r="23" spans="1:14">
      <c r="A23" s="126" t="s">
        <v>2294</v>
      </c>
      <c r="B23" s="297"/>
      <c r="C23" s="126" t="s">
        <v>660</v>
      </c>
      <c r="D23" s="278">
        <f>+VLOOKUP(A23,'LISTA NACIONAL'!A:B,2,0)</f>
        <v>1368.5650000000001</v>
      </c>
      <c r="E23" s="278">
        <f t="shared" si="0"/>
        <v>1655.9636499999999</v>
      </c>
      <c r="G23" s="7"/>
      <c r="H23" s="200"/>
      <c r="I23" s="199"/>
      <c r="J23" s="199"/>
      <c r="K23" s="113"/>
      <c r="L23" s="113"/>
      <c r="M23" s="113"/>
      <c r="N23" s="7"/>
    </row>
    <row r="24" spans="1:14">
      <c r="A24" s="126" t="s">
        <v>2295</v>
      </c>
      <c r="B24" s="297"/>
      <c r="C24" s="126" t="s">
        <v>661</v>
      </c>
      <c r="D24" s="278">
        <f>+VLOOKUP(A24,'LISTA NACIONAL'!A:B,2,0)</f>
        <v>3400.9969999999998</v>
      </c>
      <c r="E24" s="278">
        <f t="shared" si="0"/>
        <v>4115.2063699999999</v>
      </c>
      <c r="G24" s="7"/>
      <c r="H24" s="200"/>
      <c r="I24" s="199"/>
      <c r="J24" s="199"/>
      <c r="K24" s="113"/>
      <c r="L24" s="113"/>
      <c r="M24" s="113"/>
      <c r="N24" s="7"/>
    </row>
    <row r="25" spans="1:14">
      <c r="A25" s="126" t="s">
        <v>2296</v>
      </c>
      <c r="B25" s="297"/>
      <c r="C25" s="126" t="s">
        <v>662</v>
      </c>
      <c r="D25" s="278">
        <f>+VLOOKUP(A25,'LISTA NACIONAL'!A:B,2,0)</f>
        <v>2450.7539999999999</v>
      </c>
      <c r="E25" s="278">
        <f t="shared" si="0"/>
        <v>2965.4123399999999</v>
      </c>
      <c r="G25" s="7"/>
      <c r="H25" s="200"/>
      <c r="I25" s="199"/>
      <c r="J25" s="199"/>
      <c r="K25" s="113"/>
      <c r="L25" s="113"/>
      <c r="M25" s="113"/>
      <c r="N25" s="7"/>
    </row>
    <row r="26" spans="1:14">
      <c r="A26" s="126" t="s">
        <v>2297</v>
      </c>
      <c r="B26" s="297"/>
      <c r="C26" s="126" t="s">
        <v>663</v>
      </c>
      <c r="D26" s="278">
        <f>+VLOOKUP(A26,'LISTA NACIONAL'!A:B,2,0)</f>
        <v>1558.29</v>
      </c>
      <c r="E26" s="278">
        <f t="shared" si="0"/>
        <v>1885.5309</v>
      </c>
      <c r="G26" s="7"/>
      <c r="H26" s="200"/>
      <c r="I26" s="199"/>
      <c r="J26" s="199"/>
      <c r="K26" s="113"/>
      <c r="L26" s="113"/>
      <c r="M26" s="113"/>
      <c r="N26" s="7"/>
    </row>
    <row r="27" spans="1:14">
      <c r="A27" s="126" t="s">
        <v>2298</v>
      </c>
      <c r="B27" s="297"/>
      <c r="C27" s="126" t="s">
        <v>664</v>
      </c>
      <c r="D27" s="278">
        <f>+VLOOKUP(A27,'LISTA NACIONAL'!A:B,2,0)</f>
        <v>3114.223</v>
      </c>
      <c r="E27" s="278">
        <f t="shared" si="0"/>
        <v>3768.2098299999998</v>
      </c>
      <c r="G27" s="7"/>
      <c r="H27" s="200"/>
      <c r="I27" s="199"/>
      <c r="J27" s="199"/>
      <c r="K27" s="113"/>
      <c r="L27" s="113"/>
      <c r="M27" s="113"/>
      <c r="N27" s="7"/>
    </row>
    <row r="28" spans="1:14">
      <c r="A28" s="126" t="s">
        <v>2299</v>
      </c>
      <c r="B28" s="297"/>
      <c r="C28" s="126" t="s">
        <v>665</v>
      </c>
      <c r="D28" s="278">
        <f>+VLOOKUP(A28,'LISTA NACIONAL'!A:B,2,0)</f>
        <v>2450.7539999999999</v>
      </c>
      <c r="E28" s="278">
        <f t="shared" si="0"/>
        <v>2965.4123399999999</v>
      </c>
      <c r="G28" s="7"/>
      <c r="H28" s="200"/>
      <c r="I28" s="199"/>
      <c r="J28" s="199"/>
      <c r="K28" s="113"/>
      <c r="L28" s="113"/>
      <c r="M28" s="113"/>
      <c r="N28" s="7"/>
    </row>
    <row r="29" spans="1:14">
      <c r="A29" s="126" t="s">
        <v>2300</v>
      </c>
      <c r="B29" s="297"/>
      <c r="C29" s="126" t="s">
        <v>666</v>
      </c>
      <c r="D29" s="278">
        <f>+VLOOKUP(A29,'LISTA NACIONAL'!A:B,2,0)</f>
        <v>1838.72</v>
      </c>
      <c r="E29" s="278">
        <f t="shared" si="0"/>
        <v>2224.8512000000001</v>
      </c>
      <c r="G29" s="7"/>
      <c r="H29" s="200"/>
      <c r="I29" s="199"/>
      <c r="J29" s="199"/>
      <c r="K29" s="113"/>
      <c r="L29" s="113"/>
      <c r="M29" s="113"/>
      <c r="N29" s="7"/>
    </row>
    <row r="30" spans="1:14">
      <c r="A30" s="126" t="s">
        <v>2301</v>
      </c>
      <c r="B30" s="297"/>
      <c r="C30" s="126" t="s">
        <v>667</v>
      </c>
      <c r="D30" s="278">
        <f>+VLOOKUP(A30,'LISTA NACIONAL'!A:B,2,0)</f>
        <v>735.34799999999996</v>
      </c>
      <c r="E30" s="278">
        <f t="shared" si="0"/>
        <v>889.77107999999987</v>
      </c>
      <c r="G30" s="7"/>
      <c r="H30" s="200"/>
      <c r="I30" s="199"/>
      <c r="J30" s="199"/>
      <c r="K30" s="113"/>
      <c r="L30" s="113"/>
      <c r="M30" s="113"/>
      <c r="N30" s="7"/>
    </row>
    <row r="31" spans="1:14">
      <c r="A31" s="126" t="s">
        <v>2302</v>
      </c>
      <c r="B31" s="297"/>
      <c r="C31" s="126" t="s">
        <v>2450</v>
      </c>
      <c r="D31" s="278">
        <f>+VLOOKUP(A31,'LISTA NACIONAL'!A:B,2,0)</f>
        <v>1838.72</v>
      </c>
      <c r="E31" s="278">
        <f t="shared" si="0"/>
        <v>2224.8512000000001</v>
      </c>
      <c r="G31" s="7"/>
      <c r="H31" s="200"/>
      <c r="I31" s="199"/>
      <c r="J31" s="199"/>
      <c r="K31" s="113"/>
      <c r="L31" s="113"/>
      <c r="M31" s="113"/>
      <c r="N31" s="7"/>
    </row>
    <row r="32" spans="1:14">
      <c r="A32" s="126" t="s">
        <v>2303</v>
      </c>
      <c r="B32" s="297"/>
      <c r="C32" s="126" t="s">
        <v>2451</v>
      </c>
      <c r="D32" s="278">
        <f>+VLOOKUP(A32,'LISTA NACIONAL'!A:B,2,0)</f>
        <v>1501.624</v>
      </c>
      <c r="E32" s="278">
        <f t="shared" si="0"/>
        <v>1816.96504</v>
      </c>
      <c r="G32" s="7"/>
      <c r="H32" s="200"/>
      <c r="I32" s="199"/>
      <c r="J32" s="199"/>
      <c r="K32" s="113"/>
      <c r="L32" s="113"/>
      <c r="M32" s="113"/>
      <c r="N32" s="7"/>
    </row>
    <row r="33" spans="1:14">
      <c r="A33" s="126" t="s">
        <v>2304</v>
      </c>
      <c r="B33" s="297"/>
      <c r="C33" s="126" t="s">
        <v>2452</v>
      </c>
      <c r="D33" s="278">
        <f>+VLOOKUP(A33,'LISTA NACIONAL'!A:B,2,0)</f>
        <v>1037.059</v>
      </c>
      <c r="E33" s="278">
        <f t="shared" si="0"/>
        <v>1254.8413899999998</v>
      </c>
      <c r="G33" s="7"/>
      <c r="H33" s="200"/>
      <c r="I33" s="199"/>
      <c r="J33" s="199"/>
      <c r="K33" s="113"/>
      <c r="L33" s="113"/>
      <c r="M33" s="113"/>
      <c r="N33" s="7"/>
    </row>
    <row r="34" spans="1:14">
      <c r="A34" s="126" t="s">
        <v>2305</v>
      </c>
      <c r="B34" s="297"/>
      <c r="C34" s="126" t="s">
        <v>2453</v>
      </c>
      <c r="D34" s="278">
        <f>+VLOOKUP(A34,'LISTA NACIONAL'!A:B,2,0)</f>
        <v>1671.5630000000001</v>
      </c>
      <c r="E34" s="278">
        <f t="shared" si="0"/>
        <v>2022.59123</v>
      </c>
      <c r="G34" s="7"/>
      <c r="H34" s="200"/>
      <c r="I34" s="199"/>
      <c r="J34" s="199"/>
      <c r="K34" s="113"/>
      <c r="L34" s="113"/>
      <c r="M34" s="113"/>
      <c r="N34" s="7"/>
    </row>
    <row r="35" spans="1:14">
      <c r="A35" s="126" t="s">
        <v>2306</v>
      </c>
      <c r="B35" s="297"/>
      <c r="C35" s="126" t="s">
        <v>2454</v>
      </c>
      <c r="D35" s="278">
        <f>+VLOOKUP(A35,'LISTA NACIONAL'!A:B,2,0)</f>
        <v>1671.5630000000001</v>
      </c>
      <c r="E35" s="278">
        <f t="shared" si="0"/>
        <v>2022.59123</v>
      </c>
      <c r="G35" s="7"/>
      <c r="H35" s="200"/>
      <c r="I35" s="199"/>
      <c r="J35" s="199"/>
      <c r="K35" s="113"/>
      <c r="L35" s="113"/>
      <c r="M35" s="113"/>
      <c r="N35" s="7"/>
    </row>
    <row r="36" spans="1:14">
      <c r="A36" s="126" t="s">
        <v>1394</v>
      </c>
      <c r="B36" s="297"/>
      <c r="C36" s="126" t="s">
        <v>1395</v>
      </c>
      <c r="D36" s="278">
        <f>+VLOOKUP(A36,'LISTA NACIONAL'!A:B,2,0)</f>
        <v>3343.788</v>
      </c>
      <c r="E36" s="278">
        <f t="shared" si="0"/>
        <v>4045.9834799999999</v>
      </c>
      <c r="G36" s="7"/>
      <c r="H36" s="200"/>
      <c r="I36" s="199"/>
      <c r="J36" s="199"/>
      <c r="K36" s="113"/>
      <c r="L36" s="113"/>
      <c r="M36" s="113"/>
      <c r="N36" s="7"/>
    </row>
    <row r="37" spans="1:14">
      <c r="A37" s="126" t="s">
        <v>2307</v>
      </c>
      <c r="B37" s="297"/>
      <c r="C37" s="126" t="s">
        <v>2455</v>
      </c>
      <c r="D37" s="278">
        <f>+VLOOKUP(A37,'LISTA NACIONAL'!A:B,2,0)</f>
        <v>4901.0720000000001</v>
      </c>
      <c r="E37" s="278">
        <f t="shared" si="0"/>
        <v>5930.2971200000002</v>
      </c>
      <c r="G37" s="7"/>
      <c r="H37" s="200"/>
      <c r="I37" s="199"/>
      <c r="J37" s="199"/>
      <c r="K37" s="113"/>
      <c r="L37" s="113"/>
      <c r="M37" s="113"/>
      <c r="N37" s="7"/>
    </row>
    <row r="38" spans="1:14">
      <c r="A38" s="126" t="s">
        <v>2308</v>
      </c>
      <c r="B38" s="297"/>
      <c r="C38" s="126" t="s">
        <v>2456</v>
      </c>
      <c r="D38" s="278">
        <f>+VLOOKUP(A38,'LISTA NACIONAL'!A:B,2,0)</f>
        <v>1985.7049999999999</v>
      </c>
      <c r="E38" s="278">
        <f t="shared" si="0"/>
        <v>2402.7030499999996</v>
      </c>
      <c r="G38" s="7"/>
      <c r="H38" s="200"/>
      <c r="I38" s="199"/>
      <c r="J38" s="199"/>
      <c r="K38" s="113"/>
      <c r="L38" s="113"/>
      <c r="M38" s="113"/>
      <c r="N38" s="7"/>
    </row>
    <row r="39" spans="1:14">
      <c r="A39" s="126" t="s">
        <v>2309</v>
      </c>
      <c r="B39" s="297"/>
      <c r="C39" s="126" t="s">
        <v>2457</v>
      </c>
      <c r="D39" s="278">
        <f>+VLOOKUP(A39,'LISTA NACIONAL'!A:B,2,0)</f>
        <v>1985.7049999999999</v>
      </c>
      <c r="E39" s="278">
        <f t="shared" si="0"/>
        <v>2402.7030499999996</v>
      </c>
      <c r="G39" s="7"/>
      <c r="H39" s="200"/>
      <c r="I39" s="199"/>
      <c r="J39" s="199"/>
      <c r="K39" s="113"/>
      <c r="L39" s="113"/>
      <c r="M39" s="113"/>
      <c r="N39" s="7"/>
    </row>
    <row r="40" spans="1:14">
      <c r="A40" s="126" t="s">
        <v>2310</v>
      </c>
      <c r="B40" s="297"/>
      <c r="C40" s="126" t="s">
        <v>2454</v>
      </c>
      <c r="D40" s="278">
        <f>+VLOOKUP(A40,'LISTA NACIONAL'!A:B,2,0)</f>
        <v>1985.7049999999999</v>
      </c>
      <c r="E40" s="278">
        <f t="shared" si="0"/>
        <v>2402.7030499999996</v>
      </c>
      <c r="G40" s="7"/>
      <c r="H40" s="200"/>
      <c r="I40" s="199"/>
      <c r="J40" s="199"/>
      <c r="K40" s="113"/>
      <c r="L40" s="113"/>
      <c r="M40" s="113"/>
      <c r="N40" s="7"/>
    </row>
    <row r="41" spans="1:14">
      <c r="A41" s="126" t="s">
        <v>1396</v>
      </c>
      <c r="B41" s="297"/>
      <c r="C41" s="126" t="s">
        <v>1849</v>
      </c>
      <c r="D41" s="278">
        <f>+VLOOKUP(A41,'LISTA NACIONAL'!A:B,2,0)</f>
        <v>3972.07</v>
      </c>
      <c r="E41" s="278">
        <f t="shared" si="0"/>
        <v>4806.2047000000002</v>
      </c>
      <c r="G41" s="7"/>
      <c r="H41" s="200"/>
      <c r="I41" s="199"/>
      <c r="J41" s="199"/>
      <c r="K41" s="113"/>
      <c r="L41" s="113"/>
      <c r="M41" s="113"/>
      <c r="N41" s="7"/>
    </row>
    <row r="42" spans="1:14">
      <c r="A42" s="126" t="s">
        <v>2311</v>
      </c>
      <c r="B42" s="297"/>
      <c r="C42" s="126" t="s">
        <v>2458</v>
      </c>
      <c r="D42" s="278">
        <f>+VLOOKUP(A42,'LISTA NACIONAL'!A:B,2,0)</f>
        <v>1788.972</v>
      </c>
      <c r="E42" s="278">
        <f t="shared" si="0"/>
        <v>2164.6561200000001</v>
      </c>
      <c r="G42" s="7"/>
      <c r="H42" s="200"/>
      <c r="I42" s="199"/>
      <c r="J42" s="199"/>
      <c r="K42" s="113"/>
      <c r="L42" s="113"/>
      <c r="M42" s="113"/>
      <c r="N42" s="7"/>
    </row>
    <row r="43" spans="1:14">
      <c r="A43" s="126" t="s">
        <v>2312</v>
      </c>
      <c r="B43" s="297"/>
      <c r="C43" s="126" t="s">
        <v>585</v>
      </c>
      <c r="D43" s="278">
        <f>+VLOOKUP(A43,'LISTA NACIONAL'!A:B,2,0)</f>
        <v>3609.6010000000001</v>
      </c>
      <c r="E43" s="278">
        <f t="shared" si="0"/>
        <v>4367.6172100000003</v>
      </c>
      <c r="G43" s="7"/>
      <c r="H43" s="200"/>
      <c r="I43" s="199"/>
      <c r="J43" s="199"/>
      <c r="K43" s="113"/>
      <c r="L43" s="113"/>
      <c r="M43" s="113"/>
      <c r="N43" s="7"/>
    </row>
    <row r="44" spans="1:14">
      <c r="A44" s="126" t="s">
        <v>2313</v>
      </c>
      <c r="B44" s="297"/>
      <c r="C44" s="126" t="s">
        <v>4616</v>
      </c>
      <c r="D44" s="278">
        <f>+VLOOKUP(A44,'LISTA NACIONAL'!A:B,2,0)</f>
        <v>9007.3829999999998</v>
      </c>
      <c r="E44" s="278">
        <f t="shared" si="0"/>
        <v>10898.933429999999</v>
      </c>
      <c r="G44" s="7"/>
      <c r="H44" s="200"/>
      <c r="I44" s="199"/>
      <c r="J44" s="199"/>
      <c r="K44" s="113"/>
      <c r="L44" s="113"/>
      <c r="M44" s="113"/>
      <c r="N44" s="7"/>
    </row>
    <row r="45" spans="1:14">
      <c r="A45" s="126" t="s">
        <v>2314</v>
      </c>
      <c r="B45" s="297"/>
      <c r="C45" s="126" t="s">
        <v>4617</v>
      </c>
      <c r="D45" s="278">
        <f>+VLOOKUP(A45,'LISTA NACIONAL'!A:B,2,0)</f>
        <v>5406.8469999999998</v>
      </c>
      <c r="E45" s="278">
        <f t="shared" si="0"/>
        <v>6542.2848699999995</v>
      </c>
      <c r="G45" s="7"/>
      <c r="H45" s="200"/>
      <c r="I45" s="199"/>
      <c r="J45" s="199"/>
      <c r="K45" s="113"/>
      <c r="L45" s="113"/>
      <c r="M45" s="113"/>
      <c r="N45" s="7"/>
    </row>
    <row r="46" spans="1:14">
      <c r="A46" s="126" t="s">
        <v>7224</v>
      </c>
      <c r="B46" s="297"/>
      <c r="C46" s="126" t="s">
        <v>4618</v>
      </c>
      <c r="D46" s="278">
        <f>+VLOOKUP(A46,'LISTA NACIONAL'!A:B,2,0)</f>
        <v>2124.7130000000002</v>
      </c>
      <c r="E46" s="278">
        <f t="shared" si="0"/>
        <v>2570.9027300000002</v>
      </c>
      <c r="G46" s="7"/>
      <c r="H46" s="200"/>
      <c r="I46" s="199"/>
      <c r="J46" s="199"/>
      <c r="K46" s="113"/>
      <c r="L46" s="113"/>
      <c r="M46" s="113"/>
      <c r="N46" s="7"/>
    </row>
    <row r="47" spans="1:14">
      <c r="A47" s="126" t="s">
        <v>7225</v>
      </c>
      <c r="B47" s="297"/>
      <c r="C47" s="126" t="s">
        <v>4619</v>
      </c>
      <c r="D47" s="278">
        <f>+VLOOKUP(A47,'LISTA NACIONAL'!A:B,2,0)</f>
        <v>1146.229</v>
      </c>
      <c r="E47" s="278">
        <f t="shared" si="0"/>
        <v>1386.9370899999999</v>
      </c>
      <c r="G47" s="7"/>
      <c r="H47" s="200"/>
      <c r="I47" s="199"/>
      <c r="J47" s="199"/>
      <c r="K47" s="113"/>
      <c r="L47" s="113"/>
      <c r="M47" s="113"/>
      <c r="N47" s="7"/>
    </row>
    <row r="48" spans="1:14">
      <c r="A48" s="126" t="s">
        <v>2996</v>
      </c>
      <c r="B48" s="297"/>
      <c r="C48" s="126" t="s">
        <v>4620</v>
      </c>
      <c r="D48" s="278">
        <f>+VLOOKUP(A48,'LISTA NACIONAL'!A:B,2,0)</f>
        <v>4901.0720000000001</v>
      </c>
      <c r="E48" s="278">
        <f t="shared" si="0"/>
        <v>5930.2971200000002</v>
      </c>
      <c r="G48" s="7"/>
      <c r="H48" s="200"/>
      <c r="I48" s="199"/>
      <c r="J48" s="199"/>
      <c r="K48" s="113"/>
      <c r="L48" s="113"/>
      <c r="M48" s="113"/>
      <c r="N48" s="7"/>
    </row>
    <row r="49" spans="1:14">
      <c r="A49" s="126" t="s">
        <v>5325</v>
      </c>
      <c r="B49" s="297"/>
      <c r="C49" s="126" t="s">
        <v>4621</v>
      </c>
      <c r="D49" s="278">
        <f>+VLOOKUP(A49,'LISTA NACIONAL'!A:B,2,0)</f>
        <v>2124.7130000000002</v>
      </c>
      <c r="E49" s="278">
        <f t="shared" si="0"/>
        <v>2570.9027300000002</v>
      </c>
      <c r="G49" s="7"/>
      <c r="H49" s="200"/>
      <c r="I49" s="199"/>
      <c r="J49" s="199"/>
      <c r="K49" s="113"/>
      <c r="L49" s="113"/>
      <c r="M49" s="113"/>
      <c r="N49" s="7"/>
    </row>
    <row r="50" spans="1:14">
      <c r="A50" s="126" t="s">
        <v>5326</v>
      </c>
      <c r="B50" s="297"/>
      <c r="C50" s="126" t="s">
        <v>4625</v>
      </c>
      <c r="D50" s="278">
        <f>+VLOOKUP(A50,'LISTA NACIONAL'!A:B,2,0)</f>
        <v>1872.7940000000001</v>
      </c>
      <c r="E50" s="278">
        <f t="shared" si="0"/>
        <v>2266.0807399999999</v>
      </c>
      <c r="G50" s="7"/>
      <c r="H50" s="200"/>
      <c r="I50" s="199"/>
      <c r="J50" s="199"/>
      <c r="K50" s="113"/>
      <c r="L50" s="113"/>
      <c r="M50" s="113"/>
      <c r="N50" s="7"/>
    </row>
    <row r="51" spans="1:14">
      <c r="A51" s="126" t="s">
        <v>5327</v>
      </c>
      <c r="B51" s="297"/>
      <c r="C51" s="126" t="s">
        <v>4626</v>
      </c>
      <c r="D51" s="278">
        <f>+VLOOKUP(A51,'LISTA NACIONAL'!A:B,2,0)</f>
        <v>2450.7539999999999</v>
      </c>
      <c r="E51" s="278">
        <f t="shared" si="0"/>
        <v>2965.4123399999999</v>
      </c>
      <c r="G51" s="7"/>
      <c r="H51" s="200"/>
      <c r="I51" s="199"/>
      <c r="J51" s="199"/>
      <c r="K51" s="113"/>
      <c r="L51" s="113"/>
      <c r="M51" s="113"/>
      <c r="N51" s="7"/>
    </row>
    <row r="52" spans="1:14">
      <c r="A52" s="126" t="s">
        <v>5328</v>
      </c>
      <c r="B52" s="297"/>
      <c r="C52" s="126" t="s">
        <v>7183</v>
      </c>
      <c r="D52" s="278">
        <f>+VLOOKUP(A52,'LISTA NACIONAL'!A:B,2,0)</f>
        <v>2124.7130000000002</v>
      </c>
      <c r="E52" s="278">
        <f t="shared" si="0"/>
        <v>2570.9027300000002</v>
      </c>
      <c r="G52" s="7"/>
      <c r="H52" s="200"/>
      <c r="I52" s="199"/>
      <c r="J52" s="199"/>
      <c r="K52" s="113"/>
      <c r="L52" s="113"/>
      <c r="M52" s="113"/>
      <c r="N52" s="7"/>
    </row>
    <row r="53" spans="1:14">
      <c r="A53" s="126" t="s">
        <v>5329</v>
      </c>
      <c r="B53" s="297"/>
      <c r="C53" s="126" t="s">
        <v>7184</v>
      </c>
      <c r="D53" s="278">
        <f>+VLOOKUP(A53,'LISTA NACIONAL'!A:B,2,0)</f>
        <v>14515.063</v>
      </c>
      <c r="E53" s="278">
        <f t="shared" si="0"/>
        <v>17563.22623</v>
      </c>
      <c r="G53" s="7"/>
      <c r="H53" s="200"/>
      <c r="I53" s="199"/>
      <c r="J53" s="199"/>
      <c r="K53" s="113"/>
      <c r="L53" s="113"/>
      <c r="M53" s="113"/>
      <c r="N53" s="7"/>
    </row>
    <row r="54" spans="1:14">
      <c r="A54" s="126" t="s">
        <v>5330</v>
      </c>
      <c r="B54" s="297"/>
      <c r="C54" s="126" t="s">
        <v>7185</v>
      </c>
      <c r="D54" s="278">
        <f>+VLOOKUP(A54,'LISTA NACIONAL'!A:B,2,0)</f>
        <v>2207.4760000000001</v>
      </c>
      <c r="E54" s="278">
        <f t="shared" si="0"/>
        <v>2671.0459599999999</v>
      </c>
      <c r="G54" s="7"/>
      <c r="H54" s="200"/>
      <c r="I54" s="199"/>
      <c r="J54" s="199"/>
      <c r="K54" s="113"/>
      <c r="L54" s="113"/>
      <c r="M54" s="113"/>
      <c r="N54" s="7"/>
    </row>
    <row r="55" spans="1:14">
      <c r="A55" s="126" t="s">
        <v>5331</v>
      </c>
      <c r="B55" s="297"/>
      <c r="C55" s="126" t="s">
        <v>7186</v>
      </c>
      <c r="D55" s="278">
        <f>+VLOOKUP(A55,'LISTA NACIONAL'!A:B,2,0)</f>
        <v>2450.7539999999999</v>
      </c>
      <c r="E55" s="278">
        <f t="shared" si="0"/>
        <v>2965.4123399999999</v>
      </c>
      <c r="G55" s="7"/>
      <c r="H55" s="200"/>
      <c r="I55" s="199"/>
      <c r="J55" s="199"/>
      <c r="K55" s="113"/>
      <c r="L55" s="113"/>
      <c r="M55" s="113"/>
      <c r="N55" s="7"/>
    </row>
    <row r="56" spans="1:14">
      <c r="A56" s="126" t="s">
        <v>5332</v>
      </c>
      <c r="B56" s="297"/>
      <c r="C56" s="126" t="s">
        <v>7187</v>
      </c>
      <c r="D56" s="278">
        <f>+VLOOKUP(A56,'LISTA NACIONAL'!A:B,2,0)</f>
        <v>5898.3789999999999</v>
      </c>
      <c r="E56" s="278">
        <f t="shared" si="0"/>
        <v>7137.0385900000001</v>
      </c>
      <c r="G56" s="7"/>
      <c r="H56" s="200"/>
      <c r="I56" s="199"/>
      <c r="J56" s="199"/>
      <c r="K56" s="113"/>
      <c r="L56" s="113"/>
      <c r="M56" s="113"/>
      <c r="N56" s="7"/>
    </row>
    <row r="57" spans="1:14">
      <c r="A57" s="126" t="s">
        <v>5333</v>
      </c>
      <c r="B57" s="297"/>
      <c r="C57" s="126" t="s">
        <v>7188</v>
      </c>
      <c r="D57" s="278">
        <f>+VLOOKUP(A57,'LISTA NACIONAL'!A:B,2,0)</f>
        <v>2041.278</v>
      </c>
      <c r="E57" s="278">
        <f t="shared" si="0"/>
        <v>2469.9463799999999</v>
      </c>
      <c r="G57" s="7"/>
      <c r="H57" s="200"/>
      <c r="I57" s="199"/>
      <c r="J57" s="199"/>
      <c r="K57" s="113"/>
      <c r="L57" s="113"/>
      <c r="M57" s="113"/>
      <c r="N57" s="7"/>
    </row>
    <row r="58" spans="1:14">
      <c r="A58" s="126" t="s">
        <v>5334</v>
      </c>
      <c r="B58" s="297"/>
      <c r="C58" s="126" t="s">
        <v>7189</v>
      </c>
      <c r="D58" s="278">
        <f>+VLOOKUP(A58,'LISTA NACIONAL'!A:B,2,0)</f>
        <v>2996.6640000000002</v>
      </c>
      <c r="E58" s="278">
        <f t="shared" si="0"/>
        <v>3625.96344</v>
      </c>
      <c r="G58" s="7"/>
      <c r="H58" s="200"/>
      <c r="I58" s="199"/>
      <c r="J58" s="199"/>
      <c r="K58" s="113"/>
      <c r="L58" s="113"/>
      <c r="M58" s="113"/>
      <c r="N58" s="7"/>
    </row>
    <row r="59" spans="1:14">
      <c r="A59" s="126" t="s">
        <v>9747</v>
      </c>
      <c r="B59" s="297"/>
      <c r="C59" s="126" t="s">
        <v>7190</v>
      </c>
      <c r="D59" s="278">
        <f>+VLOOKUP(A59,'LISTA NACIONAL'!A:B,2,0)</f>
        <v>9259.8179999999993</v>
      </c>
      <c r="E59" s="278">
        <f t="shared" si="0"/>
        <v>11204.379779999999</v>
      </c>
      <c r="G59" s="7"/>
      <c r="H59" s="200"/>
      <c r="I59" s="199"/>
      <c r="J59" s="199"/>
      <c r="K59" s="113"/>
      <c r="L59" s="113"/>
      <c r="M59" s="113"/>
      <c r="N59" s="7"/>
    </row>
    <row r="60" spans="1:14">
      <c r="A60" s="126" t="s">
        <v>9748</v>
      </c>
      <c r="B60" s="297"/>
      <c r="C60" s="126" t="s">
        <v>7191</v>
      </c>
      <c r="D60" s="278">
        <f>+VLOOKUP(A60,'LISTA NACIONAL'!A:B,2,0)</f>
        <v>3648.1729999999998</v>
      </c>
      <c r="E60" s="278">
        <f t="shared" si="0"/>
        <v>4414.2893299999996</v>
      </c>
      <c r="G60" s="7"/>
      <c r="H60" s="200"/>
      <c r="I60" s="199"/>
      <c r="J60" s="199"/>
      <c r="K60" s="113"/>
      <c r="L60" s="113"/>
      <c r="M60" s="113"/>
      <c r="N60" s="7"/>
    </row>
    <row r="61" spans="1:14">
      <c r="A61" s="126" t="s">
        <v>9749</v>
      </c>
      <c r="B61" s="297"/>
      <c r="C61" s="126" t="s">
        <v>7192</v>
      </c>
      <c r="D61" s="278">
        <f>+VLOOKUP(A61,'LISTA NACIONAL'!A:B,2,0)</f>
        <v>3648.1729999999998</v>
      </c>
      <c r="E61" s="278">
        <f t="shared" si="0"/>
        <v>4414.2893299999996</v>
      </c>
      <c r="G61" s="7"/>
      <c r="H61" s="200"/>
      <c r="I61" s="199"/>
      <c r="J61" s="199"/>
      <c r="K61" s="113"/>
      <c r="L61" s="113"/>
      <c r="M61" s="113"/>
      <c r="N61" s="7"/>
    </row>
    <row r="62" spans="1:14">
      <c r="A62" s="126" t="s">
        <v>9750</v>
      </c>
      <c r="B62" s="297"/>
      <c r="C62" s="126" t="s">
        <v>7193</v>
      </c>
      <c r="D62" s="278">
        <f>+VLOOKUP(A62,'LISTA NACIONAL'!A:B,2,0)</f>
        <v>30742.207999999999</v>
      </c>
      <c r="E62" s="278">
        <f t="shared" si="0"/>
        <v>37198.071680000001</v>
      </c>
      <c r="G62" s="7"/>
      <c r="H62" s="200"/>
      <c r="I62" s="199"/>
      <c r="J62" s="199"/>
      <c r="K62" s="113"/>
      <c r="L62" s="113"/>
      <c r="M62" s="113"/>
      <c r="N62" s="7"/>
    </row>
    <row r="63" spans="1:14">
      <c r="A63" s="126" t="s">
        <v>9751</v>
      </c>
      <c r="B63" s="297"/>
      <c r="C63" s="126" t="s">
        <v>7194</v>
      </c>
      <c r="D63" s="278">
        <f>+VLOOKUP(A63,'LISTA NACIONAL'!A:B,2,0)</f>
        <v>1693.3820000000001</v>
      </c>
      <c r="E63" s="278">
        <f t="shared" si="0"/>
        <v>2048.9922200000001</v>
      </c>
      <c r="G63" s="7"/>
      <c r="H63" s="200"/>
      <c r="I63" s="199"/>
      <c r="J63" s="199"/>
      <c r="K63" s="113"/>
      <c r="L63" s="113"/>
      <c r="M63" s="113"/>
      <c r="N63" s="7"/>
    </row>
    <row r="64" spans="1:14">
      <c r="A64" s="126" t="s">
        <v>9752</v>
      </c>
      <c r="B64" s="297"/>
      <c r="C64" s="126" t="s">
        <v>7195</v>
      </c>
      <c r="D64" s="278">
        <f>+VLOOKUP(A64,'LISTA NACIONAL'!A:B,2,0)</f>
        <v>2207.4760000000001</v>
      </c>
      <c r="E64" s="278">
        <f t="shared" si="0"/>
        <v>2671.0459599999999</v>
      </c>
      <c r="G64" s="7"/>
      <c r="H64" s="200"/>
      <c r="I64" s="199"/>
      <c r="J64" s="199"/>
      <c r="K64" s="113"/>
      <c r="L64" s="113"/>
      <c r="M64" s="113"/>
      <c r="N64" s="7"/>
    </row>
    <row r="65" spans="1:14">
      <c r="A65" s="126" t="s">
        <v>9753</v>
      </c>
      <c r="B65" s="297"/>
      <c r="C65" s="126" t="s">
        <v>7196</v>
      </c>
      <c r="D65" s="278">
        <f>+VLOOKUP(A65,'LISTA NACIONAL'!A:B,2,0)</f>
        <v>782.87</v>
      </c>
      <c r="E65" s="278">
        <f t="shared" si="0"/>
        <v>947.27269999999999</v>
      </c>
      <c r="G65" s="7"/>
      <c r="H65" s="200"/>
      <c r="I65" s="199"/>
      <c r="J65" s="199"/>
      <c r="K65" s="113"/>
      <c r="L65" s="113"/>
      <c r="M65" s="113"/>
      <c r="N65" s="7"/>
    </row>
    <row r="66" spans="1:14">
      <c r="A66" s="126" t="s">
        <v>9754</v>
      </c>
      <c r="B66" s="297"/>
      <c r="C66" s="126" t="s">
        <v>7197</v>
      </c>
      <c r="D66" s="278">
        <f>+VLOOKUP(A66,'LISTA NACIONAL'!A:B,2,0)</f>
        <v>782.976</v>
      </c>
      <c r="E66" s="278">
        <f t="shared" si="0"/>
        <v>947.40095999999994</v>
      </c>
      <c r="G66" s="7"/>
      <c r="H66" s="200"/>
      <c r="I66" s="199"/>
      <c r="J66" s="199"/>
      <c r="K66" s="113"/>
      <c r="L66" s="113"/>
      <c r="M66" s="113"/>
      <c r="N66" s="7"/>
    </row>
    <row r="67" spans="1:14">
      <c r="A67" s="126" t="s">
        <v>9755</v>
      </c>
      <c r="B67" s="297"/>
      <c r="C67" s="126" t="s">
        <v>8375</v>
      </c>
      <c r="D67" s="278">
        <f>+VLOOKUP(A67,'LISTA NACIONAL'!A:B,2,0)</f>
        <v>1985.7049999999999</v>
      </c>
      <c r="E67" s="278">
        <f t="shared" si="0"/>
        <v>2402.7030499999996</v>
      </c>
      <c r="G67" s="7"/>
      <c r="H67" s="200"/>
      <c r="I67" s="199"/>
      <c r="J67" s="199"/>
      <c r="K67" s="113"/>
      <c r="L67" s="113"/>
      <c r="M67" s="113"/>
      <c r="N67" s="7"/>
    </row>
    <row r="68" spans="1:14">
      <c r="A68" s="126" t="s">
        <v>9756</v>
      </c>
      <c r="B68" s="297"/>
      <c r="C68" s="126" t="s">
        <v>8376</v>
      </c>
      <c r="D68" s="278">
        <f>+VLOOKUP(A68,'LISTA NACIONAL'!A:B,2,0)</f>
        <v>3608.2919999999999</v>
      </c>
      <c r="E68" s="278">
        <f t="shared" si="0"/>
        <v>4366.0333199999995</v>
      </c>
      <c r="G68" s="7"/>
      <c r="H68" s="200"/>
      <c r="I68" s="199"/>
      <c r="J68" s="199"/>
      <c r="K68" s="113"/>
      <c r="L68" s="113"/>
      <c r="M68" s="113"/>
      <c r="N68" s="7"/>
    </row>
    <row r="69" spans="1:14">
      <c r="A69" s="126" t="s">
        <v>9757</v>
      </c>
      <c r="B69" s="297"/>
      <c r="C69" s="126" t="s">
        <v>8377</v>
      </c>
      <c r="D69" s="278">
        <f>+VLOOKUP(A69,'LISTA NACIONAL'!A:B,2,0)</f>
        <v>1686.7270000000001</v>
      </c>
      <c r="E69" s="278">
        <f t="shared" si="0"/>
        <v>2040.93967</v>
      </c>
      <c r="G69" s="7"/>
      <c r="H69" s="200"/>
      <c r="I69" s="199"/>
      <c r="J69" s="199"/>
      <c r="K69" s="113"/>
      <c r="L69" s="113"/>
      <c r="M69" s="113"/>
      <c r="N69" s="7"/>
    </row>
    <row r="70" spans="1:14">
      <c r="A70" s="126" t="s">
        <v>9758</v>
      </c>
      <c r="B70" s="297"/>
      <c r="C70" s="126" t="s">
        <v>8378</v>
      </c>
      <c r="D70" s="278">
        <f>+VLOOKUP(A70,'LISTA NACIONAL'!A:B,2,0)</f>
        <v>1985.7049999999999</v>
      </c>
      <c r="E70" s="278">
        <f t="shared" si="0"/>
        <v>2402.7030499999996</v>
      </c>
      <c r="G70" s="7"/>
      <c r="H70" s="200"/>
      <c r="I70" s="199"/>
      <c r="J70" s="199"/>
      <c r="K70" s="113"/>
      <c r="L70" s="113"/>
      <c r="M70" s="113"/>
      <c r="N70" s="7"/>
    </row>
    <row r="71" spans="1:14">
      <c r="A71" s="126" t="s">
        <v>9759</v>
      </c>
      <c r="B71" s="297"/>
      <c r="C71" s="126" t="s">
        <v>8379</v>
      </c>
      <c r="D71" s="278">
        <f>+VLOOKUP(A71,'LISTA NACIONAL'!A:B,2,0)</f>
        <v>2485.64</v>
      </c>
      <c r="E71" s="278">
        <f t="shared" si="0"/>
        <v>3007.6243999999997</v>
      </c>
      <c r="G71" s="7"/>
      <c r="H71" s="200"/>
      <c r="I71" s="199"/>
      <c r="J71" s="199"/>
      <c r="K71" s="113"/>
      <c r="L71" s="113"/>
      <c r="M71" s="113"/>
      <c r="N71" s="7"/>
    </row>
    <row r="72" spans="1:14">
      <c r="A72" s="126" t="s">
        <v>9760</v>
      </c>
      <c r="B72" s="297"/>
      <c r="C72" s="126" t="s">
        <v>8380</v>
      </c>
      <c r="D72" s="278">
        <f>+VLOOKUP(A72,'LISTA NACIONAL'!A:B,2,0)</f>
        <v>4968.8630000000003</v>
      </c>
      <c r="E72" s="278">
        <f t="shared" ref="E72:E138" si="1">+D72*1.21</f>
        <v>6012.3242300000002</v>
      </c>
      <c r="G72" s="7"/>
      <c r="H72" s="200"/>
      <c r="I72" s="199"/>
      <c r="J72" s="199"/>
      <c r="K72" s="113"/>
      <c r="L72" s="113"/>
      <c r="M72" s="113"/>
      <c r="N72" s="7"/>
    </row>
    <row r="73" spans="1:14">
      <c r="A73" s="126" t="s">
        <v>9761</v>
      </c>
      <c r="B73" s="297"/>
      <c r="C73" s="126" t="s">
        <v>8381</v>
      </c>
      <c r="D73" s="278">
        <f>+VLOOKUP(A73,'LISTA NACIONAL'!A:B,2,0)</f>
        <v>1913.1790000000001</v>
      </c>
      <c r="E73" s="278">
        <f t="shared" si="1"/>
        <v>2314.94659</v>
      </c>
      <c r="G73" s="7"/>
      <c r="H73" s="200"/>
      <c r="I73" s="199"/>
      <c r="J73" s="199"/>
      <c r="K73" s="113"/>
      <c r="L73" s="113"/>
      <c r="M73" s="113"/>
      <c r="N73" s="7"/>
    </row>
    <row r="74" spans="1:14">
      <c r="A74" s="126" t="s">
        <v>2992</v>
      </c>
      <c r="B74" s="297"/>
      <c r="C74" s="126" t="s">
        <v>8382</v>
      </c>
      <c r="D74" s="278">
        <f>+VLOOKUP(A74,'LISTA NACIONAL'!A:B,2,0)</f>
        <v>2124.7130000000002</v>
      </c>
      <c r="E74" s="278">
        <f t="shared" si="1"/>
        <v>2570.9027300000002</v>
      </c>
      <c r="G74" s="7"/>
      <c r="H74" s="200"/>
      <c r="I74" s="199"/>
      <c r="J74" s="199"/>
      <c r="K74" s="113"/>
      <c r="L74" s="113"/>
      <c r="M74" s="113"/>
      <c r="N74" s="7"/>
    </row>
    <row r="75" spans="1:14">
      <c r="A75" s="126" t="s">
        <v>7791</v>
      </c>
      <c r="B75" s="297"/>
      <c r="C75" s="126" t="s">
        <v>8383</v>
      </c>
      <c r="D75" s="278">
        <f>+VLOOKUP(A75,'LISTA NACIONAL'!A:B,2,0)</f>
        <v>6446.0860000000002</v>
      </c>
      <c r="E75" s="278">
        <f t="shared" si="1"/>
        <v>7799.7640600000004</v>
      </c>
      <c r="G75" s="7"/>
      <c r="H75" s="200"/>
      <c r="I75" s="199"/>
      <c r="J75" s="199"/>
      <c r="K75" s="113"/>
      <c r="L75" s="113"/>
      <c r="M75" s="113"/>
      <c r="N75" s="7"/>
    </row>
    <row r="76" spans="1:14">
      <c r="A76" s="126" t="s">
        <v>7792</v>
      </c>
      <c r="B76" s="297"/>
      <c r="C76" s="126" t="s">
        <v>8384</v>
      </c>
      <c r="D76" s="278">
        <f>+VLOOKUP(A76,'LISTA NACIONAL'!A:B,2,0)</f>
        <v>1838.72</v>
      </c>
      <c r="E76" s="278">
        <f t="shared" si="1"/>
        <v>2224.8512000000001</v>
      </c>
      <c r="G76" s="7"/>
      <c r="H76" s="200"/>
      <c r="I76" s="199"/>
      <c r="J76" s="199"/>
      <c r="K76" s="113"/>
      <c r="L76" s="113"/>
      <c r="M76" s="113"/>
      <c r="N76" s="7"/>
    </row>
    <row r="77" spans="1:14">
      <c r="A77" s="126" t="s">
        <v>7793</v>
      </c>
      <c r="B77" s="297"/>
      <c r="C77" s="126" t="s">
        <v>8385</v>
      </c>
      <c r="D77" s="278">
        <f>+VLOOKUP(A77,'LISTA NACIONAL'!A:B,2,0)</f>
        <v>1554.5309999999999</v>
      </c>
      <c r="E77" s="278">
        <f t="shared" si="1"/>
        <v>1880.9825099999998</v>
      </c>
      <c r="G77" s="7"/>
      <c r="H77" s="200"/>
      <c r="I77" s="199"/>
      <c r="J77" s="199"/>
      <c r="K77" s="113"/>
      <c r="L77" s="113"/>
      <c r="M77" s="113"/>
      <c r="N77" s="7"/>
    </row>
    <row r="78" spans="1:14">
      <c r="A78" s="126" t="s">
        <v>7794</v>
      </c>
      <c r="B78" s="297"/>
      <c r="C78" s="126" t="s">
        <v>8386</v>
      </c>
      <c r="D78" s="278">
        <f>+VLOOKUP(A78,'LISTA NACIONAL'!A:B,2,0)</f>
        <v>5189.3239999999996</v>
      </c>
      <c r="E78" s="278">
        <f t="shared" si="1"/>
        <v>6279.0820399999993</v>
      </c>
      <c r="G78" s="7"/>
      <c r="H78" s="200"/>
      <c r="I78" s="199"/>
      <c r="J78" s="199"/>
      <c r="K78" s="113"/>
      <c r="L78" s="113"/>
      <c r="M78" s="113"/>
      <c r="N78" s="7"/>
    </row>
    <row r="79" spans="1:14">
      <c r="A79" s="126" t="s">
        <v>7795</v>
      </c>
      <c r="B79" s="297"/>
      <c r="C79" s="126" t="s">
        <v>8387</v>
      </c>
      <c r="D79" s="278">
        <f>+VLOOKUP(A79,'LISTA NACIONAL'!A:B,2,0)</f>
        <v>840.56899999999996</v>
      </c>
      <c r="E79" s="278">
        <f t="shared" si="1"/>
        <v>1017.0884899999999</v>
      </c>
      <c r="G79" s="7"/>
      <c r="H79" s="200"/>
      <c r="I79" s="199"/>
      <c r="J79" s="199"/>
      <c r="K79" s="113"/>
      <c r="L79" s="113"/>
      <c r="M79" s="113"/>
      <c r="N79" s="7"/>
    </row>
    <row r="80" spans="1:14">
      <c r="A80" s="126" t="s">
        <v>7796</v>
      </c>
      <c r="B80" s="297"/>
      <c r="C80" s="126" t="s">
        <v>9200</v>
      </c>
      <c r="D80" s="278">
        <f>+VLOOKUP(A80,'LISTA NACIONAL'!A:B,2,0)</f>
        <v>572.89099999999996</v>
      </c>
      <c r="E80" s="278">
        <f t="shared" si="1"/>
        <v>693.19810999999993</v>
      </c>
      <c r="G80" s="7"/>
      <c r="H80" s="200"/>
      <c r="I80" s="199"/>
      <c r="J80" s="199"/>
      <c r="K80" s="113"/>
      <c r="L80" s="113"/>
      <c r="M80" s="113"/>
      <c r="N80" s="7"/>
    </row>
    <row r="81" spans="1:14">
      <c r="A81" s="126" t="s">
        <v>7797</v>
      </c>
      <c r="B81" s="297"/>
      <c r="C81" s="126" t="s">
        <v>9201</v>
      </c>
      <c r="D81" s="278">
        <f>+VLOOKUP(A81,'LISTA NACIONAL'!A:B,2,0)</f>
        <v>1451.432</v>
      </c>
      <c r="E81" s="278">
        <f t="shared" si="1"/>
        <v>1756.23272</v>
      </c>
      <c r="G81" s="7"/>
      <c r="H81" s="200"/>
      <c r="I81" s="199"/>
      <c r="J81" s="199"/>
      <c r="K81" s="113"/>
      <c r="L81" s="113"/>
      <c r="M81" s="113"/>
      <c r="N81" s="7"/>
    </row>
    <row r="82" spans="1:14">
      <c r="A82" s="126" t="s">
        <v>7798</v>
      </c>
      <c r="B82" s="297"/>
      <c r="C82" s="126" t="s">
        <v>9202</v>
      </c>
      <c r="D82" s="278">
        <f>+VLOOKUP(A82,'LISTA NACIONAL'!A:B,2,0)</f>
        <v>2805.64</v>
      </c>
      <c r="E82" s="278">
        <f t="shared" si="1"/>
        <v>3394.8244</v>
      </c>
      <c r="G82" s="7"/>
      <c r="H82" s="200"/>
      <c r="I82" s="199"/>
      <c r="J82" s="199"/>
      <c r="K82" s="113"/>
      <c r="L82" s="113"/>
      <c r="M82" s="113"/>
      <c r="N82" s="7"/>
    </row>
    <row r="83" spans="1:14">
      <c r="A83" s="126" t="s">
        <v>7799</v>
      </c>
      <c r="B83" s="297"/>
      <c r="C83" s="126" t="s">
        <v>9203</v>
      </c>
      <c r="D83" s="278">
        <f>+VLOOKUP(A83,'LISTA NACIONAL'!A:B,2,0)</f>
        <v>2125.4639999999999</v>
      </c>
      <c r="E83" s="278">
        <f t="shared" si="1"/>
        <v>2571.8114399999999</v>
      </c>
      <c r="G83" s="7"/>
      <c r="H83" s="200"/>
      <c r="I83" s="199"/>
      <c r="J83" s="199"/>
      <c r="K83" s="113"/>
      <c r="L83" s="113"/>
      <c r="M83" s="113"/>
      <c r="N83" s="7"/>
    </row>
    <row r="84" spans="1:14">
      <c r="A84" s="126" t="s">
        <v>7800</v>
      </c>
      <c r="B84" s="297"/>
      <c r="C84" s="126" t="s">
        <v>9204</v>
      </c>
      <c r="D84" s="278">
        <f>+VLOOKUP(A84,'LISTA NACIONAL'!A:B,2,0)</f>
        <v>1843.798</v>
      </c>
      <c r="E84" s="278">
        <f t="shared" si="1"/>
        <v>2230.9955799999998</v>
      </c>
      <c r="G84" s="7"/>
      <c r="H84" s="200"/>
      <c r="I84" s="199"/>
      <c r="J84" s="199"/>
      <c r="K84" s="113"/>
      <c r="L84" s="113"/>
      <c r="M84" s="113"/>
      <c r="N84" s="7"/>
    </row>
    <row r="85" spans="1:14">
      <c r="A85" s="126" t="s">
        <v>7801</v>
      </c>
      <c r="B85" s="297"/>
      <c r="C85" s="126" t="s">
        <v>10934</v>
      </c>
      <c r="D85" s="278">
        <f>+VLOOKUP(A85,'LISTA NACIONAL'!A:B,2,0)</f>
        <v>1359.4749999999999</v>
      </c>
      <c r="E85" s="278">
        <f t="shared" si="1"/>
        <v>1644.9647499999999</v>
      </c>
      <c r="G85" s="7"/>
      <c r="H85" s="200"/>
      <c r="I85" s="199"/>
      <c r="J85" s="199"/>
      <c r="K85" s="113"/>
      <c r="L85" s="113"/>
      <c r="M85" s="113"/>
      <c r="N85" s="7"/>
    </row>
    <row r="86" spans="1:14">
      <c r="A86" s="126" t="s">
        <v>7802</v>
      </c>
      <c r="B86" s="297"/>
      <c r="C86" s="126" t="s">
        <v>10935</v>
      </c>
      <c r="D86" s="278">
        <f>+VLOOKUP(A86,'LISTA NACIONAL'!A:B,2,0)</f>
        <v>562.33399999999995</v>
      </c>
      <c r="E86" s="278">
        <f t="shared" si="1"/>
        <v>680.42413999999997</v>
      </c>
      <c r="G86" s="7"/>
      <c r="H86" s="200"/>
      <c r="I86" s="199"/>
      <c r="J86" s="199"/>
      <c r="K86" s="113"/>
      <c r="L86" s="113"/>
      <c r="M86" s="113"/>
      <c r="N86" s="7"/>
    </row>
    <row r="87" spans="1:14">
      <c r="A87" s="126" t="s">
        <v>7803</v>
      </c>
      <c r="B87" s="297"/>
      <c r="C87" s="126" t="s">
        <v>10936</v>
      </c>
      <c r="D87" s="278">
        <f>+VLOOKUP(A87,'LISTA NACIONAL'!A:B,2,0)</f>
        <v>1146.229</v>
      </c>
      <c r="E87" s="278">
        <f t="shared" si="1"/>
        <v>1386.9370899999999</v>
      </c>
      <c r="G87" s="7"/>
      <c r="H87" s="200"/>
      <c r="I87" s="199"/>
      <c r="J87" s="199"/>
      <c r="K87" s="113"/>
      <c r="L87" s="113"/>
      <c r="M87" s="113"/>
      <c r="N87" s="7"/>
    </row>
    <row r="88" spans="1:14">
      <c r="A88" s="126" t="s">
        <v>7804</v>
      </c>
      <c r="B88" s="297"/>
      <c r="C88" s="126" t="s">
        <v>10937</v>
      </c>
      <c r="D88" s="278">
        <f>+VLOOKUP(A88,'LISTA NACIONAL'!A:B,2,0)</f>
        <v>2291.9589999999998</v>
      </c>
      <c r="E88" s="278">
        <f t="shared" si="1"/>
        <v>2773.2703899999997</v>
      </c>
      <c r="G88" s="7"/>
      <c r="H88" s="200"/>
      <c r="I88" s="199"/>
      <c r="J88" s="199"/>
      <c r="K88" s="113"/>
      <c r="L88" s="113"/>
      <c r="M88" s="113"/>
      <c r="N88" s="7"/>
    </row>
    <row r="89" spans="1:14">
      <c r="A89" s="126" t="s">
        <v>2979</v>
      </c>
      <c r="B89" s="297"/>
      <c r="C89" s="126" t="s">
        <v>10938</v>
      </c>
      <c r="D89" s="278">
        <f>+VLOOKUP(A89,'LISTA NACIONAL'!A:B,2,0)</f>
        <v>724.5</v>
      </c>
      <c r="E89" s="278">
        <f t="shared" si="1"/>
        <v>876.64499999999998</v>
      </c>
      <c r="G89" s="7"/>
      <c r="H89" s="200"/>
      <c r="I89" s="199"/>
      <c r="J89" s="199"/>
      <c r="K89" s="113"/>
      <c r="L89" s="113"/>
      <c r="M89" s="113"/>
      <c r="N89" s="7"/>
    </row>
    <row r="90" spans="1:14">
      <c r="A90" s="126" t="s">
        <v>2980</v>
      </c>
      <c r="B90" s="297"/>
      <c r="C90" s="126" t="s">
        <v>10939</v>
      </c>
      <c r="D90" s="278">
        <f>+VLOOKUP(A90,'LISTA NACIONAL'!A:B,2,0)</f>
        <v>3825.7310000000002</v>
      </c>
      <c r="E90" s="278">
        <f t="shared" si="1"/>
        <v>4629.1345099999999</v>
      </c>
      <c r="G90" s="7"/>
      <c r="H90" s="200"/>
      <c r="I90" s="199"/>
      <c r="J90" s="199"/>
      <c r="K90" s="113"/>
      <c r="L90" s="113"/>
      <c r="M90" s="113"/>
      <c r="N90" s="7"/>
    </row>
    <row r="91" spans="1:14">
      <c r="A91" s="126" t="s">
        <v>2981</v>
      </c>
      <c r="B91" s="297"/>
      <c r="C91" s="126" t="s">
        <v>10940</v>
      </c>
      <c r="D91" s="278">
        <f>+VLOOKUP(A91,'LISTA NACIONAL'!A:B,2,0)</f>
        <v>3343.9459999999999</v>
      </c>
      <c r="E91" s="278">
        <f t="shared" si="1"/>
        <v>4046.1746599999997</v>
      </c>
      <c r="G91" s="7"/>
      <c r="H91" s="200"/>
      <c r="I91" s="199"/>
      <c r="J91" s="199"/>
      <c r="K91" s="113"/>
      <c r="L91" s="113"/>
      <c r="M91" s="113"/>
      <c r="N91" s="7"/>
    </row>
    <row r="92" spans="1:14">
      <c r="A92" s="126" t="s">
        <v>2982</v>
      </c>
      <c r="B92" s="297"/>
      <c r="C92" s="126" t="s">
        <v>10941</v>
      </c>
      <c r="D92" s="278">
        <f>+VLOOKUP(A92,'LISTA NACIONAL'!A:B,2,0)</f>
        <v>8087.69</v>
      </c>
      <c r="E92" s="278">
        <f t="shared" si="1"/>
        <v>9786.1048999999985</v>
      </c>
      <c r="G92" s="7"/>
      <c r="H92" s="200"/>
      <c r="I92" s="199"/>
      <c r="J92" s="199"/>
      <c r="K92" s="113"/>
      <c r="L92" s="113"/>
      <c r="M92" s="113"/>
      <c r="N92" s="7"/>
    </row>
    <row r="93" spans="1:14">
      <c r="A93" s="126" t="s">
        <v>2983</v>
      </c>
      <c r="B93" s="297"/>
      <c r="C93" s="126" t="s">
        <v>10942</v>
      </c>
      <c r="D93" s="278">
        <f>+VLOOKUP(A93,'LISTA NACIONAL'!A:B,2,0)</f>
        <v>962.08399999999995</v>
      </c>
      <c r="E93" s="278">
        <f t="shared" si="1"/>
        <v>1164.1216399999998</v>
      </c>
      <c r="G93" s="7"/>
      <c r="H93" s="200"/>
      <c r="I93" s="199"/>
      <c r="J93" s="199"/>
      <c r="K93" s="113"/>
      <c r="L93" s="113"/>
      <c r="M93" s="113"/>
      <c r="N93" s="7"/>
    </row>
    <row r="94" spans="1:14">
      <c r="A94" s="126" t="s">
        <v>2984</v>
      </c>
      <c r="B94" s="297"/>
      <c r="C94" s="126" t="s">
        <v>10943</v>
      </c>
      <c r="D94" s="278">
        <f>+VLOOKUP(A94,'LISTA NACIONAL'!A:B,2,0)</f>
        <v>1788.307</v>
      </c>
      <c r="E94" s="278">
        <f t="shared" si="1"/>
        <v>2163.8514700000001</v>
      </c>
      <c r="G94" s="7"/>
      <c r="H94" s="200"/>
      <c r="I94" s="199"/>
      <c r="J94" s="199"/>
      <c r="K94" s="113"/>
      <c r="L94" s="113"/>
      <c r="M94" s="113"/>
      <c r="N94" s="7"/>
    </row>
    <row r="95" spans="1:14">
      <c r="A95" s="126" t="s">
        <v>2985</v>
      </c>
      <c r="B95" s="297"/>
      <c r="C95" s="126" t="s">
        <v>6173</v>
      </c>
      <c r="D95" s="278">
        <f>+VLOOKUP(A95,'LISTA NACIONAL'!A:B,2,0)</f>
        <v>1370.201</v>
      </c>
      <c r="E95" s="278">
        <f t="shared" si="1"/>
        <v>1657.9432099999999</v>
      </c>
      <c r="G95" s="7"/>
      <c r="H95" s="200"/>
      <c r="I95" s="199"/>
      <c r="J95" s="199"/>
      <c r="K95" s="113"/>
      <c r="L95" s="113"/>
      <c r="M95" s="113"/>
      <c r="N95" s="7"/>
    </row>
    <row r="96" spans="1:14">
      <c r="A96" s="126" t="s">
        <v>2986</v>
      </c>
      <c r="B96" s="297"/>
      <c r="C96" s="126" t="s">
        <v>6174</v>
      </c>
      <c r="D96" s="278">
        <f>+VLOOKUP(A96,'LISTA NACIONAL'!A:B,2,0)</f>
        <v>2450.7539999999999</v>
      </c>
      <c r="E96" s="278">
        <f t="shared" si="1"/>
        <v>2965.4123399999999</v>
      </c>
      <c r="G96" s="7"/>
      <c r="H96" s="200"/>
      <c r="I96" s="199"/>
      <c r="J96" s="199"/>
      <c r="K96" s="113"/>
      <c r="L96" s="113"/>
      <c r="M96" s="113"/>
      <c r="N96" s="7"/>
    </row>
    <row r="97" spans="1:14">
      <c r="A97" s="126" t="s">
        <v>2987</v>
      </c>
      <c r="B97" s="297"/>
      <c r="C97" s="126" t="s">
        <v>6175</v>
      </c>
      <c r="D97" s="278">
        <f>+VLOOKUP(A97,'LISTA NACIONAL'!A:B,2,0)</f>
        <v>2555.4349999999999</v>
      </c>
      <c r="E97" s="278">
        <f t="shared" si="1"/>
        <v>3092.0763499999998</v>
      </c>
      <c r="G97" s="7"/>
      <c r="H97" s="200"/>
      <c r="I97" s="199"/>
      <c r="J97" s="199"/>
      <c r="K97" s="113"/>
      <c r="L97" s="113"/>
      <c r="M97" s="113"/>
      <c r="N97" s="7"/>
    </row>
    <row r="98" spans="1:14">
      <c r="A98" s="126" t="s">
        <v>2988</v>
      </c>
      <c r="B98" s="297"/>
      <c r="C98" s="126" t="s">
        <v>6176</v>
      </c>
      <c r="D98" s="278">
        <f>+VLOOKUP(A98,'LISTA NACIONAL'!A:B,2,0)</f>
        <v>956.22199999999998</v>
      </c>
      <c r="E98" s="278">
        <f t="shared" si="1"/>
        <v>1157.02862</v>
      </c>
      <c r="G98" s="7"/>
      <c r="H98" s="200"/>
      <c r="I98" s="199"/>
      <c r="J98" s="199"/>
      <c r="K98" s="113"/>
      <c r="L98" s="113"/>
      <c r="M98" s="113"/>
      <c r="N98" s="7"/>
    </row>
    <row r="99" spans="1:14">
      <c r="A99" s="126" t="s">
        <v>10913</v>
      </c>
      <c r="B99" s="297"/>
      <c r="C99" s="126" t="s">
        <v>6177</v>
      </c>
      <c r="D99" s="278">
        <f>+VLOOKUP(A99,'LISTA NACIONAL'!A:B,2,0)</f>
        <v>4027.35</v>
      </c>
      <c r="E99" s="278">
        <f t="shared" si="1"/>
        <v>4873.0934999999999</v>
      </c>
      <c r="G99" s="7"/>
      <c r="H99" s="200"/>
      <c r="I99" s="199"/>
      <c r="J99" s="199"/>
      <c r="K99" s="113"/>
      <c r="L99" s="113"/>
      <c r="M99" s="113"/>
      <c r="N99" s="7"/>
    </row>
    <row r="100" spans="1:14">
      <c r="A100" s="126" t="s">
        <v>10914</v>
      </c>
      <c r="B100" s="297"/>
      <c r="C100" s="126" t="s">
        <v>2443</v>
      </c>
      <c r="D100" s="278">
        <f>+VLOOKUP(A100,'LISTA NACIONAL'!A:B,2,0)</f>
        <v>2333.9389999999999</v>
      </c>
      <c r="E100" s="278">
        <f t="shared" si="1"/>
        <v>2824.0661899999996</v>
      </c>
      <c r="G100" s="7"/>
      <c r="H100" s="200"/>
      <c r="I100" s="199"/>
      <c r="J100" s="199"/>
      <c r="K100" s="113"/>
      <c r="L100" s="113"/>
      <c r="M100" s="113"/>
      <c r="N100" s="7"/>
    </row>
    <row r="101" spans="1:14">
      <c r="A101" s="126" t="s">
        <v>10915</v>
      </c>
      <c r="B101" s="297"/>
      <c r="C101" s="126" t="s">
        <v>6178</v>
      </c>
      <c r="D101" s="278">
        <f>+VLOOKUP(A101,'LISTA NACIONAL'!A:B,2,0)</f>
        <v>3169.2779999999998</v>
      </c>
      <c r="E101" s="278">
        <f t="shared" si="1"/>
        <v>3834.8263799999995</v>
      </c>
      <c r="G101" s="7"/>
      <c r="H101" s="200"/>
      <c r="I101" s="199"/>
      <c r="J101" s="199"/>
      <c r="K101" s="113"/>
      <c r="L101" s="113"/>
      <c r="M101" s="113"/>
      <c r="N101" s="7"/>
    </row>
    <row r="102" spans="1:14">
      <c r="A102" s="126" t="s">
        <v>10916</v>
      </c>
      <c r="B102" s="297"/>
      <c r="C102" s="126" t="s">
        <v>3713</v>
      </c>
      <c r="D102" s="278">
        <f>+VLOOKUP(A102,'LISTA NACIONAL'!A:B,2,0)</f>
        <v>1267.7929999999999</v>
      </c>
      <c r="E102" s="278">
        <f t="shared" si="1"/>
        <v>1534.0295299999998</v>
      </c>
      <c r="G102" s="7"/>
      <c r="H102" s="200"/>
      <c r="I102" s="199"/>
      <c r="J102" s="199"/>
      <c r="K102" s="113"/>
      <c r="L102" s="113"/>
      <c r="M102" s="113"/>
      <c r="N102" s="7"/>
    </row>
    <row r="103" spans="1:14">
      <c r="A103" s="126" t="s">
        <v>10917</v>
      </c>
      <c r="B103" s="297"/>
      <c r="C103" s="126" t="s">
        <v>3714</v>
      </c>
      <c r="D103" s="278">
        <f>+VLOOKUP(A103,'LISTA NACIONAL'!A:B,2,0)</f>
        <v>2555.4349999999999</v>
      </c>
      <c r="E103" s="278">
        <f t="shared" si="1"/>
        <v>3092.0763499999998</v>
      </c>
      <c r="G103" s="7"/>
      <c r="H103" s="200"/>
      <c r="I103" s="199"/>
      <c r="J103" s="199"/>
      <c r="K103" s="113"/>
      <c r="L103" s="113"/>
      <c r="M103" s="113"/>
      <c r="N103" s="7"/>
    </row>
    <row r="104" spans="1:14">
      <c r="A104" s="126" t="s">
        <v>10918</v>
      </c>
      <c r="B104" s="297"/>
      <c r="C104" s="126" t="s">
        <v>3715</v>
      </c>
      <c r="D104" s="278">
        <f>+VLOOKUP(A104,'LISTA NACIONAL'!A:B,2,0)</f>
        <v>782.976</v>
      </c>
      <c r="E104" s="278">
        <f t="shared" si="1"/>
        <v>947.40095999999994</v>
      </c>
      <c r="G104" s="7"/>
      <c r="H104" s="200"/>
      <c r="I104" s="199"/>
      <c r="J104" s="199"/>
      <c r="K104" s="113"/>
      <c r="L104" s="113"/>
      <c r="M104" s="113"/>
      <c r="N104" s="7"/>
    </row>
    <row r="105" spans="1:14">
      <c r="A105" s="126" t="s">
        <v>6058</v>
      </c>
      <c r="B105" s="297"/>
      <c r="C105" s="126" t="s">
        <v>3716</v>
      </c>
      <c r="D105" s="278">
        <f>+VLOOKUP(A105,'LISTA NACIONAL'!A:B,2,0)</f>
        <v>1137.8140000000001</v>
      </c>
      <c r="E105" s="278">
        <f t="shared" si="1"/>
        <v>1376.75494</v>
      </c>
      <c r="G105" s="7"/>
      <c r="H105" s="200"/>
      <c r="I105" s="199"/>
      <c r="J105" s="199"/>
      <c r="K105" s="113"/>
      <c r="L105" s="113"/>
      <c r="M105" s="113"/>
      <c r="N105" s="7"/>
    </row>
    <row r="106" spans="1:14">
      <c r="A106" s="126" t="s">
        <v>6059</v>
      </c>
      <c r="B106" s="297"/>
      <c r="C106" s="126" t="s">
        <v>11665</v>
      </c>
      <c r="D106" s="278">
        <f>+VLOOKUP(A106,'LISTA NACIONAL'!A:B,2,0)</f>
        <v>56043.402000000002</v>
      </c>
      <c r="E106" s="278">
        <f t="shared" si="1"/>
        <v>67812.51642</v>
      </c>
      <c r="G106" s="7"/>
      <c r="H106" s="200"/>
      <c r="I106" s="199"/>
      <c r="J106" s="199"/>
      <c r="K106" s="113"/>
      <c r="L106" s="113"/>
      <c r="M106" s="113"/>
      <c r="N106" s="7"/>
    </row>
    <row r="107" spans="1:14">
      <c r="A107" s="126" t="s">
        <v>6060</v>
      </c>
      <c r="B107" s="297"/>
      <c r="C107" s="126" t="s">
        <v>3717</v>
      </c>
      <c r="D107" s="278">
        <f>+VLOOKUP(A107,'LISTA NACIONAL'!A:B,2,0)</f>
        <v>1469.317</v>
      </c>
      <c r="E107" s="278">
        <f t="shared" si="1"/>
        <v>1777.87357</v>
      </c>
      <c r="G107" s="7"/>
      <c r="H107" s="200"/>
      <c r="I107" s="199"/>
      <c r="J107" s="199"/>
      <c r="K107" s="113"/>
      <c r="L107" s="113"/>
      <c r="M107" s="113"/>
      <c r="N107" s="7"/>
    </row>
    <row r="108" spans="1:14">
      <c r="A108" s="126" t="s">
        <v>6061</v>
      </c>
      <c r="B108" s="297"/>
      <c r="C108" s="126" t="s">
        <v>3718</v>
      </c>
      <c r="D108" s="278">
        <f>+VLOOKUP(A108,'LISTA NACIONAL'!A:B,2,0)</f>
        <v>3397.3890000000001</v>
      </c>
      <c r="E108" s="278">
        <f t="shared" si="1"/>
        <v>4110.84069</v>
      </c>
      <c r="G108" s="7"/>
      <c r="H108" s="200"/>
      <c r="I108" s="199"/>
      <c r="J108" s="199"/>
      <c r="K108" s="113"/>
      <c r="L108" s="113"/>
      <c r="M108" s="113"/>
      <c r="N108" s="7"/>
    </row>
    <row r="109" spans="1:14">
      <c r="A109" s="126" t="s">
        <v>6062</v>
      </c>
      <c r="B109" s="297"/>
      <c r="C109" s="126" t="s">
        <v>3719</v>
      </c>
      <c r="D109" s="278">
        <f>+VLOOKUP(A109,'LISTA NACIONAL'!A:B,2,0)</f>
        <v>1368.5650000000001</v>
      </c>
      <c r="E109" s="278"/>
      <c r="G109" s="7"/>
      <c r="H109" s="200"/>
      <c r="I109" s="199"/>
      <c r="J109" s="199"/>
      <c r="K109" s="113"/>
      <c r="L109" s="113"/>
      <c r="M109" s="113"/>
      <c r="N109" s="7"/>
    </row>
    <row r="110" spans="1:14">
      <c r="A110" s="126" t="s">
        <v>6063</v>
      </c>
      <c r="B110" s="297"/>
      <c r="C110" s="126" t="s">
        <v>6172</v>
      </c>
      <c r="D110" s="278">
        <f>+VLOOKUP(A110,'LISTA NACIONAL'!A:B,2,0)</f>
        <v>1655.22</v>
      </c>
      <c r="E110" s="278"/>
      <c r="G110" s="7"/>
      <c r="H110" s="200"/>
      <c r="I110" s="199"/>
      <c r="J110" s="199"/>
      <c r="K110" s="113"/>
      <c r="L110" s="113"/>
      <c r="M110" s="113"/>
      <c r="N110" s="7"/>
    </row>
    <row r="111" spans="1:14">
      <c r="A111" s="126" t="s">
        <v>6064</v>
      </c>
      <c r="B111" s="297"/>
      <c r="C111" s="126" t="s">
        <v>7552</v>
      </c>
      <c r="D111" s="278">
        <f>+VLOOKUP(A111,'LISTA NACIONAL'!A:B,2,0)</f>
        <v>1838.72</v>
      </c>
      <c r="E111" s="278"/>
      <c r="G111" s="7"/>
      <c r="H111" s="200"/>
      <c r="I111" s="199"/>
      <c r="J111" s="199"/>
      <c r="K111" s="113"/>
      <c r="L111" s="113"/>
      <c r="M111" s="113"/>
      <c r="N111" s="7"/>
    </row>
    <row r="112" spans="1:14">
      <c r="A112" s="126" t="s">
        <v>6065</v>
      </c>
      <c r="B112" s="297"/>
      <c r="C112" s="126" t="s">
        <v>1992</v>
      </c>
      <c r="D112" s="278">
        <f>+VLOOKUP(A112,'LISTA NACIONAL'!A:B,2,0)</f>
        <v>1037.059</v>
      </c>
      <c r="E112" s="278">
        <f t="shared" si="1"/>
        <v>1254.8413899999998</v>
      </c>
      <c r="G112" s="7"/>
      <c r="H112" s="200"/>
      <c r="I112" s="199"/>
      <c r="J112" s="199"/>
      <c r="K112" s="113"/>
      <c r="L112" s="113"/>
      <c r="M112" s="113"/>
      <c r="N112" s="7"/>
    </row>
    <row r="113" spans="1:14">
      <c r="A113" s="126" t="s">
        <v>6066</v>
      </c>
      <c r="B113" s="297"/>
      <c r="C113" s="126" t="s">
        <v>1993</v>
      </c>
      <c r="D113" s="278">
        <f>+VLOOKUP(A113,'LISTA NACIONAL'!A:B,2,0)</f>
        <v>4276.6059999999998</v>
      </c>
      <c r="E113" s="278">
        <f t="shared" si="1"/>
        <v>5174.69326</v>
      </c>
      <c r="G113" s="7"/>
      <c r="H113" s="200"/>
      <c r="I113" s="199"/>
      <c r="J113" s="199"/>
      <c r="K113" s="113"/>
      <c r="L113" s="113"/>
      <c r="M113" s="113"/>
      <c r="N113" s="7"/>
    </row>
    <row r="114" spans="1:14">
      <c r="A114" s="126" t="s">
        <v>6067</v>
      </c>
      <c r="B114" s="297"/>
      <c r="C114" s="126" t="s">
        <v>1994</v>
      </c>
      <c r="D114" s="278">
        <f>+VLOOKUP(A114,'LISTA NACIONAL'!A:B,2,0)</f>
        <v>1059.7180000000001</v>
      </c>
      <c r="E114" s="278">
        <f t="shared" si="1"/>
        <v>1282.2587800000001</v>
      </c>
      <c r="G114" s="7"/>
      <c r="H114" s="200"/>
      <c r="I114" s="199"/>
      <c r="J114" s="199"/>
      <c r="K114" s="113"/>
      <c r="L114" s="113"/>
      <c r="M114" s="113"/>
      <c r="N114" s="7"/>
    </row>
    <row r="115" spans="1:14">
      <c r="A115" s="126" t="s">
        <v>6068</v>
      </c>
      <c r="B115" s="297"/>
      <c r="C115" s="126" t="s">
        <v>1995</v>
      </c>
      <c r="D115" s="278">
        <f>+VLOOKUP(A115,'LISTA NACIONAL'!A:B,2,0)</f>
        <v>2450.7539999999999</v>
      </c>
      <c r="E115" s="278">
        <f t="shared" si="1"/>
        <v>2965.4123399999999</v>
      </c>
      <c r="G115" s="7"/>
      <c r="H115" s="200"/>
      <c r="I115" s="199"/>
      <c r="J115" s="199"/>
      <c r="K115" s="113"/>
      <c r="L115" s="113"/>
      <c r="M115" s="113"/>
      <c r="N115" s="7"/>
    </row>
    <row r="116" spans="1:14">
      <c r="A116" s="126" t="s">
        <v>3629</v>
      </c>
      <c r="B116" s="297"/>
      <c r="C116" s="126" t="s">
        <v>8811</v>
      </c>
      <c r="D116" s="278">
        <f>+VLOOKUP(A116,'LISTA NACIONAL'!A:B,2,0)</f>
        <v>2333.9389999999999</v>
      </c>
      <c r="E116" s="278">
        <f t="shared" si="1"/>
        <v>2824.0661899999996</v>
      </c>
      <c r="G116" s="7"/>
      <c r="H116" s="200"/>
      <c r="I116" s="199"/>
      <c r="J116" s="199"/>
      <c r="K116" s="113"/>
      <c r="L116" s="113"/>
      <c r="M116" s="113"/>
      <c r="N116" s="7"/>
    </row>
    <row r="117" spans="1:14">
      <c r="A117" s="126" t="s">
        <v>3630</v>
      </c>
      <c r="B117" s="297"/>
      <c r="C117" s="126" t="s">
        <v>8812</v>
      </c>
      <c r="D117" s="278">
        <f>+VLOOKUP(A117,'LISTA NACIONAL'!A:B,2,0)</f>
        <v>2450.7539999999999</v>
      </c>
      <c r="E117" s="278">
        <f t="shared" si="1"/>
        <v>2965.4123399999999</v>
      </c>
      <c r="G117" s="7"/>
      <c r="H117" s="200"/>
      <c r="I117" s="199"/>
      <c r="J117" s="199"/>
      <c r="K117" s="113"/>
      <c r="L117" s="113"/>
      <c r="M117" s="113"/>
      <c r="N117" s="7"/>
    </row>
    <row r="118" spans="1:14">
      <c r="A118" s="126" t="s">
        <v>3631</v>
      </c>
      <c r="B118" s="297"/>
      <c r="C118" s="126" t="s">
        <v>8813</v>
      </c>
      <c r="D118" s="278">
        <f>+VLOOKUP(A118,'LISTA NACIONAL'!A:B,2,0)</f>
        <v>2124.7130000000002</v>
      </c>
      <c r="E118" s="278">
        <f t="shared" si="1"/>
        <v>2570.9027300000002</v>
      </c>
      <c r="G118" s="7"/>
      <c r="H118" s="200"/>
      <c r="I118" s="199"/>
      <c r="J118" s="199"/>
      <c r="K118" s="113"/>
      <c r="L118" s="113"/>
      <c r="M118" s="113"/>
      <c r="N118" s="7"/>
    </row>
    <row r="119" spans="1:14">
      <c r="A119" s="126" t="s">
        <v>3632</v>
      </c>
      <c r="B119" s="297"/>
      <c r="C119" s="126" t="s">
        <v>8814</v>
      </c>
      <c r="D119" s="278">
        <f>+VLOOKUP(A119,'LISTA NACIONAL'!A:B,2,0)</f>
        <v>2803.384</v>
      </c>
      <c r="E119" s="278">
        <f t="shared" si="1"/>
        <v>3392.0946399999998</v>
      </c>
      <c r="G119" s="7"/>
      <c r="H119" s="200"/>
      <c r="I119" s="199"/>
      <c r="J119" s="199"/>
      <c r="K119" s="113"/>
      <c r="L119" s="113"/>
      <c r="M119" s="113"/>
      <c r="N119" s="7"/>
    </row>
    <row r="120" spans="1:14">
      <c r="A120" s="126" t="s">
        <v>3633</v>
      </c>
      <c r="B120" s="297"/>
      <c r="C120" s="126" t="s">
        <v>8815</v>
      </c>
      <c r="D120" s="278">
        <f>+VLOOKUP(A120,'LISTA NACIONAL'!A:B,2,0)</f>
        <v>741.81399999999996</v>
      </c>
      <c r="E120" s="278">
        <f t="shared" si="1"/>
        <v>897.59493999999995</v>
      </c>
      <c r="G120" s="7"/>
      <c r="H120" s="200"/>
      <c r="I120" s="199"/>
      <c r="J120" s="199"/>
      <c r="K120" s="113"/>
      <c r="L120" s="113"/>
      <c r="M120" s="113"/>
      <c r="N120" s="7"/>
    </row>
    <row r="121" spans="1:14">
      <c r="A121" s="126" t="s">
        <v>3634</v>
      </c>
      <c r="B121" s="297"/>
      <c r="C121" s="126" t="s">
        <v>8816</v>
      </c>
      <c r="D121" s="278">
        <f>+VLOOKUP(A121,'LISTA NACIONAL'!A:B,2,0)</f>
        <v>2333.9389999999999</v>
      </c>
      <c r="E121" s="278">
        <f t="shared" si="1"/>
        <v>2824.0661899999996</v>
      </c>
      <c r="G121" s="7"/>
      <c r="H121" s="200"/>
      <c r="I121" s="199"/>
      <c r="J121" s="199"/>
      <c r="K121" s="113"/>
      <c r="L121" s="113"/>
      <c r="M121" s="113"/>
      <c r="N121" s="7"/>
    </row>
    <row r="122" spans="1:14">
      <c r="A122" s="126" t="s">
        <v>3635</v>
      </c>
      <c r="B122" s="297"/>
      <c r="C122" s="126" t="s">
        <v>8817</v>
      </c>
      <c r="D122" s="278">
        <f>+VLOOKUP(A122,'LISTA NACIONAL'!A:B,2,0)</f>
        <v>1693.3820000000001</v>
      </c>
      <c r="E122" s="278">
        <f t="shared" si="1"/>
        <v>2048.9922200000001</v>
      </c>
      <c r="G122" s="7"/>
      <c r="H122" s="200"/>
      <c r="I122" s="199"/>
      <c r="J122" s="199"/>
      <c r="K122" s="113"/>
      <c r="L122" s="113"/>
      <c r="M122" s="113"/>
      <c r="N122" s="7"/>
    </row>
    <row r="123" spans="1:14">
      <c r="A123" s="126" t="s">
        <v>3636</v>
      </c>
      <c r="B123" s="297"/>
      <c r="C123" s="126" t="s">
        <v>8818</v>
      </c>
      <c r="D123" s="278">
        <f>+VLOOKUP(A123,'LISTA NACIONAL'!A:B,2,0)</f>
        <v>2355.1799999999998</v>
      </c>
      <c r="E123" s="278">
        <f t="shared" si="1"/>
        <v>2849.7677999999996</v>
      </c>
      <c r="G123" s="7"/>
      <c r="H123" s="200"/>
      <c r="I123" s="199"/>
      <c r="J123" s="199"/>
      <c r="K123" s="113"/>
      <c r="L123" s="113"/>
      <c r="M123" s="113"/>
      <c r="N123" s="7"/>
    </row>
    <row r="124" spans="1:14">
      <c r="A124" s="126" t="s">
        <v>3637</v>
      </c>
      <c r="B124" s="297"/>
      <c r="C124" s="126" t="s">
        <v>3977</v>
      </c>
      <c r="D124" s="278">
        <f>+VLOOKUP(A124,'LISTA NACIONAL'!A:B,2,0)</f>
        <v>3711.6129999999998</v>
      </c>
      <c r="E124" s="278">
        <f t="shared" si="1"/>
        <v>4491.0517299999992</v>
      </c>
      <c r="G124" s="7"/>
      <c r="H124" s="200"/>
      <c r="I124" s="199"/>
      <c r="J124" s="199"/>
      <c r="K124" s="113"/>
      <c r="L124" s="113"/>
      <c r="M124" s="113"/>
      <c r="N124" s="7"/>
    </row>
    <row r="125" spans="1:14">
      <c r="A125" s="126" t="s">
        <v>3638</v>
      </c>
      <c r="B125" s="297"/>
      <c r="C125" s="126" t="s">
        <v>282</v>
      </c>
      <c r="D125" s="278">
        <f>+VLOOKUP(A125,'LISTA NACIONAL'!A:B,2,0)</f>
        <v>3400.1280000000002</v>
      </c>
      <c r="E125" s="278">
        <f t="shared" si="1"/>
        <v>4114.15488</v>
      </c>
      <c r="G125" s="7"/>
      <c r="H125" s="200"/>
      <c r="I125" s="199"/>
      <c r="J125" s="199"/>
      <c r="K125" s="113"/>
      <c r="L125" s="113"/>
      <c r="M125" s="113"/>
      <c r="N125" s="7"/>
    </row>
    <row r="126" spans="1:14">
      <c r="A126" s="126" t="s">
        <v>3639</v>
      </c>
      <c r="B126" s="297"/>
      <c r="C126" s="126" t="s">
        <v>283</v>
      </c>
      <c r="D126" s="278">
        <f>+VLOOKUP(A126,'LISTA NACIONAL'!A:B,2,0)</f>
        <v>6403.5720000000001</v>
      </c>
      <c r="E126" s="278">
        <f t="shared" si="1"/>
        <v>7748.3221199999998</v>
      </c>
      <c r="G126" s="7"/>
      <c r="H126" s="200"/>
      <c r="I126" s="199"/>
      <c r="J126" s="199"/>
      <c r="K126" s="113"/>
      <c r="L126" s="113"/>
      <c r="M126" s="113"/>
      <c r="N126" s="7"/>
    </row>
    <row r="127" spans="1:14">
      <c r="A127" s="126" t="s">
        <v>3640</v>
      </c>
      <c r="B127" s="297"/>
      <c r="C127" s="126" t="s">
        <v>284</v>
      </c>
      <c r="D127" s="278">
        <f>+VLOOKUP(A127,'LISTA NACIONAL'!A:B,2,0)</f>
        <v>2450.7539999999999</v>
      </c>
      <c r="E127" s="278">
        <f t="shared" si="1"/>
        <v>2965.4123399999999</v>
      </c>
      <c r="G127" s="7"/>
      <c r="H127" s="200"/>
      <c r="I127" s="199"/>
      <c r="J127" s="199"/>
      <c r="K127" s="113"/>
      <c r="L127" s="113"/>
      <c r="M127" s="113"/>
      <c r="N127" s="7"/>
    </row>
    <row r="128" spans="1:14">
      <c r="A128" s="126" t="s">
        <v>3641</v>
      </c>
      <c r="B128" s="297"/>
      <c r="C128" s="126" t="s">
        <v>285</v>
      </c>
      <c r="D128" s="278">
        <f>+VLOOKUP(A128,'LISTA NACIONAL'!A:B,2,0)</f>
        <v>3425.5010000000002</v>
      </c>
      <c r="E128" s="278">
        <f t="shared" si="1"/>
        <v>4144.8562099999999</v>
      </c>
      <c r="G128" s="7"/>
      <c r="H128" s="200"/>
      <c r="I128" s="199"/>
      <c r="J128" s="199"/>
      <c r="K128" s="113"/>
      <c r="L128" s="113"/>
      <c r="M128" s="113"/>
      <c r="N128" s="7"/>
    </row>
    <row r="129" spans="1:14">
      <c r="A129" s="126" t="s">
        <v>3642</v>
      </c>
      <c r="B129" s="297"/>
      <c r="C129" s="126" t="s">
        <v>6403</v>
      </c>
      <c r="D129" s="278">
        <f>+VLOOKUP(A129,'LISTA NACIONAL'!A:B,2,0)</f>
        <v>3271.502</v>
      </c>
      <c r="E129" s="278">
        <f t="shared" si="1"/>
        <v>3958.5174199999997</v>
      </c>
      <c r="G129" s="7"/>
      <c r="H129" s="200"/>
      <c r="I129" s="199"/>
      <c r="J129" s="199"/>
      <c r="K129" s="113"/>
      <c r="L129" s="113"/>
      <c r="M129" s="113"/>
      <c r="N129" s="7"/>
    </row>
    <row r="130" spans="1:14">
      <c r="A130" s="126" t="s">
        <v>3643</v>
      </c>
      <c r="B130" s="297"/>
      <c r="C130" s="126" t="s">
        <v>6404</v>
      </c>
      <c r="D130" s="278">
        <f>+VLOOKUP(A130,'LISTA NACIONAL'!A:B,2,0)</f>
        <v>1838.72</v>
      </c>
      <c r="E130" s="278">
        <f t="shared" si="1"/>
        <v>2224.8512000000001</v>
      </c>
      <c r="G130" s="7"/>
      <c r="H130" s="200"/>
      <c r="I130" s="199"/>
      <c r="J130" s="199"/>
      <c r="K130" s="113"/>
      <c r="L130" s="113"/>
      <c r="M130" s="113"/>
      <c r="N130" s="7"/>
    </row>
    <row r="131" spans="1:14">
      <c r="A131" s="126" t="s">
        <v>10919</v>
      </c>
      <c r="B131" s="297"/>
      <c r="C131" s="126" t="s">
        <v>6405</v>
      </c>
      <c r="D131" s="278">
        <f>+VLOOKUP(A131,'LISTA NACIONAL'!A:B,2,0)</f>
        <v>2563.904</v>
      </c>
      <c r="E131" s="278">
        <f t="shared" si="1"/>
        <v>3102.32384</v>
      </c>
      <c r="G131" s="7"/>
      <c r="H131" s="200"/>
      <c r="I131" s="199"/>
      <c r="J131" s="199"/>
      <c r="K131" s="113"/>
      <c r="L131" s="113"/>
      <c r="M131" s="113"/>
      <c r="N131" s="7"/>
    </row>
    <row r="132" spans="1:14">
      <c r="A132" s="126" t="s">
        <v>10920</v>
      </c>
      <c r="B132" s="297"/>
      <c r="C132" s="126" t="s">
        <v>615</v>
      </c>
      <c r="D132" s="278">
        <f>+VLOOKUP(A132,'LISTA NACIONAL'!A:B,2,0)</f>
        <v>2124.7130000000002</v>
      </c>
      <c r="E132" s="278">
        <f t="shared" si="1"/>
        <v>2570.9027300000002</v>
      </c>
      <c r="G132" s="7"/>
      <c r="H132" s="200"/>
      <c r="I132" s="199"/>
      <c r="J132" s="199"/>
      <c r="K132" s="113"/>
      <c r="L132" s="113"/>
      <c r="M132" s="113"/>
      <c r="N132" s="7"/>
    </row>
    <row r="133" spans="1:14">
      <c r="A133" s="126" t="s">
        <v>10921</v>
      </c>
      <c r="B133" s="297"/>
      <c r="C133" s="126" t="s">
        <v>616</v>
      </c>
      <c r="D133" s="278">
        <f>+VLOOKUP(A133,'LISTA NACIONAL'!A:B,2,0)</f>
        <v>2450.7539999999999</v>
      </c>
      <c r="E133" s="278">
        <f t="shared" si="1"/>
        <v>2965.4123399999999</v>
      </c>
      <c r="G133" s="7"/>
      <c r="H133" s="200"/>
      <c r="I133" s="199"/>
      <c r="J133" s="199"/>
      <c r="K133" s="113"/>
      <c r="L133" s="113"/>
      <c r="M133" s="113"/>
      <c r="N133" s="7"/>
    </row>
    <row r="134" spans="1:14">
      <c r="A134" s="126" t="s">
        <v>10922</v>
      </c>
      <c r="B134" s="297"/>
      <c r="C134" s="126" t="s">
        <v>617</v>
      </c>
      <c r="D134" s="278">
        <f>+VLOOKUP(A134,'LISTA NACIONAL'!A:B,2,0)</f>
        <v>10660.31</v>
      </c>
      <c r="E134" s="278">
        <f t="shared" si="1"/>
        <v>12898.9751</v>
      </c>
      <c r="G134" s="7"/>
      <c r="H134" s="200"/>
      <c r="I134" s="199"/>
      <c r="J134" s="199"/>
      <c r="K134" s="113"/>
      <c r="L134" s="113"/>
      <c r="M134" s="113"/>
      <c r="N134" s="7"/>
    </row>
    <row r="135" spans="1:14">
      <c r="A135" s="126" t="s">
        <v>10923</v>
      </c>
      <c r="B135" s="297"/>
      <c r="C135" s="126" t="s">
        <v>6401</v>
      </c>
      <c r="D135" s="278">
        <f>+VLOOKUP(A135,'LISTA NACIONAL'!A:B,2,0)</f>
        <v>729.28200000000004</v>
      </c>
      <c r="E135" s="278">
        <f t="shared" si="1"/>
        <v>882.43122000000005</v>
      </c>
      <c r="G135" s="7"/>
      <c r="H135" s="200"/>
      <c r="I135" s="199"/>
      <c r="J135" s="199"/>
      <c r="K135" s="113"/>
      <c r="L135" s="113"/>
      <c r="M135" s="113"/>
      <c r="N135" s="7"/>
    </row>
    <row r="136" spans="1:14">
      <c r="A136" s="126" t="s">
        <v>10924</v>
      </c>
      <c r="B136" s="297"/>
      <c r="C136" s="126" t="s">
        <v>6402</v>
      </c>
      <c r="D136" s="278">
        <f>+VLOOKUP(A136,'LISTA NACIONAL'!A:B,2,0)</f>
        <v>1469.317</v>
      </c>
      <c r="E136" s="278">
        <f t="shared" si="1"/>
        <v>1777.87357</v>
      </c>
      <c r="G136" s="7"/>
      <c r="H136" s="200"/>
      <c r="I136" s="199"/>
      <c r="J136" s="199"/>
      <c r="K136" s="113"/>
      <c r="L136" s="113"/>
      <c r="M136" s="113"/>
      <c r="N136" s="7"/>
    </row>
    <row r="137" spans="1:14">
      <c r="A137" s="126" t="s">
        <v>8461</v>
      </c>
      <c r="B137" s="297"/>
      <c r="C137" s="126" t="s">
        <v>5348</v>
      </c>
      <c r="D137" s="278">
        <f>+VLOOKUP(A137,'LISTA NACIONAL'!A:B,2,0)</f>
        <v>612.00900000000001</v>
      </c>
      <c r="E137" s="278">
        <f t="shared" si="1"/>
        <v>740.53089</v>
      </c>
      <c r="G137" s="7"/>
      <c r="H137" s="200"/>
      <c r="I137" s="199"/>
      <c r="J137" s="199"/>
      <c r="K137" s="113"/>
      <c r="L137" s="113"/>
      <c r="M137" s="113"/>
      <c r="N137" s="7"/>
    </row>
    <row r="138" spans="1:14">
      <c r="A138" s="126" t="s">
        <v>8462</v>
      </c>
      <c r="B138" s="297"/>
      <c r="C138" s="126" t="s">
        <v>5349</v>
      </c>
      <c r="D138" s="278">
        <f>+VLOOKUP(A138,'LISTA NACIONAL'!A:B,2,0)</f>
        <v>3087.058</v>
      </c>
      <c r="E138" s="278">
        <f t="shared" si="1"/>
        <v>3735.3401799999997</v>
      </c>
      <c r="G138" s="7"/>
      <c r="H138" s="200"/>
      <c r="I138" s="199"/>
      <c r="J138" s="199"/>
      <c r="K138" s="113"/>
      <c r="L138" s="113"/>
      <c r="M138" s="113"/>
      <c r="N138" s="7"/>
    </row>
    <row r="139" spans="1:14">
      <c r="A139" s="126" t="s">
        <v>8463</v>
      </c>
      <c r="B139" s="297"/>
      <c r="C139" s="126" t="s">
        <v>5350</v>
      </c>
      <c r="D139" s="278">
        <f>+VLOOKUP(A139,'LISTA NACIONAL'!A:B,2,0)</f>
        <v>1148.3689999999999</v>
      </c>
      <c r="E139" s="278">
        <f t="shared" ref="E139:E202" si="2">+D139*1.21</f>
        <v>1389.52649</v>
      </c>
      <c r="G139" s="7"/>
      <c r="H139" s="200"/>
      <c r="I139" s="199"/>
      <c r="J139" s="199"/>
      <c r="K139" s="113"/>
      <c r="L139" s="113"/>
      <c r="M139" s="113"/>
      <c r="N139" s="7"/>
    </row>
    <row r="140" spans="1:14">
      <c r="A140" s="126" t="s">
        <v>8464</v>
      </c>
      <c r="B140" s="297"/>
      <c r="C140" s="126" t="s">
        <v>5351</v>
      </c>
      <c r="D140" s="278">
        <f>+VLOOKUP(A140,'LISTA NACIONAL'!A:B,2,0)</f>
        <v>1997.4829999999999</v>
      </c>
      <c r="E140" s="278">
        <f t="shared" si="2"/>
        <v>2416.9544299999998</v>
      </c>
      <c r="G140" s="7"/>
      <c r="H140" s="200"/>
      <c r="I140" s="199"/>
      <c r="J140" s="199"/>
      <c r="K140" s="113"/>
      <c r="L140" s="113"/>
      <c r="M140" s="113"/>
      <c r="N140" s="7"/>
    </row>
    <row r="141" spans="1:14">
      <c r="A141" s="126" t="s">
        <v>8465</v>
      </c>
      <c r="B141" s="297"/>
      <c r="C141" s="126" t="s">
        <v>5352</v>
      </c>
      <c r="D141" s="278">
        <f>+VLOOKUP(A141,'LISTA NACIONAL'!A:B,2,0)</f>
        <v>1368.5650000000001</v>
      </c>
      <c r="E141" s="278">
        <f t="shared" si="2"/>
        <v>1655.9636499999999</v>
      </c>
      <c r="G141" s="7"/>
      <c r="H141" s="200"/>
      <c r="I141" s="199"/>
      <c r="J141" s="199"/>
      <c r="K141" s="113"/>
      <c r="L141" s="113"/>
      <c r="M141" s="113"/>
      <c r="N141" s="7"/>
    </row>
    <row r="142" spans="1:14">
      <c r="A142" s="126" t="s">
        <v>8466</v>
      </c>
      <c r="B142" s="297"/>
      <c r="C142" s="126" t="s">
        <v>5353</v>
      </c>
      <c r="D142" s="278">
        <f>+VLOOKUP(A142,'LISTA NACIONAL'!A:B,2,0)</f>
        <v>1870.7080000000001</v>
      </c>
      <c r="E142" s="278">
        <f t="shared" si="2"/>
        <v>2263.5566800000001</v>
      </c>
      <c r="G142" s="7"/>
      <c r="H142" s="200"/>
      <c r="I142" s="199"/>
      <c r="J142" s="199"/>
      <c r="K142" s="113"/>
      <c r="L142" s="113"/>
      <c r="M142" s="113"/>
      <c r="N142" s="7"/>
    </row>
    <row r="143" spans="1:14">
      <c r="A143" s="126" t="s">
        <v>8467</v>
      </c>
      <c r="B143" s="297"/>
      <c r="C143" s="126" t="s">
        <v>5354</v>
      </c>
      <c r="D143" s="278">
        <f>+VLOOKUP(A143,'LISTA NACIONAL'!A:B,2,0)</f>
        <v>674.74400000000003</v>
      </c>
      <c r="E143" s="278">
        <f t="shared" si="2"/>
        <v>816.44024000000002</v>
      </c>
      <c r="G143" s="7"/>
      <c r="H143" s="200"/>
      <c r="I143" s="199"/>
      <c r="J143" s="199"/>
      <c r="K143" s="113"/>
      <c r="L143" s="113"/>
      <c r="M143" s="113"/>
      <c r="N143" s="7"/>
    </row>
    <row r="144" spans="1:14">
      <c r="A144" s="126" t="s">
        <v>8468</v>
      </c>
      <c r="B144" s="297"/>
      <c r="C144" s="126" t="s">
        <v>5355</v>
      </c>
      <c r="D144" s="278">
        <f>+VLOOKUP(A144,'LISTA NACIONAL'!A:B,2,0)</f>
        <v>1469.317</v>
      </c>
      <c r="E144" s="278">
        <f t="shared" si="2"/>
        <v>1777.87357</v>
      </c>
      <c r="G144" s="7"/>
      <c r="H144" s="200"/>
      <c r="I144" s="199"/>
      <c r="J144" s="199"/>
      <c r="K144" s="113"/>
      <c r="L144" s="113"/>
      <c r="M144" s="113"/>
      <c r="N144" s="7"/>
    </row>
    <row r="145" spans="1:14">
      <c r="A145" s="126" t="s">
        <v>8469</v>
      </c>
      <c r="B145" s="297"/>
      <c r="C145" s="126" t="s">
        <v>5356</v>
      </c>
      <c r="D145" s="278">
        <f>+VLOOKUP(A145,'LISTA NACIONAL'!A:B,2,0)</f>
        <v>1622.057</v>
      </c>
      <c r="E145" s="278">
        <f t="shared" si="2"/>
        <v>1962.6889699999999</v>
      </c>
      <c r="G145" s="7"/>
      <c r="H145" s="200"/>
      <c r="I145" s="199"/>
      <c r="J145" s="199"/>
      <c r="K145" s="113"/>
      <c r="L145" s="113"/>
      <c r="M145" s="113"/>
      <c r="N145" s="7"/>
    </row>
    <row r="146" spans="1:14">
      <c r="A146" s="126" t="s">
        <v>7708</v>
      </c>
      <c r="B146" s="297"/>
      <c r="C146" s="126" t="s">
        <v>5357</v>
      </c>
      <c r="D146" s="278">
        <f>+VLOOKUP(A146,'LISTA NACIONAL'!A:B,2,0)</f>
        <v>1795.06</v>
      </c>
      <c r="E146" s="278">
        <f t="shared" si="2"/>
        <v>2172.0225999999998</v>
      </c>
      <c r="G146" s="7"/>
      <c r="H146" s="200"/>
      <c r="I146" s="199"/>
      <c r="J146" s="199"/>
      <c r="K146" s="113"/>
      <c r="L146" s="113"/>
      <c r="M146" s="113"/>
      <c r="N146" s="7"/>
    </row>
    <row r="147" spans="1:14">
      <c r="A147" s="126" t="s">
        <v>7709</v>
      </c>
      <c r="B147" s="297"/>
      <c r="C147" s="126" t="s">
        <v>5358</v>
      </c>
      <c r="D147" s="278">
        <f>+VLOOKUP(A147,'LISTA NACIONAL'!A:B,2,0)</f>
        <v>1795.06</v>
      </c>
      <c r="E147" s="278">
        <f t="shared" si="2"/>
        <v>2172.0225999999998</v>
      </c>
      <c r="G147" s="7"/>
      <c r="H147" s="200"/>
      <c r="I147" s="199"/>
      <c r="J147" s="199"/>
      <c r="K147" s="113"/>
      <c r="L147" s="113"/>
      <c r="M147" s="113"/>
      <c r="N147" s="7"/>
    </row>
    <row r="148" spans="1:14">
      <c r="A148" s="126" t="s">
        <v>7710</v>
      </c>
      <c r="B148" s="297"/>
      <c r="C148" s="126" t="s">
        <v>5359</v>
      </c>
      <c r="D148" s="278">
        <f>+VLOOKUP(A148,'LISTA NACIONAL'!A:B,2,0)</f>
        <v>3869.5329999999999</v>
      </c>
      <c r="E148" s="278">
        <f t="shared" si="2"/>
        <v>4682.1349300000002</v>
      </c>
      <c r="G148" s="7"/>
      <c r="H148" s="200"/>
      <c r="I148" s="199"/>
      <c r="J148" s="199"/>
      <c r="K148" s="113"/>
      <c r="L148" s="113"/>
      <c r="M148" s="113"/>
      <c r="N148" s="7"/>
    </row>
    <row r="149" spans="1:14">
      <c r="A149" s="126" t="s">
        <v>7711</v>
      </c>
      <c r="B149" s="297"/>
      <c r="C149" s="126" t="s">
        <v>5360</v>
      </c>
      <c r="D149" s="278">
        <f>+VLOOKUP(A149,'LISTA NACIONAL'!A:B,2,0)</f>
        <v>19214.751</v>
      </c>
      <c r="E149" s="278">
        <f t="shared" si="2"/>
        <v>23249.848709999998</v>
      </c>
      <c r="G149" s="7"/>
      <c r="H149" s="200"/>
      <c r="I149" s="199"/>
      <c r="J149" s="199"/>
      <c r="K149" s="113"/>
      <c r="L149" s="113"/>
      <c r="M149" s="113"/>
      <c r="N149" s="7"/>
    </row>
    <row r="150" spans="1:14">
      <c r="A150" s="126" t="s">
        <v>7712</v>
      </c>
      <c r="B150" s="297"/>
      <c r="C150" s="126" t="s">
        <v>5361</v>
      </c>
      <c r="D150" s="278">
        <f>+VLOOKUP(A150,'LISTA NACIONAL'!A:B,2,0)</f>
        <v>13871.949000000001</v>
      </c>
      <c r="E150" s="278">
        <f t="shared" si="2"/>
        <v>16785.058290000001</v>
      </c>
      <c r="G150" s="7"/>
      <c r="H150" s="200"/>
      <c r="I150" s="199"/>
      <c r="J150" s="199"/>
      <c r="K150" s="113"/>
      <c r="L150" s="113"/>
      <c r="M150" s="113"/>
      <c r="N150" s="7"/>
    </row>
    <row r="151" spans="1:14">
      <c r="A151" s="126" t="s">
        <v>7713</v>
      </c>
      <c r="B151" s="297"/>
      <c r="C151" s="126" t="s">
        <v>7978</v>
      </c>
      <c r="D151" s="278">
        <f>+VLOOKUP(A151,'LISTA NACIONAL'!A:B,2,0)</f>
        <v>5995.2110000000002</v>
      </c>
      <c r="E151" s="278">
        <f t="shared" si="2"/>
        <v>7254.2053100000003</v>
      </c>
      <c r="G151" s="7"/>
      <c r="H151" s="200"/>
      <c r="I151" s="199"/>
      <c r="J151" s="199"/>
      <c r="K151" s="113"/>
      <c r="L151" s="113"/>
      <c r="M151" s="113"/>
      <c r="N151" s="7"/>
    </row>
    <row r="152" spans="1:14">
      <c r="A152" s="126" t="s">
        <v>7714</v>
      </c>
      <c r="B152" s="297"/>
      <c r="C152" s="126" t="s">
        <v>7979</v>
      </c>
      <c r="D152" s="278">
        <f>+VLOOKUP(A152,'LISTA NACIONAL'!A:B,2,0)</f>
        <v>3397.3890000000001</v>
      </c>
      <c r="E152" s="278">
        <f t="shared" si="2"/>
        <v>4110.84069</v>
      </c>
      <c r="G152" s="7"/>
      <c r="H152" s="200"/>
      <c r="I152" s="199"/>
      <c r="J152" s="199"/>
      <c r="K152" s="113"/>
      <c r="L152" s="113"/>
      <c r="M152" s="113"/>
      <c r="N152" s="7"/>
    </row>
    <row r="153" spans="1:14">
      <c r="A153" s="126" t="s">
        <v>7715</v>
      </c>
      <c r="B153" s="297"/>
      <c r="C153" s="126" t="s">
        <v>7980</v>
      </c>
      <c r="D153" s="278">
        <f>+VLOOKUP(A153,'LISTA NACIONAL'!A:B,2,0)</f>
        <v>3945.2170000000001</v>
      </c>
      <c r="E153" s="278">
        <f t="shared" si="2"/>
        <v>4773.7125699999997</v>
      </c>
      <c r="G153" s="7"/>
      <c r="H153" s="200"/>
      <c r="I153" s="199"/>
      <c r="J153" s="199"/>
      <c r="K153" s="113"/>
      <c r="L153" s="113"/>
      <c r="M153" s="113"/>
      <c r="N153" s="7"/>
    </row>
    <row r="154" spans="1:14">
      <c r="A154" s="126" t="s">
        <v>7716</v>
      </c>
      <c r="B154" s="297"/>
      <c r="C154" s="126" t="s">
        <v>7981</v>
      </c>
      <c r="D154" s="278">
        <f>+VLOOKUP(A154,'LISTA NACIONAL'!A:B,2,0)</f>
        <v>2867.0790000000002</v>
      </c>
      <c r="E154" s="278">
        <f t="shared" si="2"/>
        <v>3469.1655900000001</v>
      </c>
      <c r="G154" s="7"/>
      <c r="H154" s="200"/>
      <c r="I154" s="199"/>
      <c r="J154" s="199"/>
      <c r="K154" s="113"/>
      <c r="L154" s="113"/>
      <c r="M154" s="113"/>
      <c r="N154" s="7"/>
    </row>
    <row r="155" spans="1:14">
      <c r="A155" s="126" t="s">
        <v>7717</v>
      </c>
      <c r="B155" s="297"/>
      <c r="C155" s="126" t="s">
        <v>7982</v>
      </c>
      <c r="D155" s="278">
        <f>+VLOOKUP(A155,'LISTA NACIONAL'!A:B,2,0)</f>
        <v>1501.624</v>
      </c>
      <c r="E155" s="278">
        <f t="shared" si="2"/>
        <v>1816.96504</v>
      </c>
      <c r="G155" s="7"/>
      <c r="H155" s="200"/>
      <c r="I155" s="199"/>
      <c r="J155" s="199"/>
      <c r="K155" s="113"/>
      <c r="L155" s="113"/>
      <c r="M155" s="113"/>
      <c r="N155" s="7"/>
    </row>
    <row r="156" spans="1:14">
      <c r="A156" s="126" t="s">
        <v>7718</v>
      </c>
      <c r="B156" s="297"/>
      <c r="C156" s="126" t="s">
        <v>7983</v>
      </c>
      <c r="D156" s="278">
        <f>+VLOOKUP(A156,'LISTA NACIONAL'!A:B,2,0)</f>
        <v>2124.7130000000002</v>
      </c>
      <c r="E156" s="278">
        <f t="shared" si="2"/>
        <v>2570.9027300000002</v>
      </c>
      <c r="G156" s="7"/>
      <c r="H156" s="200"/>
      <c r="I156" s="199"/>
      <c r="J156" s="199"/>
      <c r="K156" s="113"/>
      <c r="L156" s="113"/>
      <c r="M156" s="113"/>
      <c r="N156" s="7"/>
    </row>
    <row r="157" spans="1:14">
      <c r="A157" s="126" t="s">
        <v>7719</v>
      </c>
      <c r="B157" s="297"/>
      <c r="C157" s="126" t="s">
        <v>7985</v>
      </c>
      <c r="D157" s="278">
        <f>+VLOOKUP(A157,'LISTA NACIONAL'!A:B,2,0)</f>
        <v>1693.3820000000001</v>
      </c>
      <c r="E157" s="278">
        <f t="shared" si="2"/>
        <v>2048.9922200000001</v>
      </c>
      <c r="G157" s="7"/>
      <c r="H157" s="200"/>
      <c r="I157" s="199"/>
      <c r="J157" s="199"/>
      <c r="K157" s="113"/>
      <c r="L157" s="113"/>
      <c r="M157" s="113"/>
      <c r="N157" s="7"/>
    </row>
    <row r="158" spans="1:14">
      <c r="A158" s="126" t="s">
        <v>7720</v>
      </c>
      <c r="B158" s="297"/>
      <c r="C158" s="126" t="s">
        <v>7986</v>
      </c>
      <c r="D158" s="278">
        <f>+VLOOKUP(A158,'LISTA NACIONAL'!A:B,2,0)</f>
        <v>1838.72</v>
      </c>
      <c r="E158" s="278">
        <f t="shared" si="2"/>
        <v>2224.8512000000001</v>
      </c>
      <c r="G158" s="7"/>
      <c r="H158" s="200"/>
      <c r="I158" s="199"/>
      <c r="J158" s="199"/>
      <c r="K158" s="113"/>
      <c r="L158" s="113"/>
      <c r="M158" s="113"/>
      <c r="N158" s="7"/>
    </row>
    <row r="159" spans="1:14">
      <c r="A159" s="126" t="s">
        <v>7721</v>
      </c>
      <c r="B159" s="297"/>
      <c r="C159" s="126" t="s">
        <v>8264</v>
      </c>
      <c r="D159" s="278">
        <f>+VLOOKUP(A159,'LISTA NACIONAL'!A:B,2,0)</f>
        <v>2124.7130000000002</v>
      </c>
      <c r="E159" s="278">
        <f t="shared" si="2"/>
        <v>2570.9027300000002</v>
      </c>
      <c r="G159" s="7"/>
      <c r="H159" s="200"/>
      <c r="I159" s="199"/>
      <c r="J159" s="199"/>
      <c r="K159" s="113"/>
      <c r="L159" s="113"/>
      <c r="M159" s="113"/>
      <c r="N159" s="7"/>
    </row>
    <row r="160" spans="1:14">
      <c r="A160" s="126" t="s">
        <v>7722</v>
      </c>
      <c r="B160" s="297"/>
      <c r="C160" s="126" t="s">
        <v>8265</v>
      </c>
      <c r="D160" s="278">
        <f>+VLOOKUP(A160,'LISTA NACIONAL'!A:B,2,0)</f>
        <v>26653.690999999999</v>
      </c>
      <c r="E160" s="278">
        <f t="shared" si="2"/>
        <v>32250.966109999998</v>
      </c>
      <c r="G160" s="7"/>
      <c r="H160" s="200"/>
      <c r="I160" s="199"/>
      <c r="J160" s="199"/>
      <c r="K160" s="113"/>
      <c r="L160" s="113"/>
      <c r="M160" s="113"/>
      <c r="N160" s="7"/>
    </row>
    <row r="161" spans="1:14">
      <c r="A161" s="126" t="s">
        <v>7723</v>
      </c>
      <c r="B161" s="297"/>
      <c r="C161" s="126" t="s">
        <v>8266</v>
      </c>
      <c r="D161" s="278">
        <f>+VLOOKUP(A161,'LISTA NACIONAL'!A:B,2,0)</f>
        <v>6135.8980000000001</v>
      </c>
      <c r="E161" s="278">
        <f t="shared" si="2"/>
        <v>7424.4365799999996</v>
      </c>
      <c r="G161" s="7"/>
      <c r="H161" s="200"/>
      <c r="I161" s="199"/>
      <c r="J161" s="199"/>
      <c r="K161" s="113"/>
      <c r="L161" s="113"/>
      <c r="M161" s="113"/>
      <c r="N161" s="7"/>
    </row>
    <row r="162" spans="1:14">
      <c r="A162" s="126" t="s">
        <v>7724</v>
      </c>
      <c r="B162" s="297"/>
      <c r="C162" s="126" t="s">
        <v>8267</v>
      </c>
      <c r="D162" s="278">
        <f>+VLOOKUP(A162,'LISTA NACIONAL'!A:B,2,0)</f>
        <v>8281.7860000000001</v>
      </c>
      <c r="E162" s="278">
        <f t="shared" si="2"/>
        <v>10020.96106</v>
      </c>
      <c r="G162" s="7"/>
      <c r="H162" s="200"/>
      <c r="I162" s="199"/>
      <c r="J162" s="199"/>
      <c r="K162" s="113"/>
      <c r="L162" s="113"/>
      <c r="M162" s="113"/>
      <c r="N162" s="7"/>
    </row>
    <row r="163" spans="1:14">
      <c r="A163" s="126" t="s">
        <v>9980</v>
      </c>
      <c r="B163" s="297"/>
      <c r="C163" s="126" t="s">
        <v>1745</v>
      </c>
      <c r="D163" s="278">
        <f>+VLOOKUP(A163,'LISTA NACIONAL'!A:B,2,0)</f>
        <v>1693.3820000000001</v>
      </c>
      <c r="E163" s="278">
        <f t="shared" si="2"/>
        <v>2048.9922200000001</v>
      </c>
      <c r="G163" s="7"/>
      <c r="H163" s="200"/>
      <c r="I163" s="199"/>
      <c r="J163" s="199"/>
      <c r="K163" s="113"/>
      <c r="L163" s="113"/>
      <c r="M163" s="113"/>
      <c r="N163" s="7"/>
    </row>
    <row r="164" spans="1:14">
      <c r="A164" s="126" t="s">
        <v>9981</v>
      </c>
      <c r="B164" s="297"/>
      <c r="C164" s="126" t="s">
        <v>1746</v>
      </c>
      <c r="D164" s="278">
        <f>+VLOOKUP(A164,'LISTA NACIONAL'!A:B,2,0)</f>
        <v>1997.4829999999999</v>
      </c>
      <c r="E164" s="278">
        <f t="shared" si="2"/>
        <v>2416.9544299999998</v>
      </c>
      <c r="G164" s="7"/>
      <c r="H164" s="200"/>
      <c r="I164" s="199"/>
      <c r="J164" s="199"/>
      <c r="K164" s="113"/>
      <c r="L164" s="113"/>
      <c r="M164" s="113"/>
      <c r="N164" s="7"/>
    </row>
    <row r="165" spans="1:14">
      <c r="A165" s="126" t="s">
        <v>5235</v>
      </c>
      <c r="B165" s="297"/>
      <c r="C165" s="126" t="s">
        <v>1747</v>
      </c>
      <c r="D165" s="278">
        <f>+VLOOKUP(A165,'LISTA NACIONAL'!A:B,2,0)</f>
        <v>2128.3670000000002</v>
      </c>
      <c r="E165" s="278">
        <f t="shared" si="2"/>
        <v>2575.3240700000001</v>
      </c>
      <c r="G165" s="7"/>
      <c r="H165" s="200"/>
      <c r="I165" s="199"/>
      <c r="J165" s="199"/>
      <c r="K165" s="113"/>
      <c r="L165" s="113"/>
      <c r="M165" s="113"/>
      <c r="N165" s="7"/>
    </row>
    <row r="166" spans="1:14">
      <c r="A166" s="126" t="s">
        <v>5236</v>
      </c>
      <c r="B166" s="297"/>
      <c r="C166" s="126" t="s">
        <v>1748</v>
      </c>
      <c r="D166" s="278">
        <f>+VLOOKUP(A166,'LISTA NACIONAL'!A:B,2,0)</f>
        <v>5764.79</v>
      </c>
      <c r="E166" s="278">
        <f t="shared" si="2"/>
        <v>6975.3958999999995</v>
      </c>
      <c r="G166" s="7"/>
      <c r="H166" s="200"/>
      <c r="I166" s="199"/>
      <c r="J166" s="199"/>
      <c r="K166" s="113"/>
      <c r="L166" s="113"/>
      <c r="M166" s="113"/>
      <c r="N166" s="7"/>
    </row>
    <row r="167" spans="1:14">
      <c r="A167" s="126" t="s">
        <v>5237</v>
      </c>
      <c r="B167" s="297"/>
      <c r="C167" s="126" t="s">
        <v>1749</v>
      </c>
      <c r="D167" s="278">
        <f>+VLOOKUP(A167,'LISTA NACIONAL'!A:B,2,0)</f>
        <v>1148.3689999999999</v>
      </c>
      <c r="E167" s="278">
        <f t="shared" si="2"/>
        <v>1389.52649</v>
      </c>
      <c r="G167" s="7"/>
      <c r="H167" s="200"/>
      <c r="I167" s="199"/>
      <c r="J167" s="199"/>
      <c r="K167" s="113"/>
      <c r="L167" s="113"/>
      <c r="M167" s="113"/>
      <c r="N167" s="7"/>
    </row>
    <row r="168" spans="1:14">
      <c r="A168" s="126" t="s">
        <v>5238</v>
      </c>
      <c r="B168" s="297"/>
      <c r="C168" s="126" t="s">
        <v>1750</v>
      </c>
      <c r="D168" s="278">
        <f>+VLOOKUP(A168,'LISTA NACIONAL'!A:B,2,0)</f>
        <v>1271.6869999999999</v>
      </c>
      <c r="E168" s="278">
        <f t="shared" si="2"/>
        <v>1538.7412699999998</v>
      </c>
      <c r="G168" s="7"/>
      <c r="H168" s="200"/>
      <c r="I168" s="199"/>
      <c r="J168" s="199"/>
      <c r="K168" s="113"/>
      <c r="L168" s="113"/>
      <c r="M168" s="113"/>
      <c r="N168" s="7"/>
    </row>
    <row r="169" spans="1:14">
      <c r="A169" s="126" t="s">
        <v>5239</v>
      </c>
      <c r="B169" s="297"/>
      <c r="C169" s="126" t="s">
        <v>1751</v>
      </c>
      <c r="D169" s="278">
        <f>+VLOOKUP(A169,'LISTA NACIONAL'!A:B,2,0)</f>
        <v>3169.2779999999998</v>
      </c>
      <c r="E169" s="278">
        <f t="shared" si="2"/>
        <v>3834.8263799999995</v>
      </c>
      <c r="G169" s="7"/>
      <c r="H169" s="200"/>
      <c r="I169" s="199"/>
      <c r="J169" s="199"/>
      <c r="K169" s="113"/>
      <c r="L169" s="113"/>
      <c r="M169" s="113"/>
      <c r="N169" s="7"/>
    </row>
    <row r="170" spans="1:14">
      <c r="A170" s="126" t="s">
        <v>5240</v>
      </c>
      <c r="B170" s="297"/>
      <c r="C170" s="126" t="s">
        <v>1752</v>
      </c>
      <c r="D170" s="278">
        <f>+VLOOKUP(A170,'LISTA NACIONAL'!A:B,2,0)</f>
        <v>10780.954</v>
      </c>
      <c r="E170" s="278">
        <f t="shared" si="2"/>
        <v>13044.954339999998</v>
      </c>
      <c r="G170" s="7"/>
      <c r="H170" s="200"/>
      <c r="I170" s="199"/>
      <c r="J170" s="199"/>
      <c r="K170" s="113"/>
      <c r="L170" s="113"/>
      <c r="M170" s="113"/>
      <c r="N170" s="7"/>
    </row>
    <row r="171" spans="1:14">
      <c r="A171" s="126" t="s">
        <v>5241</v>
      </c>
      <c r="B171" s="297"/>
      <c r="C171" s="126" t="s">
        <v>1753</v>
      </c>
      <c r="D171" s="278">
        <f>+VLOOKUP(A171,'LISTA NACIONAL'!A:B,2,0)</f>
        <v>847.75199999999995</v>
      </c>
      <c r="E171" s="278">
        <f t="shared" si="2"/>
        <v>1025.7799199999999</v>
      </c>
      <c r="G171" s="7"/>
      <c r="H171" s="200"/>
      <c r="I171" s="199"/>
      <c r="J171" s="199"/>
      <c r="K171" s="113"/>
      <c r="L171" s="113"/>
      <c r="M171" s="113"/>
      <c r="N171" s="7"/>
    </row>
    <row r="172" spans="1:14">
      <c r="A172" s="126" t="s">
        <v>5242</v>
      </c>
      <c r="B172" s="297"/>
      <c r="C172" s="126" t="s">
        <v>1754</v>
      </c>
      <c r="D172" s="278">
        <f>+VLOOKUP(A172,'LISTA NACIONAL'!A:B,2,0)</f>
        <v>1838.72</v>
      </c>
      <c r="E172" s="278">
        <f t="shared" si="2"/>
        <v>2224.8512000000001</v>
      </c>
      <c r="G172" s="7"/>
      <c r="H172" s="200"/>
      <c r="I172" s="199"/>
      <c r="J172" s="199"/>
      <c r="K172" s="113"/>
      <c r="L172" s="113"/>
      <c r="M172" s="113"/>
      <c r="N172" s="7"/>
    </row>
    <row r="173" spans="1:14">
      <c r="A173" s="126" t="s">
        <v>5243</v>
      </c>
      <c r="B173" s="297"/>
      <c r="C173" s="126" t="s">
        <v>1755</v>
      </c>
      <c r="D173" s="278">
        <f>+VLOOKUP(A173,'LISTA NACIONAL'!A:B,2,0)</f>
        <v>1363.183</v>
      </c>
      <c r="E173" s="278">
        <f t="shared" si="2"/>
        <v>1649.4514299999998</v>
      </c>
      <c r="G173" s="7"/>
      <c r="H173" s="200"/>
      <c r="I173" s="199"/>
      <c r="J173" s="199"/>
      <c r="K173" s="113"/>
      <c r="L173" s="113"/>
      <c r="M173" s="113"/>
      <c r="N173" s="7"/>
    </row>
    <row r="174" spans="1:14">
      <c r="A174" s="126" t="s">
        <v>4256</v>
      </c>
      <c r="B174" s="297"/>
      <c r="C174" s="126" t="s">
        <v>11114</v>
      </c>
      <c r="D174" s="278">
        <f>+VLOOKUP(A174,'LISTA NACIONAL'!A:B,2,0)</f>
        <v>2667.962</v>
      </c>
      <c r="E174" s="278">
        <f t="shared" si="2"/>
        <v>3228.2340199999999</v>
      </c>
      <c r="G174" s="7"/>
      <c r="H174" s="200"/>
      <c r="I174" s="199"/>
      <c r="J174" s="199"/>
      <c r="K174" s="113"/>
      <c r="L174" s="113"/>
      <c r="M174" s="113"/>
      <c r="N174" s="7"/>
    </row>
    <row r="175" spans="1:14">
      <c r="A175" s="126" t="s">
        <v>5244</v>
      </c>
      <c r="B175" s="297"/>
      <c r="C175" s="126" t="s">
        <v>1756</v>
      </c>
      <c r="D175" s="278">
        <f>+VLOOKUP(A175,'LISTA NACIONAL'!A:B,2,0)</f>
        <v>1469.317</v>
      </c>
      <c r="E175" s="278">
        <f t="shared" si="2"/>
        <v>1777.87357</v>
      </c>
      <c r="G175" s="7"/>
      <c r="H175" s="200"/>
      <c r="I175" s="199"/>
      <c r="J175" s="199"/>
      <c r="K175" s="113"/>
      <c r="L175" s="113"/>
      <c r="M175" s="113"/>
      <c r="N175" s="7"/>
    </row>
    <row r="176" spans="1:14">
      <c r="A176" s="126" t="s">
        <v>5245</v>
      </c>
      <c r="B176" s="297"/>
      <c r="C176" s="126" t="s">
        <v>9887</v>
      </c>
      <c r="D176" s="278">
        <f>+VLOOKUP(A176,'LISTA NACIONAL'!A:B,2,0)</f>
        <v>1368.5650000000001</v>
      </c>
      <c r="E176" s="278">
        <f t="shared" si="2"/>
        <v>1655.9636499999999</v>
      </c>
      <c r="G176" s="7"/>
      <c r="H176" s="200"/>
      <c r="I176" s="199"/>
      <c r="J176" s="199"/>
      <c r="K176" s="113"/>
      <c r="L176" s="113"/>
      <c r="M176" s="113"/>
      <c r="N176" s="7"/>
    </row>
    <row r="177" spans="1:14">
      <c r="A177" s="126" t="s">
        <v>5246</v>
      </c>
      <c r="B177" s="297"/>
      <c r="C177" s="126" t="s">
        <v>9888</v>
      </c>
      <c r="D177" s="278">
        <f>+VLOOKUP(A177,'LISTA NACIONAL'!A:B,2,0)</f>
        <v>8538.5869999999995</v>
      </c>
      <c r="E177" s="278">
        <f t="shared" si="2"/>
        <v>10331.690269999999</v>
      </c>
      <c r="G177" s="7"/>
      <c r="H177" s="200"/>
      <c r="I177" s="199"/>
      <c r="J177" s="199"/>
      <c r="K177" s="113"/>
      <c r="L177" s="113"/>
      <c r="M177" s="113"/>
      <c r="N177" s="7"/>
    </row>
    <row r="178" spans="1:14">
      <c r="A178" s="126" t="s">
        <v>5247</v>
      </c>
      <c r="B178" s="297"/>
      <c r="C178" s="126" t="s">
        <v>9889</v>
      </c>
      <c r="D178" s="278">
        <f>+VLOOKUP(A178,'LISTA NACIONAL'!A:B,2,0)</f>
        <v>1035.4639999999999</v>
      </c>
      <c r="E178" s="278">
        <f t="shared" si="2"/>
        <v>1252.9114399999999</v>
      </c>
      <c r="G178" s="7"/>
      <c r="H178" s="200"/>
      <c r="I178" s="199"/>
      <c r="J178" s="199"/>
      <c r="K178" s="113"/>
      <c r="L178" s="113"/>
      <c r="M178" s="113"/>
      <c r="N178" s="7"/>
    </row>
    <row r="179" spans="1:14">
      <c r="A179" s="126" t="s">
        <v>5248</v>
      </c>
      <c r="B179" s="297"/>
      <c r="C179" s="126" t="s">
        <v>9890</v>
      </c>
      <c r="D179" s="278">
        <f>+VLOOKUP(A179,'LISTA NACIONAL'!A:B,2,0)</f>
        <v>1060.2850000000001</v>
      </c>
      <c r="E179" s="278">
        <f t="shared" si="2"/>
        <v>1282.9448500000001</v>
      </c>
      <c r="G179" s="7"/>
      <c r="H179" s="200"/>
      <c r="I179" s="199"/>
      <c r="J179" s="199"/>
      <c r="K179" s="113"/>
      <c r="L179" s="113"/>
      <c r="M179" s="113"/>
      <c r="N179" s="7"/>
    </row>
    <row r="180" spans="1:14">
      <c r="A180" s="126" t="s">
        <v>5249</v>
      </c>
      <c r="B180" s="297"/>
      <c r="C180" s="126" t="s">
        <v>9891</v>
      </c>
      <c r="D180" s="278">
        <f>+VLOOKUP(A180,'LISTA NACIONAL'!A:B,2,0)</f>
        <v>857.99800000000005</v>
      </c>
      <c r="E180" s="278">
        <f t="shared" si="2"/>
        <v>1038.17758</v>
      </c>
      <c r="G180" s="7"/>
      <c r="H180" s="200"/>
      <c r="I180" s="199"/>
      <c r="J180" s="199"/>
      <c r="K180" s="113"/>
      <c r="L180" s="113"/>
      <c r="M180" s="113"/>
      <c r="N180" s="7"/>
    </row>
    <row r="181" spans="1:14">
      <c r="A181" s="126" t="s">
        <v>5250</v>
      </c>
      <c r="B181" s="297"/>
      <c r="C181" s="126" t="s">
        <v>9892</v>
      </c>
      <c r="D181" s="278">
        <f>+VLOOKUP(A181,'LISTA NACIONAL'!A:B,2,0)</f>
        <v>2333.9389999999999</v>
      </c>
      <c r="E181" s="278">
        <f t="shared" si="2"/>
        <v>2824.0661899999996</v>
      </c>
      <c r="G181" s="7"/>
      <c r="H181" s="200"/>
      <c r="I181" s="199"/>
      <c r="J181" s="199"/>
      <c r="K181" s="113"/>
      <c r="L181" s="113"/>
      <c r="M181" s="113"/>
      <c r="N181" s="7"/>
    </row>
    <row r="182" spans="1:14">
      <c r="A182" s="126" t="s">
        <v>5251</v>
      </c>
      <c r="B182" s="297"/>
      <c r="C182" s="126" t="s">
        <v>9893</v>
      </c>
      <c r="D182" s="278">
        <f>+VLOOKUP(A182,'LISTA NACIONAL'!A:B,2,0)</f>
        <v>6930.0910000000003</v>
      </c>
      <c r="E182" s="278">
        <f t="shared" si="2"/>
        <v>8385.4101100000007</v>
      </c>
      <c r="G182" s="7"/>
      <c r="H182" s="200"/>
      <c r="I182" s="199"/>
      <c r="J182" s="199"/>
      <c r="K182" s="113"/>
      <c r="L182" s="113"/>
      <c r="M182" s="113"/>
      <c r="N182" s="7"/>
    </row>
    <row r="183" spans="1:14">
      <c r="A183" s="126" t="s">
        <v>5252</v>
      </c>
      <c r="B183" s="297"/>
      <c r="C183" s="126" t="s">
        <v>9894</v>
      </c>
      <c r="D183" s="278">
        <f>+VLOOKUP(A183,'LISTA NACIONAL'!A:B,2,0)</f>
        <v>5320.06</v>
      </c>
      <c r="E183" s="278">
        <f t="shared" si="2"/>
        <v>6437.2726000000002</v>
      </c>
      <c r="G183" s="7"/>
      <c r="H183" s="200"/>
      <c r="I183" s="199"/>
      <c r="J183" s="199"/>
      <c r="K183" s="113"/>
      <c r="L183" s="113"/>
      <c r="M183" s="113"/>
      <c r="N183" s="7"/>
    </row>
    <row r="184" spans="1:14">
      <c r="A184" s="126" t="s">
        <v>5253</v>
      </c>
      <c r="B184" s="297"/>
      <c r="C184" s="126" t="s">
        <v>9895</v>
      </c>
      <c r="D184" s="278">
        <f>+VLOOKUP(A184,'LISTA NACIONAL'!A:B,2,0)</f>
        <v>1363.183</v>
      </c>
      <c r="E184" s="278">
        <f t="shared" si="2"/>
        <v>1649.4514299999998</v>
      </c>
      <c r="G184" s="7"/>
      <c r="H184" s="200"/>
      <c r="I184" s="199"/>
      <c r="J184" s="199"/>
      <c r="K184" s="113"/>
      <c r="L184" s="113"/>
      <c r="M184" s="113"/>
      <c r="N184" s="7"/>
    </row>
    <row r="185" spans="1:14">
      <c r="A185" s="126" t="s">
        <v>5254</v>
      </c>
      <c r="B185" s="297"/>
      <c r="C185" s="126" t="s">
        <v>9896</v>
      </c>
      <c r="D185" s="278">
        <f>+VLOOKUP(A185,'LISTA NACIONAL'!A:B,2,0)</f>
        <v>8146.05</v>
      </c>
      <c r="E185" s="278">
        <f t="shared" si="2"/>
        <v>9856.7204999999994</v>
      </c>
      <c r="G185" s="7"/>
      <c r="H185" s="200"/>
      <c r="I185" s="199"/>
      <c r="J185" s="199"/>
      <c r="K185" s="113"/>
      <c r="L185" s="113"/>
      <c r="M185" s="113"/>
      <c r="N185" s="7"/>
    </row>
    <row r="186" spans="1:14">
      <c r="A186" s="126" t="s">
        <v>5255</v>
      </c>
      <c r="B186" s="297"/>
      <c r="C186" s="126" t="s">
        <v>9897</v>
      </c>
      <c r="D186" s="278">
        <f>+VLOOKUP(A186,'LISTA NACIONAL'!A:B,2,0)</f>
        <v>12588.069</v>
      </c>
      <c r="E186" s="278">
        <f t="shared" si="2"/>
        <v>15231.563489999999</v>
      </c>
      <c r="G186" s="7"/>
      <c r="H186" s="200"/>
      <c r="I186" s="199"/>
      <c r="J186" s="199"/>
      <c r="K186" s="113"/>
      <c r="L186" s="113"/>
      <c r="M186" s="113"/>
      <c r="N186" s="7"/>
    </row>
    <row r="187" spans="1:14">
      <c r="A187" s="126" t="s">
        <v>5256</v>
      </c>
      <c r="B187" s="297"/>
      <c r="C187" s="126" t="s">
        <v>9898</v>
      </c>
      <c r="D187" s="278">
        <f>+VLOOKUP(A187,'LISTA NACIONAL'!A:B,2,0)</f>
        <v>728.83</v>
      </c>
      <c r="E187" s="278">
        <f t="shared" si="2"/>
        <v>881.88430000000005</v>
      </c>
      <c r="G187" s="7"/>
      <c r="H187" s="200"/>
      <c r="I187" s="199"/>
      <c r="J187" s="199"/>
      <c r="K187" s="113"/>
      <c r="L187" s="113"/>
      <c r="M187" s="113"/>
      <c r="N187" s="7"/>
    </row>
    <row r="188" spans="1:14">
      <c r="A188" s="126" t="s">
        <v>5257</v>
      </c>
      <c r="B188" s="297"/>
      <c r="C188" s="126" t="s">
        <v>9899</v>
      </c>
      <c r="D188" s="278">
        <f>+VLOOKUP(A188,'LISTA NACIONAL'!A:B,2,0)</f>
        <v>674.74400000000003</v>
      </c>
      <c r="E188" s="278">
        <f t="shared" si="2"/>
        <v>816.44024000000002</v>
      </c>
      <c r="G188" s="7"/>
      <c r="H188" s="200"/>
      <c r="I188" s="199"/>
      <c r="J188" s="199"/>
      <c r="K188" s="113"/>
      <c r="L188" s="113"/>
      <c r="M188" s="113"/>
      <c r="N188" s="7"/>
    </row>
    <row r="189" spans="1:14">
      <c r="A189" s="126" t="s">
        <v>5258</v>
      </c>
      <c r="B189" s="297"/>
      <c r="C189" s="126" t="s">
        <v>9900</v>
      </c>
      <c r="D189" s="278">
        <f>+VLOOKUP(A189,'LISTA NACIONAL'!A:B,2,0)</f>
        <v>1469.317</v>
      </c>
      <c r="E189" s="278">
        <f t="shared" si="2"/>
        <v>1777.87357</v>
      </c>
      <c r="G189" s="7"/>
      <c r="H189" s="200"/>
      <c r="I189" s="199"/>
      <c r="J189" s="199"/>
      <c r="K189" s="113"/>
      <c r="L189" s="113"/>
      <c r="M189" s="113"/>
      <c r="N189" s="7"/>
    </row>
    <row r="190" spans="1:14">
      <c r="A190" s="126" t="s">
        <v>5259</v>
      </c>
      <c r="B190" s="297"/>
      <c r="C190" s="126" t="s">
        <v>9901</v>
      </c>
      <c r="D190" s="278">
        <f>+VLOOKUP(A190,'LISTA NACIONAL'!A:B,2,0)</f>
        <v>1258.7159999999999</v>
      </c>
      <c r="E190" s="278">
        <f t="shared" si="2"/>
        <v>1523.0463599999998</v>
      </c>
      <c r="G190" s="7"/>
      <c r="H190" s="200"/>
      <c r="I190" s="199"/>
      <c r="J190" s="199"/>
      <c r="K190" s="113"/>
      <c r="L190" s="113"/>
      <c r="M190" s="113"/>
      <c r="N190" s="7"/>
    </row>
    <row r="191" spans="1:14">
      <c r="A191" s="126" t="s">
        <v>5260</v>
      </c>
      <c r="B191" s="297"/>
      <c r="C191" s="126" t="s">
        <v>9902</v>
      </c>
      <c r="D191" s="278">
        <f>+VLOOKUP(A191,'LISTA NACIONAL'!A:B,2,0)</f>
        <v>1822.5</v>
      </c>
      <c r="E191" s="278">
        <f t="shared" si="2"/>
        <v>2205.2249999999999</v>
      </c>
      <c r="G191" s="7"/>
      <c r="H191" s="200"/>
      <c r="I191" s="199"/>
      <c r="J191" s="199"/>
      <c r="K191" s="113"/>
      <c r="L191" s="113"/>
      <c r="M191" s="113"/>
      <c r="N191" s="7"/>
    </row>
    <row r="192" spans="1:14">
      <c r="A192" s="126" t="s">
        <v>11115</v>
      </c>
      <c r="B192" s="297"/>
      <c r="C192" s="126" t="s">
        <v>11116</v>
      </c>
      <c r="D192" s="278">
        <f>+VLOOKUP(A192,'LISTA NACIONAL'!A:B,2,0)</f>
        <v>9110.0849999999991</v>
      </c>
      <c r="E192" s="278">
        <f t="shared" si="2"/>
        <v>11023.202849999998</v>
      </c>
      <c r="G192" s="7"/>
      <c r="H192" s="200"/>
      <c r="I192" s="199"/>
      <c r="J192" s="199"/>
      <c r="K192" s="113"/>
      <c r="L192" s="113"/>
      <c r="M192" s="113"/>
      <c r="N192" s="7"/>
    </row>
    <row r="193" spans="1:14">
      <c r="A193" s="126" t="s">
        <v>5261</v>
      </c>
      <c r="B193" s="297"/>
      <c r="C193" s="126" t="s">
        <v>9903</v>
      </c>
      <c r="D193" s="278">
        <f>+VLOOKUP(A193,'LISTA NACIONAL'!A:B,2,0)</f>
        <v>3608.2919999999999</v>
      </c>
      <c r="E193" s="278">
        <f t="shared" si="2"/>
        <v>4366.0333199999995</v>
      </c>
      <c r="G193" s="7"/>
      <c r="H193" s="200"/>
      <c r="I193" s="199"/>
      <c r="J193" s="199"/>
      <c r="K193" s="113"/>
      <c r="L193" s="113"/>
      <c r="M193" s="113"/>
      <c r="N193" s="7"/>
    </row>
    <row r="194" spans="1:14">
      <c r="A194" s="126" t="s">
        <v>5262</v>
      </c>
      <c r="B194" s="297"/>
      <c r="C194" s="126" t="s">
        <v>1873</v>
      </c>
      <c r="D194" s="278">
        <f>+VLOOKUP(A194,'LISTA NACIONAL'!A:B,2,0)</f>
        <v>4466.1840000000002</v>
      </c>
      <c r="E194" s="278">
        <f t="shared" si="2"/>
        <v>5404.0826399999996</v>
      </c>
      <c r="G194" s="7"/>
      <c r="H194" s="200"/>
      <c r="I194" s="199"/>
      <c r="J194" s="199"/>
      <c r="K194" s="113"/>
      <c r="L194" s="113"/>
      <c r="M194" s="113"/>
      <c r="N194" s="7"/>
    </row>
    <row r="195" spans="1:14">
      <c r="A195" s="126" t="s">
        <v>5263</v>
      </c>
      <c r="B195" s="297"/>
      <c r="C195" s="126" t="s">
        <v>1874</v>
      </c>
      <c r="D195" s="278">
        <f>+VLOOKUP(A195,'LISTA NACIONAL'!A:B,2,0)</f>
        <v>1161.356</v>
      </c>
      <c r="E195" s="278">
        <f t="shared" si="2"/>
        <v>1405.2407599999999</v>
      </c>
      <c r="G195" s="7"/>
      <c r="H195" s="200"/>
      <c r="I195" s="199"/>
      <c r="J195" s="199"/>
      <c r="K195" s="113"/>
      <c r="L195" s="113"/>
      <c r="M195" s="113"/>
      <c r="N195" s="7"/>
    </row>
    <row r="196" spans="1:14">
      <c r="A196" s="126" t="s">
        <v>5264</v>
      </c>
      <c r="B196" s="297"/>
      <c r="C196" s="126" t="s">
        <v>1875</v>
      </c>
      <c r="D196" s="278">
        <f>+VLOOKUP(A196,'LISTA NACIONAL'!A:B,2,0)</f>
        <v>1787.598</v>
      </c>
      <c r="E196" s="278">
        <f t="shared" si="2"/>
        <v>2162.9935799999998</v>
      </c>
      <c r="G196" s="7"/>
      <c r="H196" s="200"/>
      <c r="I196" s="199"/>
      <c r="J196" s="199"/>
      <c r="K196" s="113"/>
      <c r="L196" s="113"/>
      <c r="M196" s="113"/>
      <c r="N196" s="7"/>
    </row>
    <row r="197" spans="1:14">
      <c r="A197" s="126" t="s">
        <v>5265</v>
      </c>
      <c r="B197" s="297"/>
      <c r="C197" s="126" t="s">
        <v>1844</v>
      </c>
      <c r="D197" s="278">
        <f>+VLOOKUP(A197,'LISTA NACIONAL'!A:B,2,0)</f>
        <v>1693.3820000000001</v>
      </c>
      <c r="E197" s="278">
        <f t="shared" si="2"/>
        <v>2048.9922200000001</v>
      </c>
      <c r="G197" s="7"/>
      <c r="H197" s="200"/>
      <c r="I197" s="199"/>
      <c r="J197" s="199"/>
      <c r="K197" s="113"/>
      <c r="L197" s="113"/>
      <c r="M197" s="113"/>
      <c r="N197" s="7"/>
    </row>
    <row r="198" spans="1:14">
      <c r="A198" s="126" t="s">
        <v>5266</v>
      </c>
      <c r="B198" s="297"/>
      <c r="C198" s="126" t="s">
        <v>1845</v>
      </c>
      <c r="D198" s="278">
        <f>+VLOOKUP(A198,'LISTA NACIONAL'!A:B,2,0)</f>
        <v>1267.7929999999999</v>
      </c>
      <c r="E198" s="278">
        <f t="shared" si="2"/>
        <v>1534.0295299999998</v>
      </c>
      <c r="G198" s="7"/>
      <c r="H198" s="200"/>
      <c r="I198" s="199"/>
      <c r="J198" s="199"/>
      <c r="K198" s="113"/>
      <c r="L198" s="113"/>
      <c r="M198" s="113"/>
      <c r="N198" s="7"/>
    </row>
    <row r="199" spans="1:14">
      <c r="A199" s="126" t="s">
        <v>5267</v>
      </c>
      <c r="B199" s="297"/>
      <c r="C199" s="126" t="s">
        <v>1846</v>
      </c>
      <c r="D199" s="278">
        <f>+VLOOKUP(A199,'LISTA NACIONAL'!A:B,2,0)</f>
        <v>1580.652</v>
      </c>
      <c r="E199" s="278">
        <f t="shared" si="2"/>
        <v>1912.5889199999999</v>
      </c>
      <c r="G199" s="7"/>
      <c r="H199" s="200"/>
      <c r="I199" s="199"/>
      <c r="J199" s="199"/>
      <c r="K199" s="113"/>
      <c r="L199" s="113"/>
      <c r="M199" s="113"/>
      <c r="N199" s="7"/>
    </row>
    <row r="200" spans="1:14">
      <c r="A200" s="126" t="s">
        <v>5268</v>
      </c>
      <c r="B200" s="297"/>
      <c r="C200" s="126" t="s">
        <v>1847</v>
      </c>
      <c r="D200" s="278">
        <f>+VLOOKUP(A200,'LISTA NACIONAL'!A:B,2,0)</f>
        <v>787.38300000000004</v>
      </c>
      <c r="E200" s="278">
        <f t="shared" si="2"/>
        <v>952.73343</v>
      </c>
      <c r="G200" s="7"/>
      <c r="H200" s="200"/>
      <c r="I200" s="199"/>
      <c r="J200" s="199"/>
      <c r="K200" s="113"/>
      <c r="L200" s="113"/>
      <c r="M200" s="113"/>
      <c r="N200" s="7"/>
    </row>
    <row r="201" spans="1:14">
      <c r="A201" s="126" t="s">
        <v>5269</v>
      </c>
      <c r="B201" s="297"/>
      <c r="C201" s="126" t="s">
        <v>1848</v>
      </c>
      <c r="D201" s="278">
        <f>+VLOOKUP(A201,'LISTA NACIONAL'!A:B,2,0)</f>
        <v>2128.3670000000002</v>
      </c>
      <c r="E201" s="278">
        <f t="shared" si="2"/>
        <v>2575.3240700000001</v>
      </c>
      <c r="G201" s="7"/>
      <c r="H201" s="200"/>
      <c r="I201" s="199"/>
      <c r="J201" s="199"/>
      <c r="K201" s="113"/>
      <c r="L201" s="113"/>
      <c r="M201" s="113"/>
      <c r="N201" s="7"/>
    </row>
    <row r="202" spans="1:14">
      <c r="A202" s="126" t="s">
        <v>5270</v>
      </c>
      <c r="B202" s="297"/>
      <c r="C202" s="126" t="s">
        <v>1850</v>
      </c>
      <c r="D202" s="278">
        <f>+VLOOKUP(A202,'LISTA NACIONAL'!A:B,2,0)</f>
        <v>1914.085</v>
      </c>
      <c r="E202" s="278">
        <f t="shared" si="2"/>
        <v>2316.0428499999998</v>
      </c>
      <c r="G202" s="7"/>
      <c r="H202" s="200"/>
      <c r="I202" s="199"/>
      <c r="J202" s="199"/>
      <c r="K202" s="113"/>
      <c r="L202" s="113"/>
      <c r="M202" s="113"/>
      <c r="N202" s="7"/>
    </row>
    <row r="203" spans="1:14">
      <c r="A203" s="126" t="s">
        <v>5271</v>
      </c>
      <c r="B203" s="297"/>
      <c r="C203" s="126" t="s">
        <v>1851</v>
      </c>
      <c r="D203" s="278">
        <f>+VLOOKUP(A203,'LISTA NACIONAL'!A:B,2,0)</f>
        <v>1914.6289999999999</v>
      </c>
      <c r="E203" s="278">
        <f t="shared" ref="E203:E266" si="3">+D203*1.21</f>
        <v>2316.70109</v>
      </c>
      <c r="G203" s="7"/>
      <c r="H203" s="200"/>
      <c r="I203" s="199"/>
      <c r="J203" s="199"/>
      <c r="K203" s="113"/>
      <c r="L203" s="113"/>
      <c r="M203" s="113"/>
      <c r="N203" s="7"/>
    </row>
    <row r="204" spans="1:14">
      <c r="A204" s="126" t="s">
        <v>5272</v>
      </c>
      <c r="B204" s="297"/>
      <c r="C204" s="126" t="s">
        <v>1894</v>
      </c>
      <c r="D204" s="278">
        <f>+VLOOKUP(A204,'LISTA NACIONAL'!A:B,2,0)</f>
        <v>1469.317</v>
      </c>
      <c r="E204" s="278">
        <f t="shared" si="3"/>
        <v>1777.87357</v>
      </c>
      <c r="G204" s="7"/>
      <c r="H204" s="200"/>
      <c r="I204" s="199"/>
      <c r="J204" s="199"/>
      <c r="K204" s="113"/>
      <c r="L204" s="113"/>
      <c r="M204" s="113"/>
      <c r="N204" s="7"/>
    </row>
    <row r="205" spans="1:14">
      <c r="A205" s="126" t="s">
        <v>5273</v>
      </c>
      <c r="B205" s="297"/>
      <c r="C205" s="126" t="s">
        <v>1895</v>
      </c>
      <c r="D205" s="278">
        <f>+VLOOKUP(A205,'LISTA NACIONAL'!A:B,2,0)</f>
        <v>1580.652</v>
      </c>
      <c r="E205" s="278">
        <f t="shared" si="3"/>
        <v>1912.5889199999999</v>
      </c>
      <c r="G205" s="7"/>
      <c r="H205" s="200"/>
      <c r="I205" s="199"/>
      <c r="J205" s="199"/>
      <c r="K205" s="113"/>
      <c r="L205" s="113"/>
      <c r="M205" s="113"/>
      <c r="N205" s="7"/>
    </row>
    <row r="206" spans="1:14">
      <c r="A206" s="126" t="s">
        <v>5274</v>
      </c>
      <c r="B206" s="297"/>
      <c r="C206" s="126" t="s">
        <v>1896</v>
      </c>
      <c r="D206" s="278">
        <f>+VLOOKUP(A206,'LISTA NACIONAL'!A:B,2,0)</f>
        <v>1031.6279999999999</v>
      </c>
      <c r="E206" s="278">
        <f t="shared" si="3"/>
        <v>1248.2698799999998</v>
      </c>
      <c r="G206" s="7"/>
      <c r="H206" s="200"/>
      <c r="I206" s="199"/>
      <c r="J206" s="199"/>
      <c r="K206" s="113"/>
      <c r="L206" s="113"/>
      <c r="M206" s="113"/>
      <c r="N206" s="7"/>
    </row>
    <row r="207" spans="1:14">
      <c r="A207" s="126" t="s">
        <v>5275</v>
      </c>
      <c r="B207" s="297"/>
      <c r="C207" s="126" t="s">
        <v>1897</v>
      </c>
      <c r="D207" s="278">
        <f>+VLOOKUP(A207,'LISTA NACIONAL'!A:B,2,0)</f>
        <v>1693.3820000000001</v>
      </c>
      <c r="E207" s="278">
        <f t="shared" si="3"/>
        <v>2048.9922200000001</v>
      </c>
      <c r="G207" s="7"/>
      <c r="H207" s="200"/>
      <c r="I207" s="199"/>
      <c r="J207" s="199"/>
      <c r="K207" s="113"/>
      <c r="L207" s="113"/>
      <c r="M207" s="113"/>
      <c r="N207" s="7"/>
    </row>
    <row r="208" spans="1:14">
      <c r="A208" s="126" t="s">
        <v>5276</v>
      </c>
      <c r="B208" s="297"/>
      <c r="C208" s="126" t="s">
        <v>1898</v>
      </c>
      <c r="D208" s="278">
        <f>+VLOOKUP(A208,'LISTA NACIONAL'!A:B,2,0)</f>
        <v>3037.998</v>
      </c>
      <c r="E208" s="278">
        <f t="shared" si="3"/>
        <v>3675.9775799999998</v>
      </c>
      <c r="G208" s="7"/>
      <c r="H208" s="200"/>
      <c r="I208" s="199"/>
      <c r="J208" s="199"/>
      <c r="K208" s="113"/>
      <c r="L208" s="113"/>
      <c r="M208" s="113"/>
      <c r="N208" s="7"/>
    </row>
    <row r="209" spans="1:14">
      <c r="A209" s="126" t="s">
        <v>5277</v>
      </c>
      <c r="B209" s="297"/>
      <c r="C209" s="126" t="s">
        <v>1899</v>
      </c>
      <c r="D209" s="278">
        <f>+VLOOKUP(A209,'LISTA NACIONAL'!A:B,2,0)</f>
        <v>748.33600000000001</v>
      </c>
      <c r="E209" s="278">
        <f t="shared" si="3"/>
        <v>905.48655999999994</v>
      </c>
      <c r="G209" s="7"/>
      <c r="H209" s="200"/>
      <c r="I209" s="199"/>
      <c r="J209" s="199"/>
      <c r="K209" s="113"/>
      <c r="L209" s="113"/>
      <c r="M209" s="113"/>
      <c r="N209" s="7"/>
    </row>
    <row r="210" spans="1:14">
      <c r="A210" s="126" t="s">
        <v>5278</v>
      </c>
      <c r="B210" s="297"/>
      <c r="C210" s="126" t="s">
        <v>4258</v>
      </c>
      <c r="D210" s="278">
        <f>+VLOOKUP(A210,'LISTA NACIONAL'!A:B,2,0)</f>
        <v>6403.5720000000001</v>
      </c>
      <c r="E210" s="278">
        <f t="shared" si="3"/>
        <v>7748.3221199999998</v>
      </c>
      <c r="G210" s="7"/>
      <c r="H210" s="200"/>
      <c r="I210" s="199"/>
      <c r="J210" s="199"/>
      <c r="K210" s="113"/>
      <c r="L210" s="113"/>
      <c r="M210" s="113"/>
      <c r="N210" s="7"/>
    </row>
    <row r="211" spans="1:14">
      <c r="A211" s="126" t="s">
        <v>5279</v>
      </c>
      <c r="B211" s="297"/>
      <c r="C211" s="126" t="s">
        <v>4259</v>
      </c>
      <c r="D211" s="278">
        <f>+VLOOKUP(A211,'LISTA NACIONAL'!A:B,2,0)</f>
        <v>1137.8140000000001</v>
      </c>
      <c r="E211" s="278">
        <f t="shared" si="3"/>
        <v>1376.75494</v>
      </c>
      <c r="G211" s="7"/>
      <c r="H211" s="200"/>
      <c r="I211" s="199"/>
      <c r="J211" s="199"/>
      <c r="K211" s="113"/>
      <c r="L211" s="113"/>
      <c r="M211" s="113"/>
      <c r="N211" s="7"/>
    </row>
    <row r="212" spans="1:14">
      <c r="A212" s="126" t="s">
        <v>5280</v>
      </c>
      <c r="B212" s="297"/>
      <c r="C212" s="126" t="s">
        <v>4260</v>
      </c>
      <c r="D212" s="278">
        <f>+VLOOKUP(A212,'LISTA NACIONAL'!A:B,2,0)</f>
        <v>1892.278</v>
      </c>
      <c r="E212" s="278">
        <f t="shared" si="3"/>
        <v>2289.6563799999999</v>
      </c>
      <c r="G212" s="7"/>
      <c r="H212" s="200"/>
      <c r="I212" s="199"/>
      <c r="J212" s="199"/>
      <c r="K212" s="113"/>
      <c r="L212" s="113"/>
      <c r="M212" s="113"/>
      <c r="N212" s="7"/>
    </row>
    <row r="213" spans="1:14">
      <c r="A213" s="126" t="s">
        <v>11117</v>
      </c>
      <c r="B213" s="297"/>
      <c r="C213" s="126" t="s">
        <v>11118</v>
      </c>
      <c r="D213" s="278">
        <f>+VLOOKUP(A213,'LISTA NACIONAL'!A:B,2,0)</f>
        <v>3812.5880000000002</v>
      </c>
      <c r="E213" s="278">
        <f t="shared" si="3"/>
        <v>4613.2314800000004</v>
      </c>
      <c r="G213" s="7"/>
      <c r="H213" s="200"/>
      <c r="I213" s="199"/>
      <c r="J213" s="199"/>
      <c r="K213" s="113"/>
      <c r="L213" s="113"/>
      <c r="M213" s="113"/>
      <c r="N213" s="7"/>
    </row>
    <row r="214" spans="1:14">
      <c r="A214" s="126" t="s">
        <v>5281</v>
      </c>
      <c r="B214" s="297"/>
      <c r="C214" s="126" t="s">
        <v>4261</v>
      </c>
      <c r="D214" s="278">
        <f>+VLOOKUP(A214,'LISTA NACIONAL'!A:B,2,0)</f>
        <v>2095.654</v>
      </c>
      <c r="E214" s="278">
        <f t="shared" si="3"/>
        <v>2535.74134</v>
      </c>
      <c r="G214" s="7"/>
      <c r="H214" s="200"/>
      <c r="I214" s="199"/>
      <c r="J214" s="199"/>
      <c r="K214" s="113"/>
      <c r="L214" s="113"/>
      <c r="M214" s="113"/>
      <c r="N214" s="7"/>
    </row>
    <row r="215" spans="1:14">
      <c r="A215" s="126" t="s">
        <v>5282</v>
      </c>
      <c r="B215" s="297"/>
      <c r="C215" s="126" t="s">
        <v>4262</v>
      </c>
      <c r="D215" s="278">
        <f>+VLOOKUP(A215,'LISTA NACIONAL'!A:B,2,0)</f>
        <v>29124.45</v>
      </c>
      <c r="E215" s="278">
        <f t="shared" si="3"/>
        <v>35240.584499999997</v>
      </c>
      <c r="G215" s="7"/>
      <c r="H215" s="200"/>
      <c r="I215" s="199"/>
      <c r="J215" s="199"/>
      <c r="K215" s="113"/>
      <c r="L215" s="113"/>
      <c r="M215" s="113"/>
      <c r="N215" s="7"/>
    </row>
    <row r="216" spans="1:14">
      <c r="A216" s="126" t="s">
        <v>11119</v>
      </c>
      <c r="B216" s="297"/>
      <c r="C216" s="126" t="s">
        <v>11120</v>
      </c>
      <c r="D216" s="278">
        <f>+VLOOKUP(A216,'LISTA NACIONAL'!A:B,2,0)</f>
        <v>8545.2170000000006</v>
      </c>
      <c r="E216" s="278">
        <f t="shared" si="3"/>
        <v>10339.71257</v>
      </c>
      <c r="G216" s="7"/>
      <c r="H216" s="200"/>
      <c r="I216" s="199"/>
      <c r="J216" s="199"/>
      <c r="K216" s="113"/>
      <c r="L216" s="113"/>
      <c r="M216" s="113"/>
      <c r="N216" s="7"/>
    </row>
    <row r="217" spans="1:14">
      <c r="A217" s="126" t="s">
        <v>5283</v>
      </c>
      <c r="B217" s="297"/>
      <c r="C217" s="126" t="s">
        <v>4263</v>
      </c>
      <c r="D217" s="278">
        <f>+VLOOKUP(A217,'LISTA NACIONAL'!A:B,2,0)</f>
        <v>1997.068</v>
      </c>
      <c r="E217" s="278">
        <f t="shared" si="3"/>
        <v>2416.45228</v>
      </c>
      <c r="G217" s="7"/>
      <c r="H217" s="200"/>
      <c r="I217" s="199"/>
      <c r="J217" s="199"/>
      <c r="K217" s="113"/>
      <c r="L217" s="113"/>
      <c r="M217" s="113"/>
      <c r="N217" s="7"/>
    </row>
    <row r="218" spans="1:14">
      <c r="A218" s="126" t="s">
        <v>5284</v>
      </c>
      <c r="B218" s="297"/>
      <c r="C218" s="126" t="s">
        <v>980</v>
      </c>
      <c r="D218" s="278">
        <f>+VLOOKUP(A218,'LISTA NACIONAL'!A:B,2,0)</f>
        <v>1838.72</v>
      </c>
      <c r="E218" s="278">
        <f t="shared" si="3"/>
        <v>2224.8512000000001</v>
      </c>
      <c r="G218" s="7"/>
      <c r="H218" s="200"/>
      <c r="I218" s="199"/>
      <c r="J218" s="199"/>
      <c r="K218" s="113"/>
      <c r="L218" s="113"/>
      <c r="M218" s="113"/>
      <c r="N218" s="7"/>
    </row>
    <row r="219" spans="1:14">
      <c r="A219" s="126" t="s">
        <v>5285</v>
      </c>
      <c r="B219" s="297"/>
      <c r="C219" s="126" t="s">
        <v>981</v>
      </c>
      <c r="D219" s="278">
        <f>+VLOOKUP(A219,'LISTA NACIONAL'!A:B,2,0)</f>
        <v>7024.2539999999999</v>
      </c>
      <c r="E219" s="278">
        <f t="shared" si="3"/>
        <v>8499.3473400000003</v>
      </c>
      <c r="G219" s="7"/>
      <c r="H219" s="200"/>
      <c r="I219" s="199"/>
      <c r="J219" s="199"/>
      <c r="K219" s="113"/>
      <c r="L219" s="113"/>
      <c r="M219" s="113"/>
      <c r="N219" s="7"/>
    </row>
    <row r="220" spans="1:14">
      <c r="A220" s="126" t="s">
        <v>5286</v>
      </c>
      <c r="B220" s="297"/>
      <c r="C220" s="126" t="s">
        <v>982</v>
      </c>
      <c r="D220" s="278">
        <f>+VLOOKUP(A220,'LISTA NACIONAL'!A:B,2,0)</f>
        <v>10497.058999999999</v>
      </c>
      <c r="E220" s="278">
        <f t="shared" si="3"/>
        <v>12701.441389999998</v>
      </c>
      <c r="G220" s="7"/>
      <c r="H220" s="200"/>
      <c r="I220" s="199"/>
      <c r="J220" s="199"/>
      <c r="K220" s="113"/>
      <c r="L220" s="113"/>
      <c r="M220" s="113"/>
      <c r="N220" s="7"/>
    </row>
    <row r="221" spans="1:14">
      <c r="A221" s="126" t="s">
        <v>5287</v>
      </c>
      <c r="B221" s="297"/>
      <c r="C221" s="126" t="s">
        <v>983</v>
      </c>
      <c r="D221" s="278">
        <f>+VLOOKUP(A221,'LISTA NACIONAL'!A:B,2,0)</f>
        <v>1314.2329999999999</v>
      </c>
      <c r="E221" s="278">
        <f t="shared" si="3"/>
        <v>1590.2219299999999</v>
      </c>
      <c r="G221" s="7"/>
      <c r="H221" s="200"/>
      <c r="I221" s="199"/>
      <c r="J221" s="199"/>
      <c r="K221" s="113"/>
      <c r="L221" s="113"/>
      <c r="M221" s="113"/>
      <c r="N221" s="7"/>
    </row>
    <row r="222" spans="1:14">
      <c r="A222" s="126" t="s">
        <v>5288</v>
      </c>
      <c r="B222" s="297"/>
      <c r="C222" s="126" t="s">
        <v>984</v>
      </c>
      <c r="D222" s="278">
        <f>+VLOOKUP(A222,'LISTA NACIONAL'!A:B,2,0)</f>
        <v>36311.502</v>
      </c>
      <c r="E222" s="278">
        <f t="shared" si="3"/>
        <v>43936.917419999998</v>
      </c>
      <c r="G222" s="7"/>
      <c r="H222" s="200"/>
      <c r="I222" s="199"/>
      <c r="J222" s="199"/>
      <c r="K222" s="113"/>
      <c r="L222" s="113"/>
      <c r="M222" s="113"/>
      <c r="N222" s="7"/>
    </row>
    <row r="223" spans="1:14">
      <c r="A223" s="126" t="s">
        <v>5289</v>
      </c>
      <c r="B223" s="297"/>
      <c r="C223" s="126" t="s">
        <v>4746</v>
      </c>
      <c r="D223" s="278">
        <f>+VLOOKUP(A223,'LISTA NACIONAL'!A:B,2,0)</f>
        <v>2585.8710000000001</v>
      </c>
      <c r="E223" s="278">
        <f t="shared" si="3"/>
        <v>3128.90391</v>
      </c>
      <c r="G223" s="7"/>
      <c r="H223" s="200"/>
      <c r="I223" s="199"/>
      <c r="J223" s="199"/>
      <c r="K223" s="113"/>
      <c r="L223" s="113"/>
      <c r="M223" s="113"/>
      <c r="N223" s="7"/>
    </row>
    <row r="224" spans="1:14">
      <c r="A224" s="126" t="s">
        <v>5290</v>
      </c>
      <c r="B224" s="297"/>
      <c r="C224" s="126" t="s">
        <v>1316</v>
      </c>
      <c r="D224" s="278">
        <f>+VLOOKUP(A224,'LISTA NACIONAL'!A:B,2,0)</f>
        <v>1921.402</v>
      </c>
      <c r="E224" s="278">
        <f t="shared" si="3"/>
        <v>2324.89642</v>
      </c>
      <c r="G224" s="7"/>
      <c r="H224" s="200"/>
      <c r="I224" s="199"/>
      <c r="J224" s="199"/>
      <c r="K224" s="113"/>
      <c r="L224" s="113"/>
      <c r="M224" s="113"/>
      <c r="N224" s="7"/>
    </row>
    <row r="225" spans="1:14">
      <c r="A225" s="126" t="s">
        <v>5291</v>
      </c>
      <c r="B225" s="297"/>
      <c r="C225" s="126" t="s">
        <v>1317</v>
      </c>
      <c r="D225" s="278">
        <f>+VLOOKUP(A225,'LISTA NACIONAL'!A:B,2,0)</f>
        <v>40358.853000000003</v>
      </c>
      <c r="E225" s="278">
        <f t="shared" si="3"/>
        <v>48834.21213</v>
      </c>
      <c r="G225" s="7"/>
      <c r="H225" s="200"/>
      <c r="I225" s="199"/>
      <c r="J225" s="199"/>
      <c r="K225" s="113"/>
      <c r="L225" s="113"/>
      <c r="M225" s="113"/>
      <c r="N225" s="7"/>
    </row>
    <row r="226" spans="1:14">
      <c r="A226" s="126" t="s">
        <v>5292</v>
      </c>
      <c r="B226" s="297"/>
      <c r="C226" s="126" t="s">
        <v>1318</v>
      </c>
      <c r="D226" s="278">
        <f>+VLOOKUP(A226,'LISTA NACIONAL'!A:B,2,0)</f>
        <v>1870.7080000000001</v>
      </c>
      <c r="E226" s="278">
        <f t="shared" si="3"/>
        <v>2263.5566800000001</v>
      </c>
      <c r="G226" s="7"/>
      <c r="H226" s="200"/>
      <c r="I226" s="199"/>
      <c r="J226" s="199"/>
      <c r="K226" s="113"/>
      <c r="L226" s="113"/>
      <c r="M226" s="113"/>
      <c r="N226" s="7"/>
    </row>
    <row r="227" spans="1:14">
      <c r="A227" s="126" t="s">
        <v>5293</v>
      </c>
      <c r="B227" s="297"/>
      <c r="C227" s="126" t="s">
        <v>1844</v>
      </c>
      <c r="D227" s="278">
        <f>+VLOOKUP(A227,'LISTA NACIONAL'!A:B,2,0)</f>
        <v>1137.8140000000001</v>
      </c>
      <c r="E227" s="278">
        <f t="shared" si="3"/>
        <v>1376.75494</v>
      </c>
      <c r="G227" s="7"/>
      <c r="H227" s="200"/>
      <c r="I227" s="199"/>
      <c r="J227" s="199"/>
      <c r="K227" s="113"/>
      <c r="L227" s="113"/>
      <c r="M227" s="113"/>
      <c r="N227" s="7"/>
    </row>
    <row r="228" spans="1:14">
      <c r="A228" s="126" t="s">
        <v>5294</v>
      </c>
      <c r="B228" s="297"/>
      <c r="C228" s="126" t="s">
        <v>1319</v>
      </c>
      <c r="D228" s="278">
        <f>+VLOOKUP(A228,'LISTA NACIONAL'!A:B,2,0)</f>
        <v>3400.1280000000002</v>
      </c>
      <c r="E228" s="278">
        <f t="shared" si="3"/>
        <v>4114.15488</v>
      </c>
      <c r="G228" s="7"/>
      <c r="H228" s="200"/>
      <c r="I228" s="199"/>
      <c r="J228" s="199"/>
      <c r="K228" s="113"/>
      <c r="L228" s="113"/>
      <c r="M228" s="113"/>
      <c r="N228" s="7"/>
    </row>
    <row r="229" spans="1:14">
      <c r="A229" s="126" t="s">
        <v>5295</v>
      </c>
      <c r="B229" s="297"/>
      <c r="C229" s="126" t="s">
        <v>1320</v>
      </c>
      <c r="D229" s="278">
        <f>+VLOOKUP(A229,'LISTA NACIONAL'!A:B,2,0)</f>
        <v>2128.3670000000002</v>
      </c>
      <c r="E229" s="278">
        <f t="shared" si="3"/>
        <v>2575.3240700000001</v>
      </c>
      <c r="G229" s="7"/>
      <c r="H229" s="200"/>
      <c r="I229" s="199"/>
      <c r="J229" s="199"/>
      <c r="K229" s="113"/>
      <c r="L229" s="113"/>
      <c r="M229" s="113"/>
      <c r="N229" s="7"/>
    </row>
    <row r="230" spans="1:14">
      <c r="A230" s="126" t="s">
        <v>5296</v>
      </c>
      <c r="B230" s="297"/>
      <c r="C230" s="126" t="s">
        <v>1321</v>
      </c>
      <c r="D230" s="278">
        <f>+VLOOKUP(A230,'LISTA NACIONAL'!A:B,2,0)</f>
        <v>14574.888999999999</v>
      </c>
      <c r="E230" s="278">
        <f t="shared" si="3"/>
        <v>17635.615689999999</v>
      </c>
      <c r="G230" s="7"/>
      <c r="H230" s="200"/>
      <c r="I230" s="199"/>
      <c r="J230" s="199"/>
      <c r="K230" s="113"/>
      <c r="L230" s="113"/>
      <c r="M230" s="113"/>
      <c r="N230" s="7"/>
    </row>
    <row r="231" spans="1:14">
      <c r="A231" s="126" t="s">
        <v>5297</v>
      </c>
      <c r="B231" s="297"/>
      <c r="C231" s="126" t="s">
        <v>3209</v>
      </c>
      <c r="D231" s="278">
        <f>+VLOOKUP(A231,'LISTA NACIONAL'!A:B,2,0)</f>
        <v>3825.7310000000002</v>
      </c>
      <c r="E231" s="278">
        <f t="shared" si="3"/>
        <v>4629.1345099999999</v>
      </c>
      <c r="G231" s="7"/>
      <c r="H231" s="200"/>
      <c r="I231" s="199"/>
      <c r="J231" s="199"/>
      <c r="K231" s="113"/>
      <c r="L231" s="113"/>
      <c r="M231" s="113"/>
      <c r="N231" s="7"/>
    </row>
    <row r="232" spans="1:14">
      <c r="A232" s="126" t="s">
        <v>5298</v>
      </c>
      <c r="B232" s="297"/>
      <c r="C232" s="126" t="s">
        <v>3210</v>
      </c>
      <c r="D232" s="278">
        <f>+VLOOKUP(A232,'LISTA NACIONAL'!A:B,2,0)</f>
        <v>743.95600000000002</v>
      </c>
      <c r="E232" s="278">
        <f t="shared" si="3"/>
        <v>900.18676000000005</v>
      </c>
      <c r="G232" s="7"/>
      <c r="H232" s="200"/>
      <c r="I232" s="199"/>
      <c r="J232" s="199"/>
      <c r="K232" s="113"/>
      <c r="L232" s="113"/>
      <c r="M232" s="113"/>
      <c r="N232" s="7"/>
    </row>
    <row r="233" spans="1:14">
      <c r="A233" s="126" t="s">
        <v>5299</v>
      </c>
      <c r="B233" s="297"/>
      <c r="C233" s="126" t="s">
        <v>3211</v>
      </c>
      <c r="D233" s="278">
        <f>+VLOOKUP(A233,'LISTA NACIONAL'!A:B,2,0)</f>
        <v>748.33600000000001</v>
      </c>
      <c r="E233" s="278">
        <f t="shared" si="3"/>
        <v>905.48655999999994</v>
      </c>
      <c r="G233" s="7"/>
      <c r="H233" s="200"/>
      <c r="I233" s="199"/>
      <c r="J233" s="199"/>
      <c r="K233" s="113"/>
      <c r="L233" s="113"/>
      <c r="M233" s="113"/>
      <c r="N233" s="7"/>
    </row>
    <row r="234" spans="1:14">
      <c r="A234" s="126" t="s">
        <v>5300</v>
      </c>
      <c r="B234" s="297"/>
      <c r="C234" s="126" t="s">
        <v>3212</v>
      </c>
      <c r="D234" s="278">
        <f>+VLOOKUP(A234,'LISTA NACIONAL'!A:B,2,0)</f>
        <v>657.47400000000005</v>
      </c>
      <c r="E234" s="278">
        <f t="shared" si="3"/>
        <v>795.54354000000001</v>
      </c>
      <c r="G234" s="7"/>
      <c r="H234" s="200"/>
      <c r="I234" s="199"/>
      <c r="J234" s="199"/>
      <c r="K234" s="113"/>
      <c r="L234" s="113"/>
      <c r="M234" s="113"/>
      <c r="N234" s="7"/>
    </row>
    <row r="235" spans="1:14">
      <c r="A235" s="126" t="s">
        <v>5301</v>
      </c>
      <c r="B235" s="297"/>
      <c r="C235" s="126" t="s">
        <v>3213</v>
      </c>
      <c r="D235" s="278">
        <f>+VLOOKUP(A235,'LISTA NACIONAL'!A:B,2,0)</f>
        <v>3101.2809999999999</v>
      </c>
      <c r="E235" s="278">
        <f t="shared" si="3"/>
        <v>3752.5500099999999</v>
      </c>
      <c r="G235" s="7"/>
      <c r="H235" s="200"/>
      <c r="I235" s="199"/>
      <c r="J235" s="199"/>
      <c r="K235" s="113"/>
      <c r="L235" s="113"/>
      <c r="M235" s="113"/>
      <c r="N235" s="7"/>
    </row>
    <row r="236" spans="1:14">
      <c r="A236" s="126" t="s">
        <v>5302</v>
      </c>
      <c r="B236" s="297"/>
      <c r="C236" s="126" t="s">
        <v>3214</v>
      </c>
      <c r="D236" s="278">
        <f>+VLOOKUP(A236,'LISTA NACIONAL'!A:B,2,0)</f>
        <v>3101.2809999999999</v>
      </c>
      <c r="E236" s="278">
        <f t="shared" si="3"/>
        <v>3752.5500099999999</v>
      </c>
      <c r="G236" s="7"/>
      <c r="H236" s="200"/>
      <c r="I236" s="199"/>
      <c r="J236" s="199"/>
      <c r="K236" s="113"/>
      <c r="L236" s="113"/>
      <c r="M236" s="113"/>
      <c r="N236" s="7"/>
    </row>
    <row r="237" spans="1:14">
      <c r="A237" s="126" t="s">
        <v>5303</v>
      </c>
      <c r="B237" s="297"/>
      <c r="C237" s="126" t="s">
        <v>3215</v>
      </c>
      <c r="D237" s="278">
        <f>+VLOOKUP(A237,'LISTA NACIONAL'!A:B,2,0)</f>
        <v>10660.31</v>
      </c>
      <c r="E237" s="278">
        <f t="shared" si="3"/>
        <v>12898.9751</v>
      </c>
      <c r="G237" s="7"/>
      <c r="H237" s="200"/>
      <c r="I237" s="199"/>
      <c r="J237" s="199"/>
      <c r="K237" s="113"/>
      <c r="L237" s="113"/>
      <c r="M237" s="113"/>
      <c r="N237" s="7"/>
    </row>
    <row r="238" spans="1:14">
      <c r="A238" s="126" t="s">
        <v>5304</v>
      </c>
      <c r="B238" s="297"/>
      <c r="C238" s="126" t="s">
        <v>3216</v>
      </c>
      <c r="D238" s="278">
        <f>+VLOOKUP(A238,'LISTA NACIONAL'!A:B,2,0)</f>
        <v>2245.0590000000002</v>
      </c>
      <c r="E238" s="278">
        <f t="shared" si="3"/>
        <v>2716.5213900000003</v>
      </c>
      <c r="G238" s="7"/>
      <c r="H238" s="200"/>
      <c r="I238" s="199"/>
      <c r="J238" s="199"/>
      <c r="K238" s="113"/>
      <c r="L238" s="113"/>
      <c r="M238" s="113"/>
      <c r="N238" s="7"/>
    </row>
    <row r="239" spans="1:14">
      <c r="A239" s="126" t="s">
        <v>5305</v>
      </c>
      <c r="B239" s="297"/>
      <c r="C239" s="126" t="s">
        <v>4910</v>
      </c>
      <c r="D239" s="278">
        <f>+VLOOKUP(A239,'LISTA NACIONAL'!A:B,2,0)</f>
        <v>1258.7159999999999</v>
      </c>
      <c r="E239" s="278">
        <f t="shared" si="3"/>
        <v>1523.0463599999998</v>
      </c>
      <c r="G239" s="7"/>
      <c r="H239" s="200"/>
      <c r="I239" s="199"/>
      <c r="J239" s="199"/>
      <c r="K239" s="113"/>
      <c r="L239" s="113"/>
      <c r="M239" s="113"/>
      <c r="N239" s="7"/>
    </row>
    <row r="240" spans="1:14">
      <c r="A240" s="126" t="s">
        <v>5306</v>
      </c>
      <c r="B240" s="297"/>
      <c r="C240" s="126" t="s">
        <v>4911</v>
      </c>
      <c r="D240" s="278">
        <f>+VLOOKUP(A240,'LISTA NACIONAL'!A:B,2,0)</f>
        <v>692.05499999999995</v>
      </c>
      <c r="E240" s="278">
        <f t="shared" si="3"/>
        <v>837.38654999999994</v>
      </c>
      <c r="G240" s="7"/>
      <c r="H240" s="200"/>
      <c r="I240" s="199"/>
      <c r="J240" s="199"/>
      <c r="K240" s="113"/>
      <c r="L240" s="113"/>
      <c r="M240" s="113"/>
      <c r="N240" s="7"/>
    </row>
    <row r="241" spans="1:14">
      <c r="A241" s="126" t="s">
        <v>5307</v>
      </c>
      <c r="B241" s="297"/>
      <c r="C241" s="126" t="s">
        <v>12208</v>
      </c>
      <c r="D241" s="278">
        <f>+VLOOKUP(A241,'LISTA NACIONAL'!A:B,2,0)</f>
        <v>40765.819000000003</v>
      </c>
      <c r="E241" s="278">
        <f t="shared" si="3"/>
        <v>49326.64099</v>
      </c>
      <c r="G241" s="7"/>
      <c r="H241" s="200"/>
      <c r="I241" s="199"/>
      <c r="J241" s="199"/>
      <c r="K241" s="113"/>
      <c r="L241" s="113"/>
      <c r="M241" s="113"/>
      <c r="N241" s="7"/>
    </row>
    <row r="242" spans="1:14">
      <c r="A242" s="126" t="s">
        <v>5308</v>
      </c>
      <c r="B242" s="297"/>
      <c r="C242" s="126" t="s">
        <v>4912</v>
      </c>
      <c r="D242" s="278">
        <f>+VLOOKUP(A242,'LISTA NACIONAL'!A:B,2,0)</f>
        <v>1528.4159999999999</v>
      </c>
      <c r="E242" s="278">
        <f t="shared" si="3"/>
        <v>1849.3833599999998</v>
      </c>
      <c r="G242" s="7"/>
      <c r="H242" s="200"/>
      <c r="I242" s="199"/>
      <c r="J242" s="199"/>
      <c r="K242" s="113"/>
      <c r="L242" s="113"/>
      <c r="M242" s="113"/>
      <c r="N242" s="7"/>
    </row>
    <row r="243" spans="1:14">
      <c r="A243" s="126" t="s">
        <v>11121</v>
      </c>
      <c r="B243" s="297"/>
      <c r="C243" s="126" t="s">
        <v>11122</v>
      </c>
      <c r="D243" s="278">
        <f>+VLOOKUP(A243,'LISTA NACIONAL'!A:B,2,0)</f>
        <v>1345.9559999999999</v>
      </c>
      <c r="E243" s="278">
        <f t="shared" si="3"/>
        <v>1628.6067599999999</v>
      </c>
      <c r="G243" s="7"/>
      <c r="H243" s="200"/>
      <c r="I243" s="199"/>
      <c r="J243" s="199"/>
      <c r="K243" s="113"/>
      <c r="L243" s="113"/>
      <c r="M243" s="113"/>
      <c r="N243" s="7"/>
    </row>
    <row r="244" spans="1:14">
      <c r="A244" s="126" t="s">
        <v>11123</v>
      </c>
      <c r="B244" s="297"/>
      <c r="C244" s="126" t="s">
        <v>10158</v>
      </c>
      <c r="D244" s="278">
        <f>+VLOOKUP(A244,'LISTA NACIONAL'!A:B,2,0)</f>
        <v>2844.587</v>
      </c>
      <c r="E244" s="278">
        <f t="shared" si="3"/>
        <v>3441.9502699999998</v>
      </c>
      <c r="G244" s="7"/>
      <c r="H244" s="200"/>
      <c r="I244" s="199"/>
      <c r="J244" s="199"/>
      <c r="K244" s="113"/>
      <c r="L244" s="113"/>
      <c r="M244" s="113"/>
      <c r="N244" s="7"/>
    </row>
    <row r="245" spans="1:14">
      <c r="A245" s="126" t="s">
        <v>5309</v>
      </c>
      <c r="B245" s="297"/>
      <c r="C245" s="126" t="s">
        <v>4913</v>
      </c>
      <c r="D245" s="278">
        <f>+VLOOKUP(A245,'LISTA NACIONAL'!A:B,2,0)</f>
        <v>955.91200000000003</v>
      </c>
      <c r="E245" s="278">
        <f t="shared" si="3"/>
        <v>1156.6535200000001</v>
      </c>
      <c r="G245" s="7"/>
      <c r="H245" s="200"/>
      <c r="I245" s="199"/>
      <c r="J245" s="199"/>
      <c r="K245" s="113"/>
      <c r="L245" s="113"/>
      <c r="M245" s="113"/>
      <c r="N245" s="7"/>
    </row>
    <row r="246" spans="1:14">
      <c r="A246" s="126" t="s">
        <v>5310</v>
      </c>
      <c r="B246" s="297"/>
      <c r="C246" s="126" t="s">
        <v>4914</v>
      </c>
      <c r="D246" s="278">
        <f>+VLOOKUP(A246,'LISTA NACIONAL'!A:B,2,0)</f>
        <v>1892.278</v>
      </c>
      <c r="E246" s="278">
        <f t="shared" si="3"/>
        <v>2289.6563799999999</v>
      </c>
      <c r="G246" s="7"/>
      <c r="H246" s="200"/>
      <c r="I246" s="199"/>
      <c r="J246" s="199"/>
      <c r="K246" s="113"/>
      <c r="L246" s="113"/>
      <c r="M246" s="113"/>
      <c r="N246" s="7"/>
    </row>
    <row r="247" spans="1:14">
      <c r="A247" s="126" t="s">
        <v>10232</v>
      </c>
      <c r="B247" s="297"/>
      <c r="C247" s="126" t="s">
        <v>10233</v>
      </c>
      <c r="D247" s="278">
        <f>+VLOOKUP(A247,'LISTA NACIONAL'!A:B,2,0)</f>
        <v>3812.5880000000002</v>
      </c>
      <c r="E247" s="278">
        <f t="shared" si="3"/>
        <v>4613.2314800000004</v>
      </c>
      <c r="G247" s="7"/>
      <c r="H247" s="200"/>
      <c r="I247" s="199"/>
      <c r="J247" s="199"/>
      <c r="K247" s="113"/>
      <c r="L247" s="113"/>
      <c r="M247" s="113"/>
      <c r="N247" s="7"/>
    </row>
    <row r="248" spans="1:14">
      <c r="A248" s="126" t="s">
        <v>5311</v>
      </c>
      <c r="B248" s="297"/>
      <c r="C248" s="126" t="s">
        <v>4915</v>
      </c>
      <c r="D248" s="278">
        <f>+VLOOKUP(A248,'LISTA NACIONAL'!A:B,2,0)</f>
        <v>622.85400000000004</v>
      </c>
      <c r="E248" s="278">
        <f t="shared" si="3"/>
        <v>753.65334000000007</v>
      </c>
      <c r="G248" s="7"/>
      <c r="H248" s="200"/>
      <c r="I248" s="199"/>
      <c r="J248" s="199"/>
      <c r="K248" s="113"/>
      <c r="L248" s="113"/>
      <c r="M248" s="113"/>
      <c r="N248" s="7"/>
    </row>
    <row r="249" spans="1:14">
      <c r="A249" s="126" t="s">
        <v>5312</v>
      </c>
      <c r="B249" s="297"/>
      <c r="C249" s="126" t="s">
        <v>4916</v>
      </c>
      <c r="D249" s="278">
        <f>+VLOOKUP(A249,'LISTA NACIONAL'!A:B,2,0)</f>
        <v>10660.31</v>
      </c>
      <c r="E249" s="278">
        <f t="shared" si="3"/>
        <v>12898.9751</v>
      </c>
      <c r="G249" s="7"/>
      <c r="H249" s="200"/>
      <c r="I249" s="199"/>
      <c r="J249" s="199"/>
      <c r="K249" s="113"/>
      <c r="L249" s="113"/>
      <c r="M249" s="113"/>
      <c r="N249" s="7"/>
    </row>
    <row r="250" spans="1:14">
      <c r="A250" s="126" t="s">
        <v>5313</v>
      </c>
      <c r="B250" s="297"/>
      <c r="C250" s="126" t="s">
        <v>7424</v>
      </c>
      <c r="D250" s="278">
        <f>+VLOOKUP(A250,'LISTA NACIONAL'!A:B,2,0)</f>
        <v>2245.0590000000002</v>
      </c>
      <c r="E250" s="278">
        <f t="shared" si="3"/>
        <v>2716.5213900000003</v>
      </c>
      <c r="G250" s="7"/>
      <c r="H250" s="200"/>
      <c r="I250" s="199"/>
      <c r="J250" s="199"/>
      <c r="K250" s="113"/>
      <c r="L250" s="113"/>
      <c r="M250" s="113"/>
      <c r="N250" s="7"/>
    </row>
    <row r="251" spans="1:14">
      <c r="A251" s="126" t="s">
        <v>5314</v>
      </c>
      <c r="B251" s="297"/>
      <c r="C251" s="126" t="s">
        <v>4936</v>
      </c>
      <c r="D251" s="278">
        <f>+VLOOKUP(A251,'LISTA NACIONAL'!A:B,2,0)</f>
        <v>6051.723</v>
      </c>
      <c r="E251" s="278">
        <f t="shared" si="3"/>
        <v>7322.5848299999998</v>
      </c>
      <c r="G251" s="7"/>
      <c r="H251" s="200"/>
      <c r="I251" s="199"/>
      <c r="J251" s="199"/>
      <c r="K251" s="113"/>
      <c r="L251" s="113"/>
      <c r="M251" s="113"/>
      <c r="N251" s="7"/>
    </row>
    <row r="252" spans="1:14">
      <c r="A252" s="126" t="s">
        <v>5315</v>
      </c>
      <c r="B252" s="297"/>
      <c r="C252" s="126" t="s">
        <v>4937</v>
      </c>
      <c r="D252" s="278">
        <f>+VLOOKUP(A252,'LISTA NACIONAL'!A:B,2,0)</f>
        <v>6051.723</v>
      </c>
      <c r="E252" s="278">
        <f t="shared" si="3"/>
        <v>7322.5848299999998</v>
      </c>
      <c r="G252" s="7"/>
      <c r="H252" s="200"/>
      <c r="I252" s="199"/>
      <c r="J252" s="199"/>
      <c r="K252" s="113"/>
      <c r="L252" s="113"/>
      <c r="M252" s="113"/>
      <c r="N252" s="7"/>
    </row>
    <row r="253" spans="1:14">
      <c r="A253" s="126" t="s">
        <v>5316</v>
      </c>
      <c r="B253" s="297"/>
      <c r="C253" s="126" t="s">
        <v>4938</v>
      </c>
      <c r="D253" s="278">
        <f>+VLOOKUP(A253,'LISTA NACIONAL'!A:B,2,0)</f>
        <v>4338.9709999999995</v>
      </c>
      <c r="E253" s="278">
        <f t="shared" si="3"/>
        <v>5250.1549099999993</v>
      </c>
      <c r="G253" s="7"/>
      <c r="H253" s="200"/>
      <c r="I253" s="199"/>
      <c r="J253" s="199"/>
      <c r="K253" s="113"/>
      <c r="L253" s="113"/>
      <c r="M253" s="113"/>
      <c r="N253" s="7"/>
    </row>
    <row r="254" spans="1:14">
      <c r="A254" s="126" t="s">
        <v>5317</v>
      </c>
      <c r="B254" s="297"/>
      <c r="C254" s="126" t="s">
        <v>4939</v>
      </c>
      <c r="D254" s="278">
        <f>+VLOOKUP(A254,'LISTA NACIONAL'!A:B,2,0)</f>
        <v>1068.777</v>
      </c>
      <c r="E254" s="278">
        <f t="shared" si="3"/>
        <v>1293.2201700000001</v>
      </c>
      <c r="G254" s="7"/>
      <c r="H254" s="200"/>
      <c r="I254" s="199"/>
      <c r="J254" s="199"/>
      <c r="K254" s="113"/>
      <c r="L254" s="113"/>
      <c r="M254" s="113"/>
      <c r="N254" s="7"/>
    </row>
    <row r="255" spans="1:14">
      <c r="A255" s="126" t="s">
        <v>5318</v>
      </c>
      <c r="B255" s="297"/>
      <c r="C255" s="126" t="s">
        <v>4940</v>
      </c>
      <c r="D255" s="278">
        <f>+VLOOKUP(A255,'LISTA NACIONAL'!A:B,2,0)</f>
        <v>892.67499999999995</v>
      </c>
      <c r="E255" s="278">
        <f t="shared" si="3"/>
        <v>1080.1367499999999</v>
      </c>
      <c r="G255" s="7"/>
      <c r="H255" s="200"/>
      <c r="I255" s="199"/>
      <c r="J255" s="199"/>
      <c r="K255" s="113"/>
      <c r="L255" s="113"/>
      <c r="M255" s="113"/>
      <c r="N255" s="7"/>
    </row>
    <row r="256" spans="1:14">
      <c r="A256" s="126" t="s">
        <v>5362</v>
      </c>
      <c r="B256" s="297"/>
      <c r="C256" s="126" t="s">
        <v>4941</v>
      </c>
      <c r="D256" s="278">
        <f>+VLOOKUP(A256,'LISTA NACIONAL'!A:B,2,0)</f>
        <v>627.19299999999998</v>
      </c>
      <c r="E256" s="278">
        <f t="shared" si="3"/>
        <v>758.90352999999993</v>
      </c>
      <c r="G256" s="7"/>
      <c r="H256" s="200"/>
      <c r="I256" s="199"/>
      <c r="J256" s="199"/>
      <c r="K256" s="113"/>
      <c r="L256" s="113"/>
      <c r="M256" s="113"/>
      <c r="N256" s="7"/>
    </row>
    <row r="257" spans="1:14">
      <c r="A257" s="126" t="s">
        <v>5363</v>
      </c>
      <c r="B257" s="297"/>
      <c r="C257" s="126" t="s">
        <v>4942</v>
      </c>
      <c r="D257" s="278">
        <f>+VLOOKUP(A257,'LISTA NACIONAL'!A:B,2,0)</f>
        <v>1146.229</v>
      </c>
      <c r="E257" s="278">
        <f t="shared" si="3"/>
        <v>1386.9370899999999</v>
      </c>
      <c r="G257" s="7"/>
      <c r="H257" s="200"/>
      <c r="I257" s="199"/>
      <c r="J257" s="199"/>
      <c r="K257" s="113"/>
      <c r="L257" s="113"/>
      <c r="M257" s="113"/>
      <c r="N257" s="7"/>
    </row>
    <row r="258" spans="1:14">
      <c r="A258" s="126" t="s">
        <v>5364</v>
      </c>
      <c r="B258" s="297"/>
      <c r="C258" s="126" t="s">
        <v>4943</v>
      </c>
      <c r="D258" s="278">
        <f>+VLOOKUP(A258,'LISTA NACIONAL'!A:B,2,0)</f>
        <v>1031.6279999999999</v>
      </c>
      <c r="E258" s="278">
        <f t="shared" si="3"/>
        <v>1248.2698799999998</v>
      </c>
      <c r="G258" s="7"/>
      <c r="H258" s="200"/>
      <c r="I258" s="199"/>
      <c r="J258" s="199"/>
      <c r="K258" s="113"/>
      <c r="L258" s="113"/>
      <c r="M258" s="113"/>
      <c r="N258" s="7"/>
    </row>
    <row r="259" spans="1:14">
      <c r="A259" s="126" t="s">
        <v>5365</v>
      </c>
      <c r="B259" s="297"/>
      <c r="C259" s="126" t="s">
        <v>4944</v>
      </c>
      <c r="D259" s="278">
        <f>+VLOOKUP(A259,'LISTA NACIONAL'!A:B,2,0)</f>
        <v>627.19299999999998</v>
      </c>
      <c r="E259" s="278">
        <f t="shared" si="3"/>
        <v>758.90352999999993</v>
      </c>
      <c r="G259" s="7"/>
      <c r="H259" s="200"/>
      <c r="I259" s="199"/>
      <c r="J259" s="199"/>
      <c r="K259" s="113"/>
      <c r="L259" s="113"/>
      <c r="M259" s="113"/>
      <c r="N259" s="7"/>
    </row>
    <row r="260" spans="1:14">
      <c r="A260" s="126" t="s">
        <v>5366</v>
      </c>
      <c r="B260" s="297"/>
      <c r="C260" s="126" t="s">
        <v>7289</v>
      </c>
      <c r="D260" s="278">
        <f>+VLOOKUP(A260,'LISTA NACIONAL'!A:B,2,0)</f>
        <v>3169.2779999999998</v>
      </c>
      <c r="E260" s="278">
        <f t="shared" si="3"/>
        <v>3834.8263799999995</v>
      </c>
      <c r="G260" s="7"/>
      <c r="H260" s="200"/>
      <c r="I260" s="199"/>
      <c r="J260" s="199"/>
      <c r="K260" s="113"/>
      <c r="L260" s="113"/>
      <c r="M260" s="113"/>
      <c r="N260" s="7"/>
    </row>
    <row r="261" spans="1:14">
      <c r="A261" s="126" t="s">
        <v>5367</v>
      </c>
      <c r="B261" s="297"/>
      <c r="C261" s="126" t="s">
        <v>7290</v>
      </c>
      <c r="D261" s="278">
        <f>+VLOOKUP(A261,'LISTA NACIONAL'!A:B,2,0)</f>
        <v>893.21900000000005</v>
      </c>
      <c r="E261" s="278">
        <f t="shared" si="3"/>
        <v>1080.7949900000001</v>
      </c>
      <c r="G261" s="7"/>
      <c r="H261" s="200"/>
      <c r="I261" s="199"/>
      <c r="J261" s="199"/>
      <c r="K261" s="113"/>
      <c r="L261" s="113"/>
      <c r="M261" s="113"/>
      <c r="N261" s="7"/>
    </row>
    <row r="262" spans="1:14">
      <c r="A262" s="126" t="s">
        <v>5368</v>
      </c>
      <c r="B262" s="297"/>
      <c r="C262" s="126" t="s">
        <v>7291</v>
      </c>
      <c r="D262" s="278">
        <f>+VLOOKUP(A262,'LISTA NACIONAL'!A:B,2,0)</f>
        <v>1060.8209999999999</v>
      </c>
      <c r="E262" s="278">
        <f t="shared" si="3"/>
        <v>1283.5934099999999</v>
      </c>
      <c r="G262" s="7"/>
      <c r="H262" s="200"/>
      <c r="I262" s="199"/>
      <c r="J262" s="199"/>
      <c r="K262" s="113"/>
      <c r="L262" s="113"/>
      <c r="M262" s="113"/>
      <c r="N262" s="7"/>
    </row>
    <row r="263" spans="1:14">
      <c r="A263" s="126" t="s">
        <v>5369</v>
      </c>
      <c r="B263" s="297"/>
      <c r="C263" s="126" t="s">
        <v>8927</v>
      </c>
      <c r="D263" s="278">
        <f>+VLOOKUP(A263,'LISTA NACIONAL'!A:B,2,0)</f>
        <v>1060.8209999999999</v>
      </c>
      <c r="E263" s="278">
        <f t="shared" si="3"/>
        <v>1283.5934099999999</v>
      </c>
      <c r="G263" s="7"/>
      <c r="H263" s="200"/>
      <c r="I263" s="199"/>
      <c r="J263" s="199"/>
      <c r="K263" s="113"/>
      <c r="L263" s="113"/>
      <c r="M263" s="113"/>
      <c r="N263" s="7"/>
    </row>
    <row r="264" spans="1:14">
      <c r="A264" s="126" t="s">
        <v>5370</v>
      </c>
      <c r="B264" s="297"/>
      <c r="C264" s="126" t="s">
        <v>8928</v>
      </c>
      <c r="D264" s="278">
        <f>+VLOOKUP(A264,'LISTA NACIONAL'!A:B,2,0)</f>
        <v>1348.5540000000001</v>
      </c>
      <c r="E264" s="278">
        <f t="shared" si="3"/>
        <v>1631.7503400000001</v>
      </c>
      <c r="G264" s="7"/>
      <c r="H264" s="200"/>
      <c r="I264" s="199"/>
      <c r="J264" s="199"/>
      <c r="K264" s="113"/>
      <c r="L264" s="113"/>
      <c r="M264" s="113"/>
      <c r="N264" s="7"/>
    </row>
    <row r="265" spans="1:14">
      <c r="A265" s="126" t="s">
        <v>5371</v>
      </c>
      <c r="B265" s="297"/>
      <c r="C265" s="126" t="s">
        <v>8929</v>
      </c>
      <c r="D265" s="278">
        <f>+VLOOKUP(A265,'LISTA NACIONAL'!A:B,2,0)</f>
        <v>1348.5540000000001</v>
      </c>
      <c r="E265" s="278">
        <f t="shared" si="3"/>
        <v>1631.7503400000001</v>
      </c>
      <c r="G265" s="7"/>
      <c r="H265" s="200"/>
      <c r="I265" s="199"/>
      <c r="J265" s="199"/>
      <c r="K265" s="113"/>
      <c r="L265" s="113"/>
      <c r="M265" s="113"/>
      <c r="N265" s="7"/>
    </row>
    <row r="266" spans="1:14">
      <c r="A266" s="126" t="s">
        <v>5372</v>
      </c>
      <c r="B266" s="297"/>
      <c r="C266" s="126" t="s">
        <v>8930</v>
      </c>
      <c r="D266" s="278">
        <f>+VLOOKUP(A266,'LISTA NACIONAL'!A:B,2,0)</f>
        <v>1348.5540000000001</v>
      </c>
      <c r="E266" s="278">
        <f t="shared" si="3"/>
        <v>1631.7503400000001</v>
      </c>
      <c r="G266" s="7"/>
      <c r="H266" s="200"/>
      <c r="I266" s="199"/>
      <c r="J266" s="199"/>
      <c r="K266" s="113"/>
      <c r="L266" s="113"/>
      <c r="M266" s="113"/>
      <c r="N266" s="7"/>
    </row>
    <row r="267" spans="1:14">
      <c r="A267" s="126" t="s">
        <v>5373</v>
      </c>
      <c r="B267" s="297"/>
      <c r="C267" s="126" t="s">
        <v>8931</v>
      </c>
      <c r="D267" s="278">
        <f>+VLOOKUP(A267,'LISTA NACIONAL'!A:B,2,0)</f>
        <v>6822.7809999999999</v>
      </c>
      <c r="E267" s="278">
        <f t="shared" ref="E267:E330" si="4">+D267*1.21</f>
        <v>8255.5650100000003</v>
      </c>
      <c r="G267" s="7"/>
      <c r="H267" s="200"/>
      <c r="I267" s="199"/>
      <c r="J267" s="199"/>
      <c r="K267" s="113"/>
      <c r="L267" s="113"/>
      <c r="M267" s="113"/>
      <c r="N267" s="7"/>
    </row>
    <row r="268" spans="1:14">
      <c r="A268" s="126" t="s">
        <v>5374</v>
      </c>
      <c r="B268" s="297"/>
      <c r="C268" s="126" t="s">
        <v>8932</v>
      </c>
      <c r="D268" s="278">
        <f>+VLOOKUP(A268,'LISTA NACIONAL'!A:B,2,0)</f>
        <v>4763.0749999999998</v>
      </c>
      <c r="E268" s="278">
        <f t="shared" si="4"/>
        <v>5763.3207499999999</v>
      </c>
      <c r="G268" s="7"/>
      <c r="H268" s="200"/>
      <c r="I268" s="199"/>
      <c r="J268" s="199"/>
      <c r="K268" s="113"/>
      <c r="L268" s="113"/>
      <c r="M268" s="113"/>
      <c r="N268" s="7"/>
    </row>
    <row r="269" spans="1:14">
      <c r="A269" s="126" t="s">
        <v>5375</v>
      </c>
      <c r="B269" s="297"/>
      <c r="C269" s="126" t="s">
        <v>8933</v>
      </c>
      <c r="D269" s="278">
        <f>+VLOOKUP(A269,'LISTA NACIONAL'!A:B,2,0)</f>
        <v>4763.0749999999998</v>
      </c>
      <c r="E269" s="278">
        <f t="shared" si="4"/>
        <v>5763.3207499999999</v>
      </c>
      <c r="G269" s="7"/>
      <c r="H269" s="200"/>
      <c r="I269" s="199"/>
      <c r="J269" s="199"/>
      <c r="K269" s="113"/>
      <c r="L269" s="113"/>
      <c r="M269" s="113"/>
      <c r="N269" s="7"/>
    </row>
    <row r="270" spans="1:14">
      <c r="A270" s="126" t="s">
        <v>5376</v>
      </c>
      <c r="B270" s="297"/>
      <c r="C270" s="126" t="s">
        <v>4108</v>
      </c>
      <c r="D270" s="278">
        <f>+VLOOKUP(A270,'LISTA NACIONAL'!A:B,2,0)</f>
        <v>857.99800000000005</v>
      </c>
      <c r="E270" s="278">
        <f t="shared" si="4"/>
        <v>1038.17758</v>
      </c>
      <c r="G270" s="7"/>
      <c r="H270" s="200"/>
      <c r="I270" s="199"/>
      <c r="J270" s="199"/>
      <c r="K270" s="113"/>
      <c r="L270" s="113"/>
      <c r="M270" s="113"/>
      <c r="N270" s="7"/>
    </row>
    <row r="271" spans="1:14">
      <c r="A271" s="126" t="s">
        <v>5377</v>
      </c>
      <c r="B271" s="297"/>
      <c r="C271" s="126" t="s">
        <v>4109</v>
      </c>
      <c r="D271" s="278">
        <f>+VLOOKUP(A271,'LISTA NACIONAL'!A:B,2,0)</f>
        <v>3361.7249999999999</v>
      </c>
      <c r="E271" s="278">
        <f t="shared" si="4"/>
        <v>4067.6872499999999</v>
      </c>
      <c r="G271" s="7"/>
      <c r="H271" s="200"/>
      <c r="I271" s="199"/>
      <c r="J271" s="199"/>
      <c r="K271" s="113"/>
      <c r="L271" s="113"/>
      <c r="M271" s="113"/>
      <c r="N271" s="7"/>
    </row>
    <row r="272" spans="1:14">
      <c r="A272" s="126" t="s">
        <v>6745</v>
      </c>
      <c r="B272" s="297"/>
      <c r="C272" s="126" t="s">
        <v>4110</v>
      </c>
      <c r="D272" s="278">
        <f>+VLOOKUP(A272,'LISTA NACIONAL'!A:B,2,0)</f>
        <v>3361.7249999999999</v>
      </c>
      <c r="E272" s="278">
        <f t="shared" si="4"/>
        <v>4067.6872499999999</v>
      </c>
      <c r="G272" s="7"/>
      <c r="H272" s="200"/>
      <c r="I272" s="199"/>
      <c r="J272" s="199"/>
      <c r="K272" s="113"/>
      <c r="L272" s="113"/>
      <c r="M272" s="113"/>
      <c r="N272" s="7"/>
    </row>
    <row r="273" spans="1:14">
      <c r="A273" s="126" t="s">
        <v>6746</v>
      </c>
      <c r="B273" s="297"/>
      <c r="C273" s="126" t="s">
        <v>4111</v>
      </c>
      <c r="D273" s="278">
        <f>+VLOOKUP(A273,'LISTA NACIONAL'!A:B,2,0)</f>
        <v>3169.2779999999998</v>
      </c>
      <c r="E273" s="278">
        <f t="shared" si="4"/>
        <v>3834.8263799999995</v>
      </c>
      <c r="G273" s="7"/>
      <c r="H273" s="200"/>
      <c r="I273" s="199"/>
      <c r="J273" s="199"/>
      <c r="K273" s="113"/>
      <c r="L273" s="113"/>
      <c r="M273" s="113"/>
      <c r="N273" s="7"/>
    </row>
    <row r="274" spans="1:14">
      <c r="A274" s="126" t="s">
        <v>6747</v>
      </c>
      <c r="B274" s="297"/>
      <c r="C274" s="126" t="s">
        <v>4112</v>
      </c>
      <c r="D274" s="278">
        <f>+VLOOKUP(A274,'LISTA NACIONAL'!A:B,2,0)</f>
        <v>832.59900000000005</v>
      </c>
      <c r="E274" s="278">
        <f t="shared" si="4"/>
        <v>1007.44479</v>
      </c>
      <c r="G274" s="7"/>
      <c r="H274" s="200"/>
      <c r="I274" s="199"/>
      <c r="J274" s="199"/>
      <c r="K274" s="113"/>
      <c r="L274" s="113"/>
      <c r="M274" s="113"/>
      <c r="N274" s="7"/>
    </row>
    <row r="275" spans="1:14">
      <c r="A275" s="126" t="s">
        <v>6864</v>
      </c>
      <c r="B275" s="297"/>
      <c r="C275" s="126" t="s">
        <v>4113</v>
      </c>
      <c r="D275" s="278">
        <f>+VLOOKUP(A275,'LISTA NACIONAL'!A:B,2,0)</f>
        <v>2333.9389999999999</v>
      </c>
      <c r="E275" s="278">
        <f t="shared" si="4"/>
        <v>2824.0661899999996</v>
      </c>
      <c r="G275" s="7"/>
      <c r="H275" s="200"/>
      <c r="I275" s="199"/>
      <c r="J275" s="199"/>
      <c r="K275" s="113"/>
      <c r="L275" s="113"/>
      <c r="M275" s="113"/>
      <c r="N275" s="7"/>
    </row>
    <row r="276" spans="1:14">
      <c r="A276" s="126" t="s">
        <v>6707</v>
      </c>
      <c r="B276" s="297"/>
      <c r="C276" s="126" t="s">
        <v>4114</v>
      </c>
      <c r="D276" s="278">
        <f>+VLOOKUP(A276,'LISTA NACIONAL'!A:B,2,0)</f>
        <v>3935.8960000000002</v>
      </c>
      <c r="E276" s="278">
        <f t="shared" si="4"/>
        <v>4762.4341599999998</v>
      </c>
      <c r="G276" s="7"/>
      <c r="H276" s="200"/>
      <c r="I276" s="199"/>
      <c r="J276" s="199"/>
      <c r="K276" s="113"/>
      <c r="L276" s="113"/>
      <c r="M276" s="113"/>
      <c r="N276" s="7"/>
    </row>
    <row r="277" spans="1:14">
      <c r="A277" s="126" t="s">
        <v>6708</v>
      </c>
      <c r="B277" s="297"/>
      <c r="C277" s="126" t="s">
        <v>4115</v>
      </c>
      <c r="D277" s="278">
        <f>+VLOOKUP(A277,'LISTA NACIONAL'!A:B,2,0)</f>
        <v>14621.244000000001</v>
      </c>
      <c r="E277" s="278">
        <f t="shared" si="4"/>
        <v>17691.705239999999</v>
      </c>
      <c r="G277" s="7"/>
      <c r="H277" s="200"/>
      <c r="I277" s="199"/>
      <c r="J277" s="199"/>
      <c r="K277" s="113"/>
      <c r="L277" s="113"/>
      <c r="M277" s="113"/>
      <c r="N277" s="7"/>
    </row>
    <row r="278" spans="1:14">
      <c r="A278" s="126" t="s">
        <v>6709</v>
      </c>
      <c r="B278" s="297"/>
      <c r="C278" s="126" t="s">
        <v>4116</v>
      </c>
      <c r="D278" s="278">
        <f>+VLOOKUP(A278,'LISTA NACIONAL'!A:B,2,0)</f>
        <v>1892.278</v>
      </c>
      <c r="E278" s="278">
        <f t="shared" si="4"/>
        <v>2289.6563799999999</v>
      </c>
      <c r="G278" s="7"/>
      <c r="H278" s="200"/>
      <c r="I278" s="199"/>
      <c r="J278" s="199"/>
      <c r="K278" s="113"/>
      <c r="L278" s="113"/>
      <c r="M278" s="113"/>
      <c r="N278" s="7"/>
    </row>
    <row r="279" spans="1:14">
      <c r="A279" s="126" t="s">
        <v>6710</v>
      </c>
      <c r="B279" s="297"/>
      <c r="C279" s="126" t="s">
        <v>4117</v>
      </c>
      <c r="D279" s="278">
        <f>+VLOOKUP(A279,'LISTA NACIONAL'!A:B,2,0)</f>
        <v>1693.3820000000001</v>
      </c>
      <c r="E279" s="278">
        <f t="shared" si="4"/>
        <v>2048.9922200000001</v>
      </c>
      <c r="G279" s="7"/>
      <c r="H279" s="200"/>
      <c r="I279" s="199"/>
      <c r="J279" s="199"/>
      <c r="K279" s="113"/>
      <c r="L279" s="113"/>
      <c r="M279" s="113"/>
      <c r="N279" s="7"/>
    </row>
    <row r="280" spans="1:14">
      <c r="A280" s="126" t="s">
        <v>6711</v>
      </c>
      <c r="B280" s="297"/>
      <c r="C280" s="126" t="s">
        <v>4118</v>
      </c>
      <c r="D280" s="278">
        <f>+VLOOKUP(A280,'LISTA NACIONAL'!A:B,2,0)</f>
        <v>1469.317</v>
      </c>
      <c r="E280" s="278">
        <f t="shared" si="4"/>
        <v>1777.87357</v>
      </c>
      <c r="G280" s="7"/>
      <c r="H280" s="200"/>
      <c r="I280" s="199"/>
      <c r="J280" s="199"/>
      <c r="K280" s="113"/>
      <c r="L280" s="113"/>
      <c r="M280" s="113"/>
      <c r="N280" s="7"/>
    </row>
    <row r="281" spans="1:14">
      <c r="A281" s="126" t="s">
        <v>6712</v>
      </c>
      <c r="B281" s="297"/>
      <c r="C281" s="126" t="s">
        <v>4119</v>
      </c>
      <c r="D281" s="278">
        <f>+VLOOKUP(A281,'LISTA NACIONAL'!A:B,2,0)</f>
        <v>1267.7929999999999</v>
      </c>
      <c r="E281" s="278">
        <f t="shared" si="4"/>
        <v>1534.0295299999998</v>
      </c>
      <c r="G281" s="7"/>
      <c r="H281" s="200"/>
      <c r="I281" s="199"/>
      <c r="J281" s="199"/>
      <c r="K281" s="113"/>
      <c r="L281" s="113"/>
      <c r="M281" s="113"/>
      <c r="N281" s="7"/>
    </row>
    <row r="282" spans="1:14">
      <c r="A282" s="126" t="s">
        <v>6713</v>
      </c>
      <c r="B282" s="297"/>
      <c r="C282" s="126" t="s">
        <v>4120</v>
      </c>
      <c r="D282" s="278">
        <f>+VLOOKUP(A282,'LISTA NACIONAL'!A:B,2,0)</f>
        <v>642.34400000000005</v>
      </c>
      <c r="E282" s="278">
        <f t="shared" si="4"/>
        <v>777.23624000000007</v>
      </c>
      <c r="G282" s="7"/>
      <c r="H282" s="200"/>
      <c r="I282" s="199"/>
      <c r="J282" s="199"/>
      <c r="K282" s="113"/>
      <c r="L282" s="113"/>
      <c r="M282" s="113"/>
      <c r="N282" s="7"/>
    </row>
    <row r="283" spans="1:14">
      <c r="A283" s="126" t="s">
        <v>6714</v>
      </c>
      <c r="B283" s="297"/>
      <c r="C283" s="126" t="s">
        <v>4121</v>
      </c>
      <c r="D283" s="278">
        <f>+VLOOKUP(A283,'LISTA NACIONAL'!A:B,2,0)</f>
        <v>1267.7929999999999</v>
      </c>
      <c r="E283" s="278">
        <f t="shared" si="4"/>
        <v>1534.0295299999998</v>
      </c>
      <c r="G283" s="7"/>
      <c r="H283" s="200"/>
      <c r="I283" s="199"/>
      <c r="J283" s="199"/>
      <c r="K283" s="113"/>
      <c r="L283" s="113"/>
      <c r="M283" s="113"/>
      <c r="N283" s="7"/>
    </row>
    <row r="284" spans="1:14">
      <c r="A284" s="126" t="s">
        <v>6715</v>
      </c>
      <c r="B284" s="297"/>
      <c r="C284" s="126" t="s">
        <v>4122</v>
      </c>
      <c r="D284" s="278">
        <f>+VLOOKUP(A284,'LISTA NACIONAL'!A:B,2,0)</f>
        <v>30506.124</v>
      </c>
      <c r="E284" s="278">
        <f t="shared" si="4"/>
        <v>36912.410039999995</v>
      </c>
      <c r="G284" s="7"/>
      <c r="H284" s="200"/>
      <c r="I284" s="199"/>
      <c r="J284" s="199"/>
      <c r="K284" s="113"/>
      <c r="L284" s="113"/>
      <c r="M284" s="113"/>
      <c r="N284" s="7"/>
    </row>
    <row r="285" spans="1:14">
      <c r="A285" s="126" t="s">
        <v>6716</v>
      </c>
      <c r="B285" s="297"/>
      <c r="C285" s="126" t="s">
        <v>4123</v>
      </c>
      <c r="D285" s="278">
        <f>+VLOOKUP(A285,'LISTA NACIONAL'!A:B,2,0)</f>
        <v>1182.9680000000001</v>
      </c>
      <c r="E285" s="278">
        <f t="shared" si="4"/>
        <v>1431.3912800000001</v>
      </c>
      <c r="G285" s="7"/>
      <c r="H285" s="200"/>
      <c r="I285" s="199"/>
      <c r="J285" s="199"/>
      <c r="K285" s="113"/>
      <c r="L285" s="113"/>
      <c r="M285" s="113"/>
      <c r="N285" s="7"/>
    </row>
    <row r="286" spans="1:14">
      <c r="A286" s="126" t="s">
        <v>6717</v>
      </c>
      <c r="B286" s="297"/>
      <c r="C286" s="126" t="s">
        <v>4124</v>
      </c>
      <c r="D286" s="278">
        <f>+VLOOKUP(A286,'LISTA NACIONAL'!A:B,2,0)</f>
        <v>1225.1479999999999</v>
      </c>
      <c r="E286" s="278">
        <f t="shared" si="4"/>
        <v>1482.4290799999999</v>
      </c>
      <c r="G286" s="7"/>
      <c r="H286" s="200"/>
      <c r="I286" s="199"/>
      <c r="J286" s="199"/>
      <c r="K286" s="113"/>
      <c r="L286" s="113"/>
      <c r="M286" s="113"/>
      <c r="N286" s="7"/>
    </row>
    <row r="287" spans="1:14">
      <c r="A287" s="126" t="s">
        <v>6718</v>
      </c>
      <c r="B287" s="297"/>
      <c r="C287" s="126" t="s">
        <v>4125</v>
      </c>
      <c r="D287" s="278">
        <f>+VLOOKUP(A287,'LISTA NACIONAL'!A:B,2,0)</f>
        <v>1037.059</v>
      </c>
      <c r="E287" s="278">
        <f t="shared" si="4"/>
        <v>1254.8413899999998</v>
      </c>
      <c r="G287" s="7"/>
      <c r="H287" s="200"/>
      <c r="I287" s="199"/>
      <c r="J287" s="199"/>
      <c r="K287" s="113"/>
      <c r="L287" s="113"/>
      <c r="M287" s="113"/>
      <c r="N287" s="7"/>
    </row>
    <row r="288" spans="1:14">
      <c r="A288" s="126" t="s">
        <v>6719</v>
      </c>
      <c r="B288" s="297"/>
      <c r="C288" s="126" t="s">
        <v>11113</v>
      </c>
      <c r="D288" s="278">
        <f>+VLOOKUP(A288,'LISTA NACIONAL'!A:B,2,0)</f>
        <v>3008.9479999999999</v>
      </c>
      <c r="E288" s="278">
        <f t="shared" si="4"/>
        <v>3640.8270799999996</v>
      </c>
      <c r="G288" s="7"/>
      <c r="H288" s="200"/>
      <c r="I288" s="199"/>
      <c r="J288" s="199"/>
      <c r="K288" s="113"/>
      <c r="L288" s="113"/>
      <c r="M288" s="113"/>
      <c r="N288" s="7"/>
    </row>
    <row r="289" spans="1:14">
      <c r="A289" s="126" t="s">
        <v>6720</v>
      </c>
      <c r="B289" s="297"/>
      <c r="C289" s="126" t="s">
        <v>7977</v>
      </c>
      <c r="D289" s="278">
        <f>+VLOOKUP(A289,'LISTA NACIONAL'!A:B,2,0)</f>
        <v>3008.9479999999999</v>
      </c>
      <c r="E289" s="278">
        <f t="shared" si="4"/>
        <v>3640.8270799999996</v>
      </c>
      <c r="G289" s="7"/>
      <c r="H289" s="200"/>
      <c r="I289" s="199"/>
      <c r="J289" s="199"/>
      <c r="K289" s="113"/>
      <c r="L289" s="113"/>
      <c r="M289" s="113"/>
      <c r="N289" s="7"/>
    </row>
    <row r="290" spans="1:14">
      <c r="A290" s="126" t="s">
        <v>6721</v>
      </c>
      <c r="B290" s="297"/>
      <c r="C290" s="126" t="s">
        <v>8982</v>
      </c>
      <c r="D290" s="278">
        <f>+VLOOKUP(A290,'LISTA NACIONAL'!A:B,2,0)</f>
        <v>1122.569</v>
      </c>
      <c r="E290" s="278">
        <f t="shared" si="4"/>
        <v>1358.3084899999999</v>
      </c>
      <c r="G290" s="7"/>
      <c r="H290" s="200"/>
      <c r="I290" s="199"/>
      <c r="J290" s="199"/>
      <c r="K290" s="113"/>
      <c r="L290" s="113"/>
      <c r="M290" s="113"/>
      <c r="N290" s="7"/>
    </row>
    <row r="291" spans="1:14">
      <c r="A291" s="126" t="s">
        <v>6722</v>
      </c>
      <c r="B291" s="297"/>
      <c r="C291" s="126" t="s">
        <v>8983</v>
      </c>
      <c r="D291" s="278">
        <f>+VLOOKUP(A291,'LISTA NACIONAL'!A:B,2,0)</f>
        <v>958.10299999999995</v>
      </c>
      <c r="E291" s="278">
        <f t="shared" si="4"/>
        <v>1159.3046299999999</v>
      </c>
      <c r="G291" s="7"/>
      <c r="H291" s="200"/>
      <c r="I291" s="199"/>
      <c r="J291" s="199"/>
      <c r="K291" s="113"/>
      <c r="L291" s="113"/>
      <c r="M291" s="113"/>
      <c r="N291" s="7"/>
    </row>
    <row r="292" spans="1:14">
      <c r="A292" s="126" t="s">
        <v>6723</v>
      </c>
      <c r="B292" s="297"/>
      <c r="C292" s="126" t="s">
        <v>8984</v>
      </c>
      <c r="D292" s="278">
        <f>+VLOOKUP(A292,'LISTA NACIONAL'!A:B,2,0)</f>
        <v>1787.598</v>
      </c>
      <c r="E292" s="278">
        <f t="shared" si="4"/>
        <v>2162.9935799999998</v>
      </c>
      <c r="G292" s="7"/>
      <c r="H292" s="200"/>
      <c r="I292" s="199"/>
      <c r="J292" s="199"/>
      <c r="K292" s="113"/>
      <c r="L292" s="113"/>
      <c r="M292" s="113"/>
      <c r="N292" s="7"/>
    </row>
    <row r="293" spans="1:14">
      <c r="A293" s="126" t="s">
        <v>6724</v>
      </c>
      <c r="B293" s="297"/>
      <c r="C293" s="126" t="s">
        <v>8985</v>
      </c>
      <c r="D293" s="278">
        <f>+VLOOKUP(A293,'LISTA NACIONAL'!A:B,2,0)</f>
        <v>4466.1840000000002</v>
      </c>
      <c r="E293" s="278">
        <f t="shared" si="4"/>
        <v>5404.0826399999996</v>
      </c>
      <c r="G293" s="7"/>
      <c r="H293" s="200"/>
      <c r="I293" s="199"/>
      <c r="J293" s="199"/>
      <c r="K293" s="113"/>
      <c r="L293" s="113"/>
      <c r="M293" s="113"/>
      <c r="N293" s="7"/>
    </row>
    <row r="294" spans="1:14">
      <c r="A294" s="126" t="s">
        <v>6725</v>
      </c>
      <c r="B294" s="297"/>
      <c r="C294" s="126" t="s">
        <v>17305</v>
      </c>
      <c r="D294" s="278">
        <f>+VLOOKUP(A294,'LISTA NACIONAL'!A:B,2,0)</f>
        <v>8969.4850000000006</v>
      </c>
      <c r="E294" s="278">
        <f t="shared" si="4"/>
        <v>10853.076850000001</v>
      </c>
      <c r="G294" s="7"/>
      <c r="H294" s="200"/>
      <c r="I294" s="199"/>
      <c r="J294" s="199"/>
      <c r="K294" s="113"/>
      <c r="L294" s="113"/>
      <c r="M294" s="113"/>
      <c r="N294" s="7"/>
    </row>
    <row r="295" spans="1:14">
      <c r="A295" s="126" t="s">
        <v>6726</v>
      </c>
      <c r="B295" s="297"/>
      <c r="C295" s="126" t="s">
        <v>4804</v>
      </c>
      <c r="D295" s="278">
        <f>+VLOOKUP(A295,'LISTA NACIONAL'!A:B,2,0)</f>
        <v>1258.7159999999999</v>
      </c>
      <c r="E295" s="278">
        <f t="shared" si="4"/>
        <v>1523.0463599999998</v>
      </c>
      <c r="G295" s="7"/>
      <c r="H295" s="200"/>
      <c r="I295" s="199"/>
      <c r="J295" s="199"/>
      <c r="K295" s="113"/>
      <c r="L295" s="113"/>
      <c r="M295" s="113"/>
      <c r="N295" s="7"/>
    </row>
    <row r="296" spans="1:14">
      <c r="A296" s="126" t="s">
        <v>6727</v>
      </c>
      <c r="B296" s="297"/>
      <c r="C296" s="126" t="s">
        <v>4805</v>
      </c>
      <c r="D296" s="278">
        <f>+VLOOKUP(A296,'LISTA NACIONAL'!A:B,2,0)</f>
        <v>22413.084999999999</v>
      </c>
      <c r="E296" s="278">
        <f t="shared" si="4"/>
        <v>27119.832849999999</v>
      </c>
      <c r="G296" s="7"/>
      <c r="H296" s="200"/>
      <c r="I296" s="199"/>
      <c r="J296" s="199"/>
      <c r="K296" s="113"/>
      <c r="L296" s="113"/>
      <c r="M296" s="113"/>
      <c r="N296" s="7"/>
    </row>
    <row r="297" spans="1:14">
      <c r="A297" s="126" t="s">
        <v>6728</v>
      </c>
      <c r="B297" s="297"/>
      <c r="C297" s="126" t="s">
        <v>1801</v>
      </c>
      <c r="D297" s="278">
        <f>+VLOOKUP(A297,'LISTA NACIONAL'!A:B,2,0)</f>
        <v>7443.2070000000003</v>
      </c>
      <c r="E297" s="278">
        <f t="shared" si="4"/>
        <v>9006.2804699999997</v>
      </c>
      <c r="G297" s="7"/>
      <c r="H297" s="200"/>
      <c r="I297" s="199"/>
      <c r="J297" s="199"/>
      <c r="K297" s="113"/>
      <c r="L297" s="113"/>
      <c r="M297" s="113"/>
      <c r="N297" s="7"/>
    </row>
    <row r="298" spans="1:14">
      <c r="A298" s="126" t="s">
        <v>6729</v>
      </c>
      <c r="B298" s="297"/>
      <c r="C298" s="126" t="s">
        <v>1802</v>
      </c>
      <c r="D298" s="278">
        <f>+VLOOKUP(A298,'LISTA NACIONAL'!A:B,2,0)</f>
        <v>12909.259</v>
      </c>
      <c r="E298" s="278">
        <f t="shared" si="4"/>
        <v>15620.203389999999</v>
      </c>
      <c r="G298" s="7"/>
      <c r="H298" s="200"/>
      <c r="I298" s="199"/>
      <c r="J298" s="199"/>
      <c r="K298" s="113"/>
      <c r="L298" s="113"/>
      <c r="M298" s="113"/>
      <c r="N298" s="7"/>
    </row>
    <row r="299" spans="1:14">
      <c r="A299" s="126" t="s">
        <v>6730</v>
      </c>
      <c r="B299" s="297"/>
      <c r="C299" s="126" t="s">
        <v>1803</v>
      </c>
      <c r="D299" s="278">
        <f>+VLOOKUP(A299,'LISTA NACIONAL'!A:B,2,0)</f>
        <v>1146.229</v>
      </c>
      <c r="E299" s="278">
        <f t="shared" si="4"/>
        <v>1386.9370899999999</v>
      </c>
      <c r="G299" s="7"/>
      <c r="H299" s="200"/>
      <c r="I299" s="199"/>
      <c r="J299" s="199"/>
      <c r="K299" s="113"/>
      <c r="L299" s="113"/>
      <c r="M299" s="113"/>
      <c r="N299" s="7"/>
    </row>
    <row r="300" spans="1:14">
      <c r="A300" s="126" t="s">
        <v>6731</v>
      </c>
      <c r="B300" s="297"/>
      <c r="C300" s="126" t="s">
        <v>1237</v>
      </c>
      <c r="D300" s="278">
        <f>+VLOOKUP(A300,'LISTA NACIONAL'!A:B,2,0)</f>
        <v>1914.085</v>
      </c>
      <c r="E300" s="278">
        <f t="shared" si="4"/>
        <v>2316.0428499999998</v>
      </c>
      <c r="G300" s="7"/>
      <c r="H300" s="200"/>
      <c r="I300" s="199"/>
      <c r="J300" s="199"/>
      <c r="K300" s="113"/>
      <c r="L300" s="113"/>
      <c r="M300" s="113"/>
      <c r="N300" s="7"/>
    </row>
    <row r="301" spans="1:14">
      <c r="A301" s="126" t="s">
        <v>6732</v>
      </c>
      <c r="B301" s="297"/>
      <c r="C301" s="126" t="s">
        <v>1238</v>
      </c>
      <c r="D301" s="278">
        <f>+VLOOKUP(A301,'LISTA NACIONAL'!A:B,2,0)</f>
        <v>1516.06</v>
      </c>
      <c r="E301" s="278">
        <f t="shared" si="4"/>
        <v>1834.4325999999999</v>
      </c>
      <c r="G301" s="7"/>
      <c r="H301" s="200"/>
      <c r="I301" s="199"/>
      <c r="J301" s="199"/>
      <c r="K301" s="113"/>
      <c r="L301" s="113"/>
      <c r="M301" s="113"/>
      <c r="N301" s="7"/>
    </row>
    <row r="302" spans="1:14">
      <c r="A302" s="126" t="s">
        <v>6733</v>
      </c>
      <c r="B302" s="297"/>
      <c r="C302" s="126" t="s">
        <v>1123</v>
      </c>
      <c r="D302" s="278">
        <f>+VLOOKUP(A302,'LISTA NACIONAL'!A:B,2,0)</f>
        <v>1870.7080000000001</v>
      </c>
      <c r="E302" s="278">
        <f t="shared" si="4"/>
        <v>2263.5566800000001</v>
      </c>
      <c r="G302" s="7"/>
      <c r="H302" s="200"/>
      <c r="I302" s="199"/>
      <c r="J302" s="199"/>
      <c r="K302" s="113"/>
      <c r="L302" s="113"/>
      <c r="M302" s="113"/>
      <c r="N302" s="7"/>
    </row>
    <row r="303" spans="1:14">
      <c r="A303" s="126" t="s">
        <v>6734</v>
      </c>
      <c r="B303" s="297"/>
      <c r="C303" s="126" t="s">
        <v>1124</v>
      </c>
      <c r="D303" s="278">
        <f>+VLOOKUP(A303,'LISTA NACIONAL'!A:B,2,0)</f>
        <v>1622.057</v>
      </c>
      <c r="E303" s="278">
        <f t="shared" si="4"/>
        <v>1962.6889699999999</v>
      </c>
      <c r="G303" s="7"/>
      <c r="H303" s="200"/>
      <c r="I303" s="199"/>
      <c r="J303" s="199"/>
      <c r="K303" s="113"/>
      <c r="L303" s="113"/>
      <c r="M303" s="113"/>
      <c r="N303" s="7"/>
    </row>
    <row r="304" spans="1:14">
      <c r="A304" s="126" t="s">
        <v>6735</v>
      </c>
      <c r="B304" s="297"/>
      <c r="C304" s="126" t="s">
        <v>7197</v>
      </c>
      <c r="D304" s="278">
        <f>+VLOOKUP(A304,'LISTA NACIONAL'!A:B,2,0)</f>
        <v>598.18299999999999</v>
      </c>
      <c r="E304" s="278">
        <f t="shared" si="4"/>
        <v>723.80142999999998</v>
      </c>
      <c r="G304" s="7"/>
      <c r="H304" s="200"/>
      <c r="I304" s="199"/>
      <c r="J304" s="199"/>
      <c r="K304" s="113"/>
      <c r="L304" s="113"/>
      <c r="M304" s="113"/>
      <c r="N304" s="7"/>
    </row>
    <row r="305" spans="1:14">
      <c r="A305" s="126" t="s">
        <v>6736</v>
      </c>
      <c r="B305" s="297"/>
      <c r="C305" s="126" t="s">
        <v>1125</v>
      </c>
      <c r="D305" s="278">
        <f>+VLOOKUP(A305,'LISTA NACIONAL'!A:B,2,0)</f>
        <v>1137.8140000000001</v>
      </c>
      <c r="E305" s="278">
        <f t="shared" si="4"/>
        <v>1376.75494</v>
      </c>
      <c r="G305" s="7"/>
      <c r="H305" s="200"/>
      <c r="I305" s="199"/>
      <c r="J305" s="199"/>
      <c r="K305" s="113"/>
      <c r="L305" s="113"/>
      <c r="M305" s="113"/>
      <c r="N305" s="7"/>
    </row>
    <row r="306" spans="1:14">
      <c r="A306" s="126" t="s">
        <v>6737</v>
      </c>
      <c r="B306" s="297"/>
      <c r="C306" s="126" t="s">
        <v>1126</v>
      </c>
      <c r="D306" s="278">
        <f>+VLOOKUP(A306,'LISTA NACIONAL'!A:B,2,0)</f>
        <v>3711.6129999999998</v>
      </c>
      <c r="E306" s="278">
        <f t="shared" si="4"/>
        <v>4491.0517299999992</v>
      </c>
      <c r="G306" s="7"/>
      <c r="H306" s="200"/>
      <c r="I306" s="199"/>
      <c r="J306" s="199"/>
      <c r="K306" s="113"/>
      <c r="L306" s="113"/>
      <c r="M306" s="113"/>
      <c r="N306" s="7"/>
    </row>
    <row r="307" spans="1:14">
      <c r="A307" s="126" t="s">
        <v>6738</v>
      </c>
      <c r="B307" s="297"/>
      <c r="C307" s="126" t="s">
        <v>1127</v>
      </c>
      <c r="D307" s="278">
        <f>+VLOOKUP(A307,'LISTA NACIONAL'!A:B,2,0)</f>
        <v>2245.0590000000002</v>
      </c>
      <c r="E307" s="278">
        <f t="shared" si="4"/>
        <v>2716.5213900000003</v>
      </c>
      <c r="G307" s="7"/>
      <c r="H307" s="200"/>
      <c r="I307" s="199"/>
      <c r="J307" s="199"/>
      <c r="K307" s="113"/>
      <c r="L307" s="113"/>
      <c r="M307" s="113"/>
      <c r="N307" s="7"/>
    </row>
    <row r="308" spans="1:14">
      <c r="A308" s="126" t="s">
        <v>6739</v>
      </c>
      <c r="B308" s="297"/>
      <c r="C308" s="126" t="s">
        <v>1128</v>
      </c>
      <c r="D308" s="278">
        <f>+VLOOKUP(A308,'LISTA NACIONAL'!A:B,2,0)</f>
        <v>2333.9389999999999</v>
      </c>
      <c r="E308" s="278">
        <f t="shared" si="4"/>
        <v>2824.0661899999996</v>
      </c>
      <c r="G308" s="7"/>
      <c r="H308" s="200"/>
      <c r="I308" s="199"/>
      <c r="J308" s="199"/>
      <c r="K308" s="113"/>
      <c r="L308" s="113"/>
      <c r="M308" s="113"/>
      <c r="N308" s="7"/>
    </row>
    <row r="309" spans="1:14">
      <c r="A309" s="126" t="s">
        <v>6740</v>
      </c>
      <c r="B309" s="297"/>
      <c r="C309" s="126" t="s">
        <v>1973</v>
      </c>
      <c r="D309" s="278">
        <f>+VLOOKUP(A309,'LISTA NACIONAL'!A:B,2,0)</f>
        <v>1258.7159999999999</v>
      </c>
      <c r="E309" s="278">
        <f t="shared" si="4"/>
        <v>1523.0463599999998</v>
      </c>
      <c r="G309" s="7"/>
      <c r="H309" s="200"/>
      <c r="I309" s="199"/>
      <c r="J309" s="199"/>
      <c r="K309" s="113"/>
      <c r="L309" s="113"/>
      <c r="M309" s="113"/>
      <c r="N309" s="7"/>
    </row>
    <row r="310" spans="1:14">
      <c r="A310" s="126" t="s">
        <v>6741</v>
      </c>
      <c r="B310" s="297"/>
      <c r="C310" s="126" t="s">
        <v>1974</v>
      </c>
      <c r="D310" s="278">
        <f>+VLOOKUP(A310,'LISTA NACIONAL'!A:B,2,0)</f>
        <v>3829.7220000000002</v>
      </c>
      <c r="E310" s="278">
        <f t="shared" si="4"/>
        <v>4633.9636200000004</v>
      </c>
      <c r="G310" s="7"/>
      <c r="H310" s="200"/>
      <c r="I310" s="199"/>
      <c r="J310" s="199"/>
      <c r="K310" s="113"/>
      <c r="L310" s="113"/>
      <c r="M310" s="113"/>
      <c r="N310" s="7"/>
    </row>
    <row r="311" spans="1:14">
      <c r="A311" s="126" t="s">
        <v>6742</v>
      </c>
      <c r="B311" s="297"/>
      <c r="C311" s="126" t="s">
        <v>4322</v>
      </c>
      <c r="D311" s="278">
        <f>+VLOOKUP(A311,'LISTA NACIONAL'!A:B,2,0)</f>
        <v>4690.3850000000002</v>
      </c>
      <c r="E311" s="278">
        <f t="shared" si="4"/>
        <v>5675.3658500000001</v>
      </c>
      <c r="G311" s="7"/>
      <c r="H311" s="200"/>
      <c r="I311" s="199"/>
      <c r="J311" s="199"/>
      <c r="K311" s="113"/>
      <c r="L311" s="113"/>
      <c r="M311" s="113"/>
      <c r="N311" s="7"/>
    </row>
    <row r="312" spans="1:14">
      <c r="A312" s="126" t="s">
        <v>6743</v>
      </c>
      <c r="B312" s="297"/>
      <c r="C312" s="126" t="s">
        <v>4323</v>
      </c>
      <c r="D312" s="278">
        <f>+VLOOKUP(A312,'LISTA NACIONAL'!A:B,2,0)</f>
        <v>39658.667000000001</v>
      </c>
      <c r="E312" s="278">
        <f t="shared" si="4"/>
        <v>47986.987070000003</v>
      </c>
      <c r="G312" s="7"/>
      <c r="H312" s="200"/>
      <c r="I312" s="199"/>
      <c r="J312" s="199"/>
      <c r="K312" s="113"/>
      <c r="L312" s="113"/>
      <c r="M312" s="113"/>
      <c r="N312" s="7"/>
    </row>
    <row r="313" spans="1:14">
      <c r="A313" s="126" t="s">
        <v>6744</v>
      </c>
      <c r="B313" s="297"/>
      <c r="C313" s="126" t="s">
        <v>4324</v>
      </c>
      <c r="D313" s="278">
        <f>+VLOOKUP(A313,'LISTA NACIONAL'!A:B,2,0)</f>
        <v>11963.728999999999</v>
      </c>
      <c r="E313" s="278">
        <f t="shared" si="4"/>
        <v>14476.112089999999</v>
      </c>
      <c r="G313" s="7"/>
      <c r="H313" s="200"/>
      <c r="I313" s="199"/>
      <c r="J313" s="199"/>
      <c r="K313" s="113"/>
      <c r="L313" s="113"/>
      <c r="M313" s="113"/>
      <c r="N313" s="7"/>
    </row>
    <row r="314" spans="1:14">
      <c r="A314" s="126" t="s">
        <v>3007</v>
      </c>
      <c r="B314" s="297"/>
      <c r="C314" s="126" t="s">
        <v>4325</v>
      </c>
      <c r="D314" s="278">
        <f>+VLOOKUP(A314,'LISTA NACIONAL'!A:B,2,0)</f>
        <v>2095.654</v>
      </c>
      <c r="E314" s="278">
        <f t="shared" si="4"/>
        <v>2535.74134</v>
      </c>
      <c r="G314" s="7"/>
      <c r="H314" s="200"/>
      <c r="I314" s="199"/>
      <c r="J314" s="199"/>
      <c r="K314" s="113"/>
      <c r="L314" s="113"/>
      <c r="M314" s="113"/>
      <c r="N314" s="7"/>
    </row>
    <row r="315" spans="1:14">
      <c r="A315" s="126" t="s">
        <v>3008</v>
      </c>
      <c r="B315" s="297"/>
      <c r="C315" s="126" t="s">
        <v>4326</v>
      </c>
      <c r="D315" s="278">
        <f>+VLOOKUP(A315,'LISTA NACIONAL'!A:B,2,0)</f>
        <v>2995.5740000000001</v>
      </c>
      <c r="E315" s="278">
        <f t="shared" si="4"/>
        <v>3624.6445399999998</v>
      </c>
      <c r="G315" s="7"/>
      <c r="H315" s="200"/>
      <c r="I315" s="199"/>
      <c r="J315" s="199"/>
      <c r="K315" s="113"/>
      <c r="L315" s="113"/>
      <c r="M315" s="113"/>
      <c r="N315" s="7"/>
    </row>
    <row r="316" spans="1:14">
      <c r="A316" s="126" t="s">
        <v>3009</v>
      </c>
      <c r="B316" s="297"/>
      <c r="C316" s="126" t="s">
        <v>4327</v>
      </c>
      <c r="D316" s="278">
        <f>+VLOOKUP(A316,'LISTA NACIONAL'!A:B,2,0)</f>
        <v>1469.317</v>
      </c>
      <c r="E316" s="278">
        <f t="shared" si="4"/>
        <v>1777.87357</v>
      </c>
      <c r="G316" s="7"/>
      <c r="H316" s="200"/>
      <c r="I316" s="199"/>
      <c r="J316" s="199"/>
      <c r="K316" s="113"/>
      <c r="L316" s="113"/>
      <c r="M316" s="113"/>
      <c r="N316" s="7"/>
    </row>
    <row r="317" spans="1:14">
      <c r="A317" s="126" t="s">
        <v>3010</v>
      </c>
      <c r="B317" s="297"/>
      <c r="C317" s="126" t="s">
        <v>6912</v>
      </c>
      <c r="D317" s="278">
        <f>+VLOOKUP(A317,'LISTA NACIONAL'!A:B,2,0)</f>
        <v>1693.3820000000001</v>
      </c>
      <c r="E317" s="278">
        <f t="shared" si="4"/>
        <v>2048.9922200000001</v>
      </c>
      <c r="G317" s="7"/>
      <c r="H317" s="200"/>
      <c r="I317" s="199"/>
      <c r="J317" s="199"/>
      <c r="K317" s="113"/>
      <c r="L317" s="113"/>
      <c r="M317" s="113"/>
      <c r="N317" s="7"/>
    </row>
    <row r="318" spans="1:14">
      <c r="A318" s="126" t="s">
        <v>3011</v>
      </c>
      <c r="B318" s="297"/>
      <c r="C318" s="126" t="s">
        <v>6913</v>
      </c>
      <c r="D318" s="278">
        <f>+VLOOKUP(A318,'LISTA NACIONAL'!A:B,2,0)</f>
        <v>1787.598</v>
      </c>
      <c r="E318" s="278">
        <f t="shared" si="4"/>
        <v>2162.9935799999998</v>
      </c>
      <c r="G318" s="7"/>
      <c r="H318" s="200"/>
      <c r="I318" s="199"/>
      <c r="J318" s="199"/>
      <c r="K318" s="113"/>
      <c r="L318" s="113"/>
      <c r="M318" s="113"/>
      <c r="N318" s="7"/>
    </row>
    <row r="319" spans="1:14">
      <c r="A319" s="126" t="s">
        <v>3012</v>
      </c>
      <c r="B319" s="297"/>
      <c r="C319" s="126" t="s">
        <v>6914</v>
      </c>
      <c r="D319" s="278">
        <f>+VLOOKUP(A319,'LISTA NACIONAL'!A:B,2,0)</f>
        <v>1693.3820000000001</v>
      </c>
      <c r="E319" s="278">
        <f t="shared" si="4"/>
        <v>2048.9922200000001</v>
      </c>
      <c r="G319" s="7"/>
      <c r="H319" s="200"/>
      <c r="I319" s="199"/>
      <c r="J319" s="199"/>
      <c r="K319" s="113"/>
      <c r="L319" s="113"/>
      <c r="M319" s="113"/>
      <c r="N319" s="7"/>
    </row>
    <row r="320" spans="1:14">
      <c r="A320" s="126" t="s">
        <v>3013</v>
      </c>
      <c r="B320" s="297"/>
      <c r="C320" s="126" t="s">
        <v>6915</v>
      </c>
      <c r="D320" s="278">
        <f>+VLOOKUP(A320,'LISTA NACIONAL'!A:B,2,0)</f>
        <v>2333.9389999999999</v>
      </c>
      <c r="E320" s="278">
        <f t="shared" si="4"/>
        <v>2824.0661899999996</v>
      </c>
      <c r="G320" s="7"/>
      <c r="H320" s="200"/>
      <c r="I320" s="199"/>
      <c r="J320" s="199"/>
      <c r="K320" s="113"/>
      <c r="L320" s="113"/>
      <c r="M320" s="113"/>
      <c r="N320" s="7"/>
    </row>
    <row r="321" spans="1:14">
      <c r="A321" s="126" t="s">
        <v>2997</v>
      </c>
      <c r="B321" s="297"/>
      <c r="C321" s="126" t="s">
        <v>6916</v>
      </c>
      <c r="D321" s="278">
        <f>+VLOOKUP(A321,'LISTA NACIONAL'!A:B,2,0)</f>
        <v>1832.761</v>
      </c>
      <c r="E321" s="278">
        <f t="shared" si="4"/>
        <v>2217.6408099999999</v>
      </c>
      <c r="G321" s="7"/>
      <c r="H321" s="200"/>
      <c r="I321" s="199"/>
      <c r="J321" s="199"/>
      <c r="K321" s="113"/>
      <c r="L321" s="113"/>
      <c r="M321" s="113"/>
      <c r="N321" s="7"/>
    </row>
    <row r="322" spans="1:14">
      <c r="A322" s="126" t="s">
        <v>2998</v>
      </c>
      <c r="B322" s="297"/>
      <c r="C322" s="126" t="s">
        <v>6917</v>
      </c>
      <c r="D322" s="278">
        <f>+VLOOKUP(A322,'LISTA NACIONAL'!A:B,2,0)</f>
        <v>1952.9349999999999</v>
      </c>
      <c r="E322" s="278">
        <f t="shared" si="4"/>
        <v>2363.0513499999997</v>
      </c>
      <c r="G322" s="7"/>
      <c r="H322" s="200"/>
      <c r="I322" s="199"/>
      <c r="J322" s="199"/>
      <c r="K322" s="113"/>
      <c r="L322" s="113"/>
      <c r="M322" s="113"/>
      <c r="N322" s="7"/>
    </row>
    <row r="323" spans="1:14">
      <c r="A323" s="126" t="s">
        <v>2999</v>
      </c>
      <c r="B323" s="297"/>
      <c r="C323" s="126" t="s">
        <v>6918</v>
      </c>
      <c r="D323" s="278">
        <f>+VLOOKUP(A323,'LISTA NACIONAL'!A:B,2,0)</f>
        <v>1037.059</v>
      </c>
      <c r="E323" s="278">
        <f t="shared" si="4"/>
        <v>1254.8413899999998</v>
      </c>
      <c r="G323" s="7"/>
      <c r="H323" s="200"/>
      <c r="I323" s="199"/>
      <c r="J323" s="199"/>
      <c r="K323" s="113"/>
      <c r="L323" s="113"/>
      <c r="M323" s="113"/>
      <c r="N323" s="7"/>
    </row>
    <row r="324" spans="1:14">
      <c r="A324" s="126" t="s">
        <v>5195</v>
      </c>
      <c r="B324" s="297"/>
      <c r="C324" s="126" t="s">
        <v>6919</v>
      </c>
      <c r="D324" s="278">
        <f>+VLOOKUP(A324,'LISTA NACIONAL'!A:B,2,0)</f>
        <v>3052.7190000000001</v>
      </c>
      <c r="E324" s="278">
        <f t="shared" si="4"/>
        <v>3693.7899899999998</v>
      </c>
      <c r="G324" s="7"/>
      <c r="H324" s="200"/>
      <c r="I324" s="199"/>
      <c r="J324" s="199"/>
      <c r="K324" s="113"/>
      <c r="L324" s="113"/>
      <c r="M324" s="113"/>
      <c r="N324" s="7"/>
    </row>
    <row r="325" spans="1:14">
      <c r="A325" s="126" t="s">
        <v>5196</v>
      </c>
      <c r="B325" s="297"/>
      <c r="C325" s="126" t="s">
        <v>6920</v>
      </c>
      <c r="D325" s="278">
        <f>+VLOOKUP(A325,'LISTA NACIONAL'!A:B,2,0)</f>
        <v>1759.7470000000001</v>
      </c>
      <c r="E325" s="278">
        <f t="shared" si="4"/>
        <v>2129.29387</v>
      </c>
      <c r="G325" s="7"/>
      <c r="H325" s="200"/>
      <c r="I325" s="199"/>
      <c r="J325" s="199"/>
      <c r="K325" s="113"/>
      <c r="L325" s="113"/>
      <c r="M325" s="113"/>
      <c r="N325" s="7"/>
    </row>
    <row r="326" spans="1:14">
      <c r="A326" s="126" t="s">
        <v>5197</v>
      </c>
      <c r="B326" s="297"/>
      <c r="C326" s="126" t="s">
        <v>6921</v>
      </c>
      <c r="D326" s="278">
        <f>+VLOOKUP(A326,'LISTA NACIONAL'!A:B,2,0)</f>
        <v>2245.0590000000002</v>
      </c>
      <c r="E326" s="278">
        <f t="shared" si="4"/>
        <v>2716.5213900000003</v>
      </c>
      <c r="G326" s="7"/>
      <c r="H326" s="200"/>
      <c r="I326" s="199"/>
      <c r="J326" s="199"/>
      <c r="K326" s="113"/>
      <c r="L326" s="113"/>
      <c r="M326" s="113"/>
      <c r="N326" s="7"/>
    </row>
    <row r="327" spans="1:14">
      <c r="A327" s="126" t="s">
        <v>5198</v>
      </c>
      <c r="B327" s="297"/>
      <c r="C327" s="126" t="s">
        <v>6922</v>
      </c>
      <c r="D327" s="278">
        <f>+VLOOKUP(A327,'LISTA NACIONAL'!A:B,2,0)</f>
        <v>1870.7080000000001</v>
      </c>
      <c r="E327" s="278">
        <f t="shared" si="4"/>
        <v>2263.5566800000001</v>
      </c>
      <c r="G327" s="7"/>
      <c r="H327" s="200"/>
      <c r="I327" s="199"/>
      <c r="J327" s="199"/>
      <c r="K327" s="113"/>
      <c r="L327" s="113"/>
      <c r="M327" s="113"/>
      <c r="N327" s="7"/>
    </row>
    <row r="328" spans="1:14">
      <c r="A328" s="126" t="s">
        <v>5199</v>
      </c>
      <c r="B328" s="297"/>
      <c r="C328" s="126" t="s">
        <v>6923</v>
      </c>
      <c r="D328" s="278">
        <f>+VLOOKUP(A328,'LISTA NACIONAL'!A:B,2,0)</f>
        <v>2576.5909999999999</v>
      </c>
      <c r="E328" s="278">
        <f t="shared" si="4"/>
        <v>3117.6751099999997</v>
      </c>
      <c r="G328" s="7"/>
      <c r="H328" s="200"/>
      <c r="I328" s="199"/>
      <c r="J328" s="199"/>
      <c r="K328" s="113"/>
      <c r="L328" s="113"/>
      <c r="M328" s="113"/>
      <c r="N328" s="7"/>
    </row>
    <row r="329" spans="1:14">
      <c r="A329" s="126" t="s">
        <v>5200</v>
      </c>
      <c r="B329" s="297"/>
      <c r="C329" s="126" t="s">
        <v>6924</v>
      </c>
      <c r="D329" s="278">
        <f>+VLOOKUP(A329,'LISTA NACIONAL'!A:B,2,0)</f>
        <v>2128.3670000000002</v>
      </c>
      <c r="E329" s="278">
        <f t="shared" si="4"/>
        <v>2575.3240700000001</v>
      </c>
      <c r="G329" s="7"/>
      <c r="H329" s="200"/>
      <c r="I329" s="199"/>
      <c r="J329" s="199"/>
      <c r="K329" s="113"/>
      <c r="L329" s="113"/>
      <c r="M329" s="113"/>
      <c r="N329" s="7"/>
    </row>
    <row r="330" spans="1:14">
      <c r="A330" s="126" t="s">
        <v>5201</v>
      </c>
      <c r="B330" s="297"/>
      <c r="C330" s="126" t="s">
        <v>6925</v>
      </c>
      <c r="D330" s="278">
        <f>+VLOOKUP(A330,'LISTA NACIONAL'!A:B,2,0)</f>
        <v>1070.5519999999999</v>
      </c>
      <c r="E330" s="278">
        <f t="shared" si="4"/>
        <v>1295.3679199999999</v>
      </c>
      <c r="G330" s="7"/>
      <c r="H330" s="200"/>
      <c r="I330" s="199"/>
      <c r="J330" s="199"/>
      <c r="K330" s="113"/>
      <c r="L330" s="113"/>
      <c r="M330" s="113"/>
      <c r="N330" s="7"/>
    </row>
    <row r="331" spans="1:14">
      <c r="A331" s="126" t="s">
        <v>5202</v>
      </c>
      <c r="B331" s="297"/>
      <c r="C331" s="126" t="s">
        <v>6926</v>
      </c>
      <c r="D331" s="278">
        <f>+VLOOKUP(A331,'LISTA NACIONAL'!A:B,2,0)</f>
        <v>3002.319</v>
      </c>
      <c r="E331" s="278">
        <f t="shared" ref="E331:E394" si="5">+D331*1.21</f>
        <v>3632.8059899999998</v>
      </c>
      <c r="G331" s="7"/>
      <c r="H331" s="200"/>
      <c r="I331" s="199"/>
      <c r="J331" s="199"/>
      <c r="K331" s="113"/>
      <c r="L331" s="113"/>
      <c r="M331" s="113"/>
      <c r="N331" s="7"/>
    </row>
    <row r="332" spans="1:14">
      <c r="A332" s="126" t="s">
        <v>4987</v>
      </c>
      <c r="B332" s="297"/>
      <c r="C332" s="126" t="s">
        <v>4398</v>
      </c>
      <c r="D332" s="278">
        <f>+VLOOKUP(A332,'LISTA NACIONAL'!A:B,2,0)</f>
        <v>1148.3689999999999</v>
      </c>
      <c r="E332" s="278">
        <f t="shared" si="5"/>
        <v>1389.52649</v>
      </c>
      <c r="G332" s="7"/>
      <c r="H332" s="200"/>
      <c r="I332" s="199"/>
      <c r="J332" s="199"/>
      <c r="K332" s="113"/>
      <c r="L332" s="113"/>
      <c r="M332" s="113"/>
      <c r="N332" s="7"/>
    </row>
    <row r="333" spans="1:14">
      <c r="A333" s="126" t="s">
        <v>4988</v>
      </c>
      <c r="B333" s="297"/>
      <c r="C333" s="126" t="s">
        <v>4399</v>
      </c>
      <c r="D333" s="278">
        <f>+VLOOKUP(A333,'LISTA NACIONAL'!A:B,2,0)</f>
        <v>17382.179</v>
      </c>
      <c r="E333" s="278">
        <f t="shared" si="5"/>
        <v>21032.436590000001</v>
      </c>
      <c r="G333" s="7"/>
      <c r="H333" s="200"/>
      <c r="I333" s="199"/>
      <c r="J333" s="199"/>
      <c r="K333" s="113"/>
      <c r="L333" s="113"/>
      <c r="M333" s="113"/>
      <c r="N333" s="7"/>
    </row>
    <row r="334" spans="1:14">
      <c r="A334" s="126" t="s">
        <v>4989</v>
      </c>
      <c r="B334" s="297"/>
      <c r="C334" s="126" t="s">
        <v>4400</v>
      </c>
      <c r="D334" s="278">
        <f>+VLOOKUP(A334,'LISTA NACIONAL'!A:B,2,0)</f>
        <v>1870.7080000000001</v>
      </c>
      <c r="E334" s="278">
        <f t="shared" si="5"/>
        <v>2263.5566800000001</v>
      </c>
      <c r="G334" s="7"/>
      <c r="H334" s="200"/>
      <c r="I334" s="199"/>
      <c r="J334" s="199"/>
      <c r="K334" s="113"/>
      <c r="L334" s="113"/>
      <c r="M334" s="113"/>
      <c r="N334" s="7"/>
    </row>
    <row r="335" spans="1:14">
      <c r="A335" s="126" t="s">
        <v>4990</v>
      </c>
      <c r="B335" s="297"/>
      <c r="C335" s="126" t="s">
        <v>4401</v>
      </c>
      <c r="D335" s="278">
        <f>+VLOOKUP(A335,'LISTA NACIONAL'!A:B,2,0)</f>
        <v>1368.5650000000001</v>
      </c>
      <c r="E335" s="278">
        <f t="shared" si="5"/>
        <v>1655.9636499999999</v>
      </c>
      <c r="G335" s="7"/>
      <c r="H335" s="200"/>
      <c r="I335" s="199"/>
      <c r="J335" s="199"/>
      <c r="K335" s="113"/>
      <c r="L335" s="113"/>
      <c r="M335" s="113"/>
      <c r="N335" s="7"/>
    </row>
    <row r="336" spans="1:14">
      <c r="A336" s="126" t="s">
        <v>7439</v>
      </c>
      <c r="B336" s="297"/>
      <c r="C336" s="126" t="s">
        <v>9892</v>
      </c>
      <c r="D336" s="278">
        <f>+VLOOKUP(A336,'LISTA NACIONAL'!A:B,2,0)</f>
        <v>2649.5390000000002</v>
      </c>
      <c r="E336" s="278">
        <f t="shared" si="5"/>
        <v>3205.9421900000002</v>
      </c>
      <c r="G336" s="7"/>
      <c r="H336" s="200"/>
      <c r="I336" s="199"/>
      <c r="J336" s="199"/>
      <c r="K336" s="113"/>
      <c r="L336" s="113"/>
      <c r="M336" s="113"/>
      <c r="N336" s="7"/>
    </row>
    <row r="337" spans="1:14">
      <c r="A337" s="126" t="s">
        <v>7440</v>
      </c>
      <c r="B337" s="297"/>
      <c r="C337" s="126" t="s">
        <v>4402</v>
      </c>
      <c r="D337" s="278">
        <f>+VLOOKUP(A337,'LISTA NACIONAL'!A:B,2,0)</f>
        <v>2095.654</v>
      </c>
      <c r="E337" s="278">
        <f t="shared" si="5"/>
        <v>2535.74134</v>
      </c>
      <c r="G337" s="7"/>
      <c r="H337" s="200"/>
      <c r="I337" s="199"/>
      <c r="J337" s="199"/>
      <c r="K337" s="113"/>
      <c r="L337" s="113"/>
      <c r="M337" s="113"/>
      <c r="N337" s="7"/>
    </row>
    <row r="338" spans="1:14">
      <c r="A338" s="126" t="s">
        <v>7441</v>
      </c>
      <c r="B338" s="297"/>
      <c r="C338" s="126" t="s">
        <v>4403</v>
      </c>
      <c r="D338" s="278">
        <f>+VLOOKUP(A338,'LISTA NACIONAL'!A:B,2,0)</f>
        <v>1892.278</v>
      </c>
      <c r="E338" s="278">
        <f t="shared" si="5"/>
        <v>2289.6563799999999</v>
      </c>
      <c r="G338" s="7"/>
      <c r="H338" s="200"/>
      <c r="I338" s="199"/>
      <c r="J338" s="199"/>
      <c r="K338" s="113"/>
      <c r="L338" s="113"/>
      <c r="M338" s="113"/>
      <c r="N338" s="7"/>
    </row>
    <row r="339" spans="1:14">
      <c r="A339" s="126" t="s">
        <v>7442</v>
      </c>
      <c r="B339" s="297"/>
      <c r="C339" s="126" t="s">
        <v>4404</v>
      </c>
      <c r="D339" s="278">
        <f>+VLOOKUP(A339,'LISTA NACIONAL'!A:B,2,0)</f>
        <v>23399.776000000002</v>
      </c>
      <c r="E339" s="278">
        <f t="shared" si="5"/>
        <v>28313.72896</v>
      </c>
      <c r="G339" s="7"/>
      <c r="H339" s="200"/>
      <c r="I339" s="199"/>
      <c r="J339" s="199"/>
      <c r="K339" s="113"/>
      <c r="L339" s="113"/>
      <c r="M339" s="113"/>
      <c r="N339" s="7"/>
    </row>
    <row r="340" spans="1:14">
      <c r="A340" s="126" t="s">
        <v>7443</v>
      </c>
      <c r="B340" s="297"/>
      <c r="C340" s="126" t="s">
        <v>4405</v>
      </c>
      <c r="D340" s="278">
        <f>+VLOOKUP(A340,'LISTA NACIONAL'!A:B,2,0)</f>
        <v>953.755</v>
      </c>
      <c r="E340" s="278">
        <f t="shared" si="5"/>
        <v>1154.0435499999999</v>
      </c>
      <c r="G340" s="7"/>
      <c r="H340" s="200"/>
      <c r="I340" s="199"/>
      <c r="J340" s="199"/>
      <c r="K340" s="113"/>
      <c r="L340" s="113"/>
      <c r="M340" s="113"/>
      <c r="N340" s="7"/>
    </row>
    <row r="341" spans="1:14">
      <c r="A341" s="126" t="s">
        <v>7444</v>
      </c>
      <c r="B341" s="297"/>
      <c r="C341" s="126" t="s">
        <v>4406</v>
      </c>
      <c r="D341" s="278">
        <f>+VLOOKUP(A341,'LISTA NACIONAL'!A:B,2,0)</f>
        <v>2251.7440000000001</v>
      </c>
      <c r="E341" s="278">
        <f t="shared" si="5"/>
        <v>2724.61024</v>
      </c>
      <c r="G341" s="7"/>
      <c r="H341" s="200"/>
      <c r="I341" s="199"/>
      <c r="J341" s="199"/>
      <c r="K341" s="113"/>
      <c r="L341" s="113"/>
      <c r="M341" s="113"/>
      <c r="N341" s="7"/>
    </row>
    <row r="342" spans="1:14">
      <c r="A342" s="126" t="s">
        <v>7445</v>
      </c>
      <c r="B342" s="297"/>
      <c r="C342" s="126" t="s">
        <v>4407</v>
      </c>
      <c r="D342" s="278">
        <f>+VLOOKUP(A342,'LISTA NACIONAL'!A:B,2,0)</f>
        <v>2804.7660000000001</v>
      </c>
      <c r="E342" s="278">
        <f t="shared" si="5"/>
        <v>3393.7668600000002</v>
      </c>
      <c r="G342" s="7"/>
      <c r="H342" s="200"/>
      <c r="I342" s="199"/>
      <c r="J342" s="199"/>
      <c r="K342" s="113"/>
      <c r="L342" s="113"/>
      <c r="M342" s="113"/>
      <c r="N342" s="7"/>
    </row>
    <row r="343" spans="1:14">
      <c r="A343" s="126" t="s">
        <v>7446</v>
      </c>
      <c r="B343" s="297"/>
      <c r="C343" s="126" t="s">
        <v>4408</v>
      </c>
      <c r="D343" s="278">
        <f>+VLOOKUP(A343,'LISTA NACIONAL'!A:B,2,0)</f>
        <v>2128.3670000000002</v>
      </c>
      <c r="E343" s="278">
        <f t="shared" si="5"/>
        <v>2575.3240700000001</v>
      </c>
      <c r="G343" s="7"/>
      <c r="H343" s="200"/>
      <c r="I343" s="199"/>
      <c r="J343" s="199"/>
      <c r="K343" s="113"/>
      <c r="L343" s="113"/>
      <c r="M343" s="113"/>
      <c r="N343" s="7"/>
    </row>
    <row r="344" spans="1:14">
      <c r="A344" s="126" t="s">
        <v>7447</v>
      </c>
      <c r="B344" s="297"/>
      <c r="C344" s="126" t="s">
        <v>4408</v>
      </c>
      <c r="D344" s="278">
        <f>+VLOOKUP(A344,'LISTA NACIONAL'!A:B,2,0)</f>
        <v>2128.3670000000002</v>
      </c>
      <c r="E344" s="278">
        <f t="shared" si="5"/>
        <v>2575.3240700000001</v>
      </c>
      <c r="G344" s="7"/>
      <c r="H344" s="200"/>
      <c r="I344" s="199"/>
      <c r="J344" s="199"/>
      <c r="K344" s="113"/>
      <c r="L344" s="113"/>
      <c r="M344" s="113"/>
      <c r="N344" s="7"/>
    </row>
    <row r="345" spans="1:14">
      <c r="A345" s="126" t="s">
        <v>7448</v>
      </c>
      <c r="B345" s="297"/>
      <c r="C345" s="126" t="s">
        <v>4409</v>
      </c>
      <c r="D345" s="278">
        <f>+VLOOKUP(A345,'LISTA NACIONAL'!A:B,2,0)</f>
        <v>1368.5650000000001</v>
      </c>
      <c r="E345" s="278">
        <f t="shared" si="5"/>
        <v>1655.9636499999999</v>
      </c>
      <c r="G345" s="7"/>
      <c r="H345" s="200"/>
      <c r="I345" s="199"/>
      <c r="J345" s="199"/>
      <c r="K345" s="113"/>
      <c r="L345" s="113"/>
      <c r="M345" s="113"/>
      <c r="N345" s="7"/>
    </row>
    <row r="346" spans="1:14">
      <c r="A346" s="126" t="s">
        <v>7449</v>
      </c>
      <c r="B346" s="297"/>
      <c r="C346" s="126" t="s">
        <v>9270</v>
      </c>
      <c r="D346" s="278">
        <f>+VLOOKUP(A346,'LISTA NACIONAL'!A:B,2,0)</f>
        <v>9600.8040000000001</v>
      </c>
      <c r="E346" s="278">
        <f t="shared" si="5"/>
        <v>11616.97284</v>
      </c>
      <c r="G346" s="7"/>
      <c r="H346" s="200"/>
      <c r="I346" s="199"/>
      <c r="J346" s="199"/>
      <c r="K346" s="113"/>
      <c r="L346" s="113"/>
      <c r="M346" s="113"/>
      <c r="N346" s="7"/>
    </row>
    <row r="347" spans="1:14">
      <c r="A347" s="126" t="s">
        <v>7450</v>
      </c>
      <c r="B347" s="297"/>
      <c r="C347" s="126" t="s">
        <v>9295</v>
      </c>
      <c r="D347" s="278">
        <f>+VLOOKUP(A347,'LISTA NACIONAL'!A:B,2,0)</f>
        <v>7024.2539999999999</v>
      </c>
      <c r="E347" s="278">
        <f t="shared" si="5"/>
        <v>8499.3473400000003</v>
      </c>
      <c r="G347" s="7"/>
      <c r="H347" s="200"/>
      <c r="I347" s="199"/>
      <c r="J347" s="199"/>
      <c r="K347" s="113"/>
      <c r="L347" s="113"/>
      <c r="M347" s="113"/>
      <c r="N347" s="7"/>
    </row>
    <row r="348" spans="1:14">
      <c r="A348" s="126" t="s">
        <v>11072</v>
      </c>
      <c r="B348" s="297"/>
      <c r="C348" s="126" t="s">
        <v>9296</v>
      </c>
      <c r="D348" s="278">
        <f>+VLOOKUP(A348,'LISTA NACIONAL'!A:B,2,0)</f>
        <v>1469.317</v>
      </c>
      <c r="E348" s="278">
        <f t="shared" si="5"/>
        <v>1777.87357</v>
      </c>
      <c r="G348" s="7"/>
      <c r="H348" s="200"/>
      <c r="I348" s="199"/>
      <c r="J348" s="199"/>
      <c r="K348" s="113"/>
      <c r="L348" s="113"/>
      <c r="M348" s="113"/>
      <c r="N348" s="7"/>
    </row>
    <row r="349" spans="1:14">
      <c r="A349" s="126" t="s">
        <v>11073</v>
      </c>
      <c r="B349" s="297"/>
      <c r="C349" s="126" t="s">
        <v>9297</v>
      </c>
      <c r="D349" s="278">
        <f>+VLOOKUP(A349,'LISTA NACIONAL'!A:B,2,0)</f>
        <v>1469.317</v>
      </c>
      <c r="E349" s="278">
        <f t="shared" si="5"/>
        <v>1777.87357</v>
      </c>
      <c r="G349" s="7"/>
      <c r="H349" s="200"/>
      <c r="I349" s="199"/>
      <c r="J349" s="199"/>
      <c r="K349" s="113"/>
      <c r="L349" s="113"/>
      <c r="M349" s="113"/>
      <c r="N349" s="7"/>
    </row>
    <row r="350" spans="1:14">
      <c r="A350" s="126" t="s">
        <v>11513</v>
      </c>
      <c r="B350" s="297"/>
      <c r="C350" s="126" t="s">
        <v>9298</v>
      </c>
      <c r="D350" s="278">
        <f>+VLOOKUP(A350,'LISTA NACIONAL'!A:B,2,0)</f>
        <v>13871.949000000001</v>
      </c>
      <c r="E350" s="278">
        <f t="shared" si="5"/>
        <v>16785.058290000001</v>
      </c>
      <c r="G350" s="7"/>
      <c r="H350" s="200"/>
      <c r="I350" s="199"/>
      <c r="J350" s="199"/>
      <c r="K350" s="113"/>
      <c r="L350" s="113"/>
      <c r="M350" s="113"/>
      <c r="N350" s="7"/>
    </row>
    <row r="351" spans="1:14">
      <c r="A351" s="126" t="s">
        <v>9604</v>
      </c>
      <c r="B351" s="297"/>
      <c r="C351" s="126" t="s">
        <v>9299</v>
      </c>
      <c r="D351" s="278">
        <f>+VLOOKUP(A351,'LISTA NACIONAL'!A:B,2,0)</f>
        <v>5821.4889999999996</v>
      </c>
      <c r="E351" s="278">
        <f t="shared" si="5"/>
        <v>7044.0016899999991</v>
      </c>
      <c r="G351" s="7"/>
      <c r="H351" s="200"/>
      <c r="I351" s="199"/>
      <c r="J351" s="199"/>
      <c r="K351" s="113"/>
      <c r="L351" s="113"/>
      <c r="M351" s="113"/>
      <c r="N351" s="7"/>
    </row>
    <row r="352" spans="1:14">
      <c r="A352" s="126" t="s">
        <v>10538</v>
      </c>
      <c r="B352" s="297"/>
      <c r="C352" s="126" t="s">
        <v>9299</v>
      </c>
      <c r="D352" s="278">
        <f>+VLOOKUP(A352,'LISTA NACIONAL'!A:B,2,0)</f>
        <v>4901.0720000000001</v>
      </c>
      <c r="E352" s="278">
        <f t="shared" si="5"/>
        <v>5930.2971200000002</v>
      </c>
      <c r="G352" s="7"/>
      <c r="H352" s="200"/>
      <c r="I352" s="199"/>
      <c r="J352" s="199"/>
      <c r="K352" s="113"/>
      <c r="L352" s="113"/>
      <c r="M352" s="113"/>
      <c r="N352" s="7"/>
    </row>
    <row r="353" spans="1:14">
      <c r="A353" s="126" t="s">
        <v>10539</v>
      </c>
      <c r="B353" s="297"/>
      <c r="C353" s="126" t="s">
        <v>9300</v>
      </c>
      <c r="D353" s="278">
        <f>+VLOOKUP(A353,'LISTA NACIONAL'!A:B,2,0)</f>
        <v>8538.5869999999995</v>
      </c>
      <c r="E353" s="278">
        <f t="shared" si="5"/>
        <v>10331.690269999999</v>
      </c>
      <c r="G353" s="7"/>
      <c r="H353" s="200"/>
      <c r="I353" s="199"/>
      <c r="J353" s="199"/>
      <c r="K353" s="113"/>
      <c r="L353" s="113"/>
      <c r="M353" s="113"/>
      <c r="N353" s="7"/>
    </row>
    <row r="354" spans="1:14">
      <c r="A354" s="126" t="s">
        <v>10540</v>
      </c>
      <c r="B354" s="297"/>
      <c r="C354" s="126" t="s">
        <v>9301</v>
      </c>
      <c r="D354" s="278">
        <f>+VLOOKUP(A354,'LISTA NACIONAL'!A:B,2,0)</f>
        <v>7453.7160000000003</v>
      </c>
      <c r="E354" s="278">
        <f t="shared" si="5"/>
        <v>9018.996360000001</v>
      </c>
      <c r="G354" s="7"/>
      <c r="H354" s="200"/>
      <c r="I354" s="199"/>
      <c r="J354" s="199"/>
      <c r="K354" s="113"/>
      <c r="L354" s="113"/>
      <c r="M354" s="113"/>
      <c r="N354" s="7"/>
    </row>
    <row r="355" spans="1:14">
      <c r="A355" s="126" t="s">
        <v>10541</v>
      </c>
      <c r="B355" s="297"/>
      <c r="C355" s="126" t="s">
        <v>9302</v>
      </c>
      <c r="D355" s="278">
        <f>+VLOOKUP(A355,'LISTA NACIONAL'!A:B,2,0)</f>
        <v>1087.412</v>
      </c>
      <c r="E355" s="278">
        <f t="shared" si="5"/>
        <v>1315.7685200000001</v>
      </c>
      <c r="G355" s="7"/>
      <c r="H355" s="200"/>
      <c r="I355" s="199"/>
      <c r="J355" s="199"/>
      <c r="K355" s="113"/>
      <c r="L355" s="113"/>
      <c r="M355" s="113"/>
      <c r="N355" s="7"/>
    </row>
    <row r="356" spans="1:14">
      <c r="A356" s="126" t="s">
        <v>10542</v>
      </c>
      <c r="B356" s="297"/>
      <c r="C356" s="126" t="s">
        <v>9303</v>
      </c>
      <c r="D356" s="278">
        <f>+VLOOKUP(A356,'LISTA NACIONAL'!A:B,2,0)</f>
        <v>10439.618</v>
      </c>
      <c r="E356" s="278">
        <f t="shared" si="5"/>
        <v>12631.93778</v>
      </c>
      <c r="G356" s="7"/>
      <c r="H356" s="200"/>
      <c r="I356" s="199"/>
      <c r="J356" s="199"/>
      <c r="K356" s="113"/>
      <c r="L356" s="113"/>
      <c r="M356" s="113"/>
      <c r="N356" s="7"/>
    </row>
    <row r="357" spans="1:14">
      <c r="A357" s="126" t="s">
        <v>10543</v>
      </c>
      <c r="B357" s="297"/>
      <c r="C357" s="126" t="s">
        <v>9304</v>
      </c>
      <c r="D357" s="278">
        <f>+VLOOKUP(A357,'LISTA NACIONAL'!A:B,2,0)</f>
        <v>1146.229</v>
      </c>
      <c r="E357" s="278">
        <f t="shared" si="5"/>
        <v>1386.9370899999999</v>
      </c>
      <c r="G357" s="7"/>
      <c r="H357" s="200"/>
      <c r="I357" s="199"/>
      <c r="J357" s="199"/>
      <c r="K357" s="113"/>
      <c r="L357" s="113"/>
      <c r="M357" s="113"/>
      <c r="N357" s="7"/>
    </row>
    <row r="358" spans="1:14">
      <c r="A358" s="126" t="s">
        <v>10544</v>
      </c>
      <c r="B358" s="297"/>
      <c r="C358" s="126" t="s">
        <v>9305</v>
      </c>
      <c r="D358" s="278">
        <f>+VLOOKUP(A358,'LISTA NACIONAL'!A:B,2,0)</f>
        <v>1469.317</v>
      </c>
      <c r="E358" s="278">
        <f t="shared" si="5"/>
        <v>1777.87357</v>
      </c>
      <c r="G358" s="7"/>
      <c r="H358" s="200"/>
      <c r="I358" s="199"/>
      <c r="J358" s="199"/>
      <c r="K358" s="113"/>
      <c r="L358" s="113"/>
      <c r="M358" s="113"/>
      <c r="N358" s="7"/>
    </row>
    <row r="359" spans="1:14">
      <c r="A359" s="126" t="s">
        <v>10545</v>
      </c>
      <c r="B359" s="297"/>
      <c r="C359" s="126" t="s">
        <v>9306</v>
      </c>
      <c r="D359" s="278">
        <f>+VLOOKUP(A359,'LISTA NACIONAL'!A:B,2,0)</f>
        <v>1469.317</v>
      </c>
      <c r="E359" s="278">
        <f t="shared" si="5"/>
        <v>1777.87357</v>
      </c>
      <c r="G359" s="7"/>
      <c r="H359" s="200"/>
      <c r="I359" s="199"/>
      <c r="J359" s="199"/>
      <c r="K359" s="113"/>
      <c r="L359" s="113"/>
      <c r="M359" s="113"/>
      <c r="N359" s="7"/>
    </row>
    <row r="360" spans="1:14">
      <c r="A360" s="126" t="s">
        <v>10546</v>
      </c>
      <c r="B360" s="297"/>
      <c r="C360" s="126" t="s">
        <v>9307</v>
      </c>
      <c r="D360" s="278">
        <f>+VLOOKUP(A360,'LISTA NACIONAL'!A:B,2,0)</f>
        <v>1403.5650000000001</v>
      </c>
      <c r="E360" s="278">
        <f t="shared" si="5"/>
        <v>1698.3136500000001</v>
      </c>
      <c r="G360" s="7"/>
      <c r="H360" s="200"/>
      <c r="I360" s="199"/>
      <c r="J360" s="199"/>
      <c r="K360" s="113"/>
      <c r="L360" s="113"/>
      <c r="M360" s="113"/>
      <c r="N360" s="7"/>
    </row>
    <row r="361" spans="1:14">
      <c r="A361" s="126" t="s">
        <v>10547</v>
      </c>
      <c r="B361" s="297"/>
      <c r="C361" s="126" t="s">
        <v>9308</v>
      </c>
      <c r="D361" s="278">
        <f>+VLOOKUP(A361,'LISTA NACIONAL'!A:B,2,0)</f>
        <v>1469.317</v>
      </c>
      <c r="E361" s="278">
        <f t="shared" si="5"/>
        <v>1777.87357</v>
      </c>
      <c r="G361" s="7"/>
      <c r="H361" s="200"/>
      <c r="I361" s="199"/>
      <c r="J361" s="199"/>
      <c r="K361" s="113"/>
      <c r="L361" s="113"/>
      <c r="M361" s="113"/>
      <c r="N361" s="7"/>
    </row>
    <row r="362" spans="1:14">
      <c r="A362" s="126" t="s">
        <v>10548</v>
      </c>
      <c r="B362" s="297"/>
      <c r="C362" s="126" t="s">
        <v>9309</v>
      </c>
      <c r="D362" s="278">
        <f>+VLOOKUP(A362,'LISTA NACIONAL'!A:B,2,0)</f>
        <v>2995.5740000000001</v>
      </c>
      <c r="E362" s="278">
        <f t="shared" si="5"/>
        <v>3624.6445399999998</v>
      </c>
      <c r="G362" s="7"/>
      <c r="H362" s="200"/>
      <c r="I362" s="199"/>
      <c r="J362" s="199"/>
      <c r="K362" s="113"/>
      <c r="L362" s="113"/>
      <c r="M362" s="113"/>
      <c r="N362" s="7"/>
    </row>
    <row r="363" spans="1:14">
      <c r="A363" s="126" t="s">
        <v>10549</v>
      </c>
      <c r="B363" s="297"/>
      <c r="C363" s="126" t="s">
        <v>9310</v>
      </c>
      <c r="D363" s="278">
        <f>+VLOOKUP(A363,'LISTA NACIONAL'!A:B,2,0)</f>
        <v>3825.7310000000002</v>
      </c>
      <c r="E363" s="278">
        <f t="shared" si="5"/>
        <v>4629.1345099999999</v>
      </c>
      <c r="G363" s="7"/>
      <c r="H363" s="200"/>
      <c r="I363" s="199"/>
      <c r="J363" s="199"/>
      <c r="K363" s="113"/>
      <c r="L363" s="113"/>
      <c r="M363" s="113"/>
      <c r="N363" s="7"/>
    </row>
    <row r="364" spans="1:14">
      <c r="A364" s="126" t="s">
        <v>10550</v>
      </c>
      <c r="B364" s="297"/>
      <c r="C364" s="126" t="s">
        <v>9311</v>
      </c>
      <c r="D364" s="278">
        <f>+VLOOKUP(A364,'LISTA NACIONAL'!A:B,2,0)</f>
        <v>2787.252</v>
      </c>
      <c r="E364" s="278">
        <f t="shared" si="5"/>
        <v>3372.57492</v>
      </c>
      <c r="G364" s="7"/>
      <c r="H364" s="200"/>
      <c r="I364" s="199"/>
      <c r="J364" s="199"/>
      <c r="K364" s="113"/>
      <c r="L364" s="113"/>
      <c r="M364" s="113"/>
      <c r="N364" s="7"/>
    </row>
    <row r="365" spans="1:14">
      <c r="A365" s="126" t="s">
        <v>10551</v>
      </c>
      <c r="B365" s="297"/>
      <c r="C365" s="126" t="s">
        <v>9312</v>
      </c>
      <c r="D365" s="278">
        <f>+VLOOKUP(A365,'LISTA NACIONAL'!A:B,2,0)</f>
        <v>3608.2919999999999</v>
      </c>
      <c r="E365" s="278">
        <f t="shared" si="5"/>
        <v>4366.0333199999995</v>
      </c>
      <c r="G365" s="7"/>
      <c r="H365" s="200"/>
      <c r="I365" s="199"/>
      <c r="J365" s="199"/>
      <c r="K365" s="113"/>
      <c r="L365" s="113"/>
      <c r="M365" s="113"/>
      <c r="N365" s="7"/>
    </row>
    <row r="366" spans="1:14">
      <c r="A366" s="126" t="s">
        <v>10552</v>
      </c>
      <c r="B366" s="297"/>
      <c r="C366" s="126" t="s">
        <v>9313</v>
      </c>
      <c r="D366" s="278">
        <f>+VLOOKUP(A366,'LISTA NACIONAL'!A:B,2,0)</f>
        <v>3711.6129999999998</v>
      </c>
      <c r="E366" s="278">
        <f t="shared" si="5"/>
        <v>4491.0517299999992</v>
      </c>
      <c r="G366" s="7"/>
      <c r="H366" s="200"/>
      <c r="I366" s="199"/>
      <c r="J366" s="199"/>
      <c r="K366" s="113"/>
      <c r="L366" s="113"/>
      <c r="M366" s="113"/>
      <c r="N366" s="7"/>
    </row>
    <row r="367" spans="1:14">
      <c r="A367" s="126" t="s">
        <v>10553</v>
      </c>
      <c r="B367" s="297"/>
      <c r="C367" s="126" t="s">
        <v>9314</v>
      </c>
      <c r="D367" s="278">
        <f>+VLOOKUP(A367,'LISTA NACIONAL'!A:B,2,0)</f>
        <v>2554.0920000000001</v>
      </c>
      <c r="E367" s="278">
        <f t="shared" si="5"/>
        <v>3090.4513200000001</v>
      </c>
      <c r="G367" s="7"/>
      <c r="H367" s="200"/>
      <c r="I367" s="199"/>
      <c r="J367" s="199"/>
      <c r="K367" s="113"/>
      <c r="L367" s="113"/>
      <c r="M367" s="113"/>
      <c r="N367" s="7"/>
    </row>
    <row r="368" spans="1:14">
      <c r="A368" s="126" t="s">
        <v>10554</v>
      </c>
      <c r="B368" s="297"/>
      <c r="C368" s="126" t="s">
        <v>9315</v>
      </c>
      <c r="D368" s="278">
        <f>+VLOOKUP(A368,'LISTA NACIONAL'!A:B,2,0)</f>
        <v>2245.0590000000002</v>
      </c>
      <c r="E368" s="278">
        <f t="shared" si="5"/>
        <v>2716.5213900000003</v>
      </c>
      <c r="G368" s="7"/>
      <c r="H368" s="200"/>
      <c r="I368" s="199"/>
      <c r="J368" s="199"/>
      <c r="K368" s="113"/>
      <c r="L368" s="113"/>
      <c r="M368" s="113"/>
      <c r="N368" s="7"/>
    </row>
    <row r="369" spans="1:14">
      <c r="A369" s="126" t="s">
        <v>10555</v>
      </c>
      <c r="B369" s="297"/>
      <c r="C369" s="126" t="s">
        <v>9316</v>
      </c>
      <c r="D369" s="278">
        <f>+VLOOKUP(A369,'LISTA NACIONAL'!A:B,2,0)</f>
        <v>1469.317</v>
      </c>
      <c r="E369" s="278">
        <f t="shared" si="5"/>
        <v>1777.87357</v>
      </c>
      <c r="G369" s="7"/>
      <c r="H369" s="200"/>
      <c r="I369" s="199"/>
      <c r="J369" s="199"/>
      <c r="K369" s="113"/>
      <c r="L369" s="113"/>
      <c r="M369" s="113"/>
      <c r="N369" s="7"/>
    </row>
    <row r="370" spans="1:14">
      <c r="A370" s="126" t="s">
        <v>10556</v>
      </c>
      <c r="B370" s="297"/>
      <c r="C370" s="126" t="s">
        <v>9317</v>
      </c>
      <c r="D370" s="278">
        <f>+VLOOKUP(A370,'LISTA NACIONAL'!A:B,2,0)</f>
        <v>4466.1840000000002</v>
      </c>
      <c r="E370" s="278">
        <f t="shared" si="5"/>
        <v>5404.0826399999996</v>
      </c>
      <c r="G370" s="7"/>
      <c r="H370" s="200"/>
      <c r="I370" s="199"/>
      <c r="J370" s="199"/>
      <c r="K370" s="113"/>
      <c r="L370" s="113"/>
      <c r="M370" s="113"/>
      <c r="N370" s="7"/>
    </row>
    <row r="371" spans="1:14">
      <c r="A371" s="126" t="s">
        <v>10557</v>
      </c>
      <c r="B371" s="297"/>
      <c r="C371" s="126" t="s">
        <v>9318</v>
      </c>
      <c r="D371" s="278">
        <f>+VLOOKUP(A371,'LISTA NACIONAL'!A:B,2,0)</f>
        <v>10660.31</v>
      </c>
      <c r="E371" s="278">
        <f t="shared" si="5"/>
        <v>12898.9751</v>
      </c>
      <c r="G371" s="7"/>
      <c r="H371" s="200"/>
      <c r="I371" s="199"/>
      <c r="J371" s="199"/>
      <c r="K371" s="113"/>
      <c r="L371" s="113"/>
      <c r="M371" s="113"/>
      <c r="N371" s="7"/>
    </row>
    <row r="372" spans="1:14">
      <c r="A372" s="126" t="s">
        <v>10558</v>
      </c>
      <c r="B372" s="297"/>
      <c r="C372" s="126" t="s">
        <v>9319</v>
      </c>
      <c r="D372" s="278">
        <f>+VLOOKUP(A372,'LISTA NACIONAL'!A:B,2,0)</f>
        <v>8726.8970000000008</v>
      </c>
      <c r="E372" s="278">
        <f t="shared" si="5"/>
        <v>10559.54537</v>
      </c>
      <c r="G372" s="7"/>
      <c r="H372" s="200"/>
      <c r="I372" s="199"/>
      <c r="J372" s="199"/>
      <c r="K372" s="113"/>
      <c r="L372" s="113"/>
      <c r="M372" s="113"/>
      <c r="N372" s="7"/>
    </row>
    <row r="373" spans="1:14">
      <c r="A373" s="126" t="s">
        <v>10559</v>
      </c>
      <c r="B373" s="297"/>
      <c r="C373" s="126" t="s">
        <v>9320</v>
      </c>
      <c r="D373" s="278">
        <f>+VLOOKUP(A373,'LISTA NACIONAL'!A:B,2,0)</f>
        <v>1146.229</v>
      </c>
      <c r="E373" s="278">
        <f t="shared" si="5"/>
        <v>1386.9370899999999</v>
      </c>
      <c r="G373" s="7"/>
      <c r="H373" s="200"/>
      <c r="I373" s="199"/>
      <c r="J373" s="199"/>
      <c r="K373" s="113"/>
      <c r="L373" s="113"/>
      <c r="M373" s="113"/>
      <c r="N373" s="7"/>
    </row>
    <row r="374" spans="1:14">
      <c r="A374" s="126" t="s">
        <v>10560</v>
      </c>
      <c r="B374" s="297"/>
      <c r="C374" s="126" t="s">
        <v>11717</v>
      </c>
      <c r="D374" s="278">
        <f>+VLOOKUP(A374,'LISTA NACIONAL'!A:B,2,0)</f>
        <v>2245.0590000000002</v>
      </c>
      <c r="E374" s="278">
        <f t="shared" si="5"/>
        <v>2716.5213900000003</v>
      </c>
      <c r="G374" s="7"/>
      <c r="H374" s="200"/>
      <c r="I374" s="199"/>
      <c r="J374" s="199"/>
      <c r="K374" s="113"/>
      <c r="L374" s="113"/>
      <c r="M374" s="113"/>
      <c r="N374" s="7"/>
    </row>
    <row r="375" spans="1:14">
      <c r="A375" s="126" t="s">
        <v>10561</v>
      </c>
      <c r="B375" s="297"/>
      <c r="C375" s="126" t="s">
        <v>11718</v>
      </c>
      <c r="D375" s="278">
        <f>+VLOOKUP(A375,'LISTA NACIONAL'!A:B,2,0)</f>
        <v>1580.652</v>
      </c>
      <c r="E375" s="278">
        <f t="shared" si="5"/>
        <v>1912.5889199999999</v>
      </c>
      <c r="G375" s="7"/>
      <c r="H375" s="200"/>
      <c r="I375" s="199"/>
      <c r="J375" s="199"/>
      <c r="K375" s="113"/>
      <c r="L375" s="113"/>
      <c r="M375" s="113"/>
      <c r="N375" s="7"/>
    </row>
    <row r="376" spans="1:14">
      <c r="A376" s="126" t="s">
        <v>10562</v>
      </c>
      <c r="B376" s="297"/>
      <c r="C376" s="126" t="s">
        <v>11719</v>
      </c>
      <c r="D376" s="278">
        <f>+VLOOKUP(A376,'LISTA NACIONAL'!A:B,2,0)</f>
        <v>2128.3670000000002</v>
      </c>
      <c r="E376" s="278">
        <f t="shared" si="5"/>
        <v>2575.3240700000001</v>
      </c>
      <c r="G376" s="7"/>
      <c r="H376" s="200"/>
      <c r="I376" s="199"/>
      <c r="J376" s="199"/>
      <c r="K376" s="113"/>
      <c r="L376" s="113"/>
      <c r="M376" s="113"/>
      <c r="N376" s="7"/>
    </row>
    <row r="377" spans="1:14">
      <c r="A377" s="126" t="s">
        <v>10563</v>
      </c>
      <c r="B377" s="297"/>
      <c r="C377" s="126" t="s">
        <v>11720</v>
      </c>
      <c r="D377" s="278">
        <f>+VLOOKUP(A377,'LISTA NACIONAL'!A:B,2,0)</f>
        <v>18169.834999999999</v>
      </c>
      <c r="E377" s="278">
        <f t="shared" si="5"/>
        <v>21985.500349999998</v>
      </c>
      <c r="G377" s="7"/>
      <c r="H377" s="200"/>
      <c r="I377" s="199"/>
      <c r="J377" s="199"/>
      <c r="K377" s="113"/>
      <c r="L377" s="113"/>
      <c r="M377" s="113"/>
      <c r="N377" s="7"/>
    </row>
    <row r="378" spans="1:14">
      <c r="A378" s="126" t="s">
        <v>10564</v>
      </c>
      <c r="B378" s="297"/>
      <c r="C378" s="126" t="s">
        <v>11721</v>
      </c>
      <c r="D378" s="278">
        <f>+VLOOKUP(A378,'LISTA NACIONAL'!A:B,2,0)</f>
        <v>1997.068</v>
      </c>
      <c r="E378" s="278">
        <f t="shared" si="5"/>
        <v>2416.45228</v>
      </c>
      <c r="G378" s="7"/>
      <c r="H378" s="200"/>
      <c r="I378" s="199"/>
      <c r="J378" s="199"/>
      <c r="K378" s="113"/>
      <c r="L378" s="113"/>
      <c r="M378" s="113"/>
      <c r="N378" s="7"/>
    </row>
    <row r="379" spans="1:14">
      <c r="A379" s="126" t="s">
        <v>10565</v>
      </c>
      <c r="B379" s="297"/>
      <c r="C379" s="126" t="s">
        <v>1012</v>
      </c>
      <c r="D379" s="278">
        <f>+VLOOKUP(A379,'LISTA NACIONAL'!A:B,2,0)</f>
        <v>1974.55</v>
      </c>
      <c r="E379" s="278">
        <f t="shared" si="5"/>
        <v>2389.2055</v>
      </c>
      <c r="G379" s="7"/>
      <c r="H379" s="200"/>
      <c r="I379" s="199"/>
      <c r="J379" s="199"/>
      <c r="K379" s="113"/>
      <c r="L379" s="113"/>
      <c r="M379" s="113"/>
      <c r="N379" s="7"/>
    </row>
    <row r="380" spans="1:14">
      <c r="A380" s="126" t="s">
        <v>10566</v>
      </c>
      <c r="B380" s="297"/>
      <c r="C380" s="126" t="s">
        <v>1013</v>
      </c>
      <c r="D380" s="278">
        <f>+VLOOKUP(A380,'LISTA NACIONAL'!A:B,2,0)</f>
        <v>2002.405</v>
      </c>
      <c r="E380" s="278">
        <f t="shared" si="5"/>
        <v>2422.91005</v>
      </c>
      <c r="G380" s="7"/>
      <c r="H380" s="200"/>
      <c r="I380" s="199"/>
      <c r="J380" s="199"/>
      <c r="K380" s="113"/>
      <c r="L380" s="113"/>
      <c r="M380" s="113"/>
      <c r="N380" s="7"/>
    </row>
    <row r="381" spans="1:14">
      <c r="A381" s="126" t="s">
        <v>6011</v>
      </c>
      <c r="B381" s="297"/>
      <c r="C381" s="126" t="s">
        <v>1014</v>
      </c>
      <c r="D381" s="278">
        <f>+VLOOKUP(A381,'LISTA NACIONAL'!A:B,2,0)</f>
        <v>1914.085</v>
      </c>
      <c r="E381" s="278">
        <f t="shared" si="5"/>
        <v>2316.0428499999998</v>
      </c>
      <c r="G381" s="7"/>
      <c r="H381" s="200"/>
      <c r="I381" s="199"/>
      <c r="J381" s="199"/>
      <c r="K381" s="113"/>
      <c r="L381" s="113"/>
      <c r="M381" s="113"/>
      <c r="N381" s="7"/>
    </row>
    <row r="382" spans="1:14">
      <c r="A382" s="126" t="s">
        <v>6012</v>
      </c>
      <c r="B382" s="297"/>
      <c r="C382" s="126" t="s">
        <v>1015</v>
      </c>
      <c r="D382" s="278">
        <f>+VLOOKUP(A382,'LISTA NACIONAL'!A:B,2,0)</f>
        <v>2128.3670000000002</v>
      </c>
      <c r="E382" s="278">
        <f t="shared" si="5"/>
        <v>2575.3240700000001</v>
      </c>
      <c r="G382" s="7"/>
      <c r="H382" s="200"/>
      <c r="I382" s="199"/>
      <c r="J382" s="199"/>
      <c r="K382" s="113"/>
      <c r="L382" s="113"/>
      <c r="M382" s="113"/>
      <c r="N382" s="7"/>
    </row>
    <row r="383" spans="1:14">
      <c r="A383" s="126" t="s">
        <v>8293</v>
      </c>
      <c r="B383" s="297"/>
      <c r="C383" s="126" t="s">
        <v>1016</v>
      </c>
      <c r="D383" s="278">
        <f>+VLOOKUP(A383,'LISTA NACIONAL'!A:B,2,0)</f>
        <v>4958.8339999999998</v>
      </c>
      <c r="E383" s="278">
        <f t="shared" si="5"/>
        <v>6000.1891399999995</v>
      </c>
      <c r="G383" s="7"/>
      <c r="H383" s="200"/>
      <c r="I383" s="199"/>
      <c r="J383" s="199"/>
      <c r="K383" s="113"/>
      <c r="L383" s="113"/>
      <c r="M383" s="113"/>
      <c r="N383" s="7"/>
    </row>
    <row r="384" spans="1:14">
      <c r="A384" s="126" t="s">
        <v>8294</v>
      </c>
      <c r="B384" s="297"/>
      <c r="C384" s="126" t="s">
        <v>1017</v>
      </c>
      <c r="D384" s="278">
        <f>+VLOOKUP(A384,'LISTA NACIONAL'!A:B,2,0)</f>
        <v>1892.278</v>
      </c>
      <c r="E384" s="278">
        <f t="shared" si="5"/>
        <v>2289.6563799999999</v>
      </c>
      <c r="G384" s="7"/>
      <c r="H384" s="200"/>
      <c r="I384" s="199"/>
      <c r="J384" s="199"/>
      <c r="K384" s="113"/>
      <c r="L384" s="113"/>
      <c r="M384" s="113"/>
      <c r="N384" s="7"/>
    </row>
    <row r="385" spans="1:14">
      <c r="A385" s="126" t="s">
        <v>8295</v>
      </c>
      <c r="B385" s="297"/>
      <c r="C385" s="126" t="s">
        <v>1018</v>
      </c>
      <c r="D385" s="278">
        <f>+VLOOKUP(A385,'LISTA NACIONAL'!A:B,2,0)</f>
        <v>2445.2890000000002</v>
      </c>
      <c r="E385" s="278">
        <f t="shared" si="5"/>
        <v>2958.7996900000003</v>
      </c>
      <c r="G385" s="7"/>
      <c r="H385" s="200"/>
      <c r="I385" s="199"/>
      <c r="J385" s="199"/>
      <c r="K385" s="113"/>
      <c r="L385" s="113"/>
      <c r="M385" s="113"/>
      <c r="N385" s="7"/>
    </row>
    <row r="386" spans="1:14">
      <c r="A386" s="126" t="s">
        <v>8296</v>
      </c>
      <c r="B386" s="297"/>
      <c r="C386" s="126" t="s">
        <v>1019</v>
      </c>
      <c r="D386" s="278">
        <f>+VLOOKUP(A386,'LISTA NACIONAL'!A:B,2,0)</f>
        <v>5317.5050000000001</v>
      </c>
      <c r="E386" s="278">
        <f t="shared" si="5"/>
        <v>6434.1810500000001</v>
      </c>
      <c r="G386" s="7"/>
      <c r="H386" s="200"/>
      <c r="I386" s="199"/>
      <c r="J386" s="199"/>
      <c r="K386" s="113"/>
      <c r="L386" s="113"/>
      <c r="M386" s="113"/>
      <c r="N386" s="7"/>
    </row>
    <row r="387" spans="1:14">
      <c r="A387" s="126" t="s">
        <v>8297</v>
      </c>
      <c r="B387" s="297"/>
      <c r="C387" s="126" t="s">
        <v>2946</v>
      </c>
      <c r="D387" s="278">
        <f>+VLOOKUP(A387,'LISTA NACIONAL'!A:B,2,0)</f>
        <v>1693.3820000000001</v>
      </c>
      <c r="E387" s="278">
        <f t="shared" si="5"/>
        <v>2048.9922200000001</v>
      </c>
      <c r="G387" s="7"/>
      <c r="H387" s="200"/>
      <c r="I387" s="199"/>
      <c r="J387" s="199"/>
      <c r="K387" s="113"/>
      <c r="L387" s="113"/>
      <c r="M387" s="113"/>
      <c r="N387" s="7"/>
    </row>
    <row r="388" spans="1:14">
      <c r="A388" s="126" t="s">
        <v>8298</v>
      </c>
      <c r="B388" s="297"/>
      <c r="C388" s="126" t="s">
        <v>2947</v>
      </c>
      <c r="D388" s="278">
        <f>+VLOOKUP(A388,'LISTA NACIONAL'!A:B,2,0)</f>
        <v>1478.8050000000001</v>
      </c>
      <c r="E388" s="278">
        <f t="shared" si="5"/>
        <v>1789.3540499999999</v>
      </c>
      <c r="G388" s="7"/>
      <c r="H388" s="200"/>
      <c r="I388" s="199"/>
      <c r="J388" s="199"/>
      <c r="K388" s="113"/>
      <c r="L388" s="113"/>
      <c r="M388" s="113"/>
      <c r="N388" s="7"/>
    </row>
    <row r="389" spans="1:14">
      <c r="A389" s="126" t="s">
        <v>9605</v>
      </c>
      <c r="B389" s="297"/>
      <c r="C389" s="126" t="s">
        <v>9606</v>
      </c>
      <c r="D389" s="278">
        <f>+VLOOKUP(A389,'LISTA NACIONAL'!A:B,2,0)</f>
        <v>2974.268</v>
      </c>
      <c r="E389" s="278">
        <f t="shared" si="5"/>
        <v>3598.8642799999998</v>
      </c>
      <c r="G389" s="7"/>
      <c r="H389" s="200"/>
      <c r="I389" s="199"/>
      <c r="J389" s="199"/>
      <c r="K389" s="113"/>
      <c r="L389" s="113"/>
      <c r="M389" s="113"/>
      <c r="N389" s="7"/>
    </row>
    <row r="390" spans="1:14">
      <c r="A390" s="126" t="s">
        <v>8299</v>
      </c>
      <c r="B390" s="297"/>
      <c r="C390" s="126" t="s">
        <v>2948</v>
      </c>
      <c r="D390" s="278">
        <f>+VLOOKUP(A390,'LISTA NACIONAL'!A:B,2,0)</f>
        <v>3485.0439999999999</v>
      </c>
      <c r="E390" s="278">
        <f t="shared" si="5"/>
        <v>4216.9032399999996</v>
      </c>
      <c r="G390" s="7"/>
      <c r="H390" s="200"/>
      <c r="I390" s="199"/>
      <c r="J390" s="199"/>
      <c r="K390" s="113"/>
      <c r="L390" s="113"/>
      <c r="M390" s="113"/>
      <c r="N390" s="7"/>
    </row>
    <row r="391" spans="1:14">
      <c r="A391" s="126" t="s">
        <v>8300</v>
      </c>
      <c r="B391" s="297"/>
      <c r="C391" s="126" t="s">
        <v>2949</v>
      </c>
      <c r="D391" s="278">
        <f>+VLOOKUP(A391,'LISTA NACIONAL'!A:B,2,0)</f>
        <v>3825.7310000000002</v>
      </c>
      <c r="E391" s="278">
        <f t="shared" si="5"/>
        <v>4629.1345099999999</v>
      </c>
      <c r="G391" s="7"/>
      <c r="H391" s="200"/>
      <c r="I391" s="199"/>
      <c r="J391" s="199"/>
      <c r="K391" s="113"/>
      <c r="L391" s="113"/>
      <c r="M391" s="113"/>
      <c r="N391" s="7"/>
    </row>
    <row r="392" spans="1:14">
      <c r="A392" s="126" t="s">
        <v>8301</v>
      </c>
      <c r="B392" s="297"/>
      <c r="C392" s="126" t="s">
        <v>2950</v>
      </c>
      <c r="D392" s="278">
        <f>+VLOOKUP(A392,'LISTA NACIONAL'!A:B,2,0)</f>
        <v>2128.3670000000002</v>
      </c>
      <c r="E392" s="278">
        <f t="shared" si="5"/>
        <v>2575.3240700000001</v>
      </c>
      <c r="G392" s="7"/>
      <c r="H392" s="200"/>
      <c r="I392" s="199"/>
      <c r="J392" s="199"/>
      <c r="K392" s="113"/>
      <c r="L392" s="113"/>
      <c r="M392" s="113"/>
      <c r="N392" s="7"/>
    </row>
    <row r="393" spans="1:14">
      <c r="A393" s="126" t="s">
        <v>11288</v>
      </c>
      <c r="B393" s="297"/>
      <c r="C393" s="126" t="s">
        <v>6970</v>
      </c>
      <c r="D393" s="278">
        <f>+VLOOKUP(A393,'LISTA NACIONAL'!A:B,2,0)</f>
        <v>2128.3670000000002</v>
      </c>
      <c r="E393" s="278">
        <f t="shared" si="5"/>
        <v>2575.3240700000001</v>
      </c>
      <c r="G393" s="7"/>
      <c r="H393" s="200"/>
      <c r="I393" s="199"/>
      <c r="J393" s="199"/>
      <c r="K393" s="113"/>
      <c r="L393" s="113"/>
      <c r="M393" s="113"/>
      <c r="N393" s="7"/>
    </row>
    <row r="394" spans="1:14">
      <c r="A394" s="126" t="s">
        <v>11289</v>
      </c>
      <c r="B394" s="297"/>
      <c r="C394" s="126" t="s">
        <v>6971</v>
      </c>
      <c r="D394" s="278">
        <f>+VLOOKUP(A394,'LISTA NACIONAL'!A:B,2,0)</f>
        <v>8089.45</v>
      </c>
      <c r="E394" s="278">
        <f t="shared" si="5"/>
        <v>9788.2344999999987</v>
      </c>
      <c r="G394" s="7"/>
      <c r="H394" s="200"/>
      <c r="I394" s="199"/>
      <c r="J394" s="199"/>
      <c r="K394" s="113"/>
      <c r="L394" s="113"/>
      <c r="M394" s="113"/>
      <c r="N394" s="7"/>
    </row>
    <row r="395" spans="1:14">
      <c r="A395" s="126" t="s">
        <v>11290</v>
      </c>
      <c r="B395" s="297"/>
      <c r="C395" s="126" t="s">
        <v>6972</v>
      </c>
      <c r="D395" s="278">
        <f>+VLOOKUP(A395,'LISTA NACIONAL'!A:B,2,0)</f>
        <v>1469.317</v>
      </c>
      <c r="E395" s="278">
        <f t="shared" ref="E395:E458" si="6">+D395*1.21</f>
        <v>1777.87357</v>
      </c>
      <c r="G395" s="7"/>
      <c r="H395" s="200"/>
      <c r="I395" s="199"/>
      <c r="J395" s="199"/>
      <c r="K395" s="113"/>
      <c r="L395" s="113"/>
      <c r="M395" s="113"/>
      <c r="N395" s="7"/>
    </row>
    <row r="396" spans="1:14">
      <c r="A396" s="126" t="s">
        <v>11291</v>
      </c>
      <c r="B396" s="297"/>
      <c r="C396" s="126" t="s">
        <v>6973</v>
      </c>
      <c r="D396" s="278">
        <f>+VLOOKUP(A396,'LISTA NACIONAL'!A:B,2,0)</f>
        <v>1271.6869999999999</v>
      </c>
      <c r="E396" s="278">
        <f t="shared" si="6"/>
        <v>1538.7412699999998</v>
      </c>
      <c r="G396" s="7"/>
      <c r="H396" s="200"/>
      <c r="I396" s="199"/>
      <c r="J396" s="199"/>
      <c r="K396" s="113"/>
      <c r="L396" s="113"/>
      <c r="M396" s="113"/>
      <c r="N396" s="7"/>
    </row>
    <row r="397" spans="1:14">
      <c r="A397" s="126" t="s">
        <v>11292</v>
      </c>
      <c r="B397" s="297"/>
      <c r="C397" s="126" t="s">
        <v>6974</v>
      </c>
      <c r="D397" s="278">
        <f>+VLOOKUP(A397,'LISTA NACIONAL'!A:B,2,0)</f>
        <v>2128.3670000000002</v>
      </c>
      <c r="E397" s="278">
        <f t="shared" si="6"/>
        <v>2575.3240700000001</v>
      </c>
      <c r="G397" s="7"/>
      <c r="H397" s="200"/>
      <c r="I397" s="199"/>
      <c r="J397" s="199"/>
      <c r="K397" s="113"/>
      <c r="L397" s="113"/>
      <c r="M397" s="113"/>
      <c r="N397" s="7"/>
    </row>
    <row r="398" spans="1:14">
      <c r="A398" s="126" t="s">
        <v>11293</v>
      </c>
      <c r="B398" s="297"/>
      <c r="C398" s="126" t="s">
        <v>6975</v>
      </c>
      <c r="D398" s="278">
        <f>+VLOOKUP(A398,'LISTA NACIONAL'!A:B,2,0)</f>
        <v>2646.7069999999999</v>
      </c>
      <c r="E398" s="278">
        <f t="shared" si="6"/>
        <v>3202.5154699999998</v>
      </c>
      <c r="G398" s="7"/>
      <c r="H398" s="200"/>
      <c r="I398" s="199"/>
      <c r="J398" s="199"/>
      <c r="K398" s="113"/>
      <c r="L398" s="113"/>
      <c r="M398" s="113"/>
      <c r="N398" s="7"/>
    </row>
    <row r="399" spans="1:14">
      <c r="A399" s="126" t="s">
        <v>11294</v>
      </c>
      <c r="B399" s="297"/>
      <c r="C399" s="126" t="s">
        <v>6976</v>
      </c>
      <c r="D399" s="278">
        <f>+VLOOKUP(A399,'LISTA NACIONAL'!A:B,2,0)</f>
        <v>3348.5659999999998</v>
      </c>
      <c r="E399" s="278">
        <f t="shared" si="6"/>
        <v>4051.7648599999998</v>
      </c>
      <c r="G399" s="7"/>
      <c r="H399" s="200"/>
      <c r="I399" s="199"/>
      <c r="J399" s="199"/>
      <c r="K399" s="113"/>
      <c r="L399" s="113"/>
      <c r="M399" s="113"/>
      <c r="N399" s="7"/>
    </row>
    <row r="400" spans="1:14">
      <c r="A400" s="126" t="s">
        <v>11295</v>
      </c>
      <c r="B400" s="297"/>
      <c r="C400" s="126" t="s">
        <v>6977</v>
      </c>
      <c r="D400" s="278">
        <f>+VLOOKUP(A400,'LISTA NACIONAL'!A:B,2,0)</f>
        <v>1787.598</v>
      </c>
      <c r="E400" s="278">
        <f t="shared" si="6"/>
        <v>2162.9935799999998</v>
      </c>
      <c r="G400" s="7"/>
      <c r="H400" s="200"/>
      <c r="I400" s="199"/>
      <c r="J400" s="199"/>
      <c r="K400" s="113"/>
      <c r="L400" s="113"/>
      <c r="M400" s="113"/>
      <c r="N400" s="7"/>
    </row>
    <row r="401" spans="1:14">
      <c r="A401" s="126" t="s">
        <v>11296</v>
      </c>
      <c r="B401" s="297"/>
      <c r="C401" s="126" t="s">
        <v>6978</v>
      </c>
      <c r="D401" s="278">
        <f>+VLOOKUP(A401,'LISTA NACIONAL'!A:B,2,0)</f>
        <v>1749.6030000000001</v>
      </c>
      <c r="E401" s="278">
        <f t="shared" si="6"/>
        <v>2117.0196300000002</v>
      </c>
      <c r="G401" s="7"/>
      <c r="H401" s="200"/>
      <c r="I401" s="199"/>
      <c r="J401" s="199"/>
      <c r="K401" s="113"/>
      <c r="L401" s="113"/>
      <c r="M401" s="113"/>
      <c r="N401" s="7"/>
    </row>
    <row r="402" spans="1:14">
      <c r="A402" s="126" t="s">
        <v>11334</v>
      </c>
      <c r="B402" s="297"/>
      <c r="C402" s="126" t="s">
        <v>6979</v>
      </c>
      <c r="D402" s="278">
        <f>+VLOOKUP(A402,'LISTA NACIONAL'!A:B,2,0)</f>
        <v>958.10299999999995</v>
      </c>
      <c r="E402" s="278">
        <f t="shared" si="6"/>
        <v>1159.3046299999999</v>
      </c>
      <c r="G402" s="7"/>
      <c r="H402" s="200"/>
      <c r="I402" s="199"/>
      <c r="J402" s="199"/>
      <c r="K402" s="113"/>
      <c r="L402" s="113"/>
      <c r="M402" s="113"/>
      <c r="N402" s="7"/>
    </row>
    <row r="403" spans="1:14">
      <c r="A403" s="126" t="s">
        <v>11335</v>
      </c>
      <c r="B403" s="297"/>
      <c r="C403" s="126" t="s">
        <v>6980</v>
      </c>
      <c r="D403" s="278">
        <f>+VLOOKUP(A403,'LISTA NACIONAL'!A:B,2,0)</f>
        <v>1787.598</v>
      </c>
      <c r="E403" s="278">
        <f t="shared" si="6"/>
        <v>2162.9935799999998</v>
      </c>
      <c r="G403" s="7"/>
      <c r="H403" s="200"/>
      <c r="I403" s="199"/>
      <c r="J403" s="199"/>
      <c r="K403" s="113"/>
      <c r="L403" s="113"/>
      <c r="M403" s="113"/>
      <c r="N403" s="7"/>
    </row>
    <row r="404" spans="1:14">
      <c r="A404" s="126" t="s">
        <v>11336</v>
      </c>
      <c r="B404" s="297"/>
      <c r="C404" s="126" t="s">
        <v>6981</v>
      </c>
      <c r="D404" s="278">
        <f>+VLOOKUP(A404,'LISTA NACIONAL'!A:B,2,0)</f>
        <v>1997.068</v>
      </c>
      <c r="E404" s="278">
        <f t="shared" si="6"/>
        <v>2416.45228</v>
      </c>
      <c r="G404" s="7"/>
      <c r="H404" s="200"/>
      <c r="I404" s="199"/>
      <c r="J404" s="199"/>
      <c r="K404" s="113"/>
      <c r="L404" s="113"/>
      <c r="M404" s="113"/>
      <c r="N404" s="7"/>
    </row>
    <row r="405" spans="1:14">
      <c r="A405" s="126" t="s">
        <v>11337</v>
      </c>
      <c r="B405" s="297"/>
      <c r="C405" s="126" t="s">
        <v>6982</v>
      </c>
      <c r="D405" s="278">
        <f>+VLOOKUP(A405,'LISTA NACIONAL'!A:B,2,0)</f>
        <v>7682.9210000000003</v>
      </c>
      <c r="E405" s="278">
        <f t="shared" si="6"/>
        <v>9296.3344099999995</v>
      </c>
      <c r="G405" s="7"/>
      <c r="H405" s="200"/>
      <c r="I405" s="199"/>
      <c r="J405" s="199"/>
      <c r="K405" s="113"/>
      <c r="L405" s="113"/>
      <c r="M405" s="113"/>
      <c r="N405" s="7"/>
    </row>
    <row r="406" spans="1:14">
      <c r="A406" s="126" t="s">
        <v>11338</v>
      </c>
      <c r="B406" s="297"/>
      <c r="C406" s="126" t="s">
        <v>4450</v>
      </c>
      <c r="D406" s="278">
        <f>+VLOOKUP(A406,'LISTA NACIONAL'!A:B,2,0)</f>
        <v>1787.598</v>
      </c>
      <c r="E406" s="278">
        <f t="shared" si="6"/>
        <v>2162.9935799999998</v>
      </c>
      <c r="G406" s="7"/>
      <c r="H406" s="200"/>
      <c r="I406" s="199"/>
      <c r="J406" s="199"/>
      <c r="K406" s="113"/>
      <c r="L406" s="113"/>
      <c r="M406" s="113"/>
      <c r="N406" s="7"/>
    </row>
    <row r="407" spans="1:14">
      <c r="A407" s="126" t="s">
        <v>11339</v>
      </c>
      <c r="B407" s="297"/>
      <c r="C407" s="126" t="s">
        <v>4451</v>
      </c>
      <c r="D407" s="278">
        <f>+VLOOKUP(A407,'LISTA NACIONAL'!A:B,2,0)</f>
        <v>1712.0820000000001</v>
      </c>
      <c r="E407" s="278">
        <f t="shared" si="6"/>
        <v>2071.61922</v>
      </c>
      <c r="G407" s="7"/>
      <c r="H407" s="200"/>
      <c r="I407" s="199"/>
      <c r="J407" s="199"/>
      <c r="K407" s="113"/>
      <c r="L407" s="113"/>
      <c r="M407" s="113"/>
      <c r="N407" s="7"/>
    </row>
    <row r="408" spans="1:14">
      <c r="A408" s="126" t="s">
        <v>11340</v>
      </c>
      <c r="B408" s="297"/>
      <c r="C408" s="126" t="s">
        <v>2819</v>
      </c>
      <c r="D408" s="278">
        <f>+VLOOKUP(A408,'LISTA NACIONAL'!A:B,2,0)</f>
        <v>1290.2819999999999</v>
      </c>
      <c r="E408" s="278">
        <f t="shared" si="6"/>
        <v>1561.2412199999999</v>
      </c>
      <c r="G408" s="7"/>
      <c r="H408" s="200"/>
      <c r="I408" s="199"/>
      <c r="J408" s="199"/>
      <c r="K408" s="113"/>
      <c r="L408" s="113"/>
      <c r="M408" s="113"/>
      <c r="N408" s="7"/>
    </row>
    <row r="409" spans="1:14">
      <c r="A409" s="126" t="s">
        <v>11341</v>
      </c>
      <c r="B409" s="297"/>
      <c r="C409" s="126" t="s">
        <v>7725</v>
      </c>
      <c r="D409" s="278">
        <f>+VLOOKUP(A409,'LISTA NACIONAL'!A:B,2,0)</f>
        <v>1290.2819999999999</v>
      </c>
      <c r="E409" s="278">
        <f t="shared" si="6"/>
        <v>1561.2412199999999</v>
      </c>
      <c r="G409" s="7"/>
      <c r="H409" s="200"/>
      <c r="I409" s="199"/>
      <c r="J409" s="199"/>
      <c r="K409" s="113"/>
      <c r="L409" s="113"/>
      <c r="M409" s="113"/>
      <c r="N409" s="7"/>
    </row>
    <row r="410" spans="1:14">
      <c r="A410" s="126" t="s">
        <v>11342</v>
      </c>
      <c r="B410" s="297"/>
      <c r="C410" s="126" t="s">
        <v>1644</v>
      </c>
      <c r="D410" s="278">
        <f>+VLOOKUP(A410,'LISTA NACIONAL'!A:B,2,0)</f>
        <v>1892.278</v>
      </c>
      <c r="E410" s="278">
        <f t="shared" si="6"/>
        <v>2289.6563799999999</v>
      </c>
      <c r="G410" s="7"/>
      <c r="H410" s="200"/>
      <c r="I410" s="199"/>
      <c r="J410" s="199"/>
      <c r="K410" s="113"/>
      <c r="L410" s="113"/>
      <c r="M410" s="113"/>
      <c r="N410" s="7"/>
    </row>
    <row r="411" spans="1:14">
      <c r="A411" s="126" t="s">
        <v>11343</v>
      </c>
      <c r="B411" s="297"/>
      <c r="C411" s="126" t="s">
        <v>6320</v>
      </c>
      <c r="D411" s="278">
        <f>+VLOOKUP(A411,'LISTA NACIONAL'!A:B,2,0)</f>
        <v>4882.4809999999998</v>
      </c>
      <c r="E411" s="278">
        <f t="shared" si="6"/>
        <v>5907.8020099999994</v>
      </c>
      <c r="G411" s="7"/>
      <c r="H411" s="200"/>
      <c r="I411" s="199"/>
      <c r="J411" s="199"/>
      <c r="K411" s="113"/>
      <c r="L411" s="113"/>
      <c r="M411" s="113"/>
      <c r="N411" s="7"/>
    </row>
    <row r="412" spans="1:14">
      <c r="A412" s="126" t="s">
        <v>11344</v>
      </c>
      <c r="B412" s="297"/>
      <c r="C412" s="126" t="s">
        <v>7945</v>
      </c>
      <c r="D412" s="278">
        <f>+VLOOKUP(A412,'LISTA NACIONAL'!A:B,2,0)</f>
        <v>1290.2819999999999</v>
      </c>
      <c r="E412" s="278">
        <f t="shared" si="6"/>
        <v>1561.2412199999999</v>
      </c>
      <c r="G412" s="7"/>
      <c r="H412" s="200"/>
      <c r="I412" s="199"/>
      <c r="J412" s="199"/>
      <c r="K412" s="113"/>
      <c r="L412" s="113"/>
      <c r="M412" s="113"/>
      <c r="N412" s="7"/>
    </row>
    <row r="413" spans="1:14">
      <c r="A413" s="126" t="s">
        <v>11345</v>
      </c>
      <c r="B413" s="297"/>
      <c r="C413" s="126" t="s">
        <v>3103</v>
      </c>
      <c r="D413" s="278">
        <f>+VLOOKUP(A413,'LISTA NACIONAL'!A:B,2,0)</f>
        <v>1469.317</v>
      </c>
      <c r="E413" s="278">
        <f t="shared" si="6"/>
        <v>1777.87357</v>
      </c>
      <c r="G413" s="7"/>
      <c r="H413" s="200"/>
      <c r="I413" s="199"/>
      <c r="J413" s="199"/>
      <c r="K413" s="113"/>
      <c r="L413" s="113"/>
      <c r="M413" s="113"/>
      <c r="N413" s="7"/>
    </row>
    <row r="414" spans="1:14">
      <c r="A414" s="126" t="s">
        <v>10776</v>
      </c>
      <c r="B414" s="297"/>
      <c r="C414" s="126" t="s">
        <v>3104</v>
      </c>
      <c r="D414" s="278">
        <f>+VLOOKUP(A414,'LISTA NACIONAL'!A:B,2,0)</f>
        <v>1371.163</v>
      </c>
      <c r="E414" s="278">
        <f t="shared" si="6"/>
        <v>1659.1072300000001</v>
      </c>
      <c r="G414" s="7"/>
      <c r="H414" s="200"/>
      <c r="I414" s="199"/>
      <c r="J414" s="199"/>
      <c r="K414" s="113"/>
      <c r="L414" s="113"/>
      <c r="M414" s="113"/>
      <c r="N414" s="7"/>
    </row>
    <row r="415" spans="1:14">
      <c r="A415" s="126" t="s">
        <v>10777</v>
      </c>
      <c r="B415" s="297"/>
      <c r="C415" s="126" t="s">
        <v>3105</v>
      </c>
      <c r="D415" s="278">
        <f>+VLOOKUP(A415,'LISTA NACIONAL'!A:B,2,0)</f>
        <v>1469.317</v>
      </c>
      <c r="E415" s="278">
        <f t="shared" si="6"/>
        <v>1777.87357</v>
      </c>
      <c r="G415" s="7"/>
      <c r="H415" s="200"/>
      <c r="I415" s="199"/>
      <c r="J415" s="199"/>
      <c r="K415" s="113"/>
      <c r="L415" s="113"/>
      <c r="M415" s="113"/>
      <c r="N415" s="7"/>
    </row>
    <row r="416" spans="1:14">
      <c r="A416" s="126" t="s">
        <v>10778</v>
      </c>
      <c r="B416" s="297"/>
      <c r="C416" s="126" t="s">
        <v>3106</v>
      </c>
      <c r="D416" s="278">
        <f>+VLOOKUP(A416,'LISTA NACIONAL'!A:B,2,0)</f>
        <v>1892.278</v>
      </c>
      <c r="E416" s="278">
        <f t="shared" si="6"/>
        <v>2289.6563799999999</v>
      </c>
      <c r="G416" s="7"/>
      <c r="H416" s="200"/>
      <c r="I416" s="199"/>
      <c r="J416" s="199"/>
      <c r="K416" s="113"/>
      <c r="L416" s="113"/>
      <c r="M416" s="113"/>
      <c r="N416" s="7"/>
    </row>
    <row r="417" spans="1:14">
      <c r="A417" s="126" t="s">
        <v>10779</v>
      </c>
      <c r="B417" s="297"/>
      <c r="C417" s="126" t="s">
        <v>3107</v>
      </c>
      <c r="D417" s="278">
        <f>+VLOOKUP(A417,'LISTA NACIONAL'!A:B,2,0)</f>
        <v>1892.278</v>
      </c>
      <c r="E417" s="278">
        <f t="shared" si="6"/>
        <v>2289.6563799999999</v>
      </c>
      <c r="G417" s="7"/>
      <c r="H417" s="200"/>
      <c r="I417" s="199"/>
      <c r="J417" s="199"/>
      <c r="K417" s="113"/>
      <c r="L417" s="113"/>
      <c r="M417" s="113"/>
      <c r="N417" s="7"/>
    </row>
    <row r="418" spans="1:14">
      <c r="A418" s="126" t="s">
        <v>10780</v>
      </c>
      <c r="B418" s="297"/>
      <c r="C418" s="126" t="s">
        <v>3108</v>
      </c>
      <c r="D418" s="278">
        <f>+VLOOKUP(A418,'LISTA NACIONAL'!A:B,2,0)</f>
        <v>1991.713</v>
      </c>
      <c r="E418" s="278">
        <f t="shared" si="6"/>
        <v>2409.97273</v>
      </c>
      <c r="G418" s="7"/>
      <c r="H418" s="200"/>
      <c r="I418" s="199"/>
      <c r="J418" s="199"/>
      <c r="K418" s="113"/>
      <c r="L418" s="113"/>
      <c r="M418" s="113"/>
      <c r="N418" s="7"/>
    </row>
    <row r="419" spans="1:14">
      <c r="A419" s="126" t="s">
        <v>10781</v>
      </c>
      <c r="B419" s="297"/>
      <c r="C419" s="126" t="s">
        <v>3109</v>
      </c>
      <c r="D419" s="278">
        <f>+VLOOKUP(A419,'LISTA NACIONAL'!A:B,2,0)</f>
        <v>4779.17</v>
      </c>
      <c r="E419" s="278">
        <f t="shared" si="6"/>
        <v>5782.7956999999997</v>
      </c>
      <c r="G419" s="7"/>
      <c r="H419" s="200"/>
      <c r="I419" s="199"/>
      <c r="J419" s="199"/>
      <c r="K419" s="113"/>
      <c r="L419" s="113"/>
      <c r="M419" s="113"/>
      <c r="N419" s="7"/>
    </row>
    <row r="420" spans="1:14">
      <c r="A420" s="126" t="s">
        <v>10782</v>
      </c>
      <c r="B420" s="297"/>
      <c r="C420" s="126" t="s">
        <v>3110</v>
      </c>
      <c r="D420" s="278">
        <f>+VLOOKUP(A420,'LISTA NACIONAL'!A:B,2,0)</f>
        <v>10660.31</v>
      </c>
      <c r="E420" s="278">
        <f t="shared" si="6"/>
        <v>12898.9751</v>
      </c>
      <c r="G420" s="7"/>
      <c r="H420" s="200"/>
      <c r="I420" s="199"/>
      <c r="J420" s="199"/>
      <c r="K420" s="113"/>
      <c r="L420" s="113"/>
      <c r="M420" s="113"/>
      <c r="N420" s="7"/>
    </row>
    <row r="421" spans="1:14">
      <c r="A421" s="126" t="s">
        <v>10783</v>
      </c>
      <c r="B421" s="297"/>
      <c r="C421" s="126" t="s">
        <v>3111</v>
      </c>
      <c r="D421" s="278">
        <f>+VLOOKUP(A421,'LISTA NACIONAL'!A:B,2,0)</f>
        <v>1936.204</v>
      </c>
      <c r="E421" s="278">
        <f t="shared" si="6"/>
        <v>2342.8068399999997</v>
      </c>
      <c r="G421" s="7"/>
      <c r="H421" s="200"/>
      <c r="I421" s="199"/>
      <c r="J421" s="199"/>
      <c r="K421" s="113"/>
      <c r="L421" s="113"/>
      <c r="M421" s="113"/>
      <c r="N421" s="7"/>
    </row>
    <row r="422" spans="1:14">
      <c r="A422" s="126" t="s">
        <v>10784</v>
      </c>
      <c r="B422" s="297"/>
      <c r="C422" s="126" t="s">
        <v>3112</v>
      </c>
      <c r="D422" s="278">
        <f>+VLOOKUP(A422,'LISTA NACIONAL'!A:B,2,0)</f>
        <v>1070.5519999999999</v>
      </c>
      <c r="E422" s="278">
        <f t="shared" si="6"/>
        <v>1295.3679199999999</v>
      </c>
      <c r="G422" s="7"/>
      <c r="H422" s="200"/>
      <c r="I422" s="199"/>
      <c r="J422" s="199"/>
      <c r="K422" s="113"/>
      <c r="L422" s="113"/>
      <c r="M422" s="113"/>
      <c r="N422" s="7"/>
    </row>
    <row r="423" spans="1:14">
      <c r="A423" s="126" t="s">
        <v>10785</v>
      </c>
      <c r="B423" s="297"/>
      <c r="C423" s="126" t="s">
        <v>890</v>
      </c>
      <c r="D423" s="278">
        <f>+VLOOKUP(A423,'LISTA NACIONAL'!A:B,2,0)</f>
        <v>1997.068</v>
      </c>
      <c r="E423" s="278">
        <f t="shared" si="6"/>
        <v>2416.45228</v>
      </c>
      <c r="G423" s="7"/>
      <c r="H423" s="200"/>
      <c r="I423" s="199"/>
      <c r="J423" s="199"/>
      <c r="K423" s="113"/>
      <c r="L423" s="113"/>
      <c r="M423" s="113"/>
      <c r="N423" s="7"/>
    </row>
    <row r="424" spans="1:14">
      <c r="A424" s="126" t="s">
        <v>10786</v>
      </c>
      <c r="B424" s="297"/>
      <c r="C424" s="126" t="s">
        <v>891</v>
      </c>
      <c r="D424" s="278">
        <f>+VLOOKUP(A424,'LISTA NACIONAL'!A:B,2,0)</f>
        <v>5415.5730000000003</v>
      </c>
      <c r="E424" s="278">
        <f t="shared" si="6"/>
        <v>6552.8433300000006</v>
      </c>
      <c r="G424" s="7"/>
      <c r="H424" s="200"/>
      <c r="I424" s="199"/>
      <c r="J424" s="199"/>
      <c r="K424" s="113"/>
      <c r="L424" s="113"/>
      <c r="M424" s="113"/>
      <c r="N424" s="7"/>
    </row>
    <row r="425" spans="1:14">
      <c r="A425" s="126" t="s">
        <v>10787</v>
      </c>
      <c r="B425" s="297"/>
      <c r="C425" s="126" t="s">
        <v>892</v>
      </c>
      <c r="D425" s="278">
        <f>+VLOOKUP(A425,'LISTA NACIONAL'!A:B,2,0)</f>
        <v>5116.0200000000004</v>
      </c>
      <c r="E425" s="278">
        <f t="shared" si="6"/>
        <v>6190.3842000000004</v>
      </c>
      <c r="G425" s="7"/>
      <c r="H425" s="200"/>
      <c r="I425" s="199"/>
      <c r="J425" s="199"/>
      <c r="K425" s="113"/>
      <c r="L425" s="113"/>
      <c r="M425" s="113"/>
      <c r="N425" s="7"/>
    </row>
    <row r="426" spans="1:14">
      <c r="A426" s="126" t="s">
        <v>10788</v>
      </c>
      <c r="B426" s="297"/>
      <c r="C426" s="126" t="s">
        <v>893</v>
      </c>
      <c r="D426" s="278">
        <f>+VLOOKUP(A426,'LISTA NACIONAL'!A:B,2,0)</f>
        <v>10660.31</v>
      </c>
      <c r="E426" s="278">
        <f t="shared" si="6"/>
        <v>12898.9751</v>
      </c>
      <c r="G426" s="7"/>
      <c r="H426" s="200"/>
      <c r="I426" s="199"/>
      <c r="J426" s="199"/>
      <c r="K426" s="113"/>
      <c r="L426" s="113"/>
      <c r="M426" s="113"/>
      <c r="N426" s="7"/>
    </row>
    <row r="427" spans="1:14">
      <c r="A427" s="126" t="s">
        <v>10789</v>
      </c>
      <c r="B427" s="297"/>
      <c r="C427" s="126" t="s">
        <v>894</v>
      </c>
      <c r="D427" s="278">
        <f>+VLOOKUP(A427,'LISTA NACIONAL'!A:B,2,0)</f>
        <v>958.10299999999995</v>
      </c>
      <c r="E427" s="278">
        <f t="shared" si="6"/>
        <v>1159.3046299999999</v>
      </c>
      <c r="G427" s="7"/>
      <c r="H427" s="200"/>
      <c r="I427" s="199"/>
      <c r="J427" s="199"/>
      <c r="K427" s="113"/>
      <c r="L427" s="113"/>
      <c r="M427" s="113"/>
      <c r="N427" s="7"/>
    </row>
    <row r="428" spans="1:14">
      <c r="A428" s="126" t="s">
        <v>10790</v>
      </c>
      <c r="B428" s="297"/>
      <c r="C428" s="126" t="s">
        <v>895</v>
      </c>
      <c r="D428" s="278">
        <f>+VLOOKUP(A428,'LISTA NACIONAL'!A:B,2,0)</f>
        <v>2470.453</v>
      </c>
      <c r="E428" s="278">
        <f t="shared" si="6"/>
        <v>2989.2481299999999</v>
      </c>
      <c r="G428" s="7"/>
      <c r="H428" s="200"/>
      <c r="I428" s="199"/>
      <c r="J428" s="199"/>
      <c r="K428" s="113"/>
      <c r="L428" s="113"/>
      <c r="M428" s="113"/>
      <c r="N428" s="7"/>
    </row>
    <row r="429" spans="1:14">
      <c r="A429" s="126" t="s">
        <v>10791</v>
      </c>
      <c r="B429" s="297"/>
      <c r="C429" s="126" t="s">
        <v>896</v>
      </c>
      <c r="D429" s="278">
        <f>+VLOOKUP(A429,'LISTA NACIONAL'!A:B,2,0)</f>
        <v>2441.3609999999999</v>
      </c>
      <c r="E429" s="278">
        <f t="shared" si="6"/>
        <v>2954.0468099999998</v>
      </c>
      <c r="G429" s="7"/>
      <c r="H429" s="200"/>
      <c r="I429" s="199"/>
      <c r="J429" s="199"/>
      <c r="K429" s="113"/>
      <c r="L429" s="113"/>
      <c r="M429" s="113"/>
      <c r="N429" s="7"/>
    </row>
    <row r="430" spans="1:14">
      <c r="A430" s="126" t="s">
        <v>10792</v>
      </c>
      <c r="B430" s="297"/>
      <c r="C430" s="126" t="s">
        <v>5560</v>
      </c>
      <c r="D430" s="278">
        <f>+VLOOKUP(A430,'LISTA NACIONAL'!A:B,2,0)</f>
        <v>2649.5390000000002</v>
      </c>
      <c r="E430" s="278">
        <f t="shared" si="6"/>
        <v>3205.9421900000002</v>
      </c>
      <c r="G430" s="7"/>
      <c r="H430" s="200"/>
      <c r="I430" s="199"/>
      <c r="J430" s="199"/>
      <c r="K430" s="113"/>
      <c r="L430" s="113"/>
      <c r="M430" s="113"/>
      <c r="N430" s="7"/>
    </row>
    <row r="431" spans="1:14">
      <c r="A431" s="126" t="s">
        <v>9607</v>
      </c>
      <c r="B431" s="297"/>
      <c r="C431" s="126" t="s">
        <v>9608</v>
      </c>
      <c r="D431" s="278">
        <f>+VLOOKUP(A431,'LISTA NACIONAL'!A:B,2,0)</f>
        <v>5333.3919999999998</v>
      </c>
      <c r="E431" s="278">
        <f t="shared" si="6"/>
        <v>6453.4043199999996</v>
      </c>
      <c r="G431" s="7"/>
      <c r="H431" s="200"/>
      <c r="I431" s="199"/>
      <c r="J431" s="199"/>
      <c r="K431" s="113"/>
      <c r="L431" s="113"/>
      <c r="M431" s="113"/>
      <c r="N431" s="7"/>
    </row>
    <row r="432" spans="1:14">
      <c r="A432" s="126" t="s">
        <v>10793</v>
      </c>
      <c r="B432" s="297"/>
      <c r="C432" s="126" t="s">
        <v>5561</v>
      </c>
      <c r="D432" s="278">
        <f>+VLOOKUP(A432,'LISTA NACIONAL'!A:B,2,0)</f>
        <v>953.755</v>
      </c>
      <c r="E432" s="278">
        <f t="shared" si="6"/>
        <v>1154.0435499999999</v>
      </c>
      <c r="G432" s="7"/>
      <c r="H432" s="200"/>
      <c r="I432" s="199"/>
      <c r="J432" s="199"/>
      <c r="K432" s="113"/>
      <c r="L432" s="113"/>
      <c r="M432" s="113"/>
      <c r="N432" s="7"/>
    </row>
    <row r="433" spans="1:14">
      <c r="A433" s="126" t="s">
        <v>10794</v>
      </c>
      <c r="B433" s="297"/>
      <c r="C433" s="126" t="s">
        <v>5562</v>
      </c>
      <c r="D433" s="278">
        <f>+VLOOKUP(A433,'LISTA NACIONAL'!A:B,2,0)</f>
        <v>6607.8980000000001</v>
      </c>
      <c r="E433" s="278">
        <f t="shared" si="6"/>
        <v>7995.5565799999995</v>
      </c>
      <c r="G433" s="7"/>
      <c r="H433" s="200"/>
      <c r="I433" s="199"/>
      <c r="J433" s="199"/>
      <c r="K433" s="113"/>
      <c r="L433" s="113"/>
      <c r="M433" s="113"/>
      <c r="N433" s="7"/>
    </row>
    <row r="434" spans="1:14">
      <c r="A434" s="126" t="s">
        <v>10795</v>
      </c>
      <c r="B434" s="297"/>
      <c r="C434" s="126" t="s">
        <v>5563</v>
      </c>
      <c r="D434" s="278">
        <f>+VLOOKUP(A434,'LISTA NACIONAL'!A:B,2,0)</f>
        <v>5411.7529999999997</v>
      </c>
      <c r="E434" s="278">
        <f t="shared" si="6"/>
        <v>6548.221129999999</v>
      </c>
      <c r="G434" s="7"/>
      <c r="H434" s="200"/>
      <c r="I434" s="199"/>
      <c r="J434" s="199"/>
      <c r="K434" s="113"/>
      <c r="L434" s="113"/>
      <c r="M434" s="113"/>
      <c r="N434" s="7"/>
    </row>
    <row r="435" spans="1:14">
      <c r="A435" s="126" t="s">
        <v>10796</v>
      </c>
      <c r="B435" s="297"/>
      <c r="C435" s="126" t="s">
        <v>2324</v>
      </c>
      <c r="D435" s="278">
        <f>+VLOOKUP(A435,'LISTA NACIONAL'!A:B,2,0)</f>
        <v>2128.3670000000002</v>
      </c>
      <c r="E435" s="278">
        <f t="shared" si="6"/>
        <v>2575.3240700000001</v>
      </c>
      <c r="G435" s="7"/>
      <c r="H435" s="200"/>
      <c r="I435" s="199"/>
      <c r="J435" s="199"/>
      <c r="K435" s="113"/>
      <c r="L435" s="113"/>
      <c r="M435" s="113"/>
      <c r="N435" s="7"/>
    </row>
    <row r="436" spans="1:14">
      <c r="A436" s="126" t="s">
        <v>10797</v>
      </c>
      <c r="B436" s="297"/>
      <c r="C436" s="126" t="s">
        <v>9762</v>
      </c>
      <c r="D436" s="278">
        <f>+VLOOKUP(A436,'LISTA NACIONAL'!A:B,2,0)</f>
        <v>6607.8980000000001</v>
      </c>
      <c r="E436" s="278">
        <f t="shared" si="6"/>
        <v>7995.5565799999995</v>
      </c>
      <c r="G436" s="7"/>
      <c r="H436" s="200"/>
      <c r="I436" s="199"/>
      <c r="J436" s="199"/>
      <c r="K436" s="113"/>
      <c r="L436" s="113"/>
      <c r="M436" s="113"/>
      <c r="N436" s="7"/>
    </row>
    <row r="437" spans="1:14">
      <c r="A437" s="126" t="s">
        <v>10798</v>
      </c>
      <c r="B437" s="297"/>
      <c r="C437" s="126" t="s">
        <v>9763</v>
      </c>
      <c r="D437" s="278">
        <f>+VLOOKUP(A437,'LISTA NACIONAL'!A:B,2,0)</f>
        <v>5320.06</v>
      </c>
      <c r="E437" s="278">
        <f t="shared" si="6"/>
        <v>6437.2726000000002</v>
      </c>
      <c r="G437" s="7"/>
      <c r="H437" s="200"/>
      <c r="I437" s="199"/>
      <c r="J437" s="199"/>
      <c r="K437" s="113"/>
      <c r="L437" s="113"/>
      <c r="M437" s="113"/>
      <c r="N437" s="7"/>
    </row>
    <row r="438" spans="1:14">
      <c r="A438" s="126" t="s">
        <v>10799</v>
      </c>
      <c r="B438" s="297"/>
      <c r="C438" s="126" t="s">
        <v>9764</v>
      </c>
      <c r="D438" s="278">
        <f>+VLOOKUP(A438,'LISTA NACIONAL'!A:B,2,0)</f>
        <v>1371.163</v>
      </c>
      <c r="E438" s="278">
        <f t="shared" si="6"/>
        <v>1659.1072300000001</v>
      </c>
      <c r="G438" s="7"/>
      <c r="H438" s="200"/>
      <c r="I438" s="199"/>
      <c r="J438" s="199"/>
      <c r="K438" s="113"/>
      <c r="L438" s="113"/>
      <c r="M438" s="113"/>
      <c r="N438" s="7"/>
    </row>
    <row r="439" spans="1:14">
      <c r="A439" s="126" t="s">
        <v>10800</v>
      </c>
      <c r="B439" s="297"/>
      <c r="C439" s="126" t="s">
        <v>9765</v>
      </c>
      <c r="D439" s="278">
        <f>+VLOOKUP(A439,'LISTA NACIONAL'!A:B,2,0)</f>
        <v>2995.5740000000001</v>
      </c>
      <c r="E439" s="278">
        <f t="shared" si="6"/>
        <v>3624.6445399999998</v>
      </c>
      <c r="G439" s="7"/>
      <c r="H439" s="200"/>
      <c r="I439" s="199"/>
      <c r="J439" s="199"/>
      <c r="K439" s="113"/>
      <c r="L439" s="113"/>
      <c r="M439" s="113"/>
      <c r="N439" s="7"/>
    </row>
    <row r="440" spans="1:14">
      <c r="A440" s="126" t="s">
        <v>10801</v>
      </c>
      <c r="B440" s="297"/>
      <c r="C440" s="126" t="s">
        <v>9766</v>
      </c>
      <c r="D440" s="278">
        <f>+VLOOKUP(A440,'LISTA NACIONAL'!A:B,2,0)</f>
        <v>5725.491</v>
      </c>
      <c r="E440" s="278">
        <f t="shared" si="6"/>
        <v>6927.84411</v>
      </c>
      <c r="G440" s="7"/>
      <c r="H440" s="200"/>
      <c r="I440" s="199"/>
      <c r="J440" s="199"/>
      <c r="K440" s="113"/>
      <c r="L440" s="113"/>
      <c r="M440" s="113"/>
      <c r="N440" s="7"/>
    </row>
    <row r="441" spans="1:14">
      <c r="A441" s="126" t="s">
        <v>10802</v>
      </c>
      <c r="B441" s="297"/>
      <c r="C441" s="126" t="s">
        <v>9767</v>
      </c>
      <c r="D441" s="278">
        <f>+VLOOKUP(A441,'LISTA NACIONAL'!A:B,2,0)</f>
        <v>2554.0920000000001</v>
      </c>
      <c r="E441" s="278">
        <f t="shared" si="6"/>
        <v>3090.4513200000001</v>
      </c>
      <c r="G441" s="7"/>
      <c r="H441" s="200"/>
      <c r="I441" s="199"/>
      <c r="J441" s="199"/>
      <c r="K441" s="113"/>
      <c r="L441" s="113"/>
      <c r="M441" s="113"/>
      <c r="N441" s="7"/>
    </row>
    <row r="442" spans="1:14">
      <c r="A442" s="126" t="s">
        <v>10803</v>
      </c>
      <c r="B442" s="297"/>
      <c r="C442" s="126" t="s">
        <v>9768</v>
      </c>
      <c r="D442" s="278">
        <f>+VLOOKUP(A442,'LISTA NACIONAL'!A:B,2,0)</f>
        <v>2380.5050000000001</v>
      </c>
      <c r="E442" s="278">
        <f t="shared" si="6"/>
        <v>2880.4110500000002</v>
      </c>
      <c r="G442" s="7"/>
      <c r="H442" s="200"/>
      <c r="I442" s="199"/>
      <c r="J442" s="199"/>
      <c r="K442" s="113"/>
      <c r="L442" s="113"/>
      <c r="M442" s="113"/>
      <c r="N442" s="7"/>
    </row>
    <row r="443" spans="1:14">
      <c r="A443" s="126" t="s">
        <v>10804</v>
      </c>
      <c r="B443" s="297"/>
      <c r="C443" s="126" t="s">
        <v>9769</v>
      </c>
      <c r="D443" s="278">
        <f>+VLOOKUP(A443,'LISTA NACIONAL'!A:B,2,0)</f>
        <v>2380.5050000000001</v>
      </c>
      <c r="E443" s="278">
        <f t="shared" si="6"/>
        <v>2880.4110500000002</v>
      </c>
      <c r="G443" s="7"/>
      <c r="H443" s="200"/>
      <c r="I443" s="199"/>
      <c r="J443" s="199"/>
      <c r="K443" s="113"/>
      <c r="L443" s="113"/>
      <c r="M443" s="113"/>
      <c r="N443" s="7"/>
    </row>
    <row r="444" spans="1:14">
      <c r="A444" s="126" t="s">
        <v>10805</v>
      </c>
      <c r="B444" s="297"/>
      <c r="C444" s="126" t="s">
        <v>7124</v>
      </c>
      <c r="D444" s="278">
        <f>+VLOOKUP(A444,'LISTA NACIONAL'!A:B,2,0)</f>
        <v>6403.5720000000001</v>
      </c>
      <c r="E444" s="278">
        <f t="shared" si="6"/>
        <v>7748.3221199999998</v>
      </c>
      <c r="G444" s="7"/>
      <c r="H444" s="200"/>
      <c r="I444" s="199"/>
      <c r="J444" s="199"/>
      <c r="K444" s="113"/>
      <c r="L444" s="113"/>
      <c r="M444" s="113"/>
      <c r="N444" s="7"/>
    </row>
    <row r="445" spans="1:14">
      <c r="A445" s="126" t="s">
        <v>9609</v>
      </c>
      <c r="B445" s="297"/>
      <c r="C445" s="126" t="s">
        <v>9610</v>
      </c>
      <c r="D445" s="278">
        <f>+VLOOKUP(A445,'LISTA NACIONAL'!A:B,2,0)</f>
        <v>12820.392</v>
      </c>
      <c r="E445" s="278">
        <f t="shared" si="6"/>
        <v>15512.67432</v>
      </c>
      <c r="G445" s="7"/>
      <c r="H445" s="200"/>
      <c r="I445" s="199"/>
      <c r="J445" s="199"/>
      <c r="K445" s="113"/>
      <c r="L445" s="113"/>
      <c r="M445" s="113"/>
      <c r="N445" s="7"/>
    </row>
    <row r="446" spans="1:14">
      <c r="A446" s="126" t="s">
        <v>9611</v>
      </c>
      <c r="B446" s="297"/>
      <c r="C446" s="126" t="s">
        <v>9612</v>
      </c>
      <c r="D446" s="278">
        <f>+VLOOKUP(A446,'LISTA NACIONAL'!A:B,2,0)</f>
        <v>12820.392</v>
      </c>
      <c r="E446" s="278">
        <f t="shared" si="6"/>
        <v>15512.67432</v>
      </c>
      <c r="G446" s="7"/>
      <c r="H446" s="200"/>
      <c r="I446" s="199"/>
      <c r="J446" s="199"/>
      <c r="K446" s="113"/>
      <c r="L446" s="113"/>
      <c r="M446" s="113"/>
      <c r="N446" s="7"/>
    </row>
    <row r="447" spans="1:14">
      <c r="A447" s="126" t="s">
        <v>10806</v>
      </c>
      <c r="B447" s="297"/>
      <c r="C447" s="126" t="s">
        <v>5340</v>
      </c>
      <c r="D447" s="278">
        <f>+VLOOKUP(A447,'LISTA NACIONAL'!A:B,2,0)</f>
        <v>6403.5720000000001</v>
      </c>
      <c r="E447" s="278">
        <f t="shared" si="6"/>
        <v>7748.3221199999998</v>
      </c>
      <c r="G447" s="7"/>
      <c r="H447" s="200"/>
      <c r="I447" s="199"/>
      <c r="J447" s="199"/>
      <c r="K447" s="113"/>
      <c r="L447" s="113"/>
      <c r="M447" s="113"/>
      <c r="N447" s="7"/>
    </row>
    <row r="448" spans="1:14">
      <c r="A448" s="126" t="s">
        <v>10807</v>
      </c>
      <c r="B448" s="297"/>
      <c r="C448" s="126" t="s">
        <v>5341</v>
      </c>
      <c r="D448" s="278">
        <f>+VLOOKUP(A448,'LISTA NACIONAL'!A:B,2,0)</f>
        <v>3169.2779999999998</v>
      </c>
      <c r="E448" s="278">
        <f t="shared" si="6"/>
        <v>3834.8263799999995</v>
      </c>
      <c r="G448" s="7"/>
      <c r="H448" s="200"/>
      <c r="I448" s="199"/>
      <c r="J448" s="199"/>
      <c r="K448" s="113"/>
      <c r="L448" s="113"/>
      <c r="M448" s="113"/>
      <c r="N448" s="7"/>
    </row>
    <row r="449" spans="1:14">
      <c r="A449" s="126" t="s">
        <v>9614</v>
      </c>
      <c r="B449" s="297"/>
      <c r="C449" s="126" t="s">
        <v>9615</v>
      </c>
      <c r="D449" s="278">
        <f>+VLOOKUP(A449,'LISTA NACIONAL'!A:B,2,0)</f>
        <v>9696.223</v>
      </c>
      <c r="E449" s="278">
        <f t="shared" si="6"/>
        <v>11732.429829999999</v>
      </c>
      <c r="G449" s="7"/>
      <c r="H449" s="200"/>
      <c r="I449" s="199"/>
      <c r="J449" s="199"/>
      <c r="K449" s="113"/>
      <c r="L449" s="113"/>
      <c r="M449" s="113"/>
      <c r="N449" s="7"/>
    </row>
    <row r="450" spans="1:14">
      <c r="A450" s="126" t="s">
        <v>10808</v>
      </c>
      <c r="B450" s="297"/>
      <c r="C450" s="126" t="s">
        <v>7223</v>
      </c>
      <c r="D450" s="278">
        <f>+VLOOKUP(A450,'LISTA NACIONAL'!A:B,2,0)</f>
        <v>1207.086</v>
      </c>
      <c r="E450" s="278">
        <f t="shared" si="6"/>
        <v>1460.5740599999999</v>
      </c>
      <c r="G450" s="7"/>
      <c r="H450" s="200"/>
      <c r="I450" s="199"/>
      <c r="J450" s="199"/>
      <c r="K450" s="113"/>
      <c r="L450" s="113"/>
      <c r="M450" s="113"/>
      <c r="N450" s="7"/>
    </row>
    <row r="451" spans="1:14">
      <c r="A451" s="126" t="s">
        <v>10809</v>
      </c>
      <c r="B451" s="297"/>
      <c r="C451" s="126" t="s">
        <v>4541</v>
      </c>
      <c r="D451" s="278">
        <f>+VLOOKUP(A451,'LISTA NACIONAL'!A:B,2,0)</f>
        <v>1469.317</v>
      </c>
      <c r="E451" s="278">
        <f t="shared" si="6"/>
        <v>1777.87357</v>
      </c>
      <c r="G451" s="7"/>
      <c r="H451" s="200"/>
      <c r="I451" s="199"/>
      <c r="J451" s="199"/>
      <c r="K451" s="113"/>
      <c r="L451" s="113"/>
      <c r="M451" s="113"/>
      <c r="N451" s="7"/>
    </row>
    <row r="452" spans="1:14">
      <c r="A452" s="126" t="s">
        <v>10810</v>
      </c>
      <c r="B452" s="297"/>
      <c r="C452" s="126" t="s">
        <v>4542</v>
      </c>
      <c r="D452" s="278">
        <f>+VLOOKUP(A452,'LISTA NACIONAL'!A:B,2,0)</f>
        <v>2205.6030000000001</v>
      </c>
      <c r="E452" s="278">
        <f t="shared" si="6"/>
        <v>2668.77963</v>
      </c>
      <c r="G452" s="7"/>
      <c r="H452" s="200"/>
      <c r="I452" s="199"/>
      <c r="J452" s="199"/>
      <c r="K452" s="113"/>
      <c r="L452" s="113"/>
      <c r="M452" s="113"/>
      <c r="N452" s="7"/>
    </row>
    <row r="453" spans="1:14">
      <c r="A453" s="126" t="s">
        <v>10811</v>
      </c>
      <c r="B453" s="297"/>
      <c r="C453" s="126" t="s">
        <v>10912</v>
      </c>
      <c r="D453" s="278">
        <f>+VLOOKUP(A453,'LISTA NACIONAL'!A:B,2,0)</f>
        <v>1580.652</v>
      </c>
      <c r="E453" s="278">
        <f t="shared" si="6"/>
        <v>1912.5889199999999</v>
      </c>
      <c r="G453" s="7"/>
      <c r="H453" s="200"/>
      <c r="I453" s="199"/>
      <c r="J453" s="199"/>
      <c r="K453" s="113"/>
      <c r="L453" s="113"/>
      <c r="M453" s="113"/>
      <c r="N453" s="7"/>
    </row>
    <row r="454" spans="1:14">
      <c r="A454" s="126" t="s">
        <v>10812</v>
      </c>
      <c r="B454" s="297"/>
      <c r="C454" s="126" t="s">
        <v>4540</v>
      </c>
      <c r="D454" s="278">
        <f>+VLOOKUP(A454,'LISTA NACIONAL'!A:B,2,0)</f>
        <v>1787.598</v>
      </c>
      <c r="E454" s="278">
        <f t="shared" si="6"/>
        <v>2162.9935799999998</v>
      </c>
      <c r="G454" s="7"/>
      <c r="H454" s="200"/>
      <c r="I454" s="199"/>
      <c r="J454" s="199"/>
      <c r="K454" s="113"/>
      <c r="L454" s="113"/>
      <c r="M454" s="113"/>
      <c r="N454" s="7"/>
    </row>
    <row r="455" spans="1:14">
      <c r="A455" s="126" t="s">
        <v>10813</v>
      </c>
      <c r="B455" s="297"/>
      <c r="C455" s="126" t="s">
        <v>8268</v>
      </c>
      <c r="D455" s="278">
        <f>+VLOOKUP(A455,'LISTA NACIONAL'!A:B,2,0)</f>
        <v>1648.6949999999999</v>
      </c>
      <c r="E455" s="278">
        <f t="shared" si="6"/>
        <v>1994.9209499999999</v>
      </c>
      <c r="G455" s="7"/>
      <c r="H455" s="200"/>
      <c r="I455" s="199"/>
      <c r="J455" s="199"/>
      <c r="K455" s="113"/>
      <c r="L455" s="113"/>
      <c r="M455" s="113"/>
      <c r="N455" s="7"/>
    </row>
    <row r="456" spans="1:14">
      <c r="A456" s="126" t="s">
        <v>10814</v>
      </c>
      <c r="B456" s="297"/>
      <c r="C456" s="126" t="s">
        <v>8269</v>
      </c>
      <c r="D456" s="278">
        <f>+VLOOKUP(A456,'LISTA NACIONAL'!A:B,2,0)</f>
        <v>7279.6549999999997</v>
      </c>
      <c r="E456" s="278">
        <f t="shared" si="6"/>
        <v>8808.3825500000003</v>
      </c>
      <c r="G456" s="7"/>
      <c r="H456" s="200"/>
      <c r="I456" s="199"/>
      <c r="J456" s="199"/>
      <c r="K456" s="113"/>
      <c r="L456" s="113"/>
      <c r="M456" s="113"/>
      <c r="N456" s="7"/>
    </row>
    <row r="457" spans="1:14">
      <c r="A457" s="126" t="s">
        <v>10815</v>
      </c>
      <c r="B457" s="297"/>
      <c r="C457" s="126" t="s">
        <v>5378</v>
      </c>
      <c r="D457" s="278">
        <f>+VLOOKUP(A457,'LISTA NACIONAL'!A:B,2,0)</f>
        <v>1146.229</v>
      </c>
      <c r="E457" s="278">
        <f t="shared" si="6"/>
        <v>1386.9370899999999</v>
      </c>
      <c r="G457" s="7"/>
      <c r="H457" s="200"/>
      <c r="I457" s="199"/>
      <c r="J457" s="199"/>
      <c r="K457" s="113"/>
      <c r="L457" s="113"/>
      <c r="M457" s="113"/>
      <c r="N457" s="7"/>
    </row>
    <row r="458" spans="1:14">
      <c r="A458" s="126" t="s">
        <v>10816</v>
      </c>
      <c r="B458" s="297"/>
      <c r="C458" s="126" t="s">
        <v>5379</v>
      </c>
      <c r="D458" s="278">
        <f>+VLOOKUP(A458,'LISTA NACIONAL'!A:B,2,0)</f>
        <v>1997.068</v>
      </c>
      <c r="E458" s="278">
        <f t="shared" si="6"/>
        <v>2416.45228</v>
      </c>
      <c r="G458" s="7"/>
      <c r="H458" s="200"/>
      <c r="I458" s="199"/>
      <c r="J458" s="199"/>
      <c r="K458" s="113"/>
      <c r="L458" s="113"/>
      <c r="M458" s="113"/>
      <c r="N458" s="7"/>
    </row>
    <row r="459" spans="1:14">
      <c r="A459" s="126" t="s">
        <v>10817</v>
      </c>
      <c r="B459" s="297"/>
      <c r="C459" s="126" t="s">
        <v>5380</v>
      </c>
      <c r="D459" s="278">
        <f>+VLOOKUP(A459,'LISTA NACIONAL'!A:B,2,0)</f>
        <v>2555.4349999999999</v>
      </c>
      <c r="E459" s="278">
        <f t="shared" ref="E459:E522" si="7">+D459*1.21</f>
        <v>3092.0763499999998</v>
      </c>
      <c r="G459" s="7"/>
      <c r="H459" s="200"/>
      <c r="I459" s="199"/>
      <c r="J459" s="199"/>
      <c r="K459" s="113"/>
      <c r="L459" s="113"/>
      <c r="M459" s="113"/>
      <c r="N459" s="7"/>
    </row>
    <row r="460" spans="1:14">
      <c r="A460" s="126" t="s">
        <v>10818</v>
      </c>
      <c r="B460" s="297"/>
      <c r="C460" s="126" t="s">
        <v>5381</v>
      </c>
      <c r="D460" s="278">
        <f>+VLOOKUP(A460,'LISTA NACIONAL'!A:B,2,0)</f>
        <v>1516.06</v>
      </c>
      <c r="E460" s="278">
        <f t="shared" si="7"/>
        <v>1834.4325999999999</v>
      </c>
      <c r="G460" s="7"/>
      <c r="H460" s="200"/>
      <c r="I460" s="199"/>
      <c r="J460" s="199"/>
      <c r="K460" s="113"/>
      <c r="L460" s="113"/>
      <c r="M460" s="113"/>
      <c r="N460" s="7"/>
    </row>
    <row r="461" spans="1:14">
      <c r="A461" s="126" t="s">
        <v>10819</v>
      </c>
      <c r="B461" s="297"/>
      <c r="C461" s="126" t="s">
        <v>5382</v>
      </c>
      <c r="D461" s="278">
        <f>+VLOOKUP(A461,'LISTA NACIONAL'!A:B,2,0)</f>
        <v>5317.5050000000001</v>
      </c>
      <c r="E461" s="278">
        <f t="shared" si="7"/>
        <v>6434.1810500000001</v>
      </c>
      <c r="G461" s="7"/>
      <c r="H461" s="200"/>
      <c r="I461" s="199"/>
      <c r="J461" s="199"/>
      <c r="K461" s="113"/>
      <c r="L461" s="113"/>
      <c r="M461" s="113"/>
      <c r="N461" s="7"/>
    </row>
    <row r="462" spans="1:14">
      <c r="A462" s="126" t="s">
        <v>10820</v>
      </c>
      <c r="B462" s="297"/>
      <c r="C462" s="126" t="s">
        <v>5383</v>
      </c>
      <c r="D462" s="278">
        <f>+VLOOKUP(A462,'LISTA NACIONAL'!A:B,2,0)</f>
        <v>1693.3820000000001</v>
      </c>
      <c r="E462" s="278">
        <f t="shared" si="7"/>
        <v>2048.9922200000001</v>
      </c>
      <c r="G462" s="7"/>
      <c r="H462" s="200"/>
      <c r="I462" s="199"/>
      <c r="J462" s="199"/>
      <c r="K462" s="113"/>
      <c r="L462" s="113"/>
      <c r="M462" s="113"/>
      <c r="N462" s="7"/>
    </row>
    <row r="463" spans="1:14">
      <c r="A463" s="126" t="s">
        <v>10821</v>
      </c>
      <c r="B463" s="297"/>
      <c r="C463" s="126" t="s">
        <v>5384</v>
      </c>
      <c r="D463" s="278">
        <f>+VLOOKUP(A463,'LISTA NACIONAL'!A:B,2,0)</f>
        <v>953.755</v>
      </c>
      <c r="E463" s="278">
        <f t="shared" si="7"/>
        <v>1154.0435499999999</v>
      </c>
      <c r="G463" s="7"/>
      <c r="H463" s="200"/>
      <c r="I463" s="199"/>
      <c r="J463" s="199"/>
      <c r="K463" s="113"/>
      <c r="L463" s="113"/>
      <c r="M463" s="113"/>
      <c r="N463" s="7"/>
    </row>
    <row r="464" spans="1:14">
      <c r="A464" s="126" t="s">
        <v>10822</v>
      </c>
      <c r="B464" s="297"/>
      <c r="C464" s="126" t="s">
        <v>5385</v>
      </c>
      <c r="D464" s="278">
        <f>+VLOOKUP(A464,'LISTA NACIONAL'!A:B,2,0)</f>
        <v>57178.497000000003</v>
      </c>
      <c r="E464" s="278">
        <f t="shared" si="7"/>
        <v>69185.981370000009</v>
      </c>
      <c r="G464" s="7"/>
      <c r="H464" s="200"/>
      <c r="I464" s="199"/>
      <c r="J464" s="199"/>
      <c r="K464" s="113"/>
      <c r="L464" s="113"/>
      <c r="M464" s="113"/>
      <c r="N464" s="7"/>
    </row>
    <row r="465" spans="1:14">
      <c r="A465" s="126" t="s">
        <v>10823</v>
      </c>
      <c r="B465" s="297"/>
      <c r="C465" s="126" t="s">
        <v>5378</v>
      </c>
      <c r="D465" s="278">
        <f>+VLOOKUP(A465,'LISTA NACIONAL'!A:B,2,0)</f>
        <v>2154.989</v>
      </c>
      <c r="E465" s="278">
        <f t="shared" si="7"/>
        <v>2607.5366899999999</v>
      </c>
      <c r="G465" s="7"/>
      <c r="H465" s="200"/>
      <c r="I465" s="199"/>
      <c r="J465" s="199"/>
      <c r="K465" s="113"/>
      <c r="L465" s="113"/>
      <c r="M465" s="113"/>
      <c r="N465" s="7"/>
    </row>
    <row r="466" spans="1:14">
      <c r="A466" s="126" t="s">
        <v>10824</v>
      </c>
      <c r="B466" s="297"/>
      <c r="C466" s="126" t="s">
        <v>5880</v>
      </c>
      <c r="D466" s="278">
        <f>+VLOOKUP(A466,'LISTA NACIONAL'!A:B,2,0)</f>
        <v>1368.5650000000001</v>
      </c>
      <c r="E466" s="278">
        <f t="shared" si="7"/>
        <v>1655.9636499999999</v>
      </c>
      <c r="G466" s="7"/>
      <c r="H466" s="200"/>
      <c r="I466" s="199"/>
      <c r="J466" s="199"/>
      <c r="K466" s="113"/>
      <c r="L466" s="113"/>
      <c r="M466" s="113"/>
      <c r="N466" s="7"/>
    </row>
    <row r="467" spans="1:14">
      <c r="A467" s="126" t="s">
        <v>10825</v>
      </c>
      <c r="B467" s="297"/>
      <c r="C467" s="126" t="s">
        <v>5881</v>
      </c>
      <c r="D467" s="278">
        <f>+VLOOKUP(A467,'LISTA NACIONAL'!A:B,2,0)</f>
        <v>2245.0590000000002</v>
      </c>
      <c r="E467" s="278">
        <f t="shared" si="7"/>
        <v>2716.5213900000003</v>
      </c>
      <c r="G467" s="7"/>
      <c r="H467" s="200"/>
      <c r="I467" s="199"/>
      <c r="J467" s="199"/>
      <c r="K467" s="113"/>
      <c r="L467" s="113"/>
      <c r="M467" s="113"/>
      <c r="N467" s="7"/>
    </row>
    <row r="468" spans="1:14">
      <c r="A468" s="126" t="s">
        <v>10826</v>
      </c>
      <c r="B468" s="297"/>
      <c r="C468" s="126" t="s">
        <v>7949</v>
      </c>
      <c r="D468" s="278">
        <f>+VLOOKUP(A468,'LISTA NACIONAL'!A:B,2,0)</f>
        <v>1997.068</v>
      </c>
      <c r="E468" s="278">
        <f t="shared" si="7"/>
        <v>2416.45228</v>
      </c>
      <c r="G468" s="7"/>
      <c r="H468" s="200"/>
      <c r="I468" s="199"/>
      <c r="J468" s="199"/>
      <c r="K468" s="113"/>
      <c r="L468" s="113"/>
      <c r="M468" s="113"/>
      <c r="N468" s="7"/>
    </row>
    <row r="469" spans="1:14">
      <c r="A469" s="126" t="s">
        <v>9616</v>
      </c>
      <c r="B469" s="297"/>
      <c r="C469" s="126" t="s">
        <v>9617</v>
      </c>
      <c r="D469" s="278">
        <f>+VLOOKUP(A469,'LISTA NACIONAL'!A:B,2,0)</f>
        <v>4472.87</v>
      </c>
      <c r="E469" s="278">
        <f t="shared" si="7"/>
        <v>5412.1727000000001</v>
      </c>
      <c r="G469" s="7"/>
      <c r="H469" s="200"/>
      <c r="I469" s="199"/>
      <c r="J469" s="199"/>
      <c r="K469" s="113"/>
      <c r="L469" s="113"/>
      <c r="M469" s="113"/>
      <c r="N469" s="7"/>
    </row>
    <row r="470" spans="1:14">
      <c r="A470" s="126" t="s">
        <v>10827</v>
      </c>
      <c r="B470" s="297"/>
      <c r="C470" s="126" t="s">
        <v>7950</v>
      </c>
      <c r="D470" s="278">
        <f>+VLOOKUP(A470,'LISTA NACIONAL'!A:B,2,0)</f>
        <v>12801.888000000001</v>
      </c>
      <c r="E470" s="278">
        <f t="shared" si="7"/>
        <v>15490.28448</v>
      </c>
      <c r="G470" s="7"/>
      <c r="H470" s="200"/>
      <c r="I470" s="199"/>
      <c r="J470" s="199"/>
      <c r="K470" s="113"/>
      <c r="L470" s="113"/>
      <c r="M470" s="113"/>
      <c r="N470" s="7"/>
    </row>
    <row r="471" spans="1:14">
      <c r="A471" s="126" t="s">
        <v>10828</v>
      </c>
      <c r="B471" s="297"/>
      <c r="C471" s="126" t="s">
        <v>7951</v>
      </c>
      <c r="D471" s="278">
        <f>+VLOOKUP(A471,'LISTA NACIONAL'!A:B,2,0)</f>
        <v>6403.5720000000001</v>
      </c>
      <c r="E471" s="278">
        <f t="shared" si="7"/>
        <v>7748.3221199999998</v>
      </c>
      <c r="G471" s="7"/>
      <c r="H471" s="200"/>
      <c r="I471" s="199"/>
      <c r="J471" s="199"/>
      <c r="K471" s="113"/>
      <c r="L471" s="113"/>
      <c r="M471" s="113"/>
      <c r="N471" s="7"/>
    </row>
    <row r="472" spans="1:14">
      <c r="A472" s="126" t="s">
        <v>10829</v>
      </c>
      <c r="B472" s="297"/>
      <c r="C472" s="126" t="s">
        <v>7952</v>
      </c>
      <c r="D472" s="278">
        <f>+VLOOKUP(A472,'LISTA NACIONAL'!A:B,2,0)</f>
        <v>3711.6129999999998</v>
      </c>
      <c r="E472" s="278">
        <f t="shared" si="7"/>
        <v>4491.0517299999992</v>
      </c>
      <c r="G472" s="7"/>
      <c r="H472" s="200"/>
      <c r="I472" s="199"/>
      <c r="J472" s="199"/>
      <c r="K472" s="113"/>
      <c r="L472" s="113"/>
      <c r="M472" s="113"/>
      <c r="N472" s="7"/>
    </row>
    <row r="473" spans="1:14">
      <c r="A473" s="126" t="s">
        <v>10830</v>
      </c>
      <c r="B473" s="297"/>
      <c r="C473" s="126" t="s">
        <v>7953</v>
      </c>
      <c r="D473" s="278">
        <f>+VLOOKUP(A473,'LISTA NACIONAL'!A:B,2,0)</f>
        <v>1469.317</v>
      </c>
      <c r="E473" s="278">
        <f t="shared" si="7"/>
        <v>1777.87357</v>
      </c>
      <c r="G473" s="7"/>
      <c r="H473" s="200"/>
      <c r="I473" s="199"/>
      <c r="J473" s="199"/>
      <c r="K473" s="113"/>
      <c r="L473" s="113"/>
      <c r="M473" s="113"/>
      <c r="N473" s="7"/>
    </row>
    <row r="474" spans="1:14">
      <c r="A474" s="126" t="s">
        <v>10831</v>
      </c>
      <c r="B474" s="297"/>
      <c r="C474" s="126" t="s">
        <v>7954</v>
      </c>
      <c r="D474" s="278">
        <f>+VLOOKUP(A474,'LISTA NACIONAL'!A:B,2,0)</f>
        <v>3262.2489999999998</v>
      </c>
      <c r="E474" s="278">
        <f t="shared" si="7"/>
        <v>3947.3212899999999</v>
      </c>
      <c r="G474" s="7"/>
      <c r="H474" s="200"/>
      <c r="I474" s="199"/>
      <c r="J474" s="199"/>
      <c r="K474" s="113"/>
      <c r="L474" s="113"/>
      <c r="M474" s="113"/>
      <c r="N474" s="7"/>
    </row>
    <row r="475" spans="1:14">
      <c r="A475" s="126" t="s">
        <v>11784</v>
      </c>
      <c r="B475" s="297"/>
      <c r="C475" s="126" t="s">
        <v>7955</v>
      </c>
      <c r="D475" s="278">
        <f>+VLOOKUP(A475,'LISTA NACIONAL'!A:B,2,0)</f>
        <v>13608.576999999999</v>
      </c>
      <c r="E475" s="278">
        <f t="shared" si="7"/>
        <v>16466.37817</v>
      </c>
      <c r="G475" s="7"/>
      <c r="H475" s="200"/>
      <c r="I475" s="199"/>
      <c r="J475" s="199"/>
      <c r="K475" s="113"/>
      <c r="L475" s="113"/>
      <c r="M475" s="113"/>
      <c r="N475" s="7"/>
    </row>
    <row r="476" spans="1:14">
      <c r="A476" s="126" t="s">
        <v>11785</v>
      </c>
      <c r="B476" s="297"/>
      <c r="C476" s="126" t="s">
        <v>7956</v>
      </c>
      <c r="D476" s="278">
        <f>+VLOOKUP(A476,'LISTA NACIONAL'!A:B,2,0)</f>
        <v>2583.2739999999999</v>
      </c>
      <c r="E476" s="278">
        <f t="shared" si="7"/>
        <v>3125.76154</v>
      </c>
      <c r="G476" s="7"/>
      <c r="H476" s="200"/>
      <c r="I476" s="199"/>
      <c r="J476" s="199"/>
      <c r="K476" s="113"/>
      <c r="L476" s="113"/>
      <c r="M476" s="113"/>
      <c r="N476" s="7"/>
    </row>
    <row r="477" spans="1:14">
      <c r="A477" s="126" t="s">
        <v>11786</v>
      </c>
      <c r="B477" s="297"/>
      <c r="C477" s="126" t="s">
        <v>7957</v>
      </c>
      <c r="D477" s="278">
        <f>+VLOOKUP(A477,'LISTA NACIONAL'!A:B,2,0)</f>
        <v>6403.5720000000001</v>
      </c>
      <c r="E477" s="278">
        <f t="shared" si="7"/>
        <v>7748.3221199999998</v>
      </c>
      <c r="G477" s="7"/>
      <c r="H477" s="200"/>
      <c r="I477" s="199"/>
      <c r="J477" s="199"/>
      <c r="K477" s="113"/>
      <c r="L477" s="113"/>
      <c r="M477" s="113"/>
      <c r="N477" s="7"/>
    </row>
    <row r="478" spans="1:14">
      <c r="A478" s="126" t="s">
        <v>11787</v>
      </c>
      <c r="B478" s="297"/>
      <c r="C478" s="126" t="s">
        <v>7958</v>
      </c>
      <c r="D478" s="278">
        <f>+VLOOKUP(A478,'LISTA NACIONAL'!A:B,2,0)</f>
        <v>7443.2070000000003</v>
      </c>
      <c r="E478" s="278">
        <f t="shared" si="7"/>
        <v>9006.2804699999997</v>
      </c>
      <c r="G478" s="7"/>
      <c r="H478" s="200"/>
      <c r="I478" s="199"/>
      <c r="J478" s="199"/>
      <c r="K478" s="113"/>
      <c r="L478" s="113"/>
      <c r="M478" s="113"/>
      <c r="N478" s="7"/>
    </row>
    <row r="479" spans="1:14">
      <c r="A479" s="126" t="s">
        <v>11788</v>
      </c>
      <c r="B479" s="297"/>
      <c r="C479" s="126" t="s">
        <v>7959</v>
      </c>
      <c r="D479" s="278">
        <f>+VLOOKUP(A479,'LISTA NACIONAL'!A:B,2,0)</f>
        <v>6862.4070000000002</v>
      </c>
      <c r="E479" s="278">
        <f t="shared" si="7"/>
        <v>8303.5124699999997</v>
      </c>
      <c r="G479" s="7"/>
      <c r="H479" s="200"/>
      <c r="I479" s="199"/>
      <c r="J479" s="199"/>
      <c r="K479" s="113"/>
      <c r="L479" s="113"/>
      <c r="M479" s="113"/>
      <c r="N479" s="7"/>
    </row>
    <row r="480" spans="1:14">
      <c r="A480" s="126" t="s">
        <v>11789</v>
      </c>
      <c r="B480" s="297"/>
      <c r="C480" s="126" t="s">
        <v>7960</v>
      </c>
      <c r="D480" s="278">
        <f>+VLOOKUP(A480,'LISTA NACIONAL'!A:B,2,0)</f>
        <v>2333.9389999999999</v>
      </c>
      <c r="E480" s="278">
        <f t="shared" si="7"/>
        <v>2824.0661899999996</v>
      </c>
      <c r="G480" s="7"/>
      <c r="H480" s="200"/>
      <c r="I480" s="199"/>
      <c r="J480" s="199"/>
      <c r="K480" s="113"/>
      <c r="L480" s="113"/>
      <c r="M480" s="113"/>
      <c r="N480" s="7"/>
    </row>
    <row r="481" spans="1:14">
      <c r="A481" s="126" t="s">
        <v>11790</v>
      </c>
      <c r="B481" s="297"/>
      <c r="C481" s="126" t="s">
        <v>7961</v>
      </c>
      <c r="D481" s="278">
        <f>+VLOOKUP(A481,'LISTA NACIONAL'!A:B,2,0)</f>
        <v>2128.3670000000002</v>
      </c>
      <c r="E481" s="278">
        <f t="shared" si="7"/>
        <v>2575.3240700000001</v>
      </c>
      <c r="G481" s="7"/>
      <c r="H481" s="200"/>
      <c r="I481" s="199"/>
      <c r="J481" s="199"/>
      <c r="K481" s="113"/>
      <c r="L481" s="113"/>
      <c r="M481" s="113"/>
      <c r="N481" s="7"/>
    </row>
    <row r="482" spans="1:14">
      <c r="A482" s="126" t="s">
        <v>11791</v>
      </c>
      <c r="B482" s="297"/>
      <c r="C482" s="126" t="s">
        <v>7962</v>
      </c>
      <c r="D482" s="278">
        <f>+VLOOKUP(A482,'LISTA NACIONAL'!A:B,2,0)</f>
        <v>2154.989</v>
      </c>
      <c r="E482" s="278">
        <f t="shared" si="7"/>
        <v>2607.5366899999999</v>
      </c>
      <c r="G482" s="7"/>
      <c r="H482" s="200"/>
      <c r="I482" s="199"/>
      <c r="J482" s="199"/>
      <c r="K482" s="113"/>
      <c r="L482" s="113"/>
      <c r="M482" s="113"/>
      <c r="N482" s="7"/>
    </row>
    <row r="483" spans="1:14">
      <c r="A483" s="126" t="s">
        <v>11792</v>
      </c>
      <c r="B483" s="297"/>
      <c r="C483" s="126" t="s">
        <v>7963</v>
      </c>
      <c r="D483" s="278">
        <f>+VLOOKUP(A483,'LISTA NACIONAL'!A:B,2,0)</f>
        <v>3169.2779999999998</v>
      </c>
      <c r="E483" s="278">
        <f t="shared" si="7"/>
        <v>3834.8263799999995</v>
      </c>
      <c r="G483" s="7"/>
      <c r="H483" s="200"/>
      <c r="I483" s="199"/>
      <c r="J483" s="199"/>
      <c r="K483" s="113"/>
      <c r="L483" s="113"/>
      <c r="M483" s="113"/>
      <c r="N483" s="7"/>
    </row>
    <row r="484" spans="1:14">
      <c r="A484" s="126" t="s">
        <v>11793</v>
      </c>
      <c r="B484" s="297"/>
      <c r="C484" s="126" t="s">
        <v>7964</v>
      </c>
      <c r="D484" s="278">
        <f>+VLOOKUP(A484,'LISTA NACIONAL'!A:B,2,0)</f>
        <v>2245.0590000000002</v>
      </c>
      <c r="E484" s="278">
        <f t="shared" si="7"/>
        <v>2716.5213900000003</v>
      </c>
      <c r="G484" s="7"/>
      <c r="H484" s="200"/>
      <c r="I484" s="199"/>
      <c r="J484" s="199"/>
      <c r="K484" s="113"/>
      <c r="L484" s="113"/>
      <c r="M484" s="113"/>
      <c r="N484" s="7"/>
    </row>
    <row r="485" spans="1:14">
      <c r="A485" s="126" t="s">
        <v>11794</v>
      </c>
      <c r="B485" s="297"/>
      <c r="C485" s="126" t="s">
        <v>7965</v>
      </c>
      <c r="D485" s="278">
        <f>+VLOOKUP(A485,'LISTA NACIONAL'!A:B,2,0)</f>
        <v>3002.319</v>
      </c>
      <c r="E485" s="278">
        <f t="shared" si="7"/>
        <v>3632.8059899999998</v>
      </c>
      <c r="G485" s="7"/>
      <c r="H485" s="200"/>
      <c r="I485" s="199"/>
      <c r="J485" s="199"/>
      <c r="K485" s="113"/>
      <c r="L485" s="113"/>
      <c r="M485" s="113"/>
      <c r="N485" s="7"/>
    </row>
    <row r="486" spans="1:14">
      <c r="A486" s="126" t="s">
        <v>11795</v>
      </c>
      <c r="B486" s="297"/>
      <c r="C486" s="126" t="s">
        <v>7966</v>
      </c>
      <c r="D486" s="278">
        <f>+VLOOKUP(A486,'LISTA NACIONAL'!A:B,2,0)</f>
        <v>3825.7310000000002</v>
      </c>
      <c r="E486" s="278">
        <f t="shared" si="7"/>
        <v>4629.1345099999999</v>
      </c>
      <c r="G486" s="7"/>
      <c r="H486" s="200"/>
      <c r="I486" s="199"/>
      <c r="J486" s="199"/>
      <c r="K486" s="113"/>
      <c r="L486" s="113"/>
      <c r="M486" s="113"/>
      <c r="N486" s="7"/>
    </row>
    <row r="487" spans="1:14">
      <c r="A487" s="126" t="s">
        <v>11796</v>
      </c>
      <c r="B487" s="297"/>
      <c r="C487" s="126" t="s">
        <v>7967</v>
      </c>
      <c r="D487" s="278">
        <f>+VLOOKUP(A487,'LISTA NACIONAL'!A:B,2,0)</f>
        <v>3825.7310000000002</v>
      </c>
      <c r="E487" s="278">
        <f t="shared" si="7"/>
        <v>4629.1345099999999</v>
      </c>
      <c r="G487" s="7"/>
      <c r="H487" s="200"/>
      <c r="I487" s="199"/>
      <c r="J487" s="199"/>
      <c r="K487" s="113"/>
      <c r="L487" s="113"/>
      <c r="M487" s="113"/>
      <c r="N487" s="7"/>
    </row>
    <row r="488" spans="1:14">
      <c r="A488" s="126" t="s">
        <v>11797</v>
      </c>
      <c r="B488" s="297"/>
      <c r="C488" s="126" t="s">
        <v>7968</v>
      </c>
      <c r="D488" s="278">
        <f>+VLOOKUP(A488,'LISTA NACIONAL'!A:B,2,0)</f>
        <v>6822.7809999999999</v>
      </c>
      <c r="E488" s="278">
        <f t="shared" si="7"/>
        <v>8255.5650100000003</v>
      </c>
      <c r="G488" s="7"/>
      <c r="H488" s="200"/>
      <c r="I488" s="199"/>
      <c r="J488" s="199"/>
      <c r="K488" s="113"/>
      <c r="L488" s="113"/>
      <c r="M488" s="113"/>
      <c r="N488" s="7"/>
    </row>
    <row r="489" spans="1:14">
      <c r="A489" s="126" t="s">
        <v>11798</v>
      </c>
      <c r="B489" s="297"/>
      <c r="C489" s="126" t="s">
        <v>7969</v>
      </c>
      <c r="D489" s="278">
        <f>+VLOOKUP(A489,'LISTA NACIONAL'!A:B,2,0)</f>
        <v>4276.6059999999998</v>
      </c>
      <c r="E489" s="278">
        <f t="shared" si="7"/>
        <v>5174.69326</v>
      </c>
      <c r="G489" s="7"/>
      <c r="H489" s="200"/>
      <c r="I489" s="199"/>
      <c r="J489" s="199"/>
      <c r="K489" s="113"/>
      <c r="L489" s="113"/>
      <c r="M489" s="113"/>
      <c r="N489" s="7"/>
    </row>
    <row r="490" spans="1:14">
      <c r="A490" s="126" t="s">
        <v>11799</v>
      </c>
      <c r="B490" s="297"/>
      <c r="C490" s="126" t="s">
        <v>10652</v>
      </c>
      <c r="D490" s="278">
        <f>+VLOOKUP(A490,'LISTA NACIONAL'!A:B,2,0)</f>
        <v>3825.7310000000002</v>
      </c>
      <c r="E490" s="278">
        <f t="shared" si="7"/>
        <v>4629.1345099999999</v>
      </c>
      <c r="G490" s="7"/>
      <c r="H490" s="200"/>
      <c r="I490" s="199"/>
      <c r="J490" s="199"/>
      <c r="K490" s="113"/>
      <c r="L490" s="113"/>
      <c r="M490" s="113"/>
      <c r="N490" s="7"/>
    </row>
    <row r="491" spans="1:14">
      <c r="A491" s="126" t="s">
        <v>11800</v>
      </c>
      <c r="B491" s="297"/>
      <c r="C491" s="126" t="s">
        <v>10653</v>
      </c>
      <c r="D491" s="278">
        <f>+VLOOKUP(A491,'LISTA NACIONAL'!A:B,2,0)</f>
        <v>2595.2800000000002</v>
      </c>
      <c r="E491" s="278">
        <f t="shared" si="7"/>
        <v>3140.2888000000003</v>
      </c>
      <c r="G491" s="7"/>
      <c r="H491" s="200"/>
      <c r="I491" s="199"/>
      <c r="J491" s="199"/>
      <c r="K491" s="113"/>
      <c r="L491" s="113"/>
      <c r="M491" s="113"/>
      <c r="N491" s="7"/>
    </row>
    <row r="492" spans="1:14">
      <c r="A492" s="126" t="s">
        <v>11801</v>
      </c>
      <c r="B492" s="297"/>
      <c r="C492" s="126" t="s">
        <v>10654</v>
      </c>
      <c r="D492" s="278">
        <f>+VLOOKUP(A492,'LISTA NACIONAL'!A:B,2,0)</f>
        <v>2441.3609999999999</v>
      </c>
      <c r="E492" s="278">
        <f t="shared" si="7"/>
        <v>2954.0468099999998</v>
      </c>
      <c r="G492" s="7"/>
      <c r="H492" s="200"/>
      <c r="I492" s="199"/>
      <c r="J492" s="199"/>
      <c r="K492" s="113"/>
      <c r="L492" s="113"/>
      <c r="M492" s="113"/>
      <c r="N492" s="7"/>
    </row>
    <row r="493" spans="1:14">
      <c r="A493" s="126" t="s">
        <v>11802</v>
      </c>
      <c r="B493" s="297"/>
      <c r="C493" s="126" t="s">
        <v>10655</v>
      </c>
      <c r="D493" s="278">
        <f>+VLOOKUP(A493,'LISTA NACIONAL'!A:B,2,0)</f>
        <v>2128.3670000000002</v>
      </c>
      <c r="E493" s="278">
        <f t="shared" si="7"/>
        <v>2575.3240700000001</v>
      </c>
      <c r="G493" s="7"/>
      <c r="H493" s="200"/>
      <c r="I493" s="199"/>
      <c r="J493" s="199"/>
      <c r="K493" s="113"/>
      <c r="L493" s="113"/>
      <c r="M493" s="113"/>
      <c r="N493" s="7"/>
    </row>
    <row r="494" spans="1:14">
      <c r="A494" s="126" t="s">
        <v>11803</v>
      </c>
      <c r="B494" s="297"/>
      <c r="C494" s="126" t="s">
        <v>10656</v>
      </c>
      <c r="D494" s="278">
        <f>+VLOOKUP(A494,'LISTA NACIONAL'!A:B,2,0)</f>
        <v>4466.1840000000002</v>
      </c>
      <c r="E494" s="278">
        <f t="shared" si="7"/>
        <v>5404.0826399999996</v>
      </c>
      <c r="G494" s="7"/>
      <c r="H494" s="200"/>
      <c r="I494" s="199"/>
      <c r="J494" s="199"/>
      <c r="K494" s="113"/>
      <c r="L494" s="113"/>
      <c r="M494" s="113"/>
      <c r="N494" s="7"/>
    </row>
    <row r="495" spans="1:14">
      <c r="A495" s="126" t="s">
        <v>11804</v>
      </c>
      <c r="B495" s="297"/>
      <c r="C495" s="126" t="s">
        <v>10657</v>
      </c>
      <c r="D495" s="278">
        <f>+VLOOKUP(A495,'LISTA NACIONAL'!A:B,2,0)</f>
        <v>7973.5820000000003</v>
      </c>
      <c r="E495" s="278">
        <f t="shared" si="7"/>
        <v>9648.0342199999996</v>
      </c>
      <c r="G495" s="7"/>
      <c r="H495" s="200"/>
      <c r="I495" s="199"/>
      <c r="J495" s="199"/>
      <c r="K495" s="113"/>
      <c r="L495" s="113"/>
      <c r="M495" s="113"/>
      <c r="N495" s="7"/>
    </row>
    <row r="496" spans="1:14">
      <c r="A496" s="126" t="s">
        <v>11805</v>
      </c>
      <c r="B496" s="297"/>
      <c r="C496" s="126" t="s">
        <v>10658</v>
      </c>
      <c r="D496" s="278">
        <f>+VLOOKUP(A496,'LISTA NACIONAL'!A:B,2,0)</f>
        <v>675.15899999999999</v>
      </c>
      <c r="E496" s="278">
        <f t="shared" si="7"/>
        <v>816.94238999999993</v>
      </c>
      <c r="G496" s="7"/>
      <c r="H496" s="200"/>
      <c r="I496" s="199"/>
      <c r="J496" s="199"/>
      <c r="K496" s="113"/>
      <c r="L496" s="113"/>
      <c r="M496" s="113"/>
      <c r="N496" s="7"/>
    </row>
    <row r="497" spans="1:14">
      <c r="A497" s="126" t="s">
        <v>11806</v>
      </c>
      <c r="B497" s="297"/>
      <c r="C497" s="126" t="s">
        <v>10659</v>
      </c>
      <c r="D497" s="278">
        <f>+VLOOKUP(A497,'LISTA NACIONAL'!A:B,2,0)</f>
        <v>2995.5740000000001</v>
      </c>
      <c r="E497" s="278">
        <f t="shared" si="7"/>
        <v>3624.6445399999998</v>
      </c>
      <c r="G497" s="7"/>
      <c r="H497" s="200"/>
      <c r="I497" s="199"/>
      <c r="J497" s="199"/>
      <c r="K497" s="113"/>
      <c r="L497" s="113"/>
      <c r="M497" s="113"/>
      <c r="N497" s="7"/>
    </row>
    <row r="498" spans="1:14">
      <c r="A498" s="126" t="s">
        <v>11807</v>
      </c>
      <c r="B498" s="297"/>
      <c r="C498" s="126" t="s">
        <v>10660</v>
      </c>
      <c r="D498" s="278">
        <f>+VLOOKUP(A498,'LISTA NACIONAL'!A:B,2,0)</f>
        <v>1787.598</v>
      </c>
      <c r="E498" s="278">
        <f t="shared" si="7"/>
        <v>2162.9935799999998</v>
      </c>
      <c r="G498" s="7"/>
      <c r="H498" s="200"/>
      <c r="I498" s="199"/>
      <c r="J498" s="199"/>
      <c r="K498" s="113"/>
      <c r="L498" s="113"/>
      <c r="M498" s="113"/>
      <c r="N498" s="7"/>
    </row>
    <row r="499" spans="1:14">
      <c r="A499" s="126" t="s">
        <v>11808</v>
      </c>
      <c r="B499" s="297"/>
      <c r="C499" s="126" t="s">
        <v>10661</v>
      </c>
      <c r="D499" s="278">
        <f>+VLOOKUP(A499,'LISTA NACIONAL'!A:B,2,0)</f>
        <v>10985.066000000001</v>
      </c>
      <c r="E499" s="278">
        <f t="shared" si="7"/>
        <v>13291.92986</v>
      </c>
      <c r="G499" s="7"/>
      <c r="H499" s="200"/>
      <c r="I499" s="199"/>
      <c r="J499" s="199"/>
      <c r="K499" s="113"/>
      <c r="L499" s="113"/>
      <c r="M499" s="113"/>
      <c r="N499" s="7"/>
    </row>
    <row r="500" spans="1:14">
      <c r="A500" s="126" t="s">
        <v>11809</v>
      </c>
      <c r="B500" s="297"/>
      <c r="C500" s="126" t="s">
        <v>10662</v>
      </c>
      <c r="D500" s="278">
        <f>+VLOOKUP(A500,'LISTA NACIONAL'!A:B,2,0)</f>
        <v>17101.047999999999</v>
      </c>
      <c r="E500" s="278">
        <f t="shared" si="7"/>
        <v>20692.268079999998</v>
      </c>
      <c r="G500" s="7"/>
      <c r="H500" s="200"/>
      <c r="I500" s="199"/>
      <c r="J500" s="199"/>
      <c r="K500" s="113"/>
      <c r="L500" s="113"/>
      <c r="M500" s="113"/>
      <c r="N500" s="7"/>
    </row>
    <row r="501" spans="1:14">
      <c r="A501" s="126" t="s">
        <v>11810</v>
      </c>
      <c r="B501" s="297"/>
      <c r="C501" s="126" t="s">
        <v>10663</v>
      </c>
      <c r="D501" s="278">
        <f>+VLOOKUP(A501,'LISTA NACIONAL'!A:B,2,0)</f>
        <v>7443.2070000000003</v>
      </c>
      <c r="E501" s="278">
        <f t="shared" si="7"/>
        <v>9006.2804699999997</v>
      </c>
      <c r="G501" s="7"/>
      <c r="H501" s="200"/>
      <c r="I501" s="199"/>
      <c r="J501" s="199"/>
      <c r="K501" s="113"/>
      <c r="L501" s="113"/>
      <c r="M501" s="113"/>
      <c r="N501" s="7"/>
    </row>
    <row r="502" spans="1:14">
      <c r="A502" s="126" t="s">
        <v>11811</v>
      </c>
      <c r="B502" s="297"/>
      <c r="C502" s="126" t="s">
        <v>10664</v>
      </c>
      <c r="D502" s="278">
        <f>+VLOOKUP(A502,'LISTA NACIONAL'!A:B,2,0)</f>
        <v>7680.4279999999999</v>
      </c>
      <c r="E502" s="278">
        <f t="shared" si="7"/>
        <v>9293.3178799999987</v>
      </c>
      <c r="G502" s="7"/>
      <c r="H502" s="200"/>
      <c r="I502" s="199"/>
      <c r="J502" s="199"/>
      <c r="K502" s="113"/>
      <c r="L502" s="113"/>
      <c r="M502" s="113"/>
      <c r="N502" s="7"/>
    </row>
    <row r="503" spans="1:14">
      <c r="A503" s="126" t="s">
        <v>11812</v>
      </c>
      <c r="B503" s="297"/>
      <c r="C503" s="126" t="s">
        <v>10665</v>
      </c>
      <c r="D503" s="278">
        <f>+VLOOKUP(A503,'LISTA NACIONAL'!A:B,2,0)</f>
        <v>5806.83</v>
      </c>
      <c r="E503" s="278">
        <f t="shared" si="7"/>
        <v>7026.2642999999998</v>
      </c>
      <c r="G503" s="7"/>
      <c r="H503" s="200"/>
      <c r="I503" s="199"/>
      <c r="J503" s="199"/>
      <c r="K503" s="113"/>
      <c r="L503" s="113"/>
      <c r="M503" s="113"/>
      <c r="N503" s="7"/>
    </row>
    <row r="504" spans="1:14">
      <c r="A504" s="126" t="s">
        <v>11813</v>
      </c>
      <c r="B504" s="297"/>
      <c r="C504" s="126" t="s">
        <v>10666</v>
      </c>
      <c r="D504" s="278">
        <f>+VLOOKUP(A504,'LISTA NACIONAL'!A:B,2,0)</f>
        <v>6403.5720000000001</v>
      </c>
      <c r="E504" s="278">
        <f t="shared" si="7"/>
        <v>7748.3221199999998</v>
      </c>
      <c r="G504" s="7"/>
      <c r="H504" s="200"/>
      <c r="I504" s="199"/>
      <c r="J504" s="199"/>
      <c r="K504" s="113"/>
      <c r="L504" s="113"/>
      <c r="M504" s="113"/>
      <c r="N504" s="7"/>
    </row>
    <row r="505" spans="1:14">
      <c r="A505" s="126" t="s">
        <v>7230</v>
      </c>
      <c r="B505" s="297"/>
      <c r="C505" s="126" t="s">
        <v>10580</v>
      </c>
      <c r="D505" s="278">
        <f>+VLOOKUP(A505,'LISTA NACIONAL'!A:B,2,0)</f>
        <v>7443.2070000000003</v>
      </c>
      <c r="E505" s="278">
        <f t="shared" si="7"/>
        <v>9006.2804699999997</v>
      </c>
      <c r="G505" s="7"/>
      <c r="H505" s="200"/>
      <c r="I505" s="199"/>
      <c r="J505" s="199"/>
      <c r="K505" s="113"/>
      <c r="L505" s="113"/>
      <c r="M505" s="113"/>
      <c r="N505" s="7"/>
    </row>
    <row r="506" spans="1:14">
      <c r="A506" s="126" t="s">
        <v>7231</v>
      </c>
      <c r="B506" s="297"/>
      <c r="C506" s="126" t="s">
        <v>10581</v>
      </c>
      <c r="D506" s="278">
        <f>+VLOOKUP(A506,'LISTA NACIONAL'!A:B,2,0)</f>
        <v>8538.5869999999995</v>
      </c>
      <c r="E506" s="278">
        <f t="shared" si="7"/>
        <v>10331.690269999999</v>
      </c>
      <c r="G506" s="7"/>
      <c r="H506" s="200"/>
      <c r="I506" s="199"/>
      <c r="J506" s="199"/>
      <c r="K506" s="113"/>
      <c r="L506" s="113"/>
      <c r="M506" s="113"/>
      <c r="N506" s="7"/>
    </row>
    <row r="507" spans="1:14">
      <c r="A507" s="126" t="s">
        <v>7232</v>
      </c>
      <c r="B507" s="297"/>
      <c r="C507" s="126" t="s">
        <v>10582</v>
      </c>
      <c r="D507" s="278">
        <f>+VLOOKUP(A507,'LISTA NACIONAL'!A:B,2,0)</f>
        <v>8538.5869999999995</v>
      </c>
      <c r="E507" s="278">
        <f t="shared" si="7"/>
        <v>10331.690269999999</v>
      </c>
      <c r="G507" s="7"/>
      <c r="H507" s="200"/>
      <c r="I507" s="199"/>
      <c r="J507" s="199"/>
      <c r="K507" s="113"/>
      <c r="L507" s="113"/>
      <c r="M507" s="113"/>
      <c r="N507" s="7"/>
    </row>
    <row r="508" spans="1:14">
      <c r="A508" s="126" t="s">
        <v>7233</v>
      </c>
      <c r="B508" s="297"/>
      <c r="C508" s="126" t="s">
        <v>10583</v>
      </c>
      <c r="D508" s="278">
        <f>+VLOOKUP(A508,'LISTA NACIONAL'!A:B,2,0)</f>
        <v>2555.4349999999999</v>
      </c>
      <c r="E508" s="278">
        <f t="shared" si="7"/>
        <v>3092.0763499999998</v>
      </c>
      <c r="G508" s="7"/>
      <c r="H508" s="200"/>
      <c r="I508" s="199"/>
      <c r="J508" s="199"/>
      <c r="K508" s="113"/>
      <c r="L508" s="113"/>
      <c r="M508" s="113"/>
      <c r="N508" s="7"/>
    </row>
    <row r="509" spans="1:14">
      <c r="A509" s="126" t="s">
        <v>7234</v>
      </c>
      <c r="B509" s="297"/>
      <c r="C509" s="126" t="s">
        <v>8826</v>
      </c>
      <c r="D509" s="278">
        <f>+VLOOKUP(A509,'LISTA NACIONAL'!A:B,2,0)</f>
        <v>3825.7310000000002</v>
      </c>
      <c r="E509" s="278">
        <f t="shared" si="7"/>
        <v>4629.1345099999999</v>
      </c>
      <c r="G509" s="7"/>
      <c r="H509" s="200"/>
      <c r="I509" s="199"/>
      <c r="J509" s="199"/>
      <c r="K509" s="113"/>
      <c r="L509" s="113"/>
      <c r="M509" s="113"/>
      <c r="N509" s="7"/>
    </row>
    <row r="510" spans="1:14">
      <c r="A510" s="126" t="s">
        <v>7235</v>
      </c>
      <c r="B510" s="297"/>
      <c r="C510" s="126" t="s">
        <v>8827</v>
      </c>
      <c r="D510" s="278">
        <f>+VLOOKUP(A510,'LISTA NACIONAL'!A:B,2,0)</f>
        <v>2136.8679999999999</v>
      </c>
      <c r="E510" s="278">
        <f t="shared" si="7"/>
        <v>2585.6102799999999</v>
      </c>
      <c r="G510" s="7"/>
      <c r="H510" s="200"/>
      <c r="I510" s="199"/>
      <c r="J510" s="199"/>
      <c r="K510" s="113"/>
      <c r="L510" s="113"/>
      <c r="M510" s="113"/>
      <c r="N510" s="7"/>
    </row>
    <row r="511" spans="1:14">
      <c r="A511" s="126" t="s">
        <v>7236</v>
      </c>
      <c r="B511" s="297"/>
      <c r="C511" s="126" t="s">
        <v>8828</v>
      </c>
      <c r="D511" s="278">
        <f>+VLOOKUP(A511,'LISTA NACIONAL'!A:B,2,0)</f>
        <v>2333.9389999999999</v>
      </c>
      <c r="E511" s="278">
        <f t="shared" si="7"/>
        <v>2824.0661899999996</v>
      </c>
      <c r="G511" s="7"/>
      <c r="H511" s="200"/>
      <c r="I511" s="199"/>
      <c r="J511" s="199"/>
      <c r="K511" s="113"/>
      <c r="L511" s="113"/>
      <c r="M511" s="113"/>
      <c r="N511" s="7"/>
    </row>
    <row r="512" spans="1:14">
      <c r="A512" s="126" t="s">
        <v>7237</v>
      </c>
      <c r="B512" s="297"/>
      <c r="C512" s="126" t="s">
        <v>3978</v>
      </c>
      <c r="D512" s="278">
        <f>+VLOOKUP(A512,'LISTA NACIONAL'!A:B,2,0)</f>
        <v>8639.2870000000003</v>
      </c>
      <c r="E512" s="278">
        <f t="shared" si="7"/>
        <v>10453.537270000001</v>
      </c>
      <c r="G512" s="7"/>
      <c r="H512" s="200"/>
      <c r="I512" s="199"/>
      <c r="J512" s="199"/>
      <c r="K512" s="113"/>
      <c r="L512" s="113"/>
      <c r="M512" s="113"/>
      <c r="N512" s="7"/>
    </row>
    <row r="513" spans="1:14">
      <c r="A513" s="126" t="s">
        <v>7238</v>
      </c>
      <c r="B513" s="297"/>
      <c r="C513" s="126" t="s">
        <v>3979</v>
      </c>
      <c r="D513" s="278">
        <f>+VLOOKUP(A513,'LISTA NACIONAL'!A:B,2,0)</f>
        <v>8538.5869999999995</v>
      </c>
      <c r="E513" s="278">
        <f t="shared" si="7"/>
        <v>10331.690269999999</v>
      </c>
      <c r="G513" s="7"/>
      <c r="H513" s="200"/>
      <c r="I513" s="199"/>
      <c r="J513" s="199"/>
      <c r="K513" s="113"/>
      <c r="L513" s="113"/>
      <c r="M513" s="113"/>
      <c r="N513" s="7"/>
    </row>
    <row r="514" spans="1:14">
      <c r="A514" s="126" t="s">
        <v>7239</v>
      </c>
      <c r="B514" s="297"/>
      <c r="C514" s="126" t="s">
        <v>6429</v>
      </c>
      <c r="D514" s="278">
        <f>+VLOOKUP(A514,'LISTA NACIONAL'!A:B,2,0)</f>
        <v>5317.5050000000001</v>
      </c>
      <c r="E514" s="278">
        <f t="shared" si="7"/>
        <v>6434.1810500000001</v>
      </c>
      <c r="G514" s="7"/>
      <c r="H514" s="200"/>
      <c r="I514" s="199"/>
      <c r="J514" s="199"/>
      <c r="K514" s="113"/>
      <c r="L514" s="113"/>
      <c r="M514" s="113"/>
      <c r="N514" s="7"/>
    </row>
    <row r="515" spans="1:14">
      <c r="A515" s="126" t="s">
        <v>7240</v>
      </c>
      <c r="B515" s="297"/>
      <c r="C515" s="126" t="s">
        <v>6430</v>
      </c>
      <c r="D515" s="278">
        <f>+VLOOKUP(A515,'LISTA NACIONAL'!A:B,2,0)</f>
        <v>5838.5360000000001</v>
      </c>
      <c r="E515" s="278">
        <f t="shared" si="7"/>
        <v>7064.6285600000001</v>
      </c>
      <c r="G515" s="7"/>
      <c r="H515" s="200"/>
      <c r="I515" s="199"/>
      <c r="J515" s="199"/>
      <c r="K515" s="113"/>
      <c r="L515" s="113"/>
      <c r="M515" s="113"/>
      <c r="N515" s="7"/>
    </row>
    <row r="516" spans="1:14">
      <c r="A516" s="126" t="s">
        <v>7903</v>
      </c>
      <c r="B516" s="297"/>
      <c r="C516" s="126" t="s">
        <v>6431</v>
      </c>
      <c r="D516" s="278">
        <f>+VLOOKUP(A516,'LISTA NACIONAL'!A:B,2,0)</f>
        <v>1892.278</v>
      </c>
      <c r="E516" s="278">
        <f t="shared" si="7"/>
        <v>2289.6563799999999</v>
      </c>
      <c r="G516" s="7"/>
      <c r="H516" s="200"/>
      <c r="I516" s="199"/>
      <c r="J516" s="199"/>
      <c r="K516" s="113"/>
      <c r="L516" s="113"/>
      <c r="M516" s="113"/>
      <c r="N516" s="7"/>
    </row>
    <row r="517" spans="1:14">
      <c r="A517" s="126" t="s">
        <v>7904</v>
      </c>
      <c r="B517" s="297"/>
      <c r="C517" s="126" t="s">
        <v>1688</v>
      </c>
      <c r="D517" s="278">
        <f>+VLOOKUP(A517,'LISTA NACIONAL'!A:B,2,0)</f>
        <v>2555.4349999999999</v>
      </c>
      <c r="E517" s="278">
        <f t="shared" si="7"/>
        <v>3092.0763499999998</v>
      </c>
      <c r="G517" s="7"/>
      <c r="H517" s="200"/>
      <c r="I517" s="199"/>
      <c r="J517" s="199"/>
      <c r="K517" s="113"/>
      <c r="L517" s="113"/>
      <c r="M517" s="113"/>
      <c r="N517" s="7"/>
    </row>
    <row r="518" spans="1:14">
      <c r="A518" s="126" t="s">
        <v>7905</v>
      </c>
      <c r="B518" s="297"/>
      <c r="C518" s="126" t="s">
        <v>1689</v>
      </c>
      <c r="D518" s="278">
        <f>+VLOOKUP(A518,'LISTA NACIONAL'!A:B,2,0)</f>
        <v>7884.6790000000001</v>
      </c>
      <c r="E518" s="278">
        <f t="shared" si="7"/>
        <v>9540.461589999999</v>
      </c>
      <c r="G518" s="7"/>
      <c r="H518" s="200"/>
      <c r="I518" s="199"/>
      <c r="J518" s="199"/>
      <c r="K518" s="113"/>
      <c r="L518" s="113"/>
      <c r="M518" s="113"/>
      <c r="N518" s="7"/>
    </row>
    <row r="519" spans="1:14">
      <c r="A519" s="126" t="s">
        <v>7906</v>
      </c>
      <c r="B519" s="297"/>
      <c r="C519" s="126" t="s">
        <v>1690</v>
      </c>
      <c r="D519" s="278">
        <f>+VLOOKUP(A519,'LISTA NACIONAL'!A:B,2,0)</f>
        <v>8964.2039999999997</v>
      </c>
      <c r="E519" s="278">
        <f t="shared" si="7"/>
        <v>10846.686839999998</v>
      </c>
      <c r="G519" s="7"/>
      <c r="H519" s="200"/>
      <c r="I519" s="199"/>
      <c r="J519" s="199"/>
      <c r="K519" s="113"/>
      <c r="L519" s="113"/>
      <c r="M519" s="113"/>
      <c r="N519" s="7"/>
    </row>
    <row r="520" spans="1:14">
      <c r="A520" s="126" t="s">
        <v>7907</v>
      </c>
      <c r="B520" s="297"/>
      <c r="C520" s="126" t="s">
        <v>1691</v>
      </c>
      <c r="D520" s="278">
        <f>+VLOOKUP(A520,'LISTA NACIONAL'!A:B,2,0)</f>
        <v>8964.2039999999997</v>
      </c>
      <c r="E520" s="278">
        <f t="shared" si="7"/>
        <v>10846.686839999998</v>
      </c>
      <c r="G520" s="7"/>
      <c r="H520" s="200"/>
      <c r="I520" s="199"/>
      <c r="J520" s="199"/>
      <c r="K520" s="113"/>
      <c r="L520" s="113"/>
      <c r="M520" s="113"/>
      <c r="N520" s="7"/>
    </row>
    <row r="521" spans="1:14">
      <c r="A521" s="126" t="s">
        <v>7908</v>
      </c>
      <c r="B521" s="297"/>
      <c r="C521" s="126" t="s">
        <v>1692</v>
      </c>
      <c r="D521" s="278">
        <f>+VLOOKUP(A521,'LISTA NACIONAL'!A:B,2,0)</f>
        <v>9787.15</v>
      </c>
      <c r="E521" s="278">
        <f t="shared" si="7"/>
        <v>11842.451499999999</v>
      </c>
      <c r="G521" s="7"/>
      <c r="H521" s="200"/>
      <c r="I521" s="199"/>
      <c r="J521" s="199"/>
      <c r="K521" s="113"/>
      <c r="L521" s="113"/>
      <c r="M521" s="113"/>
      <c r="N521" s="7"/>
    </row>
    <row r="522" spans="1:14">
      <c r="A522" s="126" t="s">
        <v>7909</v>
      </c>
      <c r="B522" s="297"/>
      <c r="C522" s="126" t="s">
        <v>1693</v>
      </c>
      <c r="D522" s="278">
        <f>+VLOOKUP(A522,'LISTA NACIONAL'!A:B,2,0)</f>
        <v>7683.2560000000003</v>
      </c>
      <c r="E522" s="278">
        <f t="shared" si="7"/>
        <v>9296.7397600000004</v>
      </c>
      <c r="G522" s="7"/>
      <c r="H522" s="200"/>
      <c r="I522" s="199"/>
      <c r="J522" s="199"/>
      <c r="K522" s="113"/>
      <c r="L522" s="113"/>
      <c r="M522" s="113"/>
      <c r="N522" s="7"/>
    </row>
    <row r="523" spans="1:14">
      <c r="A523" s="126" t="s">
        <v>7943</v>
      </c>
      <c r="B523" s="297"/>
      <c r="C523" s="126" t="s">
        <v>1694</v>
      </c>
      <c r="D523" s="278">
        <f>+VLOOKUP(A523,'LISTA NACIONAL'!A:B,2,0)</f>
        <v>6270.8320000000003</v>
      </c>
      <c r="E523" s="278">
        <f t="shared" ref="E523:E586" si="8">+D523*1.21</f>
        <v>7587.7067200000001</v>
      </c>
      <c r="G523" s="7"/>
      <c r="H523" s="200"/>
      <c r="I523" s="199"/>
      <c r="J523" s="199"/>
      <c r="K523" s="113"/>
      <c r="L523" s="113"/>
      <c r="M523" s="113"/>
      <c r="N523" s="7"/>
    </row>
    <row r="524" spans="1:14">
      <c r="A524" s="126" t="s">
        <v>2639</v>
      </c>
      <c r="B524" s="297"/>
      <c r="C524" s="126" t="s">
        <v>2640</v>
      </c>
      <c r="D524" s="278">
        <f>+VLOOKUP(A524,'LISTA NACIONAL'!A:B,2,0)</f>
        <v>12575.071</v>
      </c>
      <c r="E524" s="278">
        <f t="shared" si="8"/>
        <v>15215.83591</v>
      </c>
      <c r="G524" s="7"/>
      <c r="H524" s="200"/>
      <c r="I524" s="199"/>
      <c r="J524" s="199"/>
      <c r="K524" s="113"/>
      <c r="L524" s="113"/>
      <c r="M524" s="113"/>
      <c r="N524" s="7"/>
    </row>
    <row r="525" spans="1:14">
      <c r="A525" s="126" t="s">
        <v>9399</v>
      </c>
      <c r="B525" s="297"/>
      <c r="C525" s="126" t="s">
        <v>1695</v>
      </c>
      <c r="D525" s="278">
        <f>+VLOOKUP(A525,'LISTA NACIONAL'!A:B,2,0)</f>
        <v>8401.82</v>
      </c>
      <c r="E525" s="278">
        <f t="shared" si="8"/>
        <v>10166.2022</v>
      </c>
      <c r="G525" s="7"/>
      <c r="H525" s="200"/>
      <c r="I525" s="199"/>
      <c r="J525" s="199"/>
      <c r="K525" s="113"/>
      <c r="L525" s="113"/>
      <c r="M525" s="113"/>
      <c r="N525" s="7"/>
    </row>
    <row r="526" spans="1:14">
      <c r="A526" s="126" t="s">
        <v>9400</v>
      </c>
      <c r="B526" s="297"/>
      <c r="C526" s="126" t="s">
        <v>1696</v>
      </c>
      <c r="D526" s="278">
        <f>+VLOOKUP(A526,'LISTA NACIONAL'!A:B,2,0)</f>
        <v>4841.5569999999998</v>
      </c>
      <c r="E526" s="278">
        <f t="shared" si="8"/>
        <v>5858.2839699999995</v>
      </c>
      <c r="G526" s="7"/>
      <c r="H526" s="200"/>
      <c r="I526" s="199"/>
      <c r="J526" s="199"/>
      <c r="K526" s="113"/>
      <c r="L526" s="113"/>
      <c r="M526" s="113"/>
      <c r="N526" s="7"/>
    </row>
    <row r="527" spans="1:14">
      <c r="A527" s="126" t="s">
        <v>9401</v>
      </c>
      <c r="B527" s="297"/>
      <c r="C527" s="126" t="s">
        <v>1697</v>
      </c>
      <c r="D527" s="278">
        <f>+VLOOKUP(A527,'LISTA NACIONAL'!A:B,2,0)</f>
        <v>3485.0439999999999</v>
      </c>
      <c r="E527" s="278">
        <f t="shared" si="8"/>
        <v>4216.9032399999996</v>
      </c>
      <c r="G527" s="7"/>
      <c r="H527" s="200"/>
      <c r="I527" s="199"/>
      <c r="J527" s="199"/>
      <c r="K527" s="113"/>
      <c r="L527" s="113"/>
      <c r="M527" s="113"/>
      <c r="N527" s="7"/>
    </row>
    <row r="528" spans="1:14">
      <c r="A528" s="126" t="s">
        <v>9402</v>
      </c>
      <c r="B528" s="297"/>
      <c r="C528" s="126" t="s">
        <v>1698</v>
      </c>
      <c r="D528" s="278">
        <f>+VLOOKUP(A528,'LISTA NACIONAL'!A:B,2,0)</f>
        <v>1469.317</v>
      </c>
      <c r="E528" s="278">
        <f t="shared" si="8"/>
        <v>1777.87357</v>
      </c>
      <c r="G528" s="7"/>
      <c r="H528" s="200"/>
      <c r="I528" s="199"/>
      <c r="J528" s="199"/>
      <c r="K528" s="113"/>
      <c r="L528" s="113"/>
      <c r="M528" s="113"/>
      <c r="N528" s="7"/>
    </row>
    <row r="529" spans="1:14">
      <c r="A529" s="126" t="s">
        <v>9403</v>
      </c>
      <c r="B529" s="297"/>
      <c r="C529" s="126" t="s">
        <v>1699</v>
      </c>
      <c r="D529" s="278">
        <f>+VLOOKUP(A529,'LISTA NACIONAL'!A:B,2,0)</f>
        <v>8966.7690000000002</v>
      </c>
      <c r="E529" s="278">
        <f t="shared" si="8"/>
        <v>10849.790489999999</v>
      </c>
      <c r="G529" s="7"/>
      <c r="H529" s="200"/>
      <c r="I529" s="199"/>
      <c r="J529" s="199"/>
      <c r="K529" s="113"/>
      <c r="L529" s="113"/>
      <c r="M529" s="113"/>
      <c r="N529" s="7"/>
    </row>
    <row r="530" spans="1:14">
      <c r="A530" s="126" t="s">
        <v>9404</v>
      </c>
      <c r="B530" s="297"/>
      <c r="C530" s="126" t="s">
        <v>1700</v>
      </c>
      <c r="D530" s="278">
        <f>+VLOOKUP(A530,'LISTA NACIONAL'!A:B,2,0)</f>
        <v>1693.3820000000001</v>
      </c>
      <c r="E530" s="278">
        <f t="shared" si="8"/>
        <v>2048.9922200000001</v>
      </c>
      <c r="G530" s="7"/>
      <c r="H530" s="200"/>
      <c r="I530" s="199"/>
      <c r="J530" s="199"/>
      <c r="K530" s="113"/>
      <c r="L530" s="113"/>
      <c r="M530" s="113"/>
      <c r="N530" s="7"/>
    </row>
    <row r="531" spans="1:14">
      <c r="A531" s="126" t="s">
        <v>9405</v>
      </c>
      <c r="B531" s="297"/>
      <c r="C531" s="126" t="s">
        <v>1701</v>
      </c>
      <c r="D531" s="278">
        <f>+VLOOKUP(A531,'LISTA NACIONAL'!A:B,2,0)</f>
        <v>8401.82</v>
      </c>
      <c r="E531" s="278">
        <f t="shared" si="8"/>
        <v>10166.2022</v>
      </c>
      <c r="G531" s="7"/>
      <c r="H531" s="200"/>
      <c r="I531" s="199"/>
      <c r="J531" s="199"/>
      <c r="K531" s="113"/>
      <c r="L531" s="113"/>
      <c r="M531" s="113"/>
      <c r="N531" s="7"/>
    </row>
    <row r="532" spans="1:14">
      <c r="A532" s="126" t="s">
        <v>9406</v>
      </c>
      <c r="B532" s="297"/>
      <c r="C532" s="126" t="s">
        <v>1702</v>
      </c>
      <c r="D532" s="278">
        <f>+VLOOKUP(A532,'LISTA NACIONAL'!A:B,2,0)</f>
        <v>8639.2870000000003</v>
      </c>
      <c r="E532" s="278">
        <f t="shared" si="8"/>
        <v>10453.537270000001</v>
      </c>
      <c r="G532" s="7"/>
      <c r="H532" s="200"/>
      <c r="I532" s="199"/>
      <c r="J532" s="199"/>
      <c r="K532" s="113"/>
      <c r="L532" s="113"/>
      <c r="M532" s="113"/>
      <c r="N532" s="7"/>
    </row>
    <row r="533" spans="1:14">
      <c r="A533" s="126" t="s">
        <v>9407</v>
      </c>
      <c r="B533" s="297"/>
      <c r="C533" s="126" t="s">
        <v>1703</v>
      </c>
      <c r="D533" s="278">
        <f>+VLOOKUP(A533,'LISTA NACIONAL'!A:B,2,0)</f>
        <v>6654.375</v>
      </c>
      <c r="E533" s="278">
        <f t="shared" si="8"/>
        <v>8051.7937499999998</v>
      </c>
      <c r="G533" s="7"/>
      <c r="H533" s="200"/>
      <c r="I533" s="199"/>
      <c r="J533" s="199"/>
      <c r="K533" s="113"/>
      <c r="L533" s="113"/>
      <c r="M533" s="113"/>
      <c r="N533" s="7"/>
    </row>
    <row r="534" spans="1:14">
      <c r="A534" s="126" t="s">
        <v>9408</v>
      </c>
      <c r="B534" s="297"/>
      <c r="C534" s="126" t="s">
        <v>1704</v>
      </c>
      <c r="D534" s="278">
        <f>+VLOOKUP(A534,'LISTA NACIONAL'!A:B,2,0)</f>
        <v>5113.33</v>
      </c>
      <c r="E534" s="278">
        <f t="shared" si="8"/>
        <v>6187.1292999999996</v>
      </c>
      <c r="G534" s="7"/>
      <c r="H534" s="200"/>
      <c r="I534" s="199"/>
      <c r="J534" s="199"/>
      <c r="K534" s="113"/>
      <c r="L534" s="113"/>
      <c r="M534" s="113"/>
      <c r="N534" s="7"/>
    </row>
    <row r="535" spans="1:14">
      <c r="A535" s="126" t="s">
        <v>9409</v>
      </c>
      <c r="B535" s="297"/>
      <c r="C535" s="126" t="s">
        <v>1705</v>
      </c>
      <c r="D535" s="278">
        <f>+VLOOKUP(A535,'LISTA NACIONAL'!A:B,2,0)</f>
        <v>8305.1740000000009</v>
      </c>
      <c r="E535" s="278">
        <f t="shared" si="8"/>
        <v>10049.260540000001</v>
      </c>
      <c r="G535" s="7"/>
      <c r="H535" s="200"/>
      <c r="I535" s="199"/>
      <c r="J535" s="199"/>
      <c r="K535" s="113"/>
      <c r="L535" s="113"/>
      <c r="M535" s="113"/>
      <c r="N535" s="7"/>
    </row>
    <row r="536" spans="1:14">
      <c r="A536" s="126" t="s">
        <v>9410</v>
      </c>
      <c r="B536" s="297"/>
      <c r="C536" s="126" t="s">
        <v>8623</v>
      </c>
      <c r="D536" s="278">
        <f>+VLOOKUP(A536,'LISTA NACIONAL'!A:B,2,0)</f>
        <v>5823.3649999999998</v>
      </c>
      <c r="E536" s="278">
        <f t="shared" si="8"/>
        <v>7046.2716499999997</v>
      </c>
      <c r="G536" s="7"/>
      <c r="H536" s="200"/>
      <c r="I536" s="199"/>
      <c r="J536" s="199"/>
      <c r="K536" s="113"/>
      <c r="L536" s="113"/>
      <c r="M536" s="113"/>
      <c r="N536" s="7"/>
    </row>
    <row r="537" spans="1:14">
      <c r="A537" s="126" t="s">
        <v>9411</v>
      </c>
      <c r="B537" s="297"/>
      <c r="C537" s="126" t="s">
        <v>2810</v>
      </c>
      <c r="D537" s="278">
        <f>+VLOOKUP(A537,'LISTA NACIONAL'!A:B,2,0)</f>
        <v>3825.7310000000002</v>
      </c>
      <c r="E537" s="278">
        <f t="shared" si="8"/>
        <v>4629.1345099999999</v>
      </c>
      <c r="G537" s="7"/>
      <c r="H537" s="200"/>
      <c r="I537" s="199"/>
      <c r="J537" s="199"/>
      <c r="K537" s="113"/>
      <c r="L537" s="113"/>
      <c r="M537" s="113"/>
      <c r="N537" s="7"/>
    </row>
    <row r="538" spans="1:14">
      <c r="A538" s="126" t="s">
        <v>2641</v>
      </c>
      <c r="B538" s="297"/>
      <c r="C538" s="126" t="s">
        <v>11108</v>
      </c>
      <c r="D538" s="278">
        <f>+VLOOKUP(A538,'LISTA NACIONAL'!A:B,2,0)</f>
        <v>7711.0969999999998</v>
      </c>
      <c r="E538" s="278">
        <f t="shared" si="8"/>
        <v>9330.4273699999994</v>
      </c>
      <c r="G538" s="7"/>
      <c r="H538" s="200"/>
      <c r="I538" s="199"/>
      <c r="J538" s="199"/>
      <c r="K538" s="113"/>
      <c r="L538" s="113"/>
      <c r="M538" s="113"/>
      <c r="N538" s="7"/>
    </row>
    <row r="539" spans="1:14">
      <c r="A539" s="126" t="s">
        <v>2642</v>
      </c>
      <c r="B539" s="297"/>
      <c r="C539" s="126" t="s">
        <v>9613</v>
      </c>
      <c r="D539" s="278">
        <f>+VLOOKUP(A539,'LISTA NACIONAL'!A:B,2,0)</f>
        <v>19219.988000000001</v>
      </c>
      <c r="E539" s="278">
        <f t="shared" si="8"/>
        <v>23256.18548</v>
      </c>
      <c r="G539" s="7"/>
      <c r="H539" s="200"/>
      <c r="I539" s="199"/>
      <c r="J539" s="199"/>
      <c r="K539" s="113"/>
      <c r="L539" s="113"/>
      <c r="M539" s="113"/>
      <c r="N539" s="7"/>
    </row>
    <row r="540" spans="1:14">
      <c r="A540" s="126" t="s">
        <v>9412</v>
      </c>
      <c r="B540" s="297"/>
      <c r="C540" s="126" t="s">
        <v>2811</v>
      </c>
      <c r="D540" s="278">
        <f>+VLOOKUP(A540,'LISTA NACIONAL'!A:B,2,0)</f>
        <v>6270.8320000000003</v>
      </c>
      <c r="E540" s="278">
        <f t="shared" si="8"/>
        <v>7587.7067200000001</v>
      </c>
      <c r="G540" s="7"/>
      <c r="H540" s="200"/>
      <c r="I540" s="199"/>
      <c r="J540" s="199"/>
      <c r="K540" s="113"/>
      <c r="L540" s="113"/>
      <c r="M540" s="113"/>
      <c r="N540" s="7"/>
    </row>
    <row r="541" spans="1:14">
      <c r="A541" s="126" t="s">
        <v>2643</v>
      </c>
      <c r="B541" s="297"/>
      <c r="C541" s="126" t="s">
        <v>2644</v>
      </c>
      <c r="D541" s="278">
        <f>+VLOOKUP(A541,'LISTA NACIONAL'!A:B,2,0)</f>
        <v>12486.212</v>
      </c>
      <c r="E541" s="278">
        <f t="shared" si="8"/>
        <v>15108.316519999998</v>
      </c>
      <c r="G541" s="7"/>
      <c r="H541" s="200"/>
      <c r="I541" s="199"/>
      <c r="J541" s="199"/>
      <c r="K541" s="113"/>
      <c r="L541" s="113"/>
      <c r="M541" s="113"/>
      <c r="N541" s="7"/>
    </row>
    <row r="542" spans="1:14">
      <c r="A542" s="126" t="s">
        <v>9413</v>
      </c>
      <c r="B542" s="297"/>
      <c r="C542" s="126" t="s">
        <v>2812</v>
      </c>
      <c r="D542" s="278">
        <f>+VLOOKUP(A542,'LISTA NACIONAL'!A:B,2,0)</f>
        <v>6403.5720000000001</v>
      </c>
      <c r="E542" s="278">
        <f t="shared" si="8"/>
        <v>7748.3221199999998</v>
      </c>
      <c r="G542" s="7"/>
      <c r="H542" s="200"/>
      <c r="I542" s="199"/>
      <c r="J542" s="199"/>
      <c r="K542" s="113"/>
      <c r="L542" s="113"/>
      <c r="M542" s="113"/>
      <c r="N542" s="7"/>
    </row>
    <row r="543" spans="1:14">
      <c r="A543" s="126" t="s">
        <v>9414</v>
      </c>
      <c r="B543" s="297"/>
      <c r="C543" s="126" t="s">
        <v>2813</v>
      </c>
      <c r="D543" s="278">
        <f>+VLOOKUP(A543,'LISTA NACIONAL'!A:B,2,0)</f>
        <v>9061.009</v>
      </c>
      <c r="E543" s="278">
        <f t="shared" si="8"/>
        <v>10963.820889999999</v>
      </c>
      <c r="G543" s="7"/>
      <c r="H543" s="200"/>
      <c r="I543" s="199"/>
      <c r="J543" s="199"/>
      <c r="K543" s="113"/>
      <c r="L543" s="113"/>
      <c r="M543" s="113"/>
      <c r="N543" s="7"/>
    </row>
    <row r="544" spans="1:14">
      <c r="A544" s="126" t="s">
        <v>9415</v>
      </c>
      <c r="B544" s="297"/>
      <c r="C544" s="126" t="s">
        <v>2813</v>
      </c>
      <c r="D544" s="278">
        <f>+VLOOKUP(A544,'LISTA NACIONAL'!A:B,2,0)</f>
        <v>4690.3850000000002</v>
      </c>
      <c r="E544" s="278">
        <f t="shared" si="8"/>
        <v>5675.3658500000001</v>
      </c>
      <c r="G544" s="7"/>
      <c r="H544" s="200"/>
      <c r="I544" s="199"/>
      <c r="J544" s="199"/>
      <c r="K544" s="113"/>
      <c r="L544" s="113"/>
      <c r="M544" s="113"/>
      <c r="N544" s="7"/>
    </row>
    <row r="545" spans="1:14">
      <c r="A545" s="126" t="s">
        <v>9416</v>
      </c>
      <c r="B545" s="297"/>
      <c r="C545" s="126" t="s">
        <v>2814</v>
      </c>
      <c r="D545" s="278">
        <f>+VLOOKUP(A545,'LISTA NACIONAL'!A:B,2,0)</f>
        <v>2025.7560000000001</v>
      </c>
      <c r="E545" s="278">
        <f t="shared" si="8"/>
        <v>2451.1647600000001</v>
      </c>
      <c r="G545" s="7"/>
      <c r="H545" s="200"/>
      <c r="I545" s="199"/>
      <c r="J545" s="199"/>
      <c r="K545" s="113"/>
      <c r="L545" s="113"/>
      <c r="M545" s="113"/>
      <c r="N545" s="7"/>
    </row>
    <row r="546" spans="1:14">
      <c r="A546" s="126" t="s">
        <v>9417</v>
      </c>
      <c r="B546" s="297"/>
      <c r="C546" s="126" t="s">
        <v>2815</v>
      </c>
      <c r="D546" s="278">
        <f>+VLOOKUP(A546,'LISTA NACIONAL'!A:B,2,0)</f>
        <v>2245.0590000000002</v>
      </c>
      <c r="E546" s="278">
        <f t="shared" si="8"/>
        <v>2716.5213900000003</v>
      </c>
      <c r="G546" s="7"/>
      <c r="H546" s="200"/>
      <c r="I546" s="199"/>
      <c r="J546" s="199"/>
      <c r="K546" s="113"/>
      <c r="L546" s="113"/>
      <c r="M546" s="113"/>
      <c r="N546" s="7"/>
    </row>
    <row r="547" spans="1:14">
      <c r="A547" s="126" t="s">
        <v>9418</v>
      </c>
      <c r="B547" s="297"/>
      <c r="C547" s="126" t="s">
        <v>2816</v>
      </c>
      <c r="D547" s="278">
        <f>+VLOOKUP(A547,'LISTA NACIONAL'!A:B,2,0)</f>
        <v>1997.068</v>
      </c>
      <c r="E547" s="278">
        <f t="shared" si="8"/>
        <v>2416.45228</v>
      </c>
      <c r="G547" s="7"/>
      <c r="H547" s="200"/>
      <c r="I547" s="199"/>
      <c r="J547" s="199"/>
      <c r="K547" s="113"/>
      <c r="L547" s="113"/>
      <c r="M547" s="113"/>
      <c r="N547" s="7"/>
    </row>
    <row r="548" spans="1:14">
      <c r="A548" s="126" t="s">
        <v>9419</v>
      </c>
      <c r="B548" s="297"/>
      <c r="C548" s="126" t="s">
        <v>4265</v>
      </c>
      <c r="D548" s="278">
        <f>+VLOOKUP(A548,'LISTA NACIONAL'!A:B,2,0)</f>
        <v>4287.0950000000003</v>
      </c>
      <c r="E548" s="278">
        <f t="shared" si="8"/>
        <v>5187.3849500000006</v>
      </c>
      <c r="G548" s="7"/>
      <c r="H548" s="200"/>
      <c r="I548" s="199"/>
      <c r="J548" s="199"/>
      <c r="K548" s="113"/>
      <c r="L548" s="113"/>
      <c r="M548" s="113"/>
      <c r="N548" s="7"/>
    </row>
    <row r="549" spans="1:14">
      <c r="A549" s="126" t="s">
        <v>9420</v>
      </c>
      <c r="B549" s="297"/>
      <c r="C549" s="126" t="s">
        <v>4266</v>
      </c>
      <c r="D549" s="278">
        <f>+VLOOKUP(A549,'LISTA NACIONAL'!A:B,2,0)</f>
        <v>4027.35</v>
      </c>
      <c r="E549" s="278">
        <f t="shared" si="8"/>
        <v>4873.0934999999999</v>
      </c>
      <c r="G549" s="7"/>
      <c r="H549" s="200"/>
      <c r="I549" s="199"/>
      <c r="J549" s="199"/>
      <c r="K549" s="113"/>
      <c r="L549" s="113"/>
      <c r="M549" s="113"/>
      <c r="N549" s="7"/>
    </row>
    <row r="550" spans="1:14">
      <c r="A550" s="126" t="s">
        <v>9421</v>
      </c>
      <c r="B550" s="297"/>
      <c r="C550" s="126" t="s">
        <v>4267</v>
      </c>
      <c r="D550" s="278">
        <f>+VLOOKUP(A550,'LISTA NACIONAL'!A:B,2,0)</f>
        <v>2555.4349999999999</v>
      </c>
      <c r="E550" s="278">
        <f t="shared" si="8"/>
        <v>3092.0763499999998</v>
      </c>
      <c r="G550" s="7"/>
      <c r="H550" s="200"/>
      <c r="I550" s="199"/>
      <c r="J550" s="199"/>
      <c r="K550" s="113"/>
      <c r="L550" s="113"/>
      <c r="M550" s="113"/>
      <c r="N550" s="7"/>
    </row>
    <row r="551" spans="1:14">
      <c r="A551" s="126" t="s">
        <v>9422</v>
      </c>
      <c r="B551" s="297"/>
      <c r="C551" s="126" t="s">
        <v>4268</v>
      </c>
      <c r="D551" s="278">
        <f>+VLOOKUP(A551,'LISTA NACIONAL'!A:B,2,0)</f>
        <v>2869.66</v>
      </c>
      <c r="E551" s="278">
        <f t="shared" si="8"/>
        <v>3472.2885999999999</v>
      </c>
      <c r="G551" s="7"/>
      <c r="H551" s="200"/>
      <c r="I551" s="199"/>
      <c r="J551" s="199"/>
      <c r="K551" s="113"/>
      <c r="L551" s="113"/>
      <c r="M551" s="113"/>
      <c r="N551" s="7"/>
    </row>
    <row r="552" spans="1:14">
      <c r="A552" s="126" t="s">
        <v>9423</v>
      </c>
      <c r="B552" s="297"/>
      <c r="C552" s="126" t="s">
        <v>4269</v>
      </c>
      <c r="D552" s="278">
        <f>+VLOOKUP(A552,'LISTA NACIONAL'!A:B,2,0)</f>
        <v>3169.2779999999998</v>
      </c>
      <c r="E552" s="278">
        <f t="shared" si="8"/>
        <v>3834.8263799999995</v>
      </c>
      <c r="G552" s="7"/>
      <c r="H552" s="200"/>
      <c r="I552" s="199"/>
      <c r="J552" s="199"/>
      <c r="K552" s="113"/>
      <c r="L552" s="113"/>
      <c r="M552" s="113"/>
      <c r="N552" s="7"/>
    </row>
    <row r="553" spans="1:14">
      <c r="A553" s="126" t="s">
        <v>9424</v>
      </c>
      <c r="B553" s="297"/>
      <c r="C553" s="126" t="s">
        <v>352</v>
      </c>
      <c r="D553" s="278">
        <f>+VLOOKUP(A553,'LISTA NACIONAL'!A:B,2,0)</f>
        <v>1892.278</v>
      </c>
      <c r="E553" s="278">
        <f t="shared" si="8"/>
        <v>2289.6563799999999</v>
      </c>
      <c r="G553" s="7"/>
      <c r="H553" s="200"/>
      <c r="I553" s="199"/>
      <c r="J553" s="199"/>
      <c r="K553" s="113"/>
      <c r="L553" s="113"/>
      <c r="M553" s="113"/>
      <c r="N553" s="7"/>
    </row>
    <row r="554" spans="1:14">
      <c r="A554" s="126" t="s">
        <v>9425</v>
      </c>
      <c r="B554" s="297"/>
      <c r="C554" s="126" t="s">
        <v>353</v>
      </c>
      <c r="D554" s="278">
        <f>+VLOOKUP(A554,'LISTA NACIONAL'!A:B,2,0)</f>
        <v>4901.0720000000001</v>
      </c>
      <c r="E554" s="278">
        <f t="shared" si="8"/>
        <v>5930.2971200000002</v>
      </c>
      <c r="G554" s="7"/>
      <c r="H554" s="200"/>
      <c r="I554" s="199"/>
      <c r="J554" s="199"/>
      <c r="K554" s="113"/>
      <c r="L554" s="113"/>
      <c r="M554" s="113"/>
      <c r="N554" s="7"/>
    </row>
    <row r="555" spans="1:14">
      <c r="A555" s="126" t="s">
        <v>9426</v>
      </c>
      <c r="B555" s="297"/>
      <c r="C555" s="126" t="s">
        <v>2105</v>
      </c>
      <c r="D555" s="278">
        <f>+VLOOKUP(A555,'LISTA NACIONAL'!A:B,2,0)</f>
        <v>4901.0720000000001</v>
      </c>
      <c r="E555" s="278">
        <f t="shared" si="8"/>
        <v>5930.2971200000002</v>
      </c>
      <c r="G555" s="7"/>
      <c r="H555" s="200"/>
      <c r="I555" s="199"/>
      <c r="J555" s="199"/>
      <c r="K555" s="113"/>
      <c r="L555" s="113"/>
      <c r="M555" s="113"/>
      <c r="N555" s="7"/>
    </row>
    <row r="556" spans="1:14">
      <c r="A556" s="126" t="s">
        <v>9427</v>
      </c>
      <c r="B556" s="297"/>
      <c r="C556" s="126" t="s">
        <v>2106</v>
      </c>
      <c r="D556" s="278">
        <f>+VLOOKUP(A556,'LISTA NACIONAL'!A:B,2,0)</f>
        <v>3711.6129999999998</v>
      </c>
      <c r="E556" s="278">
        <f t="shared" si="8"/>
        <v>4491.0517299999992</v>
      </c>
      <c r="G556" s="7"/>
      <c r="H556" s="200"/>
      <c r="I556" s="199"/>
      <c r="J556" s="199"/>
      <c r="K556" s="113"/>
      <c r="L556" s="113"/>
      <c r="M556" s="113"/>
      <c r="N556" s="7"/>
    </row>
    <row r="557" spans="1:14">
      <c r="A557" s="126" t="s">
        <v>9428</v>
      </c>
      <c r="B557" s="297"/>
      <c r="C557" s="126" t="s">
        <v>2964</v>
      </c>
      <c r="D557" s="278">
        <f>+VLOOKUP(A557,'LISTA NACIONAL'!A:B,2,0)</f>
        <v>4996.7179999999998</v>
      </c>
      <c r="E557" s="278">
        <f t="shared" si="8"/>
        <v>6046.0287799999996</v>
      </c>
      <c r="G557" s="7"/>
      <c r="H557" s="200"/>
      <c r="I557" s="199"/>
      <c r="J557" s="199"/>
      <c r="K557" s="113"/>
      <c r="L557" s="113"/>
      <c r="M557" s="113"/>
      <c r="N557" s="7"/>
    </row>
    <row r="558" spans="1:14">
      <c r="A558" s="126" t="s">
        <v>9429</v>
      </c>
      <c r="B558" s="297"/>
      <c r="C558" s="126" t="s">
        <v>2965</v>
      </c>
      <c r="D558" s="278">
        <f>+VLOOKUP(A558,'LISTA NACIONAL'!A:B,2,0)</f>
        <v>4901.0720000000001</v>
      </c>
      <c r="E558" s="278">
        <f t="shared" si="8"/>
        <v>5930.2971200000002</v>
      </c>
      <c r="G558" s="7"/>
      <c r="H558" s="200"/>
      <c r="I558" s="199"/>
      <c r="J558" s="199"/>
      <c r="K558" s="113"/>
      <c r="L558" s="113"/>
      <c r="M558" s="113"/>
      <c r="N558" s="7"/>
    </row>
    <row r="559" spans="1:14">
      <c r="A559" s="126" t="s">
        <v>9430</v>
      </c>
      <c r="B559" s="297"/>
      <c r="C559" s="126" t="s">
        <v>2966</v>
      </c>
      <c r="D559" s="278">
        <f>+VLOOKUP(A559,'LISTA NACIONAL'!A:B,2,0)</f>
        <v>1892.278</v>
      </c>
      <c r="E559" s="278">
        <f t="shared" si="8"/>
        <v>2289.6563799999999</v>
      </c>
      <c r="G559" s="7"/>
      <c r="H559" s="200"/>
      <c r="I559" s="199"/>
      <c r="J559" s="199"/>
      <c r="K559" s="113"/>
      <c r="L559" s="113"/>
      <c r="M559" s="113"/>
      <c r="N559" s="7"/>
    </row>
    <row r="560" spans="1:14">
      <c r="A560" s="126" t="s">
        <v>9431</v>
      </c>
      <c r="B560" s="297"/>
      <c r="C560" s="126" t="s">
        <v>5203</v>
      </c>
      <c r="D560" s="278">
        <f>+VLOOKUP(A560,'LISTA NACIONAL'!A:B,2,0)</f>
        <v>2128.3670000000002</v>
      </c>
      <c r="E560" s="278">
        <f t="shared" si="8"/>
        <v>2575.3240700000001</v>
      </c>
      <c r="G560" s="7"/>
      <c r="H560" s="200"/>
      <c r="I560" s="199"/>
      <c r="J560" s="199"/>
      <c r="K560" s="113"/>
      <c r="L560" s="113"/>
      <c r="M560" s="113"/>
      <c r="N560" s="7"/>
    </row>
    <row r="561" spans="1:14">
      <c r="A561" s="126" t="s">
        <v>9432</v>
      </c>
      <c r="B561" s="297"/>
      <c r="C561" s="126" t="s">
        <v>5204</v>
      </c>
      <c r="D561" s="278">
        <f>+VLOOKUP(A561,'LISTA NACIONAL'!A:B,2,0)</f>
        <v>4372.0569999999998</v>
      </c>
      <c r="E561" s="278">
        <f t="shared" si="8"/>
        <v>5290.1889699999992</v>
      </c>
      <c r="G561" s="7"/>
      <c r="H561" s="200"/>
      <c r="I561" s="199"/>
      <c r="J561" s="199"/>
      <c r="K561" s="113"/>
      <c r="L561" s="113"/>
      <c r="M561" s="113"/>
      <c r="N561" s="7"/>
    </row>
    <row r="562" spans="1:14">
      <c r="A562" s="126" t="s">
        <v>9433</v>
      </c>
      <c r="B562" s="297"/>
      <c r="C562" s="126" t="s">
        <v>5205</v>
      </c>
      <c r="D562" s="278">
        <f>+VLOOKUP(A562,'LISTA NACIONAL'!A:B,2,0)</f>
        <v>1037.059</v>
      </c>
      <c r="E562" s="278">
        <f t="shared" si="8"/>
        <v>1254.8413899999998</v>
      </c>
      <c r="G562" s="7"/>
      <c r="H562" s="200"/>
      <c r="I562" s="199"/>
      <c r="J562" s="199"/>
      <c r="K562" s="113"/>
      <c r="L562" s="113"/>
      <c r="M562" s="113"/>
      <c r="N562" s="7"/>
    </row>
    <row r="563" spans="1:14">
      <c r="A563" s="126" t="s">
        <v>9434</v>
      </c>
      <c r="B563" s="297"/>
      <c r="C563" s="126" t="s">
        <v>5206</v>
      </c>
      <c r="D563" s="278">
        <f>+VLOOKUP(A563,'LISTA NACIONAL'!A:B,2,0)</f>
        <v>1137.8140000000001</v>
      </c>
      <c r="E563" s="278">
        <f t="shared" si="8"/>
        <v>1376.75494</v>
      </c>
      <c r="G563" s="7"/>
      <c r="H563" s="200"/>
      <c r="I563" s="199"/>
      <c r="J563" s="199"/>
      <c r="K563" s="113"/>
      <c r="L563" s="113"/>
      <c r="M563" s="113"/>
      <c r="N563" s="7"/>
    </row>
    <row r="564" spans="1:14">
      <c r="A564" s="126" t="s">
        <v>9435</v>
      </c>
      <c r="B564" s="297"/>
      <c r="C564" s="126" t="s">
        <v>5207</v>
      </c>
      <c r="D564" s="278">
        <f>+VLOOKUP(A564,'LISTA NACIONAL'!A:B,2,0)</f>
        <v>2128.3670000000002</v>
      </c>
      <c r="E564" s="278">
        <f t="shared" si="8"/>
        <v>2575.3240700000001</v>
      </c>
      <c r="G564" s="7"/>
      <c r="H564" s="200"/>
      <c r="I564" s="199"/>
      <c r="J564" s="199"/>
      <c r="K564" s="113"/>
      <c r="L564" s="113"/>
      <c r="M564" s="113"/>
      <c r="N564" s="7"/>
    </row>
    <row r="565" spans="1:14">
      <c r="A565" s="126" t="s">
        <v>9436</v>
      </c>
      <c r="B565" s="297"/>
      <c r="C565" s="126" t="s">
        <v>7451</v>
      </c>
      <c r="D565" s="278">
        <f>+VLOOKUP(A565,'LISTA NACIONAL'!A:B,2,0)</f>
        <v>7253.5190000000002</v>
      </c>
      <c r="E565" s="278">
        <f t="shared" si="8"/>
        <v>8776.7579900000001</v>
      </c>
      <c r="G565" s="7"/>
      <c r="H565" s="200"/>
      <c r="I565" s="199"/>
      <c r="J565" s="199"/>
      <c r="K565" s="113"/>
      <c r="L565" s="113"/>
      <c r="M565" s="113"/>
      <c r="N565" s="7"/>
    </row>
    <row r="566" spans="1:14">
      <c r="A566" s="126" t="s">
        <v>9437</v>
      </c>
      <c r="B566" s="297"/>
      <c r="C566" s="126" t="s">
        <v>7452</v>
      </c>
      <c r="D566" s="278">
        <f>+VLOOKUP(A566,'LISTA NACIONAL'!A:B,2,0)</f>
        <v>6403.5720000000001</v>
      </c>
      <c r="E566" s="278">
        <f t="shared" si="8"/>
        <v>7748.3221199999998</v>
      </c>
      <c r="G566" s="7"/>
      <c r="H566" s="200"/>
      <c r="I566" s="199"/>
      <c r="J566" s="199"/>
      <c r="K566" s="113"/>
      <c r="L566" s="113"/>
      <c r="M566" s="113"/>
      <c r="N566" s="7"/>
    </row>
    <row r="567" spans="1:14">
      <c r="A567" s="126" t="s">
        <v>9438</v>
      </c>
      <c r="B567" s="297"/>
      <c r="C567" s="126" t="s">
        <v>7515</v>
      </c>
      <c r="D567" s="278">
        <f>+VLOOKUP(A567,'LISTA NACIONAL'!A:B,2,0)</f>
        <v>3711.6129999999998</v>
      </c>
      <c r="E567" s="278">
        <f t="shared" si="8"/>
        <v>4491.0517299999992</v>
      </c>
      <c r="G567" s="7"/>
      <c r="H567" s="200"/>
      <c r="I567" s="199"/>
      <c r="J567" s="199"/>
      <c r="K567" s="113"/>
      <c r="L567" s="113"/>
      <c r="M567" s="113"/>
      <c r="N567" s="7"/>
    </row>
    <row r="568" spans="1:14">
      <c r="A568" s="126" t="s">
        <v>9439</v>
      </c>
      <c r="B568" s="297"/>
      <c r="C568" s="126" t="s">
        <v>4991</v>
      </c>
      <c r="D568" s="278">
        <f>+VLOOKUP(A568,'LISTA NACIONAL'!A:B,2,0)</f>
        <v>7761.4250000000002</v>
      </c>
      <c r="E568" s="278">
        <f t="shared" si="8"/>
        <v>9391.3242499999997</v>
      </c>
      <c r="G568" s="7"/>
      <c r="H568" s="200"/>
      <c r="I568" s="199"/>
      <c r="J568" s="199"/>
      <c r="K568" s="113"/>
      <c r="L568" s="113"/>
      <c r="M568" s="113"/>
      <c r="N568" s="7"/>
    </row>
    <row r="569" spans="1:14">
      <c r="A569" s="126" t="s">
        <v>9440</v>
      </c>
      <c r="B569" s="297"/>
      <c r="C569" s="126" t="s">
        <v>4992</v>
      </c>
      <c r="D569" s="278">
        <f>+VLOOKUP(A569,'LISTA NACIONAL'!A:B,2,0)</f>
        <v>3825.7310000000002</v>
      </c>
      <c r="E569" s="278">
        <f t="shared" si="8"/>
        <v>4629.1345099999999</v>
      </c>
      <c r="G569" s="7"/>
      <c r="H569" s="200"/>
      <c r="I569" s="199"/>
      <c r="J569" s="199"/>
      <c r="K569" s="113"/>
      <c r="L569" s="113"/>
      <c r="M569" s="113"/>
      <c r="N569" s="7"/>
    </row>
    <row r="570" spans="1:14">
      <c r="A570" s="126" t="s">
        <v>9441</v>
      </c>
      <c r="B570" s="297"/>
      <c r="C570" s="126" t="s">
        <v>4993</v>
      </c>
      <c r="D570" s="278">
        <f>+VLOOKUP(A570,'LISTA NACIONAL'!A:B,2,0)</f>
        <v>1892.278</v>
      </c>
      <c r="E570" s="278">
        <f t="shared" si="8"/>
        <v>2289.6563799999999</v>
      </c>
      <c r="G570" s="7"/>
      <c r="H570" s="200"/>
      <c r="I570" s="199"/>
      <c r="J570" s="199"/>
      <c r="K570" s="113"/>
      <c r="L570" s="113"/>
      <c r="M570" s="113"/>
      <c r="N570" s="7"/>
    </row>
    <row r="571" spans="1:14">
      <c r="A571" s="126" t="s">
        <v>9442</v>
      </c>
      <c r="B571" s="297"/>
      <c r="C571" s="126" t="s">
        <v>6010</v>
      </c>
      <c r="D571" s="278">
        <f>+VLOOKUP(A571,'LISTA NACIONAL'!A:B,2,0)</f>
        <v>2555.4349999999999</v>
      </c>
      <c r="E571" s="278">
        <f t="shared" si="8"/>
        <v>3092.0763499999998</v>
      </c>
      <c r="G571" s="7"/>
      <c r="H571" s="200"/>
      <c r="I571" s="199"/>
      <c r="J571" s="199"/>
      <c r="K571" s="113"/>
      <c r="L571" s="113"/>
      <c r="M571" s="113"/>
      <c r="N571" s="7"/>
    </row>
    <row r="572" spans="1:14">
      <c r="A572" s="126" t="s">
        <v>9443</v>
      </c>
      <c r="B572" s="297"/>
      <c r="C572" s="126" t="s">
        <v>10092</v>
      </c>
      <c r="D572" s="278">
        <f>+VLOOKUP(A572,'LISTA NACIONAL'!A:B,2,0)</f>
        <v>1580.652</v>
      </c>
      <c r="E572" s="278">
        <f t="shared" si="8"/>
        <v>1912.5889199999999</v>
      </c>
      <c r="G572" s="7"/>
      <c r="H572" s="200"/>
      <c r="I572" s="199"/>
      <c r="J572" s="199"/>
      <c r="K572" s="113"/>
      <c r="L572" s="113"/>
      <c r="M572" s="113"/>
      <c r="N572" s="7"/>
    </row>
    <row r="573" spans="1:14">
      <c r="A573" s="126" t="s">
        <v>9444</v>
      </c>
      <c r="B573" s="297"/>
      <c r="C573" s="126" t="s">
        <v>10093</v>
      </c>
      <c r="D573" s="278">
        <f>+VLOOKUP(A573,'LISTA NACIONAL'!A:B,2,0)</f>
        <v>2766.1109999999999</v>
      </c>
      <c r="E573" s="278">
        <f t="shared" si="8"/>
        <v>3346.9943099999996</v>
      </c>
      <c r="G573" s="7"/>
      <c r="H573" s="200"/>
      <c r="I573" s="199"/>
      <c r="J573" s="199"/>
      <c r="K573" s="113"/>
      <c r="L573" s="113"/>
      <c r="M573" s="113"/>
      <c r="N573" s="7"/>
    </row>
    <row r="574" spans="1:14">
      <c r="A574" s="126" t="s">
        <v>9445</v>
      </c>
      <c r="B574" s="297"/>
      <c r="C574" s="126" t="s">
        <v>10094</v>
      </c>
      <c r="D574" s="278">
        <f>+VLOOKUP(A574,'LISTA NACIONAL'!A:B,2,0)</f>
        <v>2585.8710000000001</v>
      </c>
      <c r="E574" s="278">
        <f t="shared" si="8"/>
        <v>3128.90391</v>
      </c>
      <c r="G574" s="7"/>
      <c r="H574" s="200"/>
      <c r="I574" s="199"/>
      <c r="J574" s="199"/>
      <c r="K574" s="113"/>
      <c r="L574" s="113"/>
      <c r="M574" s="113"/>
      <c r="N574" s="7"/>
    </row>
    <row r="575" spans="1:14">
      <c r="A575" s="126" t="s">
        <v>9375</v>
      </c>
      <c r="B575" s="297"/>
      <c r="C575" s="126" t="s">
        <v>10095</v>
      </c>
      <c r="D575" s="278">
        <f>+VLOOKUP(A575,'LISTA NACIONAL'!A:B,2,0)</f>
        <v>1787.598</v>
      </c>
      <c r="E575" s="278">
        <f t="shared" si="8"/>
        <v>2162.9935799999998</v>
      </c>
      <c r="G575" s="7"/>
      <c r="H575" s="200"/>
      <c r="I575" s="199"/>
      <c r="J575" s="199"/>
      <c r="K575" s="113"/>
      <c r="L575" s="113"/>
      <c r="M575" s="113"/>
      <c r="N575" s="7"/>
    </row>
    <row r="576" spans="1:14">
      <c r="A576" s="126" t="s">
        <v>9376</v>
      </c>
      <c r="B576" s="297"/>
      <c r="C576" s="126" t="s">
        <v>10096</v>
      </c>
      <c r="D576" s="278">
        <f>+VLOOKUP(A576,'LISTA NACIONAL'!A:B,2,0)</f>
        <v>1693.3820000000001</v>
      </c>
      <c r="E576" s="278">
        <f t="shared" si="8"/>
        <v>2048.9922200000001</v>
      </c>
      <c r="G576" s="7"/>
      <c r="H576" s="200"/>
      <c r="I576" s="199"/>
      <c r="J576" s="199"/>
      <c r="K576" s="113"/>
      <c r="L576" s="113"/>
      <c r="M576" s="113"/>
      <c r="N576" s="7"/>
    </row>
    <row r="577" spans="1:14">
      <c r="A577" s="126" t="s">
        <v>9377</v>
      </c>
      <c r="B577" s="297"/>
      <c r="C577" s="126" t="s">
        <v>10097</v>
      </c>
      <c r="D577" s="278">
        <f>+VLOOKUP(A577,'LISTA NACIONAL'!A:B,2,0)</f>
        <v>4276.6059999999998</v>
      </c>
      <c r="E577" s="278">
        <f t="shared" si="8"/>
        <v>5174.69326</v>
      </c>
      <c r="G577" s="7"/>
      <c r="H577" s="200"/>
      <c r="I577" s="199"/>
      <c r="J577" s="199"/>
      <c r="K577" s="113"/>
      <c r="L577" s="113"/>
      <c r="M577" s="113"/>
      <c r="N577" s="7"/>
    </row>
    <row r="578" spans="1:14">
      <c r="A578" s="126" t="s">
        <v>9378</v>
      </c>
      <c r="B578" s="297"/>
      <c r="C578" s="126" t="s">
        <v>5397</v>
      </c>
      <c r="D578" s="278">
        <f>+VLOOKUP(A578,'LISTA NACIONAL'!A:B,2,0)</f>
        <v>1936.204</v>
      </c>
      <c r="E578" s="278">
        <f t="shared" si="8"/>
        <v>2342.8068399999997</v>
      </c>
      <c r="G578" s="7"/>
      <c r="H578" s="200"/>
      <c r="I578" s="199"/>
      <c r="J578" s="199"/>
      <c r="K578" s="113"/>
      <c r="L578" s="113"/>
      <c r="M578" s="113"/>
      <c r="N578" s="7"/>
    </row>
    <row r="579" spans="1:14">
      <c r="A579" s="126" t="s">
        <v>9379</v>
      </c>
      <c r="B579" s="297"/>
      <c r="C579" s="126" t="s">
        <v>5398</v>
      </c>
      <c r="D579" s="278">
        <f>+VLOOKUP(A579,'LISTA NACIONAL'!A:B,2,0)</f>
        <v>1936.204</v>
      </c>
      <c r="E579" s="278">
        <f t="shared" si="8"/>
        <v>2342.8068399999997</v>
      </c>
      <c r="G579" s="7"/>
      <c r="H579" s="200"/>
      <c r="I579" s="199"/>
      <c r="J579" s="199"/>
      <c r="K579" s="113"/>
      <c r="L579" s="113"/>
      <c r="M579" s="113"/>
      <c r="N579" s="7"/>
    </row>
    <row r="580" spans="1:14">
      <c r="A580" s="126" t="s">
        <v>9380</v>
      </c>
      <c r="B580" s="297"/>
      <c r="C580" s="126" t="s">
        <v>5399</v>
      </c>
      <c r="D580" s="278">
        <f>+VLOOKUP(A580,'LISTA NACIONAL'!A:B,2,0)</f>
        <v>2337.8910000000001</v>
      </c>
      <c r="E580" s="278">
        <f t="shared" si="8"/>
        <v>2828.8481099999999</v>
      </c>
      <c r="G580" s="7"/>
      <c r="H580" s="200"/>
      <c r="I580" s="199"/>
      <c r="J580" s="199"/>
      <c r="K580" s="113"/>
      <c r="L580" s="113"/>
      <c r="M580" s="113"/>
      <c r="N580" s="7"/>
    </row>
    <row r="581" spans="1:14">
      <c r="A581" s="126" t="s">
        <v>10833</v>
      </c>
      <c r="B581" s="297"/>
      <c r="C581" s="126" t="s">
        <v>5400</v>
      </c>
      <c r="D581" s="278">
        <f>+VLOOKUP(A581,'LISTA NACIONAL'!A:B,2,0)</f>
        <v>3400.1280000000002</v>
      </c>
      <c r="E581" s="278">
        <f t="shared" si="8"/>
        <v>4114.15488</v>
      </c>
      <c r="G581" s="7"/>
      <c r="H581" s="200"/>
      <c r="I581" s="199"/>
      <c r="J581" s="199"/>
      <c r="K581" s="113"/>
      <c r="L581" s="113"/>
      <c r="M581" s="113"/>
      <c r="N581" s="7"/>
    </row>
    <row r="582" spans="1:14">
      <c r="A582" s="126" t="s">
        <v>10834</v>
      </c>
      <c r="B582" s="297"/>
      <c r="C582" s="126" t="s">
        <v>5401</v>
      </c>
      <c r="D582" s="278">
        <f>+VLOOKUP(A582,'LISTA NACIONAL'!A:B,2,0)</f>
        <v>4582.9260000000004</v>
      </c>
      <c r="E582" s="278">
        <f t="shared" si="8"/>
        <v>5545.3404600000003</v>
      </c>
      <c r="G582" s="7"/>
      <c r="H582" s="200"/>
      <c r="I582" s="199"/>
      <c r="J582" s="199"/>
      <c r="K582" s="113"/>
      <c r="L582" s="113"/>
      <c r="M582" s="113"/>
      <c r="N582" s="7"/>
    </row>
    <row r="583" spans="1:14">
      <c r="A583" s="126" t="s">
        <v>10835</v>
      </c>
      <c r="B583" s="297"/>
      <c r="C583" s="126" t="s">
        <v>5402</v>
      </c>
      <c r="D583" s="278">
        <f>+VLOOKUP(A583,'LISTA NACIONAL'!A:B,2,0)</f>
        <v>3935.8960000000002</v>
      </c>
      <c r="E583" s="278">
        <f t="shared" si="8"/>
        <v>4762.4341599999998</v>
      </c>
      <c r="G583" s="7"/>
      <c r="H583" s="200"/>
      <c r="I583" s="199"/>
      <c r="J583" s="199"/>
      <c r="K583" s="113"/>
      <c r="L583" s="113"/>
      <c r="M583" s="113"/>
      <c r="N583" s="7"/>
    </row>
    <row r="584" spans="1:14">
      <c r="A584" s="126" t="s">
        <v>10836</v>
      </c>
      <c r="B584" s="297"/>
      <c r="C584" s="126" t="s">
        <v>7855</v>
      </c>
      <c r="D584" s="278">
        <f>+VLOOKUP(A584,'LISTA NACIONAL'!A:B,2,0)</f>
        <v>7443.2070000000003</v>
      </c>
      <c r="E584" s="278">
        <f t="shared" si="8"/>
        <v>9006.2804699999997</v>
      </c>
      <c r="G584" s="7"/>
      <c r="H584" s="200"/>
      <c r="I584" s="199"/>
      <c r="J584" s="199"/>
      <c r="K584" s="113"/>
      <c r="L584" s="113"/>
      <c r="M584" s="113"/>
      <c r="N584" s="7"/>
    </row>
    <row r="585" spans="1:14">
      <c r="A585" s="126" t="s">
        <v>11748</v>
      </c>
      <c r="B585" s="297"/>
      <c r="C585" s="126" t="s">
        <v>7228</v>
      </c>
      <c r="D585" s="278">
        <f>+VLOOKUP(A585,'LISTA NACIONAL'!A:B,2,0)</f>
        <v>7443.2070000000003</v>
      </c>
      <c r="E585" s="278">
        <f t="shared" si="8"/>
        <v>9006.2804699999997</v>
      </c>
      <c r="G585" s="7"/>
      <c r="H585" s="200"/>
      <c r="I585" s="199"/>
      <c r="J585" s="199"/>
      <c r="K585" s="113"/>
      <c r="L585" s="113"/>
      <c r="M585" s="113"/>
      <c r="N585" s="7"/>
    </row>
    <row r="586" spans="1:14">
      <c r="A586" s="126" t="s">
        <v>11749</v>
      </c>
      <c r="B586" s="297"/>
      <c r="C586" s="126" t="s">
        <v>7229</v>
      </c>
      <c r="D586" s="278">
        <f>+VLOOKUP(A586,'LISTA NACIONAL'!A:B,2,0)</f>
        <v>7973.5820000000003</v>
      </c>
      <c r="E586" s="278">
        <f t="shared" si="8"/>
        <v>9648.0342199999996</v>
      </c>
      <c r="G586" s="7"/>
      <c r="H586" s="200"/>
      <c r="I586" s="199"/>
      <c r="J586" s="199"/>
      <c r="K586" s="113"/>
      <c r="L586" s="113"/>
      <c r="M586" s="113"/>
      <c r="N586" s="7"/>
    </row>
    <row r="587" spans="1:14">
      <c r="A587" s="126" t="s">
        <v>11750</v>
      </c>
      <c r="B587" s="297"/>
      <c r="C587" s="126" t="s">
        <v>6014</v>
      </c>
      <c r="D587" s="278">
        <f>+VLOOKUP(A587,'LISTA NACIONAL'!A:B,2,0)</f>
        <v>2128.3670000000002</v>
      </c>
      <c r="E587" s="278">
        <f t="shared" ref="E587:E650" si="9">+D587*1.21</f>
        <v>2575.3240700000001</v>
      </c>
      <c r="G587" s="7"/>
      <c r="H587" s="200"/>
      <c r="I587" s="199"/>
      <c r="J587" s="199"/>
      <c r="K587" s="113"/>
      <c r="L587" s="113"/>
      <c r="M587" s="113"/>
      <c r="N587" s="7"/>
    </row>
    <row r="588" spans="1:14">
      <c r="A588" s="126" t="s">
        <v>11751</v>
      </c>
      <c r="B588" s="297"/>
      <c r="C588" s="126" t="s">
        <v>11333</v>
      </c>
      <c r="D588" s="278">
        <f>+VLOOKUP(A588,'LISTA NACIONAL'!A:B,2,0)</f>
        <v>3087.058</v>
      </c>
      <c r="E588" s="278">
        <f t="shared" si="9"/>
        <v>3735.3401799999997</v>
      </c>
      <c r="G588" s="7"/>
      <c r="H588" s="200"/>
      <c r="I588" s="199"/>
      <c r="J588" s="199"/>
      <c r="K588" s="113"/>
      <c r="L588" s="113"/>
      <c r="M588" s="113"/>
      <c r="N588" s="7"/>
    </row>
    <row r="589" spans="1:14">
      <c r="A589" s="126" t="s">
        <v>11752</v>
      </c>
      <c r="B589" s="297"/>
      <c r="C589" s="126" t="s">
        <v>10769</v>
      </c>
      <c r="D589" s="278">
        <f>+VLOOKUP(A589,'LISTA NACIONAL'!A:B,2,0)</f>
        <v>3079.8939999999998</v>
      </c>
      <c r="E589" s="278">
        <f t="shared" si="9"/>
        <v>3726.6717399999998</v>
      </c>
      <c r="G589" s="7"/>
      <c r="H589" s="200"/>
      <c r="I589" s="199"/>
      <c r="J589" s="199"/>
      <c r="K589" s="113"/>
      <c r="L589" s="113"/>
      <c r="M589" s="113"/>
      <c r="N589" s="7"/>
    </row>
    <row r="590" spans="1:14">
      <c r="A590" s="126" t="s">
        <v>10498</v>
      </c>
      <c r="B590" s="297"/>
      <c r="C590" s="126" t="s">
        <v>10770</v>
      </c>
      <c r="D590" s="278">
        <f>+VLOOKUP(A590,'LISTA NACIONAL'!A:B,2,0)</f>
        <v>2365.721</v>
      </c>
      <c r="E590" s="278">
        <f t="shared" si="9"/>
        <v>2862.52241</v>
      </c>
      <c r="G590" s="7"/>
      <c r="H590" s="200"/>
      <c r="I590" s="199"/>
      <c r="J590" s="199"/>
      <c r="K590" s="113"/>
      <c r="L590" s="113"/>
      <c r="M590" s="113"/>
      <c r="N590" s="7"/>
    </row>
    <row r="591" spans="1:14">
      <c r="A591" s="126" t="s">
        <v>10499</v>
      </c>
      <c r="B591" s="297"/>
      <c r="C591" s="126" t="s">
        <v>10771</v>
      </c>
      <c r="D591" s="278">
        <f>+VLOOKUP(A591,'LISTA NACIONAL'!A:B,2,0)</f>
        <v>3169.2779999999998</v>
      </c>
      <c r="E591" s="278">
        <f t="shared" si="9"/>
        <v>3834.8263799999995</v>
      </c>
      <c r="G591" s="7"/>
      <c r="H591" s="200"/>
      <c r="I591" s="199"/>
      <c r="J591" s="199"/>
      <c r="K591" s="113"/>
      <c r="L591" s="113"/>
      <c r="M591" s="113"/>
      <c r="N591" s="7"/>
    </row>
    <row r="592" spans="1:14">
      <c r="A592" s="126" t="s">
        <v>10500</v>
      </c>
      <c r="B592" s="297"/>
      <c r="C592" s="126" t="s">
        <v>10772</v>
      </c>
      <c r="D592" s="278">
        <f>+VLOOKUP(A592,'LISTA NACIONAL'!A:B,2,0)</f>
        <v>2995.5740000000001</v>
      </c>
      <c r="E592" s="278">
        <f t="shared" si="9"/>
        <v>3624.6445399999998</v>
      </c>
      <c r="G592" s="7"/>
      <c r="H592" s="200"/>
      <c r="I592" s="199"/>
      <c r="J592" s="199"/>
      <c r="K592" s="113"/>
      <c r="L592" s="113"/>
      <c r="M592" s="113"/>
      <c r="N592" s="7"/>
    </row>
    <row r="593" spans="1:14">
      <c r="A593" s="126" t="s">
        <v>514</v>
      </c>
      <c r="B593" s="297"/>
      <c r="C593" s="126" t="s">
        <v>515</v>
      </c>
      <c r="D593" s="278">
        <f>+VLOOKUP(A593,'LISTA NACIONAL'!A:B,2,0)</f>
        <v>7916.5</v>
      </c>
      <c r="E593" s="278">
        <f t="shared" si="9"/>
        <v>9578.9650000000001</v>
      </c>
      <c r="G593" s="7"/>
      <c r="H593" s="200"/>
      <c r="I593" s="199"/>
      <c r="J593" s="199"/>
      <c r="K593" s="113"/>
      <c r="L593" s="113"/>
      <c r="M593" s="113"/>
      <c r="N593" s="7"/>
    </row>
    <row r="594" spans="1:14">
      <c r="A594" s="126" t="s">
        <v>10501</v>
      </c>
      <c r="B594" s="297"/>
      <c r="C594" s="126" t="s">
        <v>10773</v>
      </c>
      <c r="D594" s="278">
        <f>+VLOOKUP(A594,'LISTA NACIONAL'!A:B,2,0)</f>
        <v>1363.183</v>
      </c>
      <c r="E594" s="278">
        <f t="shared" si="9"/>
        <v>1649.4514299999998</v>
      </c>
      <c r="G594" s="7"/>
      <c r="H594" s="200"/>
      <c r="I594" s="199"/>
      <c r="J594" s="199"/>
      <c r="K594" s="113"/>
      <c r="L594" s="113"/>
      <c r="M594" s="113"/>
      <c r="N594" s="7"/>
    </row>
    <row r="595" spans="1:14">
      <c r="A595" s="126" t="s">
        <v>9095</v>
      </c>
      <c r="B595" s="297"/>
      <c r="C595" s="126" t="s">
        <v>10774</v>
      </c>
      <c r="D595" s="278">
        <f>+VLOOKUP(A595,'LISTA NACIONAL'!A:B,2,0)</f>
        <v>1470.9639999999999</v>
      </c>
      <c r="E595" s="278">
        <f t="shared" si="9"/>
        <v>1779.8664399999998</v>
      </c>
      <c r="G595" s="7"/>
      <c r="H595" s="200"/>
      <c r="I595" s="199"/>
      <c r="J595" s="199"/>
      <c r="K595" s="113"/>
      <c r="L595" s="113"/>
      <c r="M595" s="113"/>
      <c r="N595" s="7"/>
    </row>
    <row r="596" spans="1:14">
      <c r="A596" s="126" t="s">
        <v>9096</v>
      </c>
      <c r="B596" s="297"/>
      <c r="C596" s="126" t="s">
        <v>10775</v>
      </c>
      <c r="D596" s="278">
        <f>+VLOOKUP(A596,'LISTA NACIONAL'!A:B,2,0)</f>
        <v>3397.3890000000001</v>
      </c>
      <c r="E596" s="278">
        <f t="shared" si="9"/>
        <v>4110.84069</v>
      </c>
      <c r="G596" s="7"/>
      <c r="H596" s="200"/>
      <c r="I596" s="199"/>
      <c r="J596" s="199"/>
      <c r="K596" s="113"/>
      <c r="L596" s="113"/>
      <c r="M596" s="113"/>
      <c r="N596" s="7"/>
    </row>
    <row r="597" spans="1:14">
      <c r="A597" s="126" t="s">
        <v>9097</v>
      </c>
      <c r="B597" s="297"/>
      <c r="C597" s="126" t="s">
        <v>12037</v>
      </c>
      <c r="D597" s="278">
        <f>+VLOOKUP(A597,'LISTA NACIONAL'!A:B,2,0)</f>
        <v>7882.1859999999997</v>
      </c>
      <c r="E597" s="278">
        <f t="shared" si="9"/>
        <v>9537.44506</v>
      </c>
      <c r="G597" s="7"/>
      <c r="H597" s="200"/>
      <c r="I597" s="199"/>
      <c r="J597" s="199"/>
      <c r="K597" s="113"/>
      <c r="L597" s="113"/>
      <c r="M597" s="113"/>
      <c r="N597" s="7"/>
    </row>
    <row r="598" spans="1:14">
      <c r="A598" s="126" t="s">
        <v>9098</v>
      </c>
      <c r="B598" s="297"/>
      <c r="C598" s="126" t="s">
        <v>12038</v>
      </c>
      <c r="D598" s="278">
        <f>+VLOOKUP(A598,'LISTA NACIONAL'!A:B,2,0)</f>
        <v>4466.1840000000002</v>
      </c>
      <c r="E598" s="278">
        <f t="shared" si="9"/>
        <v>5404.0826399999996</v>
      </c>
      <c r="G598" s="7"/>
      <c r="H598" s="200"/>
      <c r="I598" s="199"/>
      <c r="J598" s="199"/>
      <c r="K598" s="113"/>
      <c r="L598" s="113"/>
      <c r="M598" s="113"/>
      <c r="N598" s="7"/>
    </row>
    <row r="599" spans="1:14">
      <c r="A599" s="126" t="s">
        <v>196</v>
      </c>
      <c r="B599" s="297"/>
      <c r="C599" s="126" t="s">
        <v>12039</v>
      </c>
      <c r="D599" s="278">
        <f>+VLOOKUP(A599,'LISTA NACIONAL'!A:B,2,0)</f>
        <v>2766.1109999999999</v>
      </c>
      <c r="E599" s="278">
        <f t="shared" si="9"/>
        <v>3346.9943099999996</v>
      </c>
      <c r="G599" s="7"/>
      <c r="H599" s="200"/>
      <c r="I599" s="199"/>
      <c r="J599" s="199"/>
      <c r="K599" s="113"/>
      <c r="L599" s="113"/>
      <c r="M599" s="113"/>
      <c r="N599" s="7"/>
    </row>
    <row r="600" spans="1:14">
      <c r="A600" s="126" t="s">
        <v>197</v>
      </c>
      <c r="B600" s="297"/>
      <c r="C600" s="126" t="s">
        <v>12040</v>
      </c>
      <c r="D600" s="278">
        <f>+VLOOKUP(A600,'LISTA NACIONAL'!A:B,2,0)</f>
        <v>2128.3670000000002</v>
      </c>
      <c r="E600" s="278">
        <f t="shared" si="9"/>
        <v>2575.3240700000001</v>
      </c>
      <c r="G600" s="7"/>
      <c r="H600" s="200"/>
      <c r="I600" s="199"/>
      <c r="J600" s="199"/>
      <c r="K600" s="113"/>
      <c r="L600" s="113"/>
      <c r="M600" s="113"/>
      <c r="N600" s="7"/>
    </row>
    <row r="601" spans="1:14">
      <c r="A601" s="126" t="s">
        <v>198</v>
      </c>
      <c r="B601" s="297"/>
      <c r="C601" s="126" t="s">
        <v>12041</v>
      </c>
      <c r="D601" s="278">
        <f>+VLOOKUP(A601,'LISTA NACIONAL'!A:B,2,0)</f>
        <v>716.30700000000002</v>
      </c>
      <c r="E601" s="278">
        <f t="shared" si="9"/>
        <v>866.73146999999994</v>
      </c>
      <c r="G601" s="7"/>
      <c r="H601" s="200"/>
      <c r="I601" s="199"/>
      <c r="J601" s="199"/>
      <c r="K601" s="113"/>
      <c r="L601" s="113"/>
      <c r="M601" s="113"/>
      <c r="N601" s="7"/>
    </row>
    <row r="602" spans="1:14">
      <c r="A602" s="126" t="s">
        <v>199</v>
      </c>
      <c r="B602" s="297"/>
      <c r="C602" s="126" t="s">
        <v>12042</v>
      </c>
      <c r="D602" s="278">
        <f>+VLOOKUP(A602,'LISTA NACIONAL'!A:B,2,0)</f>
        <v>729.28200000000004</v>
      </c>
      <c r="E602" s="278">
        <f t="shared" si="9"/>
        <v>882.43122000000005</v>
      </c>
      <c r="G602" s="7"/>
      <c r="H602" s="200"/>
      <c r="I602" s="199"/>
      <c r="J602" s="199"/>
      <c r="K602" s="113"/>
      <c r="L602" s="113"/>
      <c r="M602" s="113"/>
      <c r="N602" s="7"/>
    </row>
    <row r="603" spans="1:14">
      <c r="A603" s="126" t="s">
        <v>200</v>
      </c>
      <c r="B603" s="297"/>
      <c r="C603" s="126" t="s">
        <v>12043</v>
      </c>
      <c r="D603" s="278">
        <f>+VLOOKUP(A603,'LISTA NACIONAL'!A:B,2,0)</f>
        <v>3935.8960000000002</v>
      </c>
      <c r="E603" s="278">
        <f t="shared" si="9"/>
        <v>4762.4341599999998</v>
      </c>
      <c r="G603" s="7"/>
      <c r="H603" s="200"/>
      <c r="I603" s="199"/>
      <c r="J603" s="199"/>
      <c r="K603" s="113"/>
      <c r="L603" s="113"/>
      <c r="M603" s="113"/>
      <c r="N603" s="7"/>
    </row>
    <row r="604" spans="1:14">
      <c r="A604" s="126" t="s">
        <v>201</v>
      </c>
      <c r="B604" s="297"/>
      <c r="C604" s="126" t="s">
        <v>12044</v>
      </c>
      <c r="D604" s="278">
        <f>+VLOOKUP(A604,'LISTA NACIONAL'!A:B,2,0)</f>
        <v>3711.6129999999998</v>
      </c>
      <c r="E604" s="278">
        <f t="shared" si="9"/>
        <v>4491.0517299999992</v>
      </c>
      <c r="G604" s="7"/>
      <c r="H604" s="200"/>
      <c r="I604" s="199"/>
      <c r="J604" s="199"/>
      <c r="K604" s="113"/>
      <c r="L604" s="113"/>
      <c r="M604" s="113"/>
      <c r="N604" s="7"/>
    </row>
    <row r="605" spans="1:14">
      <c r="A605" s="126" t="s">
        <v>4790</v>
      </c>
      <c r="B605" s="297"/>
      <c r="C605" s="126" t="s">
        <v>12045</v>
      </c>
      <c r="D605" s="278">
        <f>+VLOOKUP(A605,'LISTA NACIONAL'!A:B,2,0)</f>
        <v>3169.2779999999998</v>
      </c>
      <c r="E605" s="278">
        <f t="shared" si="9"/>
        <v>3834.8263799999995</v>
      </c>
      <c r="G605" s="7"/>
      <c r="H605" s="200"/>
      <c r="I605" s="199"/>
      <c r="J605" s="199"/>
      <c r="K605" s="113"/>
      <c r="L605" s="113"/>
      <c r="M605" s="113"/>
      <c r="N605" s="7"/>
    </row>
    <row r="606" spans="1:14">
      <c r="A606" s="126" t="s">
        <v>2468</v>
      </c>
      <c r="B606" s="297"/>
      <c r="C606" s="126" t="s">
        <v>12046</v>
      </c>
      <c r="D606" s="278">
        <f>+VLOOKUP(A606,'LISTA NACIONAL'!A:B,2,0)</f>
        <v>2766.1109999999999</v>
      </c>
      <c r="E606" s="278">
        <f t="shared" si="9"/>
        <v>3346.9943099999996</v>
      </c>
      <c r="G606" s="7"/>
      <c r="H606" s="200"/>
      <c r="I606" s="199"/>
      <c r="J606" s="199"/>
      <c r="K606" s="113"/>
      <c r="L606" s="113"/>
      <c r="M606" s="113"/>
      <c r="N606" s="7"/>
    </row>
    <row r="607" spans="1:14">
      <c r="A607" s="126" t="s">
        <v>2469</v>
      </c>
      <c r="B607" s="297"/>
      <c r="C607" s="126" t="s">
        <v>12047</v>
      </c>
      <c r="D607" s="278">
        <f>+VLOOKUP(A607,'LISTA NACIONAL'!A:B,2,0)</f>
        <v>956.22199999999998</v>
      </c>
      <c r="E607" s="278">
        <f t="shared" si="9"/>
        <v>1157.02862</v>
      </c>
      <c r="G607" s="7"/>
      <c r="H607" s="200"/>
      <c r="I607" s="199"/>
      <c r="J607" s="199"/>
      <c r="K607" s="113"/>
      <c r="L607" s="113"/>
      <c r="M607" s="113"/>
      <c r="N607" s="7"/>
    </row>
    <row r="608" spans="1:14">
      <c r="A608" s="126" t="s">
        <v>2470</v>
      </c>
      <c r="B608" s="297"/>
      <c r="C608" s="126" t="s">
        <v>12048</v>
      </c>
      <c r="D608" s="278">
        <f>+VLOOKUP(A608,'LISTA NACIONAL'!A:B,2,0)</f>
        <v>5116.0200000000004</v>
      </c>
      <c r="E608" s="278">
        <f t="shared" si="9"/>
        <v>6190.3842000000004</v>
      </c>
      <c r="G608" s="7"/>
      <c r="H608" s="200"/>
      <c r="I608" s="199"/>
      <c r="J608" s="199"/>
      <c r="K608" s="113"/>
      <c r="L608" s="113"/>
      <c r="M608" s="113"/>
      <c r="N608" s="7"/>
    </row>
    <row r="609" spans="1:14">
      <c r="A609" s="126" t="s">
        <v>2471</v>
      </c>
      <c r="B609" s="297"/>
      <c r="C609" s="126" t="s">
        <v>12049</v>
      </c>
      <c r="D609" s="278">
        <f>+VLOOKUP(A609,'LISTA NACIONAL'!A:B,2,0)</f>
        <v>14098.74</v>
      </c>
      <c r="E609" s="278">
        <f t="shared" si="9"/>
        <v>17059.475399999999</v>
      </c>
      <c r="G609" s="7"/>
      <c r="H609" s="200"/>
      <c r="I609" s="199"/>
      <c r="J609" s="199"/>
      <c r="K609" s="113"/>
      <c r="L609" s="113"/>
      <c r="M609" s="113"/>
      <c r="N609" s="7"/>
    </row>
    <row r="610" spans="1:14">
      <c r="A610" s="126" t="s">
        <v>2472</v>
      </c>
      <c r="B610" s="297"/>
      <c r="C610" s="126" t="s">
        <v>12050</v>
      </c>
      <c r="D610" s="278">
        <f>+VLOOKUP(A610,'LISTA NACIONAL'!A:B,2,0)</f>
        <v>14098.74</v>
      </c>
      <c r="E610" s="278">
        <f t="shared" si="9"/>
        <v>17059.475399999999</v>
      </c>
      <c r="G610" s="7"/>
      <c r="H610" s="200"/>
      <c r="I610" s="199"/>
      <c r="J610" s="199"/>
      <c r="K610" s="113"/>
      <c r="L610" s="113"/>
      <c r="M610" s="113"/>
      <c r="N610" s="7"/>
    </row>
    <row r="611" spans="1:14">
      <c r="A611" s="126" t="s">
        <v>2473</v>
      </c>
      <c r="B611" s="297"/>
      <c r="C611" s="126" t="s">
        <v>12051</v>
      </c>
      <c r="D611" s="278">
        <f>+VLOOKUP(A611,'LISTA NACIONAL'!A:B,2,0)</f>
        <v>4010.9319999999998</v>
      </c>
      <c r="E611" s="278">
        <f t="shared" si="9"/>
        <v>4853.2277199999999</v>
      </c>
      <c r="G611" s="7"/>
      <c r="H611" s="200"/>
      <c r="I611" s="199"/>
      <c r="J611" s="199"/>
      <c r="K611" s="113"/>
      <c r="L611" s="113"/>
      <c r="M611" s="113"/>
      <c r="N611" s="7"/>
    </row>
    <row r="612" spans="1:14">
      <c r="A612" s="126" t="s">
        <v>2474</v>
      </c>
      <c r="B612" s="297"/>
      <c r="C612" s="126" t="s">
        <v>12052</v>
      </c>
      <c r="D612" s="278">
        <f>+VLOOKUP(A612,'LISTA NACIONAL'!A:B,2,0)</f>
        <v>3711.6129999999998</v>
      </c>
      <c r="E612" s="278">
        <f t="shared" si="9"/>
        <v>4491.0517299999992</v>
      </c>
      <c r="G612" s="7"/>
      <c r="H612" s="200"/>
      <c r="I612" s="199"/>
      <c r="J612" s="199"/>
      <c r="K612" s="113"/>
      <c r="L612" s="113"/>
      <c r="M612" s="113"/>
      <c r="N612" s="7"/>
    </row>
    <row r="613" spans="1:14">
      <c r="A613" s="126" t="s">
        <v>2475</v>
      </c>
      <c r="B613" s="297"/>
      <c r="C613" s="126" t="s">
        <v>12053</v>
      </c>
      <c r="D613" s="278">
        <f>+VLOOKUP(A613,'LISTA NACIONAL'!A:B,2,0)</f>
        <v>4128.0969999999998</v>
      </c>
      <c r="E613" s="278">
        <f t="shared" si="9"/>
        <v>4994.9973699999991</v>
      </c>
      <c r="G613" s="7"/>
      <c r="H613" s="200"/>
      <c r="I613" s="199"/>
      <c r="J613" s="199"/>
      <c r="K613" s="113"/>
      <c r="L613" s="113"/>
      <c r="M613" s="113"/>
      <c r="N613" s="7"/>
    </row>
    <row r="614" spans="1:14">
      <c r="A614" s="126" t="s">
        <v>2476</v>
      </c>
      <c r="B614" s="297"/>
      <c r="C614" s="126" t="s">
        <v>12054</v>
      </c>
      <c r="D614" s="278">
        <f>+VLOOKUP(A614,'LISTA NACIONAL'!A:B,2,0)</f>
        <v>4372.0569999999998</v>
      </c>
      <c r="E614" s="278">
        <f t="shared" si="9"/>
        <v>5290.1889699999992</v>
      </c>
      <c r="G614" s="7"/>
      <c r="H614" s="200"/>
      <c r="I614" s="199"/>
      <c r="J614" s="199"/>
      <c r="K614" s="113"/>
      <c r="L614" s="113"/>
      <c r="M614" s="113"/>
      <c r="N614" s="7"/>
    </row>
    <row r="615" spans="1:14">
      <c r="A615" s="126" t="s">
        <v>2477</v>
      </c>
      <c r="B615" s="297"/>
      <c r="C615" s="126" t="s">
        <v>12055</v>
      </c>
      <c r="D615" s="278">
        <f>+VLOOKUP(A615,'LISTA NACIONAL'!A:B,2,0)</f>
        <v>5550.9070000000002</v>
      </c>
      <c r="E615" s="278">
        <f t="shared" si="9"/>
        <v>6716.5974699999997</v>
      </c>
      <c r="G615" s="7"/>
      <c r="H615" s="200"/>
      <c r="I615" s="199"/>
      <c r="J615" s="199"/>
      <c r="K615" s="113"/>
      <c r="L615" s="113"/>
      <c r="M615" s="113"/>
      <c r="N615" s="7"/>
    </row>
    <row r="616" spans="1:14">
      <c r="A616" s="126" t="s">
        <v>2478</v>
      </c>
      <c r="B616" s="297"/>
      <c r="C616" s="126" t="s">
        <v>12056</v>
      </c>
      <c r="D616" s="278">
        <f>+VLOOKUP(A616,'LISTA NACIONAL'!A:B,2,0)</f>
        <v>7443.2070000000003</v>
      </c>
      <c r="E616" s="278">
        <f t="shared" si="9"/>
        <v>9006.2804699999997</v>
      </c>
      <c r="G616" s="7"/>
      <c r="H616" s="200"/>
      <c r="I616" s="199"/>
      <c r="J616" s="199"/>
      <c r="K616" s="113"/>
      <c r="L616" s="113"/>
      <c r="M616" s="113"/>
      <c r="N616" s="7"/>
    </row>
    <row r="617" spans="1:14">
      <c r="A617" s="126" t="s">
        <v>2479</v>
      </c>
      <c r="B617" s="297"/>
      <c r="C617" s="126" t="s">
        <v>12057</v>
      </c>
      <c r="D617" s="278">
        <f>+VLOOKUP(A617,'LISTA NACIONAL'!A:B,2,0)</f>
        <v>1825.9570000000001</v>
      </c>
      <c r="E617" s="278">
        <f t="shared" si="9"/>
        <v>2209.4079700000002</v>
      </c>
      <c r="G617" s="7"/>
      <c r="H617" s="200"/>
      <c r="I617" s="199"/>
      <c r="J617" s="199"/>
      <c r="K617" s="113"/>
      <c r="L617" s="113"/>
      <c r="M617" s="113"/>
      <c r="N617" s="7"/>
    </row>
    <row r="618" spans="1:14">
      <c r="A618" s="126" t="s">
        <v>2480</v>
      </c>
      <c r="B618" s="297"/>
      <c r="C618" s="126" t="s">
        <v>12058</v>
      </c>
      <c r="D618" s="278">
        <f>+VLOOKUP(A618,'LISTA NACIONAL'!A:B,2,0)</f>
        <v>3169.2779999999998</v>
      </c>
      <c r="E618" s="278">
        <f t="shared" si="9"/>
        <v>3834.8263799999995</v>
      </c>
      <c r="G618" s="7"/>
      <c r="H618" s="200"/>
      <c r="I618" s="199"/>
      <c r="J618" s="199"/>
      <c r="K618" s="113"/>
      <c r="L618" s="113"/>
      <c r="M618" s="113"/>
      <c r="N618" s="7"/>
    </row>
    <row r="619" spans="1:14">
      <c r="A619" s="126" t="s">
        <v>2481</v>
      </c>
      <c r="B619" s="297"/>
      <c r="C619" s="126" t="s">
        <v>12059</v>
      </c>
      <c r="D619" s="278">
        <f>+VLOOKUP(A619,'LISTA NACIONAL'!A:B,2,0)</f>
        <v>1693.3820000000001</v>
      </c>
      <c r="E619" s="278">
        <f t="shared" si="9"/>
        <v>2048.9922200000001</v>
      </c>
      <c r="G619" s="7"/>
      <c r="H619" s="200"/>
      <c r="I619" s="199"/>
      <c r="J619" s="199"/>
      <c r="K619" s="113"/>
      <c r="L619" s="113"/>
      <c r="M619" s="113"/>
      <c r="N619" s="7"/>
    </row>
    <row r="620" spans="1:14">
      <c r="A620" s="126" t="s">
        <v>2482</v>
      </c>
      <c r="B620" s="297"/>
      <c r="C620" s="126" t="s">
        <v>12060</v>
      </c>
      <c r="D620" s="278">
        <f>+VLOOKUP(A620,'LISTA NACIONAL'!A:B,2,0)</f>
        <v>4779.17</v>
      </c>
      <c r="E620" s="278">
        <f t="shared" si="9"/>
        <v>5782.7956999999997</v>
      </c>
      <c r="G620" s="7"/>
      <c r="H620" s="200"/>
      <c r="I620" s="199"/>
      <c r="J620" s="199"/>
      <c r="K620" s="113"/>
      <c r="L620" s="113"/>
      <c r="M620" s="113"/>
      <c r="N620" s="7"/>
    </row>
    <row r="621" spans="1:14">
      <c r="A621" s="126" t="s">
        <v>4779</v>
      </c>
      <c r="B621" s="297"/>
      <c r="C621" s="126" t="s">
        <v>12061</v>
      </c>
      <c r="D621" s="278">
        <f>+VLOOKUP(A621,'LISTA NACIONAL'!A:B,2,0)</f>
        <v>4059.1640000000002</v>
      </c>
      <c r="E621" s="278">
        <f t="shared" si="9"/>
        <v>4911.5884400000004</v>
      </c>
      <c r="G621" s="7"/>
      <c r="H621" s="200"/>
      <c r="I621" s="199"/>
      <c r="J621" s="199"/>
      <c r="K621" s="113"/>
      <c r="L621" s="113"/>
      <c r="M621" s="113"/>
      <c r="N621" s="7"/>
    </row>
    <row r="622" spans="1:14">
      <c r="A622" s="126" t="s">
        <v>4780</v>
      </c>
      <c r="B622" s="297"/>
      <c r="C622" s="126" t="s">
        <v>12062</v>
      </c>
      <c r="D622" s="278">
        <f>+VLOOKUP(A622,'LISTA NACIONAL'!A:B,2,0)</f>
        <v>8858.0619999999999</v>
      </c>
      <c r="E622" s="278">
        <f t="shared" si="9"/>
        <v>10718.255019999999</v>
      </c>
      <c r="G622" s="7"/>
      <c r="H622" s="200"/>
      <c r="I622" s="199"/>
      <c r="J622" s="199"/>
      <c r="K622" s="113"/>
      <c r="L622" s="113"/>
      <c r="M622" s="113"/>
      <c r="N622" s="7"/>
    </row>
    <row r="623" spans="1:14">
      <c r="A623" s="126" t="s">
        <v>4781</v>
      </c>
      <c r="B623" s="297"/>
      <c r="C623" s="126" t="s">
        <v>7182</v>
      </c>
      <c r="D623" s="278">
        <f>+VLOOKUP(A623,'LISTA NACIONAL'!A:B,2,0)</f>
        <v>3975.7190000000001</v>
      </c>
      <c r="E623" s="278">
        <f t="shared" si="9"/>
        <v>4810.6199900000001</v>
      </c>
      <c r="G623" s="7"/>
      <c r="H623" s="200"/>
      <c r="I623" s="199"/>
      <c r="J623" s="199"/>
      <c r="K623" s="113"/>
      <c r="L623" s="113"/>
      <c r="M623" s="113"/>
      <c r="N623" s="7"/>
    </row>
    <row r="624" spans="1:14">
      <c r="A624" s="126" t="s">
        <v>4782</v>
      </c>
      <c r="B624" s="297"/>
      <c r="C624" s="126" t="s">
        <v>11814</v>
      </c>
      <c r="D624" s="278">
        <f>+VLOOKUP(A624,'LISTA NACIONAL'!A:B,2,0)</f>
        <v>6269.7020000000002</v>
      </c>
      <c r="E624" s="278">
        <f t="shared" si="9"/>
        <v>7586.3394200000002</v>
      </c>
      <c r="G624" s="7"/>
      <c r="H624" s="200"/>
      <c r="I624" s="199"/>
      <c r="J624" s="199"/>
      <c r="K624" s="113"/>
      <c r="L624" s="113"/>
      <c r="M624" s="113"/>
      <c r="N624" s="7"/>
    </row>
    <row r="625" spans="1:14">
      <c r="A625" s="126" t="s">
        <v>4783</v>
      </c>
      <c r="B625" s="297"/>
      <c r="C625" s="126" t="s">
        <v>11815</v>
      </c>
      <c r="D625" s="278">
        <f>+VLOOKUP(A625,'LISTA NACIONAL'!A:B,2,0)</f>
        <v>20072.687999999998</v>
      </c>
      <c r="E625" s="278">
        <f t="shared" si="9"/>
        <v>24287.952479999996</v>
      </c>
      <c r="G625" s="7"/>
      <c r="H625" s="200"/>
      <c r="I625" s="199"/>
      <c r="J625" s="199"/>
      <c r="K625" s="113"/>
      <c r="L625" s="113"/>
      <c r="M625" s="113"/>
      <c r="N625" s="7"/>
    </row>
    <row r="626" spans="1:14">
      <c r="A626" s="126" t="s">
        <v>4784</v>
      </c>
      <c r="B626" s="297"/>
      <c r="C626" s="126" t="s">
        <v>11816</v>
      </c>
      <c r="D626" s="278">
        <f>+VLOOKUP(A626,'LISTA NACIONAL'!A:B,2,0)</f>
        <v>1787.598</v>
      </c>
      <c r="E626" s="278">
        <f t="shared" si="9"/>
        <v>2162.9935799999998</v>
      </c>
      <c r="G626" s="7"/>
      <c r="H626" s="200"/>
      <c r="I626" s="199"/>
      <c r="J626" s="199"/>
      <c r="K626" s="113"/>
      <c r="L626" s="113"/>
      <c r="M626" s="113"/>
      <c r="N626" s="7"/>
    </row>
    <row r="627" spans="1:14">
      <c r="A627" s="126" t="s">
        <v>4785</v>
      </c>
      <c r="B627" s="297"/>
      <c r="C627" s="126" t="s">
        <v>9395</v>
      </c>
      <c r="D627" s="278">
        <f>+VLOOKUP(A627,'LISTA NACIONAL'!A:B,2,0)</f>
        <v>2128.3670000000002</v>
      </c>
      <c r="E627" s="278">
        <f t="shared" si="9"/>
        <v>2575.3240700000001</v>
      </c>
      <c r="G627" s="7"/>
      <c r="H627" s="200"/>
      <c r="I627" s="199"/>
      <c r="J627" s="199"/>
      <c r="K627" s="113"/>
      <c r="L627" s="113"/>
      <c r="M627" s="113"/>
      <c r="N627" s="7"/>
    </row>
    <row r="628" spans="1:14">
      <c r="A628" s="126" t="s">
        <v>4786</v>
      </c>
      <c r="B628" s="297"/>
      <c r="C628" s="126" t="s">
        <v>9395</v>
      </c>
      <c r="D628" s="278">
        <f>+VLOOKUP(A628,'LISTA NACIONAL'!A:B,2,0)</f>
        <v>3169.2779999999998</v>
      </c>
      <c r="E628" s="278">
        <f t="shared" si="9"/>
        <v>3834.8263799999995</v>
      </c>
      <c r="G628" s="7"/>
      <c r="H628" s="200"/>
      <c r="I628" s="199"/>
      <c r="J628" s="199"/>
      <c r="K628" s="113"/>
      <c r="L628" s="113"/>
      <c r="M628" s="113"/>
      <c r="N628" s="7"/>
    </row>
    <row r="629" spans="1:14">
      <c r="A629" s="126" t="s">
        <v>4787</v>
      </c>
      <c r="B629" s="297"/>
      <c r="C629" s="126" t="s">
        <v>9396</v>
      </c>
      <c r="D629" s="278">
        <f>+VLOOKUP(A629,'LISTA NACIONAL'!A:B,2,0)</f>
        <v>2555.4349999999999</v>
      </c>
      <c r="E629" s="278">
        <f t="shared" si="9"/>
        <v>3092.0763499999998</v>
      </c>
      <c r="G629" s="7"/>
      <c r="H629" s="200"/>
      <c r="I629" s="199"/>
      <c r="J629" s="199"/>
      <c r="K629" s="113"/>
      <c r="L629" s="113"/>
      <c r="M629" s="113"/>
      <c r="N629" s="7"/>
    </row>
    <row r="630" spans="1:14">
      <c r="A630" s="126" t="s">
        <v>4788</v>
      </c>
      <c r="B630" s="297"/>
      <c r="C630" s="126" t="s">
        <v>9397</v>
      </c>
      <c r="D630" s="278">
        <f>+VLOOKUP(A630,'LISTA NACIONAL'!A:B,2,0)</f>
        <v>2333.9389999999999</v>
      </c>
      <c r="E630" s="278">
        <f t="shared" si="9"/>
        <v>2824.0661899999996</v>
      </c>
      <c r="G630" s="7"/>
      <c r="H630" s="200"/>
      <c r="I630" s="199"/>
      <c r="J630" s="199"/>
      <c r="K630" s="113"/>
      <c r="L630" s="113"/>
      <c r="M630" s="113"/>
      <c r="N630" s="7"/>
    </row>
    <row r="631" spans="1:14">
      <c r="A631" s="126" t="s">
        <v>4789</v>
      </c>
      <c r="B631" s="297"/>
      <c r="C631" s="126" t="s">
        <v>9398</v>
      </c>
      <c r="D631" s="278">
        <f>+VLOOKUP(A631,'LISTA NACIONAL'!A:B,2,0)</f>
        <v>4338.9709999999995</v>
      </c>
      <c r="E631" s="278">
        <f t="shared" si="9"/>
        <v>5250.1549099999993</v>
      </c>
      <c r="G631" s="7"/>
      <c r="H631" s="200"/>
      <c r="I631" s="199"/>
      <c r="J631" s="199"/>
      <c r="K631" s="113"/>
      <c r="L631" s="113"/>
      <c r="M631" s="113"/>
      <c r="N631" s="7"/>
    </row>
    <row r="632" spans="1:14">
      <c r="A632" s="126" t="s">
        <v>7494</v>
      </c>
      <c r="B632" s="297"/>
      <c r="C632" s="126" t="s">
        <v>4313</v>
      </c>
      <c r="D632" s="278">
        <f>+VLOOKUP(A632,'LISTA NACIONAL'!A:B,2,0)</f>
        <v>6403.5720000000001</v>
      </c>
      <c r="E632" s="278">
        <f t="shared" si="9"/>
        <v>7748.3221199999998</v>
      </c>
      <c r="G632" s="7"/>
      <c r="H632" s="200"/>
      <c r="I632" s="199"/>
      <c r="J632" s="199"/>
      <c r="K632" s="113"/>
      <c r="L632" s="113"/>
      <c r="M632" s="113"/>
      <c r="N632" s="7"/>
    </row>
    <row r="633" spans="1:14">
      <c r="A633" s="126" t="s">
        <v>7495</v>
      </c>
      <c r="B633" s="297"/>
      <c r="C633" s="126" t="s">
        <v>4314</v>
      </c>
      <c r="D633" s="278">
        <f>+VLOOKUP(A633,'LISTA NACIONAL'!A:B,2,0)</f>
        <v>2333.9389999999999</v>
      </c>
      <c r="E633" s="278">
        <f t="shared" si="9"/>
        <v>2824.0661899999996</v>
      </c>
      <c r="G633" s="7"/>
      <c r="H633" s="200"/>
      <c r="I633" s="199"/>
      <c r="J633" s="199"/>
      <c r="K633" s="113"/>
      <c r="L633" s="113"/>
      <c r="M633" s="113"/>
      <c r="N633" s="7"/>
    </row>
    <row r="634" spans="1:14">
      <c r="A634" s="126" t="s">
        <v>7496</v>
      </c>
      <c r="B634" s="297"/>
      <c r="C634" s="126" t="s">
        <v>8290</v>
      </c>
      <c r="D634" s="278">
        <f>+VLOOKUP(A634,'LISTA NACIONAL'!A:B,2,0)</f>
        <v>14972.695</v>
      </c>
      <c r="E634" s="278">
        <f t="shared" si="9"/>
        <v>18116.960950000001</v>
      </c>
      <c r="G634" s="7"/>
      <c r="H634" s="200"/>
      <c r="I634" s="199"/>
      <c r="J634" s="199"/>
      <c r="K634" s="113"/>
      <c r="L634" s="113"/>
      <c r="M634" s="113"/>
      <c r="N634" s="7"/>
    </row>
    <row r="635" spans="1:14">
      <c r="A635" s="126" t="s">
        <v>7497</v>
      </c>
      <c r="B635" s="297"/>
      <c r="C635" s="126" t="s">
        <v>8291</v>
      </c>
      <c r="D635" s="278">
        <f>+VLOOKUP(A635,'LISTA NACIONAL'!A:B,2,0)</f>
        <v>11295.478999999999</v>
      </c>
      <c r="E635" s="278">
        <f t="shared" si="9"/>
        <v>13667.529589999998</v>
      </c>
      <c r="G635" s="7"/>
      <c r="H635" s="200"/>
      <c r="I635" s="199"/>
      <c r="J635" s="199"/>
      <c r="K635" s="113"/>
      <c r="L635" s="113"/>
      <c r="M635" s="113"/>
      <c r="N635" s="7"/>
    </row>
    <row r="636" spans="1:14">
      <c r="A636" s="126" t="s">
        <v>7498</v>
      </c>
      <c r="B636" s="297"/>
      <c r="C636" s="126" t="s">
        <v>8292</v>
      </c>
      <c r="D636" s="278">
        <f>+VLOOKUP(A636,'LISTA NACIONAL'!A:B,2,0)</f>
        <v>8856.85</v>
      </c>
      <c r="E636" s="278">
        <f t="shared" si="9"/>
        <v>10716.788500000001</v>
      </c>
      <c r="G636" s="7"/>
      <c r="H636" s="200"/>
      <c r="I636" s="199"/>
      <c r="J636" s="199"/>
      <c r="K636" s="113"/>
      <c r="L636" s="113"/>
      <c r="M636" s="113"/>
      <c r="N636" s="7"/>
    </row>
    <row r="637" spans="1:14">
      <c r="A637" s="126" t="s">
        <v>7499</v>
      </c>
      <c r="B637" s="297"/>
      <c r="C637" s="126" t="s">
        <v>9625</v>
      </c>
      <c r="D637" s="278">
        <f>+VLOOKUP(A637,'LISTA NACIONAL'!A:B,2,0)</f>
        <v>4779.17</v>
      </c>
      <c r="E637" s="278">
        <f t="shared" si="9"/>
        <v>5782.7956999999997</v>
      </c>
      <c r="G637" s="7"/>
      <c r="H637" s="200"/>
      <c r="I637" s="199"/>
      <c r="J637" s="199"/>
      <c r="K637" s="113"/>
      <c r="L637" s="113"/>
      <c r="M637" s="113"/>
      <c r="N637" s="7"/>
    </row>
    <row r="638" spans="1:14">
      <c r="A638" s="126" t="s">
        <v>242</v>
      </c>
      <c r="B638" s="297"/>
      <c r="C638" s="126" t="s">
        <v>243</v>
      </c>
      <c r="D638" s="278">
        <f>+VLOOKUP(A638,'LISTA NACIONAL'!A:B,2,0)</f>
        <v>2412.1019999999999</v>
      </c>
      <c r="E638" s="278">
        <f t="shared" si="9"/>
        <v>2918.6434199999999</v>
      </c>
      <c r="G638" s="7"/>
      <c r="H638" s="200"/>
      <c r="I638" s="199"/>
      <c r="J638" s="199"/>
      <c r="K638" s="113"/>
      <c r="L638" s="113"/>
      <c r="M638" s="113"/>
      <c r="N638" s="7"/>
    </row>
    <row r="639" spans="1:14">
      <c r="A639" s="126" t="s">
        <v>7500</v>
      </c>
      <c r="B639" s="297"/>
      <c r="C639" s="126" t="s">
        <v>9626</v>
      </c>
      <c r="D639" s="278">
        <f>+VLOOKUP(A639,'LISTA NACIONAL'!A:B,2,0)</f>
        <v>2441.3609999999999</v>
      </c>
      <c r="E639" s="278">
        <f t="shared" si="9"/>
        <v>2954.0468099999998</v>
      </c>
      <c r="G639" s="7"/>
      <c r="H639" s="200"/>
      <c r="I639" s="199"/>
      <c r="J639" s="199"/>
      <c r="K639" s="113"/>
      <c r="L639" s="113"/>
      <c r="M639" s="113"/>
      <c r="N639" s="7"/>
    </row>
    <row r="640" spans="1:14">
      <c r="A640" s="126" t="s">
        <v>7501</v>
      </c>
      <c r="B640" s="297"/>
      <c r="C640" s="126" t="s">
        <v>9627</v>
      </c>
      <c r="D640" s="278">
        <f>+VLOOKUP(A640,'LISTA NACIONAL'!A:B,2,0)</f>
        <v>4276.6059999999998</v>
      </c>
      <c r="E640" s="278">
        <f t="shared" si="9"/>
        <v>5174.69326</v>
      </c>
      <c r="G640" s="7"/>
      <c r="H640" s="200"/>
      <c r="I640" s="199"/>
      <c r="J640" s="199"/>
      <c r="K640" s="113"/>
      <c r="L640" s="113"/>
      <c r="M640" s="113"/>
      <c r="N640" s="7"/>
    </row>
    <row r="641" spans="1:14">
      <c r="A641" s="126" t="s">
        <v>7502</v>
      </c>
      <c r="B641" s="297"/>
      <c r="C641" s="126" t="s">
        <v>7348</v>
      </c>
      <c r="D641" s="278">
        <f>+VLOOKUP(A641,'LISTA NACIONAL'!A:B,2,0)</f>
        <v>21397.311000000002</v>
      </c>
      <c r="E641" s="278">
        <f t="shared" si="9"/>
        <v>25890.746310000002</v>
      </c>
      <c r="G641" s="7"/>
      <c r="H641" s="200"/>
      <c r="I641" s="199"/>
      <c r="J641" s="199"/>
      <c r="K641" s="113"/>
      <c r="L641" s="113"/>
      <c r="M641" s="113"/>
      <c r="N641" s="7"/>
    </row>
    <row r="642" spans="1:14">
      <c r="A642" s="126" t="s">
        <v>7503</v>
      </c>
      <c r="B642" s="297"/>
      <c r="C642" s="126" t="s">
        <v>7349</v>
      </c>
      <c r="D642" s="278">
        <f>+VLOOKUP(A642,'LISTA NACIONAL'!A:B,2,0)</f>
        <v>4372.0569999999998</v>
      </c>
      <c r="E642" s="278">
        <f t="shared" si="9"/>
        <v>5290.1889699999992</v>
      </c>
      <c r="G642" s="7"/>
      <c r="H642" s="200"/>
      <c r="I642" s="199"/>
      <c r="J642" s="199"/>
      <c r="K642" s="113"/>
      <c r="L642" s="113"/>
      <c r="M642" s="113"/>
      <c r="N642" s="7"/>
    </row>
    <row r="643" spans="1:14">
      <c r="A643" s="126" t="s">
        <v>7504</v>
      </c>
      <c r="B643" s="297"/>
      <c r="C643" s="126" t="s">
        <v>7350</v>
      </c>
      <c r="D643" s="278">
        <f>+VLOOKUP(A643,'LISTA NACIONAL'!A:B,2,0)</f>
        <v>8742.6820000000007</v>
      </c>
      <c r="E643" s="278">
        <f t="shared" si="9"/>
        <v>10578.64522</v>
      </c>
      <c r="G643" s="7"/>
      <c r="H643" s="200"/>
      <c r="I643" s="199"/>
      <c r="J643" s="199"/>
      <c r="K643" s="113"/>
      <c r="L643" s="113"/>
      <c r="M643" s="113"/>
      <c r="N643" s="7"/>
    </row>
    <row r="644" spans="1:14">
      <c r="A644" s="126" t="s">
        <v>7505</v>
      </c>
      <c r="B644" s="297"/>
      <c r="C644" s="126" t="s">
        <v>4747</v>
      </c>
      <c r="D644" s="278">
        <f>+VLOOKUP(A644,'LISTA NACIONAL'!A:B,2,0)</f>
        <v>2693.25</v>
      </c>
      <c r="E644" s="278">
        <f t="shared" si="9"/>
        <v>3258.8325</v>
      </c>
      <c r="G644" s="7"/>
      <c r="H644" s="200"/>
      <c r="I644" s="199"/>
      <c r="J644" s="199"/>
      <c r="K644" s="113"/>
      <c r="L644" s="113"/>
      <c r="M644" s="113"/>
      <c r="N644" s="7"/>
    </row>
    <row r="645" spans="1:14">
      <c r="A645" s="126" t="s">
        <v>7506</v>
      </c>
      <c r="B645" s="297"/>
      <c r="C645" s="126" t="s">
        <v>4748</v>
      </c>
      <c r="D645" s="278">
        <f>+VLOOKUP(A645,'LISTA NACIONAL'!A:B,2,0)</f>
        <v>2555.4349999999999</v>
      </c>
      <c r="E645" s="278">
        <f t="shared" si="9"/>
        <v>3092.0763499999998</v>
      </c>
      <c r="G645" s="7"/>
      <c r="H645" s="200"/>
      <c r="I645" s="199"/>
      <c r="J645" s="199"/>
      <c r="K645" s="113"/>
      <c r="L645" s="113"/>
      <c r="M645" s="113"/>
      <c r="N645" s="7"/>
    </row>
    <row r="646" spans="1:14">
      <c r="A646" s="126" t="s">
        <v>7507</v>
      </c>
      <c r="B646" s="297"/>
      <c r="C646" s="126" t="s">
        <v>4747</v>
      </c>
      <c r="D646" s="278">
        <f>+VLOOKUP(A646,'LISTA NACIONAL'!A:B,2,0)</f>
        <v>2128.3670000000002</v>
      </c>
      <c r="E646" s="278">
        <f t="shared" si="9"/>
        <v>2575.3240700000001</v>
      </c>
      <c r="G646" s="7"/>
      <c r="H646" s="200"/>
      <c r="I646" s="199"/>
      <c r="J646" s="199"/>
      <c r="K646" s="113"/>
      <c r="L646" s="113"/>
      <c r="M646" s="113"/>
      <c r="N646" s="7"/>
    </row>
    <row r="647" spans="1:14">
      <c r="A647" s="126" t="s">
        <v>7508</v>
      </c>
      <c r="B647" s="297"/>
      <c r="C647" s="126" t="s">
        <v>4749</v>
      </c>
      <c r="D647" s="278">
        <f>+VLOOKUP(A647,'LISTA NACIONAL'!A:B,2,0)</f>
        <v>18104.771000000001</v>
      </c>
      <c r="E647" s="278">
        <f t="shared" si="9"/>
        <v>21906.77291</v>
      </c>
      <c r="G647" s="7"/>
      <c r="H647" s="200"/>
      <c r="I647" s="199"/>
      <c r="J647" s="199"/>
      <c r="K647" s="113"/>
      <c r="L647" s="113"/>
      <c r="M647" s="113"/>
      <c r="N647" s="7"/>
    </row>
    <row r="648" spans="1:14">
      <c r="A648" s="126" t="s">
        <v>7509</v>
      </c>
      <c r="B648" s="297"/>
      <c r="C648" s="126" t="s">
        <v>4750</v>
      </c>
      <c r="D648" s="278">
        <f>+VLOOKUP(A648,'LISTA NACIONAL'!A:B,2,0)</f>
        <v>1386.527</v>
      </c>
      <c r="E648" s="278">
        <f t="shared" si="9"/>
        <v>1677.69767</v>
      </c>
      <c r="G648" s="7"/>
      <c r="H648" s="200"/>
      <c r="I648" s="199"/>
      <c r="J648" s="199"/>
      <c r="K648" s="113"/>
      <c r="L648" s="113"/>
      <c r="M648" s="113"/>
      <c r="N648" s="7"/>
    </row>
    <row r="649" spans="1:14">
      <c r="A649" s="126" t="s">
        <v>7510</v>
      </c>
      <c r="B649" s="297"/>
      <c r="C649" s="126" t="s">
        <v>4751</v>
      </c>
      <c r="D649" s="278">
        <f>+VLOOKUP(A649,'LISTA NACIONAL'!A:B,2,0)</f>
        <v>2585.8710000000001</v>
      </c>
      <c r="E649" s="278">
        <f t="shared" si="9"/>
        <v>3128.90391</v>
      </c>
      <c r="G649" s="7"/>
      <c r="H649" s="200"/>
      <c r="I649" s="199"/>
      <c r="J649" s="199"/>
      <c r="K649" s="113"/>
      <c r="L649" s="113"/>
      <c r="M649" s="113"/>
      <c r="N649" s="7"/>
    </row>
    <row r="650" spans="1:14">
      <c r="A650" s="126" t="s">
        <v>7511</v>
      </c>
      <c r="B650" s="297"/>
      <c r="C650" s="126" t="s">
        <v>4752</v>
      </c>
      <c r="D650" s="278">
        <f>+VLOOKUP(A650,'LISTA NACIONAL'!A:B,2,0)</f>
        <v>3711.6129999999998</v>
      </c>
      <c r="E650" s="278">
        <f t="shared" si="9"/>
        <v>4491.0517299999992</v>
      </c>
      <c r="G650" s="7"/>
      <c r="H650" s="200"/>
      <c r="I650" s="199"/>
      <c r="J650" s="199"/>
      <c r="K650" s="113"/>
      <c r="L650" s="113"/>
      <c r="M650" s="113"/>
      <c r="N650" s="7"/>
    </row>
    <row r="651" spans="1:14">
      <c r="A651" s="126" t="s">
        <v>7512</v>
      </c>
      <c r="B651" s="297"/>
      <c r="C651" s="126" t="s">
        <v>4753</v>
      </c>
      <c r="D651" s="278">
        <f>+VLOOKUP(A651,'LISTA NACIONAL'!A:B,2,0)</f>
        <v>3825.7310000000002</v>
      </c>
      <c r="E651" s="278">
        <f t="shared" ref="E651:E714" si="10">+D651*1.21</f>
        <v>4629.1345099999999</v>
      </c>
      <c r="G651" s="7"/>
      <c r="H651" s="200"/>
      <c r="I651" s="199"/>
      <c r="J651" s="199"/>
      <c r="K651" s="113"/>
      <c r="L651" s="113"/>
      <c r="M651" s="113"/>
      <c r="N651" s="7"/>
    </row>
    <row r="652" spans="1:14">
      <c r="A652" s="126" t="s">
        <v>7513</v>
      </c>
      <c r="B652" s="297"/>
      <c r="C652" s="126" t="s">
        <v>4754</v>
      </c>
      <c r="D652" s="278">
        <f>+VLOOKUP(A652,'LISTA NACIONAL'!A:B,2,0)</f>
        <v>2803.384</v>
      </c>
      <c r="E652" s="278">
        <f t="shared" si="10"/>
        <v>3392.0946399999998</v>
      </c>
      <c r="G652" s="7"/>
      <c r="H652" s="200"/>
      <c r="I652" s="199"/>
      <c r="J652" s="199"/>
      <c r="K652" s="113"/>
      <c r="L652" s="113"/>
      <c r="M652" s="113"/>
      <c r="N652" s="7"/>
    </row>
    <row r="653" spans="1:14">
      <c r="A653" s="126" t="s">
        <v>7514</v>
      </c>
      <c r="B653" s="297"/>
      <c r="C653" s="126" t="s">
        <v>4755</v>
      </c>
      <c r="D653" s="278">
        <f>+VLOOKUP(A653,'LISTA NACIONAL'!A:B,2,0)</f>
        <v>2649.5390000000002</v>
      </c>
      <c r="E653" s="278">
        <f t="shared" si="10"/>
        <v>3205.9421900000002</v>
      </c>
      <c r="G653" s="7"/>
      <c r="H653" s="200"/>
      <c r="I653" s="199"/>
      <c r="J653" s="199"/>
      <c r="K653" s="113"/>
      <c r="L653" s="113"/>
      <c r="M653" s="113"/>
      <c r="N653" s="7"/>
    </row>
    <row r="654" spans="1:14">
      <c r="A654" s="126" t="s">
        <v>4959</v>
      </c>
      <c r="B654" s="297"/>
      <c r="C654" s="126" t="s">
        <v>11814</v>
      </c>
      <c r="D654" s="278">
        <f>+VLOOKUP(A654,'LISTA NACIONAL'!A:B,2,0)</f>
        <v>9259.8179999999993</v>
      </c>
      <c r="E654" s="278">
        <f t="shared" si="10"/>
        <v>11204.379779999999</v>
      </c>
      <c r="G654" s="7"/>
      <c r="H654" s="200"/>
      <c r="I654" s="199"/>
      <c r="J654" s="199"/>
      <c r="K654" s="113"/>
      <c r="L654" s="113"/>
      <c r="M654" s="113"/>
      <c r="N654" s="7"/>
    </row>
    <row r="655" spans="1:14">
      <c r="A655" s="126" t="s">
        <v>244</v>
      </c>
      <c r="B655" s="297"/>
      <c r="C655" s="126" t="s">
        <v>245</v>
      </c>
      <c r="D655" s="278">
        <f>+VLOOKUP(A655,'LISTA NACIONAL'!A:B,2,0)</f>
        <v>17638.080999999998</v>
      </c>
      <c r="E655" s="278">
        <f t="shared" si="10"/>
        <v>21342.078009999997</v>
      </c>
      <c r="G655" s="7"/>
      <c r="H655" s="200"/>
      <c r="I655" s="199"/>
      <c r="J655" s="199"/>
      <c r="K655" s="113"/>
      <c r="L655" s="113"/>
      <c r="M655" s="113"/>
      <c r="N655" s="7"/>
    </row>
    <row r="656" spans="1:14">
      <c r="A656" s="126" t="s">
        <v>4960</v>
      </c>
      <c r="B656" s="297"/>
      <c r="C656" s="126" t="s">
        <v>4756</v>
      </c>
      <c r="D656" s="278">
        <f>+VLOOKUP(A656,'LISTA NACIONAL'!A:B,2,0)</f>
        <v>2995.5740000000001</v>
      </c>
      <c r="E656" s="278">
        <f t="shared" si="10"/>
        <v>3624.6445399999998</v>
      </c>
      <c r="G656" s="7"/>
      <c r="H656" s="200"/>
      <c r="I656" s="199"/>
      <c r="J656" s="199"/>
      <c r="K656" s="113"/>
      <c r="L656" s="113"/>
      <c r="M656" s="113"/>
      <c r="N656" s="7"/>
    </row>
    <row r="657" spans="1:14">
      <c r="A657" s="126" t="s">
        <v>4961</v>
      </c>
      <c r="B657" s="297"/>
      <c r="C657" s="126" t="s">
        <v>4757</v>
      </c>
      <c r="D657" s="278">
        <f>+VLOOKUP(A657,'LISTA NACIONAL'!A:B,2,0)</f>
        <v>2766.1109999999999</v>
      </c>
      <c r="E657" s="278">
        <f t="shared" si="10"/>
        <v>3346.9943099999996</v>
      </c>
      <c r="G657" s="7"/>
      <c r="H657" s="200"/>
      <c r="I657" s="199"/>
      <c r="J657" s="199"/>
      <c r="K657" s="113"/>
      <c r="L657" s="113"/>
      <c r="M657" s="113"/>
      <c r="N657" s="7"/>
    </row>
    <row r="658" spans="1:14">
      <c r="A658" s="126" t="s">
        <v>246</v>
      </c>
      <c r="B658" s="297"/>
      <c r="C658" s="126" t="s">
        <v>247</v>
      </c>
      <c r="D658" s="278">
        <f>+VLOOKUP(A658,'LISTA NACIONAL'!A:B,2,0)</f>
        <v>5601.4059999999999</v>
      </c>
      <c r="E658" s="278">
        <f t="shared" si="10"/>
        <v>6777.7012599999998</v>
      </c>
      <c r="G658" s="7"/>
      <c r="H658" s="200"/>
      <c r="I658" s="199"/>
      <c r="J658" s="199"/>
      <c r="K658" s="113"/>
      <c r="L658" s="113"/>
      <c r="M658" s="113"/>
      <c r="N658" s="7"/>
    </row>
    <row r="659" spans="1:14">
      <c r="A659" s="126" t="s">
        <v>4962</v>
      </c>
      <c r="B659" s="297"/>
      <c r="C659" s="126" t="s">
        <v>4758</v>
      </c>
      <c r="D659" s="278">
        <f>+VLOOKUP(A659,'LISTA NACIONAL'!A:B,2,0)</f>
        <v>3271.502</v>
      </c>
      <c r="E659" s="278">
        <f t="shared" si="10"/>
        <v>3958.5174199999997</v>
      </c>
      <c r="G659" s="7"/>
      <c r="H659" s="200"/>
      <c r="I659" s="199"/>
      <c r="J659" s="199"/>
      <c r="K659" s="113"/>
      <c r="L659" s="113"/>
      <c r="M659" s="113"/>
      <c r="N659" s="7"/>
    </row>
    <row r="660" spans="1:14">
      <c r="A660" s="126" t="s">
        <v>4996</v>
      </c>
      <c r="B660" s="297"/>
      <c r="C660" s="126" t="s">
        <v>4759</v>
      </c>
      <c r="D660" s="278">
        <f>+VLOOKUP(A660,'LISTA NACIONAL'!A:B,2,0)</f>
        <v>2333.9389999999999</v>
      </c>
      <c r="E660" s="278">
        <f t="shared" si="10"/>
        <v>2824.0661899999996</v>
      </c>
      <c r="G660" s="7"/>
      <c r="H660" s="200"/>
      <c r="I660" s="199"/>
      <c r="J660" s="199"/>
      <c r="K660" s="113"/>
      <c r="L660" s="113"/>
      <c r="M660" s="113"/>
      <c r="N660" s="7"/>
    </row>
    <row r="661" spans="1:14">
      <c r="A661" s="126" t="s">
        <v>7544</v>
      </c>
      <c r="B661" s="297"/>
      <c r="C661" s="126" t="s">
        <v>4760</v>
      </c>
      <c r="D661" s="278">
        <f>+VLOOKUP(A661,'LISTA NACIONAL'!A:B,2,0)</f>
        <v>16752.348000000002</v>
      </c>
      <c r="E661" s="278">
        <f t="shared" si="10"/>
        <v>20270.341080000002</v>
      </c>
      <c r="G661" s="7"/>
      <c r="H661" s="200"/>
      <c r="I661" s="199"/>
      <c r="J661" s="199"/>
      <c r="K661" s="113"/>
      <c r="L661" s="113"/>
      <c r="M661" s="113"/>
      <c r="N661" s="7"/>
    </row>
    <row r="662" spans="1:14">
      <c r="A662" s="126" t="s">
        <v>7545</v>
      </c>
      <c r="B662" s="297"/>
      <c r="C662" s="126" t="s">
        <v>4761</v>
      </c>
      <c r="D662" s="278">
        <f>+VLOOKUP(A662,'LISTA NACIONAL'!A:B,2,0)</f>
        <v>6166.0540000000001</v>
      </c>
      <c r="E662" s="278">
        <f t="shared" si="10"/>
        <v>7460.9253399999998</v>
      </c>
      <c r="G662" s="7"/>
      <c r="H662" s="200"/>
      <c r="I662" s="199"/>
      <c r="J662" s="199"/>
      <c r="K662" s="113"/>
      <c r="L662" s="113"/>
      <c r="M662" s="113"/>
      <c r="N662" s="7"/>
    </row>
    <row r="663" spans="1:14">
      <c r="A663" s="126" t="s">
        <v>7546</v>
      </c>
      <c r="B663" s="297"/>
      <c r="C663" s="126" t="s">
        <v>2395</v>
      </c>
      <c r="D663" s="278">
        <f>+VLOOKUP(A663,'LISTA NACIONAL'!A:B,2,0)</f>
        <v>8742.6820000000007</v>
      </c>
      <c r="E663" s="278">
        <f t="shared" si="10"/>
        <v>10578.64522</v>
      </c>
      <c r="G663" s="7"/>
      <c r="H663" s="200"/>
      <c r="I663" s="199"/>
      <c r="J663" s="199"/>
      <c r="K663" s="113"/>
      <c r="L663" s="113"/>
      <c r="M663" s="113"/>
      <c r="N663" s="7"/>
    </row>
    <row r="664" spans="1:14">
      <c r="A664" s="126" t="s">
        <v>7547</v>
      </c>
      <c r="B664" s="297"/>
      <c r="C664" s="126" t="s">
        <v>2396</v>
      </c>
      <c r="D664" s="278">
        <f>+VLOOKUP(A664,'LISTA NACIONAL'!A:B,2,0)</f>
        <v>6708.4129999999996</v>
      </c>
      <c r="E664" s="278">
        <f t="shared" si="10"/>
        <v>8117.1797299999989</v>
      </c>
      <c r="G664" s="7"/>
      <c r="H664" s="200"/>
      <c r="I664" s="199"/>
      <c r="J664" s="199"/>
      <c r="K664" s="113"/>
      <c r="L664" s="113"/>
      <c r="M664" s="113"/>
      <c r="N664" s="7"/>
    </row>
    <row r="665" spans="1:14">
      <c r="A665" s="126" t="s">
        <v>7548</v>
      </c>
      <c r="B665" s="297"/>
      <c r="C665" s="126" t="s">
        <v>2397</v>
      </c>
      <c r="D665" s="278">
        <f>+VLOOKUP(A665,'LISTA NACIONAL'!A:B,2,0)</f>
        <v>3605.5709999999999</v>
      </c>
      <c r="E665" s="278">
        <f t="shared" si="10"/>
        <v>4362.7409099999995</v>
      </c>
      <c r="G665" s="7"/>
      <c r="H665" s="200"/>
      <c r="I665" s="199"/>
      <c r="J665" s="199"/>
      <c r="K665" s="113"/>
      <c r="L665" s="113"/>
      <c r="M665" s="113"/>
      <c r="N665" s="7"/>
    </row>
    <row r="666" spans="1:14">
      <c r="A666" s="126" t="s">
        <v>7549</v>
      </c>
      <c r="B666" s="297"/>
      <c r="C666" s="126" t="s">
        <v>2398</v>
      </c>
      <c r="D666" s="278">
        <f>+VLOOKUP(A666,'LISTA NACIONAL'!A:B,2,0)</f>
        <v>11522.141</v>
      </c>
      <c r="E666" s="278">
        <f t="shared" si="10"/>
        <v>13941.79061</v>
      </c>
      <c r="G666" s="7"/>
      <c r="H666" s="200"/>
      <c r="I666" s="199"/>
      <c r="J666" s="199"/>
      <c r="K666" s="113"/>
      <c r="L666" s="113"/>
      <c r="M666" s="113"/>
      <c r="N666" s="7"/>
    </row>
    <row r="667" spans="1:14">
      <c r="A667" s="126" t="s">
        <v>7550</v>
      </c>
      <c r="B667" s="297"/>
      <c r="C667" s="126" t="s">
        <v>2399</v>
      </c>
      <c r="D667" s="278">
        <f>+VLOOKUP(A667,'LISTA NACIONAL'!A:B,2,0)</f>
        <v>10985.066000000001</v>
      </c>
      <c r="E667" s="278">
        <f t="shared" si="10"/>
        <v>13291.92986</v>
      </c>
      <c r="G667" s="7"/>
      <c r="H667" s="200"/>
      <c r="I667" s="199"/>
      <c r="J667" s="199"/>
      <c r="K667" s="113"/>
      <c r="L667" s="113"/>
      <c r="M667" s="113"/>
      <c r="N667" s="7"/>
    </row>
    <row r="668" spans="1:14">
      <c r="A668" s="126" t="s">
        <v>7551</v>
      </c>
      <c r="B668" s="297"/>
      <c r="C668" s="126" t="s">
        <v>2400</v>
      </c>
      <c r="D668" s="278">
        <f>+VLOOKUP(A668,'LISTA NACIONAL'!A:B,2,0)</f>
        <v>18972.023000000001</v>
      </c>
      <c r="E668" s="278">
        <f t="shared" si="10"/>
        <v>22956.147830000002</v>
      </c>
      <c r="G668" s="7"/>
      <c r="H668" s="200"/>
      <c r="I668" s="199"/>
      <c r="J668" s="199"/>
      <c r="K668" s="113"/>
      <c r="L668" s="113"/>
      <c r="M668" s="113"/>
      <c r="N668" s="7"/>
    </row>
    <row r="669" spans="1:14">
      <c r="A669" s="126" t="s">
        <v>9134</v>
      </c>
      <c r="B669" s="297"/>
      <c r="C669" s="126" t="s">
        <v>2401</v>
      </c>
      <c r="D669" s="278">
        <f>+VLOOKUP(A669,'LISTA NACIONAL'!A:B,2,0)</f>
        <v>1368.5650000000001</v>
      </c>
      <c r="E669" s="278">
        <f t="shared" si="10"/>
        <v>1655.9636499999999</v>
      </c>
      <c r="G669" s="7"/>
      <c r="H669" s="200"/>
      <c r="I669" s="199"/>
      <c r="J669" s="199"/>
      <c r="K669" s="113"/>
      <c r="L669" s="113"/>
      <c r="M669" s="113"/>
      <c r="N669" s="7"/>
    </row>
    <row r="670" spans="1:14">
      <c r="A670" s="126" t="s">
        <v>9135</v>
      </c>
      <c r="B670" s="297"/>
      <c r="C670" s="126" t="s">
        <v>2794</v>
      </c>
      <c r="D670" s="278">
        <f>+VLOOKUP(A670,'LISTA NACIONAL'!A:B,2,0)</f>
        <v>2555.4349999999999</v>
      </c>
      <c r="E670" s="278">
        <f t="shared" si="10"/>
        <v>3092.0763499999998</v>
      </c>
      <c r="G670" s="7"/>
      <c r="H670" s="200"/>
      <c r="I670" s="199"/>
      <c r="J670" s="199"/>
      <c r="K670" s="113"/>
      <c r="L670" s="113"/>
      <c r="M670" s="113"/>
      <c r="N670" s="7"/>
    </row>
    <row r="671" spans="1:14">
      <c r="A671" s="126" t="s">
        <v>9136</v>
      </c>
      <c r="B671" s="297"/>
      <c r="C671" s="126" t="s">
        <v>2795</v>
      </c>
      <c r="D671" s="278">
        <f>+VLOOKUP(A671,'LISTA NACIONAL'!A:B,2,0)</f>
        <v>4690.3850000000002</v>
      </c>
      <c r="E671" s="278">
        <f t="shared" si="10"/>
        <v>5675.3658500000001</v>
      </c>
      <c r="G671" s="7"/>
      <c r="H671" s="200"/>
      <c r="I671" s="199"/>
      <c r="J671" s="199"/>
      <c r="K671" s="113"/>
      <c r="L671" s="113"/>
      <c r="M671" s="113"/>
      <c r="N671" s="7"/>
    </row>
    <row r="672" spans="1:14">
      <c r="A672" s="126" t="s">
        <v>9137</v>
      </c>
      <c r="B672" s="297"/>
      <c r="C672" s="126" t="s">
        <v>8587</v>
      </c>
      <c r="D672" s="278">
        <f>+VLOOKUP(A672,'LISTA NACIONAL'!A:B,2,0)</f>
        <v>4570.9390000000003</v>
      </c>
      <c r="E672" s="278">
        <f t="shared" si="10"/>
        <v>5530.83619</v>
      </c>
      <c r="G672" s="7"/>
      <c r="H672" s="200"/>
      <c r="I672" s="199"/>
      <c r="J672" s="199"/>
      <c r="K672" s="113"/>
      <c r="L672" s="113"/>
      <c r="M672" s="113"/>
      <c r="N672" s="7"/>
    </row>
    <row r="673" spans="1:14">
      <c r="A673" s="126" t="s">
        <v>9138</v>
      </c>
      <c r="B673" s="297"/>
      <c r="C673" s="126" t="s">
        <v>8588</v>
      </c>
      <c r="D673" s="278">
        <f>+VLOOKUP(A673,'LISTA NACIONAL'!A:B,2,0)</f>
        <v>5550.9070000000002</v>
      </c>
      <c r="E673" s="278">
        <f t="shared" si="10"/>
        <v>6716.5974699999997</v>
      </c>
      <c r="G673" s="7"/>
      <c r="H673" s="200"/>
      <c r="I673" s="199"/>
      <c r="J673" s="199"/>
      <c r="K673" s="113"/>
      <c r="L673" s="113"/>
      <c r="M673" s="113"/>
      <c r="N673" s="7"/>
    </row>
    <row r="674" spans="1:14">
      <c r="A674" s="126" t="s">
        <v>9139</v>
      </c>
      <c r="B674" s="297"/>
      <c r="C674" s="126" t="s">
        <v>8589</v>
      </c>
      <c r="D674" s="278">
        <f>+VLOOKUP(A674,'LISTA NACIONAL'!A:B,2,0)</f>
        <v>16211.237999999999</v>
      </c>
      <c r="E674" s="278">
        <f t="shared" si="10"/>
        <v>19615.597979999999</v>
      </c>
      <c r="G674" s="7"/>
      <c r="H674" s="200"/>
      <c r="I674" s="199"/>
      <c r="J674" s="199"/>
      <c r="K674" s="113"/>
      <c r="L674" s="113"/>
      <c r="M674" s="113"/>
      <c r="N674" s="7"/>
    </row>
    <row r="675" spans="1:14">
      <c r="A675" s="126" t="s">
        <v>9140</v>
      </c>
      <c r="B675" s="297"/>
      <c r="C675" s="126" t="s">
        <v>8590</v>
      </c>
      <c r="D675" s="278">
        <f>+VLOOKUP(A675,'LISTA NACIONAL'!A:B,2,0)</f>
        <v>1620.3779999999999</v>
      </c>
      <c r="E675" s="278">
        <f t="shared" si="10"/>
        <v>1960.6573799999999</v>
      </c>
      <c r="G675" s="7"/>
      <c r="H675" s="200"/>
      <c r="I675" s="199"/>
      <c r="J675" s="199"/>
      <c r="K675" s="113"/>
      <c r="L675" s="113"/>
      <c r="M675" s="113"/>
      <c r="N675" s="7"/>
    </row>
    <row r="676" spans="1:14">
      <c r="A676" s="126" t="s">
        <v>9141</v>
      </c>
      <c r="B676" s="297"/>
      <c r="C676" s="126" t="s">
        <v>8591</v>
      </c>
      <c r="D676" s="278">
        <f>+VLOOKUP(A676,'LISTA NACIONAL'!A:B,2,0)</f>
        <v>10455.94</v>
      </c>
      <c r="E676" s="278">
        <f t="shared" si="10"/>
        <v>12651.687400000001</v>
      </c>
      <c r="G676" s="7"/>
      <c r="H676" s="200"/>
      <c r="I676" s="199"/>
      <c r="J676" s="199"/>
      <c r="K676" s="113"/>
      <c r="L676" s="113"/>
      <c r="M676" s="113"/>
      <c r="N676" s="7"/>
    </row>
    <row r="677" spans="1:14">
      <c r="A677" s="126" t="s">
        <v>9205</v>
      </c>
      <c r="B677" s="297"/>
      <c r="C677" s="126" t="s">
        <v>8592</v>
      </c>
      <c r="D677" s="278">
        <f>+VLOOKUP(A677,'LISTA NACIONAL'!A:B,2,0)</f>
        <v>8087.69</v>
      </c>
      <c r="E677" s="278">
        <f t="shared" si="10"/>
        <v>9786.1048999999985</v>
      </c>
      <c r="G677" s="7"/>
      <c r="H677" s="200"/>
      <c r="I677" s="199"/>
      <c r="J677" s="199"/>
      <c r="K677" s="113"/>
      <c r="L677" s="113"/>
      <c r="M677" s="113"/>
      <c r="N677" s="7"/>
    </row>
    <row r="678" spans="1:14">
      <c r="A678" s="126" t="s">
        <v>9206</v>
      </c>
      <c r="B678" s="297"/>
      <c r="C678" s="126" t="s">
        <v>8593</v>
      </c>
      <c r="D678" s="278">
        <f>+VLOOKUP(A678,'LISTA NACIONAL'!A:B,2,0)</f>
        <v>17098.362000000001</v>
      </c>
      <c r="E678" s="278">
        <f t="shared" si="10"/>
        <v>20689.01802</v>
      </c>
      <c r="G678" s="7"/>
      <c r="H678" s="200"/>
      <c r="I678" s="199"/>
      <c r="J678" s="199"/>
      <c r="K678" s="113"/>
      <c r="L678" s="113"/>
      <c r="M678" s="113"/>
      <c r="N678" s="7"/>
    </row>
    <row r="679" spans="1:14">
      <c r="A679" s="126" t="s">
        <v>9207</v>
      </c>
      <c r="B679" s="297"/>
      <c r="C679" s="126" t="s">
        <v>8594</v>
      </c>
      <c r="D679" s="278">
        <f>+VLOOKUP(A679,'LISTA NACIONAL'!A:B,2,0)</f>
        <v>17098.362000000001</v>
      </c>
      <c r="E679" s="278">
        <f t="shared" si="10"/>
        <v>20689.01802</v>
      </c>
      <c r="G679" s="7"/>
      <c r="H679" s="200"/>
      <c r="I679" s="199"/>
      <c r="J679" s="199"/>
      <c r="K679" s="113"/>
      <c r="L679" s="113"/>
      <c r="M679" s="113"/>
      <c r="N679" s="7"/>
    </row>
    <row r="680" spans="1:14">
      <c r="A680" s="126" t="s">
        <v>9208</v>
      </c>
      <c r="B680" s="297"/>
      <c r="C680" s="126" t="s">
        <v>8595</v>
      </c>
      <c r="D680" s="278">
        <f>+VLOOKUP(A680,'LISTA NACIONAL'!A:B,2,0)</f>
        <v>1038.3119999999999</v>
      </c>
      <c r="E680" s="278">
        <f t="shared" si="10"/>
        <v>1256.3575199999998</v>
      </c>
      <c r="G680" s="7"/>
      <c r="H680" s="200"/>
      <c r="I680" s="199"/>
      <c r="J680" s="199"/>
      <c r="K680" s="113"/>
      <c r="L680" s="113"/>
      <c r="M680" s="113"/>
      <c r="N680" s="7"/>
    </row>
    <row r="681" spans="1:14">
      <c r="A681" s="126" t="s">
        <v>248</v>
      </c>
      <c r="B681" s="297"/>
      <c r="C681" s="126" t="s">
        <v>1849</v>
      </c>
      <c r="D681" s="278">
        <f>+VLOOKUP(A681,'LISTA NACIONAL'!A:B,2,0)</f>
        <v>2075.3209999999999</v>
      </c>
      <c r="E681" s="278">
        <f t="shared" si="10"/>
        <v>2511.13841</v>
      </c>
      <c r="G681" s="7"/>
      <c r="H681" s="200"/>
      <c r="I681" s="199"/>
      <c r="J681" s="199"/>
      <c r="K681" s="113"/>
      <c r="L681" s="113"/>
      <c r="M681" s="113"/>
      <c r="N681" s="7"/>
    </row>
    <row r="682" spans="1:14">
      <c r="A682" s="126" t="s">
        <v>4945</v>
      </c>
      <c r="B682" s="297"/>
      <c r="C682" s="126" t="s">
        <v>10192</v>
      </c>
      <c r="D682" s="278">
        <f>+VLOOKUP(A682,'LISTA NACIONAL'!A:B,2,0)</f>
        <v>4128.0969999999998</v>
      </c>
      <c r="E682" s="278">
        <f t="shared" si="10"/>
        <v>4994.9973699999991</v>
      </c>
      <c r="G682" s="7"/>
      <c r="H682" s="200"/>
      <c r="I682" s="199"/>
      <c r="J682" s="199"/>
      <c r="K682" s="113"/>
      <c r="L682" s="113"/>
      <c r="M682" s="113"/>
      <c r="N682" s="7"/>
    </row>
    <row r="683" spans="1:14">
      <c r="A683" s="126" t="s">
        <v>4946</v>
      </c>
      <c r="B683" s="297"/>
      <c r="C683" s="126" t="s">
        <v>10193</v>
      </c>
      <c r="D683" s="278">
        <f>+VLOOKUP(A683,'LISTA NACIONAL'!A:B,2,0)</f>
        <v>1031.6279999999999</v>
      </c>
      <c r="E683" s="278">
        <f t="shared" si="10"/>
        <v>1248.2698799999998</v>
      </c>
      <c r="G683" s="7"/>
      <c r="H683" s="200"/>
      <c r="I683" s="199"/>
      <c r="J683" s="199"/>
      <c r="K683" s="113"/>
      <c r="L683" s="113"/>
      <c r="M683" s="113"/>
      <c r="N683" s="7"/>
    </row>
    <row r="684" spans="1:14">
      <c r="A684" s="126" t="s">
        <v>4947</v>
      </c>
      <c r="B684" s="297"/>
      <c r="C684" s="126" t="s">
        <v>10194</v>
      </c>
      <c r="D684" s="278">
        <f>+VLOOKUP(A684,'LISTA NACIONAL'!A:B,2,0)</f>
        <v>12161.306</v>
      </c>
      <c r="E684" s="278">
        <f t="shared" si="10"/>
        <v>14715.180260000001</v>
      </c>
      <c r="G684" s="7"/>
      <c r="H684" s="200"/>
      <c r="I684" s="199"/>
      <c r="J684" s="199"/>
      <c r="K684" s="113"/>
      <c r="L684" s="113"/>
      <c r="M684" s="113"/>
      <c r="N684" s="7"/>
    </row>
    <row r="685" spans="1:14">
      <c r="A685" s="126" t="s">
        <v>7486</v>
      </c>
      <c r="B685" s="297"/>
      <c r="C685" s="126" t="s">
        <v>10195</v>
      </c>
      <c r="D685" s="278">
        <f>+VLOOKUP(A685,'LISTA NACIONAL'!A:B,2,0)</f>
        <v>3050.0030000000002</v>
      </c>
      <c r="E685" s="278">
        <f t="shared" si="10"/>
        <v>3690.5036300000002</v>
      </c>
      <c r="G685" s="7"/>
      <c r="H685" s="200"/>
      <c r="I685" s="199"/>
      <c r="J685" s="199"/>
      <c r="K685" s="113"/>
      <c r="L685" s="113"/>
      <c r="M685" s="113"/>
      <c r="N685" s="7"/>
    </row>
    <row r="686" spans="1:14">
      <c r="A686" s="126" t="s">
        <v>7487</v>
      </c>
      <c r="B686" s="297"/>
      <c r="C686" s="126" t="s">
        <v>9777</v>
      </c>
      <c r="D686" s="278">
        <f>+VLOOKUP(A686,'LISTA NACIONAL'!A:B,2,0)</f>
        <v>1693.3820000000001</v>
      </c>
      <c r="E686" s="278">
        <f t="shared" si="10"/>
        <v>2048.9922200000001</v>
      </c>
      <c r="G686" s="7"/>
      <c r="H686" s="200"/>
      <c r="I686" s="199"/>
      <c r="J686" s="199"/>
      <c r="K686" s="113"/>
      <c r="L686" s="113"/>
      <c r="M686" s="113"/>
      <c r="N686" s="7"/>
    </row>
    <row r="687" spans="1:14">
      <c r="A687" s="126" t="s">
        <v>7488</v>
      </c>
      <c r="B687" s="297"/>
      <c r="C687" s="126" t="s">
        <v>10196</v>
      </c>
      <c r="D687" s="278">
        <f>+VLOOKUP(A687,'LISTA NACIONAL'!A:B,2,0)</f>
        <v>6062.7889999999998</v>
      </c>
      <c r="E687" s="278">
        <f t="shared" si="10"/>
        <v>7335.9746899999991</v>
      </c>
      <c r="G687" s="7"/>
      <c r="H687" s="200"/>
      <c r="I687" s="199"/>
      <c r="J687" s="199"/>
      <c r="K687" s="113"/>
      <c r="L687" s="113"/>
      <c r="M687" s="113"/>
      <c r="N687" s="7"/>
    </row>
    <row r="688" spans="1:14">
      <c r="A688" s="126" t="s">
        <v>7489</v>
      </c>
      <c r="B688" s="297"/>
      <c r="C688" s="126" t="s">
        <v>8365</v>
      </c>
      <c r="D688" s="278">
        <f>+VLOOKUP(A688,'LISTA NACIONAL'!A:B,2,0)</f>
        <v>3711.6129999999998</v>
      </c>
      <c r="E688" s="278">
        <f t="shared" si="10"/>
        <v>4491.0517299999992</v>
      </c>
      <c r="G688" s="7"/>
      <c r="H688" s="200"/>
      <c r="I688" s="199"/>
      <c r="J688" s="199"/>
      <c r="K688" s="113"/>
      <c r="L688" s="113"/>
      <c r="M688" s="113"/>
      <c r="N688" s="7"/>
    </row>
    <row r="689" spans="1:14">
      <c r="A689" s="126" t="s">
        <v>7490</v>
      </c>
      <c r="B689" s="297"/>
      <c r="C689" s="126" t="s">
        <v>8366</v>
      </c>
      <c r="D689" s="278">
        <f>+VLOOKUP(A689,'LISTA NACIONAL'!A:B,2,0)</f>
        <v>8401.82</v>
      </c>
      <c r="E689" s="278">
        <f t="shared" si="10"/>
        <v>10166.2022</v>
      </c>
      <c r="G689" s="7"/>
      <c r="H689" s="200"/>
      <c r="I689" s="199"/>
      <c r="J689" s="199"/>
      <c r="K689" s="113"/>
      <c r="L689" s="113"/>
      <c r="M689" s="113"/>
      <c r="N689" s="7"/>
    </row>
    <row r="690" spans="1:14">
      <c r="A690" s="126" t="s">
        <v>4963</v>
      </c>
      <c r="B690" s="297"/>
      <c r="C690" s="126" t="s">
        <v>8367</v>
      </c>
      <c r="D690" s="278">
        <f>+VLOOKUP(A690,'LISTA NACIONAL'!A:B,2,0)</f>
        <v>2128.3670000000002</v>
      </c>
      <c r="E690" s="278">
        <f t="shared" si="10"/>
        <v>2575.3240700000001</v>
      </c>
      <c r="G690" s="7"/>
      <c r="H690" s="200"/>
      <c r="I690" s="199"/>
      <c r="J690" s="199"/>
      <c r="K690" s="113"/>
      <c r="L690" s="113"/>
      <c r="M690" s="113"/>
      <c r="N690" s="7"/>
    </row>
    <row r="691" spans="1:14">
      <c r="A691" s="126" t="s">
        <v>4964</v>
      </c>
      <c r="B691" s="297"/>
      <c r="C691" s="126" t="s">
        <v>1960</v>
      </c>
      <c r="D691" s="278">
        <f>+VLOOKUP(A691,'LISTA NACIONAL'!A:B,2,0)</f>
        <v>5550.9070000000002</v>
      </c>
      <c r="E691" s="278">
        <f t="shared" si="10"/>
        <v>6716.5974699999997</v>
      </c>
      <c r="G691" s="7"/>
      <c r="H691" s="200"/>
      <c r="I691" s="199"/>
      <c r="J691" s="199"/>
      <c r="K691" s="113"/>
      <c r="L691" s="113"/>
      <c r="M691" s="113"/>
      <c r="N691" s="7"/>
    </row>
    <row r="692" spans="1:14">
      <c r="A692" s="126" t="s">
        <v>4965</v>
      </c>
      <c r="B692" s="297"/>
      <c r="C692" s="126" t="s">
        <v>1961</v>
      </c>
      <c r="D692" s="278">
        <f>+VLOOKUP(A692,'LISTA NACIONAL'!A:B,2,0)</f>
        <v>16851.699000000001</v>
      </c>
      <c r="E692" s="278">
        <f t="shared" si="10"/>
        <v>20390.555789999999</v>
      </c>
      <c r="G692" s="7"/>
      <c r="H692" s="200"/>
      <c r="I692" s="199"/>
      <c r="J692" s="199"/>
      <c r="K692" s="113"/>
      <c r="L692" s="113"/>
      <c r="M692" s="113"/>
      <c r="N692" s="7"/>
    </row>
    <row r="693" spans="1:14">
      <c r="A693" s="126" t="s">
        <v>4966</v>
      </c>
      <c r="B693" s="297"/>
      <c r="C693" s="126" t="s">
        <v>1962</v>
      </c>
      <c r="D693" s="278">
        <f>+VLOOKUP(A693,'LISTA NACIONAL'!A:B,2,0)</f>
        <v>2333.9389999999999</v>
      </c>
      <c r="E693" s="278">
        <f t="shared" si="10"/>
        <v>2824.0661899999996</v>
      </c>
      <c r="G693" s="7"/>
      <c r="H693" s="200"/>
      <c r="I693" s="199"/>
      <c r="J693" s="199"/>
      <c r="K693" s="113"/>
      <c r="L693" s="113"/>
      <c r="M693" s="113"/>
      <c r="N693" s="7"/>
    </row>
    <row r="694" spans="1:14">
      <c r="A694" s="126" t="s">
        <v>7474</v>
      </c>
      <c r="B694" s="297"/>
      <c r="C694" s="126" t="s">
        <v>1963</v>
      </c>
      <c r="D694" s="278">
        <f>+VLOOKUP(A694,'LISTA NACIONAL'!A:B,2,0)</f>
        <v>14720.753000000001</v>
      </c>
      <c r="E694" s="278">
        <f t="shared" si="10"/>
        <v>17812.111130000001</v>
      </c>
      <c r="G694" s="7"/>
      <c r="H694" s="200"/>
      <c r="I694" s="199"/>
      <c r="J694" s="199"/>
      <c r="K694" s="113"/>
      <c r="L694" s="113"/>
      <c r="M694" s="113"/>
      <c r="N694" s="7"/>
    </row>
    <row r="695" spans="1:14">
      <c r="A695" s="126" t="s">
        <v>10261</v>
      </c>
      <c r="B695" s="297"/>
      <c r="C695" s="126" t="s">
        <v>6882</v>
      </c>
      <c r="D695" s="278">
        <f>+VLOOKUP(A695,'LISTA NACIONAL'!A:B,2,0)</f>
        <v>4690.3850000000002</v>
      </c>
      <c r="E695" s="278">
        <f t="shared" si="10"/>
        <v>5675.3658500000001</v>
      </c>
      <c r="G695" s="7"/>
      <c r="H695" s="200"/>
      <c r="I695" s="199"/>
      <c r="J695" s="199"/>
      <c r="K695" s="113"/>
      <c r="L695" s="113"/>
      <c r="M695" s="113"/>
      <c r="N695" s="7"/>
    </row>
    <row r="696" spans="1:14">
      <c r="A696" s="126" t="s">
        <v>10262</v>
      </c>
      <c r="B696" s="297"/>
      <c r="C696" s="126" t="s">
        <v>6883</v>
      </c>
      <c r="D696" s="278">
        <f>+VLOOKUP(A696,'LISTA NACIONAL'!A:B,2,0)</f>
        <v>1580.652</v>
      </c>
      <c r="E696" s="278">
        <f t="shared" si="10"/>
        <v>1912.5889199999999</v>
      </c>
      <c r="G696" s="7"/>
      <c r="H696" s="200"/>
      <c r="I696" s="199"/>
      <c r="J696" s="199"/>
      <c r="K696" s="113"/>
      <c r="L696" s="113"/>
      <c r="M696" s="113"/>
      <c r="N696" s="7"/>
    </row>
    <row r="697" spans="1:14">
      <c r="A697" s="126" t="s">
        <v>10263</v>
      </c>
      <c r="B697" s="297"/>
      <c r="C697" s="126" t="s">
        <v>6884</v>
      </c>
      <c r="D697" s="278">
        <f>+VLOOKUP(A697,'LISTA NACIONAL'!A:B,2,0)</f>
        <v>3400.1280000000002</v>
      </c>
      <c r="E697" s="278">
        <f t="shared" si="10"/>
        <v>4114.15488</v>
      </c>
      <c r="G697" s="7"/>
      <c r="H697" s="200"/>
      <c r="I697" s="199"/>
      <c r="J697" s="199"/>
      <c r="K697" s="113"/>
      <c r="L697" s="113"/>
      <c r="M697" s="113"/>
      <c r="N697" s="7"/>
    </row>
    <row r="698" spans="1:14">
      <c r="A698" s="126" t="s">
        <v>10264</v>
      </c>
      <c r="B698" s="297"/>
      <c r="C698" s="126" t="s">
        <v>6885</v>
      </c>
      <c r="D698" s="278">
        <f>+VLOOKUP(A698,'LISTA NACIONAL'!A:B,2,0)</f>
        <v>1068.777</v>
      </c>
      <c r="E698" s="278">
        <f t="shared" si="10"/>
        <v>1293.2201700000001</v>
      </c>
      <c r="G698" s="7"/>
      <c r="H698" s="200"/>
      <c r="I698" s="199"/>
      <c r="J698" s="199"/>
      <c r="K698" s="113"/>
      <c r="L698" s="113"/>
      <c r="M698" s="113"/>
      <c r="N698" s="7"/>
    </row>
    <row r="699" spans="1:14">
      <c r="A699" s="126" t="s">
        <v>10265</v>
      </c>
      <c r="B699" s="297"/>
      <c r="C699" s="126" t="s">
        <v>6886</v>
      </c>
      <c r="D699" s="278">
        <f>+VLOOKUP(A699,'LISTA NACIONAL'!A:B,2,0)</f>
        <v>3711.6129999999998</v>
      </c>
      <c r="E699" s="278">
        <f t="shared" si="10"/>
        <v>4491.0517299999992</v>
      </c>
      <c r="G699" s="7"/>
      <c r="H699" s="200"/>
      <c r="I699" s="199"/>
      <c r="J699" s="199"/>
      <c r="K699" s="113"/>
      <c r="L699" s="113"/>
      <c r="M699" s="113"/>
      <c r="N699" s="7"/>
    </row>
    <row r="700" spans="1:14">
      <c r="A700" s="126" t="s">
        <v>10266</v>
      </c>
      <c r="B700" s="297"/>
      <c r="C700" s="126" t="s">
        <v>6887</v>
      </c>
      <c r="D700" s="278">
        <f>+VLOOKUP(A700,'LISTA NACIONAL'!A:B,2,0)</f>
        <v>2020.885</v>
      </c>
      <c r="E700" s="278">
        <f t="shared" si="10"/>
        <v>2445.2708499999999</v>
      </c>
      <c r="G700" s="7"/>
      <c r="H700" s="200"/>
      <c r="I700" s="199"/>
      <c r="J700" s="199"/>
      <c r="K700" s="113"/>
      <c r="L700" s="113"/>
      <c r="M700" s="113"/>
      <c r="N700" s="7"/>
    </row>
    <row r="701" spans="1:14">
      <c r="A701" s="126" t="s">
        <v>10267</v>
      </c>
      <c r="B701" s="297"/>
      <c r="C701" s="126" t="s">
        <v>6888</v>
      </c>
      <c r="D701" s="278">
        <f>+VLOOKUP(A701,'LISTA NACIONAL'!A:B,2,0)</f>
        <v>1526.308</v>
      </c>
      <c r="E701" s="278">
        <f t="shared" si="10"/>
        <v>1846.83268</v>
      </c>
      <c r="G701" s="7"/>
      <c r="H701" s="200"/>
      <c r="I701" s="199"/>
      <c r="J701" s="199"/>
      <c r="K701" s="113"/>
      <c r="L701" s="113"/>
      <c r="M701" s="113"/>
      <c r="N701" s="7"/>
    </row>
    <row r="702" spans="1:14">
      <c r="A702" s="126" t="s">
        <v>10268</v>
      </c>
      <c r="B702" s="297"/>
      <c r="C702" s="126" t="s">
        <v>8372</v>
      </c>
      <c r="D702" s="278">
        <f>+VLOOKUP(A702,'LISTA NACIONAL'!A:B,2,0)</f>
        <v>7090.4759999999997</v>
      </c>
      <c r="E702" s="278">
        <f t="shared" si="10"/>
        <v>8579.4759599999998</v>
      </c>
      <c r="G702" s="7"/>
      <c r="H702" s="200"/>
      <c r="I702" s="199"/>
      <c r="J702" s="199"/>
      <c r="K702" s="113"/>
      <c r="L702" s="113"/>
      <c r="M702" s="113"/>
      <c r="N702" s="7"/>
    </row>
    <row r="703" spans="1:14">
      <c r="A703" s="126" t="s">
        <v>10269</v>
      </c>
      <c r="B703" s="297"/>
      <c r="C703" s="126" t="s">
        <v>11276</v>
      </c>
      <c r="D703" s="278">
        <f>+VLOOKUP(A703,'LISTA NACIONAL'!A:B,2,0)</f>
        <v>16964.394</v>
      </c>
      <c r="E703" s="278">
        <f t="shared" si="10"/>
        <v>20526.916740000001</v>
      </c>
      <c r="G703" s="7"/>
      <c r="H703" s="200"/>
      <c r="I703" s="199"/>
      <c r="J703" s="199"/>
      <c r="K703" s="113"/>
      <c r="L703" s="113"/>
      <c r="M703" s="113"/>
      <c r="N703" s="7"/>
    </row>
    <row r="704" spans="1:14">
      <c r="A704" s="126" t="s">
        <v>10270</v>
      </c>
      <c r="B704" s="297"/>
      <c r="C704" s="126" t="s">
        <v>11277</v>
      </c>
      <c r="D704" s="278">
        <f>+VLOOKUP(A704,'LISTA NACIONAL'!A:B,2,0)</f>
        <v>16964.394</v>
      </c>
      <c r="E704" s="278">
        <f t="shared" si="10"/>
        <v>20526.916740000001</v>
      </c>
      <c r="G704" s="7"/>
      <c r="H704" s="200"/>
      <c r="I704" s="199"/>
      <c r="J704" s="199"/>
      <c r="K704" s="113"/>
      <c r="L704" s="113"/>
      <c r="M704" s="113"/>
      <c r="N704" s="7"/>
    </row>
    <row r="705" spans="1:14">
      <c r="A705" s="126" t="s">
        <v>10271</v>
      </c>
      <c r="B705" s="297"/>
      <c r="C705" s="126" t="s">
        <v>11278</v>
      </c>
      <c r="D705" s="278">
        <f>+VLOOKUP(A705,'LISTA NACIONAL'!A:B,2,0)</f>
        <v>857.99800000000005</v>
      </c>
      <c r="E705" s="278">
        <f t="shared" si="10"/>
        <v>1038.17758</v>
      </c>
      <c r="G705" s="7"/>
      <c r="H705" s="200"/>
      <c r="I705" s="199"/>
      <c r="J705" s="199"/>
      <c r="K705" s="113"/>
      <c r="L705" s="113"/>
      <c r="M705" s="113"/>
      <c r="N705" s="7"/>
    </row>
    <row r="706" spans="1:14">
      <c r="A706" s="126" t="s">
        <v>10272</v>
      </c>
      <c r="B706" s="297"/>
      <c r="C706" s="126" t="s">
        <v>11279</v>
      </c>
      <c r="D706" s="278">
        <f>+VLOOKUP(A706,'LISTA NACIONAL'!A:B,2,0)</f>
        <v>526.45000000000005</v>
      </c>
      <c r="E706" s="278">
        <f t="shared" si="10"/>
        <v>637.00450000000001</v>
      </c>
      <c r="G706" s="7"/>
      <c r="H706" s="200"/>
      <c r="I706" s="199"/>
      <c r="J706" s="199"/>
      <c r="K706" s="113"/>
      <c r="L706" s="113"/>
      <c r="M706" s="113"/>
      <c r="N706" s="7"/>
    </row>
    <row r="707" spans="1:14">
      <c r="A707" s="126" t="s">
        <v>10273</v>
      </c>
      <c r="B707" s="297"/>
      <c r="C707" s="126" t="s">
        <v>11280</v>
      </c>
      <c r="D707" s="278">
        <f>+VLOOKUP(A707,'LISTA NACIONAL'!A:B,2,0)</f>
        <v>9165.74</v>
      </c>
      <c r="E707" s="278">
        <f t="shared" si="10"/>
        <v>11090.545399999999</v>
      </c>
      <c r="G707" s="7"/>
      <c r="H707" s="200"/>
      <c r="I707" s="199"/>
      <c r="J707" s="199"/>
      <c r="K707" s="113"/>
      <c r="L707" s="113"/>
      <c r="M707" s="113"/>
      <c r="N707" s="7"/>
    </row>
    <row r="708" spans="1:14">
      <c r="A708" s="126" t="s">
        <v>955</v>
      </c>
      <c r="B708" s="297"/>
      <c r="C708" s="126" t="s">
        <v>11281</v>
      </c>
      <c r="D708" s="278">
        <f>+VLOOKUP(A708,'LISTA NACIONAL'!A:B,2,0)</f>
        <v>2555.4349999999999</v>
      </c>
      <c r="E708" s="278">
        <f t="shared" si="10"/>
        <v>3092.0763499999998</v>
      </c>
      <c r="G708" s="7"/>
      <c r="H708" s="200"/>
      <c r="I708" s="199"/>
      <c r="J708" s="199"/>
      <c r="K708" s="113"/>
      <c r="L708" s="113"/>
      <c r="M708" s="113"/>
      <c r="N708" s="7"/>
    </row>
    <row r="709" spans="1:14">
      <c r="A709" s="126" t="s">
        <v>956</v>
      </c>
      <c r="B709" s="297"/>
      <c r="C709" s="126" t="s">
        <v>7553</v>
      </c>
      <c r="D709" s="278">
        <f>+VLOOKUP(A709,'LISTA NACIONAL'!A:B,2,0)</f>
        <v>10886.931</v>
      </c>
      <c r="E709" s="278">
        <f t="shared" si="10"/>
        <v>13173.18651</v>
      </c>
      <c r="G709" s="7"/>
      <c r="H709" s="200"/>
      <c r="I709" s="199"/>
      <c r="J709" s="199"/>
      <c r="K709" s="113"/>
      <c r="L709" s="113"/>
      <c r="M709" s="113"/>
      <c r="N709" s="7"/>
    </row>
    <row r="710" spans="1:14">
      <c r="A710" s="126" t="s">
        <v>957</v>
      </c>
      <c r="B710" s="297"/>
      <c r="C710" s="126" t="s">
        <v>7554</v>
      </c>
      <c r="D710" s="278">
        <f>+VLOOKUP(A710,'LISTA NACIONAL'!A:B,2,0)</f>
        <v>11780.804</v>
      </c>
      <c r="E710" s="278">
        <f t="shared" si="10"/>
        <v>14254.77284</v>
      </c>
      <c r="G710" s="7"/>
      <c r="H710" s="200"/>
      <c r="I710" s="199"/>
      <c r="J710" s="199"/>
      <c r="K710" s="113"/>
      <c r="L710" s="113"/>
      <c r="M710" s="113"/>
      <c r="N710" s="7"/>
    </row>
    <row r="711" spans="1:14">
      <c r="A711" s="126" t="s">
        <v>958</v>
      </c>
      <c r="B711" s="297"/>
      <c r="C711" s="126" t="s">
        <v>7555</v>
      </c>
      <c r="D711" s="278">
        <f>+VLOOKUP(A711,'LISTA NACIONAL'!A:B,2,0)</f>
        <v>3169.2779999999998</v>
      </c>
      <c r="E711" s="278">
        <f t="shared" si="10"/>
        <v>3834.8263799999995</v>
      </c>
      <c r="G711" s="7"/>
      <c r="H711" s="200"/>
      <c r="I711" s="199"/>
      <c r="J711" s="199"/>
      <c r="K711" s="113"/>
      <c r="L711" s="113"/>
      <c r="M711" s="113"/>
      <c r="N711" s="7"/>
    </row>
    <row r="712" spans="1:14">
      <c r="A712" s="126" t="s">
        <v>959</v>
      </c>
      <c r="B712" s="297"/>
      <c r="C712" s="126" t="s">
        <v>7556</v>
      </c>
      <c r="D712" s="278">
        <f>+VLOOKUP(A712,'LISTA NACIONAL'!A:B,2,0)</f>
        <v>12801.888000000001</v>
      </c>
      <c r="E712" s="278">
        <f t="shared" si="10"/>
        <v>15490.28448</v>
      </c>
      <c r="G712" s="7"/>
      <c r="H712" s="200"/>
      <c r="I712" s="199"/>
      <c r="J712" s="199"/>
      <c r="K712" s="113"/>
      <c r="L712" s="113"/>
      <c r="M712" s="113"/>
      <c r="N712" s="7"/>
    </row>
    <row r="713" spans="1:14">
      <c r="A713" s="126" t="s">
        <v>960</v>
      </c>
      <c r="B713" s="297"/>
      <c r="C713" s="126" t="s">
        <v>7475</v>
      </c>
      <c r="D713" s="278">
        <f>+VLOOKUP(A713,'LISTA NACIONAL'!A:B,2,0)</f>
        <v>8856.85</v>
      </c>
      <c r="E713" s="278">
        <f t="shared" si="10"/>
        <v>10716.788500000001</v>
      </c>
      <c r="G713" s="7"/>
      <c r="H713" s="200"/>
      <c r="I713" s="199"/>
      <c r="J713" s="199"/>
      <c r="K713" s="113"/>
      <c r="L713" s="113"/>
      <c r="M713" s="113"/>
      <c r="N713" s="7"/>
    </row>
    <row r="714" spans="1:14">
      <c r="A714" s="126" t="s">
        <v>961</v>
      </c>
      <c r="B714" s="297"/>
      <c r="C714" s="126" t="s">
        <v>7476</v>
      </c>
      <c r="D714" s="278">
        <f>+VLOOKUP(A714,'LISTA NACIONAL'!A:B,2,0)</f>
        <v>8305.1740000000009</v>
      </c>
      <c r="E714" s="278">
        <f t="shared" si="10"/>
        <v>10049.260540000001</v>
      </c>
      <c r="G714" s="7"/>
      <c r="H714" s="200"/>
      <c r="I714" s="199"/>
      <c r="J714" s="199"/>
      <c r="K714" s="113"/>
      <c r="L714" s="113"/>
      <c r="M714" s="113"/>
      <c r="N714" s="7"/>
    </row>
    <row r="715" spans="1:14">
      <c r="A715" s="126" t="s">
        <v>962</v>
      </c>
      <c r="B715" s="297"/>
      <c r="C715" s="126" t="s">
        <v>7477</v>
      </c>
      <c r="D715" s="278">
        <f>+VLOOKUP(A715,'LISTA NACIONAL'!A:B,2,0)</f>
        <v>8538.5869999999995</v>
      </c>
      <c r="E715" s="278">
        <f t="shared" ref="E715:E778" si="11">+D715*1.21</f>
        <v>10331.690269999999</v>
      </c>
      <c r="G715" s="7"/>
      <c r="H715" s="200"/>
      <c r="I715" s="199"/>
      <c r="J715" s="199"/>
      <c r="K715" s="113"/>
      <c r="L715" s="113"/>
      <c r="M715" s="113"/>
      <c r="N715" s="7"/>
    </row>
    <row r="716" spans="1:14">
      <c r="A716" s="126" t="s">
        <v>963</v>
      </c>
      <c r="B716" s="297"/>
      <c r="C716" s="126" t="s">
        <v>7478</v>
      </c>
      <c r="D716" s="278">
        <f>+VLOOKUP(A716,'LISTA NACIONAL'!A:B,2,0)</f>
        <v>8742.6820000000007</v>
      </c>
      <c r="E716" s="278">
        <f t="shared" si="11"/>
        <v>10578.64522</v>
      </c>
      <c r="G716" s="7"/>
      <c r="H716" s="200"/>
      <c r="I716" s="199"/>
      <c r="J716" s="199"/>
      <c r="K716" s="113"/>
      <c r="L716" s="113"/>
      <c r="M716" s="113"/>
      <c r="N716" s="7"/>
    </row>
    <row r="717" spans="1:14">
      <c r="A717" s="126" t="s">
        <v>964</v>
      </c>
      <c r="B717" s="297"/>
      <c r="C717" s="126" t="s">
        <v>5544</v>
      </c>
      <c r="D717" s="278">
        <f>+VLOOKUP(A717,'LISTA NACIONAL'!A:B,2,0)</f>
        <v>1428.23</v>
      </c>
      <c r="E717" s="278">
        <f t="shared" si="11"/>
        <v>1728.1583000000001</v>
      </c>
      <c r="G717" s="7"/>
      <c r="H717" s="200"/>
      <c r="I717" s="199"/>
      <c r="J717" s="199"/>
      <c r="K717" s="113"/>
      <c r="L717" s="113"/>
      <c r="M717" s="113"/>
      <c r="N717" s="7"/>
    </row>
    <row r="718" spans="1:14">
      <c r="A718" s="126" t="s">
        <v>5514</v>
      </c>
      <c r="B718" s="297"/>
      <c r="C718" s="126" t="s">
        <v>5545</v>
      </c>
      <c r="D718" s="278">
        <f>+VLOOKUP(A718,'LISTA NACIONAL'!A:B,2,0)</f>
        <v>887.75199999999995</v>
      </c>
      <c r="E718" s="278">
        <f t="shared" si="11"/>
        <v>1074.1799199999998</v>
      </c>
      <c r="G718" s="7"/>
      <c r="H718" s="200"/>
      <c r="I718" s="199"/>
      <c r="J718" s="199"/>
      <c r="K718" s="113"/>
      <c r="L718" s="113"/>
      <c r="M718" s="113"/>
      <c r="N718" s="7"/>
    </row>
    <row r="719" spans="1:14">
      <c r="A719" s="126" t="s">
        <v>5515</v>
      </c>
      <c r="B719" s="297"/>
      <c r="C719" s="126" t="s">
        <v>5546</v>
      </c>
      <c r="D719" s="278">
        <f>+VLOOKUP(A719,'LISTA NACIONAL'!A:B,2,0)</f>
        <v>1967.885</v>
      </c>
      <c r="E719" s="278">
        <f t="shared" si="11"/>
        <v>2381.1408499999998</v>
      </c>
      <c r="G719" s="7"/>
      <c r="H719" s="200"/>
      <c r="I719" s="199"/>
      <c r="J719" s="199"/>
      <c r="K719" s="113"/>
      <c r="L719" s="113"/>
      <c r="M719" s="113"/>
      <c r="N719" s="7"/>
    </row>
    <row r="720" spans="1:14">
      <c r="A720" s="126" t="s">
        <v>5516</v>
      </c>
      <c r="B720" s="297"/>
      <c r="C720" s="126" t="s">
        <v>8003</v>
      </c>
      <c r="D720" s="278">
        <f>+VLOOKUP(A720,'LISTA NACIONAL'!A:B,2,0)</f>
        <v>5958.0829999999996</v>
      </c>
      <c r="E720" s="278">
        <f t="shared" si="11"/>
        <v>7209.2804299999989</v>
      </c>
      <c r="G720" s="7"/>
      <c r="H720" s="200"/>
      <c r="I720" s="199"/>
      <c r="J720" s="199"/>
      <c r="K720" s="113"/>
      <c r="L720" s="113"/>
      <c r="M720" s="113"/>
      <c r="N720" s="7"/>
    </row>
    <row r="721" spans="1:14">
      <c r="A721" s="126" t="s">
        <v>5517</v>
      </c>
      <c r="B721" s="297"/>
      <c r="C721" s="126" t="s">
        <v>8004</v>
      </c>
      <c r="D721" s="278">
        <f>+VLOOKUP(A721,'LISTA NACIONAL'!A:B,2,0)</f>
        <v>3169.2779999999998</v>
      </c>
      <c r="E721" s="278">
        <f t="shared" si="11"/>
        <v>3834.8263799999995</v>
      </c>
      <c r="G721" s="7"/>
      <c r="H721" s="200"/>
      <c r="I721" s="199"/>
      <c r="J721" s="199"/>
      <c r="K721" s="113"/>
      <c r="L721" s="113"/>
      <c r="M721" s="113"/>
      <c r="N721" s="7"/>
    </row>
    <row r="722" spans="1:14">
      <c r="A722" s="126" t="s">
        <v>5518</v>
      </c>
      <c r="B722" s="297"/>
      <c r="C722" s="126" t="s">
        <v>8005</v>
      </c>
      <c r="D722" s="278">
        <f>+VLOOKUP(A722,'LISTA NACIONAL'!A:B,2,0)</f>
        <v>13549.817999999999</v>
      </c>
      <c r="E722" s="278">
        <f t="shared" si="11"/>
        <v>16395.279779999997</v>
      </c>
      <c r="G722" s="7"/>
      <c r="H722" s="200"/>
      <c r="I722" s="199"/>
      <c r="J722" s="199"/>
      <c r="K722" s="113"/>
      <c r="L722" s="113"/>
      <c r="M722" s="113"/>
      <c r="N722" s="7"/>
    </row>
    <row r="723" spans="1:14">
      <c r="A723" s="126" t="s">
        <v>5519</v>
      </c>
      <c r="B723" s="297"/>
      <c r="C723" s="126" t="s">
        <v>8006</v>
      </c>
      <c r="D723" s="278">
        <f>+VLOOKUP(A723,'LISTA NACIONAL'!A:B,2,0)</f>
        <v>15795.953</v>
      </c>
      <c r="E723" s="278">
        <f t="shared" si="11"/>
        <v>19113.10313</v>
      </c>
      <c r="G723" s="7"/>
      <c r="H723" s="200"/>
      <c r="I723" s="199"/>
      <c r="J723" s="199"/>
      <c r="K723" s="113"/>
      <c r="L723" s="113"/>
      <c r="M723" s="113"/>
      <c r="N723" s="7"/>
    </row>
    <row r="724" spans="1:14">
      <c r="A724" s="126" t="s">
        <v>5520</v>
      </c>
      <c r="B724" s="297"/>
      <c r="C724" s="126" t="s">
        <v>8007</v>
      </c>
      <c r="D724" s="278">
        <f>+VLOOKUP(A724,'LISTA NACIONAL'!A:B,2,0)</f>
        <v>8305.1740000000009</v>
      </c>
      <c r="E724" s="278">
        <f t="shared" si="11"/>
        <v>10049.260540000001</v>
      </c>
      <c r="G724" s="7"/>
      <c r="H724" s="200"/>
      <c r="I724" s="199"/>
      <c r="J724" s="199"/>
      <c r="K724" s="113"/>
      <c r="L724" s="113"/>
      <c r="M724" s="113"/>
      <c r="N724" s="7"/>
    </row>
    <row r="725" spans="1:14">
      <c r="A725" s="126" t="s">
        <v>5521</v>
      </c>
      <c r="B725" s="297"/>
      <c r="C725" s="126" t="s">
        <v>7491</v>
      </c>
      <c r="D725" s="278">
        <f>+VLOOKUP(A725,'LISTA NACIONAL'!A:B,2,0)</f>
        <v>3711.6129999999998</v>
      </c>
      <c r="E725" s="278">
        <f t="shared" si="11"/>
        <v>4491.0517299999992</v>
      </c>
      <c r="G725" s="7"/>
      <c r="H725" s="200"/>
      <c r="I725" s="199"/>
      <c r="J725" s="199"/>
      <c r="K725" s="113"/>
      <c r="L725" s="113"/>
      <c r="M725" s="113"/>
      <c r="N725" s="7"/>
    </row>
    <row r="726" spans="1:14">
      <c r="A726" s="126" t="s">
        <v>5522</v>
      </c>
      <c r="B726" s="297"/>
      <c r="C726" s="126" t="s">
        <v>7492</v>
      </c>
      <c r="D726" s="278">
        <f>+VLOOKUP(A726,'LISTA NACIONAL'!A:B,2,0)</f>
        <v>5229.9799999999996</v>
      </c>
      <c r="E726" s="278">
        <f t="shared" si="11"/>
        <v>6328.2757999999994</v>
      </c>
      <c r="G726" s="7"/>
      <c r="H726" s="200"/>
      <c r="I726" s="199"/>
      <c r="J726" s="199"/>
      <c r="K726" s="113"/>
      <c r="L726" s="113"/>
      <c r="M726" s="113"/>
      <c r="N726" s="7"/>
    </row>
    <row r="727" spans="1:14">
      <c r="A727" s="126" t="s">
        <v>5523</v>
      </c>
      <c r="B727" s="297"/>
      <c r="C727" s="126" t="s">
        <v>7493</v>
      </c>
      <c r="D727" s="278">
        <f>+VLOOKUP(A727,'LISTA NACIONAL'!A:B,2,0)</f>
        <v>3274.0509999999999</v>
      </c>
      <c r="E727" s="278">
        <f t="shared" si="11"/>
        <v>3961.6017099999999</v>
      </c>
      <c r="G727" s="7"/>
      <c r="H727" s="200"/>
      <c r="I727" s="199"/>
      <c r="J727" s="199"/>
      <c r="K727" s="113"/>
      <c r="L727" s="113"/>
      <c r="M727" s="113"/>
      <c r="N727" s="7"/>
    </row>
    <row r="728" spans="1:14">
      <c r="A728" s="126" t="s">
        <v>5524</v>
      </c>
      <c r="B728" s="297"/>
      <c r="C728" s="126" t="s">
        <v>7466</v>
      </c>
      <c r="D728" s="278">
        <f>+VLOOKUP(A728,'LISTA NACIONAL'!A:B,2,0)</f>
        <v>1580.652</v>
      </c>
      <c r="E728" s="278">
        <f t="shared" si="11"/>
        <v>1912.5889199999999</v>
      </c>
      <c r="G728" s="7"/>
      <c r="H728" s="200"/>
      <c r="I728" s="199"/>
      <c r="J728" s="199"/>
      <c r="K728" s="113"/>
      <c r="L728" s="113"/>
      <c r="M728" s="113"/>
      <c r="N728" s="7"/>
    </row>
    <row r="729" spans="1:14">
      <c r="A729" s="126" t="s">
        <v>5525</v>
      </c>
      <c r="B729" s="297"/>
      <c r="C729" s="126" t="s">
        <v>11961</v>
      </c>
      <c r="D729" s="278">
        <f>+VLOOKUP(A729,'LISTA NACIONAL'!A:B,2,0)</f>
        <v>10104.56</v>
      </c>
      <c r="E729" s="278">
        <f t="shared" si="11"/>
        <v>12226.517599999999</v>
      </c>
      <c r="G729" s="7"/>
      <c r="H729" s="200"/>
      <c r="I729" s="199"/>
      <c r="J729" s="199"/>
      <c r="K729" s="113"/>
      <c r="L729" s="113"/>
      <c r="M729" s="113"/>
      <c r="N729" s="7"/>
    </row>
    <row r="730" spans="1:14">
      <c r="A730" s="126" t="s">
        <v>5526</v>
      </c>
      <c r="B730" s="297"/>
      <c r="C730" s="126" t="s">
        <v>11962</v>
      </c>
      <c r="D730" s="278">
        <f>+VLOOKUP(A730,'LISTA NACIONAL'!A:B,2,0)</f>
        <v>14199.587</v>
      </c>
      <c r="E730" s="278">
        <f t="shared" si="11"/>
        <v>17181.50027</v>
      </c>
      <c r="G730" s="7"/>
      <c r="H730" s="200"/>
      <c r="I730" s="199"/>
      <c r="J730" s="199"/>
      <c r="K730" s="113"/>
      <c r="L730" s="113"/>
      <c r="M730" s="113"/>
      <c r="N730" s="7"/>
    </row>
    <row r="731" spans="1:14">
      <c r="A731" s="126" t="s">
        <v>5527</v>
      </c>
      <c r="B731" s="297"/>
      <c r="C731" s="126" t="s">
        <v>11963</v>
      </c>
      <c r="D731" s="278">
        <f>+VLOOKUP(A731,'LISTA NACIONAL'!A:B,2,0)</f>
        <v>14199.587</v>
      </c>
      <c r="E731" s="278">
        <f t="shared" si="11"/>
        <v>17181.50027</v>
      </c>
      <c r="G731" s="7"/>
      <c r="H731" s="200"/>
      <c r="I731" s="199"/>
      <c r="J731" s="199"/>
      <c r="K731" s="113"/>
      <c r="L731" s="113"/>
      <c r="M731" s="113"/>
      <c r="N731" s="7"/>
    </row>
    <row r="732" spans="1:14">
      <c r="A732" s="126" t="s">
        <v>5528</v>
      </c>
      <c r="B732" s="297"/>
      <c r="C732" s="126" t="s">
        <v>11964</v>
      </c>
      <c r="D732" s="278">
        <f>+VLOOKUP(A732,'LISTA NACIONAL'!A:B,2,0)</f>
        <v>2555.4349999999999</v>
      </c>
      <c r="E732" s="278">
        <f t="shared" si="11"/>
        <v>3092.0763499999998</v>
      </c>
      <c r="G732" s="7"/>
      <c r="H732" s="200"/>
      <c r="I732" s="199"/>
      <c r="J732" s="199"/>
      <c r="K732" s="113"/>
      <c r="L732" s="113"/>
      <c r="M732" s="113"/>
      <c r="N732" s="7"/>
    </row>
    <row r="733" spans="1:14">
      <c r="A733" s="126" t="s">
        <v>5529</v>
      </c>
      <c r="B733" s="297"/>
      <c r="C733" s="126" t="s">
        <v>11965</v>
      </c>
      <c r="D733" s="278">
        <f>+VLOOKUP(A733,'LISTA NACIONAL'!A:B,2,0)</f>
        <v>11744.575999999999</v>
      </c>
      <c r="E733" s="278">
        <f t="shared" si="11"/>
        <v>14210.936959999999</v>
      </c>
      <c r="G733" s="7"/>
      <c r="H733" s="200"/>
      <c r="I733" s="199"/>
      <c r="J733" s="199"/>
      <c r="K733" s="113"/>
      <c r="L733" s="113"/>
      <c r="M733" s="113"/>
      <c r="N733" s="7"/>
    </row>
    <row r="734" spans="1:14">
      <c r="A734" s="126" t="s">
        <v>5530</v>
      </c>
      <c r="B734" s="297"/>
      <c r="C734" s="126" t="s">
        <v>11966</v>
      </c>
      <c r="D734" s="278">
        <f>+VLOOKUP(A734,'LISTA NACIONAL'!A:B,2,0)</f>
        <v>1031.6279999999999</v>
      </c>
      <c r="E734" s="278">
        <f t="shared" si="11"/>
        <v>1248.2698799999998</v>
      </c>
      <c r="G734" s="7"/>
      <c r="H734" s="200"/>
      <c r="I734" s="199"/>
      <c r="J734" s="199"/>
      <c r="K734" s="113"/>
      <c r="L734" s="113"/>
      <c r="M734" s="113"/>
      <c r="N734" s="7"/>
    </row>
    <row r="735" spans="1:14">
      <c r="A735" s="126" t="s">
        <v>5531</v>
      </c>
      <c r="B735" s="297"/>
      <c r="C735" s="126" t="s">
        <v>11967</v>
      </c>
      <c r="D735" s="278">
        <f>+VLOOKUP(A735,'LISTA NACIONAL'!A:B,2,0)</f>
        <v>14303.001</v>
      </c>
      <c r="E735" s="278">
        <f t="shared" si="11"/>
        <v>17306.63121</v>
      </c>
      <c r="G735" s="7"/>
      <c r="H735" s="200"/>
      <c r="I735" s="199"/>
      <c r="J735" s="199"/>
      <c r="K735" s="113"/>
      <c r="L735" s="113"/>
      <c r="M735" s="113"/>
      <c r="N735" s="7"/>
    </row>
    <row r="736" spans="1:14">
      <c r="A736" s="126" t="s">
        <v>5532</v>
      </c>
      <c r="B736" s="297"/>
      <c r="C736" s="126" t="s">
        <v>11968</v>
      </c>
      <c r="D736" s="278">
        <f>+VLOOKUP(A736,'LISTA NACIONAL'!A:B,2,0)</f>
        <v>15795.953</v>
      </c>
      <c r="E736" s="278">
        <f t="shared" si="11"/>
        <v>19113.10313</v>
      </c>
      <c r="G736" s="7"/>
      <c r="H736" s="200"/>
      <c r="I736" s="199"/>
      <c r="J736" s="199"/>
      <c r="K736" s="113"/>
      <c r="L736" s="113"/>
      <c r="M736" s="113"/>
      <c r="N736" s="7"/>
    </row>
    <row r="737" spans="1:14">
      <c r="A737" s="126" t="s">
        <v>5533</v>
      </c>
      <c r="B737" s="297"/>
      <c r="C737" s="126" t="s">
        <v>11969</v>
      </c>
      <c r="D737" s="278">
        <f>+VLOOKUP(A737,'LISTA NACIONAL'!A:B,2,0)</f>
        <v>3825.7310000000002</v>
      </c>
      <c r="E737" s="278">
        <f t="shared" si="11"/>
        <v>4629.1345099999999</v>
      </c>
      <c r="G737" s="7"/>
      <c r="H737" s="200"/>
      <c r="I737" s="199"/>
      <c r="J737" s="199"/>
      <c r="K737" s="113"/>
      <c r="L737" s="113"/>
      <c r="M737" s="113"/>
      <c r="N737" s="7"/>
    </row>
    <row r="738" spans="1:14">
      <c r="A738" s="126" t="s">
        <v>5534</v>
      </c>
      <c r="B738" s="297"/>
      <c r="C738" s="126" t="s">
        <v>11477</v>
      </c>
      <c r="D738" s="278">
        <f>+VLOOKUP(A738,'LISTA NACIONAL'!A:B,2,0)</f>
        <v>9165.74</v>
      </c>
      <c r="E738" s="278">
        <f t="shared" si="11"/>
        <v>11090.545399999999</v>
      </c>
      <c r="G738" s="7"/>
      <c r="H738" s="200"/>
      <c r="I738" s="199"/>
      <c r="J738" s="199"/>
      <c r="K738" s="113"/>
      <c r="L738" s="113"/>
      <c r="M738" s="113"/>
      <c r="N738" s="7"/>
    </row>
    <row r="739" spans="1:14">
      <c r="A739" s="126" t="s">
        <v>5535</v>
      </c>
      <c r="B739" s="297"/>
      <c r="C739" s="126" t="s">
        <v>11478</v>
      </c>
      <c r="D739" s="278">
        <f>+VLOOKUP(A739,'LISTA NACIONAL'!A:B,2,0)</f>
        <v>6822.7809999999999</v>
      </c>
      <c r="E739" s="278">
        <f t="shared" si="11"/>
        <v>8255.5650100000003</v>
      </c>
      <c r="G739" s="7"/>
      <c r="H739" s="200"/>
      <c r="I739" s="199"/>
      <c r="J739" s="199"/>
      <c r="K739" s="113"/>
      <c r="L739" s="113"/>
      <c r="M739" s="113"/>
      <c r="N739" s="7"/>
    </row>
    <row r="740" spans="1:14">
      <c r="A740" s="126" t="s">
        <v>11282</v>
      </c>
      <c r="B740" s="297"/>
      <c r="C740" s="126" t="s">
        <v>11283</v>
      </c>
      <c r="D740" s="278">
        <f>+VLOOKUP(A740,'LISTA NACIONAL'!A:B,2,0)</f>
        <v>2236.9589999999998</v>
      </c>
      <c r="E740" s="278">
        <f t="shared" si="11"/>
        <v>2706.7203899999995</v>
      </c>
      <c r="G740" s="7"/>
      <c r="H740" s="200"/>
      <c r="I740" s="199"/>
      <c r="J740" s="199"/>
      <c r="K740" s="113"/>
      <c r="L740" s="113"/>
      <c r="M740" s="113"/>
      <c r="N740" s="7"/>
    </row>
    <row r="741" spans="1:14">
      <c r="A741" s="126" t="s">
        <v>5536</v>
      </c>
      <c r="B741" s="297"/>
      <c r="C741" s="126" t="s">
        <v>11479</v>
      </c>
      <c r="D741" s="278">
        <f>+VLOOKUP(A741,'LISTA NACIONAL'!A:B,2,0)</f>
        <v>3825.7310000000002</v>
      </c>
      <c r="E741" s="278">
        <f t="shared" si="11"/>
        <v>4629.1345099999999</v>
      </c>
      <c r="G741" s="7"/>
      <c r="H741" s="200"/>
      <c r="I741" s="199"/>
      <c r="J741" s="199"/>
      <c r="K741" s="113"/>
      <c r="L741" s="113"/>
      <c r="M741" s="113"/>
      <c r="N741" s="7"/>
    </row>
    <row r="742" spans="1:14">
      <c r="A742" s="126" t="s">
        <v>5537</v>
      </c>
      <c r="B742" s="297"/>
      <c r="C742" s="126" t="s">
        <v>11106</v>
      </c>
      <c r="D742" s="278">
        <f>+VLOOKUP(A742,'LISTA NACIONAL'!A:B,2,0)</f>
        <v>9165.74</v>
      </c>
      <c r="E742" s="278">
        <f t="shared" si="11"/>
        <v>11090.545399999999</v>
      </c>
      <c r="G742" s="7"/>
      <c r="H742" s="200"/>
      <c r="I742" s="199"/>
      <c r="J742" s="199"/>
      <c r="K742" s="113"/>
      <c r="L742" s="113"/>
      <c r="M742" s="113"/>
      <c r="N742" s="7"/>
    </row>
    <row r="743" spans="1:14">
      <c r="A743" s="126" t="s">
        <v>5538</v>
      </c>
      <c r="B743" s="297"/>
      <c r="C743" s="126" t="s">
        <v>11107</v>
      </c>
      <c r="D743" s="278">
        <f>+VLOOKUP(A743,'LISTA NACIONAL'!A:B,2,0)</f>
        <v>4996.7179999999998</v>
      </c>
      <c r="E743" s="278">
        <f t="shared" si="11"/>
        <v>6046.0287799999996</v>
      </c>
      <c r="G743" s="7"/>
      <c r="H743" s="200"/>
      <c r="I743" s="199"/>
      <c r="J743" s="199"/>
      <c r="K743" s="113"/>
      <c r="L743" s="113"/>
      <c r="M743" s="113"/>
      <c r="N743" s="7"/>
    </row>
    <row r="744" spans="1:14">
      <c r="A744" s="126" t="s">
        <v>5539</v>
      </c>
      <c r="B744" s="297"/>
      <c r="C744" s="126" t="s">
        <v>8489</v>
      </c>
      <c r="D744" s="278">
        <f>+VLOOKUP(A744,'LISTA NACIONAL'!A:B,2,0)</f>
        <v>7761.4250000000002</v>
      </c>
      <c r="E744" s="278">
        <f t="shared" si="11"/>
        <v>9391.3242499999997</v>
      </c>
      <c r="G744" s="7"/>
      <c r="H744" s="200"/>
      <c r="I744" s="199"/>
      <c r="J744" s="199"/>
      <c r="K744" s="113"/>
      <c r="L744" s="113"/>
      <c r="M744" s="113"/>
      <c r="N744" s="7"/>
    </row>
    <row r="745" spans="1:14">
      <c r="A745" s="126" t="s">
        <v>5540</v>
      </c>
      <c r="B745" s="297"/>
      <c r="C745" s="126" t="s">
        <v>8490</v>
      </c>
      <c r="D745" s="278">
        <f>+VLOOKUP(A745,'LISTA NACIONAL'!A:B,2,0)</f>
        <v>4276.6059999999998</v>
      </c>
      <c r="E745" s="278">
        <f t="shared" si="11"/>
        <v>5174.69326</v>
      </c>
      <c r="G745" s="7"/>
      <c r="H745" s="200"/>
      <c r="I745" s="199"/>
      <c r="J745" s="199"/>
      <c r="K745" s="113"/>
      <c r="L745" s="113"/>
      <c r="M745" s="113"/>
      <c r="N745" s="7"/>
    </row>
    <row r="746" spans="1:14">
      <c r="A746" s="126" t="s">
        <v>5541</v>
      </c>
      <c r="B746" s="297"/>
      <c r="C746" s="126" t="s">
        <v>8491</v>
      </c>
      <c r="D746" s="278">
        <f>+VLOOKUP(A746,'LISTA NACIONAL'!A:B,2,0)</f>
        <v>1693.3820000000001</v>
      </c>
      <c r="E746" s="278">
        <f t="shared" si="11"/>
        <v>2048.9922200000001</v>
      </c>
      <c r="G746" s="7"/>
      <c r="H746" s="200"/>
      <c r="I746" s="199"/>
      <c r="J746" s="199"/>
      <c r="K746" s="113"/>
      <c r="L746" s="113"/>
      <c r="M746" s="113"/>
      <c r="N746" s="7"/>
    </row>
    <row r="747" spans="1:14">
      <c r="A747" s="126" t="s">
        <v>5542</v>
      </c>
      <c r="B747" s="297"/>
      <c r="C747" s="126" t="s">
        <v>8492</v>
      </c>
      <c r="D747" s="278">
        <f>+VLOOKUP(A747,'LISTA NACIONAL'!A:B,2,0)</f>
        <v>956.22199999999998</v>
      </c>
      <c r="E747" s="278">
        <f t="shared" si="11"/>
        <v>1157.02862</v>
      </c>
      <c r="G747" s="7"/>
      <c r="H747" s="200"/>
      <c r="I747" s="199"/>
      <c r="J747" s="199"/>
      <c r="K747" s="113"/>
      <c r="L747" s="113"/>
      <c r="M747" s="113"/>
      <c r="N747" s="7"/>
    </row>
    <row r="748" spans="1:14">
      <c r="A748" s="126" t="s">
        <v>5543</v>
      </c>
      <c r="B748" s="297"/>
      <c r="C748" s="126" t="s">
        <v>7482</v>
      </c>
      <c r="D748" s="278">
        <f>+VLOOKUP(A748,'LISTA NACIONAL'!A:B,2,0)</f>
        <v>6708.4129999999996</v>
      </c>
      <c r="E748" s="278">
        <f t="shared" si="11"/>
        <v>8117.1797299999989</v>
      </c>
      <c r="G748" s="7"/>
      <c r="H748" s="200"/>
      <c r="I748" s="199"/>
      <c r="J748" s="199"/>
      <c r="K748" s="113"/>
      <c r="L748" s="113"/>
      <c r="M748" s="113"/>
      <c r="N748" s="7"/>
    </row>
    <row r="749" spans="1:14">
      <c r="A749" s="126" t="s">
        <v>11921</v>
      </c>
      <c r="B749" s="297"/>
      <c r="C749" s="126" t="s">
        <v>7483</v>
      </c>
      <c r="D749" s="278">
        <f>+VLOOKUP(A749,'LISTA NACIONAL'!A:B,2,0)</f>
        <v>2128.3670000000002</v>
      </c>
      <c r="E749" s="278">
        <f t="shared" si="11"/>
        <v>2575.3240700000001</v>
      </c>
      <c r="G749" s="7"/>
      <c r="H749" s="200"/>
      <c r="I749" s="199"/>
      <c r="J749" s="199"/>
      <c r="K749" s="113"/>
      <c r="L749" s="113"/>
      <c r="M749" s="113"/>
      <c r="N749" s="7"/>
    </row>
    <row r="750" spans="1:14">
      <c r="A750" s="126" t="s">
        <v>11922</v>
      </c>
      <c r="B750" s="297"/>
      <c r="C750" s="126" t="s">
        <v>7484</v>
      </c>
      <c r="D750" s="278">
        <f>+VLOOKUP(A750,'LISTA NACIONAL'!A:B,2,0)</f>
        <v>5733.991</v>
      </c>
      <c r="E750" s="278">
        <f t="shared" si="11"/>
        <v>6938.1291099999999</v>
      </c>
      <c r="G750" s="7"/>
      <c r="H750" s="200"/>
      <c r="I750" s="199"/>
      <c r="J750" s="199"/>
      <c r="K750" s="113"/>
      <c r="L750" s="113"/>
      <c r="M750" s="113"/>
      <c r="N750" s="7"/>
    </row>
    <row r="751" spans="1:14">
      <c r="A751" s="126" t="s">
        <v>11923</v>
      </c>
      <c r="B751" s="297"/>
      <c r="C751" s="126" t="s">
        <v>1996</v>
      </c>
      <c r="D751" s="278">
        <f>+VLOOKUP(A751,'LISTA NACIONAL'!A:B,2,0)</f>
        <v>3951.6759999999999</v>
      </c>
      <c r="E751" s="278">
        <f t="shared" si="11"/>
        <v>4781.5279599999994</v>
      </c>
      <c r="G751" s="7"/>
      <c r="H751" s="200"/>
      <c r="I751" s="199"/>
      <c r="J751" s="199"/>
      <c r="K751" s="113"/>
      <c r="L751" s="113"/>
      <c r="M751" s="113"/>
      <c r="N751" s="7"/>
    </row>
    <row r="752" spans="1:14">
      <c r="A752" s="126" t="s">
        <v>11924</v>
      </c>
      <c r="B752" s="297"/>
      <c r="C752" s="126" t="s">
        <v>1997</v>
      </c>
      <c r="D752" s="278">
        <f>+VLOOKUP(A752,'LISTA NACIONAL'!A:B,2,0)</f>
        <v>5736.598</v>
      </c>
      <c r="E752" s="278">
        <f t="shared" si="11"/>
        <v>6941.2835799999993</v>
      </c>
      <c r="G752" s="7"/>
      <c r="H752" s="200"/>
      <c r="I752" s="199"/>
      <c r="J752" s="199"/>
      <c r="K752" s="113"/>
      <c r="L752" s="113"/>
      <c r="M752" s="113"/>
      <c r="N752" s="7"/>
    </row>
    <row r="753" spans="1:14">
      <c r="A753" s="126" t="s">
        <v>11925</v>
      </c>
      <c r="B753" s="297"/>
      <c r="C753" s="126" t="s">
        <v>2654</v>
      </c>
      <c r="D753" s="278">
        <f>+VLOOKUP(A753,'LISTA NACIONAL'!A:B,2,0)</f>
        <v>5736.598</v>
      </c>
      <c r="E753" s="278">
        <f t="shared" si="11"/>
        <v>6941.2835799999993</v>
      </c>
      <c r="G753" s="7"/>
      <c r="H753" s="200"/>
      <c r="I753" s="199"/>
      <c r="J753" s="199"/>
      <c r="K753" s="113"/>
      <c r="L753" s="113"/>
      <c r="M753" s="113"/>
      <c r="N753" s="7"/>
    </row>
    <row r="754" spans="1:14">
      <c r="A754" s="126" t="s">
        <v>11926</v>
      </c>
      <c r="B754" s="297"/>
      <c r="C754" s="126" t="s">
        <v>2655</v>
      </c>
      <c r="D754" s="278">
        <f>+VLOOKUP(A754,'LISTA NACIONAL'!A:B,2,0)</f>
        <v>5550.9070000000002</v>
      </c>
      <c r="E754" s="278">
        <f t="shared" si="11"/>
        <v>6716.5974699999997</v>
      </c>
      <c r="G754" s="7"/>
      <c r="H754" s="200"/>
      <c r="I754" s="199"/>
      <c r="J754" s="199"/>
      <c r="K754" s="113"/>
      <c r="L754" s="113"/>
      <c r="M754" s="113"/>
      <c r="N754" s="7"/>
    </row>
    <row r="755" spans="1:14">
      <c r="A755" s="126" t="s">
        <v>11927</v>
      </c>
      <c r="B755" s="297"/>
      <c r="C755" s="126" t="s">
        <v>2656</v>
      </c>
      <c r="D755" s="278">
        <f>+VLOOKUP(A755,'LISTA NACIONAL'!A:B,2,0)</f>
        <v>4128.0969999999998</v>
      </c>
      <c r="E755" s="278">
        <f t="shared" si="11"/>
        <v>4994.9973699999991</v>
      </c>
      <c r="G755" s="7"/>
      <c r="H755" s="200"/>
      <c r="I755" s="199"/>
      <c r="J755" s="199"/>
      <c r="K755" s="113"/>
      <c r="L755" s="113"/>
      <c r="M755" s="113"/>
      <c r="N755" s="7"/>
    </row>
    <row r="756" spans="1:14">
      <c r="A756" s="126" t="s">
        <v>11928</v>
      </c>
      <c r="B756" s="297"/>
      <c r="C756" s="126" t="s">
        <v>4948</v>
      </c>
      <c r="D756" s="278">
        <f>+VLOOKUP(A756,'LISTA NACIONAL'!A:B,2,0)</f>
        <v>2995.5740000000001</v>
      </c>
      <c r="E756" s="278">
        <f t="shared" si="11"/>
        <v>3624.6445399999998</v>
      </c>
      <c r="G756" s="7"/>
      <c r="H756" s="200"/>
      <c r="I756" s="199"/>
      <c r="J756" s="199"/>
      <c r="K756" s="113"/>
      <c r="L756" s="113"/>
      <c r="M756" s="113"/>
      <c r="N756" s="7"/>
    </row>
    <row r="757" spans="1:14">
      <c r="A757" s="126" t="s">
        <v>11929</v>
      </c>
      <c r="B757" s="297"/>
      <c r="C757" s="126" t="s">
        <v>4949</v>
      </c>
      <c r="D757" s="278">
        <f>+VLOOKUP(A757,'LISTA NACIONAL'!A:B,2,0)</f>
        <v>2766.1109999999999</v>
      </c>
      <c r="E757" s="278">
        <f t="shared" si="11"/>
        <v>3346.9943099999996</v>
      </c>
      <c r="G757" s="7"/>
      <c r="H757" s="200"/>
      <c r="I757" s="199"/>
      <c r="J757" s="199"/>
      <c r="K757" s="113"/>
      <c r="L757" s="113"/>
      <c r="M757" s="113"/>
      <c r="N757" s="7"/>
    </row>
    <row r="758" spans="1:14">
      <c r="A758" s="126" t="s">
        <v>11930</v>
      </c>
      <c r="B758" s="297"/>
      <c r="C758" s="126" t="s">
        <v>4950</v>
      </c>
      <c r="D758" s="278">
        <f>+VLOOKUP(A758,'LISTA NACIONAL'!A:B,2,0)</f>
        <v>3400.1280000000002</v>
      </c>
      <c r="E758" s="278">
        <f t="shared" si="11"/>
        <v>4114.15488</v>
      </c>
      <c r="G758" s="7"/>
      <c r="H758" s="200"/>
      <c r="I758" s="199"/>
      <c r="J758" s="199"/>
      <c r="K758" s="113"/>
      <c r="L758" s="113"/>
      <c r="M758" s="113"/>
      <c r="N758" s="7"/>
    </row>
    <row r="759" spans="1:14">
      <c r="A759" s="126" t="s">
        <v>11931</v>
      </c>
      <c r="B759" s="297"/>
      <c r="C759" s="126" t="s">
        <v>4951</v>
      </c>
      <c r="D759" s="278">
        <f>+VLOOKUP(A759,'LISTA NACIONAL'!A:B,2,0)</f>
        <v>2333.9389999999999</v>
      </c>
      <c r="E759" s="278">
        <f t="shared" si="11"/>
        <v>2824.0661899999996</v>
      </c>
      <c r="G759" s="7"/>
      <c r="H759" s="200"/>
      <c r="I759" s="199"/>
      <c r="J759" s="199"/>
      <c r="K759" s="113"/>
      <c r="L759" s="113"/>
      <c r="M759" s="113"/>
      <c r="N759" s="7"/>
    </row>
    <row r="760" spans="1:14">
      <c r="A760" s="126" t="s">
        <v>11932</v>
      </c>
      <c r="B760" s="297"/>
      <c r="C760" s="126" t="s">
        <v>7557</v>
      </c>
      <c r="D760" s="278">
        <f>+VLOOKUP(A760,'LISTA NACIONAL'!A:B,2,0)</f>
        <v>12801.888000000001</v>
      </c>
      <c r="E760" s="278">
        <f t="shared" si="11"/>
        <v>15490.28448</v>
      </c>
      <c r="G760" s="7"/>
      <c r="H760" s="200"/>
      <c r="I760" s="199"/>
      <c r="J760" s="199"/>
      <c r="K760" s="113"/>
      <c r="L760" s="113"/>
      <c r="M760" s="113"/>
      <c r="N760" s="7"/>
    </row>
    <row r="761" spans="1:14">
      <c r="A761" s="126" t="s">
        <v>11933</v>
      </c>
      <c r="B761" s="297"/>
      <c r="C761" s="126" t="s">
        <v>7558</v>
      </c>
      <c r="D761" s="278">
        <f>+VLOOKUP(A761,'LISTA NACIONAL'!A:B,2,0)</f>
        <v>3271.502</v>
      </c>
      <c r="E761" s="278">
        <f t="shared" si="11"/>
        <v>3958.5174199999997</v>
      </c>
      <c r="G761" s="7"/>
      <c r="H761" s="200"/>
      <c r="I761" s="199"/>
      <c r="J761" s="199"/>
      <c r="K761" s="113"/>
      <c r="L761" s="113"/>
      <c r="M761" s="113"/>
      <c r="N761" s="7"/>
    </row>
    <row r="762" spans="1:14">
      <c r="A762" s="126" t="s">
        <v>11934</v>
      </c>
      <c r="B762" s="297"/>
      <c r="C762" s="126" t="s">
        <v>7559</v>
      </c>
      <c r="D762" s="278">
        <f>+VLOOKUP(A762,'LISTA NACIONAL'!A:B,2,0)</f>
        <v>6607.8980000000001</v>
      </c>
      <c r="E762" s="278">
        <f t="shared" si="11"/>
        <v>7995.5565799999995</v>
      </c>
      <c r="G762" s="7"/>
      <c r="H762" s="200"/>
      <c r="I762" s="199"/>
      <c r="J762" s="199"/>
      <c r="K762" s="113"/>
      <c r="L762" s="113"/>
      <c r="M762" s="113"/>
      <c r="N762" s="7"/>
    </row>
    <row r="763" spans="1:14">
      <c r="A763" s="126" t="s">
        <v>11935</v>
      </c>
      <c r="B763" s="297"/>
      <c r="C763" s="126" t="s">
        <v>8037</v>
      </c>
      <c r="D763" s="278">
        <f>+VLOOKUP(A763,'LISTA NACIONAL'!A:B,2,0)</f>
        <v>4128.0969999999998</v>
      </c>
      <c r="E763" s="278">
        <f t="shared" si="11"/>
        <v>4994.9973699999991</v>
      </c>
      <c r="G763" s="7"/>
      <c r="H763" s="200"/>
      <c r="I763" s="199"/>
      <c r="J763" s="199"/>
      <c r="K763" s="113"/>
      <c r="L763" s="113"/>
      <c r="M763" s="113"/>
      <c r="N763" s="7"/>
    </row>
    <row r="764" spans="1:14">
      <c r="A764" s="126" t="s">
        <v>11936</v>
      </c>
      <c r="B764" s="297"/>
      <c r="C764" s="126" t="s">
        <v>7485</v>
      </c>
      <c r="D764" s="278">
        <f>+VLOOKUP(A764,'LISTA NACIONAL'!A:B,2,0)</f>
        <v>3711.6129999999998</v>
      </c>
      <c r="E764" s="278">
        <f t="shared" si="11"/>
        <v>4491.0517299999992</v>
      </c>
      <c r="G764" s="7"/>
      <c r="H764" s="200"/>
      <c r="I764" s="199"/>
      <c r="J764" s="199"/>
      <c r="K764" s="113"/>
      <c r="L764" s="113"/>
      <c r="M764" s="113"/>
      <c r="N764" s="7"/>
    </row>
    <row r="765" spans="1:14">
      <c r="A765" s="126" t="s">
        <v>11937</v>
      </c>
      <c r="B765" s="297"/>
      <c r="C765" s="126" t="s">
        <v>9785</v>
      </c>
      <c r="D765" s="278">
        <f>+VLOOKUP(A765,'LISTA NACIONAL'!A:B,2,0)</f>
        <v>13249.998</v>
      </c>
      <c r="E765" s="278">
        <f t="shared" si="11"/>
        <v>16032.497579999999</v>
      </c>
      <c r="G765" s="7"/>
      <c r="H765" s="200"/>
      <c r="I765" s="199"/>
      <c r="J765" s="199"/>
      <c r="K765" s="113"/>
      <c r="L765" s="113"/>
      <c r="M765" s="113"/>
      <c r="N765" s="7"/>
    </row>
    <row r="766" spans="1:14">
      <c r="A766" s="126" t="s">
        <v>11938</v>
      </c>
      <c r="B766" s="297"/>
      <c r="C766" s="126" t="s">
        <v>9786</v>
      </c>
      <c r="D766" s="278">
        <f>+VLOOKUP(A766,'LISTA NACIONAL'!A:B,2,0)</f>
        <v>1693.3820000000001</v>
      </c>
      <c r="E766" s="278">
        <f t="shared" si="11"/>
        <v>2048.9922200000001</v>
      </c>
      <c r="G766" s="7"/>
      <c r="H766" s="200"/>
      <c r="I766" s="199"/>
      <c r="J766" s="199"/>
      <c r="K766" s="113"/>
      <c r="L766" s="113"/>
      <c r="M766" s="113"/>
      <c r="N766" s="7"/>
    </row>
    <row r="767" spans="1:14">
      <c r="A767" s="126" t="s">
        <v>11939</v>
      </c>
      <c r="B767" s="297"/>
      <c r="C767" s="126" t="s">
        <v>9787</v>
      </c>
      <c r="D767" s="278">
        <f>+VLOOKUP(A767,'LISTA NACIONAL'!A:B,2,0)</f>
        <v>12319.239</v>
      </c>
      <c r="E767" s="278">
        <f t="shared" si="11"/>
        <v>14906.279189999999</v>
      </c>
      <c r="G767" s="7"/>
      <c r="H767" s="200"/>
      <c r="I767" s="199"/>
      <c r="J767" s="199"/>
      <c r="K767" s="113"/>
      <c r="L767" s="113"/>
      <c r="M767" s="113"/>
      <c r="N767" s="7"/>
    </row>
    <row r="768" spans="1:14">
      <c r="A768" s="126" t="s">
        <v>11940</v>
      </c>
      <c r="B768" s="297"/>
      <c r="C768" s="126" t="s">
        <v>9788</v>
      </c>
      <c r="D768" s="278">
        <f>+VLOOKUP(A768,'LISTA NACIONAL'!A:B,2,0)</f>
        <v>7131.6030000000001</v>
      </c>
      <c r="E768" s="278">
        <f t="shared" si="11"/>
        <v>8629.23963</v>
      </c>
      <c r="G768" s="7"/>
      <c r="H768" s="200"/>
      <c r="I768" s="199"/>
      <c r="J768" s="199"/>
      <c r="K768" s="113"/>
      <c r="L768" s="113"/>
      <c r="M768" s="113"/>
      <c r="N768" s="7"/>
    </row>
    <row r="769" spans="1:14">
      <c r="A769" s="126" t="s">
        <v>11941</v>
      </c>
      <c r="B769" s="297"/>
      <c r="C769" s="126" t="s">
        <v>9789</v>
      </c>
      <c r="D769" s="278">
        <f>+VLOOKUP(A769,'LISTA NACIONAL'!A:B,2,0)</f>
        <v>2995.5740000000001</v>
      </c>
      <c r="E769" s="278">
        <f t="shared" si="11"/>
        <v>3624.6445399999998</v>
      </c>
      <c r="G769" s="7"/>
      <c r="H769" s="200"/>
      <c r="I769" s="199"/>
      <c r="J769" s="199"/>
      <c r="K769" s="113"/>
      <c r="L769" s="113"/>
      <c r="M769" s="113"/>
      <c r="N769" s="7"/>
    </row>
    <row r="770" spans="1:14">
      <c r="A770" s="126" t="s">
        <v>11942</v>
      </c>
      <c r="B770" s="297"/>
      <c r="C770" s="126" t="s">
        <v>9790</v>
      </c>
      <c r="D770" s="278">
        <f>+VLOOKUP(A770,'LISTA NACIONAL'!A:B,2,0)</f>
        <v>4901.0720000000001</v>
      </c>
      <c r="E770" s="278">
        <f t="shared" si="11"/>
        <v>5930.2971200000002</v>
      </c>
      <c r="G770" s="7"/>
      <c r="H770" s="200"/>
      <c r="I770" s="199"/>
      <c r="J770" s="199"/>
      <c r="K770" s="113"/>
      <c r="L770" s="113"/>
      <c r="M770" s="113"/>
      <c r="N770" s="7"/>
    </row>
    <row r="771" spans="1:14">
      <c r="A771" s="126" t="s">
        <v>11943</v>
      </c>
      <c r="B771" s="297"/>
      <c r="C771" s="126" t="s">
        <v>9791</v>
      </c>
      <c r="D771" s="278">
        <f>+VLOOKUP(A771,'LISTA NACIONAL'!A:B,2,0)</f>
        <v>14098.74</v>
      </c>
      <c r="E771" s="278">
        <f t="shared" si="11"/>
        <v>17059.475399999999</v>
      </c>
      <c r="G771" s="7"/>
      <c r="H771" s="200"/>
      <c r="I771" s="199"/>
      <c r="J771" s="199"/>
      <c r="K771" s="113"/>
      <c r="L771" s="113"/>
      <c r="M771" s="113"/>
      <c r="N771" s="7"/>
    </row>
    <row r="772" spans="1:14">
      <c r="A772" s="126" t="s">
        <v>11944</v>
      </c>
      <c r="B772" s="297"/>
      <c r="C772" s="126" t="s">
        <v>9792</v>
      </c>
      <c r="D772" s="278">
        <f>+VLOOKUP(A772,'LISTA NACIONAL'!A:B,2,0)</f>
        <v>16732.241999999998</v>
      </c>
      <c r="E772" s="278">
        <f t="shared" si="11"/>
        <v>20246.012819999996</v>
      </c>
      <c r="G772" s="7"/>
      <c r="H772" s="200"/>
      <c r="I772" s="199"/>
      <c r="J772" s="199"/>
      <c r="K772" s="113"/>
      <c r="L772" s="113"/>
      <c r="M772" s="113"/>
      <c r="N772" s="7"/>
    </row>
    <row r="773" spans="1:14">
      <c r="A773" s="126" t="s">
        <v>11945</v>
      </c>
      <c r="B773" s="297"/>
      <c r="C773" s="126" t="s">
        <v>9793</v>
      </c>
      <c r="D773" s="278">
        <f>+VLOOKUP(A773,'LISTA NACIONAL'!A:B,2,0)</f>
        <v>4276.6059999999998</v>
      </c>
      <c r="E773" s="278">
        <f t="shared" si="11"/>
        <v>5174.69326</v>
      </c>
      <c r="G773" s="7"/>
      <c r="H773" s="200"/>
      <c r="I773" s="199"/>
      <c r="J773" s="199"/>
      <c r="K773" s="113"/>
      <c r="L773" s="113"/>
      <c r="M773" s="113"/>
      <c r="N773" s="7"/>
    </row>
    <row r="774" spans="1:14">
      <c r="A774" s="126" t="s">
        <v>11946</v>
      </c>
      <c r="B774" s="297"/>
      <c r="C774" s="126" t="s">
        <v>9794</v>
      </c>
      <c r="D774" s="278">
        <f>+VLOOKUP(A774,'LISTA NACIONAL'!A:B,2,0)</f>
        <v>4996.7179999999998</v>
      </c>
      <c r="E774" s="278">
        <f t="shared" si="11"/>
        <v>6046.0287799999996</v>
      </c>
      <c r="G774" s="7"/>
      <c r="H774" s="200"/>
      <c r="I774" s="199"/>
      <c r="J774" s="199"/>
      <c r="K774" s="113"/>
      <c r="L774" s="113"/>
      <c r="M774" s="113"/>
      <c r="N774" s="7"/>
    </row>
    <row r="775" spans="1:14">
      <c r="A775" s="126" t="s">
        <v>11947</v>
      </c>
      <c r="B775" s="297"/>
      <c r="C775" s="126" t="s">
        <v>9795</v>
      </c>
      <c r="D775" s="278">
        <f>+VLOOKUP(A775,'LISTA NACIONAL'!A:B,2,0)</f>
        <v>7883.5439999999999</v>
      </c>
      <c r="E775" s="278">
        <f t="shared" si="11"/>
        <v>9539.0882399999991</v>
      </c>
      <c r="G775" s="7"/>
      <c r="H775" s="200"/>
      <c r="I775" s="199"/>
      <c r="J775" s="199"/>
      <c r="K775" s="113"/>
      <c r="L775" s="113"/>
      <c r="M775" s="113"/>
      <c r="N775" s="7"/>
    </row>
    <row r="776" spans="1:14">
      <c r="A776" s="126" t="s">
        <v>11948</v>
      </c>
      <c r="B776" s="297"/>
      <c r="C776" s="126" t="s">
        <v>9796</v>
      </c>
      <c r="D776" s="278">
        <f>+VLOOKUP(A776,'LISTA NACIONAL'!A:B,2,0)</f>
        <v>11295.478999999999</v>
      </c>
      <c r="E776" s="278">
        <f t="shared" si="11"/>
        <v>13667.529589999998</v>
      </c>
      <c r="G776" s="7"/>
      <c r="H776" s="200"/>
      <c r="I776" s="199"/>
      <c r="J776" s="199"/>
      <c r="K776" s="113"/>
      <c r="L776" s="113"/>
      <c r="M776" s="113"/>
      <c r="N776" s="7"/>
    </row>
    <row r="777" spans="1:14">
      <c r="A777" s="126" t="s">
        <v>11949</v>
      </c>
      <c r="B777" s="297"/>
      <c r="C777" s="126" t="s">
        <v>9797</v>
      </c>
      <c r="D777" s="278">
        <f>+VLOOKUP(A777,'LISTA NACIONAL'!A:B,2,0)</f>
        <v>3169.2779999999998</v>
      </c>
      <c r="E777" s="278">
        <f t="shared" si="11"/>
        <v>3834.8263799999995</v>
      </c>
      <c r="G777" s="7"/>
      <c r="H777" s="200"/>
      <c r="I777" s="199"/>
      <c r="J777" s="199"/>
      <c r="K777" s="113"/>
      <c r="L777" s="113"/>
      <c r="M777" s="113"/>
      <c r="N777" s="7"/>
    </row>
    <row r="778" spans="1:14">
      <c r="A778" s="126" t="s">
        <v>11950</v>
      </c>
      <c r="B778" s="297"/>
      <c r="C778" s="126" t="s">
        <v>9798</v>
      </c>
      <c r="D778" s="278">
        <f>+VLOOKUP(A778,'LISTA NACIONAL'!A:B,2,0)</f>
        <v>2766.1109999999999</v>
      </c>
      <c r="E778" s="278">
        <f t="shared" si="11"/>
        <v>3346.9943099999996</v>
      </c>
      <c r="G778" s="7"/>
      <c r="H778" s="200"/>
      <c r="I778" s="199"/>
      <c r="J778" s="199"/>
      <c r="K778" s="113"/>
      <c r="L778" s="113"/>
      <c r="M778" s="113"/>
      <c r="N778" s="7"/>
    </row>
    <row r="779" spans="1:14">
      <c r="A779" s="126" t="s">
        <v>11951</v>
      </c>
      <c r="B779" s="297"/>
      <c r="C779" s="126" t="s">
        <v>9799</v>
      </c>
      <c r="D779" s="278">
        <f>+VLOOKUP(A779,'LISTA NACIONAL'!A:B,2,0)</f>
        <v>716.30700000000002</v>
      </c>
      <c r="E779" s="278">
        <f t="shared" ref="E779:E842" si="12">+D779*1.21</f>
        <v>866.73146999999994</v>
      </c>
      <c r="G779" s="7"/>
      <c r="H779" s="200"/>
      <c r="I779" s="199"/>
      <c r="J779" s="199"/>
      <c r="K779" s="113"/>
      <c r="L779" s="113"/>
      <c r="M779" s="113"/>
      <c r="N779" s="7"/>
    </row>
    <row r="780" spans="1:14">
      <c r="A780" s="126" t="s">
        <v>11952</v>
      </c>
      <c r="B780" s="297"/>
      <c r="C780" s="126" t="s">
        <v>9800</v>
      </c>
      <c r="D780" s="278">
        <f>+VLOOKUP(A780,'LISTA NACIONAL'!A:B,2,0)</f>
        <v>16377.183000000001</v>
      </c>
      <c r="E780" s="278">
        <f t="shared" si="12"/>
        <v>19816.39143</v>
      </c>
      <c r="G780" s="7"/>
      <c r="H780" s="200"/>
      <c r="I780" s="199"/>
      <c r="J780" s="199"/>
      <c r="K780" s="113"/>
      <c r="L780" s="113"/>
      <c r="M780" s="113"/>
      <c r="N780" s="7"/>
    </row>
    <row r="781" spans="1:14">
      <c r="A781" s="126" t="s">
        <v>11953</v>
      </c>
      <c r="B781" s="297"/>
      <c r="C781" s="126" t="s">
        <v>9801</v>
      </c>
      <c r="D781" s="278">
        <f>+VLOOKUP(A781,'LISTA NACIONAL'!A:B,2,0)</f>
        <v>6269.7020000000002</v>
      </c>
      <c r="E781" s="278">
        <f t="shared" si="12"/>
        <v>7586.3394200000002</v>
      </c>
      <c r="G781" s="7"/>
      <c r="H781" s="200"/>
      <c r="I781" s="199"/>
      <c r="J781" s="199"/>
      <c r="K781" s="113"/>
      <c r="L781" s="113"/>
      <c r="M781" s="113"/>
      <c r="N781" s="7"/>
    </row>
    <row r="782" spans="1:14">
      <c r="A782" s="126" t="s">
        <v>11954</v>
      </c>
      <c r="B782" s="297"/>
      <c r="C782" s="126" t="s">
        <v>9802</v>
      </c>
      <c r="D782" s="278">
        <f>+VLOOKUP(A782,'LISTA NACIONAL'!A:B,2,0)</f>
        <v>1892.278</v>
      </c>
      <c r="E782" s="278">
        <f t="shared" si="12"/>
        <v>2289.6563799999999</v>
      </c>
      <c r="G782" s="7"/>
      <c r="H782" s="200"/>
      <c r="I782" s="199"/>
      <c r="J782" s="199"/>
      <c r="K782" s="113"/>
      <c r="L782" s="113"/>
      <c r="M782" s="113"/>
      <c r="N782" s="7"/>
    </row>
    <row r="783" spans="1:14">
      <c r="A783" s="126" t="s">
        <v>4994</v>
      </c>
      <c r="B783" s="297"/>
      <c r="C783" s="126" t="s">
        <v>4995</v>
      </c>
      <c r="D783" s="278">
        <f>+VLOOKUP(A783,'LISTA NACIONAL'!A:B,2,0)</f>
        <v>3787.3310000000001</v>
      </c>
      <c r="E783" s="278">
        <f t="shared" si="12"/>
        <v>4582.6705099999999</v>
      </c>
      <c r="G783" s="7"/>
      <c r="H783" s="200"/>
      <c r="I783" s="199"/>
      <c r="J783" s="199"/>
      <c r="K783" s="113"/>
      <c r="L783" s="113"/>
      <c r="M783" s="113"/>
      <c r="N783" s="7"/>
    </row>
    <row r="784" spans="1:14">
      <c r="A784" s="126" t="s">
        <v>11955</v>
      </c>
      <c r="B784" s="297"/>
      <c r="C784" s="126" t="s">
        <v>9803</v>
      </c>
      <c r="D784" s="278">
        <f>+VLOOKUP(A784,'LISTA NACIONAL'!A:B,2,0)</f>
        <v>4690.3850000000002</v>
      </c>
      <c r="E784" s="278">
        <f t="shared" si="12"/>
        <v>5675.3658500000001</v>
      </c>
      <c r="G784" s="7"/>
      <c r="H784" s="200"/>
      <c r="I784" s="199"/>
      <c r="J784" s="199"/>
      <c r="K784" s="113"/>
      <c r="L784" s="113"/>
      <c r="M784" s="113"/>
      <c r="N784" s="7"/>
    </row>
    <row r="785" spans="1:14">
      <c r="A785" s="126" t="s">
        <v>11956</v>
      </c>
      <c r="B785" s="297"/>
      <c r="C785" s="126" t="s">
        <v>9804</v>
      </c>
      <c r="D785" s="278">
        <f>+VLOOKUP(A785,'LISTA NACIONAL'!A:B,2,0)</f>
        <v>4779.17</v>
      </c>
      <c r="E785" s="278">
        <f t="shared" si="12"/>
        <v>5782.7956999999997</v>
      </c>
      <c r="G785" s="7"/>
      <c r="H785" s="200"/>
      <c r="I785" s="199"/>
      <c r="J785" s="199"/>
      <c r="K785" s="113"/>
      <c r="L785" s="113"/>
      <c r="M785" s="113"/>
      <c r="N785" s="7"/>
    </row>
    <row r="786" spans="1:14">
      <c r="A786" s="126" t="s">
        <v>11957</v>
      </c>
      <c r="B786" s="297"/>
      <c r="C786" s="126" t="s">
        <v>9805</v>
      </c>
      <c r="D786" s="278">
        <f>+VLOOKUP(A786,'LISTA NACIONAL'!A:B,2,0)</f>
        <v>3485.0439999999999</v>
      </c>
      <c r="E786" s="278">
        <f t="shared" si="12"/>
        <v>4216.9032399999996</v>
      </c>
      <c r="G786" s="7"/>
      <c r="H786" s="200"/>
      <c r="I786" s="199"/>
      <c r="J786" s="199"/>
      <c r="K786" s="113"/>
      <c r="L786" s="113"/>
      <c r="M786" s="113"/>
      <c r="N786" s="7"/>
    </row>
    <row r="787" spans="1:14">
      <c r="A787" s="126" t="s">
        <v>11958</v>
      </c>
      <c r="B787" s="297"/>
      <c r="C787" s="126" t="s">
        <v>9806</v>
      </c>
      <c r="D787" s="278">
        <f>+VLOOKUP(A787,'LISTA NACIONAL'!A:B,2,0)</f>
        <v>4276.6059999999998</v>
      </c>
      <c r="E787" s="278">
        <f t="shared" si="12"/>
        <v>5174.69326</v>
      </c>
      <c r="G787" s="7"/>
      <c r="H787" s="200"/>
      <c r="I787" s="199"/>
      <c r="J787" s="199"/>
      <c r="K787" s="113"/>
      <c r="L787" s="113"/>
      <c r="M787" s="113"/>
      <c r="N787" s="7"/>
    </row>
    <row r="788" spans="1:14">
      <c r="A788" s="126" t="s">
        <v>11959</v>
      </c>
      <c r="B788" s="297"/>
      <c r="C788" s="126" t="s">
        <v>9807</v>
      </c>
      <c r="D788" s="278">
        <f>+VLOOKUP(A788,'LISTA NACIONAL'!A:B,2,0)</f>
        <v>1371.163</v>
      </c>
      <c r="E788" s="278">
        <f t="shared" si="12"/>
        <v>1659.1072300000001</v>
      </c>
      <c r="G788" s="7"/>
      <c r="H788" s="200"/>
      <c r="I788" s="199"/>
      <c r="J788" s="199"/>
      <c r="K788" s="113"/>
      <c r="L788" s="113"/>
      <c r="M788" s="113"/>
      <c r="N788" s="7"/>
    </row>
    <row r="789" spans="1:14">
      <c r="A789" s="126" t="s">
        <v>11960</v>
      </c>
      <c r="B789" s="297"/>
      <c r="C789" s="126" t="s">
        <v>9801</v>
      </c>
      <c r="D789" s="278">
        <f>+VLOOKUP(A789,'LISTA NACIONAL'!A:B,2,0)</f>
        <v>6269.7020000000002</v>
      </c>
      <c r="E789" s="278">
        <f t="shared" si="12"/>
        <v>7586.3394200000002</v>
      </c>
      <c r="G789" s="7"/>
      <c r="H789" s="200"/>
      <c r="I789" s="199"/>
      <c r="J789" s="199"/>
      <c r="K789" s="113"/>
      <c r="L789" s="113"/>
      <c r="M789" s="113"/>
      <c r="N789" s="7"/>
    </row>
    <row r="790" spans="1:14">
      <c r="A790" s="126" t="s">
        <v>9724</v>
      </c>
      <c r="B790" s="297"/>
      <c r="C790" s="126" t="s">
        <v>9808</v>
      </c>
      <c r="D790" s="278">
        <f>+VLOOKUP(A790,'LISTA NACIONAL'!A:B,2,0)</f>
        <v>1787.598</v>
      </c>
      <c r="E790" s="278">
        <f t="shared" si="12"/>
        <v>2162.9935799999998</v>
      </c>
      <c r="G790" s="7"/>
      <c r="H790" s="200"/>
      <c r="I790" s="199"/>
      <c r="J790" s="199"/>
      <c r="K790" s="113"/>
      <c r="L790" s="113"/>
      <c r="M790" s="113"/>
      <c r="N790" s="7"/>
    </row>
    <row r="791" spans="1:14">
      <c r="A791" s="126" t="s">
        <v>9725</v>
      </c>
      <c r="B791" s="297"/>
      <c r="C791" s="126" t="s">
        <v>9809</v>
      </c>
      <c r="D791" s="278">
        <f>+VLOOKUP(A791,'LISTA NACIONAL'!A:B,2,0)</f>
        <v>23832.058000000001</v>
      </c>
      <c r="E791" s="278">
        <f t="shared" si="12"/>
        <v>28836.79018</v>
      </c>
      <c r="G791" s="7"/>
      <c r="H791" s="200"/>
      <c r="I791" s="199"/>
      <c r="J791" s="199"/>
      <c r="K791" s="113"/>
      <c r="L791" s="113"/>
      <c r="M791" s="113"/>
      <c r="N791" s="7"/>
    </row>
    <row r="792" spans="1:14">
      <c r="A792" s="126" t="s">
        <v>9726</v>
      </c>
      <c r="B792" s="297"/>
      <c r="C792" s="126" t="s">
        <v>9810</v>
      </c>
      <c r="D792" s="278">
        <f>+VLOOKUP(A792,'LISTA NACIONAL'!A:B,2,0)</f>
        <v>21397.311000000002</v>
      </c>
      <c r="E792" s="278">
        <f t="shared" si="12"/>
        <v>25890.746310000002</v>
      </c>
      <c r="G792" s="7"/>
      <c r="H792" s="200"/>
      <c r="I792" s="199"/>
      <c r="J792" s="199"/>
      <c r="K792" s="113"/>
      <c r="L792" s="113"/>
      <c r="M792" s="113"/>
      <c r="N792" s="7"/>
    </row>
    <row r="793" spans="1:14">
      <c r="A793" s="126" t="s">
        <v>9727</v>
      </c>
      <c r="B793" s="297"/>
      <c r="C793" s="126" t="s">
        <v>9811</v>
      </c>
      <c r="D793" s="278">
        <f>+VLOOKUP(A793,'LISTA NACIONAL'!A:B,2,0)</f>
        <v>1371.163</v>
      </c>
      <c r="E793" s="278">
        <f t="shared" si="12"/>
        <v>1659.1072300000001</v>
      </c>
      <c r="G793" s="7"/>
      <c r="H793" s="200"/>
      <c r="I793" s="199"/>
      <c r="J793" s="199"/>
      <c r="K793" s="113"/>
      <c r="L793" s="113"/>
      <c r="M793" s="113"/>
      <c r="N793" s="7"/>
    </row>
    <row r="794" spans="1:14">
      <c r="A794" s="126" t="s">
        <v>9728</v>
      </c>
      <c r="B794" s="297"/>
      <c r="C794" s="126" t="s">
        <v>9812</v>
      </c>
      <c r="D794" s="278">
        <f>+VLOOKUP(A794,'LISTA NACIONAL'!A:B,2,0)</f>
        <v>1693.3820000000001</v>
      </c>
      <c r="E794" s="278">
        <f t="shared" si="12"/>
        <v>2048.9922200000001</v>
      </c>
      <c r="G794" s="7"/>
      <c r="H794" s="200"/>
      <c r="I794" s="199"/>
      <c r="J794" s="199"/>
      <c r="K794" s="113"/>
      <c r="L794" s="113"/>
      <c r="M794" s="113"/>
      <c r="N794" s="7"/>
    </row>
    <row r="795" spans="1:14">
      <c r="A795" s="126" t="s">
        <v>7566</v>
      </c>
      <c r="B795" s="297"/>
      <c r="C795" s="126" t="s">
        <v>9813</v>
      </c>
      <c r="D795" s="278">
        <f>+VLOOKUP(A795,'LISTA NACIONAL'!A:B,2,0)</f>
        <v>2128.3670000000002</v>
      </c>
      <c r="E795" s="278">
        <f t="shared" si="12"/>
        <v>2575.3240700000001</v>
      </c>
      <c r="G795" s="7"/>
      <c r="H795" s="200"/>
      <c r="I795" s="199"/>
      <c r="J795" s="199"/>
      <c r="K795" s="113"/>
      <c r="L795" s="113"/>
      <c r="M795" s="113"/>
      <c r="N795" s="7"/>
    </row>
    <row r="796" spans="1:14">
      <c r="A796" s="126" t="s">
        <v>7567</v>
      </c>
      <c r="B796" s="297"/>
      <c r="C796" s="126" t="s">
        <v>9814</v>
      </c>
      <c r="D796" s="278">
        <f>+VLOOKUP(A796,'LISTA NACIONAL'!A:B,2,0)</f>
        <v>12801.888000000001</v>
      </c>
      <c r="E796" s="278">
        <f t="shared" si="12"/>
        <v>15490.28448</v>
      </c>
      <c r="G796" s="7"/>
      <c r="H796" s="200"/>
      <c r="I796" s="199"/>
      <c r="J796" s="199"/>
      <c r="K796" s="113"/>
      <c r="L796" s="113"/>
      <c r="M796" s="113"/>
      <c r="N796" s="7"/>
    </row>
    <row r="797" spans="1:14">
      <c r="A797" s="126" t="s">
        <v>7568</v>
      </c>
      <c r="B797" s="297"/>
      <c r="C797" s="126" t="s">
        <v>9815</v>
      </c>
      <c r="D797" s="278">
        <f>+VLOOKUP(A797,'LISTA NACIONAL'!A:B,2,0)</f>
        <v>12801.888000000001</v>
      </c>
      <c r="E797" s="278">
        <f t="shared" si="12"/>
        <v>15490.28448</v>
      </c>
      <c r="G797" s="7"/>
      <c r="H797" s="200"/>
      <c r="I797" s="199"/>
      <c r="J797" s="199"/>
      <c r="K797" s="113"/>
      <c r="L797" s="113"/>
      <c r="M797" s="113"/>
      <c r="N797" s="7"/>
    </row>
    <row r="798" spans="1:14">
      <c r="A798" s="126" t="s">
        <v>7569</v>
      </c>
      <c r="B798" s="297"/>
      <c r="C798" s="126" t="s">
        <v>9816</v>
      </c>
      <c r="D798" s="278">
        <f>+VLOOKUP(A798,'LISTA NACIONAL'!A:B,2,0)</f>
        <v>8087.69</v>
      </c>
      <c r="E798" s="278">
        <f t="shared" si="12"/>
        <v>9786.1048999999985</v>
      </c>
      <c r="G798" s="7"/>
      <c r="H798" s="200"/>
      <c r="I798" s="199"/>
      <c r="J798" s="199"/>
      <c r="K798" s="113"/>
      <c r="L798" s="113"/>
      <c r="M798" s="113"/>
      <c r="N798" s="7"/>
    </row>
    <row r="799" spans="1:14">
      <c r="A799" s="126" t="s">
        <v>7583</v>
      </c>
      <c r="B799" s="297"/>
      <c r="C799" s="126" t="s">
        <v>4297</v>
      </c>
      <c r="D799" s="278">
        <f>+VLOOKUP(A799,'LISTA NACIONAL'!A:B,2,0)</f>
        <v>956.22199999999998</v>
      </c>
      <c r="E799" s="278">
        <f t="shared" si="12"/>
        <v>1157.02862</v>
      </c>
      <c r="G799" s="7"/>
      <c r="H799" s="200"/>
      <c r="I799" s="199"/>
      <c r="J799" s="199"/>
      <c r="K799" s="113"/>
      <c r="L799" s="113"/>
      <c r="M799" s="113"/>
      <c r="N799" s="7"/>
    </row>
    <row r="800" spans="1:14">
      <c r="A800" s="126" t="s">
        <v>7584</v>
      </c>
      <c r="B800" s="297"/>
      <c r="C800" s="126" t="s">
        <v>4298</v>
      </c>
      <c r="D800" s="278">
        <f>+VLOOKUP(A800,'LISTA NACIONAL'!A:B,2,0)</f>
        <v>1469.317</v>
      </c>
      <c r="E800" s="278">
        <f t="shared" si="12"/>
        <v>1777.87357</v>
      </c>
      <c r="G800" s="7"/>
      <c r="H800" s="200"/>
      <c r="I800" s="199"/>
      <c r="J800" s="199"/>
      <c r="K800" s="113"/>
      <c r="L800" s="113"/>
      <c r="M800" s="113"/>
      <c r="N800" s="7"/>
    </row>
    <row r="801" spans="1:14">
      <c r="A801" s="126" t="s">
        <v>7585</v>
      </c>
      <c r="B801" s="297"/>
      <c r="C801" s="126" t="s">
        <v>4299</v>
      </c>
      <c r="D801" s="278">
        <f>+VLOOKUP(A801,'LISTA NACIONAL'!A:B,2,0)</f>
        <v>857.99800000000005</v>
      </c>
      <c r="E801" s="278">
        <f t="shared" si="12"/>
        <v>1038.17758</v>
      </c>
      <c r="G801" s="7"/>
      <c r="H801" s="200"/>
      <c r="I801" s="199"/>
      <c r="J801" s="199"/>
      <c r="K801" s="113"/>
      <c r="L801" s="113"/>
      <c r="M801" s="113"/>
      <c r="N801" s="7"/>
    </row>
    <row r="802" spans="1:14">
      <c r="A802" s="126" t="s">
        <v>7586</v>
      </c>
      <c r="B802" s="297"/>
      <c r="C802" s="126" t="s">
        <v>2646</v>
      </c>
      <c r="D802" s="278">
        <f>+VLOOKUP(A802,'LISTA NACIONAL'!A:B,2,0)</f>
        <v>857.99800000000005</v>
      </c>
      <c r="E802" s="278">
        <f t="shared" si="12"/>
        <v>1038.17758</v>
      </c>
      <c r="G802" s="7"/>
      <c r="H802" s="200"/>
      <c r="I802" s="199"/>
      <c r="J802" s="199"/>
      <c r="K802" s="113"/>
      <c r="L802" s="113"/>
      <c r="M802" s="113"/>
      <c r="N802" s="7"/>
    </row>
    <row r="803" spans="1:14">
      <c r="A803" s="126" t="s">
        <v>7587</v>
      </c>
      <c r="B803" s="297"/>
      <c r="C803" s="126" t="s">
        <v>2647</v>
      </c>
      <c r="D803" s="278">
        <f>+VLOOKUP(A803,'LISTA NACIONAL'!A:B,2,0)</f>
        <v>15729.907999999999</v>
      </c>
      <c r="E803" s="278">
        <f t="shared" si="12"/>
        <v>19033.188679999999</v>
      </c>
      <c r="G803" s="7"/>
      <c r="H803" s="200"/>
      <c r="I803" s="199"/>
      <c r="J803" s="199"/>
      <c r="K803" s="113"/>
      <c r="L803" s="113"/>
      <c r="M803" s="113"/>
      <c r="N803" s="7"/>
    </row>
    <row r="804" spans="1:14">
      <c r="A804" s="126" t="s">
        <v>7588</v>
      </c>
      <c r="B804" s="297"/>
      <c r="C804" s="126" t="s">
        <v>2648</v>
      </c>
      <c r="D804" s="278">
        <f>+VLOOKUP(A804,'LISTA NACIONAL'!A:B,2,0)</f>
        <v>21979.600999999999</v>
      </c>
      <c r="E804" s="278">
        <f t="shared" si="12"/>
        <v>26595.317209999997</v>
      </c>
      <c r="G804" s="7"/>
      <c r="H804" s="200"/>
      <c r="I804" s="199"/>
      <c r="J804" s="199"/>
      <c r="K804" s="113"/>
      <c r="L804" s="113"/>
      <c r="M804" s="113"/>
      <c r="N804" s="7"/>
    </row>
    <row r="805" spans="1:14">
      <c r="A805" s="126" t="s">
        <v>7589</v>
      </c>
      <c r="B805" s="297"/>
      <c r="C805" s="126" t="s">
        <v>2649</v>
      </c>
      <c r="D805" s="278">
        <f>+VLOOKUP(A805,'LISTA NACIONAL'!A:B,2,0)</f>
        <v>1368.5650000000001</v>
      </c>
      <c r="E805" s="278">
        <f t="shared" si="12"/>
        <v>1655.9636499999999</v>
      </c>
      <c r="G805" s="7"/>
      <c r="H805" s="200"/>
      <c r="I805" s="199"/>
      <c r="J805" s="199"/>
      <c r="K805" s="113"/>
      <c r="L805" s="113"/>
      <c r="M805" s="113"/>
      <c r="N805" s="7"/>
    </row>
    <row r="806" spans="1:14">
      <c r="A806" s="126" t="s">
        <v>7590</v>
      </c>
      <c r="B806" s="297"/>
      <c r="C806" s="126" t="s">
        <v>2650</v>
      </c>
      <c r="D806" s="278">
        <f>+VLOOKUP(A806,'LISTA NACIONAL'!A:B,2,0)</f>
        <v>857.99800000000005</v>
      </c>
      <c r="E806" s="278">
        <f t="shared" si="12"/>
        <v>1038.17758</v>
      </c>
      <c r="G806" s="7"/>
      <c r="H806" s="200"/>
      <c r="I806" s="199"/>
      <c r="J806" s="199"/>
      <c r="K806" s="113"/>
      <c r="L806" s="113"/>
      <c r="M806" s="113"/>
      <c r="N806" s="7"/>
    </row>
    <row r="807" spans="1:14">
      <c r="A807" s="126" t="s">
        <v>7591</v>
      </c>
      <c r="B807" s="297"/>
      <c r="C807" s="126" t="s">
        <v>2651</v>
      </c>
      <c r="D807" s="278">
        <f>+VLOOKUP(A807,'LISTA NACIONAL'!A:B,2,0)</f>
        <v>529.03399999999999</v>
      </c>
      <c r="E807" s="278">
        <f t="shared" si="12"/>
        <v>640.13113999999996</v>
      </c>
      <c r="G807" s="7"/>
      <c r="H807" s="200"/>
      <c r="I807" s="199"/>
      <c r="J807" s="199"/>
      <c r="K807" s="113"/>
      <c r="L807" s="113"/>
      <c r="M807" s="113"/>
      <c r="N807" s="7"/>
    </row>
    <row r="808" spans="1:14">
      <c r="A808" s="126" t="s">
        <v>7592</v>
      </c>
      <c r="B808" s="297"/>
      <c r="C808" s="126" t="s">
        <v>2652</v>
      </c>
      <c r="D808" s="278">
        <f>+VLOOKUP(A808,'LISTA NACIONAL'!A:B,2,0)</f>
        <v>677.71299999999997</v>
      </c>
      <c r="E808" s="278">
        <f t="shared" si="12"/>
        <v>820.0327299999999</v>
      </c>
      <c r="G808" s="7"/>
      <c r="H808" s="200"/>
      <c r="I808" s="199"/>
      <c r="J808" s="199"/>
      <c r="K808" s="113"/>
      <c r="L808" s="113"/>
      <c r="M808" s="113"/>
      <c r="N808" s="7"/>
    </row>
    <row r="809" spans="1:14">
      <c r="A809" s="126" t="s">
        <v>7593</v>
      </c>
      <c r="B809" s="297"/>
      <c r="C809" s="126" t="s">
        <v>316</v>
      </c>
      <c r="D809" s="278">
        <f>+VLOOKUP(A809,'LISTA NACIONAL'!A:B,2,0)</f>
        <v>1267.7929999999999</v>
      </c>
      <c r="E809" s="278">
        <f t="shared" si="12"/>
        <v>1534.0295299999998</v>
      </c>
      <c r="G809" s="7"/>
      <c r="H809" s="200"/>
      <c r="I809" s="199"/>
      <c r="J809" s="199"/>
      <c r="K809" s="113"/>
      <c r="L809" s="113"/>
      <c r="M809" s="113"/>
      <c r="N809" s="7"/>
    </row>
    <row r="810" spans="1:14">
      <c r="A810" s="126" t="s">
        <v>7594</v>
      </c>
      <c r="B810" s="297"/>
      <c r="C810" s="126" t="s">
        <v>8591</v>
      </c>
      <c r="D810" s="278">
        <f>+VLOOKUP(A810,'LISTA NACIONAL'!A:B,2,0)</f>
        <v>10961.611999999999</v>
      </c>
      <c r="E810" s="278">
        <f t="shared" si="12"/>
        <v>13263.550519999999</v>
      </c>
      <c r="G810" s="7"/>
      <c r="H810" s="200"/>
      <c r="I810" s="199"/>
      <c r="J810" s="199"/>
      <c r="K810" s="113"/>
      <c r="L810" s="113"/>
      <c r="M810" s="113"/>
      <c r="N810" s="7"/>
    </row>
    <row r="811" spans="1:14">
      <c r="A811" s="126" t="s">
        <v>7595</v>
      </c>
      <c r="B811" s="297"/>
      <c r="C811" s="126" t="s">
        <v>317</v>
      </c>
      <c r="D811" s="278">
        <f>+VLOOKUP(A811,'LISTA NACIONAL'!A:B,2,0)</f>
        <v>1693.3820000000001</v>
      </c>
      <c r="E811" s="278">
        <f t="shared" si="12"/>
        <v>2048.9922200000001</v>
      </c>
      <c r="G811" s="7"/>
      <c r="H811" s="200"/>
      <c r="I811" s="199"/>
      <c r="J811" s="199"/>
      <c r="K811" s="113"/>
      <c r="L811" s="113"/>
      <c r="M811" s="113"/>
      <c r="N811" s="7"/>
    </row>
    <row r="812" spans="1:14">
      <c r="A812" s="126" t="s">
        <v>7596</v>
      </c>
      <c r="B812" s="297"/>
      <c r="C812" s="126" t="s">
        <v>318</v>
      </c>
      <c r="D812" s="278">
        <f>+VLOOKUP(A812,'LISTA NACIONAL'!A:B,2,0)</f>
        <v>1267.7929999999999</v>
      </c>
      <c r="E812" s="278">
        <f t="shared" si="12"/>
        <v>1534.0295299999998</v>
      </c>
      <c r="G812" s="7"/>
      <c r="H812" s="200"/>
      <c r="I812" s="199"/>
      <c r="J812" s="199"/>
      <c r="K812" s="113"/>
      <c r="L812" s="113"/>
      <c r="M812" s="113"/>
      <c r="N812" s="7"/>
    </row>
    <row r="813" spans="1:14">
      <c r="A813" s="126" t="s">
        <v>7597</v>
      </c>
      <c r="B813" s="297"/>
      <c r="C813" s="126" t="s">
        <v>319</v>
      </c>
      <c r="D813" s="278">
        <f>+VLOOKUP(A813,'LISTA NACIONAL'!A:B,2,0)</f>
        <v>1787.598</v>
      </c>
      <c r="E813" s="278">
        <f t="shared" si="12"/>
        <v>2162.9935799999998</v>
      </c>
      <c r="G813" s="7"/>
      <c r="H813" s="200"/>
      <c r="I813" s="199"/>
      <c r="J813" s="199"/>
      <c r="K813" s="113"/>
      <c r="L813" s="113"/>
      <c r="M813" s="113"/>
      <c r="N813" s="7"/>
    </row>
    <row r="814" spans="1:14">
      <c r="A814" s="126" t="s">
        <v>7598</v>
      </c>
      <c r="B814" s="297"/>
      <c r="C814" s="126" t="s">
        <v>320</v>
      </c>
      <c r="D814" s="278">
        <f>+VLOOKUP(A814,'LISTA NACIONAL'!A:B,2,0)</f>
        <v>2128.3670000000002</v>
      </c>
      <c r="E814" s="278">
        <f t="shared" si="12"/>
        <v>2575.3240700000001</v>
      </c>
      <c r="G814" s="7"/>
      <c r="H814" s="200"/>
      <c r="I814" s="199"/>
      <c r="J814" s="199"/>
      <c r="K814" s="113"/>
      <c r="L814" s="113"/>
      <c r="M814" s="113"/>
      <c r="N814" s="7"/>
    </row>
    <row r="815" spans="1:14">
      <c r="A815" s="126" t="s">
        <v>7599</v>
      </c>
      <c r="B815" s="297"/>
      <c r="C815" s="126" t="s">
        <v>321</v>
      </c>
      <c r="D815" s="278">
        <f>+VLOOKUP(A815,'LISTA NACIONAL'!A:B,2,0)</f>
        <v>24056.223000000002</v>
      </c>
      <c r="E815" s="278">
        <f t="shared" si="12"/>
        <v>29108.029829999999</v>
      </c>
      <c r="G815" s="7"/>
      <c r="H815" s="200"/>
      <c r="I815" s="199"/>
      <c r="J815" s="199"/>
      <c r="K815" s="113"/>
      <c r="L815" s="113"/>
      <c r="M815" s="113"/>
      <c r="N815" s="7"/>
    </row>
    <row r="816" spans="1:14">
      <c r="A816" s="126" t="s">
        <v>7600</v>
      </c>
      <c r="B816" s="297"/>
      <c r="C816" s="126" t="s">
        <v>322</v>
      </c>
      <c r="D816" s="278">
        <f>+VLOOKUP(A816,'LISTA NACIONAL'!A:B,2,0)</f>
        <v>4276.6059999999998</v>
      </c>
      <c r="E816" s="278">
        <f t="shared" si="12"/>
        <v>5174.69326</v>
      </c>
      <c r="G816" s="7"/>
      <c r="H816" s="200"/>
      <c r="I816" s="199"/>
      <c r="J816" s="199"/>
      <c r="K816" s="113"/>
      <c r="L816" s="113"/>
      <c r="M816" s="113"/>
      <c r="N816" s="7"/>
    </row>
    <row r="817" spans="1:14">
      <c r="A817" s="126" t="s">
        <v>7601</v>
      </c>
      <c r="B817" s="297"/>
      <c r="C817" s="126" t="s">
        <v>323</v>
      </c>
      <c r="D817" s="278">
        <f>+VLOOKUP(A817,'LISTA NACIONAL'!A:B,2,0)</f>
        <v>1747.86</v>
      </c>
      <c r="E817" s="278">
        <f t="shared" si="12"/>
        <v>2114.9105999999997</v>
      </c>
      <c r="G817" s="7"/>
      <c r="H817" s="200"/>
      <c r="I817" s="199"/>
      <c r="J817" s="199"/>
      <c r="K817" s="113"/>
      <c r="L817" s="113"/>
      <c r="M817" s="113"/>
      <c r="N817" s="7"/>
    </row>
    <row r="818" spans="1:14">
      <c r="A818" s="126" t="s">
        <v>7602</v>
      </c>
      <c r="B818" s="297"/>
      <c r="C818" s="126" t="s">
        <v>4328</v>
      </c>
      <c r="D818" s="278">
        <f>+VLOOKUP(A818,'LISTA NACIONAL'!A:B,2,0)</f>
        <v>15728.494000000001</v>
      </c>
      <c r="E818" s="278">
        <f t="shared" si="12"/>
        <v>19031.477739999998</v>
      </c>
      <c r="G818" s="7"/>
      <c r="H818" s="200"/>
      <c r="I818" s="199"/>
      <c r="J818" s="199"/>
      <c r="K818" s="113"/>
      <c r="L818" s="113"/>
      <c r="M818" s="113"/>
      <c r="N818" s="7"/>
    </row>
    <row r="819" spans="1:14">
      <c r="A819" s="126" t="s">
        <v>7603</v>
      </c>
      <c r="B819" s="297"/>
      <c r="C819" s="126" t="s">
        <v>4329</v>
      </c>
      <c r="D819" s="278">
        <f>+VLOOKUP(A819,'LISTA NACIONAL'!A:B,2,0)</f>
        <v>43172.652999999998</v>
      </c>
      <c r="E819" s="278">
        <f t="shared" si="12"/>
        <v>52238.910129999997</v>
      </c>
      <c r="G819" s="7"/>
      <c r="H819" s="200"/>
      <c r="I819" s="199"/>
      <c r="J819" s="199"/>
      <c r="K819" s="113"/>
      <c r="L819" s="113"/>
      <c r="M819" s="113"/>
      <c r="N819" s="7"/>
    </row>
    <row r="820" spans="1:14">
      <c r="A820" s="126" t="s">
        <v>7604</v>
      </c>
      <c r="B820" s="297"/>
      <c r="C820" s="126" t="s">
        <v>4330</v>
      </c>
      <c r="D820" s="278">
        <f>+VLOOKUP(A820,'LISTA NACIONAL'!A:B,2,0)</f>
        <v>12572.397999999999</v>
      </c>
      <c r="E820" s="278">
        <f t="shared" si="12"/>
        <v>15212.601579999999</v>
      </c>
      <c r="G820" s="7"/>
      <c r="H820" s="200"/>
      <c r="I820" s="199"/>
      <c r="J820" s="199"/>
      <c r="K820" s="113"/>
      <c r="L820" s="113"/>
      <c r="M820" s="113"/>
      <c r="N820" s="7"/>
    </row>
    <row r="821" spans="1:14">
      <c r="A821" s="126" t="s">
        <v>7605</v>
      </c>
      <c r="B821" s="297"/>
      <c r="C821" s="126" t="s">
        <v>4331</v>
      </c>
      <c r="D821" s="278">
        <f>+VLOOKUP(A821,'LISTA NACIONAL'!A:B,2,0)</f>
        <v>4128.0969999999998</v>
      </c>
      <c r="E821" s="278">
        <f t="shared" si="12"/>
        <v>4994.9973699999991</v>
      </c>
      <c r="G821" s="7"/>
      <c r="H821" s="200"/>
      <c r="I821" s="199"/>
      <c r="J821" s="199"/>
      <c r="K821" s="113"/>
      <c r="L821" s="113"/>
      <c r="M821" s="113"/>
      <c r="N821" s="7"/>
    </row>
    <row r="822" spans="1:14">
      <c r="A822" s="126" t="s">
        <v>7606</v>
      </c>
      <c r="B822" s="297"/>
      <c r="C822" s="126" t="s">
        <v>4332</v>
      </c>
      <c r="D822" s="278">
        <f>+VLOOKUP(A822,'LISTA NACIONAL'!A:B,2,0)</f>
        <v>3271.502</v>
      </c>
      <c r="E822" s="278">
        <f t="shared" si="12"/>
        <v>3958.5174199999997</v>
      </c>
      <c r="G822" s="7"/>
      <c r="H822" s="200"/>
      <c r="I822" s="199"/>
      <c r="J822" s="199"/>
      <c r="K822" s="113"/>
      <c r="L822" s="113"/>
      <c r="M822" s="113"/>
      <c r="N822" s="7"/>
    </row>
    <row r="823" spans="1:14">
      <c r="A823" s="126" t="s">
        <v>7607</v>
      </c>
      <c r="B823" s="297"/>
      <c r="C823" s="126" t="s">
        <v>4333</v>
      </c>
      <c r="D823" s="278">
        <f>+VLOOKUP(A823,'LISTA NACIONAL'!A:B,2,0)</f>
        <v>26342.317999999999</v>
      </c>
      <c r="E823" s="278">
        <f t="shared" si="12"/>
        <v>31874.20478</v>
      </c>
      <c r="G823" s="7"/>
      <c r="H823" s="200"/>
      <c r="I823" s="199"/>
      <c r="J823" s="199"/>
      <c r="K823" s="113"/>
      <c r="L823" s="113"/>
      <c r="M823" s="113"/>
      <c r="N823" s="7"/>
    </row>
    <row r="824" spans="1:14">
      <c r="A824" s="126" t="s">
        <v>9821</v>
      </c>
      <c r="B824" s="297"/>
      <c r="C824" s="126" t="s">
        <v>4334</v>
      </c>
      <c r="D824" s="278">
        <f>+VLOOKUP(A824,'LISTA NACIONAL'!A:B,2,0)</f>
        <v>5958.0829999999996</v>
      </c>
      <c r="E824" s="278">
        <f t="shared" si="12"/>
        <v>7209.2804299999989</v>
      </c>
      <c r="G824" s="7"/>
      <c r="H824" s="200"/>
      <c r="I824" s="199"/>
      <c r="J824" s="199"/>
      <c r="K824" s="113"/>
      <c r="L824" s="113"/>
      <c r="M824" s="113"/>
      <c r="N824" s="7"/>
    </row>
    <row r="825" spans="1:14">
      <c r="A825" s="126" t="s">
        <v>9822</v>
      </c>
      <c r="B825" s="297"/>
      <c r="C825" s="126" t="s">
        <v>4335</v>
      </c>
      <c r="D825" s="278">
        <f>+VLOOKUP(A825,'LISTA NACIONAL'!A:B,2,0)</f>
        <v>2633.3449999999998</v>
      </c>
      <c r="E825" s="278">
        <f t="shared" si="12"/>
        <v>3186.3474499999998</v>
      </c>
      <c r="G825" s="7"/>
      <c r="H825" s="200"/>
      <c r="I825" s="199"/>
      <c r="J825" s="199"/>
      <c r="K825" s="113"/>
      <c r="L825" s="113"/>
      <c r="M825" s="113"/>
      <c r="N825" s="7"/>
    </row>
    <row r="826" spans="1:14">
      <c r="A826" s="126" t="s">
        <v>9823</v>
      </c>
      <c r="B826" s="297"/>
      <c r="C826" s="126" t="s">
        <v>4336</v>
      </c>
      <c r="D826" s="278">
        <f>+VLOOKUP(A826,'LISTA NACIONAL'!A:B,2,0)</f>
        <v>8305.1740000000009</v>
      </c>
      <c r="E826" s="278">
        <f t="shared" si="12"/>
        <v>10049.260540000001</v>
      </c>
      <c r="G826" s="7"/>
      <c r="H826" s="200"/>
      <c r="I826" s="199"/>
      <c r="J826" s="199"/>
      <c r="K826" s="113"/>
      <c r="L826" s="113"/>
      <c r="M826" s="113"/>
      <c r="N826" s="7"/>
    </row>
    <row r="827" spans="1:14">
      <c r="A827" s="126" t="s">
        <v>9824</v>
      </c>
      <c r="B827" s="297"/>
      <c r="C827" s="126" t="s">
        <v>4337</v>
      </c>
      <c r="D827" s="278">
        <f>+VLOOKUP(A827,'LISTA NACIONAL'!A:B,2,0)</f>
        <v>1368.5650000000001</v>
      </c>
      <c r="E827" s="278">
        <f t="shared" si="12"/>
        <v>1655.9636499999999</v>
      </c>
      <c r="G827" s="7"/>
      <c r="H827" s="200"/>
      <c r="I827" s="199"/>
      <c r="J827" s="199"/>
      <c r="K827" s="113"/>
      <c r="L827" s="113"/>
      <c r="M827" s="113"/>
      <c r="N827" s="7"/>
    </row>
    <row r="828" spans="1:14">
      <c r="A828" s="126" t="s">
        <v>9825</v>
      </c>
      <c r="B828" s="297"/>
      <c r="C828" s="126" t="s">
        <v>3454</v>
      </c>
      <c r="D828" s="278">
        <f>+VLOOKUP(A828,'LISTA NACIONAL'!A:B,2,0)</f>
        <v>2365.721</v>
      </c>
      <c r="E828" s="278">
        <f t="shared" si="12"/>
        <v>2862.52241</v>
      </c>
      <c r="G828" s="7"/>
      <c r="H828" s="200"/>
      <c r="I828" s="199"/>
      <c r="J828" s="199"/>
      <c r="K828" s="113"/>
      <c r="L828" s="113"/>
      <c r="M828" s="113"/>
      <c r="N828" s="7"/>
    </row>
    <row r="829" spans="1:14">
      <c r="A829" s="126" t="s">
        <v>9826</v>
      </c>
      <c r="B829" s="297"/>
      <c r="C829" s="126" t="s">
        <v>3465</v>
      </c>
      <c r="D829" s="278">
        <f>+VLOOKUP(A829,'LISTA NACIONAL'!A:B,2,0)</f>
        <v>2803.384</v>
      </c>
      <c r="E829" s="278">
        <f t="shared" si="12"/>
        <v>3392.0946399999998</v>
      </c>
      <c r="G829" s="7"/>
      <c r="H829" s="200"/>
      <c r="I829" s="199"/>
      <c r="J829" s="199"/>
      <c r="K829" s="113"/>
      <c r="L829" s="113"/>
      <c r="M829" s="113"/>
      <c r="N829" s="7"/>
    </row>
    <row r="830" spans="1:14">
      <c r="A830" s="126" t="s">
        <v>7619</v>
      </c>
      <c r="B830" s="297"/>
      <c r="C830" s="126" t="s">
        <v>3466</v>
      </c>
      <c r="D830" s="278">
        <f>+VLOOKUP(A830,'LISTA NACIONAL'!A:B,2,0)</f>
        <v>2288.5839999999998</v>
      </c>
      <c r="E830" s="278">
        <f t="shared" si="12"/>
        <v>2769.1866399999999</v>
      </c>
      <c r="G830" s="7"/>
      <c r="H830" s="200"/>
      <c r="I830" s="199"/>
      <c r="J830" s="199"/>
      <c r="K830" s="113"/>
      <c r="L830" s="113"/>
      <c r="M830" s="113"/>
      <c r="N830" s="7"/>
    </row>
    <row r="831" spans="1:14">
      <c r="A831" s="126" t="s">
        <v>7620</v>
      </c>
      <c r="B831" s="297"/>
      <c r="C831" s="126" t="s">
        <v>399</v>
      </c>
      <c r="D831" s="278">
        <f>+VLOOKUP(A831,'LISTA NACIONAL'!A:B,2,0)</f>
        <v>7024.2539999999999</v>
      </c>
      <c r="E831" s="278">
        <f t="shared" si="12"/>
        <v>8499.3473400000003</v>
      </c>
      <c r="G831" s="7"/>
      <c r="H831" s="200"/>
      <c r="I831" s="199"/>
      <c r="J831" s="199"/>
      <c r="K831" s="113"/>
      <c r="L831" s="113"/>
      <c r="M831" s="113"/>
      <c r="N831" s="7"/>
    </row>
    <row r="832" spans="1:14">
      <c r="A832" s="126" t="s">
        <v>7621</v>
      </c>
      <c r="B832" s="297"/>
      <c r="C832" s="126" t="s">
        <v>400</v>
      </c>
      <c r="D832" s="278">
        <f>+VLOOKUP(A832,'LISTA NACIONAL'!A:B,2,0)</f>
        <v>7973.5820000000003</v>
      </c>
      <c r="E832" s="278">
        <f t="shared" si="12"/>
        <v>9648.0342199999996</v>
      </c>
      <c r="G832" s="7"/>
      <c r="H832" s="200"/>
      <c r="I832" s="199"/>
      <c r="J832" s="199"/>
      <c r="K832" s="113"/>
      <c r="L832" s="113"/>
      <c r="M832" s="113"/>
      <c r="N832" s="7"/>
    </row>
    <row r="833" spans="1:14">
      <c r="A833" s="126" t="s">
        <v>10421</v>
      </c>
      <c r="B833" s="297"/>
      <c r="C833" s="126" t="s">
        <v>401</v>
      </c>
      <c r="D833" s="278">
        <f>+VLOOKUP(A833,'LISTA NACIONAL'!A:B,2,0)</f>
        <v>22258.127</v>
      </c>
      <c r="E833" s="278">
        <f t="shared" si="12"/>
        <v>26932.33367</v>
      </c>
      <c r="G833" s="7"/>
      <c r="H833" s="200"/>
      <c r="I833" s="199"/>
      <c r="J833" s="199"/>
      <c r="K833" s="113"/>
      <c r="L833" s="113"/>
      <c r="M833" s="113"/>
      <c r="N833" s="7"/>
    </row>
    <row r="834" spans="1:14">
      <c r="A834" s="126" t="s">
        <v>10422</v>
      </c>
      <c r="B834" s="297"/>
      <c r="C834" s="126" t="s">
        <v>402</v>
      </c>
      <c r="D834" s="278">
        <f>+VLOOKUP(A834,'LISTA NACIONAL'!A:B,2,0)</f>
        <v>3203.7280000000001</v>
      </c>
      <c r="E834" s="278">
        <f t="shared" si="12"/>
        <v>3876.5108799999998</v>
      </c>
      <c r="G834" s="7"/>
      <c r="H834" s="200"/>
      <c r="I834" s="199"/>
      <c r="J834" s="199"/>
      <c r="K834" s="113"/>
      <c r="L834" s="113"/>
      <c r="M834" s="113"/>
      <c r="N834" s="7"/>
    </row>
    <row r="835" spans="1:14">
      <c r="A835" s="126" t="s">
        <v>10423</v>
      </c>
      <c r="B835" s="297"/>
      <c r="C835" s="126" t="s">
        <v>403</v>
      </c>
      <c r="D835" s="278">
        <f>+VLOOKUP(A835,'LISTA NACIONAL'!A:B,2,0)</f>
        <v>3203.7280000000001</v>
      </c>
      <c r="E835" s="278">
        <f t="shared" si="12"/>
        <v>3876.5108799999998</v>
      </c>
      <c r="G835" s="7"/>
      <c r="H835" s="200"/>
      <c r="I835" s="199"/>
      <c r="J835" s="199"/>
      <c r="K835" s="113"/>
      <c r="L835" s="113"/>
      <c r="M835" s="113"/>
      <c r="N835" s="7"/>
    </row>
    <row r="836" spans="1:14">
      <c r="A836" s="126" t="s">
        <v>10424</v>
      </c>
      <c r="B836" s="297"/>
      <c r="C836" s="126" t="s">
        <v>404</v>
      </c>
      <c r="D836" s="278">
        <f>+VLOOKUP(A836,'LISTA NACIONAL'!A:B,2,0)</f>
        <v>4276.6059999999998</v>
      </c>
      <c r="E836" s="278">
        <f t="shared" si="12"/>
        <v>5174.69326</v>
      </c>
      <c r="G836" s="7"/>
      <c r="H836" s="200"/>
      <c r="I836" s="199"/>
      <c r="J836" s="199"/>
      <c r="K836" s="113"/>
      <c r="L836" s="113"/>
      <c r="M836" s="113"/>
      <c r="N836" s="7"/>
    </row>
    <row r="837" spans="1:14">
      <c r="A837" s="126" t="s">
        <v>10425</v>
      </c>
      <c r="B837" s="297"/>
      <c r="C837" s="126" t="s">
        <v>405</v>
      </c>
      <c r="D837" s="278">
        <f>+VLOOKUP(A837,'LISTA NACIONAL'!A:B,2,0)</f>
        <v>8742.6820000000007</v>
      </c>
      <c r="E837" s="278">
        <f t="shared" si="12"/>
        <v>10578.64522</v>
      </c>
      <c r="G837" s="7"/>
      <c r="H837" s="200"/>
      <c r="I837" s="199"/>
      <c r="J837" s="199"/>
      <c r="K837" s="113"/>
      <c r="L837" s="113"/>
      <c r="M837" s="113"/>
      <c r="N837" s="7"/>
    </row>
    <row r="838" spans="1:14">
      <c r="A838" s="126" t="s">
        <v>10426</v>
      </c>
      <c r="B838" s="297"/>
      <c r="C838" s="126" t="s">
        <v>202</v>
      </c>
      <c r="D838" s="278">
        <f>+VLOOKUP(A838,'LISTA NACIONAL'!A:B,2,0)</f>
        <v>11623</v>
      </c>
      <c r="E838" s="278">
        <f t="shared" si="12"/>
        <v>14063.83</v>
      </c>
      <c r="G838" s="7"/>
      <c r="H838" s="200"/>
      <c r="I838" s="199"/>
      <c r="J838" s="199"/>
      <c r="K838" s="113"/>
      <c r="L838" s="113"/>
      <c r="M838" s="113"/>
      <c r="N838" s="7"/>
    </row>
    <row r="839" spans="1:14">
      <c r="A839" s="126" t="s">
        <v>9827</v>
      </c>
      <c r="B839" s="297"/>
      <c r="C839" s="126" t="s">
        <v>203</v>
      </c>
      <c r="D839" s="278">
        <f>+VLOOKUP(A839,'LISTA NACIONAL'!A:B,2,0)</f>
        <v>4403.9080000000004</v>
      </c>
      <c r="E839" s="278">
        <f t="shared" si="12"/>
        <v>5328.7286800000002</v>
      </c>
      <c r="G839" s="7"/>
      <c r="H839" s="200"/>
      <c r="I839" s="199"/>
      <c r="J839" s="199"/>
      <c r="K839" s="113"/>
      <c r="L839" s="113"/>
      <c r="M839" s="113"/>
      <c r="N839" s="7"/>
    </row>
    <row r="840" spans="1:14">
      <c r="A840" s="126" t="s">
        <v>9828</v>
      </c>
      <c r="B840" s="297"/>
      <c r="C840" s="126" t="s">
        <v>204</v>
      </c>
      <c r="D840" s="278">
        <f>+VLOOKUP(A840,'LISTA NACIONAL'!A:B,2,0)</f>
        <v>1580.652</v>
      </c>
      <c r="E840" s="278">
        <f t="shared" si="12"/>
        <v>1912.5889199999999</v>
      </c>
      <c r="G840" s="7"/>
      <c r="H840" s="200"/>
      <c r="I840" s="199"/>
      <c r="J840" s="199"/>
      <c r="K840" s="113"/>
      <c r="L840" s="113"/>
      <c r="M840" s="113"/>
      <c r="N840" s="7"/>
    </row>
    <row r="841" spans="1:14">
      <c r="A841" s="126" t="s">
        <v>9829</v>
      </c>
      <c r="B841" s="297"/>
      <c r="C841" s="126" t="s">
        <v>205</v>
      </c>
      <c r="D841" s="278">
        <f>+VLOOKUP(A841,'LISTA NACIONAL'!A:B,2,0)</f>
        <v>2128.3670000000002</v>
      </c>
      <c r="E841" s="278">
        <f t="shared" si="12"/>
        <v>2575.3240700000001</v>
      </c>
      <c r="G841" s="7"/>
      <c r="H841" s="200"/>
      <c r="I841" s="199"/>
      <c r="J841" s="199"/>
      <c r="K841" s="113"/>
      <c r="L841" s="113"/>
      <c r="M841" s="113"/>
      <c r="N841" s="7"/>
    </row>
    <row r="842" spans="1:14">
      <c r="A842" s="126" t="s">
        <v>9830</v>
      </c>
      <c r="B842" s="297"/>
      <c r="C842" s="126" t="s">
        <v>11042</v>
      </c>
      <c r="D842" s="278">
        <f>+VLOOKUP(A842,'LISTA NACIONAL'!A:B,2,0)</f>
        <v>2441.3609999999999</v>
      </c>
      <c r="E842" s="278">
        <f t="shared" si="12"/>
        <v>2954.0468099999998</v>
      </c>
      <c r="G842" s="7"/>
      <c r="H842" s="200"/>
      <c r="I842" s="199"/>
      <c r="J842" s="199"/>
      <c r="K842" s="113"/>
      <c r="L842" s="113"/>
      <c r="M842" s="113"/>
      <c r="N842" s="7"/>
    </row>
    <row r="843" spans="1:14">
      <c r="A843" s="126" t="s">
        <v>9831</v>
      </c>
      <c r="B843" s="297"/>
      <c r="C843" s="126" t="s">
        <v>11043</v>
      </c>
      <c r="D843" s="278">
        <f>+VLOOKUP(A843,'LISTA NACIONAL'!A:B,2,0)</f>
        <v>8742.6820000000007</v>
      </c>
      <c r="E843" s="278">
        <f t="shared" ref="E843:E906" si="13">+D843*1.21</f>
        <v>10578.64522</v>
      </c>
      <c r="G843" s="7"/>
      <c r="H843" s="200"/>
      <c r="I843" s="199"/>
      <c r="J843" s="199"/>
      <c r="K843" s="113"/>
      <c r="L843" s="113"/>
      <c r="M843" s="113"/>
      <c r="N843" s="7"/>
    </row>
    <row r="844" spans="1:14">
      <c r="A844" s="126" t="s">
        <v>9832</v>
      </c>
      <c r="B844" s="297"/>
      <c r="C844" s="126" t="s">
        <v>11044</v>
      </c>
      <c r="D844" s="278">
        <f>+VLOOKUP(A844,'LISTA NACIONAL'!A:B,2,0)</f>
        <v>4276.6059999999998</v>
      </c>
      <c r="E844" s="278">
        <f t="shared" si="13"/>
        <v>5174.69326</v>
      </c>
      <c r="G844" s="7"/>
      <c r="H844" s="200"/>
      <c r="I844" s="199"/>
      <c r="J844" s="199"/>
      <c r="K844" s="113"/>
      <c r="L844" s="113"/>
      <c r="M844" s="113"/>
      <c r="N844" s="7"/>
    </row>
    <row r="845" spans="1:14">
      <c r="A845" s="126" t="s">
        <v>9833</v>
      </c>
      <c r="B845" s="297"/>
      <c r="C845" s="126" t="s">
        <v>11045</v>
      </c>
      <c r="D845" s="278">
        <f>+VLOOKUP(A845,'LISTA NACIONAL'!A:B,2,0)</f>
        <v>18249.241999999998</v>
      </c>
      <c r="E845" s="278">
        <f t="shared" si="13"/>
        <v>22081.582819999996</v>
      </c>
      <c r="G845" s="7"/>
      <c r="H845" s="200"/>
      <c r="I845" s="199"/>
      <c r="J845" s="199"/>
      <c r="K845" s="113"/>
      <c r="L845" s="113"/>
      <c r="M845" s="113"/>
      <c r="N845" s="7"/>
    </row>
    <row r="846" spans="1:14">
      <c r="A846" s="126" t="s">
        <v>9834</v>
      </c>
      <c r="B846" s="297"/>
      <c r="C846" s="126" t="s">
        <v>11046</v>
      </c>
      <c r="D846" s="278">
        <f>+VLOOKUP(A846,'LISTA NACIONAL'!A:B,2,0)</f>
        <v>24920.725999999999</v>
      </c>
      <c r="E846" s="278">
        <f t="shared" si="13"/>
        <v>30154.078459999997</v>
      </c>
      <c r="G846" s="7"/>
      <c r="H846" s="200"/>
      <c r="I846" s="199"/>
      <c r="J846" s="199"/>
      <c r="K846" s="113"/>
      <c r="L846" s="113"/>
      <c r="M846" s="113"/>
      <c r="N846" s="7"/>
    </row>
    <row r="847" spans="1:14">
      <c r="A847" s="126" t="s">
        <v>9835</v>
      </c>
      <c r="B847" s="297"/>
      <c r="C847" s="126" t="s">
        <v>11047</v>
      </c>
      <c r="D847" s="278">
        <f>+VLOOKUP(A847,'LISTA NACIONAL'!A:B,2,0)</f>
        <v>35322.315000000002</v>
      </c>
      <c r="E847" s="278">
        <f t="shared" si="13"/>
        <v>42740.001150000004</v>
      </c>
      <c r="G847" s="7"/>
      <c r="H847" s="200"/>
      <c r="I847" s="199"/>
      <c r="J847" s="199"/>
      <c r="K847" s="113"/>
      <c r="L847" s="113"/>
      <c r="M847" s="113"/>
      <c r="N847" s="7"/>
    </row>
    <row r="848" spans="1:14">
      <c r="A848" s="126" t="s">
        <v>9836</v>
      </c>
      <c r="B848" s="297"/>
      <c r="C848" s="126" t="s">
        <v>11048</v>
      </c>
      <c r="D848" s="278">
        <f>+VLOOKUP(A848,'LISTA NACIONAL'!A:B,2,0)</f>
        <v>1368.5650000000001</v>
      </c>
      <c r="E848" s="278">
        <f t="shared" si="13"/>
        <v>1655.9636499999999</v>
      </c>
      <c r="G848" s="7"/>
      <c r="H848" s="200"/>
      <c r="I848" s="199"/>
      <c r="J848" s="199"/>
      <c r="K848" s="113"/>
      <c r="L848" s="113"/>
      <c r="M848" s="113"/>
      <c r="N848" s="7"/>
    </row>
    <row r="849" spans="1:14">
      <c r="A849" s="126" t="s">
        <v>9837</v>
      </c>
      <c r="B849" s="297"/>
      <c r="C849" s="126" t="s">
        <v>11049</v>
      </c>
      <c r="D849" s="278">
        <f>+VLOOKUP(A849,'LISTA NACIONAL'!A:B,2,0)</f>
        <v>1368.5650000000001</v>
      </c>
      <c r="E849" s="278">
        <f t="shared" si="13"/>
        <v>1655.9636499999999</v>
      </c>
      <c r="G849" s="7"/>
      <c r="H849" s="200"/>
      <c r="I849" s="199"/>
      <c r="J849" s="199"/>
      <c r="K849" s="113"/>
      <c r="L849" s="113"/>
      <c r="M849" s="113"/>
      <c r="N849" s="7"/>
    </row>
    <row r="850" spans="1:14">
      <c r="A850" s="126" t="s">
        <v>9838</v>
      </c>
      <c r="B850" s="297"/>
      <c r="C850" s="126" t="s">
        <v>11050</v>
      </c>
      <c r="D850" s="278">
        <f>+VLOOKUP(A850,'LISTA NACIONAL'!A:B,2,0)</f>
        <v>2441.3609999999999</v>
      </c>
      <c r="E850" s="278">
        <f t="shared" si="13"/>
        <v>2954.0468099999998</v>
      </c>
      <c r="G850" s="7"/>
      <c r="H850" s="200"/>
      <c r="I850" s="199"/>
      <c r="J850" s="199"/>
      <c r="K850" s="113"/>
      <c r="L850" s="113"/>
      <c r="M850" s="113"/>
      <c r="N850" s="7"/>
    </row>
    <row r="851" spans="1:14">
      <c r="A851" s="126" t="s">
        <v>9839</v>
      </c>
      <c r="B851" s="297"/>
      <c r="C851" s="126" t="s">
        <v>11051</v>
      </c>
      <c r="D851" s="278">
        <f>+VLOOKUP(A851,'LISTA NACIONAL'!A:B,2,0)</f>
        <v>34583.807999999997</v>
      </c>
      <c r="E851" s="278">
        <f t="shared" si="13"/>
        <v>41846.407679999997</v>
      </c>
      <c r="G851" s="7"/>
      <c r="H851" s="200"/>
      <c r="I851" s="199"/>
      <c r="J851" s="199"/>
      <c r="K851" s="113"/>
      <c r="L851" s="113"/>
      <c r="M851" s="113"/>
      <c r="N851" s="7"/>
    </row>
    <row r="852" spans="1:14">
      <c r="A852" s="126" t="s">
        <v>9840</v>
      </c>
      <c r="B852" s="297"/>
      <c r="C852" s="126" t="s">
        <v>11052</v>
      </c>
      <c r="D852" s="278">
        <f>+VLOOKUP(A852,'LISTA NACIONAL'!A:B,2,0)</f>
        <v>17278.687999999998</v>
      </c>
      <c r="E852" s="278">
        <f t="shared" si="13"/>
        <v>20907.212479999998</v>
      </c>
      <c r="G852" s="7"/>
      <c r="H852" s="200"/>
      <c r="I852" s="199"/>
      <c r="J852" s="199"/>
      <c r="K852" s="113"/>
      <c r="L852" s="113"/>
      <c r="M852" s="113"/>
      <c r="N852" s="7"/>
    </row>
    <row r="853" spans="1:14">
      <c r="A853" s="126" t="s">
        <v>9841</v>
      </c>
      <c r="B853" s="297"/>
      <c r="C853" s="126" t="s">
        <v>11053</v>
      </c>
      <c r="D853" s="278">
        <f>+VLOOKUP(A853,'LISTA NACIONAL'!A:B,2,0)</f>
        <v>24376.957999999999</v>
      </c>
      <c r="E853" s="278">
        <f t="shared" si="13"/>
        <v>29496.119179999998</v>
      </c>
      <c r="G853" s="7"/>
      <c r="H853" s="200"/>
      <c r="I853" s="199"/>
      <c r="J853" s="199"/>
      <c r="K853" s="113"/>
      <c r="L853" s="113"/>
      <c r="M853" s="113"/>
      <c r="N853" s="7"/>
    </row>
    <row r="854" spans="1:14">
      <c r="A854" s="126" t="s">
        <v>9842</v>
      </c>
      <c r="B854" s="297"/>
      <c r="C854" s="126" t="s">
        <v>8819</v>
      </c>
      <c r="D854" s="278">
        <f>+VLOOKUP(A854,'LISTA NACIONAL'!A:B,2,0)</f>
        <v>1951.6310000000001</v>
      </c>
      <c r="E854" s="278">
        <f t="shared" si="13"/>
        <v>2361.4735100000003</v>
      </c>
      <c r="G854" s="7"/>
      <c r="H854" s="200"/>
      <c r="I854" s="199"/>
      <c r="J854" s="199"/>
      <c r="K854" s="113"/>
      <c r="L854" s="113"/>
      <c r="M854" s="113"/>
      <c r="N854" s="7"/>
    </row>
    <row r="855" spans="1:14">
      <c r="A855" s="126" t="s">
        <v>9843</v>
      </c>
      <c r="B855" s="297"/>
      <c r="C855" s="126" t="s">
        <v>8820</v>
      </c>
      <c r="D855" s="278">
        <f>+VLOOKUP(A855,'LISTA NACIONAL'!A:B,2,0)</f>
        <v>1504.1179999999999</v>
      </c>
      <c r="E855" s="278">
        <f t="shared" si="13"/>
        <v>1819.9827799999998</v>
      </c>
      <c r="G855" s="7"/>
      <c r="H855" s="200"/>
      <c r="I855" s="199"/>
      <c r="J855" s="199"/>
      <c r="K855" s="113"/>
      <c r="L855" s="113"/>
      <c r="M855" s="113"/>
      <c r="N855" s="7"/>
    </row>
    <row r="856" spans="1:14">
      <c r="A856" s="126" t="s">
        <v>9844</v>
      </c>
      <c r="B856" s="297"/>
      <c r="C856" s="126" t="s">
        <v>8821</v>
      </c>
      <c r="D856" s="278">
        <f>+VLOOKUP(A856,'LISTA NACIONAL'!A:B,2,0)</f>
        <v>26108.891</v>
      </c>
      <c r="E856" s="278">
        <f t="shared" si="13"/>
        <v>31591.758109999999</v>
      </c>
      <c r="G856" s="7"/>
      <c r="H856" s="200"/>
      <c r="I856" s="199"/>
      <c r="J856" s="199"/>
      <c r="K856" s="113"/>
      <c r="L856" s="113"/>
      <c r="M856" s="113"/>
      <c r="N856" s="7"/>
    </row>
    <row r="857" spans="1:14">
      <c r="A857" s="126" t="s">
        <v>9845</v>
      </c>
      <c r="B857" s="297"/>
      <c r="C857" s="126" t="s">
        <v>8822</v>
      </c>
      <c r="D857" s="278">
        <f>+VLOOKUP(A857,'LISTA NACIONAL'!A:B,2,0)</f>
        <v>1693.3820000000001</v>
      </c>
      <c r="E857" s="278">
        <f t="shared" si="13"/>
        <v>2048.9922200000001</v>
      </c>
      <c r="G857" s="7"/>
      <c r="H857" s="200"/>
      <c r="I857" s="199"/>
      <c r="J857" s="199"/>
      <c r="K857" s="113"/>
      <c r="L857" s="113"/>
      <c r="M857" s="113"/>
      <c r="N857" s="7"/>
    </row>
    <row r="858" spans="1:14">
      <c r="A858" s="126" t="s">
        <v>9846</v>
      </c>
      <c r="B858" s="297"/>
      <c r="C858" s="126" t="s">
        <v>8822</v>
      </c>
      <c r="D858" s="278">
        <f>+VLOOKUP(A858,'LISTA NACIONAL'!A:B,2,0)</f>
        <v>956.22199999999998</v>
      </c>
      <c r="E858" s="278">
        <f t="shared" si="13"/>
        <v>1157.02862</v>
      </c>
      <c r="G858" s="7"/>
      <c r="H858" s="200"/>
      <c r="I858" s="199"/>
      <c r="J858" s="199"/>
      <c r="K858" s="113"/>
      <c r="L858" s="113"/>
      <c r="M858" s="113"/>
      <c r="N858" s="7"/>
    </row>
    <row r="859" spans="1:14">
      <c r="A859" s="126" t="s">
        <v>9847</v>
      </c>
      <c r="B859" s="297"/>
      <c r="C859" s="126" t="s">
        <v>8822</v>
      </c>
      <c r="D859" s="278">
        <f>+VLOOKUP(A859,'LISTA NACIONAL'!A:B,2,0)</f>
        <v>1693.3820000000001</v>
      </c>
      <c r="E859" s="278">
        <f t="shared" si="13"/>
        <v>2048.9922200000001</v>
      </c>
      <c r="G859" s="7"/>
      <c r="H859" s="200"/>
      <c r="I859" s="199"/>
      <c r="J859" s="199"/>
      <c r="K859" s="113"/>
      <c r="L859" s="113"/>
      <c r="M859" s="113"/>
      <c r="N859" s="7"/>
    </row>
    <row r="860" spans="1:14">
      <c r="A860" s="126" t="s">
        <v>9848</v>
      </c>
      <c r="B860" s="297"/>
      <c r="C860" s="126" t="s">
        <v>8823</v>
      </c>
      <c r="D860" s="278">
        <f>+VLOOKUP(A860,'LISTA NACIONAL'!A:B,2,0)</f>
        <v>787.88099999999997</v>
      </c>
      <c r="E860" s="278">
        <f t="shared" si="13"/>
        <v>953.33600999999999</v>
      </c>
      <c r="G860" s="7"/>
      <c r="H860" s="200"/>
      <c r="I860" s="199"/>
      <c r="J860" s="199"/>
      <c r="K860" s="113"/>
      <c r="L860" s="113"/>
      <c r="M860" s="113"/>
      <c r="N860" s="7"/>
    </row>
    <row r="861" spans="1:14">
      <c r="A861" s="126" t="s">
        <v>9566</v>
      </c>
      <c r="B861" s="297"/>
      <c r="C861" s="126" t="s">
        <v>8824</v>
      </c>
      <c r="D861" s="278">
        <f>+VLOOKUP(A861,'LISTA NACIONAL'!A:B,2,0)</f>
        <v>4276.6059999999998</v>
      </c>
      <c r="E861" s="278">
        <f t="shared" si="13"/>
        <v>5174.69326</v>
      </c>
      <c r="G861" s="7"/>
      <c r="H861" s="200"/>
      <c r="I861" s="199"/>
      <c r="J861" s="199"/>
      <c r="K861" s="113"/>
      <c r="L861" s="113"/>
      <c r="M861" s="113"/>
      <c r="N861" s="7"/>
    </row>
    <row r="862" spans="1:14">
      <c r="A862" s="126" t="s">
        <v>9567</v>
      </c>
      <c r="B862" s="297"/>
      <c r="C862" s="126" t="s">
        <v>8825</v>
      </c>
      <c r="D862" s="278">
        <f>+VLOOKUP(A862,'LISTA NACIONAL'!A:B,2,0)</f>
        <v>35697.536</v>
      </c>
      <c r="E862" s="278">
        <f t="shared" si="13"/>
        <v>43194.018559999997</v>
      </c>
      <c r="G862" s="7"/>
      <c r="H862" s="200"/>
      <c r="I862" s="199"/>
      <c r="J862" s="199"/>
      <c r="K862" s="113"/>
      <c r="L862" s="113"/>
      <c r="M862" s="113"/>
      <c r="N862" s="7"/>
    </row>
    <row r="863" spans="1:14">
      <c r="A863" s="126" t="s">
        <v>9568</v>
      </c>
      <c r="B863" s="297"/>
      <c r="C863" s="126" t="s">
        <v>2104</v>
      </c>
      <c r="D863" s="278">
        <f>+VLOOKUP(A863,'LISTA NACIONAL'!A:B,2,0)</f>
        <v>3271.502</v>
      </c>
      <c r="E863" s="278">
        <f t="shared" si="13"/>
        <v>3958.5174199999997</v>
      </c>
      <c r="G863" s="7"/>
      <c r="H863" s="200"/>
      <c r="I863" s="199"/>
      <c r="J863" s="199"/>
      <c r="K863" s="113"/>
      <c r="L863" s="113"/>
      <c r="M863" s="113"/>
      <c r="N863" s="7"/>
    </row>
    <row r="864" spans="1:14">
      <c r="A864" s="126" t="s">
        <v>9569</v>
      </c>
      <c r="B864" s="297"/>
      <c r="C864" s="126" t="s">
        <v>843</v>
      </c>
      <c r="D864" s="278">
        <f>+VLOOKUP(A864,'LISTA NACIONAL'!A:B,2,0)</f>
        <v>12234.342000000001</v>
      </c>
      <c r="E864" s="278">
        <f t="shared" si="13"/>
        <v>14803.553820000001</v>
      </c>
      <c r="G864" s="7"/>
      <c r="H864" s="200"/>
      <c r="I864" s="199"/>
      <c r="J864" s="199"/>
      <c r="K864" s="113"/>
      <c r="L864" s="113"/>
      <c r="M864" s="113"/>
      <c r="N864" s="7"/>
    </row>
    <row r="865" spans="1:14">
      <c r="A865" s="126" t="s">
        <v>9570</v>
      </c>
      <c r="B865" s="297"/>
      <c r="C865" s="126" t="s">
        <v>844</v>
      </c>
      <c r="D865" s="278">
        <f>+VLOOKUP(A865,'LISTA NACIONAL'!A:B,2,0)</f>
        <v>4779.17</v>
      </c>
      <c r="E865" s="278">
        <f t="shared" si="13"/>
        <v>5782.7956999999997</v>
      </c>
      <c r="G865" s="7"/>
      <c r="H865" s="200"/>
      <c r="I865" s="199"/>
      <c r="J865" s="199"/>
      <c r="K865" s="113"/>
      <c r="L865" s="113"/>
      <c r="M865" s="113"/>
      <c r="N865" s="7"/>
    </row>
    <row r="866" spans="1:14">
      <c r="A866" s="126" t="s">
        <v>9571</v>
      </c>
      <c r="B866" s="297"/>
      <c r="C866" s="126" t="s">
        <v>845</v>
      </c>
      <c r="D866" s="278">
        <f>+VLOOKUP(A866,'LISTA NACIONAL'!A:B,2,0)</f>
        <v>3397.3890000000001</v>
      </c>
      <c r="E866" s="278">
        <f t="shared" si="13"/>
        <v>4110.84069</v>
      </c>
      <c r="G866" s="7"/>
      <c r="H866" s="200"/>
      <c r="I866" s="199"/>
      <c r="J866" s="199"/>
      <c r="K866" s="113"/>
      <c r="L866" s="113"/>
      <c r="M866" s="113"/>
      <c r="N866" s="7"/>
    </row>
    <row r="867" spans="1:14">
      <c r="A867" s="126" t="s">
        <v>9572</v>
      </c>
      <c r="B867" s="297"/>
      <c r="C867" s="126" t="s">
        <v>3082</v>
      </c>
      <c r="D867" s="278">
        <f>+VLOOKUP(A867,'LISTA NACIONAL'!A:B,2,0)</f>
        <v>2245.0590000000002</v>
      </c>
      <c r="E867" s="278">
        <f t="shared" si="13"/>
        <v>2716.5213900000003</v>
      </c>
      <c r="G867" s="7"/>
      <c r="H867" s="200"/>
      <c r="I867" s="199"/>
      <c r="J867" s="199"/>
      <c r="K867" s="113"/>
      <c r="L867" s="113"/>
      <c r="M867" s="113"/>
      <c r="N867" s="7"/>
    </row>
    <row r="868" spans="1:14">
      <c r="A868" s="126" t="s">
        <v>9573</v>
      </c>
      <c r="B868" s="297"/>
      <c r="C868" s="126" t="s">
        <v>4343</v>
      </c>
      <c r="D868" s="278">
        <f>+VLOOKUP(A868,'LISTA NACIONAL'!A:B,2,0)</f>
        <v>1368.5650000000001</v>
      </c>
      <c r="E868" s="278">
        <f t="shared" si="13"/>
        <v>1655.9636499999999</v>
      </c>
      <c r="G868" s="7"/>
      <c r="H868" s="200"/>
      <c r="I868" s="199"/>
      <c r="J868" s="199"/>
      <c r="K868" s="113"/>
      <c r="L868" s="113"/>
      <c r="M868" s="113"/>
      <c r="N868" s="7"/>
    </row>
    <row r="869" spans="1:14">
      <c r="A869" s="126" t="s">
        <v>9574</v>
      </c>
      <c r="B869" s="297"/>
      <c r="C869" s="126" t="s">
        <v>4344</v>
      </c>
      <c r="D869" s="278">
        <f>+VLOOKUP(A869,'LISTA NACIONAL'!A:B,2,0)</f>
        <v>25166.077000000001</v>
      </c>
      <c r="E869" s="278">
        <f t="shared" si="13"/>
        <v>30450.953170000001</v>
      </c>
      <c r="G869" s="7"/>
      <c r="H869" s="200"/>
      <c r="I869" s="199"/>
      <c r="J869" s="199"/>
      <c r="K869" s="113"/>
      <c r="L869" s="113"/>
      <c r="M869" s="113"/>
      <c r="N869" s="7"/>
    </row>
    <row r="870" spans="1:14">
      <c r="A870" s="126" t="s">
        <v>9575</v>
      </c>
      <c r="B870" s="297"/>
      <c r="C870" s="126" t="s">
        <v>4345</v>
      </c>
      <c r="D870" s="278">
        <f>+VLOOKUP(A870,'LISTA NACIONAL'!A:B,2,0)</f>
        <v>22970.059000000001</v>
      </c>
      <c r="E870" s="278">
        <f t="shared" si="13"/>
        <v>27793.771390000002</v>
      </c>
      <c r="G870" s="7"/>
      <c r="H870" s="200"/>
      <c r="I870" s="199"/>
      <c r="J870" s="199"/>
      <c r="K870" s="113"/>
      <c r="L870" s="113"/>
      <c r="M870" s="113"/>
      <c r="N870" s="7"/>
    </row>
    <row r="871" spans="1:14">
      <c r="A871" s="126" t="s">
        <v>9576</v>
      </c>
      <c r="B871" s="297"/>
      <c r="C871" s="126" t="s">
        <v>4346</v>
      </c>
      <c r="D871" s="278">
        <f>+VLOOKUP(A871,'LISTA NACIONAL'!A:B,2,0)</f>
        <v>34675.256000000001</v>
      </c>
      <c r="E871" s="278">
        <f t="shared" si="13"/>
        <v>41957.059760000004</v>
      </c>
      <c r="G871" s="7"/>
      <c r="H871" s="200"/>
      <c r="I871" s="199"/>
      <c r="J871" s="199"/>
      <c r="K871" s="113"/>
      <c r="L871" s="113"/>
      <c r="M871" s="113"/>
      <c r="N871" s="7"/>
    </row>
    <row r="872" spans="1:14">
      <c r="A872" s="126" t="s">
        <v>9577</v>
      </c>
      <c r="B872" s="297"/>
      <c r="C872" s="126" t="s">
        <v>4347</v>
      </c>
      <c r="D872" s="278">
        <f>+VLOOKUP(A872,'LISTA NACIONAL'!A:B,2,0)</f>
        <v>1469.317</v>
      </c>
      <c r="E872" s="278">
        <f t="shared" si="13"/>
        <v>1777.87357</v>
      </c>
      <c r="G872" s="7"/>
      <c r="H872" s="200"/>
      <c r="I872" s="199"/>
      <c r="J872" s="199"/>
      <c r="K872" s="113"/>
      <c r="L872" s="113"/>
      <c r="M872" s="113"/>
      <c r="N872" s="7"/>
    </row>
    <row r="873" spans="1:14">
      <c r="A873" s="126" t="s">
        <v>9578</v>
      </c>
      <c r="B873" s="297"/>
      <c r="C873" s="126" t="s">
        <v>4348</v>
      </c>
      <c r="D873" s="278">
        <f>+VLOOKUP(A873,'LISTA NACIONAL'!A:B,2,0)</f>
        <v>1580.652</v>
      </c>
      <c r="E873" s="278">
        <f t="shared" si="13"/>
        <v>1912.5889199999999</v>
      </c>
      <c r="G873" s="7"/>
      <c r="H873" s="200"/>
      <c r="I873" s="199"/>
      <c r="J873" s="199"/>
      <c r="K873" s="113"/>
      <c r="L873" s="113"/>
      <c r="M873" s="113"/>
      <c r="N873" s="7"/>
    </row>
    <row r="874" spans="1:14">
      <c r="A874" s="126" t="s">
        <v>9579</v>
      </c>
      <c r="B874" s="297"/>
      <c r="C874" s="126" t="s">
        <v>4349</v>
      </c>
      <c r="D874" s="278">
        <f>+VLOOKUP(A874,'LISTA NACIONAL'!A:B,2,0)</f>
        <v>11963.728999999999</v>
      </c>
      <c r="E874" s="278">
        <f t="shared" si="13"/>
        <v>14476.112089999999</v>
      </c>
      <c r="G874" s="7"/>
      <c r="H874" s="200"/>
      <c r="I874" s="199"/>
      <c r="J874" s="199"/>
      <c r="K874" s="113"/>
      <c r="L874" s="113"/>
      <c r="M874" s="113"/>
      <c r="N874" s="7"/>
    </row>
    <row r="875" spans="1:14">
      <c r="A875" s="126" t="s">
        <v>9580</v>
      </c>
      <c r="B875" s="297"/>
      <c r="C875" s="126" t="s">
        <v>4350</v>
      </c>
      <c r="D875" s="278">
        <f>+VLOOKUP(A875,'LISTA NACIONAL'!A:B,2,0)</f>
        <v>1267.7929999999999</v>
      </c>
      <c r="E875" s="278">
        <f t="shared" si="13"/>
        <v>1534.0295299999998</v>
      </c>
      <c r="G875" s="7"/>
      <c r="H875" s="200"/>
      <c r="I875" s="199"/>
      <c r="J875" s="199"/>
      <c r="K875" s="113"/>
      <c r="L875" s="113"/>
      <c r="M875" s="113"/>
      <c r="N875" s="7"/>
    </row>
    <row r="876" spans="1:14">
      <c r="A876" s="126" t="s">
        <v>9581</v>
      </c>
      <c r="B876" s="297"/>
      <c r="C876" s="126" t="s">
        <v>1782</v>
      </c>
      <c r="D876" s="278">
        <f>+VLOOKUP(A876,'LISTA NACIONAL'!A:B,2,0)</f>
        <v>3605.5709999999999</v>
      </c>
      <c r="E876" s="278">
        <f t="shared" si="13"/>
        <v>4362.7409099999995</v>
      </c>
      <c r="G876" s="7"/>
      <c r="H876" s="200"/>
      <c r="I876" s="199"/>
      <c r="J876" s="199"/>
      <c r="K876" s="113"/>
      <c r="L876" s="113"/>
      <c r="M876" s="113"/>
      <c r="N876" s="7"/>
    </row>
    <row r="877" spans="1:14">
      <c r="A877" s="126" t="s">
        <v>9668</v>
      </c>
      <c r="B877" s="297"/>
      <c r="C877" s="126" t="s">
        <v>1783</v>
      </c>
      <c r="D877" s="278">
        <f>+VLOOKUP(A877,'LISTA NACIONAL'!A:B,2,0)</f>
        <v>12303.418</v>
      </c>
      <c r="E877" s="278">
        <f t="shared" si="13"/>
        <v>14887.135779999999</v>
      </c>
      <c r="G877" s="7"/>
      <c r="H877" s="200"/>
      <c r="I877" s="199"/>
      <c r="J877" s="199"/>
      <c r="K877" s="113"/>
      <c r="L877" s="113"/>
      <c r="M877" s="113"/>
      <c r="N877" s="7"/>
    </row>
    <row r="878" spans="1:14">
      <c r="A878" s="126" t="s">
        <v>9669</v>
      </c>
      <c r="B878" s="297"/>
      <c r="C878" s="126" t="s">
        <v>1784</v>
      </c>
      <c r="D878" s="278">
        <f>+VLOOKUP(A878,'LISTA NACIONAL'!A:B,2,0)</f>
        <v>1787.598</v>
      </c>
      <c r="E878" s="278">
        <f t="shared" si="13"/>
        <v>2162.9935799999998</v>
      </c>
      <c r="G878" s="7"/>
      <c r="H878" s="200"/>
      <c r="I878" s="199"/>
      <c r="J878" s="199"/>
      <c r="K878" s="113"/>
      <c r="L878" s="113"/>
      <c r="M878" s="113"/>
      <c r="N878" s="7"/>
    </row>
    <row r="879" spans="1:14">
      <c r="A879" s="126" t="s">
        <v>9670</v>
      </c>
      <c r="B879" s="297"/>
      <c r="C879" s="126" t="s">
        <v>1785</v>
      </c>
      <c r="D879" s="278">
        <f>+VLOOKUP(A879,'LISTA NACIONAL'!A:B,2,0)</f>
        <v>3711.6129999999998</v>
      </c>
      <c r="E879" s="278">
        <f t="shared" si="13"/>
        <v>4491.0517299999992</v>
      </c>
      <c r="G879" s="7"/>
      <c r="H879" s="200"/>
      <c r="I879" s="199"/>
      <c r="J879" s="199"/>
      <c r="K879" s="113"/>
      <c r="L879" s="113"/>
      <c r="M879" s="113"/>
      <c r="N879" s="7"/>
    </row>
    <row r="880" spans="1:14">
      <c r="A880" s="126" t="s">
        <v>9671</v>
      </c>
      <c r="B880" s="297"/>
      <c r="C880" s="126" t="s">
        <v>1786</v>
      </c>
      <c r="D880" s="278">
        <f>+VLOOKUP(A880,'LISTA NACIONAL'!A:B,2,0)</f>
        <v>9149.9349999999995</v>
      </c>
      <c r="E880" s="278">
        <f t="shared" si="13"/>
        <v>11071.421349999999</v>
      </c>
      <c r="G880" s="7"/>
      <c r="H880" s="200"/>
      <c r="I880" s="199"/>
      <c r="J880" s="199"/>
      <c r="K880" s="113"/>
      <c r="L880" s="113"/>
      <c r="M880" s="113"/>
      <c r="N880" s="7"/>
    </row>
    <row r="881" spans="1:14">
      <c r="A881" s="126" t="s">
        <v>9672</v>
      </c>
      <c r="B881" s="297"/>
      <c r="C881" s="126" t="s">
        <v>1787</v>
      </c>
      <c r="D881" s="278">
        <f>+VLOOKUP(A881,'LISTA NACIONAL'!A:B,2,0)</f>
        <v>1892.278</v>
      </c>
      <c r="E881" s="278">
        <f t="shared" si="13"/>
        <v>2289.6563799999999</v>
      </c>
      <c r="G881" s="7"/>
      <c r="H881" s="200"/>
      <c r="I881" s="199"/>
      <c r="J881" s="199"/>
      <c r="K881" s="113"/>
      <c r="L881" s="113"/>
      <c r="M881" s="113"/>
      <c r="N881" s="7"/>
    </row>
    <row r="882" spans="1:14">
      <c r="A882" s="126" t="s">
        <v>9653</v>
      </c>
      <c r="B882" s="297"/>
      <c r="C882" s="126" t="s">
        <v>1788</v>
      </c>
      <c r="D882" s="278">
        <f>+VLOOKUP(A882,'LISTA NACIONAL'!A:B,2,0)</f>
        <v>4128.0969999999998</v>
      </c>
      <c r="E882" s="278">
        <f t="shared" si="13"/>
        <v>4994.9973699999991</v>
      </c>
      <c r="G882" s="7"/>
      <c r="H882" s="200"/>
      <c r="I882" s="199"/>
      <c r="J882" s="199"/>
      <c r="K882" s="113"/>
      <c r="L882" s="113"/>
      <c r="M882" s="113"/>
      <c r="N882" s="7"/>
    </row>
    <row r="883" spans="1:14">
      <c r="A883" s="126" t="s">
        <v>9654</v>
      </c>
      <c r="B883" s="297"/>
      <c r="C883" s="126" t="s">
        <v>3459</v>
      </c>
      <c r="D883" s="278">
        <f>+VLOOKUP(A883,'LISTA NACIONAL'!A:B,2,0)</f>
        <v>8537.2549999999992</v>
      </c>
      <c r="E883" s="278">
        <f t="shared" si="13"/>
        <v>10330.078549999998</v>
      </c>
      <c r="G883" s="7"/>
      <c r="H883" s="200"/>
      <c r="I883" s="199"/>
      <c r="J883" s="199"/>
      <c r="K883" s="113"/>
      <c r="L883" s="113"/>
      <c r="M883" s="113"/>
      <c r="N883" s="7"/>
    </row>
    <row r="884" spans="1:14">
      <c r="A884" s="126" t="s">
        <v>9655</v>
      </c>
      <c r="B884" s="297"/>
      <c r="C884" s="126" t="s">
        <v>3460</v>
      </c>
      <c r="D884" s="278">
        <f>+VLOOKUP(A884,'LISTA NACIONAL'!A:B,2,0)</f>
        <v>1469.317</v>
      </c>
      <c r="E884" s="278">
        <f t="shared" si="13"/>
        <v>1777.87357</v>
      </c>
      <c r="G884" s="7"/>
      <c r="H884" s="200"/>
      <c r="I884" s="199"/>
      <c r="J884" s="199"/>
      <c r="K884" s="113"/>
      <c r="L884" s="113"/>
      <c r="M884" s="113"/>
      <c r="N884" s="7"/>
    </row>
    <row r="885" spans="1:14">
      <c r="A885" s="126" t="s">
        <v>9656</v>
      </c>
      <c r="B885" s="297"/>
      <c r="C885" s="126" t="s">
        <v>3461</v>
      </c>
      <c r="D885" s="278">
        <f>+VLOOKUP(A885,'LISTA NACIONAL'!A:B,2,0)</f>
        <v>1137.8140000000001</v>
      </c>
      <c r="E885" s="278">
        <f t="shared" si="13"/>
        <v>1376.75494</v>
      </c>
      <c r="G885" s="7"/>
      <c r="H885" s="200"/>
      <c r="I885" s="199"/>
      <c r="J885" s="199"/>
      <c r="K885" s="113"/>
      <c r="L885" s="113"/>
      <c r="M885" s="113"/>
      <c r="N885" s="7"/>
    </row>
    <row r="886" spans="1:14">
      <c r="A886" s="126" t="s">
        <v>9657</v>
      </c>
      <c r="B886" s="297"/>
      <c r="C886" s="126" t="s">
        <v>0</v>
      </c>
      <c r="D886" s="278">
        <f>+VLOOKUP(A886,'LISTA NACIONAL'!A:B,2,0)</f>
        <v>19203.973999999998</v>
      </c>
      <c r="E886" s="278">
        <f t="shared" si="13"/>
        <v>23236.808539999998</v>
      </c>
      <c r="G886" s="7"/>
      <c r="H886" s="200"/>
      <c r="I886" s="199"/>
      <c r="J886" s="199"/>
      <c r="K886" s="113"/>
      <c r="L886" s="113"/>
      <c r="M886" s="113"/>
      <c r="N886" s="7"/>
    </row>
    <row r="887" spans="1:14">
      <c r="A887" s="126" t="s">
        <v>9658</v>
      </c>
      <c r="B887" s="297"/>
      <c r="C887" s="126" t="s">
        <v>1</v>
      </c>
      <c r="D887" s="278">
        <f>+VLOOKUP(A887,'LISTA NACIONAL'!A:B,2,0)</f>
        <v>12801.888000000001</v>
      </c>
      <c r="E887" s="278">
        <f t="shared" si="13"/>
        <v>15490.28448</v>
      </c>
      <c r="G887" s="7"/>
      <c r="H887" s="200"/>
      <c r="I887" s="199"/>
      <c r="J887" s="199"/>
      <c r="K887" s="113"/>
      <c r="L887" s="113"/>
      <c r="M887" s="113"/>
      <c r="N887" s="7"/>
    </row>
    <row r="888" spans="1:14">
      <c r="A888" s="126" t="s">
        <v>9659</v>
      </c>
      <c r="B888" s="297"/>
      <c r="C888" s="126" t="s">
        <v>2</v>
      </c>
      <c r="D888" s="278">
        <f>+VLOOKUP(A888,'LISTA NACIONAL'!A:B,2,0)</f>
        <v>6948.7259999999997</v>
      </c>
      <c r="E888" s="278">
        <f t="shared" si="13"/>
        <v>8407.9584599999998</v>
      </c>
      <c r="G888" s="7"/>
      <c r="H888" s="200"/>
      <c r="I888" s="199"/>
      <c r="J888" s="199"/>
      <c r="K888" s="113"/>
      <c r="L888" s="113"/>
      <c r="M888" s="113"/>
      <c r="N888" s="7"/>
    </row>
    <row r="889" spans="1:14">
      <c r="A889" s="126" t="s">
        <v>9660</v>
      </c>
      <c r="B889" s="297"/>
      <c r="C889" s="126" t="s">
        <v>3516</v>
      </c>
      <c r="D889" s="278">
        <f>+VLOOKUP(A889,'LISTA NACIONAL'!A:B,2,0)</f>
        <v>9149.9349999999995</v>
      </c>
      <c r="E889" s="278">
        <f t="shared" si="13"/>
        <v>11071.421349999999</v>
      </c>
      <c r="G889" s="7"/>
      <c r="H889" s="200"/>
      <c r="I889" s="199"/>
      <c r="J889" s="199"/>
      <c r="K889" s="113"/>
      <c r="L889" s="113"/>
      <c r="M889" s="113"/>
      <c r="N889" s="7"/>
    </row>
    <row r="890" spans="1:14">
      <c r="A890" s="126" t="s">
        <v>9661</v>
      </c>
      <c r="B890" s="297"/>
      <c r="C890" s="126" t="s">
        <v>3517</v>
      </c>
      <c r="D890" s="278">
        <f>+VLOOKUP(A890,'LISTA NACIONAL'!A:B,2,0)</f>
        <v>1368.5650000000001</v>
      </c>
      <c r="E890" s="278">
        <f t="shared" si="13"/>
        <v>1655.9636499999999</v>
      </c>
      <c r="G890" s="7"/>
      <c r="H890" s="200"/>
      <c r="I890" s="199"/>
      <c r="J890" s="199"/>
      <c r="K890" s="113"/>
      <c r="L890" s="113"/>
      <c r="M890" s="113"/>
      <c r="N890" s="7"/>
    </row>
    <row r="891" spans="1:14">
      <c r="A891" s="126" t="s">
        <v>9662</v>
      </c>
      <c r="B891" s="297"/>
      <c r="C891" s="126" t="s">
        <v>3518</v>
      </c>
      <c r="D891" s="278">
        <f>+VLOOKUP(A891,'LISTA NACIONAL'!A:B,2,0)</f>
        <v>3397.3890000000001</v>
      </c>
      <c r="E891" s="278">
        <f t="shared" si="13"/>
        <v>4110.84069</v>
      </c>
      <c r="G891" s="7"/>
      <c r="H891" s="200"/>
      <c r="I891" s="199"/>
      <c r="J891" s="199"/>
      <c r="K891" s="113"/>
      <c r="L891" s="113"/>
      <c r="M891" s="113"/>
      <c r="N891" s="7"/>
    </row>
    <row r="892" spans="1:14">
      <c r="A892" s="126" t="s">
        <v>9663</v>
      </c>
      <c r="B892" s="297"/>
      <c r="C892" s="126" t="s">
        <v>3519</v>
      </c>
      <c r="D892" s="278">
        <f>+VLOOKUP(A892,'LISTA NACIONAL'!A:B,2,0)</f>
        <v>2555.4349999999999</v>
      </c>
      <c r="E892" s="278">
        <f t="shared" si="13"/>
        <v>3092.0763499999998</v>
      </c>
      <c r="G892" s="7"/>
      <c r="H892" s="200"/>
      <c r="I892" s="199"/>
      <c r="J892" s="199"/>
      <c r="K892" s="113"/>
      <c r="L892" s="113"/>
      <c r="M892" s="113"/>
      <c r="N892" s="7"/>
    </row>
    <row r="893" spans="1:14">
      <c r="A893" s="126" t="s">
        <v>9664</v>
      </c>
      <c r="B893" s="297"/>
      <c r="C893" s="126" t="s">
        <v>2063</v>
      </c>
      <c r="D893" s="278">
        <f>+VLOOKUP(A893,'LISTA NACIONAL'!A:B,2,0)</f>
        <v>6403.5720000000001</v>
      </c>
      <c r="E893" s="278">
        <f t="shared" si="13"/>
        <v>7748.3221199999998</v>
      </c>
      <c r="G893" s="7"/>
      <c r="H893" s="200"/>
      <c r="I893" s="199"/>
      <c r="J893" s="199"/>
      <c r="K893" s="113"/>
      <c r="L893" s="113"/>
      <c r="M893" s="113"/>
      <c r="N893" s="7"/>
    </row>
    <row r="894" spans="1:14">
      <c r="A894" s="126" t="s">
        <v>9665</v>
      </c>
      <c r="B894" s="297"/>
      <c r="C894" s="126" t="s">
        <v>3476</v>
      </c>
      <c r="D894" s="278">
        <f>+VLOOKUP(A894,'LISTA NACIONAL'!A:B,2,0)</f>
        <v>1892.278</v>
      </c>
      <c r="E894" s="278">
        <f t="shared" si="13"/>
        <v>2289.6563799999999</v>
      </c>
      <c r="G894" s="7"/>
      <c r="H894" s="200"/>
      <c r="I894" s="199"/>
      <c r="J894" s="199"/>
      <c r="K894" s="113"/>
      <c r="L894" s="113"/>
      <c r="M894" s="113"/>
      <c r="N894" s="7"/>
    </row>
    <row r="895" spans="1:14">
      <c r="A895" s="126" t="s">
        <v>9666</v>
      </c>
      <c r="B895" s="297"/>
      <c r="C895" s="126" t="s">
        <v>4831</v>
      </c>
      <c r="D895" s="278">
        <f>+VLOOKUP(A895,'LISTA NACIONAL'!A:B,2,0)</f>
        <v>2555.4349999999999</v>
      </c>
      <c r="E895" s="278">
        <f t="shared" si="13"/>
        <v>3092.0763499999998</v>
      </c>
      <c r="G895" s="7"/>
      <c r="H895" s="200"/>
      <c r="I895" s="199"/>
      <c r="J895" s="199"/>
      <c r="K895" s="113"/>
      <c r="L895" s="113"/>
      <c r="M895" s="113"/>
      <c r="N895" s="7"/>
    </row>
    <row r="896" spans="1:14">
      <c r="A896" s="126" t="s">
        <v>11179</v>
      </c>
      <c r="B896" s="297"/>
      <c r="C896" s="126" t="s">
        <v>4832</v>
      </c>
      <c r="D896" s="278">
        <f>+VLOOKUP(A896,'LISTA NACIONAL'!A:B,2,0)</f>
        <v>2333.9389999999999</v>
      </c>
      <c r="E896" s="278">
        <f t="shared" si="13"/>
        <v>2824.0661899999996</v>
      </c>
      <c r="G896" s="7"/>
      <c r="H896" s="200"/>
      <c r="I896" s="199"/>
      <c r="J896" s="199"/>
      <c r="K896" s="113"/>
      <c r="L896" s="113"/>
      <c r="M896" s="113"/>
      <c r="N896" s="7"/>
    </row>
    <row r="897" spans="1:14">
      <c r="A897" s="126" t="s">
        <v>11180</v>
      </c>
      <c r="B897" s="297"/>
      <c r="C897" s="126" t="s">
        <v>10867</v>
      </c>
      <c r="D897" s="278">
        <f>+VLOOKUP(A897,'LISTA NACIONAL'!A:B,2,0)</f>
        <v>2128.3670000000002</v>
      </c>
      <c r="E897" s="278">
        <f t="shared" si="13"/>
        <v>2575.3240700000001</v>
      </c>
      <c r="G897" s="7"/>
      <c r="H897" s="200"/>
      <c r="I897" s="199"/>
      <c r="J897" s="199"/>
      <c r="K897" s="113"/>
      <c r="L897" s="113"/>
      <c r="M897" s="113"/>
      <c r="N897" s="7"/>
    </row>
    <row r="898" spans="1:14">
      <c r="A898" s="126" t="s">
        <v>11181</v>
      </c>
      <c r="B898" s="297"/>
      <c r="C898" s="126" t="s">
        <v>10868</v>
      </c>
      <c r="D898" s="278">
        <f>+VLOOKUP(A898,'LISTA NACIONAL'!A:B,2,0)</f>
        <v>2441.3609999999999</v>
      </c>
      <c r="E898" s="278">
        <f t="shared" si="13"/>
        <v>2954.0468099999998</v>
      </c>
      <c r="G898" s="7"/>
      <c r="H898" s="200"/>
      <c r="I898" s="199"/>
      <c r="J898" s="199"/>
      <c r="K898" s="113"/>
      <c r="L898" s="113"/>
      <c r="M898" s="113"/>
      <c r="N898" s="7"/>
    </row>
    <row r="899" spans="1:14">
      <c r="A899" s="126" t="s">
        <v>11182</v>
      </c>
      <c r="B899" s="297"/>
      <c r="C899" s="126" t="s">
        <v>10869</v>
      </c>
      <c r="D899" s="278">
        <f>+VLOOKUP(A899,'LISTA NACIONAL'!A:B,2,0)</f>
        <v>1693.3820000000001</v>
      </c>
      <c r="E899" s="278">
        <f t="shared" si="13"/>
        <v>2048.9922200000001</v>
      </c>
      <c r="G899" s="7"/>
      <c r="H899" s="200"/>
      <c r="I899" s="199"/>
      <c r="J899" s="199"/>
      <c r="K899" s="113"/>
      <c r="L899" s="113"/>
      <c r="M899" s="113"/>
      <c r="N899" s="7"/>
    </row>
    <row r="900" spans="1:14">
      <c r="A900" s="126" t="s">
        <v>11183</v>
      </c>
      <c r="B900" s="297"/>
      <c r="C900" s="126" t="s">
        <v>866</v>
      </c>
      <c r="D900" s="278">
        <f>+VLOOKUP(A900,'LISTA NACIONAL'!A:B,2,0)</f>
        <v>2135.018</v>
      </c>
      <c r="E900" s="278">
        <f t="shared" si="13"/>
        <v>2583.3717799999999</v>
      </c>
      <c r="G900" s="7"/>
      <c r="H900" s="200"/>
      <c r="I900" s="199"/>
      <c r="J900" s="199"/>
      <c r="K900" s="113"/>
      <c r="L900" s="113"/>
      <c r="M900" s="113"/>
      <c r="N900" s="7"/>
    </row>
    <row r="901" spans="1:14">
      <c r="A901" s="126" t="s">
        <v>11184</v>
      </c>
      <c r="B901" s="297"/>
      <c r="C901" s="126" t="s">
        <v>867</v>
      </c>
      <c r="D901" s="278">
        <f>+VLOOKUP(A901,'LISTA NACIONAL'!A:B,2,0)</f>
        <v>9149.9349999999995</v>
      </c>
      <c r="E901" s="278">
        <f t="shared" si="13"/>
        <v>11071.421349999999</v>
      </c>
      <c r="G901" s="7"/>
      <c r="H901" s="200"/>
      <c r="I901" s="199"/>
      <c r="J901" s="199"/>
      <c r="K901" s="113"/>
      <c r="L901" s="113"/>
      <c r="M901" s="113"/>
      <c r="N901" s="7"/>
    </row>
    <row r="902" spans="1:14">
      <c r="A902" s="126" t="s">
        <v>11185</v>
      </c>
      <c r="B902" s="297"/>
      <c r="C902" s="126" t="s">
        <v>16506</v>
      </c>
      <c r="D902" s="278">
        <f>+VLOOKUP(A902,'LISTA NACIONAL'!A:B,2,0)</f>
        <v>4276.6059999999998</v>
      </c>
      <c r="E902" s="278">
        <f t="shared" si="13"/>
        <v>5174.69326</v>
      </c>
      <c r="G902" s="7"/>
      <c r="H902" s="200"/>
      <c r="I902" s="199"/>
      <c r="J902" s="199"/>
      <c r="K902" s="113"/>
      <c r="L902" s="113"/>
      <c r="M902" s="113"/>
      <c r="N902" s="7"/>
    </row>
    <row r="903" spans="1:14">
      <c r="A903" s="126" t="s">
        <v>11186</v>
      </c>
      <c r="B903" s="297"/>
      <c r="C903" s="126" t="s">
        <v>868</v>
      </c>
      <c r="D903" s="278">
        <f>+VLOOKUP(A903,'LISTA NACIONAL'!A:B,2,0)</f>
        <v>4276.6059999999998</v>
      </c>
      <c r="E903" s="278">
        <f t="shared" si="13"/>
        <v>5174.69326</v>
      </c>
      <c r="G903" s="7"/>
      <c r="H903" s="200"/>
      <c r="I903" s="199"/>
      <c r="J903" s="199"/>
      <c r="K903" s="113"/>
      <c r="L903" s="113"/>
      <c r="M903" s="113"/>
      <c r="N903" s="7"/>
    </row>
    <row r="904" spans="1:14">
      <c r="A904" s="126" t="s">
        <v>11187</v>
      </c>
      <c r="B904" s="297"/>
      <c r="C904" s="126" t="s">
        <v>869</v>
      </c>
      <c r="D904" s="278">
        <f>+VLOOKUP(A904,'LISTA NACIONAL'!A:B,2,0)</f>
        <v>3326.9940000000001</v>
      </c>
      <c r="E904" s="278">
        <f t="shared" si="13"/>
        <v>4025.6627400000002</v>
      </c>
      <c r="G904" s="7"/>
      <c r="H904" s="200"/>
      <c r="I904" s="199"/>
      <c r="J904" s="199"/>
      <c r="K904" s="113"/>
      <c r="L904" s="113"/>
      <c r="M904" s="113"/>
      <c r="N904" s="7"/>
    </row>
    <row r="905" spans="1:14">
      <c r="A905" s="126" t="s">
        <v>11188</v>
      </c>
      <c r="B905" s="297"/>
      <c r="C905" s="126" t="s">
        <v>870</v>
      </c>
      <c r="D905" s="278">
        <f>+VLOOKUP(A905,'LISTA NACIONAL'!A:B,2,0)</f>
        <v>4690.3850000000002</v>
      </c>
      <c r="E905" s="278">
        <f t="shared" si="13"/>
        <v>5675.3658500000001</v>
      </c>
      <c r="G905" s="7"/>
      <c r="H905" s="200"/>
      <c r="I905" s="199"/>
      <c r="J905" s="199"/>
      <c r="K905" s="113"/>
      <c r="L905" s="113"/>
      <c r="M905" s="113"/>
      <c r="N905" s="7"/>
    </row>
    <row r="906" spans="1:14">
      <c r="A906" s="126" t="s">
        <v>11189</v>
      </c>
      <c r="B906" s="297"/>
      <c r="C906" s="126" t="s">
        <v>871</v>
      </c>
      <c r="D906" s="278">
        <f>+VLOOKUP(A906,'LISTA NACIONAL'!A:B,2,0)</f>
        <v>3169.2779999999998</v>
      </c>
      <c r="E906" s="278">
        <f t="shared" si="13"/>
        <v>3834.8263799999995</v>
      </c>
      <c r="G906" s="7"/>
      <c r="H906" s="200"/>
      <c r="I906" s="199"/>
      <c r="J906" s="199"/>
      <c r="K906" s="113"/>
      <c r="L906" s="113"/>
      <c r="M906" s="113"/>
      <c r="N906" s="7"/>
    </row>
    <row r="907" spans="1:14">
      <c r="A907" s="126" t="s">
        <v>5653</v>
      </c>
      <c r="B907" s="297"/>
      <c r="C907" s="126" t="s">
        <v>872</v>
      </c>
      <c r="D907" s="278">
        <f>+VLOOKUP(A907,'LISTA NACIONAL'!A:B,2,0)</f>
        <v>25191.275000000001</v>
      </c>
      <c r="E907" s="278">
        <f t="shared" ref="E907:E970" si="14">+D907*1.21</f>
        <v>30481.442750000002</v>
      </c>
      <c r="G907" s="7"/>
      <c r="H907" s="200"/>
      <c r="I907" s="199"/>
      <c r="J907" s="199"/>
      <c r="K907" s="113"/>
      <c r="L907" s="113"/>
      <c r="M907" s="113"/>
      <c r="N907" s="7"/>
    </row>
    <row r="908" spans="1:14">
      <c r="A908" s="126" t="s">
        <v>5654</v>
      </c>
      <c r="B908" s="297"/>
      <c r="C908" s="126" t="s">
        <v>3477</v>
      </c>
      <c r="D908" s="278">
        <f>+VLOOKUP(A908,'LISTA NACIONAL'!A:B,2,0)</f>
        <v>4901.0720000000001</v>
      </c>
      <c r="E908" s="278">
        <f t="shared" si="14"/>
        <v>5930.2971200000002</v>
      </c>
      <c r="G908" s="7"/>
      <c r="H908" s="200"/>
      <c r="I908" s="199"/>
      <c r="J908" s="199"/>
      <c r="K908" s="113"/>
      <c r="L908" s="113"/>
      <c r="M908" s="113"/>
      <c r="N908" s="7"/>
    </row>
    <row r="909" spans="1:14">
      <c r="A909" s="126" t="s">
        <v>5655</v>
      </c>
      <c r="B909" s="297"/>
      <c r="C909" s="126" t="s">
        <v>10852</v>
      </c>
      <c r="D909" s="278">
        <f>+VLOOKUP(A909,'LISTA NACIONAL'!A:B,2,0)</f>
        <v>4886.683</v>
      </c>
      <c r="E909" s="278">
        <f t="shared" si="14"/>
        <v>5912.8864299999996</v>
      </c>
      <c r="G909" s="7"/>
      <c r="H909" s="200"/>
      <c r="I909" s="199"/>
      <c r="J909" s="199"/>
      <c r="K909" s="113"/>
      <c r="L909" s="113"/>
      <c r="M909" s="113"/>
      <c r="N909" s="7"/>
    </row>
    <row r="910" spans="1:14">
      <c r="A910" s="126" t="s">
        <v>5656</v>
      </c>
      <c r="B910" s="297"/>
      <c r="C910" s="126" t="s">
        <v>10853</v>
      </c>
      <c r="D910" s="278">
        <f>+VLOOKUP(A910,'LISTA NACIONAL'!A:B,2,0)</f>
        <v>19214.751</v>
      </c>
      <c r="E910" s="278">
        <f t="shared" si="14"/>
        <v>23249.848709999998</v>
      </c>
      <c r="G910" s="7"/>
      <c r="H910" s="200"/>
      <c r="I910" s="199"/>
      <c r="J910" s="199"/>
      <c r="K910" s="113"/>
      <c r="L910" s="113"/>
      <c r="M910" s="113"/>
      <c r="N910" s="7"/>
    </row>
    <row r="911" spans="1:14">
      <c r="A911" s="126" t="s">
        <v>5657</v>
      </c>
      <c r="B911" s="297"/>
      <c r="C911" s="126" t="s">
        <v>10854</v>
      </c>
      <c r="D911" s="278">
        <f>+VLOOKUP(A911,'LISTA NACIONAL'!A:B,2,0)</f>
        <v>17103.695</v>
      </c>
      <c r="E911" s="278">
        <f t="shared" si="14"/>
        <v>20695.470949999999</v>
      </c>
      <c r="G911" s="7"/>
      <c r="H911" s="200"/>
      <c r="I911" s="199"/>
      <c r="J911" s="199"/>
      <c r="K911" s="113"/>
      <c r="L911" s="113"/>
      <c r="M911" s="113"/>
      <c r="N911" s="7"/>
    </row>
    <row r="912" spans="1:14">
      <c r="A912" s="126" t="s">
        <v>5658</v>
      </c>
      <c r="B912" s="297"/>
      <c r="C912" s="126" t="s">
        <v>10855</v>
      </c>
      <c r="D912" s="278">
        <f>+VLOOKUP(A912,'LISTA NACIONAL'!A:B,2,0)</f>
        <v>17101.047999999999</v>
      </c>
      <c r="E912" s="278">
        <f t="shared" si="14"/>
        <v>20692.268079999998</v>
      </c>
      <c r="G912" s="7"/>
      <c r="H912" s="200"/>
      <c r="I912" s="199"/>
      <c r="J912" s="199"/>
      <c r="K912" s="113"/>
      <c r="L912" s="113"/>
      <c r="M912" s="113"/>
      <c r="N912" s="7"/>
    </row>
    <row r="913" spans="1:14">
      <c r="A913" s="126" t="s">
        <v>5659</v>
      </c>
      <c r="B913" s="297"/>
      <c r="C913" s="126" t="s">
        <v>10856</v>
      </c>
      <c r="D913" s="278">
        <f>+VLOOKUP(A913,'LISTA NACIONAL'!A:B,2,0)</f>
        <v>17318.357</v>
      </c>
      <c r="E913" s="278">
        <f t="shared" si="14"/>
        <v>20955.21197</v>
      </c>
      <c r="G913" s="7"/>
      <c r="H913" s="200"/>
      <c r="I913" s="199"/>
      <c r="J913" s="199"/>
      <c r="K913" s="113"/>
      <c r="L913" s="113"/>
      <c r="M913" s="113"/>
      <c r="N913" s="7"/>
    </row>
    <row r="914" spans="1:14">
      <c r="A914" s="126" t="s">
        <v>5660</v>
      </c>
      <c r="B914" s="297"/>
      <c r="C914" s="126" t="s">
        <v>10857</v>
      </c>
      <c r="D914" s="278">
        <f>+VLOOKUP(A914,'LISTA NACIONAL'!A:B,2,0)</f>
        <v>6166.0540000000001</v>
      </c>
      <c r="E914" s="278">
        <f t="shared" si="14"/>
        <v>7460.9253399999998</v>
      </c>
      <c r="G914" s="7"/>
      <c r="H914" s="200"/>
      <c r="I914" s="199"/>
      <c r="J914" s="199"/>
      <c r="K914" s="113"/>
      <c r="L914" s="113"/>
      <c r="M914" s="113"/>
      <c r="N914" s="7"/>
    </row>
    <row r="915" spans="1:14">
      <c r="A915" s="126" t="s">
        <v>5661</v>
      </c>
      <c r="B915" s="297"/>
      <c r="C915" s="126" t="s">
        <v>10858</v>
      </c>
      <c r="D915" s="278">
        <f>+VLOOKUP(A915,'LISTA NACIONAL'!A:B,2,0)</f>
        <v>1693.3820000000001</v>
      </c>
      <c r="E915" s="278">
        <f t="shared" si="14"/>
        <v>2048.9922200000001</v>
      </c>
      <c r="G915" s="7"/>
      <c r="H915" s="200"/>
      <c r="I915" s="199"/>
      <c r="J915" s="199"/>
      <c r="K915" s="113"/>
      <c r="L915" s="113"/>
      <c r="M915" s="113"/>
      <c r="N915" s="7"/>
    </row>
    <row r="916" spans="1:14">
      <c r="A916" s="126" t="s">
        <v>3274</v>
      </c>
      <c r="B916" s="297"/>
      <c r="C916" s="126" t="s">
        <v>3275</v>
      </c>
      <c r="D916" s="278">
        <f>+VLOOKUP(A916,'LISTA NACIONAL'!A:B,2,0)</f>
        <v>3919.7359999999999</v>
      </c>
      <c r="E916" s="278">
        <f t="shared" si="14"/>
        <v>4742.8805599999996</v>
      </c>
      <c r="G916" s="7"/>
      <c r="H916" s="200"/>
      <c r="I916" s="199"/>
      <c r="J916" s="199"/>
      <c r="K916" s="113"/>
      <c r="L916" s="113"/>
      <c r="M916" s="113"/>
      <c r="N916" s="7"/>
    </row>
    <row r="917" spans="1:14">
      <c r="A917" s="126" t="s">
        <v>5662</v>
      </c>
      <c r="B917" s="297"/>
      <c r="C917" s="126" t="s">
        <v>10859</v>
      </c>
      <c r="D917" s="278">
        <f>+VLOOKUP(A917,'LISTA NACIONAL'!A:B,2,0)</f>
        <v>2441.3609999999999</v>
      </c>
      <c r="E917" s="278">
        <f t="shared" si="14"/>
        <v>2954.0468099999998</v>
      </c>
      <c r="G917" s="7"/>
      <c r="H917" s="200"/>
      <c r="I917" s="199"/>
      <c r="J917" s="199"/>
      <c r="K917" s="113"/>
      <c r="L917" s="113"/>
      <c r="M917" s="113"/>
      <c r="N917" s="7"/>
    </row>
    <row r="918" spans="1:14">
      <c r="A918" s="126" t="s">
        <v>5663</v>
      </c>
      <c r="B918" s="297"/>
      <c r="C918" s="126" t="s">
        <v>10860</v>
      </c>
      <c r="D918" s="278">
        <f>+VLOOKUP(A918,'LISTA NACIONAL'!A:B,2,0)</f>
        <v>2470.453</v>
      </c>
      <c r="E918" s="278">
        <f t="shared" si="14"/>
        <v>2989.2481299999999</v>
      </c>
      <c r="G918" s="7"/>
      <c r="H918" s="200"/>
      <c r="I918" s="199"/>
      <c r="J918" s="199"/>
      <c r="K918" s="113"/>
      <c r="L918" s="113"/>
      <c r="M918" s="113"/>
      <c r="N918" s="7"/>
    </row>
    <row r="919" spans="1:14">
      <c r="A919" s="126" t="s">
        <v>5664</v>
      </c>
      <c r="B919" s="297"/>
      <c r="C919" s="126" t="s">
        <v>10861</v>
      </c>
      <c r="D919" s="278">
        <f>+VLOOKUP(A919,'LISTA NACIONAL'!A:B,2,0)</f>
        <v>4027.35</v>
      </c>
      <c r="E919" s="278">
        <f t="shared" si="14"/>
        <v>4873.0934999999999</v>
      </c>
      <c r="G919" s="7"/>
      <c r="H919" s="200"/>
      <c r="I919" s="199"/>
      <c r="J919" s="199"/>
      <c r="K919" s="113"/>
      <c r="L919" s="113"/>
      <c r="M919" s="113"/>
      <c r="N919" s="7"/>
    </row>
    <row r="920" spans="1:14">
      <c r="A920" s="126" t="s">
        <v>5665</v>
      </c>
      <c r="B920" s="297"/>
      <c r="C920" s="126" t="s">
        <v>10862</v>
      </c>
      <c r="D920" s="278">
        <f>+VLOOKUP(A920,'LISTA NACIONAL'!A:B,2,0)</f>
        <v>31604.243999999999</v>
      </c>
      <c r="E920" s="278">
        <f t="shared" si="14"/>
        <v>38241.135239999996</v>
      </c>
      <c r="G920" s="7"/>
      <c r="H920" s="200"/>
      <c r="I920" s="199"/>
      <c r="J920" s="199"/>
      <c r="K920" s="113"/>
      <c r="L920" s="113"/>
      <c r="M920" s="113"/>
      <c r="N920" s="7"/>
    </row>
    <row r="921" spans="1:14">
      <c r="A921" s="126" t="s">
        <v>5666</v>
      </c>
      <c r="B921" s="297"/>
      <c r="C921" s="126" t="s">
        <v>10863</v>
      </c>
      <c r="D921" s="278">
        <f>+VLOOKUP(A921,'LISTA NACIONAL'!A:B,2,0)</f>
        <v>3397.3890000000001</v>
      </c>
      <c r="E921" s="278">
        <f t="shared" si="14"/>
        <v>4110.84069</v>
      </c>
      <c r="G921" s="7"/>
      <c r="H921" s="200"/>
      <c r="I921" s="199"/>
      <c r="J921" s="199"/>
      <c r="K921" s="113"/>
      <c r="L921" s="113"/>
      <c r="M921" s="113"/>
      <c r="N921" s="7"/>
    </row>
    <row r="922" spans="1:14">
      <c r="A922" s="126" t="s">
        <v>5667</v>
      </c>
      <c r="B922" s="297"/>
      <c r="C922" s="126" t="s">
        <v>10864</v>
      </c>
      <c r="D922" s="278">
        <f>+VLOOKUP(A922,'LISTA NACIONAL'!A:B,2,0)</f>
        <v>11036.763000000001</v>
      </c>
      <c r="E922" s="278">
        <f t="shared" si="14"/>
        <v>13354.48323</v>
      </c>
      <c r="G922" s="7"/>
      <c r="H922" s="200"/>
      <c r="I922" s="199"/>
      <c r="J922" s="199"/>
      <c r="K922" s="113"/>
      <c r="L922" s="113"/>
      <c r="M922" s="113"/>
      <c r="N922" s="7"/>
    </row>
    <row r="923" spans="1:14">
      <c r="A923" s="126" t="s">
        <v>8183</v>
      </c>
      <c r="B923" s="297"/>
      <c r="C923" s="126" t="s">
        <v>10865</v>
      </c>
      <c r="D923" s="278">
        <f>+VLOOKUP(A923,'LISTA NACIONAL'!A:B,2,0)</f>
        <v>6820.5140000000001</v>
      </c>
      <c r="E923" s="278">
        <f t="shared" si="14"/>
        <v>8252.8219399999998</v>
      </c>
      <c r="G923" s="7"/>
      <c r="H923" s="200"/>
      <c r="I923" s="199"/>
      <c r="J923" s="199"/>
      <c r="K923" s="113"/>
      <c r="L923" s="113"/>
      <c r="M923" s="113"/>
      <c r="N923" s="7"/>
    </row>
    <row r="924" spans="1:14">
      <c r="A924" s="126" t="s">
        <v>8184</v>
      </c>
      <c r="B924" s="297"/>
      <c r="C924" s="126" t="s">
        <v>10866</v>
      </c>
      <c r="D924" s="278">
        <f>+VLOOKUP(A924,'LISTA NACIONAL'!A:B,2,0)</f>
        <v>6403.5720000000001</v>
      </c>
      <c r="E924" s="278">
        <f t="shared" si="14"/>
        <v>7748.3221199999998</v>
      </c>
      <c r="G924" s="7"/>
      <c r="H924" s="200"/>
      <c r="I924" s="199"/>
      <c r="J924" s="199"/>
      <c r="K924" s="113"/>
      <c r="L924" s="113"/>
      <c r="M924" s="113"/>
      <c r="N924" s="7"/>
    </row>
    <row r="925" spans="1:14">
      <c r="A925" s="126" t="s">
        <v>8185</v>
      </c>
      <c r="B925" s="297"/>
      <c r="C925" s="126" t="s">
        <v>6953</v>
      </c>
      <c r="D925" s="278">
        <f>+VLOOKUP(A925,'LISTA NACIONAL'!A:B,2,0)</f>
        <v>10660.31</v>
      </c>
      <c r="E925" s="278">
        <f t="shared" si="14"/>
        <v>12898.9751</v>
      </c>
      <c r="G925" s="7"/>
      <c r="H925" s="200"/>
      <c r="I925" s="199"/>
      <c r="J925" s="199"/>
      <c r="K925" s="113"/>
      <c r="L925" s="113"/>
      <c r="M925" s="113"/>
      <c r="N925" s="7"/>
    </row>
    <row r="926" spans="1:14">
      <c r="A926" s="126" t="s">
        <v>8186</v>
      </c>
      <c r="B926" s="297"/>
      <c r="C926" s="126" t="s">
        <v>6954</v>
      </c>
      <c r="D926" s="278">
        <f>+VLOOKUP(A926,'LISTA NACIONAL'!A:B,2,0)</f>
        <v>4901.0720000000001</v>
      </c>
      <c r="E926" s="278">
        <f t="shared" si="14"/>
        <v>5930.2971200000002</v>
      </c>
      <c r="G926" s="7"/>
      <c r="H926" s="200"/>
      <c r="I926" s="199"/>
      <c r="J926" s="199"/>
      <c r="K926" s="113"/>
      <c r="L926" s="113"/>
      <c r="M926" s="113"/>
      <c r="N926" s="7"/>
    </row>
    <row r="927" spans="1:14">
      <c r="A927" s="126" t="s">
        <v>8187</v>
      </c>
      <c r="B927" s="297"/>
      <c r="C927" s="126" t="s">
        <v>6955</v>
      </c>
      <c r="D927" s="278">
        <f>+VLOOKUP(A927,'LISTA NACIONAL'!A:B,2,0)</f>
        <v>4690.3850000000002</v>
      </c>
      <c r="E927" s="278">
        <f t="shared" si="14"/>
        <v>5675.3658500000001</v>
      </c>
      <c r="G927" s="7"/>
      <c r="H927" s="200"/>
      <c r="I927" s="199"/>
      <c r="J927" s="199"/>
      <c r="K927" s="113"/>
      <c r="L927" s="113"/>
      <c r="M927" s="113"/>
      <c r="N927" s="7"/>
    </row>
    <row r="928" spans="1:14">
      <c r="A928" s="126" t="s">
        <v>8188</v>
      </c>
      <c r="B928" s="297"/>
      <c r="C928" s="126" t="s">
        <v>6956</v>
      </c>
      <c r="D928" s="278">
        <f>+VLOOKUP(A928,'LISTA NACIONAL'!A:B,2,0)</f>
        <v>7024.2539999999999</v>
      </c>
      <c r="E928" s="278">
        <f t="shared" si="14"/>
        <v>8499.3473400000003</v>
      </c>
      <c r="G928" s="7"/>
      <c r="H928" s="200"/>
      <c r="I928" s="199"/>
      <c r="J928" s="199"/>
      <c r="K928" s="113"/>
      <c r="L928" s="113"/>
      <c r="M928" s="113"/>
      <c r="N928" s="7"/>
    </row>
    <row r="929" spans="1:14">
      <c r="A929" s="126" t="s">
        <v>8189</v>
      </c>
      <c r="B929" s="297"/>
      <c r="C929" s="126" t="s">
        <v>6957</v>
      </c>
      <c r="D929" s="278">
        <f>+VLOOKUP(A929,'LISTA NACIONAL'!A:B,2,0)</f>
        <v>7024.2539999999999</v>
      </c>
      <c r="E929" s="278">
        <f t="shared" si="14"/>
        <v>8499.3473400000003</v>
      </c>
      <c r="G929" s="7"/>
      <c r="H929" s="200"/>
      <c r="I929" s="199"/>
      <c r="J929" s="199"/>
      <c r="K929" s="113"/>
      <c r="L929" s="113"/>
      <c r="M929" s="113"/>
      <c r="N929" s="7"/>
    </row>
    <row r="930" spans="1:14">
      <c r="A930" s="126" t="s">
        <v>8190</v>
      </c>
      <c r="B930" s="297"/>
      <c r="C930" s="126" t="s">
        <v>6958</v>
      </c>
      <c r="D930" s="278">
        <f>+VLOOKUP(A930,'LISTA NACIONAL'!A:B,2,0)</f>
        <v>7009.7860000000001</v>
      </c>
      <c r="E930" s="278">
        <f t="shared" si="14"/>
        <v>8481.8410600000007</v>
      </c>
      <c r="G930" s="7"/>
      <c r="H930" s="200"/>
      <c r="I930" s="199"/>
      <c r="J930" s="199"/>
      <c r="K930" s="113"/>
      <c r="L930" s="113"/>
      <c r="M930" s="113"/>
      <c r="N930" s="7"/>
    </row>
    <row r="931" spans="1:14">
      <c r="A931" s="126" t="s">
        <v>8191</v>
      </c>
      <c r="B931" s="297"/>
      <c r="C931" s="126" t="s">
        <v>12107</v>
      </c>
      <c r="D931" s="278">
        <f>+VLOOKUP(A931,'LISTA NACIONAL'!A:B,2,0)</f>
        <v>1469.317</v>
      </c>
      <c r="E931" s="278">
        <f t="shared" si="14"/>
        <v>1777.87357</v>
      </c>
      <c r="G931" s="7"/>
      <c r="H931" s="200"/>
      <c r="I931" s="199"/>
      <c r="J931" s="199"/>
      <c r="K931" s="113"/>
      <c r="L931" s="113"/>
      <c r="M931" s="113"/>
      <c r="N931" s="7"/>
    </row>
    <row r="932" spans="1:14">
      <c r="A932" s="126" t="s">
        <v>5711</v>
      </c>
      <c r="B932" s="297"/>
      <c r="C932" s="126" t="s">
        <v>12108</v>
      </c>
      <c r="D932" s="278">
        <f>+VLOOKUP(A932,'LISTA NACIONAL'!A:B,2,0)</f>
        <v>3573.8629999999998</v>
      </c>
      <c r="E932" s="278">
        <f t="shared" si="14"/>
        <v>4324.3742299999994</v>
      </c>
      <c r="G932" s="7"/>
      <c r="H932" s="200"/>
      <c r="I932" s="199"/>
      <c r="J932" s="199"/>
      <c r="K932" s="113"/>
      <c r="L932" s="113"/>
      <c r="M932" s="113"/>
      <c r="N932" s="7"/>
    </row>
    <row r="933" spans="1:14">
      <c r="A933" s="126" t="s">
        <v>5712</v>
      </c>
      <c r="B933" s="297"/>
      <c r="C933" s="126" t="s">
        <v>15401</v>
      </c>
      <c r="D933" s="278">
        <f>+VLOOKUP(A933,'LISTA NACIONAL'!A:B,2,0)</f>
        <v>31417.161</v>
      </c>
      <c r="E933" s="278">
        <f t="shared" si="14"/>
        <v>38014.764810000001</v>
      </c>
      <c r="G933" s="7"/>
      <c r="H933" s="200"/>
      <c r="I933" s="199"/>
      <c r="J933" s="199"/>
      <c r="K933" s="113"/>
      <c r="L933" s="113"/>
      <c r="M933" s="113"/>
      <c r="N933" s="7"/>
    </row>
    <row r="934" spans="1:14">
      <c r="A934" s="126" t="s">
        <v>5713</v>
      </c>
      <c r="B934" s="297"/>
      <c r="C934" s="126" t="s">
        <v>7706</v>
      </c>
      <c r="D934" s="278">
        <f>+VLOOKUP(A934,'LISTA NACIONAL'!A:B,2,0)</f>
        <v>10660.31</v>
      </c>
      <c r="E934" s="278">
        <f t="shared" si="14"/>
        <v>12898.9751</v>
      </c>
      <c r="G934" s="7"/>
      <c r="H934" s="200"/>
      <c r="I934" s="199"/>
      <c r="J934" s="199"/>
      <c r="K934" s="113"/>
      <c r="L934" s="113"/>
      <c r="M934" s="113"/>
      <c r="N934" s="7"/>
    </row>
    <row r="935" spans="1:14">
      <c r="A935" s="126" t="s">
        <v>5714</v>
      </c>
      <c r="B935" s="297"/>
      <c r="C935" s="126" t="s">
        <v>7707</v>
      </c>
      <c r="D935" s="278">
        <f>+VLOOKUP(A935,'LISTA NACIONAL'!A:B,2,0)</f>
        <v>2441.3609999999999</v>
      </c>
      <c r="E935" s="278">
        <f t="shared" si="14"/>
        <v>2954.0468099999998</v>
      </c>
      <c r="G935" s="7"/>
      <c r="H935" s="200"/>
      <c r="I935" s="199"/>
      <c r="J935" s="199"/>
      <c r="K935" s="113"/>
      <c r="L935" s="113"/>
      <c r="M935" s="113"/>
      <c r="N935" s="7"/>
    </row>
    <row r="936" spans="1:14">
      <c r="A936" s="126" t="s">
        <v>5715</v>
      </c>
      <c r="B936" s="297"/>
      <c r="C936" s="126" t="s">
        <v>7705</v>
      </c>
      <c r="D936" s="278">
        <f>+VLOOKUP(A936,'LISTA NACIONAL'!A:B,2,0)</f>
        <v>1693.3820000000001</v>
      </c>
      <c r="E936" s="278">
        <f t="shared" si="14"/>
        <v>2048.9922200000001</v>
      </c>
      <c r="G936" s="7"/>
      <c r="H936" s="200"/>
      <c r="I936" s="199"/>
      <c r="J936" s="199"/>
      <c r="K936" s="113"/>
      <c r="L936" s="113"/>
      <c r="M936" s="113"/>
      <c r="N936" s="7"/>
    </row>
    <row r="937" spans="1:14">
      <c r="A937" s="126" t="s">
        <v>5716</v>
      </c>
      <c r="B937" s="297"/>
      <c r="C937" s="126" t="s">
        <v>8669</v>
      </c>
      <c r="D937" s="278">
        <f>+VLOOKUP(A937,'LISTA NACIONAL'!A:B,2,0)</f>
        <v>1693.3820000000001</v>
      </c>
      <c r="E937" s="278">
        <f t="shared" si="14"/>
        <v>2048.9922200000001</v>
      </c>
      <c r="G937" s="7"/>
      <c r="H937" s="200"/>
      <c r="I937" s="199"/>
      <c r="J937" s="199"/>
      <c r="K937" s="113"/>
      <c r="L937" s="113"/>
      <c r="M937" s="113"/>
      <c r="N937" s="7"/>
    </row>
    <row r="938" spans="1:14">
      <c r="A938" s="126" t="s">
        <v>5717</v>
      </c>
      <c r="B938" s="297"/>
      <c r="C938" s="126" t="s">
        <v>8670</v>
      </c>
      <c r="D938" s="278">
        <f>+VLOOKUP(A938,'LISTA NACIONAL'!A:B,2,0)</f>
        <v>3986.1239999999998</v>
      </c>
      <c r="E938" s="278">
        <f t="shared" si="14"/>
        <v>4823.2100399999999</v>
      </c>
      <c r="G938" s="7"/>
      <c r="H938" s="200"/>
      <c r="I938" s="199"/>
      <c r="J938" s="199"/>
      <c r="K938" s="113"/>
      <c r="L938" s="113"/>
      <c r="M938" s="113"/>
      <c r="N938" s="7"/>
    </row>
    <row r="939" spans="1:14">
      <c r="A939" s="126" t="s">
        <v>5718</v>
      </c>
      <c r="B939" s="297"/>
      <c r="C939" s="126" t="s">
        <v>8671</v>
      </c>
      <c r="D939" s="278">
        <f>+VLOOKUP(A939,'LISTA NACIONAL'!A:B,2,0)</f>
        <v>19214.751</v>
      </c>
      <c r="E939" s="278">
        <f t="shared" si="14"/>
        <v>23249.848709999998</v>
      </c>
      <c r="G939" s="7"/>
      <c r="H939" s="200"/>
      <c r="I939" s="199"/>
      <c r="J939" s="199"/>
      <c r="K939" s="113"/>
      <c r="L939" s="113"/>
      <c r="M939" s="113"/>
      <c r="N939" s="7"/>
    </row>
    <row r="940" spans="1:14">
      <c r="A940" s="126" t="s">
        <v>5719</v>
      </c>
      <c r="B940" s="297"/>
      <c r="C940" s="126" t="s">
        <v>8672</v>
      </c>
      <c r="D940" s="278">
        <f>+VLOOKUP(A940,'LISTA NACIONAL'!A:B,2,0)</f>
        <v>12801.888000000001</v>
      </c>
      <c r="E940" s="278">
        <f t="shared" si="14"/>
        <v>15490.28448</v>
      </c>
      <c r="G940" s="7"/>
      <c r="H940" s="200"/>
      <c r="I940" s="199"/>
      <c r="J940" s="199"/>
      <c r="K940" s="113"/>
      <c r="L940" s="113"/>
      <c r="M940" s="113"/>
      <c r="N940" s="7"/>
    </row>
    <row r="941" spans="1:14">
      <c r="A941" s="126" t="s">
        <v>5720</v>
      </c>
      <c r="B941" s="297"/>
      <c r="C941" s="126" t="s">
        <v>8673</v>
      </c>
      <c r="D941" s="278">
        <f>+VLOOKUP(A941,'LISTA NACIONAL'!A:B,2,0)</f>
        <v>4901.0720000000001</v>
      </c>
      <c r="E941" s="278">
        <f t="shared" si="14"/>
        <v>5930.2971200000002</v>
      </c>
      <c r="G941" s="7"/>
      <c r="H941" s="200"/>
      <c r="I941" s="199"/>
      <c r="J941" s="199"/>
      <c r="K941" s="113"/>
      <c r="L941" s="113"/>
      <c r="M941" s="113"/>
      <c r="N941" s="7"/>
    </row>
    <row r="942" spans="1:14">
      <c r="A942" s="126" t="s">
        <v>5721</v>
      </c>
      <c r="B942" s="297"/>
      <c r="C942" s="126" t="s">
        <v>8674</v>
      </c>
      <c r="D942" s="278">
        <f>+VLOOKUP(A942,'LISTA NACIONAL'!A:B,2,0)</f>
        <v>1363.183</v>
      </c>
      <c r="E942" s="278">
        <f t="shared" si="14"/>
        <v>1649.4514299999998</v>
      </c>
      <c r="G942" s="7"/>
      <c r="H942" s="200"/>
      <c r="I942" s="199"/>
      <c r="J942" s="199"/>
      <c r="K942" s="113"/>
      <c r="L942" s="113"/>
      <c r="M942" s="113"/>
      <c r="N942" s="7"/>
    </row>
    <row r="943" spans="1:14">
      <c r="A943" s="126" t="s">
        <v>5722</v>
      </c>
      <c r="B943" s="297"/>
      <c r="C943" s="126" t="s">
        <v>8675</v>
      </c>
      <c r="D943" s="278">
        <f>+VLOOKUP(A943,'LISTA NACIONAL'!A:B,2,0)</f>
        <v>50947.432999999997</v>
      </c>
      <c r="E943" s="278">
        <f t="shared" si="14"/>
        <v>61646.393929999998</v>
      </c>
      <c r="G943" s="7"/>
      <c r="H943" s="200"/>
      <c r="I943" s="199"/>
      <c r="J943" s="199"/>
      <c r="K943" s="113"/>
      <c r="L943" s="113"/>
      <c r="M943" s="113"/>
      <c r="N943" s="7"/>
    </row>
    <row r="944" spans="1:14">
      <c r="A944" s="126" t="s">
        <v>5723</v>
      </c>
      <c r="B944" s="297"/>
      <c r="C944" s="126" t="s">
        <v>8676</v>
      </c>
      <c r="D944" s="278">
        <f>+VLOOKUP(A944,'LISTA NACIONAL'!A:B,2,0)</f>
        <v>4276.6059999999998</v>
      </c>
      <c r="E944" s="278">
        <f t="shared" si="14"/>
        <v>5174.69326</v>
      </c>
      <c r="G944" s="7"/>
      <c r="H944" s="200"/>
      <c r="I944" s="199"/>
      <c r="J944" s="199"/>
      <c r="K944" s="113"/>
      <c r="L944" s="113"/>
      <c r="M944" s="113"/>
      <c r="N944" s="7"/>
    </row>
    <row r="945" spans="1:14">
      <c r="A945" s="126" t="s">
        <v>5724</v>
      </c>
      <c r="B945" s="297"/>
      <c r="C945" s="126" t="s">
        <v>8677</v>
      </c>
      <c r="D945" s="278">
        <f>+VLOOKUP(A945,'LISTA NACIONAL'!A:B,2,0)</f>
        <v>3169.2779999999998</v>
      </c>
      <c r="E945" s="278">
        <f t="shared" si="14"/>
        <v>3834.8263799999995</v>
      </c>
      <c r="G945" s="7"/>
      <c r="H945" s="200"/>
      <c r="I945" s="199"/>
      <c r="J945" s="199"/>
      <c r="K945" s="113"/>
      <c r="L945" s="113"/>
      <c r="M945" s="113"/>
      <c r="N945" s="7"/>
    </row>
    <row r="946" spans="1:14">
      <c r="A946" s="126" t="s">
        <v>5725</v>
      </c>
      <c r="B946" s="297"/>
      <c r="C946" s="126" t="s">
        <v>8678</v>
      </c>
      <c r="D946" s="278">
        <f>+VLOOKUP(A946,'LISTA NACIONAL'!A:B,2,0)</f>
        <v>4116.1120000000001</v>
      </c>
      <c r="E946" s="278">
        <f t="shared" si="14"/>
        <v>4980.4955200000004</v>
      </c>
      <c r="G946" s="7"/>
      <c r="H946" s="200"/>
      <c r="I946" s="199"/>
      <c r="J946" s="199"/>
      <c r="K946" s="113"/>
      <c r="L946" s="113"/>
      <c r="M946" s="113"/>
      <c r="N946" s="7"/>
    </row>
    <row r="947" spans="1:14">
      <c r="A947" s="126" t="s">
        <v>5726</v>
      </c>
      <c r="B947" s="297"/>
      <c r="C947" s="126" t="s">
        <v>8679</v>
      </c>
      <c r="D947" s="278">
        <f>+VLOOKUP(A947,'LISTA NACIONAL'!A:B,2,0)</f>
        <v>4276.6059999999998</v>
      </c>
      <c r="E947" s="278">
        <f t="shared" si="14"/>
        <v>5174.69326</v>
      </c>
      <c r="G947" s="7"/>
      <c r="H947" s="200"/>
      <c r="I947" s="199"/>
      <c r="J947" s="199"/>
      <c r="K947" s="113"/>
      <c r="L947" s="113"/>
      <c r="M947" s="113"/>
      <c r="N947" s="7"/>
    </row>
    <row r="948" spans="1:14">
      <c r="A948" s="126" t="s">
        <v>5727</v>
      </c>
      <c r="B948" s="297"/>
      <c r="C948" s="126" t="s">
        <v>8680</v>
      </c>
      <c r="D948" s="278">
        <f>+VLOOKUP(A948,'LISTA NACIONAL'!A:B,2,0)</f>
        <v>50947.432999999997</v>
      </c>
      <c r="E948" s="278">
        <f t="shared" si="14"/>
        <v>61646.393929999998</v>
      </c>
      <c r="G948" s="7"/>
      <c r="H948" s="200"/>
      <c r="I948" s="199"/>
      <c r="J948" s="199"/>
      <c r="K948" s="113"/>
      <c r="L948" s="113"/>
      <c r="M948" s="113"/>
      <c r="N948" s="7"/>
    </row>
    <row r="949" spans="1:14">
      <c r="A949" s="126" t="s">
        <v>5728</v>
      </c>
      <c r="B949" s="297"/>
      <c r="C949" s="126" t="s">
        <v>8681</v>
      </c>
      <c r="D949" s="278">
        <f>+VLOOKUP(A949,'LISTA NACIONAL'!A:B,2,0)</f>
        <v>4812.2820000000002</v>
      </c>
      <c r="E949" s="278">
        <f t="shared" si="14"/>
        <v>5822.8612199999998</v>
      </c>
      <c r="G949" s="7"/>
      <c r="H949" s="200"/>
      <c r="I949" s="199"/>
      <c r="J949" s="199"/>
      <c r="K949" s="113"/>
      <c r="L949" s="113"/>
      <c r="M949" s="113"/>
      <c r="N949" s="7"/>
    </row>
    <row r="950" spans="1:14">
      <c r="A950" s="126" t="s">
        <v>5729</v>
      </c>
      <c r="B950" s="297"/>
      <c r="C950" s="126" t="s">
        <v>8682</v>
      </c>
      <c r="D950" s="278">
        <f>+VLOOKUP(A950,'LISTA NACIONAL'!A:B,2,0)</f>
        <v>32705.413</v>
      </c>
      <c r="E950" s="278">
        <f t="shared" si="14"/>
        <v>39573.549729999999</v>
      </c>
      <c r="G950" s="7"/>
      <c r="H950" s="200"/>
      <c r="I950" s="199"/>
      <c r="J950" s="199"/>
      <c r="K950" s="113"/>
      <c r="L950" s="113"/>
      <c r="M950" s="113"/>
      <c r="N950" s="7"/>
    </row>
    <row r="951" spans="1:14">
      <c r="A951" s="126" t="s">
        <v>5730</v>
      </c>
      <c r="B951" s="297"/>
      <c r="C951" s="126" t="s">
        <v>1405</v>
      </c>
      <c r="D951" s="278">
        <f>+VLOOKUP(A951,'LISTA NACIONAL'!A:B,2,0)</f>
        <v>6607.8980000000001</v>
      </c>
      <c r="E951" s="278">
        <f t="shared" si="14"/>
        <v>7995.5565799999995</v>
      </c>
      <c r="G951" s="7"/>
      <c r="H951" s="200"/>
      <c r="I951" s="199"/>
      <c r="J951" s="199"/>
      <c r="K951" s="113"/>
      <c r="L951" s="113"/>
      <c r="M951" s="113"/>
      <c r="N951" s="7"/>
    </row>
    <row r="952" spans="1:14">
      <c r="A952" s="126" t="s">
        <v>5685</v>
      </c>
      <c r="B952" s="297"/>
      <c r="C952" s="126" t="s">
        <v>1849</v>
      </c>
      <c r="D952" s="278">
        <f>+VLOOKUP(A952,'LISTA NACIONAL'!A:B,2,0)</f>
        <v>13215.561</v>
      </c>
      <c r="E952" s="278">
        <f t="shared" si="14"/>
        <v>15990.828809999999</v>
      </c>
      <c r="G952" s="7"/>
      <c r="H952" s="200"/>
      <c r="I952" s="199"/>
      <c r="J952" s="199"/>
      <c r="K952" s="113"/>
      <c r="L952" s="113"/>
      <c r="M952" s="113"/>
      <c r="N952" s="7"/>
    </row>
    <row r="953" spans="1:14">
      <c r="A953" s="126" t="s">
        <v>5731</v>
      </c>
      <c r="B953" s="297"/>
      <c r="C953" s="126" t="s">
        <v>3645</v>
      </c>
      <c r="D953" s="278">
        <f>+VLOOKUP(A953,'LISTA NACIONAL'!A:B,2,0)</f>
        <v>6403.5720000000001</v>
      </c>
      <c r="E953" s="278">
        <f t="shared" si="14"/>
        <v>7748.3221199999998</v>
      </c>
      <c r="G953" s="7"/>
      <c r="H953" s="200"/>
      <c r="I953" s="199"/>
      <c r="J953" s="199"/>
      <c r="K953" s="113"/>
      <c r="L953" s="113"/>
      <c r="M953" s="113"/>
      <c r="N953" s="7"/>
    </row>
    <row r="954" spans="1:14">
      <c r="A954" s="126" t="s">
        <v>5732</v>
      </c>
      <c r="B954" s="297"/>
      <c r="C954" s="126" t="s">
        <v>3646</v>
      </c>
      <c r="D954" s="278">
        <f>+VLOOKUP(A954,'LISTA NACIONAL'!A:B,2,0)</f>
        <v>2864.3629999999998</v>
      </c>
      <c r="E954" s="278">
        <f t="shared" si="14"/>
        <v>3465.8792299999996</v>
      </c>
      <c r="G954" s="7"/>
      <c r="H954" s="200"/>
      <c r="I954" s="199"/>
      <c r="J954" s="199"/>
      <c r="K954" s="113"/>
      <c r="L954" s="113"/>
      <c r="M954" s="113"/>
      <c r="N954" s="7"/>
    </row>
    <row r="955" spans="1:14">
      <c r="A955" s="126" t="s">
        <v>5733</v>
      </c>
      <c r="B955" s="297"/>
      <c r="C955" s="126" t="s">
        <v>3647</v>
      </c>
      <c r="D955" s="278">
        <f>+VLOOKUP(A955,'LISTA NACIONAL'!A:B,2,0)</f>
        <v>2333.9389999999999</v>
      </c>
      <c r="E955" s="278">
        <f t="shared" si="14"/>
        <v>2824.0661899999996</v>
      </c>
      <c r="G955" s="7"/>
      <c r="H955" s="200"/>
      <c r="I955" s="199"/>
      <c r="J955" s="199"/>
      <c r="K955" s="113"/>
      <c r="L955" s="113"/>
      <c r="M955" s="113"/>
      <c r="N955" s="7"/>
    </row>
    <row r="956" spans="1:14">
      <c r="A956" s="126" t="s">
        <v>5734</v>
      </c>
      <c r="B956" s="297"/>
      <c r="C956" s="126" t="s">
        <v>3648</v>
      </c>
      <c r="D956" s="278">
        <f>+VLOOKUP(A956,'LISTA NACIONAL'!A:B,2,0)</f>
        <v>4996.7179999999998</v>
      </c>
      <c r="E956" s="278">
        <f t="shared" si="14"/>
        <v>6046.0287799999996</v>
      </c>
      <c r="G956" s="7"/>
      <c r="H956" s="200"/>
      <c r="I956" s="199"/>
      <c r="J956" s="199"/>
      <c r="K956" s="113"/>
      <c r="L956" s="113"/>
      <c r="M956" s="113"/>
      <c r="N956" s="7"/>
    </row>
    <row r="957" spans="1:14">
      <c r="A957" s="126" t="s">
        <v>5735</v>
      </c>
      <c r="B957" s="297"/>
      <c r="C957" s="126" t="s">
        <v>3649</v>
      </c>
      <c r="D957" s="278">
        <f>+VLOOKUP(A957,'LISTA NACIONAL'!A:B,2,0)</f>
        <v>3718.3629999999998</v>
      </c>
      <c r="E957" s="278">
        <f t="shared" si="14"/>
        <v>4499.2192299999997</v>
      </c>
      <c r="G957" s="7"/>
      <c r="H957" s="200"/>
      <c r="I957" s="199"/>
      <c r="J957" s="199"/>
      <c r="K957" s="113"/>
      <c r="L957" s="113"/>
      <c r="M957" s="113"/>
      <c r="N957" s="7"/>
    </row>
    <row r="958" spans="1:14">
      <c r="A958" s="126" t="s">
        <v>5736</v>
      </c>
      <c r="B958" s="297"/>
      <c r="C958" s="126" t="s">
        <v>3650</v>
      </c>
      <c r="D958" s="278">
        <f>+VLOOKUP(A958,'LISTA NACIONAL'!A:B,2,0)</f>
        <v>3539.1959999999999</v>
      </c>
      <c r="E958" s="278">
        <f t="shared" si="14"/>
        <v>4282.4271600000002</v>
      </c>
      <c r="G958" s="7"/>
      <c r="H958" s="200"/>
      <c r="I958" s="199"/>
      <c r="J958" s="199"/>
      <c r="K958" s="113"/>
      <c r="L958" s="113"/>
      <c r="M958" s="113"/>
      <c r="N958" s="7"/>
    </row>
    <row r="959" spans="1:14">
      <c r="A959" s="126" t="s">
        <v>5737</v>
      </c>
      <c r="B959" s="297"/>
      <c r="C959" s="126" t="s">
        <v>3651</v>
      </c>
      <c r="D959" s="278">
        <f>+VLOOKUP(A959,'LISTA NACIONAL'!A:B,2,0)</f>
        <v>7736.3140000000003</v>
      </c>
      <c r="E959" s="278">
        <f t="shared" si="14"/>
        <v>9360.9399400000002</v>
      </c>
      <c r="G959" s="7"/>
      <c r="H959" s="200"/>
      <c r="I959" s="199"/>
      <c r="J959" s="199"/>
      <c r="K959" s="113"/>
      <c r="L959" s="113"/>
      <c r="M959" s="113"/>
      <c r="N959" s="7"/>
    </row>
    <row r="960" spans="1:14">
      <c r="A960" s="126" t="s">
        <v>5738</v>
      </c>
      <c r="B960" s="297"/>
      <c r="C960" s="126" t="s">
        <v>3652</v>
      </c>
      <c r="D960" s="278">
        <f>+VLOOKUP(A960,'LISTA NACIONAL'!A:B,2,0)</f>
        <v>3326.9940000000001</v>
      </c>
      <c r="E960" s="278">
        <f t="shared" si="14"/>
        <v>4025.6627400000002</v>
      </c>
      <c r="G960" s="7"/>
      <c r="H960" s="200"/>
      <c r="I960" s="199"/>
      <c r="J960" s="199"/>
      <c r="K960" s="113"/>
      <c r="L960" s="113"/>
      <c r="M960" s="113"/>
      <c r="N960" s="7"/>
    </row>
    <row r="961" spans="1:14">
      <c r="A961" s="126" t="s">
        <v>5739</v>
      </c>
      <c r="B961" s="297"/>
      <c r="C961" s="126" t="s">
        <v>1111</v>
      </c>
      <c r="D961" s="278">
        <f>+VLOOKUP(A961,'LISTA NACIONAL'!A:B,2,0)</f>
        <v>956.22199999999998</v>
      </c>
      <c r="E961" s="278">
        <f t="shared" si="14"/>
        <v>1157.02862</v>
      </c>
      <c r="G961" s="7"/>
      <c r="H961" s="200"/>
      <c r="I961" s="199"/>
      <c r="J961" s="199"/>
      <c r="K961" s="113"/>
      <c r="L961" s="113"/>
      <c r="M961" s="113"/>
      <c r="N961" s="7"/>
    </row>
    <row r="962" spans="1:14">
      <c r="A962" s="126" t="s">
        <v>5740</v>
      </c>
      <c r="B962" s="297"/>
      <c r="C962" s="126" t="s">
        <v>1112</v>
      </c>
      <c r="D962" s="278">
        <f>+VLOOKUP(A962,'LISTA NACIONAL'!A:B,2,0)</f>
        <v>13249.998</v>
      </c>
      <c r="E962" s="278">
        <f t="shared" si="14"/>
        <v>16032.497579999999</v>
      </c>
      <c r="G962" s="7"/>
      <c r="H962" s="200"/>
      <c r="I962" s="199"/>
      <c r="J962" s="199"/>
      <c r="K962" s="113"/>
      <c r="L962" s="113"/>
      <c r="M962" s="113"/>
      <c r="N962" s="7"/>
    </row>
    <row r="963" spans="1:14">
      <c r="A963" s="126" t="s">
        <v>5741</v>
      </c>
      <c r="B963" s="297"/>
      <c r="C963" s="126" t="s">
        <v>1113</v>
      </c>
      <c r="D963" s="278">
        <f>+VLOOKUP(A963,'LISTA NACIONAL'!A:B,2,0)</f>
        <v>11522.141</v>
      </c>
      <c r="E963" s="278">
        <f t="shared" si="14"/>
        <v>13941.79061</v>
      </c>
      <c r="G963" s="7"/>
      <c r="H963" s="200"/>
      <c r="I963" s="199"/>
      <c r="J963" s="199"/>
      <c r="K963" s="113"/>
      <c r="L963" s="113"/>
      <c r="M963" s="113"/>
      <c r="N963" s="7"/>
    </row>
    <row r="964" spans="1:14">
      <c r="A964" s="126" t="s">
        <v>5742</v>
      </c>
      <c r="B964" s="297"/>
      <c r="C964" s="126" t="s">
        <v>1114</v>
      </c>
      <c r="D964" s="278">
        <f>+VLOOKUP(A964,'LISTA NACIONAL'!A:B,2,0)</f>
        <v>2766.1109999999999</v>
      </c>
      <c r="E964" s="278">
        <f t="shared" si="14"/>
        <v>3346.9943099999996</v>
      </c>
      <c r="G964" s="7"/>
      <c r="H964" s="200"/>
      <c r="I964" s="199"/>
      <c r="J964" s="199"/>
      <c r="K964" s="113"/>
      <c r="L964" s="113"/>
      <c r="M964" s="113"/>
      <c r="N964" s="7"/>
    </row>
    <row r="965" spans="1:14">
      <c r="A965" s="126" t="s">
        <v>5743</v>
      </c>
      <c r="B965" s="297"/>
      <c r="C965" s="126" t="s">
        <v>1114</v>
      </c>
      <c r="D965" s="278">
        <f>+VLOOKUP(A965,'LISTA NACIONAL'!A:B,2,0)</f>
        <v>2555.4349999999999</v>
      </c>
      <c r="E965" s="278">
        <f t="shared" si="14"/>
        <v>3092.0763499999998</v>
      </c>
      <c r="G965" s="7"/>
      <c r="H965" s="200"/>
      <c r="I965" s="199"/>
      <c r="J965" s="199"/>
      <c r="K965" s="113"/>
      <c r="L965" s="113"/>
      <c r="M965" s="113"/>
      <c r="N965" s="7"/>
    </row>
    <row r="966" spans="1:14">
      <c r="A966" s="126" t="s">
        <v>5744</v>
      </c>
      <c r="B966" s="297"/>
      <c r="C966" s="126" t="s">
        <v>4167</v>
      </c>
      <c r="D966" s="278">
        <f>+VLOOKUP(A966,'LISTA NACIONAL'!A:B,2,0)</f>
        <v>15728.494000000001</v>
      </c>
      <c r="E966" s="278">
        <f t="shared" si="14"/>
        <v>19031.477739999998</v>
      </c>
      <c r="G966" s="7"/>
      <c r="H966" s="200"/>
      <c r="I966" s="199"/>
      <c r="J966" s="199"/>
      <c r="K966" s="113"/>
      <c r="L966" s="113"/>
      <c r="M966" s="113"/>
      <c r="N966" s="7"/>
    </row>
    <row r="967" spans="1:14">
      <c r="A967" s="126" t="s">
        <v>5745</v>
      </c>
      <c r="B967" s="297"/>
      <c r="C967" s="126" t="s">
        <v>4168</v>
      </c>
      <c r="D967" s="278">
        <f>+VLOOKUP(A967,'LISTA NACIONAL'!A:B,2,0)</f>
        <v>4374.6459999999997</v>
      </c>
      <c r="E967" s="278">
        <f t="shared" si="14"/>
        <v>5293.3216599999996</v>
      </c>
      <c r="G967" s="7"/>
      <c r="H967" s="200"/>
      <c r="I967" s="199"/>
      <c r="J967" s="199"/>
      <c r="K967" s="113"/>
      <c r="L967" s="113"/>
      <c r="M967" s="113"/>
      <c r="N967" s="7"/>
    </row>
    <row r="968" spans="1:14">
      <c r="A968" s="126" t="s">
        <v>5746</v>
      </c>
      <c r="B968" s="297"/>
      <c r="C968" s="126" t="s">
        <v>4169</v>
      </c>
      <c r="D968" s="278">
        <f>+VLOOKUP(A968,'LISTA NACIONAL'!A:B,2,0)</f>
        <v>2555.4349999999999</v>
      </c>
      <c r="E968" s="278">
        <f t="shared" si="14"/>
        <v>3092.0763499999998</v>
      </c>
      <c r="G968" s="7"/>
      <c r="H968" s="200"/>
      <c r="I968" s="199"/>
      <c r="J968" s="199"/>
      <c r="K968" s="113"/>
      <c r="L968" s="113"/>
      <c r="M968" s="113"/>
      <c r="N968" s="7"/>
    </row>
    <row r="969" spans="1:14">
      <c r="A969" s="126" t="s">
        <v>5747</v>
      </c>
      <c r="B969" s="297"/>
      <c r="C969" s="126" t="s">
        <v>5056</v>
      </c>
      <c r="D969" s="278">
        <f>+VLOOKUP(A969,'LISTA NACIONAL'!A:B,2,0)</f>
        <v>1693.3820000000001</v>
      </c>
      <c r="E969" s="278">
        <f t="shared" si="14"/>
        <v>2048.9922200000001</v>
      </c>
      <c r="G969" s="7"/>
      <c r="H969" s="200"/>
      <c r="I969" s="199"/>
      <c r="J969" s="199"/>
      <c r="K969" s="113"/>
      <c r="L969" s="113"/>
      <c r="M969" s="113"/>
      <c r="N969" s="7"/>
    </row>
    <row r="970" spans="1:14">
      <c r="A970" s="126" t="s">
        <v>5748</v>
      </c>
      <c r="B970" s="297"/>
      <c r="C970" s="126" t="s">
        <v>12019</v>
      </c>
      <c r="D970" s="278">
        <f>+VLOOKUP(A970,'LISTA NACIONAL'!A:B,2,0)</f>
        <v>2555.4349999999999</v>
      </c>
      <c r="E970" s="278">
        <f t="shared" si="14"/>
        <v>3092.0763499999998</v>
      </c>
      <c r="G970" s="7"/>
      <c r="H970" s="200"/>
      <c r="I970" s="199"/>
      <c r="J970" s="199"/>
      <c r="K970" s="113"/>
      <c r="L970" s="113"/>
      <c r="M970" s="113"/>
      <c r="N970" s="7"/>
    </row>
    <row r="971" spans="1:14">
      <c r="A971" s="126" t="s">
        <v>5749</v>
      </c>
      <c r="B971" s="297"/>
      <c r="C971" s="126" t="s">
        <v>12020</v>
      </c>
      <c r="D971" s="278">
        <f>+VLOOKUP(A971,'LISTA NACIONAL'!A:B,2,0)</f>
        <v>2766.1109999999999</v>
      </c>
      <c r="E971" s="278">
        <f t="shared" ref="E971:E1034" si="15">+D971*1.21</f>
        <v>3346.9943099999996</v>
      </c>
      <c r="G971" s="7"/>
      <c r="H971" s="200"/>
      <c r="I971" s="199"/>
      <c r="J971" s="199"/>
      <c r="K971" s="113"/>
      <c r="L971" s="113"/>
      <c r="M971" s="113"/>
      <c r="N971" s="7"/>
    </row>
    <row r="972" spans="1:14">
      <c r="A972" s="126" t="s">
        <v>5750</v>
      </c>
      <c r="B972" s="297"/>
      <c r="C972" s="126" t="s">
        <v>12021</v>
      </c>
      <c r="D972" s="278">
        <f>+VLOOKUP(A972,'LISTA NACIONAL'!A:B,2,0)</f>
        <v>50997.904999999999</v>
      </c>
      <c r="E972" s="278">
        <f t="shared" si="15"/>
        <v>61707.465049999999</v>
      </c>
      <c r="G972" s="7"/>
      <c r="H972" s="200"/>
      <c r="I972" s="199"/>
      <c r="J972" s="199"/>
      <c r="K972" s="113"/>
      <c r="L972" s="113"/>
      <c r="M972" s="113"/>
      <c r="N972" s="7"/>
    </row>
    <row r="973" spans="1:14">
      <c r="A973" s="126" t="s">
        <v>5751</v>
      </c>
      <c r="B973" s="297"/>
      <c r="C973" s="126" t="s">
        <v>12022</v>
      </c>
      <c r="D973" s="278">
        <f>+VLOOKUP(A973,'LISTA NACIONAL'!A:B,2,0)</f>
        <v>3087.058</v>
      </c>
      <c r="E973" s="278">
        <f t="shared" si="15"/>
        <v>3735.3401799999997</v>
      </c>
      <c r="G973" s="7"/>
      <c r="H973" s="200"/>
      <c r="I973" s="199"/>
      <c r="J973" s="199"/>
      <c r="K973" s="113"/>
      <c r="L973" s="113"/>
      <c r="M973" s="113"/>
      <c r="N973" s="7"/>
    </row>
    <row r="974" spans="1:14">
      <c r="A974" s="126" t="s">
        <v>5752</v>
      </c>
      <c r="B974" s="297"/>
      <c r="C974" s="126" t="s">
        <v>12023</v>
      </c>
      <c r="D974" s="278">
        <f>+VLOOKUP(A974,'LISTA NACIONAL'!A:B,2,0)</f>
        <v>16132.98</v>
      </c>
      <c r="E974" s="278">
        <f t="shared" si="15"/>
        <v>19520.9058</v>
      </c>
      <c r="G974" s="7"/>
      <c r="H974" s="200"/>
      <c r="I974" s="199"/>
      <c r="J974" s="199"/>
      <c r="K974" s="113"/>
      <c r="L974" s="113"/>
      <c r="M974" s="113"/>
      <c r="N974" s="7"/>
    </row>
    <row r="975" spans="1:14">
      <c r="A975" s="126" t="s">
        <v>5753</v>
      </c>
      <c r="B975" s="297"/>
      <c r="C975" s="126" t="s">
        <v>12024</v>
      </c>
      <c r="D975" s="278">
        <f>+VLOOKUP(A975,'LISTA NACIONAL'!A:B,2,0)</f>
        <v>14265.897000000001</v>
      </c>
      <c r="E975" s="278">
        <f t="shared" si="15"/>
        <v>17261.735370000002</v>
      </c>
      <c r="G975" s="7"/>
      <c r="H975" s="200"/>
      <c r="I975" s="199"/>
      <c r="J975" s="199"/>
      <c r="K975" s="113"/>
      <c r="L975" s="113"/>
      <c r="M975" s="113"/>
      <c r="N975" s="7"/>
    </row>
    <row r="976" spans="1:14">
      <c r="A976" s="126" t="s">
        <v>5754</v>
      </c>
      <c r="B976" s="297"/>
      <c r="C976" s="126" t="s">
        <v>12025</v>
      </c>
      <c r="D976" s="278">
        <f>+VLOOKUP(A976,'LISTA NACIONAL'!A:B,2,0)</f>
        <v>8146.05</v>
      </c>
      <c r="E976" s="278">
        <f t="shared" si="15"/>
        <v>9856.7204999999994</v>
      </c>
      <c r="G976" s="7"/>
      <c r="H976" s="200"/>
      <c r="I976" s="199"/>
      <c r="J976" s="199"/>
      <c r="K976" s="113"/>
      <c r="L976" s="113"/>
      <c r="M976" s="113"/>
      <c r="N976" s="7"/>
    </row>
    <row r="977" spans="1:14">
      <c r="A977" s="126" t="s">
        <v>5876</v>
      </c>
      <c r="B977" s="297"/>
      <c r="C977" s="126" t="s">
        <v>12026</v>
      </c>
      <c r="D977" s="278">
        <f>+VLOOKUP(A977,'LISTA NACIONAL'!A:B,2,0)</f>
        <v>3169.2779999999998</v>
      </c>
      <c r="E977" s="278">
        <f t="shared" si="15"/>
        <v>3834.8263799999995</v>
      </c>
      <c r="G977" s="7"/>
      <c r="H977" s="200"/>
      <c r="I977" s="199"/>
      <c r="J977" s="199"/>
      <c r="K977" s="113"/>
      <c r="L977" s="113"/>
      <c r="M977" s="113"/>
      <c r="N977" s="7"/>
    </row>
    <row r="978" spans="1:14">
      <c r="A978" s="126" t="s">
        <v>5877</v>
      </c>
      <c r="B978" s="297"/>
      <c r="C978" s="126" t="s">
        <v>9963</v>
      </c>
      <c r="D978" s="278">
        <f>+VLOOKUP(A978,'LISTA NACIONAL'!A:B,2,0)</f>
        <v>4276.6059999999998</v>
      </c>
      <c r="E978" s="278">
        <f t="shared" si="15"/>
        <v>5174.69326</v>
      </c>
      <c r="G978" s="7"/>
      <c r="H978" s="200"/>
      <c r="I978" s="199"/>
      <c r="J978" s="199"/>
      <c r="K978" s="113"/>
      <c r="L978" s="113"/>
      <c r="M978" s="113"/>
      <c r="N978" s="7"/>
    </row>
    <row r="979" spans="1:14">
      <c r="A979" s="126" t="s">
        <v>5878</v>
      </c>
      <c r="B979" s="297"/>
      <c r="C979" s="126" t="s">
        <v>8150</v>
      </c>
      <c r="D979" s="278">
        <f>+VLOOKUP(A979,'LISTA NACIONAL'!A:B,2,0)</f>
        <v>3485.0439999999999</v>
      </c>
      <c r="E979" s="278">
        <f t="shared" si="15"/>
        <v>4216.9032399999996</v>
      </c>
      <c r="G979" s="7"/>
      <c r="H979" s="200"/>
      <c r="I979" s="199"/>
      <c r="J979" s="199"/>
      <c r="K979" s="113"/>
      <c r="L979" s="113"/>
      <c r="M979" s="113"/>
      <c r="N979" s="7"/>
    </row>
    <row r="980" spans="1:14">
      <c r="A980" s="126" t="s">
        <v>1242</v>
      </c>
      <c r="B980" s="297"/>
      <c r="C980" s="126" t="s">
        <v>8151</v>
      </c>
      <c r="D980" s="278">
        <f>+VLOOKUP(A980,'LISTA NACIONAL'!A:B,2,0)</f>
        <v>8538.5869999999995</v>
      </c>
      <c r="E980" s="278">
        <f t="shared" si="15"/>
        <v>10331.690269999999</v>
      </c>
      <c r="G980" s="7"/>
      <c r="H980" s="200"/>
      <c r="I980" s="199"/>
      <c r="J980" s="199"/>
      <c r="K980" s="113"/>
      <c r="L980" s="113"/>
      <c r="M980" s="113"/>
      <c r="N980" s="7"/>
    </row>
    <row r="981" spans="1:14">
      <c r="A981" s="126" t="s">
        <v>3408</v>
      </c>
      <c r="B981" s="297"/>
      <c r="C981" s="126" t="s">
        <v>8152</v>
      </c>
      <c r="D981" s="278">
        <f>+VLOOKUP(A981,'LISTA NACIONAL'!A:B,2,0)</f>
        <v>5320.06</v>
      </c>
      <c r="E981" s="278">
        <f t="shared" si="15"/>
        <v>6437.2726000000002</v>
      </c>
      <c r="G981" s="7"/>
      <c r="H981" s="200"/>
      <c r="I981" s="199"/>
      <c r="J981" s="199"/>
      <c r="K981" s="113"/>
      <c r="L981" s="113"/>
      <c r="M981" s="113"/>
      <c r="N981" s="7"/>
    </row>
    <row r="982" spans="1:14">
      <c r="A982" s="126" t="s">
        <v>3409</v>
      </c>
      <c r="B982" s="297"/>
      <c r="C982" s="126" t="s">
        <v>8153</v>
      </c>
      <c r="D982" s="278">
        <f>+VLOOKUP(A982,'LISTA NACIONAL'!A:B,2,0)</f>
        <v>4276.6059999999998</v>
      </c>
      <c r="E982" s="278">
        <f t="shared" si="15"/>
        <v>5174.69326</v>
      </c>
      <c r="G982" s="7"/>
      <c r="H982" s="200"/>
      <c r="I982" s="199"/>
      <c r="J982" s="199"/>
      <c r="K982" s="113"/>
      <c r="L982" s="113"/>
      <c r="M982" s="113"/>
      <c r="N982" s="7"/>
    </row>
    <row r="983" spans="1:14">
      <c r="A983" s="126" t="s">
        <v>3410</v>
      </c>
      <c r="B983" s="297"/>
      <c r="C983" s="126" t="s">
        <v>6190</v>
      </c>
      <c r="D983" s="278">
        <f>+VLOOKUP(A983,'LISTA NACIONAL'!A:B,2,0)</f>
        <v>51571.925000000003</v>
      </c>
      <c r="E983" s="278">
        <f t="shared" si="15"/>
        <v>62402.02925</v>
      </c>
      <c r="G983" s="7"/>
      <c r="H983" s="200"/>
      <c r="I983" s="199"/>
      <c r="J983" s="199"/>
      <c r="K983" s="113"/>
      <c r="L983" s="113"/>
      <c r="M983" s="113"/>
      <c r="N983" s="7"/>
    </row>
    <row r="984" spans="1:14">
      <c r="A984" s="126" t="s">
        <v>3411</v>
      </c>
      <c r="B984" s="297"/>
      <c r="C984" s="126" t="s">
        <v>9778</v>
      </c>
      <c r="D984" s="278">
        <f>+VLOOKUP(A984,'LISTA NACIONAL'!A:B,2,0)</f>
        <v>3825.7310000000002</v>
      </c>
      <c r="E984" s="278">
        <f t="shared" si="15"/>
        <v>4629.1345099999999</v>
      </c>
      <c r="G984" s="7"/>
      <c r="H984" s="200"/>
      <c r="I984" s="199"/>
      <c r="J984" s="199"/>
      <c r="K984" s="113"/>
      <c r="L984" s="113"/>
      <c r="M984" s="113"/>
      <c r="N984" s="7"/>
    </row>
    <row r="985" spans="1:14">
      <c r="A985" s="126" t="s">
        <v>3412</v>
      </c>
      <c r="B985" s="297"/>
      <c r="C985" s="126" t="s">
        <v>6191</v>
      </c>
      <c r="D985" s="278">
        <f>+VLOOKUP(A985,'LISTA NACIONAL'!A:B,2,0)</f>
        <v>4882.4809999999998</v>
      </c>
      <c r="E985" s="278">
        <f t="shared" si="15"/>
        <v>5907.8020099999994</v>
      </c>
      <c r="G985" s="7"/>
      <c r="H985" s="200"/>
      <c r="I985" s="199"/>
      <c r="J985" s="199"/>
      <c r="K985" s="113"/>
      <c r="L985" s="113"/>
      <c r="M985" s="113"/>
      <c r="N985" s="7"/>
    </row>
    <row r="986" spans="1:14">
      <c r="A986" s="126" t="s">
        <v>3413</v>
      </c>
      <c r="B986" s="297"/>
      <c r="C986" s="126" t="s">
        <v>8573</v>
      </c>
      <c r="D986" s="278">
        <f>+VLOOKUP(A986,'LISTA NACIONAL'!A:B,2,0)</f>
        <v>5298.9660000000003</v>
      </c>
      <c r="E986" s="278">
        <f t="shared" si="15"/>
        <v>6411.7488600000006</v>
      </c>
      <c r="G986" s="7"/>
      <c r="H986" s="200"/>
      <c r="I986" s="199"/>
      <c r="J986" s="199"/>
      <c r="K986" s="113"/>
      <c r="L986" s="113"/>
      <c r="M986" s="113"/>
      <c r="N986" s="7"/>
    </row>
    <row r="987" spans="1:14">
      <c r="A987" s="126" t="s">
        <v>3414</v>
      </c>
      <c r="B987" s="297"/>
      <c r="C987" s="126" t="s">
        <v>8574</v>
      </c>
      <c r="D987" s="278">
        <f>+VLOOKUP(A987,'LISTA NACIONAL'!A:B,2,0)</f>
        <v>7683.2560000000003</v>
      </c>
      <c r="E987" s="278">
        <f t="shared" si="15"/>
        <v>9296.7397600000004</v>
      </c>
      <c r="G987" s="7"/>
      <c r="H987" s="200"/>
      <c r="I987" s="199"/>
      <c r="J987" s="199"/>
      <c r="K987" s="113"/>
      <c r="L987" s="113"/>
      <c r="M987" s="113"/>
      <c r="N987" s="7"/>
    </row>
    <row r="988" spans="1:14">
      <c r="A988" s="126" t="s">
        <v>3415</v>
      </c>
      <c r="B988" s="297"/>
      <c r="C988" s="126" t="s">
        <v>8575</v>
      </c>
      <c r="D988" s="278">
        <f>+VLOOKUP(A988,'LISTA NACIONAL'!A:B,2,0)</f>
        <v>14952.763000000001</v>
      </c>
      <c r="E988" s="278">
        <f t="shared" si="15"/>
        <v>18092.843230000002</v>
      </c>
      <c r="G988" s="7"/>
      <c r="H988" s="200"/>
      <c r="I988" s="199"/>
      <c r="J988" s="199"/>
      <c r="K988" s="113"/>
      <c r="L988" s="113"/>
      <c r="M988" s="113"/>
      <c r="N988" s="7"/>
    </row>
    <row r="989" spans="1:14">
      <c r="A989" s="126" t="s">
        <v>3416</v>
      </c>
      <c r="B989" s="297"/>
      <c r="C989" s="126" t="s">
        <v>8576</v>
      </c>
      <c r="D989" s="278">
        <f>+VLOOKUP(A989,'LISTA NACIONAL'!A:B,2,0)</f>
        <v>28707.81</v>
      </c>
      <c r="E989" s="278">
        <f t="shared" si="15"/>
        <v>34736.450100000002</v>
      </c>
      <c r="G989" s="7"/>
      <c r="H989" s="200"/>
      <c r="I989" s="199"/>
      <c r="J989" s="199"/>
      <c r="K989" s="113"/>
      <c r="L989" s="113"/>
      <c r="M989" s="113"/>
      <c r="N989" s="7"/>
    </row>
    <row r="990" spans="1:14">
      <c r="A990" s="126" t="s">
        <v>3417</v>
      </c>
      <c r="B990" s="297"/>
      <c r="C990" s="126" t="s">
        <v>8577</v>
      </c>
      <c r="D990" s="278">
        <f>+VLOOKUP(A990,'LISTA NACIONAL'!A:B,2,0)</f>
        <v>5116.0200000000004</v>
      </c>
      <c r="E990" s="278">
        <f t="shared" si="15"/>
        <v>6190.3842000000004</v>
      </c>
      <c r="G990" s="7"/>
      <c r="H990" s="200"/>
      <c r="I990" s="199"/>
      <c r="J990" s="199"/>
      <c r="K990" s="113"/>
      <c r="L990" s="113"/>
      <c r="M990" s="113"/>
      <c r="N990" s="7"/>
    </row>
    <row r="991" spans="1:14">
      <c r="A991" s="126" t="s">
        <v>3418</v>
      </c>
      <c r="B991" s="297"/>
      <c r="C991" s="126" t="s">
        <v>8578</v>
      </c>
      <c r="D991" s="278">
        <f>+VLOOKUP(A991,'LISTA NACIONAL'!A:B,2,0)</f>
        <v>4276.6059999999998</v>
      </c>
      <c r="E991" s="278">
        <f t="shared" si="15"/>
        <v>5174.69326</v>
      </c>
      <c r="G991" s="7"/>
      <c r="H991" s="200"/>
      <c r="I991" s="199"/>
      <c r="J991" s="199"/>
      <c r="K991" s="113"/>
      <c r="L991" s="113"/>
      <c r="M991" s="113"/>
      <c r="N991" s="7"/>
    </row>
    <row r="992" spans="1:14">
      <c r="A992" s="126" t="s">
        <v>3419</v>
      </c>
      <c r="B992" s="297"/>
      <c r="C992" s="126" t="s">
        <v>8579</v>
      </c>
      <c r="D992" s="278">
        <f>+VLOOKUP(A992,'LISTA NACIONAL'!A:B,2,0)</f>
        <v>4690.3850000000002</v>
      </c>
      <c r="E992" s="278">
        <f t="shared" si="15"/>
        <v>5675.3658500000001</v>
      </c>
      <c r="G992" s="7"/>
      <c r="H992" s="200"/>
      <c r="I992" s="199"/>
      <c r="J992" s="199"/>
      <c r="K992" s="113"/>
      <c r="L992" s="113"/>
      <c r="M992" s="113"/>
      <c r="N992" s="7"/>
    </row>
    <row r="993" spans="1:14">
      <c r="A993" s="126" t="s">
        <v>3420</v>
      </c>
      <c r="B993" s="297"/>
      <c r="C993" s="126" t="s">
        <v>8580</v>
      </c>
      <c r="D993" s="278">
        <f>+VLOOKUP(A993,'LISTA NACIONAL'!A:B,2,0)</f>
        <v>3935.8960000000002</v>
      </c>
      <c r="E993" s="278">
        <f t="shared" si="15"/>
        <v>4762.4341599999998</v>
      </c>
      <c r="G993" s="7"/>
      <c r="H993" s="200"/>
      <c r="I993" s="199"/>
      <c r="J993" s="199"/>
      <c r="K993" s="113"/>
      <c r="L993" s="113"/>
      <c r="M993" s="113"/>
      <c r="N993" s="7"/>
    </row>
    <row r="994" spans="1:14">
      <c r="A994" s="126" t="s">
        <v>3421</v>
      </c>
      <c r="B994" s="297"/>
      <c r="C994" s="126" t="s">
        <v>8581</v>
      </c>
      <c r="D994" s="278">
        <f>+VLOOKUP(A994,'LISTA NACIONAL'!A:B,2,0)</f>
        <v>9259.8179999999993</v>
      </c>
      <c r="E994" s="278">
        <f t="shared" si="15"/>
        <v>11204.379779999999</v>
      </c>
      <c r="G994" s="7"/>
      <c r="H994" s="200"/>
      <c r="I994" s="199"/>
      <c r="J994" s="199"/>
      <c r="K994" s="113"/>
      <c r="L994" s="113"/>
      <c r="M994" s="113"/>
      <c r="N994" s="7"/>
    </row>
    <row r="995" spans="1:14">
      <c r="A995" s="126" t="s">
        <v>3422</v>
      </c>
      <c r="B995" s="297"/>
      <c r="C995" s="126" t="s">
        <v>6069</v>
      </c>
      <c r="D995" s="278">
        <f>+VLOOKUP(A995,'LISTA NACIONAL'!A:B,2,0)</f>
        <v>2333.9389999999999</v>
      </c>
      <c r="E995" s="278">
        <f t="shared" si="15"/>
        <v>2824.0661899999996</v>
      </c>
      <c r="G995" s="7"/>
      <c r="H995" s="200"/>
      <c r="I995" s="199"/>
      <c r="J995" s="199"/>
      <c r="K995" s="113"/>
      <c r="L995" s="113"/>
      <c r="M995" s="113"/>
      <c r="N995" s="7"/>
    </row>
    <row r="996" spans="1:14">
      <c r="A996" s="126" t="s">
        <v>3423</v>
      </c>
      <c r="B996" s="297"/>
      <c r="C996" s="126" t="s">
        <v>6070</v>
      </c>
      <c r="D996" s="278">
        <f>+VLOOKUP(A996,'LISTA NACIONAL'!A:B,2,0)</f>
        <v>2841.82</v>
      </c>
      <c r="E996" s="278">
        <f t="shared" si="15"/>
        <v>3438.6022000000003</v>
      </c>
      <c r="G996" s="7"/>
      <c r="H996" s="200"/>
      <c r="I996" s="199"/>
      <c r="J996" s="199"/>
      <c r="K996" s="113"/>
      <c r="L996" s="113"/>
      <c r="M996" s="113"/>
      <c r="N996" s="7"/>
    </row>
    <row r="997" spans="1:14">
      <c r="A997" s="126" t="s">
        <v>3424</v>
      </c>
      <c r="B997" s="297"/>
      <c r="C997" s="126" t="s">
        <v>6071</v>
      </c>
      <c r="D997" s="278">
        <f>+VLOOKUP(A997,'LISTA NACIONAL'!A:B,2,0)</f>
        <v>9149.9349999999995</v>
      </c>
      <c r="E997" s="278">
        <f t="shared" si="15"/>
        <v>11071.421349999999</v>
      </c>
      <c r="G997" s="7"/>
      <c r="H997" s="200"/>
      <c r="I997" s="199"/>
      <c r="J997" s="199"/>
      <c r="K997" s="113"/>
      <c r="L997" s="113"/>
      <c r="M997" s="113"/>
      <c r="N997" s="7"/>
    </row>
    <row r="998" spans="1:14">
      <c r="A998" s="126" t="s">
        <v>3425</v>
      </c>
      <c r="B998" s="297"/>
      <c r="C998" s="126" t="s">
        <v>6072</v>
      </c>
      <c r="D998" s="278">
        <f>+VLOOKUP(A998,'LISTA NACIONAL'!A:B,2,0)</f>
        <v>19336.758999999998</v>
      </c>
      <c r="E998" s="278">
        <f t="shared" si="15"/>
        <v>23397.478389999997</v>
      </c>
      <c r="G998" s="7"/>
      <c r="H998" s="200"/>
      <c r="I998" s="199"/>
      <c r="J998" s="199"/>
      <c r="K998" s="113"/>
      <c r="L998" s="113"/>
      <c r="M998" s="113"/>
      <c r="N998" s="7"/>
    </row>
    <row r="999" spans="1:14">
      <c r="A999" s="126" t="s">
        <v>3426</v>
      </c>
      <c r="B999" s="297"/>
      <c r="C999" s="126" t="s">
        <v>6073</v>
      </c>
      <c r="D999" s="278">
        <f>+VLOOKUP(A999,'LISTA NACIONAL'!A:B,2,0)</f>
        <v>23437.021000000001</v>
      </c>
      <c r="E999" s="278">
        <f t="shared" si="15"/>
        <v>28358.795409999999</v>
      </c>
      <c r="G999" s="7"/>
      <c r="H999" s="200"/>
      <c r="I999" s="199"/>
      <c r="J999" s="199"/>
      <c r="K999" s="113"/>
      <c r="L999" s="113"/>
      <c r="M999" s="113"/>
      <c r="N999" s="7"/>
    </row>
    <row r="1000" spans="1:14">
      <c r="A1000" s="126" t="s">
        <v>3427</v>
      </c>
      <c r="B1000" s="297"/>
      <c r="C1000" s="126" t="s">
        <v>6074</v>
      </c>
      <c r="D1000" s="278">
        <f>+VLOOKUP(A1000,'LISTA NACIONAL'!A:B,2,0)</f>
        <v>4841.5569999999998</v>
      </c>
      <c r="E1000" s="278">
        <f t="shared" si="15"/>
        <v>5858.2839699999995</v>
      </c>
      <c r="G1000" s="7"/>
      <c r="H1000" s="200"/>
      <c r="I1000" s="199"/>
      <c r="J1000" s="199"/>
      <c r="K1000" s="113"/>
      <c r="L1000" s="113"/>
      <c r="M1000" s="113"/>
      <c r="N1000" s="7"/>
    </row>
    <row r="1001" spans="1:14">
      <c r="A1001" s="126" t="s">
        <v>3428</v>
      </c>
      <c r="B1001" s="297"/>
      <c r="C1001" s="126" t="s">
        <v>6075</v>
      </c>
      <c r="D1001" s="278">
        <f>+VLOOKUP(A1001,'LISTA NACIONAL'!A:B,2,0)</f>
        <v>9149.9349999999995</v>
      </c>
      <c r="E1001" s="278">
        <f t="shared" si="15"/>
        <v>11071.421349999999</v>
      </c>
      <c r="G1001" s="7"/>
      <c r="H1001" s="200"/>
      <c r="I1001" s="199"/>
      <c r="J1001" s="199"/>
      <c r="K1001" s="113"/>
      <c r="L1001" s="113"/>
      <c r="M1001" s="113"/>
      <c r="N1001" s="7"/>
    </row>
    <row r="1002" spans="1:14">
      <c r="A1002" s="126" t="s">
        <v>3429</v>
      </c>
      <c r="B1002" s="297"/>
      <c r="C1002" s="126" t="s">
        <v>6076</v>
      </c>
      <c r="D1002" s="278">
        <f>+VLOOKUP(A1002,'LISTA NACIONAL'!A:B,2,0)</f>
        <v>7131.6030000000001</v>
      </c>
      <c r="E1002" s="278">
        <f t="shared" si="15"/>
        <v>8629.23963</v>
      </c>
      <c r="G1002" s="7"/>
      <c r="H1002" s="200"/>
      <c r="I1002" s="199"/>
      <c r="J1002" s="199"/>
      <c r="K1002" s="113"/>
      <c r="L1002" s="113"/>
      <c r="M1002" s="113"/>
      <c r="N1002" s="7"/>
    </row>
    <row r="1003" spans="1:14">
      <c r="A1003" s="126" t="s">
        <v>3430</v>
      </c>
      <c r="B1003" s="297"/>
      <c r="C1003" s="126" t="s">
        <v>6077</v>
      </c>
      <c r="D1003" s="278">
        <f>+VLOOKUP(A1003,'LISTA NACIONAL'!A:B,2,0)</f>
        <v>9149.9349999999995</v>
      </c>
      <c r="E1003" s="278">
        <f t="shared" si="15"/>
        <v>11071.421349999999</v>
      </c>
      <c r="G1003" s="7"/>
      <c r="H1003" s="200"/>
      <c r="I1003" s="199"/>
      <c r="J1003" s="199"/>
      <c r="K1003" s="113"/>
      <c r="L1003" s="113"/>
      <c r="M1003" s="113"/>
      <c r="N1003" s="7"/>
    </row>
    <row r="1004" spans="1:14">
      <c r="A1004" s="126" t="s">
        <v>3431</v>
      </c>
      <c r="B1004" s="297"/>
      <c r="C1004" s="126" t="s">
        <v>7069</v>
      </c>
      <c r="D1004" s="278">
        <f>+VLOOKUP(A1004,'LISTA NACIONAL'!A:B,2,0)</f>
        <v>9149.9349999999995</v>
      </c>
      <c r="E1004" s="278">
        <f t="shared" si="15"/>
        <v>11071.421349999999</v>
      </c>
      <c r="G1004" s="7"/>
      <c r="H1004" s="200"/>
      <c r="I1004" s="199"/>
      <c r="J1004" s="199"/>
      <c r="K1004" s="113"/>
      <c r="L1004" s="113"/>
      <c r="M1004" s="113"/>
      <c r="N1004" s="7"/>
    </row>
    <row r="1005" spans="1:14">
      <c r="A1005" s="126" t="s">
        <v>3432</v>
      </c>
      <c r="B1005" s="297"/>
      <c r="C1005" s="126" t="s">
        <v>11744</v>
      </c>
      <c r="D1005" s="278">
        <f>+VLOOKUP(A1005,'LISTA NACIONAL'!A:B,2,0)</f>
        <v>1921.402</v>
      </c>
      <c r="E1005" s="278">
        <f t="shared" si="15"/>
        <v>2324.89642</v>
      </c>
      <c r="G1005" s="7"/>
      <c r="H1005" s="200"/>
      <c r="I1005" s="199"/>
      <c r="J1005" s="199"/>
      <c r="K1005" s="113"/>
      <c r="L1005" s="113"/>
      <c r="M1005" s="113"/>
      <c r="N1005" s="7"/>
    </row>
    <row r="1006" spans="1:14">
      <c r="A1006" s="126" t="s">
        <v>3433</v>
      </c>
      <c r="B1006" s="297"/>
      <c r="C1006" s="126" t="s">
        <v>11745</v>
      </c>
      <c r="D1006" s="278">
        <f>+VLOOKUP(A1006,'LISTA NACIONAL'!A:B,2,0)</f>
        <v>20441.379000000001</v>
      </c>
      <c r="E1006" s="278">
        <f t="shared" si="15"/>
        <v>24734.068589999999</v>
      </c>
      <c r="G1006" s="7"/>
      <c r="H1006" s="200"/>
      <c r="I1006" s="199"/>
      <c r="J1006" s="199"/>
      <c r="K1006" s="113"/>
      <c r="L1006" s="113"/>
      <c r="M1006" s="113"/>
      <c r="N1006" s="7"/>
    </row>
    <row r="1007" spans="1:14">
      <c r="A1007" s="126" t="s">
        <v>3434</v>
      </c>
      <c r="B1007" s="297"/>
      <c r="C1007" s="126" t="s">
        <v>11746</v>
      </c>
      <c r="D1007" s="278">
        <f>+VLOOKUP(A1007,'LISTA NACIONAL'!A:B,2,0)</f>
        <v>3768.6280000000002</v>
      </c>
      <c r="E1007" s="278">
        <f t="shared" si="15"/>
        <v>4560.0398800000003</v>
      </c>
      <c r="G1007" s="7"/>
      <c r="H1007" s="200"/>
      <c r="I1007" s="199"/>
      <c r="J1007" s="199"/>
      <c r="K1007" s="113"/>
      <c r="L1007" s="113"/>
      <c r="M1007" s="113"/>
      <c r="N1007" s="7"/>
    </row>
    <row r="1008" spans="1:14">
      <c r="A1008" s="126" t="s">
        <v>3435</v>
      </c>
      <c r="B1008" s="297"/>
      <c r="C1008" s="126" t="s">
        <v>11746</v>
      </c>
      <c r="D1008" s="278">
        <f>+VLOOKUP(A1008,'LISTA NACIONAL'!A:B,2,0)</f>
        <v>4059.1640000000002</v>
      </c>
      <c r="E1008" s="278">
        <f t="shared" si="15"/>
        <v>4911.5884400000004</v>
      </c>
      <c r="G1008" s="7"/>
      <c r="H1008" s="200"/>
      <c r="I1008" s="199"/>
      <c r="J1008" s="199"/>
      <c r="K1008" s="113"/>
      <c r="L1008" s="113"/>
      <c r="M1008" s="113"/>
      <c r="N1008" s="7"/>
    </row>
    <row r="1009" spans="1:14">
      <c r="A1009" s="126" t="s">
        <v>3436</v>
      </c>
      <c r="B1009" s="297"/>
      <c r="C1009" s="126" t="s">
        <v>11747</v>
      </c>
      <c r="D1009" s="278">
        <f>+VLOOKUP(A1009,'LISTA NACIONAL'!A:B,2,0)</f>
        <v>25477.626</v>
      </c>
      <c r="E1009" s="278">
        <f t="shared" si="15"/>
        <v>30827.927459999999</v>
      </c>
      <c r="G1009" s="7"/>
      <c r="H1009" s="200"/>
      <c r="I1009" s="199"/>
      <c r="J1009" s="199"/>
      <c r="K1009" s="113"/>
      <c r="L1009" s="113"/>
      <c r="M1009" s="113"/>
      <c r="N1009" s="7"/>
    </row>
    <row r="1010" spans="1:14">
      <c r="A1010" s="126" t="s">
        <v>3437</v>
      </c>
      <c r="B1010" s="297"/>
      <c r="C1010" s="126" t="s">
        <v>7051</v>
      </c>
      <c r="D1010" s="278">
        <f>+VLOOKUP(A1010,'LISTA NACIONAL'!A:B,2,0)</f>
        <v>19967.937999999998</v>
      </c>
      <c r="E1010" s="278">
        <f t="shared" si="15"/>
        <v>24161.204979999999</v>
      </c>
      <c r="G1010" s="7"/>
      <c r="H1010" s="200"/>
      <c r="I1010" s="199"/>
      <c r="J1010" s="199"/>
      <c r="K1010" s="113"/>
      <c r="L1010" s="113"/>
      <c r="M1010" s="113"/>
      <c r="N1010" s="7"/>
    </row>
    <row r="1011" spans="1:14">
      <c r="A1011" s="126" t="s">
        <v>3438</v>
      </c>
      <c r="B1011" s="297"/>
      <c r="C1011" s="126" t="s">
        <v>7052</v>
      </c>
      <c r="D1011" s="278">
        <f>+VLOOKUP(A1011,'LISTA NACIONAL'!A:B,2,0)</f>
        <v>19311.43</v>
      </c>
      <c r="E1011" s="278">
        <f t="shared" si="15"/>
        <v>23366.830300000001</v>
      </c>
      <c r="G1011" s="7"/>
      <c r="H1011" s="200"/>
      <c r="I1011" s="199"/>
      <c r="J1011" s="199"/>
      <c r="K1011" s="113"/>
      <c r="L1011" s="113"/>
      <c r="M1011" s="113"/>
      <c r="N1011" s="7"/>
    </row>
    <row r="1012" spans="1:14">
      <c r="A1012" s="126" t="s">
        <v>3439</v>
      </c>
      <c r="B1012" s="297"/>
      <c r="C1012" s="126" t="s">
        <v>7053</v>
      </c>
      <c r="D1012" s="278">
        <f>+VLOOKUP(A1012,'LISTA NACIONAL'!A:B,2,0)</f>
        <v>6118.5119999999997</v>
      </c>
      <c r="E1012" s="278">
        <f t="shared" si="15"/>
        <v>7403.399519999999</v>
      </c>
      <c r="G1012" s="7"/>
      <c r="H1012" s="200"/>
      <c r="I1012" s="199"/>
      <c r="J1012" s="199"/>
      <c r="K1012" s="113"/>
      <c r="L1012" s="113"/>
      <c r="M1012" s="113"/>
      <c r="N1012" s="7"/>
    </row>
    <row r="1013" spans="1:14">
      <c r="A1013" s="126" t="s">
        <v>3440</v>
      </c>
      <c r="B1013" s="297"/>
      <c r="C1013" s="126" t="s">
        <v>7072</v>
      </c>
      <c r="D1013" s="278">
        <f>+VLOOKUP(A1013,'LISTA NACIONAL'!A:B,2,0)</f>
        <v>2841.82</v>
      </c>
      <c r="E1013" s="278">
        <f t="shared" si="15"/>
        <v>3438.6022000000003</v>
      </c>
      <c r="G1013" s="7"/>
      <c r="H1013" s="200"/>
      <c r="I1013" s="199"/>
      <c r="J1013" s="199"/>
      <c r="K1013" s="113"/>
      <c r="L1013" s="113"/>
      <c r="M1013" s="113"/>
      <c r="N1013" s="7"/>
    </row>
    <row r="1014" spans="1:14">
      <c r="A1014" s="126" t="s">
        <v>3441</v>
      </c>
      <c r="B1014" s="297"/>
      <c r="C1014" s="126" t="s">
        <v>7073</v>
      </c>
      <c r="D1014" s="278">
        <f>+VLOOKUP(A1014,'LISTA NACIONAL'!A:B,2,0)</f>
        <v>71489.490000000005</v>
      </c>
      <c r="E1014" s="278">
        <f t="shared" si="15"/>
        <v>86502.282900000006</v>
      </c>
      <c r="G1014" s="7"/>
      <c r="H1014" s="200"/>
      <c r="I1014" s="199"/>
      <c r="J1014" s="199"/>
      <c r="K1014" s="113"/>
      <c r="L1014" s="113"/>
      <c r="M1014" s="113"/>
      <c r="N1014" s="7"/>
    </row>
    <row r="1015" spans="1:14">
      <c r="A1015" s="126" t="s">
        <v>3442</v>
      </c>
      <c r="B1015" s="297"/>
      <c r="C1015" s="126" t="s">
        <v>7074</v>
      </c>
      <c r="D1015" s="278">
        <f>+VLOOKUP(A1015,'LISTA NACIONAL'!A:B,2,0)</f>
        <v>24411.460999999999</v>
      </c>
      <c r="E1015" s="278">
        <f t="shared" si="15"/>
        <v>29537.86781</v>
      </c>
      <c r="G1015" s="7"/>
      <c r="H1015" s="200"/>
      <c r="I1015" s="199"/>
      <c r="J1015" s="199"/>
      <c r="K1015" s="113"/>
      <c r="L1015" s="113"/>
      <c r="M1015" s="113"/>
      <c r="N1015" s="7"/>
    </row>
    <row r="1016" spans="1:14">
      <c r="A1016" s="126" t="s">
        <v>3443</v>
      </c>
      <c r="B1016" s="297"/>
      <c r="C1016" s="126" t="s">
        <v>7075</v>
      </c>
      <c r="D1016" s="278">
        <f>+VLOOKUP(A1016,'LISTA NACIONAL'!A:B,2,0)</f>
        <v>10171.099</v>
      </c>
      <c r="E1016" s="278">
        <f t="shared" si="15"/>
        <v>12307.029790000001</v>
      </c>
      <c r="G1016" s="7"/>
      <c r="H1016" s="200"/>
      <c r="I1016" s="199"/>
      <c r="J1016" s="199"/>
      <c r="K1016" s="113"/>
      <c r="L1016" s="113"/>
      <c r="M1016" s="113"/>
      <c r="N1016" s="7"/>
    </row>
    <row r="1017" spans="1:14">
      <c r="A1017" s="126" t="s">
        <v>3444</v>
      </c>
      <c r="B1017" s="297"/>
      <c r="C1017" s="126" t="s">
        <v>7076</v>
      </c>
      <c r="D1017" s="278">
        <f>+VLOOKUP(A1017,'LISTA NACIONAL'!A:B,2,0)</f>
        <v>4059.1640000000002</v>
      </c>
      <c r="E1017" s="278">
        <f t="shared" si="15"/>
        <v>4911.5884400000004</v>
      </c>
      <c r="G1017" s="7"/>
      <c r="H1017" s="200"/>
      <c r="I1017" s="199"/>
      <c r="J1017" s="199"/>
      <c r="K1017" s="113"/>
      <c r="L1017" s="113"/>
      <c r="M1017" s="113"/>
      <c r="N1017" s="7"/>
    </row>
    <row r="1018" spans="1:14">
      <c r="A1018" s="126" t="s">
        <v>3445</v>
      </c>
      <c r="B1018" s="297"/>
      <c r="C1018" s="126" t="s">
        <v>7077</v>
      </c>
      <c r="D1018" s="278">
        <f>+VLOOKUP(A1018,'LISTA NACIONAL'!A:B,2,0)</f>
        <v>4287.0950000000003</v>
      </c>
      <c r="E1018" s="278">
        <f t="shared" si="15"/>
        <v>5187.3849500000006</v>
      </c>
      <c r="G1018" s="7"/>
      <c r="H1018" s="200"/>
      <c r="I1018" s="199"/>
      <c r="J1018" s="199"/>
      <c r="K1018" s="113"/>
      <c r="L1018" s="113"/>
      <c r="M1018" s="113"/>
      <c r="N1018" s="7"/>
    </row>
    <row r="1019" spans="1:14">
      <c r="A1019" s="126" t="s">
        <v>3446</v>
      </c>
      <c r="B1019" s="297"/>
      <c r="C1019" s="126" t="s">
        <v>12209</v>
      </c>
      <c r="D1019" s="278">
        <f>+VLOOKUP(A1019,'LISTA NACIONAL'!A:B,2,0)</f>
        <v>72208.271999999997</v>
      </c>
      <c r="E1019" s="278">
        <f t="shared" si="15"/>
        <v>87372.009119999988</v>
      </c>
      <c r="G1019" s="7"/>
      <c r="H1019" s="200"/>
      <c r="I1019" s="199"/>
      <c r="J1019" s="199"/>
      <c r="K1019" s="113"/>
      <c r="L1019" s="113"/>
      <c r="M1019" s="113"/>
      <c r="N1019" s="7"/>
    </row>
    <row r="1020" spans="1:14">
      <c r="A1020" s="126" t="s">
        <v>3447</v>
      </c>
      <c r="B1020" s="297"/>
      <c r="C1020" s="126" t="s">
        <v>5972</v>
      </c>
      <c r="D1020" s="278">
        <f>+VLOOKUP(A1020,'LISTA NACIONAL'!A:B,2,0)</f>
        <v>3768.6280000000002</v>
      </c>
      <c r="E1020" s="278">
        <f t="shared" si="15"/>
        <v>4560.0398800000003</v>
      </c>
      <c r="G1020" s="7"/>
      <c r="H1020" s="200"/>
      <c r="I1020" s="199"/>
      <c r="J1020" s="199"/>
      <c r="K1020" s="113"/>
      <c r="L1020" s="113"/>
      <c r="M1020" s="113"/>
      <c r="N1020" s="7"/>
    </row>
    <row r="1021" spans="1:14">
      <c r="A1021" s="126" t="s">
        <v>3448</v>
      </c>
      <c r="B1021" s="297"/>
      <c r="C1021" s="126" t="s">
        <v>5973</v>
      </c>
      <c r="D1021" s="278">
        <f>+VLOOKUP(A1021,'LISTA NACIONAL'!A:B,2,0)</f>
        <v>35622.137000000002</v>
      </c>
      <c r="E1021" s="278">
        <f t="shared" si="15"/>
        <v>43102.785770000002</v>
      </c>
      <c r="G1021" s="7"/>
      <c r="H1021" s="200"/>
      <c r="I1021" s="199"/>
      <c r="J1021" s="199"/>
      <c r="K1021" s="113"/>
      <c r="L1021" s="113"/>
      <c r="M1021" s="113"/>
      <c r="N1021" s="7"/>
    </row>
    <row r="1022" spans="1:14">
      <c r="A1022" s="126" t="s">
        <v>3449</v>
      </c>
      <c r="B1022" s="297"/>
      <c r="C1022" s="126" t="s">
        <v>2919</v>
      </c>
      <c r="D1022" s="278">
        <f>+VLOOKUP(A1022,'LISTA NACIONAL'!A:B,2,0)</f>
        <v>32596.061000000002</v>
      </c>
      <c r="E1022" s="278">
        <f t="shared" si="15"/>
        <v>39441.233809999998</v>
      </c>
      <c r="G1022" s="7"/>
      <c r="H1022" s="200"/>
      <c r="I1022" s="199"/>
      <c r="J1022" s="199"/>
      <c r="K1022" s="113"/>
      <c r="L1022" s="113"/>
      <c r="M1022" s="113"/>
      <c r="N1022" s="7"/>
    </row>
    <row r="1023" spans="1:14">
      <c r="A1023" s="126" t="s">
        <v>3450</v>
      </c>
      <c r="B1023" s="297"/>
      <c r="C1023" s="126" t="s">
        <v>2920</v>
      </c>
      <c r="D1023" s="278">
        <f>+VLOOKUP(A1023,'LISTA NACIONAL'!A:B,2,0)</f>
        <v>22415.811000000002</v>
      </c>
      <c r="E1023" s="278">
        <f t="shared" si="15"/>
        <v>27123.131310000001</v>
      </c>
      <c r="G1023" s="7"/>
      <c r="H1023" s="200"/>
      <c r="I1023" s="199"/>
      <c r="J1023" s="199"/>
      <c r="K1023" s="113"/>
      <c r="L1023" s="113"/>
      <c r="M1023" s="113"/>
      <c r="N1023" s="7"/>
    </row>
    <row r="1024" spans="1:14">
      <c r="A1024" s="126" t="s">
        <v>3451</v>
      </c>
      <c r="B1024" s="297"/>
      <c r="C1024" s="126" t="s">
        <v>2921</v>
      </c>
      <c r="D1024" s="278">
        <f>+VLOOKUP(A1024,'LISTA NACIONAL'!A:B,2,0)</f>
        <v>18295.812000000002</v>
      </c>
      <c r="E1024" s="278">
        <f t="shared" si="15"/>
        <v>22137.932520000002</v>
      </c>
      <c r="G1024" s="7"/>
      <c r="H1024" s="200"/>
      <c r="I1024" s="199"/>
      <c r="J1024" s="199"/>
      <c r="K1024" s="113"/>
      <c r="L1024" s="113"/>
      <c r="M1024" s="113"/>
      <c r="N1024" s="7"/>
    </row>
    <row r="1025" spans="1:14">
      <c r="A1025" s="126" t="s">
        <v>3452</v>
      </c>
      <c r="B1025" s="297"/>
      <c r="C1025" s="126" t="s">
        <v>2922</v>
      </c>
      <c r="D1025" s="278">
        <f>+VLOOKUP(A1025,'LISTA NACIONAL'!A:B,2,0)</f>
        <v>4059.1640000000002</v>
      </c>
      <c r="E1025" s="278">
        <f t="shared" si="15"/>
        <v>4911.5884400000004</v>
      </c>
      <c r="G1025" s="7"/>
      <c r="H1025" s="200"/>
      <c r="I1025" s="199"/>
      <c r="J1025" s="199"/>
      <c r="K1025" s="113"/>
      <c r="L1025" s="113"/>
      <c r="M1025" s="113"/>
      <c r="N1025" s="7"/>
    </row>
    <row r="1026" spans="1:14">
      <c r="A1026" s="126" t="s">
        <v>3453</v>
      </c>
      <c r="B1026" s="297"/>
      <c r="C1026" s="126" t="s">
        <v>2907</v>
      </c>
      <c r="D1026" s="278">
        <f>+VLOOKUP(A1026,'LISTA NACIONAL'!A:B,2,0)</f>
        <v>37548.828999999998</v>
      </c>
      <c r="E1026" s="278">
        <f t="shared" si="15"/>
        <v>45434.083089999993</v>
      </c>
      <c r="G1026" s="7"/>
      <c r="H1026" s="200"/>
      <c r="I1026" s="199"/>
      <c r="J1026" s="199"/>
      <c r="K1026" s="113"/>
      <c r="L1026" s="113"/>
      <c r="M1026" s="113"/>
      <c r="N1026" s="7"/>
    </row>
    <row r="1027" spans="1:14">
      <c r="A1027" s="126" t="s">
        <v>4373</v>
      </c>
      <c r="B1027" s="297"/>
      <c r="C1027" s="126" t="s">
        <v>2908</v>
      </c>
      <c r="D1027" s="278">
        <f>+VLOOKUP(A1027,'LISTA NACIONAL'!A:B,2,0)</f>
        <v>15259.24</v>
      </c>
      <c r="E1027" s="278">
        <f t="shared" si="15"/>
        <v>18463.680399999997</v>
      </c>
      <c r="G1027" s="7"/>
      <c r="H1027" s="200"/>
      <c r="I1027" s="199"/>
      <c r="J1027" s="199"/>
      <c r="K1027" s="113"/>
      <c r="L1027" s="113"/>
      <c r="M1027" s="113"/>
      <c r="N1027" s="7"/>
    </row>
    <row r="1028" spans="1:14">
      <c r="A1028" s="126" t="s">
        <v>4374</v>
      </c>
      <c r="B1028" s="297"/>
      <c r="C1028" s="126" t="s">
        <v>2909</v>
      </c>
      <c r="D1028" s="278">
        <f>+VLOOKUP(A1028,'LISTA NACIONAL'!A:B,2,0)</f>
        <v>3356.317</v>
      </c>
      <c r="E1028" s="278">
        <f t="shared" si="15"/>
        <v>4061.1435699999997</v>
      </c>
      <c r="G1028" s="7"/>
      <c r="H1028" s="200"/>
      <c r="I1028" s="199"/>
      <c r="J1028" s="199"/>
      <c r="K1028" s="113"/>
      <c r="L1028" s="113"/>
      <c r="M1028" s="113"/>
      <c r="N1028" s="7"/>
    </row>
    <row r="1029" spans="1:14">
      <c r="A1029" s="126" t="s">
        <v>4375</v>
      </c>
      <c r="B1029" s="297"/>
      <c r="C1029" s="126" t="s">
        <v>2910</v>
      </c>
      <c r="D1029" s="278">
        <f>+VLOOKUP(A1029,'LISTA NACIONAL'!A:B,2,0)</f>
        <v>9149.9349999999995</v>
      </c>
      <c r="E1029" s="278">
        <f t="shared" si="15"/>
        <v>11071.421349999999</v>
      </c>
      <c r="G1029" s="7"/>
      <c r="H1029" s="200"/>
      <c r="I1029" s="199"/>
      <c r="J1029" s="199"/>
      <c r="K1029" s="113"/>
      <c r="L1029" s="113"/>
      <c r="M1029" s="113"/>
      <c r="N1029" s="7"/>
    </row>
    <row r="1030" spans="1:14">
      <c r="A1030" s="126" t="s">
        <v>4376</v>
      </c>
      <c r="B1030" s="297"/>
      <c r="C1030" s="126" t="s">
        <v>2911</v>
      </c>
      <c r="D1030" s="278">
        <f>+VLOOKUP(A1030,'LISTA NACIONAL'!A:B,2,0)</f>
        <v>40765.819000000003</v>
      </c>
      <c r="E1030" s="278">
        <f t="shared" si="15"/>
        <v>49326.64099</v>
      </c>
      <c r="G1030" s="7"/>
      <c r="H1030" s="200"/>
      <c r="I1030" s="199"/>
      <c r="J1030" s="199"/>
      <c r="K1030" s="113"/>
      <c r="L1030" s="113"/>
      <c r="M1030" s="113"/>
      <c r="N1030" s="7"/>
    </row>
    <row r="1031" spans="1:14">
      <c r="A1031" s="126" t="s">
        <v>4377</v>
      </c>
      <c r="B1031" s="297"/>
      <c r="C1031" s="126" t="s">
        <v>2912</v>
      </c>
      <c r="D1031" s="278">
        <f>+VLOOKUP(A1031,'LISTA NACIONAL'!A:B,2,0)</f>
        <v>3255.5239999999999</v>
      </c>
      <c r="E1031" s="278">
        <f t="shared" si="15"/>
        <v>3939.1840399999996</v>
      </c>
      <c r="G1031" s="7"/>
      <c r="H1031" s="200"/>
      <c r="I1031" s="199"/>
      <c r="J1031" s="199"/>
      <c r="K1031" s="113"/>
      <c r="L1031" s="113"/>
      <c r="M1031" s="113"/>
      <c r="N1031" s="7"/>
    </row>
    <row r="1032" spans="1:14">
      <c r="A1032" s="126" t="s">
        <v>4378</v>
      </c>
      <c r="B1032" s="297"/>
      <c r="C1032" s="126" t="s">
        <v>2913</v>
      </c>
      <c r="D1032" s="278">
        <f>+VLOOKUP(A1032,'LISTA NACIONAL'!A:B,2,0)</f>
        <v>10171.099</v>
      </c>
      <c r="E1032" s="278">
        <f t="shared" si="15"/>
        <v>12307.029790000001</v>
      </c>
      <c r="G1032" s="7"/>
      <c r="H1032" s="200"/>
      <c r="I1032" s="199"/>
      <c r="J1032" s="199"/>
      <c r="K1032" s="113"/>
      <c r="L1032" s="113"/>
      <c r="M1032" s="113"/>
      <c r="N1032" s="7"/>
    </row>
    <row r="1033" spans="1:14">
      <c r="A1033" s="126" t="s">
        <v>4379</v>
      </c>
      <c r="B1033" s="297"/>
      <c r="C1033" s="126" t="s">
        <v>2914</v>
      </c>
      <c r="D1033" s="278">
        <f>+VLOOKUP(A1033,'LISTA NACIONAL'!A:B,2,0)</f>
        <v>11786.106</v>
      </c>
      <c r="E1033" s="278">
        <f t="shared" si="15"/>
        <v>14261.188259999999</v>
      </c>
      <c r="G1033" s="7"/>
      <c r="H1033" s="200"/>
      <c r="I1033" s="199"/>
      <c r="J1033" s="199"/>
      <c r="K1033" s="113"/>
      <c r="L1033" s="113"/>
      <c r="M1033" s="113"/>
      <c r="N1033" s="7"/>
    </row>
    <row r="1034" spans="1:14">
      <c r="A1034" s="126" t="s">
        <v>4380</v>
      </c>
      <c r="B1034" s="297"/>
      <c r="C1034" s="126" t="s">
        <v>2915</v>
      </c>
      <c r="D1034" s="278">
        <f>+VLOOKUP(A1034,'LISTA NACIONAL'!A:B,2,0)</f>
        <v>9149.9349999999995</v>
      </c>
      <c r="E1034" s="278">
        <f t="shared" si="15"/>
        <v>11071.421349999999</v>
      </c>
      <c r="G1034" s="7"/>
      <c r="H1034" s="200"/>
      <c r="I1034" s="199"/>
      <c r="J1034" s="199"/>
      <c r="K1034" s="113"/>
      <c r="L1034" s="113"/>
      <c r="M1034" s="113"/>
      <c r="N1034" s="7"/>
    </row>
    <row r="1035" spans="1:14">
      <c r="A1035" s="126" t="s">
        <v>4381</v>
      </c>
      <c r="B1035" s="297"/>
      <c r="C1035" s="126" t="s">
        <v>2916</v>
      </c>
      <c r="D1035" s="278">
        <f>+VLOOKUP(A1035,'LISTA NACIONAL'!A:B,2,0)</f>
        <v>6004.4260000000004</v>
      </c>
      <c r="E1035" s="278">
        <f t="shared" ref="E1035:E1098" si="16">+D1035*1.21</f>
        <v>7265.3554600000007</v>
      </c>
      <c r="G1035" s="7"/>
      <c r="H1035" s="200"/>
      <c r="I1035" s="199"/>
      <c r="J1035" s="199"/>
      <c r="K1035" s="113"/>
      <c r="L1035" s="113"/>
      <c r="M1035" s="113"/>
      <c r="N1035" s="7"/>
    </row>
    <row r="1036" spans="1:14">
      <c r="A1036" s="126" t="s">
        <v>166</v>
      </c>
      <c r="B1036" s="297"/>
      <c r="C1036" s="126" t="s">
        <v>2917</v>
      </c>
      <c r="D1036" s="278">
        <f>+VLOOKUP(A1036,'LISTA NACIONAL'!A:B,2,0)</f>
        <v>11184.07</v>
      </c>
      <c r="E1036" s="278">
        <f t="shared" si="16"/>
        <v>13532.724699999999</v>
      </c>
      <c r="G1036" s="7"/>
      <c r="H1036" s="200"/>
      <c r="I1036" s="199"/>
      <c r="J1036" s="199"/>
      <c r="K1036" s="113"/>
      <c r="L1036" s="113"/>
      <c r="M1036" s="113"/>
      <c r="N1036" s="7"/>
    </row>
    <row r="1037" spans="1:14">
      <c r="A1037" s="126" t="s">
        <v>206</v>
      </c>
      <c r="B1037" s="297"/>
      <c r="C1037" s="126" t="s">
        <v>2918</v>
      </c>
      <c r="D1037" s="278">
        <f>+VLOOKUP(A1037,'LISTA NACIONAL'!A:B,2,0)</f>
        <v>20211.764999999999</v>
      </c>
      <c r="E1037" s="278">
        <f t="shared" si="16"/>
        <v>24456.235649999999</v>
      </c>
      <c r="G1037" s="7"/>
      <c r="H1037" s="200"/>
      <c r="I1037" s="199"/>
      <c r="J1037" s="199"/>
      <c r="K1037" s="113"/>
      <c r="L1037" s="113"/>
      <c r="M1037" s="113"/>
      <c r="N1037" s="7"/>
    </row>
    <row r="1038" spans="1:14">
      <c r="A1038" s="126" t="s">
        <v>207</v>
      </c>
      <c r="B1038" s="297"/>
      <c r="C1038" s="126" t="s">
        <v>1354</v>
      </c>
      <c r="D1038" s="278">
        <f>+VLOOKUP(A1038,'LISTA NACIONAL'!A:B,2,0)</f>
        <v>18318.337</v>
      </c>
      <c r="E1038" s="278">
        <f t="shared" si="16"/>
        <v>22165.18777</v>
      </c>
      <c r="G1038" s="7"/>
      <c r="H1038" s="200"/>
      <c r="I1038" s="199"/>
      <c r="J1038" s="199"/>
      <c r="K1038" s="113"/>
      <c r="L1038" s="113"/>
      <c r="M1038" s="113"/>
      <c r="N1038" s="7"/>
    </row>
    <row r="1039" spans="1:14">
      <c r="A1039" s="126" t="s">
        <v>208</v>
      </c>
      <c r="B1039" s="297"/>
      <c r="C1039" s="126" t="s">
        <v>1355</v>
      </c>
      <c r="D1039" s="278">
        <f>+VLOOKUP(A1039,'LISTA NACIONAL'!A:B,2,0)</f>
        <v>10171.099</v>
      </c>
      <c r="E1039" s="278">
        <f t="shared" si="16"/>
        <v>12307.029790000001</v>
      </c>
      <c r="G1039" s="7"/>
      <c r="H1039" s="200"/>
      <c r="I1039" s="199"/>
      <c r="J1039" s="199"/>
      <c r="K1039" s="113"/>
      <c r="L1039" s="113"/>
      <c r="M1039" s="113"/>
      <c r="N1039" s="7"/>
    </row>
    <row r="1040" spans="1:14">
      <c r="A1040" s="126" t="s">
        <v>209</v>
      </c>
      <c r="B1040" s="297"/>
      <c r="C1040" s="126" t="s">
        <v>1356</v>
      </c>
      <c r="D1040" s="278">
        <f>+VLOOKUP(A1040,'LISTA NACIONAL'!A:B,2,0)</f>
        <v>8538.5869999999995</v>
      </c>
      <c r="E1040" s="278">
        <f t="shared" si="16"/>
        <v>10331.690269999999</v>
      </c>
      <c r="G1040" s="7"/>
      <c r="H1040" s="200"/>
      <c r="I1040" s="199"/>
      <c r="J1040" s="199"/>
      <c r="K1040" s="113"/>
      <c r="L1040" s="113"/>
      <c r="M1040" s="113"/>
      <c r="N1040" s="7"/>
    </row>
    <row r="1041" spans="1:14">
      <c r="A1041" s="126" t="s">
        <v>210</v>
      </c>
      <c r="B1041" s="297"/>
      <c r="C1041" s="126" t="s">
        <v>1357</v>
      </c>
      <c r="D1041" s="278">
        <f>+VLOOKUP(A1041,'LISTA NACIONAL'!A:B,2,0)</f>
        <v>4570.9390000000003</v>
      </c>
      <c r="E1041" s="278">
        <f t="shared" si="16"/>
        <v>5530.83619</v>
      </c>
      <c r="G1041" s="7"/>
      <c r="H1041" s="200"/>
      <c r="I1041" s="199"/>
      <c r="J1041" s="199"/>
      <c r="K1041" s="113"/>
      <c r="L1041" s="113"/>
      <c r="M1041" s="113"/>
      <c r="N1041" s="7"/>
    </row>
    <row r="1042" spans="1:14">
      <c r="A1042" s="126" t="s">
        <v>211</v>
      </c>
      <c r="B1042" s="297"/>
      <c r="C1042" s="126" t="s">
        <v>9779</v>
      </c>
      <c r="D1042" s="278">
        <f>+VLOOKUP(A1042,'LISTA NACIONAL'!A:B,2,0)</f>
        <v>1693.3820000000001</v>
      </c>
      <c r="E1042" s="278">
        <f t="shared" si="16"/>
        <v>2048.9922200000001</v>
      </c>
      <c r="G1042" s="7"/>
      <c r="H1042" s="200"/>
      <c r="I1042" s="199"/>
      <c r="J1042" s="199"/>
      <c r="K1042" s="113"/>
      <c r="L1042" s="113"/>
      <c r="M1042" s="113"/>
      <c r="N1042" s="7"/>
    </row>
    <row r="1043" spans="1:14">
      <c r="A1043" s="126" t="s">
        <v>212</v>
      </c>
      <c r="B1043" s="297"/>
      <c r="C1043" s="126" t="s">
        <v>9780</v>
      </c>
      <c r="D1043" s="278">
        <f>+VLOOKUP(A1043,'LISTA NACIONAL'!A:B,2,0)</f>
        <v>1892.278</v>
      </c>
      <c r="E1043" s="278">
        <f t="shared" si="16"/>
        <v>2289.6563799999999</v>
      </c>
      <c r="G1043" s="7"/>
      <c r="H1043" s="200"/>
      <c r="I1043" s="199"/>
      <c r="J1043" s="199"/>
      <c r="K1043" s="113"/>
      <c r="L1043" s="113"/>
      <c r="M1043" s="113"/>
      <c r="N1043" s="7"/>
    </row>
    <row r="1044" spans="1:14">
      <c r="A1044" s="126" t="s">
        <v>213</v>
      </c>
      <c r="B1044" s="297"/>
      <c r="C1044" s="126" t="s">
        <v>9781</v>
      </c>
      <c r="D1044" s="278">
        <f>+VLOOKUP(A1044,'LISTA NACIONAL'!A:B,2,0)</f>
        <v>1693.3820000000001</v>
      </c>
      <c r="E1044" s="278">
        <f t="shared" si="16"/>
        <v>2048.9922200000001</v>
      </c>
      <c r="G1044" s="7"/>
      <c r="H1044" s="200"/>
      <c r="I1044" s="199"/>
      <c r="J1044" s="199"/>
      <c r="K1044" s="113"/>
      <c r="L1044" s="113"/>
      <c r="M1044" s="113"/>
      <c r="N1044" s="7"/>
    </row>
    <row r="1045" spans="1:14">
      <c r="A1045" s="126" t="s">
        <v>214</v>
      </c>
      <c r="B1045" s="297"/>
      <c r="C1045" s="126" t="s">
        <v>9782</v>
      </c>
      <c r="D1045" s="278">
        <f>+VLOOKUP(A1045,'LISTA NACIONAL'!A:B,2,0)</f>
        <v>1892.278</v>
      </c>
      <c r="E1045" s="278">
        <f t="shared" si="16"/>
        <v>2289.6563799999999</v>
      </c>
      <c r="G1045" s="7"/>
      <c r="H1045" s="200"/>
      <c r="I1045" s="199"/>
      <c r="J1045" s="199"/>
      <c r="K1045" s="113"/>
      <c r="L1045" s="113"/>
      <c r="M1045" s="113"/>
      <c r="N1045" s="7"/>
    </row>
    <row r="1046" spans="1:14">
      <c r="A1046" s="126" t="s">
        <v>215</v>
      </c>
      <c r="B1046" s="297"/>
      <c r="C1046" s="126" t="s">
        <v>9783</v>
      </c>
      <c r="D1046" s="278">
        <f>+VLOOKUP(A1046,'LISTA NACIONAL'!A:B,2,0)</f>
        <v>1892.278</v>
      </c>
      <c r="E1046" s="278">
        <f t="shared" si="16"/>
        <v>2289.6563799999999</v>
      </c>
      <c r="G1046" s="7"/>
      <c r="H1046" s="200"/>
      <c r="I1046" s="199"/>
      <c r="J1046" s="199"/>
      <c r="K1046" s="113"/>
      <c r="L1046" s="113"/>
      <c r="M1046" s="113"/>
      <c r="N1046" s="7"/>
    </row>
    <row r="1047" spans="1:14">
      <c r="A1047" s="126" t="s">
        <v>216</v>
      </c>
      <c r="B1047" s="297"/>
      <c r="C1047" s="126" t="s">
        <v>1358</v>
      </c>
      <c r="D1047" s="278">
        <f>+VLOOKUP(A1047,'LISTA NACIONAL'!A:B,2,0)</f>
        <v>3711.6129999999998</v>
      </c>
      <c r="E1047" s="278">
        <f t="shared" si="16"/>
        <v>4491.0517299999992</v>
      </c>
      <c r="G1047" s="7"/>
      <c r="H1047" s="200"/>
      <c r="I1047" s="199"/>
      <c r="J1047" s="199"/>
      <c r="K1047" s="113"/>
      <c r="L1047" s="113"/>
      <c r="M1047" s="113"/>
      <c r="N1047" s="7"/>
    </row>
    <row r="1048" spans="1:14">
      <c r="A1048" s="126" t="s">
        <v>217</v>
      </c>
      <c r="B1048" s="297"/>
      <c r="C1048" s="126" t="s">
        <v>9982</v>
      </c>
      <c r="D1048" s="278">
        <f>+VLOOKUP(A1048,'LISTA NACIONAL'!A:B,2,0)</f>
        <v>1693.3820000000001</v>
      </c>
      <c r="E1048" s="278">
        <f t="shared" si="16"/>
        <v>2048.9922200000001</v>
      </c>
      <c r="G1048" s="7"/>
      <c r="H1048" s="200"/>
      <c r="I1048" s="199"/>
      <c r="J1048" s="199"/>
      <c r="K1048" s="113"/>
      <c r="L1048" s="113"/>
      <c r="M1048" s="113"/>
      <c r="N1048" s="7"/>
    </row>
    <row r="1049" spans="1:14">
      <c r="A1049" s="126" t="s">
        <v>218</v>
      </c>
      <c r="B1049" s="297"/>
      <c r="C1049" s="126" t="s">
        <v>9983</v>
      </c>
      <c r="D1049" s="278">
        <f>+VLOOKUP(A1049,'LISTA NACIONAL'!A:B,2,0)</f>
        <v>1693.3820000000001</v>
      </c>
      <c r="E1049" s="278">
        <f t="shared" si="16"/>
        <v>2048.9922200000001</v>
      </c>
      <c r="G1049" s="7"/>
      <c r="H1049" s="200"/>
      <c r="I1049" s="199"/>
      <c r="J1049" s="199"/>
      <c r="K1049" s="113"/>
      <c r="L1049" s="113"/>
      <c r="M1049" s="113"/>
      <c r="N1049" s="7"/>
    </row>
    <row r="1050" spans="1:14">
      <c r="A1050" s="126" t="s">
        <v>219</v>
      </c>
      <c r="B1050" s="297"/>
      <c r="C1050" s="126" t="s">
        <v>9984</v>
      </c>
      <c r="D1050" s="278">
        <f>+VLOOKUP(A1050,'LISTA NACIONAL'!A:B,2,0)</f>
        <v>1693.3820000000001</v>
      </c>
      <c r="E1050" s="278">
        <f t="shared" si="16"/>
        <v>2048.9922200000001</v>
      </c>
      <c r="G1050" s="7"/>
      <c r="H1050" s="200"/>
      <c r="I1050" s="199"/>
      <c r="J1050" s="199"/>
      <c r="K1050" s="113"/>
      <c r="L1050" s="113"/>
      <c r="M1050" s="113"/>
      <c r="N1050" s="7"/>
    </row>
    <row r="1051" spans="1:14">
      <c r="A1051" s="126" t="s">
        <v>4791</v>
      </c>
      <c r="B1051" s="297"/>
      <c r="C1051" s="126" t="s">
        <v>9985</v>
      </c>
      <c r="D1051" s="278">
        <f>+VLOOKUP(A1051,'LISTA NACIONAL'!A:B,2,0)</f>
        <v>2245.0590000000002</v>
      </c>
      <c r="E1051" s="278">
        <f t="shared" si="16"/>
        <v>2716.5213900000003</v>
      </c>
      <c r="G1051" s="7"/>
      <c r="H1051" s="200"/>
      <c r="I1051" s="199"/>
      <c r="J1051" s="199"/>
      <c r="K1051" s="113"/>
      <c r="L1051" s="113"/>
      <c r="M1051" s="113"/>
      <c r="N1051" s="7"/>
    </row>
    <row r="1052" spans="1:14">
      <c r="A1052" s="126" t="s">
        <v>4792</v>
      </c>
      <c r="B1052" s="297"/>
      <c r="C1052" s="126" t="s">
        <v>9986</v>
      </c>
      <c r="D1052" s="278">
        <f>+VLOOKUP(A1052,'LISTA NACIONAL'!A:B,2,0)</f>
        <v>3087.058</v>
      </c>
      <c r="E1052" s="278">
        <f t="shared" si="16"/>
        <v>3735.3401799999997</v>
      </c>
      <c r="G1052" s="7"/>
      <c r="H1052" s="200"/>
      <c r="I1052" s="199"/>
      <c r="J1052" s="199"/>
      <c r="K1052" s="113"/>
      <c r="L1052" s="113"/>
      <c r="M1052" s="113"/>
      <c r="N1052" s="7"/>
    </row>
    <row r="1053" spans="1:14">
      <c r="A1053" s="126" t="s">
        <v>4793</v>
      </c>
      <c r="B1053" s="297"/>
      <c r="C1053" s="126" t="s">
        <v>9987</v>
      </c>
      <c r="D1053" s="278">
        <f>+VLOOKUP(A1053,'LISTA NACIONAL'!A:B,2,0)</f>
        <v>3271.502</v>
      </c>
      <c r="E1053" s="278">
        <f t="shared" si="16"/>
        <v>3958.5174199999997</v>
      </c>
      <c r="G1053" s="7"/>
      <c r="H1053" s="200"/>
      <c r="I1053" s="199"/>
      <c r="J1053" s="199"/>
      <c r="K1053" s="113"/>
      <c r="L1053" s="113"/>
      <c r="M1053" s="113"/>
      <c r="N1053" s="7"/>
    </row>
    <row r="1054" spans="1:14">
      <c r="A1054" s="126" t="s">
        <v>4794</v>
      </c>
      <c r="B1054" s="297"/>
      <c r="C1054" s="126" t="s">
        <v>9988</v>
      </c>
      <c r="D1054" s="278">
        <f>+VLOOKUP(A1054,'LISTA NACIONAL'!A:B,2,0)</f>
        <v>2766.1109999999999</v>
      </c>
      <c r="E1054" s="278">
        <f t="shared" si="16"/>
        <v>3346.9943099999996</v>
      </c>
      <c r="G1054" s="7"/>
      <c r="H1054" s="200"/>
      <c r="I1054" s="199"/>
      <c r="J1054" s="199"/>
      <c r="K1054" s="113"/>
      <c r="L1054" s="113"/>
      <c r="M1054" s="113"/>
      <c r="N1054" s="7"/>
    </row>
    <row r="1055" spans="1:14">
      <c r="A1055" s="126" t="s">
        <v>4795</v>
      </c>
      <c r="B1055" s="297"/>
      <c r="C1055" s="126" t="s">
        <v>9989</v>
      </c>
      <c r="D1055" s="278">
        <f>+VLOOKUP(A1055,'LISTA NACIONAL'!A:B,2,0)</f>
        <v>1693.3820000000001</v>
      </c>
      <c r="E1055" s="278">
        <f t="shared" si="16"/>
        <v>2048.9922200000001</v>
      </c>
      <c r="G1055" s="7"/>
      <c r="H1055" s="200"/>
      <c r="I1055" s="199"/>
      <c r="J1055" s="199"/>
      <c r="K1055" s="113"/>
      <c r="L1055" s="113"/>
      <c r="M1055" s="113"/>
      <c r="N1055" s="7"/>
    </row>
    <row r="1056" spans="1:14">
      <c r="A1056" s="126" t="s">
        <v>4796</v>
      </c>
      <c r="B1056" s="297"/>
      <c r="C1056" s="126" t="s">
        <v>2953</v>
      </c>
      <c r="D1056" s="278">
        <f>+VLOOKUP(A1056,'LISTA NACIONAL'!A:B,2,0)</f>
        <v>2333.9389999999999</v>
      </c>
      <c r="E1056" s="278">
        <f t="shared" si="16"/>
        <v>2824.0661899999996</v>
      </c>
      <c r="G1056" s="7"/>
      <c r="H1056" s="200"/>
      <c r="I1056" s="199"/>
      <c r="J1056" s="199"/>
      <c r="K1056" s="113"/>
      <c r="L1056" s="113"/>
      <c r="M1056" s="113"/>
      <c r="N1056" s="7"/>
    </row>
    <row r="1057" spans="1:14">
      <c r="A1057" s="126" t="s">
        <v>4797</v>
      </c>
      <c r="B1057" s="297"/>
      <c r="C1057" s="126" t="s">
        <v>9990</v>
      </c>
      <c r="D1057" s="278">
        <f>+VLOOKUP(A1057,'LISTA NACIONAL'!A:B,2,0)</f>
        <v>2864.3629999999998</v>
      </c>
      <c r="E1057" s="278">
        <f t="shared" si="16"/>
        <v>3465.8792299999996</v>
      </c>
      <c r="G1057" s="7"/>
      <c r="H1057" s="200"/>
      <c r="I1057" s="199"/>
      <c r="J1057" s="199"/>
      <c r="K1057" s="113"/>
      <c r="L1057" s="113"/>
      <c r="M1057" s="113"/>
      <c r="N1057" s="7"/>
    </row>
    <row r="1058" spans="1:14">
      <c r="A1058" s="126" t="s">
        <v>4798</v>
      </c>
      <c r="B1058" s="297"/>
      <c r="C1058" s="126" t="s">
        <v>9991</v>
      </c>
      <c r="D1058" s="278">
        <f>+VLOOKUP(A1058,'LISTA NACIONAL'!A:B,2,0)</f>
        <v>2867.0790000000002</v>
      </c>
      <c r="E1058" s="278">
        <f t="shared" si="16"/>
        <v>3469.1655900000001</v>
      </c>
      <c r="G1058" s="7"/>
      <c r="H1058" s="200"/>
      <c r="I1058" s="199"/>
      <c r="J1058" s="199"/>
      <c r="K1058" s="113"/>
      <c r="L1058" s="113"/>
      <c r="M1058" s="113"/>
      <c r="N1058" s="7"/>
    </row>
    <row r="1059" spans="1:14">
      <c r="A1059" s="126" t="s">
        <v>4799</v>
      </c>
      <c r="B1059" s="297"/>
      <c r="C1059" s="126" t="s">
        <v>9992</v>
      </c>
      <c r="D1059" s="278">
        <f>+VLOOKUP(A1059,'LISTA NACIONAL'!A:B,2,0)</f>
        <v>3673.0630000000001</v>
      </c>
      <c r="E1059" s="278">
        <f t="shared" si="16"/>
        <v>4444.4062299999996</v>
      </c>
      <c r="G1059" s="7"/>
      <c r="H1059" s="200"/>
      <c r="I1059" s="199"/>
      <c r="J1059" s="199"/>
      <c r="K1059" s="113"/>
      <c r="L1059" s="113"/>
      <c r="M1059" s="113"/>
      <c r="N1059" s="7"/>
    </row>
    <row r="1060" spans="1:14">
      <c r="A1060" s="126" t="s">
        <v>4800</v>
      </c>
      <c r="B1060" s="297"/>
      <c r="C1060" s="126" t="s">
        <v>7738</v>
      </c>
      <c r="D1060" s="278">
        <f>+VLOOKUP(A1060,'LISTA NACIONAL'!A:B,2,0)</f>
        <v>2333.9389999999999</v>
      </c>
      <c r="E1060" s="278">
        <f t="shared" si="16"/>
        <v>2824.0661899999996</v>
      </c>
      <c r="G1060" s="7"/>
      <c r="H1060" s="200"/>
      <c r="I1060" s="199"/>
      <c r="J1060" s="199"/>
      <c r="K1060" s="113"/>
      <c r="L1060" s="113"/>
      <c r="M1060" s="113"/>
      <c r="N1060" s="7"/>
    </row>
    <row r="1061" spans="1:14">
      <c r="A1061" s="126" t="s">
        <v>4801</v>
      </c>
      <c r="B1061" s="297"/>
      <c r="C1061" s="126" t="s">
        <v>7739</v>
      </c>
      <c r="D1061" s="278">
        <f>+VLOOKUP(A1061,'LISTA NACIONAL'!A:B,2,0)</f>
        <v>2333.9389999999999</v>
      </c>
      <c r="E1061" s="278">
        <f t="shared" si="16"/>
        <v>2824.0661899999996</v>
      </c>
      <c r="G1061" s="7"/>
      <c r="H1061" s="200"/>
      <c r="I1061" s="199"/>
      <c r="J1061" s="199"/>
      <c r="K1061" s="113"/>
      <c r="L1061" s="113"/>
      <c r="M1061" s="113"/>
      <c r="N1061" s="7"/>
    </row>
    <row r="1062" spans="1:14">
      <c r="A1062" s="126" t="s">
        <v>4802</v>
      </c>
      <c r="B1062" s="297"/>
      <c r="C1062" s="126" t="s">
        <v>7740</v>
      </c>
      <c r="D1062" s="278">
        <f>+VLOOKUP(A1062,'LISTA NACIONAL'!A:B,2,0)</f>
        <v>3711.6129999999998</v>
      </c>
      <c r="E1062" s="278">
        <f t="shared" si="16"/>
        <v>4491.0517299999992</v>
      </c>
      <c r="G1062" s="7"/>
      <c r="H1062" s="200"/>
      <c r="I1062" s="199"/>
      <c r="J1062" s="199"/>
      <c r="K1062" s="113"/>
      <c r="L1062" s="113"/>
      <c r="M1062" s="113"/>
      <c r="N1062" s="7"/>
    </row>
    <row r="1063" spans="1:14">
      <c r="A1063" s="126" t="s">
        <v>4803</v>
      </c>
      <c r="B1063" s="297"/>
      <c r="C1063" s="126" t="s">
        <v>7741</v>
      </c>
      <c r="D1063" s="278">
        <f>+VLOOKUP(A1063,'LISTA NACIONAL'!A:B,2,0)</f>
        <v>3605.5709999999999</v>
      </c>
      <c r="E1063" s="278">
        <f t="shared" si="16"/>
        <v>4362.7409099999995</v>
      </c>
      <c r="G1063" s="7"/>
      <c r="H1063" s="200"/>
      <c r="I1063" s="199"/>
      <c r="J1063" s="199"/>
      <c r="K1063" s="113"/>
      <c r="L1063" s="113"/>
      <c r="M1063" s="113"/>
      <c r="N1063" s="7"/>
    </row>
    <row r="1064" spans="1:14">
      <c r="A1064" s="126" t="s">
        <v>3976</v>
      </c>
      <c r="B1064" s="297"/>
      <c r="C1064" s="126" t="s">
        <v>7742</v>
      </c>
      <c r="D1064" s="278">
        <f>+VLOOKUP(A1064,'LISTA NACIONAL'!A:B,2,0)</f>
        <v>2128.3670000000002</v>
      </c>
      <c r="E1064" s="278">
        <f t="shared" si="16"/>
        <v>2575.3240700000001</v>
      </c>
      <c r="G1064" s="7"/>
      <c r="H1064" s="200"/>
      <c r="I1064" s="199"/>
      <c r="J1064" s="199"/>
      <c r="K1064" s="113"/>
      <c r="L1064" s="113"/>
      <c r="M1064" s="113"/>
      <c r="N1064" s="7"/>
    </row>
    <row r="1065" spans="1:14">
      <c r="A1065" s="126" t="s">
        <v>1715</v>
      </c>
      <c r="B1065" s="297"/>
      <c r="C1065" s="126" t="s">
        <v>7743</v>
      </c>
      <c r="D1065" s="278">
        <f>+VLOOKUP(A1065,'LISTA NACIONAL'!A:B,2,0)</f>
        <v>2864.3629999999998</v>
      </c>
      <c r="E1065" s="278">
        <f t="shared" si="16"/>
        <v>3465.8792299999996</v>
      </c>
      <c r="G1065" s="7"/>
      <c r="H1065" s="200"/>
      <c r="I1065" s="199"/>
      <c r="J1065" s="199"/>
      <c r="K1065" s="113"/>
      <c r="L1065" s="113"/>
      <c r="M1065" s="113"/>
      <c r="N1065" s="7"/>
    </row>
    <row r="1066" spans="1:14">
      <c r="A1066" s="126" t="s">
        <v>1716</v>
      </c>
      <c r="B1066" s="297"/>
      <c r="C1066" s="126" t="s">
        <v>7744</v>
      </c>
      <c r="D1066" s="278">
        <f>+VLOOKUP(A1066,'LISTA NACIONAL'!A:B,2,0)</f>
        <v>2245.0590000000002</v>
      </c>
      <c r="E1066" s="278">
        <f t="shared" si="16"/>
        <v>2716.5213900000003</v>
      </c>
      <c r="G1066" s="7"/>
      <c r="H1066" s="200"/>
      <c r="I1066" s="199"/>
      <c r="J1066" s="199"/>
      <c r="K1066" s="113"/>
      <c r="L1066" s="113"/>
      <c r="M1066" s="113"/>
      <c r="N1066" s="7"/>
    </row>
    <row r="1067" spans="1:14">
      <c r="A1067" s="126" t="s">
        <v>1717</v>
      </c>
      <c r="B1067" s="297"/>
      <c r="C1067" s="126" t="s">
        <v>7745</v>
      </c>
      <c r="D1067" s="278">
        <f>+VLOOKUP(A1067,'LISTA NACIONAL'!A:B,2,0)</f>
        <v>1693.3820000000001</v>
      </c>
      <c r="E1067" s="278">
        <f t="shared" si="16"/>
        <v>2048.9922200000001</v>
      </c>
      <c r="G1067" s="7"/>
      <c r="H1067" s="200"/>
      <c r="I1067" s="199"/>
      <c r="J1067" s="199"/>
      <c r="K1067" s="113"/>
      <c r="L1067" s="113"/>
      <c r="M1067" s="113"/>
      <c r="N1067" s="7"/>
    </row>
    <row r="1068" spans="1:14">
      <c r="A1068" s="126" t="s">
        <v>1718</v>
      </c>
      <c r="B1068" s="297"/>
      <c r="C1068" s="126" t="s">
        <v>7746</v>
      </c>
      <c r="D1068" s="278">
        <f>+VLOOKUP(A1068,'LISTA NACIONAL'!A:B,2,0)</f>
        <v>2333.9389999999999</v>
      </c>
      <c r="E1068" s="278">
        <f t="shared" si="16"/>
        <v>2824.0661899999996</v>
      </c>
      <c r="G1068" s="7"/>
      <c r="H1068" s="200"/>
      <c r="I1068" s="199"/>
      <c r="J1068" s="199"/>
      <c r="K1068" s="113"/>
      <c r="L1068" s="113"/>
      <c r="M1068" s="113"/>
      <c r="N1068" s="7"/>
    </row>
    <row r="1069" spans="1:14">
      <c r="A1069" s="126" t="s">
        <v>1719</v>
      </c>
      <c r="B1069" s="297"/>
      <c r="C1069" s="126" t="s">
        <v>7747</v>
      </c>
      <c r="D1069" s="278">
        <f>+VLOOKUP(A1069,'LISTA NACIONAL'!A:B,2,0)</f>
        <v>1787.598</v>
      </c>
      <c r="E1069" s="278">
        <f t="shared" si="16"/>
        <v>2162.9935799999998</v>
      </c>
      <c r="G1069" s="7"/>
      <c r="H1069" s="200"/>
      <c r="I1069" s="199"/>
      <c r="J1069" s="199"/>
      <c r="K1069" s="113"/>
      <c r="L1069" s="113"/>
      <c r="M1069" s="113"/>
      <c r="N1069" s="7"/>
    </row>
    <row r="1070" spans="1:14">
      <c r="A1070" s="126" t="s">
        <v>1720</v>
      </c>
      <c r="B1070" s="297"/>
      <c r="C1070" s="126" t="s">
        <v>7748</v>
      </c>
      <c r="D1070" s="278">
        <f>+VLOOKUP(A1070,'LISTA NACIONAL'!A:B,2,0)</f>
        <v>2333.9389999999999</v>
      </c>
      <c r="E1070" s="278">
        <f t="shared" si="16"/>
        <v>2824.0661899999996</v>
      </c>
      <c r="G1070" s="7"/>
      <c r="H1070" s="200"/>
      <c r="I1070" s="199"/>
      <c r="J1070" s="199"/>
      <c r="K1070" s="113"/>
      <c r="L1070" s="113"/>
      <c r="M1070" s="113"/>
      <c r="N1070" s="7"/>
    </row>
    <row r="1071" spans="1:14">
      <c r="A1071" s="126" t="s">
        <v>1721</v>
      </c>
      <c r="B1071" s="297"/>
      <c r="C1071" s="126" t="s">
        <v>2955</v>
      </c>
      <c r="D1071" s="278">
        <f>+VLOOKUP(A1071,'LISTA NACIONAL'!A:B,2,0)</f>
        <v>2128.3670000000002</v>
      </c>
      <c r="E1071" s="278">
        <f t="shared" si="16"/>
        <v>2575.3240700000001</v>
      </c>
      <c r="G1071" s="7"/>
      <c r="H1071" s="200"/>
      <c r="I1071" s="199"/>
      <c r="J1071" s="199"/>
      <c r="K1071" s="113"/>
      <c r="L1071" s="113"/>
      <c r="M1071" s="113"/>
      <c r="N1071" s="7"/>
    </row>
    <row r="1072" spans="1:14">
      <c r="A1072" s="126" t="s">
        <v>1722</v>
      </c>
      <c r="B1072" s="297"/>
      <c r="C1072" s="126" t="s">
        <v>7749</v>
      </c>
      <c r="D1072" s="278">
        <f>+VLOOKUP(A1072,'LISTA NACIONAL'!A:B,2,0)</f>
        <v>2245.0590000000002</v>
      </c>
      <c r="E1072" s="278">
        <f t="shared" si="16"/>
        <v>2716.5213900000003</v>
      </c>
      <c r="G1072" s="7"/>
      <c r="H1072" s="200"/>
      <c r="I1072" s="199"/>
      <c r="J1072" s="199"/>
      <c r="K1072" s="113"/>
      <c r="L1072" s="113"/>
      <c r="M1072" s="113"/>
      <c r="N1072" s="7"/>
    </row>
    <row r="1073" spans="1:14">
      <c r="A1073" s="126" t="s">
        <v>1723</v>
      </c>
      <c r="B1073" s="297"/>
      <c r="C1073" s="126" t="s">
        <v>7750</v>
      </c>
      <c r="D1073" s="278">
        <f>+VLOOKUP(A1073,'LISTA NACIONAL'!A:B,2,0)</f>
        <v>1892.278</v>
      </c>
      <c r="E1073" s="278">
        <f t="shared" si="16"/>
        <v>2289.6563799999999</v>
      </c>
      <c r="G1073" s="7"/>
      <c r="H1073" s="200"/>
      <c r="I1073" s="199"/>
      <c r="J1073" s="199"/>
      <c r="K1073" s="113"/>
      <c r="L1073" s="113"/>
      <c r="M1073" s="113"/>
      <c r="N1073" s="7"/>
    </row>
    <row r="1074" spans="1:14">
      <c r="A1074" s="126" t="s">
        <v>1724</v>
      </c>
      <c r="B1074" s="297"/>
      <c r="C1074" s="126" t="s">
        <v>7751</v>
      </c>
      <c r="D1074" s="278">
        <f>+VLOOKUP(A1074,'LISTA NACIONAL'!A:B,2,0)</f>
        <v>3169.2779999999998</v>
      </c>
      <c r="E1074" s="278">
        <f t="shared" si="16"/>
        <v>3834.8263799999995</v>
      </c>
      <c r="G1074" s="7"/>
      <c r="H1074" s="200"/>
      <c r="I1074" s="199"/>
      <c r="J1074" s="199"/>
      <c r="K1074" s="113"/>
      <c r="L1074" s="113"/>
      <c r="M1074" s="113"/>
      <c r="N1074" s="7"/>
    </row>
    <row r="1075" spans="1:14">
      <c r="A1075" s="126" t="s">
        <v>1725</v>
      </c>
      <c r="B1075" s="297"/>
      <c r="C1075" s="126" t="s">
        <v>7752</v>
      </c>
      <c r="D1075" s="278">
        <f>+VLOOKUP(A1075,'LISTA NACIONAL'!A:B,2,0)</f>
        <v>2766.1109999999999</v>
      </c>
      <c r="E1075" s="278">
        <f t="shared" si="16"/>
        <v>3346.9943099999996</v>
      </c>
      <c r="G1075" s="7"/>
      <c r="H1075" s="200"/>
      <c r="I1075" s="199"/>
      <c r="J1075" s="199"/>
      <c r="K1075" s="113"/>
      <c r="L1075" s="113"/>
      <c r="M1075" s="113"/>
      <c r="N1075" s="7"/>
    </row>
    <row r="1076" spans="1:14">
      <c r="A1076" s="126" t="s">
        <v>2102</v>
      </c>
      <c r="B1076" s="297"/>
      <c r="C1076" s="126" t="s">
        <v>7753</v>
      </c>
      <c r="D1076" s="278">
        <f>+VLOOKUP(A1076,'LISTA NACIONAL'!A:B,2,0)</f>
        <v>1267.7929999999999</v>
      </c>
      <c r="E1076" s="278">
        <f t="shared" si="16"/>
        <v>1534.0295299999998</v>
      </c>
      <c r="G1076" s="7"/>
      <c r="H1076" s="200"/>
      <c r="I1076" s="199"/>
      <c r="J1076" s="199"/>
      <c r="K1076" s="113"/>
      <c r="L1076" s="113"/>
      <c r="M1076" s="113"/>
      <c r="N1076" s="7"/>
    </row>
    <row r="1077" spans="1:14">
      <c r="A1077" s="126" t="s">
        <v>2103</v>
      </c>
      <c r="B1077" s="297"/>
      <c r="C1077" s="126" t="s">
        <v>7754</v>
      </c>
      <c r="D1077" s="278">
        <f>+VLOOKUP(A1077,'LISTA NACIONAL'!A:B,2,0)</f>
        <v>1892.278</v>
      </c>
      <c r="E1077" s="278">
        <f t="shared" si="16"/>
        <v>2289.6563799999999</v>
      </c>
      <c r="G1077" s="7"/>
      <c r="H1077" s="200"/>
      <c r="I1077" s="199"/>
      <c r="J1077" s="199"/>
      <c r="K1077" s="113"/>
      <c r="L1077" s="113"/>
      <c r="M1077" s="113"/>
      <c r="N1077" s="7"/>
    </row>
    <row r="1078" spans="1:14">
      <c r="A1078" s="126" t="s">
        <v>9853</v>
      </c>
      <c r="B1078" s="297"/>
      <c r="C1078" s="126" t="s">
        <v>7755</v>
      </c>
      <c r="D1078" s="278">
        <f>+VLOOKUP(A1078,'LISTA NACIONAL'!A:B,2,0)</f>
        <v>2649.5390000000002</v>
      </c>
      <c r="E1078" s="278">
        <f t="shared" si="16"/>
        <v>3205.9421900000002</v>
      </c>
      <c r="G1078" s="7"/>
      <c r="H1078" s="200"/>
      <c r="I1078" s="199"/>
      <c r="J1078" s="199"/>
      <c r="K1078" s="113"/>
      <c r="L1078" s="113"/>
      <c r="M1078" s="113"/>
      <c r="N1078" s="7"/>
    </row>
    <row r="1079" spans="1:14">
      <c r="A1079" s="126" t="s">
        <v>9854</v>
      </c>
      <c r="B1079" s="297"/>
      <c r="C1079" s="126" t="s">
        <v>7756</v>
      </c>
      <c r="D1079" s="278">
        <f>+VLOOKUP(A1079,'LISTA NACIONAL'!A:B,2,0)</f>
        <v>1997.068</v>
      </c>
      <c r="E1079" s="278">
        <f t="shared" si="16"/>
        <v>2416.45228</v>
      </c>
      <c r="G1079" s="7"/>
      <c r="H1079" s="200"/>
      <c r="I1079" s="199"/>
      <c r="J1079" s="199"/>
      <c r="K1079" s="113"/>
      <c r="L1079" s="113"/>
      <c r="M1079" s="113"/>
      <c r="N1079" s="7"/>
    </row>
    <row r="1080" spans="1:14">
      <c r="A1080" s="126" t="s">
        <v>9855</v>
      </c>
      <c r="B1080" s="297"/>
      <c r="C1080" s="126" t="s">
        <v>7757</v>
      </c>
      <c r="D1080" s="278">
        <f>+VLOOKUP(A1080,'LISTA NACIONAL'!A:B,2,0)</f>
        <v>3711.6129999999998</v>
      </c>
      <c r="E1080" s="278">
        <f t="shared" si="16"/>
        <v>4491.0517299999992</v>
      </c>
      <c r="G1080" s="7"/>
      <c r="H1080" s="200"/>
      <c r="I1080" s="199"/>
      <c r="J1080" s="199"/>
      <c r="K1080" s="113"/>
      <c r="L1080" s="113"/>
      <c r="M1080" s="113"/>
      <c r="N1080" s="7"/>
    </row>
    <row r="1081" spans="1:14">
      <c r="A1081" s="126" t="s">
        <v>9856</v>
      </c>
      <c r="B1081" s="297"/>
      <c r="C1081" s="126" t="s">
        <v>7758</v>
      </c>
      <c r="D1081" s="278">
        <f>+VLOOKUP(A1081,'LISTA NACIONAL'!A:B,2,0)</f>
        <v>2128.3670000000002</v>
      </c>
      <c r="E1081" s="278">
        <f t="shared" si="16"/>
        <v>2575.3240700000001</v>
      </c>
      <c r="G1081" s="7"/>
      <c r="H1081" s="200"/>
      <c r="I1081" s="199"/>
      <c r="J1081" s="199"/>
      <c r="K1081" s="113"/>
      <c r="L1081" s="113"/>
      <c r="M1081" s="113"/>
      <c r="N1081" s="7"/>
    </row>
    <row r="1082" spans="1:14">
      <c r="A1082" s="126" t="s">
        <v>9857</v>
      </c>
      <c r="B1082" s="297"/>
      <c r="C1082" s="126" t="s">
        <v>11970</v>
      </c>
      <c r="D1082" s="278">
        <f>+VLOOKUP(A1082,'LISTA NACIONAL'!A:B,2,0)</f>
        <v>1997.068</v>
      </c>
      <c r="E1082" s="278">
        <f t="shared" si="16"/>
        <v>2416.45228</v>
      </c>
      <c r="G1082" s="7"/>
      <c r="H1082" s="200"/>
      <c r="I1082" s="199"/>
      <c r="J1082" s="199"/>
      <c r="K1082" s="113"/>
      <c r="L1082" s="113"/>
      <c r="M1082" s="113"/>
      <c r="N1082" s="7"/>
    </row>
    <row r="1083" spans="1:14">
      <c r="A1083" s="126" t="s">
        <v>9858</v>
      </c>
      <c r="B1083" s="297"/>
      <c r="C1083" s="126" t="s">
        <v>11971</v>
      </c>
      <c r="D1083" s="278">
        <f>+VLOOKUP(A1083,'LISTA NACIONAL'!A:B,2,0)</f>
        <v>2649.5390000000002</v>
      </c>
      <c r="E1083" s="278">
        <f t="shared" si="16"/>
        <v>3205.9421900000002</v>
      </c>
      <c r="G1083" s="7"/>
      <c r="H1083" s="200"/>
      <c r="I1083" s="199"/>
      <c r="J1083" s="199"/>
      <c r="K1083" s="113"/>
      <c r="L1083" s="113"/>
      <c r="M1083" s="113"/>
      <c r="N1083" s="7"/>
    </row>
    <row r="1084" spans="1:14">
      <c r="A1084" s="126" t="s">
        <v>9859</v>
      </c>
      <c r="B1084" s="297"/>
      <c r="C1084" s="126" t="s">
        <v>11972</v>
      </c>
      <c r="D1084" s="278">
        <f>+VLOOKUP(A1084,'LISTA NACIONAL'!A:B,2,0)</f>
        <v>2333.9389999999999</v>
      </c>
      <c r="E1084" s="278">
        <f t="shared" si="16"/>
        <v>2824.0661899999996</v>
      </c>
      <c r="G1084" s="7"/>
      <c r="H1084" s="200"/>
      <c r="I1084" s="199"/>
      <c r="J1084" s="199"/>
      <c r="K1084" s="113"/>
      <c r="L1084" s="113"/>
      <c r="M1084" s="113"/>
      <c r="N1084" s="7"/>
    </row>
    <row r="1085" spans="1:14">
      <c r="A1085" s="126" t="s">
        <v>9860</v>
      </c>
      <c r="B1085" s="297"/>
      <c r="C1085" s="126" t="s">
        <v>9446</v>
      </c>
      <c r="D1085" s="278">
        <f>+VLOOKUP(A1085,'LISTA NACIONAL'!A:B,2,0)</f>
        <v>3169.2779999999998</v>
      </c>
      <c r="E1085" s="278">
        <f t="shared" si="16"/>
        <v>3834.8263799999995</v>
      </c>
      <c r="G1085" s="7"/>
      <c r="H1085" s="200"/>
      <c r="I1085" s="199"/>
      <c r="J1085" s="199"/>
      <c r="K1085" s="113"/>
      <c r="L1085" s="113"/>
      <c r="M1085" s="113"/>
      <c r="N1085" s="7"/>
    </row>
    <row r="1086" spans="1:14">
      <c r="A1086" s="126" t="s">
        <v>9861</v>
      </c>
      <c r="B1086" s="297"/>
      <c r="C1086" s="126" t="s">
        <v>9447</v>
      </c>
      <c r="D1086" s="278">
        <f>+VLOOKUP(A1086,'LISTA NACIONAL'!A:B,2,0)</f>
        <v>2766.1109999999999</v>
      </c>
      <c r="E1086" s="278">
        <f t="shared" si="16"/>
        <v>3346.9943099999996</v>
      </c>
      <c r="G1086" s="7"/>
      <c r="H1086" s="200"/>
      <c r="I1086" s="199"/>
      <c r="J1086" s="199"/>
      <c r="K1086" s="113"/>
      <c r="L1086" s="113"/>
      <c r="M1086" s="113"/>
      <c r="N1086" s="7"/>
    </row>
    <row r="1087" spans="1:14">
      <c r="A1087" s="126" t="s">
        <v>9862</v>
      </c>
      <c r="B1087" s="297"/>
      <c r="C1087" s="126" t="s">
        <v>9448</v>
      </c>
      <c r="D1087" s="278">
        <f>+VLOOKUP(A1087,'LISTA NACIONAL'!A:B,2,0)</f>
        <v>1892.278</v>
      </c>
      <c r="E1087" s="278">
        <f t="shared" si="16"/>
        <v>2289.6563799999999</v>
      </c>
      <c r="G1087" s="7"/>
      <c r="H1087" s="200"/>
      <c r="I1087" s="199"/>
      <c r="J1087" s="199"/>
      <c r="K1087" s="113"/>
      <c r="L1087" s="113"/>
      <c r="M1087" s="113"/>
      <c r="N1087" s="7"/>
    </row>
    <row r="1088" spans="1:14">
      <c r="A1088" s="126" t="s">
        <v>9863</v>
      </c>
      <c r="B1088" s="297"/>
      <c r="C1088" s="126" t="s">
        <v>9449</v>
      </c>
      <c r="D1088" s="278">
        <f>+VLOOKUP(A1088,'LISTA NACIONAL'!A:B,2,0)</f>
        <v>2766.1109999999999</v>
      </c>
      <c r="E1088" s="278">
        <f t="shared" si="16"/>
        <v>3346.9943099999996</v>
      </c>
      <c r="G1088" s="7"/>
      <c r="H1088" s="200"/>
      <c r="I1088" s="199"/>
      <c r="J1088" s="199"/>
      <c r="K1088" s="113"/>
      <c r="L1088" s="113"/>
      <c r="M1088" s="113"/>
      <c r="N1088" s="7"/>
    </row>
    <row r="1089" spans="1:14">
      <c r="A1089" s="126" t="s">
        <v>9864</v>
      </c>
      <c r="B1089" s="297"/>
      <c r="C1089" s="126" t="s">
        <v>9450</v>
      </c>
      <c r="D1089" s="278">
        <f>+VLOOKUP(A1089,'LISTA NACIONAL'!A:B,2,0)</f>
        <v>3485.0439999999999</v>
      </c>
      <c r="E1089" s="278">
        <f t="shared" si="16"/>
        <v>4216.9032399999996</v>
      </c>
      <c r="G1089" s="7"/>
      <c r="H1089" s="200"/>
      <c r="I1089" s="199"/>
      <c r="J1089" s="199"/>
      <c r="K1089" s="113"/>
      <c r="L1089" s="113"/>
      <c r="M1089" s="113"/>
      <c r="N1089" s="7"/>
    </row>
    <row r="1090" spans="1:14">
      <c r="A1090" s="126" t="s">
        <v>9865</v>
      </c>
      <c r="B1090" s="297"/>
      <c r="C1090" s="126" t="s">
        <v>9451</v>
      </c>
      <c r="D1090" s="278">
        <f>+VLOOKUP(A1090,'LISTA NACIONAL'!A:B,2,0)</f>
        <v>2245.0590000000002</v>
      </c>
      <c r="E1090" s="278">
        <f t="shared" si="16"/>
        <v>2716.5213900000003</v>
      </c>
      <c r="G1090" s="7"/>
      <c r="H1090" s="200"/>
      <c r="I1090" s="199"/>
      <c r="J1090" s="199"/>
      <c r="K1090" s="113"/>
      <c r="L1090" s="113"/>
      <c r="M1090" s="113"/>
      <c r="N1090" s="7"/>
    </row>
    <row r="1091" spans="1:14">
      <c r="A1091" s="126" t="s">
        <v>3591</v>
      </c>
      <c r="B1091" s="297"/>
      <c r="C1091" s="126" t="s">
        <v>9452</v>
      </c>
      <c r="D1091" s="278">
        <f>+VLOOKUP(A1091,'LISTA NACIONAL'!A:B,2,0)</f>
        <v>3169.2779999999998</v>
      </c>
      <c r="E1091" s="278">
        <f t="shared" si="16"/>
        <v>3834.8263799999995</v>
      </c>
      <c r="G1091" s="7"/>
      <c r="H1091" s="200"/>
      <c r="I1091" s="199"/>
      <c r="J1091" s="199"/>
      <c r="K1091" s="113"/>
      <c r="L1091" s="113"/>
      <c r="M1091" s="113"/>
      <c r="N1091" s="7"/>
    </row>
    <row r="1092" spans="1:14">
      <c r="A1092" s="126" t="s">
        <v>3592</v>
      </c>
      <c r="B1092" s="297"/>
      <c r="C1092" s="126" t="s">
        <v>9453</v>
      </c>
      <c r="D1092" s="278">
        <f>+VLOOKUP(A1092,'LISTA NACIONAL'!A:B,2,0)</f>
        <v>3485.0439999999999</v>
      </c>
      <c r="E1092" s="278">
        <f t="shared" si="16"/>
        <v>4216.9032399999996</v>
      </c>
      <c r="G1092" s="7"/>
      <c r="H1092" s="200"/>
      <c r="I1092" s="199"/>
      <c r="J1092" s="199"/>
      <c r="K1092" s="113"/>
      <c r="L1092" s="113"/>
      <c r="M1092" s="113"/>
      <c r="N1092" s="7"/>
    </row>
    <row r="1093" spans="1:14">
      <c r="A1093" s="126" t="s">
        <v>3593</v>
      </c>
      <c r="B1093" s="297"/>
      <c r="C1093" s="126" t="s">
        <v>9454</v>
      </c>
      <c r="D1093" s="278">
        <f>+VLOOKUP(A1093,'LISTA NACIONAL'!A:B,2,0)</f>
        <v>3711.6129999999998</v>
      </c>
      <c r="E1093" s="278">
        <f t="shared" si="16"/>
        <v>4491.0517299999992</v>
      </c>
      <c r="G1093" s="7"/>
      <c r="H1093" s="200"/>
      <c r="I1093" s="199"/>
      <c r="J1093" s="199"/>
      <c r="K1093" s="113"/>
      <c r="L1093" s="113"/>
      <c r="M1093" s="113"/>
      <c r="N1093" s="7"/>
    </row>
    <row r="1094" spans="1:14">
      <c r="A1094" s="126" t="s">
        <v>3594</v>
      </c>
      <c r="B1094" s="297"/>
      <c r="C1094" s="126" t="s">
        <v>2956</v>
      </c>
      <c r="D1094" s="278">
        <f>+VLOOKUP(A1094,'LISTA NACIONAL'!A:B,2,0)</f>
        <v>2649.5390000000002</v>
      </c>
      <c r="E1094" s="278">
        <f t="shared" si="16"/>
        <v>3205.9421900000002</v>
      </c>
      <c r="G1094" s="7"/>
      <c r="H1094" s="200"/>
      <c r="I1094" s="199"/>
      <c r="J1094" s="199"/>
      <c r="K1094" s="113"/>
      <c r="L1094" s="113"/>
      <c r="M1094" s="113"/>
      <c r="N1094" s="7"/>
    </row>
    <row r="1095" spans="1:14">
      <c r="A1095" s="126" t="s">
        <v>3595</v>
      </c>
      <c r="B1095" s="297"/>
      <c r="C1095" s="126" t="s">
        <v>9455</v>
      </c>
      <c r="D1095" s="278">
        <f>+VLOOKUP(A1095,'LISTA NACIONAL'!A:B,2,0)</f>
        <v>2649.5390000000002</v>
      </c>
      <c r="E1095" s="278">
        <f t="shared" si="16"/>
        <v>3205.9421900000002</v>
      </c>
      <c r="G1095" s="7"/>
      <c r="H1095" s="200"/>
      <c r="I1095" s="199"/>
      <c r="J1095" s="199"/>
      <c r="K1095" s="113"/>
      <c r="L1095" s="113"/>
      <c r="M1095" s="113"/>
      <c r="N1095" s="7"/>
    </row>
    <row r="1096" spans="1:14">
      <c r="A1096" s="126" t="s">
        <v>3596</v>
      </c>
      <c r="B1096" s="297"/>
      <c r="C1096" s="126" t="s">
        <v>9456</v>
      </c>
      <c r="D1096" s="278">
        <f>+VLOOKUP(A1096,'LISTA NACIONAL'!A:B,2,0)</f>
        <v>2766.1109999999999</v>
      </c>
      <c r="E1096" s="278">
        <f t="shared" si="16"/>
        <v>3346.9943099999996</v>
      </c>
      <c r="G1096" s="7"/>
      <c r="H1096" s="200"/>
      <c r="I1096" s="199"/>
      <c r="J1096" s="199"/>
      <c r="K1096" s="113"/>
      <c r="L1096" s="113"/>
      <c r="M1096" s="113"/>
      <c r="N1096" s="7"/>
    </row>
    <row r="1097" spans="1:14">
      <c r="A1097" s="126" t="s">
        <v>3597</v>
      </c>
      <c r="B1097" s="297"/>
      <c r="C1097" s="126" t="s">
        <v>9457</v>
      </c>
      <c r="D1097" s="278">
        <f>+VLOOKUP(A1097,'LISTA NACIONAL'!A:B,2,0)</f>
        <v>1137.8140000000001</v>
      </c>
      <c r="E1097" s="278">
        <f t="shared" si="16"/>
        <v>1376.75494</v>
      </c>
      <c r="G1097" s="7"/>
      <c r="H1097" s="200"/>
      <c r="I1097" s="199"/>
      <c r="J1097" s="199"/>
      <c r="K1097" s="113"/>
      <c r="L1097" s="113"/>
      <c r="M1097" s="113"/>
      <c r="N1097" s="7"/>
    </row>
    <row r="1098" spans="1:14">
      <c r="A1098" s="126" t="s">
        <v>3598</v>
      </c>
      <c r="B1098" s="297"/>
      <c r="C1098" s="126" t="s">
        <v>2957</v>
      </c>
      <c r="D1098" s="278">
        <f>+VLOOKUP(A1098,'LISTA NACIONAL'!A:B,2,0)</f>
        <v>3104.6280000000002</v>
      </c>
      <c r="E1098" s="278">
        <f t="shared" si="16"/>
        <v>3756.5998800000002</v>
      </c>
      <c r="G1098" s="7"/>
      <c r="H1098" s="200"/>
      <c r="I1098" s="199"/>
      <c r="J1098" s="199"/>
      <c r="K1098" s="113"/>
      <c r="L1098" s="113"/>
      <c r="M1098" s="113"/>
      <c r="N1098" s="7"/>
    </row>
    <row r="1099" spans="1:14">
      <c r="A1099" s="126" t="s">
        <v>9618</v>
      </c>
      <c r="B1099" s="297"/>
      <c r="C1099" s="126" t="s">
        <v>11108</v>
      </c>
      <c r="D1099" s="278">
        <f>+VLOOKUP(A1099,'LISTA NACIONAL'!A:B,2,0)</f>
        <v>5683.5659999999998</v>
      </c>
      <c r="E1099" s="278">
        <f t="shared" ref="E1099:E1162" si="17">+D1099*1.21</f>
        <v>6877.1148599999997</v>
      </c>
      <c r="G1099" s="7"/>
      <c r="H1099" s="200"/>
      <c r="I1099" s="199"/>
      <c r="J1099" s="199"/>
      <c r="K1099" s="113"/>
      <c r="L1099" s="113"/>
      <c r="M1099" s="113"/>
      <c r="N1099" s="7"/>
    </row>
    <row r="1100" spans="1:14">
      <c r="A1100" s="126" t="s">
        <v>3599</v>
      </c>
      <c r="B1100" s="297"/>
      <c r="C1100" s="126" t="s">
        <v>2958</v>
      </c>
      <c r="D1100" s="278">
        <f>+VLOOKUP(A1100,'LISTA NACIONAL'!A:B,2,0)</f>
        <v>2333.9389999999999</v>
      </c>
      <c r="E1100" s="278">
        <f t="shared" si="17"/>
        <v>2824.0661899999996</v>
      </c>
      <c r="G1100" s="7"/>
      <c r="H1100" s="200"/>
      <c r="I1100" s="199"/>
      <c r="J1100" s="199"/>
      <c r="K1100" s="113"/>
      <c r="L1100" s="113"/>
      <c r="M1100" s="113"/>
      <c r="N1100" s="7"/>
    </row>
    <row r="1101" spans="1:14">
      <c r="A1101" s="126" t="s">
        <v>3600</v>
      </c>
      <c r="B1101" s="297"/>
      <c r="C1101" s="126" t="s">
        <v>9458</v>
      </c>
      <c r="D1101" s="278">
        <f>+VLOOKUP(A1101,'LISTA NACIONAL'!A:B,2,0)</f>
        <v>1787.598</v>
      </c>
      <c r="E1101" s="278">
        <f t="shared" si="17"/>
        <v>2162.9935799999998</v>
      </c>
      <c r="G1101" s="7"/>
      <c r="H1101" s="200"/>
      <c r="I1101" s="199"/>
      <c r="J1101" s="199"/>
      <c r="K1101" s="113"/>
      <c r="L1101" s="113"/>
      <c r="M1101" s="113"/>
      <c r="N1101" s="7"/>
    </row>
    <row r="1102" spans="1:14">
      <c r="A1102" s="126" t="s">
        <v>3601</v>
      </c>
      <c r="B1102" s="297"/>
      <c r="C1102" s="126" t="s">
        <v>9459</v>
      </c>
      <c r="D1102" s="278">
        <f>+VLOOKUP(A1102,'LISTA NACIONAL'!A:B,2,0)</f>
        <v>2333.9389999999999</v>
      </c>
      <c r="E1102" s="278">
        <f t="shared" si="17"/>
        <v>2824.0661899999996</v>
      </c>
      <c r="G1102" s="7"/>
      <c r="H1102" s="200"/>
      <c r="I1102" s="199"/>
      <c r="J1102" s="199"/>
      <c r="K1102" s="113"/>
      <c r="L1102" s="113"/>
      <c r="M1102" s="113"/>
      <c r="N1102" s="7"/>
    </row>
    <row r="1103" spans="1:14">
      <c r="A1103" s="126" t="s">
        <v>3602</v>
      </c>
      <c r="B1103" s="297"/>
      <c r="C1103" s="126" t="s">
        <v>9460</v>
      </c>
      <c r="D1103" s="278">
        <f>+VLOOKUP(A1103,'LISTA NACIONAL'!A:B,2,0)</f>
        <v>1267.7929999999999</v>
      </c>
      <c r="E1103" s="278">
        <f t="shared" si="17"/>
        <v>1534.0295299999998</v>
      </c>
      <c r="G1103" s="7"/>
      <c r="H1103" s="200"/>
      <c r="I1103" s="199"/>
      <c r="J1103" s="199"/>
      <c r="K1103" s="113"/>
      <c r="L1103" s="113"/>
      <c r="M1103" s="113"/>
      <c r="N1103" s="7"/>
    </row>
    <row r="1104" spans="1:14">
      <c r="A1104" s="126" t="s">
        <v>3603</v>
      </c>
      <c r="B1104" s="297"/>
      <c r="C1104" s="126" t="s">
        <v>9461</v>
      </c>
      <c r="D1104" s="278">
        <f>+VLOOKUP(A1104,'LISTA NACIONAL'!A:B,2,0)</f>
        <v>2245.0590000000002</v>
      </c>
      <c r="E1104" s="278">
        <f t="shared" si="17"/>
        <v>2716.5213900000003</v>
      </c>
      <c r="G1104" s="7"/>
      <c r="H1104" s="200"/>
      <c r="I1104" s="199"/>
      <c r="J1104" s="199"/>
      <c r="K1104" s="113"/>
      <c r="L1104" s="113"/>
      <c r="M1104" s="113"/>
      <c r="N1104" s="7"/>
    </row>
    <row r="1105" spans="1:14">
      <c r="A1105" s="126" t="s">
        <v>3604</v>
      </c>
      <c r="B1105" s="297"/>
      <c r="C1105" s="126" t="s">
        <v>9462</v>
      </c>
      <c r="D1105" s="278">
        <f>+VLOOKUP(A1105,'LISTA NACIONAL'!A:B,2,0)</f>
        <v>2766.1109999999999</v>
      </c>
      <c r="E1105" s="278">
        <f t="shared" si="17"/>
        <v>3346.9943099999996</v>
      </c>
      <c r="G1105" s="7"/>
      <c r="H1105" s="200"/>
      <c r="I1105" s="199"/>
      <c r="J1105" s="199"/>
      <c r="K1105" s="113"/>
      <c r="L1105" s="113"/>
      <c r="M1105" s="113"/>
      <c r="N1105" s="7"/>
    </row>
    <row r="1106" spans="1:14">
      <c r="A1106" s="126" t="s">
        <v>3605</v>
      </c>
      <c r="B1106" s="297"/>
      <c r="C1106" s="126" t="s">
        <v>9463</v>
      </c>
      <c r="D1106" s="278">
        <f>+VLOOKUP(A1106,'LISTA NACIONAL'!A:B,2,0)</f>
        <v>2995.5740000000001</v>
      </c>
      <c r="E1106" s="278">
        <f t="shared" si="17"/>
        <v>3624.6445399999998</v>
      </c>
      <c r="G1106" s="7"/>
      <c r="H1106" s="200"/>
      <c r="I1106" s="199"/>
      <c r="J1106" s="199"/>
      <c r="K1106" s="113"/>
      <c r="L1106" s="113"/>
      <c r="M1106" s="113"/>
      <c r="N1106" s="7"/>
    </row>
    <row r="1107" spans="1:14">
      <c r="A1107" s="126" t="s">
        <v>3606</v>
      </c>
      <c r="B1107" s="297"/>
      <c r="C1107" s="126" t="s">
        <v>14559</v>
      </c>
      <c r="D1107" s="278">
        <f>+VLOOKUP(A1107,'LISTA NACIONAL'!A:B,2,0)</f>
        <v>2245.0590000000002</v>
      </c>
      <c r="E1107" s="278">
        <f t="shared" si="17"/>
        <v>2716.5213900000003</v>
      </c>
      <c r="G1107" s="7"/>
      <c r="H1107" s="200"/>
      <c r="I1107" s="199"/>
      <c r="J1107" s="199"/>
      <c r="K1107" s="113"/>
      <c r="L1107" s="113"/>
      <c r="M1107" s="113"/>
      <c r="N1107" s="7"/>
    </row>
    <row r="1108" spans="1:14">
      <c r="A1108" s="126" t="s">
        <v>3607</v>
      </c>
      <c r="B1108" s="297"/>
      <c r="C1108" s="126" t="s">
        <v>9464</v>
      </c>
      <c r="D1108" s="278">
        <f>+VLOOKUP(A1108,'LISTA NACIONAL'!A:B,2,0)</f>
        <v>2766.1109999999999</v>
      </c>
      <c r="E1108" s="278">
        <f t="shared" si="17"/>
        <v>3346.9943099999996</v>
      </c>
      <c r="G1108" s="7"/>
      <c r="H1108" s="200"/>
      <c r="I1108" s="199"/>
      <c r="J1108" s="199"/>
      <c r="K1108" s="113"/>
      <c r="L1108" s="113"/>
      <c r="M1108" s="113"/>
      <c r="N1108" s="7"/>
    </row>
    <row r="1109" spans="1:14">
      <c r="A1109" s="126" t="s">
        <v>3608</v>
      </c>
      <c r="B1109" s="297"/>
      <c r="C1109" s="126" t="s">
        <v>9465</v>
      </c>
      <c r="D1109" s="278">
        <f>+VLOOKUP(A1109,'LISTA NACIONAL'!A:B,2,0)</f>
        <v>2245.0590000000002</v>
      </c>
      <c r="E1109" s="278">
        <f t="shared" si="17"/>
        <v>2716.5213900000003</v>
      </c>
      <c r="G1109" s="7"/>
      <c r="H1109" s="200"/>
      <c r="I1109" s="199"/>
      <c r="J1109" s="199"/>
      <c r="K1109" s="113"/>
      <c r="L1109" s="113"/>
      <c r="M1109" s="113"/>
      <c r="N1109" s="7"/>
    </row>
    <row r="1110" spans="1:14">
      <c r="A1110" s="126" t="s">
        <v>3609</v>
      </c>
      <c r="B1110" s="297"/>
      <c r="C1110" s="126" t="s">
        <v>9466</v>
      </c>
      <c r="D1110" s="278">
        <f>+VLOOKUP(A1110,'LISTA NACIONAL'!A:B,2,0)</f>
        <v>2245.0590000000002</v>
      </c>
      <c r="E1110" s="278">
        <f t="shared" si="17"/>
        <v>2716.5213900000003</v>
      </c>
      <c r="G1110" s="7"/>
      <c r="H1110" s="200"/>
      <c r="I1110" s="199"/>
      <c r="J1110" s="199"/>
      <c r="K1110" s="113"/>
      <c r="L1110" s="113"/>
      <c r="M1110" s="113"/>
      <c r="N1110" s="7"/>
    </row>
    <row r="1111" spans="1:14">
      <c r="A1111" s="126" t="s">
        <v>3610</v>
      </c>
      <c r="B1111" s="297"/>
      <c r="C1111" s="126" t="s">
        <v>9467</v>
      </c>
      <c r="D1111" s="278">
        <f>+VLOOKUP(A1111,'LISTA NACIONAL'!A:B,2,0)</f>
        <v>2649.5390000000002</v>
      </c>
      <c r="E1111" s="278">
        <f t="shared" si="17"/>
        <v>3205.9421900000002</v>
      </c>
      <c r="G1111" s="7"/>
      <c r="H1111" s="200"/>
      <c r="I1111" s="199"/>
      <c r="J1111" s="199"/>
      <c r="K1111" s="113"/>
      <c r="L1111" s="113"/>
      <c r="M1111" s="113"/>
      <c r="N1111" s="7"/>
    </row>
    <row r="1112" spans="1:14">
      <c r="A1112" s="126" t="s">
        <v>3611</v>
      </c>
      <c r="B1112" s="297"/>
      <c r="C1112" s="126" t="s">
        <v>9468</v>
      </c>
      <c r="D1112" s="278">
        <f>+VLOOKUP(A1112,'LISTA NACIONAL'!A:B,2,0)</f>
        <v>3673.0630000000001</v>
      </c>
      <c r="E1112" s="278">
        <f t="shared" si="17"/>
        <v>4444.4062299999996</v>
      </c>
      <c r="G1112" s="7"/>
      <c r="H1112" s="200"/>
      <c r="I1112" s="199"/>
      <c r="J1112" s="199"/>
      <c r="K1112" s="113"/>
      <c r="L1112" s="113"/>
      <c r="M1112" s="113"/>
      <c r="N1112" s="7"/>
    </row>
    <row r="1113" spans="1:14">
      <c r="A1113" s="126" t="s">
        <v>3612</v>
      </c>
      <c r="B1113" s="297"/>
      <c r="C1113" s="126" t="s">
        <v>9469</v>
      </c>
      <c r="D1113" s="278">
        <f>+VLOOKUP(A1113,'LISTA NACIONAL'!A:B,2,0)</f>
        <v>1892.278</v>
      </c>
      <c r="E1113" s="278">
        <f t="shared" si="17"/>
        <v>2289.6563799999999</v>
      </c>
      <c r="G1113" s="7"/>
      <c r="H1113" s="200"/>
      <c r="I1113" s="199"/>
      <c r="J1113" s="199"/>
      <c r="K1113" s="113"/>
      <c r="L1113" s="113"/>
      <c r="M1113" s="113"/>
      <c r="N1113" s="7"/>
    </row>
    <row r="1114" spans="1:14">
      <c r="A1114" s="126" t="s">
        <v>815</v>
      </c>
      <c r="B1114" s="297"/>
      <c r="C1114" s="126" t="s">
        <v>9470</v>
      </c>
      <c r="D1114" s="278">
        <f>+VLOOKUP(A1114,'LISTA NACIONAL'!A:B,2,0)</f>
        <v>2649.5390000000002</v>
      </c>
      <c r="E1114" s="278">
        <f t="shared" si="17"/>
        <v>3205.9421900000002</v>
      </c>
      <c r="G1114" s="7"/>
      <c r="H1114" s="200"/>
      <c r="I1114" s="199"/>
      <c r="J1114" s="199"/>
      <c r="K1114" s="113"/>
      <c r="L1114" s="113"/>
      <c r="M1114" s="113"/>
      <c r="N1114" s="7"/>
    </row>
    <row r="1115" spans="1:14">
      <c r="A1115" s="126" t="s">
        <v>816</v>
      </c>
      <c r="B1115" s="297"/>
      <c r="C1115" s="126" t="s">
        <v>9471</v>
      </c>
      <c r="D1115" s="278">
        <f>+VLOOKUP(A1115,'LISTA NACIONAL'!A:B,2,0)</f>
        <v>2649.5390000000002</v>
      </c>
      <c r="E1115" s="278">
        <f t="shared" si="17"/>
        <v>3205.9421900000002</v>
      </c>
      <c r="G1115" s="7"/>
      <c r="H1115" s="200"/>
      <c r="I1115" s="199"/>
      <c r="J1115" s="199"/>
      <c r="K1115" s="113"/>
      <c r="L1115" s="113"/>
      <c r="M1115" s="113"/>
      <c r="N1115" s="7"/>
    </row>
    <row r="1116" spans="1:14">
      <c r="A1116" s="126" t="s">
        <v>817</v>
      </c>
      <c r="B1116" s="297"/>
      <c r="C1116" s="126" t="s">
        <v>9472</v>
      </c>
      <c r="D1116" s="278">
        <f>+VLOOKUP(A1116,'LISTA NACIONAL'!A:B,2,0)</f>
        <v>2245.0590000000002</v>
      </c>
      <c r="E1116" s="278">
        <f t="shared" si="17"/>
        <v>2716.5213900000003</v>
      </c>
      <c r="G1116" s="7"/>
      <c r="H1116" s="200"/>
      <c r="I1116" s="199"/>
      <c r="J1116" s="199"/>
      <c r="K1116" s="113"/>
      <c r="L1116" s="113"/>
      <c r="M1116" s="113"/>
      <c r="N1116" s="7"/>
    </row>
    <row r="1117" spans="1:14">
      <c r="A1117" s="126" t="s">
        <v>818</v>
      </c>
      <c r="B1117" s="297"/>
      <c r="C1117" s="126" t="s">
        <v>9473</v>
      </c>
      <c r="D1117" s="278">
        <f>+VLOOKUP(A1117,'LISTA NACIONAL'!A:B,2,0)</f>
        <v>2864.3629999999998</v>
      </c>
      <c r="E1117" s="278">
        <f t="shared" si="17"/>
        <v>3465.8792299999996</v>
      </c>
      <c r="G1117" s="7"/>
      <c r="H1117" s="200"/>
      <c r="I1117" s="199"/>
      <c r="J1117" s="199"/>
      <c r="K1117" s="113"/>
      <c r="L1117" s="113"/>
      <c r="M1117" s="113"/>
      <c r="N1117" s="7"/>
    </row>
    <row r="1118" spans="1:14">
      <c r="A1118" s="126" t="s">
        <v>819</v>
      </c>
      <c r="B1118" s="297"/>
      <c r="C1118" s="126" t="s">
        <v>9474</v>
      </c>
      <c r="D1118" s="278">
        <f>+VLOOKUP(A1118,'LISTA NACIONAL'!A:B,2,0)</f>
        <v>2290.0680000000002</v>
      </c>
      <c r="E1118" s="278">
        <f t="shared" si="17"/>
        <v>2770.9822800000002</v>
      </c>
      <c r="G1118" s="7"/>
      <c r="H1118" s="200"/>
      <c r="I1118" s="199"/>
      <c r="J1118" s="199"/>
      <c r="K1118" s="113"/>
      <c r="L1118" s="113"/>
      <c r="M1118" s="113"/>
      <c r="N1118" s="7"/>
    </row>
    <row r="1119" spans="1:14">
      <c r="A1119" s="126" t="s">
        <v>820</v>
      </c>
      <c r="B1119" s="297"/>
      <c r="C1119" s="126" t="s">
        <v>9475</v>
      </c>
      <c r="D1119" s="278">
        <f>+VLOOKUP(A1119,'LISTA NACIONAL'!A:B,2,0)</f>
        <v>2128.3670000000002</v>
      </c>
      <c r="E1119" s="278">
        <f t="shared" si="17"/>
        <v>2575.3240700000001</v>
      </c>
      <c r="G1119" s="7"/>
      <c r="H1119" s="200"/>
      <c r="I1119" s="199"/>
      <c r="J1119" s="199"/>
      <c r="K1119" s="113"/>
      <c r="L1119" s="113"/>
      <c r="M1119" s="113"/>
      <c r="N1119" s="7"/>
    </row>
    <row r="1120" spans="1:14">
      <c r="A1120" s="126" t="s">
        <v>821</v>
      </c>
      <c r="B1120" s="297"/>
      <c r="C1120" s="126" t="s">
        <v>2959</v>
      </c>
      <c r="D1120" s="278">
        <f>+VLOOKUP(A1120,'LISTA NACIONAL'!A:B,2,0)</f>
        <v>1693.3820000000001</v>
      </c>
      <c r="E1120" s="278">
        <f t="shared" si="17"/>
        <v>2048.9922200000001</v>
      </c>
      <c r="G1120" s="7"/>
      <c r="H1120" s="200"/>
      <c r="I1120" s="199"/>
      <c r="J1120" s="199"/>
      <c r="K1120" s="113"/>
      <c r="L1120" s="113"/>
      <c r="M1120" s="113"/>
      <c r="N1120" s="7"/>
    </row>
    <row r="1121" spans="1:14">
      <c r="A1121" s="126" t="s">
        <v>822</v>
      </c>
      <c r="B1121" s="297"/>
      <c r="C1121" s="126" t="s">
        <v>9476</v>
      </c>
      <c r="D1121" s="278">
        <f>+VLOOKUP(A1121,'LISTA NACIONAL'!A:B,2,0)</f>
        <v>2128.3670000000002</v>
      </c>
      <c r="E1121" s="278">
        <f t="shared" si="17"/>
        <v>2575.3240700000001</v>
      </c>
      <c r="G1121" s="7"/>
      <c r="H1121" s="200"/>
      <c r="I1121" s="199"/>
      <c r="J1121" s="199"/>
      <c r="K1121" s="113"/>
      <c r="L1121" s="113"/>
      <c r="M1121" s="113"/>
      <c r="N1121" s="7"/>
    </row>
    <row r="1122" spans="1:14">
      <c r="A1122" s="126" t="s">
        <v>823</v>
      </c>
      <c r="B1122" s="297"/>
      <c r="C1122" s="126" t="s">
        <v>9477</v>
      </c>
      <c r="D1122" s="278">
        <f>+VLOOKUP(A1122,'LISTA NACIONAL'!A:B,2,0)</f>
        <v>1469.317</v>
      </c>
      <c r="E1122" s="278">
        <f t="shared" si="17"/>
        <v>1777.87357</v>
      </c>
      <c r="G1122" s="7"/>
      <c r="H1122" s="200"/>
      <c r="I1122" s="199"/>
      <c r="J1122" s="199"/>
      <c r="K1122" s="113"/>
      <c r="L1122" s="113"/>
      <c r="M1122" s="113"/>
      <c r="N1122" s="7"/>
    </row>
    <row r="1123" spans="1:14">
      <c r="A1123" s="126" t="s">
        <v>824</v>
      </c>
      <c r="B1123" s="297"/>
      <c r="C1123" s="126" t="s">
        <v>9478</v>
      </c>
      <c r="D1123" s="278">
        <f>+VLOOKUP(A1123,'LISTA NACIONAL'!A:B,2,0)</f>
        <v>1283.616</v>
      </c>
      <c r="E1123" s="278">
        <f t="shared" si="17"/>
        <v>1553.17536</v>
      </c>
      <c r="G1123" s="7"/>
      <c r="H1123" s="200"/>
      <c r="I1123" s="199"/>
      <c r="J1123" s="199"/>
      <c r="K1123" s="113"/>
      <c r="L1123" s="113"/>
      <c r="M1123" s="113"/>
      <c r="N1123" s="7"/>
    </row>
    <row r="1124" spans="1:14">
      <c r="A1124" s="126" t="s">
        <v>825</v>
      </c>
      <c r="B1124" s="297"/>
      <c r="C1124" s="126" t="s">
        <v>2960</v>
      </c>
      <c r="D1124" s="278">
        <f>+VLOOKUP(A1124,'LISTA NACIONAL'!A:B,2,0)</f>
        <v>1580.652</v>
      </c>
      <c r="E1124" s="278">
        <f t="shared" si="17"/>
        <v>1912.5889199999999</v>
      </c>
      <c r="G1124" s="7"/>
      <c r="H1124" s="200"/>
      <c r="I1124" s="199"/>
      <c r="J1124" s="199"/>
      <c r="K1124" s="113"/>
      <c r="L1124" s="113"/>
      <c r="M1124" s="113"/>
      <c r="N1124" s="7"/>
    </row>
    <row r="1125" spans="1:14">
      <c r="A1125" s="126" t="s">
        <v>826</v>
      </c>
      <c r="B1125" s="297"/>
      <c r="C1125" s="126" t="s">
        <v>2961</v>
      </c>
      <c r="D1125" s="278">
        <f>+VLOOKUP(A1125,'LISTA NACIONAL'!A:B,2,0)</f>
        <v>2245.0590000000002</v>
      </c>
      <c r="E1125" s="278">
        <f t="shared" si="17"/>
        <v>2716.5213900000003</v>
      </c>
      <c r="G1125" s="7"/>
      <c r="H1125" s="200"/>
      <c r="I1125" s="199"/>
      <c r="J1125" s="199"/>
      <c r="K1125" s="113"/>
      <c r="L1125" s="113"/>
      <c r="M1125" s="113"/>
      <c r="N1125" s="7"/>
    </row>
    <row r="1126" spans="1:14">
      <c r="A1126" s="126" t="s">
        <v>827</v>
      </c>
      <c r="B1126" s="297"/>
      <c r="C1126" s="126" t="s">
        <v>9479</v>
      </c>
      <c r="D1126" s="278">
        <f>+VLOOKUP(A1126,'LISTA NACIONAL'!A:B,2,0)</f>
        <v>2128.3670000000002</v>
      </c>
      <c r="E1126" s="278">
        <f t="shared" si="17"/>
        <v>2575.3240700000001</v>
      </c>
      <c r="G1126" s="7"/>
      <c r="H1126" s="200"/>
      <c r="I1126" s="199"/>
      <c r="J1126" s="199"/>
      <c r="K1126" s="113"/>
      <c r="L1126" s="113"/>
      <c r="M1126" s="113"/>
      <c r="N1126" s="7"/>
    </row>
    <row r="1127" spans="1:14">
      <c r="A1127" s="126" t="s">
        <v>828</v>
      </c>
      <c r="B1127" s="297"/>
      <c r="C1127" s="126" t="s">
        <v>9480</v>
      </c>
      <c r="D1127" s="278">
        <f>+VLOOKUP(A1127,'LISTA NACIONAL'!A:B,2,0)</f>
        <v>3673.0630000000001</v>
      </c>
      <c r="E1127" s="278">
        <f t="shared" si="17"/>
        <v>4444.4062299999996</v>
      </c>
      <c r="G1127" s="7"/>
      <c r="H1127" s="200"/>
      <c r="I1127" s="199"/>
      <c r="J1127" s="199"/>
      <c r="K1127" s="113"/>
      <c r="L1127" s="113"/>
      <c r="M1127" s="113"/>
      <c r="N1127" s="7"/>
    </row>
    <row r="1128" spans="1:14">
      <c r="A1128" s="126" t="s">
        <v>829</v>
      </c>
      <c r="B1128" s="297"/>
      <c r="C1128" s="126" t="s">
        <v>9481</v>
      </c>
      <c r="D1128" s="278">
        <f>+VLOOKUP(A1128,'LISTA NACIONAL'!A:B,2,0)</f>
        <v>2649.5390000000002</v>
      </c>
      <c r="E1128" s="278">
        <f t="shared" si="17"/>
        <v>3205.9421900000002</v>
      </c>
      <c r="G1128" s="7"/>
      <c r="H1128" s="200"/>
      <c r="I1128" s="199"/>
      <c r="J1128" s="199"/>
      <c r="K1128" s="113"/>
      <c r="L1128" s="113"/>
      <c r="M1128" s="113"/>
      <c r="N1128" s="7"/>
    </row>
    <row r="1129" spans="1:14">
      <c r="A1129" s="126" t="s">
        <v>830</v>
      </c>
      <c r="B1129" s="297"/>
      <c r="C1129" s="126" t="s">
        <v>9482</v>
      </c>
      <c r="D1129" s="278">
        <f>+VLOOKUP(A1129,'LISTA NACIONAL'!A:B,2,0)</f>
        <v>2766.1109999999999</v>
      </c>
      <c r="E1129" s="278">
        <f t="shared" si="17"/>
        <v>3346.9943099999996</v>
      </c>
      <c r="G1129" s="7"/>
      <c r="H1129" s="200"/>
      <c r="I1129" s="199"/>
      <c r="J1129" s="199"/>
      <c r="K1129" s="113"/>
      <c r="L1129" s="113"/>
      <c r="M1129" s="113"/>
      <c r="N1129" s="7"/>
    </row>
    <row r="1130" spans="1:14">
      <c r="A1130" s="126" t="s">
        <v>831</v>
      </c>
      <c r="B1130" s="297"/>
      <c r="C1130" s="126" t="s">
        <v>9483</v>
      </c>
      <c r="D1130" s="278">
        <f>+VLOOKUP(A1130,'LISTA NACIONAL'!A:B,2,0)</f>
        <v>2333.9389999999999</v>
      </c>
      <c r="E1130" s="278">
        <f t="shared" si="17"/>
        <v>2824.0661899999996</v>
      </c>
      <c r="G1130" s="7"/>
      <c r="H1130" s="200"/>
      <c r="I1130" s="199"/>
      <c r="J1130" s="199"/>
      <c r="K1130" s="113"/>
      <c r="L1130" s="113"/>
      <c r="M1130" s="113"/>
      <c r="N1130" s="7"/>
    </row>
    <row r="1131" spans="1:14">
      <c r="A1131" s="126" t="s">
        <v>832</v>
      </c>
      <c r="B1131" s="297"/>
      <c r="C1131" s="126" t="s">
        <v>9484</v>
      </c>
      <c r="D1131" s="278">
        <f>+VLOOKUP(A1131,'LISTA NACIONAL'!A:B,2,0)</f>
        <v>2649.5390000000002</v>
      </c>
      <c r="E1131" s="278">
        <f t="shared" si="17"/>
        <v>3205.9421900000002</v>
      </c>
      <c r="G1131" s="7"/>
      <c r="H1131" s="200"/>
      <c r="I1131" s="199"/>
      <c r="J1131" s="199"/>
      <c r="K1131" s="113"/>
      <c r="L1131" s="113"/>
      <c r="M1131" s="113"/>
      <c r="N1131" s="7"/>
    </row>
    <row r="1132" spans="1:14">
      <c r="A1132" s="126" t="s">
        <v>833</v>
      </c>
      <c r="B1132" s="297"/>
      <c r="C1132" s="126" t="s">
        <v>9485</v>
      </c>
      <c r="D1132" s="278">
        <f>+VLOOKUP(A1132,'LISTA NACIONAL'!A:B,2,0)</f>
        <v>2766.1109999999999</v>
      </c>
      <c r="E1132" s="278">
        <f t="shared" si="17"/>
        <v>3346.9943099999996</v>
      </c>
      <c r="G1132" s="7"/>
      <c r="H1132" s="200"/>
      <c r="I1132" s="199"/>
      <c r="J1132" s="199"/>
      <c r="K1132" s="113"/>
      <c r="L1132" s="113"/>
      <c r="M1132" s="113"/>
      <c r="N1132" s="7"/>
    </row>
    <row r="1133" spans="1:14">
      <c r="A1133" s="126" t="s">
        <v>834</v>
      </c>
      <c r="B1133" s="297"/>
      <c r="C1133" s="126" t="s">
        <v>9486</v>
      </c>
      <c r="D1133" s="278">
        <f>+VLOOKUP(A1133,'LISTA NACIONAL'!A:B,2,0)</f>
        <v>2867.0790000000002</v>
      </c>
      <c r="E1133" s="278">
        <f t="shared" si="17"/>
        <v>3469.1655900000001</v>
      </c>
      <c r="G1133" s="7"/>
      <c r="H1133" s="200"/>
      <c r="I1133" s="199"/>
      <c r="J1133" s="199"/>
      <c r="K1133" s="113"/>
      <c r="L1133" s="113"/>
      <c r="M1133" s="113"/>
      <c r="N1133" s="7"/>
    </row>
    <row r="1134" spans="1:14">
      <c r="A1134" s="126" t="s">
        <v>835</v>
      </c>
      <c r="B1134" s="297"/>
      <c r="C1134" s="126" t="s">
        <v>9487</v>
      </c>
      <c r="D1134" s="278">
        <f>+VLOOKUP(A1134,'LISTA NACIONAL'!A:B,2,0)</f>
        <v>2766.1109999999999</v>
      </c>
      <c r="E1134" s="278">
        <f t="shared" si="17"/>
        <v>3346.9943099999996</v>
      </c>
      <c r="G1134" s="7"/>
      <c r="H1134" s="200"/>
      <c r="I1134" s="199"/>
      <c r="J1134" s="199"/>
      <c r="K1134" s="113"/>
      <c r="L1134" s="113"/>
      <c r="M1134" s="113"/>
      <c r="N1134" s="7"/>
    </row>
    <row r="1135" spans="1:14">
      <c r="A1135" s="126" t="s">
        <v>836</v>
      </c>
      <c r="B1135" s="297"/>
      <c r="C1135" s="126" t="s">
        <v>2962</v>
      </c>
      <c r="D1135" s="278">
        <f>+VLOOKUP(A1135,'LISTA NACIONAL'!A:B,2,0)</f>
        <v>1892.278</v>
      </c>
      <c r="E1135" s="278">
        <f t="shared" si="17"/>
        <v>2289.6563799999999</v>
      </c>
      <c r="G1135" s="7"/>
      <c r="H1135" s="200"/>
      <c r="I1135" s="199"/>
      <c r="J1135" s="199"/>
      <c r="K1135" s="113"/>
      <c r="L1135" s="113"/>
      <c r="M1135" s="113"/>
      <c r="N1135" s="7"/>
    </row>
    <row r="1136" spans="1:14">
      <c r="A1136" s="126" t="s">
        <v>3083</v>
      </c>
      <c r="B1136" s="297"/>
      <c r="C1136" s="126" t="s">
        <v>9488</v>
      </c>
      <c r="D1136" s="278">
        <f>+VLOOKUP(A1136,'LISTA NACIONAL'!A:B,2,0)</f>
        <v>2649.5390000000002</v>
      </c>
      <c r="E1136" s="278">
        <f t="shared" si="17"/>
        <v>3205.9421900000002</v>
      </c>
      <c r="G1136" s="7"/>
      <c r="H1136" s="200"/>
      <c r="I1136" s="199"/>
      <c r="J1136" s="199"/>
      <c r="K1136" s="113"/>
      <c r="L1136" s="113"/>
      <c r="M1136" s="113"/>
      <c r="N1136" s="7"/>
    </row>
    <row r="1137" spans="1:14">
      <c r="A1137" s="126" t="s">
        <v>3084</v>
      </c>
      <c r="B1137" s="297"/>
      <c r="C1137" s="126" t="s">
        <v>9489</v>
      </c>
      <c r="D1137" s="278">
        <f>+VLOOKUP(A1137,'LISTA NACIONAL'!A:B,2,0)</f>
        <v>2333.9389999999999</v>
      </c>
      <c r="E1137" s="278">
        <f t="shared" si="17"/>
        <v>2824.0661899999996</v>
      </c>
      <c r="G1137" s="7"/>
      <c r="H1137" s="200"/>
      <c r="I1137" s="199"/>
      <c r="J1137" s="199"/>
      <c r="K1137" s="113"/>
      <c r="L1137" s="113"/>
      <c r="M1137" s="113"/>
      <c r="N1137" s="7"/>
    </row>
    <row r="1138" spans="1:14">
      <c r="A1138" s="126" t="s">
        <v>3085</v>
      </c>
      <c r="B1138" s="297"/>
      <c r="C1138" s="126" t="s">
        <v>9490</v>
      </c>
      <c r="D1138" s="278">
        <f>+VLOOKUP(A1138,'LISTA NACIONAL'!A:B,2,0)</f>
        <v>3485.0439999999999</v>
      </c>
      <c r="E1138" s="278">
        <f t="shared" si="17"/>
        <v>4216.9032399999996</v>
      </c>
      <c r="G1138" s="7"/>
      <c r="H1138" s="200"/>
      <c r="I1138" s="199"/>
      <c r="J1138" s="199"/>
      <c r="K1138" s="113"/>
      <c r="L1138" s="113"/>
      <c r="M1138" s="113"/>
      <c r="N1138" s="7"/>
    </row>
    <row r="1139" spans="1:14">
      <c r="A1139" s="126" t="s">
        <v>3086</v>
      </c>
      <c r="B1139" s="297"/>
      <c r="C1139" s="126" t="s">
        <v>9491</v>
      </c>
      <c r="D1139" s="278">
        <f>+VLOOKUP(A1139,'LISTA NACIONAL'!A:B,2,0)</f>
        <v>2649.5390000000002</v>
      </c>
      <c r="E1139" s="278">
        <f t="shared" si="17"/>
        <v>3205.9421900000002</v>
      </c>
      <c r="G1139" s="7"/>
      <c r="H1139" s="200"/>
      <c r="I1139" s="199"/>
      <c r="J1139" s="199"/>
      <c r="K1139" s="113"/>
      <c r="L1139" s="113"/>
      <c r="M1139" s="113"/>
      <c r="N1139" s="7"/>
    </row>
    <row r="1140" spans="1:14">
      <c r="A1140" s="126" t="s">
        <v>3087</v>
      </c>
      <c r="B1140" s="297"/>
      <c r="C1140" s="126" t="s">
        <v>9492</v>
      </c>
      <c r="D1140" s="278">
        <f>+VLOOKUP(A1140,'LISTA NACIONAL'!A:B,2,0)</f>
        <v>2245.0590000000002</v>
      </c>
      <c r="E1140" s="278">
        <f t="shared" si="17"/>
        <v>2716.5213900000003</v>
      </c>
      <c r="G1140" s="7"/>
      <c r="H1140" s="200"/>
      <c r="I1140" s="199"/>
      <c r="J1140" s="199"/>
      <c r="K1140" s="113"/>
      <c r="L1140" s="113"/>
      <c r="M1140" s="113"/>
      <c r="N1140" s="7"/>
    </row>
    <row r="1141" spans="1:14">
      <c r="A1141" s="126" t="s">
        <v>3088</v>
      </c>
      <c r="B1141" s="297"/>
      <c r="C1141" s="126" t="s">
        <v>9493</v>
      </c>
      <c r="D1141" s="278">
        <f>+VLOOKUP(A1141,'LISTA NACIONAL'!A:B,2,0)</f>
        <v>1892.278</v>
      </c>
      <c r="E1141" s="278">
        <f t="shared" si="17"/>
        <v>2289.6563799999999</v>
      </c>
      <c r="G1141" s="7"/>
      <c r="H1141" s="200"/>
      <c r="I1141" s="199"/>
      <c r="J1141" s="199"/>
      <c r="K1141" s="113"/>
      <c r="L1141" s="113"/>
      <c r="M1141" s="113"/>
      <c r="N1141" s="7"/>
    </row>
    <row r="1142" spans="1:14">
      <c r="A1142" s="126" t="s">
        <v>3089</v>
      </c>
      <c r="B1142" s="297"/>
      <c r="C1142" s="126" t="s">
        <v>9494</v>
      </c>
      <c r="D1142" s="278">
        <f>+VLOOKUP(A1142,'LISTA NACIONAL'!A:B,2,0)</f>
        <v>2441.3609999999999</v>
      </c>
      <c r="E1142" s="278">
        <f t="shared" si="17"/>
        <v>2954.0468099999998</v>
      </c>
      <c r="G1142" s="7"/>
      <c r="H1142" s="200"/>
      <c r="I1142" s="199"/>
      <c r="J1142" s="199"/>
      <c r="K1142" s="113"/>
      <c r="L1142" s="113"/>
      <c r="M1142" s="113"/>
      <c r="N1142" s="7"/>
    </row>
    <row r="1143" spans="1:14">
      <c r="A1143" s="126" t="s">
        <v>3090</v>
      </c>
      <c r="B1143" s="297"/>
      <c r="C1143" s="126" t="s">
        <v>9495</v>
      </c>
      <c r="D1143" s="278">
        <f>+VLOOKUP(A1143,'LISTA NACIONAL'!A:B,2,0)</f>
        <v>2245.0590000000002</v>
      </c>
      <c r="E1143" s="278">
        <f t="shared" si="17"/>
        <v>2716.5213900000003</v>
      </c>
      <c r="G1143" s="7"/>
      <c r="H1143" s="200"/>
      <c r="I1143" s="199"/>
      <c r="J1143" s="199"/>
      <c r="K1143" s="113"/>
      <c r="L1143" s="113"/>
      <c r="M1143" s="113"/>
      <c r="N1143" s="7"/>
    </row>
    <row r="1144" spans="1:14">
      <c r="A1144" s="126" t="s">
        <v>3091</v>
      </c>
      <c r="B1144" s="297"/>
      <c r="C1144" s="126" t="s">
        <v>9496</v>
      </c>
      <c r="D1144" s="278">
        <f>+VLOOKUP(A1144,'LISTA NACIONAL'!A:B,2,0)</f>
        <v>2649.5390000000002</v>
      </c>
      <c r="E1144" s="278">
        <f t="shared" si="17"/>
        <v>3205.9421900000002</v>
      </c>
      <c r="G1144" s="7"/>
      <c r="H1144" s="200"/>
      <c r="I1144" s="199"/>
      <c r="J1144" s="199"/>
      <c r="K1144" s="113"/>
      <c r="L1144" s="113"/>
      <c r="M1144" s="113"/>
      <c r="N1144" s="7"/>
    </row>
    <row r="1145" spans="1:14">
      <c r="A1145" s="126" t="s">
        <v>3092</v>
      </c>
      <c r="B1145" s="297"/>
      <c r="C1145" s="126" t="s">
        <v>9497</v>
      </c>
      <c r="D1145" s="278">
        <f>+VLOOKUP(A1145,'LISTA NACIONAL'!A:B,2,0)</f>
        <v>2333.9389999999999</v>
      </c>
      <c r="E1145" s="278">
        <f t="shared" si="17"/>
        <v>2824.0661899999996</v>
      </c>
      <c r="G1145" s="7"/>
      <c r="H1145" s="200"/>
      <c r="I1145" s="199"/>
      <c r="J1145" s="199"/>
      <c r="K1145" s="113"/>
      <c r="L1145" s="113"/>
      <c r="M1145" s="113"/>
      <c r="N1145" s="7"/>
    </row>
    <row r="1146" spans="1:14">
      <c r="A1146" s="126" t="s">
        <v>3093</v>
      </c>
      <c r="B1146" s="297"/>
      <c r="C1146" s="126" t="s">
        <v>9498</v>
      </c>
      <c r="D1146" s="278">
        <f>+VLOOKUP(A1146,'LISTA NACIONAL'!A:B,2,0)</f>
        <v>2555.4349999999999</v>
      </c>
      <c r="E1146" s="278">
        <f t="shared" si="17"/>
        <v>3092.0763499999998</v>
      </c>
      <c r="G1146" s="7"/>
      <c r="H1146" s="200"/>
      <c r="I1146" s="199"/>
      <c r="J1146" s="199"/>
      <c r="K1146" s="113"/>
      <c r="L1146" s="113"/>
      <c r="M1146" s="113"/>
      <c r="N1146" s="7"/>
    </row>
    <row r="1147" spans="1:14">
      <c r="A1147" s="126" t="s">
        <v>3094</v>
      </c>
      <c r="B1147" s="297"/>
      <c r="C1147" s="126" t="s">
        <v>9499</v>
      </c>
      <c r="D1147" s="278">
        <f>+VLOOKUP(A1147,'LISTA NACIONAL'!A:B,2,0)</f>
        <v>8538.5869999999995</v>
      </c>
      <c r="E1147" s="278">
        <f t="shared" si="17"/>
        <v>10331.690269999999</v>
      </c>
      <c r="G1147" s="7"/>
      <c r="H1147" s="200"/>
      <c r="I1147" s="199"/>
      <c r="J1147" s="199"/>
      <c r="K1147" s="113"/>
      <c r="L1147" s="113"/>
      <c r="M1147" s="113"/>
      <c r="N1147" s="7"/>
    </row>
    <row r="1148" spans="1:14">
      <c r="A1148" s="126" t="s">
        <v>3095</v>
      </c>
      <c r="B1148" s="297"/>
      <c r="C1148" s="126" t="s">
        <v>9500</v>
      </c>
      <c r="D1148" s="278">
        <f>+VLOOKUP(A1148,'LISTA NACIONAL'!A:B,2,0)</f>
        <v>7024.2539999999999</v>
      </c>
      <c r="E1148" s="278">
        <f t="shared" si="17"/>
        <v>8499.3473400000003</v>
      </c>
      <c r="G1148" s="7"/>
      <c r="H1148" s="200"/>
      <c r="I1148" s="199"/>
      <c r="J1148" s="199"/>
      <c r="K1148" s="113"/>
      <c r="L1148" s="113"/>
      <c r="M1148" s="113"/>
      <c r="N1148" s="7"/>
    </row>
    <row r="1149" spans="1:14">
      <c r="A1149" s="126" t="s">
        <v>3096</v>
      </c>
      <c r="B1149" s="297"/>
      <c r="C1149" s="126" t="s">
        <v>9501</v>
      </c>
      <c r="D1149" s="278">
        <f>+VLOOKUP(A1149,'LISTA NACIONAL'!A:B,2,0)</f>
        <v>4570.9390000000003</v>
      </c>
      <c r="E1149" s="278">
        <f t="shared" si="17"/>
        <v>5530.83619</v>
      </c>
      <c r="G1149" s="7"/>
      <c r="H1149" s="200"/>
      <c r="I1149" s="199"/>
      <c r="J1149" s="199"/>
      <c r="K1149" s="113"/>
      <c r="L1149" s="113"/>
      <c r="M1149" s="113"/>
      <c r="N1149" s="7"/>
    </row>
    <row r="1150" spans="1:14">
      <c r="A1150" s="126" t="s">
        <v>3097</v>
      </c>
      <c r="B1150" s="297"/>
      <c r="C1150" s="126" t="s">
        <v>9502</v>
      </c>
      <c r="D1150" s="278">
        <f>+VLOOKUP(A1150,'LISTA NACIONAL'!A:B,2,0)</f>
        <v>9383.2219999999998</v>
      </c>
      <c r="E1150" s="278">
        <f t="shared" si="17"/>
        <v>11353.698619999999</v>
      </c>
      <c r="G1150" s="7"/>
      <c r="H1150" s="200"/>
      <c r="I1150" s="199"/>
      <c r="J1150" s="199"/>
      <c r="K1150" s="113"/>
      <c r="L1150" s="113"/>
      <c r="M1150" s="113"/>
      <c r="N1150" s="7"/>
    </row>
    <row r="1151" spans="1:14">
      <c r="A1151" s="126" t="s">
        <v>3098</v>
      </c>
      <c r="B1151" s="297"/>
      <c r="C1151" s="126" t="s">
        <v>9503</v>
      </c>
      <c r="D1151" s="278">
        <f>+VLOOKUP(A1151,'LISTA NACIONAL'!A:B,2,0)</f>
        <v>5958.0829999999996</v>
      </c>
      <c r="E1151" s="278">
        <f t="shared" si="17"/>
        <v>7209.2804299999989</v>
      </c>
      <c r="G1151" s="7"/>
      <c r="H1151" s="200"/>
      <c r="I1151" s="199"/>
      <c r="J1151" s="199"/>
      <c r="K1151" s="113"/>
      <c r="L1151" s="113"/>
      <c r="M1151" s="113"/>
      <c r="N1151" s="7"/>
    </row>
    <row r="1152" spans="1:14">
      <c r="A1152" s="126" t="s">
        <v>3099</v>
      </c>
      <c r="B1152" s="297"/>
      <c r="C1152" s="126" t="s">
        <v>10466</v>
      </c>
      <c r="D1152" s="278">
        <f>+VLOOKUP(A1152,'LISTA NACIONAL'!A:B,2,0)</f>
        <v>6061.5320000000002</v>
      </c>
      <c r="E1152" s="278">
        <f t="shared" si="17"/>
        <v>7334.4537199999995</v>
      </c>
      <c r="G1152" s="7"/>
      <c r="H1152" s="200"/>
      <c r="I1152" s="199"/>
      <c r="J1152" s="199"/>
      <c r="K1152" s="113"/>
      <c r="L1152" s="113"/>
      <c r="M1152" s="113"/>
      <c r="N1152" s="7"/>
    </row>
    <row r="1153" spans="1:14">
      <c r="A1153" s="126" t="s">
        <v>3100</v>
      </c>
      <c r="B1153" s="297"/>
      <c r="C1153" s="126" t="s">
        <v>10467</v>
      </c>
      <c r="D1153" s="278">
        <f>+VLOOKUP(A1153,'LISTA NACIONAL'!A:B,2,0)</f>
        <v>6269.7020000000002</v>
      </c>
      <c r="E1153" s="278">
        <f t="shared" si="17"/>
        <v>7586.3394200000002</v>
      </c>
      <c r="G1153" s="7"/>
      <c r="H1153" s="200"/>
      <c r="I1153" s="199"/>
      <c r="J1153" s="199"/>
      <c r="K1153" s="113"/>
      <c r="L1153" s="113"/>
      <c r="M1153" s="113"/>
      <c r="N1153" s="7"/>
    </row>
    <row r="1154" spans="1:14">
      <c r="A1154" s="126" t="s">
        <v>3101</v>
      </c>
      <c r="B1154" s="297"/>
      <c r="C1154" s="126" t="s">
        <v>10468</v>
      </c>
      <c r="D1154" s="278">
        <f>+VLOOKUP(A1154,'LISTA NACIONAL'!A:B,2,0)</f>
        <v>3271.502</v>
      </c>
      <c r="E1154" s="278">
        <f t="shared" si="17"/>
        <v>3958.5174199999997</v>
      </c>
      <c r="G1154" s="7"/>
      <c r="H1154" s="200"/>
      <c r="I1154" s="199"/>
      <c r="J1154" s="199"/>
      <c r="K1154" s="113"/>
      <c r="L1154" s="113"/>
      <c r="M1154" s="113"/>
      <c r="N1154" s="7"/>
    </row>
    <row r="1155" spans="1:14">
      <c r="A1155" s="126" t="s">
        <v>3102</v>
      </c>
      <c r="B1155" s="297"/>
      <c r="C1155" s="126" t="s">
        <v>10469</v>
      </c>
      <c r="D1155" s="278">
        <f>+VLOOKUP(A1155,'LISTA NACIONAL'!A:B,2,0)</f>
        <v>2766.1109999999999</v>
      </c>
      <c r="E1155" s="278">
        <f t="shared" si="17"/>
        <v>3346.9943099999996</v>
      </c>
      <c r="G1155" s="7"/>
      <c r="H1155" s="200"/>
      <c r="I1155" s="199"/>
      <c r="J1155" s="199"/>
      <c r="K1155" s="113"/>
      <c r="L1155" s="113"/>
      <c r="M1155" s="113"/>
      <c r="N1155" s="7"/>
    </row>
    <row r="1156" spans="1:14">
      <c r="A1156" s="126" t="s">
        <v>850</v>
      </c>
      <c r="B1156" s="297"/>
      <c r="C1156" s="126" t="s">
        <v>10470</v>
      </c>
      <c r="D1156" s="278">
        <f>+VLOOKUP(A1156,'LISTA NACIONAL'!A:B,2,0)</f>
        <v>3400.1280000000002</v>
      </c>
      <c r="E1156" s="278">
        <f t="shared" si="17"/>
        <v>4114.15488</v>
      </c>
      <c r="G1156" s="7"/>
      <c r="H1156" s="200"/>
      <c r="I1156" s="199"/>
      <c r="J1156" s="199"/>
      <c r="K1156" s="113"/>
      <c r="L1156" s="113"/>
      <c r="M1156" s="113"/>
      <c r="N1156" s="7"/>
    </row>
    <row r="1157" spans="1:14">
      <c r="A1157" s="126" t="s">
        <v>851</v>
      </c>
      <c r="B1157" s="297"/>
      <c r="C1157" s="126" t="s">
        <v>10471</v>
      </c>
      <c r="D1157" s="278">
        <f>+VLOOKUP(A1157,'LISTA NACIONAL'!A:B,2,0)</f>
        <v>3169.2779999999998</v>
      </c>
      <c r="E1157" s="278">
        <f t="shared" si="17"/>
        <v>3834.8263799999995</v>
      </c>
      <c r="G1157" s="7"/>
      <c r="H1157" s="200"/>
      <c r="I1157" s="199"/>
      <c r="J1157" s="199"/>
      <c r="K1157" s="113"/>
      <c r="L1157" s="113"/>
      <c r="M1157" s="113"/>
      <c r="N1157" s="7"/>
    </row>
    <row r="1158" spans="1:14">
      <c r="A1158" s="126" t="s">
        <v>852</v>
      </c>
      <c r="B1158" s="297"/>
      <c r="C1158" s="126" t="s">
        <v>7218</v>
      </c>
      <c r="D1158" s="278">
        <f>+VLOOKUP(A1158,'LISTA NACIONAL'!A:B,2,0)</f>
        <v>4276.6059999999998</v>
      </c>
      <c r="E1158" s="278">
        <f t="shared" si="17"/>
        <v>5174.69326</v>
      </c>
      <c r="G1158" s="7"/>
      <c r="H1158" s="200"/>
      <c r="I1158" s="199"/>
      <c r="J1158" s="199"/>
      <c r="K1158" s="113"/>
      <c r="L1158" s="113"/>
      <c r="M1158" s="113"/>
      <c r="N1158" s="7"/>
    </row>
    <row r="1159" spans="1:14">
      <c r="A1159" s="126" t="s">
        <v>853</v>
      </c>
      <c r="B1159" s="297"/>
      <c r="C1159" s="126" t="s">
        <v>7219</v>
      </c>
      <c r="D1159" s="278">
        <f>+VLOOKUP(A1159,'LISTA NACIONAL'!A:B,2,0)</f>
        <v>4276.6059999999998</v>
      </c>
      <c r="E1159" s="278">
        <f t="shared" si="17"/>
        <v>5174.69326</v>
      </c>
      <c r="G1159" s="7"/>
      <c r="H1159" s="200"/>
      <c r="I1159" s="199"/>
      <c r="J1159" s="199"/>
      <c r="K1159" s="113"/>
      <c r="L1159" s="113"/>
      <c r="M1159" s="113"/>
      <c r="N1159" s="7"/>
    </row>
    <row r="1160" spans="1:14">
      <c r="A1160" s="126" t="s">
        <v>854</v>
      </c>
      <c r="B1160" s="297"/>
      <c r="C1160" s="126" t="s">
        <v>7220</v>
      </c>
      <c r="D1160" s="278">
        <f>+VLOOKUP(A1160,'LISTA NACIONAL'!A:B,2,0)</f>
        <v>6403.5720000000001</v>
      </c>
      <c r="E1160" s="278">
        <f t="shared" si="17"/>
        <v>7748.3221199999998</v>
      </c>
      <c r="G1160" s="7"/>
      <c r="H1160" s="200"/>
      <c r="I1160" s="199"/>
      <c r="J1160" s="199"/>
      <c r="K1160" s="113"/>
      <c r="L1160" s="113"/>
      <c r="M1160" s="113"/>
      <c r="N1160" s="7"/>
    </row>
    <row r="1161" spans="1:14">
      <c r="A1161" s="126" t="s">
        <v>855</v>
      </c>
      <c r="B1161" s="297"/>
      <c r="C1161" s="126" t="s">
        <v>7221</v>
      </c>
      <c r="D1161" s="278">
        <f>+VLOOKUP(A1161,'LISTA NACIONAL'!A:B,2,0)</f>
        <v>2766.1109999999999</v>
      </c>
      <c r="E1161" s="278">
        <f t="shared" si="17"/>
        <v>3346.9943099999996</v>
      </c>
      <c r="G1161" s="7"/>
      <c r="H1161" s="200"/>
      <c r="I1161" s="199"/>
      <c r="J1161" s="199"/>
      <c r="K1161" s="113"/>
      <c r="L1161" s="113"/>
      <c r="M1161" s="113"/>
      <c r="N1161" s="7"/>
    </row>
    <row r="1162" spans="1:14">
      <c r="A1162" s="126" t="s">
        <v>856</v>
      </c>
      <c r="B1162" s="297"/>
      <c r="C1162" s="126" t="s">
        <v>7222</v>
      </c>
      <c r="D1162" s="278">
        <f>+VLOOKUP(A1162,'LISTA NACIONAL'!A:B,2,0)</f>
        <v>2333.9389999999999</v>
      </c>
      <c r="E1162" s="278">
        <f t="shared" si="17"/>
        <v>2824.0661899999996</v>
      </c>
      <c r="G1162" s="7"/>
      <c r="H1162" s="200"/>
      <c r="I1162" s="199"/>
      <c r="J1162" s="199"/>
      <c r="K1162" s="113"/>
      <c r="L1162" s="113"/>
      <c r="M1162" s="113"/>
      <c r="N1162" s="7"/>
    </row>
    <row r="1163" spans="1:14">
      <c r="A1163" s="126" t="s">
        <v>857</v>
      </c>
      <c r="B1163" s="297"/>
      <c r="C1163" s="126" t="s">
        <v>10342</v>
      </c>
      <c r="D1163" s="278">
        <f>+VLOOKUP(A1163,'LISTA NACIONAL'!A:B,2,0)</f>
        <v>3605.5709999999999</v>
      </c>
      <c r="E1163" s="278">
        <f t="shared" ref="E1163:E1226" si="18">+D1163*1.21</f>
        <v>4362.7409099999995</v>
      </c>
      <c r="G1163" s="7"/>
      <c r="H1163" s="200"/>
      <c r="I1163" s="199"/>
      <c r="J1163" s="199"/>
      <c r="K1163" s="113"/>
      <c r="L1163" s="113"/>
      <c r="M1163" s="113"/>
      <c r="N1163" s="7"/>
    </row>
    <row r="1164" spans="1:14">
      <c r="A1164" s="126" t="s">
        <v>858</v>
      </c>
      <c r="B1164" s="297"/>
      <c r="C1164" s="126" t="s">
        <v>10343</v>
      </c>
      <c r="D1164" s="278">
        <f>+VLOOKUP(A1164,'LISTA NACIONAL'!A:B,2,0)</f>
        <v>8742.6820000000007</v>
      </c>
      <c r="E1164" s="278">
        <f t="shared" si="18"/>
        <v>10578.64522</v>
      </c>
      <c r="G1164" s="7"/>
      <c r="H1164" s="200"/>
      <c r="I1164" s="199"/>
      <c r="J1164" s="199"/>
      <c r="K1164" s="113"/>
      <c r="L1164" s="113"/>
      <c r="M1164" s="113"/>
      <c r="N1164" s="7"/>
    </row>
    <row r="1165" spans="1:14">
      <c r="A1165" s="126" t="s">
        <v>859</v>
      </c>
      <c r="B1165" s="297"/>
      <c r="C1165" s="126" t="s">
        <v>10344</v>
      </c>
      <c r="D1165" s="278">
        <f>+VLOOKUP(A1165,'LISTA NACIONAL'!A:B,2,0)</f>
        <v>8964.2039999999997</v>
      </c>
      <c r="E1165" s="278">
        <f t="shared" si="18"/>
        <v>10846.686839999998</v>
      </c>
      <c r="G1165" s="7"/>
      <c r="H1165" s="200"/>
      <c r="I1165" s="199"/>
      <c r="J1165" s="199"/>
      <c r="K1165" s="113"/>
      <c r="L1165" s="113"/>
      <c r="M1165" s="113"/>
      <c r="N1165" s="7"/>
    </row>
    <row r="1166" spans="1:14">
      <c r="A1166" s="126" t="s">
        <v>860</v>
      </c>
      <c r="B1166" s="297"/>
      <c r="C1166" s="126" t="s">
        <v>10345</v>
      </c>
      <c r="D1166" s="278">
        <f>+VLOOKUP(A1166,'LISTA NACIONAL'!A:B,2,0)</f>
        <v>7443.2070000000003</v>
      </c>
      <c r="E1166" s="278">
        <f t="shared" si="18"/>
        <v>9006.2804699999997</v>
      </c>
      <c r="G1166" s="7"/>
      <c r="H1166" s="200"/>
      <c r="I1166" s="199"/>
      <c r="J1166" s="199"/>
      <c r="K1166" s="113"/>
      <c r="L1166" s="113"/>
      <c r="M1166" s="113"/>
      <c r="N1166" s="7"/>
    </row>
    <row r="1167" spans="1:14">
      <c r="A1167" s="126" t="s">
        <v>861</v>
      </c>
      <c r="B1167" s="297"/>
      <c r="C1167" s="126" t="s">
        <v>10346</v>
      </c>
      <c r="D1167" s="278">
        <f>+VLOOKUP(A1167,'LISTA NACIONAL'!A:B,2,0)</f>
        <v>4372.0569999999998</v>
      </c>
      <c r="E1167" s="278">
        <f t="shared" si="18"/>
        <v>5290.1889699999992</v>
      </c>
      <c r="G1167" s="7"/>
      <c r="H1167" s="200"/>
      <c r="I1167" s="199"/>
      <c r="J1167" s="199"/>
      <c r="K1167" s="113"/>
      <c r="L1167" s="113"/>
      <c r="M1167" s="113"/>
      <c r="N1167" s="7"/>
    </row>
    <row r="1168" spans="1:14">
      <c r="A1168" s="126" t="s">
        <v>862</v>
      </c>
      <c r="B1168" s="297"/>
      <c r="C1168" s="126" t="s">
        <v>10347</v>
      </c>
      <c r="D1168" s="278">
        <f>+VLOOKUP(A1168,'LISTA NACIONAL'!A:B,2,0)</f>
        <v>3087.058</v>
      </c>
      <c r="E1168" s="278">
        <f t="shared" si="18"/>
        <v>3735.3401799999997</v>
      </c>
      <c r="G1168" s="7"/>
      <c r="H1168" s="200"/>
      <c r="I1168" s="199"/>
      <c r="J1168" s="199"/>
      <c r="K1168" s="113"/>
      <c r="L1168" s="113"/>
      <c r="M1168" s="113"/>
      <c r="N1168" s="7"/>
    </row>
    <row r="1169" spans="1:14">
      <c r="A1169" s="126" t="s">
        <v>863</v>
      </c>
      <c r="B1169" s="297"/>
      <c r="C1169" s="126" t="s">
        <v>10348</v>
      </c>
      <c r="D1169" s="278">
        <f>+VLOOKUP(A1169,'LISTA NACIONAL'!A:B,2,0)</f>
        <v>1469.317</v>
      </c>
      <c r="E1169" s="278">
        <f t="shared" si="18"/>
        <v>1777.87357</v>
      </c>
      <c r="G1169" s="7"/>
      <c r="H1169" s="200"/>
      <c r="I1169" s="199"/>
      <c r="J1169" s="199"/>
      <c r="K1169" s="113"/>
      <c r="L1169" s="113"/>
      <c r="M1169" s="113"/>
      <c r="N1169" s="7"/>
    </row>
    <row r="1170" spans="1:14">
      <c r="A1170" s="126" t="s">
        <v>864</v>
      </c>
      <c r="B1170" s="297"/>
      <c r="C1170" s="126" t="s">
        <v>10349</v>
      </c>
      <c r="D1170" s="278">
        <f>+VLOOKUP(A1170,'LISTA NACIONAL'!A:B,2,0)</f>
        <v>2128.3670000000002</v>
      </c>
      <c r="E1170" s="278">
        <f t="shared" si="18"/>
        <v>2575.3240700000001</v>
      </c>
      <c r="G1170" s="7"/>
      <c r="H1170" s="200"/>
      <c r="I1170" s="199"/>
      <c r="J1170" s="199"/>
      <c r="K1170" s="113"/>
      <c r="L1170" s="113"/>
      <c r="M1170" s="113"/>
      <c r="N1170" s="7"/>
    </row>
    <row r="1171" spans="1:14">
      <c r="A1171" s="126" t="s">
        <v>865</v>
      </c>
      <c r="B1171" s="297"/>
      <c r="C1171" s="126" t="s">
        <v>10350</v>
      </c>
      <c r="D1171" s="278">
        <f>+VLOOKUP(A1171,'LISTA NACIONAL'!A:B,2,0)</f>
        <v>2649.5390000000002</v>
      </c>
      <c r="E1171" s="278">
        <f t="shared" si="18"/>
        <v>3205.9421900000002</v>
      </c>
      <c r="G1171" s="7"/>
      <c r="H1171" s="200"/>
      <c r="I1171" s="199"/>
      <c r="J1171" s="199"/>
      <c r="K1171" s="113"/>
      <c r="L1171" s="113"/>
      <c r="M1171" s="113"/>
      <c r="N1171" s="7"/>
    </row>
    <row r="1172" spans="1:14">
      <c r="A1172" s="126" t="s">
        <v>11265</v>
      </c>
      <c r="B1172" s="297"/>
      <c r="C1172" s="126" t="s">
        <v>10351</v>
      </c>
      <c r="D1172" s="278">
        <f>+VLOOKUP(A1172,'LISTA NACIONAL'!A:B,2,0)</f>
        <v>4276.6059999999998</v>
      </c>
      <c r="E1172" s="278">
        <f t="shared" si="18"/>
        <v>5174.69326</v>
      </c>
      <c r="G1172" s="7"/>
      <c r="H1172" s="200"/>
      <c r="I1172" s="199"/>
      <c r="J1172" s="199"/>
      <c r="K1172" s="113"/>
      <c r="L1172" s="113"/>
      <c r="M1172" s="113"/>
      <c r="N1172" s="7"/>
    </row>
    <row r="1173" spans="1:14">
      <c r="A1173" s="126" t="s">
        <v>11266</v>
      </c>
      <c r="B1173" s="297"/>
      <c r="C1173" s="126" t="s">
        <v>10352</v>
      </c>
      <c r="D1173" s="278">
        <f>+VLOOKUP(A1173,'LISTA NACIONAL'!A:B,2,0)</f>
        <v>3935.8960000000002</v>
      </c>
      <c r="E1173" s="278">
        <f t="shared" si="18"/>
        <v>4762.4341599999998</v>
      </c>
      <c r="G1173" s="7"/>
      <c r="H1173" s="200"/>
      <c r="I1173" s="199"/>
      <c r="J1173" s="199"/>
      <c r="K1173" s="113"/>
      <c r="L1173" s="113"/>
      <c r="M1173" s="113"/>
      <c r="N1173" s="7"/>
    </row>
    <row r="1174" spans="1:14">
      <c r="A1174" s="126" t="s">
        <v>11267</v>
      </c>
      <c r="B1174" s="297"/>
      <c r="C1174" s="126" t="s">
        <v>10353</v>
      </c>
      <c r="D1174" s="278">
        <f>+VLOOKUP(A1174,'LISTA NACIONAL'!A:B,2,0)</f>
        <v>1892.278</v>
      </c>
      <c r="E1174" s="278">
        <f t="shared" si="18"/>
        <v>2289.6563799999999</v>
      </c>
      <c r="G1174" s="7"/>
      <c r="H1174" s="200"/>
      <c r="I1174" s="199"/>
      <c r="J1174" s="199"/>
      <c r="K1174" s="113"/>
      <c r="L1174" s="113"/>
      <c r="M1174" s="113"/>
      <c r="N1174" s="7"/>
    </row>
    <row r="1175" spans="1:14">
      <c r="A1175" s="126" t="s">
        <v>11268</v>
      </c>
      <c r="B1175" s="297"/>
      <c r="C1175" s="126" t="s">
        <v>10354</v>
      </c>
      <c r="D1175" s="278">
        <f>+VLOOKUP(A1175,'LISTA NACIONAL'!A:B,2,0)</f>
        <v>1693.3820000000001</v>
      </c>
      <c r="E1175" s="278">
        <f t="shared" si="18"/>
        <v>2048.9922200000001</v>
      </c>
      <c r="G1175" s="7"/>
      <c r="H1175" s="200"/>
      <c r="I1175" s="199"/>
      <c r="J1175" s="199"/>
      <c r="K1175" s="113"/>
      <c r="L1175" s="113"/>
      <c r="M1175" s="113"/>
      <c r="N1175" s="7"/>
    </row>
    <row r="1176" spans="1:14">
      <c r="A1176" s="126" t="s">
        <v>11269</v>
      </c>
      <c r="B1176" s="297"/>
      <c r="C1176" s="126" t="s">
        <v>10355</v>
      </c>
      <c r="D1176" s="278">
        <f>+VLOOKUP(A1176,'LISTA NACIONAL'!A:B,2,0)</f>
        <v>2649.5390000000002</v>
      </c>
      <c r="E1176" s="278">
        <f t="shared" si="18"/>
        <v>3205.9421900000002</v>
      </c>
      <c r="G1176" s="7"/>
      <c r="H1176" s="200"/>
      <c r="I1176" s="199"/>
      <c r="J1176" s="199"/>
      <c r="K1176" s="113"/>
      <c r="L1176" s="113"/>
      <c r="M1176" s="113"/>
      <c r="N1176" s="7"/>
    </row>
    <row r="1177" spans="1:14">
      <c r="A1177" s="126" t="s">
        <v>11270</v>
      </c>
      <c r="B1177" s="297"/>
      <c r="C1177" s="126" t="s">
        <v>10356</v>
      </c>
      <c r="D1177" s="278">
        <f>+VLOOKUP(A1177,'LISTA NACIONAL'!A:B,2,0)</f>
        <v>3825.7310000000002</v>
      </c>
      <c r="E1177" s="278">
        <f t="shared" si="18"/>
        <v>4629.1345099999999</v>
      </c>
      <c r="G1177" s="7"/>
      <c r="H1177" s="200"/>
      <c r="I1177" s="199"/>
      <c r="J1177" s="199"/>
      <c r="K1177" s="113"/>
      <c r="L1177" s="113"/>
      <c r="M1177" s="113"/>
      <c r="N1177" s="7"/>
    </row>
    <row r="1178" spans="1:14">
      <c r="A1178" s="126" t="s">
        <v>11271</v>
      </c>
      <c r="B1178" s="297"/>
      <c r="C1178" s="126" t="s">
        <v>10357</v>
      </c>
      <c r="D1178" s="278">
        <f>+VLOOKUP(A1178,'LISTA NACIONAL'!A:B,2,0)</f>
        <v>2646.7069999999999</v>
      </c>
      <c r="E1178" s="278">
        <f t="shared" si="18"/>
        <v>3202.5154699999998</v>
      </c>
      <c r="G1178" s="7"/>
      <c r="H1178" s="200"/>
      <c r="I1178" s="199"/>
      <c r="J1178" s="199"/>
      <c r="K1178" s="113"/>
      <c r="L1178" s="113"/>
      <c r="M1178" s="113"/>
      <c r="N1178" s="7"/>
    </row>
    <row r="1179" spans="1:14">
      <c r="A1179" s="126" t="s">
        <v>11272</v>
      </c>
      <c r="B1179" s="297"/>
      <c r="C1179" s="126" t="s">
        <v>10358</v>
      </c>
      <c r="D1179" s="278">
        <f>+VLOOKUP(A1179,'LISTA NACIONAL'!A:B,2,0)</f>
        <v>2864.3629999999998</v>
      </c>
      <c r="E1179" s="278">
        <f t="shared" si="18"/>
        <v>3465.8792299999996</v>
      </c>
      <c r="G1179" s="7"/>
      <c r="H1179" s="200"/>
      <c r="I1179" s="199"/>
      <c r="J1179" s="199"/>
      <c r="K1179" s="113"/>
      <c r="L1179" s="113"/>
      <c r="M1179" s="113"/>
      <c r="N1179" s="7"/>
    </row>
    <row r="1180" spans="1:14">
      <c r="A1180" s="126" t="s">
        <v>11273</v>
      </c>
      <c r="B1180" s="297"/>
      <c r="C1180" s="126" t="s">
        <v>10359</v>
      </c>
      <c r="D1180" s="278">
        <f>+VLOOKUP(A1180,'LISTA NACIONAL'!A:B,2,0)</f>
        <v>2766.1109999999999</v>
      </c>
      <c r="E1180" s="278">
        <f t="shared" si="18"/>
        <v>3346.9943099999996</v>
      </c>
      <c r="G1180" s="7"/>
      <c r="H1180" s="200"/>
      <c r="I1180" s="199"/>
      <c r="J1180" s="199"/>
      <c r="K1180" s="113"/>
      <c r="L1180" s="113"/>
      <c r="M1180" s="113"/>
      <c r="N1180" s="7"/>
    </row>
    <row r="1181" spans="1:14">
      <c r="A1181" s="126" t="s">
        <v>11274</v>
      </c>
      <c r="B1181" s="297"/>
      <c r="C1181" s="126" t="s">
        <v>10360</v>
      </c>
      <c r="D1181" s="278">
        <f>+VLOOKUP(A1181,'LISTA NACIONAL'!A:B,2,0)</f>
        <v>2649.5390000000002</v>
      </c>
      <c r="E1181" s="278">
        <f t="shared" si="18"/>
        <v>3205.9421900000002</v>
      </c>
      <c r="G1181" s="7"/>
      <c r="H1181" s="200"/>
      <c r="I1181" s="199"/>
      <c r="J1181" s="199"/>
      <c r="K1181" s="113"/>
      <c r="L1181" s="113"/>
      <c r="M1181" s="113"/>
      <c r="N1181" s="7"/>
    </row>
    <row r="1182" spans="1:14">
      <c r="A1182" s="126" t="s">
        <v>11275</v>
      </c>
      <c r="B1182" s="297"/>
      <c r="C1182" s="126" t="s">
        <v>10361</v>
      </c>
      <c r="D1182" s="278">
        <f>+VLOOKUP(A1182,'LISTA NACIONAL'!A:B,2,0)</f>
        <v>2649.5390000000002</v>
      </c>
      <c r="E1182" s="278">
        <f t="shared" si="18"/>
        <v>3205.9421900000002</v>
      </c>
      <c r="G1182" s="7"/>
      <c r="H1182" s="200"/>
      <c r="I1182" s="199"/>
      <c r="J1182" s="199"/>
      <c r="K1182" s="113"/>
      <c r="L1182" s="113"/>
      <c r="M1182" s="113"/>
      <c r="N1182" s="7"/>
    </row>
    <row r="1183" spans="1:14">
      <c r="A1183" s="126" t="s">
        <v>8710</v>
      </c>
      <c r="B1183" s="297"/>
      <c r="C1183" s="126" t="s">
        <v>10362</v>
      </c>
      <c r="D1183" s="278">
        <f>+VLOOKUP(A1183,'LISTA NACIONAL'!A:B,2,0)</f>
        <v>10237.197</v>
      </c>
      <c r="E1183" s="278">
        <f t="shared" si="18"/>
        <v>12387.00837</v>
      </c>
      <c r="G1183" s="7"/>
      <c r="H1183" s="200"/>
      <c r="I1183" s="199"/>
      <c r="J1183" s="199"/>
      <c r="K1183" s="113"/>
      <c r="L1183" s="113"/>
      <c r="M1183" s="113"/>
      <c r="N1183" s="7"/>
    </row>
    <row r="1184" spans="1:14">
      <c r="A1184" s="126" t="s">
        <v>8711</v>
      </c>
      <c r="B1184" s="297"/>
      <c r="C1184" s="126" t="s">
        <v>10363</v>
      </c>
      <c r="D1184" s="278">
        <f>+VLOOKUP(A1184,'LISTA NACIONAL'!A:B,2,0)</f>
        <v>2128.3670000000002</v>
      </c>
      <c r="E1184" s="278">
        <f t="shared" si="18"/>
        <v>2575.3240700000001</v>
      </c>
      <c r="G1184" s="7"/>
      <c r="H1184" s="200"/>
      <c r="I1184" s="199"/>
      <c r="J1184" s="199"/>
      <c r="K1184" s="113"/>
      <c r="L1184" s="113"/>
      <c r="M1184" s="113"/>
      <c r="N1184" s="7"/>
    </row>
    <row r="1185" spans="1:14">
      <c r="A1185" s="126" t="s">
        <v>8712</v>
      </c>
      <c r="B1185" s="297"/>
      <c r="C1185" s="126" t="s">
        <v>2963</v>
      </c>
      <c r="D1185" s="278">
        <f>+VLOOKUP(A1185,'LISTA NACIONAL'!A:B,2,0)</f>
        <v>3115.5880000000002</v>
      </c>
      <c r="E1185" s="278">
        <f t="shared" si="18"/>
        <v>3769.86148</v>
      </c>
      <c r="G1185" s="7"/>
      <c r="H1185" s="200"/>
      <c r="I1185" s="199"/>
      <c r="J1185" s="199"/>
      <c r="K1185" s="113"/>
      <c r="L1185" s="113"/>
      <c r="M1185" s="113"/>
      <c r="N1185" s="7"/>
    </row>
    <row r="1186" spans="1:14">
      <c r="A1186" s="126" t="s">
        <v>11860</v>
      </c>
      <c r="B1186" s="297"/>
      <c r="C1186" s="126" t="s">
        <v>10364</v>
      </c>
      <c r="D1186" s="278">
        <f>+VLOOKUP(A1186,'LISTA NACIONAL'!A:B,2,0)</f>
        <v>3032.0219999999999</v>
      </c>
      <c r="E1186" s="278">
        <f t="shared" si="18"/>
        <v>3668.7466199999999</v>
      </c>
      <c r="G1186" s="7"/>
      <c r="H1186" s="200"/>
      <c r="I1186" s="199"/>
      <c r="J1186" s="199"/>
      <c r="K1186" s="113"/>
      <c r="L1186" s="113"/>
      <c r="M1186" s="113"/>
      <c r="N1186" s="7"/>
    </row>
    <row r="1187" spans="1:14">
      <c r="A1187" s="126" t="s">
        <v>11861</v>
      </c>
      <c r="B1187" s="297"/>
      <c r="C1187" s="126" t="s">
        <v>10365</v>
      </c>
      <c r="D1187" s="278">
        <f>+VLOOKUP(A1187,'LISTA NACIONAL'!A:B,2,0)</f>
        <v>7253.5190000000002</v>
      </c>
      <c r="E1187" s="278">
        <f t="shared" si="18"/>
        <v>8776.7579900000001</v>
      </c>
      <c r="G1187" s="7"/>
      <c r="H1187" s="200"/>
      <c r="I1187" s="199"/>
      <c r="J1187" s="199"/>
      <c r="K1187" s="113"/>
      <c r="L1187" s="113"/>
      <c r="M1187" s="113"/>
      <c r="N1187" s="7"/>
    </row>
    <row r="1188" spans="1:14">
      <c r="A1188" s="126" t="s">
        <v>8717</v>
      </c>
      <c r="B1188" s="297"/>
      <c r="C1188" s="126" t="s">
        <v>10366</v>
      </c>
      <c r="D1188" s="278">
        <f>+VLOOKUP(A1188,'LISTA NACIONAL'!A:B,2,0)</f>
        <v>7253.5190000000002</v>
      </c>
      <c r="E1188" s="278">
        <f t="shared" si="18"/>
        <v>8776.7579900000001</v>
      </c>
      <c r="G1188" s="7"/>
      <c r="H1188" s="200"/>
      <c r="I1188" s="199"/>
      <c r="J1188" s="199"/>
      <c r="K1188" s="113"/>
      <c r="L1188" s="113"/>
      <c r="M1188" s="113"/>
      <c r="N1188" s="7"/>
    </row>
    <row r="1189" spans="1:14">
      <c r="A1189" s="126" t="s">
        <v>8718</v>
      </c>
      <c r="B1189" s="297"/>
      <c r="C1189" s="126" t="s">
        <v>10367</v>
      </c>
      <c r="D1189" s="278">
        <f>+VLOOKUP(A1189,'LISTA NACIONAL'!A:B,2,0)</f>
        <v>3935.8960000000002</v>
      </c>
      <c r="E1189" s="278">
        <f t="shared" si="18"/>
        <v>4762.4341599999998</v>
      </c>
      <c r="G1189" s="7"/>
      <c r="H1189" s="200"/>
      <c r="I1189" s="199"/>
      <c r="J1189" s="199"/>
      <c r="K1189" s="113"/>
      <c r="L1189" s="113"/>
      <c r="M1189" s="113"/>
      <c r="N1189" s="7"/>
    </row>
    <row r="1190" spans="1:14">
      <c r="A1190" s="126" t="s">
        <v>11763</v>
      </c>
      <c r="B1190" s="297"/>
      <c r="C1190" s="126" t="s">
        <v>10368</v>
      </c>
      <c r="D1190" s="278">
        <f>+VLOOKUP(A1190,'LISTA NACIONAL'!A:B,2,0)</f>
        <v>7253.5190000000002</v>
      </c>
      <c r="E1190" s="278">
        <f t="shared" si="18"/>
        <v>8776.7579900000001</v>
      </c>
      <c r="G1190" s="7"/>
      <c r="H1190" s="200"/>
      <c r="I1190" s="199"/>
      <c r="J1190" s="199"/>
      <c r="K1190" s="113"/>
      <c r="L1190" s="113"/>
      <c r="M1190" s="113"/>
      <c r="N1190" s="7"/>
    </row>
    <row r="1191" spans="1:14">
      <c r="A1191" s="126" t="s">
        <v>11764</v>
      </c>
      <c r="B1191" s="297"/>
      <c r="C1191" s="126" t="s">
        <v>10369</v>
      </c>
      <c r="D1191" s="278">
        <f>+VLOOKUP(A1191,'LISTA NACIONAL'!A:B,2,0)</f>
        <v>1997.068</v>
      </c>
      <c r="E1191" s="278">
        <f t="shared" si="18"/>
        <v>2416.45228</v>
      </c>
      <c r="G1191" s="7"/>
      <c r="H1191" s="200"/>
      <c r="I1191" s="199"/>
      <c r="J1191" s="199"/>
      <c r="K1191" s="113"/>
      <c r="L1191" s="113"/>
      <c r="M1191" s="113"/>
      <c r="N1191" s="7"/>
    </row>
    <row r="1192" spans="1:14">
      <c r="A1192" s="126" t="s">
        <v>11765</v>
      </c>
      <c r="B1192" s="297"/>
      <c r="C1192" s="126" t="s">
        <v>10370</v>
      </c>
      <c r="D1192" s="278">
        <f>+VLOOKUP(A1192,'LISTA NACIONAL'!A:B,2,0)</f>
        <v>5113.33</v>
      </c>
      <c r="E1192" s="278">
        <f t="shared" si="18"/>
        <v>6187.1292999999996</v>
      </c>
      <c r="G1192" s="7"/>
      <c r="H1192" s="200"/>
      <c r="I1192" s="199"/>
      <c r="J1192" s="199"/>
      <c r="K1192" s="113"/>
      <c r="L1192" s="113"/>
      <c r="M1192" s="113"/>
      <c r="N1192" s="7"/>
    </row>
    <row r="1193" spans="1:14">
      <c r="A1193" s="126" t="s">
        <v>11766</v>
      </c>
      <c r="B1193" s="297"/>
      <c r="C1193" s="126" t="s">
        <v>10371</v>
      </c>
      <c r="D1193" s="278">
        <f>+VLOOKUP(A1193,'LISTA NACIONAL'!A:B,2,0)</f>
        <v>3711.6129999999998</v>
      </c>
      <c r="E1193" s="278">
        <f t="shared" si="18"/>
        <v>4491.0517299999992</v>
      </c>
      <c r="G1193" s="7"/>
      <c r="H1193" s="200"/>
      <c r="I1193" s="199"/>
      <c r="J1193" s="199"/>
      <c r="K1193" s="113"/>
      <c r="L1193" s="113"/>
      <c r="M1193" s="113"/>
      <c r="N1193" s="7"/>
    </row>
    <row r="1194" spans="1:14">
      <c r="A1194" s="126" t="s">
        <v>11767</v>
      </c>
      <c r="B1194" s="297"/>
      <c r="C1194" s="126" t="s">
        <v>10372</v>
      </c>
      <c r="D1194" s="278">
        <f>+VLOOKUP(A1194,'LISTA NACIONAL'!A:B,2,0)</f>
        <v>3397.3890000000001</v>
      </c>
      <c r="E1194" s="278">
        <f t="shared" si="18"/>
        <v>4110.84069</v>
      </c>
      <c r="G1194" s="7"/>
      <c r="H1194" s="200"/>
      <c r="I1194" s="199"/>
      <c r="J1194" s="199"/>
      <c r="K1194" s="113"/>
      <c r="L1194" s="113"/>
      <c r="M1194" s="113"/>
      <c r="N1194" s="7"/>
    </row>
    <row r="1195" spans="1:14">
      <c r="A1195" s="126" t="s">
        <v>11768</v>
      </c>
      <c r="B1195" s="297"/>
      <c r="C1195" s="126" t="s">
        <v>10373</v>
      </c>
      <c r="D1195" s="278">
        <f>+VLOOKUP(A1195,'LISTA NACIONAL'!A:B,2,0)</f>
        <v>3271.502</v>
      </c>
      <c r="E1195" s="278">
        <f t="shared" si="18"/>
        <v>3958.5174199999997</v>
      </c>
      <c r="G1195" s="7"/>
      <c r="H1195" s="200"/>
      <c r="I1195" s="199"/>
      <c r="J1195" s="199"/>
      <c r="K1195" s="113"/>
      <c r="L1195" s="113"/>
      <c r="M1195" s="113"/>
      <c r="N1195" s="7"/>
    </row>
    <row r="1196" spans="1:14">
      <c r="A1196" s="126" t="s">
        <v>11769</v>
      </c>
      <c r="B1196" s="297"/>
      <c r="C1196" s="126" t="s">
        <v>8845</v>
      </c>
      <c r="D1196" s="278">
        <f>+VLOOKUP(A1196,'LISTA NACIONAL'!A:B,2,0)</f>
        <v>3935.8960000000002</v>
      </c>
      <c r="E1196" s="278">
        <f t="shared" si="18"/>
        <v>4762.4341599999998</v>
      </c>
      <c r="G1196" s="7"/>
      <c r="H1196" s="200"/>
      <c r="I1196" s="199"/>
      <c r="J1196" s="199"/>
      <c r="K1196" s="113"/>
      <c r="L1196" s="113"/>
      <c r="M1196" s="113"/>
      <c r="N1196" s="7"/>
    </row>
    <row r="1197" spans="1:14">
      <c r="A1197" s="126" t="s">
        <v>11770</v>
      </c>
      <c r="B1197" s="297"/>
      <c r="C1197" s="126" t="s">
        <v>8846</v>
      </c>
      <c r="D1197" s="278">
        <f>+VLOOKUP(A1197,'LISTA NACIONAL'!A:B,2,0)</f>
        <v>10886.931</v>
      </c>
      <c r="E1197" s="278">
        <f t="shared" si="18"/>
        <v>13173.18651</v>
      </c>
      <c r="G1197" s="7"/>
      <c r="H1197" s="200"/>
      <c r="I1197" s="199"/>
      <c r="J1197" s="199"/>
      <c r="K1197" s="113"/>
      <c r="L1197" s="113"/>
      <c r="M1197" s="113"/>
      <c r="N1197" s="7"/>
    </row>
    <row r="1198" spans="1:14">
      <c r="A1198" s="126" t="s">
        <v>11771</v>
      </c>
      <c r="B1198" s="297"/>
      <c r="C1198" s="126" t="s">
        <v>8847</v>
      </c>
      <c r="D1198" s="278">
        <f>+VLOOKUP(A1198,'LISTA NACIONAL'!A:B,2,0)</f>
        <v>2649.5390000000002</v>
      </c>
      <c r="E1198" s="278">
        <f t="shared" si="18"/>
        <v>3205.9421900000002</v>
      </c>
      <c r="G1198" s="7"/>
      <c r="H1198" s="200"/>
      <c r="I1198" s="199"/>
      <c r="J1198" s="199"/>
      <c r="K1198" s="113"/>
      <c r="L1198" s="113"/>
      <c r="M1198" s="113"/>
      <c r="N1198" s="7"/>
    </row>
    <row r="1199" spans="1:14">
      <c r="A1199" s="126" t="s">
        <v>11772</v>
      </c>
      <c r="B1199" s="297"/>
      <c r="C1199" s="126" t="s">
        <v>8848</v>
      </c>
      <c r="D1199" s="278">
        <f>+VLOOKUP(A1199,'LISTA NACIONAL'!A:B,2,0)</f>
        <v>7443.2070000000003</v>
      </c>
      <c r="E1199" s="278">
        <f t="shared" si="18"/>
        <v>9006.2804699999997</v>
      </c>
      <c r="G1199" s="7"/>
      <c r="H1199" s="200"/>
      <c r="I1199" s="199"/>
      <c r="J1199" s="199"/>
      <c r="K1199" s="113"/>
      <c r="L1199" s="113"/>
      <c r="M1199" s="113"/>
      <c r="N1199" s="7"/>
    </row>
    <row r="1200" spans="1:14">
      <c r="A1200" s="126" t="s">
        <v>11773</v>
      </c>
      <c r="B1200" s="297"/>
      <c r="C1200" s="126" t="s">
        <v>8849</v>
      </c>
      <c r="D1200" s="278">
        <f>+VLOOKUP(A1200,'LISTA NACIONAL'!A:B,2,0)</f>
        <v>3825.7310000000002</v>
      </c>
      <c r="E1200" s="278">
        <f t="shared" si="18"/>
        <v>4629.1345099999999</v>
      </c>
      <c r="G1200" s="7"/>
      <c r="H1200" s="200"/>
      <c r="I1200" s="199"/>
      <c r="J1200" s="199"/>
      <c r="K1200" s="113"/>
      <c r="L1200" s="113"/>
      <c r="M1200" s="113"/>
      <c r="N1200" s="7"/>
    </row>
    <row r="1201" spans="1:14">
      <c r="A1201" s="126" t="s">
        <v>11774</v>
      </c>
      <c r="B1201" s="297"/>
      <c r="C1201" s="126" t="s">
        <v>8850</v>
      </c>
      <c r="D1201" s="278">
        <f>+VLOOKUP(A1201,'LISTA NACIONAL'!A:B,2,0)</f>
        <v>4027.35</v>
      </c>
      <c r="E1201" s="278">
        <f t="shared" si="18"/>
        <v>4873.0934999999999</v>
      </c>
      <c r="G1201" s="7"/>
      <c r="H1201" s="200"/>
      <c r="I1201" s="199"/>
      <c r="J1201" s="199"/>
      <c r="K1201" s="113"/>
      <c r="L1201" s="113"/>
      <c r="M1201" s="113"/>
      <c r="N1201" s="7"/>
    </row>
    <row r="1202" spans="1:14">
      <c r="A1202" s="126" t="s">
        <v>11775</v>
      </c>
      <c r="B1202" s="297"/>
      <c r="C1202" s="126" t="s">
        <v>8851</v>
      </c>
      <c r="D1202" s="278">
        <f>+VLOOKUP(A1202,'LISTA NACIONAL'!A:B,2,0)</f>
        <v>3935.8960000000002</v>
      </c>
      <c r="E1202" s="278">
        <f t="shared" si="18"/>
        <v>4762.4341599999998</v>
      </c>
      <c r="G1202" s="7"/>
      <c r="H1202" s="200"/>
      <c r="I1202" s="199"/>
      <c r="J1202" s="199"/>
      <c r="K1202" s="113"/>
      <c r="L1202" s="113"/>
      <c r="M1202" s="113"/>
      <c r="N1202" s="7"/>
    </row>
    <row r="1203" spans="1:14">
      <c r="A1203" s="126" t="s">
        <v>11776</v>
      </c>
      <c r="B1203" s="297"/>
      <c r="C1203" s="126" t="s">
        <v>8852</v>
      </c>
      <c r="D1203" s="278">
        <f>+VLOOKUP(A1203,'LISTA NACIONAL'!A:B,2,0)</f>
        <v>3087.058</v>
      </c>
      <c r="E1203" s="278">
        <f t="shared" si="18"/>
        <v>3735.3401799999997</v>
      </c>
      <c r="G1203" s="7"/>
      <c r="H1203" s="200"/>
      <c r="I1203" s="199"/>
      <c r="J1203" s="199"/>
      <c r="K1203" s="113"/>
      <c r="L1203" s="113"/>
      <c r="M1203" s="113"/>
      <c r="N1203" s="7"/>
    </row>
    <row r="1204" spans="1:14">
      <c r="A1204" s="126" t="s">
        <v>11777</v>
      </c>
      <c r="B1204" s="297"/>
      <c r="C1204" s="126" t="s">
        <v>8853</v>
      </c>
      <c r="D1204" s="278">
        <f>+VLOOKUP(A1204,'LISTA NACIONAL'!A:B,2,0)</f>
        <v>3605.5709999999999</v>
      </c>
      <c r="E1204" s="278">
        <f t="shared" si="18"/>
        <v>4362.7409099999995</v>
      </c>
      <c r="G1204" s="7"/>
      <c r="H1204" s="200"/>
      <c r="I1204" s="199"/>
      <c r="J1204" s="199"/>
      <c r="K1204" s="113"/>
      <c r="L1204" s="113"/>
      <c r="M1204" s="113"/>
      <c r="N1204" s="7"/>
    </row>
    <row r="1205" spans="1:14">
      <c r="A1205" s="126" t="s">
        <v>11778</v>
      </c>
      <c r="B1205" s="297"/>
      <c r="C1205" s="126" t="s">
        <v>8854</v>
      </c>
      <c r="D1205" s="278">
        <f>+VLOOKUP(A1205,'LISTA NACIONAL'!A:B,2,0)</f>
        <v>2245.0590000000002</v>
      </c>
      <c r="E1205" s="278">
        <f t="shared" si="18"/>
        <v>2716.5213900000003</v>
      </c>
      <c r="G1205" s="7"/>
      <c r="H1205" s="200"/>
      <c r="I1205" s="199"/>
      <c r="J1205" s="199"/>
      <c r="K1205" s="113"/>
      <c r="L1205" s="113"/>
      <c r="M1205" s="113"/>
      <c r="N1205" s="7"/>
    </row>
    <row r="1206" spans="1:14">
      <c r="A1206" s="126" t="s">
        <v>11779</v>
      </c>
      <c r="B1206" s="297"/>
      <c r="C1206" s="126" t="s">
        <v>8855</v>
      </c>
      <c r="D1206" s="278">
        <f>+VLOOKUP(A1206,'LISTA NACIONAL'!A:B,2,0)</f>
        <v>2995.5740000000001</v>
      </c>
      <c r="E1206" s="278">
        <f t="shared" si="18"/>
        <v>3624.6445399999998</v>
      </c>
      <c r="G1206" s="7"/>
      <c r="H1206" s="200"/>
      <c r="I1206" s="199"/>
      <c r="J1206" s="199"/>
      <c r="K1206" s="113"/>
      <c r="L1206" s="113"/>
      <c r="M1206" s="113"/>
      <c r="N1206" s="7"/>
    </row>
    <row r="1207" spans="1:14">
      <c r="A1207" s="126" t="s">
        <v>11780</v>
      </c>
      <c r="B1207" s="297"/>
      <c r="C1207" s="126" t="s">
        <v>8856</v>
      </c>
      <c r="D1207" s="278">
        <f>+VLOOKUP(A1207,'LISTA NACIONAL'!A:B,2,0)</f>
        <v>2245.0590000000002</v>
      </c>
      <c r="E1207" s="278">
        <f t="shared" si="18"/>
        <v>2716.5213900000003</v>
      </c>
      <c r="G1207" s="7"/>
      <c r="H1207" s="200"/>
      <c r="I1207" s="199"/>
      <c r="J1207" s="199"/>
      <c r="K1207" s="113"/>
      <c r="L1207" s="113"/>
      <c r="M1207" s="113"/>
      <c r="N1207" s="7"/>
    </row>
    <row r="1208" spans="1:14">
      <c r="A1208" s="126" t="s">
        <v>11781</v>
      </c>
      <c r="B1208" s="297"/>
      <c r="C1208" s="126" t="s">
        <v>8857</v>
      </c>
      <c r="D1208" s="278">
        <f>+VLOOKUP(A1208,'LISTA NACIONAL'!A:B,2,0)</f>
        <v>1693.3820000000001</v>
      </c>
      <c r="E1208" s="278">
        <f t="shared" si="18"/>
        <v>2048.9922200000001</v>
      </c>
      <c r="G1208" s="7"/>
      <c r="H1208" s="200"/>
      <c r="I1208" s="199"/>
      <c r="J1208" s="199"/>
      <c r="K1208" s="113"/>
      <c r="L1208" s="113"/>
      <c r="M1208" s="113"/>
      <c r="N1208" s="7"/>
    </row>
    <row r="1209" spans="1:14">
      <c r="A1209" s="126" t="s">
        <v>11782</v>
      </c>
      <c r="B1209" s="297"/>
      <c r="C1209" s="126" t="s">
        <v>8858</v>
      </c>
      <c r="D1209" s="278">
        <f>+VLOOKUP(A1209,'LISTA NACIONAL'!A:B,2,0)</f>
        <v>4276.6059999999998</v>
      </c>
      <c r="E1209" s="278">
        <f t="shared" si="18"/>
        <v>5174.69326</v>
      </c>
      <c r="G1209" s="7"/>
      <c r="H1209" s="200"/>
      <c r="I1209" s="199"/>
      <c r="J1209" s="199"/>
      <c r="K1209" s="113"/>
      <c r="L1209" s="113"/>
      <c r="M1209" s="113"/>
      <c r="N1209" s="7"/>
    </row>
    <row r="1210" spans="1:14">
      <c r="A1210" s="126" t="s">
        <v>11783</v>
      </c>
      <c r="B1210" s="297"/>
      <c r="C1210" s="126" t="s">
        <v>8859</v>
      </c>
      <c r="D1210" s="278">
        <f>+VLOOKUP(A1210,'LISTA NACIONAL'!A:B,2,0)</f>
        <v>1892.278</v>
      </c>
      <c r="E1210" s="278">
        <f t="shared" si="18"/>
        <v>2289.6563799999999</v>
      </c>
      <c r="G1210" s="7"/>
      <c r="H1210" s="200"/>
      <c r="I1210" s="199"/>
      <c r="J1210" s="199"/>
      <c r="K1210" s="113"/>
      <c r="L1210" s="113"/>
      <c r="M1210" s="113"/>
      <c r="N1210" s="7"/>
    </row>
    <row r="1211" spans="1:14">
      <c r="A1211" s="126" t="s">
        <v>8786</v>
      </c>
      <c r="B1211" s="297"/>
      <c r="C1211" s="126" t="s">
        <v>11074</v>
      </c>
      <c r="D1211" s="278">
        <f>+VLOOKUP(A1211,'LISTA NACIONAL'!A:B,2,0)</f>
        <v>2555.4349999999999</v>
      </c>
      <c r="E1211" s="278">
        <f t="shared" si="18"/>
        <v>3092.0763499999998</v>
      </c>
      <c r="G1211" s="7"/>
      <c r="H1211" s="200"/>
      <c r="I1211" s="199"/>
      <c r="J1211" s="199"/>
      <c r="K1211" s="113"/>
      <c r="L1211" s="113"/>
      <c r="M1211" s="113"/>
      <c r="N1211" s="7"/>
    </row>
    <row r="1212" spans="1:14">
      <c r="A1212" s="126" t="s">
        <v>8787</v>
      </c>
      <c r="B1212" s="297"/>
      <c r="C1212" s="126" t="s">
        <v>11075</v>
      </c>
      <c r="D1212" s="278">
        <f>+VLOOKUP(A1212,'LISTA NACIONAL'!A:B,2,0)</f>
        <v>1469.317</v>
      </c>
      <c r="E1212" s="278">
        <f t="shared" si="18"/>
        <v>1777.87357</v>
      </c>
      <c r="G1212" s="7"/>
      <c r="H1212" s="200"/>
      <c r="I1212" s="199"/>
      <c r="J1212" s="199"/>
      <c r="K1212" s="113"/>
      <c r="L1212" s="113"/>
      <c r="M1212" s="113"/>
      <c r="N1212" s="7"/>
    </row>
    <row r="1213" spans="1:14">
      <c r="A1213" s="126" t="s">
        <v>8788</v>
      </c>
      <c r="B1213" s="297"/>
      <c r="C1213" s="126" t="s">
        <v>11076</v>
      </c>
      <c r="D1213" s="278">
        <f>+VLOOKUP(A1213,'LISTA NACIONAL'!A:B,2,0)</f>
        <v>2128.3670000000002</v>
      </c>
      <c r="E1213" s="278">
        <f t="shared" si="18"/>
        <v>2575.3240700000001</v>
      </c>
      <c r="G1213" s="7"/>
      <c r="H1213" s="200"/>
      <c r="I1213" s="199"/>
      <c r="J1213" s="199"/>
      <c r="K1213" s="113"/>
      <c r="L1213" s="113"/>
      <c r="M1213" s="113"/>
      <c r="N1213" s="7"/>
    </row>
    <row r="1214" spans="1:14">
      <c r="A1214" s="126" t="s">
        <v>8789</v>
      </c>
      <c r="B1214" s="297"/>
      <c r="C1214" s="126" t="s">
        <v>11077</v>
      </c>
      <c r="D1214" s="278">
        <f>+VLOOKUP(A1214,'LISTA NACIONAL'!A:B,2,0)</f>
        <v>2245.0590000000002</v>
      </c>
      <c r="E1214" s="278">
        <f t="shared" si="18"/>
        <v>2716.5213900000003</v>
      </c>
      <c r="G1214" s="7"/>
      <c r="H1214" s="200"/>
      <c r="I1214" s="199"/>
      <c r="J1214" s="199"/>
      <c r="K1214" s="113"/>
      <c r="L1214" s="113"/>
      <c r="M1214" s="113"/>
      <c r="N1214" s="7"/>
    </row>
    <row r="1215" spans="1:14">
      <c r="A1215" s="126" t="s">
        <v>8790</v>
      </c>
      <c r="B1215" s="297"/>
      <c r="C1215" s="126" t="s">
        <v>11078</v>
      </c>
      <c r="D1215" s="278">
        <f>+VLOOKUP(A1215,'LISTA NACIONAL'!A:B,2,0)</f>
        <v>2766.1109999999999</v>
      </c>
      <c r="E1215" s="278">
        <f t="shared" si="18"/>
        <v>3346.9943099999996</v>
      </c>
      <c r="G1215" s="7"/>
      <c r="H1215" s="200"/>
      <c r="I1215" s="199"/>
      <c r="J1215" s="199"/>
      <c r="K1215" s="113"/>
      <c r="L1215" s="113"/>
      <c r="M1215" s="113"/>
      <c r="N1215" s="7"/>
    </row>
    <row r="1216" spans="1:14">
      <c r="A1216" s="126" t="s">
        <v>8791</v>
      </c>
      <c r="B1216" s="297"/>
      <c r="C1216" s="126" t="s">
        <v>8882</v>
      </c>
      <c r="D1216" s="278">
        <f>+VLOOKUP(A1216,'LISTA NACIONAL'!A:B,2,0)</f>
        <v>2649.5390000000002</v>
      </c>
      <c r="E1216" s="278">
        <f t="shared" si="18"/>
        <v>3205.9421900000002</v>
      </c>
      <c r="G1216" s="7"/>
      <c r="H1216" s="200"/>
      <c r="I1216" s="199"/>
      <c r="J1216" s="199"/>
      <c r="K1216" s="113"/>
      <c r="L1216" s="113"/>
      <c r="M1216" s="113"/>
      <c r="N1216" s="7"/>
    </row>
    <row r="1217" spans="1:14">
      <c r="A1217" s="126" t="s">
        <v>8792</v>
      </c>
      <c r="B1217" s="297"/>
      <c r="C1217" s="126" t="s">
        <v>8883</v>
      </c>
      <c r="D1217" s="278">
        <f>+VLOOKUP(A1217,'LISTA NACIONAL'!A:B,2,0)</f>
        <v>47571.269</v>
      </c>
      <c r="E1217" s="278">
        <f t="shared" si="18"/>
        <v>57561.235489999999</v>
      </c>
      <c r="G1217" s="7"/>
      <c r="H1217" s="200"/>
      <c r="I1217" s="199"/>
      <c r="J1217" s="199"/>
      <c r="K1217" s="113"/>
      <c r="L1217" s="113"/>
      <c r="M1217" s="113"/>
      <c r="N1217" s="7"/>
    </row>
    <row r="1218" spans="1:14">
      <c r="A1218" s="126" t="s">
        <v>8793</v>
      </c>
      <c r="B1218" s="297"/>
      <c r="C1218" s="126" t="s">
        <v>8884</v>
      </c>
      <c r="D1218" s="278">
        <f>+VLOOKUP(A1218,'LISTA NACIONAL'!A:B,2,0)</f>
        <v>4276.6059999999998</v>
      </c>
      <c r="E1218" s="278">
        <f t="shared" si="18"/>
        <v>5174.69326</v>
      </c>
      <c r="G1218" s="7"/>
      <c r="H1218" s="200"/>
      <c r="I1218" s="199"/>
      <c r="J1218" s="199"/>
      <c r="K1218" s="113"/>
      <c r="L1218" s="113"/>
      <c r="M1218" s="113"/>
      <c r="N1218" s="7"/>
    </row>
    <row r="1219" spans="1:14">
      <c r="A1219" s="126" t="s">
        <v>8794</v>
      </c>
      <c r="B1219" s="297"/>
      <c r="C1219" s="126" t="s">
        <v>275</v>
      </c>
      <c r="D1219" s="278">
        <f>+VLOOKUP(A1219,'LISTA NACIONAL'!A:B,2,0)</f>
        <v>1787.598</v>
      </c>
      <c r="E1219" s="278">
        <f t="shared" si="18"/>
        <v>2162.9935799999998</v>
      </c>
      <c r="G1219" s="7"/>
      <c r="H1219" s="200"/>
      <c r="I1219" s="199"/>
      <c r="J1219" s="199"/>
      <c r="K1219" s="113"/>
      <c r="L1219" s="113"/>
      <c r="M1219" s="113"/>
      <c r="N1219" s="7"/>
    </row>
    <row r="1220" spans="1:14">
      <c r="A1220" s="126" t="s">
        <v>8795</v>
      </c>
      <c r="B1220" s="297"/>
      <c r="C1220" s="126" t="s">
        <v>8885</v>
      </c>
      <c r="D1220" s="278">
        <f>+VLOOKUP(A1220,'LISTA NACIONAL'!A:B,2,0)</f>
        <v>1787.598</v>
      </c>
      <c r="E1220" s="278">
        <f t="shared" si="18"/>
        <v>2162.9935799999998</v>
      </c>
      <c r="G1220" s="7"/>
      <c r="H1220" s="200"/>
      <c r="I1220" s="199"/>
      <c r="J1220" s="199"/>
      <c r="K1220" s="113"/>
      <c r="L1220" s="113"/>
      <c r="M1220" s="113"/>
      <c r="N1220" s="7"/>
    </row>
    <row r="1221" spans="1:14">
      <c r="A1221" s="126" t="s">
        <v>9281</v>
      </c>
      <c r="B1221" s="297"/>
      <c r="C1221" s="126" t="s">
        <v>8886</v>
      </c>
      <c r="D1221" s="278">
        <f>+VLOOKUP(A1221,'LISTA NACIONAL'!A:B,2,0)</f>
        <v>2128.3670000000002</v>
      </c>
      <c r="E1221" s="278">
        <f t="shared" si="18"/>
        <v>2575.3240700000001</v>
      </c>
      <c r="G1221" s="7"/>
      <c r="H1221" s="200"/>
      <c r="I1221" s="199"/>
      <c r="J1221" s="199"/>
      <c r="K1221" s="113"/>
      <c r="L1221" s="113"/>
      <c r="M1221" s="113"/>
      <c r="N1221" s="7"/>
    </row>
    <row r="1222" spans="1:14">
      <c r="A1222" s="126" t="s">
        <v>9282</v>
      </c>
      <c r="B1222" s="297"/>
      <c r="C1222" s="126" t="s">
        <v>8887</v>
      </c>
      <c r="D1222" s="278">
        <f>+VLOOKUP(A1222,'LISTA NACIONAL'!A:B,2,0)</f>
        <v>2649.5390000000002</v>
      </c>
      <c r="E1222" s="278">
        <f t="shared" si="18"/>
        <v>3205.9421900000002</v>
      </c>
      <c r="G1222" s="7"/>
      <c r="H1222" s="200"/>
      <c r="I1222" s="199"/>
      <c r="J1222" s="199"/>
      <c r="K1222" s="113"/>
      <c r="L1222" s="113"/>
      <c r="M1222" s="113"/>
      <c r="N1222" s="7"/>
    </row>
    <row r="1223" spans="1:14">
      <c r="A1223" s="126" t="s">
        <v>9283</v>
      </c>
      <c r="B1223" s="297"/>
      <c r="C1223" s="126" t="s">
        <v>8888</v>
      </c>
      <c r="D1223" s="278">
        <f>+VLOOKUP(A1223,'LISTA NACIONAL'!A:B,2,0)</f>
        <v>4690.3850000000002</v>
      </c>
      <c r="E1223" s="278">
        <f t="shared" si="18"/>
        <v>5675.3658500000001</v>
      </c>
      <c r="G1223" s="7"/>
      <c r="H1223" s="200"/>
      <c r="I1223" s="199"/>
      <c r="J1223" s="199"/>
      <c r="K1223" s="113"/>
      <c r="L1223" s="113"/>
      <c r="M1223" s="113"/>
      <c r="N1223" s="7"/>
    </row>
    <row r="1224" spans="1:14">
      <c r="A1224" s="126" t="s">
        <v>9284</v>
      </c>
      <c r="B1224" s="297"/>
      <c r="C1224" s="126" t="s">
        <v>8889</v>
      </c>
      <c r="D1224" s="278">
        <f>+VLOOKUP(A1224,'LISTA NACIONAL'!A:B,2,0)</f>
        <v>4690.3850000000002</v>
      </c>
      <c r="E1224" s="278">
        <f t="shared" si="18"/>
        <v>5675.3658500000001</v>
      </c>
      <c r="G1224" s="7"/>
      <c r="H1224" s="200"/>
      <c r="I1224" s="199"/>
      <c r="J1224" s="199"/>
      <c r="K1224" s="113"/>
      <c r="L1224" s="113"/>
      <c r="M1224" s="113"/>
      <c r="N1224" s="7"/>
    </row>
    <row r="1225" spans="1:14">
      <c r="A1225" s="126" t="s">
        <v>9285</v>
      </c>
      <c r="B1225" s="297"/>
      <c r="C1225" s="126" t="s">
        <v>276</v>
      </c>
      <c r="D1225" s="278">
        <f>+VLOOKUP(A1225,'LISTA NACIONAL'!A:B,2,0)</f>
        <v>2766.1109999999999</v>
      </c>
      <c r="E1225" s="278">
        <f t="shared" si="18"/>
        <v>3346.9943099999996</v>
      </c>
      <c r="G1225" s="7"/>
      <c r="H1225" s="200"/>
      <c r="I1225" s="199"/>
      <c r="J1225" s="199"/>
      <c r="K1225" s="113"/>
      <c r="L1225" s="113"/>
      <c r="M1225" s="113"/>
      <c r="N1225" s="7"/>
    </row>
    <row r="1226" spans="1:14">
      <c r="A1226" s="126" t="s">
        <v>9286</v>
      </c>
      <c r="B1226" s="297"/>
      <c r="C1226" s="126" t="s">
        <v>8890</v>
      </c>
      <c r="D1226" s="278">
        <f>+VLOOKUP(A1226,'LISTA NACIONAL'!A:B,2,0)</f>
        <v>4690.3850000000002</v>
      </c>
      <c r="E1226" s="278">
        <f t="shared" si="18"/>
        <v>5675.3658500000001</v>
      </c>
      <c r="G1226" s="7"/>
      <c r="H1226" s="200"/>
      <c r="I1226" s="199"/>
      <c r="J1226" s="199"/>
      <c r="K1226" s="113"/>
      <c r="L1226" s="113"/>
      <c r="M1226" s="113"/>
      <c r="N1226" s="7"/>
    </row>
    <row r="1227" spans="1:14">
      <c r="A1227" s="126" t="s">
        <v>9287</v>
      </c>
      <c r="B1227" s="297"/>
      <c r="C1227" s="126" t="s">
        <v>8891</v>
      </c>
      <c r="D1227" s="278">
        <f>+VLOOKUP(A1227,'LISTA NACIONAL'!A:B,2,0)</f>
        <v>5958.0829999999996</v>
      </c>
      <c r="E1227" s="278">
        <f t="shared" ref="E1227:E1290" si="19">+D1227*1.21</f>
        <v>7209.2804299999989</v>
      </c>
      <c r="G1227" s="7"/>
      <c r="H1227" s="200"/>
      <c r="I1227" s="199"/>
      <c r="J1227" s="199"/>
      <c r="K1227" s="113"/>
      <c r="L1227" s="113"/>
      <c r="M1227" s="113"/>
      <c r="N1227" s="7"/>
    </row>
    <row r="1228" spans="1:14">
      <c r="A1228" s="126" t="s">
        <v>9288</v>
      </c>
      <c r="B1228" s="297"/>
      <c r="C1228" s="126" t="s">
        <v>8892</v>
      </c>
      <c r="D1228" s="278">
        <f>+VLOOKUP(A1228,'LISTA NACIONAL'!A:B,2,0)</f>
        <v>4466.1840000000002</v>
      </c>
      <c r="E1228" s="278">
        <f t="shared" si="19"/>
        <v>5404.0826399999996</v>
      </c>
      <c r="G1228" s="7"/>
      <c r="H1228" s="200"/>
      <c r="I1228" s="199"/>
      <c r="J1228" s="199"/>
      <c r="K1228" s="113"/>
      <c r="L1228" s="113"/>
      <c r="M1228" s="113"/>
      <c r="N1228" s="7"/>
    </row>
    <row r="1229" spans="1:14">
      <c r="A1229" s="126" t="s">
        <v>9289</v>
      </c>
      <c r="B1229" s="297"/>
      <c r="C1229" s="126" t="s">
        <v>8893</v>
      </c>
      <c r="D1229" s="278">
        <f>+VLOOKUP(A1229,'LISTA NACIONAL'!A:B,2,0)</f>
        <v>4570.9390000000003</v>
      </c>
      <c r="E1229" s="278">
        <f t="shared" si="19"/>
        <v>5530.83619</v>
      </c>
      <c r="G1229" s="7"/>
      <c r="H1229" s="200"/>
      <c r="I1229" s="199"/>
      <c r="J1229" s="199"/>
      <c r="K1229" s="113"/>
      <c r="L1229" s="113"/>
      <c r="M1229" s="113"/>
      <c r="N1229" s="7"/>
    </row>
    <row r="1230" spans="1:14">
      <c r="A1230" s="126" t="s">
        <v>9290</v>
      </c>
      <c r="B1230" s="297"/>
      <c r="C1230" s="126" t="s">
        <v>8894</v>
      </c>
      <c r="D1230" s="278">
        <f>+VLOOKUP(A1230,'LISTA NACIONAL'!A:B,2,0)</f>
        <v>3087.058</v>
      </c>
      <c r="E1230" s="278">
        <f t="shared" si="19"/>
        <v>3735.3401799999997</v>
      </c>
      <c r="G1230" s="7"/>
      <c r="H1230" s="200"/>
      <c r="I1230" s="199"/>
      <c r="J1230" s="199"/>
      <c r="K1230" s="113"/>
      <c r="L1230" s="113"/>
      <c r="M1230" s="113"/>
      <c r="N1230" s="7"/>
    </row>
    <row r="1231" spans="1:14">
      <c r="A1231" s="126" t="s">
        <v>9291</v>
      </c>
      <c r="B1231" s="297"/>
      <c r="C1231" s="126" t="s">
        <v>8895</v>
      </c>
      <c r="D1231" s="278">
        <f>+VLOOKUP(A1231,'LISTA NACIONAL'!A:B,2,0)</f>
        <v>1031.6279999999999</v>
      </c>
      <c r="E1231" s="278">
        <f t="shared" si="19"/>
        <v>1248.2698799999998</v>
      </c>
      <c r="G1231" s="7"/>
      <c r="H1231" s="200"/>
      <c r="I1231" s="199"/>
      <c r="J1231" s="199"/>
      <c r="K1231" s="113"/>
      <c r="L1231" s="113"/>
      <c r="M1231" s="113"/>
      <c r="N1231" s="7"/>
    </row>
    <row r="1232" spans="1:14">
      <c r="A1232" s="126" t="s">
        <v>9292</v>
      </c>
      <c r="B1232" s="297"/>
      <c r="C1232" s="126" t="s">
        <v>8896</v>
      </c>
      <c r="D1232" s="278">
        <f>+VLOOKUP(A1232,'LISTA NACIONAL'!A:B,2,0)</f>
        <v>1368.5650000000001</v>
      </c>
      <c r="E1232" s="278">
        <f t="shared" si="19"/>
        <v>1655.9636499999999</v>
      </c>
      <c r="G1232" s="7"/>
      <c r="H1232" s="200"/>
      <c r="I1232" s="199"/>
      <c r="J1232" s="199"/>
      <c r="K1232" s="113"/>
      <c r="L1232" s="113"/>
      <c r="M1232" s="113"/>
      <c r="N1232" s="7"/>
    </row>
    <row r="1233" spans="1:14">
      <c r="A1233" s="126" t="s">
        <v>9293</v>
      </c>
      <c r="B1233" s="297"/>
      <c r="C1233" s="126" t="s">
        <v>8897</v>
      </c>
      <c r="D1233" s="278">
        <f>+VLOOKUP(A1233,'LISTA NACIONAL'!A:B,2,0)</f>
        <v>2649.5390000000002</v>
      </c>
      <c r="E1233" s="278">
        <f t="shared" si="19"/>
        <v>3205.9421900000002</v>
      </c>
      <c r="G1233" s="7"/>
      <c r="H1233" s="200"/>
      <c r="I1233" s="199"/>
      <c r="J1233" s="199"/>
      <c r="K1233" s="113"/>
      <c r="L1233" s="113"/>
      <c r="M1233" s="113"/>
      <c r="N1233" s="7"/>
    </row>
    <row r="1234" spans="1:14">
      <c r="A1234" s="126" t="s">
        <v>6983</v>
      </c>
      <c r="B1234" s="297"/>
      <c r="C1234" s="126" t="s">
        <v>8898</v>
      </c>
      <c r="D1234" s="278">
        <f>+VLOOKUP(A1234,'LISTA NACIONAL'!A:B,2,0)</f>
        <v>3169.2779999999998</v>
      </c>
      <c r="E1234" s="278">
        <f t="shared" si="19"/>
        <v>3834.8263799999995</v>
      </c>
      <c r="G1234" s="7"/>
      <c r="H1234" s="200"/>
      <c r="I1234" s="199"/>
      <c r="J1234" s="199"/>
      <c r="K1234" s="113"/>
      <c r="L1234" s="113"/>
      <c r="M1234" s="113"/>
      <c r="N1234" s="7"/>
    </row>
    <row r="1235" spans="1:14">
      <c r="A1235" s="126" t="s">
        <v>6984</v>
      </c>
      <c r="B1235" s="297"/>
      <c r="C1235" s="126" t="s">
        <v>8899</v>
      </c>
      <c r="D1235" s="278">
        <f>+VLOOKUP(A1235,'LISTA NACIONAL'!A:B,2,0)</f>
        <v>1580.652</v>
      </c>
      <c r="E1235" s="278">
        <f t="shared" si="19"/>
        <v>1912.5889199999999</v>
      </c>
      <c r="G1235" s="7"/>
      <c r="H1235" s="200"/>
      <c r="I1235" s="199"/>
      <c r="J1235" s="199"/>
      <c r="K1235" s="113"/>
      <c r="L1235" s="113"/>
      <c r="M1235" s="113"/>
      <c r="N1235" s="7"/>
    </row>
    <row r="1236" spans="1:14">
      <c r="A1236" s="126" t="s">
        <v>6985</v>
      </c>
      <c r="B1236" s="297"/>
      <c r="C1236" s="126" t="s">
        <v>8900</v>
      </c>
      <c r="D1236" s="278">
        <f>+VLOOKUP(A1236,'LISTA NACIONAL'!A:B,2,0)</f>
        <v>1693.3820000000001</v>
      </c>
      <c r="E1236" s="278">
        <f t="shared" si="19"/>
        <v>2048.9922200000001</v>
      </c>
      <c r="G1236" s="7"/>
      <c r="H1236" s="200"/>
      <c r="I1236" s="199"/>
      <c r="J1236" s="199"/>
      <c r="K1236" s="113"/>
      <c r="L1236" s="113"/>
      <c r="M1236" s="113"/>
      <c r="N1236" s="7"/>
    </row>
    <row r="1237" spans="1:14">
      <c r="A1237" s="126" t="s">
        <v>6986</v>
      </c>
      <c r="B1237" s="297"/>
      <c r="C1237" s="126" t="s">
        <v>8901</v>
      </c>
      <c r="D1237" s="278">
        <f>+VLOOKUP(A1237,'LISTA NACIONAL'!A:B,2,0)</f>
        <v>1892.278</v>
      </c>
      <c r="E1237" s="278">
        <f t="shared" si="19"/>
        <v>2289.6563799999999</v>
      </c>
      <c r="G1237" s="7"/>
      <c r="H1237" s="200"/>
      <c r="I1237" s="199"/>
      <c r="J1237" s="199"/>
      <c r="K1237" s="113"/>
      <c r="L1237" s="113"/>
      <c r="M1237" s="113"/>
      <c r="N1237" s="7"/>
    </row>
    <row r="1238" spans="1:14">
      <c r="A1238" s="126" t="s">
        <v>6987</v>
      </c>
      <c r="B1238" s="297"/>
      <c r="C1238" s="126" t="s">
        <v>8902</v>
      </c>
      <c r="D1238" s="278">
        <f>+VLOOKUP(A1238,'LISTA NACIONAL'!A:B,2,0)</f>
        <v>4128.0969999999998</v>
      </c>
      <c r="E1238" s="278">
        <f t="shared" si="19"/>
        <v>4994.9973699999991</v>
      </c>
      <c r="G1238" s="7"/>
      <c r="H1238" s="200"/>
      <c r="I1238" s="199"/>
      <c r="J1238" s="199"/>
      <c r="K1238" s="113"/>
      <c r="L1238" s="113"/>
      <c r="M1238" s="113"/>
      <c r="N1238" s="7"/>
    </row>
    <row r="1239" spans="1:14">
      <c r="A1239" s="126" t="s">
        <v>6988</v>
      </c>
      <c r="B1239" s="297"/>
      <c r="C1239" s="126" t="s">
        <v>8903</v>
      </c>
      <c r="D1239" s="278">
        <f>+VLOOKUP(A1239,'LISTA NACIONAL'!A:B,2,0)</f>
        <v>2649.5390000000002</v>
      </c>
      <c r="E1239" s="278">
        <f t="shared" si="19"/>
        <v>3205.9421900000002</v>
      </c>
      <c r="G1239" s="7"/>
      <c r="H1239" s="200"/>
      <c r="I1239" s="199"/>
      <c r="J1239" s="199"/>
      <c r="K1239" s="113"/>
      <c r="L1239" s="113"/>
      <c r="M1239" s="113"/>
      <c r="N1239" s="7"/>
    </row>
    <row r="1240" spans="1:14">
      <c r="A1240" s="126" t="s">
        <v>6989</v>
      </c>
      <c r="B1240" s="297"/>
      <c r="C1240" s="126" t="s">
        <v>8904</v>
      </c>
      <c r="D1240" s="278">
        <f>+VLOOKUP(A1240,'LISTA NACIONAL'!A:B,2,0)</f>
        <v>1892.278</v>
      </c>
      <c r="E1240" s="278">
        <f t="shared" si="19"/>
        <v>2289.6563799999999</v>
      </c>
      <c r="G1240" s="7"/>
      <c r="H1240" s="200"/>
      <c r="I1240" s="199"/>
      <c r="J1240" s="199"/>
      <c r="K1240" s="113"/>
      <c r="L1240" s="113"/>
      <c r="M1240" s="113"/>
      <c r="N1240" s="7"/>
    </row>
    <row r="1241" spans="1:14">
      <c r="A1241" s="126" t="s">
        <v>6990</v>
      </c>
      <c r="B1241" s="297"/>
      <c r="C1241" s="126" t="s">
        <v>8905</v>
      </c>
      <c r="D1241" s="278">
        <f>+VLOOKUP(A1241,'LISTA NACIONAL'!A:B,2,0)</f>
        <v>40651.800999999999</v>
      </c>
      <c r="E1241" s="278">
        <f t="shared" si="19"/>
        <v>49188.679209999995</v>
      </c>
      <c r="G1241" s="7"/>
      <c r="H1241" s="200"/>
      <c r="I1241" s="199"/>
      <c r="J1241" s="199"/>
      <c r="K1241" s="113"/>
      <c r="L1241" s="113"/>
      <c r="M1241" s="113"/>
      <c r="N1241" s="7"/>
    </row>
    <row r="1242" spans="1:14">
      <c r="A1242" s="126" t="s">
        <v>6991</v>
      </c>
      <c r="B1242" s="297"/>
      <c r="C1242" s="126" t="s">
        <v>8906</v>
      </c>
      <c r="D1242" s="278">
        <f>+VLOOKUP(A1242,'LISTA NACIONAL'!A:B,2,0)</f>
        <v>1580.652</v>
      </c>
      <c r="E1242" s="278">
        <f t="shared" si="19"/>
        <v>1912.5889199999999</v>
      </c>
      <c r="G1242" s="7"/>
      <c r="H1242" s="200"/>
      <c r="I1242" s="199"/>
      <c r="J1242" s="199"/>
      <c r="K1242" s="113"/>
      <c r="L1242" s="113"/>
      <c r="M1242" s="113"/>
      <c r="N1242" s="7"/>
    </row>
    <row r="1243" spans="1:14">
      <c r="A1243" s="126" t="s">
        <v>6992</v>
      </c>
      <c r="B1243" s="297"/>
      <c r="C1243" s="126" t="s">
        <v>8907</v>
      </c>
      <c r="D1243" s="278">
        <f>+VLOOKUP(A1243,'LISTA NACIONAL'!A:B,2,0)</f>
        <v>2245.0590000000002</v>
      </c>
      <c r="E1243" s="278">
        <f t="shared" si="19"/>
        <v>2716.5213900000003</v>
      </c>
      <c r="G1243" s="7"/>
      <c r="H1243" s="200"/>
      <c r="I1243" s="199"/>
      <c r="J1243" s="199"/>
      <c r="K1243" s="113"/>
      <c r="L1243" s="113"/>
      <c r="M1243" s="113"/>
      <c r="N1243" s="7"/>
    </row>
    <row r="1244" spans="1:14">
      <c r="A1244" s="126" t="s">
        <v>6993</v>
      </c>
      <c r="B1244" s="297"/>
      <c r="C1244" s="126" t="s">
        <v>8908</v>
      </c>
      <c r="D1244" s="278">
        <f>+VLOOKUP(A1244,'LISTA NACIONAL'!A:B,2,0)</f>
        <v>2649.5390000000002</v>
      </c>
      <c r="E1244" s="278">
        <f t="shared" si="19"/>
        <v>3205.9421900000002</v>
      </c>
      <c r="G1244" s="7"/>
      <c r="H1244" s="200"/>
      <c r="I1244" s="199"/>
      <c r="J1244" s="199"/>
      <c r="K1244" s="113"/>
      <c r="L1244" s="113"/>
      <c r="M1244" s="113"/>
      <c r="N1244" s="7"/>
    </row>
    <row r="1245" spans="1:14">
      <c r="A1245" s="126" t="s">
        <v>6994</v>
      </c>
      <c r="B1245" s="297"/>
      <c r="C1245" s="126" t="s">
        <v>8909</v>
      </c>
      <c r="D1245" s="278">
        <f>+VLOOKUP(A1245,'LISTA NACIONAL'!A:B,2,0)</f>
        <v>2333.9389999999999</v>
      </c>
      <c r="E1245" s="278">
        <f t="shared" si="19"/>
        <v>2824.0661899999996</v>
      </c>
      <c r="G1245" s="7"/>
      <c r="H1245" s="200"/>
      <c r="I1245" s="199"/>
      <c r="J1245" s="199"/>
      <c r="K1245" s="113"/>
      <c r="L1245" s="113"/>
      <c r="M1245" s="113"/>
      <c r="N1245" s="7"/>
    </row>
    <row r="1246" spans="1:14">
      <c r="A1246" s="126" t="s">
        <v>6995</v>
      </c>
      <c r="B1246" s="297"/>
      <c r="C1246" s="126" t="s">
        <v>8910</v>
      </c>
      <c r="D1246" s="278">
        <f>+VLOOKUP(A1246,'LISTA NACIONAL'!A:B,2,0)</f>
        <v>2248.9630000000002</v>
      </c>
      <c r="E1246" s="278">
        <f t="shared" si="19"/>
        <v>2721.24523</v>
      </c>
      <c r="G1246" s="7"/>
      <c r="H1246" s="200"/>
      <c r="I1246" s="199"/>
      <c r="J1246" s="199"/>
      <c r="K1246" s="113"/>
      <c r="L1246" s="113"/>
      <c r="M1246" s="113"/>
      <c r="N1246" s="7"/>
    </row>
    <row r="1247" spans="1:14">
      <c r="A1247" s="126" t="s">
        <v>6996</v>
      </c>
      <c r="B1247" s="297"/>
      <c r="C1247" s="126" t="s">
        <v>8911</v>
      </c>
      <c r="D1247" s="278">
        <f>+VLOOKUP(A1247,'LISTA NACIONAL'!A:B,2,0)</f>
        <v>5733.991</v>
      </c>
      <c r="E1247" s="278">
        <f t="shared" si="19"/>
        <v>6938.1291099999999</v>
      </c>
      <c r="G1247" s="7"/>
      <c r="H1247" s="200"/>
      <c r="I1247" s="199"/>
      <c r="J1247" s="199"/>
      <c r="K1247" s="113"/>
      <c r="L1247" s="113"/>
      <c r="M1247" s="113"/>
      <c r="N1247" s="7"/>
    </row>
    <row r="1248" spans="1:14">
      <c r="A1248" s="126" t="s">
        <v>6997</v>
      </c>
      <c r="B1248" s="297"/>
      <c r="C1248" s="126" t="s">
        <v>8912</v>
      </c>
      <c r="D1248" s="278">
        <f>+VLOOKUP(A1248,'LISTA NACIONAL'!A:B,2,0)</f>
        <v>11522.141</v>
      </c>
      <c r="E1248" s="278">
        <f t="shared" si="19"/>
        <v>13941.79061</v>
      </c>
      <c r="G1248" s="7"/>
      <c r="H1248" s="200"/>
      <c r="I1248" s="199"/>
      <c r="J1248" s="199"/>
      <c r="K1248" s="113"/>
      <c r="L1248" s="113"/>
      <c r="M1248" s="113"/>
      <c r="N1248" s="7"/>
    </row>
    <row r="1249" spans="1:14">
      <c r="A1249" s="126" t="s">
        <v>6998</v>
      </c>
      <c r="B1249" s="297"/>
      <c r="C1249" s="126" t="s">
        <v>8913</v>
      </c>
      <c r="D1249" s="278">
        <f>+VLOOKUP(A1249,'LISTA NACIONAL'!A:B,2,0)</f>
        <v>11112.505999999999</v>
      </c>
      <c r="E1249" s="278">
        <f t="shared" si="19"/>
        <v>13446.132259999998</v>
      </c>
      <c r="G1249" s="7"/>
      <c r="H1249" s="200"/>
      <c r="I1249" s="199"/>
      <c r="J1249" s="199"/>
      <c r="K1249" s="113"/>
      <c r="L1249" s="113"/>
      <c r="M1249" s="113"/>
      <c r="N1249" s="7"/>
    </row>
    <row r="1250" spans="1:14">
      <c r="A1250" s="126" t="s">
        <v>6999</v>
      </c>
      <c r="B1250" s="297"/>
      <c r="C1250" s="126" t="s">
        <v>8914</v>
      </c>
      <c r="D1250" s="278">
        <f>+VLOOKUP(A1250,'LISTA NACIONAL'!A:B,2,0)</f>
        <v>13249.998</v>
      </c>
      <c r="E1250" s="278">
        <f t="shared" si="19"/>
        <v>16032.497579999999</v>
      </c>
      <c r="G1250" s="7"/>
      <c r="H1250" s="200"/>
      <c r="I1250" s="199"/>
      <c r="J1250" s="199"/>
      <c r="K1250" s="113"/>
      <c r="L1250" s="113"/>
      <c r="M1250" s="113"/>
      <c r="N1250" s="7"/>
    </row>
    <row r="1251" spans="1:14">
      <c r="A1251" s="126" t="s">
        <v>7000</v>
      </c>
      <c r="B1251" s="297"/>
      <c r="C1251" s="126" t="s">
        <v>8915</v>
      </c>
      <c r="D1251" s="278">
        <f>+VLOOKUP(A1251,'LISTA NACIONAL'!A:B,2,0)</f>
        <v>1693.3820000000001</v>
      </c>
      <c r="E1251" s="278">
        <f t="shared" si="19"/>
        <v>2048.9922200000001</v>
      </c>
      <c r="G1251" s="7"/>
      <c r="H1251" s="200"/>
      <c r="I1251" s="199"/>
      <c r="J1251" s="199"/>
      <c r="K1251" s="113"/>
      <c r="L1251" s="113"/>
      <c r="M1251" s="113"/>
      <c r="N1251" s="7"/>
    </row>
    <row r="1252" spans="1:14">
      <c r="A1252" s="126" t="s">
        <v>4521</v>
      </c>
      <c r="B1252" s="297"/>
      <c r="C1252" s="126" t="s">
        <v>8916</v>
      </c>
      <c r="D1252" s="278">
        <f>+VLOOKUP(A1252,'LISTA NACIONAL'!A:B,2,0)</f>
        <v>2766.1109999999999</v>
      </c>
      <c r="E1252" s="278">
        <f t="shared" si="19"/>
        <v>3346.9943099999996</v>
      </c>
      <c r="G1252" s="7"/>
      <c r="H1252" s="200"/>
      <c r="I1252" s="199"/>
      <c r="J1252" s="199"/>
      <c r="K1252" s="113"/>
      <c r="L1252" s="113"/>
      <c r="M1252" s="113"/>
      <c r="N1252" s="7"/>
    </row>
    <row r="1253" spans="1:14">
      <c r="A1253" s="126" t="s">
        <v>4522</v>
      </c>
      <c r="B1253" s="297"/>
      <c r="C1253" s="126" t="s">
        <v>8917</v>
      </c>
      <c r="D1253" s="278">
        <f>+VLOOKUP(A1253,'LISTA NACIONAL'!A:B,2,0)</f>
        <v>7345.0649999999996</v>
      </c>
      <c r="E1253" s="278">
        <f t="shared" si="19"/>
        <v>8887.5286499999984</v>
      </c>
      <c r="G1253" s="7"/>
      <c r="H1253" s="200"/>
      <c r="I1253" s="199"/>
      <c r="J1253" s="199"/>
      <c r="K1253" s="113"/>
      <c r="L1253" s="113"/>
      <c r="M1253" s="113"/>
      <c r="N1253" s="7"/>
    </row>
    <row r="1254" spans="1:14">
      <c r="A1254" s="126" t="s">
        <v>4523</v>
      </c>
      <c r="B1254" s="297"/>
      <c r="C1254" s="126" t="s">
        <v>8918</v>
      </c>
      <c r="D1254" s="278">
        <f>+VLOOKUP(A1254,'LISTA NACIONAL'!A:B,2,0)</f>
        <v>1787.598</v>
      </c>
      <c r="E1254" s="278">
        <f t="shared" si="19"/>
        <v>2162.9935799999998</v>
      </c>
      <c r="G1254" s="7"/>
      <c r="H1254" s="200"/>
      <c r="I1254" s="199"/>
      <c r="J1254" s="199"/>
      <c r="K1254" s="113"/>
      <c r="L1254" s="113"/>
      <c r="M1254" s="113"/>
      <c r="N1254" s="7"/>
    </row>
    <row r="1255" spans="1:14">
      <c r="A1255" s="126" t="s">
        <v>4524</v>
      </c>
      <c r="B1255" s="297"/>
      <c r="C1255" s="126" t="s">
        <v>8919</v>
      </c>
      <c r="D1255" s="278">
        <f>+VLOOKUP(A1255,'LISTA NACIONAL'!A:B,2,0)</f>
        <v>48843.044999999998</v>
      </c>
      <c r="E1255" s="278">
        <f t="shared" si="19"/>
        <v>59100.084449999995</v>
      </c>
      <c r="G1255" s="7"/>
      <c r="H1255" s="200"/>
      <c r="I1255" s="199"/>
      <c r="J1255" s="199"/>
      <c r="K1255" s="113"/>
      <c r="L1255" s="113"/>
      <c r="M1255" s="113"/>
      <c r="N1255" s="7"/>
    </row>
    <row r="1256" spans="1:14">
      <c r="A1256" s="126" t="s">
        <v>4525</v>
      </c>
      <c r="B1256" s="297"/>
      <c r="C1256" s="126" t="s">
        <v>11994</v>
      </c>
      <c r="D1256" s="278">
        <f>+VLOOKUP(A1256,'LISTA NACIONAL'!A:B,2,0)</f>
        <v>10237.197</v>
      </c>
      <c r="E1256" s="278">
        <f t="shared" si="19"/>
        <v>12387.00837</v>
      </c>
      <c r="G1256" s="7"/>
      <c r="H1256" s="200"/>
      <c r="I1256" s="199"/>
      <c r="J1256" s="199"/>
      <c r="K1256" s="113"/>
      <c r="L1256" s="113"/>
      <c r="M1256" s="113"/>
      <c r="N1256" s="7"/>
    </row>
    <row r="1257" spans="1:14">
      <c r="A1257" s="126" t="s">
        <v>4526</v>
      </c>
      <c r="B1257" s="297"/>
      <c r="C1257" s="126" t="s">
        <v>11995</v>
      </c>
      <c r="D1257" s="278">
        <f>+VLOOKUP(A1257,'LISTA NACIONAL'!A:B,2,0)</f>
        <v>6166.0540000000001</v>
      </c>
      <c r="E1257" s="278">
        <f t="shared" si="19"/>
        <v>7460.9253399999998</v>
      </c>
      <c r="G1257" s="7"/>
      <c r="H1257" s="200"/>
      <c r="I1257" s="199"/>
      <c r="J1257" s="199"/>
      <c r="K1257" s="113"/>
      <c r="L1257" s="113"/>
      <c r="M1257" s="113"/>
      <c r="N1257" s="7"/>
    </row>
    <row r="1258" spans="1:14">
      <c r="A1258" s="126" t="s">
        <v>4527</v>
      </c>
      <c r="B1258" s="297"/>
      <c r="C1258" s="126" t="s">
        <v>11996</v>
      </c>
      <c r="D1258" s="278">
        <f>+VLOOKUP(A1258,'LISTA NACIONAL'!A:B,2,0)</f>
        <v>10254.772000000001</v>
      </c>
      <c r="E1258" s="278">
        <f t="shared" si="19"/>
        <v>12408.27412</v>
      </c>
      <c r="G1258" s="7"/>
      <c r="H1258" s="200"/>
      <c r="I1258" s="199"/>
      <c r="J1258" s="199"/>
      <c r="K1258" s="113"/>
      <c r="L1258" s="113"/>
      <c r="M1258" s="113"/>
      <c r="N1258" s="7"/>
    </row>
    <row r="1259" spans="1:14">
      <c r="A1259" s="126" t="s">
        <v>4528</v>
      </c>
      <c r="B1259" s="297"/>
      <c r="C1259" s="126" t="s">
        <v>11997</v>
      </c>
      <c r="D1259" s="278">
        <f>+VLOOKUP(A1259,'LISTA NACIONAL'!A:B,2,0)</f>
        <v>4901.0720000000001</v>
      </c>
      <c r="E1259" s="278">
        <f t="shared" si="19"/>
        <v>5930.2971200000002</v>
      </c>
      <c r="G1259" s="7"/>
      <c r="H1259" s="200"/>
      <c r="I1259" s="199"/>
      <c r="J1259" s="199"/>
      <c r="K1259" s="113"/>
      <c r="L1259" s="113"/>
      <c r="M1259" s="113"/>
      <c r="N1259" s="7"/>
    </row>
    <row r="1260" spans="1:14">
      <c r="A1260" s="126" t="s">
        <v>4529</v>
      </c>
      <c r="B1260" s="297"/>
      <c r="C1260" s="126" t="s">
        <v>11998</v>
      </c>
      <c r="D1260" s="278">
        <f>+VLOOKUP(A1260,'LISTA NACIONAL'!A:B,2,0)</f>
        <v>9165.74</v>
      </c>
      <c r="E1260" s="278">
        <f t="shared" si="19"/>
        <v>11090.545399999999</v>
      </c>
      <c r="G1260" s="7"/>
      <c r="H1260" s="200"/>
      <c r="I1260" s="199"/>
      <c r="J1260" s="199"/>
      <c r="K1260" s="113"/>
      <c r="L1260" s="113"/>
      <c r="M1260" s="113"/>
      <c r="N1260" s="7"/>
    </row>
    <row r="1261" spans="1:14">
      <c r="A1261" s="126" t="s">
        <v>4530</v>
      </c>
      <c r="B1261" s="297"/>
      <c r="C1261" s="126" t="s">
        <v>11999</v>
      </c>
      <c r="D1261" s="278">
        <f>+VLOOKUP(A1261,'LISTA NACIONAL'!A:B,2,0)</f>
        <v>2245.0590000000002</v>
      </c>
      <c r="E1261" s="278">
        <f t="shared" si="19"/>
        <v>2716.5213900000003</v>
      </c>
      <c r="G1261" s="7"/>
      <c r="H1261" s="200"/>
      <c r="I1261" s="199"/>
      <c r="J1261" s="199"/>
      <c r="K1261" s="113"/>
      <c r="L1261" s="113"/>
      <c r="M1261" s="113"/>
      <c r="N1261" s="7"/>
    </row>
    <row r="1262" spans="1:14">
      <c r="A1262" s="126" t="s">
        <v>4531</v>
      </c>
      <c r="B1262" s="297"/>
      <c r="C1262" s="126" t="s">
        <v>12000</v>
      </c>
      <c r="D1262" s="278">
        <f>+VLOOKUP(A1262,'LISTA NACIONAL'!A:B,2,0)</f>
        <v>8305.1740000000009</v>
      </c>
      <c r="E1262" s="278">
        <f t="shared" si="19"/>
        <v>10049.260540000001</v>
      </c>
      <c r="G1262" s="7"/>
      <c r="H1262" s="200"/>
      <c r="I1262" s="199"/>
      <c r="J1262" s="199"/>
      <c r="K1262" s="113"/>
      <c r="L1262" s="113"/>
      <c r="M1262" s="113"/>
      <c r="N1262" s="7"/>
    </row>
    <row r="1263" spans="1:14">
      <c r="A1263" s="126" t="s">
        <v>4532</v>
      </c>
      <c r="B1263" s="297"/>
      <c r="C1263" s="126" t="s">
        <v>12001</v>
      </c>
      <c r="D1263" s="278">
        <f>+VLOOKUP(A1263,'LISTA NACIONAL'!A:B,2,0)</f>
        <v>9259.8179999999993</v>
      </c>
      <c r="E1263" s="278">
        <f t="shared" si="19"/>
        <v>11204.379779999999</v>
      </c>
      <c r="G1263" s="7"/>
      <c r="H1263" s="200"/>
      <c r="I1263" s="199"/>
      <c r="J1263" s="199"/>
      <c r="K1263" s="113"/>
      <c r="L1263" s="113"/>
      <c r="M1263" s="113"/>
      <c r="N1263" s="7"/>
    </row>
    <row r="1264" spans="1:14">
      <c r="A1264" s="126" t="s">
        <v>4533</v>
      </c>
      <c r="B1264" s="297"/>
      <c r="C1264" s="126" t="s">
        <v>12083</v>
      </c>
      <c r="D1264" s="278">
        <f>+VLOOKUP(A1264,'LISTA NACIONAL'!A:B,2,0)</f>
        <v>8538.5869999999995</v>
      </c>
      <c r="E1264" s="278">
        <f t="shared" si="19"/>
        <v>10331.690269999999</v>
      </c>
      <c r="G1264" s="7"/>
      <c r="H1264" s="200"/>
      <c r="I1264" s="199"/>
      <c r="J1264" s="199"/>
      <c r="K1264" s="113"/>
      <c r="L1264" s="113"/>
      <c r="M1264" s="113"/>
      <c r="N1264" s="7"/>
    </row>
    <row r="1265" spans="1:14">
      <c r="A1265" s="126" t="s">
        <v>4534</v>
      </c>
      <c r="B1265" s="297"/>
      <c r="C1265" s="126" t="s">
        <v>12084</v>
      </c>
      <c r="D1265" s="278">
        <f>+VLOOKUP(A1265,'LISTA NACIONAL'!A:B,2,0)</f>
        <v>2128.3670000000002</v>
      </c>
      <c r="E1265" s="278">
        <f t="shared" si="19"/>
        <v>2575.3240700000001</v>
      </c>
      <c r="G1265" s="7"/>
      <c r="H1265" s="200"/>
      <c r="I1265" s="199"/>
      <c r="J1265" s="199"/>
      <c r="K1265" s="113"/>
      <c r="L1265" s="113"/>
      <c r="M1265" s="113"/>
      <c r="N1265" s="7"/>
    </row>
    <row r="1266" spans="1:14">
      <c r="A1266" s="126" t="s">
        <v>4535</v>
      </c>
      <c r="B1266" s="297"/>
      <c r="C1266" s="126" t="s">
        <v>12085</v>
      </c>
      <c r="D1266" s="278">
        <f>+VLOOKUP(A1266,'LISTA NACIONAL'!A:B,2,0)</f>
        <v>4570.9390000000003</v>
      </c>
      <c r="E1266" s="278">
        <f t="shared" si="19"/>
        <v>5530.83619</v>
      </c>
      <c r="G1266" s="7"/>
      <c r="H1266" s="200"/>
      <c r="I1266" s="199"/>
      <c r="J1266" s="199"/>
      <c r="K1266" s="113"/>
      <c r="L1266" s="113"/>
      <c r="M1266" s="113"/>
      <c r="N1266" s="7"/>
    </row>
    <row r="1267" spans="1:14">
      <c r="A1267" s="126" t="s">
        <v>582</v>
      </c>
      <c r="B1267" s="297"/>
      <c r="C1267" s="126" t="s">
        <v>12086</v>
      </c>
      <c r="D1267" s="278">
        <f>+VLOOKUP(A1267,'LISTA NACIONAL'!A:B,2,0)</f>
        <v>2333.9389999999999</v>
      </c>
      <c r="E1267" s="278">
        <f t="shared" si="19"/>
        <v>2824.0661899999996</v>
      </c>
      <c r="G1267" s="7"/>
      <c r="H1267" s="200"/>
      <c r="I1267" s="199"/>
      <c r="J1267" s="199"/>
      <c r="K1267" s="113"/>
      <c r="L1267" s="113"/>
      <c r="M1267" s="113"/>
      <c r="N1267" s="7"/>
    </row>
    <row r="1268" spans="1:14">
      <c r="A1268" s="126" t="s">
        <v>583</v>
      </c>
      <c r="B1268" s="297"/>
      <c r="C1268" s="126" t="s">
        <v>12087</v>
      </c>
      <c r="D1268" s="278">
        <f>+VLOOKUP(A1268,'LISTA NACIONAL'!A:B,2,0)</f>
        <v>2555.4349999999999</v>
      </c>
      <c r="E1268" s="278">
        <f t="shared" si="19"/>
        <v>3092.0763499999998</v>
      </c>
      <c r="G1268" s="7"/>
      <c r="H1268" s="200"/>
      <c r="I1268" s="199"/>
      <c r="J1268" s="199"/>
      <c r="K1268" s="113"/>
      <c r="L1268" s="113"/>
      <c r="M1268" s="113"/>
      <c r="N1268" s="7"/>
    </row>
    <row r="1269" spans="1:14">
      <c r="A1269" s="126" t="s">
        <v>2272</v>
      </c>
      <c r="B1269" s="297"/>
      <c r="C1269" s="126" t="s">
        <v>12088</v>
      </c>
      <c r="D1269" s="278">
        <f>+VLOOKUP(A1269,'LISTA NACIONAL'!A:B,2,0)</f>
        <v>6928.8360000000002</v>
      </c>
      <c r="E1269" s="278">
        <f t="shared" si="19"/>
        <v>8383.89156</v>
      </c>
      <c r="G1269" s="7"/>
      <c r="H1269" s="200"/>
      <c r="I1269" s="199"/>
      <c r="J1269" s="199"/>
      <c r="K1269" s="113"/>
      <c r="L1269" s="113"/>
      <c r="M1269" s="113"/>
      <c r="N1269" s="7"/>
    </row>
    <row r="1270" spans="1:14">
      <c r="A1270" s="126" t="s">
        <v>2273</v>
      </c>
      <c r="B1270" s="297"/>
      <c r="C1270" s="126" t="s">
        <v>12089</v>
      </c>
      <c r="D1270" s="278">
        <f>+VLOOKUP(A1270,'LISTA NACIONAL'!A:B,2,0)</f>
        <v>3935.8960000000002</v>
      </c>
      <c r="E1270" s="278">
        <f t="shared" si="19"/>
        <v>4762.4341599999998</v>
      </c>
      <c r="G1270" s="7"/>
      <c r="H1270" s="200"/>
      <c r="I1270" s="199"/>
      <c r="J1270" s="199"/>
      <c r="K1270" s="113"/>
      <c r="L1270" s="113"/>
      <c r="M1270" s="113"/>
      <c r="N1270" s="7"/>
    </row>
    <row r="1271" spans="1:14">
      <c r="A1271" s="126" t="s">
        <v>2274</v>
      </c>
      <c r="B1271" s="297"/>
      <c r="C1271" s="126" t="s">
        <v>12090</v>
      </c>
      <c r="D1271" s="278">
        <f>+VLOOKUP(A1271,'LISTA NACIONAL'!A:B,2,0)</f>
        <v>2245.0590000000002</v>
      </c>
      <c r="E1271" s="278">
        <f t="shared" si="19"/>
        <v>2716.5213900000003</v>
      </c>
      <c r="G1271" s="7"/>
      <c r="H1271" s="200"/>
      <c r="I1271" s="199"/>
      <c r="J1271" s="199"/>
      <c r="K1271" s="113"/>
      <c r="L1271" s="113"/>
      <c r="M1271" s="113"/>
      <c r="N1271" s="7"/>
    </row>
    <row r="1272" spans="1:14">
      <c r="A1272" s="126" t="s">
        <v>2275</v>
      </c>
      <c r="B1272" s="297"/>
      <c r="C1272" s="126" t="s">
        <v>12091</v>
      </c>
      <c r="D1272" s="278">
        <f>+VLOOKUP(A1272,'LISTA NACIONAL'!A:B,2,0)</f>
        <v>8433.2610000000004</v>
      </c>
      <c r="E1272" s="278">
        <f t="shared" si="19"/>
        <v>10204.24581</v>
      </c>
      <c r="G1272" s="7"/>
      <c r="H1272" s="200"/>
      <c r="I1272" s="199"/>
      <c r="J1272" s="199"/>
      <c r="K1272" s="113"/>
      <c r="L1272" s="113"/>
      <c r="M1272" s="113"/>
      <c r="N1272" s="7"/>
    </row>
    <row r="1273" spans="1:14">
      <c r="A1273" s="126" t="s">
        <v>2276</v>
      </c>
      <c r="B1273" s="297"/>
      <c r="C1273" s="126" t="s">
        <v>12092</v>
      </c>
      <c r="D1273" s="278">
        <f>+VLOOKUP(A1273,'LISTA NACIONAL'!A:B,2,0)</f>
        <v>4690.3850000000002</v>
      </c>
      <c r="E1273" s="278">
        <f t="shared" si="19"/>
        <v>5675.3658500000001</v>
      </c>
      <c r="G1273" s="7"/>
      <c r="H1273" s="200"/>
      <c r="I1273" s="199"/>
      <c r="J1273" s="199"/>
      <c r="K1273" s="113"/>
      <c r="L1273" s="113"/>
      <c r="M1273" s="113"/>
      <c r="N1273" s="7"/>
    </row>
    <row r="1274" spans="1:14">
      <c r="A1274" s="126" t="s">
        <v>2277</v>
      </c>
      <c r="B1274" s="297"/>
      <c r="C1274" s="126" t="s">
        <v>12093</v>
      </c>
      <c r="D1274" s="278">
        <f>+VLOOKUP(A1274,'LISTA NACIONAL'!A:B,2,0)</f>
        <v>3271.502</v>
      </c>
      <c r="E1274" s="278">
        <f t="shared" si="19"/>
        <v>3958.5174199999997</v>
      </c>
      <c r="G1274" s="7"/>
      <c r="H1274" s="200"/>
      <c r="I1274" s="199"/>
      <c r="J1274" s="199"/>
      <c r="K1274" s="113"/>
      <c r="L1274" s="113"/>
      <c r="M1274" s="113"/>
      <c r="N1274" s="7"/>
    </row>
    <row r="1275" spans="1:14">
      <c r="A1275" s="126" t="s">
        <v>2278</v>
      </c>
      <c r="B1275" s="297"/>
      <c r="C1275" s="126" t="s">
        <v>12094</v>
      </c>
      <c r="D1275" s="278">
        <f>+VLOOKUP(A1275,'LISTA NACIONAL'!A:B,2,0)</f>
        <v>3087.058</v>
      </c>
      <c r="E1275" s="278">
        <f t="shared" si="19"/>
        <v>3735.3401799999997</v>
      </c>
      <c r="G1275" s="7"/>
      <c r="H1275" s="200"/>
      <c r="I1275" s="199"/>
      <c r="J1275" s="199"/>
      <c r="K1275" s="113"/>
      <c r="L1275" s="113"/>
      <c r="M1275" s="113"/>
      <c r="N1275" s="7"/>
    </row>
    <row r="1276" spans="1:14">
      <c r="A1276" s="126" t="s">
        <v>2279</v>
      </c>
      <c r="B1276" s="297"/>
      <c r="C1276" s="126" t="s">
        <v>12095</v>
      </c>
      <c r="D1276" s="278">
        <f>+VLOOKUP(A1276,'LISTA NACIONAL'!A:B,2,0)</f>
        <v>2649.5390000000002</v>
      </c>
      <c r="E1276" s="278">
        <f t="shared" si="19"/>
        <v>3205.9421900000002</v>
      </c>
      <c r="G1276" s="7"/>
      <c r="H1276" s="200"/>
      <c r="I1276" s="199"/>
      <c r="J1276" s="199"/>
      <c r="K1276" s="113"/>
      <c r="L1276" s="113"/>
      <c r="M1276" s="113"/>
      <c r="N1276" s="7"/>
    </row>
    <row r="1277" spans="1:14">
      <c r="A1277" s="126" t="s">
        <v>7092</v>
      </c>
      <c r="B1277" s="297"/>
      <c r="C1277" s="126" t="s">
        <v>12096</v>
      </c>
      <c r="D1277" s="278">
        <f>+VLOOKUP(A1277,'LISTA NACIONAL'!A:B,2,0)</f>
        <v>2766.1109999999999</v>
      </c>
      <c r="E1277" s="278">
        <f t="shared" si="19"/>
        <v>3346.9943099999996</v>
      </c>
      <c r="G1277" s="7"/>
      <c r="H1277" s="200"/>
      <c r="I1277" s="199"/>
      <c r="J1277" s="199"/>
      <c r="K1277" s="113"/>
      <c r="L1277" s="113"/>
      <c r="M1277" s="113"/>
      <c r="N1277" s="7"/>
    </row>
    <row r="1278" spans="1:14">
      <c r="A1278" s="126" t="s">
        <v>7093</v>
      </c>
      <c r="B1278" s="297"/>
      <c r="C1278" s="126" t="s">
        <v>12097</v>
      </c>
      <c r="D1278" s="278">
        <f>+VLOOKUP(A1278,'LISTA NACIONAL'!A:B,2,0)</f>
        <v>2867.0790000000002</v>
      </c>
      <c r="E1278" s="278">
        <f t="shared" si="19"/>
        <v>3469.1655900000001</v>
      </c>
      <c r="G1278" s="7"/>
      <c r="H1278" s="200"/>
      <c r="I1278" s="199"/>
      <c r="J1278" s="199"/>
      <c r="K1278" s="113"/>
      <c r="L1278" s="113"/>
      <c r="M1278" s="113"/>
      <c r="N1278" s="7"/>
    </row>
    <row r="1279" spans="1:14">
      <c r="A1279" s="126" t="s">
        <v>7094</v>
      </c>
      <c r="B1279" s="297"/>
      <c r="C1279" s="126" t="s">
        <v>12098</v>
      </c>
      <c r="D1279" s="278">
        <f>+VLOOKUP(A1279,'LISTA NACIONAL'!A:B,2,0)</f>
        <v>2867.0790000000002</v>
      </c>
      <c r="E1279" s="278">
        <f t="shared" si="19"/>
        <v>3469.1655900000001</v>
      </c>
      <c r="G1279" s="7"/>
      <c r="H1279" s="200"/>
      <c r="I1279" s="199"/>
      <c r="J1279" s="199"/>
      <c r="K1279" s="113"/>
      <c r="L1279" s="113"/>
      <c r="M1279" s="113"/>
      <c r="N1279" s="7"/>
    </row>
    <row r="1280" spans="1:14">
      <c r="A1280" s="126" t="s">
        <v>7095</v>
      </c>
      <c r="B1280" s="297"/>
      <c r="C1280" s="126" t="s">
        <v>9504</v>
      </c>
      <c r="D1280" s="278">
        <f>+VLOOKUP(A1280,'LISTA NACIONAL'!A:B,2,0)</f>
        <v>2649.5390000000002</v>
      </c>
      <c r="E1280" s="278">
        <f t="shared" si="19"/>
        <v>3205.9421900000002</v>
      </c>
      <c r="G1280" s="7"/>
      <c r="H1280" s="200"/>
      <c r="I1280" s="199"/>
      <c r="J1280" s="199"/>
      <c r="K1280" s="113"/>
      <c r="L1280" s="113"/>
      <c r="M1280" s="113"/>
      <c r="N1280" s="7"/>
    </row>
    <row r="1281" spans="1:14">
      <c r="A1281" s="126" t="s">
        <v>7096</v>
      </c>
      <c r="B1281" s="297"/>
      <c r="C1281" s="126" t="s">
        <v>9505</v>
      </c>
      <c r="D1281" s="278">
        <f>+VLOOKUP(A1281,'LISTA NACIONAL'!A:B,2,0)</f>
        <v>3760.4780000000001</v>
      </c>
      <c r="E1281" s="278">
        <f t="shared" si="19"/>
        <v>4550.1783800000003</v>
      </c>
      <c r="G1281" s="7"/>
      <c r="H1281" s="200"/>
      <c r="I1281" s="199"/>
      <c r="J1281" s="199"/>
      <c r="K1281" s="113"/>
      <c r="L1281" s="113"/>
      <c r="M1281" s="113"/>
      <c r="N1281" s="7"/>
    </row>
    <row r="1282" spans="1:14">
      <c r="A1282" s="126" t="s">
        <v>7097</v>
      </c>
      <c r="B1282" s="297"/>
      <c r="C1282" s="126" t="s">
        <v>9506</v>
      </c>
      <c r="D1282" s="278">
        <f>+VLOOKUP(A1282,'LISTA NACIONAL'!A:B,2,0)</f>
        <v>1892.278</v>
      </c>
      <c r="E1282" s="278">
        <f t="shared" si="19"/>
        <v>2289.6563799999999</v>
      </c>
      <c r="G1282" s="7"/>
      <c r="H1282" s="200"/>
      <c r="I1282" s="199"/>
      <c r="J1282" s="199"/>
      <c r="K1282" s="113"/>
      <c r="L1282" s="113"/>
      <c r="M1282" s="113"/>
      <c r="N1282" s="7"/>
    </row>
    <row r="1283" spans="1:14">
      <c r="A1283" s="126" t="s">
        <v>7098</v>
      </c>
      <c r="B1283" s="297"/>
      <c r="C1283" s="126" t="s">
        <v>9507</v>
      </c>
      <c r="D1283" s="278">
        <f>+VLOOKUP(A1283,'LISTA NACIONAL'!A:B,2,0)</f>
        <v>2864.3629999999998</v>
      </c>
      <c r="E1283" s="278">
        <f t="shared" si="19"/>
        <v>3465.8792299999996</v>
      </c>
      <c r="G1283" s="7"/>
      <c r="H1283" s="200"/>
      <c r="I1283" s="199"/>
      <c r="J1283" s="199"/>
      <c r="K1283" s="113"/>
      <c r="L1283" s="113"/>
      <c r="M1283" s="113"/>
      <c r="N1283" s="7"/>
    </row>
    <row r="1284" spans="1:14">
      <c r="A1284" s="126" t="s">
        <v>7099</v>
      </c>
      <c r="B1284" s="297"/>
      <c r="C1284" s="126" t="s">
        <v>277</v>
      </c>
      <c r="D1284" s="278">
        <f>+VLOOKUP(A1284,'LISTA NACIONAL'!A:B,2,0)</f>
        <v>2763.6309999999999</v>
      </c>
      <c r="E1284" s="278">
        <f t="shared" si="19"/>
        <v>3343.9935099999998</v>
      </c>
      <c r="G1284" s="7"/>
      <c r="H1284" s="200"/>
      <c r="I1284" s="199"/>
      <c r="J1284" s="199"/>
      <c r="K1284" s="113"/>
      <c r="L1284" s="113"/>
      <c r="M1284" s="113"/>
      <c r="N1284" s="7"/>
    </row>
    <row r="1285" spans="1:14">
      <c r="A1285" s="126" t="s">
        <v>7100</v>
      </c>
      <c r="B1285" s="297"/>
      <c r="C1285" s="126" t="s">
        <v>9508</v>
      </c>
      <c r="D1285" s="278">
        <f>+VLOOKUP(A1285,'LISTA NACIONAL'!A:B,2,0)</f>
        <v>7302.33</v>
      </c>
      <c r="E1285" s="278">
        <f t="shared" si="19"/>
        <v>8835.8192999999992</v>
      </c>
      <c r="G1285" s="7"/>
      <c r="H1285" s="200"/>
      <c r="I1285" s="199"/>
      <c r="J1285" s="199"/>
      <c r="K1285" s="113"/>
      <c r="L1285" s="113"/>
      <c r="M1285" s="113"/>
      <c r="N1285" s="7"/>
    </row>
    <row r="1286" spans="1:14">
      <c r="A1286" s="126" t="s">
        <v>7101</v>
      </c>
      <c r="B1286" s="297"/>
      <c r="C1286" s="126" t="s">
        <v>9509</v>
      </c>
      <c r="D1286" s="278">
        <f>+VLOOKUP(A1286,'LISTA NACIONAL'!A:B,2,0)</f>
        <v>3271.502</v>
      </c>
      <c r="E1286" s="278">
        <f t="shared" si="19"/>
        <v>3958.5174199999997</v>
      </c>
      <c r="G1286" s="7"/>
      <c r="H1286" s="200"/>
      <c r="I1286" s="199"/>
      <c r="J1286" s="199"/>
      <c r="K1286" s="113"/>
      <c r="L1286" s="113"/>
      <c r="M1286" s="113"/>
      <c r="N1286" s="7"/>
    </row>
    <row r="1287" spans="1:14">
      <c r="A1287" s="126" t="s">
        <v>7102</v>
      </c>
      <c r="B1287" s="297"/>
      <c r="C1287" s="126" t="s">
        <v>9510</v>
      </c>
      <c r="D1287" s="278">
        <f>+VLOOKUP(A1287,'LISTA NACIONAL'!A:B,2,0)</f>
        <v>3271.502</v>
      </c>
      <c r="E1287" s="278">
        <f t="shared" si="19"/>
        <v>3958.5174199999997</v>
      </c>
      <c r="G1287" s="7"/>
      <c r="H1287" s="200"/>
      <c r="I1287" s="199"/>
      <c r="J1287" s="199"/>
      <c r="K1287" s="113"/>
      <c r="L1287" s="113"/>
      <c r="M1287" s="113"/>
      <c r="N1287" s="7"/>
    </row>
    <row r="1288" spans="1:14">
      <c r="A1288" s="126" t="s">
        <v>7103</v>
      </c>
      <c r="B1288" s="297"/>
      <c r="C1288" s="126" t="s">
        <v>7210</v>
      </c>
      <c r="D1288" s="278">
        <f>+VLOOKUP(A1288,'LISTA NACIONAL'!A:B,2,0)</f>
        <v>7171.0540000000001</v>
      </c>
      <c r="E1288" s="278">
        <f t="shared" si="19"/>
        <v>8676.9753399999991</v>
      </c>
      <c r="G1288" s="7"/>
      <c r="H1288" s="200"/>
      <c r="I1288" s="199"/>
      <c r="J1288" s="199"/>
      <c r="K1288" s="113"/>
      <c r="L1288" s="113"/>
      <c r="M1288" s="113"/>
      <c r="N1288" s="7"/>
    </row>
    <row r="1289" spans="1:14">
      <c r="A1289" s="126" t="s">
        <v>7104</v>
      </c>
      <c r="B1289" s="297"/>
      <c r="C1289" s="126" t="s">
        <v>7211</v>
      </c>
      <c r="D1289" s="278">
        <f>+VLOOKUP(A1289,'LISTA NACIONAL'!A:B,2,0)</f>
        <v>7242.4979999999996</v>
      </c>
      <c r="E1289" s="278">
        <f t="shared" si="19"/>
        <v>8763.4225799999986</v>
      </c>
      <c r="G1289" s="7"/>
      <c r="H1289" s="200"/>
      <c r="I1289" s="199"/>
      <c r="J1289" s="199"/>
      <c r="K1289" s="113"/>
      <c r="L1289" s="113"/>
      <c r="M1289" s="113"/>
      <c r="N1289" s="7"/>
    </row>
    <row r="1290" spans="1:14">
      <c r="A1290" s="126" t="s">
        <v>7105</v>
      </c>
      <c r="B1290" s="297"/>
      <c r="C1290" s="126" t="s">
        <v>7212</v>
      </c>
      <c r="D1290" s="278">
        <f>+VLOOKUP(A1290,'LISTA NACIONAL'!A:B,2,0)</f>
        <v>4570.9390000000003</v>
      </c>
      <c r="E1290" s="278">
        <f t="shared" si="19"/>
        <v>5530.83619</v>
      </c>
      <c r="G1290" s="7"/>
      <c r="H1290" s="200"/>
      <c r="I1290" s="199"/>
      <c r="J1290" s="199"/>
      <c r="K1290" s="113"/>
      <c r="L1290" s="113"/>
      <c r="M1290" s="113"/>
      <c r="N1290" s="7"/>
    </row>
    <row r="1291" spans="1:14">
      <c r="A1291" s="126" t="s">
        <v>7106</v>
      </c>
      <c r="B1291" s="297"/>
      <c r="C1291" s="126" t="s">
        <v>7213</v>
      </c>
      <c r="D1291" s="278">
        <f>+VLOOKUP(A1291,'LISTA NACIONAL'!A:B,2,0)</f>
        <v>6166.0540000000001</v>
      </c>
      <c r="E1291" s="278">
        <f t="shared" ref="E1291:E1354" si="20">+D1291*1.21</f>
        <v>7460.9253399999998</v>
      </c>
      <c r="G1291" s="7"/>
      <c r="H1291" s="200"/>
      <c r="I1291" s="199"/>
      <c r="J1291" s="199"/>
      <c r="K1291" s="113"/>
      <c r="L1291" s="113"/>
      <c r="M1291" s="113"/>
      <c r="N1291" s="7"/>
    </row>
    <row r="1292" spans="1:14">
      <c r="A1292" s="126" t="s">
        <v>7107</v>
      </c>
      <c r="B1292" s="297"/>
      <c r="C1292" s="126" t="s">
        <v>7214</v>
      </c>
      <c r="D1292" s="278">
        <f>+VLOOKUP(A1292,'LISTA NACIONAL'!A:B,2,0)</f>
        <v>6403.5720000000001</v>
      </c>
      <c r="E1292" s="278">
        <f t="shared" si="20"/>
        <v>7748.3221199999998</v>
      </c>
      <c r="G1292" s="7"/>
      <c r="H1292" s="200"/>
      <c r="I1292" s="199"/>
      <c r="J1292" s="199"/>
      <c r="K1292" s="113"/>
      <c r="L1292" s="113"/>
      <c r="M1292" s="113"/>
      <c r="N1292" s="7"/>
    </row>
    <row r="1293" spans="1:14">
      <c r="A1293" s="126" t="s">
        <v>7108</v>
      </c>
      <c r="B1293" s="297"/>
      <c r="C1293" s="126" t="s">
        <v>7215</v>
      </c>
      <c r="D1293" s="278">
        <f>+VLOOKUP(A1293,'LISTA NACIONAL'!A:B,2,0)</f>
        <v>6822.7809999999999</v>
      </c>
      <c r="E1293" s="278">
        <f t="shared" si="20"/>
        <v>8255.5650100000003</v>
      </c>
      <c r="G1293" s="7"/>
      <c r="H1293" s="200"/>
      <c r="I1293" s="199"/>
      <c r="J1293" s="199"/>
      <c r="K1293" s="113"/>
      <c r="L1293" s="113"/>
      <c r="M1293" s="113"/>
      <c r="N1293" s="7"/>
    </row>
    <row r="1294" spans="1:14">
      <c r="A1294" s="126" t="s">
        <v>7109</v>
      </c>
      <c r="B1294" s="297"/>
      <c r="C1294" s="126" t="s">
        <v>7216</v>
      </c>
      <c r="D1294" s="278">
        <f>+VLOOKUP(A1294,'LISTA NACIONAL'!A:B,2,0)</f>
        <v>3935.8960000000002</v>
      </c>
      <c r="E1294" s="278">
        <f t="shared" si="20"/>
        <v>4762.4341599999998</v>
      </c>
      <c r="G1294" s="7"/>
      <c r="H1294" s="200"/>
      <c r="I1294" s="199"/>
      <c r="J1294" s="199"/>
      <c r="K1294" s="113"/>
      <c r="L1294" s="113"/>
      <c r="M1294" s="113"/>
      <c r="N1294" s="7"/>
    </row>
    <row r="1295" spans="1:14">
      <c r="A1295" s="126" t="s">
        <v>7110</v>
      </c>
      <c r="B1295" s="297"/>
      <c r="C1295" s="126" t="s">
        <v>7217</v>
      </c>
      <c r="D1295" s="278">
        <f>+VLOOKUP(A1295,'LISTA NACIONAL'!A:B,2,0)</f>
        <v>4276.6059999999998</v>
      </c>
      <c r="E1295" s="278">
        <f t="shared" si="20"/>
        <v>5174.69326</v>
      </c>
      <c r="G1295" s="7"/>
      <c r="H1295" s="200"/>
      <c r="I1295" s="199"/>
      <c r="J1295" s="199"/>
      <c r="K1295" s="113"/>
      <c r="L1295" s="113"/>
      <c r="M1295" s="113"/>
      <c r="N1295" s="7"/>
    </row>
    <row r="1296" spans="1:14">
      <c r="A1296" s="126" t="s">
        <v>7111</v>
      </c>
      <c r="B1296" s="297"/>
      <c r="C1296" s="126" t="s">
        <v>5891</v>
      </c>
      <c r="D1296" s="278">
        <f>+VLOOKUP(A1296,'LISTA NACIONAL'!A:B,2,0)</f>
        <v>4024.6930000000002</v>
      </c>
      <c r="E1296" s="278">
        <f t="shared" si="20"/>
        <v>4869.87853</v>
      </c>
      <c r="G1296" s="7"/>
      <c r="H1296" s="200"/>
      <c r="I1296" s="199"/>
      <c r="J1296" s="199"/>
      <c r="K1296" s="113"/>
      <c r="L1296" s="113"/>
      <c r="M1296" s="113"/>
      <c r="N1296" s="7"/>
    </row>
    <row r="1297" spans="1:14">
      <c r="A1297" s="126" t="s">
        <v>7112</v>
      </c>
      <c r="B1297" s="297"/>
      <c r="C1297" s="126" t="s">
        <v>5892</v>
      </c>
      <c r="D1297" s="278">
        <f>+VLOOKUP(A1297,'LISTA NACIONAL'!A:B,2,0)</f>
        <v>7346.06</v>
      </c>
      <c r="E1297" s="278">
        <f t="shared" si="20"/>
        <v>8888.7325999999994</v>
      </c>
      <c r="G1297" s="7"/>
      <c r="H1297" s="200"/>
      <c r="I1297" s="199"/>
      <c r="J1297" s="199"/>
      <c r="K1297" s="113"/>
      <c r="L1297" s="113"/>
      <c r="M1297" s="113"/>
      <c r="N1297" s="7"/>
    </row>
    <row r="1298" spans="1:14">
      <c r="A1298" s="126" t="s">
        <v>7113</v>
      </c>
      <c r="B1298" s="297"/>
      <c r="C1298" s="126" t="s">
        <v>5893</v>
      </c>
      <c r="D1298" s="278">
        <f>+VLOOKUP(A1298,'LISTA NACIONAL'!A:B,2,0)</f>
        <v>3935.8960000000002</v>
      </c>
      <c r="E1298" s="278">
        <f t="shared" si="20"/>
        <v>4762.4341599999998</v>
      </c>
      <c r="G1298" s="7"/>
      <c r="H1298" s="200"/>
      <c r="I1298" s="199"/>
      <c r="J1298" s="199"/>
      <c r="K1298" s="113"/>
      <c r="L1298" s="113"/>
      <c r="M1298" s="113"/>
      <c r="N1298" s="7"/>
    </row>
    <row r="1299" spans="1:14">
      <c r="A1299" s="126" t="s">
        <v>7114</v>
      </c>
      <c r="B1299" s="297"/>
      <c r="C1299" s="126" t="s">
        <v>5894</v>
      </c>
      <c r="D1299" s="278">
        <f>+VLOOKUP(A1299,'LISTA NACIONAL'!A:B,2,0)</f>
        <v>3825.7310000000002</v>
      </c>
      <c r="E1299" s="278">
        <f t="shared" si="20"/>
        <v>4629.1345099999999</v>
      </c>
      <c r="G1299" s="7"/>
      <c r="H1299" s="200"/>
      <c r="I1299" s="199"/>
      <c r="J1299" s="199"/>
      <c r="K1299" s="113"/>
      <c r="L1299" s="113"/>
      <c r="M1299" s="113"/>
      <c r="N1299" s="7"/>
    </row>
    <row r="1300" spans="1:14">
      <c r="A1300" s="126" t="s">
        <v>7115</v>
      </c>
      <c r="B1300" s="297"/>
      <c r="C1300" s="126" t="s">
        <v>5895</v>
      </c>
      <c r="D1300" s="278">
        <f>+VLOOKUP(A1300,'LISTA NACIONAL'!A:B,2,0)</f>
        <v>4996.7179999999998</v>
      </c>
      <c r="E1300" s="278">
        <f t="shared" si="20"/>
        <v>6046.0287799999996</v>
      </c>
      <c r="G1300" s="7"/>
      <c r="H1300" s="200"/>
      <c r="I1300" s="199"/>
      <c r="J1300" s="199"/>
      <c r="K1300" s="113"/>
      <c r="L1300" s="113"/>
      <c r="M1300" s="113"/>
      <c r="N1300" s="7"/>
    </row>
    <row r="1301" spans="1:14">
      <c r="A1301" s="126" t="s">
        <v>1436</v>
      </c>
      <c r="B1301" s="297"/>
      <c r="C1301" s="126" t="s">
        <v>5896</v>
      </c>
      <c r="D1301" s="278">
        <f>+VLOOKUP(A1301,'LISTA NACIONAL'!A:B,2,0)</f>
        <v>2128.3670000000002</v>
      </c>
      <c r="E1301" s="278">
        <f t="shared" si="20"/>
        <v>2575.3240700000001</v>
      </c>
      <c r="G1301" s="7"/>
      <c r="H1301" s="200"/>
      <c r="I1301" s="199"/>
      <c r="J1301" s="199"/>
      <c r="K1301" s="113"/>
      <c r="L1301" s="113"/>
      <c r="M1301" s="113"/>
      <c r="N1301" s="7"/>
    </row>
    <row r="1302" spans="1:14">
      <c r="A1302" s="126" t="s">
        <v>1437</v>
      </c>
      <c r="B1302" s="297"/>
      <c r="C1302" s="126" t="s">
        <v>5897</v>
      </c>
      <c r="D1302" s="278">
        <f>+VLOOKUP(A1302,'LISTA NACIONAL'!A:B,2,0)</f>
        <v>2128.3670000000002</v>
      </c>
      <c r="E1302" s="278">
        <f t="shared" si="20"/>
        <v>2575.3240700000001</v>
      </c>
      <c r="G1302" s="7"/>
      <c r="H1302" s="200"/>
      <c r="I1302" s="199"/>
      <c r="J1302" s="199"/>
      <c r="K1302" s="113"/>
      <c r="L1302" s="113"/>
      <c r="M1302" s="113"/>
      <c r="N1302" s="7"/>
    </row>
    <row r="1303" spans="1:14">
      <c r="A1303" s="126" t="s">
        <v>1438</v>
      </c>
      <c r="B1303" s="297"/>
      <c r="C1303" s="126" t="s">
        <v>5898</v>
      </c>
      <c r="D1303" s="278">
        <f>+VLOOKUP(A1303,'LISTA NACIONAL'!A:B,2,0)</f>
        <v>1997.068</v>
      </c>
      <c r="E1303" s="278">
        <f t="shared" si="20"/>
        <v>2416.45228</v>
      </c>
      <c r="G1303" s="7"/>
      <c r="H1303" s="200"/>
      <c r="I1303" s="199"/>
      <c r="J1303" s="199"/>
      <c r="K1303" s="113"/>
      <c r="L1303" s="113"/>
      <c r="M1303" s="113"/>
      <c r="N1303" s="7"/>
    </row>
    <row r="1304" spans="1:14">
      <c r="A1304" s="126" t="s">
        <v>1439</v>
      </c>
      <c r="B1304" s="297"/>
      <c r="C1304" s="126" t="s">
        <v>5899</v>
      </c>
      <c r="D1304" s="278">
        <f>+VLOOKUP(A1304,'LISTA NACIONAL'!A:B,2,0)</f>
        <v>3271.502</v>
      </c>
      <c r="E1304" s="278">
        <f t="shared" si="20"/>
        <v>3958.5174199999997</v>
      </c>
      <c r="G1304" s="7"/>
      <c r="H1304" s="200"/>
      <c r="I1304" s="199"/>
      <c r="J1304" s="199"/>
      <c r="K1304" s="113"/>
      <c r="L1304" s="113"/>
      <c r="M1304" s="113"/>
      <c r="N1304" s="7"/>
    </row>
    <row r="1305" spans="1:14">
      <c r="A1305" s="126" t="s">
        <v>1440</v>
      </c>
      <c r="B1305" s="297"/>
      <c r="C1305" s="126" t="s">
        <v>2960</v>
      </c>
      <c r="D1305" s="278">
        <f>+VLOOKUP(A1305,'LISTA NACIONAL'!A:B,2,0)</f>
        <v>4276.6059999999998</v>
      </c>
      <c r="E1305" s="278">
        <f t="shared" si="20"/>
        <v>5174.69326</v>
      </c>
      <c r="G1305" s="7"/>
      <c r="H1305" s="200"/>
      <c r="I1305" s="199"/>
      <c r="J1305" s="199"/>
      <c r="K1305" s="113"/>
      <c r="L1305" s="113"/>
      <c r="M1305" s="113"/>
      <c r="N1305" s="7"/>
    </row>
    <row r="1306" spans="1:14">
      <c r="A1306" s="126" t="s">
        <v>8991</v>
      </c>
      <c r="B1306" s="297"/>
      <c r="C1306" s="126" t="s">
        <v>1849</v>
      </c>
      <c r="D1306" s="278">
        <f>+VLOOKUP(A1306,'LISTA NACIONAL'!A:B,2,0)</f>
        <v>8557.0910000000003</v>
      </c>
      <c r="E1306" s="278">
        <f t="shared" si="20"/>
        <v>10354.080110000001</v>
      </c>
      <c r="G1306" s="7"/>
      <c r="H1306" s="200"/>
      <c r="I1306" s="199"/>
      <c r="J1306" s="199"/>
      <c r="K1306" s="113"/>
      <c r="L1306" s="113"/>
      <c r="M1306" s="113"/>
      <c r="N1306" s="7"/>
    </row>
    <row r="1307" spans="1:14">
      <c r="A1307" s="126" t="s">
        <v>1441</v>
      </c>
      <c r="B1307" s="297"/>
      <c r="C1307" s="126" t="s">
        <v>5900</v>
      </c>
      <c r="D1307" s="278">
        <f>+VLOOKUP(A1307,'LISTA NACIONAL'!A:B,2,0)</f>
        <v>2510.2849999999999</v>
      </c>
      <c r="E1307" s="278">
        <f t="shared" si="20"/>
        <v>3037.4448499999999</v>
      </c>
      <c r="G1307" s="7"/>
      <c r="H1307" s="200"/>
      <c r="I1307" s="199"/>
      <c r="J1307" s="199"/>
      <c r="K1307" s="113"/>
      <c r="L1307" s="113"/>
      <c r="M1307" s="113"/>
      <c r="N1307" s="7"/>
    </row>
    <row r="1308" spans="1:14">
      <c r="A1308" s="126" t="s">
        <v>1442</v>
      </c>
      <c r="B1308" s="297"/>
      <c r="C1308" s="126" t="s">
        <v>5901</v>
      </c>
      <c r="D1308" s="278">
        <f>+VLOOKUP(A1308,'LISTA NACIONAL'!A:B,2,0)</f>
        <v>5229.9799999999996</v>
      </c>
      <c r="E1308" s="278">
        <f t="shared" si="20"/>
        <v>6328.2757999999994</v>
      </c>
      <c r="G1308" s="7"/>
      <c r="H1308" s="200"/>
      <c r="I1308" s="199"/>
      <c r="J1308" s="199"/>
      <c r="K1308" s="113"/>
      <c r="L1308" s="113"/>
      <c r="M1308" s="113"/>
      <c r="N1308" s="7"/>
    </row>
    <row r="1309" spans="1:14">
      <c r="A1309" s="126" t="s">
        <v>1443</v>
      </c>
      <c r="B1309" s="297"/>
      <c r="C1309" s="126" t="s">
        <v>5902</v>
      </c>
      <c r="D1309" s="278">
        <f>+VLOOKUP(A1309,'LISTA NACIONAL'!A:B,2,0)</f>
        <v>10886.931</v>
      </c>
      <c r="E1309" s="278">
        <f t="shared" si="20"/>
        <v>13173.18651</v>
      </c>
      <c r="G1309" s="7"/>
      <c r="H1309" s="200"/>
      <c r="I1309" s="199"/>
      <c r="J1309" s="199"/>
      <c r="K1309" s="113"/>
      <c r="L1309" s="113"/>
      <c r="M1309" s="113"/>
      <c r="N1309" s="7"/>
    </row>
    <row r="1310" spans="1:14">
      <c r="A1310" s="126" t="s">
        <v>1444</v>
      </c>
      <c r="B1310" s="297"/>
      <c r="C1310" s="126" t="s">
        <v>5903</v>
      </c>
      <c r="D1310" s="278">
        <f>+VLOOKUP(A1310,'LISTA NACIONAL'!A:B,2,0)</f>
        <v>7024.2539999999999</v>
      </c>
      <c r="E1310" s="278">
        <f t="shared" si="20"/>
        <v>8499.3473400000003</v>
      </c>
      <c r="G1310" s="7"/>
      <c r="H1310" s="200"/>
      <c r="I1310" s="199"/>
      <c r="J1310" s="199"/>
      <c r="K1310" s="113"/>
      <c r="L1310" s="113"/>
      <c r="M1310" s="113"/>
      <c r="N1310" s="7"/>
    </row>
    <row r="1311" spans="1:14">
      <c r="A1311" s="126" t="s">
        <v>1445</v>
      </c>
      <c r="B1311" s="297"/>
      <c r="C1311" s="126" t="s">
        <v>5904</v>
      </c>
      <c r="D1311" s="278">
        <f>+VLOOKUP(A1311,'LISTA NACIONAL'!A:B,2,0)</f>
        <v>13871.949000000001</v>
      </c>
      <c r="E1311" s="278">
        <f t="shared" si="20"/>
        <v>16785.058290000001</v>
      </c>
      <c r="G1311" s="7"/>
      <c r="H1311" s="200"/>
      <c r="I1311" s="199"/>
      <c r="J1311" s="199"/>
      <c r="K1311" s="113"/>
      <c r="L1311" s="113"/>
      <c r="M1311" s="113"/>
      <c r="N1311" s="7"/>
    </row>
    <row r="1312" spans="1:14">
      <c r="A1312" s="126" t="s">
        <v>1446</v>
      </c>
      <c r="B1312" s="297"/>
      <c r="C1312" s="126" t="s">
        <v>5905</v>
      </c>
      <c r="D1312" s="278">
        <f>+VLOOKUP(A1312,'LISTA NACIONAL'!A:B,2,0)</f>
        <v>9689.51</v>
      </c>
      <c r="E1312" s="278">
        <f t="shared" si="20"/>
        <v>11724.3071</v>
      </c>
      <c r="G1312" s="7"/>
      <c r="H1312" s="200"/>
      <c r="I1312" s="199"/>
      <c r="J1312" s="199"/>
      <c r="K1312" s="113"/>
      <c r="L1312" s="113"/>
      <c r="M1312" s="113"/>
      <c r="N1312" s="7"/>
    </row>
    <row r="1313" spans="1:14">
      <c r="A1313" s="126" t="s">
        <v>1447</v>
      </c>
      <c r="B1313" s="297"/>
      <c r="C1313" s="126" t="s">
        <v>5906</v>
      </c>
      <c r="D1313" s="278">
        <f>+VLOOKUP(A1313,'LISTA NACIONAL'!A:B,2,0)</f>
        <v>3485.0439999999999</v>
      </c>
      <c r="E1313" s="278">
        <f t="shared" si="20"/>
        <v>4216.9032399999996</v>
      </c>
      <c r="G1313" s="7"/>
      <c r="H1313" s="200"/>
      <c r="I1313" s="199"/>
      <c r="J1313" s="199"/>
      <c r="K1313" s="113"/>
      <c r="L1313" s="113"/>
      <c r="M1313" s="113"/>
      <c r="N1313" s="7"/>
    </row>
    <row r="1314" spans="1:14">
      <c r="A1314" s="126" t="s">
        <v>1448</v>
      </c>
      <c r="B1314" s="297"/>
      <c r="C1314" s="126" t="s">
        <v>5907</v>
      </c>
      <c r="D1314" s="278">
        <f>+VLOOKUP(A1314,'LISTA NACIONAL'!A:B,2,0)</f>
        <v>9600.8040000000001</v>
      </c>
      <c r="E1314" s="278">
        <f t="shared" si="20"/>
        <v>11616.97284</v>
      </c>
      <c r="G1314" s="7"/>
      <c r="H1314" s="200"/>
      <c r="I1314" s="199"/>
      <c r="J1314" s="199"/>
      <c r="K1314" s="113"/>
      <c r="L1314" s="113"/>
      <c r="M1314" s="113"/>
      <c r="N1314" s="7"/>
    </row>
    <row r="1315" spans="1:14">
      <c r="A1315" s="126" t="s">
        <v>1449</v>
      </c>
      <c r="B1315" s="297"/>
      <c r="C1315" s="126" t="s">
        <v>5908</v>
      </c>
      <c r="D1315" s="278">
        <f>+VLOOKUP(A1315,'LISTA NACIONAL'!A:B,2,0)</f>
        <v>4024.6930000000002</v>
      </c>
      <c r="E1315" s="278">
        <f t="shared" si="20"/>
        <v>4869.87853</v>
      </c>
      <c r="G1315" s="7"/>
      <c r="H1315" s="200"/>
      <c r="I1315" s="199"/>
      <c r="J1315" s="199"/>
      <c r="K1315" s="113"/>
      <c r="L1315" s="113"/>
      <c r="M1315" s="113"/>
      <c r="N1315" s="7"/>
    </row>
    <row r="1316" spans="1:14">
      <c r="A1316" s="126" t="s">
        <v>1450</v>
      </c>
      <c r="B1316" s="297"/>
      <c r="C1316" s="126" t="s">
        <v>10374</v>
      </c>
      <c r="D1316" s="278">
        <f>+VLOOKUP(A1316,'LISTA NACIONAL'!A:B,2,0)</f>
        <v>16851.699000000001</v>
      </c>
      <c r="E1316" s="278">
        <f t="shared" si="20"/>
        <v>20390.555789999999</v>
      </c>
      <c r="G1316" s="7"/>
      <c r="H1316" s="200"/>
      <c r="I1316" s="199"/>
      <c r="J1316" s="199"/>
      <c r="K1316" s="113"/>
      <c r="L1316" s="113"/>
      <c r="M1316" s="113"/>
      <c r="N1316" s="7"/>
    </row>
    <row r="1317" spans="1:14">
      <c r="A1317" s="126" t="s">
        <v>1451</v>
      </c>
      <c r="B1317" s="297"/>
      <c r="C1317" s="126" t="s">
        <v>10375</v>
      </c>
      <c r="D1317" s="278">
        <f>+VLOOKUP(A1317,'LISTA NACIONAL'!A:B,2,0)</f>
        <v>14098.74</v>
      </c>
      <c r="E1317" s="278">
        <f t="shared" si="20"/>
        <v>17059.475399999999</v>
      </c>
      <c r="G1317" s="7"/>
      <c r="H1317" s="200"/>
      <c r="I1317" s="199"/>
      <c r="J1317" s="199"/>
      <c r="K1317" s="113"/>
      <c r="L1317" s="113"/>
      <c r="M1317" s="113"/>
      <c r="N1317" s="7"/>
    </row>
    <row r="1318" spans="1:14">
      <c r="A1318" s="126" t="s">
        <v>1452</v>
      </c>
      <c r="B1318" s="297"/>
      <c r="C1318" s="126" t="s">
        <v>10376</v>
      </c>
      <c r="D1318" s="278">
        <f>+VLOOKUP(A1318,'LISTA NACIONAL'!A:B,2,0)</f>
        <v>18249.241999999998</v>
      </c>
      <c r="E1318" s="278">
        <f t="shared" si="20"/>
        <v>22081.582819999996</v>
      </c>
      <c r="G1318" s="7"/>
      <c r="H1318" s="200"/>
      <c r="I1318" s="199"/>
      <c r="J1318" s="199"/>
      <c r="K1318" s="113"/>
      <c r="L1318" s="113"/>
      <c r="M1318" s="113"/>
      <c r="N1318" s="7"/>
    </row>
    <row r="1319" spans="1:14">
      <c r="A1319" s="126" t="s">
        <v>1453</v>
      </c>
      <c r="B1319" s="297"/>
      <c r="C1319" s="126" t="s">
        <v>10377</v>
      </c>
      <c r="D1319" s="278">
        <f>+VLOOKUP(A1319,'LISTA NACIONAL'!A:B,2,0)</f>
        <v>10780.954</v>
      </c>
      <c r="E1319" s="278">
        <f t="shared" si="20"/>
        <v>13044.954339999998</v>
      </c>
      <c r="G1319" s="7"/>
      <c r="H1319" s="200"/>
      <c r="I1319" s="199"/>
      <c r="J1319" s="199"/>
      <c r="K1319" s="113"/>
      <c r="L1319" s="113"/>
      <c r="M1319" s="113"/>
      <c r="N1319" s="7"/>
    </row>
    <row r="1320" spans="1:14">
      <c r="A1320" s="126" t="s">
        <v>1454</v>
      </c>
      <c r="B1320" s="297"/>
      <c r="C1320" s="126" t="s">
        <v>10378</v>
      </c>
      <c r="D1320" s="278">
        <f>+VLOOKUP(A1320,'LISTA NACIONAL'!A:B,2,0)</f>
        <v>23702.05</v>
      </c>
      <c r="E1320" s="278">
        <f t="shared" si="20"/>
        <v>28679.480499999998</v>
      </c>
      <c r="G1320" s="7"/>
      <c r="H1320" s="200"/>
      <c r="I1320" s="199"/>
      <c r="J1320" s="199"/>
      <c r="K1320" s="113"/>
      <c r="L1320" s="113"/>
      <c r="M1320" s="113"/>
      <c r="N1320" s="7"/>
    </row>
    <row r="1321" spans="1:14">
      <c r="A1321" s="126" t="s">
        <v>1455</v>
      </c>
      <c r="B1321" s="297"/>
      <c r="C1321" s="126" t="s">
        <v>10379</v>
      </c>
      <c r="D1321" s="278">
        <f>+VLOOKUP(A1321,'LISTA NACIONAL'!A:B,2,0)</f>
        <v>25712.028999999999</v>
      </c>
      <c r="E1321" s="278">
        <f t="shared" si="20"/>
        <v>31111.555089999998</v>
      </c>
      <c r="G1321" s="7"/>
      <c r="H1321" s="200"/>
      <c r="I1321" s="199"/>
      <c r="J1321" s="199"/>
      <c r="K1321" s="113"/>
      <c r="L1321" s="113"/>
      <c r="M1321" s="113"/>
      <c r="N1321" s="7"/>
    </row>
    <row r="1322" spans="1:14">
      <c r="A1322" s="126" t="s">
        <v>1456</v>
      </c>
      <c r="B1322" s="297"/>
      <c r="C1322" s="126" t="s">
        <v>10380</v>
      </c>
      <c r="D1322" s="278">
        <f>+VLOOKUP(A1322,'LISTA NACIONAL'!A:B,2,0)</f>
        <v>5958.0829999999996</v>
      </c>
      <c r="E1322" s="278">
        <f t="shared" si="20"/>
        <v>7209.2804299999989</v>
      </c>
      <c r="G1322" s="7"/>
      <c r="H1322" s="200"/>
      <c r="I1322" s="199"/>
      <c r="J1322" s="199"/>
      <c r="K1322" s="113"/>
      <c r="L1322" s="113"/>
      <c r="M1322" s="113"/>
      <c r="N1322" s="7"/>
    </row>
    <row r="1323" spans="1:14">
      <c r="A1323" s="126" t="s">
        <v>1457</v>
      </c>
      <c r="B1323" s="297"/>
      <c r="C1323" s="126" t="s">
        <v>10381</v>
      </c>
      <c r="D1323" s="278">
        <f>+VLOOKUP(A1323,'LISTA NACIONAL'!A:B,2,0)</f>
        <v>3397.3890000000001</v>
      </c>
      <c r="E1323" s="278">
        <f t="shared" si="20"/>
        <v>4110.84069</v>
      </c>
      <c r="G1323" s="7"/>
      <c r="H1323" s="200"/>
      <c r="I1323" s="199"/>
      <c r="J1323" s="199"/>
      <c r="K1323" s="113"/>
      <c r="L1323" s="113"/>
      <c r="M1323" s="113"/>
      <c r="N1323" s="7"/>
    </row>
    <row r="1324" spans="1:14">
      <c r="A1324" s="126" t="s">
        <v>1458</v>
      </c>
      <c r="B1324" s="297"/>
      <c r="C1324" s="126" t="s">
        <v>10382</v>
      </c>
      <c r="D1324" s="278">
        <f>+VLOOKUP(A1324,'LISTA NACIONAL'!A:B,2,0)</f>
        <v>3087.058</v>
      </c>
      <c r="E1324" s="278">
        <f t="shared" si="20"/>
        <v>3735.3401799999997</v>
      </c>
      <c r="G1324" s="7"/>
      <c r="H1324" s="200"/>
      <c r="I1324" s="199"/>
      <c r="J1324" s="199"/>
      <c r="K1324" s="113"/>
      <c r="L1324" s="113"/>
      <c r="M1324" s="113"/>
      <c r="N1324" s="7"/>
    </row>
    <row r="1325" spans="1:14">
      <c r="A1325" s="126" t="s">
        <v>1459</v>
      </c>
      <c r="B1325" s="297"/>
      <c r="C1325" s="126" t="s">
        <v>278</v>
      </c>
      <c r="D1325" s="278">
        <f>+VLOOKUP(A1325,'LISTA NACIONAL'!A:B,2,0)</f>
        <v>2245.0590000000002</v>
      </c>
      <c r="E1325" s="278">
        <f t="shared" si="20"/>
        <v>2716.5213900000003</v>
      </c>
      <c r="G1325" s="7"/>
      <c r="H1325" s="200"/>
      <c r="I1325" s="199"/>
      <c r="J1325" s="199"/>
      <c r="K1325" s="113"/>
      <c r="L1325" s="113"/>
      <c r="M1325" s="113"/>
      <c r="N1325" s="7"/>
    </row>
    <row r="1326" spans="1:14">
      <c r="A1326" s="126" t="s">
        <v>8992</v>
      </c>
      <c r="B1326" s="297"/>
      <c r="C1326" s="126" t="s">
        <v>8993</v>
      </c>
      <c r="D1326" s="278">
        <f>+VLOOKUP(A1326,'LISTA NACIONAL'!A:B,2,0)</f>
        <v>11206.509</v>
      </c>
      <c r="E1326" s="278">
        <f t="shared" si="20"/>
        <v>13559.875889999999</v>
      </c>
      <c r="G1326" s="7"/>
      <c r="H1326" s="200"/>
      <c r="I1326" s="199"/>
      <c r="J1326" s="199"/>
      <c r="K1326" s="113"/>
      <c r="L1326" s="113"/>
      <c r="M1326" s="113"/>
      <c r="N1326" s="7"/>
    </row>
    <row r="1327" spans="1:14">
      <c r="A1327" s="126" t="s">
        <v>1460</v>
      </c>
      <c r="B1327" s="297"/>
      <c r="C1327" s="126" t="s">
        <v>279</v>
      </c>
      <c r="D1327" s="278">
        <f>+VLOOKUP(A1327,'LISTA NACIONAL'!A:B,2,0)</f>
        <v>2864.3629999999998</v>
      </c>
      <c r="E1327" s="278">
        <f t="shared" si="20"/>
        <v>3465.8792299999996</v>
      </c>
      <c r="G1327" s="7"/>
      <c r="H1327" s="200"/>
      <c r="I1327" s="199"/>
      <c r="J1327" s="199"/>
      <c r="K1327" s="113"/>
      <c r="L1327" s="113"/>
      <c r="M1327" s="113"/>
      <c r="N1327" s="7"/>
    </row>
    <row r="1328" spans="1:14">
      <c r="A1328" s="126" t="s">
        <v>1461</v>
      </c>
      <c r="B1328" s="297"/>
      <c r="C1328" s="126" t="s">
        <v>10383</v>
      </c>
      <c r="D1328" s="278">
        <f>+VLOOKUP(A1328,'LISTA NACIONAL'!A:B,2,0)</f>
        <v>2649.5390000000002</v>
      </c>
      <c r="E1328" s="278">
        <f t="shared" si="20"/>
        <v>3205.9421900000002</v>
      </c>
      <c r="G1328" s="7"/>
      <c r="H1328" s="200"/>
      <c r="I1328" s="199"/>
      <c r="J1328" s="199"/>
      <c r="K1328" s="113"/>
      <c r="L1328" s="113"/>
      <c r="M1328" s="113"/>
      <c r="N1328" s="7"/>
    </row>
    <row r="1329" spans="1:14">
      <c r="A1329" s="126" t="s">
        <v>4170</v>
      </c>
      <c r="B1329" s="297"/>
      <c r="C1329" s="126" t="s">
        <v>10384</v>
      </c>
      <c r="D1329" s="278">
        <f>+VLOOKUP(A1329,'LISTA NACIONAL'!A:B,2,0)</f>
        <v>2766.1109999999999</v>
      </c>
      <c r="E1329" s="278">
        <f t="shared" si="20"/>
        <v>3346.9943099999996</v>
      </c>
      <c r="G1329" s="7"/>
      <c r="H1329" s="200"/>
      <c r="I1329" s="199"/>
      <c r="J1329" s="199"/>
      <c r="K1329" s="113"/>
      <c r="L1329" s="113"/>
      <c r="M1329" s="113"/>
      <c r="N1329" s="7"/>
    </row>
    <row r="1330" spans="1:14">
      <c r="A1330" s="126" t="s">
        <v>4171</v>
      </c>
      <c r="B1330" s="297"/>
      <c r="C1330" s="126" t="s">
        <v>10385</v>
      </c>
      <c r="D1330" s="278">
        <f>+VLOOKUP(A1330,'LISTA NACIONAL'!A:B,2,0)</f>
        <v>3271.502</v>
      </c>
      <c r="E1330" s="278">
        <f t="shared" si="20"/>
        <v>3958.5174199999997</v>
      </c>
      <c r="G1330" s="7"/>
      <c r="H1330" s="200"/>
      <c r="I1330" s="199"/>
      <c r="J1330" s="199"/>
      <c r="K1330" s="113"/>
      <c r="L1330" s="113"/>
      <c r="M1330" s="113"/>
      <c r="N1330" s="7"/>
    </row>
    <row r="1331" spans="1:14">
      <c r="A1331" s="126" t="s">
        <v>4172</v>
      </c>
      <c r="B1331" s="297"/>
      <c r="C1331" s="126" t="s">
        <v>10386</v>
      </c>
      <c r="D1331" s="278">
        <f>+VLOOKUP(A1331,'LISTA NACIONAL'!A:B,2,0)</f>
        <v>13205.333000000001</v>
      </c>
      <c r="E1331" s="278">
        <f t="shared" si="20"/>
        <v>15978.452929999999</v>
      </c>
      <c r="G1331" s="7"/>
      <c r="H1331" s="200"/>
      <c r="I1331" s="199"/>
      <c r="J1331" s="199"/>
      <c r="K1331" s="113"/>
      <c r="L1331" s="113"/>
      <c r="M1331" s="113"/>
      <c r="N1331" s="7"/>
    </row>
    <row r="1332" spans="1:14">
      <c r="A1332" s="126" t="s">
        <v>4173</v>
      </c>
      <c r="B1332" s="297"/>
      <c r="C1332" s="126" t="s">
        <v>10387</v>
      </c>
      <c r="D1332" s="278">
        <f>+VLOOKUP(A1332,'LISTA NACIONAL'!A:B,2,0)</f>
        <v>5409.07</v>
      </c>
      <c r="E1332" s="278">
        <f t="shared" si="20"/>
        <v>6544.9746999999998</v>
      </c>
      <c r="G1332" s="7"/>
      <c r="H1332" s="200"/>
      <c r="I1332" s="199"/>
      <c r="J1332" s="199"/>
      <c r="K1332" s="113"/>
      <c r="L1332" s="113"/>
      <c r="M1332" s="113"/>
      <c r="N1332" s="7"/>
    </row>
    <row r="1333" spans="1:14">
      <c r="A1333" s="126" t="s">
        <v>4174</v>
      </c>
      <c r="B1333" s="297"/>
      <c r="C1333" s="126" t="s">
        <v>10388</v>
      </c>
      <c r="D1333" s="278">
        <f>+VLOOKUP(A1333,'LISTA NACIONAL'!A:B,2,0)</f>
        <v>10887.993</v>
      </c>
      <c r="E1333" s="278">
        <f t="shared" si="20"/>
        <v>13174.471530000001</v>
      </c>
      <c r="G1333" s="7"/>
      <c r="H1333" s="200"/>
      <c r="I1333" s="199"/>
      <c r="J1333" s="199"/>
      <c r="K1333" s="113"/>
      <c r="L1333" s="113"/>
      <c r="M1333" s="113"/>
      <c r="N1333" s="7"/>
    </row>
    <row r="1334" spans="1:14">
      <c r="A1334" s="126" t="s">
        <v>4175</v>
      </c>
      <c r="B1334" s="297"/>
      <c r="C1334" s="126" t="s">
        <v>10389</v>
      </c>
      <c r="D1334" s="278">
        <f>+VLOOKUP(A1334,'LISTA NACIONAL'!A:B,2,0)</f>
        <v>15391.698</v>
      </c>
      <c r="E1334" s="278">
        <f t="shared" si="20"/>
        <v>18623.954580000001</v>
      </c>
      <c r="G1334" s="7"/>
      <c r="H1334" s="200"/>
      <c r="I1334" s="199"/>
      <c r="J1334" s="199"/>
      <c r="K1334" s="113"/>
      <c r="L1334" s="113"/>
      <c r="M1334" s="113"/>
      <c r="N1334" s="7"/>
    </row>
    <row r="1335" spans="1:14">
      <c r="A1335" s="126" t="s">
        <v>4176</v>
      </c>
      <c r="B1335" s="297"/>
      <c r="C1335" s="126" t="s">
        <v>10390</v>
      </c>
      <c r="D1335" s="278">
        <f>+VLOOKUP(A1335,'LISTA NACIONAL'!A:B,2,0)</f>
        <v>11405.621999999999</v>
      </c>
      <c r="E1335" s="278">
        <f t="shared" si="20"/>
        <v>13800.802619999999</v>
      </c>
      <c r="G1335" s="7"/>
      <c r="H1335" s="200"/>
      <c r="I1335" s="199"/>
      <c r="J1335" s="199"/>
      <c r="K1335" s="113"/>
      <c r="L1335" s="113"/>
      <c r="M1335" s="113"/>
      <c r="N1335" s="7"/>
    </row>
    <row r="1336" spans="1:14">
      <c r="A1336" s="126" t="s">
        <v>4177</v>
      </c>
      <c r="B1336" s="297"/>
      <c r="C1336" s="126" t="s">
        <v>10391</v>
      </c>
      <c r="D1336" s="278">
        <f>+VLOOKUP(A1336,'LISTA NACIONAL'!A:B,2,0)</f>
        <v>3711.6129999999998</v>
      </c>
      <c r="E1336" s="278">
        <f t="shared" si="20"/>
        <v>4491.0517299999992</v>
      </c>
      <c r="G1336" s="7"/>
      <c r="H1336" s="200"/>
      <c r="I1336" s="199"/>
      <c r="J1336" s="199"/>
      <c r="K1336" s="113"/>
      <c r="L1336" s="113"/>
      <c r="M1336" s="113"/>
      <c r="N1336" s="7"/>
    </row>
    <row r="1337" spans="1:14">
      <c r="A1337" s="126" t="s">
        <v>4178</v>
      </c>
      <c r="B1337" s="297"/>
      <c r="C1337" s="126" t="s">
        <v>10392</v>
      </c>
      <c r="D1337" s="278">
        <f>+VLOOKUP(A1337,'LISTA NACIONAL'!A:B,2,0)</f>
        <v>2766.1109999999999</v>
      </c>
      <c r="E1337" s="278">
        <f t="shared" si="20"/>
        <v>3346.9943099999996</v>
      </c>
      <c r="G1337" s="7"/>
      <c r="H1337" s="200"/>
      <c r="I1337" s="199"/>
      <c r="J1337" s="199"/>
      <c r="K1337" s="113"/>
      <c r="L1337" s="113"/>
      <c r="M1337" s="113"/>
      <c r="N1337" s="7"/>
    </row>
    <row r="1338" spans="1:14">
      <c r="A1338" s="126" t="s">
        <v>4179</v>
      </c>
      <c r="B1338" s="297"/>
      <c r="C1338" s="126" t="s">
        <v>10393</v>
      </c>
      <c r="D1338" s="278">
        <f>+VLOOKUP(A1338,'LISTA NACIONAL'!A:B,2,0)</f>
        <v>2245.0590000000002</v>
      </c>
      <c r="E1338" s="278">
        <f t="shared" si="20"/>
        <v>2716.5213900000003</v>
      </c>
      <c r="G1338" s="7"/>
      <c r="H1338" s="200"/>
      <c r="I1338" s="199"/>
      <c r="J1338" s="199"/>
      <c r="K1338" s="113"/>
      <c r="L1338" s="113"/>
      <c r="M1338" s="113"/>
      <c r="N1338" s="7"/>
    </row>
    <row r="1339" spans="1:14">
      <c r="A1339" s="126" t="s">
        <v>4180</v>
      </c>
      <c r="B1339" s="297"/>
      <c r="C1339" s="126" t="s">
        <v>10394</v>
      </c>
      <c r="D1339" s="278">
        <f>+VLOOKUP(A1339,'LISTA NACIONAL'!A:B,2,0)</f>
        <v>3711.6129999999998</v>
      </c>
      <c r="E1339" s="278">
        <f t="shared" si="20"/>
        <v>4491.0517299999992</v>
      </c>
      <c r="G1339" s="7"/>
      <c r="H1339" s="200"/>
      <c r="I1339" s="199"/>
      <c r="J1339" s="199"/>
      <c r="K1339" s="113"/>
      <c r="L1339" s="113"/>
      <c r="M1339" s="113"/>
      <c r="N1339" s="7"/>
    </row>
    <row r="1340" spans="1:14">
      <c r="A1340" s="126" t="s">
        <v>4181</v>
      </c>
      <c r="B1340" s="297"/>
      <c r="C1340" s="126" t="s">
        <v>10395</v>
      </c>
      <c r="D1340" s="278">
        <f>+VLOOKUP(A1340,'LISTA NACIONAL'!A:B,2,0)</f>
        <v>3271.502</v>
      </c>
      <c r="E1340" s="278">
        <f t="shared" si="20"/>
        <v>3958.5174199999997</v>
      </c>
      <c r="G1340" s="7"/>
      <c r="H1340" s="200"/>
      <c r="I1340" s="199"/>
      <c r="J1340" s="199"/>
      <c r="K1340" s="113"/>
      <c r="L1340" s="113"/>
      <c r="M1340" s="113"/>
      <c r="N1340" s="7"/>
    </row>
    <row r="1341" spans="1:14">
      <c r="A1341" s="126" t="s">
        <v>4182</v>
      </c>
      <c r="B1341" s="297"/>
      <c r="C1341" s="126" t="s">
        <v>10396</v>
      </c>
      <c r="D1341" s="278">
        <f>+VLOOKUP(A1341,'LISTA NACIONAL'!A:B,2,0)</f>
        <v>4024.6930000000002</v>
      </c>
      <c r="E1341" s="278">
        <f t="shared" si="20"/>
        <v>4869.87853</v>
      </c>
      <c r="G1341" s="7"/>
      <c r="H1341" s="200"/>
      <c r="I1341" s="199"/>
      <c r="J1341" s="199"/>
      <c r="K1341" s="113"/>
      <c r="L1341" s="113"/>
      <c r="M1341" s="113"/>
      <c r="N1341" s="7"/>
    </row>
    <row r="1342" spans="1:14">
      <c r="A1342" s="126" t="s">
        <v>4183</v>
      </c>
      <c r="B1342" s="297"/>
      <c r="C1342" s="126" t="s">
        <v>10397</v>
      </c>
      <c r="D1342" s="278">
        <f>+VLOOKUP(A1342,'LISTA NACIONAL'!A:B,2,0)</f>
        <v>6777.7129999999997</v>
      </c>
      <c r="E1342" s="278">
        <f t="shared" si="20"/>
        <v>8201.032729999999</v>
      </c>
      <c r="G1342" s="7"/>
      <c r="H1342" s="200"/>
      <c r="I1342" s="199"/>
      <c r="J1342" s="199"/>
      <c r="K1342" s="113"/>
      <c r="L1342" s="113"/>
      <c r="M1342" s="113"/>
      <c r="N1342" s="7"/>
    </row>
    <row r="1343" spans="1:14">
      <c r="A1343" s="126" t="s">
        <v>4184</v>
      </c>
      <c r="B1343" s="297"/>
      <c r="C1343" s="126" t="s">
        <v>10398</v>
      </c>
      <c r="D1343" s="278">
        <f>+VLOOKUP(A1343,'LISTA NACIONAL'!A:B,2,0)</f>
        <v>4547.5879999999997</v>
      </c>
      <c r="E1343" s="278">
        <f t="shared" si="20"/>
        <v>5502.5814799999998</v>
      </c>
      <c r="G1343" s="7"/>
      <c r="H1343" s="200"/>
      <c r="I1343" s="199"/>
      <c r="J1343" s="199"/>
      <c r="K1343" s="113"/>
      <c r="L1343" s="113"/>
      <c r="M1343" s="113"/>
      <c r="N1343" s="7"/>
    </row>
    <row r="1344" spans="1:14">
      <c r="A1344" s="126" t="s">
        <v>4185</v>
      </c>
      <c r="B1344" s="297"/>
      <c r="C1344" s="126" t="s">
        <v>10399</v>
      </c>
      <c r="D1344" s="278">
        <f>+VLOOKUP(A1344,'LISTA NACIONAL'!A:B,2,0)</f>
        <v>2995.5740000000001</v>
      </c>
      <c r="E1344" s="278">
        <f t="shared" si="20"/>
        <v>3624.6445399999998</v>
      </c>
      <c r="G1344" s="7"/>
      <c r="H1344" s="200"/>
      <c r="I1344" s="199"/>
      <c r="J1344" s="199"/>
      <c r="K1344" s="113"/>
      <c r="L1344" s="113"/>
      <c r="M1344" s="113"/>
      <c r="N1344" s="7"/>
    </row>
    <row r="1345" spans="1:14">
      <c r="A1345" s="126" t="s">
        <v>2750</v>
      </c>
      <c r="B1345" s="297"/>
      <c r="C1345" s="126" t="s">
        <v>10400</v>
      </c>
      <c r="D1345" s="278">
        <f>+VLOOKUP(A1345,'LISTA NACIONAL'!A:B,2,0)</f>
        <v>2995.5740000000001</v>
      </c>
      <c r="E1345" s="278">
        <f t="shared" si="20"/>
        <v>3624.6445399999998</v>
      </c>
      <c r="G1345" s="7"/>
      <c r="H1345" s="200"/>
      <c r="I1345" s="199"/>
      <c r="J1345" s="199"/>
      <c r="K1345" s="113"/>
      <c r="L1345" s="113"/>
      <c r="M1345" s="113"/>
      <c r="N1345" s="7"/>
    </row>
    <row r="1346" spans="1:14">
      <c r="A1346" s="126" t="s">
        <v>2751</v>
      </c>
      <c r="B1346" s="297"/>
      <c r="C1346" s="126" t="s">
        <v>10401</v>
      </c>
      <c r="D1346" s="278">
        <f>+VLOOKUP(A1346,'LISTA NACIONAL'!A:B,2,0)</f>
        <v>1787.598</v>
      </c>
      <c r="E1346" s="278">
        <f t="shared" si="20"/>
        <v>2162.9935799999998</v>
      </c>
      <c r="G1346" s="7"/>
      <c r="H1346" s="200"/>
      <c r="I1346" s="199"/>
      <c r="J1346" s="199"/>
      <c r="K1346" s="113"/>
      <c r="L1346" s="113"/>
      <c r="M1346" s="113"/>
      <c r="N1346" s="7"/>
    </row>
    <row r="1347" spans="1:14">
      <c r="A1347" s="126" t="s">
        <v>2752</v>
      </c>
      <c r="B1347" s="297"/>
      <c r="C1347" s="126" t="s">
        <v>10402</v>
      </c>
      <c r="D1347" s="278">
        <f>+VLOOKUP(A1347,'LISTA NACIONAL'!A:B,2,0)</f>
        <v>2245.0590000000002</v>
      </c>
      <c r="E1347" s="278">
        <f t="shared" si="20"/>
        <v>2716.5213900000003</v>
      </c>
      <c r="G1347" s="7"/>
      <c r="H1347" s="200"/>
      <c r="I1347" s="199"/>
      <c r="J1347" s="199"/>
      <c r="K1347" s="113"/>
      <c r="L1347" s="113"/>
      <c r="M1347" s="113"/>
      <c r="N1347" s="7"/>
    </row>
    <row r="1348" spans="1:14">
      <c r="A1348" s="126" t="s">
        <v>2753</v>
      </c>
      <c r="B1348" s="297"/>
      <c r="C1348" s="126" t="s">
        <v>10403</v>
      </c>
      <c r="D1348" s="278">
        <f>+VLOOKUP(A1348,'LISTA NACIONAL'!A:B,2,0)</f>
        <v>1469.317</v>
      </c>
      <c r="E1348" s="278">
        <f t="shared" si="20"/>
        <v>1777.87357</v>
      </c>
      <c r="G1348" s="7"/>
      <c r="H1348" s="200"/>
      <c r="I1348" s="199"/>
      <c r="J1348" s="199"/>
      <c r="K1348" s="113"/>
      <c r="L1348" s="113"/>
      <c r="M1348" s="113"/>
      <c r="N1348" s="7"/>
    </row>
    <row r="1349" spans="1:14">
      <c r="A1349" s="126" t="s">
        <v>2754</v>
      </c>
      <c r="B1349" s="297"/>
      <c r="C1349" s="126" t="s">
        <v>10404</v>
      </c>
      <c r="D1349" s="278">
        <f>+VLOOKUP(A1349,'LISTA NACIONAL'!A:B,2,0)</f>
        <v>2766.1109999999999</v>
      </c>
      <c r="E1349" s="278">
        <f t="shared" si="20"/>
        <v>3346.9943099999996</v>
      </c>
      <c r="G1349" s="7"/>
      <c r="H1349" s="200"/>
      <c r="I1349" s="199"/>
      <c r="J1349" s="199"/>
      <c r="K1349" s="113"/>
      <c r="L1349" s="113"/>
      <c r="M1349" s="113"/>
      <c r="N1349" s="7"/>
    </row>
    <row r="1350" spans="1:14">
      <c r="A1350" s="126" t="s">
        <v>2755</v>
      </c>
      <c r="B1350" s="297"/>
      <c r="C1350" s="126" t="s">
        <v>10405</v>
      </c>
      <c r="D1350" s="278">
        <f>+VLOOKUP(A1350,'LISTA NACIONAL'!A:B,2,0)</f>
        <v>17709.205999999998</v>
      </c>
      <c r="E1350" s="278">
        <f t="shared" si="20"/>
        <v>21428.139259999996</v>
      </c>
      <c r="G1350" s="7"/>
      <c r="H1350" s="200"/>
      <c r="I1350" s="199"/>
      <c r="J1350" s="199"/>
      <c r="K1350" s="113"/>
      <c r="L1350" s="113"/>
      <c r="M1350" s="113"/>
      <c r="N1350" s="7"/>
    </row>
    <row r="1351" spans="1:14">
      <c r="A1351" s="126" t="s">
        <v>2756</v>
      </c>
      <c r="B1351" s="297"/>
      <c r="C1351" s="126" t="s">
        <v>10406</v>
      </c>
      <c r="D1351" s="278">
        <f>+VLOOKUP(A1351,'LISTA NACIONAL'!A:B,2,0)</f>
        <v>2766.1109999999999</v>
      </c>
      <c r="E1351" s="278">
        <f t="shared" si="20"/>
        <v>3346.9943099999996</v>
      </c>
      <c r="G1351" s="7"/>
      <c r="H1351" s="200"/>
      <c r="I1351" s="199"/>
      <c r="J1351" s="199"/>
      <c r="K1351" s="113"/>
      <c r="L1351" s="113"/>
      <c r="M1351" s="113"/>
      <c r="N1351" s="7"/>
    </row>
    <row r="1352" spans="1:14">
      <c r="A1352" s="126" t="s">
        <v>2757</v>
      </c>
      <c r="B1352" s="297"/>
      <c r="C1352" s="126" t="s">
        <v>8310</v>
      </c>
      <c r="D1352" s="278">
        <f>+VLOOKUP(A1352,'LISTA NACIONAL'!A:B,2,0)</f>
        <v>2267226.5290000001</v>
      </c>
      <c r="E1352" s="278">
        <f t="shared" si="20"/>
        <v>2743344.1000899998</v>
      </c>
      <c r="G1352" s="7"/>
      <c r="H1352" s="200"/>
      <c r="I1352" s="199"/>
      <c r="J1352" s="199"/>
      <c r="K1352" s="113"/>
      <c r="L1352" s="113"/>
      <c r="M1352" s="113"/>
      <c r="N1352" s="7"/>
    </row>
    <row r="1353" spans="1:14">
      <c r="A1353" s="126" t="s">
        <v>2758</v>
      </c>
      <c r="B1353" s="297"/>
      <c r="C1353" s="126" t="s">
        <v>8311</v>
      </c>
      <c r="D1353" s="278">
        <f>+VLOOKUP(A1353,'LISTA NACIONAL'!A:B,2,0)</f>
        <v>2333.9389999999999</v>
      </c>
      <c r="E1353" s="278">
        <f t="shared" si="20"/>
        <v>2824.0661899999996</v>
      </c>
      <c r="G1353" s="7"/>
      <c r="H1353" s="200"/>
      <c r="I1353" s="199"/>
      <c r="J1353" s="199"/>
      <c r="K1353" s="113"/>
      <c r="L1353" s="113"/>
      <c r="M1353" s="113"/>
      <c r="N1353" s="7"/>
    </row>
    <row r="1354" spans="1:14">
      <c r="A1354" s="126" t="s">
        <v>2759</v>
      </c>
      <c r="B1354" s="297"/>
      <c r="C1354" s="126" t="s">
        <v>11124</v>
      </c>
      <c r="D1354" s="278">
        <f>+VLOOKUP(A1354,'LISTA NACIONAL'!A:B,2,0)</f>
        <v>2995.5740000000001</v>
      </c>
      <c r="E1354" s="278">
        <f t="shared" si="20"/>
        <v>3624.6445399999998</v>
      </c>
      <c r="G1354" s="7"/>
      <c r="H1354" s="200"/>
      <c r="I1354" s="199"/>
      <c r="J1354" s="199"/>
      <c r="K1354" s="113"/>
      <c r="L1354" s="113"/>
      <c r="M1354" s="113"/>
      <c r="N1354" s="7"/>
    </row>
    <row r="1355" spans="1:14">
      <c r="A1355" s="126" t="s">
        <v>2760</v>
      </c>
      <c r="B1355" s="297"/>
      <c r="C1355" s="126" t="s">
        <v>11125</v>
      </c>
      <c r="D1355" s="278">
        <f>+VLOOKUP(A1355,'LISTA NACIONAL'!A:B,2,0)</f>
        <v>3262.39</v>
      </c>
      <c r="E1355" s="278">
        <f t="shared" ref="E1355:E1418" si="21">+D1355*1.21</f>
        <v>3947.4918999999995</v>
      </c>
      <c r="G1355" s="7"/>
      <c r="H1355" s="200"/>
      <c r="I1355" s="199"/>
      <c r="J1355" s="199"/>
      <c r="K1355" s="113"/>
      <c r="L1355" s="113"/>
      <c r="M1355" s="113"/>
      <c r="N1355" s="7"/>
    </row>
    <row r="1356" spans="1:14">
      <c r="A1356" s="126" t="s">
        <v>2761</v>
      </c>
      <c r="B1356" s="297"/>
      <c r="C1356" s="126" t="s">
        <v>11126</v>
      </c>
      <c r="D1356" s="278">
        <f>+VLOOKUP(A1356,'LISTA NACIONAL'!A:B,2,0)</f>
        <v>3271.502</v>
      </c>
      <c r="E1356" s="278">
        <f t="shared" si="21"/>
        <v>3958.5174199999997</v>
      </c>
      <c r="G1356" s="7"/>
      <c r="H1356" s="200"/>
      <c r="I1356" s="199"/>
      <c r="J1356" s="199"/>
      <c r="K1356" s="113"/>
      <c r="L1356" s="113"/>
      <c r="M1356" s="113"/>
      <c r="N1356" s="7"/>
    </row>
    <row r="1357" spans="1:14">
      <c r="A1357" s="126" t="s">
        <v>2762</v>
      </c>
      <c r="B1357" s="297"/>
      <c r="C1357" s="126" t="s">
        <v>280</v>
      </c>
      <c r="D1357" s="278">
        <f>+VLOOKUP(A1357,'LISTA NACIONAL'!A:B,2,0)</f>
        <v>2333.9389999999999</v>
      </c>
      <c r="E1357" s="278">
        <f t="shared" si="21"/>
        <v>2824.0661899999996</v>
      </c>
      <c r="G1357" s="7"/>
      <c r="H1357" s="200"/>
      <c r="I1357" s="199"/>
      <c r="J1357" s="199"/>
      <c r="K1357" s="113"/>
      <c r="L1357" s="113"/>
      <c r="M1357" s="113"/>
      <c r="N1357" s="7"/>
    </row>
    <row r="1358" spans="1:14">
      <c r="A1358" s="126" t="s">
        <v>2763</v>
      </c>
      <c r="B1358" s="297"/>
      <c r="C1358" s="126" t="s">
        <v>281</v>
      </c>
      <c r="D1358" s="278">
        <f>+VLOOKUP(A1358,'LISTA NACIONAL'!A:B,2,0)</f>
        <v>2864.3629999999998</v>
      </c>
      <c r="E1358" s="278">
        <f t="shared" si="21"/>
        <v>3465.8792299999996</v>
      </c>
      <c r="G1358" s="7"/>
      <c r="H1358" s="200"/>
      <c r="I1358" s="199"/>
      <c r="J1358" s="199"/>
      <c r="K1358" s="113"/>
      <c r="L1358" s="113"/>
      <c r="M1358" s="113"/>
      <c r="N1358" s="7"/>
    </row>
    <row r="1359" spans="1:14">
      <c r="A1359" s="126" t="s">
        <v>5044</v>
      </c>
      <c r="B1359" s="297"/>
      <c r="C1359" s="126" t="s">
        <v>11127</v>
      </c>
      <c r="D1359" s="278">
        <f>+VLOOKUP(A1359,'LISTA NACIONAL'!A:B,2,0)</f>
        <v>7253.5190000000002</v>
      </c>
      <c r="E1359" s="278">
        <f t="shared" si="21"/>
        <v>8776.7579900000001</v>
      </c>
      <c r="G1359" s="7"/>
      <c r="H1359" s="200"/>
      <c r="I1359" s="199"/>
      <c r="J1359" s="199"/>
      <c r="K1359" s="113"/>
      <c r="L1359" s="113"/>
      <c r="M1359" s="113"/>
      <c r="N1359" s="7"/>
    </row>
    <row r="1360" spans="1:14">
      <c r="A1360" s="126" t="s">
        <v>5045</v>
      </c>
      <c r="B1360" s="297"/>
      <c r="C1360" s="126" t="s">
        <v>11128</v>
      </c>
      <c r="D1360" s="278">
        <f>+VLOOKUP(A1360,'LISTA NACIONAL'!A:B,2,0)</f>
        <v>2649.5390000000002</v>
      </c>
      <c r="E1360" s="278">
        <f t="shared" si="21"/>
        <v>3205.9421900000002</v>
      </c>
      <c r="G1360" s="7"/>
      <c r="H1360" s="200"/>
      <c r="I1360" s="199"/>
      <c r="J1360" s="199"/>
      <c r="K1360" s="113"/>
      <c r="L1360" s="113"/>
      <c r="M1360" s="113"/>
      <c r="N1360" s="7"/>
    </row>
    <row r="1361" spans="1:14">
      <c r="A1361" s="126" t="s">
        <v>5046</v>
      </c>
      <c r="B1361" s="297"/>
      <c r="C1361" s="126" t="s">
        <v>11129</v>
      </c>
      <c r="D1361" s="278">
        <f>+VLOOKUP(A1361,'LISTA NACIONAL'!A:B,2,0)</f>
        <v>2766.1109999999999</v>
      </c>
      <c r="E1361" s="278">
        <f t="shared" si="21"/>
        <v>3346.9943099999996</v>
      </c>
      <c r="G1361" s="7"/>
      <c r="H1361" s="200"/>
      <c r="I1361" s="199"/>
      <c r="J1361" s="199"/>
      <c r="K1361" s="113"/>
      <c r="L1361" s="113"/>
      <c r="M1361" s="113"/>
      <c r="N1361" s="7"/>
    </row>
    <row r="1362" spans="1:14">
      <c r="A1362" s="126" t="s">
        <v>5047</v>
      </c>
      <c r="B1362" s="297"/>
      <c r="C1362" s="126" t="s">
        <v>11130</v>
      </c>
      <c r="D1362" s="278">
        <f>+VLOOKUP(A1362,'LISTA NACIONAL'!A:B,2,0)</f>
        <v>6590.018</v>
      </c>
      <c r="E1362" s="278">
        <f t="shared" si="21"/>
        <v>7973.9217799999997</v>
      </c>
      <c r="G1362" s="7"/>
      <c r="H1362" s="200"/>
      <c r="I1362" s="199"/>
      <c r="J1362" s="199"/>
      <c r="K1362" s="113"/>
      <c r="L1362" s="113"/>
      <c r="M1362" s="113"/>
      <c r="N1362" s="7"/>
    </row>
    <row r="1363" spans="1:14">
      <c r="A1363" s="126" t="s">
        <v>5048</v>
      </c>
      <c r="B1363" s="297"/>
      <c r="C1363" s="126" t="s">
        <v>8943</v>
      </c>
      <c r="D1363" s="278">
        <f>+VLOOKUP(A1363,'LISTA NACIONAL'!A:B,2,0)</f>
        <v>3271.502</v>
      </c>
      <c r="E1363" s="278">
        <f t="shared" si="21"/>
        <v>3958.5174199999997</v>
      </c>
      <c r="G1363" s="7"/>
      <c r="H1363" s="200"/>
      <c r="I1363" s="199"/>
      <c r="J1363" s="199"/>
      <c r="K1363" s="113"/>
      <c r="L1363" s="113"/>
      <c r="M1363" s="113"/>
      <c r="N1363" s="7"/>
    </row>
    <row r="1364" spans="1:14">
      <c r="A1364" s="126" t="s">
        <v>5049</v>
      </c>
      <c r="B1364" s="297"/>
      <c r="C1364" s="126" t="s">
        <v>8944</v>
      </c>
      <c r="D1364" s="278">
        <f>+VLOOKUP(A1364,'LISTA NACIONAL'!A:B,2,0)</f>
        <v>4024.6930000000002</v>
      </c>
      <c r="E1364" s="278">
        <f t="shared" si="21"/>
        <v>4869.87853</v>
      </c>
      <c r="G1364" s="7"/>
      <c r="H1364" s="200"/>
      <c r="I1364" s="199"/>
      <c r="J1364" s="199"/>
      <c r="K1364" s="113"/>
      <c r="L1364" s="113"/>
      <c r="M1364" s="113"/>
      <c r="N1364" s="7"/>
    </row>
    <row r="1365" spans="1:14">
      <c r="A1365" s="126" t="s">
        <v>5050</v>
      </c>
      <c r="B1365" s="297"/>
      <c r="C1365" s="126" t="s">
        <v>8945</v>
      </c>
      <c r="D1365" s="278">
        <f>+VLOOKUP(A1365,'LISTA NACIONAL'!A:B,2,0)</f>
        <v>4996.7179999999998</v>
      </c>
      <c r="E1365" s="278">
        <f t="shared" si="21"/>
        <v>6046.0287799999996</v>
      </c>
      <c r="G1365" s="7"/>
      <c r="H1365" s="200"/>
      <c r="I1365" s="199"/>
      <c r="J1365" s="199"/>
      <c r="K1365" s="113"/>
      <c r="L1365" s="113"/>
      <c r="M1365" s="113"/>
      <c r="N1365" s="7"/>
    </row>
    <row r="1366" spans="1:14">
      <c r="A1366" s="126" t="s">
        <v>5051</v>
      </c>
      <c r="B1366" s="297"/>
      <c r="C1366" s="126" t="s">
        <v>8946</v>
      </c>
      <c r="D1366" s="278">
        <f>+VLOOKUP(A1366,'LISTA NACIONAL'!A:B,2,0)</f>
        <v>4690.3850000000002</v>
      </c>
      <c r="E1366" s="278">
        <f t="shared" si="21"/>
        <v>5675.3658500000001</v>
      </c>
      <c r="G1366" s="7"/>
      <c r="H1366" s="200"/>
      <c r="I1366" s="199"/>
      <c r="J1366" s="199"/>
      <c r="K1366" s="113"/>
      <c r="L1366" s="113"/>
      <c r="M1366" s="113"/>
      <c r="N1366" s="7"/>
    </row>
    <row r="1367" spans="1:14">
      <c r="A1367" s="126" t="s">
        <v>5052</v>
      </c>
      <c r="B1367" s="297"/>
      <c r="C1367" s="126" t="s">
        <v>8947</v>
      </c>
      <c r="D1367" s="278">
        <f>+VLOOKUP(A1367,'LISTA NACIONAL'!A:B,2,0)</f>
        <v>4372.0569999999998</v>
      </c>
      <c r="E1367" s="278">
        <f t="shared" si="21"/>
        <v>5290.1889699999992</v>
      </c>
      <c r="G1367" s="7"/>
      <c r="H1367" s="200"/>
      <c r="I1367" s="199"/>
      <c r="J1367" s="199"/>
      <c r="K1367" s="113"/>
      <c r="L1367" s="113"/>
      <c r="M1367" s="113"/>
      <c r="N1367" s="7"/>
    </row>
    <row r="1368" spans="1:14">
      <c r="A1368" s="126" t="s">
        <v>5053</v>
      </c>
      <c r="B1368" s="297"/>
      <c r="C1368" s="126" t="s">
        <v>8948</v>
      </c>
      <c r="D1368" s="278">
        <f>+VLOOKUP(A1368,'LISTA NACIONAL'!A:B,2,0)</f>
        <v>4996.7179999999998</v>
      </c>
      <c r="E1368" s="278">
        <f t="shared" si="21"/>
        <v>6046.0287799999996</v>
      </c>
      <c r="G1368" s="7"/>
      <c r="H1368" s="200"/>
      <c r="I1368" s="199"/>
      <c r="J1368" s="199"/>
      <c r="K1368" s="113"/>
      <c r="L1368" s="113"/>
      <c r="M1368" s="113"/>
      <c r="N1368" s="7"/>
    </row>
    <row r="1369" spans="1:14">
      <c r="A1369" s="126" t="s">
        <v>5054</v>
      </c>
      <c r="B1369" s="297"/>
      <c r="C1369" s="126" t="s">
        <v>8949</v>
      </c>
      <c r="D1369" s="278">
        <f>+VLOOKUP(A1369,'LISTA NACIONAL'!A:B,2,0)</f>
        <v>3271.502</v>
      </c>
      <c r="E1369" s="278">
        <f t="shared" si="21"/>
        <v>3958.5174199999997</v>
      </c>
      <c r="G1369" s="7"/>
      <c r="H1369" s="200"/>
      <c r="I1369" s="199"/>
      <c r="J1369" s="199"/>
      <c r="K1369" s="113"/>
      <c r="L1369" s="113"/>
      <c r="M1369" s="113"/>
      <c r="N1369" s="7"/>
    </row>
    <row r="1370" spans="1:14">
      <c r="A1370" s="126" t="s">
        <v>5055</v>
      </c>
      <c r="B1370" s="297"/>
      <c r="C1370" s="126" t="s">
        <v>8950</v>
      </c>
      <c r="D1370" s="278">
        <f>+VLOOKUP(A1370,'LISTA NACIONAL'!A:B,2,0)</f>
        <v>4573.6009999999997</v>
      </c>
      <c r="E1370" s="278">
        <f t="shared" si="21"/>
        <v>5534.057209999999</v>
      </c>
      <c r="G1370" s="7"/>
      <c r="H1370" s="200"/>
      <c r="I1370" s="199"/>
      <c r="J1370" s="199"/>
      <c r="K1370" s="113"/>
      <c r="L1370" s="113"/>
      <c r="M1370" s="113"/>
      <c r="N1370" s="7"/>
    </row>
    <row r="1371" spans="1:14">
      <c r="A1371" s="126" t="s">
        <v>4188</v>
      </c>
      <c r="B1371" s="297"/>
      <c r="C1371" s="126" t="s">
        <v>8951</v>
      </c>
      <c r="D1371" s="278">
        <f>+VLOOKUP(A1371,'LISTA NACIONAL'!A:B,2,0)</f>
        <v>2864.3629999999998</v>
      </c>
      <c r="E1371" s="278">
        <f t="shared" si="21"/>
        <v>3465.8792299999996</v>
      </c>
      <c r="G1371" s="7"/>
      <c r="H1371" s="200"/>
      <c r="I1371" s="199"/>
      <c r="J1371" s="199"/>
      <c r="K1371" s="113"/>
      <c r="L1371" s="113"/>
      <c r="M1371" s="113"/>
      <c r="N1371" s="7"/>
    </row>
    <row r="1372" spans="1:14">
      <c r="A1372" s="126" t="s">
        <v>4189</v>
      </c>
      <c r="B1372" s="297"/>
      <c r="C1372" s="126" t="s">
        <v>8952</v>
      </c>
      <c r="D1372" s="278">
        <f>+VLOOKUP(A1372,'LISTA NACIONAL'!A:B,2,0)</f>
        <v>4591.3209999999999</v>
      </c>
      <c r="E1372" s="278">
        <f t="shared" si="21"/>
        <v>5555.4984100000001</v>
      </c>
      <c r="G1372" s="7"/>
      <c r="H1372" s="200"/>
      <c r="I1372" s="199"/>
      <c r="J1372" s="199"/>
      <c r="K1372" s="113"/>
      <c r="L1372" s="113"/>
      <c r="M1372" s="113"/>
      <c r="N1372" s="7"/>
    </row>
    <row r="1373" spans="1:14">
      <c r="A1373" s="126" t="s">
        <v>4190</v>
      </c>
      <c r="B1373" s="297"/>
      <c r="C1373" s="126" t="s">
        <v>8953</v>
      </c>
      <c r="D1373" s="278">
        <f>+VLOOKUP(A1373,'LISTA NACIONAL'!A:B,2,0)</f>
        <v>5733.991</v>
      </c>
      <c r="E1373" s="278">
        <f t="shared" si="21"/>
        <v>6938.1291099999999</v>
      </c>
      <c r="G1373" s="7"/>
      <c r="H1373" s="200"/>
      <c r="I1373" s="199"/>
      <c r="J1373" s="199"/>
      <c r="K1373" s="113"/>
      <c r="L1373" s="113"/>
      <c r="M1373" s="113"/>
      <c r="N1373" s="7"/>
    </row>
    <row r="1374" spans="1:14">
      <c r="A1374" s="126" t="s">
        <v>5070</v>
      </c>
      <c r="B1374" s="297"/>
      <c r="C1374" s="126" t="s">
        <v>8954</v>
      </c>
      <c r="D1374" s="278">
        <f>+VLOOKUP(A1374,'LISTA NACIONAL'!A:B,2,0)</f>
        <v>5229.9799999999996</v>
      </c>
      <c r="E1374" s="278">
        <f t="shared" si="21"/>
        <v>6328.2757999999994</v>
      </c>
      <c r="G1374" s="7"/>
      <c r="H1374" s="200"/>
      <c r="I1374" s="199"/>
      <c r="J1374" s="199"/>
      <c r="K1374" s="113"/>
      <c r="L1374" s="113"/>
      <c r="M1374" s="113"/>
      <c r="N1374" s="7"/>
    </row>
    <row r="1375" spans="1:14">
      <c r="A1375" s="126" t="s">
        <v>5071</v>
      </c>
      <c r="B1375" s="297"/>
      <c r="C1375" s="126" t="s">
        <v>8955</v>
      </c>
      <c r="D1375" s="278">
        <f>+VLOOKUP(A1375,'LISTA NACIONAL'!A:B,2,0)</f>
        <v>4024.6930000000002</v>
      </c>
      <c r="E1375" s="278">
        <f t="shared" si="21"/>
        <v>4869.87853</v>
      </c>
      <c r="G1375" s="7"/>
      <c r="H1375" s="200"/>
      <c r="I1375" s="199"/>
      <c r="J1375" s="199"/>
      <c r="K1375" s="113"/>
      <c r="L1375" s="113"/>
      <c r="M1375" s="113"/>
      <c r="N1375" s="7"/>
    </row>
    <row r="1376" spans="1:14">
      <c r="A1376" s="126" t="s">
        <v>5072</v>
      </c>
      <c r="B1376" s="297"/>
      <c r="C1376" s="126" t="s">
        <v>8956</v>
      </c>
      <c r="D1376" s="278">
        <f>+VLOOKUP(A1376,'LISTA NACIONAL'!A:B,2,0)</f>
        <v>17975.724999999999</v>
      </c>
      <c r="E1376" s="278">
        <f t="shared" si="21"/>
        <v>21750.627249999998</v>
      </c>
      <c r="G1376" s="7"/>
      <c r="H1376" s="200"/>
      <c r="I1376" s="199"/>
      <c r="J1376" s="199"/>
      <c r="K1376" s="113"/>
      <c r="L1376" s="113"/>
      <c r="M1376" s="113"/>
      <c r="N1376" s="7"/>
    </row>
    <row r="1377" spans="1:14">
      <c r="A1377" s="126" t="s">
        <v>5073</v>
      </c>
      <c r="B1377" s="297"/>
      <c r="C1377" s="126" t="s">
        <v>8957</v>
      </c>
      <c r="D1377" s="278">
        <f>+VLOOKUP(A1377,'LISTA NACIONAL'!A:B,2,0)</f>
        <v>3825.7310000000002</v>
      </c>
      <c r="E1377" s="278">
        <f t="shared" si="21"/>
        <v>4629.1345099999999</v>
      </c>
      <c r="G1377" s="7"/>
      <c r="H1377" s="200"/>
      <c r="I1377" s="199"/>
      <c r="J1377" s="199"/>
      <c r="K1377" s="113"/>
      <c r="L1377" s="113"/>
      <c r="M1377" s="113"/>
      <c r="N1377" s="7"/>
    </row>
    <row r="1378" spans="1:14">
      <c r="A1378" s="126" t="s">
        <v>5074</v>
      </c>
      <c r="B1378" s="297"/>
      <c r="C1378" s="126" t="s">
        <v>8958</v>
      </c>
      <c r="D1378" s="278">
        <f>+VLOOKUP(A1378,'LISTA NACIONAL'!A:B,2,0)</f>
        <v>3271.502</v>
      </c>
      <c r="E1378" s="278">
        <f t="shared" si="21"/>
        <v>3958.5174199999997</v>
      </c>
      <c r="G1378" s="7"/>
      <c r="H1378" s="200"/>
      <c r="I1378" s="199"/>
      <c r="J1378" s="199"/>
      <c r="K1378" s="113"/>
      <c r="L1378" s="113"/>
      <c r="M1378" s="113"/>
      <c r="N1378" s="7"/>
    </row>
    <row r="1379" spans="1:14">
      <c r="A1379" s="126" t="s">
        <v>8994</v>
      </c>
      <c r="B1379" s="297"/>
      <c r="C1379" s="126" t="s">
        <v>8995</v>
      </c>
      <c r="D1379" s="278">
        <f>+VLOOKUP(A1379,'LISTA NACIONAL'!A:B,2,0)</f>
        <v>6635.759</v>
      </c>
      <c r="E1379" s="278">
        <f t="shared" si="21"/>
        <v>8029.2683900000002</v>
      </c>
      <c r="G1379" s="7"/>
      <c r="H1379" s="200"/>
      <c r="I1379" s="199"/>
      <c r="J1379" s="199"/>
      <c r="K1379" s="113"/>
      <c r="L1379" s="113"/>
      <c r="M1379" s="113"/>
      <c r="N1379" s="7"/>
    </row>
    <row r="1380" spans="1:14">
      <c r="A1380" s="126" t="s">
        <v>5075</v>
      </c>
      <c r="B1380" s="297"/>
      <c r="C1380" s="126" t="s">
        <v>8959</v>
      </c>
      <c r="D1380" s="278">
        <f>+VLOOKUP(A1380,'LISTA NACIONAL'!A:B,2,0)</f>
        <v>3087.058</v>
      </c>
      <c r="E1380" s="278">
        <f t="shared" si="21"/>
        <v>3735.3401799999997</v>
      </c>
      <c r="G1380" s="7"/>
      <c r="H1380" s="200"/>
      <c r="I1380" s="199"/>
      <c r="J1380" s="199"/>
      <c r="K1380" s="113"/>
      <c r="L1380" s="113"/>
      <c r="M1380" s="113"/>
      <c r="N1380" s="7"/>
    </row>
    <row r="1381" spans="1:14">
      <c r="A1381" s="126" t="s">
        <v>5076</v>
      </c>
      <c r="B1381" s="297"/>
      <c r="C1381" s="126" t="s">
        <v>8960</v>
      </c>
      <c r="D1381" s="278">
        <f>+VLOOKUP(A1381,'LISTA NACIONAL'!A:B,2,0)</f>
        <v>3087.058</v>
      </c>
      <c r="E1381" s="278">
        <f t="shared" si="21"/>
        <v>3735.3401799999997</v>
      </c>
      <c r="G1381" s="7"/>
      <c r="H1381" s="200"/>
      <c r="I1381" s="199"/>
      <c r="J1381" s="199"/>
      <c r="K1381" s="113"/>
      <c r="L1381" s="113"/>
      <c r="M1381" s="113"/>
      <c r="N1381" s="7"/>
    </row>
    <row r="1382" spans="1:14">
      <c r="A1382" s="126" t="s">
        <v>5077</v>
      </c>
      <c r="B1382" s="297"/>
      <c r="C1382" s="126" t="s">
        <v>8961</v>
      </c>
      <c r="D1382" s="278">
        <f>+VLOOKUP(A1382,'LISTA NACIONAL'!A:B,2,0)</f>
        <v>2245.0590000000002</v>
      </c>
      <c r="E1382" s="278">
        <f t="shared" si="21"/>
        <v>2716.5213900000003</v>
      </c>
      <c r="G1382" s="7"/>
      <c r="H1382" s="200"/>
      <c r="I1382" s="199"/>
      <c r="J1382" s="199"/>
      <c r="K1382" s="113"/>
      <c r="L1382" s="113"/>
      <c r="M1382" s="113"/>
      <c r="N1382" s="7"/>
    </row>
    <row r="1383" spans="1:14">
      <c r="A1383" s="126" t="s">
        <v>5078</v>
      </c>
      <c r="B1383" s="297"/>
      <c r="C1383" s="126" t="s">
        <v>608</v>
      </c>
      <c r="D1383" s="278">
        <f>+VLOOKUP(A1383,'LISTA NACIONAL'!A:B,2,0)</f>
        <v>2995.5740000000001</v>
      </c>
      <c r="E1383" s="278">
        <f t="shared" si="21"/>
        <v>3624.6445399999998</v>
      </c>
      <c r="G1383" s="7"/>
      <c r="H1383" s="200"/>
      <c r="I1383" s="199"/>
      <c r="J1383" s="199"/>
      <c r="K1383" s="113"/>
      <c r="L1383" s="113"/>
      <c r="M1383" s="113"/>
      <c r="N1383" s="7"/>
    </row>
    <row r="1384" spans="1:14">
      <c r="A1384" s="126" t="s">
        <v>5079</v>
      </c>
      <c r="B1384" s="297"/>
      <c r="C1384" s="126" t="s">
        <v>8962</v>
      </c>
      <c r="D1384" s="278">
        <f>+VLOOKUP(A1384,'LISTA NACIONAL'!A:B,2,0)</f>
        <v>1892.278</v>
      </c>
      <c r="E1384" s="278">
        <f t="shared" si="21"/>
        <v>2289.6563799999999</v>
      </c>
      <c r="G1384" s="7"/>
      <c r="H1384" s="200"/>
      <c r="I1384" s="199"/>
      <c r="J1384" s="199"/>
      <c r="K1384" s="113"/>
      <c r="L1384" s="113"/>
      <c r="M1384" s="113"/>
      <c r="N1384" s="7"/>
    </row>
    <row r="1385" spans="1:14">
      <c r="A1385" s="126" t="s">
        <v>5080</v>
      </c>
      <c r="B1385" s="297"/>
      <c r="C1385" s="126" t="s">
        <v>8963</v>
      </c>
      <c r="D1385" s="278">
        <f>+VLOOKUP(A1385,'LISTA NACIONAL'!A:B,2,0)</f>
        <v>5229.9799999999996</v>
      </c>
      <c r="E1385" s="278">
        <f t="shared" si="21"/>
        <v>6328.2757999999994</v>
      </c>
      <c r="G1385" s="7"/>
      <c r="H1385" s="200"/>
      <c r="I1385" s="199"/>
      <c r="J1385" s="199"/>
      <c r="K1385" s="113"/>
      <c r="L1385" s="113"/>
      <c r="M1385" s="113"/>
      <c r="N1385" s="7"/>
    </row>
    <row r="1386" spans="1:14">
      <c r="A1386" s="126" t="s">
        <v>5081</v>
      </c>
      <c r="B1386" s="297"/>
      <c r="C1386" s="126" t="s">
        <v>8964</v>
      </c>
      <c r="D1386" s="278">
        <f>+VLOOKUP(A1386,'LISTA NACIONAL'!A:B,2,0)</f>
        <v>4690.3850000000002</v>
      </c>
      <c r="E1386" s="278">
        <f t="shared" si="21"/>
        <v>5675.3658500000001</v>
      </c>
      <c r="G1386" s="7"/>
      <c r="H1386" s="200"/>
      <c r="I1386" s="199"/>
      <c r="J1386" s="199"/>
      <c r="K1386" s="113"/>
      <c r="L1386" s="113"/>
      <c r="M1386" s="113"/>
      <c r="N1386" s="7"/>
    </row>
    <row r="1387" spans="1:14">
      <c r="A1387" s="126" t="s">
        <v>5082</v>
      </c>
      <c r="B1387" s="297"/>
      <c r="C1387" s="126" t="s">
        <v>8965</v>
      </c>
      <c r="D1387" s="278">
        <f>+VLOOKUP(A1387,'LISTA NACIONAL'!A:B,2,0)</f>
        <v>4287.0950000000003</v>
      </c>
      <c r="E1387" s="278">
        <f t="shared" si="21"/>
        <v>5187.3849500000006</v>
      </c>
      <c r="G1387" s="7"/>
      <c r="H1387" s="200"/>
      <c r="I1387" s="199"/>
      <c r="J1387" s="199"/>
      <c r="K1387" s="113"/>
      <c r="L1387" s="113"/>
      <c r="M1387" s="113"/>
      <c r="N1387" s="7"/>
    </row>
    <row r="1388" spans="1:14">
      <c r="A1388" s="126" t="s">
        <v>5083</v>
      </c>
      <c r="B1388" s="297"/>
      <c r="C1388" s="126" t="s">
        <v>8966</v>
      </c>
      <c r="D1388" s="278">
        <f>+VLOOKUP(A1388,'LISTA NACIONAL'!A:B,2,0)</f>
        <v>3087.058</v>
      </c>
      <c r="E1388" s="278">
        <f t="shared" si="21"/>
        <v>3735.3401799999997</v>
      </c>
      <c r="G1388" s="7"/>
      <c r="H1388" s="200"/>
      <c r="I1388" s="199"/>
      <c r="J1388" s="199"/>
      <c r="K1388" s="113"/>
      <c r="L1388" s="113"/>
      <c r="M1388" s="113"/>
      <c r="N1388" s="7"/>
    </row>
    <row r="1389" spans="1:14">
      <c r="A1389" s="126" t="s">
        <v>5084</v>
      </c>
      <c r="B1389" s="297"/>
      <c r="C1389" s="126" t="s">
        <v>8967</v>
      </c>
      <c r="D1389" s="278">
        <f>+VLOOKUP(A1389,'LISTA NACIONAL'!A:B,2,0)</f>
        <v>2245.0590000000002</v>
      </c>
      <c r="E1389" s="278">
        <f t="shared" si="21"/>
        <v>2716.5213900000003</v>
      </c>
      <c r="G1389" s="7"/>
      <c r="H1389" s="200"/>
      <c r="I1389" s="199"/>
      <c r="J1389" s="199"/>
      <c r="K1389" s="113"/>
      <c r="L1389" s="113"/>
      <c r="M1389" s="113"/>
      <c r="N1389" s="7"/>
    </row>
    <row r="1390" spans="1:14">
      <c r="A1390" s="126" t="s">
        <v>9917</v>
      </c>
      <c r="B1390" s="297"/>
      <c r="C1390" s="126" t="s">
        <v>8968</v>
      </c>
      <c r="D1390" s="278">
        <f>+VLOOKUP(A1390,'LISTA NACIONAL'!A:B,2,0)</f>
        <v>3605.5709999999999</v>
      </c>
      <c r="E1390" s="278">
        <f t="shared" si="21"/>
        <v>4362.7409099999995</v>
      </c>
      <c r="G1390" s="7"/>
      <c r="H1390" s="200"/>
      <c r="I1390" s="199"/>
      <c r="J1390" s="199"/>
      <c r="K1390" s="113"/>
      <c r="L1390" s="113"/>
      <c r="M1390" s="113"/>
      <c r="N1390" s="7"/>
    </row>
    <row r="1391" spans="1:14">
      <c r="A1391" s="126" t="s">
        <v>9918</v>
      </c>
      <c r="B1391" s="297"/>
      <c r="C1391" s="126" t="s">
        <v>8969</v>
      </c>
      <c r="D1391" s="278">
        <f>+VLOOKUP(A1391,'LISTA NACIONAL'!A:B,2,0)</f>
        <v>2128.3670000000002</v>
      </c>
      <c r="E1391" s="278">
        <f t="shared" si="21"/>
        <v>2575.3240700000001</v>
      </c>
      <c r="G1391" s="7"/>
      <c r="H1391" s="200"/>
      <c r="I1391" s="199"/>
      <c r="J1391" s="199"/>
      <c r="K1391" s="113"/>
      <c r="L1391" s="113"/>
      <c r="M1391" s="113"/>
      <c r="N1391" s="7"/>
    </row>
    <row r="1392" spans="1:14">
      <c r="A1392" s="126" t="s">
        <v>9919</v>
      </c>
      <c r="B1392" s="297"/>
      <c r="C1392" s="126" t="s">
        <v>8970</v>
      </c>
      <c r="D1392" s="278">
        <f>+VLOOKUP(A1392,'LISTA NACIONAL'!A:B,2,0)</f>
        <v>7095.0529999999999</v>
      </c>
      <c r="E1392" s="278">
        <f t="shared" si="21"/>
        <v>8585.0141299999996</v>
      </c>
      <c r="G1392" s="7"/>
      <c r="H1392" s="200"/>
      <c r="I1392" s="199"/>
      <c r="J1392" s="199"/>
      <c r="K1392" s="113"/>
      <c r="L1392" s="113"/>
      <c r="M1392" s="113"/>
      <c r="N1392" s="7"/>
    </row>
    <row r="1393" spans="1:14">
      <c r="A1393" s="126" t="s">
        <v>9920</v>
      </c>
      <c r="B1393" s="297"/>
      <c r="C1393" s="126" t="s">
        <v>8971</v>
      </c>
      <c r="D1393" s="278">
        <f>+VLOOKUP(A1393,'LISTA NACIONAL'!A:B,2,0)</f>
        <v>3087.058</v>
      </c>
      <c r="E1393" s="278">
        <f t="shared" si="21"/>
        <v>3735.3401799999997</v>
      </c>
      <c r="G1393" s="7"/>
      <c r="H1393" s="200"/>
      <c r="I1393" s="199"/>
      <c r="J1393" s="199"/>
      <c r="K1393" s="113"/>
      <c r="L1393" s="113"/>
      <c r="M1393" s="113"/>
      <c r="N1393" s="7"/>
    </row>
    <row r="1394" spans="1:14">
      <c r="A1394" s="126" t="s">
        <v>9921</v>
      </c>
      <c r="B1394" s="297"/>
      <c r="C1394" s="126" t="s">
        <v>8972</v>
      </c>
      <c r="D1394" s="278">
        <f>+VLOOKUP(A1394,'LISTA NACIONAL'!A:B,2,0)</f>
        <v>5229.9799999999996</v>
      </c>
      <c r="E1394" s="278">
        <f t="shared" si="21"/>
        <v>6328.2757999999994</v>
      </c>
      <c r="G1394" s="7"/>
      <c r="H1394" s="200"/>
      <c r="I1394" s="199"/>
      <c r="J1394" s="199"/>
      <c r="K1394" s="113"/>
      <c r="L1394" s="113"/>
      <c r="M1394" s="113"/>
      <c r="N1394" s="7"/>
    </row>
    <row r="1395" spans="1:14">
      <c r="A1395" s="126" t="s">
        <v>9922</v>
      </c>
      <c r="B1395" s="297"/>
      <c r="C1395" s="126" t="s">
        <v>8973</v>
      </c>
      <c r="D1395" s="278">
        <f>+VLOOKUP(A1395,'LISTA NACIONAL'!A:B,2,0)</f>
        <v>3087.058</v>
      </c>
      <c r="E1395" s="278">
        <f t="shared" si="21"/>
        <v>3735.3401799999997</v>
      </c>
      <c r="G1395" s="7"/>
      <c r="H1395" s="200"/>
      <c r="I1395" s="199"/>
      <c r="J1395" s="199"/>
      <c r="K1395" s="113"/>
      <c r="L1395" s="113"/>
      <c r="M1395" s="113"/>
      <c r="N1395" s="7"/>
    </row>
    <row r="1396" spans="1:14">
      <c r="A1396" s="126" t="s">
        <v>9923</v>
      </c>
      <c r="B1396" s="297"/>
      <c r="C1396" s="126" t="s">
        <v>8974</v>
      </c>
      <c r="D1396" s="278">
        <f>+VLOOKUP(A1396,'LISTA NACIONAL'!A:B,2,0)</f>
        <v>9259.8179999999993</v>
      </c>
      <c r="E1396" s="278">
        <f t="shared" si="21"/>
        <v>11204.379779999999</v>
      </c>
      <c r="G1396" s="7"/>
      <c r="H1396" s="200"/>
      <c r="I1396" s="199"/>
      <c r="J1396" s="199"/>
      <c r="K1396" s="113"/>
      <c r="L1396" s="113"/>
      <c r="M1396" s="113"/>
      <c r="N1396" s="7"/>
    </row>
    <row r="1397" spans="1:14">
      <c r="A1397" s="126" t="s">
        <v>9924</v>
      </c>
      <c r="B1397" s="297"/>
      <c r="C1397" s="126" t="s">
        <v>10944</v>
      </c>
      <c r="D1397" s="278">
        <f>+VLOOKUP(A1397,'LISTA NACIONAL'!A:B,2,0)</f>
        <v>4690.3850000000002</v>
      </c>
      <c r="E1397" s="278">
        <f t="shared" si="21"/>
        <v>5675.3658500000001</v>
      </c>
      <c r="G1397" s="7"/>
      <c r="H1397" s="200"/>
      <c r="I1397" s="199"/>
      <c r="J1397" s="199"/>
      <c r="K1397" s="113"/>
      <c r="L1397" s="113"/>
      <c r="M1397" s="113"/>
      <c r="N1397" s="7"/>
    </row>
    <row r="1398" spans="1:14">
      <c r="A1398" s="126" t="s">
        <v>9925</v>
      </c>
      <c r="B1398" s="297"/>
      <c r="C1398" s="126" t="s">
        <v>10945</v>
      </c>
      <c r="D1398" s="278">
        <f>+VLOOKUP(A1398,'LISTA NACIONAL'!A:B,2,0)</f>
        <v>1892.278</v>
      </c>
      <c r="E1398" s="278">
        <f t="shared" si="21"/>
        <v>2289.6563799999999</v>
      </c>
      <c r="G1398" s="7"/>
      <c r="H1398" s="200"/>
      <c r="I1398" s="199"/>
      <c r="J1398" s="199"/>
      <c r="K1398" s="113"/>
      <c r="L1398" s="113"/>
      <c r="M1398" s="113"/>
      <c r="N1398" s="7"/>
    </row>
    <row r="1399" spans="1:14">
      <c r="A1399" s="126" t="s">
        <v>9926</v>
      </c>
      <c r="B1399" s="297"/>
      <c r="C1399" s="126" t="s">
        <v>10946</v>
      </c>
      <c r="D1399" s="278">
        <f>+VLOOKUP(A1399,'LISTA NACIONAL'!A:B,2,0)</f>
        <v>4024.6930000000002</v>
      </c>
      <c r="E1399" s="278">
        <f t="shared" si="21"/>
        <v>4869.87853</v>
      </c>
      <c r="G1399" s="7"/>
      <c r="H1399" s="200"/>
      <c r="I1399" s="199"/>
      <c r="J1399" s="199"/>
      <c r="K1399" s="113"/>
      <c r="L1399" s="113"/>
      <c r="M1399" s="113"/>
      <c r="N1399" s="7"/>
    </row>
    <row r="1400" spans="1:14">
      <c r="A1400" s="126" t="s">
        <v>9927</v>
      </c>
      <c r="B1400" s="297"/>
      <c r="C1400" s="126" t="s">
        <v>10947</v>
      </c>
      <c r="D1400" s="278">
        <f>+VLOOKUP(A1400,'LISTA NACIONAL'!A:B,2,0)</f>
        <v>2555.4349999999999</v>
      </c>
      <c r="E1400" s="278">
        <f t="shared" si="21"/>
        <v>3092.0763499999998</v>
      </c>
      <c r="G1400" s="7"/>
      <c r="H1400" s="200"/>
      <c r="I1400" s="199"/>
      <c r="J1400" s="199"/>
      <c r="K1400" s="113"/>
      <c r="L1400" s="113"/>
      <c r="M1400" s="113"/>
      <c r="N1400" s="7"/>
    </row>
    <row r="1401" spans="1:14">
      <c r="A1401" s="126" t="s">
        <v>9928</v>
      </c>
      <c r="B1401" s="297"/>
      <c r="C1401" s="126" t="s">
        <v>10948</v>
      </c>
      <c r="D1401" s="278">
        <f>+VLOOKUP(A1401,'LISTA NACIONAL'!A:B,2,0)</f>
        <v>2333.9389999999999</v>
      </c>
      <c r="E1401" s="278">
        <f t="shared" si="21"/>
        <v>2824.0661899999996</v>
      </c>
      <c r="G1401" s="7"/>
      <c r="H1401" s="200"/>
      <c r="I1401" s="199"/>
      <c r="J1401" s="199"/>
      <c r="K1401" s="113"/>
      <c r="L1401" s="113"/>
      <c r="M1401" s="113"/>
      <c r="N1401" s="7"/>
    </row>
    <row r="1402" spans="1:14">
      <c r="A1402" s="126" t="s">
        <v>9929</v>
      </c>
      <c r="B1402" s="297"/>
      <c r="C1402" s="126" t="s">
        <v>10949</v>
      </c>
      <c r="D1402" s="278">
        <f>+VLOOKUP(A1402,'LISTA NACIONAL'!A:B,2,0)</f>
        <v>2333.9389999999999</v>
      </c>
      <c r="E1402" s="278">
        <f t="shared" si="21"/>
        <v>2824.0661899999996</v>
      </c>
      <c r="G1402" s="7"/>
      <c r="H1402" s="200"/>
      <c r="I1402" s="199"/>
      <c r="J1402" s="199"/>
      <c r="K1402" s="113"/>
      <c r="L1402" s="113"/>
      <c r="M1402" s="113"/>
      <c r="N1402" s="7"/>
    </row>
    <row r="1403" spans="1:14">
      <c r="A1403" s="126" t="s">
        <v>9930</v>
      </c>
      <c r="B1403" s="297"/>
      <c r="C1403" s="126" t="s">
        <v>10950</v>
      </c>
      <c r="D1403" s="278">
        <f>+VLOOKUP(A1403,'LISTA NACIONAL'!A:B,2,0)</f>
        <v>5550.9070000000002</v>
      </c>
      <c r="E1403" s="278">
        <f t="shared" si="21"/>
        <v>6716.5974699999997</v>
      </c>
      <c r="G1403" s="7"/>
      <c r="H1403" s="200"/>
      <c r="I1403" s="199"/>
      <c r="J1403" s="199"/>
      <c r="K1403" s="113"/>
      <c r="L1403" s="113"/>
      <c r="M1403" s="113"/>
      <c r="N1403" s="7"/>
    </row>
    <row r="1404" spans="1:14">
      <c r="A1404" s="126" t="s">
        <v>9931</v>
      </c>
      <c r="B1404" s="297"/>
      <c r="C1404" s="126" t="s">
        <v>10951</v>
      </c>
      <c r="D1404" s="278">
        <f>+VLOOKUP(A1404,'LISTA NACIONAL'!A:B,2,0)</f>
        <v>4996.7179999999998</v>
      </c>
      <c r="E1404" s="278">
        <f t="shared" si="21"/>
        <v>6046.0287799999996</v>
      </c>
      <c r="G1404" s="7"/>
      <c r="H1404" s="200"/>
      <c r="I1404" s="199"/>
      <c r="J1404" s="199"/>
      <c r="K1404" s="113"/>
      <c r="L1404" s="113"/>
      <c r="M1404" s="113"/>
      <c r="N1404" s="7"/>
    </row>
    <row r="1405" spans="1:14">
      <c r="A1405" s="126" t="s">
        <v>9932</v>
      </c>
      <c r="B1405" s="297"/>
      <c r="C1405" s="126" t="s">
        <v>10952</v>
      </c>
      <c r="D1405" s="278">
        <f>+VLOOKUP(A1405,'LISTA NACIONAL'!A:B,2,0)</f>
        <v>4779.17</v>
      </c>
      <c r="E1405" s="278">
        <f t="shared" si="21"/>
        <v>5782.7956999999997</v>
      </c>
      <c r="G1405" s="7"/>
      <c r="H1405" s="200"/>
      <c r="I1405" s="199"/>
      <c r="J1405" s="199"/>
      <c r="K1405" s="113"/>
      <c r="L1405" s="113"/>
      <c r="M1405" s="113"/>
      <c r="N1405" s="7"/>
    </row>
    <row r="1406" spans="1:14">
      <c r="A1406" s="126" t="s">
        <v>8154</v>
      </c>
      <c r="B1406" s="297"/>
      <c r="C1406" s="126" t="s">
        <v>10667</v>
      </c>
      <c r="D1406" s="278">
        <f>+VLOOKUP(A1406,'LISTA NACIONAL'!A:B,2,0)</f>
        <v>4901.0720000000001</v>
      </c>
      <c r="E1406" s="278">
        <f t="shared" si="21"/>
        <v>5930.2971200000002</v>
      </c>
      <c r="G1406" s="7"/>
      <c r="H1406" s="200"/>
      <c r="I1406" s="199"/>
      <c r="J1406" s="199"/>
      <c r="K1406" s="113"/>
      <c r="L1406" s="113"/>
      <c r="M1406" s="113"/>
      <c r="N1406" s="7"/>
    </row>
    <row r="1407" spans="1:14">
      <c r="A1407" s="126" t="s">
        <v>8155</v>
      </c>
      <c r="B1407" s="297"/>
      <c r="C1407" s="126" t="s">
        <v>10668</v>
      </c>
      <c r="D1407" s="278">
        <f>+VLOOKUP(A1407,'LISTA NACIONAL'!A:B,2,0)</f>
        <v>12362.81</v>
      </c>
      <c r="E1407" s="278">
        <f t="shared" si="21"/>
        <v>14959.000099999999</v>
      </c>
      <c r="G1407" s="7"/>
      <c r="H1407" s="200"/>
      <c r="I1407" s="199"/>
      <c r="J1407" s="199"/>
      <c r="K1407" s="113"/>
      <c r="L1407" s="113"/>
      <c r="M1407" s="113"/>
      <c r="N1407" s="7"/>
    </row>
    <row r="1408" spans="1:14">
      <c r="A1408" s="126" t="s">
        <v>11147</v>
      </c>
      <c r="B1408" s="297"/>
      <c r="C1408" s="126" t="s">
        <v>17306</v>
      </c>
      <c r="D1408" s="278">
        <f>+VLOOKUP(A1408,'LISTA NACIONAL'!A:B,2,0)</f>
        <v>2995.5740000000001</v>
      </c>
      <c r="E1408" s="278">
        <f t="shared" si="21"/>
        <v>3624.6445399999998</v>
      </c>
      <c r="G1408" s="7"/>
      <c r="H1408" s="200"/>
      <c r="I1408" s="199"/>
      <c r="J1408" s="199"/>
      <c r="K1408" s="113"/>
      <c r="L1408" s="113"/>
      <c r="M1408" s="113"/>
      <c r="N1408" s="7"/>
    </row>
    <row r="1409" spans="1:14">
      <c r="A1409" s="126" t="s">
        <v>11148</v>
      </c>
      <c r="B1409" s="297"/>
      <c r="C1409" s="126" t="s">
        <v>10669</v>
      </c>
      <c r="D1409" s="278">
        <f>+VLOOKUP(A1409,'LISTA NACIONAL'!A:B,2,0)</f>
        <v>50142.853999999999</v>
      </c>
      <c r="E1409" s="278">
        <f t="shared" si="21"/>
        <v>60672.853339999994</v>
      </c>
      <c r="G1409" s="7"/>
      <c r="H1409" s="200"/>
      <c r="I1409" s="199"/>
      <c r="J1409" s="199"/>
      <c r="K1409" s="113"/>
      <c r="L1409" s="113"/>
      <c r="M1409" s="113"/>
      <c r="N1409" s="7"/>
    </row>
    <row r="1410" spans="1:14">
      <c r="A1410" s="126" t="s">
        <v>11149</v>
      </c>
      <c r="B1410" s="297"/>
      <c r="C1410" s="126" t="s">
        <v>10670</v>
      </c>
      <c r="D1410" s="278">
        <f>+VLOOKUP(A1410,'LISTA NACIONAL'!A:B,2,0)</f>
        <v>47632.146999999997</v>
      </c>
      <c r="E1410" s="278">
        <f t="shared" si="21"/>
        <v>57634.897869999993</v>
      </c>
      <c r="G1410" s="7"/>
      <c r="H1410" s="200"/>
      <c r="I1410" s="199"/>
      <c r="J1410" s="199"/>
      <c r="K1410" s="113"/>
      <c r="L1410" s="113"/>
      <c r="M1410" s="113"/>
      <c r="N1410" s="7"/>
    </row>
    <row r="1411" spans="1:14">
      <c r="A1411" s="126" t="s">
        <v>11150</v>
      </c>
      <c r="B1411" s="297"/>
      <c r="C1411" s="126" t="s">
        <v>10671</v>
      </c>
      <c r="D1411" s="278">
        <f>+VLOOKUP(A1411,'LISTA NACIONAL'!A:B,2,0)</f>
        <v>4901.0720000000001</v>
      </c>
      <c r="E1411" s="278">
        <f t="shared" si="21"/>
        <v>5930.2971200000002</v>
      </c>
      <c r="G1411" s="7"/>
      <c r="H1411" s="200"/>
      <c r="I1411" s="199"/>
      <c r="J1411" s="199"/>
      <c r="K1411" s="113"/>
      <c r="L1411" s="113"/>
      <c r="M1411" s="113"/>
      <c r="N1411" s="7"/>
    </row>
    <row r="1412" spans="1:14">
      <c r="A1412" s="126" t="s">
        <v>11151</v>
      </c>
      <c r="B1412" s="297"/>
      <c r="C1412" s="126" t="s">
        <v>10672</v>
      </c>
      <c r="D1412" s="278">
        <f>+VLOOKUP(A1412,'LISTA NACIONAL'!A:B,2,0)</f>
        <v>17501.328000000001</v>
      </c>
      <c r="E1412" s="278">
        <f t="shared" si="21"/>
        <v>21176.606879999999</v>
      </c>
      <c r="G1412" s="7"/>
      <c r="H1412" s="200"/>
      <c r="I1412" s="199"/>
      <c r="J1412" s="199"/>
      <c r="K1412" s="113"/>
      <c r="L1412" s="113"/>
      <c r="M1412" s="113"/>
      <c r="N1412" s="7"/>
    </row>
    <row r="1413" spans="1:14">
      <c r="A1413" s="126" t="s">
        <v>11152</v>
      </c>
      <c r="B1413" s="297"/>
      <c r="C1413" s="126" t="s">
        <v>10673</v>
      </c>
      <c r="D1413" s="278">
        <f>+VLOOKUP(A1413,'LISTA NACIONAL'!A:B,2,0)</f>
        <v>12575.071</v>
      </c>
      <c r="E1413" s="278">
        <f t="shared" si="21"/>
        <v>15215.83591</v>
      </c>
      <c r="G1413" s="7"/>
      <c r="H1413" s="200"/>
      <c r="I1413" s="199"/>
      <c r="J1413" s="199"/>
      <c r="K1413" s="113"/>
      <c r="L1413" s="113"/>
      <c r="M1413" s="113"/>
      <c r="N1413" s="7"/>
    </row>
    <row r="1414" spans="1:14">
      <c r="A1414" s="126" t="s">
        <v>11153</v>
      </c>
      <c r="B1414" s="297"/>
      <c r="C1414" s="126" t="s">
        <v>10674</v>
      </c>
      <c r="D1414" s="278">
        <f>+VLOOKUP(A1414,'LISTA NACIONAL'!A:B,2,0)</f>
        <v>4996.7179999999998</v>
      </c>
      <c r="E1414" s="278">
        <f t="shared" si="21"/>
        <v>6046.0287799999996</v>
      </c>
      <c r="G1414" s="7"/>
      <c r="H1414" s="200"/>
      <c r="I1414" s="199"/>
      <c r="J1414" s="199"/>
      <c r="K1414" s="113"/>
      <c r="L1414" s="113"/>
      <c r="M1414" s="113"/>
      <c r="N1414" s="7"/>
    </row>
    <row r="1415" spans="1:14">
      <c r="A1415" s="126" t="s">
        <v>11154</v>
      </c>
      <c r="B1415" s="297"/>
      <c r="C1415" s="126" t="s">
        <v>10675</v>
      </c>
      <c r="D1415" s="278">
        <f>+VLOOKUP(A1415,'LISTA NACIONAL'!A:B,2,0)</f>
        <v>6822.7809999999999</v>
      </c>
      <c r="E1415" s="278">
        <f t="shared" si="21"/>
        <v>8255.5650100000003</v>
      </c>
      <c r="G1415" s="7"/>
      <c r="H1415" s="200"/>
      <c r="I1415" s="199"/>
      <c r="J1415" s="199"/>
      <c r="K1415" s="113"/>
      <c r="L1415" s="113"/>
      <c r="M1415" s="113"/>
      <c r="N1415" s="7"/>
    </row>
    <row r="1416" spans="1:14">
      <c r="A1416" s="126" t="s">
        <v>11155</v>
      </c>
      <c r="B1416" s="297"/>
      <c r="C1416" s="126" t="s">
        <v>10676</v>
      </c>
      <c r="D1416" s="278">
        <f>+VLOOKUP(A1416,'LISTA NACIONAL'!A:B,2,0)</f>
        <v>3397.3890000000001</v>
      </c>
      <c r="E1416" s="278">
        <f t="shared" si="21"/>
        <v>4110.84069</v>
      </c>
      <c r="G1416" s="7"/>
      <c r="H1416" s="200"/>
      <c r="I1416" s="199"/>
      <c r="J1416" s="199"/>
      <c r="K1416" s="113"/>
      <c r="L1416" s="113"/>
      <c r="M1416" s="113"/>
      <c r="N1416" s="7"/>
    </row>
    <row r="1417" spans="1:14">
      <c r="A1417" s="126" t="s">
        <v>11156</v>
      </c>
      <c r="B1417" s="297"/>
      <c r="C1417" s="126" t="s">
        <v>10677</v>
      </c>
      <c r="D1417" s="278">
        <f>+VLOOKUP(A1417,'LISTA NACIONAL'!A:B,2,0)</f>
        <v>3760.4780000000001</v>
      </c>
      <c r="E1417" s="278">
        <f t="shared" si="21"/>
        <v>4550.1783800000003</v>
      </c>
      <c r="G1417" s="7"/>
      <c r="H1417" s="200"/>
      <c r="I1417" s="199"/>
      <c r="J1417" s="199"/>
      <c r="K1417" s="113"/>
      <c r="L1417" s="113"/>
      <c r="M1417" s="113"/>
      <c r="N1417" s="7"/>
    </row>
    <row r="1418" spans="1:14">
      <c r="A1418" s="126" t="s">
        <v>11157</v>
      </c>
      <c r="B1418" s="297"/>
      <c r="C1418" s="126" t="s">
        <v>10678</v>
      </c>
      <c r="D1418" s="278">
        <f>+VLOOKUP(A1418,'LISTA NACIONAL'!A:B,2,0)</f>
        <v>7134.2550000000001</v>
      </c>
      <c r="E1418" s="278">
        <f t="shared" si="21"/>
        <v>8632.4485499999992</v>
      </c>
      <c r="G1418" s="7"/>
      <c r="H1418" s="200"/>
      <c r="I1418" s="199"/>
      <c r="J1418" s="199"/>
      <c r="K1418" s="113"/>
      <c r="L1418" s="113"/>
      <c r="M1418" s="113"/>
      <c r="N1418" s="7"/>
    </row>
    <row r="1419" spans="1:14">
      <c r="A1419" s="126" t="s">
        <v>11158</v>
      </c>
      <c r="B1419" s="297"/>
      <c r="C1419" s="126" t="s">
        <v>10679</v>
      </c>
      <c r="D1419" s="278">
        <f>+VLOOKUP(A1419,'LISTA NACIONAL'!A:B,2,0)</f>
        <v>4996.7179999999998</v>
      </c>
      <c r="E1419" s="278">
        <f t="shared" ref="E1419:E1482" si="22">+D1419*1.21</f>
        <v>6046.0287799999996</v>
      </c>
      <c r="G1419" s="7"/>
      <c r="H1419" s="200"/>
      <c r="I1419" s="199"/>
      <c r="J1419" s="199"/>
      <c r="K1419" s="113"/>
      <c r="L1419" s="113"/>
      <c r="M1419" s="113"/>
      <c r="N1419" s="7"/>
    </row>
    <row r="1420" spans="1:14">
      <c r="A1420" s="126" t="s">
        <v>11159</v>
      </c>
      <c r="B1420" s="297"/>
      <c r="C1420" s="126" t="s">
        <v>10680</v>
      </c>
      <c r="D1420" s="278">
        <f>+VLOOKUP(A1420,'LISTA NACIONAL'!A:B,2,0)</f>
        <v>7520.9560000000001</v>
      </c>
      <c r="E1420" s="278">
        <f t="shared" si="22"/>
        <v>9100.3567600000006</v>
      </c>
      <c r="G1420" s="7"/>
      <c r="H1420" s="200"/>
      <c r="I1420" s="199"/>
      <c r="J1420" s="199"/>
      <c r="K1420" s="113"/>
      <c r="L1420" s="113"/>
      <c r="M1420" s="113"/>
      <c r="N1420" s="7"/>
    </row>
    <row r="1421" spans="1:14">
      <c r="A1421" s="126" t="s">
        <v>11160</v>
      </c>
      <c r="B1421" s="297"/>
      <c r="C1421" s="126" t="s">
        <v>10681</v>
      </c>
      <c r="D1421" s="278">
        <f>+VLOOKUP(A1421,'LISTA NACIONAL'!A:B,2,0)</f>
        <v>6516.384</v>
      </c>
      <c r="E1421" s="278">
        <f t="shared" si="22"/>
        <v>7884.8246399999998</v>
      </c>
      <c r="G1421" s="7"/>
      <c r="H1421" s="200"/>
      <c r="I1421" s="199"/>
      <c r="J1421" s="199"/>
      <c r="K1421" s="113"/>
      <c r="L1421" s="113"/>
      <c r="M1421" s="113"/>
      <c r="N1421" s="7"/>
    </row>
    <row r="1422" spans="1:14">
      <c r="A1422" s="126" t="s">
        <v>11161</v>
      </c>
      <c r="B1422" s="297"/>
      <c r="C1422" s="126" t="s">
        <v>10682</v>
      </c>
      <c r="D1422" s="278">
        <f>+VLOOKUP(A1422,'LISTA NACIONAL'!A:B,2,0)</f>
        <v>6696.1530000000002</v>
      </c>
      <c r="E1422" s="278">
        <f t="shared" si="22"/>
        <v>8102.3451299999997</v>
      </c>
      <c r="G1422" s="7"/>
      <c r="H1422" s="200"/>
      <c r="I1422" s="199"/>
      <c r="J1422" s="199"/>
      <c r="K1422" s="113"/>
      <c r="L1422" s="113"/>
      <c r="M1422" s="113"/>
      <c r="N1422" s="7"/>
    </row>
    <row r="1423" spans="1:14">
      <c r="A1423" s="126" t="s">
        <v>11162</v>
      </c>
      <c r="B1423" s="297"/>
      <c r="C1423" s="126" t="s">
        <v>10683</v>
      </c>
      <c r="D1423" s="278">
        <f>+VLOOKUP(A1423,'LISTA NACIONAL'!A:B,2,0)</f>
        <v>13863.512000000001</v>
      </c>
      <c r="E1423" s="278">
        <f t="shared" si="22"/>
        <v>16774.84952</v>
      </c>
      <c r="G1423" s="7"/>
      <c r="H1423" s="200"/>
      <c r="I1423" s="199"/>
      <c r="J1423" s="199"/>
      <c r="K1423" s="113"/>
      <c r="L1423" s="113"/>
      <c r="M1423" s="113"/>
      <c r="N1423" s="7"/>
    </row>
    <row r="1424" spans="1:14">
      <c r="A1424" s="126" t="s">
        <v>11163</v>
      </c>
      <c r="B1424" s="297"/>
      <c r="C1424" s="126" t="s">
        <v>10684</v>
      </c>
      <c r="D1424" s="278">
        <f>+VLOOKUP(A1424,'LISTA NACIONAL'!A:B,2,0)</f>
        <v>48711.245000000003</v>
      </c>
      <c r="E1424" s="278">
        <f t="shared" si="22"/>
        <v>58940.606449999999</v>
      </c>
      <c r="G1424" s="7"/>
      <c r="H1424" s="200"/>
      <c r="I1424" s="199"/>
      <c r="J1424" s="199"/>
      <c r="K1424" s="113"/>
      <c r="L1424" s="113"/>
      <c r="M1424" s="113"/>
      <c r="N1424" s="7"/>
    </row>
    <row r="1425" spans="1:14">
      <c r="A1425" s="126" t="s">
        <v>11164</v>
      </c>
      <c r="B1425" s="297"/>
      <c r="C1425" s="126" t="s">
        <v>10685</v>
      </c>
      <c r="D1425" s="278">
        <f>+VLOOKUP(A1425,'LISTA NACIONAL'!A:B,2,0)</f>
        <v>3954.3110000000001</v>
      </c>
      <c r="E1425" s="278">
        <f t="shared" si="22"/>
        <v>4784.7163099999998</v>
      </c>
      <c r="G1425" s="7"/>
      <c r="H1425" s="200"/>
      <c r="I1425" s="199"/>
      <c r="J1425" s="199"/>
      <c r="K1425" s="113"/>
      <c r="L1425" s="113"/>
      <c r="M1425" s="113"/>
      <c r="N1425" s="7"/>
    </row>
    <row r="1426" spans="1:14">
      <c r="A1426" s="126" t="s">
        <v>11165</v>
      </c>
      <c r="B1426" s="297"/>
      <c r="C1426" s="126" t="s">
        <v>10686</v>
      </c>
      <c r="D1426" s="278">
        <f>+VLOOKUP(A1426,'LISTA NACIONAL'!A:B,2,0)</f>
        <v>21137.647000000001</v>
      </c>
      <c r="E1426" s="278">
        <f t="shared" si="22"/>
        <v>25576.55287</v>
      </c>
      <c r="G1426" s="7"/>
      <c r="H1426" s="200"/>
      <c r="I1426" s="199"/>
      <c r="J1426" s="199"/>
      <c r="K1426" s="113"/>
      <c r="L1426" s="113"/>
      <c r="M1426" s="113"/>
      <c r="N1426" s="7"/>
    </row>
    <row r="1427" spans="1:14">
      <c r="A1427" s="126" t="s">
        <v>11166</v>
      </c>
      <c r="B1427" s="297"/>
      <c r="C1427" s="126" t="s">
        <v>10687</v>
      </c>
      <c r="D1427" s="278">
        <f>+VLOOKUP(A1427,'LISTA NACIONAL'!A:B,2,0)</f>
        <v>1469.317</v>
      </c>
      <c r="E1427" s="278">
        <f t="shared" si="22"/>
        <v>1777.87357</v>
      </c>
      <c r="G1427" s="7"/>
      <c r="H1427" s="200"/>
      <c r="I1427" s="199"/>
      <c r="J1427" s="199"/>
      <c r="K1427" s="113"/>
      <c r="L1427" s="113"/>
      <c r="M1427" s="113"/>
      <c r="N1427" s="7"/>
    </row>
    <row r="1428" spans="1:14">
      <c r="A1428" s="126" t="s">
        <v>11167</v>
      </c>
      <c r="B1428" s="297"/>
      <c r="C1428" s="126" t="s">
        <v>609</v>
      </c>
      <c r="D1428" s="278">
        <f>+VLOOKUP(A1428,'LISTA NACIONAL'!A:B,2,0)</f>
        <v>2333.9389999999999</v>
      </c>
      <c r="E1428" s="278">
        <f t="shared" si="22"/>
        <v>2824.0661899999996</v>
      </c>
      <c r="G1428" s="7"/>
      <c r="H1428" s="200"/>
      <c r="I1428" s="199"/>
      <c r="J1428" s="199"/>
      <c r="K1428" s="113"/>
      <c r="L1428" s="113"/>
      <c r="M1428" s="113"/>
      <c r="N1428" s="7"/>
    </row>
    <row r="1429" spans="1:14">
      <c r="A1429" s="126" t="s">
        <v>11168</v>
      </c>
      <c r="B1429" s="297"/>
      <c r="C1429" s="126" t="s">
        <v>10688</v>
      </c>
      <c r="D1429" s="278">
        <f>+VLOOKUP(A1429,'LISTA NACIONAL'!A:B,2,0)</f>
        <v>3825.7310000000002</v>
      </c>
      <c r="E1429" s="278">
        <f t="shared" si="22"/>
        <v>4629.1345099999999</v>
      </c>
      <c r="G1429" s="7"/>
      <c r="H1429" s="200"/>
      <c r="I1429" s="199"/>
      <c r="J1429" s="199"/>
      <c r="K1429" s="113"/>
      <c r="L1429" s="113"/>
      <c r="M1429" s="113"/>
      <c r="N1429" s="7"/>
    </row>
    <row r="1430" spans="1:14">
      <c r="A1430" s="126" t="s">
        <v>11169</v>
      </c>
      <c r="B1430" s="297"/>
      <c r="C1430" s="126" t="s">
        <v>10689</v>
      </c>
      <c r="D1430" s="278">
        <f>+VLOOKUP(A1430,'LISTA NACIONAL'!A:B,2,0)</f>
        <v>3485.0439999999999</v>
      </c>
      <c r="E1430" s="278">
        <f t="shared" si="22"/>
        <v>4216.9032399999996</v>
      </c>
      <c r="G1430" s="7"/>
      <c r="H1430" s="200"/>
      <c r="I1430" s="199"/>
      <c r="J1430" s="199"/>
      <c r="K1430" s="113"/>
      <c r="L1430" s="113"/>
      <c r="M1430" s="113"/>
      <c r="N1430" s="7"/>
    </row>
    <row r="1431" spans="1:14">
      <c r="A1431" s="126" t="s">
        <v>11170</v>
      </c>
      <c r="B1431" s="297"/>
      <c r="C1431" s="126" t="s">
        <v>610</v>
      </c>
      <c r="D1431" s="278">
        <f>+VLOOKUP(A1431,'LISTA NACIONAL'!A:B,2,0)</f>
        <v>3485.0439999999999</v>
      </c>
      <c r="E1431" s="278">
        <f t="shared" si="22"/>
        <v>4216.9032399999996</v>
      </c>
      <c r="G1431" s="7"/>
      <c r="H1431" s="200"/>
      <c r="I1431" s="199"/>
      <c r="J1431" s="199"/>
      <c r="K1431" s="113"/>
      <c r="L1431" s="113"/>
      <c r="M1431" s="113"/>
      <c r="N1431" s="7"/>
    </row>
    <row r="1432" spans="1:14">
      <c r="A1432" s="126" t="s">
        <v>1244</v>
      </c>
      <c r="B1432" s="297"/>
      <c r="C1432" s="126" t="s">
        <v>10690</v>
      </c>
      <c r="D1432" s="278">
        <f>+VLOOKUP(A1432,'LISTA NACIONAL'!A:B,2,0)</f>
        <v>1693.3820000000001</v>
      </c>
      <c r="E1432" s="278">
        <f t="shared" si="22"/>
        <v>2048.9922200000001</v>
      </c>
      <c r="G1432" s="7"/>
      <c r="H1432" s="200"/>
      <c r="I1432" s="199"/>
      <c r="J1432" s="199"/>
      <c r="K1432" s="113"/>
      <c r="L1432" s="113"/>
      <c r="M1432" s="113"/>
      <c r="N1432" s="7"/>
    </row>
    <row r="1433" spans="1:14">
      <c r="A1433" s="126" t="s">
        <v>1245</v>
      </c>
      <c r="B1433" s="297"/>
      <c r="C1433" s="126" t="s">
        <v>10691</v>
      </c>
      <c r="D1433" s="278">
        <f>+VLOOKUP(A1433,'LISTA NACIONAL'!A:B,2,0)</f>
        <v>4692.8670000000002</v>
      </c>
      <c r="E1433" s="278">
        <f t="shared" si="22"/>
        <v>5678.3690699999997</v>
      </c>
      <c r="G1433" s="7"/>
      <c r="H1433" s="200"/>
      <c r="I1433" s="199"/>
      <c r="J1433" s="199"/>
      <c r="K1433" s="113"/>
      <c r="L1433" s="113"/>
      <c r="M1433" s="113"/>
      <c r="N1433" s="7"/>
    </row>
    <row r="1434" spans="1:14">
      <c r="A1434" s="126" t="s">
        <v>1246</v>
      </c>
      <c r="B1434" s="297"/>
      <c r="C1434" s="126" t="s">
        <v>10692</v>
      </c>
      <c r="D1434" s="278">
        <f>+VLOOKUP(A1434,'LISTA NACIONAL'!A:B,2,0)</f>
        <v>4024.6930000000002</v>
      </c>
      <c r="E1434" s="278">
        <f t="shared" si="22"/>
        <v>4869.87853</v>
      </c>
      <c r="G1434" s="7"/>
      <c r="H1434" s="200"/>
      <c r="I1434" s="199"/>
      <c r="J1434" s="199"/>
      <c r="K1434" s="113"/>
      <c r="L1434" s="113"/>
      <c r="M1434" s="113"/>
      <c r="N1434" s="7"/>
    </row>
    <row r="1435" spans="1:14">
      <c r="A1435" s="126" t="s">
        <v>1247</v>
      </c>
      <c r="B1435" s="297"/>
      <c r="C1435" s="126" t="s">
        <v>10693</v>
      </c>
      <c r="D1435" s="278">
        <f>+VLOOKUP(A1435,'LISTA NACIONAL'!A:B,2,0)</f>
        <v>2333.9389999999999</v>
      </c>
      <c r="E1435" s="278">
        <f t="shared" si="22"/>
        <v>2824.0661899999996</v>
      </c>
      <c r="G1435" s="7"/>
      <c r="H1435" s="200"/>
      <c r="I1435" s="199"/>
      <c r="J1435" s="199"/>
      <c r="K1435" s="113"/>
      <c r="L1435" s="113"/>
      <c r="M1435" s="113"/>
      <c r="N1435" s="7"/>
    </row>
    <row r="1436" spans="1:14">
      <c r="A1436" s="126" t="s">
        <v>1248</v>
      </c>
      <c r="B1436" s="297"/>
      <c r="C1436" s="126" t="s">
        <v>611</v>
      </c>
      <c r="D1436" s="278">
        <f>+VLOOKUP(A1436,'LISTA NACIONAL'!A:B,2,0)</f>
        <v>7285.4009999999998</v>
      </c>
      <c r="E1436" s="278">
        <f t="shared" si="22"/>
        <v>8815.3352099999993</v>
      </c>
      <c r="G1436" s="7"/>
      <c r="H1436" s="200"/>
      <c r="I1436" s="199"/>
      <c r="J1436" s="199"/>
      <c r="K1436" s="113"/>
      <c r="L1436" s="113"/>
      <c r="M1436" s="113"/>
      <c r="N1436" s="7"/>
    </row>
    <row r="1437" spans="1:14">
      <c r="A1437" s="126" t="s">
        <v>3910</v>
      </c>
      <c r="B1437" s="297"/>
      <c r="C1437" s="126" t="s">
        <v>612</v>
      </c>
      <c r="D1437" s="278">
        <f>+VLOOKUP(A1437,'LISTA NACIONAL'!A:B,2,0)</f>
        <v>1787.598</v>
      </c>
      <c r="E1437" s="278">
        <f t="shared" si="22"/>
        <v>2162.9935799999998</v>
      </c>
      <c r="G1437" s="7"/>
      <c r="H1437" s="200"/>
      <c r="I1437" s="199"/>
      <c r="J1437" s="199"/>
      <c r="K1437" s="113"/>
      <c r="L1437" s="113"/>
      <c r="M1437" s="113"/>
      <c r="N1437" s="7"/>
    </row>
    <row r="1438" spans="1:14">
      <c r="A1438" s="126" t="s">
        <v>3911</v>
      </c>
      <c r="B1438" s="297"/>
      <c r="C1438" s="126" t="s">
        <v>10694</v>
      </c>
      <c r="D1438" s="278">
        <f>+VLOOKUP(A1438,'LISTA NACIONAL'!A:B,2,0)</f>
        <v>2864.3629999999998</v>
      </c>
      <c r="E1438" s="278">
        <f t="shared" si="22"/>
        <v>3465.8792299999996</v>
      </c>
      <c r="G1438" s="7"/>
      <c r="H1438" s="200"/>
      <c r="I1438" s="199"/>
      <c r="J1438" s="199"/>
      <c r="K1438" s="113"/>
      <c r="L1438" s="113"/>
      <c r="M1438" s="113"/>
      <c r="N1438" s="7"/>
    </row>
    <row r="1439" spans="1:14">
      <c r="A1439" s="126" t="s">
        <v>3912</v>
      </c>
      <c r="B1439" s="297"/>
      <c r="C1439" s="126" t="s">
        <v>10695</v>
      </c>
      <c r="D1439" s="278">
        <f>+VLOOKUP(A1439,'LISTA NACIONAL'!A:B,2,0)</f>
        <v>16266.268</v>
      </c>
      <c r="E1439" s="278">
        <f t="shared" si="22"/>
        <v>19682.184279999998</v>
      </c>
      <c r="G1439" s="7"/>
      <c r="H1439" s="200"/>
      <c r="I1439" s="199"/>
      <c r="J1439" s="199"/>
      <c r="K1439" s="113"/>
      <c r="L1439" s="113"/>
      <c r="M1439" s="113"/>
      <c r="N1439" s="7"/>
    </row>
    <row r="1440" spans="1:14">
      <c r="A1440" s="126" t="s">
        <v>3913</v>
      </c>
      <c r="B1440" s="297"/>
      <c r="C1440" s="126" t="s">
        <v>10696</v>
      </c>
      <c r="D1440" s="278">
        <f>+VLOOKUP(A1440,'LISTA NACIONAL'!A:B,2,0)</f>
        <v>1920614.5260000001</v>
      </c>
      <c r="E1440" s="278">
        <f t="shared" si="22"/>
        <v>2323943.5764600001</v>
      </c>
      <c r="G1440" s="7"/>
      <c r="H1440" s="200"/>
      <c r="I1440" s="199"/>
      <c r="J1440" s="199"/>
      <c r="K1440" s="113"/>
      <c r="L1440" s="113"/>
      <c r="M1440" s="113"/>
      <c r="N1440" s="7"/>
    </row>
    <row r="1441" spans="1:14">
      <c r="A1441" s="126" t="s">
        <v>3914</v>
      </c>
      <c r="B1441" s="297"/>
      <c r="C1441" s="126" t="s">
        <v>613</v>
      </c>
      <c r="D1441" s="278">
        <f>+VLOOKUP(A1441,'LISTA NACIONAL'!A:B,2,0)</f>
        <v>16110.264999999999</v>
      </c>
      <c r="E1441" s="278">
        <f t="shared" si="22"/>
        <v>19493.42065</v>
      </c>
      <c r="G1441" s="7"/>
      <c r="H1441" s="200"/>
      <c r="I1441" s="199"/>
      <c r="J1441" s="199"/>
      <c r="K1441" s="113"/>
      <c r="L1441" s="113"/>
      <c r="M1441" s="113"/>
      <c r="N1441" s="7"/>
    </row>
    <row r="1442" spans="1:14">
      <c r="A1442" s="126" t="s">
        <v>3915</v>
      </c>
      <c r="B1442" s="297"/>
      <c r="C1442" s="126" t="s">
        <v>10697</v>
      </c>
      <c r="D1442" s="278">
        <f>+VLOOKUP(A1442,'LISTA NACIONAL'!A:B,2,0)</f>
        <v>4690.3850000000002</v>
      </c>
      <c r="E1442" s="278">
        <f t="shared" si="22"/>
        <v>5675.3658500000001</v>
      </c>
      <c r="G1442" s="7"/>
      <c r="H1442" s="200"/>
      <c r="I1442" s="199"/>
      <c r="J1442" s="199"/>
      <c r="K1442" s="113"/>
      <c r="L1442" s="113"/>
      <c r="M1442" s="113"/>
      <c r="N1442" s="7"/>
    </row>
    <row r="1443" spans="1:14">
      <c r="A1443" s="126" t="s">
        <v>3916</v>
      </c>
      <c r="B1443" s="297"/>
      <c r="C1443" s="126" t="s">
        <v>10698</v>
      </c>
      <c r="D1443" s="278">
        <f>+VLOOKUP(A1443,'LISTA NACIONAL'!A:B,2,0)</f>
        <v>1787.598</v>
      </c>
      <c r="E1443" s="278">
        <f t="shared" si="22"/>
        <v>2162.9935799999998</v>
      </c>
      <c r="G1443" s="7"/>
      <c r="H1443" s="200"/>
      <c r="I1443" s="199"/>
      <c r="J1443" s="199"/>
      <c r="K1443" s="113"/>
      <c r="L1443" s="113"/>
      <c r="M1443" s="113"/>
      <c r="N1443" s="7"/>
    </row>
    <row r="1444" spans="1:14">
      <c r="A1444" s="126" t="s">
        <v>3917</v>
      </c>
      <c r="B1444" s="297"/>
      <c r="C1444" s="126" t="s">
        <v>10699</v>
      </c>
      <c r="D1444" s="278">
        <f>+VLOOKUP(A1444,'LISTA NACIONAL'!A:B,2,0)</f>
        <v>3271.502</v>
      </c>
      <c r="E1444" s="278">
        <f t="shared" si="22"/>
        <v>3958.5174199999997</v>
      </c>
      <c r="G1444" s="7"/>
      <c r="H1444" s="200"/>
      <c r="I1444" s="199"/>
      <c r="J1444" s="199"/>
      <c r="K1444" s="113"/>
      <c r="L1444" s="113"/>
      <c r="M1444" s="113"/>
      <c r="N1444" s="7"/>
    </row>
    <row r="1445" spans="1:14">
      <c r="A1445" s="126" t="s">
        <v>3918</v>
      </c>
      <c r="B1445" s="297"/>
      <c r="C1445" s="126" t="s">
        <v>10700</v>
      </c>
      <c r="D1445" s="278">
        <f>+VLOOKUP(A1445,'LISTA NACIONAL'!A:B,2,0)</f>
        <v>7024.2539999999999</v>
      </c>
      <c r="E1445" s="278">
        <f t="shared" si="22"/>
        <v>8499.3473400000003</v>
      </c>
      <c r="G1445" s="7"/>
      <c r="H1445" s="200"/>
      <c r="I1445" s="199"/>
      <c r="J1445" s="199"/>
      <c r="K1445" s="113"/>
      <c r="L1445" s="113"/>
      <c r="M1445" s="113"/>
      <c r="N1445" s="7"/>
    </row>
    <row r="1446" spans="1:14">
      <c r="A1446" s="126" t="s">
        <v>3919</v>
      </c>
      <c r="B1446" s="297"/>
      <c r="C1446" s="126" t="s">
        <v>10701</v>
      </c>
      <c r="D1446" s="278">
        <f>+VLOOKUP(A1446,'LISTA NACIONAL'!A:B,2,0)</f>
        <v>10005.245999999999</v>
      </c>
      <c r="E1446" s="278">
        <f t="shared" si="22"/>
        <v>12106.347659999999</v>
      </c>
      <c r="G1446" s="7"/>
      <c r="H1446" s="200"/>
      <c r="I1446" s="199"/>
      <c r="J1446" s="199"/>
      <c r="K1446" s="113"/>
      <c r="L1446" s="113"/>
      <c r="M1446" s="113"/>
      <c r="N1446" s="7"/>
    </row>
    <row r="1447" spans="1:14">
      <c r="A1447" s="126" t="s">
        <v>1789</v>
      </c>
      <c r="B1447" s="297"/>
      <c r="C1447" s="126" t="s">
        <v>10702</v>
      </c>
      <c r="D1447" s="278">
        <f>+VLOOKUP(A1447,'LISTA NACIONAL'!A:B,2,0)</f>
        <v>4692.8670000000002</v>
      </c>
      <c r="E1447" s="278">
        <f t="shared" si="22"/>
        <v>5678.3690699999997</v>
      </c>
      <c r="G1447" s="7"/>
      <c r="H1447" s="200"/>
      <c r="I1447" s="199"/>
      <c r="J1447" s="199"/>
      <c r="K1447" s="113"/>
      <c r="L1447" s="113"/>
      <c r="M1447" s="113"/>
      <c r="N1447" s="7"/>
    </row>
    <row r="1448" spans="1:14">
      <c r="A1448" s="126" t="s">
        <v>1790</v>
      </c>
      <c r="B1448" s="297"/>
      <c r="C1448" s="126" t="s">
        <v>10703</v>
      </c>
      <c r="D1448" s="278">
        <f>+VLOOKUP(A1448,'LISTA NACIONAL'!A:B,2,0)</f>
        <v>15045.56</v>
      </c>
      <c r="E1448" s="278">
        <f t="shared" si="22"/>
        <v>18205.1276</v>
      </c>
      <c r="G1448" s="7"/>
      <c r="H1448" s="200"/>
      <c r="I1448" s="199"/>
      <c r="J1448" s="199"/>
      <c r="K1448" s="113"/>
      <c r="L1448" s="113"/>
      <c r="M1448" s="113"/>
      <c r="N1448" s="7"/>
    </row>
    <row r="1449" spans="1:14">
      <c r="A1449" s="126" t="s">
        <v>1791</v>
      </c>
      <c r="B1449" s="297"/>
      <c r="C1449" s="126" t="s">
        <v>614</v>
      </c>
      <c r="D1449" s="278">
        <f>+VLOOKUP(A1449,'LISTA NACIONAL'!A:B,2,0)</f>
        <v>5399.6760000000004</v>
      </c>
      <c r="E1449" s="278">
        <f t="shared" si="22"/>
        <v>6533.6079600000003</v>
      </c>
      <c r="G1449" s="7"/>
      <c r="H1449" s="200"/>
      <c r="I1449" s="199"/>
      <c r="J1449" s="199"/>
      <c r="K1449" s="113"/>
      <c r="L1449" s="113"/>
      <c r="M1449" s="113"/>
      <c r="N1449" s="7"/>
    </row>
    <row r="1450" spans="1:14">
      <c r="A1450" s="126" t="s">
        <v>1792</v>
      </c>
      <c r="B1450" s="297"/>
      <c r="C1450" s="126" t="s">
        <v>3315</v>
      </c>
      <c r="D1450" s="278">
        <f>+VLOOKUP(A1450,'LISTA NACIONAL'!A:B,2,0)</f>
        <v>7323.951</v>
      </c>
      <c r="E1450" s="278">
        <f t="shared" si="22"/>
        <v>8861.9807099999998</v>
      </c>
      <c r="G1450" s="7"/>
      <c r="H1450" s="200"/>
      <c r="I1450" s="199"/>
      <c r="J1450" s="199"/>
      <c r="K1450" s="113"/>
      <c r="L1450" s="113"/>
      <c r="M1450" s="113"/>
      <c r="N1450" s="7"/>
    </row>
    <row r="1451" spans="1:14">
      <c r="A1451" s="126" t="s">
        <v>1793</v>
      </c>
      <c r="B1451" s="297"/>
      <c r="C1451" s="126" t="s">
        <v>9002</v>
      </c>
      <c r="D1451" s="278">
        <f>+VLOOKUP(A1451,'LISTA NACIONAL'!A:B,2,0)</f>
        <v>4372.0569999999998</v>
      </c>
      <c r="E1451" s="278">
        <f t="shared" si="22"/>
        <v>5290.1889699999992</v>
      </c>
      <c r="G1451" s="7"/>
      <c r="H1451" s="200"/>
      <c r="I1451" s="199"/>
      <c r="J1451" s="199"/>
      <c r="K1451" s="113"/>
      <c r="L1451" s="113"/>
      <c r="M1451" s="113"/>
      <c r="N1451" s="7"/>
    </row>
    <row r="1452" spans="1:14">
      <c r="A1452" s="126" t="s">
        <v>1794</v>
      </c>
      <c r="B1452" s="297"/>
      <c r="C1452" s="126" t="s">
        <v>10704</v>
      </c>
      <c r="D1452" s="278">
        <f>+VLOOKUP(A1452,'LISTA NACIONAL'!A:B,2,0)</f>
        <v>3397.3890000000001</v>
      </c>
      <c r="E1452" s="278">
        <f t="shared" si="22"/>
        <v>4110.84069</v>
      </c>
      <c r="G1452" s="7"/>
      <c r="H1452" s="200"/>
      <c r="I1452" s="199"/>
      <c r="J1452" s="199"/>
      <c r="K1452" s="113"/>
      <c r="L1452" s="113"/>
      <c r="M1452" s="113"/>
      <c r="N1452" s="7"/>
    </row>
    <row r="1453" spans="1:14">
      <c r="A1453" s="126" t="s">
        <v>1795</v>
      </c>
      <c r="B1453" s="297"/>
      <c r="C1453" s="126" t="s">
        <v>10705</v>
      </c>
      <c r="D1453" s="278">
        <f>+VLOOKUP(A1453,'LISTA NACIONAL'!A:B,2,0)</f>
        <v>3605.5709999999999</v>
      </c>
      <c r="E1453" s="278">
        <f t="shared" si="22"/>
        <v>4362.7409099999995</v>
      </c>
      <c r="G1453" s="7"/>
      <c r="H1453" s="200"/>
      <c r="I1453" s="199"/>
      <c r="J1453" s="199"/>
      <c r="K1453" s="113"/>
      <c r="L1453" s="113"/>
      <c r="M1453" s="113"/>
      <c r="N1453" s="7"/>
    </row>
    <row r="1454" spans="1:14">
      <c r="A1454" s="126" t="s">
        <v>1796</v>
      </c>
      <c r="B1454" s="297"/>
      <c r="C1454" s="126" t="s">
        <v>9003</v>
      </c>
      <c r="D1454" s="278">
        <f>+VLOOKUP(A1454,'LISTA NACIONAL'!A:B,2,0)</f>
        <v>5113.33</v>
      </c>
      <c r="E1454" s="278">
        <f t="shared" si="22"/>
        <v>6187.1292999999996</v>
      </c>
      <c r="G1454" s="7"/>
      <c r="H1454" s="200"/>
      <c r="I1454" s="199"/>
      <c r="J1454" s="199"/>
      <c r="K1454" s="113"/>
      <c r="L1454" s="113"/>
      <c r="M1454" s="113"/>
      <c r="N1454" s="7"/>
    </row>
    <row r="1455" spans="1:14">
      <c r="A1455" s="126" t="s">
        <v>2853</v>
      </c>
      <c r="B1455" s="297"/>
      <c r="C1455" s="126" t="s">
        <v>10706</v>
      </c>
      <c r="D1455" s="278">
        <f>+VLOOKUP(A1455,'LISTA NACIONAL'!A:B,2,0)</f>
        <v>3356.317</v>
      </c>
      <c r="E1455" s="278">
        <f t="shared" si="22"/>
        <v>4061.1435699999997</v>
      </c>
      <c r="G1455" s="7"/>
      <c r="H1455" s="200"/>
      <c r="I1455" s="199"/>
      <c r="J1455" s="199"/>
      <c r="K1455" s="113"/>
      <c r="L1455" s="113"/>
      <c r="M1455" s="113"/>
      <c r="N1455" s="7"/>
    </row>
    <row r="1456" spans="1:14">
      <c r="A1456" s="126" t="s">
        <v>2854</v>
      </c>
      <c r="B1456" s="297"/>
      <c r="C1456" s="126" t="s">
        <v>9004</v>
      </c>
      <c r="D1456" s="278">
        <f>+VLOOKUP(A1456,'LISTA NACIONAL'!A:B,2,0)</f>
        <v>4276.6059999999998</v>
      </c>
      <c r="E1456" s="278">
        <f t="shared" si="22"/>
        <v>5174.69326</v>
      </c>
      <c r="G1456" s="7"/>
      <c r="H1456" s="200"/>
      <c r="I1456" s="199"/>
      <c r="J1456" s="199"/>
      <c r="K1456" s="113"/>
      <c r="L1456" s="113"/>
      <c r="M1456" s="113"/>
      <c r="N1456" s="7"/>
    </row>
    <row r="1457" spans="1:14">
      <c r="A1457" s="126" t="s">
        <v>2855</v>
      </c>
      <c r="B1457" s="297"/>
      <c r="C1457" s="126" t="s">
        <v>2960</v>
      </c>
      <c r="D1457" s="278">
        <f>+VLOOKUP(A1457,'LISTA NACIONAL'!A:B,2,0)</f>
        <v>2766.1109999999999</v>
      </c>
      <c r="E1457" s="278">
        <f t="shared" si="22"/>
        <v>3346.9943099999996</v>
      </c>
      <c r="G1457" s="7"/>
      <c r="H1457" s="200"/>
      <c r="I1457" s="199"/>
      <c r="J1457" s="199"/>
      <c r="K1457" s="113"/>
      <c r="L1457" s="113"/>
      <c r="M1457" s="113"/>
      <c r="N1457" s="7"/>
    </row>
    <row r="1458" spans="1:14">
      <c r="A1458" s="126" t="s">
        <v>2856</v>
      </c>
      <c r="B1458" s="297"/>
      <c r="C1458" s="126" t="s">
        <v>9005</v>
      </c>
      <c r="D1458" s="278">
        <f>+VLOOKUP(A1458,'LISTA NACIONAL'!A:B,2,0)</f>
        <v>3605.5709999999999</v>
      </c>
      <c r="E1458" s="278">
        <f t="shared" si="22"/>
        <v>4362.7409099999995</v>
      </c>
      <c r="G1458" s="7"/>
      <c r="H1458" s="200"/>
      <c r="I1458" s="199"/>
      <c r="J1458" s="199"/>
      <c r="K1458" s="113"/>
      <c r="L1458" s="113"/>
      <c r="M1458" s="113"/>
      <c r="N1458" s="7"/>
    </row>
    <row r="1459" spans="1:14">
      <c r="A1459" s="126" t="s">
        <v>2857</v>
      </c>
      <c r="B1459" s="297"/>
      <c r="C1459" s="126" t="s">
        <v>6753</v>
      </c>
      <c r="D1459" s="278">
        <f>+VLOOKUP(A1459,'LISTA NACIONAL'!A:B,2,0)</f>
        <v>3356.317</v>
      </c>
      <c r="E1459" s="278">
        <f t="shared" si="22"/>
        <v>4061.1435699999997</v>
      </c>
      <c r="G1459" s="7"/>
      <c r="H1459" s="200"/>
      <c r="I1459" s="199"/>
      <c r="J1459" s="199"/>
      <c r="K1459" s="113"/>
      <c r="L1459" s="113"/>
      <c r="M1459" s="113"/>
      <c r="N1459" s="7"/>
    </row>
    <row r="1460" spans="1:14">
      <c r="A1460" s="126" t="s">
        <v>2858</v>
      </c>
      <c r="B1460" s="297"/>
      <c r="C1460" s="126" t="s">
        <v>6754</v>
      </c>
      <c r="D1460" s="278">
        <f>+VLOOKUP(A1460,'LISTA NACIONAL'!A:B,2,0)</f>
        <v>1892.278</v>
      </c>
      <c r="E1460" s="278">
        <f t="shared" si="22"/>
        <v>2289.6563799999999</v>
      </c>
      <c r="G1460" s="7"/>
      <c r="H1460" s="200"/>
      <c r="I1460" s="199"/>
      <c r="J1460" s="199"/>
      <c r="K1460" s="113"/>
      <c r="L1460" s="113"/>
      <c r="M1460" s="113"/>
      <c r="N1460" s="7"/>
    </row>
    <row r="1461" spans="1:14">
      <c r="A1461" s="126" t="s">
        <v>2859</v>
      </c>
      <c r="B1461" s="297"/>
      <c r="C1461" s="126" t="s">
        <v>10707</v>
      </c>
      <c r="D1461" s="278">
        <f>+VLOOKUP(A1461,'LISTA NACIONAL'!A:B,2,0)</f>
        <v>4198.37</v>
      </c>
      <c r="E1461" s="278">
        <f t="shared" si="22"/>
        <v>5080.0276999999996</v>
      </c>
      <c r="G1461" s="7"/>
      <c r="H1461" s="200"/>
      <c r="I1461" s="199"/>
      <c r="J1461" s="199"/>
      <c r="K1461" s="113"/>
      <c r="L1461" s="113"/>
      <c r="M1461" s="113"/>
      <c r="N1461" s="7"/>
    </row>
    <row r="1462" spans="1:14">
      <c r="A1462" s="126" t="s">
        <v>2860</v>
      </c>
      <c r="B1462" s="297"/>
      <c r="C1462" s="126" t="s">
        <v>10708</v>
      </c>
      <c r="D1462" s="278">
        <f>+VLOOKUP(A1462,'LISTA NACIONAL'!A:B,2,0)</f>
        <v>2766.1109999999999</v>
      </c>
      <c r="E1462" s="278">
        <f t="shared" si="22"/>
        <v>3346.9943099999996</v>
      </c>
      <c r="G1462" s="7"/>
      <c r="H1462" s="200"/>
      <c r="I1462" s="199"/>
      <c r="J1462" s="199"/>
      <c r="K1462" s="113"/>
      <c r="L1462" s="113"/>
      <c r="M1462" s="113"/>
      <c r="N1462" s="7"/>
    </row>
    <row r="1463" spans="1:14">
      <c r="A1463" s="126" t="s">
        <v>2861</v>
      </c>
      <c r="B1463" s="297"/>
      <c r="C1463" s="126" t="s">
        <v>10709</v>
      </c>
      <c r="D1463" s="278">
        <f>+VLOOKUP(A1463,'LISTA NACIONAL'!A:B,2,0)</f>
        <v>5639.741</v>
      </c>
      <c r="E1463" s="278">
        <f t="shared" si="22"/>
        <v>6824.0866099999994</v>
      </c>
      <c r="G1463" s="7"/>
      <c r="H1463" s="200"/>
      <c r="I1463" s="199"/>
      <c r="J1463" s="199"/>
      <c r="K1463" s="113"/>
      <c r="L1463" s="113"/>
      <c r="M1463" s="113"/>
      <c r="N1463" s="7"/>
    </row>
    <row r="1464" spans="1:14">
      <c r="A1464" s="126" t="s">
        <v>2862</v>
      </c>
      <c r="B1464" s="297"/>
      <c r="C1464" s="126" t="s">
        <v>1914</v>
      </c>
      <c r="D1464" s="278">
        <f>+VLOOKUP(A1464,'LISTA NACIONAL'!A:B,2,0)</f>
        <v>2337.8910000000001</v>
      </c>
      <c r="E1464" s="278">
        <f t="shared" si="22"/>
        <v>2828.8481099999999</v>
      </c>
      <c r="G1464" s="7"/>
      <c r="H1464" s="200"/>
      <c r="I1464" s="199"/>
      <c r="J1464" s="199"/>
      <c r="K1464" s="113"/>
      <c r="L1464" s="113"/>
      <c r="M1464" s="113"/>
      <c r="N1464" s="7"/>
    </row>
    <row r="1465" spans="1:14">
      <c r="A1465" s="126" t="s">
        <v>11655</v>
      </c>
      <c r="B1465" s="297"/>
      <c r="C1465" s="126" t="s">
        <v>1914</v>
      </c>
      <c r="D1465" s="278">
        <f>+VLOOKUP(A1465,'LISTA NACIONAL'!A:B,2,0)</f>
        <v>5639.741</v>
      </c>
      <c r="E1465" s="278">
        <f t="shared" si="22"/>
        <v>6824.0866099999994</v>
      </c>
      <c r="G1465" s="7"/>
      <c r="H1465" s="200"/>
      <c r="I1465" s="199"/>
      <c r="J1465" s="199"/>
      <c r="K1465" s="113"/>
      <c r="L1465" s="113"/>
      <c r="M1465" s="113"/>
      <c r="N1465" s="7"/>
    </row>
    <row r="1466" spans="1:14">
      <c r="A1466" s="126" t="s">
        <v>2863</v>
      </c>
      <c r="B1466" s="297"/>
      <c r="C1466" s="126" t="s">
        <v>1915</v>
      </c>
      <c r="D1466" s="278">
        <f>+VLOOKUP(A1466,'LISTA NACIONAL'!A:B,2,0)</f>
        <v>3711.6129999999998</v>
      </c>
      <c r="E1466" s="278">
        <f t="shared" si="22"/>
        <v>4491.0517299999992</v>
      </c>
      <c r="G1466" s="7"/>
      <c r="H1466" s="200"/>
      <c r="I1466" s="199"/>
      <c r="J1466" s="199"/>
      <c r="K1466" s="113"/>
      <c r="L1466" s="113"/>
      <c r="M1466" s="113"/>
      <c r="N1466" s="7"/>
    </row>
    <row r="1467" spans="1:14">
      <c r="A1467" s="126" t="s">
        <v>2864</v>
      </c>
      <c r="B1467" s="297"/>
      <c r="C1467" s="126" t="s">
        <v>10710</v>
      </c>
      <c r="D1467" s="278">
        <f>+VLOOKUP(A1467,'LISTA NACIONAL'!A:B,2,0)</f>
        <v>15810.708000000001</v>
      </c>
      <c r="E1467" s="278">
        <f t="shared" si="22"/>
        <v>19130.956679999999</v>
      </c>
      <c r="G1467" s="7"/>
      <c r="H1467" s="200"/>
      <c r="I1467" s="199"/>
      <c r="J1467" s="199"/>
      <c r="K1467" s="113"/>
      <c r="L1467" s="113"/>
      <c r="M1467" s="113"/>
      <c r="N1467" s="7"/>
    </row>
    <row r="1468" spans="1:14">
      <c r="A1468" s="126" t="s">
        <v>2865</v>
      </c>
      <c r="B1468" s="297"/>
      <c r="C1468" s="126" t="s">
        <v>1917</v>
      </c>
      <c r="D1468" s="278">
        <f>+VLOOKUP(A1468,'LISTA NACIONAL'!A:B,2,0)</f>
        <v>3605.5709999999999</v>
      </c>
      <c r="E1468" s="278">
        <f t="shared" si="22"/>
        <v>4362.7409099999995</v>
      </c>
      <c r="G1468" s="7"/>
      <c r="H1468" s="200"/>
      <c r="I1468" s="199"/>
      <c r="J1468" s="199"/>
      <c r="K1468" s="113"/>
      <c r="L1468" s="113"/>
      <c r="M1468" s="113"/>
      <c r="N1468" s="7"/>
    </row>
    <row r="1469" spans="1:14">
      <c r="A1469" s="126" t="s">
        <v>7078</v>
      </c>
      <c r="B1469" s="297"/>
      <c r="C1469" s="126" t="s">
        <v>10711</v>
      </c>
      <c r="D1469" s="278">
        <f>+VLOOKUP(A1469,'LISTA NACIONAL'!A:B,2,0)</f>
        <v>1580.652</v>
      </c>
      <c r="E1469" s="278">
        <f t="shared" si="22"/>
        <v>1912.5889199999999</v>
      </c>
      <c r="G1469" s="7"/>
      <c r="H1469" s="200"/>
      <c r="I1469" s="199"/>
      <c r="J1469" s="199"/>
      <c r="K1469" s="113"/>
      <c r="L1469" s="113"/>
      <c r="M1469" s="113"/>
      <c r="N1469" s="7"/>
    </row>
    <row r="1470" spans="1:14">
      <c r="A1470" s="126" t="s">
        <v>7079</v>
      </c>
      <c r="B1470" s="297"/>
      <c r="C1470" s="126" t="s">
        <v>10712</v>
      </c>
      <c r="D1470" s="278">
        <f>+VLOOKUP(A1470,'LISTA NACIONAL'!A:B,2,0)</f>
        <v>3169.2779999999998</v>
      </c>
      <c r="E1470" s="278">
        <f t="shared" si="22"/>
        <v>3834.8263799999995</v>
      </c>
      <c r="G1470" s="7"/>
      <c r="H1470" s="200"/>
      <c r="I1470" s="199"/>
      <c r="J1470" s="199"/>
      <c r="K1470" s="113"/>
      <c r="L1470" s="113"/>
      <c r="M1470" s="113"/>
      <c r="N1470" s="7"/>
    </row>
    <row r="1471" spans="1:14">
      <c r="A1471" s="126" t="s">
        <v>7080</v>
      </c>
      <c r="B1471" s="297"/>
      <c r="C1471" s="126" t="s">
        <v>10713</v>
      </c>
      <c r="D1471" s="278">
        <f>+VLOOKUP(A1471,'LISTA NACIONAL'!A:B,2,0)</f>
        <v>3605.5709999999999</v>
      </c>
      <c r="E1471" s="278">
        <f t="shared" si="22"/>
        <v>4362.7409099999995</v>
      </c>
      <c r="G1471" s="7"/>
      <c r="H1471" s="200"/>
      <c r="I1471" s="199"/>
      <c r="J1471" s="199"/>
      <c r="K1471" s="113"/>
      <c r="L1471" s="113"/>
      <c r="M1471" s="113"/>
      <c r="N1471" s="7"/>
    </row>
    <row r="1472" spans="1:14">
      <c r="A1472" s="126" t="s">
        <v>7081</v>
      </c>
      <c r="B1472" s="297"/>
      <c r="C1472" s="126" t="s">
        <v>10714</v>
      </c>
      <c r="D1472" s="278">
        <f>+VLOOKUP(A1472,'LISTA NACIONAL'!A:B,2,0)</f>
        <v>2864.3629999999998</v>
      </c>
      <c r="E1472" s="278">
        <f t="shared" si="22"/>
        <v>3465.8792299999996</v>
      </c>
      <c r="G1472" s="7"/>
      <c r="H1472" s="200"/>
      <c r="I1472" s="199"/>
      <c r="J1472" s="199"/>
      <c r="K1472" s="113"/>
      <c r="L1472" s="113"/>
      <c r="M1472" s="113"/>
      <c r="N1472" s="7"/>
    </row>
    <row r="1473" spans="1:14">
      <c r="A1473" s="126" t="s">
        <v>7082</v>
      </c>
      <c r="B1473" s="297"/>
      <c r="C1473" s="126" t="s">
        <v>1918</v>
      </c>
      <c r="D1473" s="278">
        <f>+VLOOKUP(A1473,'LISTA NACIONAL'!A:B,2,0)</f>
        <v>3271.502</v>
      </c>
      <c r="E1473" s="278">
        <f t="shared" si="22"/>
        <v>3958.5174199999997</v>
      </c>
      <c r="G1473" s="7"/>
      <c r="H1473" s="200"/>
      <c r="I1473" s="199"/>
      <c r="J1473" s="199"/>
      <c r="K1473" s="113"/>
      <c r="L1473" s="113"/>
      <c r="M1473" s="113"/>
      <c r="N1473" s="7"/>
    </row>
    <row r="1474" spans="1:14">
      <c r="A1474" s="126" t="s">
        <v>7083</v>
      </c>
      <c r="B1474" s="297"/>
      <c r="C1474" s="126" t="s">
        <v>10715</v>
      </c>
      <c r="D1474" s="278">
        <f>+VLOOKUP(A1474,'LISTA NACIONAL'!A:B,2,0)</f>
        <v>1997.068</v>
      </c>
      <c r="E1474" s="278">
        <f t="shared" si="22"/>
        <v>2416.45228</v>
      </c>
      <c r="G1474" s="7"/>
      <c r="H1474" s="200"/>
      <c r="I1474" s="199"/>
      <c r="J1474" s="199"/>
      <c r="K1474" s="113"/>
      <c r="L1474" s="113"/>
      <c r="M1474" s="113"/>
      <c r="N1474" s="7"/>
    </row>
    <row r="1475" spans="1:14">
      <c r="A1475" s="126" t="s">
        <v>7084</v>
      </c>
      <c r="B1475" s="297"/>
      <c r="C1475" s="126" t="s">
        <v>10716</v>
      </c>
      <c r="D1475" s="278">
        <f>+VLOOKUP(A1475,'LISTA NACIONAL'!A:B,2,0)</f>
        <v>10660.31</v>
      </c>
      <c r="E1475" s="278">
        <f t="shared" si="22"/>
        <v>12898.9751</v>
      </c>
      <c r="G1475" s="7"/>
      <c r="H1475" s="200"/>
      <c r="I1475" s="199"/>
      <c r="J1475" s="199"/>
      <c r="K1475" s="113"/>
      <c r="L1475" s="113"/>
      <c r="M1475" s="113"/>
      <c r="N1475" s="7"/>
    </row>
    <row r="1476" spans="1:14">
      <c r="A1476" s="126" t="s">
        <v>7085</v>
      </c>
      <c r="B1476" s="297"/>
      <c r="C1476" s="126" t="s">
        <v>1919</v>
      </c>
      <c r="D1476" s="278">
        <f>+VLOOKUP(A1476,'LISTA NACIONAL'!A:B,2,0)</f>
        <v>2864.3629999999998</v>
      </c>
      <c r="E1476" s="278">
        <f t="shared" si="22"/>
        <v>3465.8792299999996</v>
      </c>
      <c r="G1476" s="7"/>
      <c r="H1476" s="200"/>
      <c r="I1476" s="199"/>
      <c r="J1476" s="199"/>
      <c r="K1476" s="113"/>
      <c r="L1476" s="113"/>
      <c r="M1476" s="113"/>
      <c r="N1476" s="7"/>
    </row>
    <row r="1477" spans="1:14">
      <c r="A1477" s="126" t="s">
        <v>7086</v>
      </c>
      <c r="B1477" s="297"/>
      <c r="C1477" s="126" t="s">
        <v>1920</v>
      </c>
      <c r="D1477" s="278">
        <f>+VLOOKUP(A1477,'LISTA NACIONAL'!A:B,2,0)</f>
        <v>3169.2779999999998</v>
      </c>
      <c r="E1477" s="278">
        <f t="shared" si="22"/>
        <v>3834.8263799999995</v>
      </c>
      <c r="G1477" s="7"/>
      <c r="H1477" s="200"/>
      <c r="I1477" s="199"/>
      <c r="J1477" s="199"/>
      <c r="K1477" s="113"/>
      <c r="L1477" s="113"/>
      <c r="M1477" s="113"/>
      <c r="N1477" s="7"/>
    </row>
    <row r="1478" spans="1:14">
      <c r="A1478" s="126" t="s">
        <v>7087</v>
      </c>
      <c r="B1478" s="297"/>
      <c r="C1478" s="126" t="s">
        <v>10717</v>
      </c>
      <c r="D1478" s="278">
        <f>+VLOOKUP(A1478,'LISTA NACIONAL'!A:B,2,0)</f>
        <v>4935.6629999999996</v>
      </c>
      <c r="E1478" s="278">
        <f t="shared" si="22"/>
        <v>5972.1522299999997</v>
      </c>
      <c r="G1478" s="7"/>
      <c r="H1478" s="200"/>
      <c r="I1478" s="199"/>
      <c r="J1478" s="199"/>
      <c r="K1478" s="113"/>
      <c r="L1478" s="113"/>
      <c r="M1478" s="113"/>
      <c r="N1478" s="7"/>
    </row>
    <row r="1479" spans="1:14">
      <c r="A1479" s="126" t="s">
        <v>7088</v>
      </c>
      <c r="B1479" s="297"/>
      <c r="C1479" s="126" t="s">
        <v>10718</v>
      </c>
      <c r="D1479" s="278">
        <f>+VLOOKUP(A1479,'LISTA NACIONAL'!A:B,2,0)</f>
        <v>6645.0020000000004</v>
      </c>
      <c r="E1479" s="278">
        <f t="shared" si="22"/>
        <v>8040.4524200000005</v>
      </c>
      <c r="G1479" s="7"/>
      <c r="H1479" s="200"/>
      <c r="I1479" s="199"/>
      <c r="J1479" s="199"/>
      <c r="K1479" s="113"/>
      <c r="L1479" s="113"/>
      <c r="M1479" s="113"/>
      <c r="N1479" s="7"/>
    </row>
    <row r="1480" spans="1:14">
      <c r="A1480" s="126" t="s">
        <v>7089</v>
      </c>
      <c r="B1480" s="297"/>
      <c r="C1480" s="126" t="s">
        <v>10719</v>
      </c>
      <c r="D1480" s="278">
        <f>+VLOOKUP(A1480,'LISTA NACIONAL'!A:B,2,0)</f>
        <v>4901.0720000000001</v>
      </c>
      <c r="E1480" s="278">
        <f t="shared" si="22"/>
        <v>5930.2971200000002</v>
      </c>
      <c r="G1480" s="7"/>
      <c r="H1480" s="200"/>
      <c r="I1480" s="199"/>
      <c r="J1480" s="199"/>
      <c r="K1480" s="113"/>
      <c r="L1480" s="113"/>
      <c r="M1480" s="113"/>
      <c r="N1480" s="7"/>
    </row>
    <row r="1481" spans="1:14">
      <c r="A1481" s="126" t="s">
        <v>7090</v>
      </c>
      <c r="B1481" s="297"/>
      <c r="C1481" s="126" t="s">
        <v>1921</v>
      </c>
      <c r="D1481" s="278">
        <f>+VLOOKUP(A1481,'LISTA NACIONAL'!A:B,2,0)</f>
        <v>3605.5709999999999</v>
      </c>
      <c r="E1481" s="278">
        <f t="shared" si="22"/>
        <v>4362.7409099999995</v>
      </c>
      <c r="G1481" s="7"/>
      <c r="H1481" s="200"/>
      <c r="I1481" s="199"/>
      <c r="J1481" s="199"/>
      <c r="K1481" s="113"/>
      <c r="L1481" s="113"/>
      <c r="M1481" s="113"/>
      <c r="N1481" s="7"/>
    </row>
    <row r="1482" spans="1:14">
      <c r="A1482" s="126" t="s">
        <v>7091</v>
      </c>
      <c r="B1482" s="297"/>
      <c r="C1482" s="126" t="s">
        <v>10720</v>
      </c>
      <c r="D1482" s="278">
        <f>+VLOOKUP(A1482,'LISTA NACIONAL'!A:B,2,0)</f>
        <v>15810.708000000001</v>
      </c>
      <c r="E1482" s="278">
        <f t="shared" si="22"/>
        <v>19130.956679999999</v>
      </c>
      <c r="G1482" s="7"/>
      <c r="H1482" s="200"/>
      <c r="I1482" s="199"/>
      <c r="J1482" s="199"/>
      <c r="K1482" s="113"/>
      <c r="L1482" s="113"/>
      <c r="M1482" s="113"/>
      <c r="N1482" s="7"/>
    </row>
    <row r="1483" spans="1:14">
      <c r="A1483" s="126" t="s">
        <v>6090</v>
      </c>
      <c r="B1483" s="297"/>
      <c r="C1483" s="126" t="s">
        <v>10721</v>
      </c>
      <c r="D1483" s="278">
        <f>+VLOOKUP(A1483,'LISTA NACIONAL'!A:B,2,0)</f>
        <v>15810.708000000001</v>
      </c>
      <c r="E1483" s="278">
        <f t="shared" ref="E1483:E1546" si="23">+D1483*1.21</f>
        <v>19130.956679999999</v>
      </c>
      <c r="G1483" s="7"/>
      <c r="H1483" s="200"/>
      <c r="I1483" s="199"/>
      <c r="J1483" s="199"/>
      <c r="K1483" s="113"/>
      <c r="L1483" s="113"/>
      <c r="M1483" s="113"/>
      <c r="N1483" s="7"/>
    </row>
    <row r="1484" spans="1:14">
      <c r="A1484" s="126" t="s">
        <v>6091</v>
      </c>
      <c r="B1484" s="297"/>
      <c r="C1484" s="126" t="s">
        <v>10722</v>
      </c>
      <c r="D1484" s="278">
        <f>+VLOOKUP(A1484,'LISTA NACIONAL'!A:B,2,0)</f>
        <v>15993.722</v>
      </c>
      <c r="E1484" s="278">
        <f t="shared" si="23"/>
        <v>19352.403619999997</v>
      </c>
      <c r="G1484" s="7"/>
      <c r="H1484" s="200"/>
      <c r="I1484" s="199"/>
      <c r="J1484" s="199"/>
      <c r="K1484" s="113"/>
      <c r="L1484" s="113"/>
      <c r="M1484" s="113"/>
      <c r="N1484" s="7"/>
    </row>
    <row r="1485" spans="1:14">
      <c r="A1485" s="126" t="s">
        <v>6092</v>
      </c>
      <c r="B1485" s="297"/>
      <c r="C1485" s="126" t="s">
        <v>10723</v>
      </c>
      <c r="D1485" s="278">
        <f>+VLOOKUP(A1485,'LISTA NACIONAL'!A:B,2,0)</f>
        <v>17501.328000000001</v>
      </c>
      <c r="E1485" s="278">
        <f t="shared" si="23"/>
        <v>21176.606879999999</v>
      </c>
      <c r="G1485" s="7"/>
      <c r="H1485" s="200"/>
      <c r="I1485" s="199"/>
      <c r="J1485" s="199"/>
      <c r="K1485" s="113"/>
      <c r="L1485" s="113"/>
      <c r="M1485" s="113"/>
      <c r="N1485" s="7"/>
    </row>
    <row r="1486" spans="1:14">
      <c r="A1486" s="126" t="s">
        <v>6093</v>
      </c>
      <c r="B1486" s="297"/>
      <c r="C1486" s="126" t="s">
        <v>10724</v>
      </c>
      <c r="D1486" s="278">
        <f>+VLOOKUP(A1486,'LISTA NACIONAL'!A:B,2,0)</f>
        <v>46568.644</v>
      </c>
      <c r="E1486" s="278">
        <f t="shared" si="23"/>
        <v>56348.059239999995</v>
      </c>
      <c r="G1486" s="7"/>
      <c r="H1486" s="200"/>
      <c r="I1486" s="199"/>
      <c r="J1486" s="199"/>
      <c r="K1486" s="113"/>
      <c r="L1486" s="113"/>
      <c r="M1486" s="113"/>
      <c r="N1486" s="7"/>
    </row>
    <row r="1487" spans="1:14">
      <c r="A1487" s="126" t="s">
        <v>6094</v>
      </c>
      <c r="B1487" s="297"/>
      <c r="C1487" s="126" t="s">
        <v>10725</v>
      </c>
      <c r="D1487" s="278">
        <f>+VLOOKUP(A1487,'LISTA NACIONAL'!A:B,2,0)</f>
        <v>49126.71</v>
      </c>
      <c r="E1487" s="278">
        <f t="shared" si="23"/>
        <v>59443.319100000001</v>
      </c>
      <c r="G1487" s="7"/>
      <c r="H1487" s="200"/>
      <c r="I1487" s="199"/>
      <c r="J1487" s="199"/>
      <c r="K1487" s="113"/>
      <c r="L1487" s="113"/>
      <c r="M1487" s="113"/>
      <c r="N1487" s="7"/>
    </row>
    <row r="1488" spans="1:14">
      <c r="A1488" s="126" t="s">
        <v>6095</v>
      </c>
      <c r="B1488" s="297"/>
      <c r="C1488" s="126" t="s">
        <v>10726</v>
      </c>
      <c r="D1488" s="278">
        <f>+VLOOKUP(A1488,'LISTA NACIONAL'!A:B,2,0)</f>
        <v>59001.792000000001</v>
      </c>
      <c r="E1488" s="278">
        <f t="shared" si="23"/>
        <v>71392.168319999997</v>
      </c>
      <c r="G1488" s="7"/>
      <c r="H1488" s="200"/>
      <c r="I1488" s="199"/>
      <c r="J1488" s="199"/>
      <c r="K1488" s="113"/>
      <c r="L1488" s="113"/>
      <c r="M1488" s="113"/>
      <c r="N1488" s="7"/>
    </row>
    <row r="1489" spans="1:14">
      <c r="A1489" s="126" t="s">
        <v>6096</v>
      </c>
      <c r="B1489" s="297"/>
      <c r="C1489" s="126" t="s">
        <v>1922</v>
      </c>
      <c r="D1489" s="278">
        <f>+VLOOKUP(A1489,'LISTA NACIONAL'!A:B,2,0)</f>
        <v>2864.3629999999998</v>
      </c>
      <c r="E1489" s="278">
        <f t="shared" si="23"/>
        <v>3465.8792299999996</v>
      </c>
      <c r="G1489" s="7"/>
      <c r="H1489" s="200"/>
      <c r="I1489" s="199"/>
      <c r="J1489" s="199"/>
      <c r="K1489" s="113"/>
      <c r="L1489" s="113"/>
      <c r="M1489" s="113"/>
      <c r="N1489" s="7"/>
    </row>
    <row r="1490" spans="1:14">
      <c r="A1490" s="126" t="s">
        <v>6097</v>
      </c>
      <c r="B1490" s="297"/>
      <c r="C1490" s="126" t="s">
        <v>1923</v>
      </c>
      <c r="D1490" s="278">
        <f>+VLOOKUP(A1490,'LISTA NACIONAL'!A:B,2,0)</f>
        <v>3605.5709999999999</v>
      </c>
      <c r="E1490" s="278">
        <f t="shared" si="23"/>
        <v>4362.7409099999995</v>
      </c>
      <c r="G1490" s="7"/>
      <c r="H1490" s="200"/>
      <c r="I1490" s="199"/>
      <c r="J1490" s="199"/>
      <c r="K1490" s="113"/>
      <c r="L1490" s="113"/>
      <c r="M1490" s="113"/>
      <c r="N1490" s="7"/>
    </row>
    <row r="1491" spans="1:14">
      <c r="A1491" s="126" t="s">
        <v>6098</v>
      </c>
      <c r="B1491" s="297"/>
      <c r="C1491" s="126" t="s">
        <v>9994</v>
      </c>
      <c r="D1491" s="278">
        <f>+VLOOKUP(A1491,'LISTA NACIONAL'!A:B,2,0)</f>
        <v>2766.1109999999999</v>
      </c>
      <c r="E1491" s="278">
        <f t="shared" si="23"/>
        <v>3346.9943099999996</v>
      </c>
      <c r="G1491" s="7"/>
      <c r="H1491" s="200"/>
      <c r="I1491" s="199"/>
      <c r="J1491" s="199"/>
      <c r="K1491" s="113"/>
      <c r="L1491" s="113"/>
      <c r="M1491" s="113"/>
      <c r="N1491" s="7"/>
    </row>
    <row r="1492" spans="1:14">
      <c r="A1492" s="126" t="s">
        <v>6099</v>
      </c>
      <c r="B1492" s="297"/>
      <c r="C1492" s="126" t="s">
        <v>9995</v>
      </c>
      <c r="D1492" s="278">
        <f>+VLOOKUP(A1492,'LISTA NACIONAL'!A:B,2,0)</f>
        <v>3169.2779999999998</v>
      </c>
      <c r="E1492" s="278">
        <f t="shared" si="23"/>
        <v>3834.8263799999995</v>
      </c>
      <c r="G1492" s="7"/>
      <c r="H1492" s="200"/>
      <c r="I1492" s="199"/>
      <c r="J1492" s="199"/>
      <c r="K1492" s="113"/>
      <c r="L1492" s="113"/>
      <c r="M1492" s="113"/>
      <c r="N1492" s="7"/>
    </row>
    <row r="1493" spans="1:14">
      <c r="A1493" s="126" t="s">
        <v>6100</v>
      </c>
      <c r="B1493" s="297"/>
      <c r="C1493" s="126" t="s">
        <v>9996</v>
      </c>
      <c r="D1493" s="278">
        <f>+VLOOKUP(A1493,'LISTA NACIONAL'!A:B,2,0)</f>
        <v>1693.3820000000001</v>
      </c>
      <c r="E1493" s="278">
        <f t="shared" si="23"/>
        <v>2048.9922200000001</v>
      </c>
      <c r="G1493" s="7"/>
      <c r="H1493" s="200"/>
      <c r="I1493" s="199"/>
      <c r="J1493" s="199"/>
      <c r="K1493" s="113"/>
      <c r="L1493" s="113"/>
      <c r="M1493" s="113"/>
      <c r="N1493" s="7"/>
    </row>
    <row r="1494" spans="1:14">
      <c r="A1494" s="126" t="s">
        <v>6101</v>
      </c>
      <c r="B1494" s="297"/>
      <c r="C1494" s="126" t="s">
        <v>9997</v>
      </c>
      <c r="D1494" s="278">
        <f>+VLOOKUP(A1494,'LISTA NACIONAL'!A:B,2,0)</f>
        <v>3271.502</v>
      </c>
      <c r="E1494" s="278">
        <f t="shared" si="23"/>
        <v>3958.5174199999997</v>
      </c>
      <c r="G1494" s="7"/>
      <c r="H1494" s="200"/>
      <c r="I1494" s="199"/>
      <c r="J1494" s="199"/>
      <c r="K1494" s="113"/>
      <c r="L1494" s="113"/>
      <c r="M1494" s="113"/>
      <c r="N1494" s="7"/>
    </row>
    <row r="1495" spans="1:14">
      <c r="A1495" s="126" t="s">
        <v>6102</v>
      </c>
      <c r="B1495" s="297"/>
      <c r="C1495" s="126" t="s">
        <v>9998</v>
      </c>
      <c r="D1495" s="278">
        <f>+VLOOKUP(A1495,'LISTA NACIONAL'!A:B,2,0)</f>
        <v>3612.3020000000001</v>
      </c>
      <c r="E1495" s="278">
        <f t="shared" si="23"/>
        <v>4370.8854199999996</v>
      </c>
      <c r="G1495" s="7"/>
      <c r="H1495" s="200"/>
      <c r="I1495" s="199"/>
      <c r="J1495" s="199"/>
      <c r="K1495" s="113"/>
      <c r="L1495" s="113"/>
      <c r="M1495" s="113"/>
      <c r="N1495" s="7"/>
    </row>
    <row r="1496" spans="1:14">
      <c r="A1496" s="126" t="s">
        <v>6103</v>
      </c>
      <c r="B1496" s="297"/>
      <c r="C1496" s="126" t="s">
        <v>9999</v>
      </c>
      <c r="D1496" s="278">
        <f>+VLOOKUP(A1496,'LISTA NACIONAL'!A:B,2,0)</f>
        <v>4996.7179999999998</v>
      </c>
      <c r="E1496" s="278">
        <f t="shared" si="23"/>
        <v>6046.0287799999996</v>
      </c>
      <c r="G1496" s="7"/>
      <c r="H1496" s="200"/>
      <c r="I1496" s="199"/>
      <c r="J1496" s="199"/>
      <c r="K1496" s="113"/>
      <c r="L1496" s="113"/>
      <c r="M1496" s="113"/>
      <c r="N1496" s="7"/>
    </row>
    <row r="1497" spans="1:14">
      <c r="A1497" s="126" t="s">
        <v>6104</v>
      </c>
      <c r="B1497" s="297"/>
      <c r="C1497" s="126" t="s">
        <v>10000</v>
      </c>
      <c r="D1497" s="278">
        <f>+VLOOKUP(A1497,'LISTA NACIONAL'!A:B,2,0)</f>
        <v>8538.5869999999995</v>
      </c>
      <c r="E1497" s="278">
        <f t="shared" si="23"/>
        <v>10331.690269999999</v>
      </c>
      <c r="G1497" s="7"/>
      <c r="H1497" s="200"/>
      <c r="I1497" s="199"/>
      <c r="J1497" s="199"/>
      <c r="K1497" s="113"/>
      <c r="L1497" s="113"/>
      <c r="M1497" s="113"/>
      <c r="N1497" s="7"/>
    </row>
    <row r="1498" spans="1:14">
      <c r="A1498" s="126" t="s">
        <v>6105</v>
      </c>
      <c r="B1498" s="297"/>
      <c r="C1498" s="126" t="s">
        <v>10001</v>
      </c>
      <c r="D1498" s="278">
        <f>+VLOOKUP(A1498,'LISTA NACIONAL'!A:B,2,0)</f>
        <v>7024.2539999999999</v>
      </c>
      <c r="E1498" s="278">
        <f t="shared" si="23"/>
        <v>8499.3473400000003</v>
      </c>
      <c r="G1498" s="7"/>
      <c r="H1498" s="200"/>
      <c r="I1498" s="199"/>
      <c r="J1498" s="199"/>
      <c r="K1498" s="113"/>
      <c r="L1498" s="113"/>
      <c r="M1498" s="113"/>
      <c r="N1498" s="7"/>
    </row>
    <row r="1499" spans="1:14">
      <c r="A1499" s="126" t="s">
        <v>6106</v>
      </c>
      <c r="B1499" s="297"/>
      <c r="C1499" s="126" t="s">
        <v>10002</v>
      </c>
      <c r="D1499" s="278">
        <f>+VLOOKUP(A1499,'LISTA NACIONAL'!A:B,2,0)</f>
        <v>20921.398000000001</v>
      </c>
      <c r="E1499" s="278">
        <f t="shared" si="23"/>
        <v>25314.89158</v>
      </c>
      <c r="G1499" s="7"/>
      <c r="H1499" s="200"/>
      <c r="I1499" s="199"/>
      <c r="J1499" s="199"/>
      <c r="K1499" s="113"/>
      <c r="L1499" s="113"/>
      <c r="M1499" s="113"/>
      <c r="N1499" s="7"/>
    </row>
    <row r="1500" spans="1:14">
      <c r="A1500" s="126" t="s">
        <v>6107</v>
      </c>
      <c r="B1500" s="297"/>
      <c r="C1500" s="126" t="s">
        <v>10003</v>
      </c>
      <c r="D1500" s="278">
        <f>+VLOOKUP(A1500,'LISTA NACIONAL'!A:B,2,0)</f>
        <v>11295.478999999999</v>
      </c>
      <c r="E1500" s="278">
        <f t="shared" si="23"/>
        <v>13667.529589999998</v>
      </c>
      <c r="G1500" s="7"/>
      <c r="H1500" s="200"/>
      <c r="I1500" s="199"/>
      <c r="J1500" s="199"/>
      <c r="K1500" s="113"/>
      <c r="L1500" s="113"/>
      <c r="M1500" s="113"/>
      <c r="N1500" s="7"/>
    </row>
    <row r="1501" spans="1:14">
      <c r="A1501" s="126" t="s">
        <v>6108</v>
      </c>
      <c r="B1501" s="297"/>
      <c r="C1501" s="126" t="s">
        <v>10004</v>
      </c>
      <c r="D1501" s="278">
        <f>+VLOOKUP(A1501,'LISTA NACIONAL'!A:B,2,0)</f>
        <v>9676.3240000000005</v>
      </c>
      <c r="E1501" s="278">
        <f t="shared" si="23"/>
        <v>11708.35204</v>
      </c>
      <c r="G1501" s="7"/>
      <c r="H1501" s="200"/>
      <c r="I1501" s="199"/>
      <c r="J1501" s="199"/>
      <c r="K1501" s="113"/>
      <c r="L1501" s="113"/>
      <c r="M1501" s="113"/>
      <c r="N1501" s="7"/>
    </row>
    <row r="1502" spans="1:14">
      <c r="A1502" s="126" t="s">
        <v>6109</v>
      </c>
      <c r="B1502" s="297"/>
      <c r="C1502" s="126" t="s">
        <v>10005</v>
      </c>
      <c r="D1502" s="278">
        <f>+VLOOKUP(A1502,'LISTA NACIONAL'!A:B,2,0)</f>
        <v>5229.9799999999996</v>
      </c>
      <c r="E1502" s="278">
        <f t="shared" si="23"/>
        <v>6328.2757999999994</v>
      </c>
      <c r="G1502" s="7"/>
      <c r="H1502" s="200"/>
      <c r="I1502" s="199"/>
      <c r="J1502" s="199"/>
      <c r="K1502" s="113"/>
      <c r="L1502" s="113"/>
      <c r="M1502" s="113"/>
      <c r="N1502" s="7"/>
    </row>
    <row r="1503" spans="1:14">
      <c r="A1503" s="126" t="s">
        <v>6110</v>
      </c>
      <c r="B1503" s="297"/>
      <c r="C1503" s="126" t="s">
        <v>10006</v>
      </c>
      <c r="D1503" s="278">
        <f>+VLOOKUP(A1503,'LISTA NACIONAL'!A:B,2,0)</f>
        <v>13016.923000000001</v>
      </c>
      <c r="E1503" s="278">
        <f t="shared" si="23"/>
        <v>15750.47683</v>
      </c>
      <c r="G1503" s="7"/>
      <c r="H1503" s="200"/>
      <c r="I1503" s="199"/>
      <c r="J1503" s="199"/>
      <c r="K1503" s="113"/>
      <c r="L1503" s="113"/>
      <c r="M1503" s="113"/>
      <c r="N1503" s="7"/>
    </row>
    <row r="1504" spans="1:14">
      <c r="A1504" s="126" t="s">
        <v>6111</v>
      </c>
      <c r="B1504" s="297"/>
      <c r="C1504" s="126" t="s">
        <v>10007</v>
      </c>
      <c r="D1504" s="278">
        <f>+VLOOKUP(A1504,'LISTA NACIONAL'!A:B,2,0)</f>
        <v>61045.514999999999</v>
      </c>
      <c r="E1504" s="278">
        <f t="shared" si="23"/>
        <v>73865.073149999997</v>
      </c>
      <c r="G1504" s="7"/>
      <c r="H1504" s="200"/>
      <c r="I1504" s="199"/>
      <c r="J1504" s="199"/>
      <c r="K1504" s="113"/>
      <c r="L1504" s="113"/>
      <c r="M1504" s="113"/>
      <c r="N1504" s="7"/>
    </row>
    <row r="1505" spans="1:14">
      <c r="A1505" s="126" t="s">
        <v>6112</v>
      </c>
      <c r="B1505" s="297"/>
      <c r="C1505" s="126" t="s">
        <v>10008</v>
      </c>
      <c r="D1505" s="278">
        <f>+VLOOKUP(A1505,'LISTA NACIONAL'!A:B,2,0)</f>
        <v>50862.482000000004</v>
      </c>
      <c r="E1505" s="278">
        <f t="shared" si="23"/>
        <v>61543.603220000005</v>
      </c>
      <c r="G1505" s="7"/>
      <c r="H1505" s="200"/>
      <c r="I1505" s="199"/>
      <c r="J1505" s="199"/>
      <c r="K1505" s="113"/>
      <c r="L1505" s="113"/>
      <c r="M1505" s="113"/>
      <c r="N1505" s="7"/>
    </row>
    <row r="1506" spans="1:14">
      <c r="A1506" s="126" t="s">
        <v>6113</v>
      </c>
      <c r="B1506" s="297"/>
      <c r="C1506" s="126" t="s">
        <v>10009</v>
      </c>
      <c r="D1506" s="278">
        <f>+VLOOKUP(A1506,'LISTA NACIONAL'!A:B,2,0)</f>
        <v>16732.241999999998</v>
      </c>
      <c r="E1506" s="278">
        <f t="shared" si="23"/>
        <v>20246.012819999996</v>
      </c>
      <c r="G1506" s="7"/>
      <c r="H1506" s="200"/>
      <c r="I1506" s="199"/>
      <c r="J1506" s="199"/>
      <c r="K1506" s="113"/>
      <c r="L1506" s="113"/>
      <c r="M1506" s="113"/>
      <c r="N1506" s="7"/>
    </row>
    <row r="1507" spans="1:14">
      <c r="A1507" s="126" t="s">
        <v>6114</v>
      </c>
      <c r="B1507" s="297"/>
      <c r="C1507" s="126" t="s">
        <v>10010</v>
      </c>
      <c r="D1507" s="278">
        <f>+VLOOKUP(A1507,'LISTA NACIONAL'!A:B,2,0)</f>
        <v>17278.687999999998</v>
      </c>
      <c r="E1507" s="278">
        <f t="shared" si="23"/>
        <v>20907.212479999998</v>
      </c>
      <c r="G1507" s="7"/>
      <c r="H1507" s="200"/>
      <c r="I1507" s="199"/>
      <c r="J1507" s="199"/>
      <c r="K1507" s="113"/>
      <c r="L1507" s="113"/>
      <c r="M1507" s="113"/>
      <c r="N1507" s="7"/>
    </row>
    <row r="1508" spans="1:14">
      <c r="A1508" s="126" t="s">
        <v>6115</v>
      </c>
      <c r="B1508" s="297"/>
      <c r="C1508" s="126" t="s">
        <v>10011</v>
      </c>
      <c r="D1508" s="278">
        <f>+VLOOKUP(A1508,'LISTA NACIONAL'!A:B,2,0)</f>
        <v>5154.5730000000003</v>
      </c>
      <c r="E1508" s="278">
        <f t="shared" si="23"/>
        <v>6237.0333300000002</v>
      </c>
      <c r="G1508" s="7"/>
      <c r="H1508" s="200"/>
      <c r="I1508" s="199"/>
      <c r="J1508" s="199"/>
      <c r="K1508" s="113"/>
      <c r="L1508" s="113"/>
      <c r="M1508" s="113"/>
      <c r="N1508" s="7"/>
    </row>
    <row r="1509" spans="1:14">
      <c r="A1509" s="126" t="s">
        <v>6116</v>
      </c>
      <c r="B1509" s="297"/>
      <c r="C1509" s="126" t="s">
        <v>10012</v>
      </c>
      <c r="D1509" s="278">
        <f>+VLOOKUP(A1509,'LISTA NACIONAL'!A:B,2,0)</f>
        <v>6394.2780000000002</v>
      </c>
      <c r="E1509" s="278">
        <f t="shared" si="23"/>
        <v>7737.0763800000004</v>
      </c>
      <c r="G1509" s="7"/>
      <c r="H1509" s="200"/>
      <c r="I1509" s="199"/>
      <c r="J1509" s="199"/>
      <c r="K1509" s="113"/>
      <c r="L1509" s="113"/>
      <c r="M1509" s="113"/>
      <c r="N1509" s="7"/>
    </row>
    <row r="1510" spans="1:14">
      <c r="A1510" s="126" t="s">
        <v>3733</v>
      </c>
      <c r="B1510" s="297"/>
      <c r="C1510" s="126" t="s">
        <v>10013</v>
      </c>
      <c r="D1510" s="278">
        <f>+VLOOKUP(A1510,'LISTA NACIONAL'!A:B,2,0)</f>
        <v>6394.2780000000002</v>
      </c>
      <c r="E1510" s="278">
        <f t="shared" si="23"/>
        <v>7737.0763800000004</v>
      </c>
      <c r="G1510" s="7"/>
      <c r="H1510" s="200"/>
      <c r="I1510" s="199"/>
      <c r="J1510" s="199"/>
      <c r="K1510" s="113"/>
      <c r="L1510" s="113"/>
      <c r="M1510" s="113"/>
      <c r="N1510" s="7"/>
    </row>
    <row r="1511" spans="1:14">
      <c r="A1511" s="126" t="s">
        <v>6207</v>
      </c>
      <c r="B1511" s="297"/>
      <c r="C1511" s="126" t="s">
        <v>1924</v>
      </c>
      <c r="D1511" s="278">
        <f>+VLOOKUP(A1511,'LISTA NACIONAL'!A:B,2,0)</f>
        <v>3711.6129999999998</v>
      </c>
      <c r="E1511" s="278">
        <f t="shared" si="23"/>
        <v>4491.0517299999992</v>
      </c>
      <c r="G1511" s="7"/>
      <c r="H1511" s="200"/>
      <c r="I1511" s="199"/>
      <c r="J1511" s="199"/>
      <c r="K1511" s="113"/>
      <c r="L1511" s="113"/>
      <c r="M1511" s="113"/>
      <c r="N1511" s="7"/>
    </row>
    <row r="1512" spans="1:14">
      <c r="A1512" s="126" t="s">
        <v>6208</v>
      </c>
      <c r="B1512" s="297"/>
      <c r="C1512" s="126" t="s">
        <v>10014</v>
      </c>
      <c r="D1512" s="278">
        <f>+VLOOKUP(A1512,'LISTA NACIONAL'!A:B,2,0)</f>
        <v>12935.369000000001</v>
      </c>
      <c r="E1512" s="278">
        <f t="shared" si="23"/>
        <v>15651.796490000001</v>
      </c>
      <c r="G1512" s="7"/>
      <c r="H1512" s="200"/>
      <c r="I1512" s="199"/>
      <c r="J1512" s="199"/>
      <c r="K1512" s="113"/>
      <c r="L1512" s="113"/>
      <c r="M1512" s="113"/>
      <c r="N1512" s="7"/>
    </row>
    <row r="1513" spans="1:14">
      <c r="A1513" s="126" t="s">
        <v>6209</v>
      </c>
      <c r="B1513" s="297"/>
      <c r="C1513" s="126" t="s">
        <v>10015</v>
      </c>
      <c r="D1513" s="278">
        <f>+VLOOKUP(A1513,'LISTA NACIONAL'!A:B,2,0)</f>
        <v>13098.481</v>
      </c>
      <c r="E1513" s="278">
        <f t="shared" si="23"/>
        <v>15849.16201</v>
      </c>
      <c r="G1513" s="7"/>
      <c r="H1513" s="200"/>
      <c r="I1513" s="199"/>
      <c r="J1513" s="199"/>
      <c r="K1513" s="113"/>
      <c r="L1513" s="113"/>
      <c r="M1513" s="113"/>
      <c r="N1513" s="7"/>
    </row>
    <row r="1514" spans="1:14">
      <c r="A1514" s="126" t="s">
        <v>6210</v>
      </c>
      <c r="B1514" s="297"/>
      <c r="C1514" s="126" t="s">
        <v>10016</v>
      </c>
      <c r="D1514" s="278">
        <f>+VLOOKUP(A1514,'LISTA NACIONAL'!A:B,2,0)</f>
        <v>2995.5740000000001</v>
      </c>
      <c r="E1514" s="278">
        <f t="shared" si="23"/>
        <v>3624.6445399999998</v>
      </c>
      <c r="G1514" s="7"/>
      <c r="H1514" s="200"/>
      <c r="I1514" s="199"/>
      <c r="J1514" s="199"/>
      <c r="K1514" s="113"/>
      <c r="L1514" s="113"/>
      <c r="M1514" s="113"/>
      <c r="N1514" s="7"/>
    </row>
    <row r="1515" spans="1:14">
      <c r="A1515" s="126" t="s">
        <v>6211</v>
      </c>
      <c r="B1515" s="297"/>
      <c r="C1515" s="126" t="s">
        <v>10017</v>
      </c>
      <c r="D1515" s="278">
        <f>+VLOOKUP(A1515,'LISTA NACIONAL'!A:B,2,0)</f>
        <v>14952.763000000001</v>
      </c>
      <c r="E1515" s="278">
        <f t="shared" si="23"/>
        <v>18092.843230000002</v>
      </c>
      <c r="G1515" s="7"/>
      <c r="H1515" s="200"/>
      <c r="I1515" s="199"/>
      <c r="J1515" s="199"/>
      <c r="K1515" s="113"/>
      <c r="L1515" s="113"/>
      <c r="M1515" s="113"/>
      <c r="N1515" s="7"/>
    </row>
    <row r="1516" spans="1:14">
      <c r="A1516" s="126" t="s">
        <v>6212</v>
      </c>
      <c r="B1516" s="297"/>
      <c r="C1516" s="126" t="s">
        <v>10018</v>
      </c>
      <c r="D1516" s="278">
        <f>+VLOOKUP(A1516,'LISTA NACIONAL'!A:B,2,0)</f>
        <v>15993.722</v>
      </c>
      <c r="E1516" s="278">
        <f t="shared" si="23"/>
        <v>19352.403619999997</v>
      </c>
      <c r="G1516" s="7"/>
      <c r="H1516" s="200"/>
      <c r="I1516" s="199"/>
      <c r="J1516" s="199"/>
      <c r="K1516" s="113"/>
      <c r="L1516" s="113"/>
      <c r="M1516" s="113"/>
      <c r="N1516" s="7"/>
    </row>
    <row r="1517" spans="1:14">
      <c r="A1517" s="126" t="s">
        <v>6213</v>
      </c>
      <c r="B1517" s="297"/>
      <c r="C1517" s="126" t="s">
        <v>10019</v>
      </c>
      <c r="D1517" s="278">
        <f>+VLOOKUP(A1517,'LISTA NACIONAL'!A:B,2,0)</f>
        <v>4128.0969999999998</v>
      </c>
      <c r="E1517" s="278">
        <f t="shared" si="23"/>
        <v>4994.9973699999991</v>
      </c>
      <c r="G1517" s="7"/>
      <c r="H1517" s="200"/>
      <c r="I1517" s="199"/>
      <c r="J1517" s="199"/>
      <c r="K1517" s="113"/>
      <c r="L1517" s="113"/>
      <c r="M1517" s="113"/>
      <c r="N1517" s="7"/>
    </row>
    <row r="1518" spans="1:14">
      <c r="A1518" s="126" t="s">
        <v>6214</v>
      </c>
      <c r="B1518" s="297"/>
      <c r="C1518" s="126" t="s">
        <v>10020</v>
      </c>
      <c r="D1518" s="278">
        <f>+VLOOKUP(A1518,'LISTA NACIONAL'!A:B,2,0)</f>
        <v>4901.0720000000001</v>
      </c>
      <c r="E1518" s="278">
        <f t="shared" si="23"/>
        <v>5930.2971200000002</v>
      </c>
      <c r="G1518" s="7"/>
      <c r="H1518" s="200"/>
      <c r="I1518" s="199"/>
      <c r="J1518" s="199"/>
      <c r="K1518" s="113"/>
      <c r="L1518" s="113"/>
      <c r="M1518" s="113"/>
      <c r="N1518" s="7"/>
    </row>
    <row r="1519" spans="1:14">
      <c r="A1519" s="126" t="s">
        <v>6215</v>
      </c>
      <c r="B1519" s="297"/>
      <c r="C1519" s="126" t="s">
        <v>10021</v>
      </c>
      <c r="D1519" s="278">
        <f>+VLOOKUP(A1519,'LISTA NACIONAL'!A:B,2,0)</f>
        <v>5838.5360000000001</v>
      </c>
      <c r="E1519" s="278">
        <f t="shared" si="23"/>
        <v>7064.6285600000001</v>
      </c>
      <c r="G1519" s="7"/>
      <c r="H1519" s="200"/>
      <c r="I1519" s="199"/>
      <c r="J1519" s="199"/>
      <c r="K1519" s="113"/>
      <c r="L1519" s="113"/>
      <c r="M1519" s="113"/>
      <c r="N1519" s="7"/>
    </row>
    <row r="1520" spans="1:14">
      <c r="A1520" s="126" t="s">
        <v>6216</v>
      </c>
      <c r="B1520" s="297"/>
      <c r="C1520" s="126" t="s">
        <v>10022</v>
      </c>
      <c r="D1520" s="278">
        <f>+VLOOKUP(A1520,'LISTA NACIONAL'!A:B,2,0)</f>
        <v>20695.881000000001</v>
      </c>
      <c r="E1520" s="278">
        <f t="shared" si="23"/>
        <v>25042.016009999999</v>
      </c>
      <c r="G1520" s="7"/>
      <c r="H1520" s="200"/>
      <c r="I1520" s="199"/>
      <c r="J1520" s="199"/>
      <c r="K1520" s="113"/>
      <c r="L1520" s="113"/>
      <c r="M1520" s="113"/>
      <c r="N1520" s="7"/>
    </row>
    <row r="1521" spans="1:14">
      <c r="A1521" s="126" t="s">
        <v>6217</v>
      </c>
      <c r="B1521" s="297"/>
      <c r="C1521" s="126" t="s">
        <v>10023</v>
      </c>
      <c r="D1521" s="278">
        <f>+VLOOKUP(A1521,'LISTA NACIONAL'!A:B,2,0)</f>
        <v>3271.502</v>
      </c>
      <c r="E1521" s="278">
        <f t="shared" si="23"/>
        <v>3958.5174199999997</v>
      </c>
      <c r="G1521" s="7"/>
      <c r="H1521" s="200"/>
      <c r="I1521" s="199"/>
      <c r="J1521" s="199"/>
      <c r="K1521" s="113"/>
      <c r="L1521" s="113"/>
      <c r="M1521" s="113"/>
      <c r="N1521" s="7"/>
    </row>
    <row r="1522" spans="1:14">
      <c r="A1522" s="126" t="s">
        <v>8637</v>
      </c>
      <c r="B1522" s="297"/>
      <c r="C1522" s="126" t="s">
        <v>1925</v>
      </c>
      <c r="D1522" s="278">
        <f>+VLOOKUP(A1522,'LISTA NACIONAL'!A:B,2,0)</f>
        <v>3397.3890000000001</v>
      </c>
      <c r="E1522" s="278">
        <f t="shared" si="23"/>
        <v>4110.84069</v>
      </c>
      <c r="G1522" s="7"/>
      <c r="H1522" s="200"/>
      <c r="I1522" s="199"/>
      <c r="J1522" s="199"/>
      <c r="K1522" s="113"/>
      <c r="L1522" s="113"/>
      <c r="M1522" s="113"/>
      <c r="N1522" s="7"/>
    </row>
    <row r="1523" spans="1:14">
      <c r="A1523" s="126" t="s">
        <v>8638</v>
      </c>
      <c r="B1523" s="297"/>
      <c r="C1523" s="126" t="s">
        <v>1926</v>
      </c>
      <c r="D1523" s="278">
        <f>+VLOOKUP(A1523,'LISTA NACIONAL'!A:B,2,0)</f>
        <v>3169.2779999999998</v>
      </c>
      <c r="E1523" s="278">
        <f t="shared" si="23"/>
        <v>3834.8263799999995</v>
      </c>
      <c r="G1523" s="7"/>
      <c r="H1523" s="200"/>
      <c r="I1523" s="199"/>
      <c r="J1523" s="199"/>
      <c r="K1523" s="113"/>
      <c r="L1523" s="113"/>
      <c r="M1523" s="113"/>
      <c r="N1523" s="7"/>
    </row>
    <row r="1524" spans="1:14">
      <c r="A1524" s="126" t="s">
        <v>8639</v>
      </c>
      <c r="B1524" s="297"/>
      <c r="C1524" s="126" t="s">
        <v>10024</v>
      </c>
      <c r="D1524" s="278">
        <f>+VLOOKUP(A1524,'LISTA NACIONAL'!A:B,2,0)</f>
        <v>2766.1109999999999</v>
      </c>
      <c r="E1524" s="278">
        <f t="shared" si="23"/>
        <v>3346.9943099999996</v>
      </c>
      <c r="G1524" s="7"/>
      <c r="H1524" s="200"/>
      <c r="I1524" s="199"/>
      <c r="J1524" s="199"/>
      <c r="K1524" s="113"/>
      <c r="L1524" s="113"/>
      <c r="M1524" s="113"/>
      <c r="N1524" s="7"/>
    </row>
    <row r="1525" spans="1:14">
      <c r="A1525" s="126" t="s">
        <v>8640</v>
      </c>
      <c r="B1525" s="297"/>
      <c r="C1525" s="126" t="s">
        <v>10025</v>
      </c>
      <c r="D1525" s="278">
        <f>+VLOOKUP(A1525,'LISTA NACIONAL'!A:B,2,0)</f>
        <v>1892.278</v>
      </c>
      <c r="E1525" s="278">
        <f t="shared" si="23"/>
        <v>2289.6563799999999</v>
      </c>
      <c r="G1525" s="7"/>
      <c r="H1525" s="200"/>
      <c r="I1525" s="199"/>
      <c r="J1525" s="199"/>
      <c r="K1525" s="113"/>
      <c r="L1525" s="113"/>
      <c r="M1525" s="113"/>
      <c r="N1525" s="7"/>
    </row>
    <row r="1526" spans="1:14">
      <c r="A1526" s="126" t="s">
        <v>8641</v>
      </c>
      <c r="B1526" s="297"/>
      <c r="C1526" s="126" t="s">
        <v>10026</v>
      </c>
      <c r="D1526" s="278">
        <f>+VLOOKUP(A1526,'LISTA NACIONAL'!A:B,2,0)</f>
        <v>5409.07</v>
      </c>
      <c r="E1526" s="278">
        <f t="shared" si="23"/>
        <v>6544.9746999999998</v>
      </c>
      <c r="G1526" s="7"/>
      <c r="H1526" s="200"/>
      <c r="I1526" s="199"/>
      <c r="J1526" s="199"/>
      <c r="K1526" s="113"/>
      <c r="L1526" s="113"/>
      <c r="M1526" s="113"/>
      <c r="N1526" s="7"/>
    </row>
    <row r="1527" spans="1:14">
      <c r="A1527" s="126" t="s">
        <v>8642</v>
      </c>
      <c r="B1527" s="297"/>
      <c r="C1527" s="126" t="s">
        <v>10027</v>
      </c>
      <c r="D1527" s="278">
        <f>+VLOOKUP(A1527,'LISTA NACIONAL'!A:B,2,0)</f>
        <v>4690.3850000000002</v>
      </c>
      <c r="E1527" s="278">
        <f t="shared" si="23"/>
        <v>5675.3658500000001</v>
      </c>
      <c r="G1527" s="7"/>
      <c r="H1527" s="200"/>
      <c r="I1527" s="199"/>
      <c r="J1527" s="199"/>
      <c r="K1527" s="113"/>
      <c r="L1527" s="113"/>
      <c r="M1527" s="113"/>
      <c r="N1527" s="7"/>
    </row>
    <row r="1528" spans="1:14">
      <c r="A1528" s="126" t="s">
        <v>8643</v>
      </c>
      <c r="B1528" s="297"/>
      <c r="C1528" s="126" t="s">
        <v>10028</v>
      </c>
      <c r="D1528" s="278">
        <f>+VLOOKUP(A1528,'LISTA NACIONAL'!A:B,2,0)</f>
        <v>4128.0969999999998</v>
      </c>
      <c r="E1528" s="278">
        <f t="shared" si="23"/>
        <v>4994.9973699999991</v>
      </c>
      <c r="G1528" s="7"/>
      <c r="H1528" s="200"/>
      <c r="I1528" s="199"/>
      <c r="J1528" s="199"/>
      <c r="K1528" s="113"/>
      <c r="L1528" s="113"/>
      <c r="M1528" s="113"/>
      <c r="N1528" s="7"/>
    </row>
    <row r="1529" spans="1:14">
      <c r="A1529" s="126" t="s">
        <v>8644</v>
      </c>
      <c r="B1529" s="297"/>
      <c r="C1529" s="126" t="s">
        <v>10029</v>
      </c>
      <c r="D1529" s="278">
        <f>+VLOOKUP(A1529,'LISTA NACIONAL'!A:B,2,0)</f>
        <v>5639.741</v>
      </c>
      <c r="E1529" s="278">
        <f t="shared" si="23"/>
        <v>6824.0866099999994</v>
      </c>
      <c r="G1529" s="7"/>
      <c r="H1529" s="200"/>
      <c r="I1529" s="199"/>
      <c r="J1529" s="199"/>
      <c r="K1529" s="113"/>
      <c r="L1529" s="113"/>
      <c r="M1529" s="113"/>
      <c r="N1529" s="7"/>
    </row>
    <row r="1530" spans="1:14">
      <c r="A1530" s="126" t="s">
        <v>8645</v>
      </c>
      <c r="B1530" s="297"/>
      <c r="C1530" s="126" t="s">
        <v>1927</v>
      </c>
      <c r="D1530" s="278">
        <f>+VLOOKUP(A1530,'LISTA NACIONAL'!A:B,2,0)</f>
        <v>1997.068</v>
      </c>
      <c r="E1530" s="278">
        <f t="shared" si="23"/>
        <v>2416.45228</v>
      </c>
      <c r="G1530" s="7"/>
      <c r="H1530" s="200"/>
      <c r="I1530" s="199"/>
      <c r="J1530" s="199"/>
      <c r="K1530" s="113"/>
      <c r="L1530" s="113"/>
      <c r="M1530" s="113"/>
      <c r="N1530" s="7"/>
    </row>
    <row r="1531" spans="1:14">
      <c r="A1531" s="126" t="s">
        <v>8646</v>
      </c>
      <c r="B1531" s="297"/>
      <c r="C1531" s="126" t="s">
        <v>10030</v>
      </c>
      <c r="D1531" s="278">
        <f>+VLOOKUP(A1531,'LISTA NACIONAL'!A:B,2,0)</f>
        <v>3087.058</v>
      </c>
      <c r="E1531" s="278">
        <f t="shared" si="23"/>
        <v>3735.3401799999997</v>
      </c>
      <c r="G1531" s="7"/>
      <c r="H1531" s="200"/>
      <c r="I1531" s="199"/>
      <c r="J1531" s="199"/>
      <c r="K1531" s="113"/>
      <c r="L1531" s="113"/>
      <c r="M1531" s="113"/>
      <c r="N1531" s="7"/>
    </row>
    <row r="1532" spans="1:14">
      <c r="A1532" s="126" t="s">
        <v>8647</v>
      </c>
      <c r="B1532" s="297"/>
      <c r="C1532" s="126" t="s">
        <v>1914</v>
      </c>
      <c r="D1532" s="278">
        <f>+VLOOKUP(A1532,'LISTA NACIONAL'!A:B,2,0)</f>
        <v>2128.3670000000002</v>
      </c>
      <c r="E1532" s="278">
        <f t="shared" si="23"/>
        <v>2575.3240700000001</v>
      </c>
      <c r="G1532" s="7"/>
      <c r="H1532" s="200"/>
      <c r="I1532" s="199"/>
      <c r="J1532" s="199"/>
      <c r="K1532" s="113"/>
      <c r="L1532" s="113"/>
      <c r="M1532" s="113"/>
      <c r="N1532" s="7"/>
    </row>
    <row r="1533" spans="1:14">
      <c r="A1533" s="126" t="s">
        <v>8648</v>
      </c>
      <c r="B1533" s="297"/>
      <c r="C1533" s="126" t="s">
        <v>6247</v>
      </c>
      <c r="D1533" s="278">
        <f>+VLOOKUP(A1533,'LISTA NACIONAL'!A:B,2,0)</f>
        <v>6403.5720000000001</v>
      </c>
      <c r="E1533" s="278">
        <f t="shared" si="23"/>
        <v>7748.3221199999998</v>
      </c>
      <c r="G1533" s="7"/>
      <c r="H1533" s="200"/>
      <c r="I1533" s="199"/>
      <c r="J1533" s="199"/>
      <c r="K1533" s="113"/>
      <c r="L1533" s="113"/>
      <c r="M1533" s="113"/>
      <c r="N1533" s="7"/>
    </row>
    <row r="1534" spans="1:14">
      <c r="A1534" s="126" t="s">
        <v>8649</v>
      </c>
      <c r="B1534" s="297"/>
      <c r="C1534" s="126" t="s">
        <v>10031</v>
      </c>
      <c r="D1534" s="278">
        <f>+VLOOKUP(A1534,'LISTA NACIONAL'!A:B,2,0)</f>
        <v>6403.5720000000001</v>
      </c>
      <c r="E1534" s="278">
        <f t="shared" si="23"/>
        <v>7748.3221199999998</v>
      </c>
      <c r="G1534" s="7"/>
      <c r="H1534" s="200"/>
      <c r="I1534" s="199"/>
      <c r="J1534" s="199"/>
      <c r="K1534" s="113"/>
      <c r="L1534" s="113"/>
      <c r="M1534" s="113"/>
      <c r="N1534" s="7"/>
    </row>
    <row r="1535" spans="1:14">
      <c r="A1535" s="126" t="s">
        <v>8650</v>
      </c>
      <c r="B1535" s="297"/>
      <c r="C1535" s="126" t="s">
        <v>2960</v>
      </c>
      <c r="D1535" s="278">
        <f>+VLOOKUP(A1535,'LISTA NACIONAL'!A:B,2,0)</f>
        <v>1892.278</v>
      </c>
      <c r="E1535" s="278">
        <f t="shared" si="23"/>
        <v>2289.6563799999999</v>
      </c>
      <c r="G1535" s="7"/>
      <c r="H1535" s="200"/>
      <c r="I1535" s="199"/>
      <c r="J1535" s="199"/>
      <c r="K1535" s="113"/>
      <c r="L1535" s="113"/>
      <c r="M1535" s="113"/>
      <c r="N1535" s="7"/>
    </row>
    <row r="1536" spans="1:14">
      <c r="A1536" s="126" t="s">
        <v>6233</v>
      </c>
      <c r="B1536" s="297"/>
      <c r="C1536" s="126" t="s">
        <v>2960</v>
      </c>
      <c r="D1536" s="278">
        <f>+VLOOKUP(A1536,'LISTA NACIONAL'!A:B,2,0)</f>
        <v>4466.1840000000002</v>
      </c>
      <c r="E1536" s="278">
        <f t="shared" si="23"/>
        <v>5404.0826399999996</v>
      </c>
      <c r="G1536" s="7"/>
      <c r="H1536" s="200"/>
      <c r="I1536" s="199"/>
      <c r="J1536" s="199"/>
      <c r="K1536" s="113"/>
      <c r="L1536" s="113"/>
      <c r="M1536" s="113"/>
      <c r="N1536" s="7"/>
    </row>
    <row r="1537" spans="1:14">
      <c r="A1537" s="126" t="s">
        <v>6234</v>
      </c>
      <c r="B1537" s="297"/>
      <c r="C1537" s="126" t="s">
        <v>2960</v>
      </c>
      <c r="D1537" s="278">
        <f>+VLOOKUP(A1537,'LISTA NACIONAL'!A:B,2,0)</f>
        <v>1798.096</v>
      </c>
      <c r="E1537" s="278">
        <f t="shared" si="23"/>
        <v>2175.69616</v>
      </c>
      <c r="G1537" s="7"/>
      <c r="H1537" s="200"/>
      <c r="I1537" s="199"/>
      <c r="J1537" s="199"/>
      <c r="K1537" s="113"/>
      <c r="L1537" s="113"/>
      <c r="M1537" s="113"/>
      <c r="N1537" s="7"/>
    </row>
    <row r="1538" spans="1:14">
      <c r="A1538" s="126" t="s">
        <v>6235</v>
      </c>
      <c r="B1538" s="297"/>
      <c r="C1538" s="126" t="s">
        <v>2960</v>
      </c>
      <c r="D1538" s="278">
        <f>+VLOOKUP(A1538,'LISTA NACIONAL'!A:B,2,0)</f>
        <v>18139.347000000002</v>
      </c>
      <c r="E1538" s="278">
        <f t="shared" si="23"/>
        <v>21948.60987</v>
      </c>
      <c r="G1538" s="7"/>
      <c r="H1538" s="200"/>
      <c r="I1538" s="199"/>
      <c r="J1538" s="199"/>
      <c r="K1538" s="113"/>
      <c r="L1538" s="113"/>
      <c r="M1538" s="113"/>
      <c r="N1538" s="7"/>
    </row>
    <row r="1539" spans="1:14">
      <c r="A1539" s="126" t="s">
        <v>8563</v>
      </c>
      <c r="B1539" s="297"/>
      <c r="C1539" s="126" t="s">
        <v>3720</v>
      </c>
      <c r="D1539" s="278">
        <f>+VLOOKUP(A1539,'LISTA NACIONAL'!A:B,2,0)</f>
        <v>1693.3820000000001</v>
      </c>
      <c r="E1539" s="278">
        <f t="shared" si="23"/>
        <v>2048.9922200000001</v>
      </c>
      <c r="G1539" s="7"/>
      <c r="H1539" s="200"/>
      <c r="I1539" s="199"/>
      <c r="J1539" s="199"/>
      <c r="K1539" s="113"/>
      <c r="L1539" s="113"/>
      <c r="M1539" s="113"/>
      <c r="N1539" s="7"/>
    </row>
    <row r="1540" spans="1:14">
      <c r="A1540" s="126" t="s">
        <v>2380</v>
      </c>
      <c r="B1540" s="297"/>
      <c r="C1540" s="126" t="s">
        <v>2960</v>
      </c>
      <c r="D1540" s="278">
        <f>+VLOOKUP(A1540,'LISTA NACIONAL'!A:B,2,0)</f>
        <v>2245.0590000000002</v>
      </c>
      <c r="E1540" s="278">
        <f t="shared" si="23"/>
        <v>2716.5213900000003</v>
      </c>
      <c r="G1540" s="7"/>
      <c r="H1540" s="200"/>
      <c r="I1540" s="199"/>
      <c r="J1540" s="199"/>
      <c r="K1540" s="113"/>
      <c r="L1540" s="113"/>
      <c r="M1540" s="113"/>
      <c r="N1540" s="7"/>
    </row>
    <row r="1541" spans="1:14">
      <c r="A1541" s="126" t="s">
        <v>2381</v>
      </c>
      <c r="B1541" s="297"/>
      <c r="C1541" s="126" t="s">
        <v>9628</v>
      </c>
      <c r="D1541" s="278">
        <f>+VLOOKUP(A1541,'LISTA NACIONAL'!A:B,2,0)</f>
        <v>1695.923</v>
      </c>
      <c r="E1541" s="278">
        <f t="shared" si="23"/>
        <v>2052.0668299999998</v>
      </c>
      <c r="G1541" s="7"/>
      <c r="H1541" s="200"/>
      <c r="I1541" s="199"/>
      <c r="J1541" s="199"/>
      <c r="K1541" s="113"/>
      <c r="L1541" s="113"/>
      <c r="M1541" s="113"/>
      <c r="N1541" s="7"/>
    </row>
    <row r="1542" spans="1:14">
      <c r="A1542" s="126" t="s">
        <v>2382</v>
      </c>
      <c r="B1542" s="297"/>
      <c r="C1542" s="126" t="s">
        <v>9629</v>
      </c>
      <c r="D1542" s="278">
        <f>+VLOOKUP(A1542,'LISTA NACIONAL'!A:B,2,0)</f>
        <v>1892.278</v>
      </c>
      <c r="E1542" s="278">
        <f t="shared" si="23"/>
        <v>2289.6563799999999</v>
      </c>
      <c r="G1542" s="7"/>
      <c r="H1542" s="200"/>
      <c r="I1542" s="199"/>
      <c r="J1542" s="199"/>
      <c r="K1542" s="113"/>
      <c r="L1542" s="113"/>
      <c r="M1542" s="113"/>
      <c r="N1542" s="7"/>
    </row>
    <row r="1543" spans="1:14">
      <c r="A1543" s="126" t="s">
        <v>2383</v>
      </c>
      <c r="B1543" s="297"/>
      <c r="C1543" s="126" t="s">
        <v>9630</v>
      </c>
      <c r="D1543" s="278">
        <f>+VLOOKUP(A1543,'LISTA NACIONAL'!A:B,2,0)</f>
        <v>1997.068</v>
      </c>
      <c r="E1543" s="278">
        <f t="shared" si="23"/>
        <v>2416.45228</v>
      </c>
      <c r="G1543" s="7"/>
      <c r="H1543" s="200"/>
      <c r="I1543" s="199"/>
      <c r="J1543" s="199"/>
      <c r="K1543" s="113"/>
      <c r="L1543" s="113"/>
      <c r="M1543" s="113"/>
      <c r="N1543" s="7"/>
    </row>
    <row r="1544" spans="1:14">
      <c r="A1544" s="126" t="s">
        <v>2384</v>
      </c>
      <c r="B1544" s="297"/>
      <c r="C1544" s="126" t="s">
        <v>2960</v>
      </c>
      <c r="D1544" s="278">
        <f>+VLOOKUP(A1544,'LISTA NACIONAL'!A:B,2,0)</f>
        <v>50186.254999999997</v>
      </c>
      <c r="E1544" s="278">
        <f t="shared" si="23"/>
        <v>60725.368549999992</v>
      </c>
      <c r="G1544" s="7"/>
      <c r="H1544" s="200"/>
      <c r="I1544" s="199"/>
      <c r="J1544" s="199"/>
      <c r="K1544" s="113"/>
      <c r="L1544" s="113"/>
      <c r="M1544" s="113"/>
      <c r="N1544" s="7"/>
    </row>
    <row r="1545" spans="1:14">
      <c r="A1545" s="126" t="s">
        <v>2385</v>
      </c>
      <c r="B1545" s="297"/>
      <c r="C1545" s="126" t="s">
        <v>9631</v>
      </c>
      <c r="D1545" s="278">
        <f>+VLOOKUP(A1545,'LISTA NACIONAL'!A:B,2,0)</f>
        <v>4276.6059999999998</v>
      </c>
      <c r="E1545" s="278">
        <f t="shared" si="23"/>
        <v>5174.69326</v>
      </c>
      <c r="G1545" s="7"/>
      <c r="H1545" s="200"/>
      <c r="I1545" s="199"/>
      <c r="J1545" s="199"/>
      <c r="K1545" s="113"/>
      <c r="L1545" s="113"/>
      <c r="M1545" s="113"/>
      <c r="N1545" s="7"/>
    </row>
    <row r="1546" spans="1:14">
      <c r="A1546" s="126" t="s">
        <v>1037</v>
      </c>
      <c r="B1546" s="297"/>
      <c r="C1546" s="126" t="s">
        <v>1849</v>
      </c>
      <c r="D1546" s="278">
        <f>+VLOOKUP(A1546,'LISTA NACIONAL'!A:B,2,0)</f>
        <v>8554.5499999999993</v>
      </c>
      <c r="E1546" s="278">
        <f t="shared" si="23"/>
        <v>10351.005499999999</v>
      </c>
      <c r="G1546" s="7"/>
      <c r="H1546" s="200"/>
      <c r="I1546" s="199"/>
      <c r="J1546" s="199"/>
      <c r="K1546" s="113"/>
      <c r="L1546" s="113"/>
      <c r="M1546" s="113"/>
      <c r="N1546" s="7"/>
    </row>
    <row r="1547" spans="1:14">
      <c r="A1547" s="126" t="s">
        <v>2386</v>
      </c>
      <c r="B1547" s="297"/>
      <c r="C1547" s="126" t="s">
        <v>9632</v>
      </c>
      <c r="D1547" s="278">
        <f>+VLOOKUP(A1547,'LISTA NACIONAL'!A:B,2,0)</f>
        <v>11430.61</v>
      </c>
      <c r="E1547" s="278">
        <f t="shared" ref="E1547:E1610" si="24">+D1547*1.21</f>
        <v>13831.0381</v>
      </c>
      <c r="G1547" s="7"/>
      <c r="H1547" s="200"/>
      <c r="I1547" s="199"/>
      <c r="J1547" s="199"/>
      <c r="K1547" s="113"/>
      <c r="L1547" s="113"/>
      <c r="M1547" s="113"/>
      <c r="N1547" s="7"/>
    </row>
    <row r="1548" spans="1:14">
      <c r="A1548" s="126" t="s">
        <v>2387</v>
      </c>
      <c r="B1548" s="297"/>
      <c r="C1548" s="126" t="s">
        <v>9633</v>
      </c>
      <c r="D1548" s="278">
        <f>+VLOOKUP(A1548,'LISTA NACIONAL'!A:B,2,0)</f>
        <v>1892.278</v>
      </c>
      <c r="E1548" s="278">
        <f t="shared" si="24"/>
        <v>2289.6563799999999</v>
      </c>
      <c r="G1548" s="7"/>
      <c r="H1548" s="200"/>
      <c r="I1548" s="199"/>
      <c r="J1548" s="199"/>
      <c r="K1548" s="113"/>
      <c r="L1548" s="113"/>
      <c r="M1548" s="113"/>
      <c r="N1548" s="7"/>
    </row>
    <row r="1549" spans="1:14">
      <c r="A1549" s="126" t="s">
        <v>2388</v>
      </c>
      <c r="B1549" s="297"/>
      <c r="C1549" s="126" t="s">
        <v>9634</v>
      </c>
      <c r="D1549" s="278">
        <f>+VLOOKUP(A1549,'LISTA NACIONAL'!A:B,2,0)</f>
        <v>13871.949000000001</v>
      </c>
      <c r="E1549" s="278">
        <f t="shared" si="24"/>
        <v>16785.058290000001</v>
      </c>
      <c r="G1549" s="7"/>
      <c r="H1549" s="200"/>
      <c r="I1549" s="199"/>
      <c r="J1549" s="199"/>
      <c r="K1549" s="113"/>
      <c r="L1549" s="113"/>
      <c r="M1549" s="113"/>
      <c r="N1549" s="7"/>
    </row>
    <row r="1550" spans="1:14">
      <c r="A1550" s="126" t="s">
        <v>2389</v>
      </c>
      <c r="B1550" s="297"/>
      <c r="C1550" s="126" t="s">
        <v>9635</v>
      </c>
      <c r="D1550" s="278">
        <f>+VLOOKUP(A1550,'LISTA NACIONAL'!A:B,2,0)</f>
        <v>8191.1580000000004</v>
      </c>
      <c r="E1550" s="278">
        <f t="shared" si="24"/>
        <v>9911.3011800000004</v>
      </c>
      <c r="G1550" s="7"/>
      <c r="H1550" s="200"/>
      <c r="I1550" s="199"/>
      <c r="J1550" s="199"/>
      <c r="K1550" s="113"/>
      <c r="L1550" s="113"/>
      <c r="M1550" s="113"/>
      <c r="N1550" s="7"/>
    </row>
    <row r="1551" spans="1:14">
      <c r="A1551" s="126" t="s">
        <v>2390</v>
      </c>
      <c r="B1551" s="297"/>
      <c r="C1551" s="126" t="s">
        <v>9636</v>
      </c>
      <c r="D1551" s="278">
        <f>+VLOOKUP(A1551,'LISTA NACIONAL'!A:B,2,0)</f>
        <v>1787.598</v>
      </c>
      <c r="E1551" s="278">
        <f t="shared" si="24"/>
        <v>2162.9935799999998</v>
      </c>
      <c r="G1551" s="7"/>
      <c r="H1551" s="200"/>
      <c r="I1551" s="199"/>
      <c r="J1551" s="199"/>
      <c r="K1551" s="113"/>
      <c r="L1551" s="113"/>
      <c r="M1551" s="113"/>
      <c r="N1551" s="7"/>
    </row>
    <row r="1552" spans="1:14">
      <c r="A1552" s="126" t="s">
        <v>2391</v>
      </c>
      <c r="B1552" s="297"/>
      <c r="C1552" s="126" t="s">
        <v>9637</v>
      </c>
      <c r="D1552" s="278">
        <f>+VLOOKUP(A1552,'LISTA NACIONAL'!A:B,2,0)</f>
        <v>2333.9389999999999</v>
      </c>
      <c r="E1552" s="278">
        <f t="shared" si="24"/>
        <v>2824.0661899999996</v>
      </c>
      <c r="G1552" s="7"/>
      <c r="H1552" s="200"/>
      <c r="I1552" s="199"/>
      <c r="J1552" s="199"/>
      <c r="K1552" s="113"/>
      <c r="L1552" s="113"/>
      <c r="M1552" s="113"/>
      <c r="N1552" s="7"/>
    </row>
    <row r="1553" spans="1:14">
      <c r="A1553" s="126" t="s">
        <v>1038</v>
      </c>
      <c r="B1553" s="297"/>
      <c r="C1553" s="126" t="s">
        <v>11108</v>
      </c>
      <c r="D1553" s="278">
        <f>+VLOOKUP(A1553,'LISTA NACIONAL'!A:B,2,0)</f>
        <v>4686.3739999999998</v>
      </c>
      <c r="E1553" s="278">
        <f t="shared" si="24"/>
        <v>5670.5125399999997</v>
      </c>
      <c r="G1553" s="7"/>
      <c r="H1553" s="200"/>
      <c r="I1553" s="199"/>
      <c r="J1553" s="199"/>
      <c r="K1553" s="113"/>
      <c r="L1553" s="113"/>
      <c r="M1553" s="113"/>
      <c r="N1553" s="7"/>
    </row>
    <row r="1554" spans="1:14">
      <c r="A1554" s="126" t="s">
        <v>2392</v>
      </c>
      <c r="B1554" s="297"/>
      <c r="C1554" s="126" t="s">
        <v>9638</v>
      </c>
      <c r="D1554" s="278">
        <f>+VLOOKUP(A1554,'LISTA NACIONAL'!A:B,2,0)</f>
        <v>3605.5709999999999</v>
      </c>
      <c r="E1554" s="278">
        <f t="shared" si="24"/>
        <v>4362.7409099999995</v>
      </c>
      <c r="G1554" s="7"/>
      <c r="H1554" s="200"/>
      <c r="I1554" s="199"/>
      <c r="J1554" s="199"/>
      <c r="K1554" s="113"/>
      <c r="L1554" s="113"/>
      <c r="M1554" s="113"/>
      <c r="N1554" s="7"/>
    </row>
    <row r="1555" spans="1:14">
      <c r="A1555" s="126" t="s">
        <v>2393</v>
      </c>
      <c r="B1555" s="297"/>
      <c r="C1555" s="126" t="s">
        <v>9639</v>
      </c>
      <c r="D1555" s="278">
        <f>+VLOOKUP(A1555,'LISTA NACIONAL'!A:B,2,0)</f>
        <v>3397.3890000000001</v>
      </c>
      <c r="E1555" s="278">
        <f t="shared" si="24"/>
        <v>4110.84069</v>
      </c>
      <c r="G1555" s="7"/>
      <c r="H1555" s="200"/>
      <c r="I1555" s="199"/>
      <c r="J1555" s="199"/>
      <c r="K1555" s="113"/>
      <c r="L1555" s="113"/>
      <c r="M1555" s="113"/>
      <c r="N1555" s="7"/>
    </row>
    <row r="1556" spans="1:14">
      <c r="A1556" s="126" t="s">
        <v>2394</v>
      </c>
      <c r="B1556" s="297"/>
      <c r="C1556" s="126" t="s">
        <v>9640</v>
      </c>
      <c r="D1556" s="278">
        <f>+VLOOKUP(A1556,'LISTA NACIONAL'!A:B,2,0)</f>
        <v>2766.1109999999999</v>
      </c>
      <c r="E1556" s="278">
        <f t="shared" si="24"/>
        <v>3346.9943099999996</v>
      </c>
      <c r="G1556" s="7"/>
      <c r="H1556" s="200"/>
      <c r="I1556" s="199"/>
      <c r="J1556" s="199"/>
      <c r="K1556" s="113"/>
      <c r="L1556" s="113"/>
      <c r="M1556" s="113"/>
      <c r="N1556" s="7"/>
    </row>
    <row r="1557" spans="1:14">
      <c r="A1557" s="126" t="s">
        <v>220</v>
      </c>
      <c r="B1557" s="297"/>
      <c r="C1557" s="126" t="s">
        <v>9641</v>
      </c>
      <c r="D1557" s="278">
        <f>+VLOOKUP(A1557,'LISTA NACIONAL'!A:B,2,0)</f>
        <v>3411.9360000000001</v>
      </c>
      <c r="E1557" s="278">
        <f t="shared" si="24"/>
        <v>4128.4425600000004</v>
      </c>
      <c r="G1557" s="7"/>
      <c r="H1557" s="200"/>
      <c r="I1557" s="199"/>
      <c r="J1557" s="199"/>
      <c r="K1557" s="113"/>
      <c r="L1557" s="113"/>
      <c r="M1557" s="113"/>
      <c r="N1557" s="7"/>
    </row>
    <row r="1558" spans="1:14">
      <c r="A1558" s="126" t="s">
        <v>221</v>
      </c>
      <c r="B1558" s="297"/>
      <c r="C1558" s="126" t="s">
        <v>2960</v>
      </c>
      <c r="D1558" s="278">
        <f>+VLOOKUP(A1558,'LISTA NACIONAL'!A:B,2,0)</f>
        <v>2555.4349999999999</v>
      </c>
      <c r="E1558" s="278">
        <f t="shared" si="24"/>
        <v>3092.0763499999998</v>
      </c>
      <c r="G1558" s="7"/>
      <c r="H1558" s="200"/>
      <c r="I1558" s="199"/>
      <c r="J1558" s="199"/>
      <c r="K1558" s="113"/>
      <c r="L1558" s="113"/>
      <c r="M1558" s="113"/>
      <c r="N1558" s="7"/>
    </row>
    <row r="1559" spans="1:14">
      <c r="A1559" s="126" t="s">
        <v>1039</v>
      </c>
      <c r="B1559" s="297"/>
      <c r="C1559" s="126" t="s">
        <v>1916</v>
      </c>
      <c r="D1559" s="278">
        <f>+VLOOKUP(A1559,'LISTA NACIONAL'!A:B,2,0)</f>
        <v>7680.4279999999999</v>
      </c>
      <c r="E1559" s="278">
        <f t="shared" si="24"/>
        <v>9293.3178799999987</v>
      </c>
      <c r="G1559" s="7"/>
      <c r="H1559" s="200"/>
      <c r="I1559" s="199"/>
      <c r="J1559" s="199"/>
      <c r="K1559" s="113"/>
      <c r="L1559" s="113"/>
      <c r="M1559" s="113"/>
      <c r="N1559" s="7"/>
    </row>
    <row r="1560" spans="1:14">
      <c r="A1560" s="126" t="s">
        <v>222</v>
      </c>
      <c r="B1560" s="297"/>
      <c r="C1560" s="126" t="s">
        <v>9642</v>
      </c>
      <c r="D1560" s="278">
        <f>+VLOOKUP(A1560,'LISTA NACIONAL'!A:B,2,0)</f>
        <v>6403.5720000000001</v>
      </c>
      <c r="E1560" s="278">
        <f t="shared" si="24"/>
        <v>7748.3221199999998</v>
      </c>
      <c r="G1560" s="7"/>
      <c r="H1560" s="200"/>
      <c r="I1560" s="199"/>
      <c r="J1560" s="199"/>
      <c r="K1560" s="113"/>
      <c r="L1560" s="113"/>
      <c r="M1560" s="113"/>
      <c r="N1560" s="7"/>
    </row>
    <row r="1561" spans="1:14">
      <c r="A1561" s="126" t="s">
        <v>1040</v>
      </c>
      <c r="B1561" s="297"/>
      <c r="C1561" s="126" t="s">
        <v>1849</v>
      </c>
      <c r="D1561" s="278">
        <f>+VLOOKUP(A1561,'LISTA NACIONAL'!A:B,2,0)</f>
        <v>12840.304</v>
      </c>
      <c r="E1561" s="278">
        <f t="shared" si="24"/>
        <v>15536.76784</v>
      </c>
      <c r="G1561" s="7"/>
      <c r="H1561" s="200"/>
      <c r="I1561" s="199"/>
      <c r="J1561" s="199"/>
      <c r="K1561" s="113"/>
      <c r="L1561" s="113"/>
      <c r="M1561" s="113"/>
      <c r="N1561" s="7"/>
    </row>
    <row r="1562" spans="1:14">
      <c r="A1562" s="126" t="s">
        <v>223</v>
      </c>
      <c r="B1562" s="297"/>
      <c r="C1562" s="126" t="s">
        <v>9643</v>
      </c>
      <c r="D1562" s="278">
        <f>+VLOOKUP(A1562,'LISTA NACIONAL'!A:B,2,0)</f>
        <v>3825.7310000000002</v>
      </c>
      <c r="E1562" s="278">
        <f t="shared" si="24"/>
        <v>4629.1345099999999</v>
      </c>
      <c r="G1562" s="7"/>
      <c r="H1562" s="200"/>
      <c r="I1562" s="199"/>
      <c r="J1562" s="199"/>
      <c r="K1562" s="113"/>
      <c r="L1562" s="113"/>
      <c r="M1562" s="113"/>
      <c r="N1562" s="7"/>
    </row>
    <row r="1563" spans="1:14">
      <c r="A1563" s="126" t="s">
        <v>224</v>
      </c>
      <c r="B1563" s="297"/>
      <c r="C1563" s="126" t="s">
        <v>9644</v>
      </c>
      <c r="D1563" s="278">
        <f>+VLOOKUP(A1563,'LISTA NACIONAL'!A:B,2,0)</f>
        <v>56965.148999999998</v>
      </c>
      <c r="E1563" s="278">
        <f t="shared" si="24"/>
        <v>68927.830289999998</v>
      </c>
      <c r="G1563" s="7"/>
      <c r="H1563" s="200"/>
      <c r="I1563" s="199"/>
      <c r="J1563" s="199"/>
      <c r="K1563" s="113"/>
      <c r="L1563" s="113"/>
      <c r="M1563" s="113"/>
      <c r="N1563" s="7"/>
    </row>
    <row r="1564" spans="1:14">
      <c r="A1564" s="126" t="s">
        <v>225</v>
      </c>
      <c r="B1564" s="297"/>
      <c r="C1564" s="126" t="s">
        <v>9645</v>
      </c>
      <c r="D1564" s="278">
        <f>+VLOOKUP(A1564,'LISTA NACIONAL'!A:B,2,0)</f>
        <v>2245.0590000000002</v>
      </c>
      <c r="E1564" s="278">
        <f t="shared" si="24"/>
        <v>2716.5213900000003</v>
      </c>
      <c r="G1564" s="7"/>
      <c r="H1564" s="200"/>
      <c r="I1564" s="199"/>
      <c r="J1564" s="199"/>
      <c r="K1564" s="113"/>
      <c r="L1564" s="113"/>
      <c r="M1564" s="113"/>
      <c r="N1564" s="7"/>
    </row>
    <row r="1565" spans="1:14">
      <c r="A1565" s="126" t="s">
        <v>226</v>
      </c>
      <c r="B1565" s="297"/>
      <c r="C1565" s="126" t="s">
        <v>9646</v>
      </c>
      <c r="D1565" s="278">
        <f>+VLOOKUP(A1565,'LISTA NACIONAL'!A:B,2,0)</f>
        <v>16653.965</v>
      </c>
      <c r="E1565" s="278">
        <f t="shared" si="24"/>
        <v>20151.29765</v>
      </c>
      <c r="G1565" s="7"/>
      <c r="H1565" s="200"/>
      <c r="I1565" s="199"/>
      <c r="J1565" s="199"/>
      <c r="K1565" s="113"/>
      <c r="L1565" s="113"/>
      <c r="M1565" s="113"/>
      <c r="N1565" s="7"/>
    </row>
    <row r="1566" spans="1:14">
      <c r="A1566" s="126" t="s">
        <v>227</v>
      </c>
      <c r="B1566" s="297"/>
      <c r="C1566" s="126" t="s">
        <v>2960</v>
      </c>
      <c r="D1566" s="278">
        <f>+VLOOKUP(A1566,'LISTA NACIONAL'!A:B,2,0)</f>
        <v>44752.055999999997</v>
      </c>
      <c r="E1566" s="278">
        <f t="shared" si="24"/>
        <v>54149.987759999996</v>
      </c>
      <c r="G1566" s="7"/>
      <c r="H1566" s="200"/>
      <c r="I1566" s="199"/>
      <c r="J1566" s="199"/>
      <c r="K1566" s="113"/>
      <c r="L1566" s="113"/>
      <c r="M1566" s="113"/>
      <c r="N1566" s="7"/>
    </row>
    <row r="1567" spans="1:14">
      <c r="A1567" s="126" t="s">
        <v>228</v>
      </c>
      <c r="B1567" s="297"/>
      <c r="C1567" s="126" t="s">
        <v>9647</v>
      </c>
      <c r="D1567" s="278">
        <f>+VLOOKUP(A1567,'LISTA NACIONAL'!A:B,2,0)</f>
        <v>17929.791000000001</v>
      </c>
      <c r="E1567" s="278">
        <f t="shared" si="24"/>
        <v>21695.04711</v>
      </c>
      <c r="G1567" s="7"/>
      <c r="H1567" s="200"/>
      <c r="I1567" s="199"/>
      <c r="J1567" s="199"/>
      <c r="K1567" s="113"/>
      <c r="L1567" s="113"/>
      <c r="M1567" s="113"/>
      <c r="N1567" s="7"/>
    </row>
    <row r="1568" spans="1:14">
      <c r="A1568" s="126" t="s">
        <v>229</v>
      </c>
      <c r="B1568" s="297"/>
      <c r="C1568" s="126" t="s">
        <v>7351</v>
      </c>
      <c r="D1568" s="278">
        <f>+VLOOKUP(A1568,'LISTA NACIONAL'!A:B,2,0)</f>
        <v>9165.74</v>
      </c>
      <c r="E1568" s="278">
        <f t="shared" si="24"/>
        <v>11090.545399999999</v>
      </c>
      <c r="G1568" s="7"/>
      <c r="H1568" s="200"/>
      <c r="I1568" s="199"/>
      <c r="J1568" s="199"/>
      <c r="K1568" s="113"/>
      <c r="L1568" s="113"/>
      <c r="M1568" s="113"/>
      <c r="N1568" s="7"/>
    </row>
    <row r="1569" spans="1:14">
      <c r="A1569" s="126" t="s">
        <v>230</v>
      </c>
      <c r="B1569" s="297"/>
      <c r="C1569" s="126" t="s">
        <v>7352</v>
      </c>
      <c r="D1569" s="278">
        <f>+VLOOKUP(A1569,'LISTA NACIONAL'!A:B,2,0)</f>
        <v>2245.0590000000002</v>
      </c>
      <c r="E1569" s="278">
        <f t="shared" si="24"/>
        <v>2716.5213900000003</v>
      </c>
      <c r="G1569" s="7"/>
      <c r="H1569" s="200"/>
      <c r="I1569" s="199"/>
      <c r="J1569" s="199"/>
      <c r="K1569" s="113"/>
      <c r="L1569" s="113"/>
      <c r="M1569" s="113"/>
      <c r="N1569" s="7"/>
    </row>
    <row r="1570" spans="1:14">
      <c r="A1570" s="126" t="s">
        <v>231</v>
      </c>
      <c r="B1570" s="297"/>
      <c r="C1570" s="126" t="s">
        <v>7353</v>
      </c>
      <c r="D1570" s="278">
        <f>+VLOOKUP(A1570,'LISTA NACIONAL'!A:B,2,0)</f>
        <v>2649.5390000000002</v>
      </c>
      <c r="E1570" s="278">
        <f t="shared" si="24"/>
        <v>3205.9421900000002</v>
      </c>
      <c r="G1570" s="7"/>
      <c r="H1570" s="200"/>
      <c r="I1570" s="199"/>
      <c r="J1570" s="199"/>
      <c r="K1570" s="113"/>
      <c r="L1570" s="113"/>
      <c r="M1570" s="113"/>
      <c r="N1570" s="7"/>
    </row>
    <row r="1571" spans="1:14">
      <c r="A1571" s="126" t="s">
        <v>232</v>
      </c>
      <c r="B1571" s="297"/>
      <c r="C1571" s="126" t="s">
        <v>7354</v>
      </c>
      <c r="D1571" s="278">
        <f>+VLOOKUP(A1571,'LISTA NACIONAL'!A:B,2,0)</f>
        <v>2128.3670000000002</v>
      </c>
      <c r="E1571" s="278">
        <f t="shared" si="24"/>
        <v>2575.3240700000001</v>
      </c>
      <c r="G1571" s="7"/>
      <c r="H1571" s="200"/>
      <c r="I1571" s="199"/>
      <c r="J1571" s="199"/>
      <c r="K1571" s="113"/>
      <c r="L1571" s="113"/>
      <c r="M1571" s="113"/>
      <c r="N1571" s="7"/>
    </row>
    <row r="1572" spans="1:14">
      <c r="A1572" s="126" t="s">
        <v>1041</v>
      </c>
      <c r="B1572" s="297"/>
      <c r="C1572" s="126" t="s">
        <v>2954</v>
      </c>
      <c r="D1572" s="278">
        <f>+VLOOKUP(A1572,'LISTA NACIONAL'!A:B,2,0)</f>
        <v>4273.9089999999997</v>
      </c>
      <c r="E1572" s="278">
        <f t="shared" si="24"/>
        <v>5171.4298899999994</v>
      </c>
      <c r="G1572" s="7"/>
      <c r="H1572" s="200"/>
      <c r="I1572" s="199"/>
      <c r="J1572" s="199"/>
      <c r="K1572" s="113"/>
      <c r="L1572" s="113"/>
      <c r="M1572" s="113"/>
      <c r="N1572" s="7"/>
    </row>
    <row r="1573" spans="1:14">
      <c r="A1573" s="126" t="s">
        <v>233</v>
      </c>
      <c r="B1573" s="297"/>
      <c r="C1573" s="126" t="s">
        <v>7355</v>
      </c>
      <c r="D1573" s="278">
        <f>+VLOOKUP(A1573,'LISTA NACIONAL'!A:B,2,0)</f>
        <v>12362.81</v>
      </c>
      <c r="E1573" s="278">
        <f t="shared" si="24"/>
        <v>14959.000099999999</v>
      </c>
      <c r="G1573" s="7"/>
      <c r="H1573" s="200"/>
      <c r="I1573" s="199"/>
      <c r="J1573" s="199"/>
      <c r="K1573" s="113"/>
      <c r="L1573" s="113"/>
      <c r="M1573" s="113"/>
      <c r="N1573" s="7"/>
    </row>
    <row r="1574" spans="1:14">
      <c r="A1574" s="126" t="s">
        <v>12</v>
      </c>
      <c r="B1574" s="297"/>
      <c r="C1574" s="126" t="s">
        <v>7356</v>
      </c>
      <c r="D1574" s="278">
        <f>+VLOOKUP(A1574,'LISTA NACIONAL'!A:B,2,0)</f>
        <v>4024.6930000000002</v>
      </c>
      <c r="E1574" s="278">
        <f t="shared" si="24"/>
        <v>4869.87853</v>
      </c>
      <c r="G1574" s="7"/>
      <c r="H1574" s="200"/>
      <c r="I1574" s="199"/>
      <c r="J1574" s="199"/>
      <c r="K1574" s="113"/>
      <c r="L1574" s="113"/>
      <c r="M1574" s="113"/>
      <c r="N1574" s="7"/>
    </row>
    <row r="1575" spans="1:14">
      <c r="A1575" s="126" t="s">
        <v>2179</v>
      </c>
      <c r="B1575" s="297"/>
      <c r="C1575" s="126" t="s">
        <v>7357</v>
      </c>
      <c r="D1575" s="278">
        <f>+VLOOKUP(A1575,'LISTA NACIONAL'!A:B,2,0)</f>
        <v>3397.3890000000001</v>
      </c>
      <c r="E1575" s="278">
        <f t="shared" si="24"/>
        <v>4110.84069</v>
      </c>
      <c r="G1575" s="7"/>
      <c r="H1575" s="200"/>
      <c r="I1575" s="199"/>
      <c r="J1575" s="199"/>
      <c r="K1575" s="113"/>
      <c r="L1575" s="113"/>
      <c r="M1575" s="113"/>
      <c r="N1575" s="7"/>
    </row>
    <row r="1576" spans="1:14">
      <c r="A1576" s="126" t="s">
        <v>1042</v>
      </c>
      <c r="B1576" s="297"/>
      <c r="C1576" s="126" t="s">
        <v>2954</v>
      </c>
      <c r="D1576" s="278">
        <f>+VLOOKUP(A1576,'LISTA NACIONAL'!A:B,2,0)</f>
        <v>6847.9489999999996</v>
      </c>
      <c r="E1576" s="278">
        <f t="shared" si="24"/>
        <v>8286.01829</v>
      </c>
      <c r="G1576" s="7"/>
      <c r="H1576" s="200"/>
      <c r="I1576" s="199"/>
      <c r="J1576" s="199"/>
      <c r="K1576" s="113"/>
      <c r="L1576" s="113"/>
      <c r="M1576" s="113"/>
      <c r="N1576" s="7"/>
    </row>
    <row r="1577" spans="1:14">
      <c r="A1577" s="126" t="s">
        <v>2180</v>
      </c>
      <c r="B1577" s="297"/>
      <c r="C1577" s="126" t="s">
        <v>7358</v>
      </c>
      <c r="D1577" s="278">
        <f>+VLOOKUP(A1577,'LISTA NACIONAL'!A:B,2,0)</f>
        <v>2333.9389999999999</v>
      </c>
      <c r="E1577" s="278">
        <f t="shared" si="24"/>
        <v>2824.0661899999996</v>
      </c>
      <c r="G1577" s="7"/>
      <c r="H1577" s="200"/>
      <c r="I1577" s="199"/>
      <c r="J1577" s="199"/>
      <c r="K1577" s="113"/>
      <c r="L1577" s="113"/>
      <c r="M1577" s="113"/>
      <c r="N1577" s="7"/>
    </row>
    <row r="1578" spans="1:14">
      <c r="A1578" s="126" t="s">
        <v>1043</v>
      </c>
      <c r="B1578" s="297"/>
      <c r="C1578" s="126" t="s">
        <v>2954</v>
      </c>
      <c r="D1578" s="278">
        <f>+VLOOKUP(A1578,'LISTA NACIONAL'!A:B,2,0)</f>
        <v>4702.201</v>
      </c>
      <c r="E1578" s="278">
        <f t="shared" si="24"/>
        <v>5689.6632099999997</v>
      </c>
      <c r="G1578" s="7"/>
      <c r="H1578" s="200"/>
      <c r="I1578" s="199"/>
      <c r="J1578" s="199"/>
      <c r="K1578" s="113"/>
      <c r="L1578" s="113"/>
      <c r="M1578" s="113"/>
      <c r="N1578" s="7"/>
    </row>
    <row r="1579" spans="1:14">
      <c r="A1579" s="126" t="s">
        <v>2181</v>
      </c>
      <c r="B1579" s="297"/>
      <c r="C1579" s="126" t="s">
        <v>7359</v>
      </c>
      <c r="D1579" s="278">
        <f>+VLOOKUP(A1579,'LISTA NACIONAL'!A:B,2,0)</f>
        <v>8538.5869999999995</v>
      </c>
      <c r="E1579" s="278">
        <f t="shared" si="24"/>
        <v>10331.690269999999</v>
      </c>
      <c r="G1579" s="7"/>
      <c r="H1579" s="200"/>
      <c r="I1579" s="199"/>
      <c r="J1579" s="199"/>
      <c r="K1579" s="113"/>
      <c r="L1579" s="113"/>
      <c r="M1579" s="113"/>
      <c r="N1579" s="7"/>
    </row>
    <row r="1580" spans="1:14">
      <c r="A1580" s="126" t="s">
        <v>2182</v>
      </c>
      <c r="B1580" s="297"/>
      <c r="C1580" s="126" t="s">
        <v>7360</v>
      </c>
      <c r="D1580" s="278">
        <f>+VLOOKUP(A1580,'LISTA NACIONAL'!A:B,2,0)</f>
        <v>2245.0590000000002</v>
      </c>
      <c r="E1580" s="278">
        <f t="shared" si="24"/>
        <v>2716.5213900000003</v>
      </c>
      <c r="G1580" s="7"/>
      <c r="H1580" s="200"/>
      <c r="I1580" s="199"/>
      <c r="J1580" s="199"/>
      <c r="K1580" s="113"/>
      <c r="L1580" s="113"/>
      <c r="M1580" s="113"/>
      <c r="N1580" s="7"/>
    </row>
    <row r="1581" spans="1:14">
      <c r="A1581" s="126" t="s">
        <v>2183</v>
      </c>
      <c r="B1581" s="297"/>
      <c r="C1581" s="126" t="s">
        <v>7361</v>
      </c>
      <c r="D1581" s="278">
        <f>+VLOOKUP(A1581,'LISTA NACIONAL'!A:B,2,0)</f>
        <v>3087.058</v>
      </c>
      <c r="E1581" s="278">
        <f t="shared" si="24"/>
        <v>3735.3401799999997</v>
      </c>
      <c r="G1581" s="7"/>
      <c r="H1581" s="200"/>
      <c r="I1581" s="199"/>
      <c r="J1581" s="199"/>
      <c r="K1581" s="113"/>
      <c r="L1581" s="113"/>
      <c r="M1581" s="113"/>
      <c r="N1581" s="7"/>
    </row>
    <row r="1582" spans="1:14">
      <c r="A1582" s="126" t="s">
        <v>2184</v>
      </c>
      <c r="B1582" s="297"/>
      <c r="C1582" s="126" t="s">
        <v>7362</v>
      </c>
      <c r="D1582" s="278">
        <f>+VLOOKUP(A1582,'LISTA NACIONAL'!A:B,2,0)</f>
        <v>4027.35</v>
      </c>
      <c r="E1582" s="278">
        <f t="shared" si="24"/>
        <v>4873.0934999999999</v>
      </c>
      <c r="G1582" s="7"/>
      <c r="H1582" s="200"/>
      <c r="I1582" s="199"/>
      <c r="J1582" s="199"/>
      <c r="K1582" s="113"/>
      <c r="L1582" s="113"/>
      <c r="M1582" s="113"/>
      <c r="N1582" s="7"/>
    </row>
    <row r="1583" spans="1:14">
      <c r="A1583" s="126" t="s">
        <v>2185</v>
      </c>
      <c r="B1583" s="297"/>
      <c r="C1583" s="126" t="s">
        <v>7363</v>
      </c>
      <c r="D1583" s="278">
        <f>+VLOOKUP(A1583,'LISTA NACIONAL'!A:B,2,0)</f>
        <v>4027.35</v>
      </c>
      <c r="E1583" s="278">
        <f t="shared" si="24"/>
        <v>4873.0934999999999</v>
      </c>
      <c r="G1583" s="7"/>
      <c r="H1583" s="200"/>
      <c r="I1583" s="199"/>
      <c r="J1583" s="199"/>
      <c r="K1583" s="113"/>
      <c r="L1583" s="113"/>
      <c r="M1583" s="113"/>
      <c r="N1583" s="7"/>
    </row>
    <row r="1584" spans="1:14">
      <c r="A1584" s="126" t="s">
        <v>2186</v>
      </c>
      <c r="B1584" s="297"/>
      <c r="C1584" s="126" t="s">
        <v>7364</v>
      </c>
      <c r="D1584" s="278">
        <f>+VLOOKUP(A1584,'LISTA NACIONAL'!A:B,2,0)</f>
        <v>8305.1740000000009</v>
      </c>
      <c r="E1584" s="278">
        <f t="shared" si="24"/>
        <v>10049.260540000001</v>
      </c>
      <c r="G1584" s="7"/>
      <c r="H1584" s="200"/>
      <c r="I1584" s="199"/>
      <c r="J1584" s="199"/>
      <c r="K1584" s="113"/>
      <c r="L1584" s="113"/>
      <c r="M1584" s="113"/>
      <c r="N1584" s="7"/>
    </row>
    <row r="1585" spans="1:14">
      <c r="A1585" s="126" t="s">
        <v>1044</v>
      </c>
      <c r="B1585" s="297"/>
      <c r="C1585" s="126" t="s">
        <v>1849</v>
      </c>
      <c r="D1585" s="278">
        <f>+VLOOKUP(A1585,'LISTA NACIONAL'!A:B,2,0)</f>
        <v>16679.133999999998</v>
      </c>
      <c r="E1585" s="278">
        <f t="shared" si="24"/>
        <v>20181.752139999997</v>
      </c>
      <c r="G1585" s="7"/>
      <c r="H1585" s="200"/>
      <c r="I1585" s="199"/>
      <c r="J1585" s="199"/>
      <c r="K1585" s="113"/>
      <c r="L1585" s="113"/>
      <c r="M1585" s="113"/>
      <c r="N1585" s="7"/>
    </row>
    <row r="1586" spans="1:14">
      <c r="A1586" s="126" t="s">
        <v>13</v>
      </c>
      <c r="B1586" s="297"/>
      <c r="C1586" s="126" t="s">
        <v>7365</v>
      </c>
      <c r="D1586" s="278">
        <f>+VLOOKUP(A1586,'LISTA NACIONAL'!A:B,2,0)</f>
        <v>2766.1109999999999</v>
      </c>
      <c r="E1586" s="278">
        <f t="shared" si="24"/>
        <v>3346.9943099999996</v>
      </c>
      <c r="G1586" s="7"/>
      <c r="H1586" s="200"/>
      <c r="I1586" s="199"/>
      <c r="J1586" s="199"/>
      <c r="K1586" s="113"/>
      <c r="L1586" s="113"/>
      <c r="M1586" s="113"/>
      <c r="N1586" s="7"/>
    </row>
    <row r="1587" spans="1:14">
      <c r="A1587" s="126" t="s">
        <v>5914</v>
      </c>
      <c r="B1587" s="297"/>
      <c r="C1587" s="126" t="s">
        <v>7366</v>
      </c>
      <c r="D1587" s="278">
        <f>+VLOOKUP(A1587,'LISTA NACIONAL'!A:B,2,0)</f>
        <v>3825.7310000000002</v>
      </c>
      <c r="E1587" s="278">
        <f t="shared" si="24"/>
        <v>4629.1345099999999</v>
      </c>
      <c r="G1587" s="7"/>
      <c r="H1587" s="200"/>
      <c r="I1587" s="199"/>
      <c r="J1587" s="199"/>
      <c r="K1587" s="113"/>
      <c r="L1587" s="113"/>
      <c r="M1587" s="113"/>
      <c r="N1587" s="7"/>
    </row>
    <row r="1588" spans="1:14">
      <c r="A1588" s="126" t="s">
        <v>5915</v>
      </c>
      <c r="B1588" s="297"/>
      <c r="C1588" s="126" t="s">
        <v>7367</v>
      </c>
      <c r="D1588" s="278">
        <f>+VLOOKUP(A1588,'LISTA NACIONAL'!A:B,2,0)</f>
        <v>2545.9520000000002</v>
      </c>
      <c r="E1588" s="278">
        <f t="shared" si="24"/>
        <v>3080.6019200000001</v>
      </c>
      <c r="G1588" s="7"/>
      <c r="H1588" s="200"/>
      <c r="I1588" s="199"/>
      <c r="J1588" s="199"/>
      <c r="K1588" s="113"/>
      <c r="L1588" s="113"/>
      <c r="M1588" s="113"/>
      <c r="N1588" s="7"/>
    </row>
    <row r="1589" spans="1:14">
      <c r="A1589" s="126" t="s">
        <v>1045</v>
      </c>
      <c r="B1589" s="297"/>
      <c r="C1589" s="126" t="s">
        <v>1916</v>
      </c>
      <c r="D1589" s="278">
        <f>+VLOOKUP(A1589,'LISTA NACIONAL'!A:B,2,0)</f>
        <v>4396.0209999999997</v>
      </c>
      <c r="E1589" s="278">
        <f t="shared" si="24"/>
        <v>5319.1854099999991</v>
      </c>
      <c r="G1589" s="7"/>
      <c r="H1589" s="200"/>
      <c r="I1589" s="199"/>
      <c r="J1589" s="199"/>
      <c r="K1589" s="113"/>
      <c r="L1589" s="113"/>
      <c r="M1589" s="113"/>
      <c r="N1589" s="7"/>
    </row>
    <row r="1590" spans="1:14">
      <c r="A1590" s="126" t="s">
        <v>1046</v>
      </c>
      <c r="B1590" s="297"/>
      <c r="C1590" s="126" t="s">
        <v>1916</v>
      </c>
      <c r="D1590" s="278">
        <f>+VLOOKUP(A1590,'LISTA NACIONAL'!A:B,2,0)</f>
        <v>4434.3969999999999</v>
      </c>
      <c r="E1590" s="278">
        <f t="shared" si="24"/>
        <v>5365.6203699999996</v>
      </c>
      <c r="G1590" s="7"/>
      <c r="H1590" s="200"/>
      <c r="I1590" s="199"/>
      <c r="J1590" s="199"/>
      <c r="K1590" s="113"/>
      <c r="L1590" s="113"/>
      <c r="M1590" s="113"/>
      <c r="N1590" s="7"/>
    </row>
    <row r="1591" spans="1:14">
      <c r="A1591" s="126" t="s">
        <v>5916</v>
      </c>
      <c r="B1591" s="297"/>
      <c r="C1591" s="126" t="s">
        <v>7368</v>
      </c>
      <c r="D1591" s="278">
        <f>+VLOOKUP(A1591,'LISTA NACIONAL'!A:B,2,0)</f>
        <v>8305.1740000000009</v>
      </c>
      <c r="E1591" s="278">
        <f t="shared" si="24"/>
        <v>10049.260540000001</v>
      </c>
      <c r="G1591" s="7"/>
      <c r="H1591" s="200"/>
      <c r="I1591" s="199"/>
      <c r="J1591" s="199"/>
      <c r="K1591" s="113"/>
      <c r="L1591" s="113"/>
      <c r="M1591" s="113"/>
      <c r="N1591" s="7"/>
    </row>
    <row r="1592" spans="1:14">
      <c r="A1592" s="126" t="s">
        <v>1047</v>
      </c>
      <c r="B1592" s="297"/>
      <c r="C1592" s="126" t="s">
        <v>8502</v>
      </c>
      <c r="D1592" s="278">
        <f>+VLOOKUP(A1592,'LISTA NACIONAL'!A:B,2,0)</f>
        <v>13767.116</v>
      </c>
      <c r="E1592" s="278">
        <f t="shared" si="24"/>
        <v>16658.210360000001</v>
      </c>
      <c r="G1592" s="7"/>
      <c r="H1592" s="200"/>
      <c r="I1592" s="199"/>
      <c r="J1592" s="199"/>
      <c r="K1592" s="113"/>
      <c r="L1592" s="113"/>
      <c r="M1592" s="113"/>
      <c r="N1592" s="7"/>
    </row>
    <row r="1593" spans="1:14">
      <c r="A1593" s="126" t="s">
        <v>5917</v>
      </c>
      <c r="B1593" s="297"/>
      <c r="C1593" s="126" t="s">
        <v>7369</v>
      </c>
      <c r="D1593" s="278">
        <f>+VLOOKUP(A1593,'LISTA NACIONAL'!A:B,2,0)</f>
        <v>7761.4250000000002</v>
      </c>
      <c r="E1593" s="278">
        <f t="shared" si="24"/>
        <v>9391.3242499999997</v>
      </c>
      <c r="G1593" s="7"/>
      <c r="H1593" s="200"/>
      <c r="I1593" s="199"/>
      <c r="J1593" s="199"/>
      <c r="K1593" s="113"/>
      <c r="L1593" s="113"/>
      <c r="M1593" s="113"/>
      <c r="N1593" s="7"/>
    </row>
    <row r="1594" spans="1:14">
      <c r="A1594" s="126" t="s">
        <v>5918</v>
      </c>
      <c r="B1594" s="297"/>
      <c r="C1594" s="126" t="s">
        <v>7370</v>
      </c>
      <c r="D1594" s="278">
        <f>+VLOOKUP(A1594,'LISTA NACIONAL'!A:B,2,0)</f>
        <v>6708.4129999999996</v>
      </c>
      <c r="E1594" s="278">
        <f t="shared" si="24"/>
        <v>8117.1797299999989</v>
      </c>
      <c r="G1594" s="7"/>
      <c r="H1594" s="200"/>
      <c r="I1594" s="199"/>
      <c r="J1594" s="199"/>
      <c r="K1594" s="113"/>
      <c r="L1594" s="113"/>
      <c r="M1594" s="113"/>
      <c r="N1594" s="7"/>
    </row>
    <row r="1595" spans="1:14">
      <c r="A1595" s="126" t="s">
        <v>5919</v>
      </c>
      <c r="B1595" s="297"/>
      <c r="C1595" s="126" t="s">
        <v>7371</v>
      </c>
      <c r="D1595" s="278">
        <f>+VLOOKUP(A1595,'LISTA NACIONAL'!A:B,2,0)</f>
        <v>14061.583000000001</v>
      </c>
      <c r="E1595" s="278">
        <f t="shared" si="24"/>
        <v>17014.515429999999</v>
      </c>
      <c r="G1595" s="7"/>
      <c r="H1595" s="200"/>
      <c r="I1595" s="199"/>
      <c r="J1595" s="199"/>
      <c r="K1595" s="113"/>
      <c r="L1595" s="113"/>
      <c r="M1595" s="113"/>
      <c r="N1595" s="7"/>
    </row>
    <row r="1596" spans="1:14">
      <c r="A1596" s="126" t="s">
        <v>5920</v>
      </c>
      <c r="B1596" s="297"/>
      <c r="C1596" s="126" t="s">
        <v>7372</v>
      </c>
      <c r="D1596" s="278">
        <f>+VLOOKUP(A1596,'LISTA NACIONAL'!A:B,2,0)</f>
        <v>12362.81</v>
      </c>
      <c r="E1596" s="278">
        <f t="shared" si="24"/>
        <v>14959.000099999999</v>
      </c>
      <c r="G1596" s="7"/>
      <c r="H1596" s="200"/>
      <c r="I1596" s="199"/>
      <c r="J1596" s="199"/>
      <c r="K1596" s="113"/>
      <c r="L1596" s="113"/>
      <c r="M1596" s="113"/>
      <c r="N1596" s="7"/>
    </row>
    <row r="1597" spans="1:14">
      <c r="A1597" s="126" t="s">
        <v>5921</v>
      </c>
      <c r="B1597" s="297"/>
      <c r="C1597" s="126" t="s">
        <v>7373</v>
      </c>
      <c r="D1597" s="278">
        <f>+VLOOKUP(A1597,'LISTA NACIONAL'!A:B,2,0)</f>
        <v>13849.486000000001</v>
      </c>
      <c r="E1597" s="278">
        <f t="shared" si="24"/>
        <v>16757.878059999999</v>
      </c>
      <c r="G1597" s="7"/>
      <c r="H1597" s="200"/>
      <c r="I1597" s="199"/>
      <c r="J1597" s="199"/>
      <c r="K1597" s="113"/>
      <c r="L1597" s="113"/>
      <c r="M1597" s="113"/>
      <c r="N1597" s="7"/>
    </row>
    <row r="1598" spans="1:14">
      <c r="A1598" s="126" t="s">
        <v>5922</v>
      </c>
      <c r="B1598" s="297"/>
      <c r="C1598" s="126" t="s">
        <v>7374</v>
      </c>
      <c r="D1598" s="278">
        <f>+VLOOKUP(A1598,'LISTA NACIONAL'!A:B,2,0)</f>
        <v>9061.009</v>
      </c>
      <c r="E1598" s="278">
        <f t="shared" si="24"/>
        <v>10963.820889999999</v>
      </c>
      <c r="G1598" s="7"/>
      <c r="H1598" s="200"/>
      <c r="I1598" s="199"/>
      <c r="J1598" s="199"/>
      <c r="K1598" s="113"/>
      <c r="L1598" s="113"/>
      <c r="M1598" s="113"/>
      <c r="N1598" s="7"/>
    </row>
    <row r="1599" spans="1:14">
      <c r="A1599" s="126" t="s">
        <v>5923</v>
      </c>
      <c r="B1599" s="297"/>
      <c r="C1599" s="126" t="s">
        <v>7375</v>
      </c>
      <c r="D1599" s="278">
        <f>+VLOOKUP(A1599,'LISTA NACIONAL'!A:B,2,0)</f>
        <v>16110.264999999999</v>
      </c>
      <c r="E1599" s="278">
        <f t="shared" si="24"/>
        <v>19493.42065</v>
      </c>
      <c r="G1599" s="7"/>
      <c r="H1599" s="200"/>
      <c r="I1599" s="199"/>
      <c r="J1599" s="199"/>
      <c r="K1599" s="113"/>
      <c r="L1599" s="113"/>
      <c r="M1599" s="113"/>
      <c r="N1599" s="7"/>
    </row>
    <row r="1600" spans="1:14">
      <c r="A1600" s="126" t="s">
        <v>5924</v>
      </c>
      <c r="B1600" s="297"/>
      <c r="C1600" s="126" t="s">
        <v>7376</v>
      </c>
      <c r="D1600" s="278">
        <f>+VLOOKUP(A1600,'LISTA NACIONAL'!A:B,2,0)</f>
        <v>0</v>
      </c>
      <c r="E1600" s="278">
        <f t="shared" si="24"/>
        <v>0</v>
      </c>
      <c r="G1600" s="7"/>
      <c r="H1600" s="200"/>
      <c r="I1600" s="199"/>
      <c r="J1600" s="199"/>
      <c r="K1600" s="113"/>
      <c r="L1600" s="113"/>
      <c r="M1600" s="113"/>
      <c r="N1600" s="7"/>
    </row>
    <row r="1601" spans="1:14">
      <c r="A1601" s="126" t="s">
        <v>5925</v>
      </c>
      <c r="B1601" s="297"/>
      <c r="C1601" s="126" t="s">
        <v>7377</v>
      </c>
      <c r="D1601" s="278">
        <f>+VLOOKUP(A1601,'LISTA NACIONAL'!A:B,2,0)</f>
        <v>0</v>
      </c>
      <c r="E1601" s="278">
        <f t="shared" si="24"/>
        <v>0</v>
      </c>
      <c r="G1601" s="7"/>
      <c r="H1601" s="200"/>
      <c r="I1601" s="199"/>
      <c r="J1601" s="199"/>
      <c r="K1601" s="113"/>
      <c r="L1601" s="113"/>
      <c r="M1601" s="113"/>
      <c r="N1601" s="7"/>
    </row>
    <row r="1602" spans="1:14">
      <c r="A1602" s="126" t="s">
        <v>5926</v>
      </c>
      <c r="B1602" s="297"/>
      <c r="C1602" s="126" t="s">
        <v>3721</v>
      </c>
      <c r="D1602" s="278">
        <f>+VLOOKUP(A1602,'LISTA NACIONAL'!A:B,2,0)</f>
        <v>50862.482000000004</v>
      </c>
      <c r="E1602" s="278">
        <f t="shared" si="24"/>
        <v>61543.603220000005</v>
      </c>
      <c r="G1602" s="7"/>
      <c r="H1602" s="200"/>
      <c r="I1602" s="199"/>
      <c r="J1602" s="199"/>
      <c r="K1602" s="113"/>
      <c r="L1602" s="113"/>
      <c r="M1602" s="113"/>
      <c r="N1602" s="7"/>
    </row>
    <row r="1603" spans="1:14">
      <c r="A1603" s="126" t="s">
        <v>5927</v>
      </c>
      <c r="B1603" s="297"/>
      <c r="C1603" s="126" t="s">
        <v>7378</v>
      </c>
      <c r="D1603" s="278">
        <f>+VLOOKUP(A1603,'LISTA NACIONAL'!A:B,2,0)</f>
        <v>65096.614999999998</v>
      </c>
      <c r="E1603" s="278">
        <f t="shared" si="24"/>
        <v>78766.904150000002</v>
      </c>
      <c r="G1603" s="7"/>
      <c r="H1603" s="200"/>
      <c r="I1603" s="199"/>
      <c r="J1603" s="199"/>
      <c r="K1603" s="113"/>
      <c r="L1603" s="113"/>
      <c r="M1603" s="113"/>
      <c r="N1603" s="7"/>
    </row>
    <row r="1604" spans="1:14">
      <c r="A1604" s="126" t="s">
        <v>5928</v>
      </c>
      <c r="B1604" s="297"/>
      <c r="C1604" s="126" t="s">
        <v>7379</v>
      </c>
      <c r="D1604" s="278">
        <f>+VLOOKUP(A1604,'LISTA NACIONAL'!A:B,2,0)</f>
        <v>67155.95</v>
      </c>
      <c r="E1604" s="278">
        <f t="shared" si="24"/>
        <v>81258.699499999988</v>
      </c>
      <c r="G1604" s="7"/>
      <c r="H1604" s="200"/>
      <c r="I1604" s="199"/>
      <c r="J1604" s="199"/>
      <c r="K1604" s="113"/>
      <c r="L1604" s="113"/>
      <c r="M1604" s="113"/>
      <c r="N1604" s="7"/>
    </row>
    <row r="1605" spans="1:14">
      <c r="A1605" s="126" t="s">
        <v>5929</v>
      </c>
      <c r="B1605" s="297"/>
      <c r="C1605" s="126" t="s">
        <v>3722</v>
      </c>
      <c r="D1605" s="278">
        <f>+VLOOKUP(A1605,'LISTA NACIONAL'!A:B,2,0)</f>
        <v>1997.068</v>
      </c>
      <c r="E1605" s="278">
        <f t="shared" si="24"/>
        <v>2416.45228</v>
      </c>
      <c r="G1605" s="7"/>
      <c r="H1605" s="200"/>
      <c r="I1605" s="199"/>
      <c r="J1605" s="199"/>
      <c r="K1605" s="113"/>
      <c r="L1605" s="113"/>
      <c r="M1605" s="113"/>
      <c r="N1605" s="7"/>
    </row>
    <row r="1606" spans="1:14">
      <c r="A1606" s="126" t="s">
        <v>5930</v>
      </c>
      <c r="B1606" s="297"/>
      <c r="C1606" s="126" t="s">
        <v>7380</v>
      </c>
      <c r="D1606" s="278">
        <f>+VLOOKUP(A1606,'LISTA NACIONAL'!A:B,2,0)</f>
        <v>2649.5390000000002</v>
      </c>
      <c r="E1606" s="278">
        <f t="shared" si="24"/>
        <v>3205.9421900000002</v>
      </c>
      <c r="G1606" s="7"/>
      <c r="H1606" s="200"/>
      <c r="I1606" s="199"/>
      <c r="J1606" s="199"/>
      <c r="K1606" s="113"/>
      <c r="L1606" s="113"/>
      <c r="M1606" s="113"/>
      <c r="N1606" s="7"/>
    </row>
    <row r="1607" spans="1:14">
      <c r="A1607" s="126" t="s">
        <v>5931</v>
      </c>
      <c r="B1607" s="297"/>
      <c r="C1607" s="126" t="s">
        <v>7381</v>
      </c>
      <c r="D1607" s="278">
        <f>+VLOOKUP(A1607,'LISTA NACIONAL'!A:B,2,0)</f>
        <v>2864.3629999999998</v>
      </c>
      <c r="E1607" s="278">
        <f t="shared" si="24"/>
        <v>3465.8792299999996</v>
      </c>
      <c r="G1607" s="7"/>
      <c r="H1607" s="200"/>
      <c r="I1607" s="199"/>
      <c r="J1607" s="199"/>
      <c r="K1607" s="113"/>
      <c r="L1607" s="113"/>
      <c r="M1607" s="113"/>
      <c r="N1607" s="7"/>
    </row>
    <row r="1608" spans="1:14">
      <c r="A1608" s="126" t="s">
        <v>8503</v>
      </c>
      <c r="B1608" s="297"/>
      <c r="C1608" s="126" t="s">
        <v>9613</v>
      </c>
      <c r="D1608" s="278">
        <f>+VLOOKUP(A1608,'LISTA NACIONAL'!A:B,2,0)</f>
        <v>14321.483</v>
      </c>
      <c r="E1608" s="278">
        <f t="shared" si="24"/>
        <v>17328.994429999999</v>
      </c>
      <c r="G1608" s="7"/>
      <c r="H1608" s="200"/>
      <c r="I1608" s="199"/>
      <c r="J1608" s="199"/>
      <c r="K1608" s="113"/>
      <c r="L1608" s="113"/>
      <c r="M1608" s="113"/>
      <c r="N1608" s="7"/>
    </row>
    <row r="1609" spans="1:14">
      <c r="A1609" s="126" t="s">
        <v>5932</v>
      </c>
      <c r="B1609" s="297"/>
      <c r="C1609" s="126" t="s">
        <v>7382</v>
      </c>
      <c r="D1609" s="278">
        <f>+VLOOKUP(A1609,'LISTA NACIONAL'!A:B,2,0)</f>
        <v>2995.5740000000001</v>
      </c>
      <c r="E1609" s="278">
        <f t="shared" si="24"/>
        <v>3624.6445399999998</v>
      </c>
      <c r="G1609" s="7"/>
      <c r="H1609" s="200"/>
      <c r="I1609" s="199"/>
      <c r="J1609" s="199"/>
      <c r="K1609" s="113"/>
      <c r="L1609" s="113"/>
      <c r="M1609" s="113"/>
      <c r="N1609" s="7"/>
    </row>
    <row r="1610" spans="1:14">
      <c r="A1610" s="126" t="s">
        <v>5933</v>
      </c>
      <c r="B1610" s="297"/>
      <c r="C1610" s="126" t="s">
        <v>7383</v>
      </c>
      <c r="D1610" s="278">
        <f>+VLOOKUP(A1610,'LISTA NACIONAL'!A:B,2,0)</f>
        <v>3605.5709999999999</v>
      </c>
      <c r="E1610" s="278">
        <f t="shared" si="24"/>
        <v>4362.7409099999995</v>
      </c>
      <c r="G1610" s="7"/>
      <c r="H1610" s="200"/>
      <c r="I1610" s="199"/>
      <c r="J1610" s="199"/>
      <c r="K1610" s="113"/>
      <c r="L1610" s="113"/>
      <c r="M1610" s="113"/>
      <c r="N1610" s="7"/>
    </row>
    <row r="1611" spans="1:14">
      <c r="A1611" s="126" t="s">
        <v>5934</v>
      </c>
      <c r="B1611" s="297"/>
      <c r="C1611" s="126" t="s">
        <v>10729</v>
      </c>
      <c r="D1611" s="278">
        <f>+VLOOKUP(A1611,'LISTA NACIONAL'!A:B,2,0)</f>
        <v>2441.3609999999999</v>
      </c>
      <c r="E1611" s="278">
        <f t="shared" ref="E1611:E1674" si="25">+D1611*1.21</f>
        <v>2954.0468099999998</v>
      </c>
      <c r="G1611" s="7"/>
      <c r="H1611" s="200"/>
      <c r="I1611" s="199"/>
      <c r="J1611" s="199"/>
      <c r="K1611" s="113"/>
      <c r="L1611" s="113"/>
      <c r="M1611" s="113"/>
      <c r="N1611" s="7"/>
    </row>
    <row r="1612" spans="1:14">
      <c r="A1612" s="126" t="s">
        <v>5935</v>
      </c>
      <c r="B1612" s="297"/>
      <c r="C1612" s="126" t="s">
        <v>10730</v>
      </c>
      <c r="D1612" s="278">
        <f>+VLOOKUP(A1612,'LISTA NACIONAL'!A:B,2,0)</f>
        <v>4027.35</v>
      </c>
      <c r="E1612" s="278">
        <f t="shared" si="25"/>
        <v>4873.0934999999999</v>
      </c>
      <c r="G1612" s="7"/>
      <c r="H1612" s="200"/>
      <c r="I1612" s="199"/>
      <c r="J1612" s="199"/>
      <c r="K1612" s="113"/>
      <c r="L1612" s="113"/>
      <c r="M1612" s="113"/>
      <c r="N1612" s="7"/>
    </row>
    <row r="1613" spans="1:14">
      <c r="A1613" s="126" t="s">
        <v>5936</v>
      </c>
      <c r="B1613" s="297"/>
      <c r="C1613" s="126" t="s">
        <v>2960</v>
      </c>
      <c r="D1613" s="278">
        <f>+VLOOKUP(A1613,'LISTA NACIONAL'!A:B,2,0)</f>
        <v>3466.4580000000001</v>
      </c>
      <c r="E1613" s="278">
        <f t="shared" si="25"/>
        <v>4194.4141799999998</v>
      </c>
      <c r="G1613" s="7"/>
      <c r="H1613" s="200"/>
      <c r="I1613" s="199"/>
      <c r="J1613" s="199"/>
      <c r="K1613" s="113"/>
      <c r="L1613" s="113"/>
      <c r="M1613" s="113"/>
      <c r="N1613" s="7"/>
    </row>
    <row r="1614" spans="1:14">
      <c r="A1614" s="126" t="s">
        <v>5937</v>
      </c>
      <c r="B1614" s="297"/>
      <c r="C1614" s="126" t="s">
        <v>7384</v>
      </c>
      <c r="D1614" s="278">
        <f>+VLOOKUP(A1614,'LISTA NACIONAL'!A:B,2,0)</f>
        <v>11726.373</v>
      </c>
      <c r="E1614" s="278">
        <f t="shared" si="25"/>
        <v>14188.911329999999</v>
      </c>
      <c r="G1614" s="7"/>
      <c r="H1614" s="200"/>
      <c r="I1614" s="199"/>
      <c r="J1614" s="199"/>
      <c r="K1614" s="113"/>
      <c r="L1614" s="113"/>
      <c r="M1614" s="113"/>
      <c r="N1614" s="7"/>
    </row>
    <row r="1615" spans="1:14">
      <c r="A1615" s="126" t="s">
        <v>5938</v>
      </c>
      <c r="B1615" s="297"/>
      <c r="C1615" s="126" t="s">
        <v>2960</v>
      </c>
      <c r="D1615" s="278">
        <f>+VLOOKUP(A1615,'LISTA NACIONAL'!A:B,2,0)</f>
        <v>11726.373</v>
      </c>
      <c r="E1615" s="278">
        <f t="shared" si="25"/>
        <v>14188.911329999999</v>
      </c>
      <c r="G1615" s="7"/>
      <c r="H1615" s="200"/>
      <c r="I1615" s="199"/>
      <c r="J1615" s="199"/>
      <c r="K1615" s="113"/>
      <c r="L1615" s="113"/>
      <c r="M1615" s="113"/>
      <c r="N1615" s="7"/>
    </row>
    <row r="1616" spans="1:14">
      <c r="A1616" s="126" t="s">
        <v>5939</v>
      </c>
      <c r="B1616" s="297"/>
      <c r="C1616" s="126" t="s">
        <v>8393</v>
      </c>
      <c r="D1616" s="278">
        <f>+VLOOKUP(A1616,'LISTA NACIONAL'!A:B,2,0)</f>
        <v>3166.6439999999998</v>
      </c>
      <c r="E1616" s="278">
        <f t="shared" si="25"/>
        <v>3831.6392399999995</v>
      </c>
      <c r="G1616" s="7"/>
      <c r="H1616" s="200"/>
      <c r="I1616" s="199"/>
      <c r="J1616" s="199"/>
      <c r="K1616" s="113"/>
      <c r="L1616" s="113"/>
      <c r="M1616" s="113"/>
      <c r="N1616" s="7"/>
    </row>
    <row r="1617" spans="1:14">
      <c r="A1617" s="126" t="s">
        <v>5940</v>
      </c>
      <c r="B1617" s="297"/>
      <c r="C1617" s="126" t="s">
        <v>8394</v>
      </c>
      <c r="D1617" s="278">
        <f>+VLOOKUP(A1617,'LISTA NACIONAL'!A:B,2,0)</f>
        <v>53419.245000000003</v>
      </c>
      <c r="E1617" s="278">
        <f t="shared" si="25"/>
        <v>64637.28645</v>
      </c>
      <c r="G1617" s="7"/>
      <c r="H1617" s="200"/>
      <c r="I1617" s="199"/>
      <c r="J1617" s="199"/>
      <c r="K1617" s="113"/>
      <c r="L1617" s="113"/>
      <c r="M1617" s="113"/>
      <c r="N1617" s="7"/>
    </row>
    <row r="1618" spans="1:14">
      <c r="A1618" s="126" t="s">
        <v>5941</v>
      </c>
      <c r="B1618" s="297"/>
      <c r="C1618" s="126" t="s">
        <v>2960</v>
      </c>
      <c r="D1618" s="278">
        <f>+VLOOKUP(A1618,'LISTA NACIONAL'!A:B,2,0)</f>
        <v>6349.2</v>
      </c>
      <c r="E1618" s="278">
        <f t="shared" si="25"/>
        <v>7682.5319999999992</v>
      </c>
      <c r="G1618" s="7"/>
      <c r="H1618" s="200"/>
      <c r="I1618" s="199"/>
      <c r="J1618" s="199"/>
      <c r="K1618" s="113"/>
      <c r="L1618" s="113"/>
      <c r="M1618" s="113"/>
      <c r="N1618" s="7"/>
    </row>
    <row r="1619" spans="1:14">
      <c r="A1619" s="126" t="s">
        <v>5942</v>
      </c>
      <c r="B1619" s="297"/>
      <c r="C1619" s="126" t="s">
        <v>4874</v>
      </c>
      <c r="D1619" s="278">
        <f>+VLOOKUP(A1619,'LISTA NACIONAL'!A:B,2,0)</f>
        <v>4690.3850000000002</v>
      </c>
      <c r="E1619" s="278">
        <f t="shared" si="25"/>
        <v>5675.3658500000001</v>
      </c>
      <c r="G1619" s="7"/>
      <c r="H1619" s="200"/>
      <c r="I1619" s="199"/>
      <c r="J1619" s="199"/>
      <c r="K1619" s="113"/>
      <c r="L1619" s="113"/>
      <c r="M1619" s="113"/>
      <c r="N1619" s="7"/>
    </row>
    <row r="1620" spans="1:14">
      <c r="A1620" s="126" t="s">
        <v>7816</v>
      </c>
      <c r="B1620" s="297"/>
      <c r="C1620" s="126" t="s">
        <v>7817</v>
      </c>
      <c r="D1620" s="278">
        <f>+VLOOKUP(A1620,'LISTA NACIONAL'!A:B,2,0)</f>
        <v>14066.983</v>
      </c>
      <c r="E1620" s="278">
        <f t="shared" si="25"/>
        <v>17021.049429999999</v>
      </c>
      <c r="G1620" s="7"/>
      <c r="H1620" s="200"/>
      <c r="I1620" s="199"/>
      <c r="J1620" s="199"/>
      <c r="K1620" s="113"/>
      <c r="L1620" s="113"/>
      <c r="M1620" s="113"/>
      <c r="N1620" s="7"/>
    </row>
    <row r="1621" spans="1:14">
      <c r="A1621" s="126" t="s">
        <v>5943</v>
      </c>
      <c r="B1621" s="297"/>
      <c r="C1621" s="126" t="s">
        <v>4875</v>
      </c>
      <c r="D1621" s="278">
        <f>+VLOOKUP(A1621,'LISTA NACIONAL'!A:B,2,0)</f>
        <v>2242.5369999999998</v>
      </c>
      <c r="E1621" s="278">
        <f t="shared" si="25"/>
        <v>2713.4697699999997</v>
      </c>
      <c r="G1621" s="7"/>
      <c r="H1621" s="200"/>
      <c r="I1621" s="199"/>
      <c r="J1621" s="199"/>
      <c r="K1621" s="113"/>
      <c r="L1621" s="113"/>
      <c r="M1621" s="113"/>
      <c r="N1621" s="7"/>
    </row>
    <row r="1622" spans="1:14">
      <c r="A1622" s="126" t="s">
        <v>7818</v>
      </c>
      <c r="B1622" s="297"/>
      <c r="C1622" s="126" t="s">
        <v>1916</v>
      </c>
      <c r="D1622" s="278">
        <f>+VLOOKUP(A1622,'LISTA NACIONAL'!A:B,2,0)</f>
        <v>6724.4409999999998</v>
      </c>
      <c r="E1622" s="278">
        <f t="shared" si="25"/>
        <v>8136.5736099999995</v>
      </c>
      <c r="G1622" s="7"/>
      <c r="H1622" s="200"/>
      <c r="I1622" s="199"/>
      <c r="J1622" s="199"/>
      <c r="K1622" s="113"/>
      <c r="L1622" s="113"/>
      <c r="M1622" s="113"/>
      <c r="N1622" s="7"/>
    </row>
    <row r="1623" spans="1:14">
      <c r="A1623" s="126" t="s">
        <v>5944</v>
      </c>
      <c r="B1623" s="297"/>
      <c r="C1623" s="126" t="s">
        <v>2960</v>
      </c>
      <c r="D1623" s="278">
        <f>+VLOOKUP(A1623,'LISTA NACIONAL'!A:B,2,0)</f>
        <v>1892.278</v>
      </c>
      <c r="E1623" s="278">
        <f t="shared" si="25"/>
        <v>2289.6563799999999</v>
      </c>
      <c r="G1623" s="7"/>
      <c r="H1623" s="200"/>
      <c r="I1623" s="199"/>
      <c r="J1623" s="199"/>
      <c r="K1623" s="113"/>
      <c r="L1623" s="113"/>
      <c r="M1623" s="113"/>
      <c r="N1623" s="7"/>
    </row>
    <row r="1624" spans="1:14">
      <c r="A1624" s="126" t="s">
        <v>5945</v>
      </c>
      <c r="B1624" s="297"/>
      <c r="C1624" s="126" t="s">
        <v>8395</v>
      </c>
      <c r="D1624" s="278">
        <f>+VLOOKUP(A1624,'LISTA NACIONAL'!A:B,2,0)</f>
        <v>12801.888000000001</v>
      </c>
      <c r="E1624" s="278">
        <f t="shared" si="25"/>
        <v>15490.28448</v>
      </c>
      <c r="G1624" s="7"/>
      <c r="H1624" s="200"/>
      <c r="I1624" s="199"/>
      <c r="J1624" s="199"/>
      <c r="K1624" s="113"/>
      <c r="L1624" s="113"/>
      <c r="M1624" s="113"/>
      <c r="N1624" s="7"/>
    </row>
    <row r="1625" spans="1:14">
      <c r="A1625" s="126" t="s">
        <v>5950</v>
      </c>
      <c r="B1625" s="297"/>
      <c r="C1625" s="126" t="s">
        <v>8396</v>
      </c>
      <c r="D1625" s="278">
        <f>+VLOOKUP(A1625,'LISTA NACIONAL'!A:B,2,0)</f>
        <v>3178.7170000000001</v>
      </c>
      <c r="E1625" s="278">
        <f t="shared" si="25"/>
        <v>3846.24757</v>
      </c>
      <c r="G1625" s="7"/>
      <c r="H1625" s="200"/>
      <c r="I1625" s="199"/>
      <c r="J1625" s="199"/>
      <c r="K1625" s="113"/>
      <c r="L1625" s="113"/>
      <c r="M1625" s="113"/>
      <c r="N1625" s="7"/>
    </row>
    <row r="1626" spans="1:14">
      <c r="A1626" s="126" t="s">
        <v>5951</v>
      </c>
      <c r="B1626" s="297"/>
      <c r="C1626" s="126" t="s">
        <v>2960</v>
      </c>
      <c r="D1626" s="278">
        <f>+VLOOKUP(A1626,'LISTA NACIONAL'!A:B,2,0)</f>
        <v>4279.232</v>
      </c>
      <c r="E1626" s="278">
        <f t="shared" si="25"/>
        <v>5177.8707199999999</v>
      </c>
      <c r="G1626" s="7"/>
      <c r="H1626" s="200"/>
      <c r="I1626" s="199"/>
      <c r="J1626" s="199"/>
      <c r="K1626" s="113"/>
      <c r="L1626" s="113"/>
      <c r="M1626" s="113"/>
      <c r="N1626" s="7"/>
    </row>
    <row r="1627" spans="1:14">
      <c r="A1627" s="126" t="s">
        <v>5952</v>
      </c>
      <c r="B1627" s="297"/>
      <c r="C1627" s="126" t="s">
        <v>8397</v>
      </c>
      <c r="D1627" s="278">
        <f>+VLOOKUP(A1627,'LISTA NACIONAL'!A:B,2,0)</f>
        <v>2128.3670000000002</v>
      </c>
      <c r="E1627" s="278">
        <f t="shared" si="25"/>
        <v>2575.3240700000001</v>
      </c>
      <c r="G1627" s="7"/>
      <c r="H1627" s="200"/>
      <c r="I1627" s="199"/>
      <c r="J1627" s="199"/>
      <c r="K1627" s="113"/>
      <c r="L1627" s="113"/>
      <c r="M1627" s="113"/>
      <c r="N1627" s="7"/>
    </row>
    <row r="1628" spans="1:14">
      <c r="A1628" s="126" t="s">
        <v>5953</v>
      </c>
      <c r="B1628" s="297"/>
      <c r="C1628" s="126" t="s">
        <v>8398</v>
      </c>
      <c r="D1628" s="278">
        <f>+VLOOKUP(A1628,'LISTA NACIONAL'!A:B,2,0)</f>
        <v>53915.125999999997</v>
      </c>
      <c r="E1628" s="278">
        <f t="shared" si="25"/>
        <v>65237.302459999992</v>
      </c>
      <c r="G1628" s="7"/>
      <c r="H1628" s="200"/>
      <c r="I1628" s="199"/>
      <c r="J1628" s="199"/>
      <c r="K1628" s="113"/>
      <c r="L1628" s="113"/>
      <c r="M1628" s="113"/>
      <c r="N1628" s="7"/>
    </row>
    <row r="1629" spans="1:14">
      <c r="A1629" s="126" t="s">
        <v>5954</v>
      </c>
      <c r="B1629" s="297"/>
      <c r="C1629" s="126" t="s">
        <v>2960</v>
      </c>
      <c r="D1629" s="278">
        <f>+VLOOKUP(A1629,'LISTA NACIONAL'!A:B,2,0)</f>
        <v>4027.35</v>
      </c>
      <c r="E1629" s="278">
        <f t="shared" si="25"/>
        <v>4873.0934999999999</v>
      </c>
      <c r="G1629" s="7"/>
      <c r="H1629" s="200"/>
      <c r="I1629" s="199"/>
      <c r="J1629" s="199"/>
      <c r="K1629" s="113"/>
      <c r="L1629" s="113"/>
      <c r="M1629" s="113"/>
      <c r="N1629" s="7"/>
    </row>
    <row r="1630" spans="1:14">
      <c r="A1630" s="126" t="s">
        <v>7819</v>
      </c>
      <c r="B1630" s="297"/>
      <c r="C1630" s="126" t="s">
        <v>1916</v>
      </c>
      <c r="D1630" s="278">
        <f>+VLOOKUP(A1630,'LISTA NACIONAL'!A:B,2,0)</f>
        <v>12234.342000000001</v>
      </c>
      <c r="E1630" s="278">
        <f t="shared" si="25"/>
        <v>14803.553820000001</v>
      </c>
      <c r="G1630" s="7"/>
      <c r="H1630" s="200"/>
      <c r="I1630" s="199"/>
      <c r="J1630" s="199"/>
      <c r="K1630" s="113"/>
      <c r="L1630" s="113"/>
      <c r="M1630" s="113"/>
      <c r="N1630" s="7"/>
    </row>
    <row r="1631" spans="1:14">
      <c r="A1631" s="126" t="s">
        <v>5955</v>
      </c>
      <c r="B1631" s="297"/>
      <c r="C1631" s="126" t="s">
        <v>2960</v>
      </c>
      <c r="D1631" s="278">
        <f>+VLOOKUP(A1631,'LISTA NACIONAL'!A:B,2,0)</f>
        <v>7111.6009999999997</v>
      </c>
      <c r="E1631" s="278">
        <f t="shared" si="25"/>
        <v>8605.0372099999986</v>
      </c>
      <c r="G1631" s="7"/>
      <c r="H1631" s="200"/>
      <c r="I1631" s="199"/>
      <c r="J1631" s="199"/>
      <c r="K1631" s="113"/>
      <c r="L1631" s="113"/>
      <c r="M1631" s="113"/>
      <c r="N1631" s="7"/>
    </row>
    <row r="1632" spans="1:14">
      <c r="A1632" s="126" t="s">
        <v>5956</v>
      </c>
      <c r="B1632" s="297"/>
      <c r="C1632" s="126" t="s">
        <v>8399</v>
      </c>
      <c r="D1632" s="278">
        <f>+VLOOKUP(A1632,'LISTA NACIONAL'!A:B,2,0)</f>
        <v>5548.22</v>
      </c>
      <c r="E1632" s="278">
        <f t="shared" si="25"/>
        <v>6713.3462</v>
      </c>
      <c r="G1632" s="7"/>
      <c r="H1632" s="200"/>
      <c r="I1632" s="199"/>
      <c r="J1632" s="199"/>
      <c r="K1632" s="113"/>
      <c r="L1632" s="113"/>
      <c r="M1632" s="113"/>
      <c r="N1632" s="7"/>
    </row>
    <row r="1633" spans="1:14">
      <c r="A1633" s="126" t="s">
        <v>5957</v>
      </c>
      <c r="B1633" s="297"/>
      <c r="C1633" s="126" t="s">
        <v>2960</v>
      </c>
      <c r="D1633" s="278">
        <f>+VLOOKUP(A1633,'LISTA NACIONAL'!A:B,2,0)</f>
        <v>7736.3140000000003</v>
      </c>
      <c r="E1633" s="278">
        <f t="shared" si="25"/>
        <v>9360.9399400000002</v>
      </c>
      <c r="G1633" s="7"/>
      <c r="H1633" s="200"/>
      <c r="I1633" s="199"/>
      <c r="J1633" s="199"/>
      <c r="K1633" s="113"/>
      <c r="L1633" s="113"/>
      <c r="M1633" s="113"/>
      <c r="N1633" s="7"/>
    </row>
    <row r="1634" spans="1:14">
      <c r="A1634" s="126" t="s">
        <v>5958</v>
      </c>
      <c r="B1634" s="297"/>
      <c r="C1634" s="126" t="s">
        <v>4876</v>
      </c>
      <c r="D1634" s="278">
        <f>+VLOOKUP(A1634,'LISTA NACIONAL'!A:B,2,0)</f>
        <v>7822.4759999999997</v>
      </c>
      <c r="E1634" s="278">
        <f t="shared" si="25"/>
        <v>9465.1959599999991</v>
      </c>
      <c r="G1634" s="7"/>
      <c r="H1634" s="200"/>
      <c r="I1634" s="199"/>
      <c r="J1634" s="199"/>
      <c r="K1634" s="113"/>
      <c r="L1634" s="113"/>
      <c r="M1634" s="113"/>
      <c r="N1634" s="7"/>
    </row>
    <row r="1635" spans="1:14">
      <c r="A1635" s="126" t="s">
        <v>7820</v>
      </c>
      <c r="B1635" s="297"/>
      <c r="C1635" s="126" t="s">
        <v>1849</v>
      </c>
      <c r="D1635" s="278">
        <f>+VLOOKUP(A1635,'LISTA NACIONAL'!A:B,2,0)</f>
        <v>15700.563</v>
      </c>
      <c r="E1635" s="278">
        <f t="shared" si="25"/>
        <v>18997.681229999998</v>
      </c>
      <c r="G1635" s="7"/>
      <c r="H1635" s="200"/>
      <c r="I1635" s="199"/>
      <c r="J1635" s="199"/>
      <c r="K1635" s="113"/>
      <c r="L1635" s="113"/>
      <c r="M1635" s="113"/>
      <c r="N1635" s="7"/>
    </row>
    <row r="1636" spans="1:14">
      <c r="A1636" s="126" t="s">
        <v>7821</v>
      </c>
      <c r="B1636" s="297"/>
      <c r="C1636" s="126" t="s">
        <v>4876</v>
      </c>
      <c r="D1636" s="278">
        <f>+VLOOKUP(A1636,'LISTA NACIONAL'!A:B,2,0)</f>
        <v>23541.550999999999</v>
      </c>
      <c r="E1636" s="278">
        <f t="shared" si="25"/>
        <v>28485.276709999998</v>
      </c>
      <c r="G1636" s="7"/>
      <c r="H1636" s="200"/>
      <c r="I1636" s="199"/>
      <c r="J1636" s="199"/>
      <c r="K1636" s="113"/>
      <c r="L1636" s="113"/>
      <c r="M1636" s="113"/>
      <c r="N1636" s="7"/>
    </row>
    <row r="1637" spans="1:14">
      <c r="A1637" s="126" t="s">
        <v>5959</v>
      </c>
      <c r="B1637" s="297"/>
      <c r="C1637" s="126" t="s">
        <v>4877</v>
      </c>
      <c r="D1637" s="278">
        <f>+VLOOKUP(A1637,'LISTA NACIONAL'!A:B,2,0)</f>
        <v>4279.232</v>
      </c>
      <c r="E1637" s="278">
        <f t="shared" si="25"/>
        <v>5177.8707199999999</v>
      </c>
      <c r="G1637" s="7"/>
      <c r="H1637" s="200"/>
      <c r="I1637" s="199"/>
      <c r="J1637" s="199"/>
      <c r="K1637" s="113"/>
      <c r="L1637" s="113"/>
      <c r="M1637" s="113"/>
      <c r="N1637" s="7"/>
    </row>
    <row r="1638" spans="1:14">
      <c r="A1638" s="126" t="s">
        <v>5960</v>
      </c>
      <c r="B1638" s="297"/>
      <c r="C1638" s="126" t="s">
        <v>2960</v>
      </c>
      <c r="D1638" s="278">
        <f>+VLOOKUP(A1638,'LISTA NACIONAL'!A:B,2,0)</f>
        <v>3356.317</v>
      </c>
      <c r="E1638" s="278">
        <f t="shared" si="25"/>
        <v>4061.1435699999997</v>
      </c>
      <c r="G1638" s="7"/>
      <c r="H1638" s="200"/>
      <c r="I1638" s="199"/>
      <c r="J1638" s="199"/>
      <c r="K1638" s="113"/>
      <c r="L1638" s="113"/>
      <c r="M1638" s="113"/>
      <c r="N1638" s="7"/>
    </row>
    <row r="1639" spans="1:14">
      <c r="A1639" s="126" t="s">
        <v>5961</v>
      </c>
      <c r="B1639" s="297"/>
      <c r="C1639" s="126" t="s">
        <v>2960</v>
      </c>
      <c r="D1639" s="278">
        <f>+VLOOKUP(A1639,'LISTA NACIONAL'!A:B,2,0)</f>
        <v>2554.0920000000001</v>
      </c>
      <c r="E1639" s="278">
        <f t="shared" si="25"/>
        <v>3090.4513200000001</v>
      </c>
      <c r="G1639" s="7"/>
      <c r="H1639" s="200"/>
      <c r="I1639" s="199"/>
      <c r="J1639" s="199"/>
      <c r="K1639" s="113"/>
      <c r="L1639" s="113"/>
      <c r="M1639" s="113"/>
      <c r="N1639" s="7"/>
    </row>
    <row r="1640" spans="1:14">
      <c r="A1640" s="126" t="s">
        <v>5962</v>
      </c>
      <c r="B1640" s="297"/>
      <c r="C1640" s="126" t="s">
        <v>2960</v>
      </c>
      <c r="D1640" s="278">
        <f>+VLOOKUP(A1640,'LISTA NACIONAL'!A:B,2,0)</f>
        <v>2128.3670000000002</v>
      </c>
      <c r="E1640" s="278">
        <f t="shared" si="25"/>
        <v>2575.3240700000001</v>
      </c>
      <c r="G1640" s="7"/>
      <c r="H1640" s="200"/>
      <c r="I1640" s="199"/>
      <c r="J1640" s="199"/>
      <c r="K1640" s="113"/>
      <c r="L1640" s="113"/>
      <c r="M1640" s="113"/>
      <c r="N1640" s="7"/>
    </row>
    <row r="1641" spans="1:14">
      <c r="A1641" s="126" t="s">
        <v>11331</v>
      </c>
      <c r="B1641" s="297"/>
      <c r="C1641" s="126" t="s">
        <v>2960</v>
      </c>
      <c r="D1641" s="278">
        <f>+VLOOKUP(A1641,'LISTA NACIONAL'!A:B,2,0)</f>
        <v>4027.35</v>
      </c>
      <c r="E1641" s="278">
        <f t="shared" si="25"/>
        <v>4873.0934999999999</v>
      </c>
      <c r="G1641" s="7"/>
      <c r="H1641" s="200"/>
      <c r="I1641" s="199"/>
      <c r="J1641" s="199"/>
      <c r="K1641" s="113"/>
      <c r="L1641" s="113"/>
      <c r="M1641" s="113"/>
      <c r="N1641" s="7"/>
    </row>
    <row r="1642" spans="1:14">
      <c r="A1642" s="126" t="s">
        <v>11332</v>
      </c>
      <c r="B1642" s="297"/>
      <c r="C1642" s="126" t="s">
        <v>4878</v>
      </c>
      <c r="D1642" s="278">
        <f>+VLOOKUP(A1642,'LISTA NACIONAL'!A:B,2,0)</f>
        <v>7111.6009999999997</v>
      </c>
      <c r="E1642" s="278">
        <f t="shared" si="25"/>
        <v>8605.0372099999986</v>
      </c>
      <c r="G1642" s="7"/>
      <c r="H1642" s="200"/>
      <c r="I1642" s="199"/>
      <c r="J1642" s="199"/>
      <c r="K1642" s="113"/>
      <c r="L1642" s="113"/>
      <c r="M1642" s="113"/>
      <c r="N1642" s="7"/>
    </row>
    <row r="1643" spans="1:14">
      <c r="A1643" s="126" t="s">
        <v>7822</v>
      </c>
      <c r="B1643" s="297"/>
      <c r="C1643" s="126" t="s">
        <v>1916</v>
      </c>
      <c r="D1643" s="278">
        <f>+VLOOKUP(A1643,'LISTA NACIONAL'!A:B,2,0)</f>
        <v>24454.071</v>
      </c>
      <c r="E1643" s="278">
        <f t="shared" si="25"/>
        <v>29589.425909999998</v>
      </c>
      <c r="G1643" s="7"/>
      <c r="H1643" s="200"/>
      <c r="I1643" s="199"/>
      <c r="J1643" s="199"/>
      <c r="K1643" s="113"/>
      <c r="L1643" s="113"/>
      <c r="M1643" s="113"/>
      <c r="N1643" s="7"/>
    </row>
    <row r="1644" spans="1:14">
      <c r="A1644" s="126" t="s">
        <v>8601</v>
      </c>
      <c r="B1644" s="297"/>
      <c r="C1644" s="126" t="s">
        <v>2960</v>
      </c>
      <c r="D1644" s="278">
        <f>+VLOOKUP(A1644,'LISTA NACIONAL'!A:B,2,0)</f>
        <v>5081.55</v>
      </c>
      <c r="E1644" s="278">
        <f t="shared" si="25"/>
        <v>6148.6755000000003</v>
      </c>
      <c r="G1644" s="7"/>
      <c r="H1644" s="200"/>
      <c r="I1644" s="199"/>
      <c r="J1644" s="199"/>
      <c r="K1644" s="113"/>
      <c r="L1644" s="113"/>
      <c r="M1644" s="113"/>
      <c r="N1644" s="7"/>
    </row>
    <row r="1645" spans="1:14">
      <c r="A1645" s="126" t="s">
        <v>7823</v>
      </c>
      <c r="B1645" s="297"/>
      <c r="C1645" s="126" t="s">
        <v>11108</v>
      </c>
      <c r="D1645" s="278">
        <f>+VLOOKUP(A1645,'LISTA NACIONAL'!A:B,2,0)</f>
        <v>10193.574000000001</v>
      </c>
      <c r="E1645" s="278">
        <f t="shared" si="25"/>
        <v>12334.224540000001</v>
      </c>
      <c r="G1645" s="7"/>
      <c r="H1645" s="200"/>
      <c r="I1645" s="199"/>
      <c r="J1645" s="199"/>
      <c r="K1645" s="113"/>
      <c r="L1645" s="113"/>
      <c r="M1645" s="113"/>
      <c r="N1645" s="7"/>
    </row>
    <row r="1646" spans="1:14">
      <c r="A1646" s="126" t="s">
        <v>8602</v>
      </c>
      <c r="B1646" s="297"/>
      <c r="C1646" s="126" t="s">
        <v>2960</v>
      </c>
      <c r="D1646" s="278">
        <f>+VLOOKUP(A1646,'LISTA NACIONAL'!A:B,2,0)</f>
        <v>2128.3670000000002</v>
      </c>
      <c r="E1646" s="278">
        <f t="shared" si="25"/>
        <v>2575.3240700000001</v>
      </c>
      <c r="G1646" s="7"/>
      <c r="H1646" s="200"/>
      <c r="I1646" s="199"/>
      <c r="J1646" s="199"/>
      <c r="K1646" s="113"/>
      <c r="L1646" s="113"/>
      <c r="M1646" s="113"/>
      <c r="N1646" s="7"/>
    </row>
    <row r="1647" spans="1:14">
      <c r="A1647" s="126" t="s">
        <v>8603</v>
      </c>
      <c r="B1647" s="297"/>
      <c r="C1647" s="126" t="s">
        <v>2960</v>
      </c>
      <c r="D1647" s="278">
        <f>+VLOOKUP(A1647,'LISTA NACIONAL'!A:B,2,0)</f>
        <v>4882.4809999999998</v>
      </c>
      <c r="E1647" s="278">
        <f t="shared" si="25"/>
        <v>5907.8020099999994</v>
      </c>
      <c r="G1647" s="7"/>
      <c r="H1647" s="200"/>
      <c r="I1647" s="199"/>
      <c r="J1647" s="199"/>
      <c r="K1647" s="113"/>
      <c r="L1647" s="113"/>
      <c r="M1647" s="113"/>
      <c r="N1647" s="7"/>
    </row>
    <row r="1648" spans="1:14">
      <c r="A1648" s="126" t="s">
        <v>8604</v>
      </c>
      <c r="B1648" s="297"/>
      <c r="C1648" s="126" t="s">
        <v>2960</v>
      </c>
      <c r="D1648" s="278">
        <f>+VLOOKUP(A1648,'LISTA NACIONAL'!A:B,2,0)</f>
        <v>15259.24</v>
      </c>
      <c r="E1648" s="278">
        <f t="shared" si="25"/>
        <v>18463.680399999997</v>
      </c>
      <c r="G1648" s="7"/>
      <c r="H1648" s="200"/>
      <c r="I1648" s="199"/>
      <c r="J1648" s="199"/>
      <c r="K1648" s="113"/>
      <c r="L1648" s="113"/>
      <c r="M1648" s="113"/>
      <c r="N1648" s="7"/>
    </row>
    <row r="1649" spans="1:14">
      <c r="A1649" s="126" t="s">
        <v>8605</v>
      </c>
      <c r="B1649" s="297"/>
      <c r="C1649" s="126" t="s">
        <v>4879</v>
      </c>
      <c r="D1649" s="278">
        <f>+VLOOKUP(A1649,'LISTA NACIONAL'!A:B,2,0)</f>
        <v>5081.55</v>
      </c>
      <c r="E1649" s="278">
        <f t="shared" si="25"/>
        <v>6148.6755000000003</v>
      </c>
      <c r="G1649" s="7"/>
      <c r="H1649" s="200"/>
      <c r="I1649" s="199"/>
      <c r="J1649" s="199"/>
      <c r="K1649" s="113"/>
      <c r="L1649" s="113"/>
      <c r="M1649" s="113"/>
      <c r="N1649" s="7"/>
    </row>
    <row r="1650" spans="1:14">
      <c r="A1650" s="126" t="s">
        <v>7824</v>
      </c>
      <c r="B1650" s="297"/>
      <c r="C1650" s="126" t="s">
        <v>1916</v>
      </c>
      <c r="D1650" s="278">
        <f>+VLOOKUP(A1650,'LISTA NACIONAL'!A:B,2,0)</f>
        <v>15290.924999999999</v>
      </c>
      <c r="E1650" s="278">
        <f t="shared" si="25"/>
        <v>18502.019249999998</v>
      </c>
      <c r="G1650" s="7"/>
      <c r="H1650" s="200"/>
      <c r="I1650" s="199"/>
      <c r="J1650" s="199"/>
      <c r="K1650" s="113"/>
      <c r="L1650" s="113"/>
      <c r="M1650" s="113"/>
      <c r="N1650" s="7"/>
    </row>
    <row r="1651" spans="1:14">
      <c r="A1651" s="126" t="s">
        <v>8606</v>
      </c>
      <c r="B1651" s="297"/>
      <c r="C1651" s="126" t="s">
        <v>2960</v>
      </c>
      <c r="D1651" s="278">
        <f>+VLOOKUP(A1651,'LISTA NACIONAL'!A:B,2,0)</f>
        <v>2803.384</v>
      </c>
      <c r="E1651" s="278">
        <f t="shared" si="25"/>
        <v>3392.0946399999998</v>
      </c>
      <c r="G1651" s="7"/>
      <c r="H1651" s="200"/>
      <c r="I1651" s="199"/>
      <c r="J1651" s="199"/>
      <c r="K1651" s="113"/>
      <c r="L1651" s="113"/>
      <c r="M1651" s="113"/>
      <c r="N1651" s="7"/>
    </row>
    <row r="1652" spans="1:14">
      <c r="A1652" s="126" t="s">
        <v>8607</v>
      </c>
      <c r="B1652" s="297"/>
      <c r="C1652" s="126" t="s">
        <v>2960</v>
      </c>
      <c r="D1652" s="278">
        <f>+VLOOKUP(A1652,'LISTA NACIONAL'!A:B,2,0)</f>
        <v>3466.6390000000001</v>
      </c>
      <c r="E1652" s="278">
        <f t="shared" si="25"/>
        <v>4194.6331900000005</v>
      </c>
      <c r="G1652" s="7"/>
      <c r="H1652" s="200"/>
      <c r="I1652" s="199"/>
      <c r="J1652" s="199"/>
      <c r="K1652" s="113"/>
      <c r="L1652" s="113"/>
      <c r="M1652" s="113"/>
      <c r="N1652" s="7"/>
    </row>
    <row r="1653" spans="1:14">
      <c r="A1653" s="126" t="s">
        <v>6768</v>
      </c>
      <c r="B1653" s="297"/>
      <c r="C1653" s="126" t="s">
        <v>1916</v>
      </c>
      <c r="D1653" s="278">
        <f>+VLOOKUP(A1653,'LISTA NACIONAL'!A:B,2,0)</f>
        <v>10396.284</v>
      </c>
      <c r="E1653" s="278">
        <f t="shared" si="25"/>
        <v>12579.503639999999</v>
      </c>
      <c r="G1653" s="7"/>
      <c r="H1653" s="200"/>
      <c r="I1653" s="199"/>
      <c r="J1653" s="199"/>
      <c r="K1653" s="113"/>
      <c r="L1653" s="113"/>
      <c r="M1653" s="113"/>
      <c r="N1653" s="7"/>
    </row>
    <row r="1654" spans="1:14">
      <c r="A1654" s="126" t="s">
        <v>8608</v>
      </c>
      <c r="B1654" s="297"/>
      <c r="C1654" s="126" t="s">
        <v>4880</v>
      </c>
      <c r="D1654" s="278">
        <f>+VLOOKUP(A1654,'LISTA NACIONAL'!A:B,2,0)</f>
        <v>7422.0940000000001</v>
      </c>
      <c r="E1654" s="278">
        <f t="shared" si="25"/>
        <v>8980.7337399999997</v>
      </c>
      <c r="G1654" s="7"/>
      <c r="H1654" s="200"/>
      <c r="I1654" s="199"/>
      <c r="J1654" s="199"/>
      <c r="K1654" s="113"/>
      <c r="L1654" s="113"/>
      <c r="M1654" s="113"/>
      <c r="N1654" s="7"/>
    </row>
    <row r="1655" spans="1:14">
      <c r="A1655" s="126" t="s">
        <v>8609</v>
      </c>
      <c r="B1655" s="297"/>
      <c r="C1655" s="126" t="s">
        <v>4881</v>
      </c>
      <c r="D1655" s="278">
        <f>+VLOOKUP(A1655,'LISTA NACIONAL'!A:B,2,0)</f>
        <v>3869.5329999999999</v>
      </c>
      <c r="E1655" s="278">
        <f t="shared" si="25"/>
        <v>4682.1349300000002</v>
      </c>
      <c r="G1655" s="7"/>
      <c r="H1655" s="200"/>
      <c r="I1655" s="199"/>
      <c r="J1655" s="199"/>
      <c r="K1655" s="113"/>
      <c r="L1655" s="113"/>
      <c r="M1655" s="113"/>
      <c r="N1655" s="7"/>
    </row>
    <row r="1656" spans="1:14">
      <c r="A1656" s="126" t="s">
        <v>8610</v>
      </c>
      <c r="B1656" s="297"/>
      <c r="C1656" s="126" t="s">
        <v>4882</v>
      </c>
      <c r="D1656" s="278">
        <f>+VLOOKUP(A1656,'LISTA NACIONAL'!A:B,2,0)</f>
        <v>1015.766</v>
      </c>
      <c r="E1656" s="278">
        <f t="shared" si="25"/>
        <v>1229.0768599999999</v>
      </c>
      <c r="G1656" s="7"/>
      <c r="H1656" s="200"/>
      <c r="I1656" s="199"/>
      <c r="J1656" s="199"/>
      <c r="K1656" s="113"/>
      <c r="L1656" s="113"/>
      <c r="M1656" s="113"/>
      <c r="N1656" s="7"/>
    </row>
    <row r="1657" spans="1:14">
      <c r="A1657" s="126" t="s">
        <v>8611</v>
      </c>
      <c r="B1657" s="297"/>
      <c r="C1657" s="126" t="s">
        <v>4883</v>
      </c>
      <c r="D1657" s="278">
        <f>+VLOOKUP(A1657,'LISTA NACIONAL'!A:B,2,0)</f>
        <v>9149.9349999999995</v>
      </c>
      <c r="E1657" s="278">
        <f t="shared" si="25"/>
        <v>11071.421349999999</v>
      </c>
      <c r="G1657" s="7"/>
      <c r="H1657" s="200"/>
      <c r="I1657" s="199"/>
      <c r="J1657" s="199"/>
      <c r="K1657" s="113"/>
      <c r="L1657" s="113"/>
      <c r="M1657" s="113"/>
      <c r="N1657" s="7"/>
    </row>
    <row r="1658" spans="1:14">
      <c r="A1658" s="126" t="s">
        <v>8612</v>
      </c>
      <c r="B1658" s="297"/>
      <c r="C1658" s="126" t="s">
        <v>1898</v>
      </c>
      <c r="D1658" s="278">
        <f>+VLOOKUP(A1658,'LISTA NACIONAL'!A:B,2,0)</f>
        <v>2880.1860000000001</v>
      </c>
      <c r="E1658" s="278">
        <f t="shared" si="25"/>
        <v>3485.0250599999999</v>
      </c>
      <c r="G1658" s="7"/>
      <c r="H1658" s="200"/>
      <c r="I1658" s="199"/>
      <c r="J1658" s="199"/>
      <c r="K1658" s="113"/>
      <c r="L1658" s="113"/>
      <c r="M1658" s="113"/>
      <c r="N1658" s="7"/>
    </row>
    <row r="1659" spans="1:14">
      <c r="A1659" s="126" t="s">
        <v>8613</v>
      </c>
      <c r="B1659" s="297"/>
      <c r="C1659" s="126" t="s">
        <v>4884</v>
      </c>
      <c r="D1659" s="278">
        <f>+VLOOKUP(A1659,'LISTA NACIONAL'!A:B,2,0)</f>
        <v>3466.4580000000001</v>
      </c>
      <c r="E1659" s="278">
        <f t="shared" si="25"/>
        <v>4194.4141799999998</v>
      </c>
      <c r="G1659" s="7"/>
      <c r="H1659" s="200"/>
      <c r="I1659" s="199"/>
      <c r="J1659" s="199"/>
      <c r="K1659" s="113"/>
      <c r="L1659" s="113"/>
      <c r="M1659" s="113"/>
      <c r="N1659" s="7"/>
    </row>
    <row r="1660" spans="1:14">
      <c r="A1660" s="126" t="s">
        <v>8614</v>
      </c>
      <c r="B1660" s="297"/>
      <c r="C1660" s="126" t="s">
        <v>4885</v>
      </c>
      <c r="D1660" s="278">
        <f>+VLOOKUP(A1660,'LISTA NACIONAL'!A:B,2,0)</f>
        <v>1620.3779999999999</v>
      </c>
      <c r="E1660" s="278">
        <f t="shared" si="25"/>
        <v>1960.6573799999999</v>
      </c>
      <c r="G1660" s="7"/>
      <c r="H1660" s="200"/>
      <c r="I1660" s="199"/>
      <c r="J1660" s="199"/>
      <c r="K1660" s="113"/>
      <c r="L1660" s="113"/>
      <c r="M1660" s="113"/>
      <c r="N1660" s="7"/>
    </row>
    <row r="1661" spans="1:14">
      <c r="A1661" s="126" t="s">
        <v>8615</v>
      </c>
      <c r="B1661" s="297"/>
      <c r="C1661" s="126" t="s">
        <v>4886</v>
      </c>
      <c r="D1661" s="278">
        <f>+VLOOKUP(A1661,'LISTA NACIONAL'!A:B,2,0)</f>
        <v>4690.3850000000002</v>
      </c>
      <c r="E1661" s="278">
        <f t="shared" si="25"/>
        <v>5675.3658500000001</v>
      </c>
      <c r="G1661" s="7"/>
      <c r="H1661" s="200"/>
      <c r="I1661" s="199"/>
      <c r="J1661" s="199"/>
      <c r="K1661" s="113"/>
      <c r="L1661" s="113"/>
      <c r="M1661" s="113"/>
      <c r="N1661" s="7"/>
    </row>
    <row r="1662" spans="1:14">
      <c r="A1662" s="126" t="s">
        <v>8616</v>
      </c>
      <c r="B1662" s="297"/>
      <c r="C1662" s="126" t="s">
        <v>4887</v>
      </c>
      <c r="D1662" s="278">
        <f>+VLOOKUP(A1662,'LISTA NACIONAL'!A:B,2,0)</f>
        <v>1620.3779999999999</v>
      </c>
      <c r="E1662" s="278">
        <f t="shared" si="25"/>
        <v>1960.6573799999999</v>
      </c>
      <c r="G1662" s="7"/>
      <c r="H1662" s="200"/>
      <c r="I1662" s="199"/>
      <c r="J1662" s="199"/>
      <c r="K1662" s="113"/>
      <c r="L1662" s="113"/>
      <c r="M1662" s="113"/>
      <c r="N1662" s="7"/>
    </row>
    <row r="1663" spans="1:14">
      <c r="A1663" s="126" t="s">
        <v>8617</v>
      </c>
      <c r="B1663" s="297"/>
      <c r="C1663" s="126" t="s">
        <v>4888</v>
      </c>
      <c r="D1663" s="278">
        <f>+VLOOKUP(A1663,'LISTA NACIONAL'!A:B,2,0)</f>
        <v>1712.0820000000001</v>
      </c>
      <c r="E1663" s="278">
        <f t="shared" si="25"/>
        <v>2071.61922</v>
      </c>
      <c r="G1663" s="7"/>
      <c r="H1663" s="200"/>
      <c r="I1663" s="199"/>
      <c r="J1663" s="199"/>
      <c r="K1663" s="113"/>
      <c r="L1663" s="113"/>
      <c r="M1663" s="113"/>
      <c r="N1663" s="7"/>
    </row>
    <row r="1664" spans="1:14">
      <c r="A1664" s="126" t="s">
        <v>8618</v>
      </c>
      <c r="B1664" s="297"/>
      <c r="C1664" s="126" t="s">
        <v>4889</v>
      </c>
      <c r="D1664" s="278">
        <f>+VLOOKUP(A1664,'LISTA NACIONAL'!A:B,2,0)</f>
        <v>8146.05</v>
      </c>
      <c r="E1664" s="278">
        <f t="shared" si="25"/>
        <v>9856.7204999999994</v>
      </c>
      <c r="G1664" s="7"/>
      <c r="H1664" s="200"/>
      <c r="I1664" s="199"/>
      <c r="J1664" s="199"/>
      <c r="K1664" s="113"/>
      <c r="L1664" s="113"/>
      <c r="M1664" s="113"/>
      <c r="N1664" s="7"/>
    </row>
    <row r="1665" spans="1:14">
      <c r="A1665" s="126" t="s">
        <v>8619</v>
      </c>
      <c r="B1665" s="297"/>
      <c r="C1665" s="126" t="s">
        <v>4890</v>
      </c>
      <c r="D1665" s="278">
        <f>+VLOOKUP(A1665,'LISTA NACIONAL'!A:B,2,0)</f>
        <v>42778.728999999999</v>
      </c>
      <c r="E1665" s="278">
        <f t="shared" si="25"/>
        <v>51762.262089999997</v>
      </c>
      <c r="G1665" s="7"/>
      <c r="H1665" s="200"/>
      <c r="I1665" s="199"/>
      <c r="J1665" s="199"/>
      <c r="K1665" s="113"/>
      <c r="L1665" s="113"/>
      <c r="M1665" s="113"/>
      <c r="N1665" s="7"/>
    </row>
    <row r="1666" spans="1:14">
      <c r="A1666" s="126" t="s">
        <v>8620</v>
      </c>
      <c r="B1666" s="297"/>
      <c r="C1666" s="126" t="s">
        <v>4891</v>
      </c>
      <c r="D1666" s="278">
        <f>+VLOOKUP(A1666,'LISTA NACIONAL'!A:B,2,0)</f>
        <v>13234.084999999999</v>
      </c>
      <c r="E1666" s="278">
        <f t="shared" si="25"/>
        <v>16013.242849999999</v>
      </c>
      <c r="G1666" s="7"/>
      <c r="H1666" s="200"/>
      <c r="I1666" s="199"/>
      <c r="J1666" s="199"/>
      <c r="K1666" s="113"/>
      <c r="L1666" s="113"/>
      <c r="M1666" s="113"/>
      <c r="N1666" s="7"/>
    </row>
    <row r="1667" spans="1:14">
      <c r="A1667" s="126" t="s">
        <v>8621</v>
      </c>
      <c r="B1667" s="297"/>
      <c r="C1667" s="126" t="s">
        <v>4892</v>
      </c>
      <c r="D1667" s="278">
        <f>+VLOOKUP(A1667,'LISTA NACIONAL'!A:B,2,0)</f>
        <v>13142.665000000001</v>
      </c>
      <c r="E1667" s="278">
        <f t="shared" si="25"/>
        <v>15902.62465</v>
      </c>
      <c r="G1667" s="7"/>
      <c r="H1667" s="200"/>
      <c r="I1667" s="199"/>
      <c r="J1667" s="199"/>
      <c r="K1667" s="113"/>
      <c r="L1667" s="113"/>
      <c r="M1667" s="113"/>
      <c r="N1667" s="7"/>
    </row>
    <row r="1668" spans="1:14">
      <c r="A1668" s="126" t="s">
        <v>8622</v>
      </c>
      <c r="B1668" s="297"/>
      <c r="C1668" s="126" t="s">
        <v>4893</v>
      </c>
      <c r="D1668" s="278">
        <f>+VLOOKUP(A1668,'LISTA NACIONAL'!A:B,2,0)</f>
        <v>5704.7359999999999</v>
      </c>
      <c r="E1668" s="278">
        <f t="shared" si="25"/>
        <v>6902.73056</v>
      </c>
      <c r="G1668" s="7"/>
      <c r="H1668" s="200"/>
      <c r="I1668" s="199"/>
      <c r="J1668" s="199"/>
      <c r="K1668" s="113"/>
      <c r="L1668" s="113"/>
      <c r="M1668" s="113"/>
      <c r="N1668" s="7"/>
    </row>
    <row r="1669" spans="1:14">
      <c r="A1669" s="126" t="s">
        <v>6769</v>
      </c>
      <c r="B1669" s="297"/>
      <c r="C1669" s="126" t="s">
        <v>1916</v>
      </c>
      <c r="D1669" s="278">
        <f>+VLOOKUP(A1669,'LISTA NACIONAL'!A:B,2,0)</f>
        <v>17148.607</v>
      </c>
      <c r="E1669" s="278">
        <f t="shared" si="25"/>
        <v>20749.814470000001</v>
      </c>
      <c r="G1669" s="7"/>
      <c r="H1669" s="200"/>
      <c r="I1669" s="199"/>
      <c r="J1669" s="199"/>
      <c r="K1669" s="113"/>
      <c r="L1669" s="113"/>
      <c r="M1669" s="113"/>
      <c r="N1669" s="7"/>
    </row>
    <row r="1670" spans="1:14">
      <c r="A1670" s="126" t="s">
        <v>600</v>
      </c>
      <c r="B1670" s="297"/>
      <c r="C1670" s="126" t="s">
        <v>4894</v>
      </c>
      <c r="D1670" s="278">
        <f>+VLOOKUP(A1670,'LISTA NACIONAL'!A:B,2,0)</f>
        <v>3466.4580000000001</v>
      </c>
      <c r="E1670" s="278">
        <f t="shared" si="25"/>
        <v>4194.4141799999998</v>
      </c>
      <c r="G1670" s="7"/>
      <c r="H1670" s="200"/>
      <c r="I1670" s="199"/>
      <c r="J1670" s="199"/>
      <c r="K1670" s="113"/>
      <c r="L1670" s="113"/>
      <c r="M1670" s="113"/>
      <c r="N1670" s="7"/>
    </row>
    <row r="1671" spans="1:14">
      <c r="A1671" s="126" t="s">
        <v>6770</v>
      </c>
      <c r="B1671" s="297"/>
      <c r="C1671" s="126" t="s">
        <v>1916</v>
      </c>
      <c r="D1671" s="278">
        <f>+VLOOKUP(A1671,'LISTA NACIONAL'!A:B,2,0)</f>
        <v>10396.284</v>
      </c>
      <c r="E1671" s="278">
        <f t="shared" si="25"/>
        <v>12579.503639999999</v>
      </c>
      <c r="G1671" s="7"/>
      <c r="H1671" s="200"/>
      <c r="I1671" s="199"/>
      <c r="J1671" s="199"/>
      <c r="K1671" s="113"/>
      <c r="L1671" s="113"/>
      <c r="M1671" s="113"/>
      <c r="N1671" s="7"/>
    </row>
    <row r="1672" spans="1:14">
      <c r="A1672" s="126" t="s">
        <v>601</v>
      </c>
      <c r="B1672" s="297"/>
      <c r="C1672" s="126" t="s">
        <v>4895</v>
      </c>
      <c r="D1672" s="278">
        <f>+VLOOKUP(A1672,'LISTA NACIONAL'!A:B,2,0)</f>
        <v>20345.839</v>
      </c>
      <c r="E1672" s="278">
        <f t="shared" si="25"/>
        <v>24618.465189999999</v>
      </c>
      <c r="G1672" s="7"/>
      <c r="H1672" s="200"/>
      <c r="I1672" s="199"/>
      <c r="J1672" s="199"/>
      <c r="K1672" s="113"/>
      <c r="L1672" s="113"/>
      <c r="M1672" s="113"/>
      <c r="N1672" s="7"/>
    </row>
    <row r="1673" spans="1:14">
      <c r="A1673" s="126" t="s">
        <v>602</v>
      </c>
      <c r="B1673" s="297"/>
      <c r="C1673" s="126" t="s">
        <v>4896</v>
      </c>
      <c r="D1673" s="278">
        <f>+VLOOKUP(A1673,'LISTA NACIONAL'!A:B,2,0)</f>
        <v>20345.839</v>
      </c>
      <c r="E1673" s="278">
        <f t="shared" si="25"/>
        <v>24618.465189999999</v>
      </c>
      <c r="G1673" s="7"/>
      <c r="H1673" s="200"/>
      <c r="I1673" s="199"/>
      <c r="J1673" s="199"/>
      <c r="K1673" s="113"/>
      <c r="L1673" s="113"/>
      <c r="M1673" s="113"/>
      <c r="N1673" s="7"/>
    </row>
    <row r="1674" spans="1:14">
      <c r="A1674" s="126" t="s">
        <v>603</v>
      </c>
      <c r="B1674" s="297"/>
      <c r="C1674" s="126" t="s">
        <v>4762</v>
      </c>
      <c r="D1674" s="278">
        <f>+VLOOKUP(A1674,'LISTA NACIONAL'!A:B,2,0)</f>
        <v>1526.308</v>
      </c>
      <c r="E1674" s="278">
        <f t="shared" si="25"/>
        <v>1846.83268</v>
      </c>
      <c r="G1674" s="7"/>
      <c r="H1674" s="200"/>
      <c r="I1674" s="199"/>
      <c r="J1674" s="199"/>
      <c r="K1674" s="113"/>
      <c r="L1674" s="113"/>
      <c r="M1674" s="113"/>
      <c r="N1674" s="7"/>
    </row>
    <row r="1675" spans="1:14">
      <c r="A1675" s="126" t="s">
        <v>604</v>
      </c>
      <c r="B1675" s="297"/>
      <c r="C1675" s="126" t="s">
        <v>4763</v>
      </c>
      <c r="D1675" s="278">
        <f>+VLOOKUP(A1675,'LISTA NACIONAL'!A:B,2,0)</f>
        <v>12193.382</v>
      </c>
      <c r="E1675" s="278">
        <f t="shared" ref="E1675:E1738" si="26">+D1675*1.21</f>
        <v>14753.992219999998</v>
      </c>
      <c r="G1675" s="7"/>
      <c r="H1675" s="200"/>
      <c r="I1675" s="199"/>
      <c r="J1675" s="199"/>
      <c r="K1675" s="113"/>
      <c r="L1675" s="113"/>
      <c r="M1675" s="113"/>
      <c r="N1675" s="7"/>
    </row>
    <row r="1676" spans="1:14">
      <c r="A1676" s="126" t="s">
        <v>605</v>
      </c>
      <c r="B1676" s="297"/>
      <c r="C1676" s="126" t="s">
        <v>4764</v>
      </c>
      <c r="D1676" s="278">
        <f>+VLOOKUP(A1676,'LISTA NACIONAL'!A:B,2,0)</f>
        <v>4059.1640000000002</v>
      </c>
      <c r="E1676" s="278">
        <f t="shared" si="26"/>
        <v>4911.5884400000004</v>
      </c>
      <c r="G1676" s="7"/>
      <c r="H1676" s="200"/>
      <c r="I1676" s="199"/>
      <c r="J1676" s="199"/>
      <c r="K1676" s="113"/>
      <c r="L1676" s="113"/>
      <c r="M1676" s="113"/>
      <c r="N1676" s="7"/>
    </row>
    <row r="1677" spans="1:14">
      <c r="A1677" s="126" t="s">
        <v>606</v>
      </c>
      <c r="B1677" s="297"/>
      <c r="C1677" s="126" t="s">
        <v>4765</v>
      </c>
      <c r="D1677" s="278">
        <f>+VLOOKUP(A1677,'LISTA NACIONAL'!A:B,2,0)</f>
        <v>10171.099</v>
      </c>
      <c r="E1677" s="278">
        <f t="shared" si="26"/>
        <v>12307.029790000001</v>
      </c>
      <c r="G1677" s="7"/>
      <c r="H1677" s="200"/>
      <c r="I1677" s="199"/>
      <c r="J1677" s="199"/>
      <c r="K1677" s="113"/>
      <c r="L1677" s="113"/>
      <c r="M1677" s="113"/>
      <c r="N1677" s="7"/>
    </row>
    <row r="1678" spans="1:14">
      <c r="A1678" s="126" t="s">
        <v>2483</v>
      </c>
      <c r="B1678" s="297"/>
      <c r="C1678" s="126" t="s">
        <v>5989</v>
      </c>
      <c r="D1678" s="278">
        <f>+VLOOKUP(A1678,'LISTA NACIONAL'!A:B,2,0)</f>
        <v>3466.4580000000001</v>
      </c>
      <c r="E1678" s="278">
        <f t="shared" si="26"/>
        <v>4194.4141799999998</v>
      </c>
      <c r="G1678" s="7"/>
      <c r="H1678" s="200"/>
      <c r="I1678" s="199"/>
      <c r="J1678" s="199"/>
      <c r="K1678" s="113"/>
      <c r="L1678" s="113"/>
      <c r="M1678" s="113"/>
      <c r="N1678" s="7"/>
    </row>
    <row r="1679" spans="1:14">
      <c r="A1679" s="126" t="s">
        <v>2187</v>
      </c>
      <c r="B1679" s="297"/>
      <c r="C1679" s="126" t="s">
        <v>3061</v>
      </c>
      <c r="D1679" s="278">
        <f>+VLOOKUP(A1679,'LISTA NACIONAL'!A:B,2,0)</f>
        <v>9376.7109999999993</v>
      </c>
      <c r="E1679" s="278">
        <f t="shared" si="26"/>
        <v>11345.820309999999</v>
      </c>
      <c r="G1679" s="7"/>
      <c r="H1679" s="200"/>
      <c r="I1679" s="199"/>
      <c r="J1679" s="199"/>
      <c r="K1679" s="113"/>
      <c r="L1679" s="113"/>
      <c r="M1679" s="113"/>
      <c r="N1679" s="7"/>
    </row>
    <row r="1680" spans="1:14">
      <c r="A1680" s="126" t="s">
        <v>2188</v>
      </c>
      <c r="B1680" s="297"/>
      <c r="C1680" s="126" t="s">
        <v>3062</v>
      </c>
      <c r="D1680" s="278">
        <f>+VLOOKUP(A1680,'LISTA NACIONAL'!A:B,2,0)</f>
        <v>5296.2579999999998</v>
      </c>
      <c r="E1680" s="278">
        <f t="shared" si="26"/>
        <v>6408.4721799999998</v>
      </c>
      <c r="G1680" s="7"/>
      <c r="H1680" s="200"/>
      <c r="I1680" s="199"/>
      <c r="J1680" s="199"/>
      <c r="K1680" s="113"/>
      <c r="L1680" s="113"/>
      <c r="M1680" s="113"/>
      <c r="N1680" s="7"/>
    </row>
    <row r="1681" spans="1:14">
      <c r="A1681" s="126" t="s">
        <v>2189</v>
      </c>
      <c r="B1681" s="297"/>
      <c r="C1681" s="126" t="s">
        <v>3063</v>
      </c>
      <c r="D1681" s="278">
        <f>+VLOOKUP(A1681,'LISTA NACIONAL'!A:B,2,0)</f>
        <v>56046.256000000001</v>
      </c>
      <c r="E1681" s="278">
        <f t="shared" si="26"/>
        <v>67815.969759999993</v>
      </c>
      <c r="G1681" s="7"/>
      <c r="H1681" s="200"/>
      <c r="I1681" s="199"/>
      <c r="J1681" s="199"/>
      <c r="K1681" s="113"/>
      <c r="L1681" s="113"/>
      <c r="M1681" s="113"/>
      <c r="N1681" s="7"/>
    </row>
    <row r="1682" spans="1:14">
      <c r="A1682" s="126" t="s">
        <v>2190</v>
      </c>
      <c r="B1682" s="297"/>
      <c r="C1682" s="126" t="s">
        <v>3064</v>
      </c>
      <c r="D1682" s="278">
        <f>+VLOOKUP(A1682,'LISTA NACIONAL'!A:B,2,0)</f>
        <v>3466.4580000000001</v>
      </c>
      <c r="E1682" s="278">
        <f t="shared" si="26"/>
        <v>4194.4141799999998</v>
      </c>
      <c r="G1682" s="7"/>
      <c r="H1682" s="200"/>
      <c r="I1682" s="199"/>
      <c r="J1682" s="199"/>
      <c r="K1682" s="113"/>
      <c r="L1682" s="113"/>
      <c r="M1682" s="113"/>
      <c r="N1682" s="7"/>
    </row>
    <row r="1683" spans="1:14">
      <c r="A1683" s="126" t="s">
        <v>6771</v>
      </c>
      <c r="B1683" s="297"/>
      <c r="C1683" s="126" t="s">
        <v>11108</v>
      </c>
      <c r="D1683" s="278">
        <f>+VLOOKUP(A1683,'LISTA NACIONAL'!A:B,2,0)</f>
        <v>7493.5290000000005</v>
      </c>
      <c r="E1683" s="278">
        <f t="shared" si="26"/>
        <v>9067.1700899999996</v>
      </c>
      <c r="G1683" s="7"/>
      <c r="H1683" s="200"/>
      <c r="I1683" s="199"/>
      <c r="J1683" s="199"/>
      <c r="K1683" s="113"/>
      <c r="L1683" s="113"/>
      <c r="M1683" s="113"/>
      <c r="N1683" s="7"/>
    </row>
    <row r="1684" spans="1:14">
      <c r="A1684" s="126" t="s">
        <v>2191</v>
      </c>
      <c r="B1684" s="297"/>
      <c r="C1684" s="126" t="s">
        <v>2423</v>
      </c>
      <c r="D1684" s="278">
        <f>+VLOOKUP(A1684,'LISTA NACIONAL'!A:B,2,0)</f>
        <v>4279.232</v>
      </c>
      <c r="E1684" s="278">
        <f t="shared" si="26"/>
        <v>5177.8707199999999</v>
      </c>
      <c r="G1684" s="7"/>
      <c r="H1684" s="200"/>
      <c r="I1684" s="199"/>
      <c r="J1684" s="199"/>
      <c r="K1684" s="113"/>
      <c r="L1684" s="113"/>
      <c r="M1684" s="113"/>
      <c r="N1684" s="7"/>
    </row>
    <row r="1685" spans="1:14">
      <c r="A1685" s="126" t="s">
        <v>2192</v>
      </c>
      <c r="B1685" s="297"/>
      <c r="C1685" s="126" t="s">
        <v>2424</v>
      </c>
      <c r="D1685" s="278">
        <f>+VLOOKUP(A1685,'LISTA NACIONAL'!A:B,2,0)</f>
        <v>2242.5369999999998</v>
      </c>
      <c r="E1685" s="278">
        <f t="shared" si="26"/>
        <v>2713.4697699999997</v>
      </c>
      <c r="G1685" s="7"/>
      <c r="H1685" s="200"/>
      <c r="I1685" s="199"/>
      <c r="J1685" s="199"/>
      <c r="K1685" s="113"/>
      <c r="L1685" s="113"/>
      <c r="M1685" s="113"/>
      <c r="N1685" s="7"/>
    </row>
    <row r="1686" spans="1:14">
      <c r="A1686" s="126" t="s">
        <v>2193</v>
      </c>
      <c r="B1686" s="297"/>
      <c r="C1686" s="126" t="s">
        <v>2425</v>
      </c>
      <c r="D1686" s="278">
        <f>+VLOOKUP(A1686,'LISTA NACIONAL'!A:B,2,0)</f>
        <v>5081.55</v>
      </c>
      <c r="E1686" s="278">
        <f t="shared" si="26"/>
        <v>6148.6755000000003</v>
      </c>
      <c r="G1686" s="7"/>
      <c r="H1686" s="200"/>
      <c r="I1686" s="199"/>
      <c r="J1686" s="199"/>
      <c r="K1686" s="113"/>
      <c r="L1686" s="113"/>
      <c r="M1686" s="113"/>
      <c r="N1686" s="7"/>
    </row>
    <row r="1687" spans="1:14">
      <c r="A1687" s="126" t="s">
        <v>2194</v>
      </c>
      <c r="B1687" s="297"/>
      <c r="C1687" s="126" t="s">
        <v>2426</v>
      </c>
      <c r="D1687" s="278">
        <f>+VLOOKUP(A1687,'LISTA NACIONAL'!A:B,2,0)</f>
        <v>3356.317</v>
      </c>
      <c r="E1687" s="278">
        <f t="shared" si="26"/>
        <v>4061.1435699999997</v>
      </c>
      <c r="G1687" s="7"/>
      <c r="H1687" s="200"/>
      <c r="I1687" s="199"/>
      <c r="J1687" s="199"/>
      <c r="K1687" s="113"/>
      <c r="L1687" s="113"/>
      <c r="M1687" s="113"/>
      <c r="N1687" s="7"/>
    </row>
    <row r="1688" spans="1:14">
      <c r="A1688" s="126" t="s">
        <v>2195</v>
      </c>
      <c r="B1688" s="297"/>
      <c r="C1688" s="126" t="s">
        <v>2427</v>
      </c>
      <c r="D1688" s="278">
        <f>+VLOOKUP(A1688,'LISTA NACIONAL'!A:B,2,0)</f>
        <v>4882.4809999999998</v>
      </c>
      <c r="E1688" s="278">
        <f t="shared" si="26"/>
        <v>5907.8020099999994</v>
      </c>
      <c r="G1688" s="7"/>
      <c r="H1688" s="200"/>
      <c r="I1688" s="199"/>
      <c r="J1688" s="199"/>
      <c r="K1688" s="113"/>
      <c r="L1688" s="113"/>
      <c r="M1688" s="113"/>
      <c r="N1688" s="7"/>
    </row>
    <row r="1689" spans="1:14">
      <c r="A1689" s="126" t="s">
        <v>6772</v>
      </c>
      <c r="B1689" s="297"/>
      <c r="C1689" s="126" t="s">
        <v>6773</v>
      </c>
      <c r="D1689" s="278">
        <f>+VLOOKUP(A1689,'LISTA NACIONAL'!A:B,2,0)</f>
        <v>2432.107</v>
      </c>
      <c r="E1689" s="278">
        <f t="shared" si="26"/>
        <v>2942.8494699999997</v>
      </c>
      <c r="G1689" s="7"/>
      <c r="H1689" s="200"/>
      <c r="I1689" s="199"/>
      <c r="J1689" s="199"/>
      <c r="K1689" s="113"/>
      <c r="L1689" s="113"/>
      <c r="M1689" s="113"/>
      <c r="N1689" s="7"/>
    </row>
    <row r="1690" spans="1:14">
      <c r="A1690" s="126" t="s">
        <v>6774</v>
      </c>
      <c r="B1690" s="297"/>
      <c r="C1690" s="126" t="s">
        <v>6775</v>
      </c>
      <c r="D1690" s="278">
        <f>+VLOOKUP(A1690,'LISTA NACIONAL'!A:B,2,0)</f>
        <v>1182.8630000000001</v>
      </c>
      <c r="E1690" s="278">
        <f t="shared" si="26"/>
        <v>1431.26423</v>
      </c>
      <c r="G1690" s="7"/>
      <c r="H1690" s="200"/>
      <c r="I1690" s="199"/>
      <c r="J1690" s="199"/>
      <c r="K1690" s="113"/>
      <c r="L1690" s="113"/>
      <c r="M1690" s="113"/>
      <c r="N1690" s="7"/>
    </row>
    <row r="1691" spans="1:14">
      <c r="A1691" s="126" t="s">
        <v>2196</v>
      </c>
      <c r="B1691" s="297"/>
      <c r="C1691" s="126" t="s">
        <v>2428</v>
      </c>
      <c r="D1691" s="278">
        <f>+VLOOKUP(A1691,'LISTA NACIONAL'!A:B,2,0)</f>
        <v>2242.5369999999998</v>
      </c>
      <c r="E1691" s="278">
        <f t="shared" si="26"/>
        <v>2713.4697699999997</v>
      </c>
      <c r="G1691" s="7"/>
      <c r="H1691" s="200"/>
      <c r="I1691" s="199"/>
      <c r="J1691" s="199"/>
      <c r="K1691" s="113"/>
      <c r="L1691" s="113"/>
      <c r="M1691" s="113"/>
      <c r="N1691" s="7"/>
    </row>
    <row r="1692" spans="1:14">
      <c r="A1692" s="126" t="s">
        <v>6776</v>
      </c>
      <c r="B1692" s="297"/>
      <c r="C1692" s="126" t="s">
        <v>6777</v>
      </c>
      <c r="D1692" s="278">
        <f>+VLOOKUP(A1692,'LISTA NACIONAL'!A:B,2,0)</f>
        <v>4594.7879999999996</v>
      </c>
      <c r="E1692" s="278">
        <f t="shared" si="26"/>
        <v>5559.693479999999</v>
      </c>
      <c r="G1692" s="7"/>
      <c r="H1692" s="200"/>
      <c r="I1692" s="199"/>
      <c r="J1692" s="199"/>
      <c r="K1692" s="113"/>
      <c r="L1692" s="113"/>
      <c r="M1692" s="113"/>
      <c r="N1692" s="7"/>
    </row>
    <row r="1693" spans="1:14">
      <c r="A1693" s="126" t="s">
        <v>2197</v>
      </c>
      <c r="B1693" s="297"/>
      <c r="C1693" s="126" t="s">
        <v>4436</v>
      </c>
      <c r="D1693" s="278">
        <f>+VLOOKUP(A1693,'LISTA NACIONAL'!A:B,2,0)</f>
        <v>3255.5239999999999</v>
      </c>
      <c r="E1693" s="278">
        <f t="shared" si="26"/>
        <v>3939.1840399999996</v>
      </c>
      <c r="G1693" s="7"/>
      <c r="H1693" s="200"/>
      <c r="I1693" s="199"/>
      <c r="J1693" s="199"/>
      <c r="K1693" s="113"/>
      <c r="L1693" s="113"/>
      <c r="M1693" s="113"/>
      <c r="N1693" s="7"/>
    </row>
    <row r="1694" spans="1:14">
      <c r="A1694" s="126" t="s">
        <v>2198</v>
      </c>
      <c r="B1694" s="297"/>
      <c r="C1694" s="126" t="s">
        <v>4437</v>
      </c>
      <c r="D1694" s="278">
        <f>+VLOOKUP(A1694,'LISTA NACIONAL'!A:B,2,0)</f>
        <v>1825.9570000000001</v>
      </c>
      <c r="E1694" s="278">
        <f t="shared" si="26"/>
        <v>2209.4079700000002</v>
      </c>
      <c r="G1694" s="7"/>
      <c r="H1694" s="200"/>
      <c r="I1694" s="199"/>
      <c r="J1694" s="199"/>
      <c r="K1694" s="113"/>
      <c r="L1694" s="113"/>
      <c r="M1694" s="113"/>
      <c r="N1694" s="7"/>
    </row>
    <row r="1695" spans="1:14">
      <c r="A1695" s="126" t="s">
        <v>10731</v>
      </c>
      <c r="B1695" s="297"/>
      <c r="C1695" s="126" t="s">
        <v>4438</v>
      </c>
      <c r="D1695" s="278">
        <f>+VLOOKUP(A1695,'LISTA NACIONAL'!A:B,2,0)</f>
        <v>2242.5369999999998</v>
      </c>
      <c r="E1695" s="278">
        <f t="shared" si="26"/>
        <v>2713.4697699999997</v>
      </c>
      <c r="G1695" s="7"/>
      <c r="H1695" s="200"/>
      <c r="I1695" s="199"/>
      <c r="J1695" s="199"/>
      <c r="K1695" s="113"/>
      <c r="L1695" s="113"/>
      <c r="M1695" s="113"/>
      <c r="N1695" s="7"/>
    </row>
    <row r="1696" spans="1:14">
      <c r="A1696" s="126" t="s">
        <v>10732</v>
      </c>
      <c r="B1696" s="297"/>
      <c r="C1696" s="126" t="s">
        <v>4439</v>
      </c>
      <c r="D1696" s="278">
        <f>+VLOOKUP(A1696,'LISTA NACIONAL'!A:B,2,0)</f>
        <v>1620.3779999999999</v>
      </c>
      <c r="E1696" s="278">
        <f t="shared" si="26"/>
        <v>1960.6573799999999</v>
      </c>
      <c r="G1696" s="7"/>
      <c r="H1696" s="200"/>
      <c r="I1696" s="199"/>
      <c r="J1696" s="199"/>
      <c r="K1696" s="113"/>
      <c r="L1696" s="113"/>
      <c r="M1696" s="113"/>
      <c r="N1696" s="7"/>
    </row>
    <row r="1697" spans="1:14">
      <c r="A1697" s="126" t="s">
        <v>10733</v>
      </c>
      <c r="B1697" s="297"/>
      <c r="C1697" s="126" t="s">
        <v>4440</v>
      </c>
      <c r="D1697" s="278">
        <f>+VLOOKUP(A1697,'LISTA NACIONAL'!A:B,2,0)</f>
        <v>18318.337</v>
      </c>
      <c r="E1697" s="278">
        <f t="shared" si="26"/>
        <v>22165.18777</v>
      </c>
      <c r="G1697" s="7"/>
      <c r="H1697" s="200"/>
      <c r="I1697" s="199"/>
      <c r="J1697" s="199"/>
      <c r="K1697" s="113"/>
      <c r="L1697" s="113"/>
      <c r="M1697" s="113"/>
      <c r="N1697" s="7"/>
    </row>
    <row r="1698" spans="1:14">
      <c r="A1698" s="126" t="s">
        <v>10734</v>
      </c>
      <c r="B1698" s="297"/>
      <c r="C1698" s="126" t="s">
        <v>4441</v>
      </c>
      <c r="D1698" s="278">
        <f>+VLOOKUP(A1698,'LISTA NACIONAL'!A:B,2,0)</f>
        <v>43799.923000000003</v>
      </c>
      <c r="E1698" s="278">
        <f t="shared" si="26"/>
        <v>52997.90683</v>
      </c>
      <c r="G1698" s="7"/>
      <c r="H1698" s="200"/>
      <c r="I1698" s="199"/>
      <c r="J1698" s="199"/>
      <c r="K1698" s="113"/>
      <c r="L1698" s="113"/>
      <c r="M1698" s="113"/>
      <c r="N1698" s="7"/>
    </row>
    <row r="1699" spans="1:14">
      <c r="A1699" s="126" t="s">
        <v>10735</v>
      </c>
      <c r="B1699" s="297"/>
      <c r="C1699" s="126" t="s">
        <v>4442</v>
      </c>
      <c r="D1699" s="278">
        <f>+VLOOKUP(A1699,'LISTA NACIONAL'!A:B,2,0)</f>
        <v>80401.968999999997</v>
      </c>
      <c r="E1699" s="278">
        <f t="shared" si="26"/>
        <v>97286.382489999989</v>
      </c>
      <c r="G1699" s="7"/>
      <c r="H1699" s="200"/>
      <c r="I1699" s="199"/>
      <c r="J1699" s="199"/>
      <c r="K1699" s="113"/>
      <c r="L1699" s="113"/>
      <c r="M1699" s="113"/>
      <c r="N1699" s="7"/>
    </row>
    <row r="1700" spans="1:14">
      <c r="A1700" s="126" t="s">
        <v>10736</v>
      </c>
      <c r="B1700" s="297"/>
      <c r="C1700" s="126" t="s">
        <v>4443</v>
      </c>
      <c r="D1700" s="278">
        <f>+VLOOKUP(A1700,'LISTA NACIONAL'!A:B,2,0)</f>
        <v>56068.627</v>
      </c>
      <c r="E1700" s="278">
        <f t="shared" si="26"/>
        <v>67843.038669999994</v>
      </c>
      <c r="G1700" s="7"/>
      <c r="H1700" s="200"/>
      <c r="I1700" s="199"/>
      <c r="J1700" s="199"/>
      <c r="K1700" s="113"/>
      <c r="L1700" s="113"/>
      <c r="M1700" s="113"/>
      <c r="N1700" s="7"/>
    </row>
    <row r="1701" spans="1:14">
      <c r="A1701" s="126" t="s">
        <v>10737</v>
      </c>
      <c r="B1701" s="297"/>
      <c r="C1701" s="126" t="s">
        <v>4444</v>
      </c>
      <c r="D1701" s="278">
        <f>+VLOOKUP(A1701,'LISTA NACIONAL'!A:B,2,0)</f>
        <v>5081.55</v>
      </c>
      <c r="E1701" s="278">
        <f t="shared" si="26"/>
        <v>6148.6755000000003</v>
      </c>
      <c r="G1701" s="7"/>
      <c r="H1701" s="200"/>
      <c r="I1701" s="199"/>
      <c r="J1701" s="199"/>
      <c r="K1701" s="113"/>
      <c r="L1701" s="113"/>
      <c r="M1701" s="113"/>
      <c r="N1701" s="7"/>
    </row>
    <row r="1702" spans="1:14">
      <c r="A1702" s="126" t="s">
        <v>6778</v>
      </c>
      <c r="B1702" s="297"/>
      <c r="C1702" s="126" t="s">
        <v>6779</v>
      </c>
      <c r="D1702" s="278">
        <f>+VLOOKUP(A1702,'LISTA NACIONAL'!A:B,2,0)</f>
        <v>5090.7870000000003</v>
      </c>
      <c r="E1702" s="278">
        <f t="shared" si="26"/>
        <v>6159.8522700000003</v>
      </c>
      <c r="G1702" s="7"/>
      <c r="H1702" s="200"/>
      <c r="I1702" s="199"/>
      <c r="J1702" s="199"/>
      <c r="K1702" s="113"/>
      <c r="L1702" s="113"/>
      <c r="M1702" s="113"/>
      <c r="N1702" s="7"/>
    </row>
    <row r="1703" spans="1:14">
      <c r="A1703" s="126" t="s">
        <v>10738</v>
      </c>
      <c r="B1703" s="297"/>
      <c r="C1703" s="126" t="s">
        <v>4445</v>
      </c>
      <c r="D1703" s="278">
        <f>+VLOOKUP(A1703,'LISTA NACIONAL'!A:B,2,0)</f>
        <v>3658.567</v>
      </c>
      <c r="E1703" s="278">
        <f t="shared" si="26"/>
        <v>4426.86607</v>
      </c>
      <c r="G1703" s="7"/>
      <c r="H1703" s="200"/>
      <c r="I1703" s="199"/>
      <c r="J1703" s="199"/>
      <c r="K1703" s="113"/>
      <c r="L1703" s="113"/>
      <c r="M1703" s="113"/>
      <c r="N1703" s="7"/>
    </row>
    <row r="1704" spans="1:14">
      <c r="A1704" s="126" t="s">
        <v>10739</v>
      </c>
      <c r="B1704" s="297"/>
      <c r="C1704" s="126" t="s">
        <v>4446</v>
      </c>
      <c r="D1704" s="278">
        <f>+VLOOKUP(A1704,'LISTA NACIONAL'!A:B,2,0)</f>
        <v>3356.317</v>
      </c>
      <c r="E1704" s="278">
        <f t="shared" si="26"/>
        <v>4061.1435699999997</v>
      </c>
      <c r="G1704" s="7"/>
      <c r="H1704" s="200"/>
      <c r="I1704" s="199"/>
      <c r="J1704" s="199"/>
      <c r="K1704" s="113"/>
      <c r="L1704" s="113"/>
      <c r="M1704" s="113"/>
      <c r="N1704" s="7"/>
    </row>
    <row r="1705" spans="1:14">
      <c r="A1705" s="126" t="s">
        <v>10740</v>
      </c>
      <c r="B1705" s="297"/>
      <c r="C1705" s="126" t="s">
        <v>4447</v>
      </c>
      <c r="D1705" s="278">
        <f>+VLOOKUP(A1705,'LISTA NACIONAL'!A:B,2,0)</f>
        <v>6118.5119999999997</v>
      </c>
      <c r="E1705" s="278">
        <f t="shared" si="26"/>
        <v>7403.399519999999</v>
      </c>
      <c r="G1705" s="7"/>
      <c r="H1705" s="200"/>
      <c r="I1705" s="199"/>
      <c r="J1705" s="199"/>
      <c r="K1705" s="113"/>
      <c r="L1705" s="113"/>
      <c r="M1705" s="113"/>
      <c r="N1705" s="7"/>
    </row>
    <row r="1706" spans="1:14">
      <c r="A1706" s="126" t="s">
        <v>10741</v>
      </c>
      <c r="B1706" s="297"/>
      <c r="C1706" s="126" t="s">
        <v>4448</v>
      </c>
      <c r="D1706" s="278">
        <f>+VLOOKUP(A1706,'LISTA NACIONAL'!A:B,2,0)</f>
        <v>816.86300000000006</v>
      </c>
      <c r="E1706" s="278">
        <f t="shared" si="26"/>
        <v>988.40422999999998</v>
      </c>
      <c r="G1706" s="7"/>
      <c r="H1706" s="200"/>
      <c r="I1706" s="199"/>
      <c r="J1706" s="199"/>
      <c r="K1706" s="113"/>
      <c r="L1706" s="113"/>
      <c r="M1706" s="113"/>
      <c r="N1706" s="7"/>
    </row>
    <row r="1707" spans="1:14">
      <c r="A1707" s="126" t="s">
        <v>10742</v>
      </c>
      <c r="B1707" s="297"/>
      <c r="C1707" s="126" t="s">
        <v>4448</v>
      </c>
      <c r="D1707" s="278">
        <f>+VLOOKUP(A1707,'LISTA NACIONAL'!A:B,2,0)</f>
        <v>1015.766</v>
      </c>
      <c r="E1707" s="278">
        <f t="shared" si="26"/>
        <v>1229.0768599999999</v>
      </c>
      <c r="G1707" s="7"/>
      <c r="H1707" s="200"/>
      <c r="I1707" s="199"/>
      <c r="J1707" s="199"/>
      <c r="K1707" s="113"/>
      <c r="L1707" s="113"/>
      <c r="M1707" s="113"/>
      <c r="N1707" s="7"/>
    </row>
    <row r="1708" spans="1:14">
      <c r="A1708" s="126" t="s">
        <v>10743</v>
      </c>
      <c r="B1708" s="297"/>
      <c r="C1708" s="126" t="s">
        <v>4449</v>
      </c>
      <c r="D1708" s="278">
        <f>+VLOOKUP(A1708,'LISTA NACIONAL'!A:B,2,0)</f>
        <v>5194.7060000000001</v>
      </c>
      <c r="E1708" s="278">
        <f t="shared" si="26"/>
        <v>6285.5942599999998</v>
      </c>
      <c r="G1708" s="7"/>
      <c r="H1708" s="200"/>
      <c r="I1708" s="199"/>
      <c r="J1708" s="199"/>
      <c r="K1708" s="113"/>
      <c r="L1708" s="113"/>
      <c r="M1708" s="113"/>
      <c r="N1708" s="7"/>
    </row>
    <row r="1709" spans="1:14">
      <c r="A1709" s="126" t="s">
        <v>10744</v>
      </c>
      <c r="B1709" s="297"/>
      <c r="C1709" s="126" t="s">
        <v>4393</v>
      </c>
      <c r="D1709" s="278">
        <f>+VLOOKUP(A1709,'LISTA NACIONAL'!A:B,2,0)</f>
        <v>25477.626</v>
      </c>
      <c r="E1709" s="278">
        <f t="shared" si="26"/>
        <v>30827.927459999999</v>
      </c>
      <c r="G1709" s="7"/>
      <c r="H1709" s="200"/>
      <c r="I1709" s="199"/>
      <c r="J1709" s="199"/>
      <c r="K1709" s="113"/>
      <c r="L1709" s="113"/>
      <c r="M1709" s="113"/>
      <c r="N1709" s="7"/>
    </row>
    <row r="1710" spans="1:14">
      <c r="A1710" s="126" t="s">
        <v>10745</v>
      </c>
      <c r="B1710" s="297"/>
      <c r="C1710" s="126" t="s">
        <v>4394</v>
      </c>
      <c r="D1710" s="278">
        <f>+VLOOKUP(A1710,'LISTA NACIONAL'!A:B,2,0)</f>
        <v>19336.758999999998</v>
      </c>
      <c r="E1710" s="278">
        <f t="shared" si="26"/>
        <v>23397.478389999997</v>
      </c>
      <c r="G1710" s="7"/>
      <c r="H1710" s="200"/>
      <c r="I1710" s="199"/>
      <c r="J1710" s="199"/>
      <c r="K1710" s="113"/>
      <c r="L1710" s="113"/>
      <c r="M1710" s="113"/>
      <c r="N1710" s="7"/>
    </row>
    <row r="1711" spans="1:14">
      <c r="A1711" s="126" t="s">
        <v>10746</v>
      </c>
      <c r="B1711" s="297"/>
      <c r="C1711" s="126" t="s">
        <v>3532</v>
      </c>
      <c r="D1711" s="278">
        <f>+VLOOKUP(A1711,'LISTA NACIONAL'!A:B,2,0)</f>
        <v>30503.45</v>
      </c>
      <c r="E1711" s="278">
        <f t="shared" si="26"/>
        <v>36909.174500000001</v>
      </c>
      <c r="G1711" s="7"/>
      <c r="H1711" s="200"/>
      <c r="I1711" s="199"/>
      <c r="J1711" s="199"/>
      <c r="K1711" s="113"/>
      <c r="L1711" s="113"/>
      <c r="M1711" s="113"/>
      <c r="N1711" s="7"/>
    </row>
    <row r="1712" spans="1:14">
      <c r="A1712" s="126" t="s">
        <v>10747</v>
      </c>
      <c r="B1712" s="297"/>
      <c r="C1712" s="126" t="s">
        <v>3533</v>
      </c>
      <c r="D1712" s="278">
        <f>+VLOOKUP(A1712,'LISTA NACIONAL'!A:B,2,0)</f>
        <v>31537.842000000001</v>
      </c>
      <c r="E1712" s="278">
        <f t="shared" si="26"/>
        <v>38160.788820000002</v>
      </c>
      <c r="G1712" s="7"/>
      <c r="H1712" s="200"/>
      <c r="I1712" s="199"/>
      <c r="J1712" s="199"/>
      <c r="K1712" s="113"/>
      <c r="L1712" s="113"/>
      <c r="M1712" s="113"/>
      <c r="N1712" s="7"/>
    </row>
    <row r="1713" spans="1:14">
      <c r="A1713" s="126" t="s">
        <v>10748</v>
      </c>
      <c r="B1713" s="297"/>
      <c r="C1713" s="126" t="s">
        <v>3534</v>
      </c>
      <c r="D1713" s="278">
        <f>+VLOOKUP(A1713,'LISTA NACIONAL'!A:B,2,0)</f>
        <v>11603.066000000001</v>
      </c>
      <c r="E1713" s="278">
        <f t="shared" si="26"/>
        <v>14039.709860000001</v>
      </c>
      <c r="G1713" s="7"/>
      <c r="H1713" s="200"/>
      <c r="I1713" s="199"/>
      <c r="J1713" s="199"/>
      <c r="K1713" s="113"/>
      <c r="L1713" s="113"/>
      <c r="M1713" s="113"/>
      <c r="N1713" s="7"/>
    </row>
    <row r="1714" spans="1:14">
      <c r="A1714" s="126" t="s">
        <v>10749</v>
      </c>
      <c r="B1714" s="297"/>
      <c r="C1714" s="126" t="s">
        <v>3323</v>
      </c>
      <c r="D1714" s="278">
        <f>+VLOOKUP(A1714,'LISTA NACIONAL'!A:B,2,0)</f>
        <v>2750.1840000000002</v>
      </c>
      <c r="E1714" s="278">
        <f t="shared" si="26"/>
        <v>3327.72264</v>
      </c>
      <c r="G1714" s="7"/>
      <c r="H1714" s="200"/>
      <c r="I1714" s="199"/>
      <c r="J1714" s="199"/>
      <c r="K1714" s="113"/>
      <c r="L1714" s="113"/>
      <c r="M1714" s="113"/>
      <c r="N1714" s="7"/>
    </row>
    <row r="1715" spans="1:14">
      <c r="A1715" s="126" t="s">
        <v>10750</v>
      </c>
      <c r="B1715" s="297"/>
      <c r="C1715" s="126" t="s">
        <v>12210</v>
      </c>
      <c r="D1715" s="278">
        <f>+VLOOKUP(A1715,'LISTA NACIONAL'!A:B,2,0)</f>
        <v>37741.303999999996</v>
      </c>
      <c r="E1715" s="278">
        <f t="shared" si="26"/>
        <v>45666.977839999992</v>
      </c>
      <c r="G1715" s="7"/>
      <c r="H1715" s="200"/>
      <c r="I1715" s="199"/>
      <c r="J1715" s="199"/>
      <c r="K1715" s="113"/>
      <c r="L1715" s="113"/>
      <c r="M1715" s="113"/>
      <c r="N1715" s="7"/>
    </row>
    <row r="1716" spans="1:14">
      <c r="A1716" s="126" t="s">
        <v>10751</v>
      </c>
      <c r="B1716" s="297"/>
      <c r="C1716" s="126" t="s">
        <v>3324</v>
      </c>
      <c r="D1716" s="278">
        <f>+VLOOKUP(A1716,'LISTA NACIONAL'!A:B,2,0)</f>
        <v>1921.402</v>
      </c>
      <c r="E1716" s="278">
        <f t="shared" si="26"/>
        <v>2324.89642</v>
      </c>
      <c r="G1716" s="7"/>
      <c r="H1716" s="200"/>
      <c r="I1716" s="199"/>
      <c r="J1716" s="199"/>
      <c r="K1716" s="113"/>
      <c r="L1716" s="113"/>
      <c r="M1716" s="113"/>
      <c r="N1716" s="7"/>
    </row>
    <row r="1717" spans="1:14">
      <c r="A1717" s="126" t="s">
        <v>10752</v>
      </c>
      <c r="B1717" s="297"/>
      <c r="C1717" s="126" t="s">
        <v>3509</v>
      </c>
      <c r="D1717" s="278">
        <f>+VLOOKUP(A1717,'LISTA NACIONAL'!A:B,2,0)</f>
        <v>13871.949000000001</v>
      </c>
      <c r="E1717" s="278">
        <f t="shared" si="26"/>
        <v>16785.058290000001</v>
      </c>
      <c r="G1717" s="7"/>
      <c r="H1717" s="200"/>
      <c r="I1717" s="199"/>
      <c r="J1717" s="199"/>
      <c r="K1717" s="113"/>
      <c r="L1717" s="113"/>
      <c r="M1717" s="113"/>
      <c r="N1717" s="7"/>
    </row>
    <row r="1718" spans="1:14">
      <c r="A1718" s="126" t="s">
        <v>10753</v>
      </c>
      <c r="B1718" s="297"/>
      <c r="C1718" s="126" t="s">
        <v>5982</v>
      </c>
      <c r="D1718" s="278">
        <f>+VLOOKUP(A1718,'LISTA NACIONAL'!A:B,2,0)</f>
        <v>2441.3609999999999</v>
      </c>
      <c r="E1718" s="278">
        <f t="shared" si="26"/>
        <v>2954.0468099999998</v>
      </c>
      <c r="G1718" s="7"/>
      <c r="H1718" s="200"/>
      <c r="I1718" s="199"/>
      <c r="J1718" s="199"/>
      <c r="K1718" s="113"/>
      <c r="L1718" s="113"/>
      <c r="M1718" s="113"/>
      <c r="N1718" s="7"/>
    </row>
    <row r="1719" spans="1:14">
      <c r="A1719" s="126" t="s">
        <v>6780</v>
      </c>
      <c r="B1719" s="297"/>
      <c r="C1719" s="126" t="s">
        <v>5099</v>
      </c>
      <c r="D1719" s="278">
        <f>+VLOOKUP(A1719,'LISTA NACIONAL'!A:B,2,0)</f>
        <v>2580.4920000000002</v>
      </c>
      <c r="E1719" s="278">
        <f t="shared" si="26"/>
        <v>3122.3953200000001</v>
      </c>
      <c r="G1719" s="7"/>
      <c r="H1719" s="200"/>
      <c r="I1719" s="199"/>
      <c r="J1719" s="199"/>
      <c r="K1719" s="113"/>
      <c r="L1719" s="113"/>
      <c r="M1719" s="113"/>
      <c r="N1719" s="7"/>
    </row>
    <row r="1720" spans="1:14">
      <c r="A1720" s="126" t="s">
        <v>10754</v>
      </c>
      <c r="B1720" s="297"/>
      <c r="C1720" s="126" t="s">
        <v>5983</v>
      </c>
      <c r="D1720" s="278">
        <f>+VLOOKUP(A1720,'LISTA NACIONAL'!A:B,2,0)</f>
        <v>1125.8789999999999</v>
      </c>
      <c r="E1720" s="278">
        <f t="shared" si="26"/>
        <v>1362.3135899999997</v>
      </c>
      <c r="G1720" s="7"/>
      <c r="H1720" s="200"/>
      <c r="I1720" s="199"/>
      <c r="J1720" s="199"/>
      <c r="K1720" s="113"/>
      <c r="L1720" s="113"/>
      <c r="M1720" s="113"/>
      <c r="N1720" s="7"/>
    </row>
    <row r="1721" spans="1:14">
      <c r="A1721" s="126" t="s">
        <v>10755</v>
      </c>
      <c r="B1721" s="297"/>
      <c r="C1721" s="126" t="s">
        <v>5984</v>
      </c>
      <c r="D1721" s="278">
        <f>+VLOOKUP(A1721,'LISTA NACIONAL'!A:B,2,0)</f>
        <v>1303.6220000000001</v>
      </c>
      <c r="E1721" s="278">
        <f t="shared" si="26"/>
        <v>1577.3826200000001</v>
      </c>
      <c r="G1721" s="7"/>
      <c r="H1721" s="200"/>
      <c r="I1721" s="199"/>
      <c r="J1721" s="199"/>
      <c r="K1721" s="113"/>
      <c r="L1721" s="113"/>
      <c r="M1721" s="113"/>
      <c r="N1721" s="7"/>
    </row>
    <row r="1722" spans="1:14">
      <c r="A1722" s="126" t="s">
        <v>10756</v>
      </c>
      <c r="B1722" s="297"/>
      <c r="C1722" s="126" t="s">
        <v>2107</v>
      </c>
      <c r="D1722" s="278">
        <f>+VLOOKUP(A1722,'LISTA NACIONAL'!A:B,2,0)</f>
        <v>3052.7190000000001</v>
      </c>
      <c r="E1722" s="278">
        <f t="shared" si="26"/>
        <v>3693.7899899999998</v>
      </c>
      <c r="G1722" s="7"/>
      <c r="H1722" s="200"/>
      <c r="I1722" s="199"/>
      <c r="J1722" s="199"/>
      <c r="K1722" s="113"/>
      <c r="L1722" s="113"/>
      <c r="M1722" s="113"/>
      <c r="N1722" s="7"/>
    </row>
    <row r="1723" spans="1:14">
      <c r="A1723" s="126" t="s">
        <v>5100</v>
      </c>
      <c r="B1723" s="297"/>
      <c r="C1723" s="126" t="s">
        <v>1849</v>
      </c>
      <c r="D1723" s="278">
        <f>+VLOOKUP(A1723,'LISTA NACIONAL'!A:B,2,0)</f>
        <v>6127.6819999999998</v>
      </c>
      <c r="E1723" s="278">
        <f t="shared" si="26"/>
        <v>7414.4952199999998</v>
      </c>
      <c r="G1723" s="7"/>
      <c r="H1723" s="200"/>
      <c r="I1723" s="199"/>
      <c r="J1723" s="199"/>
      <c r="K1723" s="113"/>
      <c r="L1723" s="113"/>
      <c r="M1723" s="113"/>
      <c r="N1723" s="7"/>
    </row>
    <row r="1724" spans="1:14">
      <c r="A1724" s="126" t="s">
        <v>10757</v>
      </c>
      <c r="B1724" s="297"/>
      <c r="C1724" s="126" t="s">
        <v>2108</v>
      </c>
      <c r="D1724" s="278">
        <f>+VLOOKUP(A1724,'LISTA NACIONAL'!A:B,2,0)</f>
        <v>33581.194000000003</v>
      </c>
      <c r="E1724" s="278">
        <f t="shared" si="26"/>
        <v>40633.244740000002</v>
      </c>
      <c r="G1724" s="7"/>
      <c r="H1724" s="200"/>
      <c r="I1724" s="199"/>
      <c r="J1724" s="199"/>
      <c r="K1724" s="113"/>
      <c r="L1724" s="113"/>
      <c r="M1724" s="113"/>
      <c r="N1724" s="7"/>
    </row>
    <row r="1725" spans="1:14">
      <c r="A1725" s="126" t="s">
        <v>10758</v>
      </c>
      <c r="B1725" s="297"/>
      <c r="C1725" s="126" t="s">
        <v>2109</v>
      </c>
      <c r="D1725" s="278">
        <f>+VLOOKUP(A1725,'LISTA NACIONAL'!A:B,2,0)</f>
        <v>1825.9570000000001</v>
      </c>
      <c r="E1725" s="278">
        <f t="shared" si="26"/>
        <v>2209.4079700000002</v>
      </c>
      <c r="G1725" s="7"/>
      <c r="H1725" s="200"/>
      <c r="I1725" s="199"/>
      <c r="J1725" s="199"/>
      <c r="K1725" s="113"/>
      <c r="L1725" s="113"/>
      <c r="M1725" s="113"/>
      <c r="N1725" s="7"/>
    </row>
    <row r="1726" spans="1:14">
      <c r="A1726" s="126" t="s">
        <v>10759</v>
      </c>
      <c r="B1726" s="297"/>
      <c r="C1726" s="126" t="s">
        <v>2110</v>
      </c>
      <c r="D1726" s="278">
        <f>+VLOOKUP(A1726,'LISTA NACIONAL'!A:B,2,0)</f>
        <v>30588.391</v>
      </c>
      <c r="E1726" s="278">
        <f t="shared" si="26"/>
        <v>37011.953109999995</v>
      </c>
      <c r="G1726" s="7"/>
      <c r="H1726" s="200"/>
      <c r="I1726" s="199"/>
      <c r="J1726" s="199"/>
      <c r="K1726" s="113"/>
      <c r="L1726" s="113"/>
      <c r="M1726" s="113"/>
      <c r="N1726" s="7"/>
    </row>
    <row r="1727" spans="1:14">
      <c r="A1727" s="126" t="s">
        <v>10760</v>
      </c>
      <c r="B1727" s="297"/>
      <c r="C1727" s="126" t="s">
        <v>2111</v>
      </c>
      <c r="D1727" s="278">
        <f>+VLOOKUP(A1727,'LISTA NACIONAL'!A:B,2,0)</f>
        <v>26111.621999999999</v>
      </c>
      <c r="E1727" s="278">
        <f t="shared" si="26"/>
        <v>31595.062619999997</v>
      </c>
      <c r="G1727" s="7"/>
      <c r="H1727" s="200"/>
      <c r="I1727" s="199"/>
      <c r="J1727" s="199"/>
      <c r="K1727" s="113"/>
      <c r="L1727" s="113"/>
      <c r="M1727" s="113"/>
      <c r="N1727" s="7"/>
    </row>
    <row r="1728" spans="1:14">
      <c r="A1728" s="126" t="s">
        <v>6248</v>
      </c>
      <c r="B1728" s="297"/>
      <c r="C1728" s="126" t="s">
        <v>2112</v>
      </c>
      <c r="D1728" s="278">
        <f>+VLOOKUP(A1728,'LISTA NACIONAL'!A:B,2,0)</f>
        <v>40728.756000000001</v>
      </c>
      <c r="E1728" s="278">
        <f t="shared" si="26"/>
        <v>49281.794759999997</v>
      </c>
      <c r="G1728" s="7"/>
      <c r="H1728" s="200"/>
      <c r="I1728" s="199"/>
      <c r="J1728" s="199"/>
      <c r="K1728" s="113"/>
      <c r="L1728" s="113"/>
      <c r="M1728" s="113"/>
      <c r="N1728" s="7"/>
    </row>
    <row r="1729" spans="1:14">
      <c r="A1729" s="126" t="s">
        <v>6249</v>
      </c>
      <c r="B1729" s="297"/>
      <c r="C1729" s="126" t="s">
        <v>458</v>
      </c>
      <c r="D1729" s="278">
        <f>+VLOOKUP(A1729,'LISTA NACIONAL'!A:B,2,0)</f>
        <v>8146.05</v>
      </c>
      <c r="E1729" s="278">
        <f t="shared" si="26"/>
        <v>9856.7204999999994</v>
      </c>
      <c r="G1729" s="7"/>
      <c r="H1729" s="200"/>
      <c r="I1729" s="199"/>
      <c r="J1729" s="199"/>
      <c r="K1729" s="113"/>
      <c r="L1729" s="113"/>
      <c r="M1729" s="113"/>
      <c r="N1729" s="7"/>
    </row>
    <row r="1730" spans="1:14">
      <c r="A1730" s="126" t="s">
        <v>6250</v>
      </c>
      <c r="B1730" s="297"/>
      <c r="C1730" s="126" t="s">
        <v>459</v>
      </c>
      <c r="D1730" s="278">
        <f>+VLOOKUP(A1730,'LISTA NACIONAL'!A:B,2,0)</f>
        <v>5487.384</v>
      </c>
      <c r="E1730" s="278">
        <f t="shared" si="26"/>
        <v>6639.7346399999997</v>
      </c>
      <c r="G1730" s="7"/>
      <c r="H1730" s="200"/>
      <c r="I1730" s="199"/>
      <c r="J1730" s="199"/>
      <c r="K1730" s="113"/>
      <c r="L1730" s="113"/>
      <c r="M1730" s="113"/>
      <c r="N1730" s="7"/>
    </row>
    <row r="1731" spans="1:14">
      <c r="A1731" s="126" t="s">
        <v>6251</v>
      </c>
      <c r="B1731" s="297"/>
      <c r="C1731" s="126" t="s">
        <v>460</v>
      </c>
      <c r="D1731" s="278">
        <f>+VLOOKUP(A1731,'LISTA NACIONAL'!A:B,2,0)</f>
        <v>2242.5369999999998</v>
      </c>
      <c r="E1731" s="278">
        <f t="shared" si="26"/>
        <v>2713.4697699999997</v>
      </c>
      <c r="G1731" s="7"/>
      <c r="H1731" s="200"/>
      <c r="I1731" s="199"/>
      <c r="J1731" s="199"/>
      <c r="K1731" s="113"/>
      <c r="L1731" s="113"/>
      <c r="M1731" s="113"/>
      <c r="N1731" s="7"/>
    </row>
    <row r="1732" spans="1:14">
      <c r="A1732" s="126" t="s">
        <v>6252</v>
      </c>
      <c r="B1732" s="297"/>
      <c r="C1732" s="126" t="s">
        <v>461</v>
      </c>
      <c r="D1732" s="278">
        <f>+VLOOKUP(A1732,'LISTA NACIONAL'!A:B,2,0)</f>
        <v>19013.225999999999</v>
      </c>
      <c r="E1732" s="278">
        <f t="shared" si="26"/>
        <v>23006.003459999996</v>
      </c>
      <c r="G1732" s="7"/>
      <c r="H1732" s="200"/>
      <c r="I1732" s="199"/>
      <c r="J1732" s="199"/>
      <c r="K1732" s="113"/>
      <c r="L1732" s="113"/>
      <c r="M1732" s="113"/>
      <c r="N1732" s="7"/>
    </row>
    <row r="1733" spans="1:14">
      <c r="A1733" s="126" t="s">
        <v>6253</v>
      </c>
      <c r="B1733" s="297"/>
      <c r="C1733" s="126" t="s">
        <v>462</v>
      </c>
      <c r="D1733" s="278">
        <f>+VLOOKUP(A1733,'LISTA NACIONAL'!A:B,2,0)</f>
        <v>8537.2549999999992</v>
      </c>
      <c r="E1733" s="278">
        <f t="shared" si="26"/>
        <v>10330.078549999998</v>
      </c>
      <c r="G1733" s="7"/>
      <c r="H1733" s="200"/>
      <c r="I1733" s="199"/>
      <c r="J1733" s="199"/>
      <c r="K1733" s="113"/>
      <c r="L1733" s="113"/>
      <c r="M1733" s="113"/>
      <c r="N1733" s="7"/>
    </row>
    <row r="1734" spans="1:14">
      <c r="A1734" s="126" t="s">
        <v>6254</v>
      </c>
      <c r="B1734" s="297"/>
      <c r="C1734" s="126" t="s">
        <v>406</v>
      </c>
      <c r="D1734" s="278">
        <f>+VLOOKUP(A1734,'LISTA NACIONAL'!A:B,2,0)</f>
        <v>65096.614999999998</v>
      </c>
      <c r="E1734" s="278">
        <f t="shared" si="26"/>
        <v>78766.904150000002</v>
      </c>
      <c r="G1734" s="7"/>
      <c r="H1734" s="200"/>
      <c r="I1734" s="199"/>
      <c r="J1734" s="199"/>
      <c r="K1734" s="113"/>
      <c r="L1734" s="113"/>
      <c r="M1734" s="113"/>
      <c r="N1734" s="7"/>
    </row>
    <row r="1735" spans="1:14">
      <c r="A1735" s="126" t="s">
        <v>6255</v>
      </c>
      <c r="B1735" s="297"/>
      <c r="C1735" s="126" t="s">
        <v>407</v>
      </c>
      <c r="D1735" s="278">
        <f>+VLOOKUP(A1735,'LISTA NACIONAL'!A:B,2,0)</f>
        <v>1620.3779999999999</v>
      </c>
      <c r="E1735" s="278">
        <f t="shared" si="26"/>
        <v>1960.6573799999999</v>
      </c>
      <c r="G1735" s="7"/>
      <c r="H1735" s="200"/>
      <c r="I1735" s="199"/>
      <c r="J1735" s="199"/>
      <c r="K1735" s="113"/>
      <c r="L1735" s="113"/>
      <c r="M1735" s="113"/>
      <c r="N1735" s="7"/>
    </row>
    <row r="1736" spans="1:14">
      <c r="A1736" s="126" t="s">
        <v>6256</v>
      </c>
      <c r="B1736" s="297"/>
      <c r="C1736" s="126" t="s">
        <v>537</v>
      </c>
      <c r="D1736" s="278">
        <f>+VLOOKUP(A1736,'LISTA NACIONAL'!A:B,2,0)</f>
        <v>67312.34</v>
      </c>
      <c r="E1736" s="278">
        <f t="shared" si="26"/>
        <v>81447.931399999987</v>
      </c>
      <c r="G1736" s="7"/>
      <c r="H1736" s="200"/>
      <c r="I1736" s="199"/>
      <c r="J1736" s="199"/>
      <c r="K1736" s="113"/>
      <c r="L1736" s="113"/>
      <c r="M1736" s="113"/>
      <c r="N1736" s="7"/>
    </row>
    <row r="1737" spans="1:14">
      <c r="A1737" s="126" t="s">
        <v>6257</v>
      </c>
      <c r="B1737" s="297"/>
      <c r="C1737" s="126" t="s">
        <v>538</v>
      </c>
      <c r="D1737" s="278">
        <f>+VLOOKUP(A1737,'LISTA NACIONAL'!A:B,2,0)</f>
        <v>61726.942999999999</v>
      </c>
      <c r="E1737" s="278">
        <f t="shared" si="26"/>
        <v>74689.601029999991</v>
      </c>
      <c r="G1737" s="7"/>
      <c r="H1737" s="200"/>
      <c r="I1737" s="199"/>
      <c r="J1737" s="199"/>
      <c r="K1737" s="113"/>
      <c r="L1737" s="113"/>
      <c r="M1737" s="113"/>
      <c r="N1737" s="7"/>
    </row>
    <row r="1738" spans="1:14">
      <c r="A1738" s="126" t="s">
        <v>6258</v>
      </c>
      <c r="B1738" s="297"/>
      <c r="C1738" s="126" t="s">
        <v>539</v>
      </c>
      <c r="D1738" s="278">
        <f>+VLOOKUP(A1738,'LISTA NACIONAL'!A:B,2,0)</f>
        <v>3149.1770000000001</v>
      </c>
      <c r="E1738" s="278">
        <f t="shared" si="26"/>
        <v>3810.5041700000002</v>
      </c>
      <c r="G1738" s="7"/>
      <c r="H1738" s="200"/>
      <c r="I1738" s="199"/>
      <c r="J1738" s="199"/>
      <c r="K1738" s="113"/>
      <c r="L1738" s="113"/>
      <c r="M1738" s="113"/>
      <c r="N1738" s="7"/>
    </row>
    <row r="1739" spans="1:14">
      <c r="A1739" s="126" t="s">
        <v>6259</v>
      </c>
      <c r="B1739" s="297"/>
      <c r="C1739" s="126" t="s">
        <v>540</v>
      </c>
      <c r="D1739" s="278">
        <f>+VLOOKUP(A1739,'LISTA NACIONAL'!A:B,2,0)</f>
        <v>2242.5369999999998</v>
      </c>
      <c r="E1739" s="278">
        <f t="shared" ref="E1739:E1802" si="27">+D1739*1.21</f>
        <v>2713.4697699999997</v>
      </c>
      <c r="G1739" s="7"/>
      <c r="H1739" s="200"/>
      <c r="I1739" s="199"/>
      <c r="J1739" s="199"/>
      <c r="K1739" s="113"/>
      <c r="L1739" s="113"/>
      <c r="M1739" s="113"/>
      <c r="N1739" s="7"/>
    </row>
    <row r="1740" spans="1:14">
      <c r="A1740" s="126" t="s">
        <v>6260</v>
      </c>
      <c r="B1740" s="297"/>
      <c r="C1740" s="126" t="s">
        <v>541</v>
      </c>
      <c r="D1740" s="278">
        <f>+VLOOKUP(A1740,'LISTA NACIONAL'!A:B,2,0)</f>
        <v>4570.9390000000003</v>
      </c>
      <c r="E1740" s="278">
        <f t="shared" si="27"/>
        <v>5530.83619</v>
      </c>
      <c r="G1740" s="7"/>
      <c r="H1740" s="200"/>
      <c r="I1740" s="199"/>
      <c r="J1740" s="199"/>
      <c r="K1740" s="113"/>
      <c r="L1740" s="113"/>
      <c r="M1740" s="113"/>
      <c r="N1740" s="7"/>
    </row>
    <row r="1741" spans="1:14">
      <c r="A1741" s="126" t="s">
        <v>6261</v>
      </c>
      <c r="B1741" s="297"/>
      <c r="C1741" s="126" t="s">
        <v>542</v>
      </c>
      <c r="D1741" s="278">
        <f>+VLOOKUP(A1741,'LISTA NACIONAL'!A:B,2,0)</f>
        <v>2890.2370000000001</v>
      </c>
      <c r="E1741" s="278">
        <f t="shared" si="27"/>
        <v>3497.1867699999998</v>
      </c>
      <c r="G1741" s="7"/>
      <c r="H1741" s="200"/>
      <c r="I1741" s="199"/>
      <c r="J1741" s="199"/>
      <c r="K1741" s="113"/>
      <c r="L1741" s="113"/>
      <c r="M1741" s="113"/>
      <c r="N1741" s="7"/>
    </row>
    <row r="1742" spans="1:14">
      <c r="A1742" s="126" t="s">
        <v>6262</v>
      </c>
      <c r="B1742" s="297"/>
      <c r="C1742" s="126" t="s">
        <v>543</v>
      </c>
      <c r="D1742" s="278">
        <f>+VLOOKUP(A1742,'LISTA NACIONAL'!A:B,2,0)</f>
        <v>4683.6750000000002</v>
      </c>
      <c r="E1742" s="278">
        <f t="shared" si="27"/>
        <v>5667.2467500000002</v>
      </c>
      <c r="G1742" s="7"/>
      <c r="H1742" s="200"/>
      <c r="I1742" s="199"/>
      <c r="J1742" s="199"/>
      <c r="K1742" s="113"/>
      <c r="L1742" s="113"/>
      <c r="M1742" s="113"/>
      <c r="N1742" s="7"/>
    </row>
    <row r="1743" spans="1:14">
      <c r="A1743" s="126" t="s">
        <v>6263</v>
      </c>
      <c r="B1743" s="297"/>
      <c r="C1743" s="126" t="s">
        <v>544</v>
      </c>
      <c r="D1743" s="278">
        <f>+VLOOKUP(A1743,'LISTA NACIONAL'!A:B,2,0)</f>
        <v>4370.7179999999998</v>
      </c>
      <c r="E1743" s="278">
        <f t="shared" si="27"/>
        <v>5288.5687799999996</v>
      </c>
      <c r="G1743" s="7"/>
      <c r="H1743" s="200"/>
      <c r="I1743" s="199"/>
      <c r="J1743" s="199"/>
      <c r="K1743" s="113"/>
      <c r="L1743" s="113"/>
      <c r="M1743" s="113"/>
      <c r="N1743" s="7"/>
    </row>
    <row r="1744" spans="1:14">
      <c r="A1744" s="126" t="s">
        <v>6264</v>
      </c>
      <c r="B1744" s="297"/>
      <c r="C1744" s="126" t="s">
        <v>3294</v>
      </c>
      <c r="D1744" s="278">
        <f>+VLOOKUP(A1744,'LISTA NACIONAL'!A:B,2,0)</f>
        <v>31612.145</v>
      </c>
      <c r="E1744" s="278">
        <f t="shared" si="27"/>
        <v>38250.695449999999</v>
      </c>
      <c r="G1744" s="7"/>
      <c r="H1744" s="200"/>
      <c r="I1744" s="199"/>
      <c r="J1744" s="199"/>
      <c r="K1744" s="113"/>
      <c r="L1744" s="113"/>
      <c r="M1744" s="113"/>
      <c r="N1744" s="7"/>
    </row>
    <row r="1745" spans="1:14">
      <c r="A1745" s="126" t="s">
        <v>6265</v>
      </c>
      <c r="B1745" s="297"/>
      <c r="C1745" s="126" t="s">
        <v>3295</v>
      </c>
      <c r="D1745" s="278">
        <f>+VLOOKUP(A1745,'LISTA NACIONAL'!A:B,2,0)</f>
        <v>5296.2579999999998</v>
      </c>
      <c r="E1745" s="278">
        <f t="shared" si="27"/>
        <v>6408.4721799999998</v>
      </c>
      <c r="G1745" s="7"/>
      <c r="H1745" s="200"/>
      <c r="I1745" s="199"/>
      <c r="J1745" s="199"/>
      <c r="K1745" s="113"/>
      <c r="L1745" s="113"/>
      <c r="M1745" s="113"/>
      <c r="N1745" s="7"/>
    </row>
    <row r="1746" spans="1:14">
      <c r="A1746" s="126" t="s">
        <v>6266</v>
      </c>
      <c r="B1746" s="297"/>
      <c r="C1746" s="126" t="s">
        <v>3668</v>
      </c>
      <c r="D1746" s="278">
        <f>+VLOOKUP(A1746,'LISTA NACIONAL'!A:B,2,0)</f>
        <v>5296.2579999999998</v>
      </c>
      <c r="E1746" s="278">
        <f t="shared" si="27"/>
        <v>6408.4721799999998</v>
      </c>
      <c r="G1746" s="7"/>
      <c r="H1746" s="200"/>
      <c r="I1746" s="199"/>
      <c r="J1746" s="199"/>
      <c r="K1746" s="113"/>
      <c r="L1746" s="113"/>
      <c r="M1746" s="113"/>
      <c r="N1746" s="7"/>
    </row>
    <row r="1747" spans="1:14">
      <c r="A1747" s="126" t="s">
        <v>5101</v>
      </c>
      <c r="B1747" s="297"/>
      <c r="C1747" s="126" t="s">
        <v>5102</v>
      </c>
      <c r="D1747" s="278">
        <f>+VLOOKUP(A1747,'LISTA NACIONAL'!A:B,2,0)</f>
        <v>3031.27</v>
      </c>
      <c r="E1747" s="278">
        <f t="shared" si="27"/>
        <v>3667.8366999999998</v>
      </c>
      <c r="G1747" s="7"/>
      <c r="H1747" s="200"/>
      <c r="I1747" s="199"/>
      <c r="J1747" s="199"/>
      <c r="K1747" s="113"/>
      <c r="L1747" s="113"/>
      <c r="M1747" s="113"/>
      <c r="N1747" s="7"/>
    </row>
    <row r="1748" spans="1:14">
      <c r="A1748" s="126" t="s">
        <v>6267</v>
      </c>
      <c r="B1748" s="297"/>
      <c r="C1748" s="126" t="s">
        <v>3669</v>
      </c>
      <c r="D1748" s="278">
        <f>+VLOOKUP(A1748,'LISTA NACIONAL'!A:B,2,0)</f>
        <v>22018.05</v>
      </c>
      <c r="E1748" s="278">
        <f t="shared" si="27"/>
        <v>26641.840499999998</v>
      </c>
      <c r="G1748" s="7"/>
      <c r="H1748" s="200"/>
      <c r="I1748" s="199"/>
      <c r="J1748" s="199"/>
      <c r="K1748" s="113"/>
      <c r="L1748" s="113"/>
      <c r="M1748" s="113"/>
      <c r="N1748" s="7"/>
    </row>
    <row r="1749" spans="1:14">
      <c r="A1749" s="126" t="s">
        <v>6268</v>
      </c>
      <c r="B1749" s="297"/>
      <c r="C1749" s="126" t="s">
        <v>3670</v>
      </c>
      <c r="D1749" s="278">
        <f>+VLOOKUP(A1749,'LISTA NACIONAL'!A:B,2,0)</f>
        <v>38759.425000000003</v>
      </c>
      <c r="E1749" s="278">
        <f t="shared" si="27"/>
        <v>46898.90425</v>
      </c>
      <c r="G1749" s="7"/>
      <c r="H1749" s="200"/>
      <c r="I1749" s="199"/>
      <c r="J1749" s="199"/>
      <c r="K1749" s="113"/>
      <c r="L1749" s="113"/>
      <c r="M1749" s="113"/>
      <c r="N1749" s="7"/>
    </row>
    <row r="1750" spans="1:14">
      <c r="A1750" s="126" t="s">
        <v>1567</v>
      </c>
      <c r="B1750" s="297"/>
      <c r="C1750" s="126" t="s">
        <v>3671</v>
      </c>
      <c r="D1750" s="278">
        <f>+VLOOKUP(A1750,'LISTA NACIONAL'!A:B,2,0)</f>
        <v>23437.021000000001</v>
      </c>
      <c r="E1750" s="278">
        <f t="shared" si="27"/>
        <v>28358.795409999999</v>
      </c>
      <c r="G1750" s="7"/>
      <c r="H1750" s="200"/>
      <c r="I1750" s="199"/>
      <c r="J1750" s="199"/>
      <c r="K1750" s="113"/>
      <c r="L1750" s="113"/>
      <c r="M1750" s="113"/>
      <c r="N1750" s="7"/>
    </row>
    <row r="1751" spans="1:14">
      <c r="A1751" s="126" t="s">
        <v>1568</v>
      </c>
      <c r="B1751" s="297"/>
      <c r="C1751" s="126" t="s">
        <v>3672</v>
      </c>
      <c r="D1751" s="278">
        <f>+VLOOKUP(A1751,'LISTA NACIONAL'!A:B,2,0)</f>
        <v>3356.317</v>
      </c>
      <c r="E1751" s="278">
        <f t="shared" si="27"/>
        <v>4061.1435699999997</v>
      </c>
      <c r="G1751" s="7"/>
      <c r="H1751" s="200"/>
      <c r="I1751" s="199"/>
      <c r="J1751" s="199"/>
      <c r="K1751" s="113"/>
      <c r="L1751" s="113"/>
      <c r="M1751" s="113"/>
      <c r="N1751" s="7"/>
    </row>
    <row r="1752" spans="1:14">
      <c r="A1752" s="126" t="s">
        <v>1569</v>
      </c>
      <c r="B1752" s="297"/>
      <c r="C1752" s="126" t="s">
        <v>12211</v>
      </c>
      <c r="D1752" s="278">
        <f>+VLOOKUP(A1752,'LISTA NACIONAL'!A:B,2,0)</f>
        <v>41477.940999999999</v>
      </c>
      <c r="E1752" s="278">
        <f t="shared" si="27"/>
        <v>50188.30861</v>
      </c>
      <c r="G1752" s="7"/>
      <c r="H1752" s="200"/>
      <c r="I1752" s="199"/>
      <c r="J1752" s="199"/>
      <c r="K1752" s="113"/>
      <c r="L1752" s="113"/>
      <c r="M1752" s="113"/>
      <c r="N1752" s="7"/>
    </row>
    <row r="1753" spans="1:14">
      <c r="A1753" s="126" t="s">
        <v>5103</v>
      </c>
      <c r="B1753" s="297"/>
      <c r="C1753" s="126" t="s">
        <v>5104</v>
      </c>
      <c r="D1753" s="278">
        <f>+VLOOKUP(A1753,'LISTA NACIONAL'!A:B,2,0)</f>
        <v>41479.394999999997</v>
      </c>
      <c r="E1753" s="278">
        <f t="shared" si="27"/>
        <v>50190.067949999997</v>
      </c>
      <c r="G1753" s="7"/>
      <c r="H1753" s="200"/>
      <c r="I1753" s="199"/>
      <c r="J1753" s="199"/>
      <c r="K1753" s="113"/>
      <c r="L1753" s="113"/>
      <c r="M1753" s="113"/>
      <c r="N1753" s="7"/>
    </row>
    <row r="1754" spans="1:14">
      <c r="A1754" s="126" t="s">
        <v>1570</v>
      </c>
      <c r="B1754" s="297"/>
      <c r="C1754" s="126" t="s">
        <v>3673</v>
      </c>
      <c r="D1754" s="278">
        <f>+VLOOKUP(A1754,'LISTA NACIONAL'!A:B,2,0)</f>
        <v>15362.630999999999</v>
      </c>
      <c r="E1754" s="278">
        <f t="shared" si="27"/>
        <v>18588.783509999997</v>
      </c>
      <c r="G1754" s="7"/>
      <c r="H1754" s="200"/>
      <c r="I1754" s="199"/>
      <c r="J1754" s="199"/>
      <c r="K1754" s="113"/>
      <c r="L1754" s="113"/>
      <c r="M1754" s="113"/>
      <c r="N1754" s="7"/>
    </row>
    <row r="1755" spans="1:14">
      <c r="A1755" s="126" t="s">
        <v>1571</v>
      </c>
      <c r="B1755" s="297"/>
      <c r="C1755" s="126" t="s">
        <v>3674</v>
      </c>
      <c r="D1755" s="278">
        <f>+VLOOKUP(A1755,'LISTA NACIONAL'!A:B,2,0)</f>
        <v>5800.2870000000003</v>
      </c>
      <c r="E1755" s="278">
        <f t="shared" si="27"/>
        <v>7018.3472700000002</v>
      </c>
      <c r="G1755" s="7"/>
      <c r="H1755" s="200"/>
      <c r="I1755" s="199"/>
      <c r="J1755" s="199"/>
      <c r="K1755" s="113"/>
      <c r="L1755" s="113"/>
      <c r="M1755" s="113"/>
      <c r="N1755" s="7"/>
    </row>
    <row r="1756" spans="1:14">
      <c r="A1756" s="126" t="s">
        <v>1572</v>
      </c>
      <c r="B1756" s="297"/>
      <c r="C1756" s="126" t="s">
        <v>3757</v>
      </c>
      <c r="D1756" s="278">
        <f>+VLOOKUP(A1756,'LISTA NACIONAL'!A:B,2,0)</f>
        <v>2242.5369999999998</v>
      </c>
      <c r="E1756" s="278">
        <f t="shared" si="27"/>
        <v>2713.4697699999997</v>
      </c>
      <c r="G1756" s="7"/>
      <c r="H1756" s="200"/>
      <c r="I1756" s="199"/>
      <c r="J1756" s="199"/>
      <c r="K1756" s="113"/>
      <c r="L1756" s="113"/>
      <c r="M1756" s="113"/>
      <c r="N1756" s="7"/>
    </row>
    <row r="1757" spans="1:14">
      <c r="A1757" s="126" t="s">
        <v>1573</v>
      </c>
      <c r="B1757" s="297"/>
      <c r="C1757" s="126" t="s">
        <v>3758</v>
      </c>
      <c r="D1757" s="278">
        <f>+VLOOKUP(A1757,'LISTA NACIONAL'!A:B,2,0)</f>
        <v>3813.77</v>
      </c>
      <c r="E1757" s="278">
        <f t="shared" si="27"/>
        <v>4614.6616999999997</v>
      </c>
      <c r="G1757" s="7"/>
      <c r="H1757" s="200"/>
      <c r="I1757" s="199"/>
      <c r="J1757" s="199"/>
      <c r="K1757" s="113"/>
      <c r="L1757" s="113"/>
      <c r="M1757" s="113"/>
      <c r="N1757" s="7"/>
    </row>
    <row r="1758" spans="1:14">
      <c r="A1758" s="126" t="s">
        <v>1574</v>
      </c>
      <c r="B1758" s="297"/>
      <c r="C1758" s="126" t="s">
        <v>3759</v>
      </c>
      <c r="D1758" s="278">
        <f>+VLOOKUP(A1758,'LISTA NACIONAL'!A:B,2,0)</f>
        <v>2242.5369999999998</v>
      </c>
      <c r="E1758" s="278">
        <f t="shared" si="27"/>
        <v>2713.4697699999997</v>
      </c>
      <c r="G1758" s="7"/>
      <c r="H1758" s="200"/>
      <c r="I1758" s="199"/>
      <c r="J1758" s="199"/>
      <c r="K1758" s="113"/>
      <c r="L1758" s="113"/>
      <c r="M1758" s="113"/>
      <c r="N1758" s="7"/>
    </row>
    <row r="1759" spans="1:14">
      <c r="A1759" s="126" t="s">
        <v>1575</v>
      </c>
      <c r="B1759" s="297"/>
      <c r="C1759" s="126" t="s">
        <v>3760</v>
      </c>
      <c r="D1759" s="278">
        <f>+VLOOKUP(A1759,'LISTA NACIONAL'!A:B,2,0)</f>
        <v>19311.43</v>
      </c>
      <c r="E1759" s="278">
        <f t="shared" si="27"/>
        <v>23366.830300000001</v>
      </c>
      <c r="G1759" s="7"/>
      <c r="H1759" s="200"/>
      <c r="I1759" s="199"/>
      <c r="J1759" s="199"/>
      <c r="K1759" s="113"/>
      <c r="L1759" s="113"/>
      <c r="M1759" s="113"/>
      <c r="N1759" s="7"/>
    </row>
    <row r="1760" spans="1:14">
      <c r="A1760" s="126" t="s">
        <v>1576</v>
      </c>
      <c r="B1760" s="297"/>
      <c r="C1760" s="126" t="s">
        <v>3761</v>
      </c>
      <c r="D1760" s="278">
        <f>+VLOOKUP(A1760,'LISTA NACIONAL'!A:B,2,0)</f>
        <v>8146.05</v>
      </c>
      <c r="E1760" s="278">
        <f t="shared" si="27"/>
        <v>9856.7204999999994</v>
      </c>
      <c r="G1760" s="7"/>
      <c r="H1760" s="200"/>
      <c r="I1760" s="199"/>
      <c r="J1760" s="199"/>
      <c r="K1760" s="113"/>
      <c r="L1760" s="113"/>
      <c r="M1760" s="113"/>
      <c r="N1760" s="7"/>
    </row>
    <row r="1761" spans="1:14">
      <c r="A1761" s="126" t="s">
        <v>1577</v>
      </c>
      <c r="B1761" s="297"/>
      <c r="C1761" s="126" t="s">
        <v>3762</v>
      </c>
      <c r="D1761" s="278">
        <f>+VLOOKUP(A1761,'LISTA NACIONAL'!A:B,2,0)</f>
        <v>3418.6089999999999</v>
      </c>
      <c r="E1761" s="278">
        <f t="shared" si="27"/>
        <v>4136.5168899999999</v>
      </c>
      <c r="G1761" s="7"/>
      <c r="H1761" s="200"/>
      <c r="I1761" s="199"/>
      <c r="J1761" s="199"/>
      <c r="K1761" s="113"/>
      <c r="L1761" s="113"/>
      <c r="M1761" s="113"/>
      <c r="N1761" s="7"/>
    </row>
    <row r="1762" spans="1:14">
      <c r="A1762" s="126" t="s">
        <v>1578</v>
      </c>
      <c r="B1762" s="297"/>
      <c r="C1762" s="126" t="s">
        <v>3763</v>
      </c>
      <c r="D1762" s="278">
        <f>+VLOOKUP(A1762,'LISTA NACIONAL'!A:B,2,0)</f>
        <v>16262.91</v>
      </c>
      <c r="E1762" s="278">
        <f t="shared" si="27"/>
        <v>19678.1211</v>
      </c>
      <c r="G1762" s="7"/>
      <c r="H1762" s="200"/>
      <c r="I1762" s="199"/>
      <c r="J1762" s="199"/>
      <c r="K1762" s="113"/>
      <c r="L1762" s="113"/>
      <c r="M1762" s="113"/>
      <c r="N1762" s="7"/>
    </row>
    <row r="1763" spans="1:14">
      <c r="A1763" s="126" t="s">
        <v>1579</v>
      </c>
      <c r="B1763" s="297"/>
      <c r="C1763" s="126" t="s">
        <v>3764</v>
      </c>
      <c r="D1763" s="278">
        <f>+VLOOKUP(A1763,'LISTA NACIONAL'!A:B,2,0)</f>
        <v>27054.31</v>
      </c>
      <c r="E1763" s="278">
        <f t="shared" si="27"/>
        <v>32735.715100000001</v>
      </c>
      <c r="G1763" s="7"/>
      <c r="H1763" s="200"/>
      <c r="I1763" s="199"/>
      <c r="J1763" s="199"/>
      <c r="K1763" s="113"/>
      <c r="L1763" s="113"/>
      <c r="M1763" s="113"/>
      <c r="N1763" s="7"/>
    </row>
    <row r="1764" spans="1:14">
      <c r="A1764" s="126" t="s">
        <v>1580</v>
      </c>
      <c r="B1764" s="297"/>
      <c r="C1764" s="126" t="s">
        <v>3765</v>
      </c>
      <c r="D1764" s="278">
        <f>+VLOOKUP(A1764,'LISTA NACIONAL'!A:B,2,0)</f>
        <v>3658.567</v>
      </c>
      <c r="E1764" s="278">
        <f t="shared" si="27"/>
        <v>4426.86607</v>
      </c>
      <c r="G1764" s="7"/>
      <c r="H1764" s="200"/>
      <c r="I1764" s="199"/>
      <c r="J1764" s="199"/>
      <c r="K1764" s="113"/>
      <c r="L1764" s="113"/>
      <c r="M1764" s="113"/>
      <c r="N1764" s="7"/>
    </row>
    <row r="1765" spans="1:14">
      <c r="A1765" s="126" t="s">
        <v>1581</v>
      </c>
      <c r="B1765" s="297"/>
      <c r="C1765" s="126" t="s">
        <v>3766</v>
      </c>
      <c r="D1765" s="278">
        <f>+VLOOKUP(A1765,'LISTA NACIONAL'!A:B,2,0)</f>
        <v>27525.196</v>
      </c>
      <c r="E1765" s="278">
        <f t="shared" si="27"/>
        <v>33305.487159999997</v>
      </c>
      <c r="G1765" s="7"/>
      <c r="H1765" s="200"/>
      <c r="I1765" s="199"/>
      <c r="J1765" s="199"/>
      <c r="K1765" s="113"/>
      <c r="L1765" s="113"/>
      <c r="M1765" s="113"/>
      <c r="N1765" s="7"/>
    </row>
    <row r="1766" spans="1:14">
      <c r="A1766" s="126" t="s">
        <v>2775</v>
      </c>
      <c r="B1766" s="297"/>
      <c r="C1766" s="126" t="s">
        <v>3767</v>
      </c>
      <c r="D1766" s="278">
        <f>+VLOOKUP(A1766,'LISTA NACIONAL'!A:B,2,0)</f>
        <v>25516.053</v>
      </c>
      <c r="E1766" s="278">
        <f t="shared" si="27"/>
        <v>30874.424129999999</v>
      </c>
      <c r="G1766" s="7"/>
      <c r="H1766" s="200"/>
      <c r="I1766" s="199"/>
      <c r="J1766" s="199"/>
      <c r="K1766" s="113"/>
      <c r="L1766" s="113"/>
      <c r="M1766" s="113"/>
      <c r="N1766" s="7"/>
    </row>
    <row r="1767" spans="1:14">
      <c r="A1767" s="126" t="s">
        <v>2776</v>
      </c>
      <c r="B1767" s="297"/>
      <c r="C1767" s="126" t="s">
        <v>3769</v>
      </c>
      <c r="D1767" s="278">
        <f>+VLOOKUP(A1767,'LISTA NACIONAL'!A:B,2,0)</f>
        <v>2128.3670000000002</v>
      </c>
      <c r="E1767" s="278">
        <f t="shared" si="27"/>
        <v>2575.3240700000001</v>
      </c>
      <c r="G1767" s="7"/>
      <c r="H1767" s="200"/>
      <c r="I1767" s="199"/>
      <c r="J1767" s="199"/>
      <c r="K1767" s="113"/>
      <c r="L1767" s="113"/>
      <c r="M1767" s="113"/>
      <c r="N1767" s="7"/>
    </row>
    <row r="1768" spans="1:14">
      <c r="A1768" s="126" t="s">
        <v>3701</v>
      </c>
      <c r="B1768" s="297"/>
      <c r="C1768" s="126" t="s">
        <v>3770</v>
      </c>
      <c r="D1768" s="278">
        <f>+VLOOKUP(A1768,'LISTA NACIONAL'!A:B,2,0)</f>
        <v>30588.391</v>
      </c>
      <c r="E1768" s="278">
        <f t="shared" si="27"/>
        <v>37011.953109999995</v>
      </c>
      <c r="G1768" s="7"/>
      <c r="H1768" s="200"/>
      <c r="I1768" s="199"/>
      <c r="J1768" s="199"/>
      <c r="K1768" s="113"/>
      <c r="L1768" s="113"/>
      <c r="M1768" s="113"/>
      <c r="N1768" s="7"/>
    </row>
    <row r="1769" spans="1:14">
      <c r="A1769" s="126" t="s">
        <v>3702</v>
      </c>
      <c r="B1769" s="297"/>
      <c r="C1769" s="126" t="s">
        <v>3771</v>
      </c>
      <c r="D1769" s="278">
        <f>+VLOOKUP(A1769,'LISTA NACIONAL'!A:B,2,0)</f>
        <v>10566.093000000001</v>
      </c>
      <c r="E1769" s="278">
        <f t="shared" si="27"/>
        <v>12784.972530000001</v>
      </c>
      <c r="G1769" s="7"/>
      <c r="H1769" s="200"/>
      <c r="I1769" s="199"/>
      <c r="J1769" s="199"/>
      <c r="K1769" s="113"/>
      <c r="L1769" s="113"/>
      <c r="M1769" s="113"/>
      <c r="N1769" s="7"/>
    </row>
    <row r="1770" spans="1:14">
      <c r="A1770" s="126" t="s">
        <v>3703</v>
      </c>
      <c r="B1770" s="297"/>
      <c r="C1770" s="126" t="s">
        <v>3772</v>
      </c>
      <c r="D1770" s="278">
        <f>+VLOOKUP(A1770,'LISTA NACIONAL'!A:B,2,0)</f>
        <v>9163.1170000000002</v>
      </c>
      <c r="E1770" s="278">
        <f t="shared" si="27"/>
        <v>11087.371569999999</v>
      </c>
      <c r="G1770" s="7"/>
      <c r="H1770" s="200"/>
      <c r="I1770" s="199"/>
      <c r="J1770" s="199"/>
      <c r="K1770" s="113"/>
      <c r="L1770" s="113"/>
      <c r="M1770" s="113"/>
      <c r="N1770" s="7"/>
    </row>
    <row r="1771" spans="1:14">
      <c r="A1771" s="126" t="s">
        <v>3704</v>
      </c>
      <c r="B1771" s="297"/>
      <c r="C1771" s="126" t="s">
        <v>8400</v>
      </c>
      <c r="D1771" s="278">
        <f>+VLOOKUP(A1771,'LISTA NACIONAL'!A:B,2,0)</f>
        <v>8022.8029999999999</v>
      </c>
      <c r="E1771" s="278">
        <f t="shared" si="27"/>
        <v>9707.591629999999</v>
      </c>
      <c r="G1771" s="7"/>
      <c r="H1771" s="200"/>
      <c r="I1771" s="199"/>
      <c r="J1771" s="199"/>
      <c r="K1771" s="113"/>
      <c r="L1771" s="113"/>
      <c r="M1771" s="113"/>
      <c r="N1771" s="7"/>
    </row>
    <row r="1772" spans="1:14">
      <c r="A1772" s="126" t="s">
        <v>3705</v>
      </c>
      <c r="B1772" s="297"/>
      <c r="C1772" s="126" t="s">
        <v>3773</v>
      </c>
      <c r="D1772" s="278">
        <f>+VLOOKUP(A1772,'LISTA NACIONAL'!A:B,2,0)</f>
        <v>19336.758999999998</v>
      </c>
      <c r="E1772" s="278">
        <f t="shared" si="27"/>
        <v>23397.478389999997</v>
      </c>
      <c r="G1772" s="7"/>
      <c r="H1772" s="200"/>
      <c r="I1772" s="199"/>
      <c r="J1772" s="199"/>
      <c r="K1772" s="113"/>
      <c r="L1772" s="113"/>
      <c r="M1772" s="113"/>
      <c r="N1772" s="7"/>
    </row>
    <row r="1773" spans="1:14">
      <c r="A1773" s="126" t="s">
        <v>3706</v>
      </c>
      <c r="B1773" s="297"/>
      <c r="C1773" s="126" t="s">
        <v>3656</v>
      </c>
      <c r="D1773" s="278">
        <f>+VLOOKUP(A1773,'LISTA NACIONAL'!A:B,2,0)</f>
        <v>26496.128000000001</v>
      </c>
      <c r="E1773" s="278">
        <f t="shared" si="27"/>
        <v>32060.314879999998</v>
      </c>
      <c r="G1773" s="7"/>
      <c r="H1773" s="200"/>
      <c r="I1773" s="199"/>
      <c r="J1773" s="199"/>
      <c r="K1773" s="113"/>
      <c r="L1773" s="113"/>
      <c r="M1773" s="113"/>
      <c r="N1773" s="7"/>
    </row>
    <row r="1774" spans="1:14">
      <c r="A1774" s="126" t="s">
        <v>3707</v>
      </c>
      <c r="B1774" s="297"/>
      <c r="C1774" s="126" t="s">
        <v>3657</v>
      </c>
      <c r="D1774" s="278">
        <f>+VLOOKUP(A1774,'LISTA NACIONAL'!A:B,2,0)</f>
        <v>6118.5119999999997</v>
      </c>
      <c r="E1774" s="278">
        <f t="shared" si="27"/>
        <v>7403.399519999999</v>
      </c>
      <c r="G1774" s="7"/>
      <c r="H1774" s="200"/>
      <c r="I1774" s="199"/>
      <c r="J1774" s="199"/>
      <c r="K1774" s="113"/>
      <c r="L1774" s="113"/>
      <c r="M1774" s="113"/>
      <c r="N1774" s="7"/>
    </row>
    <row r="1775" spans="1:14">
      <c r="A1775" s="126" t="s">
        <v>3708</v>
      </c>
      <c r="B1775" s="297"/>
      <c r="C1775" s="126" t="s">
        <v>3658</v>
      </c>
      <c r="D1775" s="278">
        <f>+VLOOKUP(A1775,'LISTA NACIONAL'!A:B,2,0)</f>
        <v>17318.357</v>
      </c>
      <c r="E1775" s="278">
        <f t="shared" si="27"/>
        <v>20955.21197</v>
      </c>
      <c r="G1775" s="7"/>
      <c r="H1775" s="200"/>
      <c r="I1775" s="199"/>
      <c r="J1775" s="199"/>
      <c r="K1775" s="113"/>
      <c r="L1775" s="113"/>
      <c r="M1775" s="113"/>
      <c r="N1775" s="7"/>
    </row>
    <row r="1776" spans="1:14">
      <c r="A1776" s="126" t="s">
        <v>3709</v>
      </c>
      <c r="B1776" s="297"/>
      <c r="C1776" s="126" t="s">
        <v>3198</v>
      </c>
      <c r="D1776" s="278">
        <f>+VLOOKUP(A1776,'LISTA NACIONAL'!A:B,2,0)</f>
        <v>3047.3670000000002</v>
      </c>
      <c r="E1776" s="278">
        <f t="shared" si="27"/>
        <v>3687.3140699999999</v>
      </c>
      <c r="G1776" s="7"/>
      <c r="H1776" s="200"/>
      <c r="I1776" s="199"/>
      <c r="J1776" s="199"/>
      <c r="K1776" s="113"/>
      <c r="L1776" s="113"/>
      <c r="M1776" s="113"/>
      <c r="N1776" s="7"/>
    </row>
    <row r="1777" spans="1:14">
      <c r="A1777" s="126" t="s">
        <v>3710</v>
      </c>
      <c r="B1777" s="297"/>
      <c r="C1777" s="126" t="s">
        <v>3199</v>
      </c>
      <c r="D1777" s="278">
        <f>+VLOOKUP(A1777,'LISTA NACIONAL'!A:B,2,0)</f>
        <v>2018.2339999999999</v>
      </c>
      <c r="E1777" s="278">
        <f t="shared" si="27"/>
        <v>2442.0631399999997</v>
      </c>
      <c r="G1777" s="7"/>
      <c r="H1777" s="200"/>
      <c r="I1777" s="199"/>
      <c r="J1777" s="199"/>
      <c r="K1777" s="113"/>
      <c r="L1777" s="113"/>
      <c r="M1777" s="113"/>
      <c r="N1777" s="7"/>
    </row>
    <row r="1778" spans="1:14">
      <c r="A1778" s="126" t="s">
        <v>2829</v>
      </c>
      <c r="B1778" s="297"/>
      <c r="C1778" s="126" t="s">
        <v>3200</v>
      </c>
      <c r="D1778" s="278">
        <f>+VLOOKUP(A1778,'LISTA NACIONAL'!A:B,2,0)</f>
        <v>5081.55</v>
      </c>
      <c r="E1778" s="278">
        <f t="shared" si="27"/>
        <v>6148.6755000000003</v>
      </c>
      <c r="G1778" s="7"/>
      <c r="H1778" s="200"/>
      <c r="I1778" s="199"/>
      <c r="J1778" s="199"/>
      <c r="K1778" s="113"/>
      <c r="L1778" s="113"/>
      <c r="M1778" s="113"/>
      <c r="N1778" s="7"/>
    </row>
    <row r="1779" spans="1:14">
      <c r="A1779" s="126" t="s">
        <v>2830</v>
      </c>
      <c r="B1779" s="297"/>
      <c r="C1779" s="126" t="s">
        <v>516</v>
      </c>
      <c r="D1779" s="278">
        <f>+VLOOKUP(A1779,'LISTA NACIONAL'!A:B,2,0)</f>
        <v>26736.054</v>
      </c>
      <c r="E1779" s="278">
        <f t="shared" si="27"/>
        <v>32350.625339999999</v>
      </c>
      <c r="G1779" s="7"/>
      <c r="H1779" s="200"/>
      <c r="I1779" s="199"/>
      <c r="J1779" s="199"/>
      <c r="K1779" s="113"/>
      <c r="L1779" s="113"/>
      <c r="M1779" s="113"/>
      <c r="N1779" s="7"/>
    </row>
    <row r="1780" spans="1:14">
      <c r="A1780" s="126" t="s">
        <v>2831</v>
      </c>
      <c r="B1780" s="297"/>
      <c r="C1780" s="126" t="s">
        <v>517</v>
      </c>
      <c r="D1780" s="278">
        <f>+VLOOKUP(A1780,'LISTA NACIONAL'!A:B,2,0)</f>
        <v>18295.812000000002</v>
      </c>
      <c r="E1780" s="278">
        <f t="shared" si="27"/>
        <v>22137.932520000002</v>
      </c>
      <c r="G1780" s="7"/>
      <c r="H1780" s="200"/>
      <c r="I1780" s="199"/>
      <c r="J1780" s="199"/>
      <c r="K1780" s="113"/>
      <c r="L1780" s="113"/>
      <c r="M1780" s="113"/>
      <c r="N1780" s="7"/>
    </row>
    <row r="1781" spans="1:14">
      <c r="A1781" s="126" t="s">
        <v>2832</v>
      </c>
      <c r="B1781" s="297"/>
      <c r="C1781" s="126" t="s">
        <v>518</v>
      </c>
      <c r="D1781" s="278">
        <f>+VLOOKUP(A1781,'LISTA NACIONAL'!A:B,2,0)</f>
        <v>1015.766</v>
      </c>
      <c r="E1781" s="278">
        <f t="shared" si="27"/>
        <v>1229.0768599999999</v>
      </c>
      <c r="G1781" s="7"/>
      <c r="H1781" s="200"/>
      <c r="I1781" s="199"/>
      <c r="J1781" s="199"/>
      <c r="K1781" s="113"/>
      <c r="L1781" s="113"/>
      <c r="M1781" s="113"/>
      <c r="N1781" s="7"/>
    </row>
    <row r="1782" spans="1:14">
      <c r="A1782" s="126" t="s">
        <v>2833</v>
      </c>
      <c r="B1782" s="297"/>
      <c r="C1782" s="126" t="s">
        <v>519</v>
      </c>
      <c r="D1782" s="278">
        <f>+VLOOKUP(A1782,'LISTA NACIONAL'!A:B,2,0)</f>
        <v>6191.2929999999997</v>
      </c>
      <c r="E1782" s="278">
        <f t="shared" si="27"/>
        <v>7491.4645299999993</v>
      </c>
      <c r="G1782" s="7"/>
      <c r="H1782" s="200"/>
      <c r="I1782" s="199"/>
      <c r="J1782" s="199"/>
      <c r="K1782" s="113"/>
      <c r="L1782" s="113"/>
      <c r="M1782" s="113"/>
      <c r="N1782" s="7"/>
    </row>
    <row r="1783" spans="1:14">
      <c r="A1783" s="126" t="s">
        <v>2834</v>
      </c>
      <c r="B1783" s="297"/>
      <c r="C1783" s="126" t="s">
        <v>520</v>
      </c>
      <c r="D1783" s="278">
        <f>+VLOOKUP(A1783,'LISTA NACIONAL'!A:B,2,0)</f>
        <v>8637.9889999999996</v>
      </c>
      <c r="E1783" s="278">
        <f t="shared" si="27"/>
        <v>10451.966689999999</v>
      </c>
      <c r="G1783" s="7"/>
      <c r="H1783" s="200"/>
      <c r="I1783" s="199"/>
      <c r="J1783" s="199"/>
      <c r="K1783" s="113"/>
      <c r="L1783" s="113"/>
      <c r="M1783" s="113"/>
      <c r="N1783" s="7"/>
    </row>
    <row r="1784" spans="1:14">
      <c r="A1784" s="126" t="s">
        <v>2835</v>
      </c>
      <c r="B1784" s="297"/>
      <c r="C1784" s="126" t="s">
        <v>521</v>
      </c>
      <c r="D1784" s="278">
        <f>+VLOOKUP(A1784,'LISTA NACIONAL'!A:B,2,0)</f>
        <v>66117.56</v>
      </c>
      <c r="E1784" s="278">
        <f t="shared" si="27"/>
        <v>80002.247599999988</v>
      </c>
      <c r="G1784" s="7"/>
      <c r="H1784" s="200"/>
      <c r="I1784" s="199"/>
      <c r="J1784" s="199"/>
      <c r="K1784" s="113"/>
      <c r="L1784" s="113"/>
      <c r="M1784" s="113"/>
      <c r="N1784" s="7"/>
    </row>
    <row r="1785" spans="1:14">
      <c r="A1785" s="126" t="s">
        <v>2836</v>
      </c>
      <c r="B1785" s="297"/>
      <c r="C1785" s="126" t="s">
        <v>522</v>
      </c>
      <c r="D1785" s="278">
        <f>+VLOOKUP(A1785,'LISTA NACIONAL'!A:B,2,0)</f>
        <v>24454.071</v>
      </c>
      <c r="E1785" s="278">
        <f t="shared" si="27"/>
        <v>29589.425909999998</v>
      </c>
      <c r="G1785" s="7"/>
      <c r="H1785" s="200"/>
      <c r="I1785" s="199"/>
      <c r="J1785" s="199"/>
      <c r="K1785" s="113"/>
      <c r="L1785" s="113"/>
      <c r="M1785" s="113"/>
      <c r="N1785" s="7"/>
    </row>
    <row r="1786" spans="1:14">
      <c r="A1786" s="126" t="s">
        <v>2837</v>
      </c>
      <c r="B1786" s="297"/>
      <c r="C1786" s="126" t="s">
        <v>509</v>
      </c>
      <c r="D1786" s="278">
        <f>+VLOOKUP(A1786,'LISTA NACIONAL'!A:B,2,0)</f>
        <v>9149.9349999999995</v>
      </c>
      <c r="E1786" s="278">
        <f t="shared" si="27"/>
        <v>11071.421349999999</v>
      </c>
      <c r="G1786" s="7"/>
      <c r="H1786" s="200"/>
      <c r="I1786" s="199"/>
      <c r="J1786" s="199"/>
      <c r="K1786" s="113"/>
      <c r="L1786" s="113"/>
      <c r="M1786" s="113"/>
      <c r="N1786" s="7"/>
    </row>
    <row r="1787" spans="1:14">
      <c r="A1787" s="126" t="s">
        <v>2838</v>
      </c>
      <c r="B1787" s="297"/>
      <c r="C1787" s="126" t="s">
        <v>510</v>
      </c>
      <c r="D1787" s="278">
        <f>+VLOOKUP(A1787,'LISTA NACIONAL'!A:B,2,0)</f>
        <v>10171.099</v>
      </c>
      <c r="E1787" s="278">
        <f t="shared" si="27"/>
        <v>12307.029790000001</v>
      </c>
      <c r="G1787" s="7"/>
      <c r="H1787" s="200"/>
      <c r="I1787" s="199"/>
      <c r="J1787" s="199"/>
      <c r="K1787" s="113"/>
      <c r="L1787" s="113"/>
      <c r="M1787" s="113"/>
      <c r="N1787" s="7"/>
    </row>
    <row r="1788" spans="1:14">
      <c r="A1788" s="126" t="s">
        <v>2839</v>
      </c>
      <c r="B1788" s="297"/>
      <c r="C1788" s="126" t="s">
        <v>511</v>
      </c>
      <c r="D1788" s="278">
        <f>+VLOOKUP(A1788,'LISTA NACIONAL'!A:B,2,0)</f>
        <v>2441.3609999999999</v>
      </c>
      <c r="E1788" s="278">
        <f t="shared" si="27"/>
        <v>2954.0468099999998</v>
      </c>
      <c r="G1788" s="7"/>
      <c r="H1788" s="200"/>
      <c r="I1788" s="199"/>
      <c r="J1788" s="199"/>
      <c r="K1788" s="113"/>
      <c r="L1788" s="113"/>
      <c r="M1788" s="113"/>
      <c r="N1788" s="7"/>
    </row>
    <row r="1789" spans="1:14">
      <c r="A1789" s="126" t="s">
        <v>5105</v>
      </c>
      <c r="B1789" s="297"/>
      <c r="C1789" s="126" t="s">
        <v>5106</v>
      </c>
      <c r="D1789" s="278">
        <f>+VLOOKUP(A1789,'LISTA NACIONAL'!A:B,2,0)</f>
        <v>4882.4809999999998</v>
      </c>
      <c r="E1789" s="278">
        <f t="shared" si="27"/>
        <v>5907.8020099999994</v>
      </c>
      <c r="G1789" s="7"/>
      <c r="H1789" s="200"/>
      <c r="I1789" s="199"/>
      <c r="J1789" s="199"/>
      <c r="K1789" s="113"/>
      <c r="L1789" s="113"/>
      <c r="M1789" s="113"/>
      <c r="N1789" s="7"/>
    </row>
    <row r="1790" spans="1:14">
      <c r="A1790" s="126" t="s">
        <v>2840</v>
      </c>
      <c r="B1790" s="297"/>
      <c r="C1790" s="126" t="s">
        <v>512</v>
      </c>
      <c r="D1790" s="278">
        <f>+VLOOKUP(A1790,'LISTA NACIONAL'!A:B,2,0)</f>
        <v>1363.183</v>
      </c>
      <c r="E1790" s="278">
        <f t="shared" si="27"/>
        <v>1649.4514299999998</v>
      </c>
      <c r="G1790" s="7"/>
      <c r="H1790" s="200"/>
      <c r="I1790" s="199"/>
      <c r="J1790" s="199"/>
      <c r="K1790" s="113"/>
      <c r="L1790" s="113"/>
      <c r="M1790" s="113"/>
      <c r="N1790" s="7"/>
    </row>
    <row r="1791" spans="1:14">
      <c r="A1791" s="126" t="s">
        <v>5107</v>
      </c>
      <c r="B1791" s="297"/>
      <c r="C1791" s="126" t="s">
        <v>5108</v>
      </c>
      <c r="D1791" s="278">
        <f>+VLOOKUP(A1791,'LISTA NACIONAL'!A:B,2,0)</f>
        <v>2649.5390000000002</v>
      </c>
      <c r="E1791" s="278">
        <f t="shared" si="27"/>
        <v>3205.9421900000002</v>
      </c>
      <c r="G1791" s="7"/>
      <c r="H1791" s="200"/>
      <c r="I1791" s="199"/>
      <c r="J1791" s="199"/>
      <c r="K1791" s="113"/>
      <c r="L1791" s="113"/>
      <c r="M1791" s="113"/>
      <c r="N1791" s="7"/>
    </row>
    <row r="1792" spans="1:14">
      <c r="A1792" s="126" t="s">
        <v>2841</v>
      </c>
      <c r="B1792" s="297"/>
      <c r="C1792" s="126" t="s">
        <v>527</v>
      </c>
      <c r="D1792" s="278">
        <f>+VLOOKUP(A1792,'LISTA NACIONAL'!A:B,2,0)</f>
        <v>37109.964999999997</v>
      </c>
      <c r="E1792" s="278">
        <f t="shared" si="27"/>
        <v>44903.057649999995</v>
      </c>
      <c r="G1792" s="7"/>
      <c r="H1792" s="200"/>
      <c r="I1792" s="199"/>
      <c r="J1792" s="199"/>
      <c r="K1792" s="113"/>
      <c r="L1792" s="113"/>
      <c r="M1792" s="113"/>
      <c r="N1792" s="7"/>
    </row>
    <row r="1793" spans="1:14">
      <c r="A1793" s="126" t="s">
        <v>2842</v>
      </c>
      <c r="B1793" s="297"/>
      <c r="C1793" s="126" t="s">
        <v>528</v>
      </c>
      <c r="D1793" s="278">
        <f>+VLOOKUP(A1793,'LISTA NACIONAL'!A:B,2,0)</f>
        <v>4279.232</v>
      </c>
      <c r="E1793" s="278">
        <f t="shared" si="27"/>
        <v>5177.8707199999999</v>
      </c>
      <c r="G1793" s="7"/>
      <c r="H1793" s="200"/>
      <c r="I1793" s="199"/>
      <c r="J1793" s="199"/>
      <c r="K1793" s="113"/>
      <c r="L1793" s="113"/>
      <c r="M1793" s="113"/>
      <c r="N1793" s="7"/>
    </row>
    <row r="1794" spans="1:14">
      <c r="A1794" s="126" t="s">
        <v>2843</v>
      </c>
      <c r="B1794" s="297"/>
      <c r="C1794" s="126" t="s">
        <v>529</v>
      </c>
      <c r="D1794" s="278">
        <f>+VLOOKUP(A1794,'LISTA NACIONAL'!A:B,2,0)</f>
        <v>25244.28</v>
      </c>
      <c r="E1794" s="278">
        <f t="shared" si="27"/>
        <v>30545.578799999999</v>
      </c>
      <c r="G1794" s="7"/>
      <c r="H1794" s="200"/>
      <c r="I1794" s="199"/>
      <c r="J1794" s="199"/>
      <c r="K1794" s="113"/>
      <c r="L1794" s="113"/>
      <c r="M1794" s="113"/>
      <c r="N1794" s="7"/>
    </row>
    <row r="1795" spans="1:14">
      <c r="A1795" s="126" t="s">
        <v>2844</v>
      </c>
      <c r="B1795" s="297"/>
      <c r="C1795" s="126" t="s">
        <v>530</v>
      </c>
      <c r="D1795" s="278">
        <f>+VLOOKUP(A1795,'LISTA NACIONAL'!A:B,2,0)</f>
        <v>15259.24</v>
      </c>
      <c r="E1795" s="278">
        <f t="shared" si="27"/>
        <v>18463.680399999997</v>
      </c>
      <c r="G1795" s="7"/>
      <c r="H1795" s="200"/>
      <c r="I1795" s="199"/>
      <c r="J1795" s="199"/>
      <c r="K1795" s="113"/>
      <c r="L1795" s="113"/>
      <c r="M1795" s="113"/>
      <c r="N1795" s="7"/>
    </row>
    <row r="1796" spans="1:14">
      <c r="A1796" s="126" t="s">
        <v>2845</v>
      </c>
      <c r="B1796" s="297"/>
      <c r="C1796" s="126" t="s">
        <v>531</v>
      </c>
      <c r="D1796" s="278">
        <f>+VLOOKUP(A1796,'LISTA NACIONAL'!A:B,2,0)</f>
        <v>2331.3690000000001</v>
      </c>
      <c r="E1796" s="278">
        <f t="shared" si="27"/>
        <v>2820.95649</v>
      </c>
      <c r="G1796" s="7"/>
      <c r="H1796" s="200"/>
      <c r="I1796" s="199"/>
      <c r="J1796" s="199"/>
      <c r="K1796" s="113"/>
      <c r="L1796" s="113"/>
      <c r="M1796" s="113"/>
      <c r="N1796" s="7"/>
    </row>
    <row r="1797" spans="1:14">
      <c r="A1797" s="126" t="s">
        <v>5109</v>
      </c>
      <c r="B1797" s="297"/>
      <c r="C1797" s="126" t="s">
        <v>1849</v>
      </c>
      <c r="D1797" s="278">
        <f>+VLOOKUP(A1797,'LISTA NACIONAL'!A:B,2,0)</f>
        <v>13429.241</v>
      </c>
      <c r="E1797" s="278">
        <f t="shared" si="27"/>
        <v>16249.38161</v>
      </c>
      <c r="G1797" s="7"/>
      <c r="H1797" s="200"/>
      <c r="I1797" s="199"/>
      <c r="J1797" s="199"/>
      <c r="K1797" s="113"/>
      <c r="L1797" s="113"/>
      <c r="M1797" s="113"/>
      <c r="N1797" s="7"/>
    </row>
    <row r="1798" spans="1:14">
      <c r="A1798" s="126" t="s">
        <v>2846</v>
      </c>
      <c r="B1798" s="297"/>
      <c r="C1798" s="126" t="s">
        <v>531</v>
      </c>
      <c r="D1798" s="278">
        <f>+VLOOKUP(A1798,'LISTA NACIONAL'!A:B,2,0)</f>
        <v>3255.5239999999999</v>
      </c>
      <c r="E1798" s="278">
        <f t="shared" si="27"/>
        <v>3939.1840399999996</v>
      </c>
      <c r="G1798" s="7"/>
      <c r="H1798" s="200"/>
      <c r="I1798" s="199"/>
      <c r="J1798" s="199"/>
      <c r="K1798" s="113"/>
      <c r="L1798" s="113"/>
      <c r="M1798" s="113"/>
      <c r="N1798" s="7"/>
    </row>
    <row r="1799" spans="1:14">
      <c r="A1799" s="126" t="s">
        <v>2847</v>
      </c>
      <c r="B1799" s="297"/>
      <c r="C1799" s="126" t="s">
        <v>532</v>
      </c>
      <c r="D1799" s="278">
        <f>+VLOOKUP(A1799,'LISTA NACIONAL'!A:B,2,0)</f>
        <v>71013.471999999994</v>
      </c>
      <c r="E1799" s="278">
        <f t="shared" si="27"/>
        <v>85926.301119999989</v>
      </c>
      <c r="G1799" s="7"/>
      <c r="H1799" s="200"/>
      <c r="I1799" s="199"/>
      <c r="J1799" s="199"/>
      <c r="K1799" s="113"/>
      <c r="L1799" s="113"/>
      <c r="M1799" s="113"/>
      <c r="N1799" s="7"/>
    </row>
    <row r="1800" spans="1:14">
      <c r="A1800" s="126" t="s">
        <v>2848</v>
      </c>
      <c r="B1800" s="297"/>
      <c r="C1800" s="126" t="s">
        <v>533</v>
      </c>
      <c r="D1800" s="278">
        <f>+VLOOKUP(A1800,'LISTA NACIONAL'!A:B,2,0)</f>
        <v>28543.578000000001</v>
      </c>
      <c r="E1800" s="278">
        <f t="shared" si="27"/>
        <v>34537.729379999997</v>
      </c>
      <c r="G1800" s="7"/>
      <c r="H1800" s="200"/>
      <c r="I1800" s="199"/>
      <c r="J1800" s="199"/>
      <c r="K1800" s="113"/>
      <c r="L1800" s="113"/>
      <c r="M1800" s="113"/>
      <c r="N1800" s="7"/>
    </row>
    <row r="1801" spans="1:14">
      <c r="A1801" s="126" t="s">
        <v>2849</v>
      </c>
      <c r="B1801" s="297"/>
      <c r="C1801" s="126" t="s">
        <v>6078</v>
      </c>
      <c r="D1801" s="278">
        <f>+VLOOKUP(A1801,'LISTA NACIONAL'!A:B,2,0)</f>
        <v>26269.342000000001</v>
      </c>
      <c r="E1801" s="278">
        <f t="shared" si="27"/>
        <v>31785.90382</v>
      </c>
      <c r="G1801" s="7"/>
      <c r="H1801" s="200"/>
      <c r="I1801" s="199"/>
      <c r="J1801" s="199"/>
      <c r="K1801" s="113"/>
      <c r="L1801" s="113"/>
      <c r="M1801" s="113"/>
      <c r="N1801" s="7"/>
    </row>
    <row r="1802" spans="1:14">
      <c r="A1802" s="126" t="s">
        <v>2850</v>
      </c>
      <c r="B1802" s="297"/>
      <c r="C1802" s="126" t="s">
        <v>6079</v>
      </c>
      <c r="D1802" s="278">
        <f>+VLOOKUP(A1802,'LISTA NACIONAL'!A:B,2,0)</f>
        <v>8146.05</v>
      </c>
      <c r="E1802" s="278">
        <f t="shared" si="27"/>
        <v>9856.7204999999994</v>
      </c>
      <c r="G1802" s="7"/>
      <c r="H1802" s="200"/>
      <c r="I1802" s="199"/>
      <c r="J1802" s="199"/>
      <c r="K1802" s="113"/>
      <c r="L1802" s="113"/>
      <c r="M1802" s="113"/>
      <c r="N1802" s="7"/>
    </row>
    <row r="1803" spans="1:14">
      <c r="A1803" s="126" t="s">
        <v>1003</v>
      </c>
      <c r="B1803" s="297"/>
      <c r="C1803" s="126" t="s">
        <v>1004</v>
      </c>
      <c r="D1803" s="278">
        <f>+VLOOKUP(A1803,'LISTA NACIONAL'!A:B,2,0)</f>
        <v>16313.291999999999</v>
      </c>
      <c r="E1803" s="278">
        <f t="shared" ref="E1803:E1866" si="28">+D1803*1.21</f>
        <v>19739.083319999998</v>
      </c>
      <c r="G1803" s="7"/>
      <c r="H1803" s="200"/>
      <c r="I1803" s="199"/>
      <c r="J1803" s="199"/>
      <c r="K1803" s="113"/>
      <c r="L1803" s="113"/>
      <c r="M1803" s="113"/>
      <c r="N1803" s="7"/>
    </row>
    <row r="1804" spans="1:14">
      <c r="A1804" s="126" t="s">
        <v>2851</v>
      </c>
      <c r="B1804" s="297"/>
      <c r="C1804" s="126" t="s">
        <v>6080</v>
      </c>
      <c r="D1804" s="278">
        <f>+VLOOKUP(A1804,'LISTA NACIONAL'!A:B,2,0)</f>
        <v>61046.633999999998</v>
      </c>
      <c r="E1804" s="278">
        <f t="shared" si="28"/>
        <v>73866.42714</v>
      </c>
      <c r="G1804" s="7"/>
      <c r="H1804" s="200"/>
      <c r="I1804" s="199"/>
      <c r="J1804" s="199"/>
      <c r="K1804" s="113"/>
      <c r="L1804" s="113"/>
      <c r="M1804" s="113"/>
      <c r="N1804" s="7"/>
    </row>
    <row r="1805" spans="1:14">
      <c r="A1805" s="126" t="s">
        <v>2852</v>
      </c>
      <c r="B1805" s="297"/>
      <c r="C1805" s="126" t="s">
        <v>6081</v>
      </c>
      <c r="D1805" s="278">
        <f>+VLOOKUP(A1805,'LISTA NACIONAL'!A:B,2,0)</f>
        <v>15259.24</v>
      </c>
      <c r="E1805" s="278">
        <f t="shared" si="28"/>
        <v>18463.680399999997</v>
      </c>
      <c r="G1805" s="7"/>
      <c r="H1805" s="200"/>
      <c r="I1805" s="199"/>
      <c r="J1805" s="199"/>
      <c r="K1805" s="113"/>
      <c r="L1805" s="113"/>
      <c r="M1805" s="113"/>
      <c r="N1805" s="7"/>
    </row>
    <row r="1806" spans="1:14">
      <c r="A1806" s="126" t="s">
        <v>4428</v>
      </c>
      <c r="B1806" s="297"/>
      <c r="C1806" s="126" t="s">
        <v>6082</v>
      </c>
      <c r="D1806" s="278">
        <f>+VLOOKUP(A1806,'LISTA NACIONAL'!A:B,2,0)</f>
        <v>3255.5239999999999</v>
      </c>
      <c r="E1806" s="278">
        <f t="shared" si="28"/>
        <v>3939.1840399999996</v>
      </c>
      <c r="G1806" s="7"/>
      <c r="H1806" s="200"/>
      <c r="I1806" s="199"/>
      <c r="J1806" s="199"/>
      <c r="K1806" s="113"/>
      <c r="L1806" s="113"/>
      <c r="M1806" s="113"/>
      <c r="N1806" s="7"/>
    </row>
    <row r="1807" spans="1:14">
      <c r="A1807" s="126" t="s">
        <v>4429</v>
      </c>
      <c r="B1807" s="297"/>
      <c r="C1807" s="126" t="s">
        <v>3768</v>
      </c>
      <c r="D1807" s="278">
        <f>+VLOOKUP(A1807,'LISTA NACIONAL'!A:B,2,0)</f>
        <v>901.65899999999999</v>
      </c>
      <c r="E1807" s="278">
        <f t="shared" si="28"/>
        <v>1091.00739</v>
      </c>
      <c r="G1807" s="7"/>
      <c r="H1807" s="200"/>
      <c r="I1807" s="199"/>
      <c r="J1807" s="199"/>
      <c r="K1807" s="113"/>
      <c r="L1807" s="113"/>
      <c r="M1807" s="113"/>
      <c r="N1807" s="7"/>
    </row>
    <row r="1808" spans="1:14">
      <c r="A1808" s="126" t="s">
        <v>4430</v>
      </c>
      <c r="B1808" s="297"/>
      <c r="C1808" s="126" t="s">
        <v>6084</v>
      </c>
      <c r="D1808" s="278">
        <f>+VLOOKUP(A1808,'LISTA NACIONAL'!A:B,2,0)</f>
        <v>4990</v>
      </c>
      <c r="E1808" s="278">
        <f t="shared" si="28"/>
        <v>6037.9</v>
      </c>
      <c r="G1808" s="7"/>
      <c r="H1808" s="200"/>
      <c r="I1808" s="199"/>
      <c r="J1808" s="199"/>
      <c r="K1808" s="113"/>
      <c r="L1808" s="113"/>
      <c r="M1808" s="113"/>
      <c r="N1808" s="7"/>
    </row>
    <row r="1809" spans="1:14">
      <c r="A1809" s="126" t="s">
        <v>4431</v>
      </c>
      <c r="B1809" s="297"/>
      <c r="C1809" s="126" t="s">
        <v>4023</v>
      </c>
      <c r="D1809" s="278">
        <f>+VLOOKUP(A1809,'LISTA NACIONAL'!A:B,2,0)</f>
        <v>11184.07</v>
      </c>
      <c r="E1809" s="278">
        <f t="shared" si="28"/>
        <v>13532.724699999999</v>
      </c>
      <c r="G1809" s="7"/>
      <c r="H1809" s="200"/>
      <c r="I1809" s="199"/>
      <c r="J1809" s="199"/>
      <c r="K1809" s="113"/>
      <c r="L1809" s="113"/>
      <c r="M1809" s="113"/>
      <c r="N1809" s="7"/>
    </row>
    <row r="1810" spans="1:14">
      <c r="A1810" s="126" t="s">
        <v>4432</v>
      </c>
      <c r="B1810" s="297"/>
      <c r="C1810" s="126" t="s">
        <v>4287</v>
      </c>
      <c r="D1810" s="278">
        <f>+VLOOKUP(A1810,'LISTA NACIONAL'!A:B,2,0)</f>
        <v>3047.3670000000002</v>
      </c>
      <c r="E1810" s="278">
        <f t="shared" si="28"/>
        <v>3687.3140699999999</v>
      </c>
      <c r="G1810" s="7"/>
      <c r="H1810" s="200"/>
      <c r="I1810" s="199"/>
      <c r="J1810" s="199"/>
      <c r="K1810" s="113"/>
      <c r="L1810" s="113"/>
      <c r="M1810" s="113"/>
      <c r="N1810" s="7"/>
    </row>
    <row r="1811" spans="1:14">
      <c r="A1811" s="126" t="s">
        <v>4433</v>
      </c>
      <c r="B1811" s="297"/>
      <c r="C1811" s="126" t="s">
        <v>4288</v>
      </c>
      <c r="D1811" s="278">
        <f>+VLOOKUP(A1811,'LISTA NACIONAL'!A:B,2,0)</f>
        <v>9149.9349999999995</v>
      </c>
      <c r="E1811" s="278">
        <f t="shared" si="28"/>
        <v>11071.421349999999</v>
      </c>
      <c r="G1811" s="7"/>
      <c r="H1811" s="200"/>
      <c r="I1811" s="199"/>
      <c r="J1811" s="199"/>
      <c r="K1811" s="113"/>
      <c r="L1811" s="113"/>
      <c r="M1811" s="113"/>
      <c r="N1811" s="7"/>
    </row>
    <row r="1812" spans="1:14">
      <c r="A1812" s="126" t="s">
        <v>4434</v>
      </c>
      <c r="B1812" s="297"/>
      <c r="C1812" s="126" t="s">
        <v>4289</v>
      </c>
      <c r="D1812" s="278">
        <f>+VLOOKUP(A1812,'LISTA NACIONAL'!A:B,2,0)</f>
        <v>2242.5369999999998</v>
      </c>
      <c r="E1812" s="278">
        <f t="shared" si="28"/>
        <v>2713.4697699999997</v>
      </c>
      <c r="G1812" s="7"/>
      <c r="H1812" s="200"/>
      <c r="I1812" s="199"/>
      <c r="J1812" s="199"/>
      <c r="K1812" s="113"/>
      <c r="L1812" s="113"/>
      <c r="M1812" s="113"/>
      <c r="N1812" s="7"/>
    </row>
    <row r="1813" spans="1:14">
      <c r="A1813" s="126" t="s">
        <v>4435</v>
      </c>
      <c r="B1813" s="297"/>
      <c r="C1813" s="126" t="s">
        <v>4290</v>
      </c>
      <c r="D1813" s="278">
        <f>+VLOOKUP(A1813,'LISTA NACIONAL'!A:B,2,0)</f>
        <v>3047.3670000000002</v>
      </c>
      <c r="E1813" s="278">
        <f t="shared" si="28"/>
        <v>3687.3140699999999</v>
      </c>
      <c r="G1813" s="7"/>
      <c r="H1813" s="200"/>
      <c r="I1813" s="199"/>
      <c r="J1813" s="199"/>
      <c r="K1813" s="113"/>
      <c r="L1813" s="113"/>
      <c r="M1813" s="113"/>
      <c r="N1813" s="7"/>
    </row>
    <row r="1814" spans="1:14">
      <c r="A1814" s="126" t="s">
        <v>9538</v>
      </c>
      <c r="B1814" s="297"/>
      <c r="C1814" s="126" t="s">
        <v>4682</v>
      </c>
      <c r="D1814" s="278">
        <f>+VLOOKUP(A1814,'LISTA NACIONAL'!A:B,2,0)</f>
        <v>2750.1840000000002</v>
      </c>
      <c r="E1814" s="278">
        <f t="shared" si="28"/>
        <v>3327.72264</v>
      </c>
      <c r="G1814" s="7"/>
      <c r="H1814" s="200"/>
      <c r="I1814" s="199"/>
      <c r="J1814" s="199"/>
      <c r="K1814" s="113"/>
      <c r="L1814" s="113"/>
      <c r="M1814" s="113"/>
      <c r="N1814" s="7"/>
    </row>
    <row r="1815" spans="1:14">
      <c r="A1815" s="126" t="s">
        <v>9872</v>
      </c>
      <c r="B1815" s="297"/>
      <c r="C1815" s="126" t="s">
        <v>4683</v>
      </c>
      <c r="D1815" s="278">
        <f>+VLOOKUP(A1815,'LISTA NACIONAL'!A:B,2,0)</f>
        <v>5081.55</v>
      </c>
      <c r="E1815" s="278">
        <f t="shared" si="28"/>
        <v>6148.6755000000003</v>
      </c>
      <c r="G1815" s="7"/>
      <c r="H1815" s="200"/>
      <c r="I1815" s="199"/>
      <c r="J1815" s="199"/>
      <c r="K1815" s="113"/>
      <c r="L1815" s="113"/>
      <c r="M1815" s="113"/>
      <c r="N1815" s="7"/>
    </row>
    <row r="1816" spans="1:14">
      <c r="A1816" s="126" t="s">
        <v>8796</v>
      </c>
      <c r="B1816" s="297"/>
      <c r="C1816" s="126" t="s">
        <v>4684</v>
      </c>
      <c r="D1816" s="278">
        <f>+VLOOKUP(A1816,'LISTA NACIONAL'!A:B,2,0)</f>
        <v>22384.018</v>
      </c>
      <c r="E1816" s="278">
        <f t="shared" si="28"/>
        <v>27084.661779999999</v>
      </c>
      <c r="G1816" s="7"/>
      <c r="H1816" s="200"/>
      <c r="I1816" s="199"/>
      <c r="J1816" s="199"/>
      <c r="K1816" s="113"/>
      <c r="L1816" s="113"/>
      <c r="M1816" s="113"/>
      <c r="N1816" s="7"/>
    </row>
    <row r="1817" spans="1:14">
      <c r="A1817" s="126" t="s">
        <v>8797</v>
      </c>
      <c r="B1817" s="297"/>
      <c r="C1817" s="126" t="s">
        <v>8108</v>
      </c>
      <c r="D1817" s="278">
        <f>+VLOOKUP(A1817,'LISTA NACIONAL'!A:B,2,0)</f>
        <v>22384.018</v>
      </c>
      <c r="E1817" s="278">
        <f t="shared" si="28"/>
        <v>27084.661779999999</v>
      </c>
      <c r="G1817" s="7"/>
      <c r="H1817" s="200"/>
      <c r="I1817" s="199"/>
      <c r="J1817" s="199"/>
      <c r="K1817" s="113"/>
      <c r="L1817" s="113"/>
      <c r="M1817" s="113"/>
      <c r="N1817" s="7"/>
    </row>
    <row r="1818" spans="1:14">
      <c r="A1818" s="126" t="s">
        <v>8798</v>
      </c>
      <c r="B1818" s="297"/>
      <c r="C1818" s="126" t="s">
        <v>8109</v>
      </c>
      <c r="D1818" s="278">
        <f>+VLOOKUP(A1818,'LISTA NACIONAL'!A:B,2,0)</f>
        <v>9149.9349999999995</v>
      </c>
      <c r="E1818" s="278">
        <f t="shared" si="28"/>
        <v>11071.421349999999</v>
      </c>
      <c r="G1818" s="7"/>
      <c r="H1818" s="200"/>
      <c r="I1818" s="199"/>
      <c r="J1818" s="199"/>
      <c r="K1818" s="113"/>
      <c r="L1818" s="113"/>
      <c r="M1818" s="113"/>
      <c r="N1818" s="7"/>
    </row>
    <row r="1819" spans="1:14">
      <c r="A1819" s="126" t="s">
        <v>9541</v>
      </c>
      <c r="B1819" s="297"/>
      <c r="C1819" s="126" t="s">
        <v>8110</v>
      </c>
      <c r="D1819" s="278">
        <f>+VLOOKUP(A1819,'LISTA NACIONAL'!A:B,2,0)</f>
        <v>40695.453000000001</v>
      </c>
      <c r="E1819" s="278">
        <f t="shared" si="28"/>
        <v>49241.49813</v>
      </c>
      <c r="G1819" s="7"/>
      <c r="H1819" s="200"/>
      <c r="I1819" s="199"/>
      <c r="J1819" s="199"/>
      <c r="K1819" s="113"/>
      <c r="L1819" s="113"/>
      <c r="M1819" s="113"/>
      <c r="N1819" s="7"/>
    </row>
    <row r="1820" spans="1:14">
      <c r="A1820" s="126" t="s">
        <v>9542</v>
      </c>
      <c r="B1820" s="297"/>
      <c r="C1820" s="126" t="s">
        <v>8111</v>
      </c>
      <c r="D1820" s="278">
        <f>+VLOOKUP(A1820,'LISTA NACIONAL'!A:B,2,0)</f>
        <v>7131.6030000000001</v>
      </c>
      <c r="E1820" s="278">
        <f t="shared" si="28"/>
        <v>8629.23963</v>
      </c>
      <c r="G1820" s="7"/>
      <c r="H1820" s="200"/>
      <c r="I1820" s="199"/>
      <c r="J1820" s="199"/>
      <c r="K1820" s="113"/>
      <c r="L1820" s="113"/>
      <c r="M1820" s="113"/>
      <c r="N1820" s="7"/>
    </row>
    <row r="1821" spans="1:14">
      <c r="A1821" s="126" t="s">
        <v>1005</v>
      </c>
      <c r="B1821" s="297"/>
      <c r="C1821" s="126" t="s">
        <v>1006</v>
      </c>
      <c r="D1821" s="278">
        <f>+VLOOKUP(A1821,'LISTA NACIONAL'!A:B,2,0)</f>
        <v>14272.411</v>
      </c>
      <c r="E1821" s="278">
        <f t="shared" si="28"/>
        <v>17269.617309999998</v>
      </c>
      <c r="G1821" s="7"/>
      <c r="H1821" s="200"/>
      <c r="I1821" s="199"/>
      <c r="J1821" s="199"/>
      <c r="K1821" s="113"/>
      <c r="L1821" s="113"/>
      <c r="M1821" s="113"/>
      <c r="N1821" s="7"/>
    </row>
    <row r="1822" spans="1:14">
      <c r="A1822" s="126" t="s">
        <v>1007</v>
      </c>
      <c r="B1822" s="297"/>
      <c r="C1822" s="126" t="s">
        <v>1008</v>
      </c>
      <c r="D1822" s="278">
        <f>+VLOOKUP(A1822,'LISTA NACIONAL'!A:B,2,0)</f>
        <v>21400.044000000002</v>
      </c>
      <c r="E1822" s="278">
        <f t="shared" si="28"/>
        <v>25894.053240000001</v>
      </c>
      <c r="G1822" s="7"/>
      <c r="H1822" s="200"/>
      <c r="I1822" s="199"/>
      <c r="J1822" s="199"/>
      <c r="K1822" s="113"/>
      <c r="L1822" s="113"/>
      <c r="M1822" s="113"/>
      <c r="N1822" s="7"/>
    </row>
    <row r="1823" spans="1:14">
      <c r="A1823" s="126" t="s">
        <v>1009</v>
      </c>
      <c r="B1823" s="297"/>
      <c r="C1823" s="126" t="s">
        <v>1010</v>
      </c>
      <c r="D1823" s="278">
        <f>+VLOOKUP(A1823,'LISTA NACIONAL'!A:B,2,0)</f>
        <v>14259.177</v>
      </c>
      <c r="E1823" s="278">
        <f t="shared" si="28"/>
        <v>17253.604169999999</v>
      </c>
      <c r="G1823" s="7"/>
      <c r="H1823" s="200"/>
      <c r="I1823" s="199"/>
      <c r="J1823" s="199"/>
      <c r="K1823" s="113"/>
      <c r="L1823" s="113"/>
      <c r="M1823" s="113"/>
      <c r="N1823" s="7"/>
    </row>
    <row r="1824" spans="1:14">
      <c r="A1824" s="126" t="s">
        <v>9543</v>
      </c>
      <c r="B1824" s="297"/>
      <c r="C1824" s="126" t="s">
        <v>8112</v>
      </c>
      <c r="D1824" s="278">
        <f>+VLOOKUP(A1824,'LISTA NACIONAL'!A:B,2,0)</f>
        <v>8314.4770000000008</v>
      </c>
      <c r="E1824" s="278">
        <f t="shared" si="28"/>
        <v>10060.517170000001</v>
      </c>
      <c r="G1824" s="7"/>
      <c r="H1824" s="200"/>
      <c r="I1824" s="199"/>
      <c r="J1824" s="199"/>
      <c r="K1824" s="113"/>
      <c r="L1824" s="113"/>
      <c r="M1824" s="113"/>
      <c r="N1824" s="7"/>
    </row>
    <row r="1825" spans="1:14">
      <c r="A1825" s="126" t="s">
        <v>9544</v>
      </c>
      <c r="B1825" s="297"/>
      <c r="C1825" s="126" t="s">
        <v>8113</v>
      </c>
      <c r="D1825" s="278">
        <f>+VLOOKUP(A1825,'LISTA NACIONAL'!A:B,2,0)</f>
        <v>8538.5869999999995</v>
      </c>
      <c r="E1825" s="278">
        <f t="shared" si="28"/>
        <v>10331.690269999999</v>
      </c>
      <c r="G1825" s="7"/>
      <c r="H1825" s="200"/>
      <c r="I1825" s="199"/>
      <c r="J1825" s="199"/>
      <c r="K1825" s="113"/>
      <c r="L1825" s="113"/>
      <c r="M1825" s="113"/>
      <c r="N1825" s="7"/>
    </row>
    <row r="1826" spans="1:14">
      <c r="A1826" s="126" t="s">
        <v>1011</v>
      </c>
      <c r="B1826" s="297"/>
      <c r="C1826" s="126" t="s">
        <v>300</v>
      </c>
      <c r="D1826" s="278">
        <f>+VLOOKUP(A1826,'LISTA NACIONAL'!A:B,2,0)</f>
        <v>17130.141</v>
      </c>
      <c r="E1826" s="278">
        <f t="shared" si="28"/>
        <v>20727.47061</v>
      </c>
      <c r="G1826" s="7"/>
      <c r="H1826" s="200"/>
      <c r="I1826" s="199"/>
      <c r="J1826" s="199"/>
      <c r="K1826" s="113"/>
      <c r="L1826" s="113"/>
      <c r="M1826" s="113"/>
      <c r="N1826" s="7"/>
    </row>
    <row r="1827" spans="1:14">
      <c r="A1827" s="126" t="s">
        <v>9545</v>
      </c>
      <c r="B1827" s="297"/>
      <c r="C1827" s="126" t="s">
        <v>8114</v>
      </c>
      <c r="D1827" s="278">
        <f>+VLOOKUP(A1827,'LISTA NACIONAL'!A:B,2,0)</f>
        <v>22413.084999999999</v>
      </c>
      <c r="E1827" s="278">
        <f t="shared" si="28"/>
        <v>27119.832849999999</v>
      </c>
      <c r="G1827" s="7"/>
      <c r="H1827" s="200"/>
      <c r="I1827" s="199"/>
      <c r="J1827" s="199"/>
      <c r="K1827" s="113"/>
      <c r="L1827" s="113"/>
      <c r="M1827" s="113"/>
      <c r="N1827" s="7"/>
    </row>
    <row r="1828" spans="1:14">
      <c r="A1828" s="126" t="s">
        <v>9546</v>
      </c>
      <c r="B1828" s="297"/>
      <c r="C1828" s="126" t="s">
        <v>8115</v>
      </c>
      <c r="D1828" s="278">
        <f>+VLOOKUP(A1828,'LISTA NACIONAL'!A:B,2,0)</f>
        <v>22413.084999999999</v>
      </c>
      <c r="E1828" s="278">
        <f t="shared" si="28"/>
        <v>27119.832849999999</v>
      </c>
      <c r="G1828" s="7"/>
      <c r="H1828" s="200"/>
      <c r="I1828" s="199"/>
      <c r="J1828" s="199"/>
      <c r="K1828" s="113"/>
      <c r="L1828" s="113"/>
      <c r="M1828" s="113"/>
      <c r="N1828" s="7"/>
    </row>
    <row r="1829" spans="1:14">
      <c r="A1829" s="126" t="s">
        <v>9547</v>
      </c>
      <c r="B1829" s="297"/>
      <c r="C1829" s="126" t="s">
        <v>1777</v>
      </c>
      <c r="D1829" s="278">
        <f>+VLOOKUP(A1829,'LISTA NACIONAL'!A:B,2,0)</f>
        <v>7736.3140000000003</v>
      </c>
      <c r="E1829" s="278">
        <f t="shared" si="28"/>
        <v>9360.9399400000002</v>
      </c>
      <c r="G1829" s="7"/>
      <c r="H1829" s="200"/>
      <c r="I1829" s="199"/>
      <c r="J1829" s="199"/>
      <c r="K1829" s="113"/>
      <c r="L1829" s="113"/>
      <c r="M1829" s="113"/>
      <c r="N1829" s="7"/>
    </row>
    <row r="1830" spans="1:14">
      <c r="A1830" s="126" t="s">
        <v>9548</v>
      </c>
      <c r="B1830" s="297"/>
      <c r="C1830" s="126" t="s">
        <v>1778</v>
      </c>
      <c r="D1830" s="278">
        <f>+VLOOKUP(A1830,'LISTA NACIONAL'!A:B,2,0)</f>
        <v>1428.23</v>
      </c>
      <c r="E1830" s="278">
        <f t="shared" si="28"/>
        <v>1728.1583000000001</v>
      </c>
      <c r="G1830" s="7"/>
      <c r="H1830" s="200"/>
      <c r="I1830" s="199"/>
      <c r="J1830" s="199"/>
      <c r="K1830" s="113"/>
      <c r="L1830" s="113"/>
      <c r="M1830" s="113"/>
      <c r="N1830" s="7"/>
    </row>
    <row r="1831" spans="1:14">
      <c r="A1831" s="126" t="s">
        <v>9549</v>
      </c>
      <c r="B1831" s="297"/>
      <c r="C1831" s="126" t="s">
        <v>3227</v>
      </c>
      <c r="D1831" s="278">
        <f>+VLOOKUP(A1831,'LISTA NACIONAL'!A:B,2,0)</f>
        <v>13234.084999999999</v>
      </c>
      <c r="E1831" s="278">
        <f t="shared" si="28"/>
        <v>16013.242849999999</v>
      </c>
      <c r="G1831" s="7"/>
      <c r="H1831" s="200"/>
      <c r="I1831" s="199"/>
      <c r="J1831" s="199"/>
      <c r="K1831" s="113"/>
      <c r="L1831" s="113"/>
      <c r="M1831" s="113"/>
      <c r="N1831" s="7"/>
    </row>
    <row r="1832" spans="1:14">
      <c r="A1832" s="126" t="s">
        <v>9550</v>
      </c>
      <c r="B1832" s="297"/>
      <c r="C1832" s="126" t="s">
        <v>3228</v>
      </c>
      <c r="D1832" s="278">
        <f>+VLOOKUP(A1832,'LISTA NACIONAL'!A:B,2,0)</f>
        <v>10660.31</v>
      </c>
      <c r="E1832" s="278">
        <f t="shared" si="28"/>
        <v>12898.9751</v>
      </c>
      <c r="G1832" s="7"/>
      <c r="H1832" s="200"/>
      <c r="I1832" s="199"/>
      <c r="J1832" s="199"/>
      <c r="K1832" s="113"/>
      <c r="L1832" s="113"/>
      <c r="M1832" s="113"/>
      <c r="N1832" s="7"/>
    </row>
    <row r="1833" spans="1:14">
      <c r="A1833" s="126" t="s">
        <v>9551</v>
      </c>
      <c r="B1833" s="297"/>
      <c r="C1833" s="126" t="s">
        <v>3229</v>
      </c>
      <c r="D1833" s="278">
        <f>+VLOOKUP(A1833,'LISTA NACIONAL'!A:B,2,0)</f>
        <v>5487.384</v>
      </c>
      <c r="E1833" s="278">
        <f t="shared" si="28"/>
        <v>6639.7346399999997</v>
      </c>
      <c r="G1833" s="7"/>
      <c r="H1833" s="200"/>
      <c r="I1833" s="199"/>
      <c r="J1833" s="199"/>
      <c r="K1833" s="113"/>
      <c r="L1833" s="113"/>
      <c r="M1833" s="113"/>
      <c r="N1833" s="7"/>
    </row>
    <row r="1834" spans="1:14">
      <c r="A1834" s="126" t="s">
        <v>9552</v>
      </c>
      <c r="B1834" s="297"/>
      <c r="C1834" s="126" t="s">
        <v>3230</v>
      </c>
      <c r="D1834" s="278">
        <f>+VLOOKUP(A1834,'LISTA NACIONAL'!A:B,2,0)</f>
        <v>8637.9889999999996</v>
      </c>
      <c r="E1834" s="278">
        <f t="shared" si="28"/>
        <v>10451.966689999999</v>
      </c>
      <c r="G1834" s="7"/>
      <c r="H1834" s="200"/>
      <c r="I1834" s="199"/>
      <c r="J1834" s="199"/>
      <c r="K1834" s="113"/>
      <c r="L1834" s="113"/>
      <c r="M1834" s="113"/>
      <c r="N1834" s="7"/>
    </row>
    <row r="1835" spans="1:14">
      <c r="A1835" s="126" t="s">
        <v>9553</v>
      </c>
      <c r="B1835" s="297"/>
      <c r="C1835" s="126" t="s">
        <v>3231</v>
      </c>
      <c r="D1835" s="278">
        <f>+VLOOKUP(A1835,'LISTA NACIONAL'!A:B,2,0)</f>
        <v>2441.3609999999999</v>
      </c>
      <c r="E1835" s="278">
        <f t="shared" si="28"/>
        <v>2954.0468099999998</v>
      </c>
      <c r="G1835" s="7"/>
      <c r="H1835" s="200"/>
      <c r="I1835" s="199"/>
      <c r="J1835" s="199"/>
      <c r="K1835" s="113"/>
      <c r="L1835" s="113"/>
      <c r="M1835" s="113"/>
      <c r="N1835" s="7"/>
    </row>
    <row r="1836" spans="1:14">
      <c r="A1836" s="126" t="s">
        <v>9554</v>
      </c>
      <c r="B1836" s="297"/>
      <c r="C1836" s="126" t="s">
        <v>3232</v>
      </c>
      <c r="D1836" s="278">
        <f>+VLOOKUP(A1836,'LISTA NACIONAL'!A:B,2,0)</f>
        <v>2645.6469999999999</v>
      </c>
      <c r="E1836" s="278">
        <f t="shared" si="28"/>
        <v>3201.2328699999998</v>
      </c>
      <c r="G1836" s="7"/>
      <c r="H1836" s="200"/>
      <c r="I1836" s="199"/>
      <c r="J1836" s="199"/>
      <c r="K1836" s="113"/>
      <c r="L1836" s="113"/>
      <c r="M1836" s="113"/>
      <c r="N1836" s="7"/>
    </row>
    <row r="1837" spans="1:14">
      <c r="A1837" s="126" t="s">
        <v>3535</v>
      </c>
      <c r="B1837" s="297"/>
      <c r="C1837" s="126" t="s">
        <v>3233</v>
      </c>
      <c r="D1837" s="278">
        <f>+VLOOKUP(A1837,'LISTA NACIONAL'!A:B,2,0)</f>
        <v>11893.468000000001</v>
      </c>
      <c r="E1837" s="278">
        <f t="shared" si="28"/>
        <v>14391.09628</v>
      </c>
      <c r="G1837" s="7"/>
      <c r="H1837" s="200"/>
      <c r="I1837" s="199"/>
      <c r="J1837" s="199"/>
      <c r="K1837" s="113"/>
      <c r="L1837" s="113"/>
      <c r="M1837" s="113"/>
      <c r="N1837" s="7"/>
    </row>
    <row r="1838" spans="1:14">
      <c r="A1838" s="126" t="s">
        <v>3536</v>
      </c>
      <c r="B1838" s="297"/>
      <c r="C1838" s="126" t="s">
        <v>3234</v>
      </c>
      <c r="D1838" s="278">
        <f>+VLOOKUP(A1838,'LISTA NACIONAL'!A:B,2,0)</f>
        <v>1141.8150000000001</v>
      </c>
      <c r="E1838" s="278">
        <f t="shared" si="28"/>
        <v>1381.5961500000001</v>
      </c>
      <c r="G1838" s="7"/>
      <c r="H1838" s="200"/>
      <c r="I1838" s="199"/>
      <c r="J1838" s="199"/>
      <c r="K1838" s="113"/>
      <c r="L1838" s="113"/>
      <c r="M1838" s="113"/>
      <c r="N1838" s="7"/>
    </row>
    <row r="1839" spans="1:14">
      <c r="A1839" s="126" t="s">
        <v>3537</v>
      </c>
      <c r="B1839" s="297"/>
      <c r="C1839" s="126" t="s">
        <v>3235</v>
      </c>
      <c r="D1839" s="278">
        <f>+VLOOKUP(A1839,'LISTA NACIONAL'!A:B,2,0)</f>
        <v>8742.6820000000007</v>
      </c>
      <c r="E1839" s="278">
        <f t="shared" si="28"/>
        <v>10578.64522</v>
      </c>
      <c r="G1839" s="7"/>
      <c r="H1839" s="200"/>
      <c r="I1839" s="199"/>
      <c r="J1839" s="199"/>
      <c r="K1839" s="113"/>
      <c r="L1839" s="113"/>
      <c r="M1839" s="113"/>
      <c r="N1839" s="7"/>
    </row>
    <row r="1840" spans="1:14">
      <c r="A1840" s="126" t="s">
        <v>3538</v>
      </c>
      <c r="B1840" s="297"/>
      <c r="C1840" s="126" t="s">
        <v>3236</v>
      </c>
      <c r="D1840" s="278">
        <f>+VLOOKUP(A1840,'LISTA NACIONAL'!A:B,2,0)</f>
        <v>8637.9889999999996</v>
      </c>
      <c r="E1840" s="278">
        <f t="shared" si="28"/>
        <v>10451.966689999999</v>
      </c>
      <c r="G1840" s="7"/>
      <c r="H1840" s="200"/>
      <c r="I1840" s="199"/>
      <c r="J1840" s="199"/>
      <c r="K1840" s="113"/>
      <c r="L1840" s="113"/>
      <c r="M1840" s="113"/>
      <c r="N1840" s="7"/>
    </row>
    <row r="1841" spans="1:14">
      <c r="A1841" s="126" t="s">
        <v>3539</v>
      </c>
      <c r="B1841" s="297"/>
      <c r="C1841" s="126" t="s">
        <v>3237</v>
      </c>
      <c r="D1841" s="278">
        <f>+VLOOKUP(A1841,'LISTA NACIONAL'!A:B,2,0)</f>
        <v>3696.5909999999999</v>
      </c>
      <c r="E1841" s="278">
        <f t="shared" si="28"/>
        <v>4472.8751099999999</v>
      </c>
      <c r="G1841" s="7"/>
      <c r="H1841" s="200"/>
      <c r="I1841" s="199"/>
      <c r="J1841" s="199"/>
      <c r="K1841" s="113"/>
      <c r="L1841" s="113"/>
      <c r="M1841" s="113"/>
      <c r="N1841" s="7"/>
    </row>
    <row r="1842" spans="1:14">
      <c r="A1842" s="126" t="s">
        <v>3540</v>
      </c>
      <c r="B1842" s="297"/>
      <c r="C1842" s="126" t="s">
        <v>3238</v>
      </c>
      <c r="D1842" s="278">
        <f>+VLOOKUP(A1842,'LISTA NACIONAL'!A:B,2,0)</f>
        <v>14634.424000000001</v>
      </c>
      <c r="E1842" s="278">
        <f t="shared" si="28"/>
        <v>17707.653040000001</v>
      </c>
      <c r="G1842" s="7"/>
      <c r="H1842" s="200"/>
      <c r="I1842" s="199"/>
      <c r="J1842" s="199"/>
      <c r="K1842" s="113"/>
      <c r="L1842" s="113"/>
      <c r="M1842" s="113"/>
      <c r="N1842" s="7"/>
    </row>
    <row r="1843" spans="1:14">
      <c r="A1843" s="126" t="s">
        <v>3541</v>
      </c>
      <c r="B1843" s="297"/>
      <c r="C1843" s="126" t="s">
        <v>1048</v>
      </c>
      <c r="D1843" s="278">
        <f>+VLOOKUP(A1843,'LISTA NACIONAL'!A:B,2,0)</f>
        <v>5487.384</v>
      </c>
      <c r="E1843" s="278">
        <f t="shared" si="28"/>
        <v>6639.7346399999997</v>
      </c>
      <c r="G1843" s="7"/>
      <c r="H1843" s="200"/>
      <c r="I1843" s="199"/>
      <c r="J1843" s="199"/>
      <c r="K1843" s="113"/>
      <c r="L1843" s="113"/>
      <c r="M1843" s="113"/>
      <c r="N1843" s="7"/>
    </row>
    <row r="1844" spans="1:14">
      <c r="A1844" s="126" t="s">
        <v>3542</v>
      </c>
      <c r="B1844" s="297"/>
      <c r="C1844" s="126" t="s">
        <v>1049</v>
      </c>
      <c r="D1844" s="278">
        <f>+VLOOKUP(A1844,'LISTA NACIONAL'!A:B,2,0)</f>
        <v>1921.402</v>
      </c>
      <c r="E1844" s="278">
        <f t="shared" si="28"/>
        <v>2324.89642</v>
      </c>
      <c r="G1844" s="7"/>
      <c r="H1844" s="200"/>
      <c r="I1844" s="199"/>
      <c r="J1844" s="199"/>
      <c r="K1844" s="113"/>
      <c r="L1844" s="113"/>
      <c r="M1844" s="113"/>
      <c r="N1844" s="7"/>
    </row>
    <row r="1845" spans="1:14">
      <c r="A1845" s="126" t="s">
        <v>3543</v>
      </c>
      <c r="B1845" s="297"/>
      <c r="C1845" s="126" t="s">
        <v>1050</v>
      </c>
      <c r="D1845" s="278">
        <f>+VLOOKUP(A1845,'LISTA NACIONAL'!A:B,2,0)</f>
        <v>61099.671000000002</v>
      </c>
      <c r="E1845" s="278">
        <f t="shared" si="28"/>
        <v>73930.601909999998</v>
      </c>
      <c r="G1845" s="7"/>
      <c r="H1845" s="200"/>
      <c r="I1845" s="199"/>
      <c r="J1845" s="199"/>
      <c r="K1845" s="113"/>
      <c r="L1845" s="113"/>
      <c r="M1845" s="113"/>
      <c r="N1845" s="7"/>
    </row>
    <row r="1846" spans="1:14">
      <c r="A1846" s="126" t="s">
        <v>3544</v>
      </c>
      <c r="B1846" s="297"/>
      <c r="C1846" s="126" t="s">
        <v>2960</v>
      </c>
      <c r="D1846" s="278">
        <f>+VLOOKUP(A1846,'LISTA NACIONAL'!A:B,2,0)</f>
        <v>5296.2579999999998</v>
      </c>
      <c r="E1846" s="278">
        <f t="shared" si="28"/>
        <v>6408.4721799999998</v>
      </c>
      <c r="G1846" s="7"/>
      <c r="H1846" s="200"/>
      <c r="I1846" s="199"/>
      <c r="J1846" s="199"/>
      <c r="K1846" s="113"/>
      <c r="L1846" s="113"/>
      <c r="M1846" s="113"/>
      <c r="N1846" s="7"/>
    </row>
    <row r="1847" spans="1:14">
      <c r="A1847" s="126" t="s">
        <v>301</v>
      </c>
      <c r="B1847" s="297"/>
      <c r="C1847" s="126" t="s">
        <v>1916</v>
      </c>
      <c r="D1847" s="278">
        <f>+VLOOKUP(A1847,'LISTA NACIONAL'!A:B,2,0)</f>
        <v>15911.357</v>
      </c>
      <c r="E1847" s="278">
        <f t="shared" si="28"/>
        <v>19252.741969999999</v>
      </c>
      <c r="G1847" s="7"/>
      <c r="H1847" s="200"/>
      <c r="I1847" s="199"/>
      <c r="J1847" s="199"/>
      <c r="K1847" s="113"/>
      <c r="L1847" s="113"/>
      <c r="M1847" s="113"/>
      <c r="N1847" s="7"/>
    </row>
    <row r="1848" spans="1:14">
      <c r="A1848" s="126" t="s">
        <v>302</v>
      </c>
      <c r="B1848" s="297"/>
      <c r="C1848" s="126" t="s">
        <v>8401</v>
      </c>
      <c r="D1848" s="278">
        <f>+VLOOKUP(A1848,'LISTA NACIONAL'!A:B,2,0)</f>
        <v>0</v>
      </c>
      <c r="E1848" s="278">
        <f t="shared" si="28"/>
        <v>0</v>
      </c>
      <c r="G1848" s="7"/>
      <c r="H1848" s="200"/>
      <c r="I1848" s="199"/>
      <c r="J1848" s="199"/>
      <c r="K1848" s="113"/>
      <c r="L1848" s="113"/>
      <c r="M1848" s="113"/>
      <c r="N1848" s="7"/>
    </row>
    <row r="1849" spans="1:14">
      <c r="A1849" s="126" t="s">
        <v>3545</v>
      </c>
      <c r="B1849" s="297"/>
      <c r="C1849" s="126" t="s">
        <v>1051</v>
      </c>
      <c r="D1849" s="278">
        <f>+VLOOKUP(A1849,'LISTA NACIONAL'!A:B,2,0)</f>
        <v>26496.128000000001</v>
      </c>
      <c r="E1849" s="278">
        <f t="shared" si="28"/>
        <v>32060.314879999998</v>
      </c>
      <c r="G1849" s="7"/>
      <c r="H1849" s="200"/>
      <c r="I1849" s="199"/>
      <c r="J1849" s="199"/>
      <c r="K1849" s="113"/>
      <c r="L1849" s="113"/>
      <c r="M1849" s="113"/>
      <c r="N1849" s="7"/>
    </row>
    <row r="1850" spans="1:14">
      <c r="A1850" s="126" t="s">
        <v>3546</v>
      </c>
      <c r="B1850" s="297"/>
      <c r="C1850" s="126" t="s">
        <v>1052</v>
      </c>
      <c r="D1850" s="278">
        <f>+VLOOKUP(A1850,'LISTA NACIONAL'!A:B,2,0)</f>
        <v>6516.384</v>
      </c>
      <c r="E1850" s="278">
        <f t="shared" si="28"/>
        <v>7884.8246399999998</v>
      </c>
      <c r="G1850" s="7"/>
      <c r="H1850" s="200"/>
      <c r="I1850" s="199"/>
      <c r="J1850" s="199"/>
      <c r="K1850" s="113"/>
      <c r="L1850" s="113"/>
      <c r="M1850" s="113"/>
      <c r="N1850" s="7"/>
    </row>
    <row r="1851" spans="1:14">
      <c r="A1851" s="126" t="s">
        <v>3547</v>
      </c>
      <c r="B1851" s="297"/>
      <c r="C1851" s="126" t="s">
        <v>1053</v>
      </c>
      <c r="D1851" s="278">
        <f>+VLOOKUP(A1851,'LISTA NACIONAL'!A:B,2,0)</f>
        <v>4279.232</v>
      </c>
      <c r="E1851" s="278">
        <f t="shared" si="28"/>
        <v>5177.8707199999999</v>
      </c>
      <c r="G1851" s="7"/>
      <c r="H1851" s="200"/>
      <c r="I1851" s="199"/>
      <c r="J1851" s="199"/>
      <c r="K1851" s="113"/>
      <c r="L1851" s="113"/>
      <c r="M1851" s="113"/>
      <c r="N1851" s="7"/>
    </row>
    <row r="1852" spans="1:14">
      <c r="A1852" s="126" t="s">
        <v>303</v>
      </c>
      <c r="B1852" s="297"/>
      <c r="C1852" s="126" t="s">
        <v>11108</v>
      </c>
      <c r="D1852" s="278">
        <f>+VLOOKUP(A1852,'LISTA NACIONAL'!A:B,2,0)</f>
        <v>8566.5470000000005</v>
      </c>
      <c r="E1852" s="278">
        <f t="shared" si="28"/>
        <v>10365.52187</v>
      </c>
      <c r="G1852" s="7"/>
      <c r="H1852" s="200"/>
      <c r="I1852" s="199"/>
      <c r="J1852" s="199"/>
      <c r="K1852" s="113"/>
      <c r="L1852" s="113"/>
      <c r="M1852" s="113"/>
      <c r="N1852" s="7"/>
    </row>
    <row r="1853" spans="1:14">
      <c r="A1853" s="126" t="s">
        <v>3548</v>
      </c>
      <c r="B1853" s="297"/>
      <c r="C1853" s="126" t="s">
        <v>1054</v>
      </c>
      <c r="D1853" s="278">
        <f>+VLOOKUP(A1853,'LISTA NACIONAL'!A:B,2,0)</f>
        <v>5296.2579999999998</v>
      </c>
      <c r="E1853" s="278">
        <f t="shared" si="28"/>
        <v>6408.4721799999998</v>
      </c>
      <c r="G1853" s="7"/>
      <c r="H1853" s="200"/>
      <c r="I1853" s="199"/>
      <c r="J1853" s="199"/>
      <c r="K1853" s="113"/>
      <c r="L1853" s="113"/>
      <c r="M1853" s="113"/>
      <c r="N1853" s="7"/>
    </row>
    <row r="1854" spans="1:14">
      <c r="A1854" s="126" t="s">
        <v>304</v>
      </c>
      <c r="B1854" s="297"/>
      <c r="C1854" s="126" t="s">
        <v>305</v>
      </c>
      <c r="D1854" s="278">
        <f>+VLOOKUP(A1854,'LISTA NACIONAL'!A:B,2,0)</f>
        <v>15870.406000000001</v>
      </c>
      <c r="E1854" s="278">
        <f t="shared" si="28"/>
        <v>19203.19126</v>
      </c>
      <c r="G1854" s="7"/>
      <c r="H1854" s="200"/>
      <c r="I1854" s="199"/>
      <c r="J1854" s="199"/>
      <c r="K1854" s="113"/>
      <c r="L1854" s="113"/>
      <c r="M1854" s="113"/>
      <c r="N1854" s="7"/>
    </row>
    <row r="1855" spans="1:14">
      <c r="A1855" s="126" t="s">
        <v>306</v>
      </c>
      <c r="B1855" s="297"/>
      <c r="C1855" s="126" t="s">
        <v>307</v>
      </c>
      <c r="D1855" s="278">
        <f>+VLOOKUP(A1855,'LISTA NACIONAL'!A:B,2,0)</f>
        <v>15903.477000000001</v>
      </c>
      <c r="E1855" s="278">
        <f t="shared" si="28"/>
        <v>19243.207170000001</v>
      </c>
      <c r="G1855" s="7"/>
      <c r="H1855" s="200"/>
      <c r="I1855" s="199"/>
      <c r="J1855" s="199"/>
      <c r="K1855" s="113"/>
      <c r="L1855" s="113"/>
      <c r="M1855" s="113"/>
      <c r="N1855" s="7"/>
    </row>
    <row r="1856" spans="1:14">
      <c r="A1856" s="126" t="s">
        <v>3489</v>
      </c>
      <c r="B1856" s="297"/>
      <c r="C1856" s="126" t="s">
        <v>1055</v>
      </c>
      <c r="D1856" s="278">
        <f>+VLOOKUP(A1856,'LISTA NACIONAL'!A:B,2,0)</f>
        <v>7919.174</v>
      </c>
      <c r="E1856" s="278">
        <f t="shared" si="28"/>
        <v>9582.2005399999998</v>
      </c>
      <c r="G1856" s="7"/>
      <c r="H1856" s="200"/>
      <c r="I1856" s="199"/>
      <c r="J1856" s="199"/>
      <c r="K1856" s="113"/>
      <c r="L1856" s="113"/>
      <c r="M1856" s="113"/>
      <c r="N1856" s="7"/>
    </row>
    <row r="1857" spans="1:14">
      <c r="A1857" s="126" t="s">
        <v>308</v>
      </c>
      <c r="B1857" s="297"/>
      <c r="C1857" s="126" t="s">
        <v>309</v>
      </c>
      <c r="D1857" s="278">
        <f>+VLOOKUP(A1857,'LISTA NACIONAL'!A:B,2,0)</f>
        <v>23878.421999999999</v>
      </c>
      <c r="E1857" s="278">
        <f t="shared" si="28"/>
        <v>28892.890619999998</v>
      </c>
      <c r="G1857" s="7"/>
      <c r="H1857" s="200"/>
      <c r="I1857" s="199"/>
      <c r="J1857" s="199"/>
      <c r="K1857" s="113"/>
      <c r="L1857" s="113"/>
      <c r="M1857" s="113"/>
      <c r="N1857" s="7"/>
    </row>
    <row r="1858" spans="1:14">
      <c r="A1858" s="126" t="s">
        <v>3490</v>
      </c>
      <c r="B1858" s="297"/>
      <c r="C1858" s="126" t="s">
        <v>1641</v>
      </c>
      <c r="D1858" s="278">
        <f>+VLOOKUP(A1858,'LISTA NACIONAL'!A:B,2,0)</f>
        <v>4775.26</v>
      </c>
      <c r="E1858" s="278">
        <f t="shared" si="28"/>
        <v>5778.0645999999997</v>
      </c>
      <c r="G1858" s="7"/>
      <c r="H1858" s="200"/>
      <c r="I1858" s="199"/>
      <c r="J1858" s="199"/>
      <c r="K1858" s="113"/>
      <c r="L1858" s="113"/>
      <c r="M1858" s="113"/>
      <c r="N1858" s="7"/>
    </row>
    <row r="1859" spans="1:14">
      <c r="A1859" s="126" t="s">
        <v>3491</v>
      </c>
      <c r="B1859" s="297"/>
      <c r="C1859" s="126" t="s">
        <v>1642</v>
      </c>
      <c r="D1859" s="278">
        <f>+VLOOKUP(A1859,'LISTA NACIONAL'!A:B,2,0)</f>
        <v>2750.1840000000002</v>
      </c>
      <c r="E1859" s="278">
        <f t="shared" si="28"/>
        <v>3327.72264</v>
      </c>
      <c r="G1859" s="7"/>
      <c r="H1859" s="200"/>
      <c r="I1859" s="199"/>
      <c r="J1859" s="199"/>
      <c r="K1859" s="113"/>
      <c r="L1859" s="113"/>
      <c r="M1859" s="113"/>
      <c r="N1859" s="7"/>
    </row>
    <row r="1860" spans="1:14">
      <c r="A1860" s="126" t="s">
        <v>310</v>
      </c>
      <c r="B1860" s="297"/>
      <c r="C1860" s="126" t="s">
        <v>311</v>
      </c>
      <c r="D1860" s="278">
        <f>+VLOOKUP(A1860,'LISTA NACIONAL'!A:B,2,0)</f>
        <v>8257.3790000000008</v>
      </c>
      <c r="E1860" s="278">
        <f t="shared" si="28"/>
        <v>9991.4285900000013</v>
      </c>
      <c r="G1860" s="7"/>
      <c r="H1860" s="200"/>
      <c r="I1860" s="199"/>
      <c r="J1860" s="199"/>
      <c r="K1860" s="113"/>
      <c r="L1860" s="113"/>
      <c r="M1860" s="113"/>
      <c r="N1860" s="7"/>
    </row>
    <row r="1861" spans="1:14">
      <c r="A1861" s="126" t="s">
        <v>3492</v>
      </c>
      <c r="B1861" s="297"/>
      <c r="C1861" s="126" t="s">
        <v>1643</v>
      </c>
      <c r="D1861" s="278">
        <f>+VLOOKUP(A1861,'LISTA NACIONAL'!A:B,2,0)</f>
        <v>4470.2209999999995</v>
      </c>
      <c r="E1861" s="278">
        <f t="shared" si="28"/>
        <v>5408.9674099999993</v>
      </c>
      <c r="G1861" s="7"/>
      <c r="H1861" s="200"/>
      <c r="I1861" s="199"/>
      <c r="J1861" s="199"/>
      <c r="K1861" s="113"/>
      <c r="L1861" s="113"/>
      <c r="M1861" s="113"/>
      <c r="N1861" s="7"/>
    </row>
    <row r="1862" spans="1:14">
      <c r="A1862" s="126" t="s">
        <v>3493</v>
      </c>
      <c r="B1862" s="297"/>
      <c r="C1862" s="126" t="s">
        <v>846</v>
      </c>
      <c r="D1862" s="278">
        <f>+VLOOKUP(A1862,'LISTA NACIONAL'!A:B,2,0)</f>
        <v>3658.567</v>
      </c>
      <c r="E1862" s="278">
        <f t="shared" si="28"/>
        <v>4426.86607</v>
      </c>
      <c r="G1862" s="7"/>
      <c r="H1862" s="200"/>
      <c r="I1862" s="199"/>
      <c r="J1862" s="199"/>
      <c r="K1862" s="113"/>
      <c r="L1862" s="113"/>
      <c r="M1862" s="113"/>
      <c r="N1862" s="7"/>
    </row>
    <row r="1863" spans="1:14">
      <c r="A1863" s="126" t="s">
        <v>3494</v>
      </c>
      <c r="B1863" s="297"/>
      <c r="C1863" s="126" t="s">
        <v>847</v>
      </c>
      <c r="D1863" s="278">
        <f>+VLOOKUP(A1863,'LISTA NACIONAL'!A:B,2,0)</f>
        <v>11184.07</v>
      </c>
      <c r="E1863" s="278">
        <f t="shared" si="28"/>
        <v>13532.724699999999</v>
      </c>
      <c r="G1863" s="7"/>
      <c r="H1863" s="200"/>
      <c r="I1863" s="199"/>
      <c r="J1863" s="199"/>
      <c r="K1863" s="113"/>
      <c r="L1863" s="113"/>
      <c r="M1863" s="113"/>
      <c r="N1863" s="7"/>
    </row>
    <row r="1864" spans="1:14">
      <c r="A1864" s="126" t="s">
        <v>3495</v>
      </c>
      <c r="B1864" s="297"/>
      <c r="C1864" s="126" t="s">
        <v>848</v>
      </c>
      <c r="D1864" s="278">
        <f>+VLOOKUP(A1864,'LISTA NACIONAL'!A:B,2,0)</f>
        <v>3047.3670000000002</v>
      </c>
      <c r="E1864" s="278">
        <f t="shared" si="28"/>
        <v>3687.3140699999999</v>
      </c>
      <c r="G1864" s="7"/>
      <c r="H1864" s="200"/>
      <c r="I1864" s="199"/>
      <c r="J1864" s="199"/>
      <c r="K1864" s="113"/>
      <c r="L1864" s="113"/>
      <c r="M1864" s="113"/>
      <c r="N1864" s="7"/>
    </row>
    <row r="1865" spans="1:14">
      <c r="A1865" s="126" t="s">
        <v>3496</v>
      </c>
      <c r="B1865" s="297"/>
      <c r="C1865" s="126" t="s">
        <v>849</v>
      </c>
      <c r="D1865" s="278">
        <f>+VLOOKUP(A1865,'LISTA NACIONAL'!A:B,2,0)</f>
        <v>1526.308</v>
      </c>
      <c r="E1865" s="278">
        <f t="shared" si="28"/>
        <v>1846.83268</v>
      </c>
      <c r="G1865" s="7"/>
      <c r="H1865" s="200"/>
      <c r="I1865" s="199"/>
      <c r="J1865" s="199"/>
      <c r="K1865" s="113"/>
      <c r="L1865" s="113"/>
      <c r="M1865" s="113"/>
      <c r="N1865" s="7"/>
    </row>
    <row r="1866" spans="1:14">
      <c r="A1866" s="126" t="s">
        <v>3497</v>
      </c>
      <c r="B1866" s="297"/>
      <c r="C1866" s="126" t="s">
        <v>5679</v>
      </c>
      <c r="D1866" s="278">
        <f>+VLOOKUP(A1866,'LISTA NACIONAL'!A:B,2,0)</f>
        <v>1560.9390000000001</v>
      </c>
      <c r="E1866" s="278">
        <f t="shared" si="28"/>
        <v>1888.7361900000001</v>
      </c>
      <c r="G1866" s="7"/>
      <c r="H1866" s="200"/>
      <c r="I1866" s="199"/>
      <c r="J1866" s="199"/>
      <c r="K1866" s="113"/>
      <c r="L1866" s="113"/>
      <c r="M1866" s="113"/>
      <c r="N1866" s="7"/>
    </row>
    <row r="1867" spans="1:14">
      <c r="A1867" s="126" t="s">
        <v>3498</v>
      </c>
      <c r="B1867" s="297"/>
      <c r="C1867" s="126" t="s">
        <v>5680</v>
      </c>
      <c r="D1867" s="278">
        <f>+VLOOKUP(A1867,'LISTA NACIONAL'!A:B,2,0)</f>
        <v>26496.128000000001</v>
      </c>
      <c r="E1867" s="278">
        <f t="shared" ref="E1867:E1930" si="29">+D1867*1.21</f>
        <v>32060.314879999998</v>
      </c>
      <c r="G1867" s="7"/>
      <c r="H1867" s="200"/>
      <c r="I1867" s="199"/>
      <c r="J1867" s="199"/>
      <c r="K1867" s="113"/>
      <c r="L1867" s="113"/>
      <c r="M1867" s="113"/>
      <c r="N1867" s="7"/>
    </row>
    <row r="1868" spans="1:14">
      <c r="A1868" s="126" t="s">
        <v>3499</v>
      </c>
      <c r="B1868" s="297"/>
      <c r="C1868" s="126" t="s">
        <v>5681</v>
      </c>
      <c r="D1868" s="278">
        <f>+VLOOKUP(A1868,'LISTA NACIONAL'!A:B,2,0)</f>
        <v>17278.687999999998</v>
      </c>
      <c r="E1868" s="278">
        <f t="shared" si="29"/>
        <v>20907.212479999998</v>
      </c>
      <c r="G1868" s="7"/>
      <c r="H1868" s="200"/>
      <c r="I1868" s="199"/>
      <c r="J1868" s="199"/>
      <c r="K1868" s="113"/>
      <c r="L1868" s="113"/>
      <c r="M1868" s="113"/>
      <c r="N1868" s="7"/>
    </row>
    <row r="1869" spans="1:14">
      <c r="A1869" s="126" t="s">
        <v>3500</v>
      </c>
      <c r="B1869" s="297"/>
      <c r="C1869" s="126" t="s">
        <v>5682</v>
      </c>
      <c r="D1869" s="278">
        <f>+VLOOKUP(A1869,'LISTA NACIONAL'!A:B,2,0)</f>
        <v>2750.1840000000002</v>
      </c>
      <c r="E1869" s="278">
        <f t="shared" si="29"/>
        <v>3327.72264</v>
      </c>
      <c r="G1869" s="7"/>
      <c r="H1869" s="200"/>
      <c r="I1869" s="199"/>
      <c r="J1869" s="199"/>
      <c r="K1869" s="113"/>
      <c r="L1869" s="113"/>
      <c r="M1869" s="113"/>
      <c r="N1869" s="7"/>
    </row>
    <row r="1870" spans="1:14">
      <c r="A1870" s="126" t="s">
        <v>3501</v>
      </c>
      <c r="B1870" s="297"/>
      <c r="C1870" s="126" t="s">
        <v>5683</v>
      </c>
      <c r="D1870" s="278">
        <f>+VLOOKUP(A1870,'LISTA NACIONAL'!A:B,2,0)</f>
        <v>2945.2890000000002</v>
      </c>
      <c r="E1870" s="278">
        <f t="shared" si="29"/>
        <v>3563.7996900000003</v>
      </c>
      <c r="G1870" s="7"/>
      <c r="H1870" s="200"/>
      <c r="I1870" s="199"/>
      <c r="J1870" s="199"/>
      <c r="K1870" s="113"/>
      <c r="L1870" s="113"/>
      <c r="M1870" s="113"/>
      <c r="N1870" s="7"/>
    </row>
    <row r="1871" spans="1:14">
      <c r="A1871" s="126" t="s">
        <v>3502</v>
      </c>
      <c r="B1871" s="297"/>
      <c r="C1871" s="126" t="s">
        <v>5684</v>
      </c>
      <c r="D1871" s="278">
        <f>+VLOOKUP(A1871,'LISTA NACIONAL'!A:B,2,0)</f>
        <v>44749.294999999998</v>
      </c>
      <c r="E1871" s="278">
        <f t="shared" si="29"/>
        <v>54146.646949999995</v>
      </c>
      <c r="G1871" s="7"/>
      <c r="H1871" s="200"/>
      <c r="I1871" s="199"/>
      <c r="J1871" s="199"/>
      <c r="K1871" s="113"/>
      <c r="L1871" s="113"/>
      <c r="M1871" s="113"/>
      <c r="N1871" s="7"/>
    </row>
    <row r="1872" spans="1:14">
      <c r="A1872" s="126" t="s">
        <v>3503</v>
      </c>
      <c r="B1872" s="297"/>
      <c r="C1872" s="126" t="s">
        <v>8156</v>
      </c>
      <c r="D1872" s="278">
        <f>+VLOOKUP(A1872,'LISTA NACIONAL'!A:B,2,0)</f>
        <v>2242.5369999999998</v>
      </c>
      <c r="E1872" s="278">
        <f t="shared" si="29"/>
        <v>2713.4697699999997</v>
      </c>
      <c r="G1872" s="7"/>
      <c r="H1872" s="200"/>
      <c r="I1872" s="199"/>
      <c r="J1872" s="199"/>
      <c r="K1872" s="113"/>
      <c r="L1872" s="113"/>
      <c r="M1872" s="113"/>
      <c r="N1872" s="7"/>
    </row>
    <row r="1873" spans="1:14">
      <c r="A1873" s="126" t="s">
        <v>3504</v>
      </c>
      <c r="B1873" s="297"/>
      <c r="C1873" s="126" t="s">
        <v>8157</v>
      </c>
      <c r="D1873" s="278">
        <f>+VLOOKUP(A1873,'LISTA NACIONAL'!A:B,2,0)</f>
        <v>5081.55</v>
      </c>
      <c r="E1873" s="278">
        <f t="shared" si="29"/>
        <v>6148.6755000000003</v>
      </c>
      <c r="G1873" s="7"/>
      <c r="H1873" s="200"/>
      <c r="I1873" s="199"/>
      <c r="J1873" s="199"/>
      <c r="K1873" s="113"/>
      <c r="L1873" s="113"/>
      <c r="M1873" s="113"/>
      <c r="N1873" s="7"/>
    </row>
    <row r="1874" spans="1:14">
      <c r="A1874" s="126" t="s">
        <v>3505</v>
      </c>
      <c r="B1874" s="297"/>
      <c r="C1874" s="126" t="s">
        <v>8158</v>
      </c>
      <c r="D1874" s="278">
        <f>+VLOOKUP(A1874,'LISTA NACIONAL'!A:B,2,0)</f>
        <v>6118.5119999999997</v>
      </c>
      <c r="E1874" s="278">
        <f t="shared" si="29"/>
        <v>7403.399519999999</v>
      </c>
      <c r="G1874" s="7"/>
      <c r="H1874" s="200"/>
      <c r="I1874" s="199"/>
      <c r="J1874" s="199"/>
      <c r="K1874" s="113"/>
      <c r="L1874" s="113"/>
      <c r="M1874" s="113"/>
      <c r="N1874" s="7"/>
    </row>
    <row r="1875" spans="1:14">
      <c r="A1875" s="126" t="s">
        <v>3506</v>
      </c>
      <c r="B1875" s="297"/>
      <c r="C1875" s="126" t="s">
        <v>8159</v>
      </c>
      <c r="D1875" s="278">
        <f>+VLOOKUP(A1875,'LISTA NACIONAL'!A:B,2,0)</f>
        <v>38921.427000000003</v>
      </c>
      <c r="E1875" s="278">
        <f t="shared" si="29"/>
        <v>47094.926670000001</v>
      </c>
      <c r="G1875" s="7"/>
      <c r="H1875" s="200"/>
      <c r="I1875" s="199"/>
      <c r="J1875" s="199"/>
      <c r="K1875" s="113"/>
      <c r="L1875" s="113"/>
      <c r="M1875" s="113"/>
      <c r="N1875" s="7"/>
    </row>
    <row r="1876" spans="1:14">
      <c r="A1876" s="126" t="s">
        <v>3507</v>
      </c>
      <c r="B1876" s="297"/>
      <c r="C1876" s="126" t="s">
        <v>8160</v>
      </c>
      <c r="D1876" s="278">
        <f>+VLOOKUP(A1876,'LISTA NACIONAL'!A:B,2,0)</f>
        <v>5081.55</v>
      </c>
      <c r="E1876" s="278">
        <f t="shared" si="29"/>
        <v>6148.6755000000003</v>
      </c>
      <c r="G1876" s="7"/>
      <c r="H1876" s="200"/>
      <c r="I1876" s="199"/>
      <c r="J1876" s="199"/>
      <c r="K1876" s="113"/>
      <c r="L1876" s="113"/>
      <c r="M1876" s="113"/>
      <c r="N1876" s="7"/>
    </row>
    <row r="1877" spans="1:14">
      <c r="A1877" s="126" t="s">
        <v>3508</v>
      </c>
      <c r="B1877" s="297"/>
      <c r="C1877" s="126" t="s">
        <v>8161</v>
      </c>
      <c r="D1877" s="278">
        <f>+VLOOKUP(A1877,'LISTA NACIONAL'!A:B,2,0)</f>
        <v>5081.55</v>
      </c>
      <c r="E1877" s="278">
        <f t="shared" si="29"/>
        <v>6148.6755000000003</v>
      </c>
      <c r="G1877" s="7"/>
      <c r="H1877" s="200"/>
      <c r="I1877" s="199"/>
      <c r="J1877" s="199"/>
      <c r="K1877" s="113"/>
      <c r="L1877" s="113"/>
      <c r="M1877" s="113"/>
      <c r="N1877" s="7"/>
    </row>
    <row r="1878" spans="1:14">
      <c r="A1878" s="126" t="s">
        <v>312</v>
      </c>
      <c r="B1878" s="297"/>
      <c r="C1878" s="126" t="s">
        <v>1916</v>
      </c>
      <c r="D1878" s="278">
        <f>+VLOOKUP(A1878,'LISTA NACIONAL'!A:B,2,0)</f>
        <v>15272.382</v>
      </c>
      <c r="E1878" s="278">
        <f t="shared" si="29"/>
        <v>18479.58222</v>
      </c>
      <c r="G1878" s="7"/>
      <c r="H1878" s="200"/>
      <c r="I1878" s="199"/>
      <c r="J1878" s="199"/>
      <c r="K1878" s="113"/>
      <c r="L1878" s="113"/>
      <c r="M1878" s="113"/>
      <c r="N1878" s="7"/>
    </row>
    <row r="1879" spans="1:14">
      <c r="A1879" s="126" t="s">
        <v>3296</v>
      </c>
      <c r="B1879" s="297"/>
      <c r="C1879" s="126" t="s">
        <v>8162</v>
      </c>
      <c r="D1879" s="278">
        <f>+VLOOKUP(A1879,'LISTA NACIONAL'!A:B,2,0)</f>
        <v>8146.05</v>
      </c>
      <c r="E1879" s="278">
        <f t="shared" si="29"/>
        <v>9856.7204999999994</v>
      </c>
      <c r="G1879" s="7"/>
      <c r="H1879" s="200"/>
      <c r="I1879" s="199"/>
      <c r="J1879" s="199"/>
      <c r="K1879" s="113"/>
      <c r="L1879" s="113"/>
      <c r="M1879" s="113"/>
      <c r="N1879" s="7"/>
    </row>
    <row r="1880" spans="1:14">
      <c r="A1880" s="126" t="s">
        <v>3297</v>
      </c>
      <c r="B1880" s="297"/>
      <c r="C1880" s="126" t="s">
        <v>8163</v>
      </c>
      <c r="D1880" s="278">
        <f>+VLOOKUP(A1880,'LISTA NACIONAL'!A:B,2,0)</f>
        <v>8314.4770000000008</v>
      </c>
      <c r="E1880" s="278">
        <f t="shared" si="29"/>
        <v>10060.517170000001</v>
      </c>
      <c r="G1880" s="7"/>
      <c r="H1880" s="200"/>
      <c r="I1880" s="199"/>
      <c r="J1880" s="199"/>
      <c r="K1880" s="113"/>
      <c r="L1880" s="113"/>
      <c r="M1880" s="113"/>
      <c r="N1880" s="7"/>
    </row>
    <row r="1881" spans="1:14">
      <c r="A1881" s="126" t="s">
        <v>3298</v>
      </c>
      <c r="B1881" s="297"/>
      <c r="C1881" s="126" t="s">
        <v>8164</v>
      </c>
      <c r="D1881" s="278">
        <f>+VLOOKUP(A1881,'LISTA NACIONAL'!A:B,2,0)</f>
        <v>23437.021000000001</v>
      </c>
      <c r="E1881" s="278">
        <f t="shared" si="29"/>
        <v>28358.795409999999</v>
      </c>
      <c r="G1881" s="7"/>
      <c r="H1881" s="200"/>
      <c r="I1881" s="199"/>
      <c r="J1881" s="199"/>
      <c r="K1881" s="113"/>
      <c r="L1881" s="113"/>
      <c r="M1881" s="113"/>
      <c r="N1881" s="7"/>
    </row>
    <row r="1882" spans="1:14">
      <c r="A1882" s="126" t="s">
        <v>3299</v>
      </c>
      <c r="B1882" s="297"/>
      <c r="C1882" s="126" t="s">
        <v>8165</v>
      </c>
      <c r="D1882" s="278">
        <f>+VLOOKUP(A1882,'LISTA NACIONAL'!A:B,2,0)</f>
        <v>10171.099</v>
      </c>
      <c r="E1882" s="278">
        <f t="shared" si="29"/>
        <v>12307.029790000001</v>
      </c>
      <c r="G1882" s="7"/>
      <c r="H1882" s="200"/>
      <c r="I1882" s="199"/>
      <c r="J1882" s="199"/>
      <c r="K1882" s="113"/>
      <c r="L1882" s="113"/>
      <c r="M1882" s="113"/>
      <c r="N1882" s="7"/>
    </row>
    <row r="1883" spans="1:14">
      <c r="A1883" s="126" t="s">
        <v>3300</v>
      </c>
      <c r="B1883" s="297"/>
      <c r="C1883" s="126" t="s">
        <v>8166</v>
      </c>
      <c r="D1883" s="278">
        <f>+VLOOKUP(A1883,'LISTA NACIONAL'!A:B,2,0)</f>
        <v>1015.766</v>
      </c>
      <c r="E1883" s="278">
        <f t="shared" si="29"/>
        <v>1229.0768599999999</v>
      </c>
      <c r="G1883" s="7"/>
      <c r="H1883" s="200"/>
      <c r="I1883" s="199"/>
      <c r="J1883" s="199"/>
      <c r="K1883" s="113"/>
      <c r="L1883" s="113"/>
      <c r="M1883" s="113"/>
      <c r="N1883" s="7"/>
    </row>
    <row r="1884" spans="1:14">
      <c r="A1884" s="126" t="s">
        <v>3301</v>
      </c>
      <c r="B1884" s="297"/>
      <c r="C1884" s="126" t="s">
        <v>8167</v>
      </c>
      <c r="D1884" s="278">
        <f>+VLOOKUP(A1884,'LISTA NACIONAL'!A:B,2,0)</f>
        <v>5562.0379999999996</v>
      </c>
      <c r="E1884" s="278">
        <f t="shared" si="29"/>
        <v>6730.0659799999994</v>
      </c>
      <c r="G1884" s="7"/>
      <c r="H1884" s="200"/>
      <c r="I1884" s="199"/>
      <c r="J1884" s="199"/>
      <c r="K1884" s="113"/>
      <c r="L1884" s="113"/>
      <c r="M1884" s="113"/>
      <c r="N1884" s="7"/>
    </row>
    <row r="1885" spans="1:14">
      <c r="A1885" s="126" t="s">
        <v>3302</v>
      </c>
      <c r="B1885" s="297"/>
      <c r="C1885" s="126" t="s">
        <v>11249</v>
      </c>
      <c r="D1885" s="278">
        <f>+VLOOKUP(A1885,'LISTA NACIONAL'!A:B,2,0)</f>
        <v>5172.9679999999998</v>
      </c>
      <c r="E1885" s="278">
        <f t="shared" si="29"/>
        <v>6259.2912799999995</v>
      </c>
      <c r="G1885" s="7"/>
      <c r="H1885" s="200"/>
      <c r="I1885" s="199"/>
      <c r="J1885" s="199"/>
      <c r="K1885" s="113"/>
      <c r="L1885" s="113"/>
      <c r="M1885" s="113"/>
      <c r="N1885" s="7"/>
    </row>
    <row r="1886" spans="1:14">
      <c r="A1886" s="126" t="s">
        <v>3303</v>
      </c>
      <c r="B1886" s="297"/>
      <c r="C1886" s="126" t="s">
        <v>8192</v>
      </c>
      <c r="D1886" s="278">
        <f>+VLOOKUP(A1886,'LISTA NACIONAL'!A:B,2,0)</f>
        <v>21358.982</v>
      </c>
      <c r="E1886" s="278">
        <f t="shared" si="29"/>
        <v>25844.36822</v>
      </c>
      <c r="G1886" s="7"/>
      <c r="H1886" s="200"/>
      <c r="I1886" s="199"/>
      <c r="J1886" s="199"/>
      <c r="K1886" s="113"/>
      <c r="L1886" s="113"/>
      <c r="M1886" s="113"/>
      <c r="N1886" s="7"/>
    </row>
    <row r="1887" spans="1:14">
      <c r="A1887" s="126" t="s">
        <v>3304</v>
      </c>
      <c r="B1887" s="297"/>
      <c r="C1887" s="126" t="s">
        <v>8193</v>
      </c>
      <c r="D1887" s="278">
        <f>+VLOOKUP(A1887,'LISTA NACIONAL'!A:B,2,0)</f>
        <v>7422.0940000000001</v>
      </c>
      <c r="E1887" s="278">
        <f t="shared" si="29"/>
        <v>8980.7337399999997</v>
      </c>
      <c r="G1887" s="7"/>
      <c r="H1887" s="200"/>
      <c r="I1887" s="199"/>
      <c r="J1887" s="199"/>
      <c r="K1887" s="113"/>
      <c r="L1887" s="113"/>
      <c r="M1887" s="113"/>
      <c r="N1887" s="7"/>
    </row>
    <row r="1888" spans="1:14">
      <c r="A1888" s="126" t="s">
        <v>3305</v>
      </c>
      <c r="B1888" s="297"/>
      <c r="C1888" s="126" t="s">
        <v>8194</v>
      </c>
      <c r="D1888" s="278">
        <f>+VLOOKUP(A1888,'LISTA NACIONAL'!A:B,2,0)</f>
        <v>2750.1840000000002</v>
      </c>
      <c r="E1888" s="278">
        <f t="shared" si="29"/>
        <v>3327.72264</v>
      </c>
      <c r="G1888" s="7"/>
      <c r="H1888" s="200"/>
      <c r="I1888" s="199"/>
      <c r="J1888" s="199"/>
      <c r="K1888" s="113"/>
      <c r="L1888" s="113"/>
      <c r="M1888" s="113"/>
      <c r="N1888" s="7"/>
    </row>
    <row r="1889" spans="1:14">
      <c r="A1889" s="126" t="s">
        <v>3306</v>
      </c>
      <c r="B1889" s="297"/>
      <c r="C1889" s="126" t="s">
        <v>8195</v>
      </c>
      <c r="D1889" s="278">
        <f>+VLOOKUP(A1889,'LISTA NACIONAL'!A:B,2,0)</f>
        <v>8146.05</v>
      </c>
      <c r="E1889" s="278">
        <f t="shared" si="29"/>
        <v>9856.7204999999994</v>
      </c>
      <c r="G1889" s="7"/>
      <c r="H1889" s="200"/>
      <c r="I1889" s="199"/>
      <c r="J1889" s="199"/>
      <c r="K1889" s="113"/>
      <c r="L1889" s="113"/>
      <c r="M1889" s="113"/>
      <c r="N1889" s="7"/>
    </row>
    <row r="1890" spans="1:14">
      <c r="A1890" s="126" t="s">
        <v>3307</v>
      </c>
      <c r="B1890" s="297"/>
      <c r="C1890" s="126" t="s">
        <v>8196</v>
      </c>
      <c r="D1890" s="278">
        <f>+VLOOKUP(A1890,'LISTA NACIONAL'!A:B,2,0)</f>
        <v>13608.576999999999</v>
      </c>
      <c r="E1890" s="278">
        <f t="shared" si="29"/>
        <v>16466.37817</v>
      </c>
      <c r="G1890" s="7"/>
      <c r="H1890" s="200"/>
      <c r="I1890" s="199"/>
      <c r="J1890" s="199"/>
      <c r="K1890" s="113"/>
      <c r="L1890" s="113"/>
      <c r="M1890" s="113"/>
      <c r="N1890" s="7"/>
    </row>
    <row r="1891" spans="1:14">
      <c r="A1891" s="126" t="s">
        <v>3308</v>
      </c>
      <c r="B1891" s="297"/>
      <c r="C1891" s="126" t="s">
        <v>8197</v>
      </c>
      <c r="D1891" s="278">
        <f>+VLOOKUP(A1891,'LISTA NACIONAL'!A:B,2,0)</f>
        <v>10171.099</v>
      </c>
      <c r="E1891" s="278">
        <f t="shared" si="29"/>
        <v>12307.029790000001</v>
      </c>
      <c r="G1891" s="7"/>
      <c r="H1891" s="200"/>
      <c r="I1891" s="199"/>
      <c r="J1891" s="199"/>
      <c r="K1891" s="113"/>
      <c r="L1891" s="113"/>
      <c r="M1891" s="113"/>
      <c r="N1891" s="7"/>
    </row>
    <row r="1892" spans="1:14">
      <c r="A1892" s="126" t="s">
        <v>3309</v>
      </c>
      <c r="B1892" s="297"/>
      <c r="C1892" s="126" t="s">
        <v>8198</v>
      </c>
      <c r="D1892" s="278">
        <f>+VLOOKUP(A1892,'LISTA NACIONAL'!A:B,2,0)</f>
        <v>9163.1170000000002</v>
      </c>
      <c r="E1892" s="278">
        <f t="shared" si="29"/>
        <v>11087.371569999999</v>
      </c>
      <c r="G1892" s="7"/>
      <c r="H1892" s="200"/>
      <c r="I1892" s="199"/>
      <c r="J1892" s="199"/>
      <c r="K1892" s="113"/>
      <c r="L1892" s="113"/>
      <c r="M1892" s="113"/>
      <c r="N1892" s="7"/>
    </row>
    <row r="1893" spans="1:14">
      <c r="A1893" s="126" t="s">
        <v>3310</v>
      </c>
      <c r="B1893" s="297"/>
      <c r="C1893" s="126" t="s">
        <v>8199</v>
      </c>
      <c r="D1893" s="278">
        <f>+VLOOKUP(A1893,'LISTA NACIONAL'!A:B,2,0)</f>
        <v>4279.232</v>
      </c>
      <c r="E1893" s="278">
        <f t="shared" si="29"/>
        <v>5177.8707199999999</v>
      </c>
      <c r="G1893" s="7"/>
      <c r="H1893" s="200"/>
      <c r="I1893" s="199"/>
      <c r="J1893" s="199"/>
      <c r="K1893" s="113"/>
      <c r="L1893" s="113"/>
      <c r="M1893" s="113"/>
      <c r="N1893" s="7"/>
    </row>
    <row r="1894" spans="1:14">
      <c r="A1894" s="126" t="s">
        <v>3311</v>
      </c>
      <c r="B1894" s="297"/>
      <c r="C1894" s="126" t="s">
        <v>8200</v>
      </c>
      <c r="D1894" s="278">
        <f>+VLOOKUP(A1894,'LISTA NACIONAL'!A:B,2,0)</f>
        <v>79337.115000000005</v>
      </c>
      <c r="E1894" s="278">
        <f t="shared" si="29"/>
        <v>95997.909150000007</v>
      </c>
      <c r="G1894" s="7"/>
      <c r="H1894" s="200"/>
      <c r="I1894" s="199"/>
      <c r="J1894" s="199"/>
      <c r="K1894" s="113"/>
      <c r="L1894" s="113"/>
      <c r="M1894" s="113"/>
      <c r="N1894" s="7"/>
    </row>
    <row r="1895" spans="1:14">
      <c r="A1895" s="126" t="s">
        <v>3312</v>
      </c>
      <c r="B1895" s="297"/>
      <c r="C1895" s="126" t="s">
        <v>5620</v>
      </c>
      <c r="D1895" s="278">
        <f>+VLOOKUP(A1895,'LISTA NACIONAL'!A:B,2,0)</f>
        <v>2841.82</v>
      </c>
      <c r="E1895" s="278">
        <f t="shared" si="29"/>
        <v>3438.6022000000003</v>
      </c>
      <c r="G1895" s="7"/>
      <c r="H1895" s="200"/>
      <c r="I1895" s="199"/>
      <c r="J1895" s="199"/>
      <c r="K1895" s="113"/>
      <c r="L1895" s="113"/>
      <c r="M1895" s="113"/>
      <c r="N1895" s="7"/>
    </row>
    <row r="1896" spans="1:14">
      <c r="A1896" s="126" t="s">
        <v>3313</v>
      </c>
      <c r="B1896" s="297"/>
      <c r="C1896" s="126" t="s">
        <v>5621</v>
      </c>
      <c r="D1896" s="278">
        <f>+VLOOKUP(A1896,'LISTA NACIONAL'!A:B,2,0)</f>
        <v>3658.567</v>
      </c>
      <c r="E1896" s="278">
        <f t="shared" si="29"/>
        <v>4426.86607</v>
      </c>
      <c r="G1896" s="7"/>
      <c r="H1896" s="200"/>
      <c r="I1896" s="199"/>
      <c r="J1896" s="199"/>
      <c r="K1896" s="113"/>
      <c r="L1896" s="113"/>
      <c r="M1896" s="113"/>
      <c r="N1896" s="7"/>
    </row>
    <row r="1897" spans="1:14">
      <c r="A1897" s="126" t="s">
        <v>3314</v>
      </c>
      <c r="B1897" s="297"/>
      <c r="C1897" s="126" t="s">
        <v>5622</v>
      </c>
      <c r="D1897" s="278">
        <f>+VLOOKUP(A1897,'LISTA NACIONAL'!A:B,2,0)</f>
        <v>20371.035</v>
      </c>
      <c r="E1897" s="278">
        <f t="shared" si="29"/>
        <v>24648.95235</v>
      </c>
      <c r="G1897" s="7"/>
      <c r="H1897" s="200"/>
      <c r="I1897" s="199"/>
      <c r="J1897" s="199"/>
      <c r="K1897" s="113"/>
      <c r="L1897" s="113"/>
      <c r="M1897" s="113"/>
      <c r="N1897" s="7"/>
    </row>
    <row r="1898" spans="1:14">
      <c r="A1898" s="126" t="s">
        <v>3325</v>
      </c>
      <c r="B1898" s="297"/>
      <c r="C1898" s="126" t="s">
        <v>5623</v>
      </c>
      <c r="D1898" s="278">
        <f>+VLOOKUP(A1898,'LISTA NACIONAL'!A:B,2,0)</f>
        <v>2018.2339999999999</v>
      </c>
      <c r="E1898" s="278">
        <f t="shared" si="29"/>
        <v>2442.0631399999997</v>
      </c>
      <c r="G1898" s="7"/>
      <c r="H1898" s="200"/>
      <c r="I1898" s="199"/>
      <c r="J1898" s="199"/>
      <c r="K1898" s="113"/>
      <c r="L1898" s="113"/>
      <c r="M1898" s="113"/>
      <c r="N1898" s="7"/>
    </row>
    <row r="1899" spans="1:14">
      <c r="A1899" s="126" t="s">
        <v>3326</v>
      </c>
      <c r="B1899" s="297"/>
      <c r="C1899" s="126" t="s">
        <v>5624</v>
      </c>
      <c r="D1899" s="278">
        <f>+VLOOKUP(A1899,'LISTA NACIONAL'!A:B,2,0)</f>
        <v>1428.23</v>
      </c>
      <c r="E1899" s="278">
        <f t="shared" si="29"/>
        <v>1728.1583000000001</v>
      </c>
      <c r="G1899" s="7"/>
      <c r="H1899" s="200"/>
      <c r="I1899" s="199"/>
      <c r="J1899" s="199"/>
      <c r="K1899" s="113"/>
      <c r="L1899" s="113"/>
      <c r="M1899" s="113"/>
      <c r="N1899" s="7"/>
    </row>
    <row r="1900" spans="1:14">
      <c r="A1900" s="126" t="s">
        <v>313</v>
      </c>
      <c r="B1900" s="297"/>
      <c r="C1900" s="126" t="s">
        <v>1849</v>
      </c>
      <c r="D1900" s="278">
        <f>+VLOOKUP(A1900,'LISTA NACIONAL'!A:B,2,0)</f>
        <v>2860.44</v>
      </c>
      <c r="E1900" s="278">
        <f t="shared" si="29"/>
        <v>3461.1324</v>
      </c>
      <c r="G1900" s="7"/>
      <c r="H1900" s="200"/>
      <c r="I1900" s="199"/>
      <c r="J1900" s="199"/>
      <c r="K1900" s="113"/>
      <c r="L1900" s="113"/>
      <c r="M1900" s="113"/>
      <c r="N1900" s="7"/>
    </row>
    <row r="1901" spans="1:14">
      <c r="A1901" s="126" t="s">
        <v>3327</v>
      </c>
      <c r="B1901" s="297"/>
      <c r="C1901" s="126" t="s">
        <v>5625</v>
      </c>
      <c r="D1901" s="278">
        <f>+VLOOKUP(A1901,'LISTA NACIONAL'!A:B,2,0)</f>
        <v>9376.7109999999993</v>
      </c>
      <c r="E1901" s="278">
        <f t="shared" si="29"/>
        <v>11345.820309999999</v>
      </c>
      <c r="G1901" s="7"/>
      <c r="H1901" s="200"/>
      <c r="I1901" s="199"/>
      <c r="J1901" s="199"/>
      <c r="K1901" s="113"/>
      <c r="L1901" s="113"/>
      <c r="M1901" s="113"/>
      <c r="N1901" s="7"/>
    </row>
    <row r="1902" spans="1:14">
      <c r="A1902" s="126" t="s">
        <v>3328</v>
      </c>
      <c r="B1902" s="297"/>
      <c r="C1902" s="126" t="s">
        <v>5626</v>
      </c>
      <c r="D1902" s="278">
        <f>+VLOOKUP(A1902,'LISTA NACIONAL'!A:B,2,0)</f>
        <v>2441.3609999999999</v>
      </c>
      <c r="E1902" s="278">
        <f t="shared" si="29"/>
        <v>2954.0468099999998</v>
      </c>
      <c r="G1902" s="7"/>
      <c r="H1902" s="200"/>
      <c r="I1902" s="199"/>
      <c r="J1902" s="199"/>
      <c r="K1902" s="113"/>
      <c r="L1902" s="113"/>
      <c r="M1902" s="113"/>
      <c r="N1902" s="7"/>
    </row>
    <row r="1903" spans="1:14">
      <c r="A1903" s="126" t="s">
        <v>3329</v>
      </c>
      <c r="B1903" s="297"/>
      <c r="C1903" s="126" t="s">
        <v>5627</v>
      </c>
      <c r="D1903" s="278">
        <f>+VLOOKUP(A1903,'LISTA NACIONAL'!A:B,2,0)</f>
        <v>2441.3609999999999</v>
      </c>
      <c r="E1903" s="278">
        <f t="shared" si="29"/>
        <v>2954.0468099999998</v>
      </c>
      <c r="G1903" s="7"/>
      <c r="H1903" s="200"/>
      <c r="I1903" s="199"/>
      <c r="J1903" s="199"/>
      <c r="K1903" s="113"/>
      <c r="L1903" s="113"/>
      <c r="M1903" s="113"/>
      <c r="N1903" s="7"/>
    </row>
    <row r="1904" spans="1:14">
      <c r="A1904" s="126" t="s">
        <v>3330</v>
      </c>
      <c r="B1904" s="297"/>
      <c r="C1904" s="126" t="s">
        <v>5628</v>
      </c>
      <c r="D1904" s="278">
        <f>+VLOOKUP(A1904,'LISTA NACIONAL'!A:B,2,0)</f>
        <v>3047.3670000000002</v>
      </c>
      <c r="E1904" s="278">
        <f t="shared" si="29"/>
        <v>3687.3140699999999</v>
      </c>
      <c r="G1904" s="7"/>
      <c r="H1904" s="200"/>
      <c r="I1904" s="199"/>
      <c r="J1904" s="199"/>
      <c r="K1904" s="113"/>
      <c r="L1904" s="113"/>
      <c r="M1904" s="113"/>
      <c r="N1904" s="7"/>
    </row>
    <row r="1905" spans="1:14">
      <c r="A1905" s="126" t="s">
        <v>3331</v>
      </c>
      <c r="B1905" s="297"/>
      <c r="C1905" s="126" t="s">
        <v>5629</v>
      </c>
      <c r="D1905" s="278">
        <f>+VLOOKUP(A1905,'LISTA NACIONAL'!A:B,2,0)</f>
        <v>2018.2339999999999</v>
      </c>
      <c r="E1905" s="278">
        <f t="shared" si="29"/>
        <v>2442.0631399999997</v>
      </c>
      <c r="G1905" s="7"/>
      <c r="H1905" s="200"/>
      <c r="I1905" s="199"/>
      <c r="J1905" s="199"/>
      <c r="K1905" s="113"/>
      <c r="L1905" s="113"/>
      <c r="M1905" s="113"/>
      <c r="N1905" s="7"/>
    </row>
    <row r="1906" spans="1:14">
      <c r="A1906" s="126" t="s">
        <v>3332</v>
      </c>
      <c r="B1906" s="297"/>
      <c r="C1906" s="126" t="s">
        <v>5630</v>
      </c>
      <c r="D1906" s="278">
        <f>+VLOOKUP(A1906,'LISTA NACIONAL'!A:B,2,0)</f>
        <v>1303.6220000000001</v>
      </c>
      <c r="E1906" s="278">
        <f t="shared" si="29"/>
        <v>1577.3826200000001</v>
      </c>
      <c r="G1906" s="7"/>
      <c r="H1906" s="200"/>
      <c r="I1906" s="199"/>
      <c r="J1906" s="199"/>
      <c r="K1906" s="113"/>
      <c r="L1906" s="113"/>
      <c r="M1906" s="113"/>
      <c r="N1906" s="7"/>
    </row>
    <row r="1907" spans="1:14">
      <c r="A1907" s="126" t="s">
        <v>3333</v>
      </c>
      <c r="B1907" s="297"/>
      <c r="C1907" s="126" t="s">
        <v>3273</v>
      </c>
      <c r="D1907" s="278">
        <f>+VLOOKUP(A1907,'LISTA NACIONAL'!A:B,2,0)</f>
        <v>40765.819000000003</v>
      </c>
      <c r="E1907" s="278">
        <f t="shared" si="29"/>
        <v>49326.64099</v>
      </c>
      <c r="G1907" s="7"/>
      <c r="H1907" s="200"/>
      <c r="I1907" s="199"/>
      <c r="J1907" s="199"/>
      <c r="K1907" s="113"/>
      <c r="L1907" s="113"/>
      <c r="M1907" s="113"/>
      <c r="N1907" s="7"/>
    </row>
    <row r="1908" spans="1:14">
      <c r="A1908" s="126" t="s">
        <v>3334</v>
      </c>
      <c r="B1908" s="297"/>
      <c r="C1908" s="126" t="s">
        <v>5808</v>
      </c>
      <c r="D1908" s="278">
        <f>+VLOOKUP(A1908,'LISTA NACIONAL'!A:B,2,0)</f>
        <v>9188.3729999999996</v>
      </c>
      <c r="E1908" s="278">
        <f t="shared" si="29"/>
        <v>11117.931329999999</v>
      </c>
      <c r="G1908" s="7"/>
      <c r="H1908" s="200"/>
      <c r="I1908" s="199"/>
      <c r="J1908" s="199"/>
      <c r="K1908" s="113"/>
      <c r="L1908" s="113"/>
      <c r="M1908" s="113"/>
      <c r="N1908" s="7"/>
    </row>
    <row r="1909" spans="1:14">
      <c r="A1909" s="126" t="s">
        <v>314</v>
      </c>
      <c r="B1909" s="297"/>
      <c r="C1909" s="126" t="s">
        <v>315</v>
      </c>
      <c r="D1909" s="278">
        <f>+VLOOKUP(A1909,'LISTA NACIONAL'!A:B,2,0)</f>
        <v>8156.723</v>
      </c>
      <c r="E1909" s="278">
        <f t="shared" si="29"/>
        <v>9869.6348299999991</v>
      </c>
      <c r="G1909" s="7"/>
      <c r="H1909" s="200"/>
      <c r="I1909" s="199"/>
      <c r="J1909" s="199"/>
      <c r="K1909" s="113"/>
      <c r="L1909" s="113"/>
      <c r="M1909" s="113"/>
      <c r="N1909" s="7"/>
    </row>
    <row r="1910" spans="1:14">
      <c r="A1910" s="126" t="s">
        <v>3335</v>
      </c>
      <c r="B1910" s="297"/>
      <c r="C1910" s="126" t="s">
        <v>4897</v>
      </c>
      <c r="D1910" s="278">
        <f>+VLOOKUP(A1910,'LISTA NACIONAL'!A:B,2,0)</f>
        <v>10067.373</v>
      </c>
      <c r="E1910" s="278">
        <f t="shared" si="29"/>
        <v>12181.52133</v>
      </c>
      <c r="G1910" s="7"/>
      <c r="H1910" s="200"/>
      <c r="I1910" s="199"/>
      <c r="J1910" s="199"/>
      <c r="K1910" s="113"/>
      <c r="L1910" s="113"/>
      <c r="M1910" s="113"/>
      <c r="N1910" s="7"/>
    </row>
    <row r="1911" spans="1:14">
      <c r="A1911" s="126" t="s">
        <v>3336</v>
      </c>
      <c r="B1911" s="297"/>
      <c r="C1911" s="126" t="s">
        <v>4898</v>
      </c>
      <c r="D1911" s="278">
        <f>+VLOOKUP(A1911,'LISTA NACIONAL'!A:B,2,0)</f>
        <v>11184.07</v>
      </c>
      <c r="E1911" s="278">
        <f t="shared" si="29"/>
        <v>13532.724699999999</v>
      </c>
      <c r="G1911" s="7"/>
      <c r="H1911" s="200"/>
      <c r="I1911" s="199"/>
      <c r="J1911" s="199"/>
      <c r="K1911" s="113"/>
      <c r="L1911" s="113"/>
      <c r="M1911" s="113"/>
      <c r="N1911" s="7"/>
    </row>
    <row r="1912" spans="1:14">
      <c r="A1912" s="126" t="s">
        <v>3337</v>
      </c>
      <c r="B1912" s="297"/>
      <c r="C1912" s="126" t="s">
        <v>4899</v>
      </c>
      <c r="D1912" s="278">
        <f>+VLOOKUP(A1912,'LISTA NACIONAL'!A:B,2,0)</f>
        <v>3047.3670000000002</v>
      </c>
      <c r="E1912" s="278">
        <f t="shared" si="29"/>
        <v>3687.3140699999999</v>
      </c>
      <c r="G1912" s="7"/>
      <c r="H1912" s="200"/>
      <c r="I1912" s="199"/>
      <c r="J1912" s="199"/>
      <c r="K1912" s="113"/>
      <c r="L1912" s="113"/>
      <c r="M1912" s="113"/>
      <c r="N1912" s="7"/>
    </row>
    <row r="1913" spans="1:14">
      <c r="A1913" s="126" t="s">
        <v>3338</v>
      </c>
      <c r="B1913" s="297"/>
      <c r="C1913" s="126" t="s">
        <v>4900</v>
      </c>
      <c r="D1913" s="278">
        <f>+VLOOKUP(A1913,'LISTA NACIONAL'!A:B,2,0)</f>
        <v>1712.0820000000001</v>
      </c>
      <c r="E1913" s="278">
        <f t="shared" si="29"/>
        <v>2071.61922</v>
      </c>
      <c r="G1913" s="7"/>
      <c r="H1913" s="200"/>
      <c r="I1913" s="199"/>
      <c r="J1913" s="199"/>
      <c r="K1913" s="113"/>
      <c r="L1913" s="113"/>
      <c r="M1913" s="113"/>
      <c r="N1913" s="7"/>
    </row>
    <row r="1914" spans="1:14">
      <c r="A1914" s="126" t="s">
        <v>3339</v>
      </c>
      <c r="B1914" s="297"/>
      <c r="C1914" s="126" t="s">
        <v>4901</v>
      </c>
      <c r="D1914" s="278">
        <f>+VLOOKUP(A1914,'LISTA NACIONAL'!A:B,2,0)</f>
        <v>41715.538</v>
      </c>
      <c r="E1914" s="278">
        <f t="shared" si="29"/>
        <v>50475.80098</v>
      </c>
      <c r="G1914" s="7"/>
      <c r="H1914" s="200"/>
      <c r="I1914" s="199"/>
      <c r="J1914" s="199"/>
      <c r="K1914" s="113"/>
      <c r="L1914" s="113"/>
      <c r="M1914" s="113"/>
      <c r="N1914" s="7"/>
    </row>
    <row r="1915" spans="1:14">
      <c r="A1915" s="126" t="s">
        <v>3340</v>
      </c>
      <c r="B1915" s="297"/>
      <c r="C1915" s="126" t="s">
        <v>7398</v>
      </c>
      <c r="D1915" s="278">
        <f>+VLOOKUP(A1915,'LISTA NACIONAL'!A:B,2,0)</f>
        <v>8146.05</v>
      </c>
      <c r="E1915" s="278">
        <f t="shared" si="29"/>
        <v>9856.7204999999994</v>
      </c>
      <c r="G1915" s="7"/>
      <c r="H1915" s="200"/>
      <c r="I1915" s="199"/>
      <c r="J1915" s="199"/>
      <c r="K1915" s="113"/>
      <c r="L1915" s="113"/>
      <c r="M1915" s="113"/>
      <c r="N1915" s="7"/>
    </row>
    <row r="1916" spans="1:14">
      <c r="A1916" s="126" t="s">
        <v>3341</v>
      </c>
      <c r="B1916" s="297"/>
      <c r="C1916" s="126" t="s">
        <v>7399</v>
      </c>
      <c r="D1916" s="278">
        <f>+VLOOKUP(A1916,'LISTA NACIONAL'!A:B,2,0)</f>
        <v>18716.078000000001</v>
      </c>
      <c r="E1916" s="278">
        <f t="shared" si="29"/>
        <v>22646.454379999999</v>
      </c>
      <c r="G1916" s="7"/>
      <c r="H1916" s="200"/>
      <c r="I1916" s="199"/>
      <c r="J1916" s="199"/>
      <c r="K1916" s="113"/>
      <c r="L1916" s="113"/>
      <c r="M1916" s="113"/>
      <c r="N1916" s="7"/>
    </row>
    <row r="1917" spans="1:14">
      <c r="A1917" s="126" t="s">
        <v>3342</v>
      </c>
      <c r="B1917" s="297"/>
      <c r="C1917" s="126" t="s">
        <v>7400</v>
      </c>
      <c r="D1917" s="278">
        <f>+VLOOKUP(A1917,'LISTA NACIONAL'!A:B,2,0)</f>
        <v>21397.311000000002</v>
      </c>
      <c r="E1917" s="278">
        <f t="shared" si="29"/>
        <v>25890.746310000002</v>
      </c>
      <c r="G1917" s="7"/>
      <c r="H1917" s="200"/>
      <c r="I1917" s="199"/>
      <c r="J1917" s="199"/>
      <c r="K1917" s="113"/>
      <c r="L1917" s="113"/>
      <c r="M1917" s="113"/>
      <c r="N1917" s="7"/>
    </row>
    <row r="1918" spans="1:14">
      <c r="A1918" s="126" t="s">
        <v>3343</v>
      </c>
      <c r="B1918" s="297"/>
      <c r="C1918" s="126" t="s">
        <v>7401</v>
      </c>
      <c r="D1918" s="278">
        <f>+VLOOKUP(A1918,'LISTA NACIONAL'!A:B,2,0)</f>
        <v>9001.5159999999996</v>
      </c>
      <c r="E1918" s="278">
        <f t="shared" si="29"/>
        <v>10891.834359999999</v>
      </c>
      <c r="G1918" s="7"/>
      <c r="H1918" s="200"/>
      <c r="I1918" s="199"/>
      <c r="J1918" s="199"/>
      <c r="K1918" s="113"/>
      <c r="L1918" s="113"/>
      <c r="M1918" s="113"/>
      <c r="N1918" s="7"/>
    </row>
    <row r="1919" spans="1:14">
      <c r="A1919" s="126" t="s">
        <v>3344</v>
      </c>
      <c r="B1919" s="297"/>
      <c r="C1919" s="126" t="s">
        <v>7299</v>
      </c>
      <c r="D1919" s="278">
        <f>+VLOOKUP(A1919,'LISTA NACIONAL'!A:B,2,0)</f>
        <v>12193.382</v>
      </c>
      <c r="E1919" s="278">
        <f t="shared" si="29"/>
        <v>14753.992219999998</v>
      </c>
      <c r="G1919" s="7"/>
      <c r="H1919" s="200"/>
      <c r="I1919" s="199"/>
      <c r="J1919" s="199"/>
      <c r="K1919" s="113"/>
      <c r="L1919" s="113"/>
      <c r="M1919" s="113"/>
      <c r="N1919" s="7"/>
    </row>
    <row r="1920" spans="1:14">
      <c r="A1920" s="126" t="s">
        <v>3345</v>
      </c>
      <c r="B1920" s="297"/>
      <c r="C1920" s="126" t="s">
        <v>7300</v>
      </c>
      <c r="D1920" s="278">
        <f>+VLOOKUP(A1920,'LISTA NACIONAL'!A:B,2,0)</f>
        <v>23829.392</v>
      </c>
      <c r="E1920" s="278">
        <f t="shared" si="29"/>
        <v>28833.564319999998</v>
      </c>
      <c r="G1920" s="7"/>
      <c r="H1920" s="200"/>
      <c r="I1920" s="199"/>
      <c r="J1920" s="199"/>
      <c r="K1920" s="113"/>
      <c r="L1920" s="113"/>
      <c r="M1920" s="113"/>
      <c r="N1920" s="7"/>
    </row>
    <row r="1921" spans="1:14">
      <c r="A1921" s="126" t="s">
        <v>3346</v>
      </c>
      <c r="B1921" s="297"/>
      <c r="C1921" s="126" t="s">
        <v>7274</v>
      </c>
      <c r="D1921" s="278">
        <f>+VLOOKUP(A1921,'LISTA NACIONAL'!A:B,2,0)</f>
        <v>25086.565999999999</v>
      </c>
      <c r="E1921" s="278">
        <f t="shared" si="29"/>
        <v>30354.744859999999</v>
      </c>
      <c r="G1921" s="7"/>
      <c r="H1921" s="200"/>
      <c r="I1921" s="199"/>
      <c r="J1921" s="199"/>
      <c r="K1921" s="113"/>
      <c r="L1921" s="113"/>
      <c r="M1921" s="113"/>
      <c r="N1921" s="7"/>
    </row>
    <row r="1922" spans="1:14">
      <c r="A1922" s="126" t="s">
        <v>3347</v>
      </c>
      <c r="B1922" s="297"/>
      <c r="C1922" s="126" t="s">
        <v>7275</v>
      </c>
      <c r="D1922" s="278">
        <f>+VLOOKUP(A1922,'LISTA NACIONAL'!A:B,2,0)</f>
        <v>2564.6790000000001</v>
      </c>
      <c r="E1922" s="278">
        <f t="shared" si="29"/>
        <v>3103.2615900000001</v>
      </c>
      <c r="G1922" s="7"/>
      <c r="H1922" s="200"/>
      <c r="I1922" s="199"/>
      <c r="J1922" s="199"/>
      <c r="K1922" s="113"/>
      <c r="L1922" s="113"/>
      <c r="M1922" s="113"/>
      <c r="N1922" s="7"/>
    </row>
    <row r="1923" spans="1:14">
      <c r="A1923" s="126" t="s">
        <v>3348</v>
      </c>
      <c r="B1923" s="297"/>
      <c r="C1923" s="126" t="s">
        <v>7276</v>
      </c>
      <c r="D1923" s="278">
        <f>+VLOOKUP(A1923,'LISTA NACIONAL'!A:B,2,0)</f>
        <v>24454.071</v>
      </c>
      <c r="E1923" s="278">
        <f t="shared" si="29"/>
        <v>29589.425909999998</v>
      </c>
      <c r="G1923" s="7"/>
      <c r="H1923" s="200"/>
      <c r="I1923" s="199"/>
      <c r="J1923" s="199"/>
      <c r="K1923" s="113"/>
      <c r="L1923" s="113"/>
      <c r="M1923" s="113"/>
      <c r="N1923" s="7"/>
    </row>
    <row r="1924" spans="1:14">
      <c r="A1924" s="126" t="s">
        <v>3349</v>
      </c>
      <c r="B1924" s="297"/>
      <c r="C1924" s="126" t="s">
        <v>7277</v>
      </c>
      <c r="D1924" s="278">
        <f>+VLOOKUP(A1924,'LISTA NACIONAL'!A:B,2,0)</f>
        <v>23437.021000000001</v>
      </c>
      <c r="E1924" s="278">
        <f t="shared" si="29"/>
        <v>28358.795409999999</v>
      </c>
      <c r="G1924" s="7"/>
      <c r="H1924" s="200"/>
      <c r="I1924" s="199"/>
      <c r="J1924" s="199"/>
      <c r="K1924" s="113"/>
      <c r="L1924" s="113"/>
      <c r="M1924" s="113"/>
      <c r="N1924" s="7"/>
    </row>
    <row r="1925" spans="1:14">
      <c r="A1925" s="126" t="s">
        <v>3350</v>
      </c>
      <c r="B1925" s="297"/>
      <c r="C1925" s="126" t="s">
        <v>7278</v>
      </c>
      <c r="D1925" s="278">
        <f>+VLOOKUP(A1925,'LISTA NACIONAL'!A:B,2,0)</f>
        <v>20345.839</v>
      </c>
      <c r="E1925" s="278">
        <f t="shared" si="29"/>
        <v>24618.465189999999</v>
      </c>
      <c r="G1925" s="7"/>
      <c r="H1925" s="200"/>
      <c r="I1925" s="199"/>
      <c r="J1925" s="199"/>
      <c r="K1925" s="113"/>
      <c r="L1925" s="113"/>
      <c r="M1925" s="113"/>
      <c r="N1925" s="7"/>
    </row>
    <row r="1926" spans="1:14">
      <c r="A1926" s="126" t="s">
        <v>3351</v>
      </c>
      <c r="B1926" s="297"/>
      <c r="C1926" s="126" t="s">
        <v>7279</v>
      </c>
      <c r="D1926" s="278">
        <f>+VLOOKUP(A1926,'LISTA NACIONAL'!A:B,2,0)</f>
        <v>44843.49</v>
      </c>
      <c r="E1926" s="278">
        <f t="shared" si="29"/>
        <v>54260.622899999995</v>
      </c>
      <c r="G1926" s="7"/>
      <c r="H1926" s="200"/>
      <c r="I1926" s="199"/>
      <c r="J1926" s="199"/>
      <c r="K1926" s="113"/>
      <c r="L1926" s="113"/>
      <c r="M1926" s="113"/>
      <c r="N1926" s="7"/>
    </row>
    <row r="1927" spans="1:14">
      <c r="A1927" s="126" t="s">
        <v>3352</v>
      </c>
      <c r="B1927" s="297"/>
      <c r="C1927" s="126" t="s">
        <v>7280</v>
      </c>
      <c r="D1927" s="278">
        <f>+VLOOKUP(A1927,'LISTA NACIONAL'!A:B,2,0)</f>
        <v>10566.093000000001</v>
      </c>
      <c r="E1927" s="278">
        <f t="shared" si="29"/>
        <v>12784.972530000001</v>
      </c>
      <c r="G1927" s="7"/>
      <c r="H1927" s="200"/>
      <c r="I1927" s="199"/>
      <c r="J1927" s="199"/>
      <c r="K1927" s="113"/>
      <c r="L1927" s="113"/>
      <c r="M1927" s="113"/>
      <c r="N1927" s="7"/>
    </row>
    <row r="1928" spans="1:14">
      <c r="A1928" s="126" t="s">
        <v>3353</v>
      </c>
      <c r="B1928" s="297"/>
      <c r="C1928" s="126" t="s">
        <v>7281</v>
      </c>
      <c r="D1928" s="278">
        <f>+VLOOKUP(A1928,'LISTA NACIONAL'!A:B,2,0)</f>
        <v>9953.5609999999997</v>
      </c>
      <c r="E1928" s="278">
        <f t="shared" si="29"/>
        <v>12043.808809999999</v>
      </c>
      <c r="G1928" s="7"/>
      <c r="H1928" s="200"/>
      <c r="I1928" s="199"/>
      <c r="J1928" s="199"/>
      <c r="K1928" s="113"/>
      <c r="L1928" s="113"/>
      <c r="M1928" s="113"/>
      <c r="N1928" s="7"/>
    </row>
    <row r="1929" spans="1:14">
      <c r="A1929" s="126" t="s">
        <v>3354</v>
      </c>
      <c r="B1929" s="297"/>
      <c r="C1929" s="126" t="s">
        <v>9622</v>
      </c>
      <c r="D1929" s="278">
        <f>+VLOOKUP(A1929,'LISTA NACIONAL'!A:B,2,0)</f>
        <v>26496.128000000001</v>
      </c>
      <c r="E1929" s="278">
        <f t="shared" si="29"/>
        <v>32060.314879999998</v>
      </c>
      <c r="G1929" s="7"/>
      <c r="H1929" s="200"/>
      <c r="I1929" s="199"/>
      <c r="J1929" s="199"/>
      <c r="K1929" s="113"/>
      <c r="L1929" s="113"/>
      <c r="M1929" s="113"/>
      <c r="N1929" s="7"/>
    </row>
    <row r="1930" spans="1:14">
      <c r="A1930" s="126" t="s">
        <v>3355</v>
      </c>
      <c r="B1930" s="297"/>
      <c r="C1930" s="126" t="s">
        <v>9623</v>
      </c>
      <c r="D1930" s="278">
        <f>+VLOOKUP(A1930,'LISTA NACIONAL'!A:B,2,0)</f>
        <v>29959.716</v>
      </c>
      <c r="E1930" s="278">
        <f t="shared" si="29"/>
        <v>36251.256359999999</v>
      </c>
      <c r="G1930" s="7"/>
      <c r="H1930" s="200"/>
      <c r="I1930" s="199"/>
      <c r="J1930" s="199"/>
      <c r="K1930" s="113"/>
      <c r="L1930" s="113"/>
      <c r="M1930" s="113"/>
      <c r="N1930" s="7"/>
    </row>
    <row r="1931" spans="1:14">
      <c r="A1931" s="126" t="s">
        <v>3356</v>
      </c>
      <c r="B1931" s="297"/>
      <c r="C1931" s="126" t="s">
        <v>9624</v>
      </c>
      <c r="D1931" s="278">
        <f>+VLOOKUP(A1931,'LISTA NACIONAL'!A:B,2,0)</f>
        <v>2645.6469999999999</v>
      </c>
      <c r="E1931" s="278">
        <f t="shared" ref="E1931:E1994" si="30">+D1931*1.21</f>
        <v>3201.2328699999998</v>
      </c>
      <c r="G1931" s="7"/>
      <c r="H1931" s="200"/>
      <c r="I1931" s="199"/>
      <c r="J1931" s="199"/>
      <c r="K1931" s="113"/>
      <c r="L1931" s="113"/>
      <c r="M1931" s="113"/>
      <c r="N1931" s="7"/>
    </row>
    <row r="1932" spans="1:14">
      <c r="A1932" s="126" t="s">
        <v>3357</v>
      </c>
      <c r="B1932" s="297"/>
      <c r="C1932" s="126" t="s">
        <v>8359</v>
      </c>
      <c r="D1932" s="278">
        <f>+VLOOKUP(A1932,'LISTA NACIONAL'!A:B,2,0)</f>
        <v>23397.174999999999</v>
      </c>
      <c r="E1932" s="278">
        <f t="shared" si="30"/>
        <v>28310.581749999998</v>
      </c>
      <c r="G1932" s="7"/>
      <c r="H1932" s="200"/>
      <c r="I1932" s="199"/>
      <c r="J1932" s="199"/>
      <c r="K1932" s="113"/>
      <c r="L1932" s="113"/>
      <c r="M1932" s="113"/>
      <c r="N1932" s="7"/>
    </row>
    <row r="1933" spans="1:14">
      <c r="A1933" s="126" t="s">
        <v>3358</v>
      </c>
      <c r="B1933" s="297"/>
      <c r="C1933" s="126" t="s">
        <v>8360</v>
      </c>
      <c r="D1933" s="278">
        <f>+VLOOKUP(A1933,'LISTA NACIONAL'!A:B,2,0)</f>
        <v>28543.578000000001</v>
      </c>
      <c r="E1933" s="278">
        <f t="shared" si="30"/>
        <v>34537.729379999997</v>
      </c>
      <c r="G1933" s="7"/>
      <c r="H1933" s="200"/>
      <c r="I1933" s="199"/>
      <c r="J1933" s="199"/>
      <c r="K1933" s="113"/>
      <c r="L1933" s="113"/>
      <c r="M1933" s="113"/>
      <c r="N1933" s="7"/>
    </row>
    <row r="1934" spans="1:14">
      <c r="A1934" s="126" t="s">
        <v>2568</v>
      </c>
      <c r="B1934" s="297"/>
      <c r="C1934" s="126" t="s">
        <v>8361</v>
      </c>
      <c r="D1934" s="278">
        <f>+VLOOKUP(A1934,'LISTA NACIONAL'!A:B,2,0)</f>
        <v>26496.128000000001</v>
      </c>
      <c r="E1934" s="278">
        <f t="shared" si="30"/>
        <v>32060.314879999998</v>
      </c>
      <c r="G1934" s="7"/>
      <c r="H1934" s="200"/>
      <c r="I1934" s="199"/>
      <c r="J1934" s="199"/>
      <c r="K1934" s="113"/>
      <c r="L1934" s="113"/>
      <c r="M1934" s="113"/>
      <c r="N1934" s="7"/>
    </row>
    <row r="1935" spans="1:14">
      <c r="A1935" s="126" t="s">
        <v>2569</v>
      </c>
      <c r="B1935" s="297"/>
      <c r="C1935" s="126" t="s">
        <v>8236</v>
      </c>
      <c r="D1935" s="278">
        <f>+VLOOKUP(A1935,'LISTA NACIONAL'!A:B,2,0)</f>
        <v>45767.766000000003</v>
      </c>
      <c r="E1935" s="278">
        <f t="shared" si="30"/>
        <v>55378.996859999999</v>
      </c>
      <c r="G1935" s="7"/>
      <c r="H1935" s="200"/>
      <c r="I1935" s="199"/>
      <c r="J1935" s="199"/>
      <c r="K1935" s="113"/>
      <c r="L1935" s="113"/>
      <c r="M1935" s="113"/>
      <c r="N1935" s="7"/>
    </row>
    <row r="1936" spans="1:14">
      <c r="A1936" s="126" t="s">
        <v>2570</v>
      </c>
      <c r="B1936" s="297"/>
      <c r="C1936" s="126" t="s">
        <v>10338</v>
      </c>
      <c r="D1936" s="278">
        <f>+VLOOKUP(A1936,'LISTA NACIONAL'!A:B,2,0)</f>
        <v>17302.556</v>
      </c>
      <c r="E1936" s="278">
        <f t="shared" si="30"/>
        <v>20936.09276</v>
      </c>
      <c r="G1936" s="7"/>
      <c r="H1936" s="200"/>
      <c r="I1936" s="199"/>
      <c r="J1936" s="199"/>
      <c r="K1936" s="113"/>
      <c r="L1936" s="113"/>
      <c r="M1936" s="113"/>
      <c r="N1936" s="7"/>
    </row>
    <row r="1937" spans="1:14">
      <c r="A1937" s="126" t="s">
        <v>2571</v>
      </c>
      <c r="B1937" s="297"/>
      <c r="C1937" s="126" t="s">
        <v>10339</v>
      </c>
      <c r="D1937" s="278">
        <f>+VLOOKUP(A1937,'LISTA NACIONAL'!A:B,2,0)</f>
        <v>25477.626</v>
      </c>
      <c r="E1937" s="278">
        <f t="shared" si="30"/>
        <v>30827.927459999999</v>
      </c>
      <c r="G1937" s="7"/>
      <c r="H1937" s="200"/>
      <c r="I1937" s="199"/>
      <c r="J1937" s="199"/>
      <c r="K1937" s="113"/>
      <c r="L1937" s="113"/>
      <c r="M1937" s="113"/>
      <c r="N1937" s="7"/>
    </row>
    <row r="1938" spans="1:14">
      <c r="A1938" s="126" t="s">
        <v>2572</v>
      </c>
      <c r="B1938" s="297"/>
      <c r="C1938" s="126" t="s">
        <v>10340</v>
      </c>
      <c r="D1938" s="278">
        <f>+VLOOKUP(A1938,'LISTA NACIONAL'!A:B,2,0)</f>
        <v>20345.839</v>
      </c>
      <c r="E1938" s="278">
        <f t="shared" si="30"/>
        <v>24618.465189999999</v>
      </c>
      <c r="G1938" s="7"/>
      <c r="H1938" s="200"/>
      <c r="I1938" s="199"/>
      <c r="J1938" s="199"/>
      <c r="K1938" s="113"/>
      <c r="L1938" s="113"/>
      <c r="M1938" s="113"/>
      <c r="N1938" s="7"/>
    </row>
    <row r="1939" spans="1:14">
      <c r="A1939" s="126" t="s">
        <v>2573</v>
      </c>
      <c r="B1939" s="297"/>
      <c r="C1939" s="126" t="s">
        <v>10341</v>
      </c>
      <c r="D1939" s="278">
        <f>+VLOOKUP(A1939,'LISTA NACIONAL'!A:B,2,0)</f>
        <v>24219.234</v>
      </c>
      <c r="E1939" s="278">
        <f t="shared" si="30"/>
        <v>29305.273140000001</v>
      </c>
      <c r="G1939" s="7"/>
      <c r="H1939" s="200"/>
      <c r="I1939" s="199"/>
      <c r="J1939" s="199"/>
      <c r="K1939" s="113"/>
      <c r="L1939" s="113"/>
      <c r="M1939" s="113"/>
      <c r="N1939" s="7"/>
    </row>
    <row r="1940" spans="1:14">
      <c r="A1940" s="126" t="s">
        <v>2574</v>
      </c>
      <c r="B1940" s="297"/>
      <c r="C1940" s="126" t="s">
        <v>5798</v>
      </c>
      <c r="D1940" s="278">
        <f>+VLOOKUP(A1940,'LISTA NACIONAL'!A:B,2,0)</f>
        <v>25477.626</v>
      </c>
      <c r="E1940" s="278">
        <f t="shared" si="30"/>
        <v>30827.927459999999</v>
      </c>
      <c r="G1940" s="7"/>
      <c r="H1940" s="200"/>
      <c r="I1940" s="199"/>
      <c r="J1940" s="199"/>
      <c r="K1940" s="113"/>
      <c r="L1940" s="113"/>
      <c r="M1940" s="113"/>
      <c r="N1940" s="7"/>
    </row>
    <row r="1941" spans="1:14">
      <c r="A1941" s="126" t="s">
        <v>2575</v>
      </c>
      <c r="B1941" s="297"/>
      <c r="C1941" s="126" t="s">
        <v>5799</v>
      </c>
      <c r="D1941" s="278">
        <f>+VLOOKUP(A1941,'LISTA NACIONAL'!A:B,2,0)</f>
        <v>816.86300000000006</v>
      </c>
      <c r="E1941" s="278">
        <f t="shared" si="30"/>
        <v>988.40422999999998</v>
      </c>
      <c r="G1941" s="7"/>
      <c r="H1941" s="200"/>
      <c r="I1941" s="199"/>
      <c r="J1941" s="199"/>
      <c r="K1941" s="113"/>
      <c r="L1941" s="113"/>
      <c r="M1941" s="113"/>
      <c r="N1941" s="7"/>
    </row>
    <row r="1942" spans="1:14">
      <c r="A1942" s="126" t="s">
        <v>2576</v>
      </c>
      <c r="B1942" s="297"/>
      <c r="C1942" s="126" t="s">
        <v>5800</v>
      </c>
      <c r="D1942" s="278">
        <f>+VLOOKUP(A1942,'LISTA NACIONAL'!A:B,2,0)</f>
        <v>5487.384</v>
      </c>
      <c r="E1942" s="278">
        <f t="shared" si="30"/>
        <v>6639.7346399999997</v>
      </c>
      <c r="G1942" s="7"/>
      <c r="H1942" s="200"/>
      <c r="I1942" s="199"/>
      <c r="J1942" s="199"/>
      <c r="K1942" s="113"/>
      <c r="L1942" s="113"/>
      <c r="M1942" s="113"/>
      <c r="N1942" s="7"/>
    </row>
    <row r="1943" spans="1:14">
      <c r="A1943" s="126" t="s">
        <v>2577</v>
      </c>
      <c r="B1943" s="297"/>
      <c r="C1943" s="126" t="s">
        <v>5801</v>
      </c>
      <c r="D1943" s="278">
        <f>+VLOOKUP(A1943,'LISTA NACIONAL'!A:B,2,0)</f>
        <v>6118.5119999999997</v>
      </c>
      <c r="E1943" s="278">
        <f t="shared" si="30"/>
        <v>7403.399519999999</v>
      </c>
      <c r="G1943" s="7"/>
      <c r="H1943" s="200"/>
      <c r="I1943" s="199"/>
      <c r="J1943" s="199"/>
      <c r="K1943" s="113"/>
      <c r="L1943" s="113"/>
      <c r="M1943" s="113"/>
      <c r="N1943" s="7"/>
    </row>
    <row r="1944" spans="1:14">
      <c r="A1944" s="126" t="s">
        <v>2578</v>
      </c>
      <c r="B1944" s="297"/>
      <c r="C1944" s="126" t="s">
        <v>5802</v>
      </c>
      <c r="D1944" s="278">
        <f>+VLOOKUP(A1944,'LISTA NACIONAL'!A:B,2,0)</f>
        <v>7200.5069999999996</v>
      </c>
      <c r="E1944" s="278">
        <f t="shared" si="30"/>
        <v>8712.6134699999984</v>
      </c>
      <c r="G1944" s="7"/>
      <c r="H1944" s="200"/>
      <c r="I1944" s="199"/>
      <c r="J1944" s="199"/>
      <c r="K1944" s="113"/>
      <c r="L1944" s="113"/>
      <c r="M1944" s="113"/>
      <c r="N1944" s="7"/>
    </row>
    <row r="1945" spans="1:14">
      <c r="A1945" s="126" t="s">
        <v>2579</v>
      </c>
      <c r="B1945" s="297"/>
      <c r="C1945" s="126" t="s">
        <v>5803</v>
      </c>
      <c r="D1945" s="278">
        <f>+VLOOKUP(A1945,'LISTA NACIONAL'!A:B,2,0)</f>
        <v>21466.376</v>
      </c>
      <c r="E1945" s="278">
        <f t="shared" si="30"/>
        <v>25974.31496</v>
      </c>
      <c r="G1945" s="7"/>
      <c r="H1945" s="200"/>
      <c r="I1945" s="199"/>
      <c r="J1945" s="199"/>
      <c r="K1945" s="113"/>
      <c r="L1945" s="113"/>
      <c r="M1945" s="113"/>
      <c r="N1945" s="7"/>
    </row>
    <row r="1946" spans="1:14">
      <c r="A1946" s="126" t="s">
        <v>2580</v>
      </c>
      <c r="B1946" s="297"/>
      <c r="C1946" s="126" t="s">
        <v>5804</v>
      </c>
      <c r="D1946" s="278">
        <f>+VLOOKUP(A1946,'LISTA NACIONAL'!A:B,2,0)</f>
        <v>30408.044999999998</v>
      </c>
      <c r="E1946" s="278">
        <f t="shared" si="30"/>
        <v>36793.734449999996</v>
      </c>
      <c r="G1946" s="7"/>
      <c r="H1946" s="200"/>
      <c r="I1946" s="199"/>
      <c r="J1946" s="199"/>
      <c r="K1946" s="113"/>
      <c r="L1946" s="113"/>
      <c r="M1946" s="113"/>
      <c r="N1946" s="7"/>
    </row>
    <row r="1947" spans="1:14">
      <c r="A1947" s="126" t="s">
        <v>2581</v>
      </c>
      <c r="B1947" s="297"/>
      <c r="C1947" s="126" t="s">
        <v>5805</v>
      </c>
      <c r="D1947" s="278">
        <f>+VLOOKUP(A1947,'LISTA NACIONAL'!A:B,2,0)</f>
        <v>2242.5369999999998</v>
      </c>
      <c r="E1947" s="278">
        <f t="shared" si="30"/>
        <v>2713.4697699999997</v>
      </c>
      <c r="G1947" s="7"/>
      <c r="H1947" s="200"/>
      <c r="I1947" s="199"/>
      <c r="J1947" s="199"/>
      <c r="K1947" s="113"/>
      <c r="L1947" s="113"/>
      <c r="M1947" s="113"/>
      <c r="N1947" s="7"/>
    </row>
    <row r="1948" spans="1:14">
      <c r="A1948" s="126" t="s">
        <v>2582</v>
      </c>
      <c r="B1948" s="297"/>
      <c r="C1948" s="126" t="s">
        <v>8237</v>
      </c>
      <c r="D1948" s="278">
        <f>+VLOOKUP(A1948,'LISTA NACIONAL'!A:B,2,0)</f>
        <v>23996.155999999999</v>
      </c>
      <c r="E1948" s="278">
        <f t="shared" si="30"/>
        <v>29035.348759999997</v>
      </c>
      <c r="G1948" s="7"/>
      <c r="H1948" s="200"/>
      <c r="I1948" s="199"/>
      <c r="J1948" s="199"/>
      <c r="K1948" s="113"/>
      <c r="L1948" s="113"/>
      <c r="M1948" s="113"/>
      <c r="N1948" s="7"/>
    </row>
    <row r="1949" spans="1:14">
      <c r="A1949" s="126" t="s">
        <v>2583</v>
      </c>
      <c r="B1949" s="297"/>
      <c r="C1949" s="126" t="s">
        <v>8238</v>
      </c>
      <c r="D1949" s="278">
        <f>+VLOOKUP(A1949,'LISTA NACIONAL'!A:B,2,0)</f>
        <v>4472.2510000000002</v>
      </c>
      <c r="E1949" s="278">
        <f t="shared" si="30"/>
        <v>5411.42371</v>
      </c>
      <c r="G1949" s="7"/>
      <c r="H1949" s="200"/>
      <c r="I1949" s="199"/>
      <c r="J1949" s="199"/>
      <c r="K1949" s="113"/>
      <c r="L1949" s="113"/>
      <c r="M1949" s="113"/>
      <c r="N1949" s="7"/>
    </row>
    <row r="1950" spans="1:14">
      <c r="A1950" s="126" t="s">
        <v>2584</v>
      </c>
      <c r="B1950" s="297"/>
      <c r="C1950" s="126" t="s">
        <v>8239</v>
      </c>
      <c r="D1950" s="278">
        <f>+VLOOKUP(A1950,'LISTA NACIONAL'!A:B,2,0)</f>
        <v>4472.2510000000002</v>
      </c>
      <c r="E1950" s="278">
        <f t="shared" si="30"/>
        <v>5411.42371</v>
      </c>
      <c r="G1950" s="7"/>
      <c r="H1950" s="200"/>
      <c r="I1950" s="199"/>
      <c r="J1950" s="199"/>
      <c r="K1950" s="113"/>
      <c r="L1950" s="113"/>
      <c r="M1950" s="113"/>
      <c r="N1950" s="7"/>
    </row>
    <row r="1951" spans="1:14">
      <c r="A1951" s="126" t="s">
        <v>2585</v>
      </c>
      <c r="B1951" s="297"/>
      <c r="C1951" s="126" t="s">
        <v>8240</v>
      </c>
      <c r="D1951" s="278">
        <f>+VLOOKUP(A1951,'LISTA NACIONAL'!A:B,2,0)</f>
        <v>4472.2510000000002</v>
      </c>
      <c r="E1951" s="278">
        <f t="shared" si="30"/>
        <v>5411.42371</v>
      </c>
      <c r="G1951" s="7"/>
      <c r="H1951" s="200"/>
      <c r="I1951" s="199"/>
      <c r="J1951" s="199"/>
      <c r="K1951" s="113"/>
      <c r="L1951" s="113"/>
      <c r="M1951" s="113"/>
      <c r="N1951" s="7"/>
    </row>
    <row r="1952" spans="1:14">
      <c r="A1952" s="126" t="s">
        <v>4917</v>
      </c>
      <c r="B1952" s="297"/>
      <c r="C1952" s="126" t="s">
        <v>8241</v>
      </c>
      <c r="D1952" s="278">
        <f>+VLOOKUP(A1952,'LISTA NACIONAL'!A:B,2,0)</f>
        <v>4472.2510000000002</v>
      </c>
      <c r="E1952" s="278">
        <f t="shared" si="30"/>
        <v>5411.42371</v>
      </c>
      <c r="G1952" s="7"/>
      <c r="H1952" s="200"/>
      <c r="I1952" s="199"/>
      <c r="J1952" s="199"/>
      <c r="K1952" s="113"/>
      <c r="L1952" s="113"/>
      <c r="M1952" s="113"/>
      <c r="N1952" s="7"/>
    </row>
    <row r="1953" spans="1:14">
      <c r="A1953" s="126" t="s">
        <v>4918</v>
      </c>
      <c r="B1953" s="297"/>
      <c r="C1953" s="126" t="s">
        <v>8242</v>
      </c>
      <c r="D1953" s="278">
        <f>+VLOOKUP(A1953,'LISTA NACIONAL'!A:B,2,0)</f>
        <v>4472.2510000000002</v>
      </c>
      <c r="E1953" s="278">
        <f t="shared" si="30"/>
        <v>5411.42371</v>
      </c>
      <c r="G1953" s="7"/>
      <c r="H1953" s="200"/>
      <c r="I1953" s="199"/>
      <c r="J1953" s="199"/>
      <c r="K1953" s="113"/>
      <c r="L1953" s="113"/>
      <c r="M1953" s="113"/>
      <c r="N1953" s="7"/>
    </row>
    <row r="1954" spans="1:14">
      <c r="A1954" s="126" t="s">
        <v>4919</v>
      </c>
      <c r="B1954" s="297"/>
      <c r="C1954" s="126" t="s">
        <v>8243</v>
      </c>
      <c r="D1954" s="278">
        <f>+VLOOKUP(A1954,'LISTA NACIONAL'!A:B,2,0)</f>
        <v>4472.2510000000002</v>
      </c>
      <c r="E1954" s="278">
        <f t="shared" si="30"/>
        <v>5411.42371</v>
      </c>
      <c r="G1954" s="7"/>
      <c r="H1954" s="200"/>
      <c r="I1954" s="199"/>
      <c r="J1954" s="199"/>
      <c r="K1954" s="113"/>
      <c r="L1954" s="113"/>
      <c r="M1954" s="113"/>
      <c r="N1954" s="7"/>
    </row>
    <row r="1955" spans="1:14">
      <c r="A1955" s="126" t="s">
        <v>4920</v>
      </c>
      <c r="B1955" s="297"/>
      <c r="C1955" s="126" t="s">
        <v>8244</v>
      </c>
      <c r="D1955" s="278">
        <f>+VLOOKUP(A1955,'LISTA NACIONAL'!A:B,2,0)</f>
        <v>4472.2510000000002</v>
      </c>
      <c r="E1955" s="278">
        <f t="shared" si="30"/>
        <v>5411.42371</v>
      </c>
      <c r="G1955" s="7"/>
      <c r="H1955" s="200"/>
      <c r="I1955" s="199"/>
      <c r="J1955" s="199"/>
      <c r="K1955" s="113"/>
      <c r="L1955" s="113"/>
      <c r="M1955" s="113"/>
      <c r="N1955" s="7"/>
    </row>
    <row r="1956" spans="1:14">
      <c r="A1956" s="126" t="s">
        <v>4921</v>
      </c>
      <c r="B1956" s="297"/>
      <c r="C1956" s="126" t="s">
        <v>8245</v>
      </c>
      <c r="D1956" s="278">
        <f>+VLOOKUP(A1956,'LISTA NACIONAL'!A:B,2,0)</f>
        <v>4472.2510000000002</v>
      </c>
      <c r="E1956" s="278">
        <f t="shared" si="30"/>
        <v>5411.42371</v>
      </c>
      <c r="G1956" s="7"/>
      <c r="H1956" s="200"/>
      <c r="I1956" s="199"/>
      <c r="J1956" s="199"/>
      <c r="K1956" s="113"/>
      <c r="L1956" s="113"/>
      <c r="M1956" s="113"/>
      <c r="N1956" s="7"/>
    </row>
    <row r="1957" spans="1:14">
      <c r="A1957" s="126" t="s">
        <v>4922</v>
      </c>
      <c r="B1957" s="297"/>
      <c r="C1957" s="126" t="s">
        <v>8246</v>
      </c>
      <c r="D1957" s="278">
        <f>+VLOOKUP(A1957,'LISTA NACIONAL'!A:B,2,0)</f>
        <v>9149.9349999999995</v>
      </c>
      <c r="E1957" s="278">
        <f t="shared" si="30"/>
        <v>11071.421349999999</v>
      </c>
      <c r="G1957" s="7"/>
      <c r="H1957" s="200"/>
      <c r="I1957" s="199"/>
      <c r="J1957" s="199"/>
      <c r="K1957" s="113"/>
      <c r="L1957" s="113"/>
      <c r="M1957" s="113"/>
      <c r="N1957" s="7"/>
    </row>
    <row r="1958" spans="1:14">
      <c r="A1958" s="126" t="s">
        <v>4923</v>
      </c>
      <c r="B1958" s="297"/>
      <c r="C1958" s="126" t="s">
        <v>8247</v>
      </c>
      <c r="D1958" s="278">
        <f>+VLOOKUP(A1958,'LISTA NACIONAL'!A:B,2,0)</f>
        <v>2128.3670000000002</v>
      </c>
      <c r="E1958" s="278">
        <f t="shared" si="30"/>
        <v>2575.3240700000001</v>
      </c>
      <c r="G1958" s="7"/>
      <c r="H1958" s="200"/>
      <c r="I1958" s="199"/>
      <c r="J1958" s="199"/>
      <c r="K1958" s="113"/>
      <c r="L1958" s="113"/>
      <c r="M1958" s="113"/>
      <c r="N1958" s="7"/>
    </row>
    <row r="1959" spans="1:14">
      <c r="A1959" s="126" t="s">
        <v>3675</v>
      </c>
      <c r="B1959" s="297"/>
      <c r="C1959" s="126" t="s">
        <v>6085</v>
      </c>
      <c r="D1959" s="278">
        <f>+VLOOKUP(A1959,'LISTA NACIONAL'!A:B,2,0)</f>
        <v>1688.212</v>
      </c>
      <c r="E1959" s="278">
        <f t="shared" si="30"/>
        <v>2042.7365199999999</v>
      </c>
      <c r="G1959" s="7"/>
      <c r="H1959" s="200"/>
      <c r="I1959" s="199"/>
      <c r="J1959" s="199"/>
      <c r="K1959" s="113"/>
      <c r="L1959" s="113"/>
      <c r="M1959" s="113"/>
      <c r="N1959" s="7"/>
    </row>
    <row r="1960" spans="1:14">
      <c r="A1960" s="126" t="s">
        <v>3676</v>
      </c>
      <c r="B1960" s="297"/>
      <c r="C1960" s="126" t="s">
        <v>6086</v>
      </c>
      <c r="D1960" s="278">
        <f>+VLOOKUP(A1960,'LISTA NACIONAL'!A:B,2,0)</f>
        <v>1747.86</v>
      </c>
      <c r="E1960" s="278">
        <f t="shared" si="30"/>
        <v>2114.9105999999997</v>
      </c>
      <c r="G1960" s="7"/>
      <c r="H1960" s="200"/>
      <c r="I1960" s="199"/>
      <c r="J1960" s="199"/>
      <c r="K1960" s="113"/>
      <c r="L1960" s="113"/>
      <c r="M1960" s="113"/>
      <c r="N1960" s="7"/>
    </row>
    <row r="1961" spans="1:14">
      <c r="A1961" s="126" t="s">
        <v>3677</v>
      </c>
      <c r="B1961" s="297"/>
      <c r="C1961" s="126" t="s">
        <v>6087</v>
      </c>
      <c r="D1961" s="278">
        <f>+VLOOKUP(A1961,'LISTA NACIONAL'!A:B,2,0)</f>
        <v>9765.1479999999992</v>
      </c>
      <c r="E1961" s="278">
        <f t="shared" si="30"/>
        <v>11815.82908</v>
      </c>
      <c r="G1961" s="7"/>
      <c r="H1961" s="200"/>
      <c r="I1961" s="199"/>
      <c r="J1961" s="199"/>
      <c r="K1961" s="113"/>
      <c r="L1961" s="113"/>
      <c r="M1961" s="113"/>
      <c r="N1961" s="7"/>
    </row>
    <row r="1962" spans="1:14">
      <c r="A1962" s="126" t="s">
        <v>3678</v>
      </c>
      <c r="B1962" s="297"/>
      <c r="C1962" s="126" t="s">
        <v>6088</v>
      </c>
      <c r="D1962" s="278">
        <f>+VLOOKUP(A1962,'LISTA NACIONAL'!A:B,2,0)</f>
        <v>7131.6030000000001</v>
      </c>
      <c r="E1962" s="278">
        <f t="shared" si="30"/>
        <v>8629.23963</v>
      </c>
      <c r="G1962" s="7"/>
      <c r="H1962" s="200"/>
      <c r="I1962" s="199"/>
      <c r="J1962" s="199"/>
      <c r="K1962" s="113"/>
      <c r="L1962" s="113"/>
      <c r="M1962" s="113"/>
      <c r="N1962" s="7"/>
    </row>
    <row r="1963" spans="1:14">
      <c r="A1963" s="126" t="s">
        <v>3679</v>
      </c>
      <c r="B1963" s="297"/>
      <c r="C1963" s="126" t="s">
        <v>6089</v>
      </c>
      <c r="D1963" s="278">
        <f>+VLOOKUP(A1963,'LISTA NACIONAL'!A:B,2,0)</f>
        <v>5081.55</v>
      </c>
      <c r="E1963" s="278">
        <f t="shared" si="30"/>
        <v>6148.6755000000003</v>
      </c>
      <c r="G1963" s="7"/>
      <c r="H1963" s="200"/>
      <c r="I1963" s="199"/>
      <c r="J1963" s="199"/>
      <c r="K1963" s="113"/>
      <c r="L1963" s="113"/>
      <c r="M1963" s="113"/>
      <c r="N1963" s="7"/>
    </row>
    <row r="1964" spans="1:14">
      <c r="A1964" s="126" t="s">
        <v>3680</v>
      </c>
      <c r="B1964" s="297"/>
      <c r="C1964" s="126" t="s">
        <v>2087</v>
      </c>
      <c r="D1964" s="278">
        <f>+VLOOKUP(A1964,'LISTA NACIONAL'!A:B,2,0)</f>
        <v>9881.8279999999995</v>
      </c>
      <c r="E1964" s="278">
        <f t="shared" si="30"/>
        <v>11957.011879999998</v>
      </c>
      <c r="G1964" s="7"/>
      <c r="H1964" s="200"/>
      <c r="I1964" s="199"/>
      <c r="J1964" s="199"/>
      <c r="K1964" s="113"/>
      <c r="L1964" s="113"/>
      <c r="M1964" s="113"/>
      <c r="N1964" s="7"/>
    </row>
    <row r="1965" spans="1:14">
      <c r="A1965" s="126" t="s">
        <v>3681</v>
      </c>
      <c r="B1965" s="297"/>
      <c r="C1965" s="126" t="s">
        <v>5802</v>
      </c>
      <c r="D1965" s="278">
        <f>+VLOOKUP(A1965,'LISTA NACIONAL'!A:B,2,0)</f>
        <v>7635.6350000000002</v>
      </c>
      <c r="E1965" s="278">
        <f t="shared" si="30"/>
        <v>9239.1183500000006</v>
      </c>
      <c r="G1965" s="7"/>
      <c r="H1965" s="200"/>
      <c r="I1965" s="199"/>
      <c r="J1965" s="199"/>
      <c r="K1965" s="113"/>
      <c r="L1965" s="113"/>
      <c r="M1965" s="113"/>
      <c r="N1965" s="7"/>
    </row>
    <row r="1966" spans="1:14">
      <c r="A1966" s="126" t="s">
        <v>3682</v>
      </c>
      <c r="B1966" s="297"/>
      <c r="C1966" s="126" t="s">
        <v>2088</v>
      </c>
      <c r="D1966" s="278">
        <f>+VLOOKUP(A1966,'LISTA NACIONAL'!A:B,2,0)</f>
        <v>23437.021000000001</v>
      </c>
      <c r="E1966" s="278">
        <f t="shared" si="30"/>
        <v>28358.795409999999</v>
      </c>
      <c r="G1966" s="7"/>
      <c r="H1966" s="200"/>
      <c r="I1966" s="199"/>
      <c r="J1966" s="199"/>
      <c r="K1966" s="113"/>
      <c r="L1966" s="113"/>
      <c r="M1966" s="113"/>
      <c r="N1966" s="7"/>
    </row>
    <row r="1967" spans="1:14">
      <c r="A1967" s="126" t="s">
        <v>3683</v>
      </c>
      <c r="B1967" s="297"/>
      <c r="C1967" s="126" t="s">
        <v>9675</v>
      </c>
      <c r="D1967" s="278">
        <f>+VLOOKUP(A1967,'LISTA NACIONAL'!A:B,2,0)</f>
        <v>14023.145</v>
      </c>
      <c r="E1967" s="278">
        <f t="shared" si="30"/>
        <v>16968.005450000001</v>
      </c>
      <c r="G1967" s="7"/>
      <c r="H1967" s="200"/>
      <c r="I1967" s="199"/>
      <c r="J1967" s="199"/>
      <c r="K1967" s="113"/>
      <c r="L1967" s="113"/>
      <c r="M1967" s="113"/>
      <c r="N1967" s="7"/>
    </row>
    <row r="1968" spans="1:14">
      <c r="A1968" s="126" t="s">
        <v>3684</v>
      </c>
      <c r="B1968" s="297"/>
      <c r="C1968" s="126" t="s">
        <v>9676</v>
      </c>
      <c r="D1968" s="278">
        <f>+VLOOKUP(A1968,'LISTA NACIONAL'!A:B,2,0)</f>
        <v>20345.839</v>
      </c>
      <c r="E1968" s="278">
        <f t="shared" si="30"/>
        <v>24618.465189999999</v>
      </c>
      <c r="G1968" s="7"/>
      <c r="H1968" s="200"/>
      <c r="I1968" s="199"/>
      <c r="J1968" s="199"/>
      <c r="K1968" s="113"/>
      <c r="L1968" s="113"/>
      <c r="M1968" s="113"/>
      <c r="N1968" s="7"/>
    </row>
    <row r="1969" spans="1:14">
      <c r="A1969" s="126" t="s">
        <v>3997</v>
      </c>
      <c r="B1969" s="297"/>
      <c r="C1969" s="126" t="s">
        <v>6781</v>
      </c>
      <c r="D1969" s="278">
        <f>+VLOOKUP(A1969,'LISTA NACIONAL'!A:B,2,0)</f>
        <v>3466.4580000000001</v>
      </c>
      <c r="E1969" s="278">
        <f t="shared" si="30"/>
        <v>4194.4141799999998</v>
      </c>
      <c r="G1969" s="7"/>
      <c r="H1969" s="200"/>
      <c r="I1969" s="199"/>
      <c r="J1969" s="199"/>
      <c r="K1969" s="113"/>
      <c r="L1969" s="113"/>
      <c r="M1969" s="113"/>
      <c r="N1969" s="7"/>
    </row>
    <row r="1970" spans="1:14">
      <c r="A1970" s="126" t="s">
        <v>3998</v>
      </c>
      <c r="B1970" s="297"/>
      <c r="C1970" s="126" t="s">
        <v>6781</v>
      </c>
      <c r="D1970" s="278">
        <f>+VLOOKUP(A1970,'LISTA NACIONAL'!A:B,2,0)</f>
        <v>3255.5239999999999</v>
      </c>
      <c r="E1970" s="278">
        <f t="shared" si="30"/>
        <v>3939.1840399999996</v>
      </c>
      <c r="G1970" s="7"/>
      <c r="H1970" s="200"/>
      <c r="I1970" s="199"/>
      <c r="J1970" s="199"/>
      <c r="K1970" s="113"/>
      <c r="L1970" s="113"/>
      <c r="M1970" s="113"/>
      <c r="N1970" s="7"/>
    </row>
    <row r="1971" spans="1:14">
      <c r="A1971" s="126" t="s">
        <v>3999</v>
      </c>
      <c r="B1971" s="297"/>
      <c r="C1971" s="126" t="s">
        <v>6782</v>
      </c>
      <c r="D1971" s="278">
        <f>+VLOOKUP(A1971,'LISTA NACIONAL'!A:B,2,0)</f>
        <v>11184.07</v>
      </c>
      <c r="E1971" s="278">
        <f t="shared" si="30"/>
        <v>13532.724699999999</v>
      </c>
      <c r="G1971" s="7"/>
      <c r="H1971" s="200"/>
      <c r="I1971" s="199"/>
      <c r="J1971" s="199"/>
      <c r="K1971" s="113"/>
      <c r="L1971" s="113"/>
      <c r="M1971" s="113"/>
      <c r="N1971" s="7"/>
    </row>
    <row r="1972" spans="1:14">
      <c r="A1972" s="126" t="s">
        <v>4000</v>
      </c>
      <c r="B1972" s="297"/>
      <c r="C1972" s="126" t="s">
        <v>11319</v>
      </c>
      <c r="D1972" s="278">
        <f>+VLOOKUP(A1972,'LISTA NACIONAL'!A:B,2,0)</f>
        <v>25476.156999999999</v>
      </c>
      <c r="E1972" s="278">
        <f t="shared" si="30"/>
        <v>30826.149969999999</v>
      </c>
      <c r="G1972" s="7"/>
      <c r="H1972" s="200"/>
      <c r="I1972" s="199"/>
      <c r="J1972" s="199"/>
      <c r="K1972" s="113"/>
      <c r="L1972" s="113"/>
      <c r="M1972" s="113"/>
      <c r="N1972" s="7"/>
    </row>
    <row r="1973" spans="1:14">
      <c r="A1973" s="126" t="s">
        <v>498</v>
      </c>
      <c r="B1973" s="297"/>
      <c r="C1973" s="126" t="s">
        <v>11320</v>
      </c>
      <c r="D1973" s="278">
        <f>+VLOOKUP(A1973,'LISTA NACIONAL'!A:B,2,0)</f>
        <v>22410.542000000001</v>
      </c>
      <c r="E1973" s="278">
        <f t="shared" si="30"/>
        <v>27116.755820000002</v>
      </c>
      <c r="G1973" s="7"/>
      <c r="H1973" s="200"/>
      <c r="I1973" s="199"/>
      <c r="J1973" s="199"/>
      <c r="K1973" s="113"/>
      <c r="L1973" s="113"/>
      <c r="M1973" s="113"/>
      <c r="N1973" s="7"/>
    </row>
    <row r="1974" spans="1:14">
      <c r="A1974" s="126" t="s">
        <v>499</v>
      </c>
      <c r="B1974" s="297"/>
      <c r="C1974" s="126" t="s">
        <v>11321</v>
      </c>
      <c r="D1974" s="278">
        <f>+VLOOKUP(A1974,'LISTA NACIONAL'!A:B,2,0)</f>
        <v>5081.55</v>
      </c>
      <c r="E1974" s="278">
        <f t="shared" si="30"/>
        <v>6148.6755000000003</v>
      </c>
      <c r="G1974" s="7"/>
      <c r="H1974" s="200"/>
      <c r="I1974" s="199"/>
      <c r="J1974" s="199"/>
      <c r="K1974" s="113"/>
      <c r="L1974" s="113"/>
      <c r="M1974" s="113"/>
      <c r="N1974" s="7"/>
    </row>
    <row r="1975" spans="1:14">
      <c r="A1975" s="126" t="s">
        <v>500</v>
      </c>
      <c r="B1975" s="297"/>
      <c r="C1975" s="126" t="s">
        <v>12212</v>
      </c>
      <c r="D1975" s="278">
        <f>+VLOOKUP(A1975,'LISTA NACIONAL'!A:B,2,0)</f>
        <v>15284.106</v>
      </c>
      <c r="E1975" s="278">
        <f t="shared" si="30"/>
        <v>18493.768260000001</v>
      </c>
      <c r="G1975" s="7"/>
      <c r="H1975" s="200"/>
      <c r="I1975" s="199"/>
      <c r="J1975" s="199"/>
      <c r="K1975" s="113"/>
      <c r="L1975" s="113"/>
      <c r="M1975" s="113"/>
      <c r="N1975" s="7"/>
    </row>
    <row r="1976" spans="1:14">
      <c r="A1976" s="126" t="s">
        <v>501</v>
      </c>
      <c r="B1976" s="297"/>
      <c r="C1976" s="126" t="s">
        <v>7632</v>
      </c>
      <c r="D1976" s="278">
        <f>+VLOOKUP(A1976,'LISTA NACIONAL'!A:B,2,0)</f>
        <v>43730.923999999999</v>
      </c>
      <c r="E1976" s="278">
        <f t="shared" si="30"/>
        <v>52914.418039999997</v>
      </c>
      <c r="G1976" s="7"/>
      <c r="H1976" s="200"/>
      <c r="I1976" s="199"/>
      <c r="J1976" s="199"/>
      <c r="K1976" s="113"/>
      <c r="L1976" s="113"/>
      <c r="M1976" s="113"/>
      <c r="N1976" s="7"/>
    </row>
    <row r="1977" spans="1:14">
      <c r="A1977" s="126" t="s">
        <v>502</v>
      </c>
      <c r="B1977" s="297"/>
      <c r="C1977" s="126" t="s">
        <v>7633</v>
      </c>
      <c r="D1977" s="278">
        <f>+VLOOKUP(A1977,'LISTA NACIONAL'!A:B,2,0)</f>
        <v>32556.294000000002</v>
      </c>
      <c r="E1977" s="278">
        <f t="shared" si="30"/>
        <v>39393.115740000001</v>
      </c>
      <c r="G1977" s="7"/>
      <c r="H1977" s="200"/>
      <c r="I1977" s="199"/>
      <c r="J1977" s="199"/>
      <c r="K1977" s="113"/>
      <c r="L1977" s="113"/>
      <c r="M1977" s="113"/>
      <c r="N1977" s="7"/>
    </row>
    <row r="1978" spans="1:14">
      <c r="A1978" s="126" t="s">
        <v>503</v>
      </c>
      <c r="B1978" s="297"/>
      <c r="C1978" s="126" t="s">
        <v>7634</v>
      </c>
      <c r="D1978" s="278">
        <f>+VLOOKUP(A1978,'LISTA NACIONAL'!A:B,2,0)</f>
        <v>4370.7179999999998</v>
      </c>
      <c r="E1978" s="278">
        <f t="shared" si="30"/>
        <v>5288.5687799999996</v>
      </c>
      <c r="G1978" s="7"/>
      <c r="H1978" s="200"/>
      <c r="I1978" s="199"/>
      <c r="J1978" s="199"/>
      <c r="K1978" s="113"/>
      <c r="L1978" s="113"/>
      <c r="M1978" s="113"/>
      <c r="N1978" s="7"/>
    </row>
    <row r="1979" spans="1:14">
      <c r="A1979" s="126" t="s">
        <v>463</v>
      </c>
      <c r="B1979" s="297"/>
      <c r="C1979" s="126" t="s">
        <v>8354</v>
      </c>
      <c r="D1979" s="278">
        <f>+VLOOKUP(A1979,'LISTA NACIONAL'!A:B,2,0)</f>
        <v>81522.506999999998</v>
      </c>
      <c r="E1979" s="278">
        <f t="shared" si="30"/>
        <v>98642.233469999992</v>
      </c>
      <c r="G1979" s="7"/>
      <c r="H1979" s="200"/>
      <c r="I1979" s="199"/>
      <c r="J1979" s="199"/>
      <c r="K1979" s="113"/>
      <c r="L1979" s="113"/>
      <c r="M1979" s="113"/>
      <c r="N1979" s="7"/>
    </row>
    <row r="1980" spans="1:14">
      <c r="A1980" s="126" t="s">
        <v>464</v>
      </c>
      <c r="B1980" s="297"/>
      <c r="C1980" s="126" t="s">
        <v>8355</v>
      </c>
      <c r="D1980" s="278">
        <f>+VLOOKUP(A1980,'LISTA NACIONAL'!A:B,2,0)</f>
        <v>51211.127</v>
      </c>
      <c r="E1980" s="278">
        <f t="shared" si="30"/>
        <v>61965.463669999997</v>
      </c>
      <c r="G1980" s="7"/>
      <c r="H1980" s="200"/>
      <c r="I1980" s="199"/>
      <c r="J1980" s="199"/>
      <c r="K1980" s="113"/>
      <c r="L1980" s="113"/>
      <c r="M1980" s="113"/>
      <c r="N1980" s="7"/>
    </row>
    <row r="1981" spans="1:14">
      <c r="A1981" s="126" t="s">
        <v>465</v>
      </c>
      <c r="B1981" s="297"/>
      <c r="C1981" s="126" t="s">
        <v>8356</v>
      </c>
      <c r="D1981" s="278">
        <f>+VLOOKUP(A1981,'LISTA NACIONAL'!A:B,2,0)</f>
        <v>4059.1640000000002</v>
      </c>
      <c r="E1981" s="278">
        <f t="shared" si="30"/>
        <v>4911.5884400000004</v>
      </c>
      <c r="G1981" s="7"/>
      <c r="H1981" s="200"/>
      <c r="I1981" s="199"/>
      <c r="J1981" s="199"/>
      <c r="K1981" s="113"/>
      <c r="L1981" s="113"/>
      <c r="M1981" s="113"/>
      <c r="N1981" s="7"/>
    </row>
    <row r="1982" spans="1:14">
      <c r="A1982" s="126" t="s">
        <v>466</v>
      </c>
      <c r="B1982" s="297"/>
      <c r="C1982" s="126" t="s">
        <v>12027</v>
      </c>
      <c r="D1982" s="278">
        <f>+VLOOKUP(A1982,'LISTA NACIONAL'!A:B,2,0)</f>
        <v>17830.146000000001</v>
      </c>
      <c r="E1982" s="278">
        <f t="shared" si="30"/>
        <v>21574.47666</v>
      </c>
      <c r="G1982" s="7"/>
      <c r="H1982" s="200"/>
      <c r="I1982" s="199"/>
      <c r="J1982" s="199"/>
      <c r="K1982" s="113"/>
      <c r="L1982" s="113"/>
      <c r="M1982" s="113"/>
      <c r="N1982" s="7"/>
    </row>
    <row r="1983" spans="1:14">
      <c r="A1983" s="126" t="s">
        <v>467</v>
      </c>
      <c r="B1983" s="297"/>
      <c r="C1983" s="126" t="s">
        <v>2899</v>
      </c>
      <c r="D1983" s="278">
        <f>+VLOOKUP(A1983,'LISTA NACIONAL'!A:B,2,0)</f>
        <v>53586.336000000003</v>
      </c>
      <c r="E1983" s="278">
        <f t="shared" si="30"/>
        <v>64839.466560000001</v>
      </c>
      <c r="G1983" s="7"/>
      <c r="H1983" s="200"/>
      <c r="I1983" s="199"/>
      <c r="J1983" s="199"/>
      <c r="K1983" s="113"/>
      <c r="L1983" s="113"/>
      <c r="M1983" s="113"/>
      <c r="N1983" s="7"/>
    </row>
    <row r="1984" spans="1:14">
      <c r="A1984" s="126" t="s">
        <v>468</v>
      </c>
      <c r="B1984" s="297"/>
      <c r="C1984" s="126" t="s">
        <v>2900</v>
      </c>
      <c r="D1984" s="278">
        <f>+VLOOKUP(A1984,'LISTA NACIONAL'!A:B,2,0)</f>
        <v>9149.9349999999995</v>
      </c>
      <c r="E1984" s="278">
        <f t="shared" si="30"/>
        <v>11071.421349999999</v>
      </c>
      <c r="G1984" s="7"/>
      <c r="H1984" s="200"/>
      <c r="I1984" s="199"/>
      <c r="J1984" s="199"/>
      <c r="K1984" s="113"/>
      <c r="L1984" s="113"/>
      <c r="M1984" s="113"/>
      <c r="N1984" s="7"/>
    </row>
    <row r="1985" spans="1:14">
      <c r="A1985" s="126" t="s">
        <v>469</v>
      </c>
      <c r="B1985" s="297"/>
      <c r="C1985" s="126" t="s">
        <v>2901</v>
      </c>
      <c r="D1985" s="278">
        <f>+VLOOKUP(A1985,'LISTA NACIONAL'!A:B,2,0)</f>
        <v>67938.387000000002</v>
      </c>
      <c r="E1985" s="278">
        <f t="shared" si="30"/>
        <v>82205.448269999993</v>
      </c>
      <c r="G1985" s="7"/>
      <c r="H1985" s="200"/>
      <c r="I1985" s="199"/>
      <c r="J1985" s="199"/>
      <c r="K1985" s="113"/>
      <c r="L1985" s="113"/>
      <c r="M1985" s="113"/>
      <c r="N1985" s="7"/>
    </row>
    <row r="1986" spans="1:14">
      <c r="A1986" s="126" t="s">
        <v>470</v>
      </c>
      <c r="B1986" s="297"/>
      <c r="C1986" s="126" t="s">
        <v>2902</v>
      </c>
      <c r="D1986" s="278">
        <f>+VLOOKUP(A1986,'LISTA NACIONAL'!A:B,2,0)</f>
        <v>1599.2639999999999</v>
      </c>
      <c r="E1986" s="278">
        <f t="shared" si="30"/>
        <v>1935.1094399999997</v>
      </c>
      <c r="G1986" s="7"/>
      <c r="H1986" s="200"/>
      <c r="I1986" s="199"/>
      <c r="J1986" s="199"/>
      <c r="K1986" s="113"/>
      <c r="L1986" s="113"/>
      <c r="M1986" s="113"/>
      <c r="N1986" s="7"/>
    </row>
    <row r="1987" spans="1:14">
      <c r="A1987" s="126" t="s">
        <v>471</v>
      </c>
      <c r="B1987" s="297"/>
      <c r="C1987" s="126" t="s">
        <v>2903</v>
      </c>
      <c r="D1987" s="278">
        <f>+VLOOKUP(A1987,'LISTA NACIONAL'!A:B,2,0)</f>
        <v>17302.556</v>
      </c>
      <c r="E1987" s="278">
        <f t="shared" si="30"/>
        <v>20936.09276</v>
      </c>
      <c r="G1987" s="7"/>
      <c r="H1987" s="200"/>
      <c r="I1987" s="199"/>
      <c r="J1987" s="199"/>
      <c r="K1987" s="113"/>
      <c r="L1987" s="113"/>
      <c r="M1987" s="113"/>
      <c r="N1987" s="7"/>
    </row>
    <row r="1988" spans="1:14">
      <c r="A1988" s="126" t="s">
        <v>472</v>
      </c>
      <c r="B1988" s="297"/>
      <c r="C1988" s="126" t="s">
        <v>2904</v>
      </c>
      <c r="D1988" s="278">
        <f>+VLOOKUP(A1988,'LISTA NACIONAL'!A:B,2,0)</f>
        <v>20345.839</v>
      </c>
      <c r="E1988" s="278">
        <f t="shared" si="30"/>
        <v>24618.465189999999</v>
      </c>
      <c r="G1988" s="7"/>
      <c r="H1988" s="200"/>
      <c r="I1988" s="199"/>
      <c r="J1988" s="199"/>
      <c r="K1988" s="113"/>
      <c r="L1988" s="113"/>
      <c r="M1988" s="113"/>
      <c r="N1988" s="7"/>
    </row>
    <row r="1989" spans="1:14">
      <c r="A1989" s="126" t="s">
        <v>473</v>
      </c>
      <c r="B1989" s="297"/>
      <c r="C1989" s="126" t="s">
        <v>2905</v>
      </c>
      <c r="D1989" s="278">
        <f>+VLOOKUP(A1989,'LISTA NACIONAL'!A:B,2,0)</f>
        <v>20345.839</v>
      </c>
      <c r="E1989" s="278">
        <f t="shared" si="30"/>
        <v>24618.465189999999</v>
      </c>
      <c r="G1989" s="7"/>
      <c r="H1989" s="200"/>
      <c r="I1989" s="199"/>
      <c r="J1989" s="199"/>
      <c r="K1989" s="113"/>
      <c r="L1989" s="113"/>
      <c r="M1989" s="113"/>
      <c r="N1989" s="7"/>
    </row>
    <row r="1990" spans="1:14">
      <c r="A1990" s="126" t="s">
        <v>474</v>
      </c>
      <c r="B1990" s="297"/>
      <c r="C1990" s="126" t="s">
        <v>2906</v>
      </c>
      <c r="D1990" s="278">
        <f>+VLOOKUP(A1990,'LISTA NACIONAL'!A:B,2,0)</f>
        <v>2645.6469999999999</v>
      </c>
      <c r="E1990" s="278">
        <f t="shared" si="30"/>
        <v>3201.2328699999998</v>
      </c>
      <c r="G1990" s="7"/>
      <c r="H1990" s="200"/>
      <c r="I1990" s="199"/>
      <c r="J1990" s="199"/>
      <c r="K1990" s="113"/>
      <c r="L1990" s="113"/>
      <c r="M1990" s="113"/>
      <c r="N1990" s="7"/>
    </row>
    <row r="1991" spans="1:14">
      <c r="A1991" s="126" t="s">
        <v>475</v>
      </c>
      <c r="B1991" s="297"/>
      <c r="C1991" s="126" t="s">
        <v>2145</v>
      </c>
      <c r="D1991" s="278">
        <f>+VLOOKUP(A1991,'LISTA NACIONAL'!A:B,2,0)</f>
        <v>9765.1479999999992</v>
      </c>
      <c r="E1991" s="278">
        <f t="shared" si="30"/>
        <v>11815.82908</v>
      </c>
      <c r="G1991" s="7"/>
      <c r="H1991" s="200"/>
      <c r="I1991" s="199"/>
      <c r="J1991" s="199"/>
      <c r="K1991" s="113"/>
      <c r="L1991" s="113"/>
      <c r="M1991" s="113"/>
      <c r="N1991" s="7"/>
    </row>
    <row r="1992" spans="1:14">
      <c r="A1992" s="126" t="s">
        <v>476</v>
      </c>
      <c r="B1992" s="297"/>
      <c r="C1992" s="126" t="s">
        <v>2146</v>
      </c>
      <c r="D1992" s="278">
        <f>+VLOOKUP(A1992,'LISTA NACIONAL'!A:B,2,0)</f>
        <v>12612.226000000001</v>
      </c>
      <c r="E1992" s="278">
        <f t="shared" si="30"/>
        <v>15260.793460000001</v>
      </c>
      <c r="G1992" s="7"/>
      <c r="H1992" s="200"/>
      <c r="I1992" s="199"/>
      <c r="J1992" s="199"/>
      <c r="K1992" s="113"/>
      <c r="L1992" s="113"/>
      <c r="M1992" s="113"/>
      <c r="N1992" s="7"/>
    </row>
    <row r="1993" spans="1:14">
      <c r="A1993" s="126" t="s">
        <v>477</v>
      </c>
      <c r="B1993" s="297"/>
      <c r="C1993" s="126" t="s">
        <v>2147</v>
      </c>
      <c r="D1993" s="278">
        <f>+VLOOKUP(A1993,'LISTA NACIONAL'!A:B,2,0)</f>
        <v>18295.812000000002</v>
      </c>
      <c r="E1993" s="278">
        <f t="shared" si="30"/>
        <v>22137.932520000002</v>
      </c>
      <c r="G1993" s="7"/>
      <c r="H1993" s="200"/>
      <c r="I1993" s="199"/>
      <c r="J1993" s="199"/>
      <c r="K1993" s="113"/>
      <c r="L1993" s="113"/>
      <c r="M1993" s="113"/>
      <c r="N1993" s="7"/>
    </row>
    <row r="1994" spans="1:14">
      <c r="A1994" s="126" t="s">
        <v>478</v>
      </c>
      <c r="B1994" s="297"/>
      <c r="C1994" s="126" t="s">
        <v>2148</v>
      </c>
      <c r="D1994" s="278">
        <f>+VLOOKUP(A1994,'LISTA NACIONAL'!A:B,2,0)</f>
        <v>1526.308</v>
      </c>
      <c r="E1994" s="278">
        <f t="shared" si="30"/>
        <v>1846.83268</v>
      </c>
      <c r="G1994" s="7"/>
      <c r="H1994" s="200"/>
      <c r="I1994" s="199"/>
      <c r="J1994" s="199"/>
      <c r="K1994" s="113"/>
      <c r="L1994" s="113"/>
      <c r="M1994" s="113"/>
      <c r="N1994" s="7"/>
    </row>
    <row r="1995" spans="1:14">
      <c r="A1995" s="126" t="s">
        <v>479</v>
      </c>
      <c r="B1995" s="297"/>
      <c r="C1995" s="126" t="s">
        <v>2149</v>
      </c>
      <c r="D1995" s="278">
        <f>+VLOOKUP(A1995,'LISTA NACIONAL'!A:B,2,0)</f>
        <v>10171.099</v>
      </c>
      <c r="E1995" s="278">
        <f t="shared" ref="E1995:E2058" si="31">+D1995*1.21</f>
        <v>12307.029790000001</v>
      </c>
      <c r="G1995" s="7"/>
      <c r="H1995" s="200"/>
      <c r="I1995" s="199"/>
      <c r="J1995" s="199"/>
      <c r="K1995" s="113"/>
      <c r="L1995" s="113"/>
      <c r="M1995" s="113"/>
      <c r="N1995" s="7"/>
    </row>
    <row r="1996" spans="1:14">
      <c r="A1996" s="126" t="s">
        <v>480</v>
      </c>
      <c r="B1996" s="297"/>
      <c r="C1996" s="126" t="s">
        <v>2150</v>
      </c>
      <c r="D1996" s="278">
        <f>+VLOOKUP(A1996,'LISTA NACIONAL'!A:B,2,0)</f>
        <v>7131.6030000000001</v>
      </c>
      <c r="E1996" s="278">
        <f t="shared" si="31"/>
        <v>8629.23963</v>
      </c>
      <c r="G1996" s="7"/>
      <c r="H1996" s="200"/>
      <c r="I1996" s="199"/>
      <c r="J1996" s="199"/>
      <c r="K1996" s="113"/>
      <c r="L1996" s="113"/>
      <c r="M1996" s="113"/>
      <c r="N1996" s="7"/>
    </row>
    <row r="1997" spans="1:14">
      <c r="A1997" s="126" t="s">
        <v>481</v>
      </c>
      <c r="B1997" s="297"/>
      <c r="C1997" s="126" t="s">
        <v>2151</v>
      </c>
      <c r="D1997" s="278">
        <f>+VLOOKUP(A1997,'LISTA NACIONAL'!A:B,2,0)</f>
        <v>66726.294999999998</v>
      </c>
      <c r="E1997" s="278">
        <f t="shared" si="31"/>
        <v>80738.816949999993</v>
      </c>
      <c r="G1997" s="7"/>
      <c r="H1997" s="200"/>
      <c r="I1997" s="199"/>
      <c r="J1997" s="199"/>
      <c r="K1997" s="113"/>
      <c r="L1997" s="113"/>
      <c r="M1997" s="113"/>
      <c r="N1997" s="7"/>
    </row>
    <row r="1998" spans="1:14">
      <c r="A1998" s="126" t="s">
        <v>482</v>
      </c>
      <c r="B1998" s="297"/>
      <c r="C1998" s="126" t="s">
        <v>2152</v>
      </c>
      <c r="D1998" s="278">
        <f>+VLOOKUP(A1998,'LISTA NACIONAL'!A:B,2,0)</f>
        <v>26496.128000000001</v>
      </c>
      <c r="E1998" s="278">
        <f t="shared" si="31"/>
        <v>32060.314879999998</v>
      </c>
      <c r="G1998" s="7"/>
      <c r="H1998" s="200"/>
      <c r="I1998" s="199"/>
      <c r="J1998" s="199"/>
      <c r="K1998" s="113"/>
      <c r="L1998" s="113"/>
      <c r="M1998" s="113"/>
      <c r="N1998" s="7"/>
    </row>
    <row r="1999" spans="1:14">
      <c r="A1999" s="126" t="s">
        <v>483</v>
      </c>
      <c r="B1999" s="297"/>
      <c r="C1999" s="126" t="s">
        <v>2153</v>
      </c>
      <c r="D1999" s="278">
        <f>+VLOOKUP(A1999,'LISTA NACIONAL'!A:B,2,0)</f>
        <v>25477.626</v>
      </c>
      <c r="E1999" s="278">
        <f t="shared" si="31"/>
        <v>30827.927459999999</v>
      </c>
      <c r="G1999" s="7"/>
      <c r="H1999" s="200"/>
      <c r="I1999" s="199"/>
      <c r="J1999" s="199"/>
      <c r="K1999" s="113"/>
      <c r="L1999" s="113"/>
      <c r="M1999" s="113"/>
      <c r="N1999" s="7"/>
    </row>
    <row r="2000" spans="1:14">
      <c r="A2000" s="126" t="s">
        <v>484</v>
      </c>
      <c r="B2000" s="297"/>
      <c r="C2000" s="126" t="s">
        <v>3653</v>
      </c>
      <c r="D2000" s="278">
        <f>+VLOOKUP(A2000,'LISTA NACIONAL'!A:B,2,0)</f>
        <v>6914.09</v>
      </c>
      <c r="E2000" s="278">
        <f t="shared" si="31"/>
        <v>8366.0488999999998</v>
      </c>
      <c r="G2000" s="7"/>
      <c r="H2000" s="200"/>
      <c r="I2000" s="199"/>
      <c r="J2000" s="199"/>
      <c r="K2000" s="113"/>
      <c r="L2000" s="113"/>
      <c r="M2000" s="113"/>
      <c r="N2000" s="7"/>
    </row>
    <row r="2001" spans="1:14">
      <c r="A2001" s="126" t="s">
        <v>546</v>
      </c>
      <c r="B2001" s="297"/>
      <c r="C2001" s="126" t="s">
        <v>11283</v>
      </c>
      <c r="D2001" s="278">
        <f>+VLOOKUP(A2001,'LISTA NACIONAL'!A:B,2,0)</f>
        <v>2725.2510000000002</v>
      </c>
      <c r="E2001" s="278">
        <f t="shared" si="31"/>
        <v>3297.5537100000001</v>
      </c>
      <c r="G2001" s="7"/>
      <c r="H2001" s="200"/>
      <c r="I2001" s="199"/>
      <c r="J2001" s="199"/>
      <c r="K2001" s="113"/>
      <c r="L2001" s="113"/>
      <c r="M2001" s="113"/>
      <c r="N2001" s="7"/>
    </row>
    <row r="2002" spans="1:14">
      <c r="A2002" s="126" t="s">
        <v>485</v>
      </c>
      <c r="B2002" s="297"/>
      <c r="C2002" s="126" t="s">
        <v>1820</v>
      </c>
      <c r="D2002" s="278">
        <f>+VLOOKUP(A2002,'LISTA NACIONAL'!A:B,2,0)</f>
        <v>9149.9349999999995</v>
      </c>
      <c r="E2002" s="278">
        <f t="shared" si="31"/>
        <v>11071.421349999999</v>
      </c>
      <c r="G2002" s="7"/>
      <c r="H2002" s="200"/>
      <c r="I2002" s="199"/>
      <c r="J2002" s="199"/>
      <c r="K2002" s="113"/>
      <c r="L2002" s="113"/>
      <c r="M2002" s="113"/>
      <c r="N2002" s="7"/>
    </row>
    <row r="2003" spans="1:14">
      <c r="A2003" s="126" t="s">
        <v>486</v>
      </c>
      <c r="B2003" s="297"/>
      <c r="C2003" s="126" t="s">
        <v>1821</v>
      </c>
      <c r="D2003" s="278">
        <f>+VLOOKUP(A2003,'LISTA NACIONAL'!A:B,2,0)</f>
        <v>5704.7359999999999</v>
      </c>
      <c r="E2003" s="278">
        <f t="shared" si="31"/>
        <v>6902.73056</v>
      </c>
      <c r="G2003" s="7"/>
      <c r="H2003" s="200"/>
      <c r="I2003" s="199"/>
      <c r="J2003" s="199"/>
      <c r="K2003" s="113"/>
      <c r="L2003" s="113"/>
      <c r="M2003" s="113"/>
      <c r="N2003" s="7"/>
    </row>
    <row r="2004" spans="1:14">
      <c r="A2004" s="126" t="s">
        <v>487</v>
      </c>
      <c r="B2004" s="297"/>
      <c r="C2004" s="126" t="s">
        <v>1822</v>
      </c>
      <c r="D2004" s="278">
        <f>+VLOOKUP(A2004,'LISTA NACIONAL'!A:B,2,0)</f>
        <v>9149.9349999999995</v>
      </c>
      <c r="E2004" s="278">
        <f t="shared" si="31"/>
        <v>11071.421349999999</v>
      </c>
      <c r="G2004" s="7"/>
      <c r="H2004" s="200"/>
      <c r="I2004" s="199"/>
      <c r="J2004" s="199"/>
      <c r="K2004" s="113"/>
      <c r="L2004" s="113"/>
      <c r="M2004" s="113"/>
      <c r="N2004" s="7"/>
    </row>
    <row r="2005" spans="1:14">
      <c r="A2005" s="126" t="s">
        <v>488</v>
      </c>
      <c r="B2005" s="297"/>
      <c r="C2005" s="126" t="s">
        <v>1823</v>
      </c>
      <c r="D2005" s="278">
        <f>+VLOOKUP(A2005,'LISTA NACIONAL'!A:B,2,0)</f>
        <v>78399.592000000004</v>
      </c>
      <c r="E2005" s="278">
        <f t="shared" si="31"/>
        <v>94863.50632</v>
      </c>
      <c r="G2005" s="7"/>
      <c r="H2005" s="200"/>
      <c r="I2005" s="199"/>
      <c r="J2005" s="199"/>
      <c r="K2005" s="113"/>
      <c r="L2005" s="113"/>
      <c r="M2005" s="113"/>
      <c r="N2005" s="7"/>
    </row>
    <row r="2006" spans="1:14">
      <c r="A2006" s="126" t="s">
        <v>489</v>
      </c>
      <c r="B2006" s="297"/>
      <c r="C2006" s="126" t="s">
        <v>1824</v>
      </c>
      <c r="D2006" s="278">
        <f>+VLOOKUP(A2006,'LISTA NACIONAL'!A:B,2,0)</f>
        <v>50874.586000000003</v>
      </c>
      <c r="E2006" s="278">
        <f t="shared" si="31"/>
        <v>61558.249060000002</v>
      </c>
      <c r="G2006" s="7"/>
      <c r="H2006" s="200"/>
      <c r="I2006" s="199"/>
      <c r="J2006" s="199"/>
      <c r="K2006" s="113"/>
      <c r="L2006" s="113"/>
      <c r="M2006" s="113"/>
      <c r="N2006" s="7"/>
    </row>
    <row r="2007" spans="1:14">
      <c r="A2007" s="126" t="s">
        <v>490</v>
      </c>
      <c r="B2007" s="297"/>
      <c r="C2007" s="126" t="s">
        <v>328</v>
      </c>
      <c r="D2007" s="278">
        <f>+VLOOKUP(A2007,'LISTA NACIONAL'!A:B,2,0)</f>
        <v>11392.263000000001</v>
      </c>
      <c r="E2007" s="278">
        <f t="shared" si="31"/>
        <v>13784.63823</v>
      </c>
      <c r="G2007" s="7"/>
      <c r="H2007" s="200"/>
      <c r="I2007" s="199"/>
      <c r="J2007" s="199"/>
      <c r="K2007" s="113"/>
      <c r="L2007" s="113"/>
      <c r="M2007" s="113"/>
      <c r="N2007" s="7"/>
    </row>
    <row r="2008" spans="1:14">
      <c r="A2008" s="126" t="s">
        <v>491</v>
      </c>
      <c r="B2008" s="297"/>
      <c r="C2008" s="126" t="s">
        <v>329</v>
      </c>
      <c r="D2008" s="278">
        <f>+VLOOKUP(A2008,'LISTA NACIONAL'!A:B,2,0)</f>
        <v>3255.5239999999999</v>
      </c>
      <c r="E2008" s="278">
        <f t="shared" si="31"/>
        <v>3939.1840399999996</v>
      </c>
      <c r="G2008" s="7"/>
      <c r="H2008" s="200"/>
      <c r="I2008" s="199"/>
      <c r="J2008" s="199"/>
      <c r="K2008" s="113"/>
      <c r="L2008" s="113"/>
      <c r="M2008" s="113"/>
      <c r="N2008" s="7"/>
    </row>
    <row r="2009" spans="1:14">
      <c r="A2009" s="126" t="s">
        <v>492</v>
      </c>
      <c r="B2009" s="297"/>
      <c r="C2009" s="126" t="s">
        <v>330</v>
      </c>
      <c r="D2009" s="278">
        <f>+VLOOKUP(A2009,'LISTA NACIONAL'!A:B,2,0)</f>
        <v>2242.5369999999998</v>
      </c>
      <c r="E2009" s="278">
        <f t="shared" si="31"/>
        <v>2713.4697699999997</v>
      </c>
      <c r="G2009" s="7"/>
      <c r="H2009" s="200"/>
      <c r="I2009" s="199"/>
      <c r="J2009" s="199"/>
      <c r="K2009" s="113"/>
      <c r="L2009" s="113"/>
      <c r="M2009" s="113"/>
      <c r="N2009" s="7"/>
    </row>
    <row r="2010" spans="1:14">
      <c r="A2010" s="126" t="s">
        <v>493</v>
      </c>
      <c r="B2010" s="297"/>
      <c r="C2010" s="126" t="s">
        <v>331</v>
      </c>
      <c r="D2010" s="278">
        <f>+VLOOKUP(A2010,'LISTA NACIONAL'!A:B,2,0)</f>
        <v>19013.225999999999</v>
      </c>
      <c r="E2010" s="278">
        <f t="shared" si="31"/>
        <v>23006.003459999996</v>
      </c>
      <c r="G2010" s="7"/>
      <c r="H2010" s="200"/>
      <c r="I2010" s="199"/>
      <c r="J2010" s="199"/>
      <c r="K2010" s="113"/>
      <c r="L2010" s="113"/>
      <c r="M2010" s="113"/>
      <c r="N2010" s="7"/>
    </row>
    <row r="2011" spans="1:14">
      <c r="A2011" s="126" t="s">
        <v>494</v>
      </c>
      <c r="B2011" s="297"/>
      <c r="C2011" s="126" t="s">
        <v>332</v>
      </c>
      <c r="D2011" s="278">
        <f>+VLOOKUP(A2011,'LISTA NACIONAL'!A:B,2,0)</f>
        <v>2249.1</v>
      </c>
      <c r="E2011" s="278">
        <f t="shared" si="31"/>
        <v>2721.4109999999996</v>
      </c>
      <c r="G2011" s="7"/>
      <c r="H2011" s="200"/>
      <c r="I2011" s="199"/>
      <c r="J2011" s="199"/>
      <c r="K2011" s="113"/>
      <c r="L2011" s="113"/>
      <c r="M2011" s="113"/>
      <c r="N2011" s="7"/>
    </row>
    <row r="2012" spans="1:14">
      <c r="A2012" s="126" t="s">
        <v>547</v>
      </c>
      <c r="B2012" s="297"/>
      <c r="C2012" s="126" t="s">
        <v>548</v>
      </c>
      <c r="D2012" s="278">
        <f>+VLOOKUP(A2012,'LISTA NACIONAL'!A:B,2,0)</f>
        <v>4500.6710000000003</v>
      </c>
      <c r="E2012" s="278">
        <f t="shared" si="31"/>
        <v>5445.8119100000004</v>
      </c>
      <c r="G2012" s="7"/>
      <c r="H2012" s="200"/>
      <c r="I2012" s="199"/>
      <c r="J2012" s="199"/>
      <c r="K2012" s="113"/>
      <c r="L2012" s="113"/>
      <c r="M2012" s="113"/>
      <c r="N2012" s="7"/>
    </row>
    <row r="2013" spans="1:14">
      <c r="A2013" s="126" t="s">
        <v>495</v>
      </c>
      <c r="B2013" s="297"/>
      <c r="C2013" s="126" t="s">
        <v>2746</v>
      </c>
      <c r="D2013" s="278">
        <f>+VLOOKUP(A2013,'LISTA NACIONAL'!A:B,2,0)</f>
        <v>4812.2820000000002</v>
      </c>
      <c r="E2013" s="278">
        <f t="shared" si="31"/>
        <v>5822.8612199999998</v>
      </c>
      <c r="G2013" s="7"/>
      <c r="H2013" s="200"/>
      <c r="I2013" s="199"/>
      <c r="J2013" s="199"/>
      <c r="K2013" s="113"/>
      <c r="L2013" s="113"/>
      <c r="M2013" s="113"/>
      <c r="N2013" s="7"/>
    </row>
    <row r="2014" spans="1:14">
      <c r="A2014" s="126" t="s">
        <v>549</v>
      </c>
      <c r="B2014" s="297"/>
      <c r="C2014" s="126" t="s">
        <v>550</v>
      </c>
      <c r="D2014" s="278">
        <f>+VLOOKUP(A2014,'LISTA NACIONAL'!A:B,2,0)</f>
        <v>9641.8469999999998</v>
      </c>
      <c r="E2014" s="278">
        <f t="shared" si="31"/>
        <v>11666.63487</v>
      </c>
      <c r="G2014" s="7"/>
      <c r="H2014" s="200"/>
      <c r="I2014" s="199"/>
      <c r="J2014" s="199"/>
      <c r="K2014" s="113"/>
      <c r="L2014" s="113"/>
      <c r="M2014" s="113"/>
      <c r="N2014" s="7"/>
    </row>
    <row r="2015" spans="1:14">
      <c r="A2015" s="126" t="s">
        <v>496</v>
      </c>
      <c r="B2015" s="297"/>
      <c r="C2015" s="126" t="s">
        <v>2747</v>
      </c>
      <c r="D2015" s="278">
        <f>+VLOOKUP(A2015,'LISTA NACIONAL'!A:B,2,0)</f>
        <v>25477.626</v>
      </c>
      <c r="E2015" s="278">
        <f t="shared" si="31"/>
        <v>30827.927459999999</v>
      </c>
      <c r="G2015" s="7"/>
      <c r="H2015" s="200"/>
      <c r="I2015" s="199"/>
      <c r="J2015" s="199"/>
      <c r="K2015" s="113"/>
      <c r="L2015" s="113"/>
      <c r="M2015" s="113"/>
      <c r="N2015" s="7"/>
    </row>
    <row r="2016" spans="1:14">
      <c r="A2016" s="126" t="s">
        <v>497</v>
      </c>
      <c r="B2016" s="297"/>
      <c r="C2016" s="126" t="s">
        <v>2748</v>
      </c>
      <c r="D2016" s="278">
        <f>+VLOOKUP(A2016,'LISTA NACIONAL'!A:B,2,0)</f>
        <v>6118.5119999999997</v>
      </c>
      <c r="E2016" s="278">
        <f t="shared" si="31"/>
        <v>7403.399519999999</v>
      </c>
      <c r="G2016" s="7"/>
      <c r="H2016" s="200"/>
      <c r="I2016" s="199"/>
      <c r="J2016" s="199"/>
      <c r="K2016" s="113"/>
      <c r="L2016" s="113"/>
      <c r="M2016" s="113"/>
      <c r="N2016" s="7"/>
    </row>
    <row r="2017" spans="1:14">
      <c r="A2017" s="126" t="s">
        <v>504</v>
      </c>
      <c r="B2017" s="297"/>
      <c r="C2017" s="126" t="s">
        <v>2749</v>
      </c>
      <c r="D2017" s="278">
        <f>+VLOOKUP(A2017,'LISTA NACIONAL'!A:B,2,0)</f>
        <v>2018.2339999999999</v>
      </c>
      <c r="E2017" s="278">
        <f t="shared" si="31"/>
        <v>2442.0631399999997</v>
      </c>
      <c r="G2017" s="7"/>
      <c r="H2017" s="200"/>
      <c r="I2017" s="199"/>
      <c r="J2017" s="199"/>
      <c r="K2017" s="113"/>
      <c r="L2017" s="113"/>
      <c r="M2017" s="113"/>
      <c r="N2017" s="7"/>
    </row>
    <row r="2018" spans="1:14">
      <c r="A2018" s="126" t="s">
        <v>505</v>
      </c>
      <c r="B2018" s="297"/>
      <c r="C2018" s="126" t="s">
        <v>8147</v>
      </c>
      <c r="D2018" s="278">
        <f>+VLOOKUP(A2018,'LISTA NACIONAL'!A:B,2,0)</f>
        <v>2018.2339999999999</v>
      </c>
      <c r="E2018" s="278">
        <f t="shared" si="31"/>
        <v>2442.0631399999997</v>
      </c>
      <c r="G2018" s="7"/>
      <c r="H2018" s="200"/>
      <c r="I2018" s="199"/>
      <c r="J2018" s="199"/>
      <c r="K2018" s="113"/>
      <c r="L2018" s="113"/>
      <c r="M2018" s="113"/>
      <c r="N2018" s="7"/>
    </row>
    <row r="2019" spans="1:14">
      <c r="A2019" s="126" t="s">
        <v>506</v>
      </c>
      <c r="B2019" s="297"/>
      <c r="C2019" s="126" t="s">
        <v>8148</v>
      </c>
      <c r="D2019" s="278">
        <f>+VLOOKUP(A2019,'LISTA NACIONAL'!A:B,2,0)</f>
        <v>3734.299</v>
      </c>
      <c r="E2019" s="278">
        <f t="shared" si="31"/>
        <v>4518.5017900000003</v>
      </c>
      <c r="G2019" s="7"/>
      <c r="H2019" s="200"/>
      <c r="I2019" s="199"/>
      <c r="J2019" s="199"/>
      <c r="K2019" s="113"/>
      <c r="L2019" s="113"/>
      <c r="M2019" s="113"/>
      <c r="N2019" s="7"/>
    </row>
    <row r="2020" spans="1:14">
      <c r="A2020" s="126" t="s">
        <v>507</v>
      </c>
      <c r="B2020" s="297"/>
      <c r="C2020" s="126" t="s">
        <v>8149</v>
      </c>
      <c r="D2020" s="278">
        <f>+VLOOKUP(A2020,'LISTA NACIONAL'!A:B,2,0)</f>
        <v>27525.196</v>
      </c>
      <c r="E2020" s="278">
        <f t="shared" si="31"/>
        <v>33305.487159999997</v>
      </c>
      <c r="G2020" s="7"/>
      <c r="H2020" s="200"/>
      <c r="I2020" s="199"/>
      <c r="J2020" s="199"/>
      <c r="K2020" s="113"/>
      <c r="L2020" s="113"/>
      <c r="M2020" s="113"/>
      <c r="N2020" s="7"/>
    </row>
    <row r="2021" spans="1:14">
      <c r="A2021" s="126" t="s">
        <v>508</v>
      </c>
      <c r="B2021" s="297"/>
      <c r="C2021" s="126" t="s">
        <v>78</v>
      </c>
      <c r="D2021" s="278">
        <f>+VLOOKUP(A2021,'LISTA NACIONAL'!A:B,2,0)</f>
        <v>9149.9349999999995</v>
      </c>
      <c r="E2021" s="278">
        <f t="shared" si="31"/>
        <v>11071.421349999999</v>
      </c>
      <c r="G2021" s="7"/>
      <c r="H2021" s="200"/>
      <c r="I2021" s="199"/>
      <c r="J2021" s="199"/>
      <c r="K2021" s="113"/>
      <c r="L2021" s="113"/>
      <c r="M2021" s="113"/>
      <c r="N2021" s="7"/>
    </row>
    <row r="2022" spans="1:14">
      <c r="A2022" s="126" t="s">
        <v>3852</v>
      </c>
      <c r="B2022" s="297"/>
      <c r="C2022" s="126" t="s">
        <v>79</v>
      </c>
      <c r="D2022" s="278">
        <f>+VLOOKUP(A2022,'LISTA NACIONAL'!A:B,2,0)</f>
        <v>50874.586000000003</v>
      </c>
      <c r="E2022" s="278">
        <f t="shared" si="31"/>
        <v>61558.249060000002</v>
      </c>
      <c r="G2022" s="7"/>
      <c r="H2022" s="200"/>
      <c r="I2022" s="199"/>
      <c r="J2022" s="199"/>
      <c r="K2022" s="113"/>
      <c r="L2022" s="113"/>
      <c r="M2022" s="113"/>
      <c r="N2022" s="7"/>
    </row>
    <row r="2023" spans="1:14">
      <c r="A2023" s="126" t="s">
        <v>3659</v>
      </c>
      <c r="B2023" s="297"/>
      <c r="C2023" s="126" t="s">
        <v>5802</v>
      </c>
      <c r="D2023" s="278">
        <f>+VLOOKUP(A2023,'LISTA NACIONAL'!A:B,2,0)</f>
        <v>5519.1360000000004</v>
      </c>
      <c r="E2023" s="278">
        <f t="shared" si="31"/>
        <v>6678.1545599999999</v>
      </c>
      <c r="G2023" s="7"/>
      <c r="H2023" s="200"/>
      <c r="I2023" s="199"/>
      <c r="J2023" s="199"/>
      <c r="K2023" s="113"/>
      <c r="L2023" s="113"/>
      <c r="M2023" s="113"/>
      <c r="N2023" s="7"/>
    </row>
    <row r="2024" spans="1:14">
      <c r="A2024" s="126" t="s">
        <v>3660</v>
      </c>
      <c r="B2024" s="297"/>
      <c r="C2024" s="126" t="s">
        <v>80</v>
      </c>
      <c r="D2024" s="278">
        <f>+VLOOKUP(A2024,'LISTA NACIONAL'!A:B,2,0)</f>
        <v>5081.55</v>
      </c>
      <c r="E2024" s="278">
        <f t="shared" si="31"/>
        <v>6148.6755000000003</v>
      </c>
      <c r="G2024" s="7"/>
      <c r="H2024" s="200"/>
      <c r="I2024" s="199"/>
      <c r="J2024" s="199"/>
      <c r="K2024" s="113"/>
      <c r="L2024" s="113"/>
      <c r="M2024" s="113"/>
      <c r="N2024" s="7"/>
    </row>
    <row r="2025" spans="1:14">
      <c r="A2025" s="126" t="s">
        <v>3661</v>
      </c>
      <c r="B2025" s="297"/>
      <c r="C2025" s="126" t="s">
        <v>81</v>
      </c>
      <c r="D2025" s="278">
        <f>+VLOOKUP(A2025,'LISTA NACIONAL'!A:B,2,0)</f>
        <v>6118.5119999999997</v>
      </c>
      <c r="E2025" s="278">
        <f t="shared" si="31"/>
        <v>7403.399519999999</v>
      </c>
      <c r="G2025" s="7"/>
      <c r="H2025" s="200"/>
      <c r="I2025" s="199"/>
      <c r="J2025" s="199"/>
      <c r="K2025" s="113"/>
      <c r="L2025" s="113"/>
      <c r="M2025" s="113"/>
      <c r="N2025" s="7"/>
    </row>
    <row r="2026" spans="1:14">
      <c r="A2026" s="126" t="s">
        <v>3662</v>
      </c>
      <c r="B2026" s="297"/>
      <c r="C2026" s="126" t="s">
        <v>6179</v>
      </c>
      <c r="D2026" s="278">
        <f>+VLOOKUP(A2026,'LISTA NACIONAL'!A:B,2,0)</f>
        <v>1015.766</v>
      </c>
      <c r="E2026" s="278">
        <f t="shared" si="31"/>
        <v>1229.0768599999999</v>
      </c>
      <c r="G2026" s="7"/>
      <c r="H2026" s="200"/>
      <c r="I2026" s="199"/>
      <c r="J2026" s="199"/>
      <c r="K2026" s="113"/>
      <c r="L2026" s="113"/>
      <c r="M2026" s="113"/>
      <c r="N2026" s="7"/>
    </row>
    <row r="2027" spans="1:14">
      <c r="A2027" s="126" t="s">
        <v>3663</v>
      </c>
      <c r="B2027" s="297"/>
      <c r="C2027" s="126" t="s">
        <v>6180</v>
      </c>
      <c r="D2027" s="278">
        <f>+VLOOKUP(A2027,'LISTA NACIONAL'!A:B,2,0)</f>
        <v>33581.194000000003</v>
      </c>
      <c r="E2027" s="278">
        <f t="shared" si="31"/>
        <v>40633.244740000002</v>
      </c>
      <c r="G2027" s="7"/>
      <c r="H2027" s="200"/>
      <c r="I2027" s="199"/>
      <c r="J2027" s="199"/>
      <c r="K2027" s="113"/>
      <c r="L2027" s="113"/>
      <c r="M2027" s="113"/>
      <c r="N2027" s="7"/>
    </row>
    <row r="2028" spans="1:14">
      <c r="A2028" s="126" t="s">
        <v>3664</v>
      </c>
      <c r="B2028" s="297"/>
      <c r="C2028" s="126" t="s">
        <v>6181</v>
      </c>
      <c r="D2028" s="278">
        <f>+VLOOKUP(A2028,'LISTA NACIONAL'!A:B,2,0)</f>
        <v>29568.659</v>
      </c>
      <c r="E2028" s="278">
        <f t="shared" si="31"/>
        <v>35778.077389999999</v>
      </c>
      <c r="G2028" s="7"/>
      <c r="H2028" s="200"/>
      <c r="I2028" s="199"/>
      <c r="J2028" s="199"/>
      <c r="K2028" s="113"/>
      <c r="L2028" s="113"/>
      <c r="M2028" s="113"/>
      <c r="N2028" s="7"/>
    </row>
    <row r="2029" spans="1:14">
      <c r="A2029" s="126" t="s">
        <v>3665</v>
      </c>
      <c r="B2029" s="297"/>
      <c r="C2029" s="126" t="s">
        <v>6182</v>
      </c>
      <c r="D2029" s="278">
        <f>+VLOOKUP(A2029,'LISTA NACIONAL'!A:B,2,0)</f>
        <v>5484.518</v>
      </c>
      <c r="E2029" s="278">
        <f t="shared" si="31"/>
        <v>6636.2667799999999</v>
      </c>
      <c r="G2029" s="7"/>
      <c r="H2029" s="200"/>
      <c r="I2029" s="199"/>
      <c r="J2029" s="199"/>
      <c r="K2029" s="113"/>
      <c r="L2029" s="113"/>
      <c r="M2029" s="113"/>
      <c r="N2029" s="7"/>
    </row>
    <row r="2030" spans="1:14">
      <c r="A2030" s="126" t="s">
        <v>3666</v>
      </c>
      <c r="B2030" s="297"/>
      <c r="C2030" s="126" t="s">
        <v>6183</v>
      </c>
      <c r="D2030" s="278">
        <f>+VLOOKUP(A2030,'LISTA NACIONAL'!A:B,2,0)</f>
        <v>3466.4580000000001</v>
      </c>
      <c r="E2030" s="278">
        <f t="shared" si="31"/>
        <v>4194.4141799999998</v>
      </c>
      <c r="G2030" s="7"/>
      <c r="H2030" s="200"/>
      <c r="I2030" s="199"/>
      <c r="J2030" s="199"/>
      <c r="K2030" s="113"/>
      <c r="L2030" s="113"/>
      <c r="M2030" s="113"/>
      <c r="N2030" s="7"/>
    </row>
    <row r="2031" spans="1:14">
      <c r="A2031" s="126" t="s">
        <v>3667</v>
      </c>
      <c r="B2031" s="297"/>
      <c r="C2031" s="126" t="s">
        <v>6184</v>
      </c>
      <c r="D2031" s="278">
        <f>+VLOOKUP(A2031,'LISTA NACIONAL'!A:B,2,0)</f>
        <v>6118.5119999999997</v>
      </c>
      <c r="E2031" s="278">
        <f t="shared" si="31"/>
        <v>7403.399519999999</v>
      </c>
      <c r="G2031" s="7"/>
      <c r="H2031" s="200"/>
      <c r="I2031" s="199"/>
      <c r="J2031" s="199"/>
      <c r="K2031" s="113"/>
      <c r="L2031" s="113"/>
      <c r="M2031" s="113"/>
      <c r="N2031" s="7"/>
    </row>
    <row r="2032" spans="1:14">
      <c r="A2032" s="126" t="s">
        <v>3723</v>
      </c>
      <c r="B2032" s="297"/>
      <c r="C2032" s="126" t="s">
        <v>6185</v>
      </c>
      <c r="D2032" s="278">
        <f>+VLOOKUP(A2032,'LISTA NACIONAL'!A:B,2,0)</f>
        <v>5081.55</v>
      </c>
      <c r="E2032" s="278">
        <f t="shared" si="31"/>
        <v>6148.6755000000003</v>
      </c>
      <c r="G2032" s="7"/>
      <c r="H2032" s="200"/>
      <c r="I2032" s="199"/>
      <c r="J2032" s="199"/>
      <c r="K2032" s="113"/>
      <c r="L2032" s="113"/>
      <c r="M2032" s="113"/>
      <c r="N2032" s="7"/>
    </row>
    <row r="2033" spans="1:14">
      <c r="A2033" s="126" t="s">
        <v>3724</v>
      </c>
      <c r="B2033" s="297"/>
      <c r="C2033" s="126" t="s">
        <v>6186</v>
      </c>
      <c r="D2033" s="278">
        <f>+VLOOKUP(A2033,'LISTA NACIONAL'!A:B,2,0)</f>
        <v>2018.2339999999999</v>
      </c>
      <c r="E2033" s="278">
        <f t="shared" si="31"/>
        <v>2442.0631399999997</v>
      </c>
      <c r="G2033" s="7"/>
      <c r="H2033" s="200"/>
      <c r="I2033" s="199"/>
      <c r="J2033" s="199"/>
      <c r="K2033" s="113"/>
      <c r="L2033" s="113"/>
      <c r="M2033" s="113"/>
      <c r="N2033" s="7"/>
    </row>
    <row r="2034" spans="1:14">
      <c r="A2034" s="126" t="s">
        <v>3725</v>
      </c>
      <c r="B2034" s="297"/>
      <c r="C2034" s="126" t="s">
        <v>8402</v>
      </c>
      <c r="D2034" s="278">
        <f>+VLOOKUP(A2034,'LISTA NACIONAL'!A:B,2,0)</f>
        <v>4279.232</v>
      </c>
      <c r="E2034" s="278">
        <f t="shared" si="31"/>
        <v>5177.8707199999999</v>
      </c>
      <c r="G2034" s="7"/>
      <c r="H2034" s="200"/>
      <c r="I2034" s="199"/>
      <c r="J2034" s="199"/>
      <c r="K2034" s="113"/>
      <c r="L2034" s="113"/>
      <c r="M2034" s="113"/>
      <c r="N2034" s="7"/>
    </row>
    <row r="2035" spans="1:14">
      <c r="A2035" s="126" t="s">
        <v>551</v>
      </c>
      <c r="B2035" s="297"/>
      <c r="C2035" s="126" t="s">
        <v>1849</v>
      </c>
      <c r="D2035" s="278">
        <f>+VLOOKUP(A2035,'LISTA NACIONAL'!A:B,2,0)</f>
        <v>8566.5470000000005</v>
      </c>
      <c r="E2035" s="278">
        <f t="shared" si="31"/>
        <v>10365.52187</v>
      </c>
      <c r="G2035" s="7"/>
      <c r="H2035" s="200"/>
      <c r="I2035" s="199"/>
      <c r="J2035" s="199"/>
      <c r="K2035" s="113"/>
      <c r="L2035" s="113"/>
      <c r="M2035" s="113"/>
      <c r="N2035" s="7"/>
    </row>
    <row r="2036" spans="1:14">
      <c r="A2036" s="126" t="s">
        <v>3726</v>
      </c>
      <c r="B2036" s="297"/>
      <c r="C2036" s="126" t="s">
        <v>6187</v>
      </c>
      <c r="D2036" s="278">
        <f>+VLOOKUP(A2036,'LISTA NACIONAL'!A:B,2,0)</f>
        <v>8146.05</v>
      </c>
      <c r="E2036" s="278">
        <f t="shared" si="31"/>
        <v>9856.7204999999994</v>
      </c>
      <c r="G2036" s="7"/>
      <c r="H2036" s="200"/>
      <c r="I2036" s="199"/>
      <c r="J2036" s="199"/>
      <c r="K2036" s="113"/>
      <c r="L2036" s="113"/>
      <c r="M2036" s="113"/>
      <c r="N2036" s="7"/>
    </row>
    <row r="2037" spans="1:14">
      <c r="A2037" s="126" t="s">
        <v>3727</v>
      </c>
      <c r="B2037" s="297"/>
      <c r="C2037" s="126" t="s">
        <v>6188</v>
      </c>
      <c r="D2037" s="278">
        <f>+VLOOKUP(A2037,'LISTA NACIONAL'!A:B,2,0)</f>
        <v>20345.839</v>
      </c>
      <c r="E2037" s="278">
        <f t="shared" si="31"/>
        <v>24618.465189999999</v>
      </c>
      <c r="G2037" s="7"/>
      <c r="H2037" s="200"/>
      <c r="I2037" s="199"/>
      <c r="J2037" s="199"/>
      <c r="K2037" s="113"/>
      <c r="L2037" s="113"/>
      <c r="M2037" s="113"/>
      <c r="N2037" s="7"/>
    </row>
    <row r="2038" spans="1:14">
      <c r="A2038" s="126" t="s">
        <v>3728</v>
      </c>
      <c r="B2038" s="297"/>
      <c r="C2038" s="126" t="s">
        <v>4627</v>
      </c>
      <c r="D2038" s="278">
        <f>+VLOOKUP(A2038,'LISTA NACIONAL'!A:B,2,0)</f>
        <v>13812.248</v>
      </c>
      <c r="E2038" s="278">
        <f t="shared" si="31"/>
        <v>16712.820079999998</v>
      </c>
      <c r="G2038" s="7"/>
      <c r="H2038" s="200"/>
      <c r="I2038" s="199"/>
      <c r="J2038" s="199"/>
      <c r="K2038" s="113"/>
      <c r="L2038" s="113"/>
      <c r="M2038" s="113"/>
      <c r="N2038" s="7"/>
    </row>
    <row r="2039" spans="1:14">
      <c r="A2039" s="126" t="s">
        <v>3729</v>
      </c>
      <c r="B2039" s="297"/>
      <c r="C2039" s="126" t="s">
        <v>5802</v>
      </c>
      <c r="D2039" s="278">
        <f>+VLOOKUP(A2039,'LISTA NACIONAL'!A:B,2,0)</f>
        <v>5704.7359999999999</v>
      </c>
      <c r="E2039" s="278">
        <f t="shared" si="31"/>
        <v>6902.73056</v>
      </c>
      <c r="G2039" s="7"/>
      <c r="H2039" s="200"/>
      <c r="I2039" s="199"/>
      <c r="J2039" s="199"/>
      <c r="K2039" s="113"/>
      <c r="L2039" s="113"/>
      <c r="M2039" s="113"/>
      <c r="N2039" s="7"/>
    </row>
    <row r="2040" spans="1:14">
      <c r="A2040" s="126" t="s">
        <v>552</v>
      </c>
      <c r="B2040" s="297"/>
      <c r="C2040" s="126" t="s">
        <v>1916</v>
      </c>
      <c r="D2040" s="278">
        <f>+VLOOKUP(A2040,'LISTA NACIONAL'!A:B,2,0)</f>
        <v>17116.875</v>
      </c>
      <c r="E2040" s="278">
        <f t="shared" si="31"/>
        <v>20711.418750000001</v>
      </c>
      <c r="G2040" s="7"/>
      <c r="H2040" s="200"/>
      <c r="I2040" s="199"/>
      <c r="J2040" s="199"/>
      <c r="K2040" s="113"/>
      <c r="L2040" s="113"/>
      <c r="M2040" s="113"/>
      <c r="N2040" s="7"/>
    </row>
    <row r="2041" spans="1:14">
      <c r="A2041" s="126" t="s">
        <v>3730</v>
      </c>
      <c r="B2041" s="297"/>
      <c r="C2041" s="126" t="s">
        <v>4628</v>
      </c>
      <c r="D2041" s="278">
        <f>+VLOOKUP(A2041,'LISTA NACIONAL'!A:B,2,0)</f>
        <v>5081.55</v>
      </c>
      <c r="E2041" s="278">
        <f t="shared" si="31"/>
        <v>6148.6755000000003</v>
      </c>
      <c r="G2041" s="7"/>
      <c r="H2041" s="200"/>
      <c r="I2041" s="199"/>
      <c r="J2041" s="199"/>
      <c r="K2041" s="113"/>
      <c r="L2041" s="113"/>
      <c r="M2041" s="113"/>
      <c r="N2041" s="7"/>
    </row>
    <row r="2042" spans="1:14">
      <c r="A2042" s="126" t="s">
        <v>553</v>
      </c>
      <c r="B2042" s="297"/>
      <c r="C2042" s="126" t="s">
        <v>554</v>
      </c>
      <c r="D2042" s="278">
        <f>+VLOOKUP(A2042,'LISTA NACIONAL'!A:B,2,0)</f>
        <v>7998.7719999999999</v>
      </c>
      <c r="E2042" s="278">
        <f t="shared" si="31"/>
        <v>9678.5141199999998</v>
      </c>
      <c r="G2042" s="7"/>
      <c r="H2042" s="200"/>
      <c r="I2042" s="199"/>
      <c r="J2042" s="199"/>
      <c r="K2042" s="113"/>
      <c r="L2042" s="113"/>
      <c r="M2042" s="113"/>
      <c r="N2042" s="7"/>
    </row>
    <row r="2043" spans="1:14">
      <c r="A2043" s="126" t="s">
        <v>3731</v>
      </c>
      <c r="B2043" s="297"/>
      <c r="C2043" s="126" t="s">
        <v>2960</v>
      </c>
      <c r="D2043" s="278">
        <f>+VLOOKUP(A2043,'LISTA NACIONAL'!A:B,2,0)</f>
        <v>7736.3140000000003</v>
      </c>
      <c r="E2043" s="278">
        <f t="shared" si="31"/>
        <v>9360.9399400000002</v>
      </c>
      <c r="G2043" s="7"/>
      <c r="H2043" s="200"/>
      <c r="I2043" s="199"/>
      <c r="J2043" s="199"/>
      <c r="K2043" s="113"/>
      <c r="L2043" s="113"/>
      <c r="M2043" s="113"/>
      <c r="N2043" s="7"/>
    </row>
    <row r="2044" spans="1:14">
      <c r="A2044" s="126" t="s">
        <v>555</v>
      </c>
      <c r="B2044" s="297"/>
      <c r="C2044" s="126" t="s">
        <v>1916</v>
      </c>
      <c r="D2044" s="278">
        <f>+VLOOKUP(A2044,'LISTA NACIONAL'!A:B,2,0)</f>
        <v>23244.573</v>
      </c>
      <c r="E2044" s="278">
        <f t="shared" si="31"/>
        <v>28125.93333</v>
      </c>
      <c r="G2044" s="7"/>
      <c r="H2044" s="200"/>
      <c r="I2044" s="199"/>
      <c r="J2044" s="199"/>
      <c r="K2044" s="113"/>
      <c r="L2044" s="113"/>
      <c r="M2044" s="113"/>
      <c r="N2044" s="7"/>
    </row>
    <row r="2045" spans="1:14">
      <c r="A2045" s="126" t="s">
        <v>3732</v>
      </c>
      <c r="B2045" s="297"/>
      <c r="C2045" s="126" t="s">
        <v>2748</v>
      </c>
      <c r="D2045" s="278">
        <f>+VLOOKUP(A2045,'LISTA NACIONAL'!A:B,2,0)</f>
        <v>6301.576</v>
      </c>
      <c r="E2045" s="278">
        <f t="shared" si="31"/>
        <v>7624.9069600000003</v>
      </c>
      <c r="G2045" s="7"/>
      <c r="H2045" s="200"/>
      <c r="I2045" s="199"/>
      <c r="J2045" s="199"/>
      <c r="K2045" s="113"/>
      <c r="L2045" s="113"/>
      <c r="M2045" s="113"/>
      <c r="N2045" s="7"/>
    </row>
    <row r="2046" spans="1:14">
      <c r="A2046" s="126" t="s">
        <v>1542</v>
      </c>
      <c r="B2046" s="297"/>
      <c r="C2046" s="126" t="s">
        <v>4629</v>
      </c>
      <c r="D2046" s="278">
        <f>+VLOOKUP(A2046,'LISTA NACIONAL'!A:B,2,0)</f>
        <v>79488.322</v>
      </c>
      <c r="E2046" s="278">
        <f t="shared" si="31"/>
        <v>96180.869619999998</v>
      </c>
      <c r="G2046" s="7"/>
      <c r="H2046" s="200"/>
      <c r="I2046" s="199"/>
      <c r="J2046" s="199"/>
      <c r="K2046" s="113"/>
      <c r="L2046" s="113"/>
      <c r="M2046" s="113"/>
      <c r="N2046" s="7"/>
    </row>
    <row r="2047" spans="1:14">
      <c r="A2047" s="126" t="s">
        <v>1543</v>
      </c>
      <c r="B2047" s="297"/>
      <c r="C2047" s="126" t="s">
        <v>4630</v>
      </c>
      <c r="D2047" s="278">
        <f>+VLOOKUP(A2047,'LISTA NACIONAL'!A:B,2,0)</f>
        <v>23994.02</v>
      </c>
      <c r="E2047" s="278">
        <f t="shared" si="31"/>
        <v>29032.764200000001</v>
      </c>
      <c r="G2047" s="7"/>
      <c r="H2047" s="200"/>
      <c r="I2047" s="199"/>
      <c r="J2047" s="199"/>
      <c r="K2047" s="113"/>
      <c r="L2047" s="113"/>
      <c r="M2047" s="113"/>
      <c r="N2047" s="7"/>
    </row>
    <row r="2048" spans="1:14">
      <c r="A2048" s="126" t="s">
        <v>1544</v>
      </c>
      <c r="B2048" s="297"/>
      <c r="C2048" s="126" t="s">
        <v>4631</v>
      </c>
      <c r="D2048" s="278">
        <f>+VLOOKUP(A2048,'LISTA NACIONAL'!A:B,2,0)</f>
        <v>1303.6220000000001</v>
      </c>
      <c r="E2048" s="278">
        <f t="shared" si="31"/>
        <v>1577.3826200000001</v>
      </c>
      <c r="G2048" s="7"/>
      <c r="H2048" s="200"/>
      <c r="I2048" s="199"/>
      <c r="J2048" s="199"/>
      <c r="K2048" s="113"/>
      <c r="L2048" s="113"/>
      <c r="M2048" s="113"/>
      <c r="N2048" s="7"/>
    </row>
    <row r="2049" spans="1:14">
      <c r="A2049" s="126" t="s">
        <v>1545</v>
      </c>
      <c r="B2049" s="297"/>
      <c r="C2049" s="126" t="s">
        <v>8403</v>
      </c>
      <c r="D2049" s="278">
        <f>+VLOOKUP(A2049,'LISTA NACIONAL'!A:B,2,0)</f>
        <v>1921.402</v>
      </c>
      <c r="E2049" s="278">
        <f t="shared" si="31"/>
        <v>2324.89642</v>
      </c>
      <c r="G2049" s="7"/>
      <c r="H2049" s="200"/>
      <c r="I2049" s="199"/>
      <c r="J2049" s="199"/>
      <c r="K2049" s="113"/>
      <c r="L2049" s="113"/>
      <c r="M2049" s="113"/>
      <c r="N2049" s="7"/>
    </row>
    <row r="2050" spans="1:14">
      <c r="A2050" s="126" t="s">
        <v>1546</v>
      </c>
      <c r="B2050" s="297"/>
      <c r="C2050" s="126" t="s">
        <v>8404</v>
      </c>
      <c r="D2050" s="278">
        <f>+VLOOKUP(A2050,'LISTA NACIONAL'!A:B,2,0)</f>
        <v>1620.3779999999999</v>
      </c>
      <c r="E2050" s="278">
        <f t="shared" si="31"/>
        <v>1960.6573799999999</v>
      </c>
      <c r="G2050" s="7"/>
      <c r="H2050" s="200"/>
      <c r="I2050" s="199"/>
      <c r="J2050" s="199"/>
      <c r="K2050" s="113"/>
      <c r="L2050" s="113"/>
      <c r="M2050" s="113"/>
      <c r="N2050" s="7"/>
    </row>
    <row r="2051" spans="1:14">
      <c r="A2051" s="126" t="s">
        <v>1547</v>
      </c>
      <c r="B2051" s="297"/>
      <c r="C2051" s="126" t="s">
        <v>2412</v>
      </c>
      <c r="D2051" s="278">
        <f>+VLOOKUP(A2051,'LISTA NACIONAL'!A:B,2,0)</f>
        <v>3466.4580000000001</v>
      </c>
      <c r="E2051" s="278">
        <f t="shared" si="31"/>
        <v>4194.4141799999998</v>
      </c>
      <c r="G2051" s="7"/>
      <c r="H2051" s="200"/>
      <c r="I2051" s="199"/>
      <c r="J2051" s="199"/>
      <c r="K2051" s="113"/>
      <c r="L2051" s="113"/>
      <c r="M2051" s="113"/>
      <c r="N2051" s="7"/>
    </row>
    <row r="2052" spans="1:14">
      <c r="A2052" s="126" t="s">
        <v>1548</v>
      </c>
      <c r="B2052" s="297"/>
      <c r="C2052" s="126" t="s">
        <v>2413</v>
      </c>
      <c r="D2052" s="278">
        <f>+VLOOKUP(A2052,'LISTA NACIONAL'!A:B,2,0)</f>
        <v>4059.1640000000002</v>
      </c>
      <c r="E2052" s="278">
        <f t="shared" si="31"/>
        <v>4911.5884400000004</v>
      </c>
      <c r="G2052" s="7"/>
      <c r="H2052" s="200"/>
      <c r="I2052" s="199"/>
      <c r="J2052" s="199"/>
      <c r="K2052" s="113"/>
      <c r="L2052" s="113"/>
      <c r="M2052" s="113"/>
      <c r="N2052" s="7"/>
    </row>
    <row r="2053" spans="1:14">
      <c r="A2053" s="126" t="s">
        <v>1549</v>
      </c>
      <c r="B2053" s="297"/>
      <c r="C2053" s="126" t="s">
        <v>2414</v>
      </c>
      <c r="D2053" s="278">
        <f>+VLOOKUP(A2053,'LISTA NACIONAL'!A:B,2,0)</f>
        <v>26496.128000000001</v>
      </c>
      <c r="E2053" s="278">
        <f t="shared" si="31"/>
        <v>32060.314879999998</v>
      </c>
      <c r="G2053" s="7"/>
      <c r="H2053" s="200"/>
      <c r="I2053" s="199"/>
      <c r="J2053" s="199"/>
      <c r="K2053" s="113"/>
      <c r="L2053" s="113"/>
      <c r="M2053" s="113"/>
      <c r="N2053" s="7"/>
    </row>
    <row r="2054" spans="1:14">
      <c r="A2054" s="126" t="s">
        <v>1550</v>
      </c>
      <c r="B2054" s="297"/>
      <c r="C2054" s="126" t="s">
        <v>2415</v>
      </c>
      <c r="D2054" s="278">
        <f>+VLOOKUP(A2054,'LISTA NACIONAL'!A:B,2,0)</f>
        <v>25477.626</v>
      </c>
      <c r="E2054" s="278">
        <f t="shared" si="31"/>
        <v>30827.927459999999</v>
      </c>
      <c r="G2054" s="7"/>
      <c r="H2054" s="200"/>
      <c r="I2054" s="199"/>
      <c r="J2054" s="199"/>
      <c r="K2054" s="113"/>
      <c r="L2054" s="113"/>
      <c r="M2054" s="113"/>
      <c r="N2054" s="7"/>
    </row>
    <row r="2055" spans="1:14">
      <c r="A2055" s="126" t="s">
        <v>1551</v>
      </c>
      <c r="B2055" s="297"/>
      <c r="C2055" s="126" t="s">
        <v>2416</v>
      </c>
      <c r="D2055" s="278">
        <f>+VLOOKUP(A2055,'LISTA NACIONAL'!A:B,2,0)</f>
        <v>9953.5609999999997</v>
      </c>
      <c r="E2055" s="278">
        <f t="shared" si="31"/>
        <v>12043.808809999999</v>
      </c>
      <c r="G2055" s="7"/>
      <c r="H2055" s="200"/>
      <c r="I2055" s="199"/>
      <c r="J2055" s="199"/>
      <c r="K2055" s="113"/>
      <c r="L2055" s="113"/>
      <c r="M2055" s="113"/>
      <c r="N2055" s="7"/>
    </row>
    <row r="2056" spans="1:14">
      <c r="A2056" s="126" t="s">
        <v>1552</v>
      </c>
      <c r="B2056" s="297"/>
      <c r="C2056" s="126" t="s">
        <v>2417</v>
      </c>
      <c r="D2056" s="278">
        <f>+VLOOKUP(A2056,'LISTA NACIONAL'!A:B,2,0)</f>
        <v>9543.7170000000006</v>
      </c>
      <c r="E2056" s="278">
        <f t="shared" si="31"/>
        <v>11547.897570000001</v>
      </c>
      <c r="G2056" s="7"/>
      <c r="H2056" s="200"/>
      <c r="I2056" s="199"/>
      <c r="J2056" s="199"/>
      <c r="K2056" s="113"/>
      <c r="L2056" s="113"/>
      <c r="M2056" s="113"/>
      <c r="N2056" s="7"/>
    </row>
    <row r="2057" spans="1:14">
      <c r="A2057" s="126" t="s">
        <v>1553</v>
      </c>
      <c r="B2057" s="297"/>
      <c r="C2057" s="126" t="s">
        <v>2418</v>
      </c>
      <c r="D2057" s="278">
        <f>+VLOOKUP(A2057,'LISTA NACIONAL'!A:B,2,0)</f>
        <v>26496.128000000001</v>
      </c>
      <c r="E2057" s="278">
        <f t="shared" si="31"/>
        <v>32060.314879999998</v>
      </c>
      <c r="G2057" s="7"/>
      <c r="H2057" s="200"/>
      <c r="I2057" s="199"/>
      <c r="J2057" s="199"/>
      <c r="K2057" s="113"/>
      <c r="L2057" s="113"/>
      <c r="M2057" s="113"/>
      <c r="N2057" s="7"/>
    </row>
    <row r="2058" spans="1:14">
      <c r="A2058" s="126" t="s">
        <v>1554</v>
      </c>
      <c r="B2058" s="297"/>
      <c r="C2058" s="126" t="s">
        <v>8405</v>
      </c>
      <c r="D2058" s="278">
        <f>+VLOOKUP(A2058,'LISTA NACIONAL'!A:B,2,0)</f>
        <v>2018.2339999999999</v>
      </c>
      <c r="E2058" s="278">
        <f t="shared" si="31"/>
        <v>2442.0631399999997</v>
      </c>
      <c r="G2058" s="7"/>
      <c r="H2058" s="200"/>
      <c r="I2058" s="199"/>
      <c r="J2058" s="199"/>
      <c r="K2058" s="113"/>
      <c r="L2058" s="113"/>
      <c r="M2058" s="113"/>
      <c r="N2058" s="7"/>
    </row>
    <row r="2059" spans="1:14">
      <c r="A2059" s="126" t="s">
        <v>1555</v>
      </c>
      <c r="B2059" s="297"/>
      <c r="C2059" s="126" t="s">
        <v>2419</v>
      </c>
      <c r="D2059" s="278">
        <f>+VLOOKUP(A2059,'LISTA NACIONAL'!A:B,2,0)</f>
        <v>5397.2809999999999</v>
      </c>
      <c r="E2059" s="278">
        <f t="shared" ref="E2059:E2122" si="32">+D2059*1.21</f>
        <v>6530.7100099999998</v>
      </c>
      <c r="G2059" s="7"/>
      <c r="H2059" s="200"/>
      <c r="I2059" s="199"/>
      <c r="J2059" s="199"/>
      <c r="K2059" s="113"/>
      <c r="L2059" s="113"/>
      <c r="M2059" s="113"/>
      <c r="N2059" s="7"/>
    </row>
    <row r="2060" spans="1:14">
      <c r="A2060" s="126" t="s">
        <v>1556</v>
      </c>
      <c r="B2060" s="297"/>
      <c r="C2060" s="126" t="s">
        <v>2420</v>
      </c>
      <c r="D2060" s="278">
        <f>+VLOOKUP(A2060,'LISTA NACIONAL'!A:B,2,0)</f>
        <v>2128.3670000000002</v>
      </c>
      <c r="E2060" s="278">
        <f t="shared" si="32"/>
        <v>2575.3240700000001</v>
      </c>
      <c r="G2060" s="7"/>
      <c r="H2060" s="200"/>
      <c r="I2060" s="199"/>
      <c r="J2060" s="199"/>
      <c r="K2060" s="113"/>
      <c r="L2060" s="113"/>
      <c r="M2060" s="113"/>
      <c r="N2060" s="7"/>
    </row>
    <row r="2061" spans="1:14">
      <c r="A2061" s="126" t="s">
        <v>1557</v>
      </c>
      <c r="B2061" s="297"/>
      <c r="C2061" s="126" t="s">
        <v>2421</v>
      </c>
      <c r="D2061" s="278">
        <f>+VLOOKUP(A2061,'LISTA NACIONAL'!A:B,2,0)</f>
        <v>2331.3690000000001</v>
      </c>
      <c r="E2061" s="278">
        <f t="shared" si="32"/>
        <v>2820.95649</v>
      </c>
      <c r="G2061" s="7"/>
      <c r="H2061" s="200"/>
      <c r="I2061" s="199"/>
      <c r="J2061" s="199"/>
      <c r="K2061" s="113"/>
      <c r="L2061" s="113"/>
      <c r="M2061" s="113"/>
      <c r="N2061" s="7"/>
    </row>
    <row r="2062" spans="1:14">
      <c r="A2062" s="126" t="s">
        <v>1558</v>
      </c>
      <c r="B2062" s="297"/>
      <c r="C2062" s="126" t="s">
        <v>2422</v>
      </c>
      <c r="D2062" s="278">
        <f>+VLOOKUP(A2062,'LISTA NACIONAL'!A:B,2,0)</f>
        <v>5172.9679999999998</v>
      </c>
      <c r="E2062" s="278">
        <f t="shared" si="32"/>
        <v>6259.2912799999995</v>
      </c>
      <c r="G2062" s="7"/>
      <c r="H2062" s="200"/>
      <c r="I2062" s="199"/>
      <c r="J2062" s="199"/>
      <c r="K2062" s="113"/>
      <c r="L2062" s="113"/>
      <c r="M2062" s="113"/>
      <c r="N2062" s="7"/>
    </row>
    <row r="2063" spans="1:14">
      <c r="A2063" s="126" t="s">
        <v>1559</v>
      </c>
      <c r="B2063" s="297"/>
      <c r="C2063" s="126" t="s">
        <v>2595</v>
      </c>
      <c r="D2063" s="278">
        <f>+VLOOKUP(A2063,'LISTA NACIONAL'!A:B,2,0)</f>
        <v>9149.9349999999995</v>
      </c>
      <c r="E2063" s="278">
        <f t="shared" si="32"/>
        <v>11071.421349999999</v>
      </c>
      <c r="G2063" s="7"/>
      <c r="H2063" s="200"/>
      <c r="I2063" s="199"/>
      <c r="J2063" s="199"/>
      <c r="K2063" s="113"/>
      <c r="L2063" s="113"/>
      <c r="M2063" s="113"/>
      <c r="N2063" s="7"/>
    </row>
    <row r="2064" spans="1:14">
      <c r="A2064" s="126" t="s">
        <v>1560</v>
      </c>
      <c r="B2064" s="297"/>
      <c r="C2064" s="126" t="s">
        <v>2596</v>
      </c>
      <c r="D2064" s="278">
        <f>+VLOOKUP(A2064,'LISTA NACIONAL'!A:B,2,0)</f>
        <v>5487.384</v>
      </c>
      <c r="E2064" s="278">
        <f t="shared" si="32"/>
        <v>6639.7346399999997</v>
      </c>
      <c r="G2064" s="7"/>
      <c r="H2064" s="200"/>
      <c r="I2064" s="199"/>
      <c r="J2064" s="199"/>
      <c r="K2064" s="113"/>
      <c r="L2064" s="113"/>
      <c r="M2064" s="113"/>
      <c r="N2064" s="7"/>
    </row>
    <row r="2065" spans="1:14">
      <c r="A2065" s="126" t="s">
        <v>1561</v>
      </c>
      <c r="B2065" s="297"/>
      <c r="C2065" s="126" t="s">
        <v>2597</v>
      </c>
      <c r="D2065" s="278">
        <f>+VLOOKUP(A2065,'LISTA NACIONAL'!A:B,2,0)</f>
        <v>80497.448000000004</v>
      </c>
      <c r="E2065" s="278">
        <f t="shared" si="32"/>
        <v>97401.912080000009</v>
      </c>
      <c r="G2065" s="7"/>
      <c r="H2065" s="200"/>
      <c r="I2065" s="199"/>
      <c r="J2065" s="199"/>
      <c r="K2065" s="113"/>
      <c r="L2065" s="113"/>
      <c r="M2065" s="113"/>
      <c r="N2065" s="7"/>
    </row>
    <row r="2066" spans="1:14">
      <c r="A2066" s="126" t="s">
        <v>1562</v>
      </c>
      <c r="B2066" s="297"/>
      <c r="C2066" s="126" t="s">
        <v>3200</v>
      </c>
      <c r="D2066" s="278">
        <f>+VLOOKUP(A2066,'LISTA NACIONAL'!A:B,2,0)</f>
        <v>5172.9679999999998</v>
      </c>
      <c r="E2066" s="278">
        <f t="shared" si="32"/>
        <v>6259.2912799999995</v>
      </c>
      <c r="G2066" s="7"/>
      <c r="H2066" s="200"/>
      <c r="I2066" s="199"/>
      <c r="J2066" s="199"/>
      <c r="K2066" s="113"/>
      <c r="L2066" s="113"/>
      <c r="M2066" s="113"/>
      <c r="N2066" s="7"/>
    </row>
    <row r="2067" spans="1:14">
      <c r="A2067" s="126" t="s">
        <v>556</v>
      </c>
      <c r="B2067" s="297"/>
      <c r="C2067" s="126" t="s">
        <v>557</v>
      </c>
      <c r="D2067" s="278">
        <f>+VLOOKUP(A2067,'LISTA NACIONAL'!A:B,2,0)</f>
        <v>15870.406000000001</v>
      </c>
      <c r="E2067" s="278">
        <f t="shared" si="32"/>
        <v>19203.19126</v>
      </c>
      <c r="G2067" s="7"/>
      <c r="H2067" s="200"/>
      <c r="I2067" s="199"/>
      <c r="J2067" s="199"/>
      <c r="K2067" s="113"/>
      <c r="L2067" s="113"/>
      <c r="M2067" s="113"/>
      <c r="N2067" s="7"/>
    </row>
    <row r="2068" spans="1:14">
      <c r="A2068" s="126" t="s">
        <v>1563</v>
      </c>
      <c r="B2068" s="297"/>
      <c r="C2068" s="126" t="s">
        <v>8406</v>
      </c>
      <c r="D2068" s="278">
        <f>+VLOOKUP(A2068,'LISTA NACIONAL'!A:B,2,0)</f>
        <v>3768.6280000000002</v>
      </c>
      <c r="E2068" s="278">
        <f t="shared" si="32"/>
        <v>4560.0398800000003</v>
      </c>
      <c r="G2068" s="7"/>
      <c r="H2068" s="200"/>
      <c r="I2068" s="199"/>
      <c r="J2068" s="199"/>
      <c r="K2068" s="113"/>
      <c r="L2068" s="113"/>
      <c r="M2068" s="113"/>
      <c r="N2068" s="7"/>
    </row>
    <row r="2069" spans="1:14">
      <c r="A2069" s="126" t="s">
        <v>1564</v>
      </c>
      <c r="B2069" s="297"/>
      <c r="C2069" s="126" t="s">
        <v>1916</v>
      </c>
      <c r="D2069" s="278">
        <f>+VLOOKUP(A2069,'LISTA NACIONAL'!A:B,2,0)</f>
        <v>11309.92</v>
      </c>
      <c r="E2069" s="278">
        <f t="shared" si="32"/>
        <v>13685.003199999999</v>
      </c>
      <c r="G2069" s="7"/>
      <c r="H2069" s="200"/>
      <c r="I2069" s="199"/>
      <c r="J2069" s="199"/>
      <c r="K2069" s="113"/>
      <c r="L2069" s="113"/>
      <c r="M2069" s="113"/>
      <c r="N2069" s="7"/>
    </row>
    <row r="2070" spans="1:14">
      <c r="A2070" s="126" t="s">
        <v>1565</v>
      </c>
      <c r="B2070" s="297"/>
      <c r="C2070" s="126" t="s">
        <v>2598</v>
      </c>
      <c r="D2070" s="278">
        <f>+VLOOKUP(A2070,'LISTA NACIONAL'!A:B,2,0)</f>
        <v>1712.0820000000001</v>
      </c>
      <c r="E2070" s="278">
        <f t="shared" si="32"/>
        <v>2071.61922</v>
      </c>
      <c r="G2070" s="7"/>
      <c r="H2070" s="200"/>
      <c r="I2070" s="199"/>
      <c r="J2070" s="199"/>
      <c r="K2070" s="113"/>
      <c r="L2070" s="113"/>
      <c r="M2070" s="113"/>
      <c r="N2070" s="7"/>
    </row>
    <row r="2071" spans="1:14">
      <c r="A2071" s="126" t="s">
        <v>558</v>
      </c>
      <c r="B2071" s="297"/>
      <c r="C2071" s="126" t="s">
        <v>559</v>
      </c>
      <c r="D2071" s="278">
        <f>+VLOOKUP(A2071,'LISTA NACIONAL'!A:B,2,0)</f>
        <v>8490.7649999999994</v>
      </c>
      <c r="E2071" s="278">
        <f t="shared" si="32"/>
        <v>10273.825649999999</v>
      </c>
      <c r="G2071" s="7"/>
      <c r="H2071" s="200"/>
      <c r="I2071" s="199"/>
      <c r="J2071" s="199"/>
      <c r="K2071" s="113"/>
      <c r="L2071" s="113"/>
      <c r="M2071" s="113"/>
      <c r="N2071" s="7"/>
    </row>
    <row r="2072" spans="1:14">
      <c r="A2072" s="126" t="s">
        <v>560</v>
      </c>
      <c r="B2072" s="297"/>
      <c r="C2072" s="126" t="s">
        <v>7984</v>
      </c>
      <c r="D2072" s="278">
        <f>+VLOOKUP(A2072,'LISTA NACIONAL'!A:B,2,0)</f>
        <v>8566.5470000000005</v>
      </c>
      <c r="E2072" s="278">
        <f t="shared" si="32"/>
        <v>10365.52187</v>
      </c>
      <c r="G2072" s="7"/>
      <c r="H2072" s="200"/>
      <c r="I2072" s="199"/>
      <c r="J2072" s="199"/>
      <c r="K2072" s="113"/>
      <c r="L2072" s="113"/>
      <c r="M2072" s="113"/>
      <c r="N2072" s="7"/>
    </row>
    <row r="2073" spans="1:14">
      <c r="A2073" s="126" t="s">
        <v>1566</v>
      </c>
      <c r="B2073" s="297"/>
      <c r="C2073" s="126" t="s">
        <v>2409</v>
      </c>
      <c r="D2073" s="278">
        <f>+VLOOKUP(A2073,'LISTA NACIONAL'!A:B,2,0)</f>
        <v>16876.795999999998</v>
      </c>
      <c r="E2073" s="278">
        <f t="shared" si="32"/>
        <v>20420.923159999998</v>
      </c>
      <c r="G2073" s="7"/>
      <c r="H2073" s="200"/>
      <c r="I2073" s="199"/>
      <c r="J2073" s="199"/>
      <c r="K2073" s="113"/>
      <c r="L2073" s="113"/>
      <c r="M2073" s="113"/>
      <c r="N2073" s="7"/>
    </row>
    <row r="2074" spans="1:14">
      <c r="A2074" s="126" t="s">
        <v>3685</v>
      </c>
      <c r="B2074" s="297"/>
      <c r="C2074" s="126" t="s">
        <v>2410</v>
      </c>
      <c r="D2074" s="278">
        <f>+VLOOKUP(A2074,'LISTA NACIONAL'!A:B,2,0)</f>
        <v>16876.795999999998</v>
      </c>
      <c r="E2074" s="278">
        <f t="shared" si="32"/>
        <v>20420.923159999998</v>
      </c>
      <c r="G2074" s="7"/>
      <c r="H2074" s="200"/>
      <c r="I2074" s="199"/>
      <c r="J2074" s="199"/>
      <c r="K2074" s="113"/>
      <c r="L2074" s="113"/>
      <c r="M2074" s="113"/>
      <c r="N2074" s="7"/>
    </row>
    <row r="2075" spans="1:14">
      <c r="A2075" s="126" t="s">
        <v>3686</v>
      </c>
      <c r="B2075" s="297"/>
      <c r="C2075" s="126" t="s">
        <v>2411</v>
      </c>
      <c r="D2075" s="278">
        <f>+VLOOKUP(A2075,'LISTA NACIONAL'!A:B,2,0)</f>
        <v>12729.02</v>
      </c>
      <c r="E2075" s="278">
        <f t="shared" si="32"/>
        <v>15402.1142</v>
      </c>
      <c r="G2075" s="7"/>
      <c r="H2075" s="200"/>
      <c r="I2075" s="199"/>
      <c r="J2075" s="199"/>
      <c r="K2075" s="113"/>
      <c r="L2075" s="113"/>
      <c r="M2075" s="113"/>
      <c r="N2075" s="7"/>
    </row>
    <row r="2076" spans="1:14">
      <c r="A2076" s="126" t="s">
        <v>3687</v>
      </c>
      <c r="B2076" s="297"/>
      <c r="C2076" s="126" t="s">
        <v>1379</v>
      </c>
      <c r="D2076" s="278">
        <f>+VLOOKUP(A2076,'LISTA NACIONAL'!A:B,2,0)</f>
        <v>706.774</v>
      </c>
      <c r="E2076" s="278">
        <f t="shared" si="32"/>
        <v>855.19654000000003</v>
      </c>
      <c r="G2076" s="7"/>
      <c r="H2076" s="200"/>
      <c r="I2076" s="199"/>
      <c r="J2076" s="199"/>
      <c r="K2076" s="113"/>
      <c r="L2076" s="113"/>
      <c r="M2076" s="113"/>
      <c r="N2076" s="7"/>
    </row>
    <row r="2077" spans="1:14">
      <c r="A2077" s="126" t="s">
        <v>3688</v>
      </c>
      <c r="B2077" s="297"/>
      <c r="C2077" s="126" t="s">
        <v>8407</v>
      </c>
      <c r="D2077" s="278">
        <f>+VLOOKUP(A2077,'LISTA NACIONAL'!A:B,2,0)</f>
        <v>6559.0209999999997</v>
      </c>
      <c r="E2077" s="278">
        <f t="shared" si="32"/>
        <v>7936.4154099999996</v>
      </c>
      <c r="G2077" s="7"/>
      <c r="H2077" s="200"/>
      <c r="I2077" s="199"/>
      <c r="J2077" s="199"/>
      <c r="K2077" s="113"/>
      <c r="L2077" s="113"/>
      <c r="M2077" s="113"/>
      <c r="N2077" s="7"/>
    </row>
    <row r="2078" spans="1:14">
      <c r="A2078" s="126" t="s">
        <v>3689</v>
      </c>
      <c r="B2078" s="297"/>
      <c r="C2078" s="126" t="s">
        <v>1380</v>
      </c>
      <c r="D2078" s="278">
        <f>+VLOOKUP(A2078,'LISTA NACIONAL'!A:B,2,0)</f>
        <v>5081.55</v>
      </c>
      <c r="E2078" s="278">
        <f t="shared" si="32"/>
        <v>6148.6755000000003</v>
      </c>
      <c r="G2078" s="7"/>
      <c r="H2078" s="200"/>
      <c r="I2078" s="199"/>
      <c r="J2078" s="199"/>
      <c r="K2078" s="113"/>
      <c r="L2078" s="113"/>
      <c r="M2078" s="113"/>
      <c r="N2078" s="7"/>
    </row>
    <row r="2079" spans="1:14">
      <c r="A2079" s="126" t="s">
        <v>3690</v>
      </c>
      <c r="B2079" s="297"/>
      <c r="C2079" s="126" t="s">
        <v>1381</v>
      </c>
      <c r="D2079" s="278">
        <f>+VLOOKUP(A2079,'LISTA NACIONAL'!A:B,2,0)</f>
        <v>8538.5869999999995</v>
      </c>
      <c r="E2079" s="278">
        <f t="shared" si="32"/>
        <v>10331.690269999999</v>
      </c>
      <c r="G2079" s="7"/>
      <c r="H2079" s="200"/>
      <c r="I2079" s="199"/>
      <c r="J2079" s="199"/>
      <c r="K2079" s="113"/>
      <c r="L2079" s="113"/>
      <c r="M2079" s="113"/>
      <c r="N2079" s="7"/>
    </row>
    <row r="2080" spans="1:14">
      <c r="A2080" s="126" t="s">
        <v>3691</v>
      </c>
      <c r="B2080" s="297"/>
      <c r="C2080" s="126" t="s">
        <v>1382</v>
      </c>
      <c r="D2080" s="278">
        <f>+VLOOKUP(A2080,'LISTA NACIONAL'!A:B,2,0)</f>
        <v>4276.6059999999998</v>
      </c>
      <c r="E2080" s="278">
        <f t="shared" si="32"/>
        <v>5174.69326</v>
      </c>
      <c r="G2080" s="7"/>
      <c r="H2080" s="200"/>
      <c r="I2080" s="199"/>
      <c r="J2080" s="199"/>
      <c r="K2080" s="113"/>
      <c r="L2080" s="113"/>
      <c r="M2080" s="113"/>
      <c r="N2080" s="7"/>
    </row>
    <row r="2081" spans="1:14">
      <c r="A2081" s="126" t="s">
        <v>561</v>
      </c>
      <c r="B2081" s="297"/>
      <c r="C2081" s="126" t="s">
        <v>562</v>
      </c>
      <c r="D2081" s="278">
        <f>+VLOOKUP(A2081,'LISTA NACIONAL'!A:B,2,0)</f>
        <v>8970.8760000000002</v>
      </c>
      <c r="E2081" s="278">
        <f t="shared" si="32"/>
        <v>10854.759959999999</v>
      </c>
      <c r="G2081" s="7"/>
      <c r="H2081" s="200"/>
      <c r="I2081" s="199"/>
      <c r="J2081" s="199"/>
      <c r="K2081" s="113"/>
      <c r="L2081" s="113"/>
      <c r="M2081" s="113"/>
      <c r="N2081" s="7"/>
    </row>
    <row r="2082" spans="1:14">
      <c r="A2082" s="126" t="s">
        <v>3692</v>
      </c>
      <c r="B2082" s="297"/>
      <c r="C2082" s="126" t="s">
        <v>1383</v>
      </c>
      <c r="D2082" s="278">
        <f>+VLOOKUP(A2082,'LISTA NACIONAL'!A:B,2,0)</f>
        <v>16262.91</v>
      </c>
      <c r="E2082" s="278">
        <f t="shared" si="32"/>
        <v>19678.1211</v>
      </c>
      <c r="G2082" s="7"/>
      <c r="H2082" s="200"/>
      <c r="I2082" s="199"/>
      <c r="J2082" s="199"/>
      <c r="K2082" s="113"/>
      <c r="L2082" s="113"/>
      <c r="M2082" s="113"/>
      <c r="N2082" s="7"/>
    </row>
    <row r="2083" spans="1:14">
      <c r="A2083" s="126" t="s">
        <v>3693</v>
      </c>
      <c r="B2083" s="297"/>
      <c r="C2083" s="126" t="s">
        <v>8408</v>
      </c>
      <c r="D2083" s="278">
        <f>+VLOOKUP(A2083,'LISTA NACIONAL'!A:B,2,0)</f>
        <v>1712.0820000000001</v>
      </c>
      <c r="E2083" s="278">
        <f t="shared" si="32"/>
        <v>2071.61922</v>
      </c>
      <c r="G2083" s="7"/>
      <c r="H2083" s="200"/>
      <c r="I2083" s="199"/>
      <c r="J2083" s="199"/>
      <c r="K2083" s="113"/>
      <c r="L2083" s="113"/>
      <c r="M2083" s="113"/>
      <c r="N2083" s="7"/>
    </row>
    <row r="2084" spans="1:14">
      <c r="A2084" s="126" t="s">
        <v>3694</v>
      </c>
      <c r="B2084" s="297"/>
      <c r="C2084" s="126" t="s">
        <v>1384</v>
      </c>
      <c r="D2084" s="278">
        <f>+VLOOKUP(A2084,'LISTA NACIONAL'!A:B,2,0)</f>
        <v>14023.145</v>
      </c>
      <c r="E2084" s="278">
        <f t="shared" si="32"/>
        <v>16968.005450000001</v>
      </c>
      <c r="G2084" s="7"/>
      <c r="H2084" s="200"/>
      <c r="I2084" s="199"/>
      <c r="J2084" s="199"/>
      <c r="K2084" s="113"/>
      <c r="L2084" s="113"/>
      <c r="M2084" s="113"/>
      <c r="N2084" s="7"/>
    </row>
    <row r="2085" spans="1:14">
      <c r="A2085" s="126" t="s">
        <v>3695</v>
      </c>
      <c r="B2085" s="297"/>
      <c r="C2085" s="126" t="s">
        <v>1385</v>
      </c>
      <c r="D2085" s="278">
        <f>+VLOOKUP(A2085,'LISTA NACIONAL'!A:B,2,0)</f>
        <v>61138.250999999997</v>
      </c>
      <c r="E2085" s="278">
        <f t="shared" si="32"/>
        <v>73977.283709999989</v>
      </c>
      <c r="G2085" s="7"/>
      <c r="H2085" s="200"/>
      <c r="I2085" s="199"/>
      <c r="J2085" s="199"/>
      <c r="K2085" s="113"/>
      <c r="L2085" s="113"/>
      <c r="M2085" s="113"/>
      <c r="N2085" s="7"/>
    </row>
    <row r="2086" spans="1:14">
      <c r="A2086" s="126" t="s">
        <v>3696</v>
      </c>
      <c r="B2086" s="297"/>
      <c r="C2086" s="126" t="s">
        <v>4056</v>
      </c>
      <c r="D2086" s="278">
        <f>+VLOOKUP(A2086,'LISTA NACIONAL'!A:B,2,0)</f>
        <v>12612.226000000001</v>
      </c>
      <c r="E2086" s="278">
        <f t="shared" si="32"/>
        <v>15260.793460000001</v>
      </c>
      <c r="G2086" s="7"/>
      <c r="H2086" s="200"/>
      <c r="I2086" s="199"/>
      <c r="J2086" s="199"/>
      <c r="K2086" s="113"/>
      <c r="L2086" s="113"/>
      <c r="M2086" s="113"/>
      <c r="N2086" s="7"/>
    </row>
    <row r="2087" spans="1:14">
      <c r="A2087" s="126" t="s">
        <v>3697</v>
      </c>
      <c r="B2087" s="297"/>
      <c r="C2087" s="126" t="s">
        <v>4057</v>
      </c>
      <c r="D2087" s="278">
        <f>+VLOOKUP(A2087,'LISTA NACIONAL'!A:B,2,0)</f>
        <v>2945.2890000000002</v>
      </c>
      <c r="E2087" s="278">
        <f t="shared" si="32"/>
        <v>3563.7996900000003</v>
      </c>
      <c r="G2087" s="7"/>
      <c r="H2087" s="200"/>
      <c r="I2087" s="199"/>
      <c r="J2087" s="199"/>
      <c r="K2087" s="113"/>
      <c r="L2087" s="113"/>
      <c r="M2087" s="113"/>
      <c r="N2087" s="7"/>
    </row>
    <row r="2088" spans="1:14">
      <c r="A2088" s="126" t="s">
        <v>3698</v>
      </c>
      <c r="B2088" s="297"/>
      <c r="C2088" s="126" t="s">
        <v>4058</v>
      </c>
      <c r="D2088" s="278">
        <f>+VLOOKUP(A2088,'LISTA NACIONAL'!A:B,2,0)</f>
        <v>753.24800000000005</v>
      </c>
      <c r="E2088" s="278">
        <f t="shared" si="32"/>
        <v>911.43007999999998</v>
      </c>
      <c r="G2088" s="7"/>
      <c r="H2088" s="200"/>
      <c r="I2088" s="199"/>
      <c r="J2088" s="199"/>
      <c r="K2088" s="113"/>
      <c r="L2088" s="113"/>
      <c r="M2088" s="113"/>
      <c r="N2088" s="7"/>
    </row>
    <row r="2089" spans="1:14">
      <c r="A2089" s="126" t="s">
        <v>4734</v>
      </c>
      <c r="B2089" s="297"/>
      <c r="C2089" s="126" t="s">
        <v>2678</v>
      </c>
      <c r="D2089" s="278">
        <f>+VLOOKUP(A2089,'LISTA NACIONAL'!A:B,2,0)</f>
        <v>14023.145</v>
      </c>
      <c r="E2089" s="278">
        <f t="shared" si="32"/>
        <v>16968.005450000001</v>
      </c>
      <c r="G2089" s="7"/>
      <c r="H2089" s="200"/>
      <c r="I2089" s="199"/>
      <c r="J2089" s="199"/>
      <c r="K2089" s="113"/>
      <c r="L2089" s="113"/>
      <c r="M2089" s="113"/>
      <c r="N2089" s="7"/>
    </row>
    <row r="2090" spans="1:14">
      <c r="A2090" s="126" t="s">
        <v>9585</v>
      </c>
      <c r="B2090" s="297"/>
      <c r="C2090" s="126" t="s">
        <v>2679</v>
      </c>
      <c r="D2090" s="278">
        <f>+VLOOKUP(A2090,'LISTA NACIONAL'!A:B,2,0)</f>
        <v>12612.226000000001</v>
      </c>
      <c r="E2090" s="278">
        <f t="shared" si="32"/>
        <v>15260.793460000001</v>
      </c>
      <c r="G2090" s="7"/>
      <c r="H2090" s="200"/>
      <c r="I2090" s="199"/>
      <c r="J2090" s="199"/>
      <c r="K2090" s="113"/>
      <c r="L2090" s="113"/>
      <c r="M2090" s="113"/>
      <c r="N2090" s="7"/>
    </row>
    <row r="2091" spans="1:14">
      <c r="A2091" s="126" t="s">
        <v>9586</v>
      </c>
      <c r="B2091" s="297"/>
      <c r="C2091" s="126" t="s">
        <v>2680</v>
      </c>
      <c r="D2091" s="278">
        <f>+VLOOKUP(A2091,'LISTA NACIONAL'!A:B,2,0)</f>
        <v>56965.148999999998</v>
      </c>
      <c r="E2091" s="278">
        <f t="shared" si="32"/>
        <v>68927.830289999998</v>
      </c>
      <c r="G2091" s="7"/>
      <c r="H2091" s="200"/>
      <c r="I2091" s="199"/>
      <c r="J2091" s="199"/>
      <c r="K2091" s="113"/>
      <c r="L2091" s="113"/>
      <c r="M2091" s="113"/>
      <c r="N2091" s="7"/>
    </row>
    <row r="2092" spans="1:14">
      <c r="A2092" s="126" t="s">
        <v>9587</v>
      </c>
      <c r="B2092" s="297"/>
      <c r="C2092" s="126" t="s">
        <v>2681</v>
      </c>
      <c r="D2092" s="278">
        <f>+VLOOKUP(A2092,'LISTA NACIONAL'!A:B,2,0)</f>
        <v>30440.223000000002</v>
      </c>
      <c r="E2092" s="278">
        <f t="shared" si="32"/>
        <v>36832.669829999999</v>
      </c>
      <c r="G2092" s="7"/>
      <c r="H2092" s="200"/>
      <c r="I2092" s="199"/>
      <c r="J2092" s="199"/>
      <c r="K2092" s="113"/>
      <c r="L2092" s="113"/>
      <c r="M2092" s="113"/>
      <c r="N2092" s="7"/>
    </row>
    <row r="2093" spans="1:14">
      <c r="A2093" s="126" t="s">
        <v>9588</v>
      </c>
      <c r="B2093" s="297"/>
      <c r="C2093" s="126" t="s">
        <v>11327</v>
      </c>
      <c r="D2093" s="278">
        <f>+VLOOKUP(A2093,'LISTA NACIONAL'!A:B,2,0)</f>
        <v>3356.317</v>
      </c>
      <c r="E2093" s="278">
        <f t="shared" si="32"/>
        <v>4061.1435699999997</v>
      </c>
      <c r="G2093" s="7"/>
      <c r="H2093" s="200"/>
      <c r="I2093" s="199"/>
      <c r="J2093" s="199"/>
      <c r="K2093" s="113"/>
      <c r="L2093" s="113"/>
      <c r="M2093" s="113"/>
      <c r="N2093" s="7"/>
    </row>
    <row r="2094" spans="1:14">
      <c r="A2094" s="126" t="s">
        <v>9589</v>
      </c>
      <c r="B2094" s="297"/>
      <c r="C2094" s="126" t="s">
        <v>10412</v>
      </c>
      <c r="D2094" s="278">
        <f>+VLOOKUP(A2094,'LISTA NACIONAL'!A:B,2,0)</f>
        <v>16283.749</v>
      </c>
      <c r="E2094" s="278">
        <f t="shared" si="32"/>
        <v>19703.336289999999</v>
      </c>
      <c r="G2094" s="7"/>
      <c r="H2094" s="200"/>
      <c r="I2094" s="199"/>
      <c r="J2094" s="199"/>
      <c r="K2094" s="113"/>
      <c r="L2094" s="113"/>
      <c r="M2094" s="113"/>
      <c r="N2094" s="7"/>
    </row>
    <row r="2095" spans="1:14">
      <c r="A2095" s="126" t="s">
        <v>9590</v>
      </c>
      <c r="B2095" s="297"/>
      <c r="C2095" s="126" t="s">
        <v>3838</v>
      </c>
      <c r="D2095" s="278">
        <f>+VLOOKUP(A2095,'LISTA NACIONAL'!A:B,2,0)</f>
        <v>77317.506999999998</v>
      </c>
      <c r="E2095" s="278">
        <f t="shared" si="32"/>
        <v>93554.183469999989</v>
      </c>
      <c r="G2095" s="7"/>
      <c r="H2095" s="200"/>
      <c r="I2095" s="199"/>
      <c r="J2095" s="199"/>
      <c r="K2095" s="113"/>
      <c r="L2095" s="113"/>
      <c r="M2095" s="113"/>
      <c r="N2095" s="7"/>
    </row>
    <row r="2096" spans="1:14">
      <c r="A2096" s="126" t="s">
        <v>9591</v>
      </c>
      <c r="B2096" s="297"/>
      <c r="C2096" s="126" t="s">
        <v>3839</v>
      </c>
      <c r="D2096" s="278">
        <f>+VLOOKUP(A2096,'LISTA NACIONAL'!A:B,2,0)</f>
        <v>3047.3670000000002</v>
      </c>
      <c r="E2096" s="278">
        <f t="shared" si="32"/>
        <v>3687.3140699999999</v>
      </c>
      <c r="G2096" s="7"/>
      <c r="H2096" s="200"/>
      <c r="I2096" s="199"/>
      <c r="J2096" s="199"/>
      <c r="K2096" s="113"/>
      <c r="L2096" s="113"/>
      <c r="M2096" s="113"/>
      <c r="N2096" s="7"/>
    </row>
    <row r="2097" spans="1:14">
      <c r="A2097" s="126" t="s">
        <v>9592</v>
      </c>
      <c r="B2097" s="297"/>
      <c r="C2097" s="126" t="s">
        <v>3840</v>
      </c>
      <c r="D2097" s="278">
        <f>+VLOOKUP(A2097,'LISTA NACIONAL'!A:B,2,0)</f>
        <v>3466.4580000000001</v>
      </c>
      <c r="E2097" s="278">
        <f t="shared" si="32"/>
        <v>4194.4141799999998</v>
      </c>
      <c r="G2097" s="7"/>
      <c r="H2097" s="200"/>
      <c r="I2097" s="199"/>
      <c r="J2097" s="199"/>
      <c r="K2097" s="113"/>
      <c r="L2097" s="113"/>
      <c r="M2097" s="113"/>
      <c r="N2097" s="7"/>
    </row>
    <row r="2098" spans="1:14">
      <c r="A2098" s="126" t="s">
        <v>9593</v>
      </c>
      <c r="B2098" s="297"/>
      <c r="C2098" s="126" t="s">
        <v>2411</v>
      </c>
      <c r="D2098" s="278">
        <f>+VLOOKUP(A2098,'LISTA NACIONAL'!A:B,2,0)</f>
        <v>14023.145</v>
      </c>
      <c r="E2098" s="278">
        <f t="shared" si="32"/>
        <v>16968.005450000001</v>
      </c>
      <c r="G2098" s="7"/>
      <c r="H2098" s="200"/>
      <c r="I2098" s="199"/>
      <c r="J2098" s="199"/>
      <c r="K2098" s="113"/>
      <c r="L2098" s="113"/>
      <c r="M2098" s="113"/>
      <c r="N2098" s="7"/>
    </row>
    <row r="2099" spans="1:14">
      <c r="A2099" s="126" t="s">
        <v>788</v>
      </c>
      <c r="B2099" s="297"/>
      <c r="C2099" s="126" t="s">
        <v>3841</v>
      </c>
      <c r="D2099" s="278">
        <f>+VLOOKUP(A2099,'LISTA NACIONAL'!A:B,2,0)</f>
        <v>9440.2189999999991</v>
      </c>
      <c r="E2099" s="278">
        <f t="shared" si="32"/>
        <v>11422.664989999999</v>
      </c>
      <c r="G2099" s="7"/>
      <c r="H2099" s="200"/>
      <c r="I2099" s="199"/>
      <c r="J2099" s="199"/>
      <c r="K2099" s="113"/>
      <c r="L2099" s="113"/>
      <c r="M2099" s="113"/>
      <c r="N2099" s="7"/>
    </row>
    <row r="2100" spans="1:14">
      <c r="A2100" s="126" t="s">
        <v>789</v>
      </c>
      <c r="B2100" s="297"/>
      <c r="C2100" s="126" t="s">
        <v>3842</v>
      </c>
      <c r="D2100" s="278">
        <f>+VLOOKUP(A2100,'LISTA NACIONAL'!A:B,2,0)</f>
        <v>62907.205000000002</v>
      </c>
      <c r="E2100" s="278">
        <f t="shared" si="32"/>
        <v>76117.718049999996</v>
      </c>
      <c r="G2100" s="7"/>
      <c r="H2100" s="200"/>
      <c r="I2100" s="199"/>
      <c r="J2100" s="199"/>
      <c r="K2100" s="113"/>
      <c r="L2100" s="113"/>
      <c r="M2100" s="113"/>
      <c r="N2100" s="7"/>
    </row>
    <row r="2101" spans="1:14">
      <c r="A2101" s="126" t="s">
        <v>790</v>
      </c>
      <c r="B2101" s="297"/>
      <c r="C2101" s="126" t="s">
        <v>3843</v>
      </c>
      <c r="D2101" s="278">
        <f>+VLOOKUP(A2101,'LISTA NACIONAL'!A:B,2,0)</f>
        <v>4059.1640000000002</v>
      </c>
      <c r="E2101" s="278">
        <f t="shared" si="32"/>
        <v>4911.5884400000004</v>
      </c>
      <c r="G2101" s="7"/>
      <c r="H2101" s="200"/>
      <c r="I2101" s="199"/>
      <c r="J2101" s="199"/>
      <c r="K2101" s="113"/>
      <c r="L2101" s="113"/>
      <c r="M2101" s="113"/>
      <c r="N2101" s="7"/>
    </row>
    <row r="2102" spans="1:14">
      <c r="A2102" s="126" t="s">
        <v>3049</v>
      </c>
      <c r="B2102" s="297"/>
      <c r="C2102" s="126" t="s">
        <v>3844</v>
      </c>
      <c r="D2102" s="278">
        <f>+VLOOKUP(A2102,'LISTA NACIONAL'!A:B,2,0)</f>
        <v>1125.8789999999999</v>
      </c>
      <c r="E2102" s="278">
        <f t="shared" si="32"/>
        <v>1362.3135899999997</v>
      </c>
      <c r="G2102" s="7"/>
      <c r="H2102" s="200"/>
      <c r="I2102" s="199"/>
      <c r="J2102" s="199"/>
      <c r="K2102" s="113"/>
      <c r="L2102" s="113"/>
      <c r="M2102" s="113"/>
      <c r="N2102" s="7"/>
    </row>
    <row r="2103" spans="1:14">
      <c r="A2103" s="126" t="s">
        <v>3050</v>
      </c>
      <c r="B2103" s="297"/>
      <c r="C2103" s="126" t="s">
        <v>3530</v>
      </c>
      <c r="D2103" s="278">
        <f>+VLOOKUP(A2103,'LISTA NACIONAL'!A:B,2,0)</f>
        <v>16262.91</v>
      </c>
      <c r="E2103" s="278">
        <f t="shared" si="32"/>
        <v>19678.1211</v>
      </c>
      <c r="G2103" s="7"/>
      <c r="H2103" s="200"/>
      <c r="I2103" s="199"/>
      <c r="J2103" s="199"/>
      <c r="K2103" s="113"/>
      <c r="L2103" s="113"/>
      <c r="M2103" s="113"/>
      <c r="N2103" s="7"/>
    </row>
    <row r="2104" spans="1:14">
      <c r="A2104" s="126" t="s">
        <v>3051</v>
      </c>
      <c r="B2104" s="297"/>
      <c r="C2104" s="126" t="s">
        <v>3531</v>
      </c>
      <c r="D2104" s="278">
        <f>+VLOOKUP(A2104,'LISTA NACIONAL'!A:B,2,0)</f>
        <v>3148.1559999999999</v>
      </c>
      <c r="E2104" s="278">
        <f t="shared" si="32"/>
        <v>3809.2687599999999</v>
      </c>
      <c r="G2104" s="7"/>
      <c r="H2104" s="200"/>
      <c r="I2104" s="199"/>
      <c r="J2104" s="199"/>
      <c r="K2104" s="113"/>
      <c r="L2104" s="113"/>
      <c r="M2104" s="113"/>
      <c r="N2104" s="7"/>
    </row>
    <row r="2105" spans="1:14">
      <c r="A2105" s="126" t="s">
        <v>3052</v>
      </c>
      <c r="B2105" s="297"/>
      <c r="C2105" s="126" t="s">
        <v>3316</v>
      </c>
      <c r="D2105" s="278">
        <f>+VLOOKUP(A2105,'LISTA NACIONAL'!A:B,2,0)</f>
        <v>9953.5609999999997</v>
      </c>
      <c r="E2105" s="278">
        <f t="shared" si="32"/>
        <v>12043.808809999999</v>
      </c>
      <c r="G2105" s="7"/>
      <c r="H2105" s="200"/>
      <c r="I2105" s="199"/>
      <c r="J2105" s="199"/>
      <c r="K2105" s="113"/>
      <c r="L2105" s="113"/>
      <c r="M2105" s="113"/>
      <c r="N2105" s="7"/>
    </row>
    <row r="2106" spans="1:14">
      <c r="A2106" s="126" t="s">
        <v>3053</v>
      </c>
      <c r="B2106" s="297"/>
      <c r="C2106" s="126" t="s">
        <v>3317</v>
      </c>
      <c r="D2106" s="278">
        <f>+VLOOKUP(A2106,'LISTA NACIONAL'!A:B,2,0)</f>
        <v>1921.402</v>
      </c>
      <c r="E2106" s="278">
        <f t="shared" si="32"/>
        <v>2324.89642</v>
      </c>
      <c r="G2106" s="7"/>
      <c r="H2106" s="200"/>
      <c r="I2106" s="199"/>
      <c r="J2106" s="199"/>
      <c r="K2106" s="113"/>
      <c r="L2106" s="113"/>
      <c r="M2106" s="113"/>
      <c r="N2106" s="7"/>
    </row>
    <row r="2107" spans="1:14">
      <c r="A2107" s="126" t="s">
        <v>3054</v>
      </c>
      <c r="B2107" s="297"/>
      <c r="C2107" s="126" t="s">
        <v>3318</v>
      </c>
      <c r="D2107" s="278">
        <f>+VLOOKUP(A2107,'LISTA NACIONAL'!A:B,2,0)</f>
        <v>25477.626</v>
      </c>
      <c r="E2107" s="278">
        <f t="shared" si="32"/>
        <v>30827.927459999999</v>
      </c>
      <c r="G2107" s="7"/>
      <c r="H2107" s="200"/>
      <c r="I2107" s="199"/>
      <c r="J2107" s="199"/>
      <c r="K2107" s="113"/>
      <c r="L2107" s="113"/>
      <c r="M2107" s="113"/>
      <c r="N2107" s="7"/>
    </row>
    <row r="2108" spans="1:14">
      <c r="A2108" s="126" t="s">
        <v>8139</v>
      </c>
      <c r="B2108" s="297"/>
      <c r="C2108" s="126" t="s">
        <v>3319</v>
      </c>
      <c r="D2108" s="278">
        <f>+VLOOKUP(A2108,'LISTA NACIONAL'!A:B,2,0)</f>
        <v>25477.626</v>
      </c>
      <c r="E2108" s="278">
        <f t="shared" si="32"/>
        <v>30827.927459999999</v>
      </c>
      <c r="G2108" s="7"/>
      <c r="H2108" s="200"/>
      <c r="I2108" s="199"/>
      <c r="J2108" s="199"/>
      <c r="K2108" s="113"/>
      <c r="L2108" s="113"/>
      <c r="M2108" s="113"/>
      <c r="N2108" s="7"/>
    </row>
    <row r="2109" spans="1:14">
      <c r="A2109" s="126" t="s">
        <v>8140</v>
      </c>
      <c r="B2109" s="297"/>
      <c r="C2109" s="126" t="s">
        <v>3320</v>
      </c>
      <c r="D2109" s="278">
        <f>+VLOOKUP(A2109,'LISTA NACIONAL'!A:B,2,0)</f>
        <v>2242.5369999999998</v>
      </c>
      <c r="E2109" s="278">
        <f t="shared" si="32"/>
        <v>2713.4697699999997</v>
      </c>
      <c r="G2109" s="7"/>
      <c r="H2109" s="200"/>
      <c r="I2109" s="199"/>
      <c r="J2109" s="199"/>
      <c r="K2109" s="113"/>
      <c r="L2109" s="113"/>
      <c r="M2109" s="113"/>
      <c r="N2109" s="7"/>
    </row>
    <row r="2110" spans="1:14">
      <c r="A2110" s="126" t="s">
        <v>8141</v>
      </c>
      <c r="B2110" s="297"/>
      <c r="C2110" s="126" t="s">
        <v>3321</v>
      </c>
      <c r="D2110" s="278">
        <f>+VLOOKUP(A2110,'LISTA NACIONAL'!A:B,2,0)</f>
        <v>3362.8359999999998</v>
      </c>
      <c r="E2110" s="278">
        <f t="shared" si="32"/>
        <v>4069.0315599999994</v>
      </c>
      <c r="G2110" s="7"/>
      <c r="H2110" s="200"/>
      <c r="I2110" s="199"/>
      <c r="J2110" s="199"/>
      <c r="K2110" s="113"/>
      <c r="L2110" s="113"/>
      <c r="M2110" s="113"/>
      <c r="N2110" s="7"/>
    </row>
    <row r="2111" spans="1:14">
      <c r="A2111" s="126" t="s">
        <v>8142</v>
      </c>
      <c r="B2111" s="297"/>
      <c r="C2111" s="126" t="s">
        <v>3317</v>
      </c>
      <c r="D2111" s="278">
        <f>+VLOOKUP(A2111,'LISTA NACIONAL'!A:B,2,0)</f>
        <v>1530.2629999999999</v>
      </c>
      <c r="E2111" s="278">
        <f t="shared" si="32"/>
        <v>1851.6182299999998</v>
      </c>
      <c r="G2111" s="7"/>
      <c r="H2111" s="200"/>
      <c r="I2111" s="199"/>
      <c r="J2111" s="199"/>
      <c r="K2111" s="113"/>
      <c r="L2111" s="113"/>
      <c r="M2111" s="113"/>
      <c r="N2111" s="7"/>
    </row>
    <row r="2112" spans="1:14">
      <c r="A2112" s="126" t="s">
        <v>8143</v>
      </c>
      <c r="B2112" s="297"/>
      <c r="C2112" s="126" t="s">
        <v>3322</v>
      </c>
      <c r="D2112" s="278">
        <f>+VLOOKUP(A2112,'LISTA NACIONAL'!A:B,2,0)</f>
        <v>5904.9030000000002</v>
      </c>
      <c r="E2112" s="278">
        <f t="shared" si="32"/>
        <v>7144.9326300000002</v>
      </c>
      <c r="G2112" s="7"/>
      <c r="H2112" s="200"/>
      <c r="I2112" s="199"/>
      <c r="J2112" s="199"/>
      <c r="K2112" s="113"/>
      <c r="L2112" s="113"/>
      <c r="M2112" s="113"/>
      <c r="N2112" s="7"/>
    </row>
    <row r="2113" spans="1:14">
      <c r="A2113" s="126" t="s">
        <v>563</v>
      </c>
      <c r="B2113" s="297"/>
      <c r="C2113" s="126" t="s">
        <v>1916</v>
      </c>
      <c r="D2113" s="278">
        <f>+VLOOKUP(A2113,'LISTA NACIONAL'!A:B,2,0)</f>
        <v>17700.398000000001</v>
      </c>
      <c r="E2113" s="278">
        <f t="shared" si="32"/>
        <v>21417.48158</v>
      </c>
      <c r="G2113" s="7"/>
      <c r="H2113" s="200"/>
      <c r="I2113" s="199"/>
      <c r="J2113" s="199"/>
      <c r="K2113" s="113"/>
      <c r="L2113" s="113"/>
      <c r="M2113" s="113"/>
      <c r="N2113" s="7"/>
    </row>
    <row r="2114" spans="1:14">
      <c r="A2114" s="126" t="s">
        <v>8144</v>
      </c>
      <c r="B2114" s="297"/>
      <c r="C2114" s="126" t="s">
        <v>8986</v>
      </c>
      <c r="D2114" s="278">
        <f>+VLOOKUP(A2114,'LISTA NACIONAL'!A:B,2,0)</f>
        <v>30512.786</v>
      </c>
      <c r="E2114" s="278">
        <f t="shared" si="32"/>
        <v>36920.471059999996</v>
      </c>
      <c r="G2114" s="7"/>
      <c r="H2114" s="200"/>
      <c r="I2114" s="199"/>
      <c r="J2114" s="199"/>
      <c r="K2114" s="113"/>
      <c r="L2114" s="113"/>
      <c r="M2114" s="113"/>
      <c r="N2114" s="7"/>
    </row>
    <row r="2115" spans="1:14">
      <c r="A2115" s="126" t="s">
        <v>8145</v>
      </c>
      <c r="B2115" s="297"/>
      <c r="C2115" s="126" t="s">
        <v>5802</v>
      </c>
      <c r="D2115" s="278">
        <f>+VLOOKUP(A2115,'LISTA NACIONAL'!A:B,2,0)</f>
        <v>7131.6030000000001</v>
      </c>
      <c r="E2115" s="278">
        <f t="shared" si="32"/>
        <v>8629.23963</v>
      </c>
      <c r="G2115" s="7"/>
      <c r="H2115" s="200"/>
      <c r="I2115" s="199"/>
      <c r="J2115" s="199"/>
      <c r="K2115" s="113"/>
      <c r="L2115" s="113"/>
      <c r="M2115" s="113"/>
      <c r="N2115" s="7"/>
    </row>
    <row r="2116" spans="1:14">
      <c r="A2116" s="126" t="s">
        <v>8146</v>
      </c>
      <c r="B2116" s="297"/>
      <c r="C2116" s="126" t="s">
        <v>8987</v>
      </c>
      <c r="D2116" s="278">
        <f>+VLOOKUP(A2116,'LISTA NACIONAL'!A:B,2,0)</f>
        <v>1429.5260000000001</v>
      </c>
      <c r="E2116" s="278">
        <f t="shared" si="32"/>
        <v>1729.7264600000001</v>
      </c>
      <c r="G2116" s="7"/>
      <c r="H2116" s="200"/>
      <c r="I2116" s="199"/>
      <c r="J2116" s="199"/>
      <c r="K2116" s="113"/>
      <c r="L2116" s="113"/>
      <c r="M2116" s="113"/>
      <c r="N2116" s="7"/>
    </row>
    <row r="2117" spans="1:14">
      <c r="A2117" s="126" t="s">
        <v>10062</v>
      </c>
      <c r="B2117" s="297"/>
      <c r="C2117" s="126" t="s">
        <v>8988</v>
      </c>
      <c r="D2117" s="278">
        <f>+VLOOKUP(A2117,'LISTA NACIONAL'!A:B,2,0)</f>
        <v>31543.185000000001</v>
      </c>
      <c r="E2117" s="278">
        <f t="shared" si="32"/>
        <v>38167.253850000001</v>
      </c>
      <c r="G2117" s="7"/>
      <c r="H2117" s="200"/>
      <c r="I2117" s="199"/>
      <c r="J2117" s="199"/>
      <c r="K2117" s="113"/>
      <c r="L2117" s="113"/>
      <c r="M2117" s="113"/>
      <c r="N2117" s="7"/>
    </row>
    <row r="2118" spans="1:14">
      <c r="A2118" s="126" t="s">
        <v>10063</v>
      </c>
      <c r="B2118" s="297"/>
      <c r="C2118" s="126" t="s">
        <v>8270</v>
      </c>
      <c r="D2118" s="278">
        <f>+VLOOKUP(A2118,'LISTA NACIONAL'!A:B,2,0)</f>
        <v>26496.128000000001</v>
      </c>
      <c r="E2118" s="278">
        <f t="shared" si="32"/>
        <v>32060.314879999998</v>
      </c>
      <c r="G2118" s="7"/>
      <c r="H2118" s="200"/>
      <c r="I2118" s="199"/>
      <c r="J2118" s="199"/>
      <c r="K2118" s="113"/>
      <c r="L2118" s="113"/>
      <c r="M2118" s="113"/>
      <c r="N2118" s="7"/>
    </row>
    <row r="2119" spans="1:14">
      <c r="A2119" s="126" t="s">
        <v>10064</v>
      </c>
      <c r="B2119" s="297"/>
      <c r="C2119" s="126" t="s">
        <v>8582</v>
      </c>
      <c r="D2119" s="278">
        <f>+VLOOKUP(A2119,'LISTA NACIONAL'!A:B,2,0)</f>
        <v>6914.09</v>
      </c>
      <c r="E2119" s="278">
        <f t="shared" si="32"/>
        <v>8366.0488999999998</v>
      </c>
      <c r="G2119" s="7"/>
      <c r="H2119" s="200"/>
      <c r="I2119" s="199"/>
      <c r="J2119" s="199"/>
      <c r="K2119" s="113"/>
      <c r="L2119" s="113"/>
      <c r="M2119" s="113"/>
      <c r="N2119" s="7"/>
    </row>
    <row r="2120" spans="1:14">
      <c r="A2120" s="126" t="s">
        <v>10065</v>
      </c>
      <c r="B2120" s="297"/>
      <c r="C2120" s="126" t="s">
        <v>8583</v>
      </c>
      <c r="D2120" s="278">
        <f>+VLOOKUP(A2120,'LISTA NACIONAL'!A:B,2,0)</f>
        <v>612.51099999999997</v>
      </c>
      <c r="E2120" s="278">
        <f t="shared" si="32"/>
        <v>741.13830999999993</v>
      </c>
      <c r="G2120" s="7"/>
      <c r="H2120" s="200"/>
      <c r="I2120" s="199"/>
      <c r="J2120" s="199"/>
      <c r="K2120" s="113"/>
      <c r="L2120" s="113"/>
      <c r="M2120" s="113"/>
      <c r="N2120" s="7"/>
    </row>
    <row r="2121" spans="1:14">
      <c r="A2121" s="126" t="s">
        <v>10066</v>
      </c>
      <c r="B2121" s="297"/>
      <c r="C2121" s="126" t="s">
        <v>8314</v>
      </c>
      <c r="D2121" s="278">
        <f>+VLOOKUP(A2121,'LISTA NACIONAL'!A:B,2,0)</f>
        <v>21397.311000000002</v>
      </c>
      <c r="E2121" s="278">
        <f t="shared" si="32"/>
        <v>25890.746310000002</v>
      </c>
      <c r="G2121" s="7"/>
      <c r="H2121" s="200"/>
      <c r="I2121" s="199"/>
      <c r="J2121" s="199"/>
      <c r="K2121" s="113"/>
      <c r="L2121" s="113"/>
      <c r="M2121" s="113"/>
      <c r="N2121" s="7"/>
    </row>
    <row r="2122" spans="1:14">
      <c r="A2122" s="126" t="s">
        <v>10067</v>
      </c>
      <c r="B2122" s="297"/>
      <c r="C2122" s="126" t="s">
        <v>8315</v>
      </c>
      <c r="D2122" s="278">
        <f>+VLOOKUP(A2122,'LISTA NACIONAL'!A:B,2,0)</f>
        <v>19336.758999999998</v>
      </c>
      <c r="E2122" s="278">
        <f t="shared" si="32"/>
        <v>23397.478389999997</v>
      </c>
      <c r="G2122" s="7"/>
      <c r="H2122" s="200"/>
      <c r="I2122" s="199"/>
      <c r="J2122" s="199"/>
      <c r="K2122" s="113"/>
      <c r="L2122" s="113"/>
      <c r="M2122" s="113"/>
      <c r="N2122" s="7"/>
    </row>
    <row r="2123" spans="1:14">
      <c r="A2123" s="126" t="s">
        <v>10068</v>
      </c>
      <c r="B2123" s="297"/>
      <c r="C2123" s="126" t="s">
        <v>11321</v>
      </c>
      <c r="D2123" s="278">
        <f>+VLOOKUP(A2123,'LISTA NACIONAL'!A:B,2,0)</f>
        <v>9376.7109999999993</v>
      </c>
      <c r="E2123" s="278">
        <f t="shared" ref="E2123:E2186" si="33">+D2123*1.21</f>
        <v>11345.820309999999</v>
      </c>
      <c r="G2123" s="7"/>
      <c r="H2123" s="200"/>
      <c r="I2123" s="199"/>
      <c r="J2123" s="199"/>
      <c r="K2123" s="113"/>
      <c r="L2123" s="113"/>
      <c r="M2123" s="113"/>
      <c r="N2123" s="7"/>
    </row>
    <row r="2124" spans="1:14">
      <c r="A2124" s="126" t="s">
        <v>10069</v>
      </c>
      <c r="B2124" s="297"/>
      <c r="C2124" s="126" t="s">
        <v>8316</v>
      </c>
      <c r="D2124" s="278">
        <f>+VLOOKUP(A2124,'LISTA NACIONAL'!A:B,2,0)</f>
        <v>4279.232</v>
      </c>
      <c r="E2124" s="278">
        <f t="shared" si="33"/>
        <v>5177.8707199999999</v>
      </c>
      <c r="G2124" s="7"/>
      <c r="H2124" s="200"/>
      <c r="I2124" s="199"/>
      <c r="J2124" s="199"/>
      <c r="K2124" s="113"/>
      <c r="L2124" s="113"/>
      <c r="M2124" s="113"/>
      <c r="N2124" s="7"/>
    </row>
    <row r="2125" spans="1:14">
      <c r="A2125" s="126" t="s">
        <v>10070</v>
      </c>
      <c r="B2125" s="297"/>
      <c r="C2125" s="126" t="s">
        <v>11321</v>
      </c>
      <c r="D2125" s="278">
        <f>+VLOOKUP(A2125,'LISTA NACIONAL'!A:B,2,0)</f>
        <v>4683.6750000000002</v>
      </c>
      <c r="E2125" s="278">
        <f t="shared" si="33"/>
        <v>5667.2467500000002</v>
      </c>
      <c r="G2125" s="7"/>
      <c r="H2125" s="200"/>
      <c r="I2125" s="199"/>
      <c r="J2125" s="199"/>
      <c r="K2125" s="113"/>
      <c r="L2125" s="113"/>
      <c r="M2125" s="113"/>
      <c r="N2125" s="7"/>
    </row>
    <row r="2126" spans="1:14">
      <c r="A2126" s="126" t="s">
        <v>10071</v>
      </c>
      <c r="B2126" s="297"/>
      <c r="C2126" s="126" t="s">
        <v>1823</v>
      </c>
      <c r="D2126" s="278">
        <f>+VLOOKUP(A2126,'LISTA NACIONAL'!A:B,2,0)</f>
        <v>26496.128000000001</v>
      </c>
      <c r="E2126" s="278">
        <f t="shared" si="33"/>
        <v>32060.314879999998</v>
      </c>
      <c r="G2126" s="7"/>
      <c r="H2126" s="200"/>
      <c r="I2126" s="199"/>
      <c r="J2126" s="199"/>
      <c r="K2126" s="113"/>
      <c r="L2126" s="113"/>
      <c r="M2126" s="113"/>
      <c r="N2126" s="7"/>
    </row>
    <row r="2127" spans="1:14">
      <c r="A2127" s="126" t="s">
        <v>10072</v>
      </c>
      <c r="B2127" s="297"/>
      <c r="C2127" s="126" t="s">
        <v>5879</v>
      </c>
      <c r="D2127" s="278">
        <f>+VLOOKUP(A2127,'LISTA NACIONAL'!A:B,2,0)</f>
        <v>3658.567</v>
      </c>
      <c r="E2127" s="278">
        <f t="shared" si="33"/>
        <v>4426.86607</v>
      </c>
      <c r="G2127" s="7"/>
      <c r="H2127" s="200"/>
      <c r="I2127" s="199"/>
      <c r="J2127" s="199"/>
      <c r="K2127" s="113"/>
      <c r="L2127" s="113"/>
      <c r="M2127" s="113"/>
      <c r="N2127" s="7"/>
    </row>
    <row r="2128" spans="1:14">
      <c r="A2128" s="126" t="s">
        <v>10073</v>
      </c>
      <c r="B2128" s="297"/>
      <c r="C2128" s="126" t="s">
        <v>3798</v>
      </c>
      <c r="D2128" s="278">
        <f>+VLOOKUP(A2128,'LISTA NACIONAL'!A:B,2,0)</f>
        <v>8037.2179999999998</v>
      </c>
      <c r="E2128" s="278">
        <f t="shared" si="33"/>
        <v>9725.0337799999998</v>
      </c>
      <c r="G2128" s="7"/>
      <c r="H2128" s="200"/>
      <c r="I2128" s="199"/>
      <c r="J2128" s="199"/>
      <c r="K2128" s="113"/>
      <c r="L2128" s="113"/>
      <c r="M2128" s="113"/>
      <c r="N2128" s="7"/>
    </row>
    <row r="2129" spans="1:14">
      <c r="A2129" s="126" t="s">
        <v>10074</v>
      </c>
      <c r="B2129" s="297"/>
      <c r="C2129" s="126" t="s">
        <v>3799</v>
      </c>
      <c r="D2129" s="278">
        <f>+VLOOKUP(A2129,'LISTA NACIONAL'!A:B,2,0)</f>
        <v>1526.308</v>
      </c>
      <c r="E2129" s="278">
        <f t="shared" si="33"/>
        <v>1846.83268</v>
      </c>
      <c r="G2129" s="7"/>
      <c r="H2129" s="200"/>
      <c r="I2129" s="199"/>
      <c r="J2129" s="199"/>
      <c r="K2129" s="113"/>
      <c r="L2129" s="113"/>
      <c r="M2129" s="113"/>
      <c r="N2129" s="7"/>
    </row>
    <row r="2130" spans="1:14">
      <c r="A2130" s="126" t="s">
        <v>10075</v>
      </c>
      <c r="B2130" s="297"/>
      <c r="C2130" s="126" t="s">
        <v>3800</v>
      </c>
      <c r="D2130" s="278">
        <f>+VLOOKUP(A2130,'LISTA NACIONAL'!A:B,2,0)</f>
        <v>13234.084999999999</v>
      </c>
      <c r="E2130" s="278">
        <f t="shared" si="33"/>
        <v>16013.242849999999</v>
      </c>
      <c r="G2130" s="7"/>
      <c r="H2130" s="200"/>
      <c r="I2130" s="199"/>
      <c r="J2130" s="199"/>
      <c r="K2130" s="113"/>
      <c r="L2130" s="113"/>
      <c r="M2130" s="113"/>
      <c r="N2130" s="7"/>
    </row>
    <row r="2131" spans="1:14">
      <c r="A2131" s="126" t="s">
        <v>10076</v>
      </c>
      <c r="B2131" s="297"/>
      <c r="C2131" s="126" t="s">
        <v>6218</v>
      </c>
      <c r="D2131" s="278">
        <f>+VLOOKUP(A2131,'LISTA NACIONAL'!A:B,2,0)</f>
        <v>5904.9030000000002</v>
      </c>
      <c r="E2131" s="278">
        <f t="shared" si="33"/>
        <v>7144.9326300000002</v>
      </c>
      <c r="G2131" s="7"/>
      <c r="H2131" s="200"/>
      <c r="I2131" s="199"/>
      <c r="J2131" s="199"/>
      <c r="K2131" s="113"/>
      <c r="L2131" s="113"/>
      <c r="M2131" s="113"/>
      <c r="N2131" s="7"/>
    </row>
    <row r="2132" spans="1:14">
      <c r="A2132" s="126" t="s">
        <v>88</v>
      </c>
      <c r="B2132" s="297"/>
      <c r="C2132" s="126" t="s">
        <v>89</v>
      </c>
      <c r="D2132" s="278">
        <f>+VLOOKUP(A2132,'LISTA NACIONAL'!A:B,2,0)</f>
        <v>17723.045999999998</v>
      </c>
      <c r="E2132" s="278">
        <f t="shared" si="33"/>
        <v>21444.885659999996</v>
      </c>
      <c r="G2132" s="7"/>
      <c r="H2132" s="200"/>
      <c r="I2132" s="199"/>
      <c r="J2132" s="199"/>
      <c r="K2132" s="113"/>
      <c r="L2132" s="113"/>
      <c r="M2132" s="113"/>
      <c r="N2132" s="7"/>
    </row>
    <row r="2133" spans="1:14">
      <c r="A2133" s="126" t="s">
        <v>10077</v>
      </c>
      <c r="B2133" s="297"/>
      <c r="C2133" s="126" t="s">
        <v>6218</v>
      </c>
      <c r="D2133" s="278">
        <f>+VLOOKUP(A2133,'LISTA NACIONAL'!A:B,2,0)</f>
        <v>6406.3029999999999</v>
      </c>
      <c r="E2133" s="278">
        <f t="shared" si="33"/>
        <v>7751.6266299999997</v>
      </c>
      <c r="G2133" s="7"/>
      <c r="H2133" s="200"/>
      <c r="I2133" s="199"/>
      <c r="J2133" s="199"/>
      <c r="K2133" s="113"/>
      <c r="L2133" s="113"/>
      <c r="M2133" s="113"/>
      <c r="N2133" s="7"/>
    </row>
    <row r="2134" spans="1:14">
      <c r="A2134" s="126" t="s">
        <v>90</v>
      </c>
      <c r="B2134" s="297"/>
      <c r="C2134" s="126" t="s">
        <v>89</v>
      </c>
      <c r="D2134" s="278">
        <f>+VLOOKUP(A2134,'LISTA NACIONAL'!A:B,2,0)</f>
        <v>19237.293000000001</v>
      </c>
      <c r="E2134" s="278">
        <f t="shared" si="33"/>
        <v>23277.124530000001</v>
      </c>
      <c r="G2134" s="7"/>
      <c r="H2134" s="200"/>
      <c r="I2134" s="199"/>
      <c r="J2134" s="199"/>
      <c r="K2134" s="113"/>
      <c r="L2134" s="113"/>
      <c r="M2134" s="113"/>
      <c r="N2134" s="7"/>
    </row>
    <row r="2135" spans="1:14">
      <c r="A2135" s="126" t="s">
        <v>10078</v>
      </c>
      <c r="B2135" s="297"/>
      <c r="C2135" s="126" t="s">
        <v>6219</v>
      </c>
      <c r="D2135" s="278">
        <f>+VLOOKUP(A2135,'LISTA NACIONAL'!A:B,2,0)</f>
        <v>5704.7359999999999</v>
      </c>
      <c r="E2135" s="278">
        <f t="shared" si="33"/>
        <v>6902.73056</v>
      </c>
      <c r="G2135" s="7"/>
      <c r="H2135" s="200"/>
      <c r="I2135" s="199"/>
      <c r="J2135" s="199"/>
      <c r="K2135" s="113"/>
      <c r="L2135" s="113"/>
      <c r="M2135" s="113"/>
      <c r="N2135" s="7"/>
    </row>
    <row r="2136" spans="1:14">
      <c r="A2136" s="126" t="s">
        <v>10079</v>
      </c>
      <c r="B2136" s="297"/>
      <c r="C2136" s="126" t="s">
        <v>6220</v>
      </c>
      <c r="D2136" s="278">
        <f>+VLOOKUP(A2136,'LISTA NACIONAL'!A:B,2,0)</f>
        <v>14751.232</v>
      </c>
      <c r="E2136" s="278">
        <f t="shared" si="33"/>
        <v>17848.990719999998</v>
      </c>
      <c r="G2136" s="7"/>
      <c r="H2136" s="200"/>
      <c r="I2136" s="199"/>
      <c r="J2136" s="199"/>
      <c r="K2136" s="113"/>
      <c r="L2136" s="113"/>
      <c r="M2136" s="113"/>
      <c r="N2136" s="7"/>
    </row>
    <row r="2137" spans="1:14">
      <c r="A2137" s="126" t="s">
        <v>10080</v>
      </c>
      <c r="B2137" s="297"/>
      <c r="C2137" s="126" t="s">
        <v>6221</v>
      </c>
      <c r="D2137" s="278">
        <f>+VLOOKUP(A2137,'LISTA NACIONAL'!A:B,2,0)</f>
        <v>926.29200000000003</v>
      </c>
      <c r="E2137" s="278">
        <f t="shared" si="33"/>
        <v>1120.81332</v>
      </c>
      <c r="G2137" s="7"/>
      <c r="H2137" s="200"/>
      <c r="I2137" s="199"/>
      <c r="J2137" s="199"/>
      <c r="K2137" s="113"/>
      <c r="L2137" s="113"/>
      <c r="M2137" s="113"/>
      <c r="N2137" s="7"/>
    </row>
    <row r="2138" spans="1:14">
      <c r="A2138" s="126" t="s">
        <v>10081</v>
      </c>
      <c r="B2138" s="297"/>
      <c r="C2138" s="126" t="s">
        <v>6222</v>
      </c>
      <c r="D2138" s="278">
        <f>+VLOOKUP(A2138,'LISTA NACIONAL'!A:B,2,0)</f>
        <v>50862.482000000004</v>
      </c>
      <c r="E2138" s="278">
        <f t="shared" si="33"/>
        <v>61543.603220000005</v>
      </c>
      <c r="G2138" s="7"/>
      <c r="H2138" s="200"/>
      <c r="I2138" s="199"/>
      <c r="J2138" s="199"/>
      <c r="K2138" s="113"/>
      <c r="L2138" s="113"/>
      <c r="M2138" s="113"/>
      <c r="N2138" s="7"/>
    </row>
    <row r="2139" spans="1:14">
      <c r="A2139" s="126" t="s">
        <v>10082</v>
      </c>
      <c r="B2139" s="297"/>
      <c r="C2139" s="126" t="s">
        <v>6223</v>
      </c>
      <c r="D2139" s="278">
        <f>+VLOOKUP(A2139,'LISTA NACIONAL'!A:B,2,0)</f>
        <v>35315.805999999997</v>
      </c>
      <c r="E2139" s="278">
        <f t="shared" si="33"/>
        <v>42732.125259999993</v>
      </c>
      <c r="G2139" s="7"/>
      <c r="H2139" s="200"/>
      <c r="I2139" s="199"/>
      <c r="J2139" s="199"/>
      <c r="K2139" s="113"/>
      <c r="L2139" s="113"/>
      <c r="M2139" s="113"/>
      <c r="N2139" s="7"/>
    </row>
    <row r="2140" spans="1:14">
      <c r="A2140" s="126" t="s">
        <v>5551</v>
      </c>
      <c r="B2140" s="297"/>
      <c r="C2140" s="126" t="s">
        <v>6224</v>
      </c>
      <c r="D2140" s="278">
        <f>+VLOOKUP(A2140,'LISTA NACIONAL'!A:B,2,0)</f>
        <v>27525.196</v>
      </c>
      <c r="E2140" s="278">
        <f t="shared" si="33"/>
        <v>33305.487159999997</v>
      </c>
      <c r="G2140" s="7"/>
      <c r="H2140" s="200"/>
      <c r="I2140" s="199"/>
      <c r="J2140" s="199"/>
      <c r="K2140" s="113"/>
      <c r="L2140" s="113"/>
      <c r="M2140" s="113"/>
      <c r="N2140" s="7"/>
    </row>
    <row r="2141" spans="1:14">
      <c r="A2141" s="126" t="s">
        <v>5552</v>
      </c>
      <c r="B2141" s="297"/>
      <c r="C2141" s="126" t="s">
        <v>6225</v>
      </c>
      <c r="D2141" s="278">
        <f>+VLOOKUP(A2141,'LISTA NACIONAL'!A:B,2,0)</f>
        <v>5081.55</v>
      </c>
      <c r="E2141" s="278">
        <f t="shared" si="33"/>
        <v>6148.6755000000003</v>
      </c>
      <c r="G2141" s="7"/>
      <c r="H2141" s="200"/>
      <c r="I2141" s="199"/>
      <c r="J2141" s="199"/>
      <c r="K2141" s="113"/>
      <c r="L2141" s="113"/>
      <c r="M2141" s="113"/>
      <c r="N2141" s="7"/>
    </row>
    <row r="2142" spans="1:14">
      <c r="A2142" s="126" t="s">
        <v>5553</v>
      </c>
      <c r="B2142" s="297"/>
      <c r="C2142" s="126" t="s">
        <v>6226</v>
      </c>
      <c r="D2142" s="278">
        <f>+VLOOKUP(A2142,'LISTA NACIONAL'!A:B,2,0)</f>
        <v>18295.812000000002</v>
      </c>
      <c r="E2142" s="278">
        <f t="shared" si="33"/>
        <v>22137.932520000002</v>
      </c>
      <c r="G2142" s="7"/>
      <c r="H2142" s="200"/>
      <c r="I2142" s="199"/>
      <c r="J2142" s="199"/>
      <c r="K2142" s="113"/>
      <c r="L2142" s="113"/>
      <c r="M2142" s="113"/>
      <c r="N2142" s="7"/>
    </row>
    <row r="2143" spans="1:14">
      <c r="A2143" s="126" t="s">
        <v>5554</v>
      </c>
      <c r="B2143" s="297"/>
      <c r="C2143" s="126" t="s">
        <v>8564</v>
      </c>
      <c r="D2143" s="278">
        <f>+VLOOKUP(A2143,'LISTA NACIONAL'!A:B,2,0)</f>
        <v>3581.2379999999998</v>
      </c>
      <c r="E2143" s="278">
        <f t="shared" si="33"/>
        <v>4333.2979799999994</v>
      </c>
      <c r="G2143" s="7"/>
      <c r="H2143" s="200"/>
      <c r="I2143" s="199"/>
      <c r="J2143" s="199"/>
      <c r="K2143" s="113"/>
      <c r="L2143" s="113"/>
      <c r="M2143" s="113"/>
      <c r="N2143" s="7"/>
    </row>
    <row r="2144" spans="1:14">
      <c r="A2144" s="126" t="s">
        <v>5555</v>
      </c>
      <c r="B2144" s="297"/>
      <c r="C2144" s="126" t="s">
        <v>8565</v>
      </c>
      <c r="D2144" s="278">
        <f>+VLOOKUP(A2144,'LISTA NACIONAL'!A:B,2,0)</f>
        <v>1303.6220000000001</v>
      </c>
      <c r="E2144" s="278">
        <f t="shared" si="33"/>
        <v>1577.3826200000001</v>
      </c>
      <c r="G2144" s="7"/>
      <c r="H2144" s="200"/>
      <c r="I2144" s="199"/>
      <c r="J2144" s="199"/>
      <c r="K2144" s="113"/>
      <c r="L2144" s="113"/>
      <c r="M2144" s="113"/>
      <c r="N2144" s="7"/>
    </row>
    <row r="2145" spans="1:14">
      <c r="A2145" s="126" t="s">
        <v>5556</v>
      </c>
      <c r="B2145" s="297"/>
      <c r="C2145" s="126" t="s">
        <v>8566</v>
      </c>
      <c r="D2145" s="278">
        <f>+VLOOKUP(A2145,'LISTA NACIONAL'!A:B,2,0)</f>
        <v>1574.0360000000001</v>
      </c>
      <c r="E2145" s="278">
        <f t="shared" si="33"/>
        <v>1904.58356</v>
      </c>
      <c r="G2145" s="7"/>
      <c r="H2145" s="200"/>
      <c r="I2145" s="199"/>
      <c r="J2145" s="199"/>
      <c r="K2145" s="113"/>
      <c r="L2145" s="113"/>
      <c r="M2145" s="113"/>
      <c r="N2145" s="7"/>
    </row>
    <row r="2146" spans="1:14">
      <c r="A2146" s="126" t="s">
        <v>5557</v>
      </c>
      <c r="B2146" s="297"/>
      <c r="C2146" s="126" t="s">
        <v>8567</v>
      </c>
      <c r="D2146" s="278">
        <f>+VLOOKUP(A2146,'LISTA NACIONAL'!A:B,2,0)</f>
        <v>23397.174999999999</v>
      </c>
      <c r="E2146" s="278">
        <f t="shared" si="33"/>
        <v>28310.581749999998</v>
      </c>
      <c r="G2146" s="7"/>
      <c r="H2146" s="200"/>
      <c r="I2146" s="199"/>
      <c r="J2146" s="199"/>
      <c r="K2146" s="113"/>
      <c r="L2146" s="113"/>
      <c r="M2146" s="113"/>
      <c r="N2146" s="7"/>
    </row>
    <row r="2147" spans="1:14">
      <c r="A2147" s="126" t="s">
        <v>5558</v>
      </c>
      <c r="B2147" s="297"/>
      <c r="C2147" s="126" t="s">
        <v>6227</v>
      </c>
      <c r="D2147" s="278">
        <f>+VLOOKUP(A2147,'LISTA NACIONAL'!A:B,2,0)</f>
        <v>23397.174999999999</v>
      </c>
      <c r="E2147" s="278">
        <f t="shared" si="33"/>
        <v>28310.581749999998</v>
      </c>
      <c r="G2147" s="7"/>
      <c r="H2147" s="200"/>
      <c r="I2147" s="199"/>
      <c r="J2147" s="199"/>
      <c r="K2147" s="113"/>
      <c r="L2147" s="113"/>
      <c r="M2147" s="113"/>
      <c r="N2147" s="7"/>
    </row>
    <row r="2148" spans="1:14">
      <c r="A2148" s="126" t="s">
        <v>5559</v>
      </c>
      <c r="B2148" s="297"/>
      <c r="C2148" s="126" t="s">
        <v>6228</v>
      </c>
      <c r="D2148" s="278">
        <f>+VLOOKUP(A2148,'LISTA NACIONAL'!A:B,2,0)</f>
        <v>16262.91</v>
      </c>
      <c r="E2148" s="278">
        <f t="shared" si="33"/>
        <v>19678.1211</v>
      </c>
      <c r="G2148" s="7"/>
      <c r="H2148" s="200"/>
      <c r="I2148" s="199"/>
      <c r="J2148" s="199"/>
      <c r="K2148" s="113"/>
      <c r="L2148" s="113"/>
      <c r="M2148" s="113"/>
      <c r="N2148" s="7"/>
    </row>
    <row r="2149" spans="1:14">
      <c r="A2149" s="126" t="s">
        <v>8057</v>
      </c>
      <c r="B2149" s="297"/>
      <c r="C2149" s="126" t="s">
        <v>6229</v>
      </c>
      <c r="D2149" s="278">
        <f>+VLOOKUP(A2149,'LISTA NACIONAL'!A:B,2,0)</f>
        <v>9149.9349999999995</v>
      </c>
      <c r="E2149" s="278">
        <f t="shared" si="33"/>
        <v>11071.421349999999</v>
      </c>
      <c r="G2149" s="7"/>
      <c r="H2149" s="200"/>
      <c r="I2149" s="199"/>
      <c r="J2149" s="199"/>
      <c r="K2149" s="113"/>
      <c r="L2149" s="113"/>
      <c r="M2149" s="113"/>
      <c r="N2149" s="7"/>
    </row>
    <row r="2150" spans="1:14">
      <c r="A2150" s="126" t="s">
        <v>8058</v>
      </c>
      <c r="B2150" s="297"/>
      <c r="C2150" s="126" t="s">
        <v>6230</v>
      </c>
      <c r="D2150" s="278">
        <f>+VLOOKUP(A2150,'LISTA NACIONAL'!A:B,2,0)</f>
        <v>1526.308</v>
      </c>
      <c r="E2150" s="278">
        <f t="shared" si="33"/>
        <v>1846.83268</v>
      </c>
      <c r="G2150" s="7"/>
      <c r="H2150" s="200"/>
      <c r="I2150" s="199"/>
      <c r="J2150" s="199"/>
      <c r="K2150" s="113"/>
      <c r="L2150" s="113"/>
      <c r="M2150" s="113"/>
      <c r="N2150" s="7"/>
    </row>
    <row r="2151" spans="1:14">
      <c r="A2151" s="126" t="s">
        <v>8059</v>
      </c>
      <c r="B2151" s="297"/>
      <c r="C2151" s="126" t="s">
        <v>6231</v>
      </c>
      <c r="D2151" s="278">
        <f>+VLOOKUP(A2151,'LISTA NACIONAL'!A:B,2,0)</f>
        <v>18295.812000000002</v>
      </c>
      <c r="E2151" s="278">
        <f t="shared" si="33"/>
        <v>22137.932520000002</v>
      </c>
      <c r="G2151" s="7"/>
      <c r="H2151" s="200"/>
      <c r="I2151" s="199"/>
      <c r="J2151" s="199"/>
      <c r="K2151" s="113"/>
      <c r="L2151" s="113"/>
      <c r="M2151" s="113"/>
      <c r="N2151" s="7"/>
    </row>
    <row r="2152" spans="1:14">
      <c r="A2152" s="126" t="s">
        <v>8060</v>
      </c>
      <c r="B2152" s="297"/>
      <c r="C2152" s="126" t="s">
        <v>6232</v>
      </c>
      <c r="D2152" s="278">
        <f>+VLOOKUP(A2152,'LISTA NACIONAL'!A:B,2,0)</f>
        <v>23994.02</v>
      </c>
      <c r="E2152" s="278">
        <f t="shared" si="33"/>
        <v>29032.764200000001</v>
      </c>
      <c r="G2152" s="7"/>
      <c r="H2152" s="200"/>
      <c r="I2152" s="199"/>
      <c r="J2152" s="199"/>
      <c r="K2152" s="113"/>
      <c r="L2152" s="113"/>
      <c r="M2152" s="113"/>
      <c r="N2152" s="7"/>
    </row>
    <row r="2153" spans="1:14">
      <c r="A2153" s="126" t="s">
        <v>8061</v>
      </c>
      <c r="B2153" s="297"/>
      <c r="C2153" s="126" t="s">
        <v>3745</v>
      </c>
      <c r="D2153" s="278">
        <f>+VLOOKUP(A2153,'LISTA NACIONAL'!A:B,2,0)</f>
        <v>12410.495999999999</v>
      </c>
      <c r="E2153" s="278">
        <f t="shared" si="33"/>
        <v>15016.700159999999</v>
      </c>
      <c r="G2153" s="7"/>
      <c r="H2153" s="200"/>
      <c r="I2153" s="199"/>
      <c r="J2153" s="199"/>
      <c r="K2153" s="113"/>
      <c r="L2153" s="113"/>
      <c r="M2153" s="113"/>
      <c r="N2153" s="7"/>
    </row>
    <row r="2154" spans="1:14">
      <c r="A2154" s="126" t="s">
        <v>8062</v>
      </c>
      <c r="B2154" s="297"/>
      <c r="C2154" s="126" t="s">
        <v>523</v>
      </c>
      <c r="D2154" s="278">
        <f>+VLOOKUP(A2154,'LISTA NACIONAL'!A:B,2,0)</f>
        <v>11392.263000000001</v>
      </c>
      <c r="E2154" s="278">
        <f t="shared" si="33"/>
        <v>13784.63823</v>
      </c>
      <c r="G2154" s="7"/>
      <c r="H2154" s="200"/>
      <c r="I2154" s="199"/>
      <c r="J2154" s="199"/>
      <c r="K2154" s="113"/>
      <c r="L2154" s="113"/>
      <c r="M2154" s="113"/>
      <c r="N2154" s="7"/>
    </row>
    <row r="2155" spans="1:14">
      <c r="A2155" s="126" t="s">
        <v>8063</v>
      </c>
      <c r="B2155" s="297"/>
      <c r="C2155" s="126" t="s">
        <v>12213</v>
      </c>
      <c r="D2155" s="278">
        <f>+VLOOKUP(A2155,'LISTA NACIONAL'!A:B,2,0)</f>
        <v>44749.294999999998</v>
      </c>
      <c r="E2155" s="278">
        <f t="shared" si="33"/>
        <v>54146.646949999995</v>
      </c>
      <c r="G2155" s="7"/>
      <c r="H2155" s="200"/>
      <c r="I2155" s="199"/>
      <c r="J2155" s="199"/>
      <c r="K2155" s="113"/>
      <c r="L2155" s="113"/>
      <c r="M2155" s="113"/>
      <c r="N2155" s="7"/>
    </row>
    <row r="2156" spans="1:14">
      <c r="A2156" s="126" t="s">
        <v>8064</v>
      </c>
      <c r="B2156" s="297"/>
      <c r="C2156" s="126" t="s">
        <v>524</v>
      </c>
      <c r="D2156" s="278">
        <f>+VLOOKUP(A2156,'LISTA NACIONAL'!A:B,2,0)</f>
        <v>75279.414999999994</v>
      </c>
      <c r="E2156" s="278">
        <f t="shared" si="33"/>
        <v>91088.092149999997</v>
      </c>
      <c r="G2156" s="7"/>
      <c r="H2156" s="200"/>
      <c r="I2156" s="199"/>
      <c r="J2156" s="199"/>
      <c r="K2156" s="113"/>
      <c r="L2156" s="113"/>
      <c r="M2156" s="113"/>
      <c r="N2156" s="7"/>
    </row>
    <row r="2157" spans="1:14">
      <c r="A2157" s="126" t="s">
        <v>8065</v>
      </c>
      <c r="B2157" s="297"/>
      <c r="C2157" s="126" t="s">
        <v>525</v>
      </c>
      <c r="D2157" s="278">
        <f>+VLOOKUP(A2157,'LISTA NACIONAL'!A:B,2,0)</f>
        <v>64086.213000000003</v>
      </c>
      <c r="E2157" s="278">
        <f t="shared" si="33"/>
        <v>77544.317729999995</v>
      </c>
      <c r="G2157" s="7"/>
      <c r="H2157" s="200"/>
      <c r="I2157" s="199"/>
      <c r="J2157" s="199"/>
      <c r="K2157" s="113"/>
      <c r="L2157" s="113"/>
      <c r="M2157" s="113"/>
      <c r="N2157" s="7"/>
    </row>
    <row r="2158" spans="1:14">
      <c r="A2158" s="126" t="s">
        <v>8066</v>
      </c>
      <c r="B2158" s="297"/>
      <c r="C2158" s="126" t="s">
        <v>3317</v>
      </c>
      <c r="D2158" s="278">
        <f>+VLOOKUP(A2158,'LISTA NACIONAL'!A:B,2,0)</f>
        <v>14236.603999999999</v>
      </c>
      <c r="E2158" s="278">
        <f t="shared" si="33"/>
        <v>17226.290839999998</v>
      </c>
      <c r="G2158" s="7"/>
      <c r="H2158" s="200"/>
      <c r="I2158" s="199"/>
      <c r="J2158" s="199"/>
      <c r="K2158" s="113"/>
      <c r="L2158" s="113"/>
      <c r="M2158" s="113"/>
      <c r="N2158" s="7"/>
    </row>
    <row r="2159" spans="1:14">
      <c r="A2159" s="126" t="s">
        <v>8067</v>
      </c>
      <c r="B2159" s="297"/>
      <c r="C2159" s="126" t="s">
        <v>526</v>
      </c>
      <c r="D2159" s="278">
        <f>+VLOOKUP(A2159,'LISTA NACIONAL'!A:B,2,0)</f>
        <v>73308.75</v>
      </c>
      <c r="E2159" s="278">
        <f t="shared" si="33"/>
        <v>88703.587499999994</v>
      </c>
      <c r="G2159" s="7"/>
      <c r="H2159" s="200"/>
      <c r="I2159" s="199"/>
      <c r="J2159" s="199"/>
      <c r="K2159" s="113"/>
      <c r="L2159" s="113"/>
      <c r="M2159" s="113"/>
      <c r="N2159" s="7"/>
    </row>
    <row r="2160" spans="1:14">
      <c r="A2160" s="126" t="s">
        <v>8068</v>
      </c>
      <c r="B2160" s="297"/>
      <c r="C2160" s="126" t="s">
        <v>3754</v>
      </c>
      <c r="D2160" s="278">
        <f>+VLOOKUP(A2160,'LISTA NACIONAL'!A:B,2,0)</f>
        <v>3047.3670000000002</v>
      </c>
      <c r="E2160" s="278">
        <f t="shared" si="33"/>
        <v>3687.3140699999999</v>
      </c>
      <c r="G2160" s="7"/>
      <c r="H2160" s="200"/>
      <c r="I2160" s="199"/>
      <c r="J2160" s="199"/>
      <c r="K2160" s="113"/>
      <c r="L2160" s="113"/>
      <c r="M2160" s="113"/>
      <c r="N2160" s="7"/>
    </row>
    <row r="2161" spans="1:14">
      <c r="A2161" s="126" t="s">
        <v>8069</v>
      </c>
      <c r="B2161" s="297"/>
      <c r="C2161" s="126" t="s">
        <v>3755</v>
      </c>
      <c r="D2161" s="278">
        <f>+VLOOKUP(A2161,'LISTA NACIONAL'!A:B,2,0)</f>
        <v>11461.25</v>
      </c>
      <c r="E2161" s="278">
        <f t="shared" si="33"/>
        <v>13868.112499999999</v>
      </c>
      <c r="G2161" s="7"/>
      <c r="H2161" s="200"/>
      <c r="I2161" s="199"/>
      <c r="J2161" s="199"/>
      <c r="K2161" s="113"/>
      <c r="L2161" s="113"/>
      <c r="M2161" s="113"/>
      <c r="N2161" s="7"/>
    </row>
    <row r="2162" spans="1:14">
      <c r="A2162" s="126" t="s">
        <v>91</v>
      </c>
      <c r="B2162" s="297"/>
      <c r="C2162" s="126" t="s">
        <v>3922</v>
      </c>
      <c r="D2162" s="278">
        <f>+VLOOKUP(A2162,'LISTA NACIONAL'!A:B,2,0)</f>
        <v>22923.744999999999</v>
      </c>
      <c r="E2162" s="278">
        <f t="shared" si="33"/>
        <v>27737.731449999999</v>
      </c>
      <c r="G2162" s="7"/>
      <c r="H2162" s="200"/>
      <c r="I2162" s="199"/>
      <c r="J2162" s="199"/>
      <c r="K2162" s="113"/>
      <c r="L2162" s="113"/>
      <c r="M2162" s="113"/>
      <c r="N2162" s="7"/>
    </row>
    <row r="2163" spans="1:14">
      <c r="A2163" s="126" t="s">
        <v>8070</v>
      </c>
      <c r="B2163" s="297"/>
      <c r="C2163" s="126" t="s">
        <v>3756</v>
      </c>
      <c r="D2163" s="278">
        <f>+VLOOKUP(A2163,'LISTA NACIONAL'!A:B,2,0)</f>
        <v>2945.2890000000002</v>
      </c>
      <c r="E2163" s="278">
        <f t="shared" si="33"/>
        <v>3563.7996900000003</v>
      </c>
      <c r="G2163" s="7"/>
      <c r="H2163" s="200"/>
      <c r="I2163" s="199"/>
      <c r="J2163" s="199"/>
      <c r="K2163" s="113"/>
      <c r="L2163" s="113"/>
      <c r="M2163" s="113"/>
      <c r="N2163" s="7"/>
    </row>
    <row r="2164" spans="1:14">
      <c r="A2164" s="126" t="s">
        <v>8071</v>
      </c>
      <c r="B2164" s="297"/>
      <c r="C2164" s="126" t="s">
        <v>1056</v>
      </c>
      <c r="D2164" s="278">
        <f>+VLOOKUP(A2164,'LISTA NACIONAL'!A:B,2,0)</f>
        <v>18295.812000000002</v>
      </c>
      <c r="E2164" s="278">
        <f t="shared" si="33"/>
        <v>22137.932520000002</v>
      </c>
      <c r="G2164" s="7"/>
      <c r="H2164" s="200"/>
      <c r="I2164" s="199"/>
      <c r="J2164" s="199"/>
      <c r="K2164" s="113"/>
      <c r="L2164" s="113"/>
      <c r="M2164" s="113"/>
      <c r="N2164" s="7"/>
    </row>
    <row r="2165" spans="1:14">
      <c r="A2165" s="126" t="s">
        <v>8072</v>
      </c>
      <c r="B2165" s="297"/>
      <c r="C2165" s="126" t="s">
        <v>1057</v>
      </c>
      <c r="D2165" s="278">
        <f>+VLOOKUP(A2165,'LISTA NACIONAL'!A:B,2,0)</f>
        <v>5081.55</v>
      </c>
      <c r="E2165" s="278">
        <f t="shared" si="33"/>
        <v>6148.6755000000003</v>
      </c>
      <c r="G2165" s="7"/>
      <c r="H2165" s="200"/>
      <c r="I2165" s="199"/>
      <c r="J2165" s="199"/>
      <c r="K2165" s="113"/>
      <c r="L2165" s="113"/>
      <c r="M2165" s="113"/>
      <c r="N2165" s="7"/>
    </row>
    <row r="2166" spans="1:14">
      <c r="A2166" s="126" t="s">
        <v>8073</v>
      </c>
      <c r="B2166" s="297"/>
      <c r="C2166" s="126" t="s">
        <v>1058</v>
      </c>
      <c r="D2166" s="278">
        <f>+VLOOKUP(A2166,'LISTA NACIONAL'!A:B,2,0)</f>
        <v>12193.382</v>
      </c>
      <c r="E2166" s="278">
        <f t="shared" si="33"/>
        <v>14753.992219999998</v>
      </c>
      <c r="G2166" s="7"/>
      <c r="H2166" s="200"/>
      <c r="I2166" s="199"/>
      <c r="J2166" s="199"/>
      <c r="K2166" s="113"/>
      <c r="L2166" s="113"/>
      <c r="M2166" s="113"/>
      <c r="N2166" s="7"/>
    </row>
    <row r="2167" spans="1:14">
      <c r="A2167" s="126" t="s">
        <v>10953</v>
      </c>
      <c r="B2167" s="297"/>
      <c r="C2167" s="126" t="s">
        <v>1059</v>
      </c>
      <c r="D2167" s="278">
        <f>+VLOOKUP(A2167,'LISTA NACIONAL'!A:B,2,0)</f>
        <v>24454.071</v>
      </c>
      <c r="E2167" s="278">
        <f t="shared" si="33"/>
        <v>29589.425909999998</v>
      </c>
      <c r="G2167" s="7"/>
      <c r="H2167" s="200"/>
      <c r="I2167" s="199"/>
      <c r="J2167" s="199"/>
      <c r="K2167" s="113"/>
      <c r="L2167" s="113"/>
      <c r="M2167" s="113"/>
      <c r="N2167" s="7"/>
    </row>
    <row r="2168" spans="1:14">
      <c r="A2168" s="126" t="s">
        <v>10954</v>
      </c>
      <c r="B2168" s="297"/>
      <c r="C2168" s="126" t="s">
        <v>1059</v>
      </c>
      <c r="D2168" s="278">
        <f>+VLOOKUP(A2168,'LISTA NACIONAL'!A:B,2,0)</f>
        <v>35602.228000000003</v>
      </c>
      <c r="E2168" s="278">
        <f t="shared" si="33"/>
        <v>43078.695879999999</v>
      </c>
      <c r="G2168" s="7"/>
      <c r="H2168" s="200"/>
      <c r="I2168" s="199"/>
      <c r="J2168" s="199"/>
      <c r="K2168" s="113"/>
      <c r="L2168" s="113"/>
      <c r="M2168" s="113"/>
      <c r="N2168" s="7"/>
    </row>
    <row r="2169" spans="1:14">
      <c r="A2169" s="126" t="s">
        <v>10955</v>
      </c>
      <c r="B2169" s="297"/>
      <c r="C2169" s="126" t="s">
        <v>1060</v>
      </c>
      <c r="D2169" s="278">
        <f>+VLOOKUP(A2169,'LISTA NACIONAL'!A:B,2,0)</f>
        <v>9765.1479999999992</v>
      </c>
      <c r="E2169" s="278">
        <f t="shared" si="33"/>
        <v>11815.82908</v>
      </c>
      <c r="G2169" s="7"/>
      <c r="H2169" s="200"/>
      <c r="I2169" s="199"/>
      <c r="J2169" s="199"/>
      <c r="K2169" s="113"/>
      <c r="L2169" s="113"/>
      <c r="M2169" s="113"/>
      <c r="N2169" s="7"/>
    </row>
    <row r="2170" spans="1:14">
      <c r="A2170" s="126" t="s">
        <v>10956</v>
      </c>
      <c r="B2170" s="297"/>
      <c r="C2170" s="126" t="s">
        <v>1061</v>
      </c>
      <c r="D2170" s="278">
        <f>+VLOOKUP(A2170,'LISTA NACIONAL'!A:B,2,0)</f>
        <v>2441.3609999999999</v>
      </c>
      <c r="E2170" s="278">
        <f t="shared" si="33"/>
        <v>2954.0468099999998</v>
      </c>
      <c r="G2170" s="7"/>
      <c r="H2170" s="200"/>
      <c r="I2170" s="199"/>
      <c r="J2170" s="199"/>
      <c r="K2170" s="113"/>
      <c r="L2170" s="113"/>
      <c r="M2170" s="113"/>
      <c r="N2170" s="7"/>
    </row>
    <row r="2171" spans="1:14">
      <c r="A2171" s="126" t="s">
        <v>10957</v>
      </c>
      <c r="B2171" s="297"/>
      <c r="C2171" s="126" t="s">
        <v>1062</v>
      </c>
      <c r="D2171" s="278">
        <f>+VLOOKUP(A2171,'LISTA NACIONAL'!A:B,2,0)</f>
        <v>27525.196</v>
      </c>
      <c r="E2171" s="278">
        <f t="shared" si="33"/>
        <v>33305.487159999997</v>
      </c>
      <c r="G2171" s="7"/>
      <c r="H2171" s="200"/>
      <c r="I2171" s="199"/>
      <c r="J2171" s="199"/>
      <c r="K2171" s="113"/>
      <c r="L2171" s="113"/>
      <c r="M2171" s="113"/>
      <c r="N2171" s="7"/>
    </row>
    <row r="2172" spans="1:14">
      <c r="A2172" s="126" t="s">
        <v>10958</v>
      </c>
      <c r="B2172" s="297"/>
      <c r="C2172" s="126" t="s">
        <v>1063</v>
      </c>
      <c r="D2172" s="278">
        <f>+VLOOKUP(A2172,'LISTA NACIONAL'!A:B,2,0)</f>
        <v>25477.626</v>
      </c>
      <c r="E2172" s="278">
        <f t="shared" si="33"/>
        <v>30827.927459999999</v>
      </c>
      <c r="G2172" s="7"/>
      <c r="H2172" s="200"/>
      <c r="I2172" s="199"/>
      <c r="J2172" s="199"/>
      <c r="K2172" s="113"/>
      <c r="L2172" s="113"/>
      <c r="M2172" s="113"/>
      <c r="N2172" s="7"/>
    </row>
    <row r="2173" spans="1:14">
      <c r="A2173" s="126" t="s">
        <v>10959</v>
      </c>
      <c r="B2173" s="297"/>
      <c r="C2173" s="126" t="s">
        <v>368</v>
      </c>
      <c r="D2173" s="278">
        <f>+VLOOKUP(A2173,'LISTA NACIONAL'!A:B,2,0)</f>
        <v>2018.2339999999999</v>
      </c>
      <c r="E2173" s="278">
        <f t="shared" si="33"/>
        <v>2442.0631399999997</v>
      </c>
      <c r="G2173" s="7"/>
      <c r="H2173" s="200"/>
      <c r="I2173" s="199"/>
      <c r="J2173" s="199"/>
      <c r="K2173" s="113"/>
      <c r="L2173" s="113"/>
      <c r="M2173" s="113"/>
      <c r="N2173" s="7"/>
    </row>
    <row r="2174" spans="1:14">
      <c r="A2174" s="126" t="s">
        <v>10960</v>
      </c>
      <c r="B2174" s="297"/>
      <c r="C2174" s="126" t="s">
        <v>369</v>
      </c>
      <c r="D2174" s="278">
        <f>+VLOOKUP(A2174,'LISTA NACIONAL'!A:B,2,0)</f>
        <v>70186.130999999994</v>
      </c>
      <c r="E2174" s="278">
        <f t="shared" si="33"/>
        <v>84925.218509999992</v>
      </c>
      <c r="G2174" s="7"/>
      <c r="H2174" s="200"/>
      <c r="I2174" s="199"/>
      <c r="J2174" s="199"/>
      <c r="K2174" s="113"/>
      <c r="L2174" s="113"/>
      <c r="M2174" s="113"/>
      <c r="N2174" s="7"/>
    </row>
    <row r="2175" spans="1:14">
      <c r="A2175" s="126" t="s">
        <v>10961</v>
      </c>
      <c r="B2175" s="297"/>
      <c r="C2175" s="126" t="s">
        <v>778</v>
      </c>
      <c r="D2175" s="278">
        <f>+VLOOKUP(A2175,'LISTA NACIONAL'!A:B,2,0)</f>
        <v>9440.2189999999991</v>
      </c>
      <c r="E2175" s="278">
        <f t="shared" si="33"/>
        <v>11422.664989999999</v>
      </c>
      <c r="G2175" s="7"/>
      <c r="H2175" s="200"/>
      <c r="I2175" s="199"/>
      <c r="J2175" s="199"/>
      <c r="K2175" s="113"/>
      <c r="L2175" s="113"/>
      <c r="M2175" s="113"/>
      <c r="N2175" s="7"/>
    </row>
    <row r="2176" spans="1:14">
      <c r="A2176" s="126" t="s">
        <v>10962</v>
      </c>
      <c r="B2176" s="297"/>
      <c r="C2176" s="126" t="s">
        <v>779</v>
      </c>
      <c r="D2176" s="278">
        <f>+VLOOKUP(A2176,'LISTA NACIONAL'!A:B,2,0)</f>
        <v>2548.5239999999999</v>
      </c>
      <c r="E2176" s="278">
        <f t="shared" si="33"/>
        <v>3083.7140399999998</v>
      </c>
      <c r="G2176" s="7"/>
      <c r="H2176" s="200"/>
      <c r="I2176" s="199"/>
      <c r="J2176" s="199"/>
      <c r="K2176" s="113"/>
      <c r="L2176" s="113"/>
      <c r="M2176" s="113"/>
      <c r="N2176" s="7"/>
    </row>
    <row r="2177" spans="1:14">
      <c r="A2177" s="126" t="s">
        <v>10963</v>
      </c>
      <c r="B2177" s="297"/>
      <c r="C2177" s="126" t="s">
        <v>780</v>
      </c>
      <c r="D2177" s="278">
        <f>+VLOOKUP(A2177,'LISTA NACIONAL'!A:B,2,0)</f>
        <v>3955.7429999999999</v>
      </c>
      <c r="E2177" s="278">
        <f t="shared" si="33"/>
        <v>4786.4490299999998</v>
      </c>
      <c r="G2177" s="7"/>
      <c r="H2177" s="200"/>
      <c r="I2177" s="199"/>
      <c r="J2177" s="199"/>
      <c r="K2177" s="113"/>
      <c r="L2177" s="113"/>
      <c r="M2177" s="113"/>
      <c r="N2177" s="7"/>
    </row>
    <row r="2178" spans="1:14">
      <c r="A2178" s="126" t="s">
        <v>10964</v>
      </c>
      <c r="B2178" s="297"/>
      <c r="C2178" s="126" t="s">
        <v>5621</v>
      </c>
      <c r="D2178" s="278">
        <f>+VLOOKUP(A2178,'LISTA NACIONAL'!A:B,2,0)</f>
        <v>2242.5369999999998</v>
      </c>
      <c r="E2178" s="278">
        <f t="shared" si="33"/>
        <v>2713.4697699999997</v>
      </c>
      <c r="G2178" s="7"/>
      <c r="H2178" s="200"/>
      <c r="I2178" s="199"/>
      <c r="J2178" s="199"/>
      <c r="K2178" s="113"/>
      <c r="L2178" s="113"/>
      <c r="M2178" s="113"/>
      <c r="N2178" s="7"/>
    </row>
    <row r="2179" spans="1:14">
      <c r="A2179" s="126" t="s">
        <v>10965</v>
      </c>
      <c r="B2179" s="297"/>
      <c r="C2179" s="126" t="s">
        <v>781</v>
      </c>
      <c r="D2179" s="278">
        <f>+VLOOKUP(A2179,'LISTA NACIONAL'!A:B,2,0)</f>
        <v>3148.1559999999999</v>
      </c>
      <c r="E2179" s="278">
        <f t="shared" si="33"/>
        <v>3809.2687599999999</v>
      </c>
      <c r="G2179" s="7"/>
      <c r="H2179" s="200"/>
      <c r="I2179" s="199"/>
      <c r="J2179" s="199"/>
      <c r="K2179" s="113"/>
      <c r="L2179" s="113"/>
      <c r="M2179" s="113"/>
      <c r="N2179" s="7"/>
    </row>
    <row r="2180" spans="1:14">
      <c r="A2180" s="126" t="s">
        <v>3923</v>
      </c>
      <c r="B2180" s="297"/>
      <c r="C2180" s="126" t="s">
        <v>1916</v>
      </c>
      <c r="D2180" s="278">
        <f>+VLOOKUP(A2180,'LISTA NACIONAL'!A:B,2,0)</f>
        <v>9446.9169999999995</v>
      </c>
      <c r="E2180" s="278">
        <f t="shared" si="33"/>
        <v>11430.769569999999</v>
      </c>
      <c r="G2180" s="7"/>
      <c r="H2180" s="200"/>
      <c r="I2180" s="199"/>
      <c r="J2180" s="199"/>
      <c r="K2180" s="113"/>
      <c r="L2180" s="113"/>
      <c r="M2180" s="113"/>
      <c r="N2180" s="7"/>
    </row>
    <row r="2181" spans="1:14">
      <c r="A2181" s="126" t="s">
        <v>10966</v>
      </c>
      <c r="B2181" s="297"/>
      <c r="C2181" s="126" t="s">
        <v>83</v>
      </c>
      <c r="D2181" s="278">
        <f>+VLOOKUP(A2181,'LISTA NACIONAL'!A:B,2,0)</f>
        <v>18104.771000000001</v>
      </c>
      <c r="E2181" s="278">
        <f t="shared" si="33"/>
        <v>21906.77291</v>
      </c>
      <c r="G2181" s="7"/>
      <c r="H2181" s="200"/>
      <c r="I2181" s="199"/>
      <c r="J2181" s="199"/>
      <c r="K2181" s="113"/>
      <c r="L2181" s="113"/>
      <c r="M2181" s="113"/>
      <c r="N2181" s="7"/>
    </row>
    <row r="2182" spans="1:14">
      <c r="A2182" s="126" t="s">
        <v>10967</v>
      </c>
      <c r="B2182" s="297"/>
      <c r="C2182" s="126" t="s">
        <v>84</v>
      </c>
      <c r="D2182" s="278">
        <f>+VLOOKUP(A2182,'LISTA NACIONAL'!A:B,2,0)</f>
        <v>3255.5239999999999</v>
      </c>
      <c r="E2182" s="278">
        <f t="shared" si="33"/>
        <v>3939.1840399999996</v>
      </c>
      <c r="G2182" s="7"/>
      <c r="H2182" s="200"/>
      <c r="I2182" s="199"/>
      <c r="J2182" s="199"/>
      <c r="K2182" s="113"/>
      <c r="L2182" s="113"/>
      <c r="M2182" s="113"/>
      <c r="N2182" s="7"/>
    </row>
    <row r="2183" spans="1:14">
      <c r="A2183" s="126" t="s">
        <v>10968</v>
      </c>
      <c r="B2183" s="297"/>
      <c r="C2183" s="126" t="s">
        <v>85</v>
      </c>
      <c r="D2183" s="278">
        <f>+VLOOKUP(A2183,'LISTA NACIONAL'!A:B,2,0)</f>
        <v>1428.23</v>
      </c>
      <c r="E2183" s="278">
        <f t="shared" si="33"/>
        <v>1728.1583000000001</v>
      </c>
      <c r="G2183" s="7"/>
      <c r="H2183" s="200"/>
      <c r="I2183" s="199"/>
      <c r="J2183" s="199"/>
      <c r="K2183" s="113"/>
      <c r="L2183" s="113"/>
      <c r="M2183" s="113"/>
      <c r="N2183" s="7"/>
    </row>
    <row r="2184" spans="1:14">
      <c r="A2184" s="126" t="s">
        <v>10969</v>
      </c>
      <c r="B2184" s="297"/>
      <c r="C2184" s="126" t="s">
        <v>86</v>
      </c>
      <c r="D2184" s="278">
        <f>+VLOOKUP(A2184,'LISTA NACIONAL'!A:B,2,0)</f>
        <v>26453.561000000002</v>
      </c>
      <c r="E2184" s="278">
        <f t="shared" si="33"/>
        <v>32008.808810000002</v>
      </c>
      <c r="G2184" s="7"/>
      <c r="H2184" s="200"/>
      <c r="I2184" s="199"/>
      <c r="J2184" s="199"/>
      <c r="K2184" s="113"/>
      <c r="L2184" s="113"/>
      <c r="M2184" s="113"/>
      <c r="N2184" s="7"/>
    </row>
    <row r="2185" spans="1:14">
      <c r="A2185" s="126" t="s">
        <v>10970</v>
      </c>
      <c r="B2185" s="297"/>
      <c r="C2185" s="126" t="s">
        <v>87</v>
      </c>
      <c r="D2185" s="278">
        <f>+VLOOKUP(A2185,'LISTA NACIONAL'!A:B,2,0)</f>
        <v>20412.91</v>
      </c>
      <c r="E2185" s="278">
        <f t="shared" si="33"/>
        <v>24699.6211</v>
      </c>
      <c r="G2185" s="7"/>
      <c r="H2185" s="200"/>
      <c r="I2185" s="199"/>
      <c r="J2185" s="199"/>
      <c r="K2185" s="113"/>
      <c r="L2185" s="113"/>
      <c r="M2185" s="113"/>
      <c r="N2185" s="7"/>
    </row>
    <row r="2186" spans="1:14">
      <c r="A2186" s="126" t="s">
        <v>10971</v>
      </c>
      <c r="B2186" s="297"/>
      <c r="C2186" s="126" t="s">
        <v>5699</v>
      </c>
      <c r="D2186" s="278">
        <f>+VLOOKUP(A2186,'LISTA NACIONAL'!A:B,2,0)</f>
        <v>8146.05</v>
      </c>
      <c r="E2186" s="278">
        <f t="shared" si="33"/>
        <v>9856.7204999999994</v>
      </c>
      <c r="G2186" s="7"/>
      <c r="H2186" s="200"/>
      <c r="I2186" s="199"/>
      <c r="J2186" s="199"/>
      <c r="K2186" s="113"/>
      <c r="L2186" s="113"/>
      <c r="M2186" s="113"/>
      <c r="N2186" s="7"/>
    </row>
    <row r="2187" spans="1:14">
      <c r="A2187" s="126" t="s">
        <v>10972</v>
      </c>
      <c r="B2187" s="297"/>
      <c r="C2187" s="126" t="s">
        <v>5700</v>
      </c>
      <c r="D2187" s="278">
        <f>+VLOOKUP(A2187,'LISTA NACIONAL'!A:B,2,0)</f>
        <v>26496.128000000001</v>
      </c>
      <c r="E2187" s="278">
        <f t="shared" ref="E2187:E2250" si="34">+D2187*1.21</f>
        <v>32060.314879999998</v>
      </c>
      <c r="G2187" s="7"/>
      <c r="H2187" s="200"/>
      <c r="I2187" s="199"/>
      <c r="J2187" s="199"/>
      <c r="K2187" s="113"/>
      <c r="L2187" s="113"/>
      <c r="M2187" s="113"/>
      <c r="N2187" s="7"/>
    </row>
    <row r="2188" spans="1:14">
      <c r="A2188" s="126" t="s">
        <v>10973</v>
      </c>
      <c r="B2188" s="297"/>
      <c r="C2188" s="126" t="s">
        <v>5701</v>
      </c>
      <c r="D2188" s="278">
        <f>+VLOOKUP(A2188,'LISTA NACIONAL'!A:B,2,0)</f>
        <v>14634.424000000001</v>
      </c>
      <c r="E2188" s="278">
        <f t="shared" si="34"/>
        <v>17707.653040000001</v>
      </c>
      <c r="G2188" s="7"/>
      <c r="H2188" s="200"/>
      <c r="I2188" s="199"/>
      <c r="J2188" s="199"/>
      <c r="K2188" s="113"/>
      <c r="L2188" s="113"/>
      <c r="M2188" s="113"/>
      <c r="N2188" s="7"/>
    </row>
    <row r="2189" spans="1:14">
      <c r="A2189" s="126" t="s">
        <v>10974</v>
      </c>
      <c r="B2189" s="297"/>
      <c r="C2189" s="126" t="s">
        <v>12214</v>
      </c>
      <c r="D2189" s="278">
        <f>+VLOOKUP(A2189,'LISTA NACIONAL'!A:B,2,0)</f>
        <v>13234.084999999999</v>
      </c>
      <c r="E2189" s="278">
        <f t="shared" si="34"/>
        <v>16013.242849999999</v>
      </c>
      <c r="G2189" s="7"/>
      <c r="H2189" s="200"/>
      <c r="I2189" s="199"/>
      <c r="J2189" s="199"/>
      <c r="K2189" s="113"/>
      <c r="L2189" s="113"/>
      <c r="M2189" s="113"/>
      <c r="N2189" s="7"/>
    </row>
    <row r="2190" spans="1:14">
      <c r="A2190" s="126" t="s">
        <v>10975</v>
      </c>
      <c r="B2190" s="297"/>
      <c r="C2190" s="126" t="s">
        <v>5702</v>
      </c>
      <c r="D2190" s="278">
        <f>+VLOOKUP(A2190,'LISTA NACIONAL'!A:B,2,0)</f>
        <v>6118.5119999999997</v>
      </c>
      <c r="E2190" s="278">
        <f t="shared" si="34"/>
        <v>7403.399519999999</v>
      </c>
      <c r="G2190" s="7"/>
      <c r="H2190" s="200"/>
      <c r="I2190" s="199"/>
      <c r="J2190" s="199"/>
      <c r="K2190" s="113"/>
      <c r="L2190" s="113"/>
      <c r="M2190" s="113"/>
      <c r="N2190" s="7"/>
    </row>
    <row r="2191" spans="1:14">
      <c r="A2191" s="126" t="s">
        <v>10976</v>
      </c>
      <c r="B2191" s="297"/>
      <c r="C2191" s="126" t="s">
        <v>5703</v>
      </c>
      <c r="D2191" s="278">
        <f>+VLOOKUP(A2191,'LISTA NACIONAL'!A:B,2,0)</f>
        <v>20144.392</v>
      </c>
      <c r="E2191" s="278">
        <f t="shared" si="34"/>
        <v>24374.714319999999</v>
      </c>
      <c r="G2191" s="7"/>
      <c r="H2191" s="200"/>
      <c r="I2191" s="199"/>
      <c r="J2191" s="199"/>
      <c r="K2191" s="113"/>
      <c r="L2191" s="113"/>
      <c r="M2191" s="113"/>
      <c r="N2191" s="7"/>
    </row>
    <row r="2192" spans="1:14">
      <c r="A2192" s="126" t="s">
        <v>10977</v>
      </c>
      <c r="B2192" s="297"/>
      <c r="C2192" s="126" t="s">
        <v>5704</v>
      </c>
      <c r="D2192" s="278">
        <f>+VLOOKUP(A2192,'LISTA NACIONAL'!A:B,2,0)</f>
        <v>1015.766</v>
      </c>
      <c r="E2192" s="278">
        <f t="shared" si="34"/>
        <v>1229.0768599999999</v>
      </c>
      <c r="G2192" s="7"/>
      <c r="H2192" s="200"/>
      <c r="I2192" s="199"/>
      <c r="J2192" s="199"/>
      <c r="K2192" s="113"/>
      <c r="L2192" s="113"/>
      <c r="M2192" s="113"/>
      <c r="N2192" s="7"/>
    </row>
    <row r="2193" spans="1:14">
      <c r="A2193" s="126" t="s">
        <v>10978</v>
      </c>
      <c r="B2193" s="297"/>
      <c r="C2193" s="126" t="s">
        <v>5705</v>
      </c>
      <c r="D2193" s="278">
        <f>+VLOOKUP(A2193,'LISTA NACIONAL'!A:B,2,0)</f>
        <v>4279.232</v>
      </c>
      <c r="E2193" s="278">
        <f t="shared" si="34"/>
        <v>5177.8707199999999</v>
      </c>
      <c r="G2193" s="7"/>
      <c r="H2193" s="200"/>
      <c r="I2193" s="199"/>
      <c r="J2193" s="199"/>
      <c r="K2193" s="113"/>
      <c r="L2193" s="113"/>
      <c r="M2193" s="113"/>
      <c r="N2193" s="7"/>
    </row>
    <row r="2194" spans="1:14">
      <c r="A2194" s="126" t="s">
        <v>3924</v>
      </c>
      <c r="B2194" s="297"/>
      <c r="C2194" s="126" t="s">
        <v>3925</v>
      </c>
      <c r="D2194" s="278">
        <f>+VLOOKUP(A2194,'LISTA NACIONAL'!A:B,2,0)</f>
        <v>8566.5470000000005</v>
      </c>
      <c r="E2194" s="278">
        <f t="shared" si="34"/>
        <v>10365.52187</v>
      </c>
      <c r="G2194" s="7"/>
      <c r="H2194" s="200"/>
      <c r="I2194" s="199"/>
      <c r="J2194" s="199"/>
      <c r="K2194" s="113"/>
      <c r="L2194" s="113"/>
      <c r="M2194" s="113"/>
      <c r="N2194" s="7"/>
    </row>
    <row r="2195" spans="1:14">
      <c r="A2195" s="126" t="s">
        <v>3926</v>
      </c>
      <c r="B2195" s="297"/>
      <c r="C2195" s="126" t="s">
        <v>3927</v>
      </c>
      <c r="D2195" s="278">
        <f>+VLOOKUP(A2195,'LISTA NACIONAL'!A:B,2,0)</f>
        <v>21418.557000000001</v>
      </c>
      <c r="E2195" s="278">
        <f t="shared" si="34"/>
        <v>25916.453969999999</v>
      </c>
      <c r="G2195" s="7"/>
      <c r="H2195" s="200"/>
      <c r="I2195" s="199"/>
      <c r="J2195" s="199"/>
      <c r="K2195" s="113"/>
      <c r="L2195" s="113"/>
      <c r="M2195" s="113"/>
      <c r="N2195" s="7"/>
    </row>
    <row r="2196" spans="1:14">
      <c r="A2196" s="126" t="s">
        <v>10979</v>
      </c>
      <c r="B2196" s="297"/>
      <c r="C2196" s="126" t="s">
        <v>5706</v>
      </c>
      <c r="D2196" s="278">
        <f>+VLOOKUP(A2196,'LISTA NACIONAL'!A:B,2,0)</f>
        <v>14023.145</v>
      </c>
      <c r="E2196" s="278">
        <f t="shared" si="34"/>
        <v>16968.005450000001</v>
      </c>
      <c r="G2196" s="7"/>
      <c r="H2196" s="200"/>
      <c r="I2196" s="199"/>
      <c r="J2196" s="199"/>
      <c r="K2196" s="113"/>
      <c r="L2196" s="113"/>
      <c r="M2196" s="113"/>
      <c r="N2196" s="7"/>
    </row>
    <row r="2197" spans="1:14">
      <c r="A2197" s="126" t="s">
        <v>10980</v>
      </c>
      <c r="B2197" s="297"/>
      <c r="C2197" s="126" t="s">
        <v>5707</v>
      </c>
      <c r="D2197" s="278">
        <f>+VLOOKUP(A2197,'LISTA NACIONAL'!A:B,2,0)</f>
        <v>18716.078000000001</v>
      </c>
      <c r="E2197" s="278">
        <f t="shared" si="34"/>
        <v>22646.454379999999</v>
      </c>
      <c r="G2197" s="7"/>
      <c r="H2197" s="200"/>
      <c r="I2197" s="199"/>
      <c r="J2197" s="199"/>
      <c r="K2197" s="113"/>
      <c r="L2197" s="113"/>
      <c r="M2197" s="113"/>
      <c r="N2197" s="7"/>
    </row>
    <row r="2198" spans="1:14">
      <c r="A2198" s="126" t="s">
        <v>10981</v>
      </c>
      <c r="B2198" s="297"/>
      <c r="C2198" s="126" t="s">
        <v>5708</v>
      </c>
      <c r="D2198" s="278">
        <f>+VLOOKUP(A2198,'LISTA NACIONAL'!A:B,2,0)</f>
        <v>48843.044999999998</v>
      </c>
      <c r="E2198" s="278">
        <f t="shared" si="34"/>
        <v>59100.084449999995</v>
      </c>
      <c r="G2198" s="7"/>
      <c r="H2198" s="200"/>
      <c r="I2198" s="199"/>
      <c r="J2198" s="199"/>
      <c r="K2198" s="113"/>
      <c r="L2198" s="113"/>
      <c r="M2198" s="113"/>
      <c r="N2198" s="7"/>
    </row>
    <row r="2199" spans="1:14">
      <c r="A2199" s="126" t="s">
        <v>10982</v>
      </c>
      <c r="B2199" s="297"/>
      <c r="C2199" s="126" t="s">
        <v>5709</v>
      </c>
      <c r="D2199" s="278">
        <f>+VLOOKUP(A2199,'LISTA NACIONAL'!A:B,2,0)</f>
        <v>3869.5329999999999</v>
      </c>
      <c r="E2199" s="278">
        <f t="shared" si="34"/>
        <v>4682.1349300000002</v>
      </c>
      <c r="G2199" s="7"/>
      <c r="H2199" s="200"/>
      <c r="I2199" s="199"/>
      <c r="J2199" s="199"/>
      <c r="K2199" s="113"/>
      <c r="L2199" s="113"/>
      <c r="M2199" s="113"/>
      <c r="N2199" s="7"/>
    </row>
    <row r="2200" spans="1:14">
      <c r="A2200" s="126" t="s">
        <v>10983</v>
      </c>
      <c r="B2200" s="297"/>
      <c r="C2200" s="126" t="s">
        <v>5710</v>
      </c>
      <c r="D2200" s="278">
        <f>+VLOOKUP(A2200,'LISTA NACIONAL'!A:B,2,0)</f>
        <v>3951.6759999999999</v>
      </c>
      <c r="E2200" s="278">
        <f t="shared" si="34"/>
        <v>4781.5279599999994</v>
      </c>
      <c r="G2200" s="7"/>
      <c r="H2200" s="200"/>
      <c r="I2200" s="199"/>
      <c r="J2200" s="199"/>
      <c r="K2200" s="113"/>
      <c r="L2200" s="113"/>
      <c r="M2200" s="113"/>
      <c r="N2200" s="7"/>
    </row>
    <row r="2201" spans="1:14">
      <c r="A2201" s="126" t="s">
        <v>10984</v>
      </c>
      <c r="B2201" s="297"/>
      <c r="C2201" s="126" t="s">
        <v>3292</v>
      </c>
      <c r="D2201" s="278">
        <f>+VLOOKUP(A2201,'LISTA NACIONAL'!A:B,2,0)</f>
        <v>20173.394</v>
      </c>
      <c r="E2201" s="278">
        <f t="shared" si="34"/>
        <v>24409.80674</v>
      </c>
      <c r="G2201" s="7"/>
      <c r="H2201" s="200"/>
      <c r="I2201" s="199"/>
      <c r="J2201" s="199"/>
      <c r="K2201" s="113"/>
      <c r="L2201" s="113"/>
      <c r="M2201" s="113"/>
      <c r="N2201" s="7"/>
    </row>
    <row r="2202" spans="1:14">
      <c r="A2202" s="126" t="s">
        <v>10985</v>
      </c>
      <c r="B2202" s="297"/>
      <c r="C2202" s="126" t="s">
        <v>3293</v>
      </c>
      <c r="D2202" s="278">
        <f>+VLOOKUP(A2202,'LISTA NACIONAL'!A:B,2,0)</f>
        <v>29487.654999999999</v>
      </c>
      <c r="E2202" s="278">
        <f t="shared" si="34"/>
        <v>35680.062549999995</v>
      </c>
      <c r="G2202" s="7"/>
      <c r="H2202" s="200"/>
      <c r="I2202" s="199"/>
      <c r="J2202" s="199"/>
      <c r="K2202" s="113"/>
      <c r="L2202" s="113"/>
      <c r="M2202" s="113"/>
      <c r="N2202" s="7"/>
    </row>
    <row r="2203" spans="1:14">
      <c r="A2203" s="126" t="s">
        <v>10986</v>
      </c>
      <c r="B2203" s="297"/>
      <c r="C2203" s="126" t="s">
        <v>5646</v>
      </c>
      <c r="D2203" s="278">
        <f>+VLOOKUP(A2203,'LISTA NACIONAL'!A:B,2,0)</f>
        <v>5397.2809999999999</v>
      </c>
      <c r="E2203" s="278">
        <f t="shared" si="34"/>
        <v>6530.7100099999998</v>
      </c>
      <c r="G2203" s="7"/>
      <c r="H2203" s="200"/>
      <c r="I2203" s="199"/>
      <c r="J2203" s="199"/>
      <c r="K2203" s="113"/>
      <c r="L2203" s="113"/>
      <c r="M2203" s="113"/>
      <c r="N2203" s="7"/>
    </row>
    <row r="2204" spans="1:14">
      <c r="A2204" s="126" t="s">
        <v>10987</v>
      </c>
      <c r="B2204" s="297"/>
      <c r="C2204" s="126" t="s">
        <v>5647</v>
      </c>
      <c r="D2204" s="278">
        <f>+VLOOKUP(A2204,'LISTA NACIONAL'!A:B,2,0)</f>
        <v>26496.128000000001</v>
      </c>
      <c r="E2204" s="278">
        <f t="shared" si="34"/>
        <v>32060.314879999998</v>
      </c>
      <c r="G2204" s="7"/>
      <c r="H2204" s="200"/>
      <c r="I2204" s="199"/>
      <c r="J2204" s="199"/>
      <c r="K2204" s="113"/>
      <c r="L2204" s="113"/>
      <c r="M2204" s="113"/>
      <c r="N2204" s="7"/>
    </row>
    <row r="2205" spans="1:14">
      <c r="A2205" s="126" t="s">
        <v>10988</v>
      </c>
      <c r="B2205" s="297"/>
      <c r="C2205" s="126" t="s">
        <v>5648</v>
      </c>
      <c r="D2205" s="278">
        <f>+VLOOKUP(A2205,'LISTA NACIONAL'!A:B,2,0)</f>
        <v>28543.578000000001</v>
      </c>
      <c r="E2205" s="278">
        <f t="shared" si="34"/>
        <v>34537.729379999997</v>
      </c>
      <c r="G2205" s="7"/>
      <c r="H2205" s="200"/>
      <c r="I2205" s="199"/>
      <c r="J2205" s="199"/>
      <c r="K2205" s="113"/>
      <c r="L2205" s="113"/>
      <c r="M2205" s="113"/>
      <c r="N2205" s="7"/>
    </row>
    <row r="2206" spans="1:14">
      <c r="A2206" s="126" t="s">
        <v>10989</v>
      </c>
      <c r="B2206" s="297"/>
      <c r="C2206" s="126" t="s">
        <v>5649</v>
      </c>
      <c r="D2206" s="278">
        <f>+VLOOKUP(A2206,'LISTA NACIONAL'!A:B,2,0)</f>
        <v>1620.3779999999999</v>
      </c>
      <c r="E2206" s="278">
        <f t="shared" si="34"/>
        <v>1960.6573799999999</v>
      </c>
      <c r="G2206" s="7"/>
      <c r="H2206" s="200"/>
      <c r="I2206" s="199"/>
      <c r="J2206" s="199"/>
      <c r="K2206" s="113"/>
      <c r="L2206" s="113"/>
      <c r="M2206" s="113"/>
      <c r="N2206" s="7"/>
    </row>
    <row r="2207" spans="1:14">
      <c r="A2207" s="126" t="s">
        <v>11190</v>
      </c>
      <c r="B2207" s="297"/>
      <c r="C2207" s="126" t="s">
        <v>5650</v>
      </c>
      <c r="D2207" s="278">
        <f>+VLOOKUP(A2207,'LISTA NACIONAL'!A:B,2,0)</f>
        <v>5704.7359999999999</v>
      </c>
      <c r="E2207" s="278">
        <f t="shared" si="34"/>
        <v>6902.73056</v>
      </c>
      <c r="G2207" s="7"/>
      <c r="H2207" s="200"/>
      <c r="I2207" s="199"/>
      <c r="J2207" s="199"/>
      <c r="K2207" s="113"/>
      <c r="L2207" s="113"/>
      <c r="M2207" s="113"/>
      <c r="N2207" s="7"/>
    </row>
    <row r="2208" spans="1:14">
      <c r="A2208" s="126" t="s">
        <v>11191</v>
      </c>
      <c r="B2208" s="297"/>
      <c r="C2208" s="126" t="s">
        <v>5651</v>
      </c>
      <c r="D2208" s="278">
        <f>+VLOOKUP(A2208,'LISTA NACIONAL'!A:B,2,0)</f>
        <v>11250.446</v>
      </c>
      <c r="E2208" s="278">
        <f t="shared" si="34"/>
        <v>13613.03966</v>
      </c>
      <c r="G2208" s="7"/>
      <c r="H2208" s="200"/>
      <c r="I2208" s="199"/>
      <c r="J2208" s="199"/>
      <c r="K2208" s="113"/>
      <c r="L2208" s="113"/>
      <c r="M2208" s="113"/>
      <c r="N2208" s="7"/>
    </row>
    <row r="2209" spans="1:14">
      <c r="A2209" s="126" t="s">
        <v>5668</v>
      </c>
      <c r="B2209" s="297"/>
      <c r="C2209" s="126" t="s">
        <v>5652</v>
      </c>
      <c r="D2209" s="278">
        <f>+VLOOKUP(A2209,'LISTA NACIONAL'!A:B,2,0)</f>
        <v>50862.482000000004</v>
      </c>
      <c r="E2209" s="278">
        <f t="shared" si="34"/>
        <v>61543.603220000005</v>
      </c>
      <c r="G2209" s="7"/>
      <c r="H2209" s="200"/>
      <c r="I2209" s="199"/>
      <c r="J2209" s="199"/>
      <c r="K2209" s="113"/>
      <c r="L2209" s="113"/>
      <c r="M2209" s="113"/>
      <c r="N2209" s="7"/>
    </row>
    <row r="2210" spans="1:14">
      <c r="A2210" s="126" t="s">
        <v>5669</v>
      </c>
      <c r="B2210" s="297"/>
      <c r="C2210" s="126" t="s">
        <v>2878</v>
      </c>
      <c r="D2210" s="278">
        <f>+VLOOKUP(A2210,'LISTA NACIONAL'!A:B,2,0)</f>
        <v>17924.403999999999</v>
      </c>
      <c r="E2210" s="278">
        <f t="shared" si="34"/>
        <v>21688.528839999999</v>
      </c>
      <c r="G2210" s="7"/>
      <c r="H2210" s="200"/>
      <c r="I2210" s="199"/>
      <c r="J2210" s="199"/>
      <c r="K2210" s="113"/>
      <c r="L2210" s="113"/>
      <c r="M2210" s="113"/>
      <c r="N2210" s="7"/>
    </row>
    <row r="2211" spans="1:14">
      <c r="A2211" s="126" t="s">
        <v>5670</v>
      </c>
      <c r="B2211" s="297"/>
      <c r="C2211" s="126" t="s">
        <v>2879</v>
      </c>
      <c r="D2211" s="278">
        <f>+VLOOKUP(A2211,'LISTA NACIONAL'!A:B,2,0)</f>
        <v>36640.639999999999</v>
      </c>
      <c r="E2211" s="278">
        <f t="shared" si="34"/>
        <v>44335.174399999996</v>
      </c>
      <c r="G2211" s="7"/>
      <c r="H2211" s="200"/>
      <c r="I2211" s="199"/>
      <c r="J2211" s="199"/>
      <c r="K2211" s="113"/>
      <c r="L2211" s="113"/>
      <c r="M2211" s="113"/>
      <c r="N2211" s="7"/>
    </row>
    <row r="2212" spans="1:14">
      <c r="A2212" s="126" t="s">
        <v>5671</v>
      </c>
      <c r="B2212" s="297"/>
      <c r="C2212" s="126" t="s">
        <v>1638</v>
      </c>
      <c r="D2212" s="278">
        <f>+VLOOKUP(A2212,'LISTA NACIONAL'!A:B,2,0)</f>
        <v>2128.3670000000002</v>
      </c>
      <c r="E2212" s="278">
        <f t="shared" si="34"/>
        <v>2575.3240700000001</v>
      </c>
      <c r="G2212" s="7"/>
      <c r="H2212" s="200"/>
      <c r="I2212" s="199"/>
      <c r="J2212" s="199"/>
      <c r="K2212" s="113"/>
      <c r="L2212" s="113"/>
      <c r="M2212" s="113"/>
      <c r="N2212" s="7"/>
    </row>
    <row r="2213" spans="1:14">
      <c r="A2213" s="126" t="s">
        <v>5672</v>
      </c>
      <c r="B2213" s="297"/>
      <c r="C2213" s="126" t="s">
        <v>1639</v>
      </c>
      <c r="D2213" s="278">
        <f>+VLOOKUP(A2213,'LISTA NACIONAL'!A:B,2,0)</f>
        <v>2331.3690000000001</v>
      </c>
      <c r="E2213" s="278">
        <f t="shared" si="34"/>
        <v>2820.95649</v>
      </c>
      <c r="G2213" s="7"/>
      <c r="H2213" s="200"/>
      <c r="I2213" s="199"/>
      <c r="J2213" s="199"/>
      <c r="K2213" s="113"/>
      <c r="L2213" s="113"/>
      <c r="M2213" s="113"/>
      <c r="N2213" s="7"/>
    </row>
    <row r="2214" spans="1:14">
      <c r="A2214" s="126" t="s">
        <v>5673</v>
      </c>
      <c r="B2214" s="297"/>
      <c r="C2214" s="126" t="s">
        <v>1640</v>
      </c>
      <c r="D2214" s="278">
        <f>+VLOOKUP(A2214,'LISTA NACIONAL'!A:B,2,0)</f>
        <v>27525.196</v>
      </c>
      <c r="E2214" s="278">
        <f t="shared" si="34"/>
        <v>33305.487159999997</v>
      </c>
      <c r="G2214" s="7"/>
      <c r="H2214" s="200"/>
      <c r="I2214" s="199"/>
      <c r="J2214" s="199"/>
      <c r="K2214" s="113"/>
      <c r="L2214" s="113"/>
      <c r="M2214" s="113"/>
      <c r="N2214" s="7"/>
    </row>
    <row r="2215" spans="1:14">
      <c r="A2215" s="126" t="s">
        <v>5674</v>
      </c>
      <c r="B2215" s="297"/>
      <c r="C2215" s="126" t="s">
        <v>1865</v>
      </c>
      <c r="D2215" s="278">
        <f>+VLOOKUP(A2215,'LISTA NACIONAL'!A:B,2,0)</f>
        <v>5081.55</v>
      </c>
      <c r="E2215" s="278">
        <f t="shared" si="34"/>
        <v>6148.6755000000003</v>
      </c>
      <c r="G2215" s="7"/>
      <c r="H2215" s="200"/>
      <c r="I2215" s="199"/>
      <c r="J2215" s="199"/>
      <c r="K2215" s="113"/>
      <c r="L2215" s="113"/>
      <c r="M2215" s="113"/>
      <c r="N2215" s="7"/>
    </row>
    <row r="2216" spans="1:14">
      <c r="A2216" s="126" t="s">
        <v>5675</v>
      </c>
      <c r="B2216" s="297"/>
      <c r="C2216" s="126" t="s">
        <v>1866</v>
      </c>
      <c r="D2216" s="278">
        <f>+VLOOKUP(A2216,'LISTA NACIONAL'!A:B,2,0)</f>
        <v>8146.05</v>
      </c>
      <c r="E2216" s="278">
        <f t="shared" si="34"/>
        <v>9856.7204999999994</v>
      </c>
      <c r="G2216" s="7"/>
      <c r="H2216" s="200"/>
      <c r="I2216" s="199"/>
      <c r="J2216" s="199"/>
      <c r="K2216" s="113"/>
      <c r="L2216" s="113"/>
      <c r="M2216" s="113"/>
      <c r="N2216" s="7"/>
    </row>
    <row r="2217" spans="1:14">
      <c r="A2217" s="126" t="s">
        <v>5676</v>
      </c>
      <c r="B2217" s="297"/>
      <c r="C2217" s="126" t="s">
        <v>10504</v>
      </c>
      <c r="D2217" s="278">
        <f>+VLOOKUP(A2217,'LISTA NACIONAL'!A:B,2,0)</f>
        <v>13369.442999999999</v>
      </c>
      <c r="E2217" s="278">
        <f t="shared" si="34"/>
        <v>16177.026029999999</v>
      </c>
      <c r="G2217" s="7"/>
      <c r="H2217" s="200"/>
      <c r="I2217" s="199"/>
      <c r="J2217" s="199"/>
      <c r="K2217" s="113"/>
      <c r="L2217" s="113"/>
      <c r="M2217" s="113"/>
      <c r="N2217" s="7"/>
    </row>
    <row r="2218" spans="1:14">
      <c r="A2218" s="126" t="s">
        <v>5677</v>
      </c>
      <c r="B2218" s="297"/>
      <c r="C2218" s="126" t="s">
        <v>8470</v>
      </c>
      <c r="D2218" s="278">
        <f>+VLOOKUP(A2218,'LISTA NACIONAL'!A:B,2,0)</f>
        <v>15259.24</v>
      </c>
      <c r="E2218" s="278">
        <f t="shared" si="34"/>
        <v>18463.680399999997</v>
      </c>
      <c r="G2218" s="7"/>
      <c r="H2218" s="200"/>
      <c r="I2218" s="199"/>
      <c r="J2218" s="199"/>
      <c r="K2218" s="113"/>
      <c r="L2218" s="113"/>
      <c r="M2218" s="113"/>
      <c r="N2218" s="7"/>
    </row>
    <row r="2219" spans="1:14">
      <c r="A2219" s="126" t="s">
        <v>5678</v>
      </c>
      <c r="B2219" s="297"/>
      <c r="C2219" s="126" t="s">
        <v>8471</v>
      </c>
      <c r="D2219" s="278">
        <f>+VLOOKUP(A2219,'LISTA NACIONAL'!A:B,2,0)</f>
        <v>5081.55</v>
      </c>
      <c r="E2219" s="278">
        <f t="shared" si="34"/>
        <v>6148.6755000000003</v>
      </c>
      <c r="G2219" s="7"/>
      <c r="H2219" s="200"/>
      <c r="I2219" s="199"/>
      <c r="J2219" s="199"/>
      <c r="K2219" s="113"/>
      <c r="L2219" s="113"/>
      <c r="M2219" s="113"/>
      <c r="N2219" s="7"/>
    </row>
    <row r="2220" spans="1:14">
      <c r="A2220" s="126" t="s">
        <v>9695</v>
      </c>
      <c r="B2220" s="297"/>
      <c r="C2220" s="126" t="s">
        <v>8472</v>
      </c>
      <c r="D2220" s="278">
        <f>+VLOOKUP(A2220,'LISTA NACIONAL'!A:B,2,0)</f>
        <v>2441.3609999999999</v>
      </c>
      <c r="E2220" s="278">
        <f t="shared" si="34"/>
        <v>2954.0468099999998</v>
      </c>
      <c r="G2220" s="7"/>
      <c r="H2220" s="200"/>
      <c r="I2220" s="199"/>
      <c r="J2220" s="199"/>
      <c r="K2220" s="113"/>
      <c r="L2220" s="113"/>
      <c r="M2220" s="113"/>
      <c r="N2220" s="7"/>
    </row>
    <row r="2221" spans="1:14">
      <c r="A2221" s="126" t="s">
        <v>9696</v>
      </c>
      <c r="B2221" s="297"/>
      <c r="C2221" s="126" t="s">
        <v>8473</v>
      </c>
      <c r="D2221" s="278">
        <f>+VLOOKUP(A2221,'LISTA NACIONAL'!A:B,2,0)</f>
        <v>63147.214999999997</v>
      </c>
      <c r="E2221" s="278">
        <f t="shared" si="34"/>
        <v>76408.130149999997</v>
      </c>
      <c r="G2221" s="7"/>
      <c r="H2221" s="200"/>
      <c r="I2221" s="199"/>
      <c r="J2221" s="199"/>
      <c r="K2221" s="113"/>
      <c r="L2221" s="113"/>
      <c r="M2221" s="113"/>
      <c r="N2221" s="7"/>
    </row>
    <row r="2222" spans="1:14">
      <c r="A2222" s="126" t="s">
        <v>9697</v>
      </c>
      <c r="B2222" s="297"/>
      <c r="C2222" s="126" t="s">
        <v>8474</v>
      </c>
      <c r="D2222" s="278">
        <f>+VLOOKUP(A2222,'LISTA NACIONAL'!A:B,2,0)</f>
        <v>19311.43</v>
      </c>
      <c r="E2222" s="278">
        <f t="shared" si="34"/>
        <v>23366.830300000001</v>
      </c>
      <c r="G2222" s="7"/>
      <c r="H2222" s="200"/>
      <c r="I2222" s="199"/>
      <c r="J2222" s="199"/>
      <c r="K2222" s="113"/>
      <c r="L2222" s="113"/>
      <c r="M2222" s="113"/>
      <c r="N2222" s="7"/>
    </row>
    <row r="2223" spans="1:14">
      <c r="A2223" s="126" t="s">
        <v>9698</v>
      </c>
      <c r="B2223" s="297"/>
      <c r="C2223" s="126" t="s">
        <v>12075</v>
      </c>
      <c r="D2223" s="278">
        <f>+VLOOKUP(A2223,'LISTA NACIONAL'!A:B,2,0)</f>
        <v>19311.43</v>
      </c>
      <c r="E2223" s="278">
        <f t="shared" si="34"/>
        <v>23366.830300000001</v>
      </c>
      <c r="G2223" s="7"/>
      <c r="H2223" s="200"/>
      <c r="I2223" s="199"/>
      <c r="J2223" s="199"/>
      <c r="K2223" s="113"/>
      <c r="L2223" s="113"/>
      <c r="M2223" s="113"/>
      <c r="N2223" s="7"/>
    </row>
    <row r="2224" spans="1:14">
      <c r="A2224" s="126" t="s">
        <v>9699</v>
      </c>
      <c r="B2224" s="297"/>
      <c r="C2224" s="126" t="s">
        <v>12076</v>
      </c>
      <c r="D2224" s="278">
        <f>+VLOOKUP(A2224,'LISTA NACIONAL'!A:B,2,0)</f>
        <v>6118.5119999999997</v>
      </c>
      <c r="E2224" s="278">
        <f t="shared" si="34"/>
        <v>7403.399519999999</v>
      </c>
      <c r="G2224" s="7"/>
      <c r="H2224" s="200"/>
      <c r="I2224" s="199"/>
      <c r="J2224" s="199"/>
      <c r="K2224" s="113"/>
      <c r="L2224" s="113"/>
      <c r="M2224" s="113"/>
      <c r="N2224" s="7"/>
    </row>
    <row r="2225" spans="1:14">
      <c r="A2225" s="126" t="s">
        <v>9700</v>
      </c>
      <c r="B2225" s="297"/>
      <c r="C2225" s="126" t="s">
        <v>12077</v>
      </c>
      <c r="D2225" s="278">
        <f>+VLOOKUP(A2225,'LISTA NACIONAL'!A:B,2,0)</f>
        <v>30503.45</v>
      </c>
      <c r="E2225" s="278">
        <f t="shared" si="34"/>
        <v>36909.174500000001</v>
      </c>
      <c r="G2225" s="7"/>
      <c r="H2225" s="200"/>
      <c r="I2225" s="199"/>
      <c r="J2225" s="199"/>
      <c r="K2225" s="113"/>
      <c r="L2225" s="113"/>
      <c r="M2225" s="113"/>
      <c r="N2225" s="7"/>
    </row>
    <row r="2226" spans="1:14">
      <c r="A2226" s="126" t="s">
        <v>9701</v>
      </c>
      <c r="B2226" s="297"/>
      <c r="C2226" s="126" t="s">
        <v>12078</v>
      </c>
      <c r="D2226" s="278">
        <f>+VLOOKUP(A2226,'LISTA NACIONAL'!A:B,2,0)</f>
        <v>29568.659</v>
      </c>
      <c r="E2226" s="278">
        <f t="shared" si="34"/>
        <v>35778.077389999999</v>
      </c>
      <c r="G2226" s="7"/>
      <c r="H2226" s="200"/>
      <c r="I2226" s="199"/>
      <c r="J2226" s="199"/>
      <c r="K2226" s="113"/>
      <c r="L2226" s="113"/>
      <c r="M2226" s="113"/>
      <c r="N2226" s="7"/>
    </row>
    <row r="2227" spans="1:14">
      <c r="A2227" s="126" t="s">
        <v>9702</v>
      </c>
      <c r="B2227" s="297"/>
      <c r="C2227" s="126" t="s">
        <v>12079</v>
      </c>
      <c r="D2227" s="278">
        <f>+VLOOKUP(A2227,'LISTA NACIONAL'!A:B,2,0)</f>
        <v>1712.0820000000001</v>
      </c>
      <c r="E2227" s="278">
        <f t="shared" si="34"/>
        <v>2071.61922</v>
      </c>
      <c r="G2227" s="7"/>
      <c r="H2227" s="200"/>
      <c r="I2227" s="199"/>
      <c r="J2227" s="199"/>
      <c r="K2227" s="113"/>
      <c r="L2227" s="113"/>
      <c r="M2227" s="113"/>
      <c r="N2227" s="7"/>
    </row>
    <row r="2228" spans="1:14">
      <c r="A2228" s="126" t="s">
        <v>9703</v>
      </c>
      <c r="B2228" s="297"/>
      <c r="C2228" s="126" t="s">
        <v>12080</v>
      </c>
      <c r="D2228" s="278">
        <f>+VLOOKUP(A2228,'LISTA NACIONAL'!A:B,2,0)</f>
        <v>1690.7449999999999</v>
      </c>
      <c r="E2228" s="278">
        <f t="shared" si="34"/>
        <v>2045.8014499999997</v>
      </c>
      <c r="G2228" s="7"/>
      <c r="H2228" s="200"/>
      <c r="I2228" s="199"/>
      <c r="J2228" s="199"/>
      <c r="K2228" s="113"/>
      <c r="L2228" s="113"/>
      <c r="M2228" s="113"/>
      <c r="N2228" s="7"/>
    </row>
    <row r="2229" spans="1:14">
      <c r="A2229" s="126" t="s">
        <v>9704</v>
      </c>
      <c r="B2229" s="297"/>
      <c r="C2229" s="126" t="s">
        <v>12081</v>
      </c>
      <c r="D2229" s="278">
        <f>+VLOOKUP(A2229,'LISTA NACIONAL'!A:B,2,0)</f>
        <v>16262.91</v>
      </c>
      <c r="E2229" s="278">
        <f t="shared" si="34"/>
        <v>19678.1211</v>
      </c>
      <c r="G2229" s="7"/>
      <c r="H2229" s="200"/>
      <c r="I2229" s="199"/>
      <c r="J2229" s="199"/>
      <c r="K2229" s="113"/>
      <c r="L2229" s="113"/>
      <c r="M2229" s="113"/>
      <c r="N2229" s="7"/>
    </row>
    <row r="2230" spans="1:14">
      <c r="A2230" s="126" t="s">
        <v>9705</v>
      </c>
      <c r="B2230" s="297"/>
      <c r="C2230" s="126" t="s">
        <v>8475</v>
      </c>
      <c r="D2230" s="278">
        <f>+VLOOKUP(A2230,'LISTA NACIONAL'!A:B,2,0)</f>
        <v>5113.33</v>
      </c>
      <c r="E2230" s="278">
        <f t="shared" si="34"/>
        <v>6187.1292999999996</v>
      </c>
      <c r="G2230" s="7"/>
      <c r="H2230" s="200"/>
      <c r="I2230" s="199"/>
      <c r="J2230" s="199"/>
      <c r="K2230" s="113"/>
      <c r="L2230" s="113"/>
      <c r="M2230" s="113"/>
      <c r="N2230" s="7"/>
    </row>
    <row r="2231" spans="1:14">
      <c r="A2231" s="126" t="s">
        <v>9706</v>
      </c>
      <c r="B2231" s="297"/>
      <c r="C2231" s="126" t="s">
        <v>8476</v>
      </c>
      <c r="D2231" s="278">
        <f>+VLOOKUP(A2231,'LISTA NACIONAL'!A:B,2,0)</f>
        <v>9953.5609999999997</v>
      </c>
      <c r="E2231" s="278">
        <f t="shared" si="34"/>
        <v>12043.808809999999</v>
      </c>
      <c r="G2231" s="7"/>
      <c r="H2231" s="200"/>
      <c r="I2231" s="199"/>
      <c r="J2231" s="199"/>
      <c r="K2231" s="113"/>
      <c r="L2231" s="113"/>
      <c r="M2231" s="113"/>
      <c r="N2231" s="7"/>
    </row>
    <row r="2232" spans="1:14">
      <c r="A2232" s="126" t="s">
        <v>9707</v>
      </c>
      <c r="B2232" s="297"/>
      <c r="C2232" s="126" t="s">
        <v>8477</v>
      </c>
      <c r="D2232" s="278">
        <f>+VLOOKUP(A2232,'LISTA NACIONAL'!A:B,2,0)</f>
        <v>13234.084999999999</v>
      </c>
      <c r="E2232" s="278">
        <f t="shared" si="34"/>
        <v>16013.242849999999</v>
      </c>
      <c r="G2232" s="7"/>
      <c r="H2232" s="200"/>
      <c r="I2232" s="199"/>
      <c r="J2232" s="199"/>
      <c r="K2232" s="113"/>
      <c r="L2232" s="113"/>
      <c r="M2232" s="113"/>
      <c r="N2232" s="7"/>
    </row>
    <row r="2233" spans="1:14">
      <c r="A2233" s="126" t="s">
        <v>9708</v>
      </c>
      <c r="B2233" s="297"/>
      <c r="C2233" s="126" t="s">
        <v>8478</v>
      </c>
      <c r="D2233" s="278">
        <f>+VLOOKUP(A2233,'LISTA NACIONAL'!A:B,2,0)</f>
        <v>17302.556</v>
      </c>
      <c r="E2233" s="278">
        <f t="shared" si="34"/>
        <v>20936.09276</v>
      </c>
      <c r="G2233" s="7"/>
      <c r="H2233" s="200"/>
      <c r="I2233" s="199"/>
      <c r="J2233" s="199"/>
      <c r="K2233" s="113"/>
      <c r="L2233" s="113"/>
      <c r="M2233" s="113"/>
      <c r="N2233" s="7"/>
    </row>
    <row r="2234" spans="1:14">
      <c r="A2234" s="126" t="s">
        <v>9709</v>
      </c>
      <c r="B2234" s="297"/>
      <c r="C2234" s="126" t="s">
        <v>8479</v>
      </c>
      <c r="D2234" s="278">
        <f>+VLOOKUP(A2234,'LISTA NACIONAL'!A:B,2,0)</f>
        <v>29568.659</v>
      </c>
      <c r="E2234" s="278">
        <f t="shared" si="34"/>
        <v>35778.077389999999</v>
      </c>
      <c r="G2234" s="7"/>
      <c r="H2234" s="200"/>
      <c r="I2234" s="199"/>
      <c r="J2234" s="199"/>
      <c r="K2234" s="113"/>
      <c r="L2234" s="113"/>
      <c r="M2234" s="113"/>
      <c r="N2234" s="7"/>
    </row>
    <row r="2235" spans="1:14">
      <c r="A2235" s="126" t="s">
        <v>9710</v>
      </c>
      <c r="B2235" s="297"/>
      <c r="C2235" s="126" t="s">
        <v>5985</v>
      </c>
      <c r="D2235" s="278">
        <f>+VLOOKUP(A2235,'LISTA NACIONAL'!A:B,2,0)</f>
        <v>33581.194000000003</v>
      </c>
      <c r="E2235" s="278">
        <f t="shared" si="34"/>
        <v>40633.244740000002</v>
      </c>
      <c r="G2235" s="7"/>
      <c r="H2235" s="200"/>
      <c r="I2235" s="199"/>
      <c r="J2235" s="199"/>
      <c r="K2235" s="113"/>
      <c r="L2235" s="113"/>
      <c r="M2235" s="113"/>
      <c r="N2235" s="7"/>
    </row>
    <row r="2236" spans="1:14">
      <c r="A2236" s="126" t="s">
        <v>9711</v>
      </c>
      <c r="B2236" s="297"/>
      <c r="C2236" s="126" t="s">
        <v>5986</v>
      </c>
      <c r="D2236" s="278">
        <f>+VLOOKUP(A2236,'LISTA NACIONAL'!A:B,2,0)</f>
        <v>3768.6280000000002</v>
      </c>
      <c r="E2236" s="278">
        <f t="shared" si="34"/>
        <v>4560.0398800000003</v>
      </c>
      <c r="G2236" s="7"/>
      <c r="H2236" s="200"/>
      <c r="I2236" s="199"/>
      <c r="J2236" s="199"/>
      <c r="K2236" s="113"/>
      <c r="L2236" s="113"/>
      <c r="M2236" s="113"/>
      <c r="N2236" s="7"/>
    </row>
    <row r="2237" spans="1:14">
      <c r="A2237" s="126" t="s">
        <v>9712</v>
      </c>
      <c r="B2237" s="297"/>
      <c r="C2237" s="126" t="s">
        <v>5987</v>
      </c>
      <c r="D2237" s="278">
        <f>+VLOOKUP(A2237,'LISTA NACIONAL'!A:B,2,0)</f>
        <v>1712.0820000000001</v>
      </c>
      <c r="E2237" s="278">
        <f t="shared" si="34"/>
        <v>2071.61922</v>
      </c>
      <c r="G2237" s="7"/>
      <c r="H2237" s="200"/>
      <c r="I2237" s="199"/>
      <c r="J2237" s="199"/>
      <c r="K2237" s="113"/>
      <c r="L2237" s="113"/>
      <c r="M2237" s="113"/>
      <c r="N2237" s="7"/>
    </row>
    <row r="2238" spans="1:14">
      <c r="A2238" s="126" t="s">
        <v>9713</v>
      </c>
      <c r="B2238" s="297"/>
      <c r="C2238" s="126" t="s">
        <v>5988</v>
      </c>
      <c r="D2238" s="278">
        <f>+VLOOKUP(A2238,'LISTA NACIONAL'!A:B,2,0)</f>
        <v>9765.1479999999992</v>
      </c>
      <c r="E2238" s="278">
        <f t="shared" si="34"/>
        <v>11815.82908</v>
      </c>
      <c r="G2238" s="7"/>
      <c r="H2238" s="200"/>
      <c r="I2238" s="199"/>
      <c r="J2238" s="199"/>
      <c r="K2238" s="113"/>
      <c r="L2238" s="113"/>
      <c r="M2238" s="113"/>
      <c r="N2238" s="7"/>
    </row>
    <row r="2239" spans="1:14">
      <c r="A2239" s="126" t="s">
        <v>9714</v>
      </c>
      <c r="B2239" s="297"/>
      <c r="C2239" s="126" t="s">
        <v>5946</v>
      </c>
      <c r="D2239" s="278">
        <f>+VLOOKUP(A2239,'LISTA NACIONAL'!A:B,2,0)</f>
        <v>8146.05</v>
      </c>
      <c r="E2239" s="278">
        <f t="shared" si="34"/>
        <v>9856.7204999999994</v>
      </c>
      <c r="G2239" s="7"/>
      <c r="H2239" s="200"/>
      <c r="I2239" s="199"/>
      <c r="J2239" s="199"/>
      <c r="K2239" s="113"/>
      <c r="L2239" s="113"/>
      <c r="M2239" s="113"/>
      <c r="N2239" s="7"/>
    </row>
    <row r="2240" spans="1:14">
      <c r="A2240" s="126" t="s">
        <v>10098</v>
      </c>
      <c r="B2240" s="297"/>
      <c r="C2240" s="126" t="s">
        <v>5947</v>
      </c>
      <c r="D2240" s="278">
        <f>+VLOOKUP(A2240,'LISTA NACIONAL'!A:B,2,0)</f>
        <v>2945.2890000000002</v>
      </c>
      <c r="E2240" s="278">
        <f t="shared" si="34"/>
        <v>3563.7996900000003</v>
      </c>
      <c r="G2240" s="7"/>
      <c r="H2240" s="200"/>
      <c r="I2240" s="199"/>
      <c r="J2240" s="199"/>
      <c r="K2240" s="113"/>
      <c r="L2240" s="113"/>
      <c r="M2240" s="113"/>
      <c r="N2240" s="7"/>
    </row>
    <row r="2241" spans="1:14">
      <c r="A2241" s="126" t="s">
        <v>10099</v>
      </c>
      <c r="B2241" s="297"/>
      <c r="C2241" s="126" t="s">
        <v>12215</v>
      </c>
      <c r="D2241" s="278">
        <f>+VLOOKUP(A2241,'LISTA NACIONAL'!A:B,2,0)</f>
        <v>13234.084999999999</v>
      </c>
      <c r="E2241" s="278">
        <f t="shared" si="34"/>
        <v>16013.242849999999</v>
      </c>
      <c r="G2241" s="7"/>
      <c r="H2241" s="200"/>
      <c r="I2241" s="199"/>
      <c r="J2241" s="199"/>
      <c r="K2241" s="113"/>
      <c r="L2241" s="113"/>
      <c r="M2241" s="113"/>
      <c r="N2241" s="7"/>
    </row>
    <row r="2242" spans="1:14">
      <c r="A2242" s="126" t="s">
        <v>10100</v>
      </c>
      <c r="B2242" s="297"/>
      <c r="C2242" s="126" t="s">
        <v>12216</v>
      </c>
      <c r="D2242" s="278">
        <f>+VLOOKUP(A2242,'LISTA NACIONAL'!A:B,2,0)</f>
        <v>42717.881000000001</v>
      </c>
      <c r="E2242" s="278">
        <f t="shared" si="34"/>
        <v>51688.636010000002</v>
      </c>
      <c r="G2242" s="7"/>
      <c r="H2242" s="200"/>
      <c r="I2242" s="199"/>
      <c r="J2242" s="199"/>
      <c r="K2242" s="113"/>
      <c r="L2242" s="113"/>
      <c r="M2242" s="113"/>
      <c r="N2242" s="7"/>
    </row>
    <row r="2243" spans="1:14">
      <c r="A2243" s="126" t="s">
        <v>10101</v>
      </c>
      <c r="B2243" s="297"/>
      <c r="C2243" s="126" t="s">
        <v>5948</v>
      </c>
      <c r="D2243" s="278">
        <f>+VLOOKUP(A2243,'LISTA NACIONAL'!A:B,2,0)</f>
        <v>24219.234</v>
      </c>
      <c r="E2243" s="278">
        <f t="shared" si="34"/>
        <v>29305.273140000001</v>
      </c>
      <c r="G2243" s="7"/>
      <c r="H2243" s="200"/>
      <c r="I2243" s="199"/>
      <c r="J2243" s="199"/>
      <c r="K2243" s="113"/>
      <c r="L2243" s="113"/>
      <c r="M2243" s="113"/>
      <c r="N2243" s="7"/>
    </row>
    <row r="2244" spans="1:14">
      <c r="A2244" s="126" t="s">
        <v>837</v>
      </c>
      <c r="B2244" s="297"/>
      <c r="C2244" s="126" t="s">
        <v>5949</v>
      </c>
      <c r="D2244" s="278">
        <f>+VLOOKUP(A2244,'LISTA NACIONAL'!A:B,2,0)</f>
        <v>3356.317</v>
      </c>
      <c r="E2244" s="278">
        <f t="shared" si="34"/>
        <v>4061.1435699999997</v>
      </c>
      <c r="G2244" s="7"/>
      <c r="H2244" s="200"/>
      <c r="I2244" s="199"/>
      <c r="J2244" s="199"/>
      <c r="K2244" s="113"/>
      <c r="L2244" s="113"/>
      <c r="M2244" s="113"/>
      <c r="N2244" s="7"/>
    </row>
    <row r="2245" spans="1:14">
      <c r="A2245" s="126" t="s">
        <v>838</v>
      </c>
      <c r="B2245" s="297"/>
      <c r="C2245" s="126" t="s">
        <v>3487</v>
      </c>
      <c r="D2245" s="278">
        <f>+VLOOKUP(A2245,'LISTA NACIONAL'!A:B,2,0)</f>
        <v>6406.3029999999999</v>
      </c>
      <c r="E2245" s="278">
        <f t="shared" si="34"/>
        <v>7751.6266299999997</v>
      </c>
      <c r="G2245" s="7"/>
      <c r="H2245" s="200"/>
      <c r="I2245" s="199"/>
      <c r="J2245" s="199"/>
      <c r="K2245" s="113"/>
      <c r="L2245" s="113"/>
      <c r="M2245" s="113"/>
      <c r="N2245" s="7"/>
    </row>
    <row r="2246" spans="1:14">
      <c r="A2246" s="126" t="s">
        <v>839</v>
      </c>
      <c r="B2246" s="297"/>
      <c r="C2246" s="126" t="s">
        <v>3488</v>
      </c>
      <c r="D2246" s="278">
        <f>+VLOOKUP(A2246,'LISTA NACIONAL'!A:B,2,0)</f>
        <v>4882.4809999999998</v>
      </c>
      <c r="E2246" s="278">
        <f t="shared" si="34"/>
        <v>5907.8020099999994</v>
      </c>
      <c r="G2246" s="7"/>
      <c r="H2246" s="200"/>
      <c r="I2246" s="199"/>
      <c r="J2246" s="199"/>
      <c r="K2246" s="113"/>
      <c r="L2246" s="113"/>
      <c r="M2246" s="113"/>
      <c r="N2246" s="7"/>
    </row>
    <row r="2247" spans="1:14">
      <c r="A2247" s="126" t="s">
        <v>840</v>
      </c>
      <c r="B2247" s="297"/>
      <c r="C2247" s="126" t="s">
        <v>12217</v>
      </c>
      <c r="D2247" s="278">
        <f>+VLOOKUP(A2247,'LISTA NACIONAL'!A:B,2,0)</f>
        <v>18104.771000000001</v>
      </c>
      <c r="E2247" s="278">
        <f t="shared" si="34"/>
        <v>21906.77291</v>
      </c>
      <c r="G2247" s="7"/>
      <c r="H2247" s="200"/>
      <c r="I2247" s="199"/>
      <c r="J2247" s="199"/>
      <c r="K2247" s="113"/>
      <c r="L2247" s="113"/>
      <c r="M2247" s="113"/>
      <c r="N2247" s="7"/>
    </row>
    <row r="2248" spans="1:14">
      <c r="A2248" s="126" t="s">
        <v>841</v>
      </c>
      <c r="B2248" s="297"/>
      <c r="C2248" s="126" t="s">
        <v>5963</v>
      </c>
      <c r="D2248" s="278">
        <f>+VLOOKUP(A2248,'LISTA NACIONAL'!A:B,2,0)</f>
        <v>9149.9349999999995</v>
      </c>
      <c r="E2248" s="278">
        <f t="shared" si="34"/>
        <v>11071.421349999999</v>
      </c>
      <c r="G2248" s="7"/>
      <c r="H2248" s="200"/>
      <c r="I2248" s="199"/>
      <c r="J2248" s="199"/>
      <c r="K2248" s="113"/>
      <c r="L2248" s="113"/>
      <c r="M2248" s="113"/>
      <c r="N2248" s="7"/>
    </row>
    <row r="2249" spans="1:14">
      <c r="A2249" s="126" t="s">
        <v>842</v>
      </c>
      <c r="B2249" s="297"/>
      <c r="C2249" s="126" t="s">
        <v>5964</v>
      </c>
      <c r="D2249" s="278">
        <f>+VLOOKUP(A2249,'LISTA NACIONAL'!A:B,2,0)</f>
        <v>53915.125999999997</v>
      </c>
      <c r="E2249" s="278">
        <f t="shared" si="34"/>
        <v>65237.302459999992</v>
      </c>
      <c r="G2249" s="7"/>
      <c r="H2249" s="200"/>
      <c r="I2249" s="199"/>
      <c r="J2249" s="199"/>
      <c r="K2249" s="113"/>
      <c r="L2249" s="113"/>
      <c r="M2249" s="113"/>
      <c r="N2249" s="7"/>
    </row>
    <row r="2250" spans="1:14">
      <c r="A2250" s="126" t="s">
        <v>3613</v>
      </c>
      <c r="B2250" s="297"/>
      <c r="C2250" s="126" t="s">
        <v>5965</v>
      </c>
      <c r="D2250" s="278">
        <f>+VLOOKUP(A2250,'LISTA NACIONAL'!A:B,2,0)</f>
        <v>11461.25</v>
      </c>
      <c r="E2250" s="278">
        <f t="shared" si="34"/>
        <v>13868.112499999999</v>
      </c>
      <c r="G2250" s="7"/>
      <c r="H2250" s="200"/>
      <c r="I2250" s="199"/>
      <c r="J2250" s="199"/>
      <c r="K2250" s="113"/>
      <c r="L2250" s="113"/>
      <c r="M2250" s="113"/>
      <c r="N2250" s="7"/>
    </row>
    <row r="2251" spans="1:14">
      <c r="A2251" s="126" t="s">
        <v>3928</v>
      </c>
      <c r="B2251" s="297"/>
      <c r="C2251" s="126" t="s">
        <v>3929</v>
      </c>
      <c r="D2251" s="278">
        <f>+VLOOKUP(A2251,'LISTA NACIONAL'!A:B,2,0)</f>
        <v>34376.858</v>
      </c>
      <c r="E2251" s="278">
        <f t="shared" ref="E2251:E2314" si="35">+D2251*1.21</f>
        <v>41595.998180000002</v>
      </c>
      <c r="G2251" s="7"/>
      <c r="H2251" s="200"/>
      <c r="I2251" s="199"/>
      <c r="J2251" s="199"/>
      <c r="K2251" s="113"/>
      <c r="L2251" s="113"/>
      <c r="M2251" s="113"/>
      <c r="N2251" s="7"/>
    </row>
    <row r="2252" spans="1:14">
      <c r="A2252" s="126" t="s">
        <v>3614</v>
      </c>
      <c r="B2252" s="297"/>
      <c r="C2252" s="126" t="s">
        <v>5966</v>
      </c>
      <c r="D2252" s="278">
        <f>+VLOOKUP(A2252,'LISTA NACIONAL'!A:B,2,0)</f>
        <v>24454.071</v>
      </c>
      <c r="E2252" s="278">
        <f t="shared" si="35"/>
        <v>29589.425909999998</v>
      </c>
      <c r="G2252" s="7"/>
      <c r="H2252" s="200"/>
      <c r="I2252" s="199"/>
      <c r="J2252" s="199"/>
      <c r="K2252" s="113"/>
      <c r="L2252" s="113"/>
      <c r="M2252" s="113"/>
      <c r="N2252" s="7"/>
    </row>
    <row r="2253" spans="1:14">
      <c r="A2253" s="126" t="s">
        <v>4952</v>
      </c>
      <c r="B2253" s="297"/>
      <c r="C2253" s="126" t="s">
        <v>5967</v>
      </c>
      <c r="D2253" s="278">
        <f>+VLOOKUP(A2253,'LISTA NACIONAL'!A:B,2,0)</f>
        <v>25477.626</v>
      </c>
      <c r="E2253" s="278">
        <f t="shared" si="35"/>
        <v>30827.927459999999</v>
      </c>
      <c r="G2253" s="7"/>
      <c r="H2253" s="200"/>
      <c r="I2253" s="199"/>
      <c r="J2253" s="199"/>
      <c r="K2253" s="113"/>
      <c r="L2253" s="113"/>
      <c r="M2253" s="113"/>
      <c r="N2253" s="7"/>
    </row>
    <row r="2254" spans="1:14">
      <c r="A2254" s="126" t="s">
        <v>7608</v>
      </c>
      <c r="B2254" s="297"/>
      <c r="C2254" s="126" t="s">
        <v>5968</v>
      </c>
      <c r="D2254" s="278">
        <f>+VLOOKUP(A2254,'LISTA NACIONAL'!A:B,2,0)</f>
        <v>2331.3690000000001</v>
      </c>
      <c r="E2254" s="278">
        <f t="shared" si="35"/>
        <v>2820.95649</v>
      </c>
      <c r="G2254" s="7"/>
      <c r="H2254" s="200"/>
      <c r="I2254" s="199"/>
      <c r="J2254" s="199"/>
      <c r="K2254" s="113"/>
      <c r="L2254" s="113"/>
      <c r="M2254" s="113"/>
      <c r="N2254" s="7"/>
    </row>
    <row r="2255" spans="1:14">
      <c r="A2255" s="126" t="s">
        <v>7609</v>
      </c>
      <c r="B2255" s="297"/>
      <c r="C2255" s="126" t="s">
        <v>5969</v>
      </c>
      <c r="D2255" s="278">
        <f>+VLOOKUP(A2255,'LISTA NACIONAL'!A:B,2,0)</f>
        <v>44749.294999999998</v>
      </c>
      <c r="E2255" s="278">
        <f t="shared" si="35"/>
        <v>54146.646949999995</v>
      </c>
      <c r="G2255" s="7"/>
      <c r="H2255" s="200"/>
      <c r="I2255" s="199"/>
      <c r="J2255" s="199"/>
      <c r="K2255" s="113"/>
      <c r="L2255" s="113"/>
      <c r="M2255" s="113"/>
      <c r="N2255" s="7"/>
    </row>
    <row r="2256" spans="1:14">
      <c r="A2256" s="126" t="s">
        <v>7610</v>
      </c>
      <c r="B2256" s="297"/>
      <c r="C2256" s="126" t="s">
        <v>5970</v>
      </c>
      <c r="D2256" s="278">
        <f>+VLOOKUP(A2256,'LISTA NACIONAL'!A:B,2,0)</f>
        <v>11783.460999999999</v>
      </c>
      <c r="E2256" s="278">
        <f t="shared" si="35"/>
        <v>14257.987809999999</v>
      </c>
      <c r="G2256" s="7"/>
      <c r="H2256" s="200"/>
      <c r="I2256" s="199"/>
      <c r="J2256" s="199"/>
      <c r="K2256" s="113"/>
      <c r="L2256" s="113"/>
      <c r="M2256" s="113"/>
      <c r="N2256" s="7"/>
    </row>
    <row r="2257" spans="1:14">
      <c r="A2257" s="126" t="s">
        <v>7611</v>
      </c>
      <c r="B2257" s="297"/>
      <c r="C2257" s="126" t="s">
        <v>12218</v>
      </c>
      <c r="D2257" s="278">
        <f>+VLOOKUP(A2257,'LISTA NACIONAL'!A:B,2,0)</f>
        <v>64086.213000000003</v>
      </c>
      <c r="E2257" s="278">
        <f t="shared" si="35"/>
        <v>77544.317729999995</v>
      </c>
      <c r="G2257" s="7"/>
      <c r="H2257" s="200"/>
      <c r="I2257" s="199"/>
      <c r="J2257" s="199"/>
      <c r="K2257" s="113"/>
      <c r="L2257" s="113"/>
      <c r="M2257" s="113"/>
      <c r="N2257" s="7"/>
    </row>
    <row r="2258" spans="1:14">
      <c r="A2258" s="126" t="s">
        <v>7612</v>
      </c>
      <c r="B2258" s="297"/>
      <c r="C2258" s="126" t="s">
        <v>5971</v>
      </c>
      <c r="D2258" s="278">
        <f>+VLOOKUP(A2258,'LISTA NACIONAL'!A:B,2,0)</f>
        <v>10171.099</v>
      </c>
      <c r="E2258" s="278">
        <f t="shared" si="35"/>
        <v>12307.029790000001</v>
      </c>
      <c r="G2258" s="7"/>
      <c r="H2258" s="200"/>
      <c r="I2258" s="199"/>
      <c r="J2258" s="199"/>
      <c r="K2258" s="113"/>
      <c r="L2258" s="113"/>
      <c r="M2258" s="113"/>
      <c r="N2258" s="7"/>
    </row>
    <row r="2259" spans="1:14">
      <c r="A2259" s="126" t="s">
        <v>7613</v>
      </c>
      <c r="B2259" s="297"/>
      <c r="C2259" s="126" t="s">
        <v>2653</v>
      </c>
      <c r="D2259" s="278">
        <f>+VLOOKUP(A2259,'LISTA NACIONAL'!A:B,2,0)</f>
        <v>14236.603999999999</v>
      </c>
      <c r="E2259" s="278">
        <f t="shared" si="35"/>
        <v>17226.290839999998</v>
      </c>
      <c r="G2259" s="7"/>
      <c r="H2259" s="200"/>
      <c r="I2259" s="199"/>
      <c r="J2259" s="199"/>
      <c r="K2259" s="113"/>
      <c r="L2259" s="113"/>
      <c r="M2259" s="113"/>
      <c r="N2259" s="7"/>
    </row>
    <row r="2260" spans="1:14">
      <c r="A2260" s="126" t="s">
        <v>7614</v>
      </c>
      <c r="B2260" s="297"/>
      <c r="C2260" s="126" t="s">
        <v>11303</v>
      </c>
      <c r="D2260" s="278">
        <f>+VLOOKUP(A2260,'LISTA NACIONAL'!A:B,2,0)</f>
        <v>27525.196</v>
      </c>
      <c r="E2260" s="278">
        <f t="shared" si="35"/>
        <v>33305.487159999997</v>
      </c>
      <c r="G2260" s="7"/>
      <c r="H2260" s="200"/>
      <c r="I2260" s="199"/>
      <c r="J2260" s="199"/>
      <c r="K2260" s="113"/>
      <c r="L2260" s="113"/>
      <c r="M2260" s="113"/>
      <c r="N2260" s="7"/>
    </row>
    <row r="2261" spans="1:14">
      <c r="A2261" s="126" t="s">
        <v>7615</v>
      </c>
      <c r="B2261" s="297"/>
      <c r="C2261" s="126" t="s">
        <v>3786</v>
      </c>
      <c r="D2261" s="278">
        <f>+VLOOKUP(A2261,'LISTA NACIONAL'!A:B,2,0)</f>
        <v>3466.4580000000001</v>
      </c>
      <c r="E2261" s="278">
        <f t="shared" si="35"/>
        <v>4194.4141799999998</v>
      </c>
      <c r="G2261" s="7"/>
      <c r="H2261" s="200"/>
      <c r="I2261" s="199"/>
      <c r="J2261" s="199"/>
      <c r="K2261" s="113"/>
      <c r="L2261" s="113"/>
      <c r="M2261" s="113"/>
      <c r="N2261" s="7"/>
    </row>
    <row r="2262" spans="1:14">
      <c r="A2262" s="126" t="s">
        <v>3930</v>
      </c>
      <c r="B2262" s="297"/>
      <c r="C2262" s="126" t="s">
        <v>3931</v>
      </c>
      <c r="D2262" s="278">
        <f>+VLOOKUP(A2262,'LISTA NACIONAL'!A:B,2,0)</f>
        <v>6903.549</v>
      </c>
      <c r="E2262" s="278">
        <f t="shared" si="35"/>
        <v>8353.2942899999998</v>
      </c>
      <c r="G2262" s="7"/>
      <c r="H2262" s="200"/>
      <c r="I2262" s="199"/>
      <c r="J2262" s="199"/>
      <c r="K2262" s="113"/>
      <c r="L2262" s="113"/>
      <c r="M2262" s="113"/>
      <c r="N2262" s="7"/>
    </row>
    <row r="2263" spans="1:14">
      <c r="A2263" s="126" t="s">
        <v>7616</v>
      </c>
      <c r="B2263" s="297"/>
      <c r="C2263" s="126" t="s">
        <v>3787</v>
      </c>
      <c r="D2263" s="278">
        <f>+VLOOKUP(A2263,'LISTA NACIONAL'!A:B,2,0)</f>
        <v>10171.099</v>
      </c>
      <c r="E2263" s="278">
        <f t="shared" si="35"/>
        <v>12307.029790000001</v>
      </c>
      <c r="G2263" s="7"/>
      <c r="H2263" s="200"/>
      <c r="I2263" s="199"/>
      <c r="J2263" s="199"/>
      <c r="K2263" s="113"/>
      <c r="L2263" s="113"/>
      <c r="M2263" s="113"/>
      <c r="N2263" s="7"/>
    </row>
    <row r="2264" spans="1:14">
      <c r="A2264" s="126" t="s">
        <v>7617</v>
      </c>
      <c r="B2264" s="297"/>
      <c r="C2264" s="126" t="s">
        <v>3788</v>
      </c>
      <c r="D2264" s="278">
        <f>+VLOOKUP(A2264,'LISTA NACIONAL'!A:B,2,0)</f>
        <v>2242.5369999999998</v>
      </c>
      <c r="E2264" s="278">
        <f t="shared" si="35"/>
        <v>2713.4697699999997</v>
      </c>
      <c r="G2264" s="7"/>
      <c r="H2264" s="200"/>
      <c r="I2264" s="199"/>
      <c r="J2264" s="199"/>
      <c r="K2264" s="113"/>
      <c r="L2264" s="113"/>
      <c r="M2264" s="113"/>
      <c r="N2264" s="7"/>
    </row>
    <row r="2265" spans="1:14">
      <c r="A2265" s="126" t="s">
        <v>7618</v>
      </c>
      <c r="B2265" s="297"/>
      <c r="C2265" s="126" t="s">
        <v>3789</v>
      </c>
      <c r="D2265" s="278">
        <f>+VLOOKUP(A2265,'LISTA NACIONAL'!A:B,2,0)</f>
        <v>24219.234</v>
      </c>
      <c r="E2265" s="278">
        <f t="shared" si="35"/>
        <v>29305.273140000001</v>
      </c>
      <c r="G2265" s="7"/>
      <c r="H2265" s="200"/>
      <c r="I2265" s="199"/>
      <c r="J2265" s="199"/>
      <c r="K2265" s="113"/>
      <c r="L2265" s="113"/>
      <c r="M2265" s="113"/>
      <c r="N2265" s="7"/>
    </row>
    <row r="2266" spans="1:14">
      <c r="A2266" s="126" t="s">
        <v>4546</v>
      </c>
      <c r="B2266" s="297"/>
      <c r="C2266" s="126" t="s">
        <v>3790</v>
      </c>
      <c r="D2266" s="278">
        <f>+VLOOKUP(A2266,'LISTA NACIONAL'!A:B,2,0)</f>
        <v>5081.55</v>
      </c>
      <c r="E2266" s="278">
        <f t="shared" si="35"/>
        <v>6148.6755000000003</v>
      </c>
      <c r="G2266" s="7"/>
      <c r="H2266" s="200"/>
      <c r="I2266" s="199"/>
      <c r="J2266" s="199"/>
      <c r="K2266" s="113"/>
      <c r="L2266" s="113"/>
      <c r="M2266" s="113"/>
      <c r="N2266" s="7"/>
    </row>
    <row r="2267" spans="1:14">
      <c r="A2267" s="126" t="s">
        <v>4547</v>
      </c>
      <c r="B2267" s="297"/>
      <c r="C2267" s="126" t="s">
        <v>11092</v>
      </c>
      <c r="D2267" s="278">
        <f>+VLOOKUP(A2267,'LISTA NACIONAL'!A:B,2,0)</f>
        <v>23437.021000000001</v>
      </c>
      <c r="E2267" s="278">
        <f t="shared" si="35"/>
        <v>28358.795409999999</v>
      </c>
      <c r="G2267" s="7"/>
      <c r="H2267" s="200"/>
      <c r="I2267" s="199"/>
      <c r="J2267" s="199"/>
      <c r="K2267" s="113"/>
      <c r="L2267" s="113"/>
      <c r="M2267" s="113"/>
      <c r="N2267" s="7"/>
    </row>
    <row r="2268" spans="1:14">
      <c r="A2268" s="126" t="s">
        <v>4548</v>
      </c>
      <c r="B2268" s="297"/>
      <c r="C2268" s="126" t="s">
        <v>11093</v>
      </c>
      <c r="D2268" s="278">
        <f>+VLOOKUP(A2268,'LISTA NACIONAL'!A:B,2,0)</f>
        <v>20371.035</v>
      </c>
      <c r="E2268" s="278">
        <f t="shared" si="35"/>
        <v>24648.95235</v>
      </c>
      <c r="G2268" s="7"/>
      <c r="H2268" s="200"/>
      <c r="I2268" s="199"/>
      <c r="J2268" s="199"/>
      <c r="K2268" s="113"/>
      <c r="L2268" s="113"/>
      <c r="M2268" s="113"/>
      <c r="N2268" s="7"/>
    </row>
    <row r="2269" spans="1:14">
      <c r="A2269" s="126" t="s">
        <v>4549</v>
      </c>
      <c r="B2269" s="297"/>
      <c r="C2269" s="126" t="s">
        <v>11094</v>
      </c>
      <c r="D2269" s="278">
        <f>+VLOOKUP(A2269,'LISTA NACIONAL'!A:B,2,0)</f>
        <v>25477.626</v>
      </c>
      <c r="E2269" s="278">
        <f t="shared" si="35"/>
        <v>30827.927459999999</v>
      </c>
      <c r="G2269" s="7"/>
      <c r="H2269" s="200"/>
      <c r="I2269" s="199"/>
      <c r="J2269" s="199"/>
      <c r="K2269" s="113"/>
      <c r="L2269" s="113"/>
      <c r="M2269" s="113"/>
      <c r="N2269" s="7"/>
    </row>
    <row r="2270" spans="1:14">
      <c r="A2270" s="126" t="s">
        <v>4550</v>
      </c>
      <c r="B2270" s="297"/>
      <c r="C2270" s="126" t="s">
        <v>11095</v>
      </c>
      <c r="D2270" s="278">
        <f>+VLOOKUP(A2270,'LISTA NACIONAL'!A:B,2,0)</f>
        <v>1825.9570000000001</v>
      </c>
      <c r="E2270" s="278">
        <f t="shared" si="35"/>
        <v>2209.4079700000002</v>
      </c>
      <c r="G2270" s="7"/>
      <c r="H2270" s="200"/>
      <c r="I2270" s="199"/>
      <c r="J2270" s="199"/>
      <c r="K2270" s="113"/>
      <c r="L2270" s="113"/>
      <c r="M2270" s="113"/>
      <c r="N2270" s="7"/>
    </row>
    <row r="2271" spans="1:14">
      <c r="A2271" s="126" t="s">
        <v>4551</v>
      </c>
      <c r="B2271" s="297"/>
      <c r="C2271" s="126" t="s">
        <v>11096</v>
      </c>
      <c r="D2271" s="278">
        <f>+VLOOKUP(A2271,'LISTA NACIONAL'!A:B,2,0)</f>
        <v>12193.382</v>
      </c>
      <c r="E2271" s="278">
        <f t="shared" si="35"/>
        <v>14753.992219999998</v>
      </c>
      <c r="G2271" s="7"/>
      <c r="H2271" s="200"/>
      <c r="I2271" s="199"/>
      <c r="J2271" s="199"/>
      <c r="K2271" s="113"/>
      <c r="L2271" s="113"/>
      <c r="M2271" s="113"/>
      <c r="N2271" s="7"/>
    </row>
    <row r="2272" spans="1:14">
      <c r="A2272" s="126" t="s">
        <v>4552</v>
      </c>
      <c r="B2272" s="297"/>
      <c r="C2272" s="126" t="s">
        <v>11097</v>
      </c>
      <c r="D2272" s="278">
        <f>+VLOOKUP(A2272,'LISTA NACIONAL'!A:B,2,0)</f>
        <v>13234.084999999999</v>
      </c>
      <c r="E2272" s="278">
        <f t="shared" si="35"/>
        <v>16013.242849999999</v>
      </c>
      <c r="G2272" s="7"/>
      <c r="H2272" s="200"/>
      <c r="I2272" s="199"/>
      <c r="J2272" s="199"/>
      <c r="K2272" s="113"/>
      <c r="L2272" s="113"/>
      <c r="M2272" s="113"/>
      <c r="N2272" s="7"/>
    </row>
    <row r="2273" spans="1:14">
      <c r="A2273" s="126" t="s">
        <v>4553</v>
      </c>
      <c r="B2273" s="297"/>
      <c r="C2273" s="126" t="s">
        <v>11098</v>
      </c>
      <c r="D2273" s="278">
        <f>+VLOOKUP(A2273,'LISTA NACIONAL'!A:B,2,0)</f>
        <v>40728.756000000001</v>
      </c>
      <c r="E2273" s="278">
        <f t="shared" si="35"/>
        <v>49281.794759999997</v>
      </c>
      <c r="G2273" s="7"/>
      <c r="H2273" s="200"/>
      <c r="I2273" s="199"/>
      <c r="J2273" s="199"/>
      <c r="K2273" s="113"/>
      <c r="L2273" s="113"/>
      <c r="M2273" s="113"/>
      <c r="N2273" s="7"/>
    </row>
    <row r="2274" spans="1:14">
      <c r="A2274" s="126" t="s">
        <v>4554</v>
      </c>
      <c r="B2274" s="297"/>
      <c r="C2274" s="126" t="s">
        <v>12219</v>
      </c>
      <c r="D2274" s="278">
        <f>+VLOOKUP(A2274,'LISTA NACIONAL'!A:B,2,0)</f>
        <v>40695.453000000001</v>
      </c>
      <c r="E2274" s="278">
        <f t="shared" si="35"/>
        <v>49241.49813</v>
      </c>
      <c r="G2274" s="7"/>
      <c r="H2274" s="200"/>
      <c r="I2274" s="199"/>
      <c r="J2274" s="199"/>
      <c r="K2274" s="113"/>
      <c r="L2274" s="113"/>
      <c r="M2274" s="113"/>
      <c r="N2274" s="7"/>
    </row>
    <row r="2275" spans="1:14">
      <c r="A2275" s="126" t="s">
        <v>4555</v>
      </c>
      <c r="B2275" s="297"/>
      <c r="C2275" s="126" t="s">
        <v>10047</v>
      </c>
      <c r="D2275" s="278">
        <f>+VLOOKUP(A2275,'LISTA NACIONAL'!A:B,2,0)</f>
        <v>65096.614999999998</v>
      </c>
      <c r="E2275" s="278">
        <f t="shared" si="35"/>
        <v>78766.904150000002</v>
      </c>
      <c r="G2275" s="7"/>
      <c r="H2275" s="200"/>
      <c r="I2275" s="199"/>
      <c r="J2275" s="199"/>
      <c r="K2275" s="113"/>
      <c r="L2275" s="113"/>
      <c r="M2275" s="113"/>
      <c r="N2275" s="7"/>
    </row>
    <row r="2276" spans="1:14">
      <c r="A2276" s="126" t="s">
        <v>4556</v>
      </c>
      <c r="B2276" s="297"/>
      <c r="C2276" s="126" t="s">
        <v>12220</v>
      </c>
      <c r="D2276" s="278">
        <f>+VLOOKUP(A2276,'LISTA NACIONAL'!A:B,2,0)</f>
        <v>46401.534</v>
      </c>
      <c r="E2276" s="278">
        <f t="shared" si="35"/>
        <v>56145.856139999996</v>
      </c>
      <c r="G2276" s="7"/>
      <c r="H2276" s="200"/>
      <c r="I2276" s="199"/>
      <c r="J2276" s="199"/>
      <c r="K2276" s="113"/>
      <c r="L2276" s="113"/>
      <c r="M2276" s="113"/>
      <c r="N2276" s="7"/>
    </row>
    <row r="2277" spans="1:14">
      <c r="A2277" s="126" t="s">
        <v>4557</v>
      </c>
      <c r="B2277" s="297"/>
      <c r="C2277" s="126" t="s">
        <v>12221</v>
      </c>
      <c r="D2277" s="278">
        <f>+VLOOKUP(A2277,'LISTA NACIONAL'!A:B,2,0)</f>
        <v>46401.534</v>
      </c>
      <c r="E2277" s="278">
        <f t="shared" si="35"/>
        <v>56145.856139999996</v>
      </c>
      <c r="G2277" s="7"/>
      <c r="H2277" s="200"/>
      <c r="I2277" s="199"/>
      <c r="J2277" s="199"/>
      <c r="K2277" s="113"/>
      <c r="L2277" s="113"/>
      <c r="M2277" s="113"/>
      <c r="N2277" s="7"/>
    </row>
    <row r="2278" spans="1:14">
      <c r="A2278" s="126" t="s">
        <v>4558</v>
      </c>
      <c r="B2278" s="297"/>
      <c r="C2278" s="126" t="s">
        <v>10533</v>
      </c>
      <c r="D2278" s="278">
        <f>+VLOOKUP(A2278,'LISTA NACIONAL'!A:B,2,0)</f>
        <v>2548.5239999999999</v>
      </c>
      <c r="E2278" s="278">
        <f t="shared" si="35"/>
        <v>3083.7140399999998</v>
      </c>
      <c r="G2278" s="7"/>
      <c r="H2278" s="200"/>
      <c r="I2278" s="199"/>
      <c r="J2278" s="199"/>
      <c r="K2278" s="113"/>
      <c r="L2278" s="113"/>
      <c r="M2278" s="113"/>
      <c r="N2278" s="7"/>
    </row>
    <row r="2279" spans="1:14">
      <c r="A2279" s="126" t="s">
        <v>3932</v>
      </c>
      <c r="B2279" s="297"/>
      <c r="C2279" s="126" t="s">
        <v>1916</v>
      </c>
      <c r="D2279" s="278">
        <f>+VLOOKUP(A2279,'LISTA NACIONAL'!A:B,2,0)</f>
        <v>7131.6030000000001</v>
      </c>
      <c r="E2279" s="278">
        <f t="shared" si="35"/>
        <v>8629.23963</v>
      </c>
      <c r="G2279" s="7"/>
      <c r="H2279" s="200"/>
      <c r="I2279" s="199"/>
      <c r="J2279" s="199"/>
      <c r="K2279" s="113"/>
      <c r="L2279" s="113"/>
      <c r="M2279" s="113"/>
      <c r="N2279" s="7"/>
    </row>
    <row r="2280" spans="1:14">
      <c r="A2280" s="126" t="s">
        <v>4559</v>
      </c>
      <c r="B2280" s="297"/>
      <c r="C2280" s="126" t="s">
        <v>10534</v>
      </c>
      <c r="D2280" s="278">
        <f>+VLOOKUP(A2280,'LISTA NACIONAL'!A:B,2,0)</f>
        <v>7131.6030000000001</v>
      </c>
      <c r="E2280" s="278">
        <f t="shared" si="35"/>
        <v>8629.23963</v>
      </c>
      <c r="G2280" s="7"/>
      <c r="H2280" s="200"/>
      <c r="I2280" s="199"/>
      <c r="J2280" s="199"/>
      <c r="K2280" s="113"/>
      <c r="L2280" s="113"/>
      <c r="M2280" s="113"/>
      <c r="N2280" s="7"/>
    </row>
    <row r="2281" spans="1:14">
      <c r="A2281" s="126" t="s">
        <v>4560</v>
      </c>
      <c r="B2281" s="297"/>
      <c r="C2281" s="126" t="s">
        <v>10535</v>
      </c>
      <c r="D2281" s="278">
        <f>+VLOOKUP(A2281,'LISTA NACIONAL'!A:B,2,0)</f>
        <v>2242.5369999999998</v>
      </c>
      <c r="E2281" s="278">
        <f t="shared" si="35"/>
        <v>2713.4697699999997</v>
      </c>
      <c r="G2281" s="7"/>
      <c r="H2281" s="200"/>
      <c r="I2281" s="199"/>
      <c r="J2281" s="199"/>
      <c r="K2281" s="113"/>
      <c r="L2281" s="113"/>
      <c r="M2281" s="113"/>
      <c r="N2281" s="7"/>
    </row>
    <row r="2282" spans="1:14">
      <c r="A2282" s="126" t="s">
        <v>4561</v>
      </c>
      <c r="B2282" s="297"/>
      <c r="C2282" s="126" t="s">
        <v>10536</v>
      </c>
      <c r="D2282" s="278">
        <f>+VLOOKUP(A2282,'LISTA NACIONAL'!A:B,2,0)</f>
        <v>2018.2339999999999</v>
      </c>
      <c r="E2282" s="278">
        <f t="shared" si="35"/>
        <v>2442.0631399999997</v>
      </c>
      <c r="G2282" s="7"/>
      <c r="H2282" s="200"/>
      <c r="I2282" s="199"/>
      <c r="J2282" s="199"/>
      <c r="K2282" s="113"/>
      <c r="L2282" s="113"/>
      <c r="M2282" s="113"/>
      <c r="N2282" s="7"/>
    </row>
    <row r="2283" spans="1:14">
      <c r="A2283" s="126" t="s">
        <v>4562</v>
      </c>
      <c r="B2283" s="297"/>
      <c r="C2283" s="126" t="s">
        <v>10537</v>
      </c>
      <c r="D2283" s="278">
        <f>+VLOOKUP(A2283,'LISTA NACIONAL'!A:B,2,0)</f>
        <v>65096.614999999998</v>
      </c>
      <c r="E2283" s="278">
        <f t="shared" si="35"/>
        <v>78766.904150000002</v>
      </c>
      <c r="G2283" s="7"/>
      <c r="H2283" s="200"/>
      <c r="I2283" s="199"/>
      <c r="J2283" s="199"/>
      <c r="K2283" s="113"/>
      <c r="L2283" s="113"/>
      <c r="M2283" s="113"/>
      <c r="N2283" s="7"/>
    </row>
    <row r="2284" spans="1:14">
      <c r="A2284" s="126" t="s">
        <v>4563</v>
      </c>
      <c r="B2284" s="297"/>
      <c r="C2284" s="126" t="s">
        <v>12222</v>
      </c>
      <c r="D2284" s="278">
        <f>+VLOOKUP(A2284,'LISTA NACIONAL'!A:B,2,0)</f>
        <v>10171.099</v>
      </c>
      <c r="E2284" s="278">
        <f t="shared" si="35"/>
        <v>12307.029790000001</v>
      </c>
      <c r="G2284" s="7"/>
      <c r="H2284" s="200"/>
      <c r="I2284" s="199"/>
      <c r="J2284" s="199"/>
      <c r="K2284" s="113"/>
      <c r="L2284" s="113"/>
      <c r="M2284" s="113"/>
      <c r="N2284" s="7"/>
    </row>
    <row r="2285" spans="1:14">
      <c r="A2285" s="126" t="s">
        <v>4564</v>
      </c>
      <c r="B2285" s="297"/>
      <c r="C2285" s="126" t="s">
        <v>11079</v>
      </c>
      <c r="D2285" s="278">
        <f>+VLOOKUP(A2285,'LISTA NACIONAL'!A:B,2,0)</f>
        <v>4463.6099999999997</v>
      </c>
      <c r="E2285" s="278">
        <f t="shared" si="35"/>
        <v>5400.9680999999991</v>
      </c>
      <c r="G2285" s="7"/>
      <c r="H2285" s="200"/>
      <c r="I2285" s="199"/>
      <c r="J2285" s="199"/>
      <c r="K2285" s="113"/>
      <c r="L2285" s="113"/>
      <c r="M2285" s="113"/>
      <c r="N2285" s="7"/>
    </row>
    <row r="2286" spans="1:14">
      <c r="A2286" s="126" t="s">
        <v>4565</v>
      </c>
      <c r="B2286" s="297"/>
      <c r="C2286" s="126" t="s">
        <v>11080</v>
      </c>
      <c r="D2286" s="278">
        <f>+VLOOKUP(A2286,'LISTA NACIONAL'!A:B,2,0)</f>
        <v>24454.071</v>
      </c>
      <c r="E2286" s="278">
        <f t="shared" si="35"/>
        <v>29589.425909999998</v>
      </c>
      <c r="G2286" s="7"/>
      <c r="H2286" s="200"/>
      <c r="I2286" s="199"/>
      <c r="J2286" s="199"/>
      <c r="K2286" s="113"/>
      <c r="L2286" s="113"/>
      <c r="M2286" s="113"/>
      <c r="N2286" s="7"/>
    </row>
    <row r="2287" spans="1:14">
      <c r="A2287" s="126" t="s">
        <v>4566</v>
      </c>
      <c r="B2287" s="297"/>
      <c r="C2287" s="126" t="s">
        <v>11081</v>
      </c>
      <c r="D2287" s="278">
        <f>+VLOOKUP(A2287,'LISTA NACIONAL'!A:B,2,0)</f>
        <v>1787.598</v>
      </c>
      <c r="E2287" s="278">
        <f t="shared" si="35"/>
        <v>2162.9935799999998</v>
      </c>
      <c r="G2287" s="7"/>
      <c r="H2287" s="200"/>
      <c r="I2287" s="199"/>
      <c r="J2287" s="199"/>
      <c r="K2287" s="113"/>
      <c r="L2287" s="113"/>
      <c r="M2287" s="113"/>
      <c r="N2287" s="7"/>
    </row>
    <row r="2288" spans="1:14">
      <c r="A2288" s="126" t="s">
        <v>4567</v>
      </c>
      <c r="B2288" s="297"/>
      <c r="C2288" s="126" t="s">
        <v>11082</v>
      </c>
      <c r="D2288" s="278">
        <f>+VLOOKUP(A2288,'LISTA NACIONAL'!A:B,2,0)</f>
        <v>2242.5369999999998</v>
      </c>
      <c r="E2288" s="278">
        <f t="shared" si="35"/>
        <v>2713.4697699999997</v>
      </c>
      <c r="G2288" s="7"/>
      <c r="H2288" s="200"/>
      <c r="I2288" s="199"/>
      <c r="J2288" s="199"/>
      <c r="K2288" s="113"/>
      <c r="L2288" s="113"/>
      <c r="M2288" s="113"/>
      <c r="N2288" s="7"/>
    </row>
    <row r="2289" spans="1:14">
      <c r="A2289" s="126" t="s">
        <v>4568</v>
      </c>
      <c r="B2289" s="297"/>
      <c r="C2289" s="126" t="s">
        <v>11083</v>
      </c>
      <c r="D2289" s="278">
        <f>+VLOOKUP(A2289,'LISTA NACIONAL'!A:B,2,0)</f>
        <v>1620.3779999999999</v>
      </c>
      <c r="E2289" s="278">
        <f t="shared" si="35"/>
        <v>1960.6573799999999</v>
      </c>
      <c r="G2289" s="7"/>
      <c r="H2289" s="200"/>
      <c r="I2289" s="199"/>
      <c r="J2289" s="199"/>
      <c r="K2289" s="113"/>
      <c r="L2289" s="113"/>
      <c r="M2289" s="113"/>
      <c r="N2289" s="7"/>
    </row>
    <row r="2290" spans="1:14">
      <c r="A2290" s="126" t="s">
        <v>4569</v>
      </c>
      <c r="B2290" s="297"/>
      <c r="C2290" s="126" t="s">
        <v>11084</v>
      </c>
      <c r="D2290" s="278">
        <f>+VLOOKUP(A2290,'LISTA NACIONAL'!A:B,2,0)</f>
        <v>1835.3050000000001</v>
      </c>
      <c r="E2290" s="278">
        <f t="shared" si="35"/>
        <v>2220.7190500000002</v>
      </c>
      <c r="G2290" s="7"/>
      <c r="H2290" s="200"/>
      <c r="I2290" s="199"/>
      <c r="J2290" s="199"/>
      <c r="K2290" s="113"/>
      <c r="L2290" s="113"/>
      <c r="M2290" s="113"/>
      <c r="N2290" s="7"/>
    </row>
    <row r="2291" spans="1:14">
      <c r="A2291" s="126" t="s">
        <v>4570</v>
      </c>
      <c r="B2291" s="297"/>
      <c r="C2291" s="126" t="s">
        <v>11085</v>
      </c>
      <c r="D2291" s="278">
        <f>+VLOOKUP(A2291,'LISTA NACIONAL'!A:B,2,0)</f>
        <v>1921.402</v>
      </c>
      <c r="E2291" s="278">
        <f t="shared" si="35"/>
        <v>2324.89642</v>
      </c>
      <c r="G2291" s="7"/>
      <c r="H2291" s="200"/>
      <c r="I2291" s="199"/>
      <c r="J2291" s="199"/>
      <c r="K2291" s="113"/>
      <c r="L2291" s="113"/>
      <c r="M2291" s="113"/>
      <c r="N2291" s="7"/>
    </row>
    <row r="2292" spans="1:14">
      <c r="A2292" s="126" t="s">
        <v>4571</v>
      </c>
      <c r="B2292" s="297"/>
      <c r="C2292" s="126" t="s">
        <v>7854</v>
      </c>
      <c r="D2292" s="278">
        <f>+VLOOKUP(A2292,'LISTA NACIONAL'!A:B,2,0)</f>
        <v>9149.9349999999995</v>
      </c>
      <c r="E2292" s="278">
        <f t="shared" si="35"/>
        <v>11071.421349999999</v>
      </c>
      <c r="G2292" s="7"/>
      <c r="H2292" s="200"/>
      <c r="I2292" s="199"/>
      <c r="J2292" s="199"/>
      <c r="K2292" s="113"/>
      <c r="L2292" s="113"/>
      <c r="M2292" s="113"/>
      <c r="N2292" s="7"/>
    </row>
    <row r="2293" spans="1:14">
      <c r="A2293" s="126" t="s">
        <v>4572</v>
      </c>
      <c r="B2293" s="297"/>
      <c r="C2293" s="126" t="s">
        <v>12223</v>
      </c>
      <c r="D2293" s="278">
        <f>+VLOOKUP(A2293,'LISTA NACIONAL'!A:B,2,0)</f>
        <v>43730.923999999999</v>
      </c>
      <c r="E2293" s="278">
        <f t="shared" si="35"/>
        <v>52914.418039999997</v>
      </c>
      <c r="G2293" s="7"/>
      <c r="H2293" s="200"/>
      <c r="I2293" s="199"/>
      <c r="J2293" s="199"/>
      <c r="K2293" s="113"/>
      <c r="L2293" s="113"/>
      <c r="M2293" s="113"/>
      <c r="N2293" s="7"/>
    </row>
    <row r="2294" spans="1:14">
      <c r="A2294" s="126" t="s">
        <v>4573</v>
      </c>
      <c r="B2294" s="297"/>
      <c r="C2294" s="126" t="s">
        <v>12917</v>
      </c>
      <c r="D2294" s="278">
        <f>+VLOOKUP(A2294,'LISTA NACIONAL'!A:B,2,0)</f>
        <v>45767.766000000003</v>
      </c>
      <c r="E2294" s="278">
        <f t="shared" si="35"/>
        <v>55378.996859999999</v>
      </c>
      <c r="G2294" s="7"/>
      <c r="H2294" s="200"/>
      <c r="I2294" s="199"/>
      <c r="J2294" s="199"/>
      <c r="K2294" s="113"/>
      <c r="L2294" s="113"/>
      <c r="M2294" s="113"/>
      <c r="N2294" s="7"/>
    </row>
    <row r="2295" spans="1:14">
      <c r="A2295" s="126" t="s">
        <v>4574</v>
      </c>
      <c r="B2295" s="297"/>
      <c r="C2295" s="126" t="s">
        <v>12918</v>
      </c>
      <c r="D2295" s="278">
        <f>+VLOOKUP(A2295,'LISTA NACIONAL'!A:B,2,0)</f>
        <v>45767.766000000003</v>
      </c>
      <c r="E2295" s="278">
        <f t="shared" si="35"/>
        <v>55378.996859999999</v>
      </c>
      <c r="G2295" s="7"/>
      <c r="H2295" s="200"/>
      <c r="I2295" s="199"/>
      <c r="J2295" s="199"/>
      <c r="K2295" s="113"/>
      <c r="L2295" s="113"/>
      <c r="M2295" s="113"/>
      <c r="N2295" s="7"/>
    </row>
    <row r="2296" spans="1:14">
      <c r="A2296" s="126" t="s">
        <v>4575</v>
      </c>
      <c r="B2296" s="297"/>
      <c r="C2296" s="126" t="s">
        <v>11612</v>
      </c>
      <c r="D2296" s="278">
        <f>+VLOOKUP(A2296,'LISTA NACIONAL'!A:B,2,0)</f>
        <v>30114.951000000001</v>
      </c>
      <c r="E2296" s="278">
        <f t="shared" si="35"/>
        <v>36439.090709999997</v>
      </c>
      <c r="G2296" s="7"/>
      <c r="H2296" s="200"/>
      <c r="I2296" s="199"/>
      <c r="J2296" s="199"/>
      <c r="K2296" s="113"/>
      <c r="L2296" s="113"/>
      <c r="M2296" s="113"/>
      <c r="N2296" s="7"/>
    </row>
    <row r="2297" spans="1:14">
      <c r="A2297" s="126" t="s">
        <v>4576</v>
      </c>
      <c r="B2297" s="297"/>
      <c r="C2297" s="126" t="s">
        <v>9152</v>
      </c>
      <c r="D2297" s="278">
        <f>+VLOOKUP(A2297,'LISTA NACIONAL'!A:B,2,0)</f>
        <v>27525.196</v>
      </c>
      <c r="E2297" s="278">
        <f t="shared" si="35"/>
        <v>33305.487159999997</v>
      </c>
      <c r="G2297" s="7"/>
      <c r="H2297" s="200"/>
      <c r="I2297" s="199"/>
      <c r="J2297" s="199"/>
      <c r="K2297" s="113"/>
      <c r="L2297" s="113"/>
      <c r="M2297" s="113"/>
      <c r="N2297" s="7"/>
    </row>
    <row r="2298" spans="1:14">
      <c r="A2298" s="126" t="s">
        <v>4577</v>
      </c>
      <c r="B2298" s="297"/>
      <c r="C2298" s="126" t="s">
        <v>9153</v>
      </c>
      <c r="D2298" s="278">
        <f>+VLOOKUP(A2298,'LISTA NACIONAL'!A:B,2,0)</f>
        <v>9149.9349999999995</v>
      </c>
      <c r="E2298" s="278">
        <f t="shared" si="35"/>
        <v>11071.421349999999</v>
      </c>
      <c r="G2298" s="7"/>
      <c r="H2298" s="200"/>
      <c r="I2298" s="199"/>
      <c r="J2298" s="199"/>
      <c r="K2298" s="113"/>
      <c r="L2298" s="113"/>
      <c r="M2298" s="113"/>
      <c r="N2298" s="7"/>
    </row>
    <row r="2299" spans="1:14">
      <c r="A2299" s="126" t="s">
        <v>4578</v>
      </c>
      <c r="B2299" s="297"/>
      <c r="C2299" s="126" t="s">
        <v>11975</v>
      </c>
      <c r="D2299" s="278">
        <f>+VLOOKUP(A2299,'LISTA NACIONAL'!A:B,2,0)</f>
        <v>34817.114999999998</v>
      </c>
      <c r="E2299" s="278">
        <f t="shared" si="35"/>
        <v>42128.709149999995</v>
      </c>
      <c r="G2299" s="7"/>
      <c r="H2299" s="200"/>
      <c r="I2299" s="199"/>
      <c r="J2299" s="199"/>
      <c r="K2299" s="113"/>
      <c r="L2299" s="113"/>
      <c r="M2299" s="113"/>
      <c r="N2299" s="7"/>
    </row>
    <row r="2300" spans="1:14">
      <c r="A2300" s="126" t="s">
        <v>4579</v>
      </c>
      <c r="B2300" s="297"/>
      <c r="C2300" s="126" t="s">
        <v>12224</v>
      </c>
      <c r="D2300" s="278">
        <f>+VLOOKUP(A2300,'LISTA NACIONAL'!A:B,2,0)</f>
        <v>8146.05</v>
      </c>
      <c r="E2300" s="278">
        <f t="shared" si="35"/>
        <v>9856.7204999999994</v>
      </c>
      <c r="G2300" s="7"/>
      <c r="H2300" s="200"/>
      <c r="I2300" s="199"/>
      <c r="J2300" s="199"/>
      <c r="K2300" s="113"/>
      <c r="L2300" s="113"/>
      <c r="M2300" s="113"/>
      <c r="N2300" s="7"/>
    </row>
    <row r="2301" spans="1:14">
      <c r="A2301" s="126" t="s">
        <v>5809</v>
      </c>
      <c r="B2301" s="297"/>
      <c r="C2301" s="126" t="s">
        <v>11976</v>
      </c>
      <c r="D2301" s="278">
        <f>+VLOOKUP(A2301,'LISTA NACIONAL'!A:B,2,0)</f>
        <v>9543.7170000000006</v>
      </c>
      <c r="E2301" s="278">
        <f t="shared" si="35"/>
        <v>11547.897570000001</v>
      </c>
      <c r="G2301" s="7"/>
      <c r="H2301" s="200"/>
      <c r="I2301" s="199"/>
      <c r="J2301" s="199"/>
      <c r="K2301" s="113"/>
      <c r="L2301" s="113"/>
      <c r="M2301" s="113"/>
      <c r="N2301" s="7"/>
    </row>
    <row r="2302" spans="1:14">
      <c r="A2302" s="126" t="s">
        <v>5810</v>
      </c>
      <c r="B2302" s="297"/>
      <c r="C2302" s="126" t="s">
        <v>3379</v>
      </c>
      <c r="D2302" s="278">
        <f>+VLOOKUP(A2302,'LISTA NACIONAL'!A:B,2,0)</f>
        <v>3356.317</v>
      </c>
      <c r="E2302" s="278">
        <f t="shared" si="35"/>
        <v>4061.1435699999997</v>
      </c>
      <c r="G2302" s="7"/>
      <c r="H2302" s="200"/>
      <c r="I2302" s="199"/>
      <c r="J2302" s="199"/>
      <c r="K2302" s="113"/>
      <c r="L2302" s="113"/>
      <c r="M2302" s="113"/>
      <c r="N2302" s="7"/>
    </row>
    <row r="2303" spans="1:14">
      <c r="A2303" s="126" t="s">
        <v>5811</v>
      </c>
      <c r="B2303" s="297"/>
      <c r="C2303" s="126" t="s">
        <v>3380</v>
      </c>
      <c r="D2303" s="278">
        <f>+VLOOKUP(A2303,'LISTA NACIONAL'!A:B,2,0)</f>
        <v>3148.1559999999999</v>
      </c>
      <c r="E2303" s="278">
        <f t="shared" si="35"/>
        <v>3809.2687599999999</v>
      </c>
      <c r="G2303" s="7"/>
      <c r="H2303" s="200"/>
      <c r="I2303" s="199"/>
      <c r="J2303" s="199"/>
      <c r="K2303" s="113"/>
      <c r="L2303" s="113"/>
      <c r="M2303" s="113"/>
      <c r="N2303" s="7"/>
    </row>
    <row r="2304" spans="1:14">
      <c r="A2304" s="126" t="s">
        <v>5812</v>
      </c>
      <c r="B2304" s="297"/>
      <c r="C2304" s="126" t="s">
        <v>7529</v>
      </c>
      <c r="D2304" s="278">
        <f>+VLOOKUP(A2304,'LISTA NACIONAL'!A:B,2,0)</f>
        <v>2945.2890000000002</v>
      </c>
      <c r="E2304" s="278">
        <f t="shared" si="35"/>
        <v>3563.7996900000003</v>
      </c>
      <c r="G2304" s="7"/>
      <c r="H2304" s="200"/>
      <c r="I2304" s="199"/>
      <c r="J2304" s="199"/>
      <c r="K2304" s="113"/>
      <c r="L2304" s="113"/>
      <c r="M2304" s="113"/>
      <c r="N2304" s="7"/>
    </row>
    <row r="2305" spans="1:14">
      <c r="A2305" s="126" t="s">
        <v>5813</v>
      </c>
      <c r="B2305" s="297"/>
      <c r="C2305" s="126" t="s">
        <v>7530</v>
      </c>
      <c r="D2305" s="278">
        <f>+VLOOKUP(A2305,'LISTA NACIONAL'!A:B,2,0)</f>
        <v>10174.919</v>
      </c>
      <c r="E2305" s="278">
        <f t="shared" si="35"/>
        <v>12311.65199</v>
      </c>
      <c r="G2305" s="7"/>
      <c r="H2305" s="200"/>
      <c r="I2305" s="199"/>
      <c r="J2305" s="199"/>
      <c r="K2305" s="113"/>
      <c r="L2305" s="113"/>
      <c r="M2305" s="113"/>
      <c r="N2305" s="7"/>
    </row>
    <row r="2306" spans="1:14">
      <c r="A2306" s="126" t="s">
        <v>5814</v>
      </c>
      <c r="B2306" s="297"/>
      <c r="C2306" s="126" t="s">
        <v>7301</v>
      </c>
      <c r="D2306" s="278">
        <f>+VLOOKUP(A2306,'LISTA NACIONAL'!A:B,2,0)</f>
        <v>1061.556</v>
      </c>
      <c r="E2306" s="278">
        <f t="shared" si="35"/>
        <v>1284.4827600000001</v>
      </c>
      <c r="G2306" s="7"/>
      <c r="H2306" s="200"/>
      <c r="I2306" s="199"/>
      <c r="J2306" s="199"/>
      <c r="K2306" s="113"/>
      <c r="L2306" s="113"/>
      <c r="M2306" s="113"/>
      <c r="N2306" s="7"/>
    </row>
    <row r="2307" spans="1:14">
      <c r="A2307" s="126" t="s">
        <v>5815</v>
      </c>
      <c r="B2307" s="297"/>
      <c r="C2307" s="126" t="s">
        <v>7302</v>
      </c>
      <c r="D2307" s="278">
        <f>+VLOOKUP(A2307,'LISTA NACIONAL'!A:B,2,0)</f>
        <v>3557.8110000000001</v>
      </c>
      <c r="E2307" s="278">
        <f t="shared" si="35"/>
        <v>4304.9513100000004</v>
      </c>
      <c r="G2307" s="7"/>
      <c r="H2307" s="200"/>
      <c r="I2307" s="199"/>
      <c r="J2307" s="199"/>
      <c r="K2307" s="113"/>
      <c r="L2307" s="113"/>
      <c r="M2307" s="113"/>
      <c r="N2307" s="7"/>
    </row>
    <row r="2308" spans="1:14">
      <c r="A2308" s="126" t="s">
        <v>5816</v>
      </c>
      <c r="B2308" s="297"/>
      <c r="C2308" s="126" t="s">
        <v>6269</v>
      </c>
      <c r="D2308" s="278">
        <f>+VLOOKUP(A2308,'LISTA NACIONAL'!A:B,2,0)</f>
        <v>9952.2029999999995</v>
      </c>
      <c r="E2308" s="278">
        <f t="shared" si="35"/>
        <v>12042.16563</v>
      </c>
      <c r="G2308" s="7"/>
      <c r="H2308" s="200"/>
      <c r="I2308" s="199"/>
      <c r="J2308" s="199"/>
      <c r="K2308" s="113"/>
      <c r="L2308" s="113"/>
      <c r="M2308" s="113"/>
      <c r="N2308" s="7"/>
    </row>
    <row r="2309" spans="1:14">
      <c r="A2309" s="126" t="s">
        <v>5817</v>
      </c>
      <c r="B2309" s="297"/>
      <c r="C2309" s="126" t="s">
        <v>6270</v>
      </c>
      <c r="D2309" s="278">
        <f>+VLOOKUP(A2309,'LISTA NACIONAL'!A:B,2,0)</f>
        <v>34582.351999999999</v>
      </c>
      <c r="E2309" s="278">
        <f t="shared" si="35"/>
        <v>41844.645919999995</v>
      </c>
      <c r="G2309" s="7"/>
      <c r="H2309" s="200"/>
      <c r="I2309" s="199"/>
      <c r="J2309" s="199"/>
      <c r="K2309" s="113"/>
      <c r="L2309" s="113"/>
      <c r="M2309" s="113"/>
      <c r="N2309" s="7"/>
    </row>
    <row r="2310" spans="1:14">
      <c r="A2310" s="126" t="s">
        <v>5818</v>
      </c>
      <c r="B2310" s="297"/>
      <c r="C2310" s="126" t="s">
        <v>6271</v>
      </c>
      <c r="D2310" s="278">
        <f>+VLOOKUP(A2310,'LISTA NACIONAL'!A:B,2,0)</f>
        <v>2841.82</v>
      </c>
      <c r="E2310" s="278">
        <f t="shared" si="35"/>
        <v>3438.6022000000003</v>
      </c>
      <c r="G2310" s="7"/>
      <c r="H2310" s="200"/>
      <c r="I2310" s="199"/>
      <c r="J2310" s="199"/>
      <c r="K2310" s="113"/>
      <c r="L2310" s="113"/>
      <c r="M2310" s="113"/>
      <c r="N2310" s="7"/>
    </row>
    <row r="2311" spans="1:14">
      <c r="A2311" s="126" t="s">
        <v>3933</v>
      </c>
      <c r="B2311" s="297"/>
      <c r="C2311" s="126" t="s">
        <v>1916</v>
      </c>
      <c r="D2311" s="278">
        <f>+VLOOKUP(A2311,'LISTA NACIONAL'!A:B,2,0)</f>
        <v>8497.4629999999997</v>
      </c>
      <c r="E2311" s="278">
        <f t="shared" si="35"/>
        <v>10281.93023</v>
      </c>
      <c r="G2311" s="7"/>
      <c r="H2311" s="200"/>
      <c r="I2311" s="199"/>
      <c r="J2311" s="199"/>
      <c r="K2311" s="113"/>
      <c r="L2311" s="113"/>
      <c r="M2311" s="113"/>
      <c r="N2311" s="7"/>
    </row>
    <row r="2312" spans="1:14">
      <c r="A2312" s="126" t="s">
        <v>5819</v>
      </c>
      <c r="B2312" s="297"/>
      <c r="C2312" s="126" t="s">
        <v>6272</v>
      </c>
      <c r="D2312" s="278">
        <f>+VLOOKUP(A2312,'LISTA NACIONAL'!A:B,2,0)</f>
        <v>27217.062000000002</v>
      </c>
      <c r="E2312" s="278">
        <f t="shared" si="35"/>
        <v>32932.645020000004</v>
      </c>
      <c r="G2312" s="7"/>
      <c r="H2312" s="200"/>
      <c r="I2312" s="199"/>
      <c r="J2312" s="199"/>
      <c r="K2312" s="113"/>
      <c r="L2312" s="113"/>
      <c r="M2312" s="113"/>
      <c r="N2312" s="7"/>
    </row>
    <row r="2313" spans="1:14">
      <c r="A2313" s="126" t="s">
        <v>5820</v>
      </c>
      <c r="B2313" s="297"/>
      <c r="C2313" s="126" t="s">
        <v>6273</v>
      </c>
      <c r="D2313" s="278">
        <f>+VLOOKUP(A2313,'LISTA NACIONAL'!A:B,2,0)</f>
        <v>4882.4809999999998</v>
      </c>
      <c r="E2313" s="278">
        <f t="shared" si="35"/>
        <v>5907.8020099999994</v>
      </c>
      <c r="G2313" s="7"/>
      <c r="H2313" s="200"/>
      <c r="I2313" s="199"/>
      <c r="J2313" s="199"/>
      <c r="K2313" s="113"/>
      <c r="L2313" s="113"/>
      <c r="M2313" s="113"/>
      <c r="N2313" s="7"/>
    </row>
    <row r="2314" spans="1:14">
      <c r="A2314" s="126" t="s">
        <v>3934</v>
      </c>
      <c r="B2314" s="297"/>
      <c r="C2314" s="126" t="s">
        <v>3935</v>
      </c>
      <c r="D2314" s="278">
        <f>+VLOOKUP(A2314,'LISTA NACIONAL'!A:B,2,0)</f>
        <v>14692.852000000001</v>
      </c>
      <c r="E2314" s="278">
        <f t="shared" si="35"/>
        <v>17778.350920000001</v>
      </c>
      <c r="G2314" s="7"/>
      <c r="H2314" s="200"/>
      <c r="I2314" s="199"/>
      <c r="J2314" s="199"/>
      <c r="K2314" s="113"/>
      <c r="L2314" s="113"/>
      <c r="M2314" s="113"/>
      <c r="N2314" s="7"/>
    </row>
    <row r="2315" spans="1:14">
      <c r="A2315" s="126" t="s">
        <v>5821</v>
      </c>
      <c r="B2315" s="297"/>
      <c r="C2315" s="126" t="s">
        <v>6274</v>
      </c>
      <c r="D2315" s="278">
        <f>+VLOOKUP(A2315,'LISTA NACIONAL'!A:B,2,0)</f>
        <v>6515.0259999999998</v>
      </c>
      <c r="E2315" s="278">
        <f t="shared" ref="E2315:E2378" si="36">+D2315*1.21</f>
        <v>7883.1814599999998</v>
      </c>
      <c r="G2315" s="7"/>
      <c r="H2315" s="200"/>
      <c r="I2315" s="199"/>
      <c r="J2315" s="199"/>
      <c r="K2315" s="113"/>
      <c r="L2315" s="113"/>
      <c r="M2315" s="113"/>
      <c r="N2315" s="7"/>
    </row>
    <row r="2316" spans="1:14">
      <c r="A2316" s="126" t="s">
        <v>5822</v>
      </c>
      <c r="B2316" s="297"/>
      <c r="C2316" s="126" t="s">
        <v>6275</v>
      </c>
      <c r="D2316" s="278">
        <f>+VLOOKUP(A2316,'LISTA NACIONAL'!A:B,2,0)</f>
        <v>38676.9</v>
      </c>
      <c r="E2316" s="278">
        <f t="shared" si="36"/>
        <v>46799.048999999999</v>
      </c>
      <c r="G2316" s="7"/>
      <c r="H2316" s="200"/>
      <c r="I2316" s="199"/>
      <c r="J2316" s="199"/>
      <c r="K2316" s="113"/>
      <c r="L2316" s="113"/>
      <c r="M2316" s="113"/>
      <c r="N2316" s="7"/>
    </row>
    <row r="2317" spans="1:14">
      <c r="A2317" s="126" t="s">
        <v>5823</v>
      </c>
      <c r="B2317" s="297"/>
      <c r="C2317" s="126" t="s">
        <v>6276</v>
      </c>
      <c r="D2317" s="278">
        <f>+VLOOKUP(A2317,'LISTA NACIONAL'!A:B,2,0)</f>
        <v>54924.152999999998</v>
      </c>
      <c r="E2317" s="278">
        <f t="shared" si="36"/>
        <v>66458.225129999992</v>
      </c>
      <c r="G2317" s="7"/>
      <c r="H2317" s="200"/>
      <c r="I2317" s="199"/>
      <c r="J2317" s="199"/>
      <c r="K2317" s="113"/>
      <c r="L2317" s="113"/>
      <c r="M2317" s="113"/>
      <c r="N2317" s="7"/>
    </row>
    <row r="2318" spans="1:14">
      <c r="A2318" s="126" t="s">
        <v>5824</v>
      </c>
      <c r="B2318" s="297"/>
      <c r="C2318" s="126" t="s">
        <v>6277</v>
      </c>
      <c r="D2318" s="278">
        <f>+VLOOKUP(A2318,'LISTA NACIONAL'!A:B,2,0)</f>
        <v>1824.6320000000001</v>
      </c>
      <c r="E2318" s="278">
        <f t="shared" si="36"/>
        <v>2207.8047200000001</v>
      </c>
      <c r="G2318" s="7"/>
      <c r="H2318" s="200"/>
      <c r="I2318" s="199"/>
      <c r="J2318" s="199"/>
      <c r="K2318" s="113"/>
      <c r="L2318" s="113"/>
      <c r="M2318" s="113"/>
      <c r="N2318" s="7"/>
    </row>
    <row r="2319" spans="1:14">
      <c r="A2319" s="126" t="s">
        <v>5825</v>
      </c>
      <c r="B2319" s="297"/>
      <c r="C2319" s="126" t="s">
        <v>6278</v>
      </c>
      <c r="D2319" s="278">
        <f>+VLOOKUP(A2319,'LISTA NACIONAL'!A:B,2,0)</f>
        <v>19335.512999999999</v>
      </c>
      <c r="E2319" s="278">
        <f t="shared" si="36"/>
        <v>23395.970729999997</v>
      </c>
      <c r="G2319" s="7"/>
      <c r="H2319" s="200"/>
      <c r="I2319" s="199"/>
      <c r="J2319" s="199"/>
      <c r="K2319" s="113"/>
      <c r="L2319" s="113"/>
      <c r="M2319" s="113"/>
      <c r="N2319" s="7"/>
    </row>
    <row r="2320" spans="1:14">
      <c r="A2320" s="126" t="s">
        <v>5826</v>
      </c>
      <c r="B2320" s="297"/>
      <c r="C2320" s="126" t="s">
        <v>8663</v>
      </c>
      <c r="D2320" s="278">
        <f>+VLOOKUP(A2320,'LISTA NACIONAL'!A:B,2,0)</f>
        <v>29568.659</v>
      </c>
      <c r="E2320" s="278">
        <f t="shared" si="36"/>
        <v>35778.077389999999</v>
      </c>
      <c r="G2320" s="7"/>
      <c r="H2320" s="200"/>
      <c r="I2320" s="199"/>
      <c r="J2320" s="199"/>
      <c r="K2320" s="113"/>
      <c r="L2320" s="113"/>
      <c r="M2320" s="113"/>
      <c r="N2320" s="7"/>
    </row>
    <row r="2321" spans="1:14">
      <c r="A2321" s="126" t="s">
        <v>5827</v>
      </c>
      <c r="B2321" s="297"/>
      <c r="C2321" s="126" t="s">
        <v>8664</v>
      </c>
      <c r="D2321" s="278">
        <f>+VLOOKUP(A2321,'LISTA NACIONAL'!A:B,2,0)</f>
        <v>9330.2420000000002</v>
      </c>
      <c r="E2321" s="278">
        <f t="shared" si="36"/>
        <v>11289.59282</v>
      </c>
      <c r="G2321" s="7"/>
      <c r="H2321" s="200"/>
      <c r="I2321" s="199"/>
      <c r="J2321" s="199"/>
      <c r="K2321" s="113"/>
      <c r="L2321" s="113"/>
      <c r="M2321" s="113"/>
      <c r="N2321" s="7"/>
    </row>
    <row r="2322" spans="1:14">
      <c r="A2322" s="126" t="s">
        <v>5828</v>
      </c>
      <c r="B2322" s="297"/>
      <c r="C2322" s="126" t="s">
        <v>8665</v>
      </c>
      <c r="D2322" s="278">
        <f>+VLOOKUP(A2322,'LISTA NACIONAL'!A:B,2,0)</f>
        <v>3169.2779999999998</v>
      </c>
      <c r="E2322" s="278">
        <f t="shared" si="36"/>
        <v>3834.8263799999995</v>
      </c>
      <c r="G2322" s="7"/>
      <c r="H2322" s="200"/>
      <c r="I2322" s="199"/>
      <c r="J2322" s="199"/>
      <c r="K2322" s="113"/>
      <c r="L2322" s="113"/>
      <c r="M2322" s="113"/>
      <c r="N2322" s="7"/>
    </row>
    <row r="2323" spans="1:14">
      <c r="A2323" s="126" t="s">
        <v>5829</v>
      </c>
      <c r="B2323" s="297"/>
      <c r="C2323" s="126" t="s">
        <v>2087</v>
      </c>
      <c r="D2323" s="278">
        <f>+VLOOKUP(A2323,'LISTA NACIONAL'!A:B,2,0)</f>
        <v>10171.099</v>
      </c>
      <c r="E2323" s="278">
        <f t="shared" si="36"/>
        <v>12307.029790000001</v>
      </c>
      <c r="G2323" s="7"/>
      <c r="H2323" s="200"/>
      <c r="I2323" s="199"/>
      <c r="J2323" s="199"/>
      <c r="K2323" s="113"/>
      <c r="L2323" s="113"/>
      <c r="M2323" s="113"/>
      <c r="N2323" s="7"/>
    </row>
    <row r="2324" spans="1:14">
      <c r="A2324" s="126" t="s">
        <v>5830</v>
      </c>
      <c r="B2324" s="297"/>
      <c r="C2324" s="126" t="s">
        <v>8666</v>
      </c>
      <c r="D2324" s="278">
        <f>+VLOOKUP(A2324,'LISTA NACIONAL'!A:B,2,0)</f>
        <v>6118.5119999999997</v>
      </c>
      <c r="E2324" s="278">
        <f t="shared" si="36"/>
        <v>7403.399519999999</v>
      </c>
      <c r="G2324" s="7"/>
      <c r="H2324" s="200"/>
      <c r="I2324" s="199"/>
      <c r="J2324" s="199"/>
      <c r="K2324" s="113"/>
      <c r="L2324" s="113"/>
      <c r="M2324" s="113"/>
      <c r="N2324" s="7"/>
    </row>
    <row r="2325" spans="1:14">
      <c r="A2325" s="126" t="s">
        <v>5831</v>
      </c>
      <c r="B2325" s="297"/>
      <c r="C2325" s="126" t="s">
        <v>2777</v>
      </c>
      <c r="D2325" s="278">
        <f>+VLOOKUP(A2325,'LISTA NACIONAL'!A:B,2,0)</f>
        <v>2841.82</v>
      </c>
      <c r="E2325" s="278">
        <f t="shared" si="36"/>
        <v>3438.6022000000003</v>
      </c>
      <c r="G2325" s="7"/>
      <c r="H2325" s="200"/>
      <c r="I2325" s="199"/>
      <c r="J2325" s="199"/>
      <c r="K2325" s="113"/>
      <c r="L2325" s="113"/>
      <c r="M2325" s="113"/>
      <c r="N2325" s="7"/>
    </row>
    <row r="2326" spans="1:14">
      <c r="A2326" s="126" t="s">
        <v>5832</v>
      </c>
      <c r="B2326" s="297"/>
      <c r="C2326" s="126" t="s">
        <v>2778</v>
      </c>
      <c r="D2326" s="278">
        <f>+VLOOKUP(A2326,'LISTA NACIONAL'!A:B,2,0)</f>
        <v>5081.55</v>
      </c>
      <c r="E2326" s="278">
        <f t="shared" si="36"/>
        <v>6148.6755000000003</v>
      </c>
      <c r="G2326" s="7"/>
      <c r="H2326" s="200"/>
      <c r="I2326" s="199"/>
      <c r="J2326" s="199"/>
      <c r="K2326" s="113"/>
      <c r="L2326" s="113"/>
      <c r="M2326" s="113"/>
      <c r="N2326" s="7"/>
    </row>
    <row r="2327" spans="1:14">
      <c r="A2327" s="126" t="s">
        <v>5833</v>
      </c>
      <c r="B2327" s="297"/>
      <c r="C2327" s="126" t="s">
        <v>2779</v>
      </c>
      <c r="D2327" s="278">
        <f>+VLOOKUP(A2327,'LISTA NACIONAL'!A:B,2,0)</f>
        <v>7919.174</v>
      </c>
      <c r="E2327" s="278">
        <f t="shared" si="36"/>
        <v>9582.2005399999998</v>
      </c>
      <c r="G2327" s="7"/>
      <c r="H2327" s="200"/>
      <c r="I2327" s="199"/>
      <c r="J2327" s="199"/>
      <c r="K2327" s="113"/>
      <c r="L2327" s="113"/>
      <c r="M2327" s="113"/>
      <c r="N2327" s="7"/>
    </row>
    <row r="2328" spans="1:14">
      <c r="A2328" s="126" t="s">
        <v>5834</v>
      </c>
      <c r="B2328" s="297"/>
      <c r="C2328" s="126" t="s">
        <v>2780</v>
      </c>
      <c r="D2328" s="278">
        <f>+VLOOKUP(A2328,'LISTA NACIONAL'!A:B,2,0)</f>
        <v>112807.705</v>
      </c>
      <c r="E2328" s="278">
        <f t="shared" si="36"/>
        <v>136497.32305000001</v>
      </c>
      <c r="G2328" s="7"/>
      <c r="H2328" s="200"/>
      <c r="I2328" s="199"/>
      <c r="J2328" s="199"/>
      <c r="K2328" s="113"/>
      <c r="L2328" s="113"/>
      <c r="M2328" s="113"/>
      <c r="N2328" s="7"/>
    </row>
    <row r="2329" spans="1:14">
      <c r="A2329" s="126" t="s">
        <v>5835</v>
      </c>
      <c r="B2329" s="297"/>
      <c r="C2329" s="126" t="s">
        <v>2781</v>
      </c>
      <c r="D2329" s="278">
        <f>+VLOOKUP(A2329,'LISTA NACIONAL'!A:B,2,0)</f>
        <v>27000.666000000001</v>
      </c>
      <c r="E2329" s="278">
        <f t="shared" si="36"/>
        <v>32670.80586</v>
      </c>
      <c r="G2329" s="7"/>
      <c r="H2329" s="200"/>
      <c r="I2329" s="199"/>
      <c r="J2329" s="199"/>
      <c r="K2329" s="113"/>
      <c r="L2329" s="113"/>
      <c r="M2329" s="113"/>
      <c r="N2329" s="7"/>
    </row>
    <row r="2330" spans="1:14">
      <c r="A2330" s="126" t="s">
        <v>5836</v>
      </c>
      <c r="B2330" s="297"/>
      <c r="C2330" s="126" t="s">
        <v>2782</v>
      </c>
      <c r="D2330" s="278">
        <f>+VLOOKUP(A2330,'LISTA NACIONAL'!A:B,2,0)</f>
        <v>27000.666000000001</v>
      </c>
      <c r="E2330" s="278">
        <f t="shared" si="36"/>
        <v>32670.80586</v>
      </c>
      <c r="G2330" s="7"/>
      <c r="H2330" s="200"/>
      <c r="I2330" s="199"/>
      <c r="J2330" s="199"/>
      <c r="K2330" s="113"/>
      <c r="L2330" s="113"/>
      <c r="M2330" s="113"/>
      <c r="N2330" s="7"/>
    </row>
    <row r="2331" spans="1:14">
      <c r="A2331" s="126" t="s">
        <v>5837</v>
      </c>
      <c r="B2331" s="297"/>
      <c r="C2331" s="126" t="s">
        <v>2783</v>
      </c>
      <c r="D2331" s="278">
        <f>+VLOOKUP(A2331,'LISTA NACIONAL'!A:B,2,0)</f>
        <v>27000.666000000001</v>
      </c>
      <c r="E2331" s="278">
        <f t="shared" si="36"/>
        <v>32670.80586</v>
      </c>
      <c r="G2331" s="7"/>
      <c r="H2331" s="200"/>
      <c r="I2331" s="199"/>
      <c r="J2331" s="199"/>
      <c r="K2331" s="113"/>
      <c r="L2331" s="113"/>
      <c r="M2331" s="113"/>
      <c r="N2331" s="7"/>
    </row>
    <row r="2332" spans="1:14">
      <c r="A2332" s="126" t="s">
        <v>5838</v>
      </c>
      <c r="B2332" s="297"/>
      <c r="C2332" s="126" t="s">
        <v>2784</v>
      </c>
      <c r="D2332" s="278">
        <f>+VLOOKUP(A2332,'LISTA NACIONAL'!A:B,2,0)</f>
        <v>27000.666000000001</v>
      </c>
      <c r="E2332" s="278">
        <f t="shared" si="36"/>
        <v>32670.80586</v>
      </c>
      <c r="G2332" s="7"/>
      <c r="H2332" s="200"/>
      <c r="I2332" s="199"/>
      <c r="J2332" s="199"/>
      <c r="K2332" s="113"/>
      <c r="L2332" s="113"/>
      <c r="M2332" s="113"/>
      <c r="N2332" s="7"/>
    </row>
    <row r="2333" spans="1:14">
      <c r="A2333" s="126" t="s">
        <v>5839</v>
      </c>
      <c r="B2333" s="297"/>
      <c r="C2333" s="126" t="s">
        <v>2785</v>
      </c>
      <c r="D2333" s="278">
        <f>+VLOOKUP(A2333,'LISTA NACIONAL'!A:B,2,0)</f>
        <v>27000.666000000001</v>
      </c>
      <c r="E2333" s="278">
        <f t="shared" si="36"/>
        <v>32670.80586</v>
      </c>
      <c r="G2333" s="7"/>
      <c r="H2333" s="200"/>
      <c r="I2333" s="199"/>
      <c r="J2333" s="199"/>
      <c r="K2333" s="113"/>
      <c r="L2333" s="113"/>
      <c r="M2333" s="113"/>
      <c r="N2333" s="7"/>
    </row>
    <row r="2334" spans="1:14">
      <c r="A2334" s="126" t="s">
        <v>5840</v>
      </c>
      <c r="B2334" s="297"/>
      <c r="C2334" s="126" t="s">
        <v>2786</v>
      </c>
      <c r="D2334" s="278">
        <f>+VLOOKUP(A2334,'LISTA NACIONAL'!A:B,2,0)</f>
        <v>27000.666000000001</v>
      </c>
      <c r="E2334" s="278">
        <f t="shared" si="36"/>
        <v>32670.80586</v>
      </c>
      <c r="G2334" s="7"/>
      <c r="H2334" s="200"/>
      <c r="I2334" s="199"/>
      <c r="J2334" s="199"/>
      <c r="K2334" s="113"/>
      <c r="L2334" s="113"/>
      <c r="M2334" s="113"/>
      <c r="N2334" s="7"/>
    </row>
    <row r="2335" spans="1:14">
      <c r="A2335" s="126" t="s">
        <v>5841</v>
      </c>
      <c r="B2335" s="297"/>
      <c r="C2335" s="126" t="s">
        <v>2787</v>
      </c>
      <c r="D2335" s="278">
        <f>+VLOOKUP(A2335,'LISTA NACIONAL'!A:B,2,0)</f>
        <v>8144.6059999999998</v>
      </c>
      <c r="E2335" s="278">
        <f t="shared" si="36"/>
        <v>9854.9732599999988</v>
      </c>
      <c r="G2335" s="7"/>
      <c r="H2335" s="200"/>
      <c r="I2335" s="199"/>
      <c r="J2335" s="199"/>
      <c r="K2335" s="113"/>
      <c r="L2335" s="113"/>
      <c r="M2335" s="113"/>
      <c r="N2335" s="7"/>
    </row>
    <row r="2336" spans="1:14">
      <c r="A2336" s="126" t="s">
        <v>5842</v>
      </c>
      <c r="B2336" s="297"/>
      <c r="C2336" s="126" t="s">
        <v>2788</v>
      </c>
      <c r="D2336" s="278">
        <f>+VLOOKUP(A2336,'LISTA NACIONAL'!A:B,2,0)</f>
        <v>50854.644999999997</v>
      </c>
      <c r="E2336" s="278">
        <f t="shared" si="36"/>
        <v>61534.120449999995</v>
      </c>
      <c r="G2336" s="7"/>
      <c r="H2336" s="200"/>
      <c r="I2336" s="199"/>
      <c r="J2336" s="199"/>
      <c r="K2336" s="113"/>
      <c r="L2336" s="113"/>
      <c r="M2336" s="113"/>
      <c r="N2336" s="7"/>
    </row>
    <row r="2337" spans="1:14">
      <c r="A2337" s="126" t="s">
        <v>5843</v>
      </c>
      <c r="B2337" s="297"/>
      <c r="C2337" s="126" t="s">
        <v>2789</v>
      </c>
      <c r="D2337" s="278">
        <f>+VLOOKUP(A2337,'LISTA NACIONAL'!A:B,2,0)</f>
        <v>36836.781000000003</v>
      </c>
      <c r="E2337" s="278">
        <f t="shared" si="36"/>
        <v>44572.505010000001</v>
      </c>
      <c r="G2337" s="7"/>
      <c r="H2337" s="200"/>
      <c r="I2337" s="199"/>
      <c r="J2337" s="199"/>
      <c r="K2337" s="113"/>
      <c r="L2337" s="113"/>
      <c r="M2337" s="113"/>
      <c r="N2337" s="7"/>
    </row>
    <row r="2338" spans="1:14">
      <c r="A2338" s="126" t="s">
        <v>3936</v>
      </c>
      <c r="B2338" s="297"/>
      <c r="C2338" s="126" t="s">
        <v>3937</v>
      </c>
      <c r="D2338" s="278">
        <f>+VLOOKUP(A2338,'LISTA NACIONAL'!A:B,2,0)</f>
        <v>5720.6610000000001</v>
      </c>
      <c r="E2338" s="278">
        <f t="shared" si="36"/>
        <v>6921.9998100000003</v>
      </c>
      <c r="G2338" s="7"/>
      <c r="H2338" s="200"/>
      <c r="I2338" s="199"/>
      <c r="J2338" s="199"/>
      <c r="K2338" s="113"/>
      <c r="L2338" s="113"/>
      <c r="M2338" s="113"/>
      <c r="N2338" s="7"/>
    </row>
    <row r="2339" spans="1:14">
      <c r="A2339" s="126" t="s">
        <v>5844</v>
      </c>
      <c r="B2339" s="297"/>
      <c r="C2339" s="126" t="s">
        <v>2790</v>
      </c>
      <c r="D2339" s="278">
        <f>+VLOOKUP(A2339,'LISTA NACIONAL'!A:B,2,0)</f>
        <v>2546.3519999999999</v>
      </c>
      <c r="E2339" s="278">
        <f t="shared" si="36"/>
        <v>3081.0859199999995</v>
      </c>
      <c r="G2339" s="7"/>
      <c r="H2339" s="200"/>
      <c r="I2339" s="199"/>
      <c r="J2339" s="199"/>
      <c r="K2339" s="113"/>
      <c r="L2339" s="113"/>
      <c r="M2339" s="113"/>
      <c r="N2339" s="7"/>
    </row>
    <row r="2340" spans="1:14">
      <c r="A2340" s="126" t="s">
        <v>5845</v>
      </c>
      <c r="B2340" s="297"/>
      <c r="C2340" s="126" t="s">
        <v>8713</v>
      </c>
      <c r="D2340" s="278">
        <f>+VLOOKUP(A2340,'LISTA NACIONAL'!A:B,2,0)</f>
        <v>32537.75</v>
      </c>
      <c r="E2340" s="278">
        <f t="shared" si="36"/>
        <v>39370.677499999998</v>
      </c>
      <c r="G2340" s="7"/>
      <c r="H2340" s="200"/>
      <c r="I2340" s="199"/>
      <c r="J2340" s="199"/>
      <c r="K2340" s="113"/>
      <c r="L2340" s="113"/>
      <c r="M2340" s="113"/>
      <c r="N2340" s="7"/>
    </row>
    <row r="2341" spans="1:14">
      <c r="A2341" s="126" t="s">
        <v>5846</v>
      </c>
      <c r="B2341" s="297"/>
      <c r="C2341" s="126" t="s">
        <v>8714</v>
      </c>
      <c r="D2341" s="278">
        <f>+VLOOKUP(A2341,'LISTA NACIONAL'!A:B,2,0)</f>
        <v>4234.1499999999996</v>
      </c>
      <c r="E2341" s="278">
        <f t="shared" si="36"/>
        <v>5123.3214999999991</v>
      </c>
      <c r="G2341" s="7"/>
      <c r="H2341" s="200"/>
      <c r="I2341" s="199"/>
      <c r="J2341" s="199"/>
      <c r="K2341" s="113"/>
      <c r="L2341" s="113"/>
      <c r="M2341" s="113"/>
      <c r="N2341" s="7"/>
    </row>
    <row r="2342" spans="1:14">
      <c r="A2342" s="126" t="s">
        <v>5847</v>
      </c>
      <c r="B2342" s="297"/>
      <c r="C2342" s="126" t="s">
        <v>8715</v>
      </c>
      <c r="D2342" s="278">
        <f>+VLOOKUP(A2342,'LISTA NACIONAL'!A:B,2,0)</f>
        <v>24414.271000000001</v>
      </c>
      <c r="E2342" s="278">
        <f t="shared" si="36"/>
        <v>29541.267909999999</v>
      </c>
      <c r="G2342" s="7"/>
      <c r="H2342" s="200"/>
      <c r="I2342" s="199"/>
      <c r="J2342" s="199"/>
      <c r="K2342" s="113"/>
      <c r="L2342" s="113"/>
      <c r="M2342" s="113"/>
      <c r="N2342" s="7"/>
    </row>
    <row r="2343" spans="1:14">
      <c r="A2343" s="126" t="s">
        <v>5848</v>
      </c>
      <c r="B2343" s="297"/>
      <c r="C2343" s="126" t="s">
        <v>8716</v>
      </c>
      <c r="D2343" s="278">
        <f>+VLOOKUP(A2343,'LISTA NACIONAL'!A:B,2,0)</f>
        <v>57974.212</v>
      </c>
      <c r="E2343" s="278">
        <f t="shared" si="36"/>
        <v>70148.796520000004</v>
      </c>
      <c r="G2343" s="7"/>
      <c r="H2343" s="200"/>
      <c r="I2343" s="199"/>
      <c r="J2343" s="199"/>
      <c r="K2343" s="113"/>
      <c r="L2343" s="113"/>
      <c r="M2343" s="113"/>
      <c r="N2343" s="7"/>
    </row>
    <row r="2344" spans="1:14">
      <c r="A2344" s="126" t="s">
        <v>5849</v>
      </c>
      <c r="B2344" s="297"/>
      <c r="C2344" s="126" t="s">
        <v>6283</v>
      </c>
      <c r="D2344" s="278">
        <f>+VLOOKUP(A2344,'LISTA NACIONAL'!A:B,2,0)</f>
        <v>8939.1200000000008</v>
      </c>
      <c r="E2344" s="278">
        <f t="shared" si="36"/>
        <v>10816.335200000001</v>
      </c>
      <c r="G2344" s="7"/>
      <c r="H2344" s="200"/>
      <c r="I2344" s="199"/>
      <c r="J2344" s="199"/>
      <c r="K2344" s="113"/>
      <c r="L2344" s="113"/>
      <c r="M2344" s="113"/>
      <c r="N2344" s="7"/>
    </row>
    <row r="2345" spans="1:14">
      <c r="A2345" s="126" t="s">
        <v>5850</v>
      </c>
      <c r="B2345" s="297"/>
      <c r="C2345" s="126" t="s">
        <v>6284</v>
      </c>
      <c r="D2345" s="278">
        <f>+VLOOKUP(A2345,'LISTA NACIONAL'!A:B,2,0)</f>
        <v>3867.6990000000001</v>
      </c>
      <c r="E2345" s="278">
        <f t="shared" si="36"/>
        <v>4679.91579</v>
      </c>
      <c r="G2345" s="7"/>
      <c r="H2345" s="200"/>
      <c r="I2345" s="199"/>
      <c r="J2345" s="199"/>
      <c r="K2345" s="113"/>
      <c r="L2345" s="113"/>
      <c r="M2345" s="113"/>
      <c r="N2345" s="7"/>
    </row>
    <row r="2346" spans="1:14">
      <c r="A2346" s="126" t="s">
        <v>5851</v>
      </c>
      <c r="B2346" s="297"/>
      <c r="C2346" s="126" t="s">
        <v>12225</v>
      </c>
      <c r="D2346" s="278">
        <f>+VLOOKUP(A2346,'LISTA NACIONAL'!A:B,2,0)</f>
        <v>56957.021999999997</v>
      </c>
      <c r="E2346" s="278">
        <f t="shared" si="36"/>
        <v>68917.996619999991</v>
      </c>
      <c r="G2346" s="7"/>
      <c r="H2346" s="200"/>
      <c r="I2346" s="199"/>
      <c r="J2346" s="199"/>
      <c r="K2346" s="113"/>
      <c r="L2346" s="113"/>
      <c r="M2346" s="113"/>
      <c r="N2346" s="7"/>
    </row>
    <row r="2347" spans="1:14">
      <c r="A2347" s="126" t="s">
        <v>5852</v>
      </c>
      <c r="B2347" s="297"/>
      <c r="C2347" s="126" t="s">
        <v>4257</v>
      </c>
      <c r="D2347" s="278">
        <f>+VLOOKUP(A2347,'LISTA NACIONAL'!A:B,2,0)</f>
        <v>9543.7170000000006</v>
      </c>
      <c r="E2347" s="278">
        <f t="shared" si="36"/>
        <v>11547.897570000001</v>
      </c>
      <c r="G2347" s="7"/>
      <c r="H2347" s="200"/>
      <c r="I2347" s="199"/>
      <c r="J2347" s="199"/>
      <c r="K2347" s="113"/>
      <c r="L2347" s="113"/>
      <c r="M2347" s="113"/>
      <c r="N2347" s="7"/>
    </row>
    <row r="2348" spans="1:14">
      <c r="A2348" s="126" t="s">
        <v>5853</v>
      </c>
      <c r="B2348" s="297"/>
      <c r="C2348" s="126" t="s">
        <v>6700</v>
      </c>
      <c r="D2348" s="278">
        <f>+VLOOKUP(A2348,'LISTA NACIONAL'!A:B,2,0)</f>
        <v>89448.392000000007</v>
      </c>
      <c r="E2348" s="278">
        <f t="shared" si="36"/>
        <v>108232.55432000001</v>
      </c>
      <c r="G2348" s="7"/>
      <c r="H2348" s="200"/>
      <c r="I2348" s="199"/>
      <c r="J2348" s="199"/>
      <c r="K2348" s="113"/>
      <c r="L2348" s="113"/>
      <c r="M2348" s="113"/>
      <c r="N2348" s="7"/>
    </row>
    <row r="2349" spans="1:14">
      <c r="A2349" s="126" t="s">
        <v>5854</v>
      </c>
      <c r="B2349" s="297"/>
      <c r="C2349" s="126" t="s">
        <v>4506</v>
      </c>
      <c r="D2349" s="278">
        <f>+VLOOKUP(A2349,'LISTA NACIONAL'!A:B,2,0)</f>
        <v>7131.6030000000001</v>
      </c>
      <c r="E2349" s="278">
        <f t="shared" si="36"/>
        <v>8629.23963</v>
      </c>
      <c r="G2349" s="7"/>
      <c r="H2349" s="200"/>
      <c r="I2349" s="199"/>
      <c r="J2349" s="199"/>
      <c r="K2349" s="113"/>
      <c r="L2349" s="113"/>
      <c r="M2349" s="113"/>
      <c r="N2349" s="7"/>
    </row>
    <row r="2350" spans="1:14">
      <c r="A2350" s="126" t="s">
        <v>5686</v>
      </c>
      <c r="B2350" s="297"/>
      <c r="C2350" s="126" t="s">
        <v>4507</v>
      </c>
      <c r="D2350" s="278">
        <f>+VLOOKUP(A2350,'LISTA NACIONAL'!A:B,2,0)</f>
        <v>7729.6229999999996</v>
      </c>
      <c r="E2350" s="278">
        <f t="shared" si="36"/>
        <v>9352.8438299999998</v>
      </c>
      <c r="G2350" s="7"/>
      <c r="H2350" s="200"/>
      <c r="I2350" s="199"/>
      <c r="J2350" s="199"/>
      <c r="K2350" s="113"/>
      <c r="L2350" s="113"/>
      <c r="M2350" s="113"/>
      <c r="N2350" s="7"/>
    </row>
    <row r="2351" spans="1:14">
      <c r="A2351" s="126" t="s">
        <v>5687</v>
      </c>
      <c r="B2351" s="297"/>
      <c r="C2351" s="126" t="s">
        <v>4508</v>
      </c>
      <c r="D2351" s="278">
        <f>+VLOOKUP(A2351,'LISTA NACIONAL'!A:B,2,0)</f>
        <v>8144.6059999999998</v>
      </c>
      <c r="E2351" s="278">
        <f t="shared" si="36"/>
        <v>9854.9732599999988</v>
      </c>
      <c r="G2351" s="7"/>
      <c r="H2351" s="200"/>
      <c r="I2351" s="199"/>
      <c r="J2351" s="199"/>
      <c r="K2351" s="113"/>
      <c r="L2351" s="113"/>
      <c r="M2351" s="113"/>
      <c r="N2351" s="7"/>
    </row>
    <row r="2352" spans="1:14">
      <c r="A2352" s="126" t="s">
        <v>5688</v>
      </c>
      <c r="B2352" s="297"/>
      <c r="C2352" s="126" t="s">
        <v>7025</v>
      </c>
      <c r="D2352" s="278">
        <f>+VLOOKUP(A2352,'LISTA NACIONAL'!A:B,2,0)</f>
        <v>7531.9870000000001</v>
      </c>
      <c r="E2352" s="278">
        <f t="shared" si="36"/>
        <v>9113.7042700000002</v>
      </c>
      <c r="G2352" s="7"/>
      <c r="H2352" s="200"/>
      <c r="I2352" s="199"/>
      <c r="J2352" s="199"/>
      <c r="K2352" s="113"/>
      <c r="L2352" s="113"/>
      <c r="M2352" s="113"/>
      <c r="N2352" s="7"/>
    </row>
    <row r="2353" spans="1:14">
      <c r="A2353" s="126" t="s">
        <v>5689</v>
      </c>
      <c r="B2353" s="297"/>
      <c r="C2353" s="126" t="s">
        <v>7026</v>
      </c>
      <c r="D2353" s="278">
        <f>+VLOOKUP(A2353,'LISTA NACIONAL'!A:B,2,0)</f>
        <v>2127.0300000000002</v>
      </c>
      <c r="E2353" s="278">
        <f t="shared" si="36"/>
        <v>2573.7063000000003</v>
      </c>
      <c r="G2353" s="7"/>
      <c r="H2353" s="200"/>
      <c r="I2353" s="199"/>
      <c r="J2353" s="199"/>
      <c r="K2353" s="113"/>
      <c r="L2353" s="113"/>
      <c r="M2353" s="113"/>
      <c r="N2353" s="7"/>
    </row>
    <row r="2354" spans="1:14">
      <c r="A2354" s="126" t="s">
        <v>5690</v>
      </c>
      <c r="B2354" s="297"/>
      <c r="C2354" s="126" t="s">
        <v>7027</v>
      </c>
      <c r="D2354" s="278">
        <f>+VLOOKUP(A2354,'LISTA NACIONAL'!A:B,2,0)</f>
        <v>9765.1479999999992</v>
      </c>
      <c r="E2354" s="278">
        <f t="shared" si="36"/>
        <v>11815.82908</v>
      </c>
      <c r="G2354" s="7"/>
      <c r="H2354" s="200"/>
      <c r="I2354" s="199"/>
      <c r="J2354" s="199"/>
      <c r="K2354" s="113"/>
      <c r="L2354" s="113"/>
      <c r="M2354" s="113"/>
      <c r="N2354" s="7"/>
    </row>
    <row r="2355" spans="1:14">
      <c r="A2355" s="126" t="s">
        <v>5691</v>
      </c>
      <c r="B2355" s="297"/>
      <c r="C2355" s="126" t="s">
        <v>7028</v>
      </c>
      <c r="D2355" s="278">
        <f>+VLOOKUP(A2355,'LISTA NACIONAL'!A:B,2,0)</f>
        <v>4277.9949999999999</v>
      </c>
      <c r="E2355" s="278">
        <f t="shared" si="36"/>
        <v>5176.3739500000001</v>
      </c>
      <c r="G2355" s="7"/>
      <c r="H2355" s="200"/>
      <c r="I2355" s="199"/>
      <c r="J2355" s="199"/>
      <c r="K2355" s="113"/>
      <c r="L2355" s="113"/>
      <c r="M2355" s="113"/>
      <c r="N2355" s="7"/>
    </row>
    <row r="2356" spans="1:14">
      <c r="A2356" s="126" t="s">
        <v>5692</v>
      </c>
      <c r="B2356" s="297"/>
      <c r="C2356" s="126" t="s">
        <v>7029</v>
      </c>
      <c r="D2356" s="278">
        <f>+VLOOKUP(A2356,'LISTA NACIONAL'!A:B,2,0)</f>
        <v>14352.007</v>
      </c>
      <c r="E2356" s="278">
        <f t="shared" si="36"/>
        <v>17365.928469999999</v>
      </c>
      <c r="G2356" s="7"/>
      <c r="H2356" s="200"/>
      <c r="I2356" s="199"/>
      <c r="J2356" s="199"/>
      <c r="K2356" s="113"/>
      <c r="L2356" s="113"/>
      <c r="M2356" s="113"/>
      <c r="N2356" s="7"/>
    </row>
    <row r="2357" spans="1:14">
      <c r="A2357" s="126" t="s">
        <v>3938</v>
      </c>
      <c r="B2357" s="297"/>
      <c r="C2357" s="126" t="s">
        <v>3939</v>
      </c>
      <c r="D2357" s="278">
        <f>+VLOOKUP(A2357,'LISTA NACIONAL'!A:B,2,0)</f>
        <v>11240.987999999999</v>
      </c>
      <c r="E2357" s="278">
        <f t="shared" si="36"/>
        <v>13601.595479999998</v>
      </c>
      <c r="G2357" s="7"/>
      <c r="H2357" s="200"/>
      <c r="I2357" s="199"/>
      <c r="J2357" s="199"/>
      <c r="K2357" s="113"/>
      <c r="L2357" s="113"/>
      <c r="M2357" s="113"/>
      <c r="N2357" s="7"/>
    </row>
    <row r="2358" spans="1:14">
      <c r="A2358" s="126" t="s">
        <v>5693</v>
      </c>
      <c r="B2358" s="297"/>
      <c r="C2358" s="126" t="s">
        <v>4396</v>
      </c>
      <c r="D2358" s="278">
        <f>+VLOOKUP(A2358,'LISTA NACIONAL'!A:B,2,0)</f>
        <v>7323.951</v>
      </c>
      <c r="E2358" s="278">
        <f t="shared" si="36"/>
        <v>8861.9807099999998</v>
      </c>
      <c r="G2358" s="7"/>
      <c r="H2358" s="200"/>
      <c r="I2358" s="199"/>
      <c r="J2358" s="199"/>
      <c r="K2358" s="113"/>
      <c r="L2358" s="113"/>
      <c r="M2358" s="113"/>
      <c r="N2358" s="7"/>
    </row>
    <row r="2359" spans="1:14">
      <c r="A2359" s="126" t="s">
        <v>5694</v>
      </c>
      <c r="B2359" s="297"/>
      <c r="C2359" s="126" t="s">
        <v>4397</v>
      </c>
      <c r="D2359" s="278">
        <f>+VLOOKUP(A2359,'LISTA NACIONAL'!A:B,2,0)</f>
        <v>7323.951</v>
      </c>
      <c r="E2359" s="278">
        <f t="shared" si="36"/>
        <v>8861.9807099999998</v>
      </c>
      <c r="G2359" s="7"/>
      <c r="H2359" s="200"/>
      <c r="I2359" s="199"/>
      <c r="J2359" s="199"/>
      <c r="K2359" s="113"/>
      <c r="L2359" s="113"/>
      <c r="M2359" s="113"/>
      <c r="N2359" s="7"/>
    </row>
    <row r="2360" spans="1:14">
      <c r="A2360" s="126" t="s">
        <v>5695</v>
      </c>
      <c r="B2360" s="297"/>
      <c r="C2360" s="126" t="s">
        <v>15522</v>
      </c>
      <c r="D2360" s="278">
        <f>+VLOOKUP(A2360,'LISTA NACIONAL'!A:B,2,0)</f>
        <v>7323.951</v>
      </c>
      <c r="E2360" s="278">
        <f t="shared" si="36"/>
        <v>8861.9807099999998</v>
      </c>
      <c r="G2360" s="7"/>
      <c r="H2360" s="200"/>
      <c r="I2360" s="199"/>
      <c r="J2360" s="199"/>
      <c r="K2360" s="113"/>
      <c r="L2360" s="113"/>
      <c r="M2360" s="113"/>
      <c r="N2360" s="7"/>
    </row>
    <row r="2361" spans="1:14">
      <c r="A2361" s="126" t="s">
        <v>5696</v>
      </c>
      <c r="B2361" s="297"/>
      <c r="C2361" s="126" t="s">
        <v>2113</v>
      </c>
      <c r="D2361" s="278">
        <f>+VLOOKUP(A2361,'LISTA NACIONAL'!A:B,2,0)</f>
        <v>5297.7340000000004</v>
      </c>
      <c r="E2361" s="278">
        <f t="shared" si="36"/>
        <v>6410.2581399999999</v>
      </c>
      <c r="G2361" s="7"/>
      <c r="H2361" s="200"/>
      <c r="I2361" s="199"/>
      <c r="J2361" s="199"/>
      <c r="K2361" s="113"/>
      <c r="L2361" s="113"/>
      <c r="M2361" s="113"/>
      <c r="N2361" s="7"/>
    </row>
    <row r="2362" spans="1:14">
      <c r="A2362" s="126" t="s">
        <v>5697</v>
      </c>
      <c r="B2362" s="297"/>
      <c r="C2362" s="126" t="s">
        <v>2114</v>
      </c>
      <c r="D2362" s="278">
        <f>+VLOOKUP(A2362,'LISTA NACIONAL'!A:B,2,0)</f>
        <v>3667.8969999999999</v>
      </c>
      <c r="E2362" s="278">
        <f t="shared" si="36"/>
        <v>4438.1553699999995</v>
      </c>
      <c r="G2362" s="7"/>
      <c r="H2362" s="200"/>
      <c r="I2362" s="199"/>
      <c r="J2362" s="199"/>
      <c r="K2362" s="113"/>
      <c r="L2362" s="113"/>
      <c r="M2362" s="113"/>
      <c r="N2362" s="7"/>
    </row>
    <row r="2363" spans="1:14">
      <c r="A2363" s="126" t="s">
        <v>5698</v>
      </c>
      <c r="B2363" s="297"/>
      <c r="C2363" s="126" t="s">
        <v>2325</v>
      </c>
      <c r="D2363" s="278">
        <f>+VLOOKUP(A2363,'LISTA NACIONAL'!A:B,2,0)</f>
        <v>3939.288</v>
      </c>
      <c r="E2363" s="278">
        <f t="shared" si="36"/>
        <v>4766.5384800000002</v>
      </c>
      <c r="G2363" s="7"/>
      <c r="H2363" s="200"/>
      <c r="I2363" s="199"/>
      <c r="J2363" s="199"/>
      <c r="K2363" s="113"/>
      <c r="L2363" s="113"/>
      <c r="M2363" s="113"/>
      <c r="N2363" s="7"/>
    </row>
    <row r="2364" spans="1:14">
      <c r="A2364" s="126" t="s">
        <v>5632</v>
      </c>
      <c r="B2364" s="297"/>
      <c r="C2364" s="126" t="s">
        <v>12226</v>
      </c>
      <c r="D2364" s="278">
        <f>+VLOOKUP(A2364,'LISTA NACIONAL'!A:B,2,0)</f>
        <v>9149.9349999999995</v>
      </c>
      <c r="E2364" s="278">
        <f t="shared" si="36"/>
        <v>11071.421349999999</v>
      </c>
      <c r="G2364" s="7"/>
      <c r="H2364" s="200"/>
      <c r="I2364" s="199"/>
      <c r="J2364" s="199"/>
      <c r="K2364" s="113"/>
      <c r="L2364" s="113"/>
      <c r="M2364" s="113"/>
      <c r="N2364" s="7"/>
    </row>
    <row r="2365" spans="1:14">
      <c r="A2365" s="126" t="s">
        <v>5633</v>
      </c>
      <c r="B2365" s="297"/>
      <c r="C2365" s="126" t="s">
        <v>2326</v>
      </c>
      <c r="D2365" s="278">
        <f>+VLOOKUP(A2365,'LISTA NACIONAL'!A:B,2,0)</f>
        <v>8144.6059999999998</v>
      </c>
      <c r="E2365" s="278">
        <f t="shared" si="36"/>
        <v>9854.9732599999988</v>
      </c>
      <c r="G2365" s="7"/>
      <c r="H2365" s="200"/>
      <c r="I2365" s="199"/>
      <c r="J2365" s="199"/>
      <c r="K2365" s="113"/>
      <c r="L2365" s="113"/>
      <c r="M2365" s="113"/>
      <c r="N2365" s="7"/>
    </row>
    <row r="2366" spans="1:14">
      <c r="A2366" s="126" t="s">
        <v>5634</v>
      </c>
      <c r="B2366" s="297"/>
      <c r="C2366" s="126" t="s">
        <v>2363</v>
      </c>
      <c r="D2366" s="278">
        <f>+VLOOKUP(A2366,'LISTA NACIONAL'!A:B,2,0)</f>
        <v>3156.1460000000002</v>
      </c>
      <c r="E2366" s="278">
        <f t="shared" si="36"/>
        <v>3818.9366600000003</v>
      </c>
      <c r="G2366" s="7"/>
      <c r="H2366" s="200"/>
      <c r="I2366" s="199"/>
      <c r="J2366" s="199"/>
      <c r="K2366" s="113"/>
      <c r="L2366" s="113"/>
      <c r="M2366" s="113"/>
      <c r="N2366" s="7"/>
    </row>
    <row r="2367" spans="1:14">
      <c r="A2367" s="126" t="s">
        <v>5635</v>
      </c>
      <c r="B2367" s="297"/>
      <c r="C2367" s="126" t="s">
        <v>2364</v>
      </c>
      <c r="D2367" s="278">
        <f>+VLOOKUP(A2367,'LISTA NACIONAL'!A:B,2,0)</f>
        <v>25458.037</v>
      </c>
      <c r="E2367" s="278">
        <f t="shared" si="36"/>
        <v>30804.224770000001</v>
      </c>
      <c r="G2367" s="7"/>
      <c r="H2367" s="200"/>
      <c r="I2367" s="199"/>
      <c r="J2367" s="199"/>
      <c r="K2367" s="113"/>
      <c r="L2367" s="113"/>
      <c r="M2367" s="113"/>
      <c r="N2367" s="7"/>
    </row>
    <row r="2368" spans="1:14">
      <c r="A2368" s="126" t="s">
        <v>5636</v>
      </c>
      <c r="B2368" s="297"/>
      <c r="C2368" s="126" t="s">
        <v>2365</v>
      </c>
      <c r="D2368" s="278">
        <f>+VLOOKUP(A2368,'LISTA NACIONAL'!A:B,2,0)</f>
        <v>25458.037</v>
      </c>
      <c r="E2368" s="278">
        <f t="shared" si="36"/>
        <v>30804.224770000001</v>
      </c>
      <c r="G2368" s="7"/>
      <c r="H2368" s="200"/>
      <c r="I2368" s="199"/>
      <c r="J2368" s="199"/>
      <c r="K2368" s="113"/>
      <c r="L2368" s="113"/>
      <c r="M2368" s="113"/>
      <c r="N2368" s="7"/>
    </row>
    <row r="2369" spans="1:14">
      <c r="A2369" s="126" t="s">
        <v>5637</v>
      </c>
      <c r="B2369" s="297"/>
      <c r="C2369" s="126" t="s">
        <v>2370</v>
      </c>
      <c r="D2369" s="278">
        <f>+VLOOKUP(A2369,'LISTA NACIONAL'!A:B,2,0)</f>
        <v>25458.037</v>
      </c>
      <c r="E2369" s="278">
        <f t="shared" si="36"/>
        <v>30804.224770000001</v>
      </c>
      <c r="G2369" s="7"/>
      <c r="H2369" s="200"/>
      <c r="I2369" s="199"/>
      <c r="J2369" s="199"/>
      <c r="K2369" s="113"/>
      <c r="L2369" s="113"/>
      <c r="M2369" s="113"/>
      <c r="N2369" s="7"/>
    </row>
    <row r="2370" spans="1:14">
      <c r="A2370" s="126" t="s">
        <v>5638</v>
      </c>
      <c r="B2370" s="297"/>
      <c r="C2370" s="126" t="s">
        <v>7125</v>
      </c>
      <c r="D2370" s="278">
        <f>+VLOOKUP(A2370,'LISTA NACIONAL'!A:B,2,0)</f>
        <v>25458.037</v>
      </c>
      <c r="E2370" s="278">
        <f t="shared" si="36"/>
        <v>30804.224770000001</v>
      </c>
      <c r="G2370" s="7"/>
      <c r="H2370" s="200"/>
      <c r="I2370" s="199"/>
      <c r="J2370" s="199"/>
      <c r="K2370" s="113"/>
      <c r="L2370" s="113"/>
      <c r="M2370" s="113"/>
      <c r="N2370" s="7"/>
    </row>
    <row r="2371" spans="1:14">
      <c r="A2371" s="126" t="s">
        <v>5639</v>
      </c>
      <c r="B2371" s="297"/>
      <c r="C2371" s="126" t="s">
        <v>4536</v>
      </c>
      <c r="D2371" s="278">
        <f>+VLOOKUP(A2371,'LISTA NACIONAL'!A:B,2,0)</f>
        <v>25458.037</v>
      </c>
      <c r="E2371" s="278">
        <f t="shared" si="36"/>
        <v>30804.224770000001</v>
      </c>
      <c r="G2371" s="7"/>
      <c r="H2371" s="200"/>
      <c r="I2371" s="199"/>
      <c r="J2371" s="199"/>
      <c r="K2371" s="113"/>
      <c r="L2371" s="113"/>
      <c r="M2371" s="113"/>
      <c r="N2371" s="7"/>
    </row>
    <row r="2372" spans="1:14">
      <c r="A2372" s="126" t="s">
        <v>5640</v>
      </c>
      <c r="B2372" s="297"/>
      <c r="C2372" s="126" t="s">
        <v>4537</v>
      </c>
      <c r="D2372" s="278">
        <f>+VLOOKUP(A2372,'LISTA NACIONAL'!A:B,2,0)</f>
        <v>25458.037</v>
      </c>
      <c r="E2372" s="278">
        <f t="shared" si="36"/>
        <v>30804.224770000001</v>
      </c>
      <c r="G2372" s="7"/>
      <c r="H2372" s="200"/>
      <c r="I2372" s="199"/>
      <c r="J2372" s="199"/>
      <c r="K2372" s="113"/>
      <c r="L2372" s="113"/>
      <c r="M2372" s="113"/>
      <c r="N2372" s="7"/>
    </row>
    <row r="2373" spans="1:14">
      <c r="A2373" s="126" t="s">
        <v>5641</v>
      </c>
      <c r="B2373" s="297"/>
      <c r="C2373" s="126" t="s">
        <v>4538</v>
      </c>
      <c r="D2373" s="278">
        <f>+VLOOKUP(A2373,'LISTA NACIONAL'!A:B,2,0)</f>
        <v>26262.844000000001</v>
      </c>
      <c r="E2373" s="278">
        <f t="shared" si="36"/>
        <v>31778.041239999999</v>
      </c>
      <c r="G2373" s="7"/>
      <c r="H2373" s="200"/>
      <c r="I2373" s="199"/>
      <c r="J2373" s="199"/>
      <c r="K2373" s="113"/>
      <c r="L2373" s="113"/>
      <c r="M2373" s="113"/>
      <c r="N2373" s="7"/>
    </row>
    <row r="2374" spans="1:14">
      <c r="A2374" s="126" t="s">
        <v>5642</v>
      </c>
      <c r="B2374" s="297"/>
      <c r="C2374" s="126" t="s">
        <v>2371</v>
      </c>
      <c r="D2374" s="278">
        <f>+VLOOKUP(A2374,'LISTA NACIONAL'!A:B,2,0)</f>
        <v>27525.196</v>
      </c>
      <c r="E2374" s="278">
        <f t="shared" si="36"/>
        <v>33305.487159999997</v>
      </c>
      <c r="G2374" s="7"/>
      <c r="H2374" s="200"/>
      <c r="I2374" s="199"/>
      <c r="J2374" s="199"/>
      <c r="K2374" s="113"/>
      <c r="L2374" s="113"/>
      <c r="M2374" s="113"/>
      <c r="N2374" s="7"/>
    </row>
    <row r="2375" spans="1:14">
      <c r="A2375" s="126" t="s">
        <v>5643</v>
      </c>
      <c r="B2375" s="297"/>
      <c r="C2375" s="126" t="s">
        <v>2372</v>
      </c>
      <c r="D2375" s="278">
        <f>+VLOOKUP(A2375,'LISTA NACIONAL'!A:B,2,0)</f>
        <v>10660.31</v>
      </c>
      <c r="E2375" s="278">
        <f t="shared" si="36"/>
        <v>12898.9751</v>
      </c>
      <c r="G2375" s="7"/>
      <c r="H2375" s="200"/>
      <c r="I2375" s="199"/>
      <c r="J2375" s="199"/>
      <c r="K2375" s="113"/>
      <c r="L2375" s="113"/>
      <c r="M2375" s="113"/>
      <c r="N2375" s="7"/>
    </row>
    <row r="2376" spans="1:14">
      <c r="A2376" s="126" t="s">
        <v>8168</v>
      </c>
      <c r="B2376" s="297"/>
      <c r="C2376" s="126" t="s">
        <v>12227</v>
      </c>
      <c r="D2376" s="278">
        <f>+VLOOKUP(A2376,'LISTA NACIONAL'!A:B,2,0)</f>
        <v>15874.415000000001</v>
      </c>
      <c r="E2376" s="278">
        <f t="shared" si="36"/>
        <v>19208.042150000001</v>
      </c>
      <c r="G2376" s="7"/>
      <c r="H2376" s="200"/>
      <c r="I2376" s="199"/>
      <c r="J2376" s="199"/>
      <c r="K2376" s="113"/>
      <c r="L2376" s="113"/>
      <c r="M2376" s="113"/>
      <c r="N2376" s="7"/>
    </row>
    <row r="2377" spans="1:14">
      <c r="A2377" s="126" t="s">
        <v>8169</v>
      </c>
      <c r="B2377" s="297"/>
      <c r="C2377" s="126" t="s">
        <v>5149</v>
      </c>
      <c r="D2377" s="278">
        <f>+VLOOKUP(A2377,'LISTA NACIONAL'!A:B,2,0)</f>
        <v>23761.011999999999</v>
      </c>
      <c r="E2377" s="278">
        <f t="shared" si="36"/>
        <v>28750.824519999998</v>
      </c>
      <c r="G2377" s="7"/>
      <c r="H2377" s="200"/>
      <c r="I2377" s="199"/>
      <c r="J2377" s="199"/>
      <c r="K2377" s="113"/>
      <c r="L2377" s="113"/>
      <c r="M2377" s="113"/>
      <c r="N2377" s="7"/>
    </row>
    <row r="2378" spans="1:14">
      <c r="A2378" s="126" t="s">
        <v>8170</v>
      </c>
      <c r="B2378" s="297"/>
      <c r="C2378" s="126" t="s">
        <v>38</v>
      </c>
      <c r="D2378" s="278">
        <f>+VLOOKUP(A2378,'LISTA NACIONAL'!A:B,2,0)</f>
        <v>23761.011999999999</v>
      </c>
      <c r="E2378" s="278">
        <f t="shared" si="36"/>
        <v>28750.824519999998</v>
      </c>
      <c r="G2378" s="7"/>
      <c r="H2378" s="200"/>
      <c r="I2378" s="199"/>
      <c r="J2378" s="199"/>
      <c r="K2378" s="113"/>
      <c r="L2378" s="113"/>
      <c r="M2378" s="113"/>
      <c r="N2378" s="7"/>
    </row>
    <row r="2379" spans="1:14">
      <c r="A2379" s="126" t="s">
        <v>8171</v>
      </c>
      <c r="B2379" s="297"/>
      <c r="C2379" s="126" t="s">
        <v>39</v>
      </c>
      <c r="D2379" s="278">
        <f>+VLOOKUP(A2379,'LISTA NACIONAL'!A:B,2,0)</f>
        <v>23761.011999999999</v>
      </c>
      <c r="E2379" s="278">
        <f t="shared" ref="E2379:E2442" si="37">+D2379*1.21</f>
        <v>28750.824519999998</v>
      </c>
      <c r="G2379" s="7"/>
      <c r="H2379" s="200"/>
      <c r="I2379" s="199"/>
      <c r="J2379" s="199"/>
      <c r="K2379" s="113"/>
      <c r="L2379" s="113"/>
      <c r="M2379" s="113"/>
      <c r="N2379" s="7"/>
    </row>
    <row r="2380" spans="1:14">
      <c r="A2380" s="126" t="s">
        <v>11171</v>
      </c>
      <c r="B2380" s="297"/>
      <c r="C2380" s="126" t="s">
        <v>40</v>
      </c>
      <c r="D2380" s="278">
        <f>+VLOOKUP(A2380,'LISTA NACIONAL'!A:B,2,0)</f>
        <v>23761.011999999999</v>
      </c>
      <c r="E2380" s="278">
        <f t="shared" si="37"/>
        <v>28750.824519999998</v>
      </c>
      <c r="G2380" s="7"/>
      <c r="H2380" s="200"/>
      <c r="I2380" s="199"/>
      <c r="J2380" s="199"/>
      <c r="K2380" s="113"/>
      <c r="L2380" s="113"/>
      <c r="M2380" s="113"/>
      <c r="N2380" s="7"/>
    </row>
    <row r="2381" spans="1:14">
      <c r="A2381" s="126" t="s">
        <v>11172</v>
      </c>
      <c r="B2381" s="297"/>
      <c r="C2381" s="126" t="s">
        <v>41</v>
      </c>
      <c r="D2381" s="278">
        <f>+VLOOKUP(A2381,'LISTA NACIONAL'!A:B,2,0)</f>
        <v>23761.011999999999</v>
      </c>
      <c r="E2381" s="278">
        <f t="shared" si="37"/>
        <v>28750.824519999998</v>
      </c>
      <c r="G2381" s="7"/>
      <c r="H2381" s="200"/>
      <c r="I2381" s="199"/>
      <c r="J2381" s="199"/>
      <c r="K2381" s="113"/>
      <c r="L2381" s="113"/>
      <c r="M2381" s="113"/>
      <c r="N2381" s="7"/>
    </row>
    <row r="2382" spans="1:14">
      <c r="A2382" s="126" t="s">
        <v>11173</v>
      </c>
      <c r="B2382" s="297"/>
      <c r="C2382" s="126" t="s">
        <v>1681</v>
      </c>
      <c r="D2382" s="278">
        <f>+VLOOKUP(A2382,'LISTA NACIONAL'!A:B,2,0)</f>
        <v>23761.011999999999</v>
      </c>
      <c r="E2382" s="278">
        <f t="shared" si="37"/>
        <v>28750.824519999998</v>
      </c>
      <c r="G2382" s="7"/>
      <c r="H2382" s="200"/>
      <c r="I2382" s="199"/>
      <c r="J2382" s="199"/>
      <c r="K2382" s="113"/>
      <c r="L2382" s="113"/>
      <c r="M2382" s="113"/>
      <c r="N2382" s="7"/>
    </row>
    <row r="2383" spans="1:14">
      <c r="A2383" s="126" t="s">
        <v>11174</v>
      </c>
      <c r="B2383" s="297"/>
      <c r="C2383" s="126" t="s">
        <v>1682</v>
      </c>
      <c r="D2383" s="278">
        <f>+VLOOKUP(A2383,'LISTA NACIONAL'!A:B,2,0)</f>
        <v>10171.099</v>
      </c>
      <c r="E2383" s="278">
        <f t="shared" si="37"/>
        <v>12307.029790000001</v>
      </c>
      <c r="G2383" s="7"/>
      <c r="H2383" s="200"/>
      <c r="I2383" s="199"/>
      <c r="J2383" s="199"/>
      <c r="K2383" s="113"/>
      <c r="L2383" s="113"/>
      <c r="M2383" s="113"/>
      <c r="N2383" s="7"/>
    </row>
    <row r="2384" spans="1:14">
      <c r="A2384" s="126" t="s">
        <v>11175</v>
      </c>
      <c r="B2384" s="297"/>
      <c r="C2384" s="126" t="s">
        <v>1683</v>
      </c>
      <c r="D2384" s="278">
        <f>+VLOOKUP(A2384,'LISTA NACIONAL'!A:B,2,0)</f>
        <v>72564.899999999994</v>
      </c>
      <c r="E2384" s="278">
        <f t="shared" si="37"/>
        <v>87803.528999999995</v>
      </c>
      <c r="G2384" s="7"/>
      <c r="H2384" s="200"/>
      <c r="I2384" s="199"/>
      <c r="J2384" s="199"/>
      <c r="K2384" s="113"/>
      <c r="L2384" s="113"/>
      <c r="M2384" s="113"/>
      <c r="N2384" s="7"/>
    </row>
    <row r="2385" spans="1:14">
      <c r="A2385" s="126" t="s">
        <v>3940</v>
      </c>
      <c r="B2385" s="297"/>
      <c r="C2385" s="126" t="s">
        <v>3941</v>
      </c>
      <c r="D2385" s="278">
        <f>+VLOOKUP(A2385,'LISTA NACIONAL'!A:B,2,0)</f>
        <v>5926.1689999999999</v>
      </c>
      <c r="E2385" s="278">
        <f t="shared" si="37"/>
        <v>7170.6644899999992</v>
      </c>
      <c r="G2385" s="7"/>
      <c r="H2385" s="200"/>
      <c r="I2385" s="199"/>
      <c r="J2385" s="199"/>
      <c r="K2385" s="113"/>
      <c r="L2385" s="113"/>
      <c r="M2385" s="113"/>
      <c r="N2385" s="7"/>
    </row>
    <row r="2386" spans="1:14">
      <c r="A2386" s="126" t="s">
        <v>11176</v>
      </c>
      <c r="B2386" s="297"/>
      <c r="C2386" s="126" t="s">
        <v>12228</v>
      </c>
      <c r="D2386" s="278">
        <f>+VLOOKUP(A2386,'LISTA NACIONAL'!A:B,2,0)</f>
        <v>41716.688999999998</v>
      </c>
      <c r="E2386" s="278">
        <f t="shared" si="37"/>
        <v>50477.19369</v>
      </c>
      <c r="G2386" s="7"/>
      <c r="H2386" s="200"/>
      <c r="I2386" s="199"/>
      <c r="J2386" s="199"/>
      <c r="K2386" s="113"/>
      <c r="L2386" s="113"/>
      <c r="M2386" s="113"/>
      <c r="N2386" s="7"/>
    </row>
    <row r="2387" spans="1:14">
      <c r="A2387" s="126" t="s">
        <v>11177</v>
      </c>
      <c r="B2387" s="297"/>
      <c r="C2387" s="126" t="s">
        <v>12229</v>
      </c>
      <c r="D2387" s="278">
        <f>+VLOOKUP(A2387,'LISTA NACIONAL'!A:B,2,0)</f>
        <v>42706.04</v>
      </c>
      <c r="E2387" s="278">
        <f t="shared" si="37"/>
        <v>51674.308400000002</v>
      </c>
      <c r="G2387" s="7"/>
      <c r="H2387" s="200"/>
      <c r="I2387" s="199"/>
      <c r="J2387" s="199"/>
      <c r="K2387" s="113"/>
      <c r="L2387" s="113"/>
      <c r="M2387" s="113"/>
      <c r="N2387" s="7"/>
    </row>
    <row r="2388" spans="1:14">
      <c r="A2388" s="126" t="s">
        <v>11178</v>
      </c>
      <c r="B2388" s="297"/>
      <c r="C2388" s="126" t="s">
        <v>333</v>
      </c>
      <c r="D2388" s="278">
        <f>+VLOOKUP(A2388,'LISTA NACIONAL'!A:B,2,0)</f>
        <v>4683.6750000000002</v>
      </c>
      <c r="E2388" s="278">
        <f t="shared" si="37"/>
        <v>5667.2467500000002</v>
      </c>
      <c r="G2388" s="7"/>
      <c r="H2388" s="200"/>
      <c r="I2388" s="199"/>
      <c r="J2388" s="199"/>
      <c r="K2388" s="113"/>
      <c r="L2388" s="113"/>
      <c r="M2388" s="113"/>
      <c r="N2388" s="7"/>
    </row>
    <row r="2389" spans="1:14">
      <c r="A2389" s="126" t="s">
        <v>7311</v>
      </c>
      <c r="B2389" s="297"/>
      <c r="C2389" s="126" t="s">
        <v>334</v>
      </c>
      <c r="D2389" s="278">
        <f>+VLOOKUP(A2389,'LISTA NACIONAL'!A:B,2,0)</f>
        <v>9149.9349999999995</v>
      </c>
      <c r="E2389" s="278">
        <f t="shared" si="37"/>
        <v>11071.421349999999</v>
      </c>
      <c r="G2389" s="7"/>
      <c r="H2389" s="200"/>
      <c r="I2389" s="199"/>
      <c r="J2389" s="199"/>
      <c r="K2389" s="113"/>
      <c r="L2389" s="113"/>
      <c r="M2389" s="113"/>
      <c r="N2389" s="7"/>
    </row>
    <row r="2390" spans="1:14">
      <c r="A2390" s="126" t="s">
        <v>7312</v>
      </c>
      <c r="B2390" s="297"/>
      <c r="C2390" s="126" t="s">
        <v>12230</v>
      </c>
      <c r="D2390" s="278">
        <f>+VLOOKUP(A2390,'LISTA NACIONAL'!A:B,2,0)</f>
        <v>19306.114000000001</v>
      </c>
      <c r="E2390" s="278">
        <f t="shared" si="37"/>
        <v>23360.397940000003</v>
      </c>
      <c r="G2390" s="7"/>
      <c r="H2390" s="200"/>
      <c r="I2390" s="199"/>
      <c r="J2390" s="199"/>
      <c r="K2390" s="113"/>
      <c r="L2390" s="113"/>
      <c r="M2390" s="113"/>
      <c r="N2390" s="7"/>
    </row>
    <row r="2391" spans="1:14">
      <c r="A2391" s="126" t="s">
        <v>7313</v>
      </c>
      <c r="B2391" s="297"/>
      <c r="C2391" s="126" t="s">
        <v>12231</v>
      </c>
      <c r="D2391" s="278">
        <f>+VLOOKUP(A2391,'LISTA NACIONAL'!A:B,2,0)</f>
        <v>16262.91</v>
      </c>
      <c r="E2391" s="278">
        <f t="shared" si="37"/>
        <v>19678.1211</v>
      </c>
      <c r="G2391" s="7"/>
      <c r="H2391" s="200"/>
      <c r="I2391" s="199"/>
      <c r="J2391" s="199"/>
      <c r="K2391" s="113"/>
      <c r="L2391" s="113"/>
      <c r="M2391" s="113"/>
      <c r="N2391" s="7"/>
    </row>
    <row r="2392" spans="1:14">
      <c r="A2392" s="126" t="s">
        <v>7314</v>
      </c>
      <c r="B2392" s="297"/>
      <c r="C2392" s="126" t="s">
        <v>335</v>
      </c>
      <c r="D2392" s="278">
        <f>+VLOOKUP(A2392,'LISTA NACIONAL'!A:B,2,0)</f>
        <v>1824.6320000000001</v>
      </c>
      <c r="E2392" s="278">
        <f t="shared" si="37"/>
        <v>2207.8047200000001</v>
      </c>
      <c r="G2392" s="7"/>
      <c r="H2392" s="200"/>
      <c r="I2392" s="199"/>
      <c r="J2392" s="199"/>
      <c r="K2392" s="113"/>
      <c r="L2392" s="113"/>
      <c r="M2392" s="113"/>
      <c r="N2392" s="7"/>
    </row>
    <row r="2393" spans="1:14">
      <c r="A2393" s="126" t="s">
        <v>7315</v>
      </c>
      <c r="B2393" s="297"/>
      <c r="C2393" s="126" t="s">
        <v>336</v>
      </c>
      <c r="D2393" s="278">
        <f>+VLOOKUP(A2393,'LISTA NACIONAL'!A:B,2,0)</f>
        <v>3048.5790000000002</v>
      </c>
      <c r="E2393" s="278">
        <f t="shared" si="37"/>
        <v>3688.7805900000003</v>
      </c>
      <c r="G2393" s="7"/>
      <c r="H2393" s="200"/>
      <c r="I2393" s="199"/>
      <c r="J2393" s="199"/>
      <c r="K2393" s="113"/>
      <c r="L2393" s="113"/>
      <c r="M2393" s="113"/>
      <c r="N2393" s="7"/>
    </row>
    <row r="2394" spans="1:14">
      <c r="A2394" s="126" t="s">
        <v>7316</v>
      </c>
      <c r="B2394" s="297"/>
      <c r="C2394" s="126" t="s">
        <v>337</v>
      </c>
      <c r="D2394" s="278">
        <f>+VLOOKUP(A2394,'LISTA NACIONAL'!A:B,2,0)</f>
        <v>5703.4589999999998</v>
      </c>
      <c r="E2394" s="278">
        <f t="shared" si="37"/>
        <v>6901.1853899999996</v>
      </c>
      <c r="G2394" s="7"/>
      <c r="H2394" s="200"/>
      <c r="I2394" s="199"/>
      <c r="J2394" s="199"/>
      <c r="K2394" s="113"/>
      <c r="L2394" s="113"/>
      <c r="M2394" s="113"/>
      <c r="N2394" s="7"/>
    </row>
    <row r="2395" spans="1:14">
      <c r="A2395" s="126" t="s">
        <v>7317</v>
      </c>
      <c r="B2395" s="297"/>
      <c r="C2395" s="126" t="s">
        <v>338</v>
      </c>
      <c r="D2395" s="278">
        <f>+VLOOKUP(A2395,'LISTA NACIONAL'!A:B,2,0)</f>
        <v>2441.3609999999999</v>
      </c>
      <c r="E2395" s="278">
        <f t="shared" si="37"/>
        <v>2954.0468099999998</v>
      </c>
      <c r="G2395" s="7"/>
      <c r="H2395" s="200"/>
      <c r="I2395" s="199"/>
      <c r="J2395" s="199"/>
      <c r="K2395" s="113"/>
      <c r="L2395" s="113"/>
      <c r="M2395" s="113"/>
      <c r="N2395" s="7"/>
    </row>
    <row r="2396" spans="1:14">
      <c r="A2396" s="126" t="s">
        <v>7318</v>
      </c>
      <c r="B2396" s="297"/>
      <c r="C2396" s="126" t="s">
        <v>339</v>
      </c>
      <c r="D2396" s="278">
        <f>+VLOOKUP(A2396,'LISTA NACIONAL'!A:B,2,0)</f>
        <v>5297.7340000000004</v>
      </c>
      <c r="E2396" s="278">
        <f t="shared" si="37"/>
        <v>6410.2581399999999</v>
      </c>
      <c r="G2396" s="7"/>
      <c r="H2396" s="200"/>
      <c r="I2396" s="199"/>
      <c r="J2396" s="199"/>
      <c r="K2396" s="113"/>
      <c r="L2396" s="113"/>
      <c r="M2396" s="113"/>
      <c r="N2396" s="7"/>
    </row>
    <row r="2397" spans="1:14">
      <c r="A2397" s="126" t="s">
        <v>7319</v>
      </c>
      <c r="B2397" s="297"/>
      <c r="C2397" s="126" t="s">
        <v>340</v>
      </c>
      <c r="D2397" s="278">
        <f>+VLOOKUP(A2397,'LISTA NACIONAL'!A:B,2,0)</f>
        <v>4683.6750000000002</v>
      </c>
      <c r="E2397" s="278">
        <f t="shared" si="37"/>
        <v>5667.2467500000002</v>
      </c>
      <c r="G2397" s="7"/>
      <c r="H2397" s="200"/>
      <c r="I2397" s="199"/>
      <c r="J2397" s="199"/>
      <c r="K2397" s="113"/>
      <c r="L2397" s="113"/>
      <c r="M2397" s="113"/>
      <c r="N2397" s="7"/>
    </row>
    <row r="2398" spans="1:14">
      <c r="A2398" s="126" t="s">
        <v>7320</v>
      </c>
      <c r="B2398" s="297"/>
      <c r="C2398" s="126" t="s">
        <v>5337</v>
      </c>
      <c r="D2398" s="278">
        <f>+VLOOKUP(A2398,'LISTA NACIONAL'!A:B,2,0)</f>
        <v>2018.2339999999999</v>
      </c>
      <c r="E2398" s="278">
        <f t="shared" si="37"/>
        <v>2442.0631399999997</v>
      </c>
      <c r="G2398" s="7"/>
      <c r="H2398" s="200"/>
      <c r="I2398" s="199"/>
      <c r="J2398" s="199"/>
      <c r="K2398" s="113"/>
      <c r="L2398" s="113"/>
      <c r="M2398" s="113"/>
      <c r="N2398" s="7"/>
    </row>
    <row r="2399" spans="1:14">
      <c r="A2399" s="126" t="s">
        <v>7321</v>
      </c>
      <c r="B2399" s="297"/>
      <c r="C2399" s="126" t="s">
        <v>5338</v>
      </c>
      <c r="D2399" s="278">
        <f>+VLOOKUP(A2399,'LISTA NACIONAL'!A:B,2,0)</f>
        <v>5801.6120000000001</v>
      </c>
      <c r="E2399" s="278">
        <f t="shared" si="37"/>
        <v>7019.9505200000003</v>
      </c>
      <c r="G2399" s="7"/>
      <c r="H2399" s="200"/>
      <c r="I2399" s="199"/>
      <c r="J2399" s="199"/>
      <c r="K2399" s="113"/>
      <c r="L2399" s="113"/>
      <c r="M2399" s="113"/>
      <c r="N2399" s="7"/>
    </row>
    <row r="2400" spans="1:14">
      <c r="A2400" s="126" t="s">
        <v>7322</v>
      </c>
      <c r="B2400" s="297"/>
      <c r="C2400" s="126" t="s">
        <v>5339</v>
      </c>
      <c r="D2400" s="278">
        <f>+VLOOKUP(A2400,'LISTA NACIONAL'!A:B,2,0)</f>
        <v>7919.174</v>
      </c>
      <c r="E2400" s="278">
        <f t="shared" si="37"/>
        <v>9582.2005399999998</v>
      </c>
      <c r="G2400" s="7"/>
      <c r="H2400" s="200"/>
      <c r="I2400" s="199"/>
      <c r="J2400" s="199"/>
      <c r="K2400" s="113"/>
      <c r="L2400" s="113"/>
      <c r="M2400" s="113"/>
      <c r="N2400" s="7"/>
    </row>
    <row r="2401" spans="1:14">
      <c r="A2401" s="126" t="s">
        <v>7323</v>
      </c>
      <c r="B2401" s="297"/>
      <c r="C2401" s="126" t="s">
        <v>12030</v>
      </c>
      <c r="D2401" s="278">
        <f>+VLOOKUP(A2401,'LISTA NACIONAL'!A:B,2,0)</f>
        <v>10888.429</v>
      </c>
      <c r="E2401" s="278">
        <f t="shared" si="37"/>
        <v>13174.999089999999</v>
      </c>
      <c r="G2401" s="7"/>
      <c r="H2401" s="200"/>
      <c r="I2401" s="199"/>
      <c r="J2401" s="199"/>
      <c r="K2401" s="113"/>
      <c r="L2401" s="113"/>
      <c r="M2401" s="113"/>
      <c r="N2401" s="7"/>
    </row>
    <row r="2402" spans="1:14">
      <c r="A2402" s="126" t="s">
        <v>7324</v>
      </c>
      <c r="B2402" s="297"/>
      <c r="C2402" s="126" t="s">
        <v>7697</v>
      </c>
      <c r="D2402" s="278">
        <f>+VLOOKUP(A2402,'LISTA NACIONAL'!A:B,2,0)</f>
        <v>2661.529</v>
      </c>
      <c r="E2402" s="278">
        <f t="shared" si="37"/>
        <v>3220.4500899999998</v>
      </c>
      <c r="G2402" s="7"/>
      <c r="H2402" s="200"/>
      <c r="I2402" s="199"/>
      <c r="J2402" s="199"/>
      <c r="K2402" s="113"/>
      <c r="L2402" s="113"/>
      <c r="M2402" s="113"/>
      <c r="N2402" s="7"/>
    </row>
    <row r="2403" spans="1:14">
      <c r="A2403" s="126" t="s">
        <v>7325</v>
      </c>
      <c r="B2403" s="297"/>
      <c r="C2403" s="126" t="s">
        <v>7698</v>
      </c>
      <c r="D2403" s="278">
        <f>+VLOOKUP(A2403,'LISTA NACIONAL'!A:B,2,0)</f>
        <v>7919.174</v>
      </c>
      <c r="E2403" s="278">
        <f t="shared" si="37"/>
        <v>9582.2005399999998</v>
      </c>
      <c r="G2403" s="7"/>
      <c r="H2403" s="200"/>
      <c r="I2403" s="199"/>
      <c r="J2403" s="199"/>
      <c r="K2403" s="113"/>
      <c r="L2403" s="113"/>
      <c r="M2403" s="113"/>
      <c r="N2403" s="7"/>
    </row>
    <row r="2404" spans="1:14">
      <c r="A2404" s="126" t="s">
        <v>7326</v>
      </c>
      <c r="B2404" s="297"/>
      <c r="C2404" s="126" t="s">
        <v>7699</v>
      </c>
      <c r="D2404" s="278">
        <f>+VLOOKUP(A2404,'LISTA NACIONAL'!A:B,2,0)</f>
        <v>7822.4759999999997</v>
      </c>
      <c r="E2404" s="278">
        <f t="shared" si="37"/>
        <v>9465.1959599999991</v>
      </c>
      <c r="G2404" s="7"/>
      <c r="H2404" s="200"/>
      <c r="I2404" s="199"/>
      <c r="J2404" s="199"/>
      <c r="K2404" s="113"/>
      <c r="L2404" s="113"/>
      <c r="M2404" s="113"/>
      <c r="N2404" s="7"/>
    </row>
    <row r="2405" spans="1:14">
      <c r="A2405" s="126" t="s">
        <v>7327</v>
      </c>
      <c r="B2405" s="297"/>
      <c r="C2405" s="126" t="s">
        <v>7700</v>
      </c>
      <c r="D2405" s="278">
        <f>+VLOOKUP(A2405,'LISTA NACIONAL'!A:B,2,0)</f>
        <v>3149.4490000000001</v>
      </c>
      <c r="E2405" s="278">
        <f t="shared" si="37"/>
        <v>3810.83329</v>
      </c>
      <c r="G2405" s="7"/>
      <c r="H2405" s="200"/>
      <c r="I2405" s="199"/>
      <c r="J2405" s="199"/>
      <c r="K2405" s="113"/>
      <c r="L2405" s="113"/>
      <c r="M2405" s="113"/>
      <c r="N2405" s="7"/>
    </row>
    <row r="2406" spans="1:14">
      <c r="A2406" s="126" t="s">
        <v>7328</v>
      </c>
      <c r="B2406" s="297"/>
      <c r="C2406" s="126" t="s">
        <v>2428</v>
      </c>
      <c r="D2406" s="278">
        <f>+VLOOKUP(A2406,'LISTA NACIONAL'!A:B,2,0)</f>
        <v>89448.392000000007</v>
      </c>
      <c r="E2406" s="278">
        <f t="shared" si="37"/>
        <v>108232.55432000001</v>
      </c>
      <c r="G2406" s="7"/>
      <c r="H2406" s="200"/>
      <c r="I2406" s="199"/>
      <c r="J2406" s="199"/>
      <c r="K2406" s="113"/>
      <c r="L2406" s="113"/>
      <c r="M2406" s="113"/>
      <c r="N2406" s="7"/>
    </row>
    <row r="2407" spans="1:14">
      <c r="A2407" s="126" t="s">
        <v>7329</v>
      </c>
      <c r="B2407" s="297"/>
      <c r="C2407" s="126" t="s">
        <v>7701</v>
      </c>
      <c r="D2407" s="278">
        <f>+VLOOKUP(A2407,'LISTA NACIONAL'!A:B,2,0)</f>
        <v>27234.774000000001</v>
      </c>
      <c r="E2407" s="278">
        <f t="shared" si="37"/>
        <v>32954.076540000002</v>
      </c>
      <c r="G2407" s="7"/>
      <c r="H2407" s="200"/>
      <c r="I2407" s="199"/>
      <c r="J2407" s="199"/>
      <c r="K2407" s="113"/>
      <c r="L2407" s="113"/>
      <c r="M2407" s="113"/>
      <c r="N2407" s="7"/>
    </row>
    <row r="2408" spans="1:14">
      <c r="A2408" s="126" t="s">
        <v>7330</v>
      </c>
      <c r="B2408" s="297"/>
      <c r="C2408" s="126" t="s">
        <v>7702</v>
      </c>
      <c r="D2408" s="278">
        <f>+VLOOKUP(A2408,'LISTA NACIONAL'!A:B,2,0)</f>
        <v>3511.4879999999998</v>
      </c>
      <c r="E2408" s="278">
        <f t="shared" si="37"/>
        <v>4248.9004799999993</v>
      </c>
      <c r="G2408" s="7"/>
      <c r="H2408" s="200"/>
      <c r="I2408" s="199"/>
      <c r="J2408" s="199"/>
      <c r="K2408" s="113"/>
      <c r="L2408" s="113"/>
      <c r="M2408" s="113"/>
      <c r="N2408" s="7"/>
    </row>
    <row r="2409" spans="1:14">
      <c r="A2409" s="126" t="s">
        <v>3942</v>
      </c>
      <c r="B2409" s="297"/>
      <c r="C2409" s="126" t="s">
        <v>3943</v>
      </c>
      <c r="D2409" s="278">
        <f>+VLOOKUP(A2409,'LISTA NACIONAL'!A:B,2,0)</f>
        <v>1072.713</v>
      </c>
      <c r="E2409" s="278">
        <f t="shared" si="37"/>
        <v>1297.9827299999999</v>
      </c>
      <c r="G2409" s="7"/>
      <c r="H2409" s="200"/>
      <c r="I2409" s="199"/>
      <c r="J2409" s="199"/>
      <c r="K2409" s="113"/>
      <c r="L2409" s="113"/>
      <c r="M2409" s="113"/>
      <c r="N2409" s="7"/>
    </row>
    <row r="2410" spans="1:14">
      <c r="A2410" s="126" t="s">
        <v>7331</v>
      </c>
      <c r="B2410" s="297"/>
      <c r="C2410" s="126" t="s">
        <v>5879</v>
      </c>
      <c r="D2410" s="278">
        <f>+VLOOKUP(A2410,'LISTA NACIONAL'!A:B,2,0)</f>
        <v>3658.567</v>
      </c>
      <c r="E2410" s="278">
        <f t="shared" si="37"/>
        <v>4426.86607</v>
      </c>
      <c r="G2410" s="7"/>
      <c r="H2410" s="200"/>
      <c r="I2410" s="199"/>
      <c r="J2410" s="199"/>
      <c r="K2410" s="113"/>
      <c r="L2410" s="113"/>
      <c r="M2410" s="113"/>
      <c r="N2410" s="7"/>
    </row>
    <row r="2411" spans="1:14">
      <c r="A2411" s="126" t="s">
        <v>7332</v>
      </c>
      <c r="B2411" s="297"/>
      <c r="C2411" s="126" t="s">
        <v>7759</v>
      </c>
      <c r="D2411" s="278">
        <f>+VLOOKUP(A2411,'LISTA NACIONAL'!A:B,2,0)</f>
        <v>21358.982</v>
      </c>
      <c r="E2411" s="278">
        <f t="shared" si="37"/>
        <v>25844.36822</v>
      </c>
      <c r="G2411" s="7"/>
      <c r="H2411" s="200"/>
      <c r="I2411" s="199"/>
      <c r="J2411" s="199"/>
      <c r="K2411" s="113"/>
      <c r="L2411" s="113"/>
      <c r="M2411" s="113"/>
      <c r="N2411" s="7"/>
    </row>
    <row r="2412" spans="1:14">
      <c r="A2412" s="126" t="s">
        <v>7333</v>
      </c>
      <c r="B2412" s="297"/>
      <c r="C2412" s="126" t="s">
        <v>7760</v>
      </c>
      <c r="D2412" s="278">
        <f>+VLOOKUP(A2412,'LISTA NACIONAL'!A:B,2,0)</f>
        <v>21358.982</v>
      </c>
      <c r="E2412" s="278">
        <f t="shared" si="37"/>
        <v>25844.36822</v>
      </c>
      <c r="G2412" s="7"/>
      <c r="H2412" s="200"/>
      <c r="I2412" s="199"/>
      <c r="J2412" s="199"/>
      <c r="K2412" s="113"/>
      <c r="L2412" s="113"/>
      <c r="M2412" s="113"/>
      <c r="N2412" s="7"/>
    </row>
    <row r="2413" spans="1:14">
      <c r="A2413" s="126" t="s">
        <v>7334</v>
      </c>
      <c r="B2413" s="297"/>
      <c r="C2413" s="126" t="s">
        <v>7761</v>
      </c>
      <c r="D2413" s="278">
        <f>+VLOOKUP(A2413,'LISTA NACIONAL'!A:B,2,0)</f>
        <v>3869.5329999999999</v>
      </c>
      <c r="E2413" s="278">
        <f t="shared" si="37"/>
        <v>4682.1349300000002</v>
      </c>
      <c r="G2413" s="7"/>
      <c r="H2413" s="200"/>
      <c r="I2413" s="199"/>
      <c r="J2413" s="199"/>
      <c r="K2413" s="113"/>
      <c r="L2413" s="113"/>
      <c r="M2413" s="113"/>
      <c r="N2413" s="7"/>
    </row>
    <row r="2414" spans="1:14">
      <c r="A2414" s="126" t="s">
        <v>7335</v>
      </c>
      <c r="B2414" s="297"/>
      <c r="C2414" s="126" t="s">
        <v>7762</v>
      </c>
      <c r="D2414" s="278">
        <f>+VLOOKUP(A2414,'LISTA NACIONAL'!A:B,2,0)</f>
        <v>4776.49</v>
      </c>
      <c r="E2414" s="278">
        <f t="shared" si="37"/>
        <v>5779.5528999999997</v>
      </c>
      <c r="G2414" s="7"/>
      <c r="H2414" s="200"/>
      <c r="I2414" s="199"/>
      <c r="J2414" s="199"/>
      <c r="K2414" s="113"/>
      <c r="L2414" s="113"/>
      <c r="M2414" s="113"/>
      <c r="N2414" s="7"/>
    </row>
    <row r="2415" spans="1:14">
      <c r="A2415" s="126" t="s">
        <v>7336</v>
      </c>
      <c r="B2415" s="297"/>
      <c r="C2415" s="126" t="s">
        <v>7763</v>
      </c>
      <c r="D2415" s="278">
        <f>+VLOOKUP(A2415,'LISTA NACIONAL'!A:B,2,0)</f>
        <v>4465.0280000000002</v>
      </c>
      <c r="E2415" s="278">
        <f t="shared" si="37"/>
        <v>5402.6838800000005</v>
      </c>
      <c r="G2415" s="7"/>
      <c r="H2415" s="200"/>
      <c r="I2415" s="199"/>
      <c r="J2415" s="199"/>
      <c r="K2415" s="113"/>
      <c r="L2415" s="113"/>
      <c r="M2415" s="113"/>
      <c r="N2415" s="7"/>
    </row>
    <row r="2416" spans="1:14">
      <c r="A2416" s="126" t="s">
        <v>3944</v>
      </c>
      <c r="B2416" s="297"/>
      <c r="C2416" s="126" t="s">
        <v>3945</v>
      </c>
      <c r="D2416" s="278">
        <f>+VLOOKUP(A2416,'LISTA NACIONAL'!A:B,2,0)</f>
        <v>1143.0409999999999</v>
      </c>
      <c r="E2416" s="278">
        <f t="shared" si="37"/>
        <v>1383.0796099999998</v>
      </c>
      <c r="G2416" s="7"/>
      <c r="H2416" s="200"/>
      <c r="I2416" s="199"/>
      <c r="J2416" s="199"/>
      <c r="K2416" s="113"/>
      <c r="L2416" s="113"/>
      <c r="M2416" s="113"/>
      <c r="N2416" s="7"/>
    </row>
    <row r="2417" spans="1:14">
      <c r="A2417" s="126" t="s">
        <v>7337</v>
      </c>
      <c r="B2417" s="297"/>
      <c r="C2417" s="126" t="s">
        <v>9044</v>
      </c>
      <c r="D2417" s="278">
        <f>+VLOOKUP(A2417,'LISTA NACIONAL'!A:B,2,0)</f>
        <v>52880.870999999999</v>
      </c>
      <c r="E2417" s="278">
        <f t="shared" si="37"/>
        <v>63985.853909999998</v>
      </c>
      <c r="G2417" s="7"/>
      <c r="H2417" s="200"/>
      <c r="I2417" s="199"/>
      <c r="J2417" s="199"/>
      <c r="K2417" s="113"/>
      <c r="L2417" s="113"/>
      <c r="M2417" s="113"/>
      <c r="N2417" s="7"/>
    </row>
    <row r="2418" spans="1:14">
      <c r="A2418" s="126" t="s">
        <v>7338</v>
      </c>
      <c r="B2418" s="297"/>
      <c r="C2418" s="126" t="s">
        <v>9045</v>
      </c>
      <c r="D2418" s="278">
        <f>+VLOOKUP(A2418,'LISTA NACIONAL'!A:B,2,0)</f>
        <v>4990</v>
      </c>
      <c r="E2418" s="278">
        <f t="shared" si="37"/>
        <v>6037.9</v>
      </c>
      <c r="G2418" s="7"/>
      <c r="H2418" s="200"/>
      <c r="I2418" s="199"/>
      <c r="J2418" s="199"/>
      <c r="K2418" s="113"/>
      <c r="L2418" s="113"/>
      <c r="M2418" s="113"/>
      <c r="N2418" s="7"/>
    </row>
    <row r="2419" spans="1:14">
      <c r="A2419" s="126" t="s">
        <v>7339</v>
      </c>
      <c r="B2419" s="297"/>
      <c r="C2419" s="126" t="s">
        <v>9046</v>
      </c>
      <c r="D2419" s="278">
        <f>+VLOOKUP(A2419,'LISTA NACIONAL'!A:B,2,0)</f>
        <v>9765.1479999999992</v>
      </c>
      <c r="E2419" s="278">
        <f t="shared" si="37"/>
        <v>11815.82908</v>
      </c>
      <c r="G2419" s="7"/>
      <c r="H2419" s="200"/>
      <c r="I2419" s="199"/>
      <c r="J2419" s="199"/>
      <c r="K2419" s="113"/>
      <c r="L2419" s="113"/>
      <c r="M2419" s="113"/>
      <c r="N2419" s="7"/>
    </row>
    <row r="2420" spans="1:14">
      <c r="A2420" s="126" t="s">
        <v>7340</v>
      </c>
      <c r="B2420" s="297"/>
      <c r="C2420" s="126" t="s">
        <v>9047</v>
      </c>
      <c r="D2420" s="278">
        <f>+VLOOKUP(A2420,'LISTA NACIONAL'!A:B,2,0)</f>
        <v>30288.617999999999</v>
      </c>
      <c r="E2420" s="278">
        <f t="shared" si="37"/>
        <v>36649.227779999994</v>
      </c>
      <c r="G2420" s="7"/>
      <c r="H2420" s="200"/>
      <c r="I2420" s="199"/>
      <c r="J2420" s="199"/>
      <c r="K2420" s="113"/>
      <c r="L2420" s="113"/>
      <c r="M2420" s="113"/>
      <c r="N2420" s="7"/>
    </row>
    <row r="2421" spans="1:14">
      <c r="A2421" s="126" t="s">
        <v>7341</v>
      </c>
      <c r="B2421" s="297"/>
      <c r="C2421" s="126" t="s">
        <v>9048</v>
      </c>
      <c r="D2421" s="278">
        <f>+VLOOKUP(A2421,'LISTA NACIONAL'!A:B,2,0)</f>
        <v>5081.55</v>
      </c>
      <c r="E2421" s="278">
        <f t="shared" si="37"/>
        <v>6148.6755000000003</v>
      </c>
      <c r="G2421" s="7"/>
      <c r="H2421" s="200"/>
      <c r="I2421" s="199"/>
      <c r="J2421" s="199"/>
      <c r="K2421" s="113"/>
      <c r="L2421" s="113"/>
      <c r="M2421" s="113"/>
      <c r="N2421" s="7"/>
    </row>
    <row r="2422" spans="1:14">
      <c r="A2422" s="126" t="s">
        <v>7342</v>
      </c>
      <c r="B2422" s="297"/>
      <c r="C2422" s="126" t="s">
        <v>9049</v>
      </c>
      <c r="D2422" s="278">
        <f>+VLOOKUP(A2422,'LISTA NACIONAL'!A:B,2,0)</f>
        <v>9057.0840000000007</v>
      </c>
      <c r="E2422" s="278">
        <f t="shared" si="37"/>
        <v>10959.07164</v>
      </c>
      <c r="G2422" s="7"/>
      <c r="H2422" s="200"/>
      <c r="I2422" s="199"/>
      <c r="J2422" s="199"/>
      <c r="K2422" s="113"/>
      <c r="L2422" s="113"/>
      <c r="M2422" s="113"/>
      <c r="N2422" s="7"/>
    </row>
    <row r="2423" spans="1:14">
      <c r="A2423" s="126" t="s">
        <v>7343</v>
      </c>
      <c r="B2423" s="297"/>
      <c r="C2423" s="126" t="s">
        <v>9050</v>
      </c>
      <c r="D2423" s="278">
        <f>+VLOOKUP(A2423,'LISTA NACIONAL'!A:B,2,0)</f>
        <v>26108.891</v>
      </c>
      <c r="E2423" s="278">
        <f t="shared" si="37"/>
        <v>31591.758109999999</v>
      </c>
      <c r="G2423" s="7"/>
      <c r="H2423" s="200"/>
      <c r="I2423" s="199"/>
      <c r="J2423" s="199"/>
      <c r="K2423" s="113"/>
      <c r="L2423" s="113"/>
      <c r="M2423" s="113"/>
      <c r="N2423" s="7"/>
    </row>
    <row r="2424" spans="1:14">
      <c r="A2424" s="126" t="s">
        <v>7344</v>
      </c>
      <c r="B2424" s="297"/>
      <c r="C2424" s="126" t="s">
        <v>11597</v>
      </c>
      <c r="D2424" s="278">
        <f>+VLOOKUP(A2424,'LISTA NACIONAL'!A:B,2,0)</f>
        <v>20369.715</v>
      </c>
      <c r="E2424" s="278">
        <f t="shared" si="37"/>
        <v>24647.355149999999</v>
      </c>
      <c r="G2424" s="7"/>
      <c r="H2424" s="200"/>
      <c r="I2424" s="199"/>
      <c r="J2424" s="199"/>
      <c r="K2424" s="113"/>
      <c r="L2424" s="113"/>
      <c r="M2424" s="113"/>
      <c r="N2424" s="7"/>
    </row>
    <row r="2425" spans="1:14">
      <c r="A2425" s="126" t="s">
        <v>7345</v>
      </c>
      <c r="B2425" s="297"/>
      <c r="C2425" s="126" t="s">
        <v>11598</v>
      </c>
      <c r="D2425" s="278">
        <f>+VLOOKUP(A2425,'LISTA NACIONAL'!A:B,2,0)</f>
        <v>5801.6120000000001</v>
      </c>
      <c r="E2425" s="278">
        <f t="shared" si="37"/>
        <v>7019.9505200000003</v>
      </c>
      <c r="G2425" s="7"/>
      <c r="H2425" s="200"/>
      <c r="I2425" s="199"/>
      <c r="J2425" s="199"/>
      <c r="K2425" s="113"/>
      <c r="L2425" s="113"/>
      <c r="M2425" s="113"/>
      <c r="N2425" s="7"/>
    </row>
    <row r="2426" spans="1:14">
      <c r="A2426" s="126" t="s">
        <v>7346</v>
      </c>
      <c r="B2426" s="297"/>
      <c r="C2426" s="126" t="s">
        <v>11599</v>
      </c>
      <c r="D2426" s="278">
        <f>+VLOOKUP(A2426,'LISTA NACIONAL'!A:B,2,0)</f>
        <v>10171.099</v>
      </c>
      <c r="E2426" s="278">
        <f t="shared" si="37"/>
        <v>12307.029790000001</v>
      </c>
      <c r="G2426" s="7"/>
      <c r="H2426" s="200"/>
      <c r="I2426" s="199"/>
      <c r="J2426" s="199"/>
      <c r="K2426" s="113"/>
      <c r="L2426" s="113"/>
      <c r="M2426" s="113"/>
      <c r="N2426" s="7"/>
    </row>
    <row r="2427" spans="1:14">
      <c r="A2427" s="126" t="s">
        <v>7347</v>
      </c>
      <c r="B2427" s="297"/>
      <c r="C2427" s="126" t="s">
        <v>11600</v>
      </c>
      <c r="D2427" s="278">
        <f>+VLOOKUP(A2427,'LISTA NACIONAL'!A:B,2,0)</f>
        <v>22173.212</v>
      </c>
      <c r="E2427" s="278">
        <f t="shared" si="37"/>
        <v>26829.586519999997</v>
      </c>
      <c r="G2427" s="7"/>
      <c r="H2427" s="200"/>
      <c r="I2427" s="199"/>
      <c r="J2427" s="199"/>
      <c r="K2427" s="113"/>
      <c r="L2427" s="113"/>
      <c r="M2427" s="113"/>
      <c r="N2427" s="7"/>
    </row>
    <row r="2428" spans="1:14">
      <c r="A2428" s="126" t="s">
        <v>2560</v>
      </c>
      <c r="B2428" s="297"/>
      <c r="C2428" s="126" t="s">
        <v>11600</v>
      </c>
      <c r="D2428" s="278">
        <f>+VLOOKUP(A2428,'LISTA NACIONAL'!A:B,2,0)</f>
        <v>22173.212</v>
      </c>
      <c r="E2428" s="278">
        <f t="shared" si="37"/>
        <v>26829.586519999997</v>
      </c>
      <c r="G2428" s="7"/>
      <c r="H2428" s="200"/>
      <c r="I2428" s="199"/>
      <c r="J2428" s="199"/>
      <c r="K2428" s="113"/>
      <c r="L2428" s="113"/>
      <c r="M2428" s="113"/>
      <c r="N2428" s="7"/>
    </row>
    <row r="2429" spans="1:14">
      <c r="A2429" s="126" t="s">
        <v>2561</v>
      </c>
      <c r="B2429" s="297"/>
      <c r="C2429" s="126" t="s">
        <v>11601</v>
      </c>
      <c r="D2429" s="278">
        <f>+VLOOKUP(A2429,'LISTA NACIONAL'!A:B,2,0)</f>
        <v>5703.4589999999998</v>
      </c>
      <c r="E2429" s="278">
        <f t="shared" si="37"/>
        <v>6901.1853899999996</v>
      </c>
      <c r="G2429" s="7"/>
      <c r="H2429" s="200"/>
      <c r="I2429" s="199"/>
      <c r="J2429" s="199"/>
      <c r="K2429" s="113"/>
      <c r="L2429" s="113"/>
      <c r="M2429" s="113"/>
      <c r="N2429" s="7"/>
    </row>
    <row r="2430" spans="1:14">
      <c r="A2430" s="126" t="s">
        <v>2562</v>
      </c>
      <c r="B2430" s="297"/>
      <c r="C2430" s="126" t="s">
        <v>10052</v>
      </c>
      <c r="D2430" s="278">
        <f>+VLOOKUP(A2430,'LISTA NACIONAL'!A:B,2,0)</f>
        <v>4603.433</v>
      </c>
      <c r="E2430" s="278">
        <f t="shared" si="37"/>
        <v>5570.1539299999995</v>
      </c>
      <c r="G2430" s="7"/>
      <c r="H2430" s="200"/>
      <c r="I2430" s="199"/>
      <c r="J2430" s="199"/>
      <c r="K2430" s="113"/>
      <c r="L2430" s="113"/>
      <c r="M2430" s="113"/>
      <c r="N2430" s="7"/>
    </row>
    <row r="2431" spans="1:14">
      <c r="A2431" s="126" t="s">
        <v>2563</v>
      </c>
      <c r="B2431" s="297"/>
      <c r="C2431" s="126" t="s">
        <v>10053</v>
      </c>
      <c r="D2431" s="278">
        <f>+VLOOKUP(A2431,'LISTA NACIONAL'!A:B,2,0)</f>
        <v>19832.650000000001</v>
      </c>
      <c r="E2431" s="278">
        <f t="shared" si="37"/>
        <v>23997.5065</v>
      </c>
      <c r="G2431" s="7"/>
      <c r="H2431" s="200"/>
      <c r="I2431" s="199"/>
      <c r="J2431" s="199"/>
      <c r="K2431" s="113"/>
      <c r="L2431" s="113"/>
      <c r="M2431" s="113"/>
      <c r="N2431" s="7"/>
    </row>
    <row r="2432" spans="1:14">
      <c r="A2432" s="126" t="s">
        <v>2564</v>
      </c>
      <c r="B2432" s="297"/>
      <c r="C2432" s="126" t="s">
        <v>10054</v>
      </c>
      <c r="D2432" s="278">
        <f>+VLOOKUP(A2432,'LISTA NACIONAL'!A:B,2,0)</f>
        <v>10171.099</v>
      </c>
      <c r="E2432" s="278">
        <f t="shared" si="37"/>
        <v>12307.029790000001</v>
      </c>
      <c r="G2432" s="7"/>
      <c r="H2432" s="200"/>
      <c r="I2432" s="199"/>
      <c r="J2432" s="199"/>
      <c r="K2432" s="113"/>
      <c r="L2432" s="113"/>
      <c r="M2432" s="113"/>
      <c r="N2432" s="7"/>
    </row>
    <row r="2433" spans="1:14">
      <c r="A2433" s="126" t="s">
        <v>2565</v>
      </c>
      <c r="B2433" s="297"/>
      <c r="C2433" s="126" t="s">
        <v>10055</v>
      </c>
      <c r="D2433" s="278">
        <f>+VLOOKUP(A2433,'LISTA NACIONAL'!A:B,2,0)</f>
        <v>1620.3779999999999</v>
      </c>
      <c r="E2433" s="278">
        <f t="shared" si="37"/>
        <v>1960.6573799999999</v>
      </c>
      <c r="G2433" s="7"/>
      <c r="H2433" s="200"/>
      <c r="I2433" s="199"/>
      <c r="J2433" s="199"/>
      <c r="K2433" s="113"/>
      <c r="L2433" s="113"/>
      <c r="M2433" s="113"/>
      <c r="N2433" s="7"/>
    </row>
    <row r="2434" spans="1:14">
      <c r="A2434" s="126" t="s">
        <v>2566</v>
      </c>
      <c r="B2434" s="297"/>
      <c r="C2434" s="126" t="s">
        <v>8494</v>
      </c>
      <c r="D2434" s="278">
        <f>+VLOOKUP(A2434,'LISTA NACIONAL'!A:B,2,0)</f>
        <v>5801.6120000000001</v>
      </c>
      <c r="E2434" s="278">
        <f t="shared" si="37"/>
        <v>7019.9505200000003</v>
      </c>
      <c r="G2434" s="7"/>
      <c r="H2434" s="200"/>
      <c r="I2434" s="199"/>
      <c r="J2434" s="199"/>
      <c r="K2434" s="113"/>
      <c r="L2434" s="113"/>
      <c r="M2434" s="113"/>
      <c r="N2434" s="7"/>
    </row>
    <row r="2435" spans="1:14">
      <c r="A2435" s="126" t="s">
        <v>3946</v>
      </c>
      <c r="B2435" s="297"/>
      <c r="C2435" s="126" t="s">
        <v>3947</v>
      </c>
      <c r="D2435" s="278">
        <f>+VLOOKUP(A2435,'LISTA NACIONAL'!A:B,2,0)</f>
        <v>17480.07</v>
      </c>
      <c r="E2435" s="278">
        <f t="shared" si="37"/>
        <v>21150.884699999999</v>
      </c>
      <c r="G2435" s="7"/>
      <c r="H2435" s="200"/>
      <c r="I2435" s="199"/>
      <c r="J2435" s="199"/>
      <c r="K2435" s="113"/>
      <c r="L2435" s="113"/>
      <c r="M2435" s="113"/>
      <c r="N2435" s="7"/>
    </row>
    <row r="2436" spans="1:14">
      <c r="A2436" s="126" t="s">
        <v>2567</v>
      </c>
      <c r="B2436" s="297"/>
      <c r="C2436" s="126" t="s">
        <v>791</v>
      </c>
      <c r="D2436" s="278">
        <f>+VLOOKUP(A2436,'LISTA NACIONAL'!A:B,2,0)</f>
        <v>8144.6059999999998</v>
      </c>
      <c r="E2436" s="278">
        <f t="shared" si="37"/>
        <v>9854.9732599999988</v>
      </c>
      <c r="G2436" s="7"/>
      <c r="H2436" s="200"/>
      <c r="I2436" s="199"/>
      <c r="J2436" s="199"/>
      <c r="K2436" s="113"/>
      <c r="L2436" s="113"/>
      <c r="M2436" s="113"/>
      <c r="N2436" s="7"/>
    </row>
    <row r="2437" spans="1:14">
      <c r="A2437" s="126" t="s">
        <v>4902</v>
      </c>
      <c r="B2437" s="297"/>
      <c r="C2437" s="126" t="s">
        <v>792</v>
      </c>
      <c r="D2437" s="278">
        <f>+VLOOKUP(A2437,'LISTA NACIONAL'!A:B,2,0)</f>
        <v>28306.258999999998</v>
      </c>
      <c r="E2437" s="278">
        <f t="shared" si="37"/>
        <v>34250.573389999998</v>
      </c>
      <c r="G2437" s="7"/>
      <c r="H2437" s="200"/>
      <c r="I2437" s="199"/>
      <c r="J2437" s="199"/>
      <c r="K2437" s="113"/>
      <c r="L2437" s="113"/>
      <c r="M2437" s="113"/>
      <c r="N2437" s="7"/>
    </row>
    <row r="2438" spans="1:14">
      <c r="A2438" s="126" t="s">
        <v>4903</v>
      </c>
      <c r="B2438" s="297"/>
      <c r="C2438" s="126" t="s">
        <v>793</v>
      </c>
      <c r="D2438" s="278">
        <f>+VLOOKUP(A2438,'LISTA NACIONAL'!A:B,2,0)</f>
        <v>5081.55</v>
      </c>
      <c r="E2438" s="278">
        <f t="shared" si="37"/>
        <v>6148.6755000000003</v>
      </c>
      <c r="G2438" s="7"/>
      <c r="H2438" s="200"/>
      <c r="I2438" s="199"/>
      <c r="J2438" s="199"/>
      <c r="K2438" s="113"/>
      <c r="L2438" s="113"/>
      <c r="M2438" s="113"/>
      <c r="N2438" s="7"/>
    </row>
    <row r="2439" spans="1:14">
      <c r="A2439" s="126" t="s">
        <v>4708</v>
      </c>
      <c r="B2439" s="297"/>
      <c r="C2439" s="126" t="s">
        <v>794</v>
      </c>
      <c r="D2439" s="278">
        <f>+VLOOKUP(A2439,'LISTA NACIONAL'!A:B,2,0)</f>
        <v>10076.795</v>
      </c>
      <c r="E2439" s="278">
        <f t="shared" si="37"/>
        <v>12192.92195</v>
      </c>
      <c r="G2439" s="7"/>
      <c r="H2439" s="200"/>
      <c r="I2439" s="199"/>
      <c r="J2439" s="199"/>
      <c r="K2439" s="113"/>
      <c r="L2439" s="113"/>
      <c r="M2439" s="113"/>
      <c r="N2439" s="7"/>
    </row>
    <row r="2440" spans="1:14">
      <c r="A2440" s="126" t="s">
        <v>4709</v>
      </c>
      <c r="B2440" s="297"/>
      <c r="C2440" s="126" t="s">
        <v>795</v>
      </c>
      <c r="D2440" s="278">
        <f>+VLOOKUP(A2440,'LISTA NACIONAL'!A:B,2,0)</f>
        <v>30353.682000000001</v>
      </c>
      <c r="E2440" s="278">
        <f t="shared" si="37"/>
        <v>36727.955219999996</v>
      </c>
      <c r="G2440" s="7"/>
      <c r="H2440" s="200"/>
      <c r="I2440" s="199"/>
      <c r="J2440" s="199"/>
      <c r="K2440" s="113"/>
      <c r="L2440" s="113"/>
      <c r="M2440" s="113"/>
      <c r="N2440" s="7"/>
    </row>
    <row r="2441" spans="1:14">
      <c r="A2441" s="126" t="s">
        <v>4710</v>
      </c>
      <c r="B2441" s="297"/>
      <c r="C2441" s="126" t="s">
        <v>976</v>
      </c>
      <c r="D2441" s="278">
        <f>+VLOOKUP(A2441,'LISTA NACIONAL'!A:B,2,0)</f>
        <v>18319.638999999999</v>
      </c>
      <c r="E2441" s="278">
        <f t="shared" si="37"/>
        <v>22166.763189999998</v>
      </c>
      <c r="G2441" s="7"/>
      <c r="H2441" s="200"/>
      <c r="I2441" s="199"/>
      <c r="J2441" s="199"/>
      <c r="K2441" s="113"/>
      <c r="L2441" s="113"/>
      <c r="M2441" s="113"/>
      <c r="N2441" s="7"/>
    </row>
    <row r="2442" spans="1:14">
      <c r="A2442" s="126" t="s">
        <v>4711</v>
      </c>
      <c r="B2442" s="297"/>
      <c r="C2442" s="126" t="s">
        <v>977</v>
      </c>
      <c r="D2442" s="278">
        <f>+VLOOKUP(A2442,'LISTA NACIONAL'!A:B,2,0)</f>
        <v>16313.291999999999</v>
      </c>
      <c r="E2442" s="278">
        <f t="shared" si="37"/>
        <v>19739.083319999998</v>
      </c>
      <c r="G2442" s="7"/>
      <c r="H2442" s="200"/>
      <c r="I2442" s="199"/>
      <c r="J2442" s="199"/>
      <c r="K2442" s="113"/>
      <c r="L2442" s="113"/>
      <c r="M2442" s="113"/>
      <c r="N2442" s="7"/>
    </row>
    <row r="2443" spans="1:14">
      <c r="A2443" s="126" t="s">
        <v>4712</v>
      </c>
      <c r="B2443" s="297"/>
      <c r="C2443" s="126" t="s">
        <v>978</v>
      </c>
      <c r="D2443" s="278">
        <f>+VLOOKUP(A2443,'LISTA NACIONAL'!A:B,2,0)</f>
        <v>36421.607000000004</v>
      </c>
      <c r="E2443" s="278">
        <f t="shared" ref="E2443:E2506" si="38">+D2443*1.21</f>
        <v>44070.144470000007</v>
      </c>
      <c r="G2443" s="7"/>
      <c r="H2443" s="200"/>
      <c r="I2443" s="199"/>
      <c r="J2443" s="199"/>
      <c r="K2443" s="113"/>
      <c r="L2443" s="113"/>
      <c r="M2443" s="113"/>
      <c r="N2443" s="7"/>
    </row>
    <row r="2444" spans="1:14">
      <c r="A2444" s="126" t="s">
        <v>4713</v>
      </c>
      <c r="B2444" s="297"/>
      <c r="C2444" s="126" t="s">
        <v>979</v>
      </c>
      <c r="D2444" s="278">
        <f>+VLOOKUP(A2444,'LISTA NACIONAL'!A:B,2,0)</f>
        <v>24378.351999999999</v>
      </c>
      <c r="E2444" s="278">
        <f t="shared" si="38"/>
        <v>29497.805919999999</v>
      </c>
      <c r="G2444" s="7"/>
      <c r="H2444" s="200"/>
      <c r="I2444" s="199"/>
      <c r="J2444" s="199"/>
      <c r="K2444" s="113"/>
      <c r="L2444" s="113"/>
      <c r="M2444" s="113"/>
      <c r="N2444" s="7"/>
    </row>
    <row r="2445" spans="1:14">
      <c r="A2445" s="126" t="s">
        <v>4714</v>
      </c>
      <c r="B2445" s="297"/>
      <c r="C2445" s="126" t="s">
        <v>2373</v>
      </c>
      <c r="D2445" s="278">
        <f>+VLOOKUP(A2445,'LISTA NACIONAL'!A:B,2,0)</f>
        <v>4082.96</v>
      </c>
      <c r="E2445" s="278">
        <f t="shared" si="38"/>
        <v>4940.3815999999997</v>
      </c>
      <c r="G2445" s="7"/>
      <c r="H2445" s="200"/>
      <c r="I2445" s="199"/>
      <c r="J2445" s="199"/>
      <c r="K2445" s="113"/>
      <c r="L2445" s="113"/>
      <c r="M2445" s="113"/>
      <c r="N2445" s="7"/>
    </row>
    <row r="2446" spans="1:14">
      <c r="A2446" s="126" t="s">
        <v>4715</v>
      </c>
      <c r="B2446" s="297"/>
      <c r="C2446" s="126" t="s">
        <v>2374</v>
      </c>
      <c r="D2446" s="278">
        <f>+VLOOKUP(A2446,'LISTA NACIONAL'!A:B,2,0)</f>
        <v>25477.626</v>
      </c>
      <c r="E2446" s="278">
        <f t="shared" si="38"/>
        <v>30827.927459999999</v>
      </c>
      <c r="G2446" s="7"/>
      <c r="H2446" s="200"/>
      <c r="I2446" s="199"/>
      <c r="J2446" s="199"/>
      <c r="K2446" s="113"/>
      <c r="L2446" s="113"/>
      <c r="M2446" s="113"/>
      <c r="N2446" s="7"/>
    </row>
    <row r="2447" spans="1:14">
      <c r="A2447" s="126" t="s">
        <v>4716</v>
      </c>
      <c r="B2447" s="297"/>
      <c r="C2447" s="126" t="s">
        <v>2375</v>
      </c>
      <c r="D2447" s="278">
        <f>+VLOOKUP(A2447,'LISTA NACIONAL'!A:B,2,0)</f>
        <v>10067.373</v>
      </c>
      <c r="E2447" s="278">
        <f t="shared" si="38"/>
        <v>12181.52133</v>
      </c>
      <c r="G2447" s="7"/>
      <c r="H2447" s="200"/>
      <c r="I2447" s="199"/>
      <c r="J2447" s="199"/>
      <c r="K2447" s="113"/>
      <c r="L2447" s="113"/>
      <c r="M2447" s="113"/>
      <c r="N2447" s="7"/>
    </row>
    <row r="2448" spans="1:14">
      <c r="A2448" s="126" t="s">
        <v>4717</v>
      </c>
      <c r="B2448" s="297"/>
      <c r="C2448" s="126" t="s">
        <v>2376</v>
      </c>
      <c r="D2448" s="278">
        <f>+VLOOKUP(A2448,'LISTA NACIONAL'!A:B,2,0)</f>
        <v>11184.07</v>
      </c>
      <c r="E2448" s="278">
        <f t="shared" si="38"/>
        <v>13532.724699999999</v>
      </c>
      <c r="G2448" s="7"/>
      <c r="H2448" s="200"/>
      <c r="I2448" s="199"/>
      <c r="J2448" s="199"/>
      <c r="K2448" s="113"/>
      <c r="L2448" s="113"/>
      <c r="M2448" s="113"/>
      <c r="N2448" s="7"/>
    </row>
    <row r="2449" spans="1:14">
      <c r="A2449" s="126" t="s">
        <v>4718</v>
      </c>
      <c r="B2449" s="297"/>
      <c r="C2449" s="126" t="s">
        <v>2377</v>
      </c>
      <c r="D2449" s="278">
        <f>+VLOOKUP(A2449,'LISTA NACIONAL'!A:B,2,0)</f>
        <v>42717.881000000001</v>
      </c>
      <c r="E2449" s="278">
        <f t="shared" si="38"/>
        <v>51688.636010000002</v>
      </c>
      <c r="G2449" s="7"/>
      <c r="H2449" s="200"/>
      <c r="I2449" s="199"/>
      <c r="J2449" s="199"/>
      <c r="K2449" s="113"/>
      <c r="L2449" s="113"/>
      <c r="M2449" s="113"/>
      <c r="N2449" s="7"/>
    </row>
    <row r="2450" spans="1:14">
      <c r="A2450" s="126" t="s">
        <v>4719</v>
      </c>
      <c r="B2450" s="297"/>
      <c r="C2450" s="126" t="s">
        <v>4622</v>
      </c>
      <c r="D2450" s="278">
        <f>+VLOOKUP(A2450,'LISTA NACIONAL'!A:B,2,0)</f>
        <v>294.37200000000001</v>
      </c>
      <c r="E2450" s="278">
        <f t="shared" si="38"/>
        <v>356.19011999999998</v>
      </c>
      <c r="G2450" s="7"/>
      <c r="H2450" s="200"/>
      <c r="I2450" s="199"/>
      <c r="J2450" s="199"/>
      <c r="K2450" s="113"/>
      <c r="L2450" s="113"/>
      <c r="M2450" s="113"/>
      <c r="N2450" s="7"/>
    </row>
    <row r="2451" spans="1:14">
      <c r="A2451" s="126" t="s">
        <v>4720</v>
      </c>
      <c r="B2451" s="297"/>
      <c r="C2451" s="126" t="s">
        <v>4623</v>
      </c>
      <c r="D2451" s="278">
        <f>+VLOOKUP(A2451,'LISTA NACIONAL'!A:B,2,0)</f>
        <v>303.59699999999998</v>
      </c>
      <c r="E2451" s="278">
        <f t="shared" si="38"/>
        <v>367.35236999999995</v>
      </c>
      <c r="G2451" s="7"/>
      <c r="H2451" s="200"/>
      <c r="I2451" s="199"/>
      <c r="J2451" s="199"/>
      <c r="K2451" s="113"/>
      <c r="L2451" s="113"/>
      <c r="M2451" s="113"/>
      <c r="N2451" s="7"/>
    </row>
    <row r="2452" spans="1:14">
      <c r="A2452" s="126" t="s">
        <v>4721</v>
      </c>
      <c r="B2452" s="297"/>
      <c r="C2452" s="126" t="s">
        <v>4624</v>
      </c>
      <c r="D2452" s="278">
        <f>+VLOOKUP(A2452,'LISTA NACIONAL'!A:B,2,0)</f>
        <v>294.37200000000001</v>
      </c>
      <c r="E2452" s="278">
        <f t="shared" si="38"/>
        <v>356.19011999999998</v>
      </c>
      <c r="G2452" s="7"/>
      <c r="H2452" s="200"/>
      <c r="I2452" s="199"/>
      <c r="J2452" s="199"/>
      <c r="K2452" s="113"/>
      <c r="L2452" s="113"/>
      <c r="M2452" s="113"/>
      <c r="N2452" s="7"/>
    </row>
    <row r="2453" spans="1:14">
      <c r="A2453" s="126" t="s">
        <v>4722</v>
      </c>
      <c r="B2453" s="297"/>
      <c r="C2453" s="126" t="s">
        <v>2366</v>
      </c>
      <c r="D2453" s="278">
        <f>+VLOOKUP(A2453,'LISTA NACIONAL'!A:B,2,0)</f>
        <v>303.59699999999998</v>
      </c>
      <c r="E2453" s="278">
        <f t="shared" si="38"/>
        <v>367.35236999999995</v>
      </c>
      <c r="G2453" s="7"/>
      <c r="H2453" s="200"/>
      <c r="I2453" s="199"/>
      <c r="J2453" s="199"/>
      <c r="K2453" s="113"/>
      <c r="L2453" s="113"/>
      <c r="M2453" s="113"/>
      <c r="N2453" s="7"/>
    </row>
    <row r="2454" spans="1:14">
      <c r="A2454" s="126" t="s">
        <v>4723</v>
      </c>
      <c r="B2454" s="297"/>
      <c r="C2454" s="126" t="s">
        <v>4676</v>
      </c>
      <c r="D2454" s="278">
        <f>+VLOOKUP(A2454,'LISTA NACIONAL'!A:B,2,0)</f>
        <v>294.37200000000001</v>
      </c>
      <c r="E2454" s="278">
        <f t="shared" si="38"/>
        <v>356.19011999999998</v>
      </c>
      <c r="G2454" s="7"/>
      <c r="H2454" s="200"/>
      <c r="I2454" s="199"/>
      <c r="J2454" s="199"/>
      <c r="K2454" s="113"/>
      <c r="L2454" s="113"/>
      <c r="M2454" s="113"/>
      <c r="N2454" s="7"/>
    </row>
    <row r="2455" spans="1:14">
      <c r="A2455" s="126" t="s">
        <v>3468</v>
      </c>
      <c r="B2455" s="297"/>
      <c r="C2455" s="126" t="s">
        <v>8501</v>
      </c>
      <c r="D2455" s="278">
        <f>+VLOOKUP(A2455,'LISTA NACIONAL'!A:B,2,0)</f>
        <v>318.29300000000001</v>
      </c>
      <c r="E2455" s="278">
        <f t="shared" si="38"/>
        <v>385.13452999999998</v>
      </c>
      <c r="G2455" s="7"/>
      <c r="H2455" s="200"/>
      <c r="I2455" s="199"/>
      <c r="J2455" s="199"/>
      <c r="K2455" s="113"/>
      <c r="L2455" s="113"/>
      <c r="M2455" s="113"/>
      <c r="N2455" s="7"/>
    </row>
    <row r="2456" spans="1:14">
      <c r="A2456" s="126" t="s">
        <v>3469</v>
      </c>
      <c r="B2456" s="297"/>
      <c r="C2456" s="126" t="s">
        <v>7207</v>
      </c>
      <c r="D2456" s="278">
        <f>+VLOOKUP(A2456,'LISTA NACIONAL'!A:B,2,0)</f>
        <v>2251.7440000000001</v>
      </c>
      <c r="E2456" s="278">
        <f t="shared" si="38"/>
        <v>2724.61024</v>
      </c>
      <c r="G2456" s="7"/>
      <c r="H2456" s="200"/>
      <c r="I2456" s="199"/>
      <c r="J2456" s="199"/>
      <c r="K2456" s="113"/>
      <c r="L2456" s="113"/>
      <c r="M2456" s="113"/>
      <c r="N2456" s="7"/>
    </row>
    <row r="2457" spans="1:14">
      <c r="A2457" s="126" t="s">
        <v>3470</v>
      </c>
      <c r="B2457" s="297"/>
      <c r="C2457" s="126" t="s">
        <v>7207</v>
      </c>
      <c r="D2457" s="278">
        <f>+VLOOKUP(A2457,'LISTA NACIONAL'!A:B,2,0)</f>
        <v>3048.5790000000002</v>
      </c>
      <c r="E2457" s="278">
        <f t="shared" si="38"/>
        <v>3688.7805900000003</v>
      </c>
      <c r="G2457" s="7"/>
      <c r="H2457" s="200"/>
      <c r="I2457" s="199"/>
      <c r="J2457" s="199"/>
      <c r="K2457" s="113"/>
      <c r="L2457" s="113"/>
      <c r="M2457" s="113"/>
      <c r="N2457" s="7"/>
    </row>
    <row r="2458" spans="1:14">
      <c r="A2458" s="126" t="s">
        <v>3471</v>
      </c>
      <c r="B2458" s="297"/>
      <c r="C2458" s="126" t="s">
        <v>7208</v>
      </c>
      <c r="D2458" s="278">
        <f>+VLOOKUP(A2458,'LISTA NACIONAL'!A:B,2,0)</f>
        <v>27518.545999999998</v>
      </c>
      <c r="E2458" s="278">
        <f t="shared" si="38"/>
        <v>33297.44066</v>
      </c>
      <c r="G2458" s="7"/>
      <c r="H2458" s="200"/>
      <c r="I2458" s="199"/>
      <c r="J2458" s="199"/>
      <c r="K2458" s="113"/>
      <c r="L2458" s="113"/>
      <c r="M2458" s="113"/>
      <c r="N2458" s="7"/>
    </row>
    <row r="2459" spans="1:14">
      <c r="A2459" s="126" t="s">
        <v>3472</v>
      </c>
      <c r="B2459" s="297"/>
      <c r="C2459" s="126" t="s">
        <v>7209</v>
      </c>
      <c r="D2459" s="278">
        <f>+VLOOKUP(A2459,'LISTA NACIONAL'!A:B,2,0)</f>
        <v>14129.262000000001</v>
      </c>
      <c r="E2459" s="278">
        <f t="shared" si="38"/>
        <v>17096.407019999999</v>
      </c>
      <c r="G2459" s="7"/>
      <c r="H2459" s="200"/>
      <c r="I2459" s="199"/>
      <c r="J2459" s="199"/>
      <c r="K2459" s="113"/>
      <c r="L2459" s="113"/>
      <c r="M2459" s="113"/>
      <c r="N2459" s="7"/>
    </row>
    <row r="2460" spans="1:14">
      <c r="A2460" s="126" t="s">
        <v>3473</v>
      </c>
      <c r="B2460" s="297"/>
      <c r="C2460" s="126" t="s">
        <v>4725</v>
      </c>
      <c r="D2460" s="278">
        <f>+VLOOKUP(A2460,'LISTA NACIONAL'!A:B,2,0)</f>
        <v>42717.881000000001</v>
      </c>
      <c r="E2460" s="278">
        <f t="shared" si="38"/>
        <v>51688.636010000002</v>
      </c>
      <c r="G2460" s="7"/>
      <c r="H2460" s="200"/>
      <c r="I2460" s="199"/>
      <c r="J2460" s="199"/>
      <c r="K2460" s="113"/>
      <c r="L2460" s="113"/>
      <c r="M2460" s="113"/>
      <c r="N2460" s="7"/>
    </row>
    <row r="2461" spans="1:14">
      <c r="A2461" s="126" t="s">
        <v>3474</v>
      </c>
      <c r="B2461" s="297"/>
      <c r="C2461" s="126" t="s">
        <v>4726</v>
      </c>
      <c r="D2461" s="278">
        <f>+VLOOKUP(A2461,'LISTA NACIONAL'!A:B,2,0)</f>
        <v>15460.638000000001</v>
      </c>
      <c r="E2461" s="278">
        <f t="shared" si="38"/>
        <v>18707.37198</v>
      </c>
      <c r="G2461" s="7"/>
      <c r="H2461" s="200"/>
      <c r="I2461" s="199"/>
      <c r="J2461" s="199"/>
      <c r="K2461" s="113"/>
      <c r="L2461" s="113"/>
      <c r="M2461" s="113"/>
      <c r="N2461" s="7"/>
    </row>
    <row r="2462" spans="1:14">
      <c r="A2462" s="126" t="s">
        <v>3475</v>
      </c>
      <c r="B2462" s="297"/>
      <c r="C2462" s="126" t="s">
        <v>11645</v>
      </c>
      <c r="D2462" s="278">
        <f>+VLOOKUP(A2462,'LISTA NACIONAL'!A:B,2,0)</f>
        <v>3255.5239999999999</v>
      </c>
      <c r="E2462" s="278">
        <f t="shared" si="38"/>
        <v>3939.1840399999996</v>
      </c>
      <c r="G2462" s="7"/>
      <c r="H2462" s="200"/>
      <c r="I2462" s="199"/>
      <c r="J2462" s="199"/>
      <c r="K2462" s="113"/>
      <c r="L2462" s="113"/>
      <c r="M2462" s="113"/>
      <c r="N2462" s="7"/>
    </row>
    <row r="2463" spans="1:14">
      <c r="A2463" s="126" t="s">
        <v>17</v>
      </c>
      <c r="B2463" s="297"/>
      <c r="C2463" s="126" t="s">
        <v>11646</v>
      </c>
      <c r="D2463" s="278">
        <f>+VLOOKUP(A2463,'LISTA NACIONAL'!A:B,2,0)</f>
        <v>8144.6059999999998</v>
      </c>
      <c r="E2463" s="278">
        <f t="shared" si="38"/>
        <v>9854.9732599999988</v>
      </c>
      <c r="G2463" s="7"/>
      <c r="H2463" s="200"/>
      <c r="I2463" s="199"/>
      <c r="J2463" s="199"/>
      <c r="K2463" s="113"/>
      <c r="L2463" s="113"/>
      <c r="M2463" s="113"/>
      <c r="N2463" s="7"/>
    </row>
    <row r="2464" spans="1:14">
      <c r="A2464" s="126" t="s">
        <v>18</v>
      </c>
      <c r="B2464" s="297"/>
      <c r="C2464" s="126" t="s">
        <v>11647</v>
      </c>
      <c r="D2464" s="278">
        <f>+VLOOKUP(A2464,'LISTA NACIONAL'!A:B,2,0)</f>
        <v>4882.4809999999998</v>
      </c>
      <c r="E2464" s="278">
        <f t="shared" si="38"/>
        <v>5907.8020099999994</v>
      </c>
      <c r="G2464" s="7"/>
      <c r="H2464" s="200"/>
      <c r="I2464" s="199"/>
      <c r="J2464" s="199"/>
      <c r="K2464" s="113"/>
      <c r="L2464" s="113"/>
      <c r="M2464" s="113"/>
      <c r="N2464" s="7"/>
    </row>
    <row r="2465" spans="1:14">
      <c r="A2465" s="126" t="s">
        <v>19</v>
      </c>
      <c r="B2465" s="297"/>
      <c r="C2465" s="126" t="s">
        <v>11648</v>
      </c>
      <c r="D2465" s="278">
        <f>+VLOOKUP(A2465,'LISTA NACIONAL'!A:B,2,0)</f>
        <v>6515.0259999999998</v>
      </c>
      <c r="E2465" s="278">
        <f t="shared" si="38"/>
        <v>7883.1814599999998</v>
      </c>
      <c r="G2465" s="7"/>
      <c r="H2465" s="200"/>
      <c r="I2465" s="199"/>
      <c r="J2465" s="199"/>
      <c r="K2465" s="113"/>
      <c r="L2465" s="113"/>
      <c r="M2465" s="113"/>
      <c r="N2465" s="7"/>
    </row>
    <row r="2466" spans="1:14">
      <c r="A2466" s="126" t="s">
        <v>20</v>
      </c>
      <c r="B2466" s="297"/>
      <c r="C2466" s="126" t="s">
        <v>11649</v>
      </c>
      <c r="D2466" s="278">
        <f>+VLOOKUP(A2466,'LISTA NACIONAL'!A:B,2,0)</f>
        <v>27525.196</v>
      </c>
      <c r="E2466" s="278">
        <f t="shared" si="38"/>
        <v>33305.487159999997</v>
      </c>
      <c r="G2466" s="7"/>
      <c r="H2466" s="200"/>
      <c r="I2466" s="199"/>
      <c r="J2466" s="199"/>
      <c r="K2466" s="113"/>
      <c r="L2466" s="113"/>
      <c r="M2466" s="113"/>
      <c r="N2466" s="7"/>
    </row>
    <row r="2467" spans="1:14">
      <c r="A2467" s="126" t="s">
        <v>21</v>
      </c>
      <c r="B2467" s="297"/>
      <c r="C2467" s="126" t="s">
        <v>11650</v>
      </c>
      <c r="D2467" s="278">
        <f>+VLOOKUP(A2467,'LISTA NACIONAL'!A:B,2,0)</f>
        <v>35622.137000000002</v>
      </c>
      <c r="E2467" s="278">
        <f t="shared" si="38"/>
        <v>43102.785770000002</v>
      </c>
      <c r="G2467" s="7"/>
      <c r="H2467" s="200"/>
      <c r="I2467" s="199"/>
      <c r="J2467" s="199"/>
      <c r="K2467" s="113"/>
      <c r="L2467" s="113"/>
      <c r="M2467" s="113"/>
      <c r="N2467" s="7"/>
    </row>
    <row r="2468" spans="1:14">
      <c r="A2468" s="126" t="s">
        <v>22</v>
      </c>
      <c r="B2468" s="297"/>
      <c r="C2468" s="126" t="s">
        <v>7203</v>
      </c>
      <c r="D2468" s="278">
        <f>+VLOOKUP(A2468,'LISTA NACIONAL'!A:B,2,0)</f>
        <v>47808.614999999998</v>
      </c>
      <c r="E2468" s="278">
        <f t="shared" si="38"/>
        <v>57848.424149999999</v>
      </c>
      <c r="G2468" s="7"/>
      <c r="H2468" s="200"/>
      <c r="I2468" s="199"/>
      <c r="J2468" s="199"/>
      <c r="K2468" s="113"/>
      <c r="L2468" s="113"/>
      <c r="M2468" s="113"/>
      <c r="N2468" s="7"/>
    </row>
    <row r="2469" spans="1:14">
      <c r="A2469" s="126" t="s">
        <v>23</v>
      </c>
      <c r="B2469" s="297"/>
      <c r="C2469" s="126" t="s">
        <v>7204</v>
      </c>
      <c r="D2469" s="278">
        <f>+VLOOKUP(A2469,'LISTA NACIONAL'!A:B,2,0)</f>
        <v>36623.326999999997</v>
      </c>
      <c r="E2469" s="278">
        <f t="shared" si="38"/>
        <v>44314.225669999993</v>
      </c>
      <c r="G2469" s="7"/>
      <c r="H2469" s="200"/>
      <c r="I2469" s="199"/>
      <c r="J2469" s="199"/>
      <c r="K2469" s="113"/>
      <c r="L2469" s="113"/>
      <c r="M2469" s="113"/>
      <c r="N2469" s="7"/>
    </row>
    <row r="2470" spans="1:14">
      <c r="A2470" s="126" t="s">
        <v>24</v>
      </c>
      <c r="B2470" s="297"/>
      <c r="C2470" s="126" t="s">
        <v>7205</v>
      </c>
      <c r="D2470" s="278">
        <f>+VLOOKUP(A2470,'LISTA NACIONAL'!A:B,2,0)</f>
        <v>12002.279</v>
      </c>
      <c r="E2470" s="278">
        <f t="shared" si="38"/>
        <v>14522.757589999999</v>
      </c>
      <c r="G2470" s="7"/>
      <c r="H2470" s="200"/>
      <c r="I2470" s="199"/>
      <c r="J2470" s="199"/>
      <c r="K2470" s="113"/>
      <c r="L2470" s="113"/>
      <c r="M2470" s="113"/>
      <c r="N2470" s="7"/>
    </row>
    <row r="2471" spans="1:14">
      <c r="A2471" s="126" t="s">
        <v>25</v>
      </c>
      <c r="B2471" s="297"/>
      <c r="C2471" s="126" t="s">
        <v>7206</v>
      </c>
      <c r="D2471" s="278">
        <f>+VLOOKUP(A2471,'LISTA NACIONAL'!A:B,2,0)</f>
        <v>5081.55</v>
      </c>
      <c r="E2471" s="278">
        <f t="shared" si="38"/>
        <v>6148.6755000000003</v>
      </c>
      <c r="G2471" s="7"/>
      <c r="H2471" s="200"/>
      <c r="I2471" s="199"/>
      <c r="J2471" s="199"/>
      <c r="K2471" s="113"/>
      <c r="L2471" s="113"/>
      <c r="M2471" s="113"/>
      <c r="N2471" s="7"/>
    </row>
    <row r="2472" spans="1:14">
      <c r="A2472" s="126" t="s">
        <v>11532</v>
      </c>
      <c r="B2472" s="297"/>
      <c r="C2472" s="126" t="s">
        <v>3059</v>
      </c>
      <c r="D2472" s="278">
        <f>+VLOOKUP(A2472,'LISTA NACIONAL'!A:B,2,0)</f>
        <v>9149.9349999999995</v>
      </c>
      <c r="E2472" s="278">
        <f t="shared" si="38"/>
        <v>11071.421349999999</v>
      </c>
      <c r="G2472" s="7"/>
      <c r="H2472" s="200"/>
      <c r="I2472" s="199"/>
      <c r="J2472" s="199"/>
      <c r="K2472" s="113"/>
      <c r="L2472" s="113"/>
      <c r="M2472" s="113"/>
      <c r="N2472" s="7"/>
    </row>
    <row r="2473" spans="1:14">
      <c r="A2473" s="126" t="s">
        <v>11533</v>
      </c>
      <c r="B2473" s="297"/>
      <c r="C2473" s="126" t="s">
        <v>3060</v>
      </c>
      <c r="D2473" s="278">
        <f>+VLOOKUP(A2473,'LISTA NACIONAL'!A:B,2,0)</f>
        <v>9765.1479999999992</v>
      </c>
      <c r="E2473" s="278">
        <f t="shared" si="38"/>
        <v>11815.82908</v>
      </c>
      <c r="G2473" s="7"/>
      <c r="H2473" s="200"/>
      <c r="I2473" s="199"/>
      <c r="J2473" s="199"/>
      <c r="K2473" s="113"/>
      <c r="L2473" s="113"/>
      <c r="M2473" s="113"/>
      <c r="N2473" s="7"/>
    </row>
    <row r="2474" spans="1:14">
      <c r="A2474" s="126" t="s">
        <v>11534</v>
      </c>
      <c r="B2474" s="297"/>
      <c r="C2474" s="126" t="s">
        <v>3055</v>
      </c>
      <c r="D2474" s="278">
        <f>+VLOOKUP(A2474,'LISTA NACIONAL'!A:B,2,0)</f>
        <v>568.95000000000005</v>
      </c>
      <c r="E2474" s="278">
        <f t="shared" si="38"/>
        <v>688.42950000000008</v>
      </c>
      <c r="G2474" s="7"/>
      <c r="H2474" s="200"/>
      <c r="I2474" s="199"/>
      <c r="J2474" s="199"/>
      <c r="K2474" s="113"/>
      <c r="L2474" s="113"/>
      <c r="M2474" s="113"/>
      <c r="N2474" s="7"/>
    </row>
    <row r="2475" spans="1:14">
      <c r="A2475" s="126" t="s">
        <v>11535</v>
      </c>
      <c r="B2475" s="297"/>
      <c r="C2475" s="126" t="s">
        <v>1028</v>
      </c>
      <c r="D2475" s="278">
        <f>+VLOOKUP(A2475,'LISTA NACIONAL'!A:B,2,0)</f>
        <v>873.90300000000002</v>
      </c>
      <c r="E2475" s="278">
        <f t="shared" si="38"/>
        <v>1057.42263</v>
      </c>
      <c r="G2475" s="7"/>
      <c r="H2475" s="200"/>
      <c r="I2475" s="199"/>
      <c r="J2475" s="199"/>
      <c r="K2475" s="113"/>
      <c r="L2475" s="113"/>
      <c r="M2475" s="113"/>
      <c r="N2475" s="7"/>
    </row>
    <row r="2476" spans="1:14">
      <c r="A2476" s="126" t="s">
        <v>11536</v>
      </c>
      <c r="B2476" s="297"/>
      <c r="C2476" s="126" t="s">
        <v>2586</v>
      </c>
      <c r="D2476" s="278">
        <f>+VLOOKUP(A2476,'LISTA NACIONAL'!A:B,2,0)</f>
        <v>2040.751</v>
      </c>
      <c r="E2476" s="278">
        <f t="shared" si="38"/>
        <v>2469.3087099999998</v>
      </c>
      <c r="G2476" s="7"/>
      <c r="H2476" s="200"/>
      <c r="I2476" s="199"/>
      <c r="J2476" s="199"/>
      <c r="K2476" s="113"/>
      <c r="L2476" s="113"/>
      <c r="M2476" s="113"/>
      <c r="N2476" s="7"/>
    </row>
    <row r="2477" spans="1:14">
      <c r="A2477" s="126" t="s">
        <v>11537</v>
      </c>
      <c r="B2477" s="297"/>
      <c r="C2477" s="126" t="s">
        <v>2587</v>
      </c>
      <c r="D2477" s="278">
        <f>+VLOOKUP(A2477,'LISTA NACIONAL'!A:B,2,0)</f>
        <v>494.71</v>
      </c>
      <c r="E2477" s="278">
        <f t="shared" si="38"/>
        <v>598.59909999999991</v>
      </c>
      <c r="G2477" s="7"/>
      <c r="H2477" s="200"/>
      <c r="I2477" s="199"/>
      <c r="J2477" s="199"/>
      <c r="K2477" s="113"/>
      <c r="L2477" s="113"/>
      <c r="M2477" s="113"/>
      <c r="N2477" s="7"/>
    </row>
    <row r="2478" spans="1:14">
      <c r="A2478" s="126" t="s">
        <v>11538</v>
      </c>
      <c r="B2478" s="297"/>
      <c r="C2478" s="126" t="s">
        <v>2588</v>
      </c>
      <c r="D2478" s="278">
        <f>+VLOOKUP(A2478,'LISTA NACIONAL'!A:B,2,0)</f>
        <v>444.35599999999999</v>
      </c>
      <c r="E2478" s="278">
        <f t="shared" si="38"/>
        <v>537.67075999999997</v>
      </c>
      <c r="G2478" s="7"/>
      <c r="H2478" s="200"/>
      <c r="I2478" s="199"/>
      <c r="J2478" s="199"/>
      <c r="K2478" s="113"/>
      <c r="L2478" s="113"/>
      <c r="M2478" s="113"/>
      <c r="N2478" s="7"/>
    </row>
    <row r="2479" spans="1:14">
      <c r="A2479" s="126" t="s">
        <v>11539</v>
      </c>
      <c r="B2479" s="297"/>
      <c r="C2479" s="126" t="s">
        <v>2589</v>
      </c>
      <c r="D2479" s="278">
        <f>+VLOOKUP(A2479,'LISTA NACIONAL'!A:B,2,0)</f>
        <v>457.53</v>
      </c>
      <c r="E2479" s="278">
        <f t="shared" si="38"/>
        <v>553.61129999999991</v>
      </c>
      <c r="G2479" s="7"/>
      <c r="H2479" s="200"/>
      <c r="I2479" s="199"/>
      <c r="J2479" s="199"/>
      <c r="K2479" s="113"/>
      <c r="L2479" s="113"/>
      <c r="M2479" s="113"/>
      <c r="N2479" s="7"/>
    </row>
    <row r="2480" spans="1:14">
      <c r="A2480" s="126" t="s">
        <v>11540</v>
      </c>
      <c r="B2480" s="297"/>
      <c r="C2480" s="126" t="s">
        <v>2590</v>
      </c>
      <c r="D2480" s="278">
        <f>+VLOOKUP(A2480,'LISTA NACIONAL'!A:B,2,0)</f>
        <v>434.911</v>
      </c>
      <c r="E2480" s="278">
        <f t="shared" si="38"/>
        <v>526.24230999999997</v>
      </c>
      <c r="G2480" s="7"/>
      <c r="H2480" s="200"/>
      <c r="I2480" s="199"/>
      <c r="J2480" s="199"/>
      <c r="K2480" s="113"/>
      <c r="L2480" s="113"/>
      <c r="M2480" s="113"/>
      <c r="N2480" s="7"/>
    </row>
    <row r="2481" spans="1:14">
      <c r="A2481" s="126" t="s">
        <v>11541</v>
      </c>
      <c r="B2481" s="297"/>
      <c r="C2481" s="126" t="s">
        <v>2591</v>
      </c>
      <c r="D2481" s="278">
        <f>+VLOOKUP(A2481,'LISTA NACIONAL'!A:B,2,0)</f>
        <v>5081.55</v>
      </c>
      <c r="E2481" s="278">
        <f t="shared" si="38"/>
        <v>6148.6755000000003</v>
      </c>
      <c r="G2481" s="7"/>
      <c r="H2481" s="200"/>
      <c r="I2481" s="199"/>
      <c r="J2481" s="199"/>
      <c r="K2481" s="113"/>
      <c r="L2481" s="113"/>
      <c r="M2481" s="113"/>
      <c r="N2481" s="7"/>
    </row>
    <row r="2482" spans="1:14">
      <c r="A2482" s="126" t="s">
        <v>11542</v>
      </c>
      <c r="B2482" s="297"/>
      <c r="C2482" s="126" t="s">
        <v>2592</v>
      </c>
      <c r="D2482" s="278">
        <f>+VLOOKUP(A2482,'LISTA NACIONAL'!A:B,2,0)</f>
        <v>8939.1200000000008</v>
      </c>
      <c r="E2482" s="278">
        <f t="shared" si="38"/>
        <v>10816.335200000001</v>
      </c>
      <c r="G2482" s="7"/>
      <c r="H2482" s="200"/>
      <c r="I2482" s="199"/>
      <c r="J2482" s="199"/>
      <c r="K2482" s="113"/>
      <c r="L2482" s="113"/>
      <c r="M2482" s="113"/>
      <c r="N2482" s="7"/>
    </row>
    <row r="2483" spans="1:14">
      <c r="A2483" s="126" t="s">
        <v>11543</v>
      </c>
      <c r="B2483" s="297"/>
      <c r="C2483" s="126" t="s">
        <v>10102</v>
      </c>
      <c r="D2483" s="278">
        <f>+VLOOKUP(A2483,'LISTA NACIONAL'!A:B,2,0)</f>
        <v>9543.7170000000006</v>
      </c>
      <c r="E2483" s="278">
        <f t="shared" si="38"/>
        <v>11547.897570000001</v>
      </c>
      <c r="G2483" s="7"/>
      <c r="H2483" s="200"/>
      <c r="I2483" s="199"/>
      <c r="J2483" s="199"/>
      <c r="K2483" s="113"/>
      <c r="L2483" s="113"/>
      <c r="M2483" s="113"/>
      <c r="N2483" s="7"/>
    </row>
    <row r="2484" spans="1:14">
      <c r="A2484" s="126" t="s">
        <v>9677</v>
      </c>
      <c r="B2484" s="297"/>
      <c r="C2484" s="126" t="s">
        <v>12232</v>
      </c>
      <c r="D2484" s="278">
        <f>+VLOOKUP(A2484,'LISTA NACIONAL'!A:B,2,0)</f>
        <v>19311.43</v>
      </c>
      <c r="E2484" s="278">
        <f t="shared" si="38"/>
        <v>23366.830300000001</v>
      </c>
      <c r="G2484" s="7"/>
      <c r="H2484" s="200"/>
      <c r="I2484" s="199"/>
      <c r="J2484" s="199"/>
      <c r="K2484" s="113"/>
      <c r="L2484" s="113"/>
      <c r="M2484" s="113"/>
      <c r="N2484" s="7"/>
    </row>
    <row r="2485" spans="1:14">
      <c r="A2485" s="126" t="s">
        <v>9678</v>
      </c>
      <c r="B2485" s="297"/>
      <c r="C2485" s="126" t="s">
        <v>3121</v>
      </c>
      <c r="D2485" s="278">
        <f>+VLOOKUP(A2485,'LISTA NACIONAL'!A:B,2,0)</f>
        <v>28543.578000000001</v>
      </c>
      <c r="E2485" s="278">
        <f t="shared" si="38"/>
        <v>34537.729379999997</v>
      </c>
      <c r="G2485" s="7"/>
      <c r="H2485" s="200"/>
      <c r="I2485" s="199"/>
      <c r="J2485" s="199"/>
      <c r="K2485" s="113"/>
      <c r="L2485" s="113"/>
      <c r="M2485" s="113"/>
      <c r="N2485" s="7"/>
    </row>
    <row r="2486" spans="1:14">
      <c r="A2486" s="126" t="s">
        <v>9679</v>
      </c>
      <c r="B2486" s="297"/>
      <c r="C2486" s="126" t="s">
        <v>3122</v>
      </c>
      <c r="D2486" s="278">
        <f>+VLOOKUP(A2486,'LISTA NACIONAL'!A:B,2,0)</f>
        <v>9377.8580000000002</v>
      </c>
      <c r="E2486" s="278">
        <f t="shared" si="38"/>
        <v>11347.20818</v>
      </c>
      <c r="G2486" s="7"/>
      <c r="H2486" s="200"/>
      <c r="I2486" s="199"/>
      <c r="J2486" s="199"/>
      <c r="K2486" s="113"/>
      <c r="L2486" s="113"/>
      <c r="M2486" s="113"/>
      <c r="N2486" s="7"/>
    </row>
    <row r="2487" spans="1:14">
      <c r="A2487" s="126" t="s">
        <v>9680</v>
      </c>
      <c r="B2487" s="297"/>
      <c r="C2487" s="126" t="s">
        <v>3123</v>
      </c>
      <c r="D2487" s="278">
        <f>+VLOOKUP(A2487,'LISTA NACIONAL'!A:B,2,0)</f>
        <v>37643.004999999997</v>
      </c>
      <c r="E2487" s="278">
        <f t="shared" si="38"/>
        <v>45548.036049999995</v>
      </c>
      <c r="G2487" s="7"/>
      <c r="H2487" s="200"/>
      <c r="I2487" s="199"/>
      <c r="J2487" s="199"/>
      <c r="K2487" s="113"/>
      <c r="L2487" s="113"/>
      <c r="M2487" s="113"/>
      <c r="N2487" s="7"/>
    </row>
    <row r="2488" spans="1:14">
      <c r="A2488" s="126" t="s">
        <v>9681</v>
      </c>
      <c r="B2488" s="297"/>
      <c r="C2488" s="126" t="s">
        <v>3124</v>
      </c>
      <c r="D2488" s="278">
        <f>+VLOOKUP(A2488,'LISTA NACIONAL'!A:B,2,0)</f>
        <v>1526.308</v>
      </c>
      <c r="E2488" s="278">
        <f t="shared" si="38"/>
        <v>1846.83268</v>
      </c>
      <c r="G2488" s="7"/>
      <c r="H2488" s="200"/>
      <c r="I2488" s="199"/>
      <c r="J2488" s="199"/>
      <c r="K2488" s="113"/>
      <c r="L2488" s="113"/>
      <c r="M2488" s="113"/>
      <c r="N2488" s="7"/>
    </row>
    <row r="2489" spans="1:14">
      <c r="A2489" s="126" t="s">
        <v>10203</v>
      </c>
      <c r="B2489" s="297"/>
      <c r="C2489" s="126" t="s">
        <v>5478</v>
      </c>
      <c r="D2489" s="278">
        <f>+VLOOKUP(A2489,'LISTA NACIONAL'!A:B,2,0)</f>
        <v>900.38499999999999</v>
      </c>
      <c r="E2489" s="278">
        <f t="shared" si="38"/>
        <v>1089.46585</v>
      </c>
      <c r="G2489" s="7"/>
      <c r="H2489" s="200"/>
      <c r="I2489" s="199"/>
      <c r="J2489" s="199"/>
      <c r="K2489" s="113"/>
      <c r="L2489" s="113"/>
      <c r="M2489" s="113"/>
      <c r="N2489" s="7"/>
    </row>
    <row r="2490" spans="1:14">
      <c r="A2490" s="126" t="s">
        <v>10204</v>
      </c>
      <c r="B2490" s="297"/>
      <c r="C2490" s="126" t="s">
        <v>5479</v>
      </c>
      <c r="D2490" s="278">
        <f>+VLOOKUP(A2490,'LISTA NACIONAL'!A:B,2,0)</f>
        <v>515.82600000000002</v>
      </c>
      <c r="E2490" s="278">
        <f t="shared" si="38"/>
        <v>624.14945999999998</v>
      </c>
      <c r="G2490" s="7"/>
      <c r="H2490" s="200"/>
      <c r="I2490" s="199"/>
      <c r="J2490" s="199"/>
      <c r="K2490" s="113"/>
      <c r="L2490" s="113"/>
      <c r="M2490" s="113"/>
      <c r="N2490" s="7"/>
    </row>
    <row r="2491" spans="1:14">
      <c r="A2491" s="126" t="s">
        <v>10205</v>
      </c>
      <c r="B2491" s="297"/>
      <c r="C2491" s="126" t="s">
        <v>5480</v>
      </c>
      <c r="D2491" s="278">
        <f>+VLOOKUP(A2491,'LISTA NACIONAL'!A:B,2,0)</f>
        <v>566.36699999999996</v>
      </c>
      <c r="E2491" s="278">
        <f t="shared" si="38"/>
        <v>685.30406999999991</v>
      </c>
      <c r="G2491" s="7"/>
      <c r="H2491" s="200"/>
      <c r="I2491" s="199"/>
      <c r="J2491" s="199"/>
      <c r="K2491" s="113"/>
      <c r="L2491" s="113"/>
      <c r="M2491" s="113"/>
      <c r="N2491" s="7"/>
    </row>
    <row r="2492" spans="1:14">
      <c r="A2492" s="126" t="s">
        <v>10206</v>
      </c>
      <c r="B2492" s="297"/>
      <c r="C2492" s="126" t="s">
        <v>5481</v>
      </c>
      <c r="D2492" s="278">
        <f>+VLOOKUP(A2492,'LISTA NACIONAL'!A:B,2,0)</f>
        <v>1136.4770000000001</v>
      </c>
      <c r="E2492" s="278">
        <f t="shared" si="38"/>
        <v>1375.13717</v>
      </c>
      <c r="G2492" s="7"/>
      <c r="H2492" s="200"/>
      <c r="I2492" s="199"/>
      <c r="J2492" s="199"/>
      <c r="K2492" s="113"/>
      <c r="L2492" s="113"/>
      <c r="M2492" s="113"/>
      <c r="N2492" s="7"/>
    </row>
    <row r="2493" spans="1:14">
      <c r="A2493" s="126" t="s">
        <v>10207</v>
      </c>
      <c r="B2493" s="297"/>
      <c r="C2493" s="126" t="s">
        <v>5482</v>
      </c>
      <c r="D2493" s="278">
        <f>+VLOOKUP(A2493,'LISTA NACIONAL'!A:B,2,0)</f>
        <v>3869.5329999999999</v>
      </c>
      <c r="E2493" s="278">
        <f t="shared" si="38"/>
        <v>4682.1349300000002</v>
      </c>
      <c r="G2493" s="7"/>
      <c r="H2493" s="200"/>
      <c r="I2493" s="199"/>
      <c r="J2493" s="199"/>
      <c r="K2493" s="113"/>
      <c r="L2493" s="113"/>
      <c r="M2493" s="113"/>
      <c r="N2493" s="7"/>
    </row>
    <row r="2494" spans="1:14">
      <c r="A2494" s="126" t="s">
        <v>8997</v>
      </c>
      <c r="B2494" s="297"/>
      <c r="C2494" s="126" t="s">
        <v>5483</v>
      </c>
      <c r="D2494" s="278">
        <f>+VLOOKUP(A2494,'LISTA NACIONAL'!A:B,2,0)</f>
        <v>2242.5369999999998</v>
      </c>
      <c r="E2494" s="278">
        <f t="shared" si="38"/>
        <v>2713.4697699999997</v>
      </c>
      <c r="G2494" s="7"/>
      <c r="H2494" s="200"/>
      <c r="I2494" s="199"/>
      <c r="J2494" s="199"/>
      <c r="K2494" s="113"/>
      <c r="L2494" s="113"/>
      <c r="M2494" s="113"/>
      <c r="N2494" s="7"/>
    </row>
    <row r="2495" spans="1:14">
      <c r="A2495" s="126" t="s">
        <v>8998</v>
      </c>
      <c r="B2495" s="297"/>
      <c r="C2495" s="126" t="s">
        <v>5484</v>
      </c>
      <c r="D2495" s="278">
        <f>+VLOOKUP(A2495,'LISTA NACIONAL'!A:B,2,0)</f>
        <v>26496.128000000001</v>
      </c>
      <c r="E2495" s="278">
        <f t="shared" si="38"/>
        <v>32060.314879999998</v>
      </c>
      <c r="G2495" s="7"/>
      <c r="H2495" s="200"/>
      <c r="I2495" s="199"/>
      <c r="J2495" s="199"/>
      <c r="K2495" s="113"/>
      <c r="L2495" s="113"/>
      <c r="M2495" s="113"/>
      <c r="N2495" s="7"/>
    </row>
    <row r="2496" spans="1:14">
      <c r="A2496" s="126" t="s">
        <v>8999</v>
      </c>
      <c r="B2496" s="297"/>
      <c r="C2496" s="126" t="s">
        <v>5485</v>
      </c>
      <c r="D2496" s="278">
        <f>+VLOOKUP(A2496,'LISTA NACIONAL'!A:B,2,0)</f>
        <v>26494.760999999999</v>
      </c>
      <c r="E2496" s="278">
        <f t="shared" si="38"/>
        <v>32058.660809999998</v>
      </c>
      <c r="G2496" s="7"/>
      <c r="H2496" s="200"/>
      <c r="I2496" s="199"/>
      <c r="J2496" s="199"/>
      <c r="K2496" s="113"/>
      <c r="L2496" s="113"/>
      <c r="M2496" s="113"/>
      <c r="N2496" s="7"/>
    </row>
    <row r="2497" spans="1:14">
      <c r="A2497" s="126" t="s">
        <v>9000</v>
      </c>
      <c r="B2497" s="297"/>
      <c r="C2497" s="126" t="s">
        <v>5486</v>
      </c>
      <c r="D2497" s="278">
        <f>+VLOOKUP(A2497,'LISTA NACIONAL'!A:B,2,0)</f>
        <v>1620.3779999999999</v>
      </c>
      <c r="E2497" s="278">
        <f t="shared" si="38"/>
        <v>1960.6573799999999</v>
      </c>
      <c r="G2497" s="7"/>
      <c r="H2497" s="200"/>
      <c r="I2497" s="199"/>
      <c r="J2497" s="199"/>
      <c r="K2497" s="113"/>
      <c r="L2497" s="113"/>
      <c r="M2497" s="113"/>
      <c r="N2497" s="7"/>
    </row>
    <row r="2498" spans="1:14">
      <c r="A2498" s="126" t="s">
        <v>9001</v>
      </c>
      <c r="B2498" s="297"/>
      <c r="C2498" s="126" t="s">
        <v>5487</v>
      </c>
      <c r="D2498" s="278">
        <f>+VLOOKUP(A2498,'LISTA NACIONAL'!A:B,2,0)</f>
        <v>36623.326999999997</v>
      </c>
      <c r="E2498" s="278">
        <f t="shared" si="38"/>
        <v>44314.225669999993</v>
      </c>
      <c r="G2498" s="7"/>
      <c r="H2498" s="200"/>
      <c r="I2498" s="199"/>
      <c r="J2498" s="199"/>
      <c r="K2498" s="113"/>
      <c r="L2498" s="113"/>
      <c r="M2498" s="113"/>
      <c r="N2498" s="7"/>
    </row>
    <row r="2499" spans="1:14">
      <c r="A2499" s="126" t="s">
        <v>6783</v>
      </c>
      <c r="B2499" s="297"/>
      <c r="C2499" s="126" t="s">
        <v>5488</v>
      </c>
      <c r="D2499" s="278">
        <f>+VLOOKUP(A2499,'LISTA NACIONAL'!A:B,2,0)</f>
        <v>60904.767999999996</v>
      </c>
      <c r="E2499" s="278">
        <f t="shared" si="38"/>
        <v>73694.769279999993</v>
      </c>
      <c r="G2499" s="7"/>
      <c r="H2499" s="200"/>
      <c r="I2499" s="199"/>
      <c r="J2499" s="199"/>
      <c r="K2499" s="113"/>
      <c r="L2499" s="113"/>
      <c r="M2499" s="113"/>
      <c r="N2499" s="7"/>
    </row>
    <row r="2500" spans="1:14">
      <c r="A2500" s="126" t="s">
        <v>6784</v>
      </c>
      <c r="B2500" s="297"/>
      <c r="C2500" s="126" t="s">
        <v>5582</v>
      </c>
      <c r="D2500" s="278">
        <f>+VLOOKUP(A2500,'LISTA NACIONAL'!A:B,2,0)</f>
        <v>252.023</v>
      </c>
      <c r="E2500" s="278">
        <f t="shared" si="38"/>
        <v>304.94783000000001</v>
      </c>
      <c r="G2500" s="7"/>
      <c r="H2500" s="200"/>
      <c r="I2500" s="199"/>
      <c r="J2500" s="199"/>
      <c r="K2500" s="113"/>
      <c r="L2500" s="113"/>
      <c r="M2500" s="113"/>
      <c r="N2500" s="7"/>
    </row>
    <row r="2501" spans="1:14">
      <c r="A2501" s="126" t="s">
        <v>6785</v>
      </c>
      <c r="B2501" s="297"/>
      <c r="C2501" s="126" t="s">
        <v>5489</v>
      </c>
      <c r="D2501" s="278">
        <f>+VLOOKUP(A2501,'LISTA NACIONAL'!A:B,2,0)</f>
        <v>257.28500000000003</v>
      </c>
      <c r="E2501" s="278">
        <f t="shared" si="38"/>
        <v>311.31485000000004</v>
      </c>
      <c r="G2501" s="7"/>
      <c r="H2501" s="200"/>
      <c r="I2501" s="199"/>
      <c r="J2501" s="199"/>
      <c r="K2501" s="113"/>
      <c r="L2501" s="113"/>
      <c r="M2501" s="113"/>
      <c r="N2501" s="7"/>
    </row>
    <row r="2502" spans="1:14">
      <c r="A2502" s="126" t="s">
        <v>6786</v>
      </c>
      <c r="B2502" s="297"/>
      <c r="C2502" s="126" t="s">
        <v>5490</v>
      </c>
      <c r="D2502" s="278">
        <f>+VLOOKUP(A2502,'LISTA NACIONAL'!A:B,2,0)</f>
        <v>273.09699999999998</v>
      </c>
      <c r="E2502" s="278">
        <f t="shared" si="38"/>
        <v>330.44736999999998</v>
      </c>
      <c r="G2502" s="7"/>
      <c r="H2502" s="200"/>
      <c r="I2502" s="199"/>
      <c r="J2502" s="199"/>
      <c r="K2502" s="113"/>
      <c r="L2502" s="113"/>
      <c r="M2502" s="113"/>
      <c r="N2502" s="7"/>
    </row>
    <row r="2503" spans="1:14">
      <c r="A2503" s="126" t="s">
        <v>6787</v>
      </c>
      <c r="B2503" s="297"/>
      <c r="C2503" s="126" t="s">
        <v>5491</v>
      </c>
      <c r="D2503" s="278">
        <f>+VLOOKUP(A2503,'LISTA NACIONAL'!A:B,2,0)</f>
        <v>280.99900000000002</v>
      </c>
      <c r="E2503" s="278">
        <f t="shared" si="38"/>
        <v>340.00879000000003</v>
      </c>
      <c r="G2503" s="7"/>
      <c r="H2503" s="200"/>
      <c r="I2503" s="199"/>
      <c r="J2503" s="199"/>
      <c r="K2503" s="113"/>
      <c r="L2503" s="113"/>
      <c r="M2503" s="113"/>
      <c r="N2503" s="7"/>
    </row>
    <row r="2504" spans="1:14">
      <c r="A2504" s="126" t="s">
        <v>6788</v>
      </c>
      <c r="B2504" s="297"/>
      <c r="C2504" s="126" t="s">
        <v>5582</v>
      </c>
      <c r="D2504" s="278">
        <f>+VLOOKUP(A2504,'LISTA NACIONAL'!A:B,2,0)</f>
        <v>283.83600000000001</v>
      </c>
      <c r="E2504" s="278">
        <f t="shared" si="38"/>
        <v>343.44155999999998</v>
      </c>
      <c r="G2504" s="7"/>
      <c r="H2504" s="200"/>
      <c r="I2504" s="199"/>
      <c r="J2504" s="199"/>
      <c r="K2504" s="113"/>
      <c r="L2504" s="113"/>
      <c r="M2504" s="113"/>
      <c r="N2504" s="7"/>
    </row>
    <row r="2505" spans="1:14">
      <c r="A2505" s="126" t="s">
        <v>6789</v>
      </c>
      <c r="B2505" s="297"/>
      <c r="C2505" s="126" t="s">
        <v>5582</v>
      </c>
      <c r="D2505" s="278">
        <f>+VLOOKUP(A2505,'LISTA NACIONAL'!A:B,2,0)</f>
        <v>299.90300000000002</v>
      </c>
      <c r="E2505" s="278">
        <f t="shared" si="38"/>
        <v>362.88263000000001</v>
      </c>
      <c r="G2505" s="7"/>
      <c r="H2505" s="200"/>
      <c r="I2505" s="199"/>
      <c r="J2505" s="199"/>
      <c r="K2505" s="113"/>
      <c r="L2505" s="113"/>
      <c r="M2505" s="113"/>
      <c r="N2505" s="7"/>
    </row>
    <row r="2506" spans="1:14">
      <c r="A2506" s="126" t="s">
        <v>6790</v>
      </c>
      <c r="B2506" s="297"/>
      <c r="C2506" s="126" t="s">
        <v>5492</v>
      </c>
      <c r="D2506" s="278">
        <f>+VLOOKUP(A2506,'LISTA NACIONAL'!A:B,2,0)</f>
        <v>2865.614</v>
      </c>
      <c r="E2506" s="278">
        <f t="shared" si="38"/>
        <v>3467.3929399999997</v>
      </c>
      <c r="G2506" s="7"/>
      <c r="H2506" s="200"/>
      <c r="I2506" s="199"/>
      <c r="J2506" s="199"/>
      <c r="K2506" s="113"/>
      <c r="L2506" s="113"/>
      <c r="M2506" s="113"/>
      <c r="N2506" s="7"/>
    </row>
    <row r="2507" spans="1:14">
      <c r="A2507" s="126" t="s">
        <v>6791</v>
      </c>
      <c r="B2507" s="297"/>
      <c r="C2507" s="126" t="s">
        <v>5493</v>
      </c>
      <c r="D2507" s="278">
        <f>+VLOOKUP(A2507,'LISTA NACIONAL'!A:B,2,0)</f>
        <v>9149.9349999999995</v>
      </c>
      <c r="E2507" s="278">
        <f t="shared" ref="E2507:E2570" si="39">+D2507*1.21</f>
        <v>11071.421349999999</v>
      </c>
      <c r="G2507" s="7"/>
      <c r="H2507" s="200"/>
      <c r="I2507" s="199"/>
      <c r="J2507" s="199"/>
      <c r="K2507" s="113"/>
      <c r="L2507" s="113"/>
      <c r="M2507" s="113"/>
      <c r="N2507" s="7"/>
    </row>
    <row r="2508" spans="1:14">
      <c r="A2508" s="126" t="s">
        <v>6792</v>
      </c>
      <c r="B2508" s="297"/>
      <c r="C2508" s="126" t="s">
        <v>5494</v>
      </c>
      <c r="D2508" s="278">
        <f>+VLOOKUP(A2508,'LISTA NACIONAL'!A:B,2,0)</f>
        <v>1465.4079999999999</v>
      </c>
      <c r="E2508" s="278">
        <f t="shared" si="39"/>
        <v>1773.1436799999999</v>
      </c>
      <c r="G2508" s="7"/>
      <c r="H2508" s="200"/>
      <c r="I2508" s="199"/>
      <c r="J2508" s="199"/>
      <c r="K2508" s="113"/>
      <c r="L2508" s="113"/>
      <c r="M2508" s="113"/>
      <c r="N2508" s="7"/>
    </row>
    <row r="2509" spans="1:14">
      <c r="A2509" s="126" t="s">
        <v>6793</v>
      </c>
      <c r="B2509" s="297"/>
      <c r="C2509" s="126" t="s">
        <v>4059</v>
      </c>
      <c r="D2509" s="278">
        <f>+VLOOKUP(A2509,'LISTA NACIONAL'!A:B,2,0)</f>
        <v>1889.6969999999999</v>
      </c>
      <c r="E2509" s="278">
        <f t="shared" si="39"/>
        <v>2286.5333699999996</v>
      </c>
      <c r="G2509" s="7"/>
      <c r="H2509" s="200"/>
      <c r="I2509" s="199"/>
      <c r="J2509" s="199"/>
      <c r="K2509" s="113"/>
      <c r="L2509" s="113"/>
      <c r="M2509" s="113"/>
      <c r="N2509" s="7"/>
    </row>
    <row r="2510" spans="1:14">
      <c r="A2510" s="126" t="s">
        <v>6794</v>
      </c>
      <c r="B2510" s="297"/>
      <c r="C2510" s="126" t="s">
        <v>4060</v>
      </c>
      <c r="D2510" s="278">
        <f>+VLOOKUP(A2510,'LISTA NACIONAL'!A:B,2,0)</f>
        <v>6707.3069999999998</v>
      </c>
      <c r="E2510" s="278">
        <f t="shared" si="39"/>
        <v>8115.8414699999994</v>
      </c>
      <c r="G2510" s="7"/>
      <c r="H2510" s="200"/>
      <c r="I2510" s="199"/>
      <c r="J2510" s="199"/>
      <c r="K2510" s="113"/>
      <c r="L2510" s="113"/>
      <c r="M2510" s="113"/>
      <c r="N2510" s="7"/>
    </row>
    <row r="2511" spans="1:14">
      <c r="A2511" s="126" t="s">
        <v>6795</v>
      </c>
      <c r="B2511" s="297"/>
      <c r="C2511" s="126" t="s">
        <v>4061</v>
      </c>
      <c r="D2511" s="278">
        <f>+VLOOKUP(A2511,'LISTA NACIONAL'!A:B,2,0)</f>
        <v>37643.004999999997</v>
      </c>
      <c r="E2511" s="278">
        <f t="shared" si="39"/>
        <v>45548.036049999995</v>
      </c>
      <c r="G2511" s="7"/>
      <c r="H2511" s="200"/>
      <c r="I2511" s="199"/>
      <c r="J2511" s="199"/>
      <c r="K2511" s="113"/>
      <c r="L2511" s="113"/>
      <c r="M2511" s="113"/>
      <c r="N2511" s="7"/>
    </row>
    <row r="2512" spans="1:14">
      <c r="A2512" s="126" t="s">
        <v>6796</v>
      </c>
      <c r="B2512" s="297"/>
      <c r="C2512" s="126" t="s">
        <v>4062</v>
      </c>
      <c r="D2512" s="278">
        <f>+VLOOKUP(A2512,'LISTA NACIONAL'!A:B,2,0)</f>
        <v>11603.066000000001</v>
      </c>
      <c r="E2512" s="278">
        <f t="shared" si="39"/>
        <v>14039.709860000001</v>
      </c>
      <c r="G2512" s="7"/>
      <c r="H2512" s="200"/>
      <c r="I2512" s="199"/>
      <c r="J2512" s="199"/>
      <c r="K2512" s="113"/>
      <c r="L2512" s="113"/>
      <c r="M2512" s="113"/>
      <c r="N2512" s="7"/>
    </row>
    <row r="2513" spans="1:14">
      <c r="A2513" s="126" t="s">
        <v>6797</v>
      </c>
      <c r="B2513" s="297"/>
      <c r="C2513" s="126" t="s">
        <v>4063</v>
      </c>
      <c r="D2513" s="278">
        <f>+VLOOKUP(A2513,'LISTA NACIONAL'!A:B,2,0)</f>
        <v>11603.066000000001</v>
      </c>
      <c r="E2513" s="278">
        <f t="shared" si="39"/>
        <v>14039.709860000001</v>
      </c>
      <c r="G2513" s="7"/>
      <c r="H2513" s="200"/>
      <c r="I2513" s="199"/>
      <c r="J2513" s="199"/>
      <c r="K2513" s="113"/>
      <c r="L2513" s="113"/>
      <c r="M2513" s="113"/>
      <c r="N2513" s="7"/>
    </row>
    <row r="2514" spans="1:14">
      <c r="A2514" s="126" t="s">
        <v>6798</v>
      </c>
      <c r="B2514" s="297"/>
      <c r="C2514" s="126" t="s">
        <v>8863</v>
      </c>
      <c r="D2514" s="278">
        <f>+VLOOKUP(A2514,'LISTA NACIONAL'!A:B,2,0)</f>
        <v>16262.91</v>
      </c>
      <c r="E2514" s="278">
        <f t="shared" si="39"/>
        <v>19678.1211</v>
      </c>
      <c r="G2514" s="7"/>
      <c r="H2514" s="200"/>
      <c r="I2514" s="199"/>
      <c r="J2514" s="199"/>
      <c r="K2514" s="113"/>
      <c r="L2514" s="113"/>
      <c r="M2514" s="113"/>
      <c r="N2514" s="7"/>
    </row>
    <row r="2515" spans="1:14">
      <c r="A2515" s="126" t="s">
        <v>6799</v>
      </c>
      <c r="B2515" s="297"/>
      <c r="C2515" s="126" t="s">
        <v>8864</v>
      </c>
      <c r="D2515" s="278">
        <f>+VLOOKUP(A2515,'LISTA NACIONAL'!A:B,2,0)</f>
        <v>6707.3069999999998</v>
      </c>
      <c r="E2515" s="278">
        <f t="shared" si="39"/>
        <v>8115.8414699999994</v>
      </c>
      <c r="G2515" s="7"/>
      <c r="H2515" s="200"/>
      <c r="I2515" s="199"/>
      <c r="J2515" s="199"/>
      <c r="K2515" s="113"/>
      <c r="L2515" s="113"/>
      <c r="M2515" s="113"/>
      <c r="N2515" s="7"/>
    </row>
    <row r="2516" spans="1:14">
      <c r="A2516" s="126" t="s">
        <v>6800</v>
      </c>
      <c r="B2516" s="297"/>
      <c r="C2516" s="126" t="s">
        <v>8865</v>
      </c>
      <c r="D2516" s="278">
        <f>+VLOOKUP(A2516,'LISTA NACIONAL'!A:B,2,0)</f>
        <v>1922.846</v>
      </c>
      <c r="E2516" s="278">
        <f t="shared" si="39"/>
        <v>2326.6436599999997</v>
      </c>
      <c r="G2516" s="7"/>
      <c r="H2516" s="200"/>
      <c r="I2516" s="199"/>
      <c r="J2516" s="199"/>
      <c r="K2516" s="113"/>
      <c r="L2516" s="113"/>
      <c r="M2516" s="113"/>
      <c r="N2516" s="7"/>
    </row>
    <row r="2517" spans="1:14">
      <c r="A2517" s="126" t="s">
        <v>6801</v>
      </c>
      <c r="B2517" s="297"/>
      <c r="C2517" s="126" t="s">
        <v>8866</v>
      </c>
      <c r="D2517" s="278">
        <f>+VLOOKUP(A2517,'LISTA NACIONAL'!A:B,2,0)</f>
        <v>3048.5790000000002</v>
      </c>
      <c r="E2517" s="278">
        <f t="shared" si="39"/>
        <v>3688.7805900000003</v>
      </c>
      <c r="G2517" s="7"/>
      <c r="H2517" s="200"/>
      <c r="I2517" s="199"/>
      <c r="J2517" s="199"/>
      <c r="K2517" s="113"/>
      <c r="L2517" s="113"/>
      <c r="M2517" s="113"/>
      <c r="N2517" s="7"/>
    </row>
    <row r="2518" spans="1:14">
      <c r="A2518" s="126" t="s">
        <v>6802</v>
      </c>
      <c r="B2518" s="297"/>
      <c r="C2518" s="126" t="s">
        <v>8867</v>
      </c>
      <c r="D2518" s="278">
        <f>+VLOOKUP(A2518,'LISTA NACIONAL'!A:B,2,0)</f>
        <v>2018.2339999999999</v>
      </c>
      <c r="E2518" s="278">
        <f t="shared" si="39"/>
        <v>2442.0631399999997</v>
      </c>
      <c r="G2518" s="7"/>
      <c r="H2518" s="200"/>
      <c r="I2518" s="199"/>
      <c r="J2518" s="199"/>
      <c r="K2518" s="113"/>
      <c r="L2518" s="113"/>
      <c r="M2518" s="113"/>
      <c r="N2518" s="7"/>
    </row>
    <row r="2519" spans="1:14">
      <c r="A2519" s="126" t="s">
        <v>6803</v>
      </c>
      <c r="B2519" s="297"/>
      <c r="C2519" s="126" t="s">
        <v>12233</v>
      </c>
      <c r="D2519" s="278">
        <f>+VLOOKUP(A2519,'LISTA NACIONAL'!A:B,2,0)</f>
        <v>55535.597000000002</v>
      </c>
      <c r="E2519" s="278">
        <f t="shared" si="39"/>
        <v>67198.072369999994</v>
      </c>
      <c r="G2519" s="7"/>
      <c r="H2519" s="200"/>
      <c r="I2519" s="199"/>
      <c r="J2519" s="199"/>
      <c r="K2519" s="113"/>
      <c r="L2519" s="113"/>
      <c r="M2519" s="113"/>
      <c r="N2519" s="7"/>
    </row>
    <row r="2520" spans="1:14">
      <c r="A2520" s="126" t="s">
        <v>6804</v>
      </c>
      <c r="B2520" s="297"/>
      <c r="C2520" s="126" t="s">
        <v>8868</v>
      </c>
      <c r="D2520" s="278">
        <f>+VLOOKUP(A2520,'LISTA NACIONAL'!A:B,2,0)</f>
        <v>2748.9879999999998</v>
      </c>
      <c r="E2520" s="278">
        <f t="shared" si="39"/>
        <v>3326.2754799999998</v>
      </c>
      <c r="G2520" s="7"/>
      <c r="H2520" s="200"/>
      <c r="I2520" s="199"/>
      <c r="J2520" s="199"/>
      <c r="K2520" s="113"/>
      <c r="L2520" s="113"/>
      <c r="M2520" s="113"/>
      <c r="N2520" s="7"/>
    </row>
    <row r="2521" spans="1:14">
      <c r="A2521" s="126" t="s">
        <v>6805</v>
      </c>
      <c r="B2521" s="297"/>
      <c r="C2521" s="126" t="s">
        <v>11016</v>
      </c>
      <c r="D2521" s="278">
        <f>+VLOOKUP(A2521,'LISTA NACIONAL'!A:B,2,0)</f>
        <v>4683.6750000000002</v>
      </c>
      <c r="E2521" s="278">
        <f t="shared" si="39"/>
        <v>5667.2467500000002</v>
      </c>
      <c r="G2521" s="7"/>
      <c r="H2521" s="200"/>
      <c r="I2521" s="199"/>
      <c r="J2521" s="199"/>
      <c r="K2521" s="113"/>
      <c r="L2521" s="113"/>
      <c r="M2521" s="113"/>
      <c r="N2521" s="7"/>
    </row>
    <row r="2522" spans="1:14">
      <c r="A2522" s="126" t="s">
        <v>6806</v>
      </c>
      <c r="B2522" s="297"/>
      <c r="C2522" s="126" t="s">
        <v>11017</v>
      </c>
      <c r="D2522" s="278">
        <f>+VLOOKUP(A2522,'LISTA NACIONAL'!A:B,2,0)</f>
        <v>8742.6820000000007</v>
      </c>
      <c r="E2522" s="278">
        <f t="shared" si="39"/>
        <v>10578.64522</v>
      </c>
      <c r="G2522" s="7"/>
      <c r="H2522" s="200"/>
      <c r="I2522" s="199"/>
      <c r="J2522" s="199"/>
      <c r="K2522" s="113"/>
      <c r="L2522" s="113"/>
      <c r="M2522" s="113"/>
      <c r="N2522" s="7"/>
    </row>
    <row r="2523" spans="1:14">
      <c r="A2523" s="126" t="s">
        <v>6807</v>
      </c>
      <c r="B2523" s="297"/>
      <c r="C2523" s="126" t="s">
        <v>11018</v>
      </c>
      <c r="D2523" s="278">
        <f>+VLOOKUP(A2523,'LISTA NACIONAL'!A:B,2,0)</f>
        <v>4719.4750000000004</v>
      </c>
      <c r="E2523" s="278">
        <f t="shared" si="39"/>
        <v>5710.5647500000005</v>
      </c>
      <c r="G2523" s="7"/>
      <c r="H2523" s="200"/>
      <c r="I2523" s="199"/>
      <c r="J2523" s="199"/>
      <c r="K2523" s="113"/>
      <c r="L2523" s="113"/>
      <c r="M2523" s="113"/>
      <c r="N2523" s="7"/>
    </row>
    <row r="2524" spans="1:14">
      <c r="A2524" s="126" t="s">
        <v>6808</v>
      </c>
      <c r="B2524" s="297"/>
      <c r="C2524" s="126" t="s">
        <v>11019</v>
      </c>
      <c r="D2524" s="278">
        <f>+VLOOKUP(A2524,'LISTA NACIONAL'!A:B,2,0)</f>
        <v>12191.858</v>
      </c>
      <c r="E2524" s="278">
        <f t="shared" si="39"/>
        <v>14752.14818</v>
      </c>
      <c r="G2524" s="7"/>
      <c r="H2524" s="200"/>
      <c r="I2524" s="199"/>
      <c r="J2524" s="199"/>
      <c r="K2524" s="113"/>
      <c r="L2524" s="113"/>
      <c r="M2524" s="113"/>
      <c r="N2524" s="7"/>
    </row>
    <row r="2525" spans="1:14">
      <c r="A2525" s="126" t="s">
        <v>6809</v>
      </c>
      <c r="B2525" s="297"/>
      <c r="C2525" s="126" t="s">
        <v>12234</v>
      </c>
      <c r="D2525" s="278">
        <f>+VLOOKUP(A2525,'LISTA NACIONAL'!A:B,2,0)</f>
        <v>8313.1319999999996</v>
      </c>
      <c r="E2525" s="278">
        <f t="shared" si="39"/>
        <v>10058.889719999999</v>
      </c>
      <c r="G2525" s="7"/>
      <c r="H2525" s="200"/>
      <c r="I2525" s="199"/>
      <c r="J2525" s="199"/>
      <c r="K2525" s="113"/>
      <c r="L2525" s="113"/>
      <c r="M2525" s="113"/>
      <c r="N2525" s="7"/>
    </row>
    <row r="2526" spans="1:14">
      <c r="A2526" s="126" t="s">
        <v>6810</v>
      </c>
      <c r="B2526" s="297"/>
      <c r="C2526" s="126" t="s">
        <v>12235</v>
      </c>
      <c r="D2526" s="278">
        <f>+VLOOKUP(A2526,'LISTA NACIONAL'!A:B,2,0)</f>
        <v>41716.688999999998</v>
      </c>
      <c r="E2526" s="278">
        <f t="shared" si="39"/>
        <v>50477.19369</v>
      </c>
      <c r="G2526" s="7"/>
      <c r="H2526" s="200"/>
      <c r="I2526" s="199"/>
      <c r="J2526" s="199"/>
      <c r="K2526" s="113"/>
      <c r="L2526" s="113"/>
      <c r="M2526" s="113"/>
      <c r="N2526" s="7"/>
    </row>
    <row r="2527" spans="1:14">
      <c r="A2527" s="126" t="s">
        <v>6811</v>
      </c>
      <c r="B2527" s="297"/>
      <c r="C2527" s="126" t="s">
        <v>4612</v>
      </c>
      <c r="D2527" s="278">
        <f>+VLOOKUP(A2527,'LISTA NACIONAL'!A:B,2,0)</f>
        <v>8742.6820000000007</v>
      </c>
      <c r="E2527" s="278">
        <f t="shared" si="39"/>
        <v>10578.64522</v>
      </c>
      <c r="G2527" s="7"/>
      <c r="H2527" s="200"/>
      <c r="I2527" s="199"/>
      <c r="J2527" s="199"/>
      <c r="K2527" s="113"/>
      <c r="L2527" s="113"/>
      <c r="M2527" s="113"/>
      <c r="N2527" s="7"/>
    </row>
    <row r="2528" spans="1:14">
      <c r="A2528" s="126" t="s">
        <v>6812</v>
      </c>
      <c r="B2528" s="297"/>
      <c r="C2528" s="126" t="s">
        <v>12236</v>
      </c>
      <c r="D2528" s="278">
        <f>+VLOOKUP(A2528,'LISTA NACIONAL'!A:B,2,0)</f>
        <v>7919.174</v>
      </c>
      <c r="E2528" s="278">
        <f t="shared" si="39"/>
        <v>9582.2005399999998</v>
      </c>
      <c r="G2528" s="7"/>
      <c r="H2528" s="200"/>
      <c r="I2528" s="199"/>
      <c r="J2528" s="199"/>
      <c r="K2528" s="113"/>
      <c r="L2528" s="113"/>
      <c r="M2528" s="113"/>
      <c r="N2528" s="7"/>
    </row>
    <row r="2529" spans="1:14">
      <c r="A2529" s="126" t="s">
        <v>6813</v>
      </c>
      <c r="B2529" s="297"/>
      <c r="C2529" s="126" t="s">
        <v>4613</v>
      </c>
      <c r="D2529" s="278">
        <f>+VLOOKUP(A2529,'LISTA NACIONAL'!A:B,2,0)</f>
        <v>4277.9949999999999</v>
      </c>
      <c r="E2529" s="278">
        <f t="shared" si="39"/>
        <v>5176.3739500000001</v>
      </c>
      <c r="G2529" s="7"/>
      <c r="H2529" s="200"/>
      <c r="I2529" s="199"/>
      <c r="J2529" s="199"/>
      <c r="K2529" s="113"/>
      <c r="L2529" s="113"/>
      <c r="M2529" s="113"/>
      <c r="N2529" s="7"/>
    </row>
    <row r="2530" spans="1:14">
      <c r="A2530" s="126" t="s">
        <v>6814</v>
      </c>
      <c r="B2530" s="297"/>
      <c r="C2530" s="126" t="s">
        <v>2445</v>
      </c>
      <c r="D2530" s="278">
        <f>+VLOOKUP(A2530,'LISTA NACIONAL'!A:B,2,0)</f>
        <v>1428.23</v>
      </c>
      <c r="E2530" s="278">
        <f t="shared" si="39"/>
        <v>1728.1583000000001</v>
      </c>
      <c r="G2530" s="7"/>
      <c r="H2530" s="200"/>
      <c r="I2530" s="199"/>
      <c r="J2530" s="199"/>
      <c r="K2530" s="113"/>
      <c r="L2530" s="113"/>
      <c r="M2530" s="113"/>
      <c r="N2530" s="7"/>
    </row>
    <row r="2531" spans="1:14">
      <c r="A2531" s="126" t="s">
        <v>6815</v>
      </c>
      <c r="B2531" s="297"/>
      <c r="C2531" s="126" t="s">
        <v>2446</v>
      </c>
      <c r="D2531" s="278">
        <f>+VLOOKUP(A2531,'LISTA NACIONAL'!A:B,2,0)</f>
        <v>2234.511</v>
      </c>
      <c r="E2531" s="278">
        <f t="shared" si="39"/>
        <v>2703.7583099999997</v>
      </c>
      <c r="G2531" s="7"/>
      <c r="H2531" s="200"/>
      <c r="I2531" s="199"/>
      <c r="J2531" s="199"/>
      <c r="K2531" s="113"/>
      <c r="L2531" s="113"/>
      <c r="M2531" s="113"/>
      <c r="N2531" s="7"/>
    </row>
    <row r="2532" spans="1:14">
      <c r="A2532" s="126" t="s">
        <v>6816</v>
      </c>
      <c r="B2532" s="297"/>
      <c r="C2532" s="126" t="s">
        <v>2447</v>
      </c>
      <c r="D2532" s="278">
        <f>+VLOOKUP(A2532,'LISTA NACIONAL'!A:B,2,0)</f>
        <v>6915.4089999999997</v>
      </c>
      <c r="E2532" s="278">
        <f t="shared" si="39"/>
        <v>8367.6448899999996</v>
      </c>
      <c r="G2532" s="7"/>
      <c r="H2532" s="200"/>
      <c r="I2532" s="199"/>
      <c r="J2532" s="199"/>
      <c r="K2532" s="113"/>
      <c r="L2532" s="113"/>
      <c r="M2532" s="113"/>
      <c r="N2532" s="7"/>
    </row>
    <row r="2533" spans="1:14">
      <c r="A2533" s="126" t="s">
        <v>6817</v>
      </c>
      <c r="B2533" s="297"/>
      <c r="C2533" s="126" t="s">
        <v>2448</v>
      </c>
      <c r="D2533" s="278">
        <f>+VLOOKUP(A2533,'LISTA NACIONAL'!A:B,2,0)</f>
        <v>10171.099</v>
      </c>
      <c r="E2533" s="278">
        <f t="shared" si="39"/>
        <v>12307.029790000001</v>
      </c>
      <c r="G2533" s="7"/>
      <c r="H2533" s="200"/>
      <c r="I2533" s="199"/>
      <c r="J2533" s="199"/>
      <c r="K2533" s="113"/>
      <c r="L2533" s="113"/>
      <c r="M2533" s="113"/>
      <c r="N2533" s="7"/>
    </row>
    <row r="2534" spans="1:14">
      <c r="A2534" s="126" t="s">
        <v>3948</v>
      </c>
      <c r="B2534" s="297"/>
      <c r="C2534" s="126" t="s">
        <v>3949</v>
      </c>
      <c r="D2534" s="278">
        <f>+VLOOKUP(A2534,'LISTA NACIONAL'!A:B,2,0)</f>
        <v>10186.794</v>
      </c>
      <c r="E2534" s="278">
        <f t="shared" si="39"/>
        <v>12326.02074</v>
      </c>
      <c r="G2534" s="7"/>
      <c r="H2534" s="200"/>
      <c r="I2534" s="199"/>
      <c r="J2534" s="199"/>
      <c r="K2534" s="113"/>
      <c r="L2534" s="113"/>
      <c r="M2534" s="113"/>
      <c r="N2534" s="7"/>
    </row>
    <row r="2535" spans="1:14">
      <c r="A2535" s="126" t="s">
        <v>6818</v>
      </c>
      <c r="B2535" s="297"/>
      <c r="C2535" s="126" t="s">
        <v>2449</v>
      </c>
      <c r="D2535" s="278">
        <f>+VLOOKUP(A2535,'LISTA NACIONAL'!A:B,2,0)</f>
        <v>4013.9949999999999</v>
      </c>
      <c r="E2535" s="278">
        <f t="shared" si="39"/>
        <v>4856.9339499999996</v>
      </c>
      <c r="G2535" s="7"/>
      <c r="H2535" s="200"/>
      <c r="I2535" s="199"/>
      <c r="J2535" s="199"/>
      <c r="K2535" s="113"/>
      <c r="L2535" s="113"/>
      <c r="M2535" s="113"/>
      <c r="N2535" s="7"/>
    </row>
    <row r="2536" spans="1:14">
      <c r="A2536" s="126" t="s">
        <v>6819</v>
      </c>
      <c r="B2536" s="297"/>
      <c r="C2536" s="126" t="s">
        <v>4038</v>
      </c>
      <c r="D2536" s="278">
        <f>+VLOOKUP(A2536,'LISTA NACIONAL'!A:B,2,0)</f>
        <v>4465.0280000000002</v>
      </c>
      <c r="E2536" s="278">
        <f t="shared" si="39"/>
        <v>5402.6838800000005</v>
      </c>
      <c r="G2536" s="7"/>
      <c r="H2536" s="200"/>
      <c r="I2536" s="199"/>
      <c r="J2536" s="199"/>
      <c r="K2536" s="113"/>
      <c r="L2536" s="113"/>
      <c r="M2536" s="113"/>
      <c r="N2536" s="7"/>
    </row>
    <row r="2537" spans="1:14">
      <c r="A2537" s="126" t="s">
        <v>6820</v>
      </c>
      <c r="B2537" s="297"/>
      <c r="C2537" s="126" t="s">
        <v>4038</v>
      </c>
      <c r="D2537" s="278">
        <f>+VLOOKUP(A2537,'LISTA NACIONAL'!A:B,2,0)</f>
        <v>4683.6750000000002</v>
      </c>
      <c r="E2537" s="278">
        <f t="shared" si="39"/>
        <v>5667.2467500000002</v>
      </c>
      <c r="G2537" s="7"/>
      <c r="H2537" s="200"/>
      <c r="I2537" s="199"/>
      <c r="J2537" s="199"/>
      <c r="K2537" s="113"/>
      <c r="L2537" s="113"/>
      <c r="M2537" s="113"/>
      <c r="N2537" s="7"/>
    </row>
    <row r="2538" spans="1:14">
      <c r="A2538" s="126" t="s">
        <v>6821</v>
      </c>
      <c r="B2538" s="297"/>
      <c r="C2538" s="126" t="s">
        <v>4039</v>
      </c>
      <c r="D2538" s="278">
        <f>+VLOOKUP(A2538,'LISTA NACIONAL'!A:B,2,0)</f>
        <v>5081.55</v>
      </c>
      <c r="E2538" s="278">
        <f t="shared" si="39"/>
        <v>6148.6755000000003</v>
      </c>
      <c r="G2538" s="7"/>
      <c r="H2538" s="200"/>
      <c r="I2538" s="199"/>
      <c r="J2538" s="199"/>
      <c r="K2538" s="113"/>
      <c r="L2538" s="113"/>
      <c r="M2538" s="113"/>
      <c r="N2538" s="7"/>
    </row>
    <row r="2539" spans="1:14">
      <c r="A2539" s="126" t="s">
        <v>6822</v>
      </c>
      <c r="B2539" s="297"/>
      <c r="C2539" s="126" t="s">
        <v>4040</v>
      </c>
      <c r="D2539" s="278">
        <f>+VLOOKUP(A2539,'LISTA NACIONAL'!A:B,2,0)</f>
        <v>3953.07</v>
      </c>
      <c r="E2539" s="278">
        <f t="shared" si="39"/>
        <v>4783.2147000000004</v>
      </c>
      <c r="G2539" s="7"/>
      <c r="H2539" s="200"/>
      <c r="I2539" s="199"/>
      <c r="J2539" s="199"/>
      <c r="K2539" s="113"/>
      <c r="L2539" s="113"/>
      <c r="M2539" s="113"/>
      <c r="N2539" s="7"/>
    </row>
    <row r="2540" spans="1:14">
      <c r="A2540" s="126" t="s">
        <v>6823</v>
      </c>
      <c r="B2540" s="297"/>
      <c r="C2540" s="126" t="s">
        <v>4041</v>
      </c>
      <c r="D2540" s="278">
        <f>+VLOOKUP(A2540,'LISTA NACIONAL'!A:B,2,0)</f>
        <v>17844.228999999999</v>
      </c>
      <c r="E2540" s="278">
        <f t="shared" si="39"/>
        <v>21591.517089999998</v>
      </c>
      <c r="G2540" s="7"/>
      <c r="H2540" s="200"/>
      <c r="I2540" s="199"/>
      <c r="J2540" s="199"/>
      <c r="K2540" s="113"/>
      <c r="L2540" s="113"/>
      <c r="M2540" s="113"/>
      <c r="N2540" s="7"/>
    </row>
    <row r="2541" spans="1:14">
      <c r="A2541" s="126" t="s">
        <v>6824</v>
      </c>
      <c r="B2541" s="297"/>
      <c r="C2541" s="126" t="s">
        <v>4042</v>
      </c>
      <c r="D2541" s="278">
        <f>+VLOOKUP(A2541,'LISTA NACIONAL'!A:B,2,0)</f>
        <v>19311.43</v>
      </c>
      <c r="E2541" s="278">
        <f t="shared" si="39"/>
        <v>23366.830300000001</v>
      </c>
      <c r="G2541" s="7"/>
      <c r="H2541" s="200"/>
      <c r="I2541" s="199"/>
      <c r="J2541" s="199"/>
      <c r="K2541" s="113"/>
      <c r="L2541" s="113"/>
      <c r="M2541" s="113"/>
      <c r="N2541" s="7"/>
    </row>
    <row r="2542" spans="1:14">
      <c r="A2542" s="126" t="s">
        <v>6825</v>
      </c>
      <c r="B2542" s="297"/>
      <c r="C2542" s="126" t="s">
        <v>2378</v>
      </c>
      <c r="D2542" s="278">
        <f>+VLOOKUP(A2542,'LISTA NACIONAL'!A:B,2,0)</f>
        <v>37705.264999999999</v>
      </c>
      <c r="E2542" s="278">
        <f t="shared" si="39"/>
        <v>45623.370649999997</v>
      </c>
      <c r="G2542" s="7"/>
      <c r="H2542" s="200"/>
      <c r="I2542" s="199"/>
      <c r="J2542" s="199"/>
      <c r="K2542" s="113"/>
      <c r="L2542" s="113"/>
      <c r="M2542" s="113"/>
      <c r="N2542" s="7"/>
    </row>
    <row r="2543" spans="1:14">
      <c r="A2543" s="126" t="s">
        <v>6826</v>
      </c>
      <c r="B2543" s="297"/>
      <c r="C2543" s="126" t="s">
        <v>2379</v>
      </c>
      <c r="D2543" s="278">
        <f>+VLOOKUP(A2543,'LISTA NACIONAL'!A:B,2,0)</f>
        <v>7323.951</v>
      </c>
      <c r="E2543" s="278">
        <f t="shared" si="39"/>
        <v>8861.9807099999998</v>
      </c>
      <c r="G2543" s="7"/>
      <c r="H2543" s="200"/>
      <c r="I2543" s="199"/>
      <c r="J2543" s="199"/>
      <c r="K2543" s="113"/>
      <c r="L2543" s="113"/>
      <c r="M2543" s="113"/>
      <c r="N2543" s="7"/>
    </row>
    <row r="2544" spans="1:14">
      <c r="A2544" s="126" t="s">
        <v>6827</v>
      </c>
      <c r="B2544" s="297"/>
      <c r="C2544" s="126" t="s">
        <v>417</v>
      </c>
      <c r="D2544" s="278">
        <f>+VLOOKUP(A2544,'LISTA NACIONAL'!A:B,2,0)</f>
        <v>6915.4089999999997</v>
      </c>
      <c r="E2544" s="278">
        <f t="shared" si="39"/>
        <v>8367.6448899999996</v>
      </c>
      <c r="G2544" s="7"/>
      <c r="H2544" s="200"/>
      <c r="I2544" s="199"/>
      <c r="J2544" s="199"/>
      <c r="K2544" s="113"/>
      <c r="L2544" s="113"/>
      <c r="M2544" s="113"/>
      <c r="N2544" s="7"/>
    </row>
    <row r="2545" spans="1:14">
      <c r="A2545" s="126" t="s">
        <v>6828</v>
      </c>
      <c r="B2545" s="297"/>
      <c r="C2545" s="126" t="s">
        <v>12237</v>
      </c>
      <c r="D2545" s="278">
        <f>+VLOOKUP(A2545,'LISTA NACIONAL'!A:B,2,0)</f>
        <v>34582.351999999999</v>
      </c>
      <c r="E2545" s="278">
        <f t="shared" si="39"/>
        <v>41844.645919999995</v>
      </c>
      <c r="G2545" s="7"/>
      <c r="H2545" s="200"/>
      <c r="I2545" s="199"/>
      <c r="J2545" s="199"/>
      <c r="K2545" s="113"/>
      <c r="L2545" s="113"/>
      <c r="M2545" s="113"/>
      <c r="N2545" s="7"/>
    </row>
    <row r="2546" spans="1:14">
      <c r="A2546" s="126" t="s">
        <v>6829</v>
      </c>
      <c r="B2546" s="297"/>
      <c r="C2546" s="126" t="s">
        <v>418</v>
      </c>
      <c r="D2546" s="278">
        <f>+VLOOKUP(A2546,'LISTA NACIONAL'!A:B,2,0)</f>
        <v>18106.023000000001</v>
      </c>
      <c r="E2546" s="278">
        <f t="shared" si="39"/>
        <v>21908.287830000001</v>
      </c>
      <c r="G2546" s="7"/>
      <c r="H2546" s="200"/>
      <c r="I2546" s="199"/>
      <c r="J2546" s="199"/>
      <c r="K2546" s="113"/>
      <c r="L2546" s="113"/>
      <c r="M2546" s="113"/>
      <c r="N2546" s="7"/>
    </row>
    <row r="2547" spans="1:14">
      <c r="A2547" s="126" t="s">
        <v>6830</v>
      </c>
      <c r="B2547" s="297"/>
      <c r="C2547" s="126" t="s">
        <v>419</v>
      </c>
      <c r="D2547" s="278">
        <f>+VLOOKUP(A2547,'LISTA NACIONAL'!A:B,2,0)</f>
        <v>1712.0820000000001</v>
      </c>
      <c r="E2547" s="278">
        <f t="shared" si="39"/>
        <v>2071.61922</v>
      </c>
      <c r="G2547" s="7"/>
      <c r="H2547" s="200"/>
      <c r="I2547" s="199"/>
      <c r="J2547" s="199"/>
      <c r="K2547" s="113"/>
      <c r="L2547" s="113"/>
      <c r="M2547" s="113"/>
      <c r="N2547" s="7"/>
    </row>
    <row r="2548" spans="1:14">
      <c r="A2548" s="126" t="s">
        <v>6831</v>
      </c>
      <c r="B2548" s="297"/>
      <c r="C2548" s="126" t="s">
        <v>4008</v>
      </c>
      <c r="D2548" s="278">
        <f>+VLOOKUP(A2548,'LISTA NACIONAL'!A:B,2,0)</f>
        <v>10171.099</v>
      </c>
      <c r="E2548" s="278">
        <f t="shared" si="39"/>
        <v>12307.029790000001</v>
      </c>
      <c r="G2548" s="7"/>
      <c r="H2548" s="200"/>
      <c r="I2548" s="199"/>
      <c r="J2548" s="199"/>
      <c r="K2548" s="113"/>
      <c r="L2548" s="113"/>
      <c r="M2548" s="113"/>
      <c r="N2548" s="7"/>
    </row>
    <row r="2549" spans="1:14">
      <c r="A2549" s="126" t="s">
        <v>6832</v>
      </c>
      <c r="B2549" s="297"/>
      <c r="C2549" s="126" t="s">
        <v>4009</v>
      </c>
      <c r="D2549" s="278">
        <f>+VLOOKUP(A2549,'LISTA NACIONAL'!A:B,2,0)</f>
        <v>8742.6820000000007</v>
      </c>
      <c r="E2549" s="278">
        <f t="shared" si="39"/>
        <v>10578.64522</v>
      </c>
      <c r="G2549" s="7"/>
      <c r="H2549" s="200"/>
      <c r="I2549" s="199"/>
      <c r="J2549" s="199"/>
      <c r="K2549" s="113"/>
      <c r="L2549" s="113"/>
      <c r="M2549" s="113"/>
      <c r="N2549" s="7"/>
    </row>
    <row r="2550" spans="1:14">
      <c r="A2550" s="126" t="s">
        <v>6833</v>
      </c>
      <c r="B2550" s="297"/>
      <c r="C2550" s="126" t="s">
        <v>4010</v>
      </c>
      <c r="D2550" s="278">
        <f>+VLOOKUP(A2550,'LISTA NACIONAL'!A:B,2,0)</f>
        <v>3466.4580000000001</v>
      </c>
      <c r="E2550" s="278">
        <f t="shared" si="39"/>
        <v>4194.4141799999998</v>
      </c>
      <c r="G2550" s="7"/>
      <c r="H2550" s="200"/>
      <c r="I2550" s="199"/>
      <c r="J2550" s="199"/>
      <c r="K2550" s="113"/>
      <c r="L2550" s="113"/>
      <c r="M2550" s="113"/>
      <c r="N2550" s="7"/>
    </row>
    <row r="2551" spans="1:14">
      <c r="A2551" s="126" t="s">
        <v>6834</v>
      </c>
      <c r="B2551" s="297"/>
      <c r="C2551" s="126" t="s">
        <v>4011</v>
      </c>
      <c r="D2551" s="278">
        <f>+VLOOKUP(A2551,'LISTA NACIONAL'!A:B,2,0)</f>
        <v>1466.63</v>
      </c>
      <c r="E2551" s="278">
        <f t="shared" si="39"/>
        <v>1774.6223</v>
      </c>
      <c r="G2551" s="7"/>
      <c r="H2551" s="200"/>
      <c r="I2551" s="199"/>
      <c r="J2551" s="199"/>
      <c r="K2551" s="113"/>
      <c r="L2551" s="113"/>
      <c r="M2551" s="113"/>
      <c r="N2551" s="7"/>
    </row>
    <row r="2552" spans="1:14">
      <c r="A2552" s="126" t="s">
        <v>6835</v>
      </c>
      <c r="B2552" s="297"/>
      <c r="C2552" s="126" t="s">
        <v>4012</v>
      </c>
      <c r="D2552" s="278">
        <f>+VLOOKUP(A2552,'LISTA NACIONAL'!A:B,2,0)</f>
        <v>22410.542000000001</v>
      </c>
      <c r="E2552" s="278">
        <f t="shared" si="39"/>
        <v>27116.755820000002</v>
      </c>
      <c r="G2552" s="7"/>
      <c r="H2552" s="200"/>
      <c r="I2552" s="199"/>
      <c r="J2552" s="199"/>
      <c r="K2552" s="113"/>
      <c r="L2552" s="113"/>
      <c r="M2552" s="113"/>
      <c r="N2552" s="7"/>
    </row>
    <row r="2553" spans="1:14">
      <c r="A2553" s="126" t="s">
        <v>6836</v>
      </c>
      <c r="B2553" s="297"/>
      <c r="C2553" s="126" t="s">
        <v>4013</v>
      </c>
      <c r="D2553" s="278">
        <f>+VLOOKUP(A2553,'LISTA NACIONAL'!A:B,2,0)</f>
        <v>23435.456999999999</v>
      </c>
      <c r="E2553" s="278">
        <f t="shared" si="39"/>
        <v>28356.902969999999</v>
      </c>
      <c r="G2553" s="7"/>
      <c r="H2553" s="200"/>
      <c r="I2553" s="199"/>
      <c r="J2553" s="199"/>
      <c r="K2553" s="113"/>
      <c r="L2553" s="113"/>
      <c r="M2553" s="113"/>
      <c r="N2553" s="7"/>
    </row>
    <row r="2554" spans="1:14">
      <c r="A2554" s="126" t="s">
        <v>6837</v>
      </c>
      <c r="B2554" s="297"/>
      <c r="C2554" s="126" t="s">
        <v>4014</v>
      </c>
      <c r="D2554" s="278">
        <f>+VLOOKUP(A2554,'LISTA NACIONAL'!A:B,2,0)</f>
        <v>8144.6059999999998</v>
      </c>
      <c r="E2554" s="278">
        <f t="shared" si="39"/>
        <v>9854.9732599999988</v>
      </c>
      <c r="G2554" s="7"/>
      <c r="H2554" s="200"/>
      <c r="I2554" s="199"/>
      <c r="J2554" s="199"/>
      <c r="K2554" s="113"/>
      <c r="L2554" s="113"/>
      <c r="M2554" s="113"/>
      <c r="N2554" s="7"/>
    </row>
    <row r="2555" spans="1:14">
      <c r="A2555" s="126" t="s">
        <v>6838</v>
      </c>
      <c r="B2555" s="297"/>
      <c r="C2555" s="126" t="s">
        <v>4015</v>
      </c>
      <c r="D2555" s="278">
        <f>+VLOOKUP(A2555,'LISTA NACIONAL'!A:B,2,0)</f>
        <v>3466.4580000000001</v>
      </c>
      <c r="E2555" s="278">
        <f t="shared" si="39"/>
        <v>4194.4141799999998</v>
      </c>
      <c r="G2555" s="7"/>
      <c r="H2555" s="200"/>
      <c r="I2555" s="199"/>
      <c r="J2555" s="199"/>
      <c r="K2555" s="113"/>
      <c r="L2555" s="113"/>
      <c r="M2555" s="113"/>
      <c r="N2555" s="7"/>
    </row>
    <row r="2556" spans="1:14">
      <c r="A2556" s="126" t="s">
        <v>6839</v>
      </c>
      <c r="B2556" s="297"/>
      <c r="C2556" s="126" t="s">
        <v>4016</v>
      </c>
      <c r="D2556" s="278">
        <f>+VLOOKUP(A2556,'LISTA NACIONAL'!A:B,2,0)</f>
        <v>8313.1319999999996</v>
      </c>
      <c r="E2556" s="278">
        <f t="shared" si="39"/>
        <v>10058.889719999999</v>
      </c>
      <c r="G2556" s="7"/>
      <c r="H2556" s="200"/>
      <c r="I2556" s="199"/>
      <c r="J2556" s="199"/>
      <c r="K2556" s="113"/>
      <c r="L2556" s="113"/>
      <c r="M2556" s="113"/>
      <c r="N2556" s="7"/>
    </row>
    <row r="2557" spans="1:14">
      <c r="A2557" s="126" t="s">
        <v>6840</v>
      </c>
      <c r="B2557" s="297"/>
      <c r="C2557" s="126" t="s">
        <v>4017</v>
      </c>
      <c r="D2557" s="278">
        <f>+VLOOKUP(A2557,'LISTA NACIONAL'!A:B,2,0)</f>
        <v>2242.5369999999998</v>
      </c>
      <c r="E2557" s="278">
        <f t="shared" si="39"/>
        <v>2713.4697699999997</v>
      </c>
      <c r="G2557" s="7"/>
      <c r="H2557" s="200"/>
      <c r="I2557" s="199"/>
      <c r="J2557" s="199"/>
      <c r="K2557" s="113"/>
      <c r="L2557" s="113"/>
      <c r="M2557" s="113"/>
      <c r="N2557" s="7"/>
    </row>
    <row r="2558" spans="1:14">
      <c r="A2558" s="126" t="s">
        <v>6841</v>
      </c>
      <c r="B2558" s="297"/>
      <c r="C2558" s="126" t="s">
        <v>4018</v>
      </c>
      <c r="D2558" s="278">
        <f>+VLOOKUP(A2558,'LISTA NACIONAL'!A:B,2,0)</f>
        <v>16517.445</v>
      </c>
      <c r="E2558" s="278">
        <f t="shared" si="39"/>
        <v>19986.10845</v>
      </c>
      <c r="G2558" s="7"/>
      <c r="H2558" s="200"/>
      <c r="I2558" s="199"/>
      <c r="J2558" s="199"/>
      <c r="K2558" s="113"/>
      <c r="L2558" s="113"/>
      <c r="M2558" s="113"/>
      <c r="N2558" s="7"/>
    </row>
    <row r="2559" spans="1:14">
      <c r="A2559" s="126" t="s">
        <v>6842</v>
      </c>
      <c r="B2559" s="297"/>
      <c r="C2559" s="126" t="s">
        <v>4019</v>
      </c>
      <c r="D2559" s="278">
        <f>+VLOOKUP(A2559,'LISTA NACIONAL'!A:B,2,0)</f>
        <v>8144.6059999999998</v>
      </c>
      <c r="E2559" s="278">
        <f t="shared" si="39"/>
        <v>9854.9732599999988</v>
      </c>
      <c r="G2559" s="7"/>
      <c r="H2559" s="200"/>
      <c r="I2559" s="199"/>
      <c r="J2559" s="199"/>
      <c r="K2559" s="113"/>
      <c r="L2559" s="113"/>
      <c r="M2559" s="113"/>
      <c r="N2559" s="7"/>
    </row>
    <row r="2560" spans="1:14">
      <c r="A2560" s="126" t="s">
        <v>6843</v>
      </c>
      <c r="B2560" s="297"/>
      <c r="C2560" s="126" t="s">
        <v>4020</v>
      </c>
      <c r="D2560" s="278">
        <f>+VLOOKUP(A2560,'LISTA NACIONAL'!A:B,2,0)</f>
        <v>8742.6820000000007</v>
      </c>
      <c r="E2560" s="278">
        <f t="shared" si="39"/>
        <v>10578.64522</v>
      </c>
      <c r="G2560" s="7"/>
      <c r="H2560" s="200"/>
      <c r="I2560" s="199"/>
      <c r="J2560" s="199"/>
      <c r="K2560" s="113"/>
      <c r="L2560" s="113"/>
      <c r="M2560" s="113"/>
      <c r="N2560" s="7"/>
    </row>
    <row r="2561" spans="1:14">
      <c r="A2561" s="126" t="s">
        <v>6844</v>
      </c>
      <c r="B2561" s="297"/>
      <c r="C2561" s="126" t="s">
        <v>4021</v>
      </c>
      <c r="D2561" s="278">
        <f>+VLOOKUP(A2561,'LISTA NACIONAL'!A:B,2,0)</f>
        <v>8144.6059999999998</v>
      </c>
      <c r="E2561" s="278">
        <f t="shared" si="39"/>
        <v>9854.9732599999988</v>
      </c>
      <c r="G2561" s="7"/>
      <c r="H2561" s="200"/>
      <c r="I2561" s="199"/>
      <c r="J2561" s="199"/>
      <c r="K2561" s="113"/>
      <c r="L2561" s="113"/>
      <c r="M2561" s="113"/>
      <c r="N2561" s="7"/>
    </row>
    <row r="2562" spans="1:14">
      <c r="A2562" s="126" t="s">
        <v>6845</v>
      </c>
      <c r="B2562" s="297"/>
      <c r="C2562" s="126" t="s">
        <v>4309</v>
      </c>
      <c r="D2562" s="278">
        <f>+VLOOKUP(A2562,'LISTA NACIONAL'!A:B,2,0)</f>
        <v>3768.6280000000002</v>
      </c>
      <c r="E2562" s="278">
        <f t="shared" si="39"/>
        <v>4560.0398800000003</v>
      </c>
      <c r="G2562" s="7"/>
      <c r="H2562" s="200"/>
      <c r="I2562" s="199"/>
      <c r="J2562" s="199"/>
      <c r="K2562" s="113"/>
      <c r="L2562" s="113"/>
      <c r="M2562" s="113"/>
      <c r="N2562" s="7"/>
    </row>
    <row r="2563" spans="1:14">
      <c r="A2563" s="126" t="s">
        <v>6846</v>
      </c>
      <c r="B2563" s="297"/>
      <c r="C2563" s="126" t="s">
        <v>4310</v>
      </c>
      <c r="D2563" s="278">
        <f>+VLOOKUP(A2563,'LISTA NACIONAL'!A:B,2,0)</f>
        <v>46806.175000000003</v>
      </c>
      <c r="E2563" s="278">
        <f t="shared" si="39"/>
        <v>56635.471750000004</v>
      </c>
      <c r="G2563" s="7"/>
      <c r="H2563" s="200"/>
      <c r="I2563" s="199"/>
      <c r="J2563" s="199"/>
      <c r="K2563" s="113"/>
      <c r="L2563" s="113"/>
      <c r="M2563" s="113"/>
      <c r="N2563" s="7"/>
    </row>
    <row r="2564" spans="1:14">
      <c r="A2564" s="126" t="s">
        <v>6847</v>
      </c>
      <c r="B2564" s="297"/>
      <c r="C2564" s="126" t="s">
        <v>4311</v>
      </c>
      <c r="D2564" s="278">
        <f>+VLOOKUP(A2564,'LISTA NACIONAL'!A:B,2,0)</f>
        <v>6118.5119999999997</v>
      </c>
      <c r="E2564" s="278">
        <f t="shared" si="39"/>
        <v>7403.399519999999</v>
      </c>
      <c r="G2564" s="7"/>
      <c r="H2564" s="200"/>
      <c r="I2564" s="199"/>
      <c r="J2564" s="199"/>
      <c r="K2564" s="113"/>
      <c r="L2564" s="113"/>
      <c r="M2564" s="113"/>
      <c r="N2564" s="7"/>
    </row>
    <row r="2565" spans="1:14">
      <c r="A2565" s="126" t="s">
        <v>6848</v>
      </c>
      <c r="B2565" s="297"/>
      <c r="C2565" s="126" t="s">
        <v>4312</v>
      </c>
      <c r="D2565" s="278">
        <f>+VLOOKUP(A2565,'LISTA NACIONAL'!A:B,2,0)</f>
        <v>8939.1200000000008</v>
      </c>
      <c r="E2565" s="278">
        <f t="shared" si="39"/>
        <v>10816.335200000001</v>
      </c>
      <c r="G2565" s="7"/>
      <c r="H2565" s="200"/>
      <c r="I2565" s="199"/>
      <c r="J2565" s="199"/>
      <c r="K2565" s="113"/>
      <c r="L2565" s="113"/>
      <c r="M2565" s="113"/>
      <c r="N2565" s="7"/>
    </row>
    <row r="2566" spans="1:14">
      <c r="A2566" s="126" t="s">
        <v>6849</v>
      </c>
      <c r="B2566" s="297"/>
      <c r="C2566" s="126" t="s">
        <v>6451</v>
      </c>
      <c r="D2566" s="278">
        <f>+VLOOKUP(A2566,'LISTA NACIONAL'!A:B,2,0)</f>
        <v>18106.023000000001</v>
      </c>
      <c r="E2566" s="278">
        <f t="shared" si="39"/>
        <v>21908.287830000001</v>
      </c>
      <c r="G2566" s="7"/>
      <c r="H2566" s="200"/>
      <c r="I2566" s="199"/>
      <c r="J2566" s="199"/>
      <c r="K2566" s="113"/>
      <c r="L2566" s="113"/>
      <c r="M2566" s="113"/>
      <c r="N2566" s="7"/>
    </row>
    <row r="2567" spans="1:14">
      <c r="A2567" s="126" t="s">
        <v>6850</v>
      </c>
      <c r="B2567" s="297"/>
      <c r="C2567" s="126" t="s">
        <v>6452</v>
      </c>
      <c r="D2567" s="278">
        <f>+VLOOKUP(A2567,'LISTA NACIONAL'!A:B,2,0)</f>
        <v>3356.317</v>
      </c>
      <c r="E2567" s="278">
        <f t="shared" si="39"/>
        <v>4061.1435699999997</v>
      </c>
      <c r="G2567" s="7"/>
      <c r="H2567" s="200"/>
      <c r="I2567" s="199"/>
      <c r="J2567" s="199"/>
      <c r="K2567" s="113"/>
      <c r="L2567" s="113"/>
      <c r="M2567" s="113"/>
      <c r="N2567" s="7"/>
    </row>
    <row r="2568" spans="1:14">
      <c r="A2568" s="126" t="s">
        <v>6851</v>
      </c>
      <c r="B2568" s="297"/>
      <c r="C2568" s="126" t="s">
        <v>6453</v>
      </c>
      <c r="D2568" s="278">
        <f>+VLOOKUP(A2568,'LISTA NACIONAL'!A:B,2,0)</f>
        <v>4376.1589999999997</v>
      </c>
      <c r="E2568" s="278">
        <f t="shared" si="39"/>
        <v>5295.1523899999993</v>
      </c>
      <c r="G2568" s="7"/>
      <c r="H2568" s="200"/>
      <c r="I2568" s="199"/>
      <c r="J2568" s="199"/>
      <c r="K2568" s="113"/>
      <c r="L2568" s="113"/>
      <c r="M2568" s="113"/>
      <c r="N2568" s="7"/>
    </row>
    <row r="2569" spans="1:14">
      <c r="A2569" s="126" t="s">
        <v>6852</v>
      </c>
      <c r="B2569" s="297"/>
      <c r="C2569" s="126" t="s">
        <v>6454</v>
      </c>
      <c r="D2569" s="278">
        <f>+VLOOKUP(A2569,'LISTA NACIONAL'!A:B,2,0)</f>
        <v>3255.5239999999999</v>
      </c>
      <c r="E2569" s="278">
        <f t="shared" si="39"/>
        <v>3939.1840399999996</v>
      </c>
      <c r="G2569" s="7"/>
      <c r="H2569" s="200"/>
      <c r="I2569" s="199"/>
      <c r="J2569" s="199"/>
      <c r="K2569" s="113"/>
      <c r="L2569" s="113"/>
      <c r="M2569" s="113"/>
      <c r="N2569" s="7"/>
    </row>
    <row r="2570" spans="1:14">
      <c r="A2570" s="126" t="s">
        <v>6853</v>
      </c>
      <c r="B2570" s="297"/>
      <c r="C2570" s="126" t="s">
        <v>6455</v>
      </c>
      <c r="D2570" s="278">
        <f>+VLOOKUP(A2570,'LISTA NACIONAL'!A:B,2,0)</f>
        <v>2018.2339999999999</v>
      </c>
      <c r="E2570" s="278">
        <f t="shared" si="39"/>
        <v>2442.0631399999997</v>
      </c>
      <c r="G2570" s="7"/>
      <c r="H2570" s="200"/>
      <c r="I2570" s="199"/>
      <c r="J2570" s="199"/>
      <c r="K2570" s="113"/>
      <c r="L2570" s="113"/>
      <c r="M2570" s="113"/>
      <c r="N2570" s="7"/>
    </row>
    <row r="2571" spans="1:14">
      <c r="A2571" s="126" t="s">
        <v>6854</v>
      </c>
      <c r="B2571" s="297"/>
      <c r="C2571" s="126" t="s">
        <v>6456</v>
      </c>
      <c r="D2571" s="278">
        <f>+VLOOKUP(A2571,'LISTA NACIONAL'!A:B,2,0)</f>
        <v>35026.716999999997</v>
      </c>
      <c r="E2571" s="278">
        <f t="shared" ref="E2571:E2634" si="40">+D2571*1.21</f>
        <v>42382.327569999994</v>
      </c>
      <c r="G2571" s="7"/>
      <c r="H2571" s="200"/>
      <c r="I2571" s="199"/>
      <c r="J2571" s="199"/>
      <c r="K2571" s="113"/>
      <c r="L2571" s="113"/>
      <c r="M2571" s="113"/>
      <c r="N2571" s="7"/>
    </row>
    <row r="2572" spans="1:14">
      <c r="A2572" s="126" t="s">
        <v>6855</v>
      </c>
      <c r="B2572" s="297"/>
      <c r="C2572" s="126" t="s">
        <v>6457</v>
      </c>
      <c r="D2572" s="278">
        <f>+VLOOKUP(A2572,'LISTA NACIONAL'!A:B,2,0)</f>
        <v>8144.6059999999998</v>
      </c>
      <c r="E2572" s="278">
        <f t="shared" si="40"/>
        <v>9854.9732599999988</v>
      </c>
      <c r="G2572" s="7"/>
      <c r="H2572" s="200"/>
      <c r="I2572" s="199"/>
      <c r="J2572" s="199"/>
      <c r="K2572" s="113"/>
      <c r="L2572" s="113"/>
      <c r="M2572" s="113"/>
      <c r="N2572" s="7"/>
    </row>
    <row r="2573" spans="1:14">
      <c r="A2573" s="126" t="s">
        <v>6856</v>
      </c>
      <c r="B2573" s="297"/>
      <c r="C2573" s="126" t="s">
        <v>6458</v>
      </c>
      <c r="D2573" s="278">
        <f>+VLOOKUP(A2573,'LISTA NACIONAL'!A:B,2,0)</f>
        <v>26830.329000000002</v>
      </c>
      <c r="E2573" s="278">
        <f t="shared" si="40"/>
        <v>32464.698090000002</v>
      </c>
      <c r="G2573" s="7"/>
      <c r="H2573" s="200"/>
      <c r="I2573" s="199"/>
      <c r="J2573" s="199"/>
      <c r="K2573" s="113"/>
      <c r="L2573" s="113"/>
      <c r="M2573" s="113"/>
      <c r="N2573" s="7"/>
    </row>
    <row r="2574" spans="1:14">
      <c r="A2574" s="126" t="s">
        <v>6857</v>
      </c>
      <c r="B2574" s="297"/>
      <c r="C2574" s="126" t="s">
        <v>6459</v>
      </c>
      <c r="D2574" s="278">
        <f>+VLOOKUP(A2574,'LISTA NACIONAL'!A:B,2,0)</f>
        <v>32036.452000000001</v>
      </c>
      <c r="E2574" s="278">
        <f t="shared" si="40"/>
        <v>38764.106919999998</v>
      </c>
      <c r="G2574" s="7"/>
      <c r="H2574" s="200"/>
      <c r="I2574" s="199"/>
      <c r="J2574" s="199"/>
      <c r="K2574" s="113"/>
      <c r="L2574" s="113"/>
      <c r="M2574" s="113"/>
      <c r="N2574" s="7"/>
    </row>
    <row r="2575" spans="1:14">
      <c r="A2575" s="126" t="s">
        <v>2016</v>
      </c>
      <c r="B2575" s="297"/>
      <c r="C2575" s="126" t="s">
        <v>6460</v>
      </c>
      <c r="D2575" s="278">
        <f>+VLOOKUP(A2575,'LISTA NACIONAL'!A:B,2,0)</f>
        <v>2441.3609999999999</v>
      </c>
      <c r="E2575" s="278">
        <f t="shared" si="40"/>
        <v>2954.0468099999998</v>
      </c>
      <c r="G2575" s="7"/>
      <c r="H2575" s="200"/>
      <c r="I2575" s="199"/>
      <c r="J2575" s="199"/>
      <c r="K2575" s="113"/>
      <c r="L2575" s="113"/>
      <c r="M2575" s="113"/>
      <c r="N2575" s="7"/>
    </row>
    <row r="2576" spans="1:14">
      <c r="A2576" s="126" t="s">
        <v>2017</v>
      </c>
      <c r="B2576" s="297"/>
      <c r="C2576" s="126" t="s">
        <v>1947</v>
      </c>
      <c r="D2576" s="278">
        <f>+VLOOKUP(A2576,'LISTA NACIONAL'!A:B,2,0)</f>
        <v>3466.4580000000001</v>
      </c>
      <c r="E2576" s="278">
        <f t="shared" si="40"/>
        <v>4194.4141799999998</v>
      </c>
      <c r="G2576" s="7"/>
      <c r="H2576" s="200"/>
      <c r="I2576" s="199"/>
      <c r="J2576" s="199"/>
      <c r="K2576" s="113"/>
      <c r="L2576" s="113"/>
      <c r="M2576" s="113"/>
      <c r="N2576" s="7"/>
    </row>
    <row r="2577" spans="1:14">
      <c r="A2577" s="126" t="s">
        <v>2018</v>
      </c>
      <c r="B2577" s="297"/>
      <c r="C2577" s="126" t="s">
        <v>1948</v>
      </c>
      <c r="D2577" s="278">
        <f>+VLOOKUP(A2577,'LISTA NACIONAL'!A:B,2,0)</f>
        <v>2441.3609999999999</v>
      </c>
      <c r="E2577" s="278">
        <f t="shared" si="40"/>
        <v>2954.0468099999998</v>
      </c>
      <c r="G2577" s="7"/>
      <c r="H2577" s="200"/>
      <c r="I2577" s="199"/>
      <c r="J2577" s="199"/>
      <c r="K2577" s="113"/>
      <c r="L2577" s="113"/>
      <c r="M2577" s="113"/>
      <c r="N2577" s="7"/>
    </row>
    <row r="2578" spans="1:14">
      <c r="A2578" s="126" t="s">
        <v>2019</v>
      </c>
      <c r="B2578" s="297"/>
      <c r="C2578" s="126" t="s">
        <v>1949</v>
      </c>
      <c r="D2578" s="278">
        <f>+VLOOKUP(A2578,'LISTA NACIONAL'!A:B,2,0)</f>
        <v>5904.9030000000002</v>
      </c>
      <c r="E2578" s="278">
        <f t="shared" si="40"/>
        <v>7144.9326300000002</v>
      </c>
      <c r="G2578" s="7"/>
      <c r="H2578" s="200"/>
      <c r="I2578" s="199"/>
      <c r="J2578" s="199"/>
      <c r="K2578" s="113"/>
      <c r="L2578" s="113"/>
      <c r="M2578" s="113"/>
      <c r="N2578" s="7"/>
    </row>
    <row r="2579" spans="1:14">
      <c r="A2579" s="126" t="s">
        <v>3950</v>
      </c>
      <c r="B2579" s="297"/>
      <c r="C2579" s="126" t="s">
        <v>3951</v>
      </c>
      <c r="D2579" s="278">
        <f>+VLOOKUP(A2579,'LISTA NACIONAL'!A:B,2,0)</f>
        <v>19507.862000000001</v>
      </c>
      <c r="E2579" s="278">
        <f t="shared" si="40"/>
        <v>23604.513020000002</v>
      </c>
      <c r="G2579" s="7"/>
      <c r="H2579" s="200"/>
      <c r="I2579" s="199"/>
      <c r="J2579" s="199"/>
      <c r="K2579" s="113"/>
      <c r="L2579" s="113"/>
      <c r="M2579" s="113"/>
      <c r="N2579" s="7"/>
    </row>
    <row r="2580" spans="1:14">
      <c r="A2580" s="126" t="s">
        <v>2020</v>
      </c>
      <c r="B2580" s="297"/>
      <c r="C2580" s="126" t="s">
        <v>5509</v>
      </c>
      <c r="D2580" s="278">
        <f>+VLOOKUP(A2580,'LISTA NACIONAL'!A:B,2,0)</f>
        <v>1712.0820000000001</v>
      </c>
      <c r="E2580" s="278">
        <f t="shared" si="40"/>
        <v>2071.61922</v>
      </c>
      <c r="G2580" s="7"/>
      <c r="H2580" s="200"/>
      <c r="I2580" s="199"/>
      <c r="J2580" s="199"/>
      <c r="K2580" s="113"/>
      <c r="L2580" s="113"/>
      <c r="M2580" s="113"/>
      <c r="N2580" s="7"/>
    </row>
    <row r="2581" spans="1:14">
      <c r="A2581" s="126" t="s">
        <v>2021</v>
      </c>
      <c r="B2581" s="297"/>
      <c r="C2581" s="126" t="s">
        <v>5510</v>
      </c>
      <c r="D2581" s="278">
        <f>+VLOOKUP(A2581,'LISTA NACIONAL'!A:B,2,0)</f>
        <v>15460.638000000001</v>
      </c>
      <c r="E2581" s="278">
        <f t="shared" si="40"/>
        <v>18707.37198</v>
      </c>
      <c r="G2581" s="7"/>
      <c r="H2581" s="200"/>
      <c r="I2581" s="199"/>
      <c r="J2581" s="199"/>
      <c r="K2581" s="113"/>
      <c r="L2581" s="113"/>
      <c r="M2581" s="113"/>
      <c r="N2581" s="7"/>
    </row>
    <row r="2582" spans="1:14">
      <c r="A2582" s="126" t="s">
        <v>2022</v>
      </c>
      <c r="B2582" s="297"/>
      <c r="C2582" s="126" t="s">
        <v>5511</v>
      </c>
      <c r="D2582" s="278">
        <f>+VLOOKUP(A2582,'LISTA NACIONAL'!A:B,2,0)</f>
        <v>5081.55</v>
      </c>
      <c r="E2582" s="278">
        <f t="shared" si="40"/>
        <v>6148.6755000000003</v>
      </c>
      <c r="G2582" s="7"/>
      <c r="H2582" s="200"/>
      <c r="I2582" s="199"/>
      <c r="J2582" s="199"/>
      <c r="K2582" s="113"/>
      <c r="L2582" s="113"/>
      <c r="M2582" s="113"/>
      <c r="N2582" s="7"/>
    </row>
    <row r="2583" spans="1:14">
      <c r="A2583" s="126" t="s">
        <v>2023</v>
      </c>
      <c r="B2583" s="297"/>
      <c r="C2583" s="126" t="s">
        <v>5512</v>
      </c>
      <c r="D2583" s="278">
        <f>+VLOOKUP(A2583,'LISTA NACIONAL'!A:B,2,0)</f>
        <v>14861.164000000001</v>
      </c>
      <c r="E2583" s="278">
        <f t="shared" si="40"/>
        <v>17982.008440000001</v>
      </c>
      <c r="G2583" s="7"/>
      <c r="H2583" s="200"/>
      <c r="I2583" s="199"/>
      <c r="J2583" s="199"/>
      <c r="K2583" s="113"/>
      <c r="L2583" s="113"/>
      <c r="M2583" s="113"/>
      <c r="N2583" s="7"/>
    </row>
    <row r="2584" spans="1:14">
      <c r="A2584" s="126" t="s">
        <v>2024</v>
      </c>
      <c r="B2584" s="297"/>
      <c r="C2584" s="126" t="s">
        <v>5513</v>
      </c>
      <c r="D2584" s="278">
        <f>+VLOOKUP(A2584,'LISTA NACIONAL'!A:B,2,0)</f>
        <v>8538.5869999999995</v>
      </c>
      <c r="E2584" s="278">
        <f t="shared" si="40"/>
        <v>10331.690269999999</v>
      </c>
      <c r="G2584" s="7"/>
      <c r="H2584" s="200"/>
      <c r="I2584" s="199"/>
      <c r="J2584" s="199"/>
      <c r="K2584" s="113"/>
      <c r="L2584" s="113"/>
      <c r="M2584" s="113"/>
      <c r="N2584" s="7"/>
    </row>
    <row r="2585" spans="1:14">
      <c r="A2585" s="126" t="s">
        <v>2025</v>
      </c>
      <c r="B2585" s="297"/>
      <c r="C2585" s="126" t="s">
        <v>8000</v>
      </c>
      <c r="D2585" s="278">
        <f>+VLOOKUP(A2585,'LISTA NACIONAL'!A:B,2,0)</f>
        <v>4370.7179999999998</v>
      </c>
      <c r="E2585" s="278">
        <f t="shared" si="40"/>
        <v>5288.5687799999996</v>
      </c>
      <c r="G2585" s="7"/>
      <c r="H2585" s="200"/>
      <c r="I2585" s="199"/>
      <c r="J2585" s="199"/>
      <c r="K2585" s="113"/>
      <c r="L2585" s="113"/>
      <c r="M2585" s="113"/>
      <c r="N2585" s="7"/>
    </row>
    <row r="2586" spans="1:14">
      <c r="A2586" s="126" t="s">
        <v>2026</v>
      </c>
      <c r="B2586" s="297"/>
      <c r="C2586" s="126" t="s">
        <v>721</v>
      </c>
      <c r="D2586" s="278">
        <f>+VLOOKUP(A2586,'LISTA NACIONAL'!A:B,2,0)</f>
        <v>3466.4580000000001</v>
      </c>
      <c r="E2586" s="278">
        <f t="shared" si="40"/>
        <v>4194.4141799999998</v>
      </c>
      <c r="G2586" s="7"/>
      <c r="H2586" s="200"/>
      <c r="I2586" s="199"/>
      <c r="J2586" s="199"/>
      <c r="K2586" s="113"/>
      <c r="L2586" s="113"/>
      <c r="M2586" s="113"/>
      <c r="N2586" s="7"/>
    </row>
    <row r="2587" spans="1:14">
      <c r="A2587" s="126" t="s">
        <v>2027</v>
      </c>
      <c r="B2587" s="297"/>
      <c r="C2587" s="126" t="s">
        <v>722</v>
      </c>
      <c r="D2587" s="278">
        <f>+VLOOKUP(A2587,'LISTA NACIONAL'!A:B,2,0)</f>
        <v>4593.4530000000004</v>
      </c>
      <c r="E2587" s="278">
        <f t="shared" si="40"/>
        <v>5558.0781300000008</v>
      </c>
      <c r="G2587" s="7"/>
      <c r="H2587" s="200"/>
      <c r="I2587" s="199"/>
      <c r="J2587" s="199"/>
      <c r="K2587" s="113"/>
      <c r="L2587" s="113"/>
      <c r="M2587" s="113"/>
      <c r="N2587" s="7"/>
    </row>
    <row r="2588" spans="1:14">
      <c r="A2588" s="126" t="s">
        <v>2028</v>
      </c>
      <c r="B2588" s="297"/>
      <c r="C2588" s="126" t="s">
        <v>8409</v>
      </c>
      <c r="D2588" s="278">
        <f>+VLOOKUP(A2588,'LISTA NACIONAL'!A:B,2,0)</f>
        <v>4593.4530000000004</v>
      </c>
      <c r="E2588" s="278">
        <f t="shared" si="40"/>
        <v>5558.0781300000008</v>
      </c>
      <c r="G2588" s="7"/>
      <c r="H2588" s="200"/>
      <c r="I2588" s="199"/>
      <c r="J2588" s="199"/>
      <c r="K2588" s="113"/>
      <c r="L2588" s="113"/>
      <c r="M2588" s="113"/>
      <c r="N2588" s="7"/>
    </row>
    <row r="2589" spans="1:14">
      <c r="A2589" s="126" t="s">
        <v>2029</v>
      </c>
      <c r="B2589" s="297"/>
      <c r="C2589" s="126" t="s">
        <v>723</v>
      </c>
      <c r="D2589" s="278">
        <f>+VLOOKUP(A2589,'LISTA NACIONAL'!A:B,2,0)</f>
        <v>900.38499999999999</v>
      </c>
      <c r="E2589" s="278">
        <f t="shared" si="40"/>
        <v>1089.46585</v>
      </c>
      <c r="G2589" s="7"/>
      <c r="H2589" s="200"/>
      <c r="I2589" s="199"/>
      <c r="J2589" s="199"/>
      <c r="K2589" s="113"/>
      <c r="L2589" s="113"/>
      <c r="M2589" s="113"/>
      <c r="N2589" s="7"/>
    </row>
    <row r="2590" spans="1:14">
      <c r="A2590" s="126" t="s">
        <v>2030</v>
      </c>
      <c r="B2590" s="297"/>
      <c r="C2590" s="126" t="s">
        <v>2657</v>
      </c>
      <c r="D2590" s="278">
        <f>+VLOOKUP(A2590,'LISTA NACIONAL'!A:B,2,0)</f>
        <v>9437.7440000000006</v>
      </c>
      <c r="E2590" s="278">
        <f t="shared" si="40"/>
        <v>11419.670240000001</v>
      </c>
      <c r="G2590" s="7"/>
      <c r="H2590" s="200"/>
      <c r="I2590" s="199"/>
      <c r="J2590" s="199"/>
      <c r="K2590" s="113"/>
      <c r="L2590" s="113"/>
      <c r="M2590" s="113"/>
      <c r="N2590" s="7"/>
    </row>
    <row r="2591" spans="1:14">
      <c r="A2591" s="126" t="s">
        <v>2083</v>
      </c>
      <c r="B2591" s="297"/>
      <c r="C2591" s="126" t="s">
        <v>11322</v>
      </c>
      <c r="D2591" s="278">
        <f>+VLOOKUP(A2591,'LISTA NACIONAL'!A:B,2,0)</f>
        <v>9437.7440000000006</v>
      </c>
      <c r="E2591" s="278">
        <f t="shared" si="40"/>
        <v>11419.670240000001</v>
      </c>
      <c r="G2591" s="7"/>
      <c r="H2591" s="200"/>
      <c r="I2591" s="199"/>
      <c r="J2591" s="199"/>
      <c r="K2591" s="113"/>
      <c r="L2591" s="113"/>
      <c r="M2591" s="113"/>
      <c r="N2591" s="7"/>
    </row>
    <row r="2592" spans="1:14">
      <c r="A2592" s="126" t="s">
        <v>2084</v>
      </c>
      <c r="B2592" s="297"/>
      <c r="C2592" s="126" t="s">
        <v>11323</v>
      </c>
      <c r="D2592" s="278">
        <f>+VLOOKUP(A2592,'LISTA NACIONAL'!A:B,2,0)</f>
        <v>3768.6280000000002</v>
      </c>
      <c r="E2592" s="278">
        <f t="shared" si="40"/>
        <v>4560.0398800000003</v>
      </c>
      <c r="G2592" s="7"/>
      <c r="H2592" s="200"/>
      <c r="I2592" s="199"/>
      <c r="J2592" s="199"/>
      <c r="K2592" s="113"/>
      <c r="L2592" s="113"/>
      <c r="M2592" s="113"/>
      <c r="N2592" s="7"/>
    </row>
    <row r="2593" spans="1:14">
      <c r="A2593" s="126" t="s">
        <v>2085</v>
      </c>
      <c r="B2593" s="297"/>
      <c r="C2593" s="126" t="s">
        <v>11324</v>
      </c>
      <c r="D2593" s="278">
        <f>+VLOOKUP(A2593,'LISTA NACIONAL'!A:B,2,0)</f>
        <v>433.63900000000001</v>
      </c>
      <c r="E2593" s="278">
        <f t="shared" si="40"/>
        <v>524.70318999999995</v>
      </c>
      <c r="G2593" s="7"/>
      <c r="H2593" s="200"/>
      <c r="I2593" s="199"/>
      <c r="J2593" s="199"/>
      <c r="K2593" s="113"/>
      <c r="L2593" s="113"/>
      <c r="M2593" s="113"/>
      <c r="N2593" s="7"/>
    </row>
    <row r="2594" spans="1:14">
      <c r="A2594" s="126" t="s">
        <v>2086</v>
      </c>
      <c r="B2594" s="297"/>
      <c r="C2594" s="126" t="s">
        <v>11325</v>
      </c>
      <c r="D2594" s="278">
        <f>+VLOOKUP(A2594,'LISTA NACIONAL'!A:B,2,0)</f>
        <v>419.07400000000001</v>
      </c>
      <c r="E2594" s="278">
        <f t="shared" si="40"/>
        <v>507.07954000000001</v>
      </c>
      <c r="G2594" s="7"/>
      <c r="H2594" s="200"/>
      <c r="I2594" s="199"/>
      <c r="J2594" s="199"/>
      <c r="K2594" s="113"/>
      <c r="L2594" s="113"/>
      <c r="M2594" s="113"/>
      <c r="N2594" s="7"/>
    </row>
    <row r="2595" spans="1:14">
      <c r="A2595" s="126" t="s">
        <v>3281</v>
      </c>
      <c r="B2595" s="297"/>
      <c r="C2595" s="126" t="s">
        <v>11326</v>
      </c>
      <c r="D2595" s="278">
        <f>+VLOOKUP(A2595,'LISTA NACIONAL'!A:B,2,0)</f>
        <v>25072.046999999999</v>
      </c>
      <c r="E2595" s="278">
        <f t="shared" si="40"/>
        <v>30337.176869999996</v>
      </c>
      <c r="G2595" s="7"/>
      <c r="H2595" s="200"/>
      <c r="I2595" s="199"/>
      <c r="J2595" s="199"/>
      <c r="K2595" s="113"/>
      <c r="L2595" s="113"/>
      <c r="M2595" s="113"/>
      <c r="N2595" s="7"/>
    </row>
    <row r="2596" spans="1:14">
      <c r="A2596" s="126" t="s">
        <v>3282</v>
      </c>
      <c r="B2596" s="297"/>
      <c r="C2596" s="126" t="s">
        <v>9006</v>
      </c>
      <c r="D2596" s="278">
        <f>+VLOOKUP(A2596,'LISTA NACIONAL'!A:B,2,0)</f>
        <v>25072.046999999999</v>
      </c>
      <c r="E2596" s="278">
        <f t="shared" si="40"/>
        <v>30337.176869999996</v>
      </c>
      <c r="G2596" s="7"/>
      <c r="H2596" s="200"/>
      <c r="I2596" s="199"/>
      <c r="J2596" s="199"/>
      <c r="K2596" s="113"/>
      <c r="L2596" s="113"/>
      <c r="M2596" s="113"/>
      <c r="N2596" s="7"/>
    </row>
    <row r="2597" spans="1:14">
      <c r="A2597" s="126" t="s">
        <v>3283</v>
      </c>
      <c r="B2597" s="297"/>
      <c r="C2597" s="126" t="s">
        <v>9007</v>
      </c>
      <c r="D2597" s="278">
        <f>+VLOOKUP(A2597,'LISTA NACIONAL'!A:B,2,0)</f>
        <v>25072.046999999999</v>
      </c>
      <c r="E2597" s="278">
        <f t="shared" si="40"/>
        <v>30337.176869999996</v>
      </c>
      <c r="G2597" s="7"/>
      <c r="H2597" s="200"/>
      <c r="I2597" s="199"/>
      <c r="J2597" s="199"/>
      <c r="K2597" s="113"/>
      <c r="L2597" s="113"/>
      <c r="M2597" s="113"/>
      <c r="N2597" s="7"/>
    </row>
    <row r="2598" spans="1:14">
      <c r="A2598" s="126" t="s">
        <v>3284</v>
      </c>
      <c r="B2598" s="297"/>
      <c r="C2598" s="126" t="s">
        <v>9008</v>
      </c>
      <c r="D2598" s="278">
        <f>+VLOOKUP(A2598,'LISTA NACIONAL'!A:B,2,0)</f>
        <v>5081.55</v>
      </c>
      <c r="E2598" s="278">
        <f t="shared" si="40"/>
        <v>6148.6755000000003</v>
      </c>
      <c r="G2598" s="7"/>
      <c r="H2598" s="200"/>
      <c r="I2598" s="199"/>
      <c r="J2598" s="199"/>
      <c r="K2598" s="113"/>
      <c r="L2598" s="113"/>
      <c r="M2598" s="113"/>
      <c r="N2598" s="7"/>
    </row>
    <row r="2599" spans="1:14">
      <c r="A2599" s="126" t="s">
        <v>3285</v>
      </c>
      <c r="B2599" s="297"/>
      <c r="C2599" s="126" t="s">
        <v>9009</v>
      </c>
      <c r="D2599" s="278">
        <f>+VLOOKUP(A2599,'LISTA NACIONAL'!A:B,2,0)</f>
        <v>8146.05</v>
      </c>
      <c r="E2599" s="278">
        <f t="shared" si="40"/>
        <v>9856.7204999999994</v>
      </c>
      <c r="G2599" s="7"/>
      <c r="H2599" s="200"/>
      <c r="I2599" s="199"/>
      <c r="J2599" s="199"/>
      <c r="K2599" s="113"/>
      <c r="L2599" s="113"/>
      <c r="M2599" s="113"/>
      <c r="N2599" s="7"/>
    </row>
    <row r="2600" spans="1:14">
      <c r="A2600" s="126" t="s">
        <v>3920</v>
      </c>
      <c r="B2600" s="297"/>
      <c r="C2600" s="126" t="s">
        <v>9010</v>
      </c>
      <c r="D2600" s="278">
        <f>+VLOOKUP(A2600,'LISTA NACIONAL'!A:B,2,0)</f>
        <v>8146.05</v>
      </c>
      <c r="E2600" s="278">
        <f t="shared" si="40"/>
        <v>9856.7204999999994</v>
      </c>
      <c r="G2600" s="7"/>
      <c r="H2600" s="200"/>
      <c r="I2600" s="199"/>
      <c r="J2600" s="199"/>
      <c r="K2600" s="113"/>
      <c r="L2600" s="113"/>
      <c r="M2600" s="113"/>
      <c r="N2600" s="7"/>
    </row>
    <row r="2601" spans="1:14">
      <c r="A2601" s="126" t="s">
        <v>3921</v>
      </c>
      <c r="B2601" s="297"/>
      <c r="C2601" s="126" t="s">
        <v>9011</v>
      </c>
      <c r="D2601" s="278">
        <f>+VLOOKUP(A2601,'LISTA NACIONAL'!A:B,2,0)</f>
        <v>24056.223000000002</v>
      </c>
      <c r="E2601" s="278">
        <f t="shared" si="40"/>
        <v>29108.029829999999</v>
      </c>
      <c r="G2601" s="7"/>
      <c r="H2601" s="200"/>
      <c r="I2601" s="199"/>
      <c r="J2601" s="199"/>
      <c r="K2601" s="113"/>
      <c r="L2601" s="113"/>
      <c r="M2601" s="113"/>
      <c r="N2601" s="7"/>
    </row>
    <row r="2602" spans="1:14">
      <c r="A2602" s="126" t="s">
        <v>4634</v>
      </c>
      <c r="B2602" s="297"/>
      <c r="C2602" s="126" t="s">
        <v>9012</v>
      </c>
      <c r="D2602" s="278">
        <f>+VLOOKUP(A2602,'LISTA NACIONAL'!A:B,2,0)</f>
        <v>2241.114</v>
      </c>
      <c r="E2602" s="278">
        <f t="shared" si="40"/>
        <v>2711.7479399999997</v>
      </c>
      <c r="G2602" s="7"/>
      <c r="H2602" s="200"/>
      <c r="I2602" s="199"/>
      <c r="J2602" s="199"/>
      <c r="K2602" s="113"/>
      <c r="L2602" s="113"/>
      <c r="M2602" s="113"/>
      <c r="N2602" s="7"/>
    </row>
    <row r="2603" spans="1:14">
      <c r="A2603" s="126" t="s">
        <v>4635</v>
      </c>
      <c r="B2603" s="297"/>
      <c r="C2603" s="126" t="s">
        <v>9013</v>
      </c>
      <c r="D2603" s="278">
        <f>+VLOOKUP(A2603,'LISTA NACIONAL'!A:B,2,0)</f>
        <v>5068.8900000000003</v>
      </c>
      <c r="E2603" s="278">
        <f t="shared" si="40"/>
        <v>6133.3568999999998</v>
      </c>
      <c r="G2603" s="7"/>
      <c r="H2603" s="200"/>
      <c r="I2603" s="199"/>
      <c r="J2603" s="199"/>
      <c r="K2603" s="113"/>
      <c r="L2603" s="113"/>
      <c r="M2603" s="113"/>
      <c r="N2603" s="7"/>
    </row>
    <row r="2604" spans="1:14">
      <c r="A2604" s="126" t="s">
        <v>4636</v>
      </c>
      <c r="B2604" s="297"/>
      <c r="C2604" s="126" t="s">
        <v>9014</v>
      </c>
      <c r="D2604" s="278">
        <f>+VLOOKUP(A2604,'LISTA NACIONAL'!A:B,2,0)</f>
        <v>5398.0339999999997</v>
      </c>
      <c r="E2604" s="278">
        <f t="shared" si="40"/>
        <v>6531.6211399999993</v>
      </c>
      <c r="G2604" s="7"/>
      <c r="H2604" s="200"/>
      <c r="I2604" s="199"/>
      <c r="J2604" s="199"/>
      <c r="K2604" s="113"/>
      <c r="L2604" s="113"/>
      <c r="M2604" s="113"/>
      <c r="N2604" s="7"/>
    </row>
    <row r="2605" spans="1:14">
      <c r="A2605" s="126" t="s">
        <v>4637</v>
      </c>
      <c r="B2605" s="297"/>
      <c r="C2605" s="126" t="s">
        <v>9015</v>
      </c>
      <c r="D2605" s="278">
        <f>+VLOOKUP(A2605,'LISTA NACIONAL'!A:B,2,0)</f>
        <v>4593.4530000000004</v>
      </c>
      <c r="E2605" s="278">
        <f t="shared" si="40"/>
        <v>5558.0781300000008</v>
      </c>
      <c r="G2605" s="7"/>
      <c r="H2605" s="200"/>
      <c r="I2605" s="199"/>
      <c r="J2605" s="199"/>
      <c r="K2605" s="113"/>
      <c r="L2605" s="113"/>
      <c r="M2605" s="113"/>
      <c r="N2605" s="7"/>
    </row>
    <row r="2606" spans="1:14">
      <c r="A2606" s="126" t="s">
        <v>4638</v>
      </c>
      <c r="B2606" s="297"/>
      <c r="C2606" s="126" t="s">
        <v>9016</v>
      </c>
      <c r="D2606" s="278">
        <f>+VLOOKUP(A2606,'LISTA NACIONAL'!A:B,2,0)</f>
        <v>1017.028</v>
      </c>
      <c r="E2606" s="278">
        <f t="shared" si="40"/>
        <v>1230.6038799999999</v>
      </c>
      <c r="G2606" s="7"/>
      <c r="H2606" s="200"/>
      <c r="I2606" s="199"/>
      <c r="J2606" s="199"/>
      <c r="K2606" s="113"/>
      <c r="L2606" s="113"/>
      <c r="M2606" s="113"/>
      <c r="N2606" s="7"/>
    </row>
    <row r="2607" spans="1:14">
      <c r="A2607" s="126" t="s">
        <v>4639</v>
      </c>
      <c r="B2607" s="297"/>
      <c r="C2607" s="126" t="s">
        <v>9016</v>
      </c>
      <c r="D2607" s="278">
        <f>+VLOOKUP(A2607,'LISTA NACIONAL'!A:B,2,0)</f>
        <v>1823.5060000000001</v>
      </c>
      <c r="E2607" s="278">
        <f t="shared" si="40"/>
        <v>2206.4422600000003</v>
      </c>
      <c r="G2607" s="7"/>
      <c r="H2607" s="200"/>
      <c r="I2607" s="199"/>
      <c r="J2607" s="199"/>
      <c r="K2607" s="113"/>
      <c r="L2607" s="113"/>
      <c r="M2607" s="113"/>
      <c r="N2607" s="7"/>
    </row>
    <row r="2608" spans="1:14">
      <c r="A2608" s="126" t="s">
        <v>4640</v>
      </c>
      <c r="B2608" s="297"/>
      <c r="C2608" s="126" t="s">
        <v>8493</v>
      </c>
      <c r="D2608" s="278">
        <f>+VLOOKUP(A2608,'LISTA NACIONAL'!A:B,2,0)</f>
        <v>6515.0259999999998</v>
      </c>
      <c r="E2608" s="278">
        <f t="shared" si="40"/>
        <v>7883.1814599999998</v>
      </c>
      <c r="G2608" s="7"/>
      <c r="H2608" s="200"/>
      <c r="I2608" s="199"/>
      <c r="J2608" s="199"/>
      <c r="K2608" s="113"/>
      <c r="L2608" s="113"/>
      <c r="M2608" s="113"/>
      <c r="N2608" s="7"/>
    </row>
    <row r="2609" spans="1:14">
      <c r="A2609" s="126" t="s">
        <v>4641</v>
      </c>
      <c r="B2609" s="297"/>
      <c r="C2609" s="126" t="s">
        <v>12238</v>
      </c>
      <c r="D2609" s="278">
        <f>+VLOOKUP(A2609,'LISTA NACIONAL'!A:B,2,0)</f>
        <v>20344.436000000002</v>
      </c>
      <c r="E2609" s="278">
        <f t="shared" si="40"/>
        <v>24616.76756</v>
      </c>
      <c r="G2609" s="7"/>
      <c r="H2609" s="200"/>
      <c r="I2609" s="199"/>
      <c r="J2609" s="199"/>
      <c r="K2609" s="113"/>
      <c r="L2609" s="113"/>
      <c r="M2609" s="113"/>
      <c r="N2609" s="7"/>
    </row>
    <row r="2610" spans="1:14">
      <c r="A2610" s="126" t="s">
        <v>4642</v>
      </c>
      <c r="B2610" s="297"/>
      <c r="C2610" s="126" t="s">
        <v>12239</v>
      </c>
      <c r="D2610" s="278">
        <f>+VLOOKUP(A2610,'LISTA NACIONAL'!A:B,2,0)</f>
        <v>20344.436000000002</v>
      </c>
      <c r="E2610" s="278">
        <f t="shared" si="40"/>
        <v>24616.76756</v>
      </c>
      <c r="G2610" s="7"/>
      <c r="H2610" s="200"/>
      <c r="I2610" s="199"/>
      <c r="J2610" s="199"/>
      <c r="K2610" s="113"/>
      <c r="L2610" s="113"/>
      <c r="M2610" s="113"/>
      <c r="N2610" s="7"/>
    </row>
    <row r="2611" spans="1:14">
      <c r="A2611" s="126" t="s">
        <v>4643</v>
      </c>
      <c r="B2611" s="297"/>
      <c r="C2611" s="126" t="s">
        <v>6117</v>
      </c>
      <c r="D2611" s="278">
        <f>+VLOOKUP(A2611,'LISTA NACIONAL'!A:B,2,0)</f>
        <v>54925.595000000001</v>
      </c>
      <c r="E2611" s="278">
        <f t="shared" si="40"/>
        <v>66459.969949999999</v>
      </c>
      <c r="G2611" s="7"/>
      <c r="H2611" s="200"/>
      <c r="I2611" s="199"/>
      <c r="J2611" s="199"/>
      <c r="K2611" s="113"/>
      <c r="L2611" s="113"/>
      <c r="M2611" s="113"/>
      <c r="N2611" s="7"/>
    </row>
    <row r="2612" spans="1:14">
      <c r="A2612" s="126" t="s">
        <v>4644</v>
      </c>
      <c r="B2612" s="297"/>
      <c r="C2612" s="126" t="s">
        <v>6118</v>
      </c>
      <c r="D2612" s="278">
        <f>+VLOOKUP(A2612,'LISTA NACIONAL'!A:B,2,0)</f>
        <v>7734.89</v>
      </c>
      <c r="E2612" s="278">
        <f t="shared" si="40"/>
        <v>9359.2168999999994</v>
      </c>
      <c r="G2612" s="7"/>
      <c r="H2612" s="200"/>
      <c r="I2612" s="199"/>
      <c r="J2612" s="199"/>
      <c r="K2612" s="113"/>
      <c r="L2612" s="113"/>
      <c r="M2612" s="113"/>
      <c r="N2612" s="7"/>
    </row>
    <row r="2613" spans="1:14">
      <c r="A2613" s="126" t="s">
        <v>4645</v>
      </c>
      <c r="B2613" s="297"/>
      <c r="C2613" s="126" t="s">
        <v>6119</v>
      </c>
      <c r="D2613" s="278">
        <f>+VLOOKUP(A2613,'LISTA NACIONAL'!A:B,2,0)</f>
        <v>25477.626</v>
      </c>
      <c r="E2613" s="278">
        <f t="shared" si="40"/>
        <v>30827.927459999999</v>
      </c>
      <c r="G2613" s="7"/>
      <c r="H2613" s="200"/>
      <c r="I2613" s="199"/>
      <c r="J2613" s="199"/>
      <c r="K2613" s="113"/>
      <c r="L2613" s="113"/>
      <c r="M2613" s="113"/>
      <c r="N2613" s="7"/>
    </row>
    <row r="2614" spans="1:14">
      <c r="A2614" s="126" t="s">
        <v>4646</v>
      </c>
      <c r="B2614" s="297"/>
      <c r="C2614" s="126" t="s">
        <v>6120</v>
      </c>
      <c r="D2614" s="278">
        <f>+VLOOKUP(A2614,'LISTA NACIONAL'!A:B,2,0)</f>
        <v>69182.187999999995</v>
      </c>
      <c r="E2614" s="278">
        <f t="shared" si="40"/>
        <v>83710.447479999988</v>
      </c>
      <c r="G2614" s="7"/>
      <c r="H2614" s="200"/>
      <c r="I2614" s="199"/>
      <c r="J2614" s="199"/>
      <c r="K2614" s="113"/>
      <c r="L2614" s="113"/>
      <c r="M2614" s="113"/>
      <c r="N2614" s="7"/>
    </row>
    <row r="2615" spans="1:14">
      <c r="A2615" s="126" t="s">
        <v>3952</v>
      </c>
      <c r="B2615" s="297"/>
      <c r="C2615" s="126" t="s">
        <v>3953</v>
      </c>
      <c r="D2615" s="278">
        <f>+VLOOKUP(A2615,'LISTA NACIONAL'!A:B,2,0)</f>
        <v>6163.6639999999998</v>
      </c>
      <c r="E2615" s="278">
        <f t="shared" si="40"/>
        <v>7458.0334399999992</v>
      </c>
      <c r="G2615" s="7"/>
      <c r="H2615" s="200"/>
      <c r="I2615" s="199"/>
      <c r="J2615" s="199"/>
      <c r="K2615" s="113"/>
      <c r="L2615" s="113"/>
      <c r="M2615" s="113"/>
      <c r="N2615" s="7"/>
    </row>
    <row r="2616" spans="1:14">
      <c r="A2616" s="126" t="s">
        <v>4647</v>
      </c>
      <c r="B2616" s="297"/>
      <c r="C2616" s="126" t="s">
        <v>6121</v>
      </c>
      <c r="D2616" s="278">
        <f>+VLOOKUP(A2616,'LISTA NACIONAL'!A:B,2,0)</f>
        <v>5068.8900000000003</v>
      </c>
      <c r="E2616" s="278">
        <f t="shared" si="40"/>
        <v>6133.3568999999998</v>
      </c>
      <c r="G2616" s="7"/>
      <c r="H2616" s="200"/>
      <c r="I2616" s="199"/>
      <c r="J2616" s="199"/>
      <c r="K2616" s="113"/>
      <c r="L2616" s="113"/>
      <c r="M2616" s="113"/>
      <c r="N2616" s="7"/>
    </row>
    <row r="2617" spans="1:14">
      <c r="A2617" s="126" t="s">
        <v>4648</v>
      </c>
      <c r="B2617" s="297"/>
      <c r="C2617" s="126" t="s">
        <v>6122</v>
      </c>
      <c r="D2617" s="278">
        <f>+VLOOKUP(A2617,'LISTA NACIONAL'!A:B,2,0)</f>
        <v>7734.89</v>
      </c>
      <c r="E2617" s="278">
        <f t="shared" si="40"/>
        <v>9359.2168999999994</v>
      </c>
      <c r="G2617" s="7"/>
      <c r="H2617" s="200"/>
      <c r="I2617" s="199"/>
      <c r="J2617" s="199"/>
      <c r="K2617" s="113"/>
      <c r="L2617" s="113"/>
      <c r="M2617" s="113"/>
      <c r="N2617" s="7"/>
    </row>
    <row r="2618" spans="1:14">
      <c r="A2618" s="126" t="s">
        <v>4649</v>
      </c>
      <c r="B2618" s="297"/>
      <c r="C2618" s="126" t="s">
        <v>6123</v>
      </c>
      <c r="D2618" s="278">
        <f>+VLOOKUP(A2618,'LISTA NACIONAL'!A:B,2,0)</f>
        <v>34186.006000000001</v>
      </c>
      <c r="E2618" s="278">
        <f t="shared" si="40"/>
        <v>41365.067260000003</v>
      </c>
      <c r="G2618" s="7"/>
      <c r="H2618" s="200"/>
      <c r="I2618" s="199"/>
      <c r="J2618" s="199"/>
      <c r="K2618" s="113"/>
      <c r="L2618" s="113"/>
      <c r="M2618" s="113"/>
      <c r="N2618" s="7"/>
    </row>
    <row r="2619" spans="1:14">
      <c r="A2619" s="126" t="s">
        <v>4650</v>
      </c>
      <c r="B2619" s="297"/>
      <c r="C2619" s="126" t="s">
        <v>6124</v>
      </c>
      <c r="D2619" s="278">
        <f>+VLOOKUP(A2619,'LISTA NACIONAL'!A:B,2,0)</f>
        <v>10848.55</v>
      </c>
      <c r="E2619" s="278">
        <f t="shared" si="40"/>
        <v>13126.745499999999</v>
      </c>
      <c r="G2619" s="7"/>
      <c r="H2619" s="200"/>
      <c r="I2619" s="199"/>
      <c r="J2619" s="199"/>
      <c r="K2619" s="113"/>
      <c r="L2619" s="113"/>
      <c r="M2619" s="113"/>
      <c r="N2619" s="7"/>
    </row>
    <row r="2620" spans="1:14">
      <c r="A2620" s="126" t="s">
        <v>4651</v>
      </c>
      <c r="B2620" s="297"/>
      <c r="C2620" s="126" t="s">
        <v>6125</v>
      </c>
      <c r="D2620" s="278">
        <f>+VLOOKUP(A2620,'LISTA NACIONAL'!A:B,2,0)</f>
        <v>6716.6329999999998</v>
      </c>
      <c r="E2620" s="278">
        <f t="shared" si="40"/>
        <v>8127.1259299999992</v>
      </c>
      <c r="G2620" s="7"/>
      <c r="H2620" s="200"/>
      <c r="I2620" s="199"/>
      <c r="J2620" s="199"/>
      <c r="K2620" s="113"/>
      <c r="L2620" s="113"/>
      <c r="M2620" s="113"/>
      <c r="N2620" s="7"/>
    </row>
    <row r="2621" spans="1:14">
      <c r="A2621" s="126" t="s">
        <v>4652</v>
      </c>
      <c r="B2621" s="297"/>
      <c r="C2621" s="126" t="s">
        <v>6126</v>
      </c>
      <c r="D2621" s="278">
        <f>+VLOOKUP(A2621,'LISTA NACIONAL'!A:B,2,0)</f>
        <v>9437.7440000000006</v>
      </c>
      <c r="E2621" s="278">
        <f t="shared" si="40"/>
        <v>11419.670240000001</v>
      </c>
      <c r="G2621" s="7"/>
      <c r="H2621" s="200"/>
      <c r="I2621" s="199"/>
      <c r="J2621" s="199"/>
      <c r="K2621" s="113"/>
      <c r="L2621" s="113"/>
      <c r="M2621" s="113"/>
      <c r="N2621" s="7"/>
    </row>
    <row r="2622" spans="1:14">
      <c r="A2622" s="126" t="s">
        <v>3954</v>
      </c>
      <c r="B2622" s="297"/>
      <c r="C2622" s="126" t="s">
        <v>3897</v>
      </c>
      <c r="D2622" s="278">
        <f>+VLOOKUP(A2622,'LISTA NACIONAL'!A:B,2,0)</f>
        <v>30923.852999999999</v>
      </c>
      <c r="E2622" s="278">
        <f t="shared" si="40"/>
        <v>37417.862130000001</v>
      </c>
      <c r="G2622" s="7"/>
      <c r="H2622" s="200"/>
      <c r="I2622" s="199"/>
      <c r="J2622" s="199"/>
      <c r="K2622" s="113"/>
      <c r="L2622" s="113"/>
      <c r="M2622" s="113"/>
      <c r="N2622" s="7"/>
    </row>
    <row r="2623" spans="1:14">
      <c r="A2623" s="126" t="s">
        <v>4653</v>
      </c>
      <c r="B2623" s="297"/>
      <c r="C2623" s="126" t="s">
        <v>6127</v>
      </c>
      <c r="D2623" s="278">
        <f>+VLOOKUP(A2623,'LISTA NACIONAL'!A:B,2,0)</f>
        <v>5910.0439999999999</v>
      </c>
      <c r="E2623" s="278">
        <f t="shared" si="40"/>
        <v>7151.1532399999996</v>
      </c>
      <c r="G2623" s="7"/>
      <c r="H2623" s="200"/>
      <c r="I2623" s="199"/>
      <c r="J2623" s="199"/>
      <c r="K2623" s="113"/>
      <c r="L2623" s="113"/>
      <c r="M2623" s="113"/>
      <c r="N2623" s="7"/>
    </row>
    <row r="2624" spans="1:14">
      <c r="A2624" s="126" t="s">
        <v>4654</v>
      </c>
      <c r="B2624" s="297"/>
      <c r="C2624" s="126" t="s">
        <v>6128</v>
      </c>
      <c r="D2624" s="278">
        <f>+VLOOKUP(A2624,'LISTA NACIONAL'!A:B,2,0)</f>
        <v>50863.809000000001</v>
      </c>
      <c r="E2624" s="278">
        <f t="shared" si="40"/>
        <v>61545.208890000002</v>
      </c>
      <c r="G2624" s="7"/>
      <c r="H2624" s="200"/>
      <c r="I2624" s="199"/>
      <c r="J2624" s="199"/>
      <c r="K2624" s="113"/>
      <c r="L2624" s="113"/>
      <c r="M2624" s="113"/>
      <c r="N2624" s="7"/>
    </row>
    <row r="2625" spans="1:14">
      <c r="A2625" s="126" t="s">
        <v>4655</v>
      </c>
      <c r="B2625" s="297"/>
      <c r="C2625" s="126" t="s">
        <v>2796</v>
      </c>
      <c r="D2625" s="278">
        <f>+VLOOKUP(A2625,'LISTA NACIONAL'!A:B,2,0)</f>
        <v>5904.9030000000002</v>
      </c>
      <c r="E2625" s="278">
        <f t="shared" si="40"/>
        <v>7144.9326300000002</v>
      </c>
      <c r="G2625" s="7"/>
      <c r="H2625" s="200"/>
      <c r="I2625" s="199"/>
      <c r="J2625" s="199"/>
      <c r="K2625" s="113"/>
      <c r="L2625" s="113"/>
      <c r="M2625" s="113"/>
      <c r="N2625" s="7"/>
    </row>
    <row r="2626" spans="1:14">
      <c r="A2626" s="126" t="s">
        <v>4656</v>
      </c>
      <c r="B2626" s="297"/>
      <c r="C2626" s="126" t="s">
        <v>2405</v>
      </c>
      <c r="D2626" s="278">
        <f>+VLOOKUP(A2626,'LISTA NACIONAL'!A:B,2,0)</f>
        <v>4465.0280000000002</v>
      </c>
      <c r="E2626" s="278">
        <f t="shared" si="40"/>
        <v>5402.6838800000005</v>
      </c>
      <c r="G2626" s="7"/>
      <c r="H2626" s="200"/>
      <c r="I2626" s="199"/>
      <c r="J2626" s="199"/>
      <c r="K2626" s="113"/>
      <c r="L2626" s="113"/>
      <c r="M2626" s="113"/>
      <c r="N2626" s="7"/>
    </row>
    <row r="2627" spans="1:14">
      <c r="A2627" s="126" t="s">
        <v>4657</v>
      </c>
      <c r="B2627" s="297"/>
      <c r="C2627" s="126" t="s">
        <v>2406</v>
      </c>
      <c r="D2627" s="278">
        <f>+VLOOKUP(A2627,'LISTA NACIONAL'!A:B,2,0)</f>
        <v>3658.567</v>
      </c>
      <c r="E2627" s="278">
        <f t="shared" si="40"/>
        <v>4426.86607</v>
      </c>
      <c r="G2627" s="7"/>
      <c r="H2627" s="200"/>
      <c r="I2627" s="199"/>
      <c r="J2627" s="199"/>
      <c r="K2627" s="113"/>
      <c r="L2627" s="113"/>
      <c r="M2627" s="113"/>
      <c r="N2627" s="7"/>
    </row>
    <row r="2628" spans="1:14">
      <c r="A2628" s="126" t="s">
        <v>4658</v>
      </c>
      <c r="B2628" s="297"/>
      <c r="C2628" s="126" t="s">
        <v>7764</v>
      </c>
      <c r="D2628" s="278">
        <f>+VLOOKUP(A2628,'LISTA NACIONAL'!A:B,2,0)</f>
        <v>10743.621999999999</v>
      </c>
      <c r="E2628" s="278">
        <f t="shared" si="40"/>
        <v>12999.782619999998</v>
      </c>
      <c r="G2628" s="7"/>
      <c r="H2628" s="200"/>
      <c r="I2628" s="199"/>
      <c r="J2628" s="199"/>
      <c r="K2628" s="113"/>
      <c r="L2628" s="113"/>
      <c r="M2628" s="113"/>
      <c r="N2628" s="7"/>
    </row>
    <row r="2629" spans="1:14">
      <c r="A2629" s="126" t="s">
        <v>4659</v>
      </c>
      <c r="B2629" s="297"/>
      <c r="C2629" s="126" t="s">
        <v>7765</v>
      </c>
      <c r="D2629" s="278">
        <f>+VLOOKUP(A2629,'LISTA NACIONAL'!A:B,2,0)</f>
        <v>10743.621999999999</v>
      </c>
      <c r="E2629" s="278">
        <f t="shared" si="40"/>
        <v>12999.782619999998</v>
      </c>
      <c r="G2629" s="7"/>
      <c r="H2629" s="200"/>
      <c r="I2629" s="199"/>
      <c r="J2629" s="199"/>
      <c r="K2629" s="113"/>
      <c r="L2629" s="113"/>
      <c r="M2629" s="113"/>
      <c r="N2629" s="7"/>
    </row>
    <row r="2630" spans="1:14">
      <c r="A2630" s="126" t="s">
        <v>4660</v>
      </c>
      <c r="B2630" s="297"/>
      <c r="C2630" s="126" t="s">
        <v>7766</v>
      </c>
      <c r="D2630" s="278">
        <f>+VLOOKUP(A2630,'LISTA NACIONAL'!A:B,2,0)</f>
        <v>10743.621999999999</v>
      </c>
      <c r="E2630" s="278">
        <f t="shared" si="40"/>
        <v>12999.782619999998</v>
      </c>
      <c r="G2630" s="7"/>
      <c r="H2630" s="200"/>
      <c r="I2630" s="199"/>
      <c r="J2630" s="199"/>
      <c r="K2630" s="113"/>
      <c r="L2630" s="113"/>
      <c r="M2630" s="113"/>
      <c r="N2630" s="7"/>
    </row>
    <row r="2631" spans="1:14">
      <c r="A2631" s="126" t="s">
        <v>4661</v>
      </c>
      <c r="B2631" s="297"/>
      <c r="C2631" s="126" t="s">
        <v>7767</v>
      </c>
      <c r="D2631" s="278">
        <f>+VLOOKUP(A2631,'LISTA NACIONAL'!A:B,2,0)</f>
        <v>10743.621999999999</v>
      </c>
      <c r="E2631" s="278">
        <f t="shared" si="40"/>
        <v>12999.782619999998</v>
      </c>
      <c r="G2631" s="7"/>
      <c r="H2631" s="200"/>
      <c r="I2631" s="199"/>
      <c r="J2631" s="199"/>
      <c r="K2631" s="113"/>
      <c r="L2631" s="113"/>
      <c r="M2631" s="113"/>
      <c r="N2631" s="7"/>
    </row>
    <row r="2632" spans="1:14">
      <c r="A2632" s="126" t="s">
        <v>4662</v>
      </c>
      <c r="B2632" s="297"/>
      <c r="C2632" s="126" t="s">
        <v>7768</v>
      </c>
      <c r="D2632" s="278">
        <f>+VLOOKUP(A2632,'LISTA NACIONAL'!A:B,2,0)</f>
        <v>10743.621999999999</v>
      </c>
      <c r="E2632" s="278">
        <f t="shared" si="40"/>
        <v>12999.782619999998</v>
      </c>
      <c r="G2632" s="7"/>
      <c r="H2632" s="200"/>
      <c r="I2632" s="199"/>
      <c r="J2632" s="199"/>
      <c r="K2632" s="113"/>
      <c r="L2632" s="113"/>
      <c r="M2632" s="113"/>
      <c r="N2632" s="7"/>
    </row>
    <row r="2633" spans="1:14">
      <c r="A2633" s="126" t="s">
        <v>4663</v>
      </c>
      <c r="B2633" s="297"/>
      <c r="C2633" s="126" t="s">
        <v>7769</v>
      </c>
      <c r="D2633" s="278">
        <f>+VLOOKUP(A2633,'LISTA NACIONAL'!A:B,2,0)</f>
        <v>10743.621999999999</v>
      </c>
      <c r="E2633" s="278">
        <f t="shared" si="40"/>
        <v>12999.782619999998</v>
      </c>
      <c r="G2633" s="7"/>
      <c r="H2633" s="200"/>
      <c r="I2633" s="199"/>
      <c r="J2633" s="199"/>
      <c r="K2633" s="113"/>
      <c r="L2633" s="113"/>
      <c r="M2633" s="113"/>
      <c r="N2633" s="7"/>
    </row>
    <row r="2634" spans="1:14">
      <c r="A2634" s="126" t="s">
        <v>4664</v>
      </c>
      <c r="B2634" s="297"/>
      <c r="C2634" s="126" t="s">
        <v>7770</v>
      </c>
      <c r="D2634" s="278">
        <f>+VLOOKUP(A2634,'LISTA NACIONAL'!A:B,2,0)</f>
        <v>6117.2280000000001</v>
      </c>
      <c r="E2634" s="278">
        <f t="shared" si="40"/>
        <v>7401.8458799999999</v>
      </c>
      <c r="G2634" s="7"/>
      <c r="H2634" s="200"/>
      <c r="I2634" s="199"/>
      <c r="J2634" s="199"/>
      <c r="K2634" s="113"/>
      <c r="L2634" s="113"/>
      <c r="M2634" s="113"/>
      <c r="N2634" s="7"/>
    </row>
    <row r="2635" spans="1:14">
      <c r="A2635" s="126" t="s">
        <v>3898</v>
      </c>
      <c r="B2635" s="297"/>
      <c r="C2635" s="126" t="s">
        <v>3899</v>
      </c>
      <c r="D2635" s="278">
        <f>+VLOOKUP(A2635,'LISTA NACIONAL'!A:B,2,0)</f>
        <v>20181.396000000001</v>
      </c>
      <c r="E2635" s="278">
        <f t="shared" ref="E2635:E2698" si="41">+D2635*1.21</f>
        <v>24419.489160000001</v>
      </c>
      <c r="G2635" s="7"/>
      <c r="H2635" s="200"/>
      <c r="I2635" s="199"/>
      <c r="J2635" s="199"/>
      <c r="K2635" s="113"/>
      <c r="L2635" s="113"/>
      <c r="M2635" s="113"/>
      <c r="N2635" s="7"/>
    </row>
    <row r="2636" spans="1:14">
      <c r="A2636" s="126" t="s">
        <v>4665</v>
      </c>
      <c r="B2636" s="297"/>
      <c r="C2636" s="126" t="s">
        <v>7771</v>
      </c>
      <c r="D2636" s="278">
        <f>+VLOOKUP(A2636,'LISTA NACIONAL'!A:B,2,0)</f>
        <v>4060.3330000000001</v>
      </c>
      <c r="E2636" s="278">
        <f t="shared" si="41"/>
        <v>4913.0029299999997</v>
      </c>
      <c r="G2636" s="7"/>
      <c r="H2636" s="200"/>
      <c r="I2636" s="199"/>
      <c r="J2636" s="199"/>
      <c r="K2636" s="113"/>
      <c r="L2636" s="113"/>
      <c r="M2636" s="113"/>
      <c r="N2636" s="7"/>
    </row>
    <row r="2637" spans="1:14">
      <c r="A2637" s="126" t="s">
        <v>4666</v>
      </c>
      <c r="B2637" s="297"/>
      <c r="C2637" s="126" t="s">
        <v>7772</v>
      </c>
      <c r="D2637" s="278">
        <f>+VLOOKUP(A2637,'LISTA NACIONAL'!A:B,2,0)</f>
        <v>12250.259</v>
      </c>
      <c r="E2637" s="278">
        <f t="shared" si="41"/>
        <v>14822.813389999999</v>
      </c>
      <c r="G2637" s="7"/>
      <c r="H2637" s="200"/>
      <c r="I2637" s="199"/>
      <c r="J2637" s="199"/>
      <c r="K2637" s="113"/>
      <c r="L2637" s="113"/>
      <c r="M2637" s="113"/>
      <c r="N2637" s="7"/>
    </row>
    <row r="2638" spans="1:14">
      <c r="A2638" s="126" t="s">
        <v>4667</v>
      </c>
      <c r="B2638" s="297"/>
      <c r="C2638" s="126" t="s">
        <v>3000</v>
      </c>
      <c r="D2638" s="278">
        <f>+VLOOKUP(A2638,'LISTA NACIONAL'!A:B,2,0)</f>
        <v>9765.1479999999992</v>
      </c>
      <c r="E2638" s="278">
        <f t="shared" si="41"/>
        <v>11815.82908</v>
      </c>
      <c r="G2638" s="7"/>
      <c r="H2638" s="200"/>
      <c r="I2638" s="199"/>
      <c r="J2638" s="199"/>
      <c r="K2638" s="113"/>
      <c r="L2638" s="113"/>
      <c r="M2638" s="113"/>
      <c r="N2638" s="7"/>
    </row>
    <row r="2639" spans="1:14">
      <c r="A2639" s="126" t="s">
        <v>4668</v>
      </c>
      <c r="B2639" s="297"/>
      <c r="C2639" s="126" t="s">
        <v>3001</v>
      </c>
      <c r="D2639" s="278">
        <f>+VLOOKUP(A2639,'LISTA NACIONAL'!A:B,2,0)</f>
        <v>3768.6280000000002</v>
      </c>
      <c r="E2639" s="278">
        <f t="shared" si="41"/>
        <v>4560.0398800000003</v>
      </c>
      <c r="G2639" s="7"/>
      <c r="H2639" s="200"/>
      <c r="I2639" s="199"/>
      <c r="J2639" s="199"/>
      <c r="K2639" s="113"/>
      <c r="L2639" s="113"/>
      <c r="M2639" s="113"/>
      <c r="N2639" s="7"/>
    </row>
    <row r="2640" spans="1:14">
      <c r="A2640" s="126" t="s">
        <v>3900</v>
      </c>
      <c r="B2640" s="297"/>
      <c r="C2640" s="126" t="s">
        <v>3901</v>
      </c>
      <c r="D2640" s="278">
        <f>+VLOOKUP(A2640,'LISTA NACIONAL'!A:B,2,0)</f>
        <v>11303.406000000001</v>
      </c>
      <c r="E2640" s="278">
        <f t="shared" si="41"/>
        <v>13677.12126</v>
      </c>
      <c r="G2640" s="7"/>
      <c r="H2640" s="200"/>
      <c r="I2640" s="199"/>
      <c r="J2640" s="199"/>
      <c r="K2640" s="113"/>
      <c r="L2640" s="113"/>
      <c r="M2640" s="113"/>
      <c r="N2640" s="7"/>
    </row>
    <row r="2641" spans="1:14">
      <c r="A2641" s="126" t="s">
        <v>3902</v>
      </c>
      <c r="B2641" s="297"/>
      <c r="C2641" s="126" t="s">
        <v>7772</v>
      </c>
      <c r="D2641" s="278">
        <f>+VLOOKUP(A2641,'LISTA NACIONAL'!A:B,2,0)</f>
        <v>11329.950999999999</v>
      </c>
      <c r="E2641" s="278">
        <f t="shared" si="41"/>
        <v>13709.240709999998</v>
      </c>
      <c r="G2641" s="7"/>
      <c r="H2641" s="200"/>
      <c r="I2641" s="199"/>
      <c r="J2641" s="199"/>
      <c r="K2641" s="113"/>
      <c r="L2641" s="113"/>
      <c r="M2641" s="113"/>
      <c r="N2641" s="7"/>
    </row>
    <row r="2642" spans="1:14">
      <c r="A2642" s="126" t="s">
        <v>4669</v>
      </c>
      <c r="B2642" s="297"/>
      <c r="C2642" s="126" t="s">
        <v>3002</v>
      </c>
      <c r="D2642" s="278">
        <f>+VLOOKUP(A2642,'LISTA NACIONAL'!A:B,2,0)</f>
        <v>4277.9949999999999</v>
      </c>
      <c r="E2642" s="278">
        <f t="shared" si="41"/>
        <v>5176.3739500000001</v>
      </c>
      <c r="G2642" s="7"/>
      <c r="H2642" s="200"/>
      <c r="I2642" s="199"/>
      <c r="J2642" s="199"/>
      <c r="K2642" s="113"/>
      <c r="L2642" s="113"/>
      <c r="M2642" s="113"/>
      <c r="N2642" s="7"/>
    </row>
    <row r="2643" spans="1:14">
      <c r="A2643" s="126" t="s">
        <v>4670</v>
      </c>
      <c r="B2643" s="297"/>
      <c r="C2643" s="126" t="s">
        <v>5342</v>
      </c>
      <c r="D2643" s="278">
        <f>+VLOOKUP(A2643,'LISTA NACIONAL'!A:B,2,0)</f>
        <v>5081.55</v>
      </c>
      <c r="E2643" s="278">
        <f t="shared" si="41"/>
        <v>6148.6755000000003</v>
      </c>
      <c r="G2643" s="7"/>
      <c r="H2643" s="200"/>
      <c r="I2643" s="199"/>
      <c r="J2643" s="199"/>
      <c r="K2643" s="113"/>
      <c r="L2643" s="113"/>
      <c r="M2643" s="113"/>
      <c r="N2643" s="7"/>
    </row>
    <row r="2644" spans="1:14">
      <c r="A2644" s="126" t="s">
        <v>4671</v>
      </c>
      <c r="B2644" s="297"/>
      <c r="C2644" s="126" t="s">
        <v>5343</v>
      </c>
      <c r="D2644" s="278">
        <f>+VLOOKUP(A2644,'LISTA NACIONAL'!A:B,2,0)</f>
        <v>5081.55</v>
      </c>
      <c r="E2644" s="278">
        <f t="shared" si="41"/>
        <v>6148.6755000000003</v>
      </c>
      <c r="G2644" s="7"/>
      <c r="H2644" s="200"/>
      <c r="I2644" s="199"/>
      <c r="J2644" s="199"/>
      <c r="K2644" s="113"/>
      <c r="L2644" s="113"/>
      <c r="M2644" s="113"/>
      <c r="N2644" s="7"/>
    </row>
    <row r="2645" spans="1:14">
      <c r="A2645" s="126" t="s">
        <v>4672</v>
      </c>
      <c r="B2645" s="297"/>
      <c r="C2645" s="126" t="s">
        <v>5344</v>
      </c>
      <c r="D2645" s="278">
        <f>+VLOOKUP(A2645,'LISTA NACIONAL'!A:B,2,0)</f>
        <v>2314.0729999999999</v>
      </c>
      <c r="E2645" s="278">
        <f t="shared" si="41"/>
        <v>2800.0283299999996</v>
      </c>
      <c r="G2645" s="7"/>
      <c r="H2645" s="200"/>
      <c r="I2645" s="199"/>
      <c r="J2645" s="199"/>
      <c r="K2645" s="113"/>
      <c r="L2645" s="113"/>
      <c r="M2645" s="113"/>
      <c r="N2645" s="7"/>
    </row>
    <row r="2646" spans="1:14">
      <c r="A2646" s="126" t="s">
        <v>4673</v>
      </c>
      <c r="B2646" s="297"/>
      <c r="C2646" s="126" t="s">
        <v>5345</v>
      </c>
      <c r="D2646" s="278">
        <f>+VLOOKUP(A2646,'LISTA NACIONAL'!A:B,2,0)</f>
        <v>8146.05</v>
      </c>
      <c r="E2646" s="278">
        <f t="shared" si="41"/>
        <v>9856.7204999999994</v>
      </c>
      <c r="G2646" s="7"/>
      <c r="H2646" s="200"/>
      <c r="I2646" s="199"/>
      <c r="J2646" s="199"/>
      <c r="K2646" s="113"/>
      <c r="L2646" s="113"/>
      <c r="M2646" s="113"/>
      <c r="N2646" s="7"/>
    </row>
    <row r="2647" spans="1:14">
      <c r="A2647" s="126" t="s">
        <v>4674</v>
      </c>
      <c r="B2647" s="297"/>
      <c r="C2647" s="126" t="s">
        <v>5346</v>
      </c>
      <c r="D2647" s="278">
        <f>+VLOOKUP(A2647,'LISTA NACIONAL'!A:B,2,0)</f>
        <v>15692.717000000001</v>
      </c>
      <c r="E2647" s="278">
        <f t="shared" si="41"/>
        <v>18988.187570000002</v>
      </c>
      <c r="G2647" s="7"/>
      <c r="H2647" s="200"/>
      <c r="I2647" s="199"/>
      <c r="J2647" s="199"/>
      <c r="K2647" s="113"/>
      <c r="L2647" s="113"/>
      <c r="M2647" s="113"/>
      <c r="N2647" s="7"/>
    </row>
    <row r="2648" spans="1:14">
      <c r="A2648" s="126" t="s">
        <v>4675</v>
      </c>
      <c r="B2648" s="297"/>
      <c r="C2648" s="126" t="s">
        <v>5347</v>
      </c>
      <c r="D2648" s="278">
        <f>+VLOOKUP(A2648,'LISTA NACIONAL'!A:B,2,0)</f>
        <v>1887.0360000000001</v>
      </c>
      <c r="E2648" s="278">
        <f t="shared" si="41"/>
        <v>2283.3135600000001</v>
      </c>
      <c r="G2648" s="7"/>
      <c r="H2648" s="200"/>
      <c r="I2648" s="199"/>
      <c r="J2648" s="199"/>
      <c r="K2648" s="113"/>
      <c r="L2648" s="113"/>
      <c r="M2648" s="113"/>
      <c r="N2648" s="7"/>
    </row>
    <row r="2649" spans="1:14">
      <c r="A2649" s="126" t="s">
        <v>4735</v>
      </c>
      <c r="B2649" s="297"/>
      <c r="C2649" s="126" t="s">
        <v>7675</v>
      </c>
      <c r="D2649" s="278">
        <f>+VLOOKUP(A2649,'LISTA NACIONAL'!A:B,2,0)</f>
        <v>3929.0160000000001</v>
      </c>
      <c r="E2649" s="278">
        <f t="shared" si="41"/>
        <v>4754.1093600000004</v>
      </c>
      <c r="G2649" s="7"/>
      <c r="H2649" s="200"/>
      <c r="I2649" s="199"/>
      <c r="J2649" s="199"/>
      <c r="K2649" s="113"/>
      <c r="L2649" s="113"/>
      <c r="M2649" s="113"/>
      <c r="N2649" s="7"/>
    </row>
    <row r="2650" spans="1:14">
      <c r="A2650" s="126" t="s">
        <v>4736</v>
      </c>
      <c r="B2650" s="297"/>
      <c r="C2650" s="126" t="s">
        <v>7676</v>
      </c>
      <c r="D2650" s="278">
        <f>+VLOOKUP(A2650,'LISTA NACIONAL'!A:B,2,0)</f>
        <v>19310.217000000001</v>
      </c>
      <c r="E2650" s="278">
        <f t="shared" si="41"/>
        <v>23365.362570000001</v>
      </c>
      <c r="G2650" s="7"/>
      <c r="H2650" s="200"/>
      <c r="I2650" s="199"/>
      <c r="J2650" s="199"/>
      <c r="K2650" s="113"/>
      <c r="L2650" s="113"/>
      <c r="M2650" s="113"/>
      <c r="N2650" s="7"/>
    </row>
    <row r="2651" spans="1:14">
      <c r="A2651" s="126" t="s">
        <v>4737</v>
      </c>
      <c r="B2651" s="297"/>
      <c r="C2651" s="126" t="s">
        <v>7677</v>
      </c>
      <c r="D2651" s="278">
        <f>+VLOOKUP(A2651,'LISTA NACIONAL'!A:B,2,0)</f>
        <v>6378.3530000000001</v>
      </c>
      <c r="E2651" s="278">
        <f t="shared" si="41"/>
        <v>7717.8071300000001</v>
      </c>
      <c r="G2651" s="7"/>
      <c r="H2651" s="200"/>
      <c r="I2651" s="199"/>
      <c r="J2651" s="199"/>
      <c r="K2651" s="113"/>
      <c r="L2651" s="113"/>
      <c r="M2651" s="113"/>
      <c r="N2651" s="7"/>
    </row>
    <row r="2652" spans="1:14">
      <c r="A2652" s="126" t="s">
        <v>4738</v>
      </c>
      <c r="B2652" s="297"/>
      <c r="C2652" s="126" t="s">
        <v>7678</v>
      </c>
      <c r="D2652" s="278">
        <f>+VLOOKUP(A2652,'LISTA NACIONAL'!A:B,2,0)</f>
        <v>17638.080999999998</v>
      </c>
      <c r="E2652" s="278">
        <f t="shared" si="41"/>
        <v>21342.078009999997</v>
      </c>
      <c r="G2652" s="7"/>
      <c r="H2652" s="200"/>
      <c r="I2652" s="199"/>
      <c r="J2652" s="199"/>
      <c r="K2652" s="113"/>
      <c r="L2652" s="113"/>
      <c r="M2652" s="113"/>
      <c r="N2652" s="7"/>
    </row>
    <row r="2653" spans="1:14">
      <c r="A2653" s="126" t="s">
        <v>4739</v>
      </c>
      <c r="B2653" s="297"/>
      <c r="C2653" s="126" t="s">
        <v>7679</v>
      </c>
      <c r="D2653" s="278">
        <f>+VLOOKUP(A2653,'LISTA NACIONAL'!A:B,2,0)</f>
        <v>8139.4139999999998</v>
      </c>
      <c r="E2653" s="278">
        <f t="shared" si="41"/>
        <v>9848.6909399999986</v>
      </c>
      <c r="G2653" s="7"/>
      <c r="H2653" s="200"/>
      <c r="I2653" s="199"/>
      <c r="J2653" s="199"/>
      <c r="K2653" s="113"/>
      <c r="L2653" s="113"/>
      <c r="M2653" s="113"/>
      <c r="N2653" s="7"/>
    </row>
    <row r="2654" spans="1:14">
      <c r="A2654" s="126" t="s">
        <v>4740</v>
      </c>
      <c r="B2654" s="297"/>
      <c r="C2654" s="126" t="s">
        <v>7680</v>
      </c>
      <c r="D2654" s="278">
        <f>+VLOOKUP(A2654,'LISTA NACIONAL'!A:B,2,0)</f>
        <v>10148.359</v>
      </c>
      <c r="E2654" s="278">
        <f t="shared" si="41"/>
        <v>12279.51439</v>
      </c>
      <c r="G2654" s="7"/>
      <c r="H2654" s="200"/>
      <c r="I2654" s="199"/>
      <c r="J2654" s="199"/>
      <c r="K2654" s="113"/>
      <c r="L2654" s="113"/>
      <c r="M2654" s="113"/>
      <c r="N2654" s="7"/>
    </row>
    <row r="2655" spans="1:14">
      <c r="A2655" s="126" t="s">
        <v>4741</v>
      </c>
      <c r="B2655" s="297"/>
      <c r="C2655" s="126" t="s">
        <v>7681</v>
      </c>
      <c r="D2655" s="278">
        <f>+VLOOKUP(A2655,'LISTA NACIONAL'!A:B,2,0)</f>
        <v>51583.98</v>
      </c>
      <c r="E2655" s="278">
        <f t="shared" si="41"/>
        <v>62416.6158</v>
      </c>
      <c r="G2655" s="7"/>
      <c r="H2655" s="200"/>
      <c r="I2655" s="199"/>
      <c r="J2655" s="199"/>
      <c r="K2655" s="113"/>
      <c r="L2655" s="113"/>
      <c r="M2655" s="113"/>
      <c r="N2655" s="7"/>
    </row>
    <row r="2656" spans="1:14">
      <c r="A2656" s="126" t="s">
        <v>4742</v>
      </c>
      <c r="B2656" s="297"/>
      <c r="C2656" s="126" t="s">
        <v>262</v>
      </c>
      <c r="D2656" s="278">
        <f>+VLOOKUP(A2656,'LISTA NACIONAL'!A:B,2,0)</f>
        <v>48762.034</v>
      </c>
      <c r="E2656" s="278">
        <f t="shared" si="41"/>
        <v>59002.061139999998</v>
      </c>
      <c r="G2656" s="7"/>
      <c r="H2656" s="200"/>
      <c r="I2656" s="199"/>
      <c r="J2656" s="199"/>
      <c r="K2656" s="113"/>
      <c r="L2656" s="113"/>
      <c r="M2656" s="113"/>
      <c r="N2656" s="7"/>
    </row>
    <row r="2657" spans="1:14">
      <c r="A2657" s="126" t="s">
        <v>4743</v>
      </c>
      <c r="B2657" s="297"/>
      <c r="C2657" s="126" t="s">
        <v>263</v>
      </c>
      <c r="D2657" s="278">
        <f>+VLOOKUP(A2657,'LISTA NACIONAL'!A:B,2,0)</f>
        <v>22414.491999999998</v>
      </c>
      <c r="E2657" s="278">
        <f t="shared" si="41"/>
        <v>27121.535319999999</v>
      </c>
      <c r="G2657" s="7"/>
      <c r="H2657" s="200"/>
      <c r="I2657" s="199"/>
      <c r="J2657" s="199"/>
      <c r="K2657" s="113"/>
      <c r="L2657" s="113"/>
      <c r="M2657" s="113"/>
      <c r="N2657" s="7"/>
    </row>
    <row r="2658" spans="1:14">
      <c r="A2658" s="126" t="s">
        <v>4744</v>
      </c>
      <c r="B2658" s="297"/>
      <c r="C2658" s="126" t="s">
        <v>264</v>
      </c>
      <c r="D2658" s="278">
        <f>+VLOOKUP(A2658,'LISTA NACIONAL'!A:B,2,0)</f>
        <v>9812.8909999999996</v>
      </c>
      <c r="E2658" s="278">
        <f t="shared" si="41"/>
        <v>11873.598109999999</v>
      </c>
      <c r="G2658" s="7"/>
      <c r="H2658" s="200"/>
      <c r="I2658" s="199"/>
      <c r="J2658" s="199"/>
      <c r="K2658" s="113"/>
      <c r="L2658" s="113"/>
      <c r="M2658" s="113"/>
      <c r="N2658" s="7"/>
    </row>
    <row r="2659" spans="1:14">
      <c r="A2659" s="126" t="s">
        <v>4745</v>
      </c>
      <c r="B2659" s="297"/>
      <c r="C2659" s="126" t="s">
        <v>265</v>
      </c>
      <c r="D2659" s="278">
        <f>+VLOOKUP(A2659,'LISTA NACIONAL'!A:B,2,0)</f>
        <v>3929.0160000000001</v>
      </c>
      <c r="E2659" s="278">
        <f t="shared" si="41"/>
        <v>4754.1093600000004</v>
      </c>
      <c r="G2659" s="7"/>
      <c r="H2659" s="200"/>
      <c r="I2659" s="199"/>
      <c r="J2659" s="199"/>
      <c r="K2659" s="113"/>
      <c r="L2659" s="113"/>
      <c r="M2659" s="113"/>
      <c r="N2659" s="7"/>
    </row>
    <row r="2660" spans="1:14">
      <c r="A2660" s="126" t="s">
        <v>8285</v>
      </c>
      <c r="B2660" s="297"/>
      <c r="C2660" s="126" t="s">
        <v>266</v>
      </c>
      <c r="D2660" s="278">
        <f>+VLOOKUP(A2660,'LISTA NACIONAL'!A:B,2,0)</f>
        <v>11210.585999999999</v>
      </c>
      <c r="E2660" s="278">
        <f t="shared" si="41"/>
        <v>13564.80906</v>
      </c>
      <c r="G2660" s="7"/>
      <c r="H2660" s="200"/>
      <c r="I2660" s="199"/>
      <c r="J2660" s="199"/>
      <c r="K2660" s="113"/>
      <c r="L2660" s="113"/>
      <c r="M2660" s="113"/>
      <c r="N2660" s="7"/>
    </row>
    <row r="2661" spans="1:14">
      <c r="A2661" s="126" t="s">
        <v>8286</v>
      </c>
      <c r="B2661" s="297"/>
      <c r="C2661" s="126" t="s">
        <v>267</v>
      </c>
      <c r="D2661" s="278">
        <f>+VLOOKUP(A2661,'LISTA NACIONAL'!A:B,2,0)</f>
        <v>10148.359</v>
      </c>
      <c r="E2661" s="278">
        <f t="shared" si="41"/>
        <v>12279.51439</v>
      </c>
      <c r="G2661" s="7"/>
      <c r="H2661" s="200"/>
      <c r="I2661" s="199"/>
      <c r="J2661" s="199"/>
      <c r="K2661" s="113"/>
      <c r="L2661" s="113"/>
      <c r="M2661" s="113"/>
      <c r="N2661" s="7"/>
    </row>
    <row r="2662" spans="1:14">
      <c r="A2662" s="126" t="s">
        <v>8287</v>
      </c>
      <c r="B2662" s="297"/>
      <c r="C2662" s="126" t="s">
        <v>268</v>
      </c>
      <c r="D2662" s="278">
        <f>+VLOOKUP(A2662,'LISTA NACIONAL'!A:B,2,0)</f>
        <v>3707.6410000000001</v>
      </c>
      <c r="E2662" s="278">
        <f t="shared" si="41"/>
        <v>4486.2456099999999</v>
      </c>
      <c r="G2662" s="7"/>
      <c r="H2662" s="200"/>
      <c r="I2662" s="199"/>
      <c r="J2662" s="199"/>
      <c r="K2662" s="113"/>
      <c r="L2662" s="113"/>
      <c r="M2662" s="113"/>
      <c r="N2662" s="7"/>
    </row>
    <row r="2663" spans="1:14">
      <c r="A2663" s="126" t="s">
        <v>8288</v>
      </c>
      <c r="B2663" s="297"/>
      <c r="C2663" s="126" t="s">
        <v>269</v>
      </c>
      <c r="D2663" s="278">
        <f>+VLOOKUP(A2663,'LISTA NACIONAL'!A:B,2,0)</f>
        <v>4475.5460000000003</v>
      </c>
      <c r="E2663" s="278">
        <f t="shared" si="41"/>
        <v>5415.4106600000005</v>
      </c>
      <c r="G2663" s="7"/>
      <c r="H2663" s="200"/>
      <c r="I2663" s="199"/>
      <c r="J2663" s="199"/>
      <c r="K2663" s="113"/>
      <c r="L2663" s="113"/>
      <c r="M2663" s="113"/>
      <c r="N2663" s="7"/>
    </row>
    <row r="2664" spans="1:14">
      <c r="A2664" s="126" t="s">
        <v>8289</v>
      </c>
      <c r="B2664" s="297"/>
      <c r="C2664" s="126" t="s">
        <v>270</v>
      </c>
      <c r="D2664" s="278">
        <f>+VLOOKUP(A2664,'LISTA NACIONAL'!A:B,2,0)</f>
        <v>10148.359</v>
      </c>
      <c r="E2664" s="278">
        <f t="shared" si="41"/>
        <v>12279.51439</v>
      </c>
      <c r="G2664" s="7"/>
      <c r="H2664" s="200"/>
      <c r="I2664" s="199"/>
      <c r="J2664" s="199"/>
      <c r="K2664" s="113"/>
      <c r="L2664" s="113"/>
      <c r="M2664" s="113"/>
      <c r="N2664" s="7"/>
    </row>
    <row r="2665" spans="1:14">
      <c r="A2665" s="126" t="s">
        <v>4583</v>
      </c>
      <c r="B2665" s="297"/>
      <c r="C2665" s="126" t="s">
        <v>271</v>
      </c>
      <c r="D2665" s="278">
        <f>+VLOOKUP(A2665,'LISTA NACIONAL'!A:B,2,0)</f>
        <v>10148.359</v>
      </c>
      <c r="E2665" s="278">
        <f t="shared" si="41"/>
        <v>12279.51439</v>
      </c>
      <c r="G2665" s="7"/>
      <c r="H2665" s="200"/>
      <c r="I2665" s="199"/>
      <c r="J2665" s="199"/>
      <c r="K2665" s="113"/>
      <c r="L2665" s="113"/>
      <c r="M2665" s="113"/>
      <c r="N2665" s="7"/>
    </row>
    <row r="2666" spans="1:14">
      <c r="A2666" s="126" t="s">
        <v>4584</v>
      </c>
      <c r="B2666" s="297"/>
      <c r="C2666" s="126" t="s">
        <v>10413</v>
      </c>
      <c r="D2666" s="278">
        <f>+VLOOKUP(A2666,'LISTA NACIONAL'!A:B,2,0)</f>
        <v>7635.6350000000002</v>
      </c>
      <c r="E2666" s="278">
        <f t="shared" si="41"/>
        <v>9239.1183500000006</v>
      </c>
      <c r="G2666" s="7"/>
      <c r="H2666" s="200"/>
      <c r="I2666" s="199"/>
      <c r="J2666" s="199"/>
      <c r="K2666" s="113"/>
      <c r="L2666" s="113"/>
      <c r="M2666" s="113"/>
      <c r="N2666" s="7"/>
    </row>
    <row r="2667" spans="1:14">
      <c r="A2667" s="126" t="s">
        <v>4585</v>
      </c>
      <c r="B2667" s="297"/>
      <c r="C2667" s="126" t="s">
        <v>10414</v>
      </c>
      <c r="D2667" s="278">
        <f>+VLOOKUP(A2667,'LISTA NACIONAL'!A:B,2,0)</f>
        <v>4550.9809999999998</v>
      </c>
      <c r="E2667" s="278">
        <f t="shared" si="41"/>
        <v>5506.6870099999996</v>
      </c>
      <c r="G2667" s="7"/>
      <c r="H2667" s="200"/>
      <c r="I2667" s="199"/>
      <c r="J2667" s="199"/>
      <c r="K2667" s="113"/>
      <c r="L2667" s="113"/>
      <c r="M2667" s="113"/>
      <c r="N2667" s="7"/>
    </row>
    <row r="2668" spans="1:14">
      <c r="A2668" s="126" t="s">
        <v>4586</v>
      </c>
      <c r="B2668" s="297"/>
      <c r="C2668" s="126" t="s">
        <v>10415</v>
      </c>
      <c r="D2668" s="278">
        <f>+VLOOKUP(A2668,'LISTA NACIONAL'!A:B,2,0)</f>
        <v>3987.5390000000002</v>
      </c>
      <c r="E2668" s="278">
        <f t="shared" si="41"/>
        <v>4824.9221900000002</v>
      </c>
      <c r="G2668" s="7"/>
      <c r="H2668" s="200"/>
      <c r="I2668" s="199"/>
      <c r="J2668" s="199"/>
      <c r="K2668" s="113"/>
      <c r="L2668" s="113"/>
      <c r="M2668" s="113"/>
      <c r="N2668" s="7"/>
    </row>
    <row r="2669" spans="1:14">
      <c r="A2669" s="126" t="s">
        <v>4587</v>
      </c>
      <c r="B2669" s="297"/>
      <c r="C2669" s="126" t="s">
        <v>10416</v>
      </c>
      <c r="D2669" s="278">
        <f>+VLOOKUP(A2669,'LISTA NACIONAL'!A:B,2,0)</f>
        <v>9812.8909999999996</v>
      </c>
      <c r="E2669" s="278">
        <f t="shared" si="41"/>
        <v>11873.598109999999</v>
      </c>
      <c r="G2669" s="7"/>
      <c r="H2669" s="200"/>
      <c r="I2669" s="199"/>
      <c r="J2669" s="199"/>
      <c r="K2669" s="113"/>
      <c r="L2669" s="113"/>
      <c r="M2669" s="113"/>
      <c r="N2669" s="7"/>
    </row>
    <row r="2670" spans="1:14">
      <c r="A2670" s="126" t="s">
        <v>4588</v>
      </c>
      <c r="B2670" s="297"/>
      <c r="C2670" s="126" t="s">
        <v>10417</v>
      </c>
      <c r="D2670" s="278">
        <f>+VLOOKUP(A2670,'LISTA NACIONAL'!A:B,2,0)</f>
        <v>9110.0720000000001</v>
      </c>
      <c r="E2670" s="278">
        <f t="shared" si="41"/>
        <v>11023.187120000001</v>
      </c>
      <c r="G2670" s="7"/>
      <c r="H2670" s="200"/>
      <c r="I2670" s="199"/>
      <c r="J2670" s="199"/>
      <c r="K2670" s="113"/>
      <c r="L2670" s="113"/>
      <c r="M2670" s="113"/>
      <c r="N2670" s="7"/>
    </row>
    <row r="2671" spans="1:14">
      <c r="A2671" s="126" t="s">
        <v>4589</v>
      </c>
      <c r="B2671" s="297"/>
      <c r="C2671" s="126" t="s">
        <v>11111</v>
      </c>
      <c r="D2671" s="278">
        <f>+VLOOKUP(A2671,'LISTA NACIONAL'!A:B,2,0)</f>
        <v>8607.5259999999998</v>
      </c>
      <c r="E2671" s="278">
        <f t="shared" si="41"/>
        <v>10415.106459999999</v>
      </c>
      <c r="G2671" s="7"/>
      <c r="H2671" s="200"/>
      <c r="I2671" s="199"/>
      <c r="J2671" s="199"/>
      <c r="K2671" s="113"/>
      <c r="L2671" s="113"/>
      <c r="M2671" s="113"/>
      <c r="N2671" s="7"/>
    </row>
    <row r="2672" spans="1:14">
      <c r="A2672" s="126" t="s">
        <v>4590</v>
      </c>
      <c r="B2672" s="297"/>
      <c r="C2672" s="126" t="s">
        <v>11112</v>
      </c>
      <c r="D2672" s="278">
        <f>+VLOOKUP(A2672,'LISTA NACIONAL'!A:B,2,0)</f>
        <v>12396.06</v>
      </c>
      <c r="E2672" s="278">
        <f t="shared" si="41"/>
        <v>14999.232599999999</v>
      </c>
      <c r="G2672" s="7"/>
      <c r="H2672" s="200"/>
      <c r="I2672" s="199"/>
      <c r="J2672" s="199"/>
      <c r="K2672" s="113"/>
      <c r="L2672" s="113"/>
      <c r="M2672" s="113"/>
      <c r="N2672" s="7"/>
    </row>
    <row r="2673" spans="1:14">
      <c r="A2673" s="126" t="s">
        <v>4591</v>
      </c>
      <c r="B2673" s="297"/>
      <c r="C2673" s="126" t="s">
        <v>7070</v>
      </c>
      <c r="D2673" s="278">
        <f>+VLOOKUP(A2673,'LISTA NACIONAL'!A:B,2,0)</f>
        <v>6716.6329999999998</v>
      </c>
      <c r="E2673" s="278">
        <f t="shared" si="41"/>
        <v>8127.1259299999992</v>
      </c>
      <c r="G2673" s="7"/>
      <c r="H2673" s="200"/>
      <c r="I2673" s="199"/>
      <c r="J2673" s="199"/>
      <c r="K2673" s="113"/>
      <c r="L2673" s="113"/>
      <c r="M2673" s="113"/>
      <c r="N2673" s="7"/>
    </row>
    <row r="2674" spans="1:14">
      <c r="A2674" s="126" t="s">
        <v>4592</v>
      </c>
      <c r="B2674" s="297"/>
      <c r="C2674" s="126" t="s">
        <v>9321</v>
      </c>
      <c r="D2674" s="278">
        <f>+VLOOKUP(A2674,'LISTA NACIONAL'!A:B,2,0)</f>
        <v>36823.485000000001</v>
      </c>
      <c r="E2674" s="278">
        <f t="shared" si="41"/>
        <v>44556.416850000001</v>
      </c>
      <c r="G2674" s="7"/>
      <c r="H2674" s="200"/>
      <c r="I2674" s="199"/>
      <c r="J2674" s="199"/>
      <c r="K2674" s="113"/>
      <c r="L2674" s="113"/>
      <c r="M2674" s="113"/>
      <c r="N2674" s="7"/>
    </row>
    <row r="2675" spans="1:14">
      <c r="A2675" s="126" t="s">
        <v>4593</v>
      </c>
      <c r="B2675" s="297"/>
      <c r="C2675" s="126" t="s">
        <v>9322</v>
      </c>
      <c r="D2675" s="278">
        <f>+VLOOKUP(A2675,'LISTA NACIONAL'!A:B,2,0)</f>
        <v>4475.5460000000003</v>
      </c>
      <c r="E2675" s="278">
        <f t="shared" si="41"/>
        <v>5415.4106600000005</v>
      </c>
      <c r="G2675" s="7"/>
      <c r="H2675" s="200"/>
      <c r="I2675" s="199"/>
      <c r="J2675" s="199"/>
      <c r="K2675" s="113"/>
      <c r="L2675" s="113"/>
      <c r="M2675" s="113"/>
      <c r="N2675" s="7"/>
    </row>
    <row r="2676" spans="1:14">
      <c r="A2676" s="126" t="s">
        <v>4594</v>
      </c>
      <c r="B2676" s="297"/>
      <c r="C2676" s="126" t="s">
        <v>9323</v>
      </c>
      <c r="D2676" s="278">
        <f>+VLOOKUP(A2676,'LISTA NACIONAL'!A:B,2,0)</f>
        <v>38531.425999999999</v>
      </c>
      <c r="E2676" s="278">
        <f t="shared" si="41"/>
        <v>46623.025459999997</v>
      </c>
      <c r="G2676" s="7"/>
      <c r="H2676" s="200"/>
      <c r="I2676" s="199"/>
      <c r="J2676" s="199"/>
      <c r="K2676" s="113"/>
      <c r="L2676" s="113"/>
      <c r="M2676" s="113"/>
      <c r="N2676" s="7"/>
    </row>
    <row r="2677" spans="1:14">
      <c r="A2677" s="126" t="s">
        <v>4595</v>
      </c>
      <c r="B2677" s="297"/>
      <c r="C2677" s="126" t="s">
        <v>6472</v>
      </c>
      <c r="D2677" s="278">
        <f>+VLOOKUP(A2677,'LISTA NACIONAL'!A:B,2,0)</f>
        <v>8607.5259999999998</v>
      </c>
      <c r="E2677" s="278">
        <f t="shared" si="41"/>
        <v>10415.106459999999</v>
      </c>
      <c r="G2677" s="7"/>
      <c r="H2677" s="200"/>
      <c r="I2677" s="199"/>
      <c r="J2677" s="199"/>
      <c r="K2677" s="113"/>
      <c r="L2677" s="113"/>
      <c r="M2677" s="113"/>
      <c r="N2677" s="7"/>
    </row>
    <row r="2678" spans="1:14">
      <c r="A2678" s="126" t="s">
        <v>4596</v>
      </c>
      <c r="B2678" s="297"/>
      <c r="C2678" s="126" t="s">
        <v>6473</v>
      </c>
      <c r="D2678" s="278">
        <f>+VLOOKUP(A2678,'LISTA NACIONAL'!A:B,2,0)</f>
        <v>4899.924</v>
      </c>
      <c r="E2678" s="278">
        <f t="shared" si="41"/>
        <v>5928.9080399999993</v>
      </c>
      <c r="G2678" s="7"/>
      <c r="H2678" s="200"/>
      <c r="I2678" s="199"/>
      <c r="J2678" s="199"/>
      <c r="K2678" s="113"/>
      <c r="L2678" s="113"/>
      <c r="M2678" s="113"/>
      <c r="N2678" s="7"/>
    </row>
    <row r="2679" spans="1:14">
      <c r="A2679" s="126" t="s">
        <v>4597</v>
      </c>
      <c r="B2679" s="297"/>
      <c r="C2679" s="126" t="s">
        <v>6474</v>
      </c>
      <c r="D2679" s="278">
        <f>+VLOOKUP(A2679,'LISTA NACIONAL'!A:B,2,0)</f>
        <v>4207.6360000000004</v>
      </c>
      <c r="E2679" s="278">
        <f t="shared" si="41"/>
        <v>5091.23956</v>
      </c>
      <c r="G2679" s="7"/>
      <c r="H2679" s="200"/>
      <c r="I2679" s="199"/>
      <c r="J2679" s="199"/>
      <c r="K2679" s="113"/>
      <c r="L2679" s="113"/>
      <c r="M2679" s="113"/>
      <c r="N2679" s="7"/>
    </row>
    <row r="2680" spans="1:14">
      <c r="A2680" s="126" t="s">
        <v>4598</v>
      </c>
      <c r="B2680" s="297"/>
      <c r="C2680" s="126" t="s">
        <v>6475</v>
      </c>
      <c r="D2680" s="278">
        <f>+VLOOKUP(A2680,'LISTA NACIONAL'!A:B,2,0)</f>
        <v>7846.2460000000001</v>
      </c>
      <c r="E2680" s="278">
        <f t="shared" si="41"/>
        <v>9493.95766</v>
      </c>
      <c r="G2680" s="7"/>
      <c r="H2680" s="200"/>
      <c r="I2680" s="199"/>
      <c r="J2680" s="199"/>
      <c r="K2680" s="113"/>
      <c r="L2680" s="113"/>
      <c r="M2680" s="113"/>
      <c r="N2680" s="7"/>
    </row>
    <row r="2681" spans="1:14">
      <c r="A2681" s="126" t="s">
        <v>4599</v>
      </c>
      <c r="B2681" s="297"/>
      <c r="C2681" s="126" t="s">
        <v>6476</v>
      </c>
      <c r="D2681" s="278">
        <f>+VLOOKUP(A2681,'LISTA NACIONAL'!A:B,2,0)</f>
        <v>1404.2819999999999</v>
      </c>
      <c r="E2681" s="278">
        <f t="shared" si="41"/>
        <v>1699.1812199999999</v>
      </c>
      <c r="G2681" s="7"/>
      <c r="H2681" s="200"/>
      <c r="I2681" s="199"/>
      <c r="J2681" s="199"/>
      <c r="K2681" s="113"/>
      <c r="L2681" s="113"/>
      <c r="M2681" s="113"/>
      <c r="N2681" s="7"/>
    </row>
    <row r="2682" spans="1:14">
      <c r="A2682" s="126" t="s">
        <v>4600</v>
      </c>
      <c r="B2682" s="297"/>
      <c r="C2682" s="126" t="s">
        <v>6477</v>
      </c>
      <c r="D2682" s="278">
        <f>+VLOOKUP(A2682,'LISTA NACIONAL'!A:B,2,0)</f>
        <v>7016.2089999999998</v>
      </c>
      <c r="E2682" s="278">
        <f t="shared" si="41"/>
        <v>8489.6128900000003</v>
      </c>
      <c r="G2682" s="7"/>
      <c r="H2682" s="200"/>
      <c r="I2682" s="199"/>
      <c r="J2682" s="199"/>
      <c r="K2682" s="113"/>
      <c r="L2682" s="113"/>
      <c r="M2682" s="113"/>
      <c r="N2682" s="7"/>
    </row>
    <row r="2683" spans="1:14">
      <c r="A2683" s="126" t="s">
        <v>4601</v>
      </c>
      <c r="B2683" s="297"/>
      <c r="C2683" s="126" t="s">
        <v>6129</v>
      </c>
      <c r="D2683" s="278">
        <f>+VLOOKUP(A2683,'LISTA NACIONAL'!A:B,2,0)</f>
        <v>7286.8360000000002</v>
      </c>
      <c r="E2683" s="278">
        <f t="shared" si="41"/>
        <v>8817.0715600000003</v>
      </c>
      <c r="G2683" s="7"/>
      <c r="H2683" s="200"/>
      <c r="I2683" s="199"/>
      <c r="J2683" s="199"/>
      <c r="K2683" s="113"/>
      <c r="L2683" s="113"/>
      <c r="M2683" s="113"/>
      <c r="N2683" s="7"/>
    </row>
    <row r="2684" spans="1:14">
      <c r="A2684" s="126" t="s">
        <v>4602</v>
      </c>
      <c r="B2684" s="297"/>
      <c r="C2684" s="126" t="s">
        <v>6130</v>
      </c>
      <c r="D2684" s="278">
        <f>+VLOOKUP(A2684,'LISTA NACIONAL'!A:B,2,0)</f>
        <v>7712.3919999999998</v>
      </c>
      <c r="E2684" s="278">
        <f t="shared" si="41"/>
        <v>9331.9943199999998</v>
      </c>
      <c r="G2684" s="7"/>
      <c r="H2684" s="200"/>
      <c r="I2684" s="199"/>
      <c r="J2684" s="199"/>
      <c r="K2684" s="113"/>
      <c r="L2684" s="113"/>
      <c r="M2684" s="113"/>
      <c r="N2684" s="7"/>
    </row>
    <row r="2685" spans="1:14">
      <c r="A2685" s="126" t="s">
        <v>4603</v>
      </c>
      <c r="B2685" s="297"/>
      <c r="C2685" s="126" t="s">
        <v>6131</v>
      </c>
      <c r="D2685" s="278">
        <f>+VLOOKUP(A2685,'LISTA NACIONAL'!A:B,2,0)</f>
        <v>6716.6329999999998</v>
      </c>
      <c r="E2685" s="278">
        <f t="shared" si="41"/>
        <v>8127.1259299999992</v>
      </c>
      <c r="G2685" s="7"/>
      <c r="H2685" s="200"/>
      <c r="I2685" s="199"/>
      <c r="J2685" s="199"/>
      <c r="K2685" s="113"/>
      <c r="L2685" s="113"/>
      <c r="M2685" s="113"/>
      <c r="N2685" s="7"/>
    </row>
    <row r="2686" spans="1:14">
      <c r="A2686" s="126" t="s">
        <v>4604</v>
      </c>
      <c r="B2686" s="297"/>
      <c r="C2686" s="126" t="s">
        <v>6132</v>
      </c>
      <c r="D2686" s="278">
        <f>+VLOOKUP(A2686,'LISTA NACIONAL'!A:B,2,0)</f>
        <v>1747.86</v>
      </c>
      <c r="E2686" s="278">
        <f t="shared" si="41"/>
        <v>2114.9105999999997</v>
      </c>
      <c r="G2686" s="7"/>
      <c r="H2686" s="200"/>
      <c r="I2686" s="199"/>
      <c r="J2686" s="199"/>
      <c r="K2686" s="113"/>
      <c r="L2686" s="113"/>
      <c r="M2686" s="113"/>
      <c r="N2686" s="7"/>
    </row>
    <row r="2687" spans="1:14">
      <c r="A2687" s="126" t="s">
        <v>4605</v>
      </c>
      <c r="B2687" s="297"/>
      <c r="C2687" s="126" t="s">
        <v>6133</v>
      </c>
      <c r="D2687" s="278">
        <f>+VLOOKUP(A2687,'LISTA NACIONAL'!A:B,2,0)</f>
        <v>1185.5219999999999</v>
      </c>
      <c r="E2687" s="278">
        <f t="shared" si="41"/>
        <v>1434.4816199999998</v>
      </c>
      <c r="G2687" s="7"/>
      <c r="H2687" s="200"/>
      <c r="I2687" s="199"/>
      <c r="J2687" s="199"/>
      <c r="K2687" s="113"/>
      <c r="L2687" s="113"/>
      <c r="M2687" s="113"/>
      <c r="N2687" s="7"/>
    </row>
    <row r="2688" spans="1:14">
      <c r="A2688" s="126" t="s">
        <v>4606</v>
      </c>
      <c r="B2688" s="297"/>
      <c r="C2688" s="126" t="s">
        <v>6134</v>
      </c>
      <c r="D2688" s="278">
        <f>+VLOOKUP(A2688,'LISTA NACIONAL'!A:B,2,0)</f>
        <v>1478.8050000000001</v>
      </c>
      <c r="E2688" s="278">
        <f t="shared" si="41"/>
        <v>1789.3540499999999</v>
      </c>
      <c r="G2688" s="7"/>
      <c r="H2688" s="200"/>
      <c r="I2688" s="199"/>
      <c r="J2688" s="199"/>
      <c r="K2688" s="113"/>
      <c r="L2688" s="113"/>
      <c r="M2688" s="113"/>
      <c r="N2688" s="7"/>
    </row>
    <row r="2689" spans="1:14">
      <c r="A2689" s="126" t="s">
        <v>4607</v>
      </c>
      <c r="B2689" s="297"/>
      <c r="C2689" s="126" t="s">
        <v>6135</v>
      </c>
      <c r="D2689" s="278">
        <f>+VLOOKUP(A2689,'LISTA NACIONAL'!A:B,2,0)</f>
        <v>14011.169</v>
      </c>
      <c r="E2689" s="278">
        <f t="shared" si="41"/>
        <v>16953.514489999998</v>
      </c>
      <c r="G2689" s="7"/>
      <c r="H2689" s="200"/>
      <c r="I2689" s="199"/>
      <c r="J2689" s="199"/>
      <c r="K2689" s="113"/>
      <c r="L2689" s="113"/>
      <c r="M2689" s="113"/>
      <c r="N2689" s="7"/>
    </row>
    <row r="2690" spans="1:14">
      <c r="A2690" s="126" t="s">
        <v>4608</v>
      </c>
      <c r="B2690" s="297"/>
      <c r="C2690" s="126" t="s">
        <v>6136</v>
      </c>
      <c r="D2690" s="278">
        <f>+VLOOKUP(A2690,'LISTA NACIONAL'!A:B,2,0)</f>
        <v>2128.3670000000002</v>
      </c>
      <c r="E2690" s="278">
        <f t="shared" si="41"/>
        <v>2575.3240700000001</v>
      </c>
      <c r="G2690" s="7"/>
      <c r="H2690" s="200"/>
      <c r="I2690" s="199"/>
      <c r="J2690" s="199"/>
      <c r="K2690" s="113"/>
      <c r="L2690" s="113"/>
      <c r="M2690" s="113"/>
      <c r="N2690" s="7"/>
    </row>
    <row r="2691" spans="1:14">
      <c r="A2691" s="126" t="s">
        <v>4609</v>
      </c>
      <c r="B2691" s="297"/>
      <c r="C2691" s="126" t="s">
        <v>6137</v>
      </c>
      <c r="D2691" s="278">
        <f>+VLOOKUP(A2691,'LISTA NACIONAL'!A:B,2,0)</f>
        <v>3356.317</v>
      </c>
      <c r="E2691" s="278">
        <f t="shared" si="41"/>
        <v>4061.1435699999997</v>
      </c>
      <c r="G2691" s="7"/>
      <c r="H2691" s="200"/>
      <c r="I2691" s="199"/>
      <c r="J2691" s="199"/>
      <c r="K2691" s="113"/>
      <c r="L2691" s="113"/>
      <c r="M2691" s="113"/>
      <c r="N2691" s="7"/>
    </row>
    <row r="2692" spans="1:14">
      <c r="A2692" s="126" t="s">
        <v>4610</v>
      </c>
      <c r="B2692" s="297"/>
      <c r="C2692" s="126" t="s">
        <v>6138</v>
      </c>
      <c r="D2692" s="278">
        <f>+VLOOKUP(A2692,'LISTA NACIONAL'!A:B,2,0)</f>
        <v>1786.2539999999999</v>
      </c>
      <c r="E2692" s="278">
        <f t="shared" si="41"/>
        <v>2161.3673399999998</v>
      </c>
      <c r="G2692" s="7"/>
      <c r="H2692" s="200"/>
      <c r="I2692" s="199"/>
      <c r="J2692" s="199"/>
      <c r="K2692" s="113"/>
      <c r="L2692" s="113"/>
      <c r="M2692" s="113"/>
      <c r="N2692" s="7"/>
    </row>
    <row r="2693" spans="1:14">
      <c r="A2693" s="126" t="s">
        <v>4611</v>
      </c>
      <c r="B2693" s="297"/>
      <c r="C2693" s="126" t="s">
        <v>6139</v>
      </c>
      <c r="D2693" s="278">
        <f>+VLOOKUP(A2693,'LISTA NACIONAL'!A:B,2,0)</f>
        <v>1345.9559999999999</v>
      </c>
      <c r="E2693" s="278">
        <f t="shared" si="41"/>
        <v>1628.6067599999999</v>
      </c>
      <c r="G2693" s="7"/>
      <c r="H2693" s="200"/>
      <c r="I2693" s="199"/>
      <c r="J2693" s="199"/>
      <c r="K2693" s="113"/>
      <c r="L2693" s="113"/>
      <c r="M2693" s="113"/>
      <c r="N2693" s="7"/>
    </row>
    <row r="2694" spans="1:14">
      <c r="A2694" s="126" t="s">
        <v>11199</v>
      </c>
      <c r="B2694" s="297"/>
      <c r="C2694" s="126" t="s">
        <v>2407</v>
      </c>
      <c r="D2694" s="278">
        <f>+VLOOKUP(A2694,'LISTA NACIONAL'!A:B,2,0)</f>
        <v>17380.684000000001</v>
      </c>
      <c r="E2694" s="278">
        <f t="shared" si="41"/>
        <v>21030.627640000002</v>
      </c>
      <c r="G2694" s="7"/>
      <c r="H2694" s="200"/>
      <c r="I2694" s="199"/>
      <c r="J2694" s="199"/>
      <c r="K2694" s="113"/>
      <c r="L2694" s="113"/>
      <c r="M2694" s="113"/>
      <c r="N2694" s="7"/>
    </row>
    <row r="2695" spans="1:14">
      <c r="A2695" s="126" t="s">
        <v>11200</v>
      </c>
      <c r="B2695" s="297"/>
      <c r="C2695" s="126" t="s">
        <v>2408</v>
      </c>
      <c r="D2695" s="278">
        <f>+VLOOKUP(A2695,'LISTA NACIONAL'!A:B,2,0)</f>
        <v>8183.143</v>
      </c>
      <c r="E2695" s="278">
        <f t="shared" si="41"/>
        <v>9901.6030300000002</v>
      </c>
      <c r="G2695" s="7"/>
      <c r="H2695" s="200"/>
      <c r="I2695" s="199"/>
      <c r="J2695" s="199"/>
      <c r="K2695" s="113"/>
      <c r="L2695" s="113"/>
      <c r="M2695" s="113"/>
      <c r="N2695" s="7"/>
    </row>
    <row r="2696" spans="1:14">
      <c r="A2696" s="126" t="s">
        <v>11201</v>
      </c>
      <c r="B2696" s="297"/>
      <c r="C2696" s="126" t="s">
        <v>4685</v>
      </c>
      <c r="D2696" s="278">
        <f>+VLOOKUP(A2696,'LISTA NACIONAL'!A:B,2,0)</f>
        <v>5208.9170000000004</v>
      </c>
      <c r="E2696" s="278">
        <f t="shared" si="41"/>
        <v>6302.7895699999999</v>
      </c>
      <c r="G2696" s="7"/>
      <c r="H2696" s="200"/>
      <c r="I2696" s="199"/>
      <c r="J2696" s="199"/>
      <c r="K2696" s="113"/>
      <c r="L2696" s="113"/>
      <c r="M2696" s="113"/>
      <c r="N2696" s="7"/>
    </row>
    <row r="2697" spans="1:14">
      <c r="A2697" s="126" t="s">
        <v>11202</v>
      </c>
      <c r="B2697" s="297"/>
      <c r="C2697" s="126" t="s">
        <v>4686</v>
      </c>
      <c r="D2697" s="278">
        <f>+VLOOKUP(A2697,'LISTA NACIONAL'!A:B,2,0)</f>
        <v>28582.077000000001</v>
      </c>
      <c r="E2697" s="278">
        <f t="shared" si="41"/>
        <v>34584.313170000001</v>
      </c>
      <c r="G2697" s="7"/>
      <c r="H2697" s="200"/>
      <c r="I2697" s="199"/>
      <c r="J2697" s="199"/>
      <c r="K2697" s="113"/>
      <c r="L2697" s="113"/>
      <c r="M2697" s="113"/>
      <c r="N2697" s="7"/>
    </row>
    <row r="2698" spans="1:14">
      <c r="A2698" s="126" t="s">
        <v>11203</v>
      </c>
      <c r="B2698" s="297"/>
      <c r="C2698" s="126" t="s">
        <v>12240</v>
      </c>
      <c r="D2698" s="278">
        <f>+VLOOKUP(A2698,'LISTA NACIONAL'!A:B,2,0)</f>
        <v>58844.245999999999</v>
      </c>
      <c r="E2698" s="278">
        <f t="shared" si="41"/>
        <v>71201.537660000002</v>
      </c>
      <c r="G2698" s="7"/>
      <c r="H2698" s="200"/>
      <c r="I2698" s="199"/>
      <c r="J2698" s="199"/>
      <c r="K2698" s="113"/>
      <c r="L2698" s="113"/>
      <c r="M2698" s="113"/>
      <c r="N2698" s="7"/>
    </row>
    <row r="2699" spans="1:14">
      <c r="A2699" s="126" t="s">
        <v>11204</v>
      </c>
      <c r="B2699" s="297"/>
      <c r="C2699" s="126" t="s">
        <v>4687</v>
      </c>
      <c r="D2699" s="278">
        <f>+VLOOKUP(A2699,'LISTA NACIONAL'!A:B,2,0)</f>
        <v>4151.9480000000003</v>
      </c>
      <c r="E2699" s="278">
        <f t="shared" ref="E2699:E2762" si="42">+D2699*1.21</f>
        <v>5023.8570800000007</v>
      </c>
      <c r="G2699" s="7"/>
      <c r="H2699" s="200"/>
      <c r="I2699" s="199"/>
      <c r="J2699" s="199"/>
      <c r="K2699" s="113"/>
      <c r="L2699" s="113"/>
      <c r="M2699" s="113"/>
      <c r="N2699" s="7"/>
    </row>
    <row r="2700" spans="1:14">
      <c r="A2700" s="126" t="s">
        <v>11205</v>
      </c>
      <c r="B2700" s="297"/>
      <c r="C2700" s="126" t="s">
        <v>4688</v>
      </c>
      <c r="D2700" s="278">
        <f>+VLOOKUP(A2700,'LISTA NACIONAL'!A:B,2,0)</f>
        <v>6457.7910000000002</v>
      </c>
      <c r="E2700" s="278">
        <f t="shared" si="42"/>
        <v>7813.9271099999996</v>
      </c>
      <c r="G2700" s="7"/>
      <c r="H2700" s="200"/>
      <c r="I2700" s="199"/>
      <c r="J2700" s="199"/>
      <c r="K2700" s="113"/>
      <c r="L2700" s="113"/>
      <c r="M2700" s="113"/>
      <c r="N2700" s="7"/>
    </row>
    <row r="2701" spans="1:14">
      <c r="A2701" s="126" t="s">
        <v>11206</v>
      </c>
      <c r="B2701" s="297"/>
      <c r="C2701" s="126" t="s">
        <v>4689</v>
      </c>
      <c r="D2701" s="278">
        <f>+VLOOKUP(A2701,'LISTA NACIONAL'!A:B,2,0)</f>
        <v>3929.0160000000001</v>
      </c>
      <c r="E2701" s="278">
        <f t="shared" si="42"/>
        <v>4754.1093600000004</v>
      </c>
      <c r="G2701" s="7"/>
      <c r="H2701" s="200"/>
      <c r="I2701" s="199"/>
      <c r="J2701" s="199"/>
      <c r="K2701" s="113"/>
      <c r="L2701" s="113"/>
      <c r="M2701" s="113"/>
      <c r="N2701" s="7"/>
    </row>
    <row r="2702" spans="1:14">
      <c r="A2702" s="126" t="s">
        <v>11207</v>
      </c>
      <c r="B2702" s="297"/>
      <c r="C2702" s="126" t="s">
        <v>4690</v>
      </c>
      <c r="D2702" s="278">
        <f>+VLOOKUP(A2702,'LISTA NACIONAL'!A:B,2,0)</f>
        <v>12030.112999999999</v>
      </c>
      <c r="E2702" s="278">
        <f t="shared" si="42"/>
        <v>14556.436729999999</v>
      </c>
      <c r="G2702" s="7"/>
      <c r="H2702" s="200"/>
      <c r="I2702" s="199"/>
      <c r="J2702" s="199"/>
      <c r="K2702" s="113"/>
      <c r="L2702" s="113"/>
      <c r="M2702" s="113"/>
      <c r="N2702" s="7"/>
    </row>
    <row r="2703" spans="1:14">
      <c r="A2703" s="126" t="s">
        <v>11208</v>
      </c>
      <c r="B2703" s="297"/>
      <c r="C2703" s="126" t="s">
        <v>4691</v>
      </c>
      <c r="D2703" s="278">
        <f>+VLOOKUP(A2703,'LISTA NACIONAL'!A:B,2,0)</f>
        <v>42073.377999999997</v>
      </c>
      <c r="E2703" s="278">
        <f t="shared" si="42"/>
        <v>50908.787379999994</v>
      </c>
      <c r="G2703" s="7"/>
      <c r="H2703" s="200"/>
      <c r="I2703" s="199"/>
      <c r="J2703" s="199"/>
      <c r="K2703" s="113"/>
      <c r="L2703" s="113"/>
      <c r="M2703" s="113"/>
      <c r="N2703" s="7"/>
    </row>
    <row r="2704" spans="1:14">
      <c r="A2704" s="126" t="s">
        <v>11209</v>
      </c>
      <c r="B2704" s="297"/>
      <c r="C2704" s="126" t="s">
        <v>4692</v>
      </c>
      <c r="D2704" s="278">
        <f>+VLOOKUP(A2704,'LISTA NACIONAL'!A:B,2,0)</f>
        <v>3254.26</v>
      </c>
      <c r="E2704" s="278">
        <f t="shared" si="42"/>
        <v>3937.6546000000003</v>
      </c>
      <c r="G2704" s="7"/>
      <c r="H2704" s="200"/>
      <c r="I2704" s="199"/>
      <c r="J2704" s="199"/>
      <c r="K2704" s="113"/>
      <c r="L2704" s="113"/>
      <c r="M2704" s="113"/>
      <c r="N2704" s="7"/>
    </row>
    <row r="2705" spans="1:14">
      <c r="A2705" s="126" t="s">
        <v>11210</v>
      </c>
      <c r="B2705" s="297"/>
      <c r="C2705" s="126" t="s">
        <v>4692</v>
      </c>
      <c r="D2705" s="278">
        <f>+VLOOKUP(A2705,'LISTA NACIONAL'!A:B,2,0)</f>
        <v>1786.2539999999999</v>
      </c>
      <c r="E2705" s="278">
        <f t="shared" si="42"/>
        <v>2161.3673399999998</v>
      </c>
      <c r="G2705" s="7"/>
      <c r="H2705" s="200"/>
      <c r="I2705" s="199"/>
      <c r="J2705" s="199"/>
      <c r="K2705" s="113"/>
      <c r="L2705" s="113"/>
      <c r="M2705" s="113"/>
      <c r="N2705" s="7"/>
    </row>
    <row r="2706" spans="1:14">
      <c r="A2706" s="126" t="s">
        <v>2682</v>
      </c>
      <c r="B2706" s="297"/>
      <c r="C2706" s="126" t="s">
        <v>4693</v>
      </c>
      <c r="D2706" s="278">
        <f>+VLOOKUP(A2706,'LISTA NACIONAL'!A:B,2,0)</f>
        <v>4260.6490000000003</v>
      </c>
      <c r="E2706" s="278">
        <f t="shared" si="42"/>
        <v>5155.3852900000002</v>
      </c>
      <c r="G2706" s="7"/>
      <c r="H2706" s="200"/>
      <c r="I2706" s="199"/>
      <c r="J2706" s="199"/>
      <c r="K2706" s="113"/>
      <c r="L2706" s="113"/>
      <c r="M2706" s="113"/>
      <c r="N2706" s="7"/>
    </row>
    <row r="2707" spans="1:14">
      <c r="A2707" s="126" t="s">
        <v>2683</v>
      </c>
      <c r="B2707" s="297"/>
      <c r="C2707" s="126" t="s">
        <v>4694</v>
      </c>
      <c r="D2707" s="278">
        <f>+VLOOKUP(A2707,'LISTA NACIONAL'!A:B,2,0)</f>
        <v>1975.9639999999999</v>
      </c>
      <c r="E2707" s="278">
        <f t="shared" si="42"/>
        <v>2390.91644</v>
      </c>
      <c r="G2707" s="7"/>
      <c r="H2707" s="200"/>
      <c r="I2707" s="199"/>
      <c r="J2707" s="199"/>
      <c r="K2707" s="113"/>
      <c r="L2707" s="113"/>
      <c r="M2707" s="113"/>
      <c r="N2707" s="7"/>
    </row>
    <row r="2708" spans="1:14">
      <c r="A2708" s="126" t="s">
        <v>2684</v>
      </c>
      <c r="B2708" s="297"/>
      <c r="C2708" s="126" t="s">
        <v>4695</v>
      </c>
      <c r="D2708" s="278">
        <f>+VLOOKUP(A2708,'LISTA NACIONAL'!A:B,2,0)</f>
        <v>2463.9189999999999</v>
      </c>
      <c r="E2708" s="278">
        <f t="shared" si="42"/>
        <v>2981.3419899999999</v>
      </c>
      <c r="G2708" s="7"/>
      <c r="H2708" s="200"/>
      <c r="I2708" s="199"/>
      <c r="J2708" s="199"/>
      <c r="K2708" s="113"/>
      <c r="L2708" s="113"/>
      <c r="M2708" s="113"/>
      <c r="N2708" s="7"/>
    </row>
    <row r="2709" spans="1:14">
      <c r="A2709" s="126" t="s">
        <v>2685</v>
      </c>
      <c r="B2709" s="297"/>
      <c r="C2709" s="126" t="s">
        <v>4696</v>
      </c>
      <c r="D2709" s="278">
        <f>+VLOOKUP(A2709,'LISTA NACIONAL'!A:B,2,0)</f>
        <v>1367.787</v>
      </c>
      <c r="E2709" s="278">
        <f t="shared" si="42"/>
        <v>1655.0222699999999</v>
      </c>
      <c r="G2709" s="7"/>
      <c r="H2709" s="200"/>
      <c r="I2709" s="199"/>
      <c r="J2709" s="199"/>
      <c r="K2709" s="113"/>
      <c r="L2709" s="113"/>
      <c r="M2709" s="113"/>
      <c r="N2709" s="7"/>
    </row>
    <row r="2710" spans="1:14">
      <c r="A2710" s="126" t="s">
        <v>2686</v>
      </c>
      <c r="B2710" s="297"/>
      <c r="C2710" s="126" t="s">
        <v>4270</v>
      </c>
      <c r="D2710" s="278">
        <f>+VLOOKUP(A2710,'LISTA NACIONAL'!A:B,2,0)</f>
        <v>2802.0189999999998</v>
      </c>
      <c r="E2710" s="278">
        <f t="shared" si="42"/>
        <v>3390.4429899999996</v>
      </c>
      <c r="G2710" s="7"/>
      <c r="H2710" s="200"/>
      <c r="I2710" s="199"/>
      <c r="J2710" s="199"/>
      <c r="K2710" s="113"/>
      <c r="L2710" s="113"/>
      <c r="M2710" s="113"/>
      <c r="N2710" s="7"/>
    </row>
    <row r="2711" spans="1:14">
      <c r="A2711" s="126" t="s">
        <v>2687</v>
      </c>
      <c r="B2711" s="297"/>
      <c r="C2711" s="126" t="s">
        <v>4271</v>
      </c>
      <c r="D2711" s="278">
        <f>+VLOOKUP(A2711,'LISTA NACIONAL'!A:B,2,0)</f>
        <v>29178.761999999999</v>
      </c>
      <c r="E2711" s="278">
        <f t="shared" si="42"/>
        <v>35306.302019999996</v>
      </c>
      <c r="G2711" s="7"/>
      <c r="H2711" s="200"/>
      <c r="I2711" s="199"/>
      <c r="J2711" s="199"/>
      <c r="K2711" s="113"/>
      <c r="L2711" s="113"/>
      <c r="M2711" s="113"/>
      <c r="N2711" s="7"/>
    </row>
    <row r="2712" spans="1:14">
      <c r="A2712" s="126" t="s">
        <v>2688</v>
      </c>
      <c r="B2712" s="297"/>
      <c r="C2712" s="126" t="s">
        <v>4272</v>
      </c>
      <c r="D2712" s="278">
        <f>+VLOOKUP(A2712,'LISTA NACIONAL'!A:B,2,0)</f>
        <v>3136.2579999999998</v>
      </c>
      <c r="E2712" s="278">
        <f t="shared" si="42"/>
        <v>3794.8721799999998</v>
      </c>
      <c r="G2712" s="7"/>
      <c r="H2712" s="200"/>
      <c r="I2712" s="199"/>
      <c r="J2712" s="199"/>
      <c r="K2712" s="113"/>
      <c r="L2712" s="113"/>
      <c r="M2712" s="113"/>
      <c r="N2712" s="7"/>
    </row>
    <row r="2713" spans="1:14">
      <c r="A2713" s="126" t="s">
        <v>2689</v>
      </c>
      <c r="B2713" s="297"/>
      <c r="C2713" s="126" t="s">
        <v>4273</v>
      </c>
      <c r="D2713" s="278">
        <f>+VLOOKUP(A2713,'LISTA NACIONAL'!A:B,2,0)</f>
        <v>1460.1959999999999</v>
      </c>
      <c r="E2713" s="278">
        <f t="shared" si="42"/>
        <v>1766.8371599999998</v>
      </c>
      <c r="G2713" s="7"/>
      <c r="H2713" s="200"/>
      <c r="I2713" s="199"/>
      <c r="J2713" s="199"/>
      <c r="K2713" s="113"/>
      <c r="L2713" s="113"/>
      <c r="M2713" s="113"/>
      <c r="N2713" s="7"/>
    </row>
    <row r="2714" spans="1:14">
      <c r="A2714" s="126" t="s">
        <v>3903</v>
      </c>
      <c r="B2714" s="297"/>
      <c r="C2714" s="126" t="s">
        <v>3904</v>
      </c>
      <c r="D2714" s="278">
        <f>+VLOOKUP(A2714,'LISTA NACIONAL'!A:B,2,0)</f>
        <v>7286.8360000000002</v>
      </c>
      <c r="E2714" s="278">
        <f t="shared" si="42"/>
        <v>8817.0715600000003</v>
      </c>
      <c r="G2714" s="7"/>
      <c r="H2714" s="200"/>
      <c r="I2714" s="199"/>
      <c r="J2714" s="199"/>
      <c r="K2714" s="113"/>
      <c r="L2714" s="113"/>
      <c r="M2714" s="113"/>
      <c r="N2714" s="7"/>
    </row>
    <row r="2715" spans="1:14">
      <c r="A2715" s="126" t="s">
        <v>2690</v>
      </c>
      <c r="B2715" s="297"/>
      <c r="C2715" s="126" t="s">
        <v>4274</v>
      </c>
      <c r="D2715" s="278">
        <f>+VLOOKUP(A2715,'LISTA NACIONAL'!A:B,2,0)</f>
        <v>4475.5460000000003</v>
      </c>
      <c r="E2715" s="278">
        <f t="shared" si="42"/>
        <v>5415.4106600000005</v>
      </c>
      <c r="G2715" s="7"/>
      <c r="H2715" s="200"/>
      <c r="I2715" s="199"/>
      <c r="J2715" s="199"/>
      <c r="K2715" s="113"/>
      <c r="L2715" s="113"/>
      <c r="M2715" s="113"/>
      <c r="N2715" s="7"/>
    </row>
    <row r="2716" spans="1:14">
      <c r="A2716" s="126" t="s">
        <v>2691</v>
      </c>
      <c r="B2716" s="297"/>
      <c r="C2716" s="126" t="s">
        <v>1908</v>
      </c>
      <c r="D2716" s="278">
        <f>+VLOOKUP(A2716,'LISTA NACIONAL'!A:B,2,0)</f>
        <v>3697.0749999999998</v>
      </c>
      <c r="E2716" s="278">
        <f t="shared" si="42"/>
        <v>4473.4607499999993</v>
      </c>
      <c r="G2716" s="7"/>
      <c r="H2716" s="200"/>
      <c r="I2716" s="199"/>
      <c r="J2716" s="199"/>
      <c r="K2716" s="113"/>
      <c r="L2716" s="113"/>
      <c r="M2716" s="113"/>
      <c r="N2716" s="7"/>
    </row>
    <row r="2717" spans="1:14">
      <c r="A2717" s="126" t="s">
        <v>2692</v>
      </c>
      <c r="B2717" s="297"/>
      <c r="C2717" s="126" t="s">
        <v>1909</v>
      </c>
      <c r="D2717" s="278">
        <f>+VLOOKUP(A2717,'LISTA NACIONAL'!A:B,2,0)</f>
        <v>38660.046999999999</v>
      </c>
      <c r="E2717" s="278">
        <f t="shared" si="42"/>
        <v>46778.656869999999</v>
      </c>
      <c r="G2717" s="7"/>
      <c r="H2717" s="200"/>
      <c r="I2717" s="199"/>
      <c r="J2717" s="199"/>
      <c r="K2717" s="113"/>
      <c r="L2717" s="113"/>
      <c r="M2717" s="113"/>
      <c r="N2717" s="7"/>
    </row>
    <row r="2718" spans="1:14">
      <c r="A2718" s="126" t="s">
        <v>2693</v>
      </c>
      <c r="B2718" s="297"/>
      <c r="C2718" s="126" t="s">
        <v>1910</v>
      </c>
      <c r="D2718" s="278">
        <f>+VLOOKUP(A2718,'LISTA NACIONAL'!A:B,2,0)</f>
        <v>32009.86</v>
      </c>
      <c r="E2718" s="278">
        <f t="shared" si="42"/>
        <v>38731.9306</v>
      </c>
      <c r="G2718" s="7"/>
      <c r="H2718" s="200"/>
      <c r="I2718" s="199"/>
      <c r="J2718" s="199"/>
      <c r="K2718" s="113"/>
      <c r="L2718" s="113"/>
      <c r="M2718" s="113"/>
      <c r="N2718" s="7"/>
    </row>
    <row r="2719" spans="1:14">
      <c r="A2719" s="126" t="s">
        <v>2694</v>
      </c>
      <c r="B2719" s="297"/>
      <c r="C2719" s="126" t="s">
        <v>1911</v>
      </c>
      <c r="D2719" s="278">
        <f>+VLOOKUP(A2719,'LISTA NACIONAL'!A:B,2,0)</f>
        <v>43168.72</v>
      </c>
      <c r="E2719" s="278">
        <f t="shared" si="42"/>
        <v>52234.1512</v>
      </c>
      <c r="G2719" s="7"/>
      <c r="H2719" s="200"/>
      <c r="I2719" s="199"/>
      <c r="J2719" s="199"/>
      <c r="K2719" s="113"/>
      <c r="L2719" s="113"/>
      <c r="M2719" s="113"/>
      <c r="N2719" s="7"/>
    </row>
    <row r="2720" spans="1:14">
      <c r="A2720" s="126" t="s">
        <v>2695</v>
      </c>
      <c r="B2720" s="297"/>
      <c r="C2720" s="126" t="s">
        <v>1912</v>
      </c>
      <c r="D2720" s="278">
        <f>+VLOOKUP(A2720,'LISTA NACIONAL'!A:B,2,0)</f>
        <v>31454.278999999999</v>
      </c>
      <c r="E2720" s="278">
        <f t="shared" si="42"/>
        <v>38059.677589999999</v>
      </c>
      <c r="G2720" s="7"/>
      <c r="H2720" s="200"/>
      <c r="I2720" s="199"/>
      <c r="J2720" s="199"/>
      <c r="K2720" s="113"/>
      <c r="L2720" s="113"/>
      <c r="M2720" s="113"/>
      <c r="N2720" s="7"/>
    </row>
    <row r="2721" spans="1:14">
      <c r="A2721" s="126" t="s">
        <v>2696</v>
      </c>
      <c r="B2721" s="297"/>
      <c r="C2721" s="126" t="s">
        <v>1876</v>
      </c>
      <c r="D2721" s="278">
        <f>+VLOOKUP(A2721,'LISTA NACIONAL'!A:B,2,0)</f>
        <v>28013.135999999999</v>
      </c>
      <c r="E2721" s="278">
        <f t="shared" si="42"/>
        <v>33895.894560000001</v>
      </c>
      <c r="G2721" s="7"/>
      <c r="H2721" s="200"/>
      <c r="I2721" s="199"/>
      <c r="J2721" s="199"/>
      <c r="K2721" s="113"/>
      <c r="L2721" s="113"/>
      <c r="M2721" s="113"/>
      <c r="N2721" s="7"/>
    </row>
    <row r="2722" spans="1:14">
      <c r="A2722" s="126" t="s">
        <v>2697</v>
      </c>
      <c r="B2722" s="297"/>
      <c r="C2722" s="126" t="s">
        <v>1876</v>
      </c>
      <c r="D2722" s="278">
        <f>+VLOOKUP(A2722,'LISTA NACIONAL'!A:B,2,0)</f>
        <v>28013.135999999999</v>
      </c>
      <c r="E2722" s="278">
        <f t="shared" si="42"/>
        <v>33895.894560000001</v>
      </c>
      <c r="G2722" s="7"/>
      <c r="H2722" s="200"/>
      <c r="I2722" s="199"/>
      <c r="J2722" s="199"/>
      <c r="K2722" s="113"/>
      <c r="L2722" s="113"/>
      <c r="M2722" s="113"/>
      <c r="N2722" s="7"/>
    </row>
    <row r="2723" spans="1:14">
      <c r="A2723" s="126" t="s">
        <v>2698</v>
      </c>
      <c r="B2723" s="297"/>
      <c r="C2723" s="126" t="s">
        <v>1877</v>
      </c>
      <c r="D2723" s="278">
        <f>+VLOOKUP(A2723,'LISTA NACIONAL'!A:B,2,0)</f>
        <v>77903.650999999998</v>
      </c>
      <c r="E2723" s="278">
        <f t="shared" si="42"/>
        <v>94263.417709999994</v>
      </c>
      <c r="G2723" s="7"/>
      <c r="H2723" s="200"/>
      <c r="I2723" s="199"/>
      <c r="J2723" s="199"/>
      <c r="K2723" s="113"/>
      <c r="L2723" s="113"/>
      <c r="M2723" s="113"/>
      <c r="N2723" s="7"/>
    </row>
    <row r="2724" spans="1:14">
      <c r="A2724" s="126" t="s">
        <v>2699</v>
      </c>
      <c r="B2724" s="297"/>
      <c r="C2724" s="126" t="s">
        <v>1878</v>
      </c>
      <c r="D2724" s="278">
        <f>+VLOOKUP(A2724,'LISTA NACIONAL'!A:B,2,0)</f>
        <v>77903.650999999998</v>
      </c>
      <c r="E2724" s="278">
        <f t="shared" si="42"/>
        <v>94263.417709999994</v>
      </c>
      <c r="G2724" s="7"/>
      <c r="H2724" s="200"/>
      <c r="I2724" s="199"/>
      <c r="J2724" s="199"/>
      <c r="K2724" s="113"/>
      <c r="L2724" s="113"/>
      <c r="M2724" s="113"/>
      <c r="N2724" s="7"/>
    </row>
    <row r="2725" spans="1:14">
      <c r="A2725" s="126" t="s">
        <v>2658</v>
      </c>
      <c r="B2725" s="297"/>
      <c r="C2725" s="126" t="s">
        <v>1879</v>
      </c>
      <c r="D2725" s="278">
        <f>+VLOOKUP(A2725,'LISTA NACIONAL'!A:B,2,0)</f>
        <v>10087.397000000001</v>
      </c>
      <c r="E2725" s="278">
        <f t="shared" si="42"/>
        <v>12205.750370000002</v>
      </c>
      <c r="G2725" s="7"/>
      <c r="H2725" s="200"/>
      <c r="I2725" s="199"/>
      <c r="J2725" s="199"/>
      <c r="K2725" s="113"/>
      <c r="L2725" s="113"/>
      <c r="M2725" s="113"/>
      <c r="N2725" s="7"/>
    </row>
    <row r="2726" spans="1:14">
      <c r="A2726" s="126" t="s">
        <v>2659</v>
      </c>
      <c r="B2726" s="297"/>
      <c r="C2726" s="126" t="s">
        <v>1880</v>
      </c>
      <c r="D2726" s="278">
        <f>+VLOOKUP(A2726,'LISTA NACIONAL'!A:B,2,0)</f>
        <v>1788.9670000000001</v>
      </c>
      <c r="E2726" s="278">
        <f t="shared" si="42"/>
        <v>2164.6500700000001</v>
      </c>
      <c r="G2726" s="7"/>
      <c r="H2726" s="200"/>
      <c r="I2726" s="199"/>
      <c r="J2726" s="199"/>
      <c r="K2726" s="113"/>
      <c r="L2726" s="113"/>
      <c r="M2726" s="113"/>
      <c r="N2726" s="7"/>
    </row>
    <row r="2727" spans="1:14">
      <c r="A2727" s="126" t="s">
        <v>3905</v>
      </c>
      <c r="B2727" s="297"/>
      <c r="C2727" s="126" t="s">
        <v>11108</v>
      </c>
      <c r="D2727" s="278">
        <f>+VLOOKUP(A2727,'LISTA NACIONAL'!A:B,2,0)</f>
        <v>3581.8180000000002</v>
      </c>
      <c r="E2727" s="278">
        <f t="shared" si="42"/>
        <v>4333.9997800000001</v>
      </c>
      <c r="G2727" s="7"/>
      <c r="H2727" s="200"/>
      <c r="I2727" s="199"/>
      <c r="J2727" s="199"/>
      <c r="K2727" s="113"/>
      <c r="L2727" s="113"/>
      <c r="M2727" s="113"/>
      <c r="N2727" s="7"/>
    </row>
    <row r="2728" spans="1:14">
      <c r="A2728" s="126" t="s">
        <v>2660</v>
      </c>
      <c r="B2728" s="297"/>
      <c r="C2728" s="126" t="s">
        <v>1881</v>
      </c>
      <c r="D2728" s="278">
        <f>+VLOOKUP(A2728,'LISTA NACIONAL'!A:B,2,0)</f>
        <v>2337.8910000000001</v>
      </c>
      <c r="E2728" s="278">
        <f t="shared" si="42"/>
        <v>2828.8481099999999</v>
      </c>
      <c r="G2728" s="7"/>
      <c r="H2728" s="200"/>
      <c r="I2728" s="199"/>
      <c r="J2728" s="199"/>
      <c r="K2728" s="113"/>
      <c r="L2728" s="113"/>
      <c r="M2728" s="113"/>
      <c r="N2728" s="7"/>
    </row>
    <row r="2729" spans="1:14">
      <c r="A2729" s="126" t="s">
        <v>2661</v>
      </c>
      <c r="B2729" s="297"/>
      <c r="C2729" s="126" t="s">
        <v>1882</v>
      </c>
      <c r="D2729" s="278">
        <f>+VLOOKUP(A2729,'LISTA NACIONAL'!A:B,2,0)</f>
        <v>72896.350999999995</v>
      </c>
      <c r="E2729" s="278">
        <f t="shared" si="42"/>
        <v>88204.584709999996</v>
      </c>
      <c r="G2729" s="7"/>
      <c r="H2729" s="200"/>
      <c r="I2729" s="199"/>
      <c r="J2729" s="199"/>
      <c r="K2729" s="113"/>
      <c r="L2729" s="113"/>
      <c r="M2729" s="113"/>
      <c r="N2729" s="7"/>
    </row>
    <row r="2730" spans="1:14">
      <c r="A2730" s="126" t="s">
        <v>2662</v>
      </c>
      <c r="B2730" s="297"/>
      <c r="C2730" s="126" t="s">
        <v>1883</v>
      </c>
      <c r="D2730" s="278">
        <f>+VLOOKUP(A2730,'LISTA NACIONAL'!A:B,2,0)</f>
        <v>1745.2239999999999</v>
      </c>
      <c r="E2730" s="278">
        <f t="shared" si="42"/>
        <v>2111.7210399999999</v>
      </c>
      <c r="G2730" s="7"/>
      <c r="H2730" s="200"/>
      <c r="I2730" s="199"/>
      <c r="J2730" s="199"/>
      <c r="K2730" s="113"/>
      <c r="L2730" s="113"/>
      <c r="M2730" s="113"/>
      <c r="N2730" s="7"/>
    </row>
    <row r="2731" spans="1:14">
      <c r="A2731" s="126" t="s">
        <v>2663</v>
      </c>
      <c r="B2731" s="297"/>
      <c r="C2731" s="126" t="s">
        <v>1884</v>
      </c>
      <c r="D2731" s="278">
        <f>+VLOOKUP(A2731,'LISTA NACIONAL'!A:B,2,0)</f>
        <v>62221.642999999996</v>
      </c>
      <c r="E2731" s="278">
        <f t="shared" si="42"/>
        <v>75288.18802999999</v>
      </c>
      <c r="G2731" s="7"/>
      <c r="H2731" s="200"/>
      <c r="I2731" s="199"/>
      <c r="J2731" s="199"/>
      <c r="K2731" s="113"/>
      <c r="L2731" s="113"/>
      <c r="M2731" s="113"/>
      <c r="N2731" s="7"/>
    </row>
    <row r="2732" spans="1:14">
      <c r="A2732" s="126" t="s">
        <v>2664</v>
      </c>
      <c r="B2732" s="297"/>
      <c r="C2732" s="126" t="s">
        <v>1885</v>
      </c>
      <c r="D2732" s="278">
        <f>+VLOOKUP(A2732,'LISTA NACIONAL'!A:B,2,0)</f>
        <v>702.72699999999998</v>
      </c>
      <c r="E2732" s="278">
        <f t="shared" si="42"/>
        <v>850.29966999999999</v>
      </c>
      <c r="G2732" s="7"/>
      <c r="H2732" s="200"/>
      <c r="I2732" s="199"/>
      <c r="J2732" s="199"/>
      <c r="K2732" s="113"/>
      <c r="L2732" s="113"/>
      <c r="M2732" s="113"/>
      <c r="N2732" s="7"/>
    </row>
    <row r="2733" spans="1:14">
      <c r="A2733" s="126" t="s">
        <v>11669</v>
      </c>
      <c r="B2733" s="297"/>
      <c r="C2733" s="126" t="s">
        <v>11682</v>
      </c>
      <c r="D2733" s="278">
        <f>+VLOOKUP(A2733,'LISTA NACIONAL'!A:B,2,0)</f>
        <v>658.93600000000004</v>
      </c>
      <c r="E2733" s="278">
        <f t="shared" si="42"/>
        <v>797.31256000000008</v>
      </c>
      <c r="G2733" s="7"/>
      <c r="H2733" s="200"/>
      <c r="I2733" s="199"/>
      <c r="J2733" s="199"/>
      <c r="K2733" s="113"/>
      <c r="L2733" s="113"/>
      <c r="M2733" s="113"/>
      <c r="N2733" s="7"/>
    </row>
    <row r="2734" spans="1:14">
      <c r="A2734" s="126" t="s">
        <v>15860</v>
      </c>
      <c r="B2734" s="297"/>
      <c r="C2734" s="126" t="s">
        <v>15862</v>
      </c>
      <c r="D2734" s="278">
        <f>+VLOOKUP(A2734,'LISTA NACIONAL'!A:B,2,0)</f>
        <v>4572.7849999999999</v>
      </c>
      <c r="E2734" s="278">
        <f t="shared" si="42"/>
        <v>5533.0698499999999</v>
      </c>
      <c r="G2734" s="7"/>
      <c r="H2734" s="200"/>
      <c r="I2734" s="199"/>
      <c r="J2734" s="199"/>
      <c r="K2734" s="113"/>
      <c r="L2734" s="113"/>
      <c r="M2734" s="113"/>
      <c r="N2734" s="7"/>
    </row>
    <row r="2735" spans="1:14">
      <c r="A2735" s="126" t="s">
        <v>2665</v>
      </c>
      <c r="B2735" s="297"/>
      <c r="C2735" s="126" t="s">
        <v>3381</v>
      </c>
      <c r="D2735" s="278">
        <f>+VLOOKUP(A2735,'LISTA NACIONAL'!A:B,2,0)</f>
        <v>3478.261</v>
      </c>
      <c r="E2735" s="278">
        <f t="shared" si="42"/>
        <v>4208.6958100000002</v>
      </c>
      <c r="G2735" s="7"/>
      <c r="H2735" s="200"/>
      <c r="I2735" s="199"/>
      <c r="J2735" s="199"/>
      <c r="K2735" s="113"/>
      <c r="L2735" s="113"/>
      <c r="M2735" s="113"/>
      <c r="N2735" s="7"/>
    </row>
    <row r="2736" spans="1:14">
      <c r="A2736" s="126" t="s">
        <v>2666</v>
      </c>
      <c r="B2736" s="297"/>
      <c r="C2736" s="126" t="s">
        <v>3382</v>
      </c>
      <c r="D2736" s="278">
        <f>+VLOOKUP(A2736,'LISTA NACIONAL'!A:B,2,0)</f>
        <v>1745.2239999999999</v>
      </c>
      <c r="E2736" s="278">
        <f t="shared" si="42"/>
        <v>2111.7210399999999</v>
      </c>
      <c r="G2736" s="7"/>
      <c r="H2736" s="200"/>
      <c r="I2736" s="199"/>
      <c r="J2736" s="199"/>
      <c r="K2736" s="113"/>
      <c r="L2736" s="113"/>
      <c r="M2736" s="113"/>
      <c r="N2736" s="7"/>
    </row>
    <row r="2737" spans="1:14">
      <c r="A2737" s="126" t="s">
        <v>2667</v>
      </c>
      <c r="B2737" s="297"/>
      <c r="C2737" s="126" t="s">
        <v>3383</v>
      </c>
      <c r="D2737" s="278">
        <f>+VLOOKUP(A2737,'LISTA NACIONAL'!A:B,2,0)</f>
        <v>4695.5929999999998</v>
      </c>
      <c r="E2737" s="278">
        <f t="shared" si="42"/>
        <v>5681.6675299999997</v>
      </c>
      <c r="G2737" s="7"/>
      <c r="H2737" s="200"/>
      <c r="I2737" s="199"/>
      <c r="J2737" s="199"/>
      <c r="K2737" s="113"/>
      <c r="L2737" s="113"/>
      <c r="M2737" s="113"/>
      <c r="N2737" s="7"/>
    </row>
    <row r="2738" spans="1:14">
      <c r="A2738" s="126" t="s">
        <v>3906</v>
      </c>
      <c r="B2738" s="297"/>
      <c r="C2738" s="126" t="s">
        <v>3907</v>
      </c>
      <c r="D2738" s="278">
        <f>+VLOOKUP(A2738,'LISTA NACIONAL'!A:B,2,0)</f>
        <v>2340.5390000000002</v>
      </c>
      <c r="E2738" s="278">
        <f t="shared" si="42"/>
        <v>2832.0521900000003</v>
      </c>
      <c r="G2738" s="7"/>
      <c r="H2738" s="200"/>
      <c r="I2738" s="199"/>
      <c r="J2738" s="199"/>
      <c r="K2738" s="113"/>
      <c r="L2738" s="113"/>
      <c r="M2738" s="113"/>
      <c r="N2738" s="7"/>
    </row>
    <row r="2739" spans="1:14">
      <c r="A2739" s="126" t="s">
        <v>2668</v>
      </c>
      <c r="B2739" s="297"/>
      <c r="C2739" s="126" t="s">
        <v>3384</v>
      </c>
      <c r="D2739" s="278">
        <f>+VLOOKUP(A2739,'LISTA NACIONAL'!A:B,2,0)</f>
        <v>1689.47</v>
      </c>
      <c r="E2739" s="278">
        <f t="shared" si="42"/>
        <v>2044.2586999999999</v>
      </c>
      <c r="G2739" s="7"/>
      <c r="H2739" s="200"/>
      <c r="I2739" s="199"/>
      <c r="J2739" s="199"/>
      <c r="K2739" s="113"/>
      <c r="L2739" s="113"/>
      <c r="M2739" s="113"/>
      <c r="N2739" s="7"/>
    </row>
    <row r="2740" spans="1:14">
      <c r="A2740" s="126" t="s">
        <v>2669</v>
      </c>
      <c r="B2740" s="297"/>
      <c r="C2740" s="126" t="s">
        <v>3385</v>
      </c>
      <c r="D2740" s="278">
        <f>+VLOOKUP(A2740,'LISTA NACIONAL'!A:B,2,0)</f>
        <v>23593.395</v>
      </c>
      <c r="E2740" s="278">
        <f t="shared" si="42"/>
        <v>28548.007949999999</v>
      </c>
      <c r="G2740" s="7"/>
      <c r="H2740" s="200"/>
      <c r="I2740" s="199"/>
      <c r="J2740" s="199"/>
      <c r="K2740" s="113"/>
      <c r="L2740" s="113"/>
      <c r="M2740" s="113"/>
      <c r="N2740" s="7"/>
    </row>
    <row r="2741" spans="1:14">
      <c r="A2741" s="126" t="s">
        <v>2670</v>
      </c>
      <c r="B2741" s="297"/>
      <c r="C2741" s="126" t="s">
        <v>3386</v>
      </c>
      <c r="D2741" s="278">
        <f>+VLOOKUP(A2741,'LISTA NACIONAL'!A:B,2,0)</f>
        <v>1892.278</v>
      </c>
      <c r="E2741" s="278">
        <f t="shared" si="42"/>
        <v>2289.6563799999999</v>
      </c>
      <c r="G2741" s="7"/>
      <c r="H2741" s="200"/>
      <c r="I2741" s="199"/>
      <c r="J2741" s="199"/>
      <c r="K2741" s="113"/>
      <c r="L2741" s="113"/>
      <c r="M2741" s="113"/>
      <c r="N2741" s="7"/>
    </row>
    <row r="2742" spans="1:14">
      <c r="A2742" s="126" t="s">
        <v>2671</v>
      </c>
      <c r="B2742" s="297"/>
      <c r="C2742" s="126" t="s">
        <v>3387</v>
      </c>
      <c r="D2742" s="278">
        <f>+VLOOKUP(A2742,'LISTA NACIONAL'!A:B,2,0)</f>
        <v>3254.26</v>
      </c>
      <c r="E2742" s="278">
        <f t="shared" si="42"/>
        <v>3937.6546000000003</v>
      </c>
      <c r="G2742" s="7"/>
      <c r="H2742" s="200"/>
      <c r="I2742" s="199"/>
      <c r="J2742" s="199"/>
      <c r="K2742" s="113"/>
      <c r="L2742" s="113"/>
      <c r="M2742" s="113"/>
      <c r="N2742" s="7"/>
    </row>
    <row r="2743" spans="1:14">
      <c r="A2743" s="126" t="s">
        <v>2672</v>
      </c>
      <c r="B2743" s="297"/>
      <c r="C2743" s="126" t="s">
        <v>3388</v>
      </c>
      <c r="D2743" s="278">
        <f>+VLOOKUP(A2743,'LISTA NACIONAL'!A:B,2,0)</f>
        <v>6164.7709999999997</v>
      </c>
      <c r="E2743" s="278">
        <f t="shared" si="42"/>
        <v>7459.3729099999991</v>
      </c>
      <c r="G2743" s="7"/>
      <c r="H2743" s="200"/>
      <c r="I2743" s="199"/>
      <c r="J2743" s="199"/>
      <c r="K2743" s="113"/>
      <c r="L2743" s="113"/>
      <c r="M2743" s="113"/>
      <c r="N2743" s="7"/>
    </row>
    <row r="2744" spans="1:14">
      <c r="A2744" s="126" t="s">
        <v>2673</v>
      </c>
      <c r="B2744" s="297"/>
      <c r="C2744" s="126" t="s">
        <v>3389</v>
      </c>
      <c r="D2744" s="278">
        <f>+VLOOKUP(A2744,'LISTA NACIONAL'!A:B,2,0)</f>
        <v>21299.244999999999</v>
      </c>
      <c r="E2744" s="278">
        <f t="shared" si="42"/>
        <v>25772.086449999999</v>
      </c>
      <c r="G2744" s="7"/>
      <c r="H2744" s="200"/>
      <c r="I2744" s="199"/>
      <c r="J2744" s="199"/>
      <c r="K2744" s="113"/>
      <c r="L2744" s="113"/>
      <c r="M2744" s="113"/>
      <c r="N2744" s="7"/>
    </row>
    <row r="2745" spans="1:14">
      <c r="A2745" s="126" t="s">
        <v>2674</v>
      </c>
      <c r="B2745" s="297"/>
      <c r="C2745" s="126" t="s">
        <v>3390</v>
      </c>
      <c r="D2745" s="278">
        <f>+VLOOKUP(A2745,'LISTA NACIONAL'!A:B,2,0)</f>
        <v>19517.784</v>
      </c>
      <c r="E2745" s="278">
        <f t="shared" si="42"/>
        <v>23616.518639999998</v>
      </c>
      <c r="G2745" s="7"/>
      <c r="H2745" s="200"/>
      <c r="I2745" s="199"/>
      <c r="J2745" s="199"/>
      <c r="K2745" s="113"/>
      <c r="L2745" s="113"/>
      <c r="M2745" s="113"/>
      <c r="N2745" s="7"/>
    </row>
    <row r="2746" spans="1:14">
      <c r="A2746" s="126" t="s">
        <v>2675</v>
      </c>
      <c r="B2746" s="297"/>
      <c r="C2746" s="126" t="s">
        <v>3391</v>
      </c>
      <c r="D2746" s="278">
        <f>+VLOOKUP(A2746,'LISTA NACIONAL'!A:B,2,0)</f>
        <v>19517.784</v>
      </c>
      <c r="E2746" s="278">
        <f t="shared" si="42"/>
        <v>23616.518639999998</v>
      </c>
      <c r="G2746" s="7"/>
      <c r="H2746" s="200"/>
      <c r="I2746" s="199"/>
      <c r="J2746" s="199"/>
      <c r="K2746" s="113"/>
      <c r="L2746" s="113"/>
      <c r="M2746" s="113"/>
      <c r="N2746" s="7"/>
    </row>
    <row r="2747" spans="1:14">
      <c r="A2747" s="126" t="s">
        <v>2676</v>
      </c>
      <c r="B2747" s="297"/>
      <c r="C2747" s="126" t="s">
        <v>3392</v>
      </c>
      <c r="D2747" s="278">
        <f>+VLOOKUP(A2747,'LISTA NACIONAL'!A:B,2,0)</f>
        <v>19517.784</v>
      </c>
      <c r="E2747" s="278">
        <f t="shared" si="42"/>
        <v>23616.518639999998</v>
      </c>
      <c r="G2747" s="7"/>
      <c r="H2747" s="200"/>
      <c r="I2747" s="199"/>
      <c r="J2747" s="199"/>
      <c r="K2747" s="113"/>
      <c r="L2747" s="113"/>
      <c r="M2747" s="113"/>
      <c r="N2747" s="7"/>
    </row>
    <row r="2748" spans="1:14">
      <c r="A2748" s="126" t="s">
        <v>2677</v>
      </c>
      <c r="B2748" s="297"/>
      <c r="C2748" s="126" t="s">
        <v>3393</v>
      </c>
      <c r="D2748" s="278">
        <f>+VLOOKUP(A2748,'LISTA NACIONAL'!A:B,2,0)</f>
        <v>2241.114</v>
      </c>
      <c r="E2748" s="278">
        <f t="shared" si="42"/>
        <v>2711.7479399999997</v>
      </c>
      <c r="G2748" s="7"/>
      <c r="H2748" s="200"/>
      <c r="I2748" s="199"/>
      <c r="J2748" s="199"/>
      <c r="K2748" s="113"/>
      <c r="L2748" s="113"/>
      <c r="M2748" s="113"/>
      <c r="N2748" s="7"/>
    </row>
    <row r="2749" spans="1:14">
      <c r="A2749" s="126" t="s">
        <v>116</v>
      </c>
      <c r="B2749" s="297"/>
      <c r="C2749" s="126" t="s">
        <v>3394</v>
      </c>
      <c r="D2749" s="278">
        <f>+VLOOKUP(A2749,'LISTA NACIONAL'!A:B,2,0)</f>
        <v>6308.1030000000001</v>
      </c>
      <c r="E2749" s="278">
        <f t="shared" si="42"/>
        <v>7632.8046299999996</v>
      </c>
      <c r="G2749" s="7"/>
      <c r="H2749" s="200"/>
      <c r="I2749" s="199"/>
      <c r="J2749" s="199"/>
      <c r="K2749" s="113"/>
      <c r="L2749" s="113"/>
      <c r="M2749" s="113"/>
      <c r="N2749" s="7"/>
    </row>
    <row r="2750" spans="1:14">
      <c r="A2750" s="126" t="s">
        <v>117</v>
      </c>
      <c r="B2750" s="297"/>
      <c r="C2750" s="126" t="s">
        <v>3395</v>
      </c>
      <c r="D2750" s="278">
        <f>+VLOOKUP(A2750,'LISTA NACIONAL'!A:B,2,0)</f>
        <v>1843.2629999999999</v>
      </c>
      <c r="E2750" s="278">
        <f t="shared" si="42"/>
        <v>2230.3482300000001</v>
      </c>
      <c r="G2750" s="7"/>
      <c r="H2750" s="200"/>
      <c r="I2750" s="199"/>
      <c r="J2750" s="199"/>
      <c r="K2750" s="113"/>
      <c r="L2750" s="113"/>
      <c r="M2750" s="113"/>
      <c r="N2750" s="7"/>
    </row>
    <row r="2751" spans="1:14">
      <c r="A2751" s="126" t="s">
        <v>118</v>
      </c>
      <c r="B2751" s="297"/>
      <c r="C2751" s="126" t="s">
        <v>3396</v>
      </c>
      <c r="D2751" s="278">
        <f>+VLOOKUP(A2751,'LISTA NACIONAL'!A:B,2,0)</f>
        <v>3476.9389999999999</v>
      </c>
      <c r="E2751" s="278">
        <f t="shared" si="42"/>
        <v>4207.0961899999993</v>
      </c>
      <c r="G2751" s="7"/>
      <c r="H2751" s="200"/>
      <c r="I2751" s="199"/>
      <c r="J2751" s="199"/>
      <c r="K2751" s="113"/>
      <c r="L2751" s="113"/>
      <c r="M2751" s="113"/>
      <c r="N2751" s="7"/>
    </row>
    <row r="2752" spans="1:14">
      <c r="A2752" s="126" t="s">
        <v>119</v>
      </c>
      <c r="B2752" s="297"/>
      <c r="C2752" s="126" t="s">
        <v>12241</v>
      </c>
      <c r="D2752" s="278">
        <f>+VLOOKUP(A2752,'LISTA NACIONAL'!A:B,2,0)</f>
        <v>15130.388999999999</v>
      </c>
      <c r="E2752" s="278">
        <f t="shared" si="42"/>
        <v>18307.770689999998</v>
      </c>
      <c r="G2752" s="7"/>
      <c r="H2752" s="200"/>
      <c r="I2752" s="199"/>
      <c r="J2752" s="199"/>
      <c r="K2752" s="113"/>
      <c r="L2752" s="113"/>
      <c r="M2752" s="113"/>
      <c r="N2752" s="7"/>
    </row>
    <row r="2753" spans="1:14">
      <c r="A2753" s="126" t="s">
        <v>120</v>
      </c>
      <c r="B2753" s="297"/>
      <c r="C2753" s="126" t="s">
        <v>3397</v>
      </c>
      <c r="D2753" s="278">
        <f>+VLOOKUP(A2753,'LISTA NACIONAL'!A:B,2,0)</f>
        <v>4026.0340000000001</v>
      </c>
      <c r="E2753" s="278">
        <f t="shared" si="42"/>
        <v>4871.5011400000003</v>
      </c>
      <c r="G2753" s="7"/>
      <c r="H2753" s="200"/>
      <c r="I2753" s="199"/>
      <c r="J2753" s="199"/>
      <c r="K2753" s="113"/>
      <c r="L2753" s="113"/>
      <c r="M2753" s="113"/>
      <c r="N2753" s="7"/>
    </row>
    <row r="2754" spans="1:14">
      <c r="A2754" s="126" t="s">
        <v>121</v>
      </c>
      <c r="B2754" s="297"/>
      <c r="C2754" s="126" t="s">
        <v>1148</v>
      </c>
      <c r="D2754" s="278">
        <f>+VLOOKUP(A2754,'LISTA NACIONAL'!A:B,2,0)</f>
        <v>1528.4159999999999</v>
      </c>
      <c r="E2754" s="278">
        <f t="shared" si="42"/>
        <v>1849.3833599999998</v>
      </c>
      <c r="G2754" s="7"/>
      <c r="H2754" s="200"/>
      <c r="I2754" s="199"/>
      <c r="J2754" s="199"/>
      <c r="K2754" s="113"/>
      <c r="L2754" s="113"/>
      <c r="M2754" s="113"/>
      <c r="N2754" s="7"/>
    </row>
    <row r="2755" spans="1:14">
      <c r="A2755" s="126" t="s">
        <v>122</v>
      </c>
      <c r="B2755" s="297"/>
      <c r="C2755" s="126" t="s">
        <v>1149</v>
      </c>
      <c r="D2755" s="278">
        <f>+VLOOKUP(A2755,'LISTA NACIONAL'!A:B,2,0)</f>
        <v>63377.972000000002</v>
      </c>
      <c r="E2755" s="278">
        <f t="shared" si="42"/>
        <v>76687.346120000002</v>
      </c>
      <c r="G2755" s="7"/>
      <c r="H2755" s="200"/>
      <c r="I2755" s="199"/>
      <c r="J2755" s="199"/>
      <c r="K2755" s="113"/>
      <c r="L2755" s="113"/>
      <c r="M2755" s="113"/>
      <c r="N2755" s="7"/>
    </row>
    <row r="2756" spans="1:14">
      <c r="A2756" s="126" t="s">
        <v>123</v>
      </c>
      <c r="B2756" s="297"/>
      <c r="C2756" s="126" t="s">
        <v>2611</v>
      </c>
      <c r="D2756" s="278">
        <f>+VLOOKUP(A2756,'LISTA NACIONAL'!A:B,2,0)</f>
        <v>2015.6510000000001</v>
      </c>
      <c r="E2756" s="278">
        <f t="shared" si="42"/>
        <v>2438.9377100000002</v>
      </c>
      <c r="G2756" s="7"/>
      <c r="H2756" s="200"/>
      <c r="I2756" s="199"/>
      <c r="J2756" s="199"/>
      <c r="K2756" s="113"/>
      <c r="L2756" s="113"/>
      <c r="M2756" s="113"/>
      <c r="N2756" s="7"/>
    </row>
    <row r="2757" spans="1:14">
      <c r="A2757" s="126" t="s">
        <v>124</v>
      </c>
      <c r="B2757" s="297"/>
      <c r="C2757" s="126" t="s">
        <v>1776</v>
      </c>
      <c r="D2757" s="278">
        <f>+VLOOKUP(A2757,'LISTA NACIONAL'!A:B,2,0)</f>
        <v>15692.717000000001</v>
      </c>
      <c r="E2757" s="278">
        <f t="shared" si="42"/>
        <v>18988.187570000002</v>
      </c>
      <c r="G2757" s="7"/>
      <c r="H2757" s="200"/>
      <c r="I2757" s="199"/>
      <c r="J2757" s="199"/>
      <c r="K2757" s="113"/>
      <c r="L2757" s="113"/>
      <c r="M2757" s="113"/>
      <c r="N2757" s="7"/>
    </row>
    <row r="2758" spans="1:14">
      <c r="A2758" s="126" t="s">
        <v>125</v>
      </c>
      <c r="B2758" s="297"/>
      <c r="C2758" s="126" t="s">
        <v>1386</v>
      </c>
      <c r="D2758" s="278">
        <f>+VLOOKUP(A2758,'LISTA NACIONAL'!A:B,2,0)</f>
        <v>7058.53</v>
      </c>
      <c r="E2758" s="278">
        <f t="shared" si="42"/>
        <v>8540.8212999999996</v>
      </c>
      <c r="G2758" s="7"/>
      <c r="H2758" s="200"/>
      <c r="I2758" s="199"/>
      <c r="J2758" s="199"/>
      <c r="K2758" s="113"/>
      <c r="L2758" s="113"/>
      <c r="M2758" s="113"/>
      <c r="N2758" s="7"/>
    </row>
    <row r="2759" spans="1:14">
      <c r="A2759" s="126" t="s">
        <v>126</v>
      </c>
      <c r="B2759" s="297"/>
      <c r="C2759" s="126" t="s">
        <v>4614</v>
      </c>
      <c r="D2759" s="278">
        <f>+VLOOKUP(A2759,'LISTA NACIONAL'!A:B,2,0)</f>
        <v>7016.2089999999998</v>
      </c>
      <c r="E2759" s="278">
        <f t="shared" si="42"/>
        <v>8489.6128900000003</v>
      </c>
      <c r="G2759" s="7"/>
      <c r="H2759" s="200"/>
      <c r="I2759" s="199"/>
      <c r="J2759" s="199"/>
      <c r="K2759" s="113"/>
      <c r="L2759" s="113"/>
      <c r="M2759" s="113"/>
      <c r="N2759" s="7"/>
    </row>
    <row r="2760" spans="1:14">
      <c r="A2760" s="126" t="s">
        <v>127</v>
      </c>
      <c r="B2760" s="297"/>
      <c r="C2760" s="126" t="s">
        <v>4615</v>
      </c>
      <c r="D2760" s="278">
        <f>+VLOOKUP(A2760,'LISTA NACIONAL'!A:B,2,0)</f>
        <v>4695.5929999999998</v>
      </c>
      <c r="E2760" s="278">
        <f t="shared" si="42"/>
        <v>5681.6675299999997</v>
      </c>
      <c r="G2760" s="7"/>
      <c r="H2760" s="200"/>
      <c r="I2760" s="199"/>
      <c r="J2760" s="199"/>
      <c r="K2760" s="113"/>
      <c r="L2760" s="113"/>
      <c r="M2760" s="113"/>
      <c r="N2760" s="7"/>
    </row>
    <row r="2761" spans="1:14">
      <c r="A2761" s="126" t="s">
        <v>128</v>
      </c>
      <c r="B2761" s="297"/>
      <c r="C2761" s="126" t="s">
        <v>4766</v>
      </c>
      <c r="D2761" s="278">
        <f>+VLOOKUP(A2761,'LISTA NACIONAL'!A:B,2,0)</f>
        <v>69260.319000000003</v>
      </c>
      <c r="E2761" s="278">
        <f t="shared" si="42"/>
        <v>83804.985990000001</v>
      </c>
      <c r="G2761" s="7"/>
      <c r="H2761" s="200"/>
      <c r="I2761" s="199"/>
      <c r="J2761" s="199"/>
      <c r="K2761" s="113"/>
      <c r="L2761" s="113"/>
      <c r="M2761" s="113"/>
      <c r="N2761" s="7"/>
    </row>
    <row r="2762" spans="1:14">
      <c r="A2762" s="126" t="s">
        <v>3837</v>
      </c>
      <c r="B2762" s="297"/>
      <c r="C2762" s="126" t="s">
        <v>4767</v>
      </c>
      <c r="D2762" s="278">
        <f>+VLOOKUP(A2762,'LISTA NACIONAL'!A:B,2,0)</f>
        <v>2862.9169999999999</v>
      </c>
      <c r="E2762" s="278">
        <f t="shared" si="42"/>
        <v>3464.1295699999996</v>
      </c>
      <c r="G2762" s="7"/>
      <c r="H2762" s="200"/>
      <c r="I2762" s="199"/>
      <c r="J2762" s="199"/>
      <c r="K2762" s="113"/>
      <c r="L2762" s="113"/>
      <c r="M2762" s="113"/>
      <c r="N2762" s="7"/>
    </row>
    <row r="2763" spans="1:14">
      <c r="A2763" s="126" t="s">
        <v>6354</v>
      </c>
      <c r="B2763" s="297"/>
      <c r="C2763" s="126" t="s">
        <v>4768</v>
      </c>
      <c r="D2763" s="278">
        <f>+VLOOKUP(A2763,'LISTA NACIONAL'!A:B,2,0)</f>
        <v>3929.0160000000001</v>
      </c>
      <c r="E2763" s="278">
        <f t="shared" ref="E2763:E2826" si="43">+D2763*1.21</f>
        <v>4754.1093600000004</v>
      </c>
      <c r="G2763" s="7"/>
      <c r="H2763" s="200"/>
      <c r="I2763" s="199"/>
      <c r="J2763" s="199"/>
      <c r="K2763" s="113"/>
      <c r="L2763" s="113"/>
      <c r="M2763" s="113"/>
      <c r="N2763" s="7"/>
    </row>
    <row r="2764" spans="1:14">
      <c r="A2764" s="126" t="s">
        <v>6355</v>
      </c>
      <c r="B2764" s="297"/>
      <c r="C2764" s="126" t="s">
        <v>4769</v>
      </c>
      <c r="D2764" s="278">
        <f>+VLOOKUP(A2764,'LISTA NACIONAL'!A:B,2,0)</f>
        <v>4141.2290000000003</v>
      </c>
      <c r="E2764" s="278">
        <f t="shared" si="43"/>
        <v>5010.8870900000002</v>
      </c>
      <c r="G2764" s="7"/>
      <c r="H2764" s="200"/>
      <c r="I2764" s="199"/>
      <c r="J2764" s="199"/>
      <c r="K2764" s="113"/>
      <c r="L2764" s="113"/>
      <c r="M2764" s="113"/>
      <c r="N2764" s="7"/>
    </row>
    <row r="2765" spans="1:14">
      <c r="A2765" s="126" t="s">
        <v>6356</v>
      </c>
      <c r="B2765" s="297"/>
      <c r="C2765" s="126" t="s">
        <v>4770</v>
      </c>
      <c r="D2765" s="278">
        <f>+VLOOKUP(A2765,'LISTA NACIONAL'!A:B,2,0)</f>
        <v>4207.6360000000004</v>
      </c>
      <c r="E2765" s="278">
        <f t="shared" si="43"/>
        <v>5091.23956</v>
      </c>
      <c r="G2765" s="7"/>
      <c r="H2765" s="200"/>
      <c r="I2765" s="199"/>
      <c r="J2765" s="199"/>
      <c r="K2765" s="113"/>
      <c r="L2765" s="113"/>
      <c r="M2765" s="113"/>
      <c r="N2765" s="7"/>
    </row>
    <row r="2766" spans="1:14">
      <c r="A2766" s="126" t="s">
        <v>6357</v>
      </c>
      <c r="B2766" s="297"/>
      <c r="C2766" s="126" t="s">
        <v>4771</v>
      </c>
      <c r="D2766" s="278">
        <f>+VLOOKUP(A2766,'LISTA NACIONAL'!A:B,2,0)</f>
        <v>4100.2079999999996</v>
      </c>
      <c r="E2766" s="278">
        <f t="shared" si="43"/>
        <v>4961.2516799999994</v>
      </c>
      <c r="G2766" s="7"/>
      <c r="H2766" s="200"/>
      <c r="I2766" s="199"/>
      <c r="J2766" s="199"/>
      <c r="K2766" s="113"/>
      <c r="L2766" s="113"/>
      <c r="M2766" s="113"/>
      <c r="N2766" s="7"/>
    </row>
    <row r="2767" spans="1:14">
      <c r="A2767" s="126" t="s">
        <v>6358</v>
      </c>
      <c r="B2767" s="297"/>
      <c r="C2767" s="126" t="s">
        <v>4772</v>
      </c>
      <c r="D2767" s="278">
        <f>+VLOOKUP(A2767,'LISTA NACIONAL'!A:B,2,0)</f>
        <v>2965.241</v>
      </c>
      <c r="E2767" s="278">
        <f t="shared" si="43"/>
        <v>3587.9416099999999</v>
      </c>
      <c r="G2767" s="7"/>
      <c r="H2767" s="200"/>
      <c r="I2767" s="199"/>
      <c r="J2767" s="199"/>
      <c r="K2767" s="113"/>
      <c r="L2767" s="113"/>
      <c r="M2767" s="113"/>
      <c r="N2767" s="7"/>
    </row>
    <row r="2768" spans="1:14">
      <c r="A2768" s="126" t="s">
        <v>6359</v>
      </c>
      <c r="B2768" s="297"/>
      <c r="C2768" s="126" t="s">
        <v>8809</v>
      </c>
      <c r="D2768" s="278">
        <f>+VLOOKUP(A2768,'LISTA NACIONAL'!A:B,2,0)</f>
        <v>5096.1310000000003</v>
      </c>
      <c r="E2768" s="278">
        <f t="shared" si="43"/>
        <v>6166.3185100000001</v>
      </c>
      <c r="G2768" s="7"/>
      <c r="H2768" s="200"/>
      <c r="I2768" s="199"/>
      <c r="J2768" s="199"/>
      <c r="K2768" s="113"/>
      <c r="L2768" s="113"/>
      <c r="M2768" s="113"/>
      <c r="N2768" s="7"/>
    </row>
    <row r="2769" spans="1:14">
      <c r="A2769" s="126" t="s">
        <v>6360</v>
      </c>
      <c r="B2769" s="297"/>
      <c r="C2769" s="126" t="s">
        <v>8810</v>
      </c>
      <c r="D2769" s="278">
        <f>+VLOOKUP(A2769,'LISTA NACIONAL'!A:B,2,0)</f>
        <v>9185.7579999999998</v>
      </c>
      <c r="E2769" s="278">
        <f t="shared" si="43"/>
        <v>11114.767179999999</v>
      </c>
      <c r="G2769" s="7"/>
      <c r="H2769" s="200"/>
      <c r="I2769" s="199"/>
      <c r="J2769" s="199"/>
      <c r="K2769" s="113"/>
      <c r="L2769" s="113"/>
      <c r="M2769" s="113"/>
      <c r="N2769" s="7"/>
    </row>
    <row r="2770" spans="1:14">
      <c r="A2770" s="126" t="s">
        <v>6361</v>
      </c>
      <c r="B2770" s="297"/>
      <c r="C2770" s="126" t="s">
        <v>1671</v>
      </c>
      <c r="D2770" s="278">
        <f>+VLOOKUP(A2770,'LISTA NACIONAL'!A:B,2,0)</f>
        <v>3230.4940000000001</v>
      </c>
      <c r="E2770" s="278">
        <f t="shared" si="43"/>
        <v>3908.8977399999999</v>
      </c>
      <c r="G2770" s="7"/>
      <c r="H2770" s="200"/>
      <c r="I2770" s="199"/>
      <c r="J2770" s="199"/>
      <c r="K2770" s="113"/>
      <c r="L2770" s="113"/>
      <c r="M2770" s="113"/>
      <c r="N2770" s="7"/>
    </row>
    <row r="2771" spans="1:14">
      <c r="A2771" s="126" t="s">
        <v>3908</v>
      </c>
      <c r="B2771" s="297"/>
      <c r="C2771" s="126" t="s">
        <v>8373</v>
      </c>
      <c r="D2771" s="278">
        <f>+VLOOKUP(A2771,'LISTA NACIONAL'!A:B,2,0)</f>
        <v>3865.9349999999999</v>
      </c>
      <c r="E2771" s="278">
        <f t="shared" si="43"/>
        <v>4677.7813500000002</v>
      </c>
      <c r="G2771" s="7"/>
      <c r="H2771" s="200"/>
      <c r="I2771" s="199"/>
      <c r="J2771" s="199"/>
      <c r="K2771" s="113"/>
      <c r="L2771" s="113"/>
      <c r="M2771" s="113"/>
      <c r="N2771" s="7"/>
    </row>
    <row r="2772" spans="1:14">
      <c r="A2772" s="126" t="s">
        <v>6362</v>
      </c>
      <c r="B2772" s="297"/>
      <c r="C2772" s="126" t="s">
        <v>1672</v>
      </c>
      <c r="D2772" s="278">
        <f>+VLOOKUP(A2772,'LISTA NACIONAL'!A:B,2,0)</f>
        <v>6488.4920000000002</v>
      </c>
      <c r="E2772" s="278">
        <f t="shared" si="43"/>
        <v>7851.0753199999999</v>
      </c>
      <c r="G2772" s="7"/>
      <c r="H2772" s="200"/>
      <c r="I2772" s="199"/>
      <c r="J2772" s="199"/>
      <c r="K2772" s="113"/>
      <c r="L2772" s="113"/>
      <c r="M2772" s="113"/>
      <c r="N2772" s="7"/>
    </row>
    <row r="2773" spans="1:14">
      <c r="A2773" s="126" t="s">
        <v>6363</v>
      </c>
      <c r="B2773" s="297"/>
      <c r="C2773" s="126" t="s">
        <v>1673</v>
      </c>
      <c r="D2773" s="278">
        <f>+VLOOKUP(A2773,'LISTA NACIONAL'!A:B,2,0)</f>
        <v>3400.1370000000002</v>
      </c>
      <c r="E2773" s="278">
        <f t="shared" si="43"/>
        <v>4114.1657700000005</v>
      </c>
      <c r="G2773" s="7"/>
      <c r="H2773" s="200"/>
      <c r="I2773" s="199"/>
      <c r="J2773" s="199"/>
      <c r="K2773" s="113"/>
      <c r="L2773" s="113"/>
      <c r="M2773" s="113"/>
      <c r="N2773" s="7"/>
    </row>
    <row r="2774" spans="1:14">
      <c r="A2774" s="126" t="s">
        <v>6364</v>
      </c>
      <c r="B2774" s="297"/>
      <c r="C2774" s="126" t="s">
        <v>1674</v>
      </c>
      <c r="D2774" s="278">
        <f>+VLOOKUP(A2774,'LISTA NACIONAL'!A:B,2,0)</f>
        <v>10645.541999999999</v>
      </c>
      <c r="E2774" s="278">
        <f t="shared" si="43"/>
        <v>12881.105819999999</v>
      </c>
      <c r="G2774" s="7"/>
      <c r="H2774" s="200"/>
      <c r="I2774" s="199"/>
      <c r="J2774" s="199"/>
      <c r="K2774" s="113"/>
      <c r="L2774" s="113"/>
      <c r="M2774" s="113"/>
      <c r="N2774" s="7"/>
    </row>
    <row r="2775" spans="1:14">
      <c r="A2775" s="126" t="s">
        <v>6618</v>
      </c>
      <c r="B2775" s="297"/>
      <c r="C2775" s="126" t="s">
        <v>1675</v>
      </c>
      <c r="D2775" s="278">
        <f>+VLOOKUP(A2775,'LISTA NACIONAL'!A:B,2,0)</f>
        <v>3254.26</v>
      </c>
      <c r="E2775" s="278">
        <f t="shared" si="43"/>
        <v>3937.6546000000003</v>
      </c>
      <c r="G2775" s="7"/>
      <c r="H2775" s="200"/>
      <c r="I2775" s="199"/>
      <c r="J2775" s="199"/>
      <c r="K2775" s="113"/>
      <c r="L2775" s="113"/>
      <c r="M2775" s="113"/>
      <c r="N2775" s="7"/>
    </row>
    <row r="2776" spans="1:14">
      <c r="A2776" s="126" t="s">
        <v>6619</v>
      </c>
      <c r="B2776" s="297"/>
      <c r="C2776" s="126" t="s">
        <v>1676</v>
      </c>
      <c r="D2776" s="278">
        <f>+VLOOKUP(A2776,'LISTA NACIONAL'!A:B,2,0)</f>
        <v>14455.425999999999</v>
      </c>
      <c r="E2776" s="278">
        <f t="shared" si="43"/>
        <v>17491.065459999998</v>
      </c>
      <c r="G2776" s="7"/>
      <c r="H2776" s="200"/>
      <c r="I2776" s="199"/>
      <c r="J2776" s="199"/>
      <c r="K2776" s="113"/>
      <c r="L2776" s="113"/>
      <c r="M2776" s="113"/>
      <c r="N2776" s="7"/>
    </row>
    <row r="2777" spans="1:14">
      <c r="A2777" s="126" t="s">
        <v>6620</v>
      </c>
      <c r="B2777" s="297"/>
      <c r="C2777" s="126" t="s">
        <v>1531</v>
      </c>
      <c r="D2777" s="278">
        <f>+VLOOKUP(A2777,'LISTA NACIONAL'!A:B,2,0)</f>
        <v>8623.3389999999999</v>
      </c>
      <c r="E2777" s="278">
        <f t="shared" si="43"/>
        <v>10434.24019</v>
      </c>
      <c r="G2777" s="7"/>
      <c r="H2777" s="200"/>
      <c r="I2777" s="199"/>
      <c r="J2777" s="199"/>
      <c r="K2777" s="113"/>
      <c r="L2777" s="113"/>
      <c r="M2777" s="113"/>
      <c r="N2777" s="7"/>
    </row>
    <row r="2778" spans="1:14">
      <c r="A2778" s="126" t="s">
        <v>6621</v>
      </c>
      <c r="B2778" s="297"/>
      <c r="C2778" s="126" t="s">
        <v>1532</v>
      </c>
      <c r="D2778" s="278">
        <f>+VLOOKUP(A2778,'LISTA NACIONAL'!A:B,2,0)</f>
        <v>3356.317</v>
      </c>
      <c r="E2778" s="278">
        <f t="shared" si="43"/>
        <v>4061.1435699999997</v>
      </c>
      <c r="G2778" s="7"/>
      <c r="H2778" s="200"/>
      <c r="I2778" s="199"/>
      <c r="J2778" s="199"/>
      <c r="K2778" s="113"/>
      <c r="L2778" s="113"/>
      <c r="M2778" s="113"/>
      <c r="N2778" s="7"/>
    </row>
    <row r="2779" spans="1:14">
      <c r="A2779" s="126" t="s">
        <v>6622</v>
      </c>
      <c r="B2779" s="297"/>
      <c r="C2779" s="126" t="s">
        <v>1533</v>
      </c>
      <c r="D2779" s="278">
        <f>+VLOOKUP(A2779,'LISTA NACIONAL'!A:B,2,0)</f>
        <v>3812.5880000000002</v>
      </c>
      <c r="E2779" s="278">
        <f t="shared" si="43"/>
        <v>4613.2314800000004</v>
      </c>
      <c r="G2779" s="7"/>
      <c r="H2779" s="200"/>
      <c r="I2779" s="199"/>
      <c r="J2779" s="199"/>
      <c r="K2779" s="113"/>
      <c r="L2779" s="113"/>
      <c r="M2779" s="113"/>
      <c r="N2779" s="7"/>
    </row>
    <row r="2780" spans="1:14">
      <c r="A2780" s="126" t="s">
        <v>6623</v>
      </c>
      <c r="B2780" s="297"/>
      <c r="C2780" s="126" t="s">
        <v>1534</v>
      </c>
      <c r="D2780" s="278">
        <f>+VLOOKUP(A2780,'LISTA NACIONAL'!A:B,2,0)</f>
        <v>3311.16</v>
      </c>
      <c r="E2780" s="278">
        <f t="shared" si="43"/>
        <v>4006.5035999999996</v>
      </c>
      <c r="G2780" s="7"/>
      <c r="H2780" s="200"/>
      <c r="I2780" s="199"/>
      <c r="J2780" s="199"/>
      <c r="K2780" s="113"/>
      <c r="L2780" s="113"/>
      <c r="M2780" s="113"/>
      <c r="N2780" s="7"/>
    </row>
    <row r="2781" spans="1:14">
      <c r="A2781" s="126" t="s">
        <v>6624</v>
      </c>
      <c r="B2781" s="297"/>
      <c r="C2781" s="126" t="s">
        <v>1535</v>
      </c>
      <c r="D2781" s="278">
        <f>+VLOOKUP(A2781,'LISTA NACIONAL'!A:B,2,0)</f>
        <v>2577.9250000000002</v>
      </c>
      <c r="E2781" s="278">
        <f t="shared" si="43"/>
        <v>3119.2892500000003</v>
      </c>
      <c r="G2781" s="7"/>
      <c r="H2781" s="200"/>
      <c r="I2781" s="199"/>
      <c r="J2781" s="199"/>
      <c r="K2781" s="113"/>
      <c r="L2781" s="113"/>
      <c r="M2781" s="113"/>
      <c r="N2781" s="7"/>
    </row>
    <row r="2782" spans="1:14">
      <c r="A2782" s="126" t="s">
        <v>6625</v>
      </c>
      <c r="B2782" s="297"/>
      <c r="C2782" s="126" t="s">
        <v>1536</v>
      </c>
      <c r="D2782" s="278">
        <f>+VLOOKUP(A2782,'LISTA NACIONAL'!A:B,2,0)</f>
        <v>19056.816999999999</v>
      </c>
      <c r="E2782" s="278">
        <f t="shared" si="43"/>
        <v>23058.74857</v>
      </c>
      <c r="G2782" s="7"/>
      <c r="H2782" s="200"/>
      <c r="I2782" s="199"/>
      <c r="J2782" s="199"/>
      <c r="K2782" s="113"/>
      <c r="L2782" s="113"/>
      <c r="M2782" s="113"/>
      <c r="N2782" s="7"/>
    </row>
    <row r="2783" spans="1:14">
      <c r="A2783" s="126" t="s">
        <v>6626</v>
      </c>
      <c r="B2783" s="297"/>
      <c r="C2783" s="126" t="s">
        <v>985</v>
      </c>
      <c r="D2783" s="278">
        <f>+VLOOKUP(A2783,'LISTA NACIONAL'!A:B,2,0)</f>
        <v>2248.9630000000002</v>
      </c>
      <c r="E2783" s="278">
        <f t="shared" si="43"/>
        <v>2721.24523</v>
      </c>
      <c r="G2783" s="7"/>
      <c r="H2783" s="200"/>
      <c r="I2783" s="199"/>
      <c r="J2783" s="199"/>
      <c r="K2783" s="113"/>
      <c r="L2783" s="113"/>
      <c r="M2783" s="113"/>
      <c r="N2783" s="7"/>
    </row>
    <row r="2784" spans="1:14">
      <c r="A2784" s="126" t="s">
        <v>6627</v>
      </c>
      <c r="B2784" s="297"/>
      <c r="C2784" s="126" t="s">
        <v>986</v>
      </c>
      <c r="D2784" s="278">
        <f>+VLOOKUP(A2784,'LISTA NACIONAL'!A:B,2,0)</f>
        <v>2248.9630000000002</v>
      </c>
      <c r="E2784" s="278">
        <f t="shared" si="43"/>
        <v>2721.24523</v>
      </c>
      <c r="G2784" s="7"/>
      <c r="H2784" s="200"/>
      <c r="I2784" s="199"/>
      <c r="J2784" s="199"/>
      <c r="K2784" s="113"/>
      <c r="L2784" s="113"/>
      <c r="M2784" s="113"/>
      <c r="N2784" s="7"/>
    </row>
    <row r="2785" spans="1:14">
      <c r="A2785" s="126" t="s">
        <v>8374</v>
      </c>
      <c r="B2785" s="297"/>
      <c r="C2785" s="126" t="s">
        <v>5564</v>
      </c>
      <c r="D2785" s="278">
        <f>+VLOOKUP(A2785,'LISTA NACIONAL'!A:B,2,0)</f>
        <v>2248.9630000000002</v>
      </c>
      <c r="E2785" s="278">
        <f t="shared" si="43"/>
        <v>2721.24523</v>
      </c>
      <c r="G2785" s="7"/>
      <c r="H2785" s="200"/>
      <c r="I2785" s="199"/>
      <c r="J2785" s="199"/>
      <c r="K2785" s="113"/>
      <c r="L2785" s="113"/>
      <c r="M2785" s="113"/>
      <c r="N2785" s="7"/>
    </row>
    <row r="2786" spans="1:14">
      <c r="A2786" s="126" t="s">
        <v>6628</v>
      </c>
      <c r="B2786" s="297"/>
      <c r="C2786" s="126" t="s">
        <v>1129</v>
      </c>
      <c r="D2786" s="278">
        <f>+VLOOKUP(A2786,'LISTA NACIONAL'!A:B,2,0)</f>
        <v>7734.89</v>
      </c>
      <c r="E2786" s="278">
        <f t="shared" si="43"/>
        <v>9359.2168999999994</v>
      </c>
      <c r="G2786" s="7"/>
      <c r="H2786" s="200"/>
      <c r="I2786" s="199"/>
      <c r="J2786" s="199"/>
      <c r="K2786" s="113"/>
      <c r="L2786" s="113"/>
      <c r="M2786" s="113"/>
      <c r="N2786" s="7"/>
    </row>
    <row r="2787" spans="1:14">
      <c r="A2787" s="126" t="s">
        <v>6629</v>
      </c>
      <c r="B2787" s="297"/>
      <c r="C2787" s="126" t="s">
        <v>1130</v>
      </c>
      <c r="D2787" s="278">
        <f>+VLOOKUP(A2787,'LISTA NACIONAL'!A:B,2,0)</f>
        <v>28070.194</v>
      </c>
      <c r="E2787" s="278">
        <f t="shared" si="43"/>
        <v>33964.934739999997</v>
      </c>
      <c r="G2787" s="7"/>
      <c r="H2787" s="200"/>
      <c r="I2787" s="199"/>
      <c r="J2787" s="199"/>
      <c r="K2787" s="113"/>
      <c r="L2787" s="113"/>
      <c r="M2787" s="113"/>
      <c r="N2787" s="7"/>
    </row>
    <row r="2788" spans="1:14">
      <c r="A2788" s="126" t="s">
        <v>6630</v>
      </c>
      <c r="B2788" s="297"/>
      <c r="C2788" s="126" t="s">
        <v>1131</v>
      </c>
      <c r="D2788" s="278">
        <f>+VLOOKUP(A2788,'LISTA NACIONAL'!A:B,2,0)</f>
        <v>13453.041999999999</v>
      </c>
      <c r="E2788" s="278">
        <f t="shared" si="43"/>
        <v>16278.18082</v>
      </c>
      <c r="G2788" s="7"/>
      <c r="H2788" s="200"/>
      <c r="I2788" s="199"/>
      <c r="J2788" s="199"/>
      <c r="K2788" s="113"/>
      <c r="L2788" s="113"/>
      <c r="M2788" s="113"/>
      <c r="N2788" s="7"/>
    </row>
    <row r="2789" spans="1:14">
      <c r="A2789" s="126" t="s">
        <v>6631</v>
      </c>
      <c r="B2789" s="297"/>
      <c r="C2789" s="126" t="s">
        <v>1132</v>
      </c>
      <c r="D2789" s="278">
        <f>+VLOOKUP(A2789,'LISTA NACIONAL'!A:B,2,0)</f>
        <v>7734.89</v>
      </c>
      <c r="E2789" s="278">
        <f t="shared" si="43"/>
        <v>9359.2168999999994</v>
      </c>
      <c r="G2789" s="7"/>
      <c r="H2789" s="200"/>
      <c r="I2789" s="199"/>
      <c r="J2789" s="199"/>
      <c r="K2789" s="113"/>
      <c r="L2789" s="113"/>
      <c r="M2789" s="113"/>
      <c r="N2789" s="7"/>
    </row>
    <row r="2790" spans="1:14">
      <c r="A2790" s="126" t="s">
        <v>6632</v>
      </c>
      <c r="B2790" s="297"/>
      <c r="C2790" s="126" t="s">
        <v>1133</v>
      </c>
      <c r="D2790" s="278">
        <f>+VLOOKUP(A2790,'LISTA NACIONAL'!A:B,2,0)</f>
        <v>71798.517000000007</v>
      </c>
      <c r="E2790" s="278">
        <f t="shared" si="43"/>
        <v>86876.205570000006</v>
      </c>
      <c r="G2790" s="7"/>
      <c r="H2790" s="200"/>
      <c r="I2790" s="199"/>
      <c r="J2790" s="199"/>
      <c r="K2790" s="113"/>
      <c r="L2790" s="113"/>
      <c r="M2790" s="113"/>
      <c r="N2790" s="7"/>
    </row>
    <row r="2791" spans="1:14">
      <c r="A2791" s="126" t="s">
        <v>6633</v>
      </c>
      <c r="B2791" s="297"/>
      <c r="C2791" s="126" t="s">
        <v>1134</v>
      </c>
      <c r="D2791" s="278">
        <f>+VLOOKUP(A2791,'LISTA NACIONAL'!A:B,2,0)</f>
        <v>8183.143</v>
      </c>
      <c r="E2791" s="278">
        <f t="shared" si="43"/>
        <v>9901.6030300000002</v>
      </c>
      <c r="G2791" s="7"/>
      <c r="H2791" s="200"/>
      <c r="I2791" s="199"/>
      <c r="J2791" s="199"/>
      <c r="K2791" s="113"/>
      <c r="L2791" s="113"/>
      <c r="M2791" s="113"/>
      <c r="N2791" s="7"/>
    </row>
    <row r="2792" spans="1:14">
      <c r="A2792" s="126" t="s">
        <v>6634</v>
      </c>
      <c r="B2792" s="297"/>
      <c r="C2792" s="126" t="s">
        <v>1135</v>
      </c>
      <c r="D2792" s="278">
        <f>+VLOOKUP(A2792,'LISTA NACIONAL'!A:B,2,0)</f>
        <v>7892.2460000000001</v>
      </c>
      <c r="E2792" s="278">
        <f t="shared" si="43"/>
        <v>9549.6176599999999</v>
      </c>
      <c r="G2792" s="7"/>
      <c r="H2792" s="200"/>
      <c r="I2792" s="199"/>
      <c r="J2792" s="199"/>
      <c r="K2792" s="113"/>
      <c r="L2792" s="113"/>
      <c r="M2792" s="113"/>
      <c r="N2792" s="7"/>
    </row>
    <row r="2793" spans="1:14">
      <c r="A2793" s="126" t="s">
        <v>3845</v>
      </c>
      <c r="B2793" s="297"/>
      <c r="C2793" s="126" t="s">
        <v>1136</v>
      </c>
      <c r="D2793" s="278">
        <f>+VLOOKUP(A2793,'LISTA NACIONAL'!A:B,2,0)</f>
        <v>3929.0160000000001</v>
      </c>
      <c r="E2793" s="278">
        <f t="shared" si="43"/>
        <v>4754.1093600000004</v>
      </c>
      <c r="G2793" s="7"/>
      <c r="H2793" s="200"/>
      <c r="I2793" s="199"/>
      <c r="J2793" s="199"/>
      <c r="K2793" s="113"/>
      <c r="L2793" s="113"/>
      <c r="M2793" s="113"/>
      <c r="N2793" s="7"/>
    </row>
    <row r="2794" spans="1:14">
      <c r="A2794" s="126" t="s">
        <v>3846</v>
      </c>
      <c r="B2794" s="297"/>
      <c r="C2794" s="126" t="s">
        <v>1137</v>
      </c>
      <c r="D2794" s="278">
        <f>+VLOOKUP(A2794,'LISTA NACIONAL'!A:B,2,0)</f>
        <v>6457.7910000000002</v>
      </c>
      <c r="E2794" s="278">
        <f t="shared" si="43"/>
        <v>7813.9271099999996</v>
      </c>
      <c r="G2794" s="7"/>
      <c r="H2794" s="200"/>
      <c r="I2794" s="199"/>
      <c r="J2794" s="199"/>
      <c r="K2794" s="113"/>
      <c r="L2794" s="113"/>
      <c r="M2794" s="113"/>
      <c r="N2794" s="7"/>
    </row>
    <row r="2795" spans="1:14">
      <c r="A2795" s="126" t="s">
        <v>5565</v>
      </c>
      <c r="B2795" s="297"/>
      <c r="C2795" s="126" t="s">
        <v>5566</v>
      </c>
      <c r="D2795" s="278">
        <f>+VLOOKUP(A2795,'LISTA NACIONAL'!A:B,2,0)</f>
        <v>19344.689999999999</v>
      </c>
      <c r="E2795" s="278">
        <f t="shared" si="43"/>
        <v>23407.074899999996</v>
      </c>
      <c r="G2795" s="7"/>
      <c r="H2795" s="200"/>
      <c r="I2795" s="199"/>
      <c r="J2795" s="199"/>
      <c r="K2795" s="113"/>
      <c r="L2795" s="113"/>
      <c r="M2795" s="113"/>
      <c r="N2795" s="7"/>
    </row>
    <row r="2796" spans="1:14">
      <c r="A2796" s="126" t="s">
        <v>3847</v>
      </c>
      <c r="B2796" s="297"/>
      <c r="C2796" s="126" t="s">
        <v>1138</v>
      </c>
      <c r="D2796" s="278">
        <f>+VLOOKUP(A2796,'LISTA NACIONAL'!A:B,2,0)</f>
        <v>6386.3770000000004</v>
      </c>
      <c r="E2796" s="278">
        <f t="shared" si="43"/>
        <v>7727.5161699999999</v>
      </c>
      <c r="G2796" s="7"/>
      <c r="H2796" s="200"/>
      <c r="I2796" s="199"/>
      <c r="J2796" s="199"/>
      <c r="K2796" s="113"/>
      <c r="L2796" s="113"/>
      <c r="M2796" s="113"/>
      <c r="N2796" s="7"/>
    </row>
    <row r="2797" spans="1:14">
      <c r="A2797" s="126" t="s">
        <v>3848</v>
      </c>
      <c r="B2797" s="297"/>
      <c r="C2797" s="126" t="s">
        <v>1139</v>
      </c>
      <c r="D2797" s="278">
        <f>+VLOOKUP(A2797,'LISTA NACIONAL'!A:B,2,0)</f>
        <v>2241.114</v>
      </c>
      <c r="E2797" s="278">
        <f t="shared" si="43"/>
        <v>2711.7479399999997</v>
      </c>
      <c r="G2797" s="7"/>
      <c r="H2797" s="200"/>
      <c r="I2797" s="199"/>
      <c r="J2797" s="199"/>
      <c r="K2797" s="113"/>
      <c r="L2797" s="113"/>
      <c r="M2797" s="113"/>
      <c r="N2797" s="7"/>
    </row>
    <row r="2798" spans="1:14">
      <c r="A2798" s="126" t="s">
        <v>6302</v>
      </c>
      <c r="B2798" s="297"/>
      <c r="C2798" s="126" t="s">
        <v>1140</v>
      </c>
      <c r="D2798" s="278">
        <f>+VLOOKUP(A2798,'LISTA NACIONAL'!A:B,2,0)</f>
        <v>18490.724999999999</v>
      </c>
      <c r="E2798" s="278">
        <f t="shared" si="43"/>
        <v>22373.777249999999</v>
      </c>
      <c r="G2798" s="7"/>
      <c r="H2798" s="200"/>
      <c r="I2798" s="199"/>
      <c r="J2798" s="199"/>
      <c r="K2798" s="113"/>
      <c r="L2798" s="113"/>
      <c r="M2798" s="113"/>
      <c r="N2798" s="7"/>
    </row>
    <row r="2799" spans="1:14">
      <c r="A2799" s="126" t="s">
        <v>6303</v>
      </c>
      <c r="B2799" s="297"/>
      <c r="C2799" s="126" t="s">
        <v>4806</v>
      </c>
      <c r="D2799" s="278">
        <f>+VLOOKUP(A2799,'LISTA NACIONAL'!A:B,2,0)</f>
        <v>7846.2460000000001</v>
      </c>
      <c r="E2799" s="278">
        <f t="shared" si="43"/>
        <v>9493.95766</v>
      </c>
      <c r="G2799" s="7"/>
      <c r="H2799" s="200"/>
      <c r="I2799" s="199"/>
      <c r="J2799" s="199"/>
      <c r="K2799" s="113"/>
      <c r="L2799" s="113"/>
      <c r="M2799" s="113"/>
      <c r="N2799" s="7"/>
    </row>
    <row r="2800" spans="1:14">
      <c r="A2800" s="126" t="s">
        <v>6304</v>
      </c>
      <c r="B2800" s="297"/>
      <c r="C2800" s="126" t="s">
        <v>8410</v>
      </c>
      <c r="D2800" s="278">
        <f>+VLOOKUP(A2800,'LISTA NACIONAL'!A:B,2,0)</f>
        <v>3581.8180000000002</v>
      </c>
      <c r="E2800" s="278">
        <f t="shared" si="43"/>
        <v>4333.9997800000001</v>
      </c>
      <c r="G2800" s="7"/>
      <c r="H2800" s="200"/>
      <c r="I2800" s="199"/>
      <c r="J2800" s="199"/>
      <c r="K2800" s="113"/>
      <c r="L2800" s="113"/>
      <c r="M2800" s="113"/>
      <c r="N2800" s="7"/>
    </row>
    <row r="2801" spans="1:14">
      <c r="A2801" s="126" t="s">
        <v>6305</v>
      </c>
      <c r="B2801" s="297"/>
      <c r="C2801" s="126" t="s">
        <v>7309</v>
      </c>
      <c r="D2801" s="278">
        <f>+VLOOKUP(A2801,'LISTA NACIONAL'!A:B,2,0)</f>
        <v>5386.37</v>
      </c>
      <c r="E2801" s="278">
        <f t="shared" si="43"/>
        <v>6517.5077000000001</v>
      </c>
      <c r="G2801" s="7"/>
      <c r="H2801" s="200"/>
      <c r="I2801" s="199"/>
      <c r="J2801" s="199"/>
      <c r="K2801" s="113"/>
      <c r="L2801" s="113"/>
      <c r="M2801" s="113"/>
      <c r="N2801" s="7"/>
    </row>
    <row r="2802" spans="1:14">
      <c r="A2802" s="126" t="s">
        <v>6306</v>
      </c>
      <c r="B2802" s="297"/>
      <c r="C2802" s="126" t="s">
        <v>8411</v>
      </c>
      <c r="D2802" s="278">
        <f>+VLOOKUP(A2802,'LISTA NACIONAL'!A:B,2,0)</f>
        <v>3356.317</v>
      </c>
      <c r="E2802" s="278">
        <f t="shared" si="43"/>
        <v>4061.1435699999997</v>
      </c>
      <c r="G2802" s="7"/>
      <c r="H2802" s="200"/>
      <c r="I2802" s="199"/>
      <c r="J2802" s="199"/>
      <c r="K2802" s="113"/>
      <c r="L2802" s="113"/>
      <c r="M2802" s="113"/>
      <c r="N2802" s="7"/>
    </row>
    <row r="2803" spans="1:14">
      <c r="A2803" s="126" t="s">
        <v>6307</v>
      </c>
      <c r="B2803" s="297"/>
      <c r="C2803" s="126" t="s">
        <v>7310</v>
      </c>
      <c r="D2803" s="278">
        <f>+VLOOKUP(A2803,'LISTA NACIONAL'!A:B,2,0)</f>
        <v>3259.605</v>
      </c>
      <c r="E2803" s="278">
        <f t="shared" si="43"/>
        <v>3944.1220499999999</v>
      </c>
      <c r="G2803" s="7"/>
      <c r="H2803" s="200"/>
      <c r="I2803" s="199"/>
      <c r="J2803" s="199"/>
      <c r="K2803" s="113"/>
      <c r="L2803" s="113"/>
      <c r="M2803" s="113"/>
      <c r="N2803" s="7"/>
    </row>
    <row r="2804" spans="1:14">
      <c r="A2804" s="126" t="s">
        <v>6308</v>
      </c>
      <c r="B2804" s="297"/>
      <c r="C2804" s="126" t="s">
        <v>1240</v>
      </c>
      <c r="D2804" s="278">
        <f>+VLOOKUP(A2804,'LISTA NACIONAL'!A:B,2,0)</f>
        <v>10945.406999999999</v>
      </c>
      <c r="E2804" s="278">
        <f t="shared" si="43"/>
        <v>13243.942469999998</v>
      </c>
      <c r="G2804" s="7"/>
      <c r="H2804" s="200"/>
      <c r="I2804" s="199"/>
      <c r="J2804" s="199"/>
      <c r="K2804" s="113"/>
      <c r="L2804" s="113"/>
      <c r="M2804" s="113"/>
      <c r="N2804" s="7"/>
    </row>
    <row r="2805" spans="1:14">
      <c r="A2805" s="126" t="s">
        <v>6309</v>
      </c>
      <c r="B2805" s="297"/>
      <c r="C2805" s="126" t="s">
        <v>1241</v>
      </c>
      <c r="D2805" s="278">
        <f>+VLOOKUP(A2805,'LISTA NACIONAL'!A:B,2,0)</f>
        <v>3929.0160000000001</v>
      </c>
      <c r="E2805" s="278">
        <f t="shared" si="43"/>
        <v>4754.1093600000004</v>
      </c>
      <c r="G2805" s="7"/>
      <c r="H2805" s="200"/>
      <c r="I2805" s="199"/>
      <c r="J2805" s="199"/>
      <c r="K2805" s="113"/>
      <c r="L2805" s="113"/>
      <c r="M2805" s="113"/>
      <c r="N2805" s="7"/>
    </row>
    <row r="2806" spans="1:14">
      <c r="A2806" s="126" t="s">
        <v>6310</v>
      </c>
      <c r="B2806" s="297"/>
      <c r="C2806" s="126" t="s">
        <v>1780</v>
      </c>
      <c r="D2806" s="278">
        <f>+VLOOKUP(A2806,'LISTA NACIONAL'!A:B,2,0)</f>
        <v>3356.317</v>
      </c>
      <c r="E2806" s="278">
        <f t="shared" si="43"/>
        <v>4061.1435699999997</v>
      </c>
      <c r="G2806" s="7"/>
      <c r="H2806" s="200"/>
      <c r="I2806" s="199"/>
      <c r="J2806" s="199"/>
      <c r="K2806" s="113"/>
      <c r="L2806" s="113"/>
      <c r="M2806" s="113"/>
      <c r="N2806" s="7"/>
    </row>
    <row r="2807" spans="1:14">
      <c r="A2807" s="126" t="s">
        <v>6311</v>
      </c>
      <c r="B2807" s="297"/>
      <c r="C2807" s="126" t="s">
        <v>7309</v>
      </c>
      <c r="D2807" s="278">
        <f>+VLOOKUP(A2807,'LISTA NACIONAL'!A:B,2,0)</f>
        <v>7846.2460000000001</v>
      </c>
      <c r="E2807" s="278">
        <f t="shared" si="43"/>
        <v>9493.95766</v>
      </c>
      <c r="G2807" s="7"/>
      <c r="H2807" s="200"/>
      <c r="I2807" s="199"/>
      <c r="J2807" s="199"/>
      <c r="K2807" s="113"/>
      <c r="L2807" s="113"/>
      <c r="M2807" s="113"/>
      <c r="N2807" s="7"/>
    </row>
    <row r="2808" spans="1:14">
      <c r="A2808" s="126" t="s">
        <v>6312</v>
      </c>
      <c r="B2808" s="297"/>
      <c r="C2808" s="126" t="s">
        <v>7309</v>
      </c>
      <c r="D2808" s="278">
        <f>+VLOOKUP(A2808,'LISTA NACIONAL'!A:B,2,0)</f>
        <v>3356.317</v>
      </c>
      <c r="E2808" s="278">
        <f t="shared" si="43"/>
        <v>4061.1435699999997</v>
      </c>
      <c r="G2808" s="7"/>
      <c r="H2808" s="200"/>
      <c r="I2808" s="199"/>
      <c r="J2808" s="199"/>
      <c r="K2808" s="113"/>
      <c r="L2808" s="113"/>
      <c r="M2808" s="113"/>
      <c r="N2808" s="7"/>
    </row>
    <row r="2809" spans="1:14">
      <c r="A2809" s="126" t="s">
        <v>6313</v>
      </c>
      <c r="B2809" s="297"/>
      <c r="C2809" s="126" t="s">
        <v>1781</v>
      </c>
      <c r="D2809" s="278">
        <f>+VLOOKUP(A2809,'LISTA NACIONAL'!A:B,2,0)</f>
        <v>15130.388999999999</v>
      </c>
      <c r="E2809" s="278">
        <f t="shared" si="43"/>
        <v>18307.770689999998</v>
      </c>
      <c r="G2809" s="7"/>
      <c r="H2809" s="200"/>
      <c r="I2809" s="199"/>
      <c r="J2809" s="199"/>
      <c r="K2809" s="113"/>
      <c r="L2809" s="113"/>
      <c r="M2809" s="113"/>
      <c r="N2809" s="7"/>
    </row>
    <row r="2810" spans="1:14">
      <c r="A2810" s="126" t="s">
        <v>6314</v>
      </c>
      <c r="B2810" s="297"/>
      <c r="C2810" s="126" t="s">
        <v>11552</v>
      </c>
      <c r="D2810" s="278">
        <f>+VLOOKUP(A2810,'LISTA NACIONAL'!A:B,2,0)</f>
        <v>31394.705999999998</v>
      </c>
      <c r="E2810" s="278">
        <f t="shared" si="43"/>
        <v>37987.594259999998</v>
      </c>
      <c r="G2810" s="7"/>
      <c r="H2810" s="200"/>
      <c r="I2810" s="199"/>
      <c r="J2810" s="199"/>
      <c r="K2810" s="113"/>
      <c r="L2810" s="113"/>
      <c r="M2810" s="113"/>
      <c r="N2810" s="7"/>
    </row>
    <row r="2811" spans="1:14">
      <c r="A2811" s="126" t="s">
        <v>6315</v>
      </c>
      <c r="B2811" s="297"/>
      <c r="C2811" s="126" t="s">
        <v>11552</v>
      </c>
      <c r="D2811" s="278">
        <f>+VLOOKUP(A2811,'LISTA NACIONAL'!A:B,2,0)</f>
        <v>31394.705999999998</v>
      </c>
      <c r="E2811" s="278">
        <f t="shared" si="43"/>
        <v>37987.594259999998</v>
      </c>
      <c r="G2811" s="7"/>
      <c r="H2811" s="200"/>
      <c r="I2811" s="199"/>
      <c r="J2811" s="199"/>
      <c r="K2811" s="113"/>
      <c r="L2811" s="113"/>
      <c r="M2811" s="113"/>
      <c r="N2811" s="7"/>
    </row>
    <row r="2812" spans="1:14">
      <c r="A2812" s="126" t="s">
        <v>6316</v>
      </c>
      <c r="B2812" s="297"/>
      <c r="C2812" s="126" t="s">
        <v>10851</v>
      </c>
      <c r="D2812" s="278">
        <f>+VLOOKUP(A2812,'LISTA NACIONAL'!A:B,2,0)</f>
        <v>5550.9070000000002</v>
      </c>
      <c r="E2812" s="278">
        <f t="shared" si="43"/>
        <v>6716.5974699999997</v>
      </c>
      <c r="G2812" s="7"/>
      <c r="H2812" s="200"/>
      <c r="I2812" s="199"/>
      <c r="J2812" s="199"/>
      <c r="K2812" s="113"/>
      <c r="L2812" s="113"/>
      <c r="M2812" s="113"/>
      <c r="N2812" s="7"/>
    </row>
    <row r="2813" spans="1:14">
      <c r="A2813" s="126" t="s">
        <v>6317</v>
      </c>
      <c r="B2813" s="297"/>
      <c r="C2813" s="126" t="s">
        <v>10851</v>
      </c>
      <c r="D2813" s="278">
        <f>+VLOOKUP(A2813,'LISTA NACIONAL'!A:B,2,0)</f>
        <v>5550.9070000000002</v>
      </c>
      <c r="E2813" s="278">
        <f t="shared" si="43"/>
        <v>6716.5974699999997</v>
      </c>
      <c r="G2813" s="7"/>
      <c r="H2813" s="200"/>
      <c r="I2813" s="199"/>
      <c r="J2813" s="199"/>
      <c r="K2813" s="113"/>
      <c r="L2813" s="113"/>
      <c r="M2813" s="113"/>
      <c r="N2813" s="7"/>
    </row>
    <row r="2814" spans="1:14">
      <c r="A2814" s="126" t="s">
        <v>6318</v>
      </c>
      <c r="B2814" s="297"/>
      <c r="C2814" s="126" t="s">
        <v>8412</v>
      </c>
      <c r="D2814" s="278">
        <f>+VLOOKUP(A2814,'LISTA NACIONAL'!A:B,2,0)</f>
        <v>3194.4940000000001</v>
      </c>
      <c r="E2814" s="278">
        <f t="shared" si="43"/>
        <v>3865.3377399999999</v>
      </c>
      <c r="G2814" s="7"/>
      <c r="H2814" s="200"/>
      <c r="I2814" s="199"/>
      <c r="J2814" s="199"/>
      <c r="K2814" s="113"/>
      <c r="L2814" s="113"/>
      <c r="M2814" s="113"/>
      <c r="N2814" s="7"/>
    </row>
    <row r="2815" spans="1:14">
      <c r="A2815" s="126" t="s">
        <v>6319</v>
      </c>
      <c r="B2815" s="297"/>
      <c r="C2815" s="126" t="s">
        <v>10199</v>
      </c>
      <c r="D2815" s="278">
        <f>+VLOOKUP(A2815,'LISTA NACIONAL'!A:B,2,0)</f>
        <v>7286.8360000000002</v>
      </c>
      <c r="E2815" s="278">
        <f t="shared" si="43"/>
        <v>8817.0715600000003</v>
      </c>
      <c r="G2815" s="7"/>
      <c r="H2815" s="200"/>
      <c r="I2815" s="199"/>
      <c r="J2815" s="199"/>
      <c r="K2815" s="113"/>
      <c r="L2815" s="113"/>
      <c r="M2815" s="113"/>
      <c r="N2815" s="7"/>
    </row>
    <row r="2816" spans="1:14">
      <c r="A2816" s="126" t="s">
        <v>1419</v>
      </c>
      <c r="B2816" s="297"/>
      <c r="C2816" s="126" t="s">
        <v>15863</v>
      </c>
      <c r="D2816" s="278">
        <f>+VLOOKUP(A2816,'LISTA NACIONAL'!A:B,2,0)</f>
        <v>14416.963</v>
      </c>
      <c r="E2816" s="278">
        <f t="shared" si="43"/>
        <v>17444.525229999999</v>
      </c>
      <c r="G2816" s="7"/>
      <c r="H2816" s="200"/>
      <c r="I2816" s="199"/>
      <c r="J2816" s="199"/>
      <c r="K2816" s="113"/>
      <c r="L2816" s="113"/>
      <c r="M2816" s="113"/>
      <c r="N2816" s="7"/>
    </row>
    <row r="2817" spans="1:14">
      <c r="A2817" s="126" t="s">
        <v>1420</v>
      </c>
      <c r="B2817" s="297"/>
      <c r="C2817" s="126" t="s">
        <v>10200</v>
      </c>
      <c r="D2817" s="278">
        <f>+VLOOKUP(A2817,'LISTA NACIONAL'!A:B,2,0)</f>
        <v>39239.586000000003</v>
      </c>
      <c r="E2817" s="278">
        <f t="shared" si="43"/>
        <v>47479.899060000003</v>
      </c>
      <c r="G2817" s="7"/>
      <c r="H2817" s="200"/>
      <c r="I2817" s="199"/>
      <c r="J2817" s="199"/>
      <c r="K2817" s="113"/>
      <c r="L2817" s="113"/>
      <c r="M2817" s="113"/>
      <c r="N2817" s="7"/>
    </row>
    <row r="2818" spans="1:14">
      <c r="A2818" s="126" t="s">
        <v>1421</v>
      </c>
      <c r="B2818" s="297"/>
      <c r="C2818" s="126" t="s">
        <v>10201</v>
      </c>
      <c r="D2818" s="278">
        <f>+VLOOKUP(A2818,'LISTA NACIONAL'!A:B,2,0)</f>
        <v>10645.541999999999</v>
      </c>
      <c r="E2818" s="278">
        <f t="shared" si="43"/>
        <v>12881.105819999999</v>
      </c>
      <c r="G2818" s="7"/>
      <c r="H2818" s="200"/>
      <c r="I2818" s="199"/>
      <c r="J2818" s="199"/>
      <c r="K2818" s="113"/>
      <c r="L2818" s="113"/>
      <c r="M2818" s="113"/>
      <c r="N2818" s="7"/>
    </row>
    <row r="2819" spans="1:14">
      <c r="A2819" s="126" t="s">
        <v>1422</v>
      </c>
      <c r="B2819" s="297"/>
      <c r="C2819" s="126" t="s">
        <v>10294</v>
      </c>
      <c r="D2819" s="278">
        <f>+VLOOKUP(A2819,'LISTA NACIONAL'!A:B,2,0)</f>
        <v>19056.816999999999</v>
      </c>
      <c r="E2819" s="278">
        <f t="shared" si="43"/>
        <v>23058.74857</v>
      </c>
      <c r="G2819" s="7"/>
      <c r="H2819" s="200"/>
      <c r="I2819" s="199"/>
      <c r="J2819" s="199"/>
      <c r="K2819" s="113"/>
      <c r="L2819" s="113"/>
      <c r="M2819" s="113"/>
      <c r="N2819" s="7"/>
    </row>
    <row r="2820" spans="1:14">
      <c r="A2820" s="126" t="s">
        <v>1423</v>
      </c>
      <c r="B2820" s="297"/>
      <c r="C2820" s="126" t="s">
        <v>10295</v>
      </c>
      <c r="D2820" s="278">
        <f>+VLOOKUP(A2820,'LISTA NACIONAL'!A:B,2,0)</f>
        <v>8648.5609999999997</v>
      </c>
      <c r="E2820" s="278">
        <f t="shared" si="43"/>
        <v>10464.758809999999</v>
      </c>
      <c r="G2820" s="7"/>
      <c r="H2820" s="200"/>
      <c r="I2820" s="199"/>
      <c r="J2820" s="199"/>
      <c r="K2820" s="113"/>
      <c r="L2820" s="113"/>
      <c r="M2820" s="113"/>
      <c r="N2820" s="7"/>
    </row>
    <row r="2821" spans="1:14">
      <c r="A2821" s="126" t="s">
        <v>1424</v>
      </c>
      <c r="B2821" s="297"/>
      <c r="C2821" s="126" t="s">
        <v>10296</v>
      </c>
      <c r="D2821" s="278">
        <f>+VLOOKUP(A2821,'LISTA NACIONAL'!A:B,2,0)</f>
        <v>58291.343000000001</v>
      </c>
      <c r="E2821" s="278">
        <f t="shared" si="43"/>
        <v>70532.525030000004</v>
      </c>
      <c r="G2821" s="7"/>
      <c r="H2821" s="200"/>
      <c r="I2821" s="199"/>
      <c r="J2821" s="199"/>
      <c r="K2821" s="113"/>
      <c r="L2821" s="113"/>
      <c r="M2821" s="113"/>
      <c r="N2821" s="7"/>
    </row>
    <row r="2822" spans="1:14">
      <c r="A2822" s="126" t="s">
        <v>1425</v>
      </c>
      <c r="B2822" s="297"/>
      <c r="C2822" s="126" t="s">
        <v>10297</v>
      </c>
      <c r="D2822" s="278">
        <f>+VLOOKUP(A2822,'LISTA NACIONAL'!A:B,2,0)</f>
        <v>23267.141</v>
      </c>
      <c r="E2822" s="278">
        <f t="shared" si="43"/>
        <v>28153.240609999997</v>
      </c>
      <c r="G2822" s="7"/>
      <c r="H2822" s="200"/>
      <c r="I2822" s="199"/>
      <c r="J2822" s="199"/>
      <c r="K2822" s="113"/>
      <c r="L2822" s="113"/>
      <c r="M2822" s="113"/>
      <c r="N2822" s="7"/>
    </row>
    <row r="2823" spans="1:14">
      <c r="A2823" s="126" t="s">
        <v>1426</v>
      </c>
      <c r="B2823" s="297"/>
      <c r="C2823" s="126" t="s">
        <v>10298</v>
      </c>
      <c r="D2823" s="278">
        <f>+VLOOKUP(A2823,'LISTA NACIONAL'!A:B,2,0)</f>
        <v>22484.506000000001</v>
      </c>
      <c r="E2823" s="278">
        <f t="shared" si="43"/>
        <v>27206.252260000001</v>
      </c>
      <c r="G2823" s="7"/>
      <c r="H2823" s="200"/>
      <c r="I2823" s="199"/>
      <c r="J2823" s="199"/>
      <c r="K2823" s="113"/>
      <c r="L2823" s="113"/>
      <c r="M2823" s="113"/>
      <c r="N2823" s="7"/>
    </row>
    <row r="2824" spans="1:14">
      <c r="A2824" s="126" t="s">
        <v>1427</v>
      </c>
      <c r="B2824" s="297"/>
      <c r="C2824" s="126" t="s">
        <v>10299</v>
      </c>
      <c r="D2824" s="278">
        <f>+VLOOKUP(A2824,'LISTA NACIONAL'!A:B,2,0)</f>
        <v>2015.6510000000001</v>
      </c>
      <c r="E2824" s="278">
        <f t="shared" si="43"/>
        <v>2438.9377100000002</v>
      </c>
      <c r="G2824" s="7"/>
      <c r="H2824" s="200"/>
      <c r="I2824" s="199"/>
      <c r="J2824" s="199"/>
      <c r="K2824" s="113"/>
      <c r="L2824" s="113"/>
      <c r="M2824" s="113"/>
      <c r="N2824" s="7"/>
    </row>
    <row r="2825" spans="1:14">
      <c r="A2825" s="126" t="s">
        <v>1428</v>
      </c>
      <c r="B2825" s="297"/>
      <c r="C2825" s="126" t="s">
        <v>10300</v>
      </c>
      <c r="D2825" s="278">
        <f>+VLOOKUP(A2825,'LISTA NACIONAL'!A:B,2,0)</f>
        <v>1892.278</v>
      </c>
      <c r="E2825" s="278">
        <f t="shared" si="43"/>
        <v>2289.6563799999999</v>
      </c>
      <c r="G2825" s="7"/>
      <c r="H2825" s="200"/>
      <c r="I2825" s="199"/>
      <c r="J2825" s="199"/>
      <c r="K2825" s="113"/>
      <c r="L2825" s="113"/>
      <c r="M2825" s="113"/>
      <c r="N2825" s="7"/>
    </row>
    <row r="2826" spans="1:14">
      <c r="A2826" s="126" t="s">
        <v>1429</v>
      </c>
      <c r="B2826" s="297"/>
      <c r="C2826" s="126" t="s">
        <v>10301</v>
      </c>
      <c r="D2826" s="278">
        <f>+VLOOKUP(A2826,'LISTA NACIONAL'!A:B,2,0)</f>
        <v>3929.0160000000001</v>
      </c>
      <c r="E2826" s="278">
        <f t="shared" si="43"/>
        <v>4754.1093600000004</v>
      </c>
      <c r="G2826" s="7"/>
      <c r="H2826" s="200"/>
      <c r="I2826" s="199"/>
      <c r="J2826" s="199"/>
      <c r="K2826" s="113"/>
      <c r="L2826" s="113"/>
      <c r="M2826" s="113"/>
      <c r="N2826" s="7"/>
    </row>
    <row r="2827" spans="1:14">
      <c r="A2827" s="126" t="s">
        <v>1430</v>
      </c>
      <c r="B2827" s="297"/>
      <c r="C2827" s="126" t="s">
        <v>10302</v>
      </c>
      <c r="D2827" s="278">
        <f>+VLOOKUP(A2827,'LISTA NACIONAL'!A:B,2,0)</f>
        <v>10193.574000000001</v>
      </c>
      <c r="E2827" s="278">
        <f t="shared" ref="E2827:E2890" si="44">+D2827*1.21</f>
        <v>12334.224540000001</v>
      </c>
      <c r="G2827" s="7"/>
      <c r="H2827" s="200"/>
      <c r="I2827" s="199"/>
      <c r="J2827" s="199"/>
      <c r="K2827" s="113"/>
      <c r="L2827" s="113"/>
      <c r="M2827" s="113"/>
      <c r="N2827" s="7"/>
    </row>
    <row r="2828" spans="1:14">
      <c r="A2828" s="126" t="s">
        <v>1431</v>
      </c>
      <c r="B2828" s="297"/>
      <c r="C2828" s="126" t="s">
        <v>10303</v>
      </c>
      <c r="D2828" s="278">
        <f>+VLOOKUP(A2828,'LISTA NACIONAL'!A:B,2,0)</f>
        <v>4260.6490000000003</v>
      </c>
      <c r="E2828" s="278">
        <f t="shared" si="44"/>
        <v>5155.3852900000002</v>
      </c>
      <c r="G2828" s="7"/>
      <c r="H2828" s="200"/>
      <c r="I2828" s="199"/>
      <c r="J2828" s="199"/>
      <c r="K2828" s="113"/>
      <c r="L2828" s="113"/>
      <c r="M2828" s="113"/>
      <c r="N2828" s="7"/>
    </row>
    <row r="2829" spans="1:14">
      <c r="A2829" s="126" t="s">
        <v>1432</v>
      </c>
      <c r="B2829" s="297"/>
      <c r="C2829" s="126" t="s">
        <v>10304</v>
      </c>
      <c r="D2829" s="278">
        <f>+VLOOKUP(A2829,'LISTA NACIONAL'!A:B,2,0)</f>
        <v>9534.4719999999998</v>
      </c>
      <c r="E2829" s="278">
        <f t="shared" si="44"/>
        <v>11536.71112</v>
      </c>
      <c r="G2829" s="7"/>
      <c r="H2829" s="200"/>
      <c r="I2829" s="199"/>
      <c r="J2829" s="199"/>
      <c r="K2829" s="113"/>
      <c r="L2829" s="113"/>
      <c r="M2829" s="113"/>
      <c r="N2829" s="7"/>
    </row>
    <row r="2830" spans="1:14">
      <c r="A2830" s="126" t="s">
        <v>1433</v>
      </c>
      <c r="B2830" s="297"/>
      <c r="C2830" s="126" t="s">
        <v>10305</v>
      </c>
      <c r="D2830" s="278">
        <f>+VLOOKUP(A2830,'LISTA NACIONAL'!A:B,2,0)</f>
        <v>27525.196</v>
      </c>
      <c r="E2830" s="278">
        <f t="shared" si="44"/>
        <v>33305.487159999997</v>
      </c>
      <c r="G2830" s="7"/>
      <c r="H2830" s="200"/>
      <c r="I2830" s="199"/>
      <c r="J2830" s="199"/>
      <c r="K2830" s="113"/>
      <c r="L2830" s="113"/>
      <c r="M2830" s="113"/>
      <c r="N2830" s="7"/>
    </row>
    <row r="2831" spans="1:14">
      <c r="A2831" s="126" t="s">
        <v>1434</v>
      </c>
      <c r="B2831" s="297"/>
      <c r="C2831" s="126" t="s">
        <v>10306</v>
      </c>
      <c r="D2831" s="278">
        <f>+VLOOKUP(A2831,'LISTA NACIONAL'!A:B,2,0)</f>
        <v>7972.7129999999997</v>
      </c>
      <c r="E2831" s="278">
        <f t="shared" si="44"/>
        <v>9646.9827299999997</v>
      </c>
      <c r="G2831" s="7"/>
      <c r="H2831" s="200"/>
      <c r="I2831" s="199"/>
      <c r="J2831" s="199"/>
      <c r="K2831" s="113"/>
      <c r="L2831" s="113"/>
      <c r="M2831" s="113"/>
      <c r="N2831" s="7"/>
    </row>
    <row r="2832" spans="1:14">
      <c r="A2832" s="126" t="s">
        <v>1435</v>
      </c>
      <c r="B2832" s="297"/>
      <c r="C2832" s="126" t="s">
        <v>10307</v>
      </c>
      <c r="D2832" s="278">
        <f>+VLOOKUP(A2832,'LISTA NACIONAL'!A:B,2,0)</f>
        <v>3357.6289999999999</v>
      </c>
      <c r="E2832" s="278">
        <f t="shared" si="44"/>
        <v>4062.7310899999998</v>
      </c>
      <c r="G2832" s="7"/>
      <c r="H2832" s="200"/>
      <c r="I2832" s="199"/>
      <c r="J2832" s="199"/>
      <c r="K2832" s="113"/>
      <c r="L2832" s="113"/>
      <c r="M2832" s="113"/>
      <c r="N2832" s="7"/>
    </row>
    <row r="2833" spans="1:14">
      <c r="A2833" s="126" t="s">
        <v>6478</v>
      </c>
      <c r="B2833" s="297"/>
      <c r="C2833" s="126" t="s">
        <v>10308</v>
      </c>
      <c r="D2833" s="278">
        <f>+VLOOKUP(A2833,'LISTA NACIONAL'!A:B,2,0)</f>
        <v>1345.9559999999999</v>
      </c>
      <c r="E2833" s="278">
        <f t="shared" si="44"/>
        <v>1628.6067599999999</v>
      </c>
      <c r="G2833" s="7"/>
      <c r="H2833" s="200"/>
      <c r="I2833" s="199"/>
      <c r="J2833" s="199"/>
      <c r="K2833" s="113"/>
      <c r="L2833" s="113"/>
      <c r="M2833" s="113"/>
      <c r="N2833" s="7"/>
    </row>
    <row r="2834" spans="1:14">
      <c r="A2834" s="126" t="s">
        <v>6479</v>
      </c>
      <c r="B2834" s="297"/>
      <c r="C2834" s="126" t="s">
        <v>10309</v>
      </c>
      <c r="D2834" s="278">
        <f>+VLOOKUP(A2834,'LISTA NACIONAL'!A:B,2,0)</f>
        <v>19611.194</v>
      </c>
      <c r="E2834" s="278">
        <f t="shared" si="44"/>
        <v>23729.544739999998</v>
      </c>
      <c r="G2834" s="7"/>
      <c r="H2834" s="200"/>
      <c r="I2834" s="199"/>
      <c r="J2834" s="199"/>
      <c r="K2834" s="113"/>
      <c r="L2834" s="113"/>
      <c r="M2834" s="113"/>
      <c r="N2834" s="7"/>
    </row>
    <row r="2835" spans="1:14">
      <c r="A2835" s="126" t="s">
        <v>6480</v>
      </c>
      <c r="B2835" s="297"/>
      <c r="C2835" s="126" t="s">
        <v>10310</v>
      </c>
      <c r="D2835" s="278">
        <f>+VLOOKUP(A2835,'LISTA NACIONAL'!A:B,2,0)</f>
        <v>2375.027</v>
      </c>
      <c r="E2835" s="278">
        <f t="shared" si="44"/>
        <v>2873.7826700000001</v>
      </c>
      <c r="G2835" s="7"/>
      <c r="H2835" s="200"/>
      <c r="I2835" s="199"/>
      <c r="J2835" s="199"/>
      <c r="K2835" s="113"/>
      <c r="L2835" s="113"/>
      <c r="M2835" s="113"/>
      <c r="N2835" s="7"/>
    </row>
    <row r="2836" spans="1:14">
      <c r="A2836" s="126" t="s">
        <v>6481</v>
      </c>
      <c r="B2836" s="297"/>
      <c r="C2836" s="126" t="s">
        <v>10311</v>
      </c>
      <c r="D2836" s="278">
        <f>+VLOOKUP(A2836,'LISTA NACIONAL'!A:B,2,0)</f>
        <v>2242.5369999999998</v>
      </c>
      <c r="E2836" s="278">
        <f t="shared" si="44"/>
        <v>2713.4697699999997</v>
      </c>
      <c r="G2836" s="7"/>
      <c r="H2836" s="200"/>
      <c r="I2836" s="199"/>
      <c r="J2836" s="199"/>
      <c r="K2836" s="113"/>
      <c r="L2836" s="113"/>
      <c r="M2836" s="113"/>
      <c r="N2836" s="7"/>
    </row>
    <row r="2837" spans="1:14">
      <c r="A2837" s="126" t="s">
        <v>6482</v>
      </c>
      <c r="B2837" s="297"/>
      <c r="C2837" s="126" t="s">
        <v>4253</v>
      </c>
      <c r="D2837" s="278">
        <f>+VLOOKUP(A2837,'LISTA NACIONAL'!A:B,2,0)</f>
        <v>8742.6820000000007</v>
      </c>
      <c r="E2837" s="278">
        <f t="shared" si="44"/>
        <v>10578.64522</v>
      </c>
      <c r="G2837" s="7"/>
      <c r="H2837" s="200"/>
      <c r="I2837" s="199"/>
      <c r="J2837" s="199"/>
      <c r="K2837" s="113"/>
      <c r="L2837" s="113"/>
      <c r="M2837" s="113"/>
      <c r="N2837" s="7"/>
    </row>
    <row r="2838" spans="1:14">
      <c r="A2838" s="126" t="s">
        <v>6483</v>
      </c>
      <c r="B2838" s="297"/>
      <c r="C2838" s="126" t="s">
        <v>4254</v>
      </c>
      <c r="D2838" s="278">
        <f>+VLOOKUP(A2838,'LISTA NACIONAL'!A:B,2,0)</f>
        <v>57175.902999999998</v>
      </c>
      <c r="E2838" s="278">
        <f t="shared" si="44"/>
        <v>69182.842629999999</v>
      </c>
      <c r="G2838" s="7"/>
      <c r="H2838" s="200"/>
      <c r="I2838" s="199"/>
      <c r="J2838" s="199"/>
      <c r="K2838" s="113"/>
      <c r="L2838" s="113"/>
      <c r="M2838" s="113"/>
      <c r="N2838" s="7"/>
    </row>
    <row r="2839" spans="1:14">
      <c r="A2839" s="126" t="s">
        <v>1757</v>
      </c>
      <c r="B2839" s="297"/>
      <c r="C2839" s="126" t="s">
        <v>1758</v>
      </c>
      <c r="D2839" s="278">
        <f>+VLOOKUP(A2839,'LISTA NACIONAL'!A:B,2,0)</f>
        <v>5706.1139999999996</v>
      </c>
      <c r="E2839" s="278">
        <f t="shared" si="44"/>
        <v>6904.3979399999989</v>
      </c>
      <c r="G2839" s="7"/>
      <c r="H2839" s="200"/>
      <c r="I2839" s="199"/>
      <c r="J2839" s="199"/>
      <c r="K2839" s="113"/>
      <c r="L2839" s="113"/>
      <c r="M2839" s="113"/>
      <c r="N2839" s="7"/>
    </row>
    <row r="2840" spans="1:14">
      <c r="A2840" s="126" t="s">
        <v>6484</v>
      </c>
      <c r="B2840" s="297"/>
      <c r="C2840" s="126" t="s">
        <v>4255</v>
      </c>
      <c r="D2840" s="278">
        <f>+VLOOKUP(A2840,'LISTA NACIONAL'!A:B,2,0)</f>
        <v>4027.35</v>
      </c>
      <c r="E2840" s="278">
        <f t="shared" si="44"/>
        <v>4873.0934999999999</v>
      </c>
      <c r="G2840" s="7"/>
      <c r="H2840" s="200"/>
      <c r="I2840" s="199"/>
      <c r="J2840" s="199"/>
      <c r="K2840" s="113"/>
      <c r="L2840" s="113"/>
      <c r="M2840" s="113"/>
      <c r="N2840" s="7"/>
    </row>
    <row r="2841" spans="1:14">
      <c r="A2841" s="126" t="s">
        <v>6485</v>
      </c>
      <c r="B2841" s="297"/>
      <c r="C2841" s="126" t="s">
        <v>5035</v>
      </c>
      <c r="D2841" s="278">
        <f>+VLOOKUP(A2841,'LISTA NACIONAL'!A:B,2,0)</f>
        <v>1572.6569999999999</v>
      </c>
      <c r="E2841" s="278">
        <f t="shared" si="44"/>
        <v>1902.9149699999998</v>
      </c>
      <c r="G2841" s="7"/>
      <c r="H2841" s="200"/>
      <c r="I2841" s="199"/>
      <c r="J2841" s="199"/>
      <c r="K2841" s="113"/>
      <c r="L2841" s="113"/>
      <c r="M2841" s="113"/>
      <c r="N2841" s="7"/>
    </row>
    <row r="2842" spans="1:14">
      <c r="A2842" s="126" t="s">
        <v>6486</v>
      </c>
      <c r="B2842" s="297"/>
      <c r="C2842" s="126" t="s">
        <v>7622</v>
      </c>
      <c r="D2842" s="278">
        <f>+VLOOKUP(A2842,'LISTA NACIONAL'!A:B,2,0)</f>
        <v>47079.252999999997</v>
      </c>
      <c r="E2842" s="278">
        <f t="shared" si="44"/>
        <v>56965.896129999994</v>
      </c>
      <c r="G2842" s="7"/>
      <c r="H2842" s="200"/>
      <c r="I2842" s="199"/>
      <c r="J2842" s="199"/>
      <c r="K2842" s="113"/>
      <c r="L2842" s="113"/>
      <c r="M2842" s="113"/>
      <c r="N2842" s="7"/>
    </row>
    <row r="2843" spans="1:14">
      <c r="A2843" s="126" t="s">
        <v>6487</v>
      </c>
      <c r="B2843" s="297"/>
      <c r="C2843" s="126" t="s">
        <v>7623</v>
      </c>
      <c r="D2843" s="278">
        <f>+VLOOKUP(A2843,'LISTA NACIONAL'!A:B,2,0)</f>
        <v>6529.4549999999999</v>
      </c>
      <c r="E2843" s="278">
        <f t="shared" si="44"/>
        <v>7900.6405500000001</v>
      </c>
      <c r="G2843" s="7"/>
      <c r="H2843" s="200"/>
      <c r="I2843" s="199"/>
      <c r="J2843" s="199"/>
      <c r="K2843" s="113"/>
      <c r="L2843" s="113"/>
      <c r="M2843" s="113"/>
      <c r="N2843" s="7"/>
    </row>
    <row r="2844" spans="1:14">
      <c r="A2844" s="126" t="s">
        <v>6488</v>
      </c>
      <c r="B2844" s="297"/>
      <c r="C2844" s="126" t="s">
        <v>7624</v>
      </c>
      <c r="D2844" s="278">
        <f>+VLOOKUP(A2844,'LISTA NACIONAL'!A:B,2,0)</f>
        <v>8623.3389999999999</v>
      </c>
      <c r="E2844" s="278">
        <f t="shared" si="44"/>
        <v>10434.24019</v>
      </c>
      <c r="G2844" s="7"/>
      <c r="H2844" s="200"/>
      <c r="I2844" s="199"/>
      <c r="J2844" s="199"/>
      <c r="K2844" s="113"/>
      <c r="L2844" s="113"/>
      <c r="M2844" s="113"/>
      <c r="N2844" s="7"/>
    </row>
    <row r="2845" spans="1:14">
      <c r="A2845" s="126" t="s">
        <v>6489</v>
      </c>
      <c r="B2845" s="297"/>
      <c r="C2845" s="126" t="s">
        <v>7625</v>
      </c>
      <c r="D2845" s="278">
        <f>+VLOOKUP(A2845,'LISTA NACIONAL'!A:B,2,0)</f>
        <v>7286.8360000000002</v>
      </c>
      <c r="E2845" s="278">
        <f t="shared" si="44"/>
        <v>8817.0715600000003</v>
      </c>
      <c r="G2845" s="7"/>
      <c r="H2845" s="200"/>
      <c r="I2845" s="199"/>
      <c r="J2845" s="199"/>
      <c r="K2845" s="113"/>
      <c r="L2845" s="113"/>
      <c r="M2845" s="113"/>
      <c r="N2845" s="7"/>
    </row>
    <row r="2846" spans="1:14">
      <c r="A2846" s="126" t="s">
        <v>6490</v>
      </c>
      <c r="B2846" s="297"/>
      <c r="C2846" s="126" t="s">
        <v>7626</v>
      </c>
      <c r="D2846" s="278">
        <f>+VLOOKUP(A2846,'LISTA NACIONAL'!A:B,2,0)</f>
        <v>8490.7649999999994</v>
      </c>
      <c r="E2846" s="278">
        <f t="shared" si="44"/>
        <v>10273.825649999999</v>
      </c>
      <c r="G2846" s="7"/>
      <c r="H2846" s="200"/>
      <c r="I2846" s="199"/>
      <c r="J2846" s="199"/>
      <c r="K2846" s="113"/>
      <c r="L2846" s="113"/>
      <c r="M2846" s="113"/>
      <c r="N2846" s="7"/>
    </row>
    <row r="2847" spans="1:14">
      <c r="A2847" s="126" t="s">
        <v>6491</v>
      </c>
      <c r="B2847" s="297"/>
      <c r="C2847" s="126" t="s">
        <v>12242</v>
      </c>
      <c r="D2847" s="278">
        <f>+VLOOKUP(A2847,'LISTA NACIONAL'!A:B,2,0)</f>
        <v>10088.700999999999</v>
      </c>
      <c r="E2847" s="278">
        <f t="shared" si="44"/>
        <v>12207.328209999998</v>
      </c>
      <c r="G2847" s="7"/>
      <c r="H2847" s="200"/>
      <c r="I2847" s="199"/>
      <c r="J2847" s="199"/>
      <c r="K2847" s="113"/>
      <c r="L2847" s="113"/>
      <c r="M2847" s="113"/>
      <c r="N2847" s="7"/>
    </row>
    <row r="2848" spans="1:14">
      <c r="A2848" s="126" t="s">
        <v>6492</v>
      </c>
      <c r="B2848" s="297"/>
      <c r="C2848" s="126" t="s">
        <v>7627</v>
      </c>
      <c r="D2848" s="278">
        <f>+VLOOKUP(A2848,'LISTA NACIONAL'!A:B,2,0)</f>
        <v>3136.2579999999998</v>
      </c>
      <c r="E2848" s="278">
        <f t="shared" si="44"/>
        <v>3794.8721799999998</v>
      </c>
      <c r="G2848" s="7"/>
      <c r="H2848" s="200"/>
      <c r="I2848" s="199"/>
      <c r="J2848" s="199"/>
      <c r="K2848" s="113"/>
      <c r="L2848" s="113"/>
      <c r="M2848" s="113"/>
      <c r="N2848" s="7"/>
    </row>
    <row r="2849" spans="1:14">
      <c r="A2849" s="126" t="s">
        <v>6140</v>
      </c>
      <c r="B2849" s="297"/>
      <c r="C2849" s="126" t="s">
        <v>7628</v>
      </c>
      <c r="D2849" s="278">
        <f>+VLOOKUP(A2849,'LISTA NACIONAL'!A:B,2,0)</f>
        <v>1404.2819999999999</v>
      </c>
      <c r="E2849" s="278">
        <f t="shared" si="44"/>
        <v>1699.1812199999999</v>
      </c>
      <c r="G2849" s="7"/>
      <c r="H2849" s="200"/>
      <c r="I2849" s="199"/>
      <c r="J2849" s="199"/>
      <c r="K2849" s="113"/>
      <c r="L2849" s="113"/>
      <c r="M2849" s="113"/>
      <c r="N2849" s="7"/>
    </row>
    <row r="2850" spans="1:14">
      <c r="A2850" s="126" t="s">
        <v>6141</v>
      </c>
      <c r="B2850" s="297"/>
      <c r="C2850" s="126" t="s">
        <v>7629</v>
      </c>
      <c r="D2850" s="278">
        <f>+VLOOKUP(A2850,'LISTA NACIONAL'!A:B,2,0)</f>
        <v>3255.5239999999999</v>
      </c>
      <c r="E2850" s="278">
        <f t="shared" si="44"/>
        <v>3939.1840399999996</v>
      </c>
      <c r="G2850" s="7"/>
      <c r="H2850" s="200"/>
      <c r="I2850" s="199"/>
      <c r="J2850" s="199"/>
      <c r="K2850" s="113"/>
      <c r="L2850" s="113"/>
      <c r="M2850" s="113"/>
      <c r="N2850" s="7"/>
    </row>
    <row r="2851" spans="1:14">
      <c r="A2851" s="126" t="s">
        <v>6142</v>
      </c>
      <c r="B2851" s="297"/>
      <c r="C2851" s="126" t="s">
        <v>7630</v>
      </c>
      <c r="D2851" s="278">
        <f>+VLOOKUP(A2851,'LISTA NACIONAL'!A:B,2,0)</f>
        <v>3255.5239999999999</v>
      </c>
      <c r="E2851" s="278">
        <f t="shared" si="44"/>
        <v>3939.1840399999996</v>
      </c>
      <c r="G2851" s="7"/>
      <c r="H2851" s="200"/>
      <c r="I2851" s="199"/>
      <c r="J2851" s="199"/>
      <c r="K2851" s="113"/>
      <c r="L2851" s="113"/>
      <c r="M2851" s="113"/>
      <c r="N2851" s="7"/>
    </row>
    <row r="2852" spans="1:14">
      <c r="A2852" s="126" t="s">
        <v>6143</v>
      </c>
      <c r="B2852" s="297"/>
      <c r="C2852" s="126" t="s">
        <v>7631</v>
      </c>
      <c r="D2852" s="278">
        <f>+VLOOKUP(A2852,'LISTA NACIONAL'!A:B,2,0)</f>
        <v>6164.7709999999997</v>
      </c>
      <c r="E2852" s="278">
        <f t="shared" si="44"/>
        <v>7459.3729099999991</v>
      </c>
      <c r="G2852" s="7"/>
      <c r="H2852" s="200"/>
      <c r="I2852" s="199"/>
      <c r="J2852" s="199"/>
      <c r="K2852" s="113"/>
      <c r="L2852" s="113"/>
      <c r="M2852" s="113"/>
      <c r="N2852" s="7"/>
    </row>
    <row r="2853" spans="1:14">
      <c r="A2853" s="126" t="s">
        <v>6144</v>
      </c>
      <c r="B2853" s="297"/>
      <c r="C2853" s="126" t="s">
        <v>4410</v>
      </c>
      <c r="D2853" s="278">
        <f>+VLOOKUP(A2853,'LISTA NACIONAL'!A:B,2,0)</f>
        <v>4141.2290000000003</v>
      </c>
      <c r="E2853" s="278">
        <f t="shared" si="44"/>
        <v>5010.8870900000002</v>
      </c>
      <c r="G2853" s="7"/>
      <c r="H2853" s="200"/>
      <c r="I2853" s="199"/>
      <c r="J2853" s="199"/>
      <c r="K2853" s="113"/>
      <c r="L2853" s="113"/>
      <c r="M2853" s="113"/>
      <c r="N2853" s="7"/>
    </row>
    <row r="2854" spans="1:14">
      <c r="A2854" s="126" t="s">
        <v>6145</v>
      </c>
      <c r="B2854" s="297"/>
      <c r="C2854" s="126" t="s">
        <v>4411</v>
      </c>
      <c r="D2854" s="278">
        <f>+VLOOKUP(A2854,'LISTA NACIONAL'!A:B,2,0)</f>
        <v>4141.2290000000003</v>
      </c>
      <c r="E2854" s="278">
        <f t="shared" si="44"/>
        <v>5010.8870900000002</v>
      </c>
      <c r="G2854" s="7"/>
      <c r="H2854" s="200"/>
      <c r="I2854" s="199"/>
      <c r="J2854" s="199"/>
      <c r="K2854" s="113"/>
      <c r="L2854" s="113"/>
      <c r="M2854" s="113"/>
      <c r="N2854" s="7"/>
    </row>
    <row r="2855" spans="1:14">
      <c r="A2855" s="126" t="s">
        <v>6146</v>
      </c>
      <c r="B2855" s="297"/>
      <c r="C2855" s="126" t="s">
        <v>4412</v>
      </c>
      <c r="D2855" s="278">
        <f>+VLOOKUP(A2855,'LISTA NACIONAL'!A:B,2,0)</f>
        <v>4586.8630000000003</v>
      </c>
      <c r="E2855" s="278">
        <f t="shared" si="44"/>
        <v>5550.1042299999999</v>
      </c>
      <c r="G2855" s="7"/>
      <c r="H2855" s="200"/>
      <c r="I2855" s="199"/>
      <c r="J2855" s="199"/>
      <c r="K2855" s="113"/>
      <c r="L2855" s="113"/>
      <c r="M2855" s="113"/>
      <c r="N2855" s="7"/>
    </row>
    <row r="2856" spans="1:14">
      <c r="A2856" s="126" t="s">
        <v>6147</v>
      </c>
      <c r="B2856" s="297"/>
      <c r="C2856" s="126" t="s">
        <v>4413</v>
      </c>
      <c r="D2856" s="278">
        <f>+VLOOKUP(A2856,'LISTA NACIONAL'!A:B,2,0)</f>
        <v>3255.5239999999999</v>
      </c>
      <c r="E2856" s="278">
        <f t="shared" si="44"/>
        <v>3939.1840399999996</v>
      </c>
      <c r="G2856" s="7"/>
      <c r="H2856" s="200"/>
      <c r="I2856" s="199"/>
      <c r="J2856" s="199"/>
      <c r="K2856" s="113"/>
      <c r="L2856" s="113"/>
      <c r="M2856" s="113"/>
      <c r="N2856" s="7"/>
    </row>
    <row r="2857" spans="1:14">
      <c r="A2857" s="126" t="s">
        <v>6148</v>
      </c>
      <c r="B2857" s="297"/>
      <c r="C2857" s="126" t="s">
        <v>4414</v>
      </c>
      <c r="D2857" s="278">
        <f>+VLOOKUP(A2857,'LISTA NACIONAL'!A:B,2,0)</f>
        <v>9863.2919999999995</v>
      </c>
      <c r="E2857" s="278">
        <f t="shared" si="44"/>
        <v>11934.58332</v>
      </c>
      <c r="G2857" s="7"/>
      <c r="H2857" s="200"/>
      <c r="I2857" s="199"/>
      <c r="J2857" s="199"/>
      <c r="K2857" s="113"/>
      <c r="L2857" s="113"/>
      <c r="M2857" s="113"/>
      <c r="N2857" s="7"/>
    </row>
    <row r="2858" spans="1:14">
      <c r="A2858" s="126" t="s">
        <v>6149</v>
      </c>
      <c r="B2858" s="297"/>
      <c r="C2858" s="126" t="s">
        <v>4415</v>
      </c>
      <c r="D2858" s="278">
        <f>+VLOOKUP(A2858,'LISTA NACIONAL'!A:B,2,0)</f>
        <v>20174.832999999999</v>
      </c>
      <c r="E2858" s="278">
        <f t="shared" si="44"/>
        <v>24411.547929999997</v>
      </c>
      <c r="G2858" s="7"/>
      <c r="H2858" s="200"/>
      <c r="I2858" s="199"/>
      <c r="J2858" s="199"/>
      <c r="K2858" s="113"/>
      <c r="L2858" s="113"/>
      <c r="M2858" s="113"/>
      <c r="N2858" s="7"/>
    </row>
    <row r="2859" spans="1:14">
      <c r="A2859" s="126" t="s">
        <v>6150</v>
      </c>
      <c r="B2859" s="297"/>
      <c r="C2859" s="126" t="s">
        <v>12243</v>
      </c>
      <c r="D2859" s="278">
        <f>+VLOOKUP(A2859,'LISTA NACIONAL'!A:B,2,0)</f>
        <v>25776.078000000001</v>
      </c>
      <c r="E2859" s="278">
        <f t="shared" si="44"/>
        <v>31189.054380000001</v>
      </c>
      <c r="G2859" s="7"/>
      <c r="H2859" s="200"/>
      <c r="I2859" s="199"/>
      <c r="J2859" s="199"/>
      <c r="K2859" s="113"/>
      <c r="L2859" s="113"/>
      <c r="M2859" s="113"/>
      <c r="N2859" s="7"/>
    </row>
    <row r="2860" spans="1:14">
      <c r="A2860" s="126" t="s">
        <v>6151</v>
      </c>
      <c r="B2860" s="297"/>
      <c r="C2860" s="126" t="s">
        <v>4416</v>
      </c>
      <c r="D2860" s="278">
        <f>+VLOOKUP(A2860,'LISTA NACIONAL'!A:B,2,0)</f>
        <v>3581.8180000000002</v>
      </c>
      <c r="E2860" s="278">
        <f t="shared" si="44"/>
        <v>4333.9997800000001</v>
      </c>
      <c r="G2860" s="7"/>
      <c r="H2860" s="200"/>
      <c r="I2860" s="199"/>
      <c r="J2860" s="199"/>
      <c r="K2860" s="113"/>
      <c r="L2860" s="113"/>
      <c r="M2860" s="113"/>
      <c r="N2860" s="7"/>
    </row>
    <row r="2861" spans="1:14">
      <c r="A2861" s="126" t="s">
        <v>6152</v>
      </c>
      <c r="B2861" s="297"/>
      <c r="C2861" s="126" t="s">
        <v>3735</v>
      </c>
      <c r="D2861" s="278">
        <f>+VLOOKUP(A2861,'LISTA NACIONAL'!A:B,2,0)</f>
        <v>28014.432000000001</v>
      </c>
      <c r="E2861" s="278">
        <f t="shared" si="44"/>
        <v>33897.462720000003</v>
      </c>
      <c r="G2861" s="7"/>
      <c r="H2861" s="200"/>
      <c r="I2861" s="199"/>
      <c r="J2861" s="199"/>
      <c r="K2861" s="113"/>
      <c r="L2861" s="113"/>
      <c r="M2861" s="113"/>
      <c r="N2861" s="7"/>
    </row>
    <row r="2862" spans="1:14">
      <c r="A2862" s="126" t="s">
        <v>6153</v>
      </c>
      <c r="B2862" s="297"/>
      <c r="C2862" s="126" t="s">
        <v>3736</v>
      </c>
      <c r="D2862" s="278">
        <f>+VLOOKUP(A2862,'LISTA NACIONAL'!A:B,2,0)</f>
        <v>3461.2</v>
      </c>
      <c r="E2862" s="278">
        <f t="shared" si="44"/>
        <v>4188.0519999999997</v>
      </c>
      <c r="G2862" s="7"/>
      <c r="H2862" s="200"/>
      <c r="I2862" s="199"/>
      <c r="J2862" s="199"/>
      <c r="K2862" s="113"/>
      <c r="L2862" s="113"/>
      <c r="M2862" s="113"/>
      <c r="N2862" s="7"/>
    </row>
    <row r="2863" spans="1:14">
      <c r="A2863" s="126" t="s">
        <v>6154</v>
      </c>
      <c r="B2863" s="297"/>
      <c r="C2863" s="126" t="s">
        <v>2725</v>
      </c>
      <c r="D2863" s="278">
        <f>+VLOOKUP(A2863,'LISTA NACIONAL'!A:B,2,0)</f>
        <v>8965.5779999999995</v>
      </c>
      <c r="E2863" s="278">
        <f t="shared" si="44"/>
        <v>10848.34938</v>
      </c>
      <c r="G2863" s="7"/>
      <c r="H2863" s="200"/>
      <c r="I2863" s="199"/>
      <c r="J2863" s="199"/>
      <c r="K2863" s="113"/>
      <c r="L2863" s="113"/>
      <c r="M2863" s="113"/>
      <c r="N2863" s="7"/>
    </row>
    <row r="2864" spans="1:14">
      <c r="A2864" s="126" t="s">
        <v>6155</v>
      </c>
      <c r="B2864" s="297"/>
      <c r="C2864" s="126" t="s">
        <v>2726</v>
      </c>
      <c r="D2864" s="278">
        <f>+VLOOKUP(A2864,'LISTA NACIONAL'!A:B,2,0)</f>
        <v>4696.9480000000003</v>
      </c>
      <c r="E2864" s="278">
        <f t="shared" si="44"/>
        <v>5683.3070800000005</v>
      </c>
      <c r="G2864" s="7"/>
      <c r="H2864" s="200"/>
      <c r="I2864" s="199"/>
      <c r="J2864" s="199"/>
      <c r="K2864" s="113"/>
      <c r="L2864" s="113"/>
      <c r="M2864" s="113"/>
      <c r="N2864" s="7"/>
    </row>
    <row r="2865" spans="1:14">
      <c r="A2865" s="126" t="s">
        <v>6156</v>
      </c>
      <c r="B2865" s="297"/>
      <c r="C2865" s="126" t="s">
        <v>2727</v>
      </c>
      <c r="D2865" s="278">
        <f>+VLOOKUP(A2865,'LISTA NACIONAL'!A:B,2,0)</f>
        <v>24105.246999999999</v>
      </c>
      <c r="E2865" s="278">
        <f t="shared" si="44"/>
        <v>29167.348869999998</v>
      </c>
      <c r="G2865" s="7"/>
      <c r="H2865" s="200"/>
      <c r="I2865" s="199"/>
      <c r="J2865" s="199"/>
      <c r="K2865" s="113"/>
      <c r="L2865" s="113"/>
      <c r="M2865" s="113"/>
      <c r="N2865" s="7"/>
    </row>
    <row r="2866" spans="1:14">
      <c r="A2866" s="126" t="s">
        <v>6157</v>
      </c>
      <c r="B2866" s="297"/>
      <c r="C2866" s="126" t="s">
        <v>2866</v>
      </c>
      <c r="D2866" s="278">
        <f>+VLOOKUP(A2866,'LISTA NACIONAL'!A:B,2,0)</f>
        <v>3581.8180000000002</v>
      </c>
      <c r="E2866" s="278">
        <f t="shared" si="44"/>
        <v>4333.9997800000001</v>
      </c>
      <c r="G2866" s="7"/>
      <c r="H2866" s="200"/>
      <c r="I2866" s="199"/>
      <c r="J2866" s="199"/>
      <c r="K2866" s="113"/>
      <c r="L2866" s="113"/>
      <c r="M2866" s="113"/>
      <c r="N2866" s="7"/>
    </row>
    <row r="2867" spans="1:14">
      <c r="A2867" s="126" t="s">
        <v>6158</v>
      </c>
      <c r="B2867" s="297"/>
      <c r="C2867" s="126" t="s">
        <v>2726</v>
      </c>
      <c r="D2867" s="278">
        <f>+VLOOKUP(A2867,'LISTA NACIONAL'!A:B,2,0)</f>
        <v>4769.8329999999996</v>
      </c>
      <c r="E2867" s="278">
        <f t="shared" si="44"/>
        <v>5771.4979299999995</v>
      </c>
      <c r="G2867" s="7"/>
      <c r="H2867" s="200"/>
      <c r="I2867" s="199"/>
      <c r="J2867" s="199"/>
      <c r="K2867" s="113"/>
      <c r="L2867" s="113"/>
      <c r="M2867" s="113"/>
      <c r="N2867" s="7"/>
    </row>
    <row r="2868" spans="1:14">
      <c r="A2868" s="126" t="s">
        <v>6159</v>
      </c>
      <c r="B2868" s="297"/>
      <c r="C2868" s="126" t="s">
        <v>2726</v>
      </c>
      <c r="D2868" s="278">
        <f>+VLOOKUP(A2868,'LISTA NACIONAL'!A:B,2,0)</f>
        <v>5114.59</v>
      </c>
      <c r="E2868" s="278">
        <f t="shared" si="44"/>
        <v>6188.6539000000002</v>
      </c>
      <c r="G2868" s="7"/>
      <c r="H2868" s="200"/>
      <c r="I2868" s="199"/>
      <c r="J2868" s="199"/>
      <c r="K2868" s="113"/>
      <c r="L2868" s="113"/>
      <c r="M2868" s="113"/>
      <c r="N2868" s="7"/>
    </row>
    <row r="2869" spans="1:14">
      <c r="A2869" s="126" t="s">
        <v>6160</v>
      </c>
      <c r="B2869" s="297"/>
      <c r="C2869" s="126" t="s">
        <v>2867</v>
      </c>
      <c r="D2869" s="278">
        <f>+VLOOKUP(A2869,'LISTA NACIONAL'!A:B,2,0)</f>
        <v>6716.6329999999998</v>
      </c>
      <c r="E2869" s="278">
        <f t="shared" si="44"/>
        <v>8127.1259299999992</v>
      </c>
      <c r="G2869" s="7"/>
      <c r="H2869" s="200"/>
      <c r="I2869" s="199"/>
      <c r="J2869" s="199"/>
      <c r="K2869" s="113"/>
      <c r="L2869" s="113"/>
      <c r="M2869" s="113"/>
      <c r="N2869" s="7"/>
    </row>
    <row r="2870" spans="1:14">
      <c r="A2870" s="126" t="s">
        <v>6161</v>
      </c>
      <c r="B2870" s="297"/>
      <c r="C2870" s="126" t="s">
        <v>2868</v>
      </c>
      <c r="D2870" s="278">
        <f>+VLOOKUP(A2870,'LISTA NACIONAL'!A:B,2,0)</f>
        <v>21299.244999999999</v>
      </c>
      <c r="E2870" s="278">
        <f t="shared" si="44"/>
        <v>25772.086449999999</v>
      </c>
      <c r="G2870" s="7"/>
      <c r="H2870" s="200"/>
      <c r="I2870" s="199"/>
      <c r="J2870" s="199"/>
      <c r="K2870" s="113"/>
      <c r="L2870" s="113"/>
      <c r="M2870" s="113"/>
      <c r="N2870" s="7"/>
    </row>
    <row r="2871" spans="1:14">
      <c r="A2871" s="126" t="s">
        <v>6162</v>
      </c>
      <c r="B2871" s="297"/>
      <c r="C2871" s="126" t="s">
        <v>2869</v>
      </c>
      <c r="D2871" s="278">
        <f>+VLOOKUP(A2871,'LISTA NACIONAL'!A:B,2,0)</f>
        <v>1345.9559999999999</v>
      </c>
      <c r="E2871" s="278">
        <f t="shared" si="44"/>
        <v>1628.6067599999999</v>
      </c>
      <c r="G2871" s="7"/>
      <c r="H2871" s="200"/>
      <c r="I2871" s="199"/>
      <c r="J2871" s="199"/>
      <c r="K2871" s="113"/>
      <c r="L2871" s="113"/>
      <c r="M2871" s="113"/>
      <c r="N2871" s="7"/>
    </row>
    <row r="2872" spans="1:14">
      <c r="A2872" s="126" t="s">
        <v>6163</v>
      </c>
      <c r="B2872" s="297"/>
      <c r="C2872" s="126" t="s">
        <v>2870</v>
      </c>
      <c r="D2872" s="278">
        <f>+VLOOKUP(A2872,'LISTA NACIONAL'!A:B,2,0)</f>
        <v>4141.2290000000003</v>
      </c>
      <c r="E2872" s="278">
        <f t="shared" si="44"/>
        <v>5010.8870900000002</v>
      </c>
      <c r="G2872" s="7"/>
      <c r="H2872" s="200"/>
      <c r="I2872" s="199"/>
      <c r="J2872" s="199"/>
      <c r="K2872" s="113"/>
      <c r="L2872" s="113"/>
      <c r="M2872" s="113"/>
      <c r="N2872" s="7"/>
    </row>
    <row r="2873" spans="1:14">
      <c r="A2873" s="126" t="s">
        <v>6164</v>
      </c>
      <c r="B2873" s="297"/>
      <c r="C2873" s="126" t="s">
        <v>8413</v>
      </c>
      <c r="D2873" s="278">
        <f>+VLOOKUP(A2873,'LISTA NACIONAL'!A:B,2,0)</f>
        <v>4476.7610000000004</v>
      </c>
      <c r="E2873" s="278">
        <f t="shared" si="44"/>
        <v>5416.8808100000006</v>
      </c>
      <c r="G2873" s="7"/>
      <c r="H2873" s="200"/>
      <c r="I2873" s="199"/>
      <c r="J2873" s="199"/>
      <c r="K2873" s="113"/>
      <c r="L2873" s="113"/>
      <c r="M2873" s="113"/>
      <c r="N2873" s="7"/>
    </row>
    <row r="2874" spans="1:14">
      <c r="A2874" s="126" t="s">
        <v>6165</v>
      </c>
      <c r="B2874" s="297"/>
      <c r="C2874" s="126" t="s">
        <v>12120</v>
      </c>
      <c r="D2874" s="278">
        <f>+VLOOKUP(A2874,'LISTA NACIONAL'!A:B,2,0)</f>
        <v>4805.1180000000004</v>
      </c>
      <c r="E2874" s="278">
        <f t="shared" si="44"/>
        <v>5814.1927800000003</v>
      </c>
      <c r="G2874" s="7"/>
      <c r="H2874" s="200"/>
      <c r="I2874" s="199"/>
      <c r="J2874" s="199"/>
      <c r="K2874" s="113"/>
      <c r="L2874" s="113"/>
      <c r="M2874" s="113"/>
      <c r="N2874" s="7"/>
    </row>
    <row r="2875" spans="1:14">
      <c r="A2875" s="126" t="s">
        <v>6166</v>
      </c>
      <c r="B2875" s="297"/>
      <c r="C2875" s="126" t="s">
        <v>12121</v>
      </c>
      <c r="D2875" s="278">
        <f>+VLOOKUP(A2875,'LISTA NACIONAL'!A:B,2,0)</f>
        <v>10088.700999999999</v>
      </c>
      <c r="E2875" s="278">
        <f t="shared" si="44"/>
        <v>12207.328209999998</v>
      </c>
      <c r="G2875" s="7"/>
      <c r="H2875" s="200"/>
      <c r="I2875" s="199"/>
      <c r="J2875" s="199"/>
      <c r="K2875" s="113"/>
      <c r="L2875" s="113"/>
      <c r="M2875" s="113"/>
      <c r="N2875" s="7"/>
    </row>
    <row r="2876" spans="1:14">
      <c r="A2876" s="126" t="s">
        <v>6167</v>
      </c>
      <c r="B2876" s="297"/>
      <c r="C2876" s="126" t="s">
        <v>12122</v>
      </c>
      <c r="D2876" s="278">
        <f>+VLOOKUP(A2876,'LISTA NACIONAL'!A:B,2,0)</f>
        <v>2242.5369999999998</v>
      </c>
      <c r="E2876" s="278">
        <f t="shared" si="44"/>
        <v>2713.4697699999997</v>
      </c>
      <c r="G2876" s="7"/>
      <c r="H2876" s="200"/>
      <c r="I2876" s="199"/>
      <c r="J2876" s="199"/>
      <c r="K2876" s="113"/>
      <c r="L2876" s="113"/>
      <c r="M2876" s="113"/>
      <c r="N2876" s="7"/>
    </row>
    <row r="2877" spans="1:14">
      <c r="A2877" s="126" t="s">
        <v>6168</v>
      </c>
      <c r="B2877" s="297"/>
      <c r="C2877" s="126" t="s">
        <v>12123</v>
      </c>
      <c r="D2877" s="278">
        <f>+VLOOKUP(A2877,'LISTA NACIONAL'!A:B,2,0)</f>
        <v>6947.2020000000002</v>
      </c>
      <c r="E2877" s="278">
        <f t="shared" si="44"/>
        <v>8406.1144199999999</v>
      </c>
      <c r="G2877" s="7"/>
      <c r="H2877" s="200"/>
      <c r="I2877" s="199"/>
      <c r="J2877" s="199"/>
      <c r="K2877" s="113"/>
      <c r="L2877" s="113"/>
      <c r="M2877" s="113"/>
      <c r="N2877" s="7"/>
    </row>
    <row r="2878" spans="1:14">
      <c r="A2878" s="126" t="s">
        <v>6169</v>
      </c>
      <c r="B2878" s="297"/>
      <c r="C2878" s="126" t="s">
        <v>12124</v>
      </c>
      <c r="D2878" s="278">
        <f>+VLOOKUP(A2878,'LISTA NACIONAL'!A:B,2,0)</f>
        <v>25242.955000000002</v>
      </c>
      <c r="E2878" s="278">
        <f t="shared" si="44"/>
        <v>30543.975550000003</v>
      </c>
      <c r="G2878" s="7"/>
      <c r="H2878" s="200"/>
      <c r="I2878" s="199"/>
      <c r="J2878" s="199"/>
      <c r="K2878" s="113"/>
      <c r="L2878" s="113"/>
      <c r="M2878" s="113"/>
      <c r="N2878" s="7"/>
    </row>
    <row r="2879" spans="1:14">
      <c r="A2879" s="126" t="s">
        <v>6170</v>
      </c>
      <c r="B2879" s="297"/>
      <c r="C2879" s="126" t="s">
        <v>10083</v>
      </c>
      <c r="D2879" s="278">
        <f>+VLOOKUP(A2879,'LISTA NACIONAL'!A:B,2,0)</f>
        <v>21869.348999999998</v>
      </c>
      <c r="E2879" s="278">
        <f t="shared" si="44"/>
        <v>26461.912289999997</v>
      </c>
      <c r="G2879" s="7"/>
      <c r="H2879" s="200"/>
      <c r="I2879" s="199"/>
      <c r="J2879" s="199"/>
      <c r="K2879" s="113"/>
      <c r="L2879" s="113"/>
      <c r="M2879" s="113"/>
      <c r="N2879" s="7"/>
    </row>
    <row r="2880" spans="1:14">
      <c r="A2880" s="126" t="s">
        <v>6171</v>
      </c>
      <c r="B2880" s="297"/>
      <c r="C2880" s="126" t="s">
        <v>10084</v>
      </c>
      <c r="D2880" s="278">
        <f>+VLOOKUP(A2880,'LISTA NACIONAL'!A:B,2,0)</f>
        <v>23593.395</v>
      </c>
      <c r="E2880" s="278">
        <f t="shared" si="44"/>
        <v>28548.007949999999</v>
      </c>
      <c r="G2880" s="7"/>
      <c r="H2880" s="200"/>
      <c r="I2880" s="199"/>
      <c r="J2880" s="199"/>
      <c r="K2880" s="113"/>
      <c r="L2880" s="113"/>
      <c r="M2880" s="113"/>
      <c r="N2880" s="7"/>
    </row>
    <row r="2881" spans="1:14">
      <c r="A2881" s="126" t="s">
        <v>8546</v>
      </c>
      <c r="B2881" s="297"/>
      <c r="C2881" s="126" t="s">
        <v>10085</v>
      </c>
      <c r="D2881" s="278">
        <f>+VLOOKUP(A2881,'LISTA NACIONAL'!A:B,2,0)</f>
        <v>24147.677</v>
      </c>
      <c r="E2881" s="278">
        <f t="shared" si="44"/>
        <v>29218.689169999998</v>
      </c>
      <c r="G2881" s="7"/>
      <c r="H2881" s="200"/>
      <c r="I2881" s="199"/>
      <c r="J2881" s="199"/>
      <c r="K2881" s="113"/>
      <c r="L2881" s="113"/>
      <c r="M2881" s="113"/>
      <c r="N2881" s="7"/>
    </row>
    <row r="2882" spans="1:14">
      <c r="A2882" s="126" t="s">
        <v>8547</v>
      </c>
      <c r="B2882" s="297"/>
      <c r="C2882" s="126" t="s">
        <v>10086</v>
      </c>
      <c r="D2882" s="278">
        <f>+VLOOKUP(A2882,'LISTA NACIONAL'!A:B,2,0)</f>
        <v>3929.0160000000001</v>
      </c>
      <c r="E2882" s="278">
        <f t="shared" si="44"/>
        <v>4754.1093600000004</v>
      </c>
      <c r="G2882" s="7"/>
      <c r="H2882" s="200"/>
      <c r="I2882" s="199"/>
      <c r="J2882" s="199"/>
      <c r="K2882" s="113"/>
      <c r="L2882" s="113"/>
      <c r="M2882" s="113"/>
      <c r="N2882" s="7"/>
    </row>
    <row r="2883" spans="1:14">
      <c r="A2883" s="126" t="s">
        <v>8548</v>
      </c>
      <c r="B2883" s="297"/>
      <c r="C2883" s="126" t="s">
        <v>10087</v>
      </c>
      <c r="D2883" s="278">
        <f>+VLOOKUP(A2883,'LISTA NACIONAL'!A:B,2,0)</f>
        <v>2966.3939999999998</v>
      </c>
      <c r="E2883" s="278">
        <f t="shared" si="44"/>
        <v>3589.3367399999997</v>
      </c>
      <c r="G2883" s="7"/>
      <c r="H2883" s="200"/>
      <c r="I2883" s="199"/>
      <c r="J2883" s="199"/>
      <c r="K2883" s="113"/>
      <c r="L2883" s="113"/>
      <c r="M2883" s="113"/>
      <c r="N2883" s="7"/>
    </row>
    <row r="2884" spans="1:14">
      <c r="A2884" s="126" t="s">
        <v>8549</v>
      </c>
      <c r="B2884" s="297"/>
      <c r="C2884" s="126" t="s">
        <v>1367</v>
      </c>
      <c r="D2884" s="278">
        <f>+VLOOKUP(A2884,'LISTA NACIONAL'!A:B,2,0)</f>
        <v>35876.832999999999</v>
      </c>
      <c r="E2884" s="278">
        <f t="shared" si="44"/>
        <v>43410.967929999999</v>
      </c>
      <c r="G2884" s="7"/>
      <c r="H2884" s="200"/>
      <c r="I2884" s="199"/>
      <c r="J2884" s="199"/>
      <c r="K2884" s="113"/>
      <c r="L2884" s="113"/>
      <c r="M2884" s="113"/>
      <c r="N2884" s="7"/>
    </row>
    <row r="2885" spans="1:14">
      <c r="A2885" s="126" t="s">
        <v>8550</v>
      </c>
      <c r="B2885" s="297"/>
      <c r="C2885" s="126" t="s">
        <v>1368</v>
      </c>
      <c r="D2885" s="278">
        <f>+VLOOKUP(A2885,'LISTA NACIONAL'!A:B,2,0)</f>
        <v>2239.6689999999999</v>
      </c>
      <c r="E2885" s="278">
        <f t="shared" si="44"/>
        <v>2709.9994899999997</v>
      </c>
      <c r="G2885" s="7"/>
      <c r="H2885" s="200"/>
      <c r="I2885" s="199"/>
      <c r="J2885" s="199"/>
      <c r="K2885" s="113"/>
      <c r="L2885" s="113"/>
      <c r="M2885" s="113"/>
      <c r="N2885" s="7"/>
    </row>
    <row r="2886" spans="1:14">
      <c r="A2886" s="126" t="s">
        <v>8551</v>
      </c>
      <c r="B2886" s="297"/>
      <c r="C2886" s="126" t="s">
        <v>1369</v>
      </c>
      <c r="D2886" s="278">
        <f>+VLOOKUP(A2886,'LISTA NACIONAL'!A:B,2,0)</f>
        <v>5048.384</v>
      </c>
      <c r="E2886" s="278">
        <f t="shared" si="44"/>
        <v>6108.5446400000001</v>
      </c>
      <c r="G2886" s="7"/>
      <c r="H2886" s="200"/>
      <c r="I2886" s="199"/>
      <c r="J2886" s="199"/>
      <c r="K2886" s="113"/>
      <c r="L2886" s="113"/>
      <c r="M2886" s="113"/>
      <c r="N2886" s="7"/>
    </row>
    <row r="2887" spans="1:14">
      <c r="A2887" s="126" t="s">
        <v>8552</v>
      </c>
      <c r="B2887" s="297"/>
      <c r="C2887" s="126" t="s">
        <v>1370</v>
      </c>
      <c r="D2887" s="278">
        <f>+VLOOKUP(A2887,'LISTA NACIONAL'!A:B,2,0)</f>
        <v>9534.4719999999998</v>
      </c>
      <c r="E2887" s="278">
        <f t="shared" si="44"/>
        <v>11536.71112</v>
      </c>
      <c r="G2887" s="7"/>
      <c r="H2887" s="200"/>
      <c r="I2887" s="199"/>
      <c r="J2887" s="199"/>
      <c r="K2887" s="113"/>
      <c r="L2887" s="113"/>
      <c r="M2887" s="113"/>
      <c r="N2887" s="7"/>
    </row>
    <row r="2888" spans="1:14">
      <c r="A2888" s="126" t="s">
        <v>8553</v>
      </c>
      <c r="B2888" s="297"/>
      <c r="C2888" s="126" t="s">
        <v>2945</v>
      </c>
      <c r="D2888" s="278">
        <f>+VLOOKUP(A2888,'LISTA NACIONAL'!A:B,2,0)</f>
        <v>10088.700999999999</v>
      </c>
      <c r="E2888" s="278">
        <f t="shared" si="44"/>
        <v>12207.328209999998</v>
      </c>
      <c r="G2888" s="7"/>
      <c r="H2888" s="200"/>
      <c r="I2888" s="199"/>
      <c r="J2888" s="199"/>
      <c r="K2888" s="113"/>
      <c r="L2888" s="113"/>
      <c r="M2888" s="113"/>
      <c r="N2888" s="7"/>
    </row>
    <row r="2889" spans="1:14">
      <c r="A2889" s="126" t="s">
        <v>8554</v>
      </c>
      <c r="B2889" s="297"/>
      <c r="C2889" s="126" t="s">
        <v>7001</v>
      </c>
      <c r="D2889" s="278">
        <f>+VLOOKUP(A2889,'LISTA NACIONAL'!A:B,2,0)</f>
        <v>3356.0520000000001</v>
      </c>
      <c r="E2889" s="278">
        <f t="shared" si="44"/>
        <v>4060.8229200000001</v>
      </c>
      <c r="G2889" s="7"/>
      <c r="H2889" s="200"/>
      <c r="I2889" s="199"/>
      <c r="J2889" s="199"/>
      <c r="K2889" s="113"/>
      <c r="L2889" s="113"/>
      <c r="M2889" s="113"/>
      <c r="N2889" s="7"/>
    </row>
    <row r="2890" spans="1:14">
      <c r="A2890" s="126" t="s">
        <v>8555</v>
      </c>
      <c r="B2890" s="297"/>
      <c r="C2890" s="126" t="s">
        <v>7002</v>
      </c>
      <c r="D2890" s="278">
        <f>+VLOOKUP(A2890,'LISTA NACIONAL'!A:B,2,0)</f>
        <v>3475.7579999999998</v>
      </c>
      <c r="E2890" s="278">
        <f t="shared" si="44"/>
        <v>4205.6671799999995</v>
      </c>
      <c r="G2890" s="7"/>
      <c r="H2890" s="200"/>
      <c r="I2890" s="199"/>
      <c r="J2890" s="199"/>
      <c r="K2890" s="113"/>
      <c r="L2890" s="113"/>
      <c r="M2890" s="113"/>
      <c r="N2890" s="7"/>
    </row>
    <row r="2891" spans="1:14">
      <c r="A2891" s="126" t="s">
        <v>8556</v>
      </c>
      <c r="B2891" s="297"/>
      <c r="C2891" s="126" t="s">
        <v>7003</v>
      </c>
      <c r="D2891" s="278">
        <f>+VLOOKUP(A2891,'LISTA NACIONAL'!A:B,2,0)</f>
        <v>9976.009</v>
      </c>
      <c r="E2891" s="278">
        <f t="shared" ref="E2891:E2954" si="45">+D2891*1.21</f>
        <v>12070.970890000001</v>
      </c>
      <c r="G2891" s="7"/>
      <c r="H2891" s="200"/>
      <c r="I2891" s="199"/>
      <c r="J2891" s="199"/>
      <c r="K2891" s="113"/>
      <c r="L2891" s="113"/>
      <c r="M2891" s="113"/>
      <c r="N2891" s="7"/>
    </row>
    <row r="2892" spans="1:14">
      <c r="A2892" s="126" t="s">
        <v>8557</v>
      </c>
      <c r="B2892" s="297"/>
      <c r="C2892" s="126" t="s">
        <v>7004</v>
      </c>
      <c r="D2892" s="278">
        <f>+VLOOKUP(A2892,'LISTA NACIONAL'!A:B,2,0)</f>
        <v>11771.442999999999</v>
      </c>
      <c r="E2892" s="278">
        <f t="shared" si="45"/>
        <v>14243.446029999999</v>
      </c>
      <c r="G2892" s="7"/>
      <c r="H2892" s="200"/>
      <c r="I2892" s="199"/>
      <c r="J2892" s="199"/>
      <c r="K2892" s="113"/>
      <c r="L2892" s="113"/>
      <c r="M2892" s="113"/>
      <c r="N2892" s="7"/>
    </row>
    <row r="2893" spans="1:14">
      <c r="A2893" s="126" t="s">
        <v>8558</v>
      </c>
      <c r="B2893" s="297"/>
      <c r="C2893" s="126" t="s">
        <v>7005</v>
      </c>
      <c r="D2893" s="278">
        <f>+VLOOKUP(A2893,'LISTA NACIONAL'!A:B,2,0)</f>
        <v>1521.079</v>
      </c>
      <c r="E2893" s="278">
        <f t="shared" si="45"/>
        <v>1840.50559</v>
      </c>
      <c r="G2893" s="7"/>
      <c r="H2893" s="200"/>
      <c r="I2893" s="199"/>
      <c r="J2893" s="199"/>
      <c r="K2893" s="113"/>
      <c r="L2893" s="113"/>
      <c r="M2893" s="113"/>
      <c r="N2893" s="7"/>
    </row>
    <row r="2894" spans="1:14">
      <c r="A2894" s="126" t="s">
        <v>8559</v>
      </c>
      <c r="B2894" s="297"/>
      <c r="C2894" s="126" t="s">
        <v>7006</v>
      </c>
      <c r="D2894" s="278">
        <f>+VLOOKUP(A2894,'LISTA NACIONAL'!A:B,2,0)</f>
        <v>21158.583999999999</v>
      </c>
      <c r="E2894" s="278">
        <f t="shared" si="45"/>
        <v>25601.886639999997</v>
      </c>
      <c r="G2894" s="7"/>
      <c r="H2894" s="200"/>
      <c r="I2894" s="199"/>
      <c r="J2894" s="199"/>
      <c r="K2894" s="113"/>
      <c r="L2894" s="113"/>
      <c r="M2894" s="113"/>
      <c r="N2894" s="7"/>
    </row>
    <row r="2895" spans="1:14">
      <c r="A2895" s="126" t="s">
        <v>8560</v>
      </c>
      <c r="B2895" s="297"/>
      <c r="C2895" s="126" t="s">
        <v>7007</v>
      </c>
      <c r="D2895" s="278">
        <f>+VLOOKUP(A2895,'LISTA NACIONAL'!A:B,2,0)</f>
        <v>1433.441</v>
      </c>
      <c r="E2895" s="278">
        <f t="shared" si="45"/>
        <v>1734.46361</v>
      </c>
      <c r="G2895" s="7"/>
      <c r="H2895" s="200"/>
      <c r="I2895" s="199"/>
      <c r="J2895" s="199"/>
      <c r="K2895" s="113"/>
      <c r="L2895" s="113"/>
      <c r="M2895" s="113"/>
      <c r="N2895" s="7"/>
    </row>
    <row r="2896" spans="1:14">
      <c r="A2896" s="126" t="s">
        <v>9531</v>
      </c>
      <c r="B2896" s="297"/>
      <c r="C2896" s="126" t="s">
        <v>7008</v>
      </c>
      <c r="D2896" s="278">
        <f>+VLOOKUP(A2896,'LISTA NACIONAL'!A:B,2,0)</f>
        <v>4586.8630000000003</v>
      </c>
      <c r="E2896" s="278">
        <f t="shared" si="45"/>
        <v>5550.1042299999999</v>
      </c>
      <c r="G2896" s="7"/>
      <c r="H2896" s="200"/>
      <c r="I2896" s="199"/>
      <c r="J2896" s="199"/>
      <c r="K2896" s="113"/>
      <c r="L2896" s="113"/>
      <c r="M2896" s="113"/>
      <c r="N2896" s="7"/>
    </row>
    <row r="2897" spans="1:14">
      <c r="A2897" s="126" t="s">
        <v>9532</v>
      </c>
      <c r="B2897" s="297"/>
      <c r="C2897" s="126" t="s">
        <v>7009</v>
      </c>
      <c r="D2897" s="278">
        <f>+VLOOKUP(A2897,'LISTA NACIONAL'!A:B,2,0)</f>
        <v>4586.8630000000003</v>
      </c>
      <c r="E2897" s="278">
        <f t="shared" si="45"/>
        <v>5550.1042299999999</v>
      </c>
      <c r="G2897" s="7"/>
      <c r="H2897" s="200"/>
      <c r="I2897" s="199"/>
      <c r="J2897" s="199"/>
      <c r="K2897" s="113"/>
      <c r="L2897" s="113"/>
      <c r="M2897" s="113"/>
      <c r="N2897" s="7"/>
    </row>
    <row r="2898" spans="1:14">
      <c r="A2898" s="126" t="s">
        <v>9533</v>
      </c>
      <c r="B2898" s="297"/>
      <c r="C2898" s="126" t="s">
        <v>7010</v>
      </c>
      <c r="D2898" s="278">
        <f>+VLOOKUP(A2898,'LISTA NACIONAL'!A:B,2,0)</f>
        <v>4141.2290000000003</v>
      </c>
      <c r="E2898" s="278">
        <f t="shared" si="45"/>
        <v>5010.8870900000002</v>
      </c>
      <c r="G2898" s="7"/>
      <c r="H2898" s="200"/>
      <c r="I2898" s="199"/>
      <c r="J2898" s="199"/>
      <c r="K2898" s="113"/>
      <c r="L2898" s="113"/>
      <c r="M2898" s="113"/>
      <c r="N2898" s="7"/>
    </row>
    <row r="2899" spans="1:14">
      <c r="A2899" s="126" t="s">
        <v>9534</v>
      </c>
      <c r="B2899" s="297"/>
      <c r="C2899" s="126" t="s">
        <v>92</v>
      </c>
      <c r="D2899" s="278">
        <f>+VLOOKUP(A2899,'LISTA NACIONAL'!A:B,2,0)</f>
        <v>14456.643</v>
      </c>
      <c r="E2899" s="278">
        <f t="shared" si="45"/>
        <v>17492.53803</v>
      </c>
      <c r="G2899" s="7"/>
      <c r="H2899" s="200"/>
      <c r="I2899" s="199"/>
      <c r="J2899" s="199"/>
      <c r="K2899" s="113"/>
      <c r="L2899" s="113"/>
      <c r="M2899" s="113"/>
      <c r="N2899" s="7"/>
    </row>
    <row r="2900" spans="1:14">
      <c r="A2900" s="126" t="s">
        <v>9535</v>
      </c>
      <c r="B2900" s="297"/>
      <c r="C2900" s="126" t="s">
        <v>93</v>
      </c>
      <c r="D2900" s="278">
        <f>+VLOOKUP(A2900,'LISTA NACIONAL'!A:B,2,0)</f>
        <v>4588.2820000000002</v>
      </c>
      <c r="E2900" s="278">
        <f t="shared" si="45"/>
        <v>5551.8212199999998</v>
      </c>
      <c r="G2900" s="7"/>
      <c r="H2900" s="200"/>
      <c r="I2900" s="199"/>
      <c r="J2900" s="199"/>
      <c r="K2900" s="113"/>
      <c r="L2900" s="113"/>
      <c r="M2900" s="113"/>
      <c r="N2900" s="7"/>
    </row>
    <row r="2901" spans="1:14">
      <c r="A2901" s="126" t="s">
        <v>9536</v>
      </c>
      <c r="B2901" s="297"/>
      <c r="C2901" s="126" t="s">
        <v>94</v>
      </c>
      <c r="D2901" s="278">
        <f>+VLOOKUP(A2901,'LISTA NACIONAL'!A:B,2,0)</f>
        <v>25242.955000000002</v>
      </c>
      <c r="E2901" s="278">
        <f t="shared" si="45"/>
        <v>30543.975550000003</v>
      </c>
      <c r="G2901" s="7"/>
      <c r="H2901" s="200"/>
      <c r="I2901" s="199"/>
      <c r="J2901" s="199"/>
      <c r="K2901" s="113"/>
      <c r="L2901" s="113"/>
      <c r="M2901" s="113"/>
      <c r="N2901" s="7"/>
    </row>
    <row r="2902" spans="1:14">
      <c r="A2902" s="126" t="s">
        <v>9537</v>
      </c>
      <c r="B2902" s="297"/>
      <c r="C2902" s="126" t="s">
        <v>95</v>
      </c>
      <c r="D2902" s="278">
        <f>+VLOOKUP(A2902,'LISTA NACIONAL'!A:B,2,0)</f>
        <v>8623.3389999999999</v>
      </c>
      <c r="E2902" s="278">
        <f t="shared" si="45"/>
        <v>10434.24019</v>
      </c>
      <c r="G2902" s="7"/>
      <c r="H2902" s="200"/>
      <c r="I2902" s="199"/>
      <c r="J2902" s="199"/>
      <c r="K2902" s="113"/>
      <c r="L2902" s="113"/>
      <c r="M2902" s="113"/>
      <c r="N2902" s="7"/>
    </row>
    <row r="2903" spans="1:14">
      <c r="A2903" s="126" t="s">
        <v>7934</v>
      </c>
      <c r="B2903" s="297"/>
      <c r="C2903" s="126" t="s">
        <v>96</v>
      </c>
      <c r="D2903" s="278">
        <f>+VLOOKUP(A2903,'LISTA NACIONAL'!A:B,2,0)</f>
        <v>1843.2629999999999</v>
      </c>
      <c r="E2903" s="278">
        <f t="shared" si="45"/>
        <v>2230.3482300000001</v>
      </c>
      <c r="G2903" s="7"/>
      <c r="H2903" s="200"/>
      <c r="I2903" s="199"/>
      <c r="J2903" s="199"/>
      <c r="K2903" s="113"/>
      <c r="L2903" s="113"/>
      <c r="M2903" s="113"/>
      <c r="N2903" s="7"/>
    </row>
    <row r="2904" spans="1:14">
      <c r="A2904" s="126" t="s">
        <v>7935</v>
      </c>
      <c r="B2904" s="297"/>
      <c r="C2904" s="126" t="s">
        <v>97</v>
      </c>
      <c r="D2904" s="278">
        <f>+VLOOKUP(A2904,'LISTA NACIONAL'!A:B,2,0)</f>
        <v>6757.7380000000003</v>
      </c>
      <c r="E2904" s="278">
        <f t="shared" si="45"/>
        <v>8176.8629799999999</v>
      </c>
      <c r="G2904" s="7"/>
      <c r="H2904" s="200"/>
      <c r="I2904" s="199"/>
      <c r="J2904" s="199"/>
      <c r="K2904" s="113"/>
      <c r="L2904" s="113"/>
      <c r="M2904" s="113"/>
      <c r="N2904" s="7"/>
    </row>
    <row r="2905" spans="1:14">
      <c r="A2905" s="126" t="s">
        <v>1759</v>
      </c>
      <c r="B2905" s="297"/>
      <c r="C2905" s="126" t="s">
        <v>1397</v>
      </c>
      <c r="D2905" s="278">
        <f>+VLOOKUP(A2905,'LISTA NACIONAL'!A:B,2,0)</f>
        <v>6757.7380000000003</v>
      </c>
      <c r="E2905" s="278">
        <f t="shared" si="45"/>
        <v>8176.8629799999999</v>
      </c>
      <c r="G2905" s="7"/>
      <c r="H2905" s="200"/>
      <c r="I2905" s="199"/>
      <c r="J2905" s="199"/>
      <c r="K2905" s="113"/>
      <c r="L2905" s="113"/>
      <c r="M2905" s="113"/>
      <c r="N2905" s="7"/>
    </row>
    <row r="2906" spans="1:14">
      <c r="A2906" s="126" t="s">
        <v>7936</v>
      </c>
      <c r="B2906" s="297"/>
      <c r="C2906" s="126" t="s">
        <v>98</v>
      </c>
      <c r="D2906" s="278">
        <f>+VLOOKUP(A2906,'LISTA NACIONAL'!A:B,2,0)</f>
        <v>4111.1959999999999</v>
      </c>
      <c r="E2906" s="278">
        <f t="shared" si="45"/>
        <v>4974.5471600000001</v>
      </c>
      <c r="G2906" s="7"/>
      <c r="H2906" s="200"/>
      <c r="I2906" s="199"/>
      <c r="J2906" s="199"/>
      <c r="K2906" s="113"/>
      <c r="L2906" s="113"/>
      <c r="M2906" s="113"/>
      <c r="N2906" s="7"/>
    </row>
    <row r="2907" spans="1:14">
      <c r="A2907" s="126" t="s">
        <v>7937</v>
      </c>
      <c r="B2907" s="297"/>
      <c r="C2907" s="126" t="s">
        <v>99</v>
      </c>
      <c r="D2907" s="278">
        <f>+VLOOKUP(A2907,'LISTA NACIONAL'!A:B,2,0)</f>
        <v>7309.2110000000002</v>
      </c>
      <c r="E2907" s="278">
        <f t="shared" si="45"/>
        <v>8844.1453099999999</v>
      </c>
      <c r="G2907" s="7"/>
      <c r="H2907" s="200"/>
      <c r="I2907" s="199"/>
      <c r="J2907" s="199"/>
      <c r="K2907" s="113"/>
      <c r="L2907" s="113"/>
      <c r="M2907" s="113"/>
      <c r="N2907" s="7"/>
    </row>
    <row r="2908" spans="1:14">
      <c r="A2908" s="126" t="s">
        <v>7938</v>
      </c>
      <c r="B2908" s="297"/>
      <c r="C2908" s="126" t="s">
        <v>99</v>
      </c>
      <c r="D2908" s="278">
        <f>+VLOOKUP(A2908,'LISTA NACIONAL'!A:B,2,0)</f>
        <v>7009.5860000000002</v>
      </c>
      <c r="E2908" s="278">
        <f t="shared" si="45"/>
        <v>8481.5990600000005</v>
      </c>
      <c r="G2908" s="7"/>
      <c r="H2908" s="200"/>
      <c r="I2908" s="199"/>
      <c r="J2908" s="199"/>
      <c r="K2908" s="113"/>
      <c r="L2908" s="113"/>
      <c r="M2908" s="113"/>
      <c r="N2908" s="7"/>
    </row>
    <row r="2909" spans="1:14">
      <c r="A2909" s="126" t="s">
        <v>7939</v>
      </c>
      <c r="B2909" s="297"/>
      <c r="C2909" s="126" t="s">
        <v>100</v>
      </c>
      <c r="D2909" s="278">
        <f>+VLOOKUP(A2909,'LISTA NACIONAL'!A:B,2,0)</f>
        <v>24650.205000000002</v>
      </c>
      <c r="E2909" s="278">
        <f t="shared" si="45"/>
        <v>29826.748050000002</v>
      </c>
      <c r="G2909" s="7"/>
      <c r="H2909" s="200"/>
      <c r="I2909" s="199"/>
      <c r="J2909" s="199"/>
      <c r="K2909" s="113"/>
      <c r="L2909" s="113"/>
      <c r="M2909" s="113"/>
      <c r="N2909" s="7"/>
    </row>
    <row r="2910" spans="1:14">
      <c r="A2910" s="126" t="s">
        <v>7940</v>
      </c>
      <c r="B2910" s="297"/>
      <c r="C2910" s="126" t="s">
        <v>101</v>
      </c>
      <c r="D2910" s="278">
        <f>+VLOOKUP(A2910,'LISTA NACIONAL'!A:B,2,0)</f>
        <v>4141.2290000000003</v>
      </c>
      <c r="E2910" s="278">
        <f t="shared" si="45"/>
        <v>5010.8870900000002</v>
      </c>
      <c r="G2910" s="7"/>
      <c r="H2910" s="200"/>
      <c r="I2910" s="199"/>
      <c r="J2910" s="199"/>
      <c r="K2910" s="113"/>
      <c r="L2910" s="113"/>
      <c r="M2910" s="113"/>
      <c r="N2910" s="7"/>
    </row>
    <row r="2911" spans="1:14">
      <c r="A2911" s="126" t="s">
        <v>7941</v>
      </c>
      <c r="B2911" s="297"/>
      <c r="C2911" s="126" t="s">
        <v>102</v>
      </c>
      <c r="D2911" s="278">
        <f>+VLOOKUP(A2911,'LISTA NACIONAL'!A:B,2,0)</f>
        <v>3087.058</v>
      </c>
      <c r="E2911" s="278">
        <f t="shared" si="45"/>
        <v>3735.3401799999997</v>
      </c>
      <c r="G2911" s="7"/>
      <c r="H2911" s="200"/>
      <c r="I2911" s="199"/>
      <c r="J2911" s="199"/>
      <c r="K2911" s="113"/>
      <c r="L2911" s="113"/>
      <c r="M2911" s="113"/>
      <c r="N2911" s="7"/>
    </row>
    <row r="2912" spans="1:14">
      <c r="A2912" s="126" t="s">
        <v>7946</v>
      </c>
      <c r="B2912" s="297"/>
      <c r="C2912" s="126" t="s">
        <v>103</v>
      </c>
      <c r="D2912" s="278">
        <f>+VLOOKUP(A2912,'LISTA NACIONAL'!A:B,2,0)</f>
        <v>1572.6569999999999</v>
      </c>
      <c r="E2912" s="278">
        <f t="shared" si="45"/>
        <v>1902.9149699999998</v>
      </c>
      <c r="G2912" s="7"/>
      <c r="H2912" s="200"/>
      <c r="I2912" s="199"/>
      <c r="J2912" s="199"/>
      <c r="K2912" s="113"/>
      <c r="L2912" s="113"/>
      <c r="M2912" s="113"/>
      <c r="N2912" s="7"/>
    </row>
    <row r="2913" spans="1:14">
      <c r="A2913" s="126" t="s">
        <v>7947</v>
      </c>
      <c r="B2913" s="297"/>
      <c r="C2913" s="126" t="s">
        <v>104</v>
      </c>
      <c r="D2913" s="278">
        <f>+VLOOKUP(A2913,'LISTA NACIONAL'!A:B,2,0)</f>
        <v>8623.3389999999999</v>
      </c>
      <c r="E2913" s="278">
        <f t="shared" si="45"/>
        <v>10434.24019</v>
      </c>
      <c r="G2913" s="7"/>
      <c r="H2913" s="200"/>
      <c r="I2913" s="199"/>
      <c r="J2913" s="199"/>
      <c r="K2913" s="113"/>
      <c r="L2913" s="113"/>
      <c r="M2913" s="113"/>
      <c r="N2913" s="7"/>
    </row>
    <row r="2914" spans="1:14">
      <c r="A2914" s="126" t="s">
        <v>7948</v>
      </c>
      <c r="B2914" s="297"/>
      <c r="C2914" s="126" t="s">
        <v>105</v>
      </c>
      <c r="D2914" s="278">
        <f>+VLOOKUP(A2914,'LISTA NACIONAL'!A:B,2,0)</f>
        <v>2802.0189999999998</v>
      </c>
      <c r="E2914" s="278">
        <f t="shared" si="45"/>
        <v>3390.4429899999996</v>
      </c>
      <c r="G2914" s="7"/>
      <c r="H2914" s="200"/>
      <c r="I2914" s="199"/>
      <c r="J2914" s="199"/>
      <c r="K2914" s="113"/>
      <c r="L2914" s="113"/>
      <c r="M2914" s="113"/>
      <c r="N2914" s="7"/>
    </row>
    <row r="2915" spans="1:14">
      <c r="A2915" s="126" t="s">
        <v>7913</v>
      </c>
      <c r="B2915" s="297"/>
      <c r="C2915" s="126" t="s">
        <v>106</v>
      </c>
      <c r="D2915" s="278">
        <f>+VLOOKUP(A2915,'LISTA NACIONAL'!A:B,2,0)</f>
        <v>10088.700999999999</v>
      </c>
      <c r="E2915" s="278">
        <f t="shared" si="45"/>
        <v>12207.328209999998</v>
      </c>
      <c r="G2915" s="7"/>
      <c r="H2915" s="200"/>
      <c r="I2915" s="199"/>
      <c r="J2915" s="199"/>
      <c r="K2915" s="113"/>
      <c r="L2915" s="113"/>
      <c r="M2915" s="113"/>
      <c r="N2915" s="7"/>
    </row>
    <row r="2916" spans="1:14">
      <c r="A2916" s="126" t="s">
        <v>7914</v>
      </c>
      <c r="B2916" s="297"/>
      <c r="C2916" s="126" t="s">
        <v>107</v>
      </c>
      <c r="D2916" s="278">
        <f>+VLOOKUP(A2916,'LISTA NACIONAL'!A:B,2,0)</f>
        <v>2528.8319999999999</v>
      </c>
      <c r="E2916" s="278">
        <f t="shared" si="45"/>
        <v>3059.88672</v>
      </c>
      <c r="G2916" s="7"/>
      <c r="H2916" s="200"/>
      <c r="I2916" s="199"/>
      <c r="J2916" s="199"/>
      <c r="K2916" s="113"/>
      <c r="L2916" s="113"/>
      <c r="M2916" s="113"/>
      <c r="N2916" s="7"/>
    </row>
    <row r="2917" spans="1:14">
      <c r="A2917" s="126" t="s">
        <v>7915</v>
      </c>
      <c r="B2917" s="297"/>
      <c r="C2917" s="126" t="s">
        <v>108</v>
      </c>
      <c r="D2917" s="278">
        <f>+VLOOKUP(A2917,'LISTA NACIONAL'!A:B,2,0)</f>
        <v>24920.725999999999</v>
      </c>
      <c r="E2917" s="278">
        <f t="shared" si="45"/>
        <v>30154.078459999997</v>
      </c>
      <c r="G2917" s="7"/>
      <c r="H2917" s="200"/>
      <c r="I2917" s="199"/>
      <c r="J2917" s="199"/>
      <c r="K2917" s="113"/>
      <c r="L2917" s="113"/>
      <c r="M2917" s="113"/>
      <c r="N2917" s="7"/>
    </row>
    <row r="2918" spans="1:14">
      <c r="A2918" s="126" t="s">
        <v>7916</v>
      </c>
      <c r="B2918" s="297"/>
      <c r="C2918" s="126" t="s">
        <v>109</v>
      </c>
      <c r="D2918" s="278">
        <f>+VLOOKUP(A2918,'LISTA NACIONAL'!A:B,2,0)</f>
        <v>6606.3549999999996</v>
      </c>
      <c r="E2918" s="278">
        <f t="shared" si="45"/>
        <v>7993.6895499999991</v>
      </c>
      <c r="G2918" s="7"/>
      <c r="H2918" s="200"/>
      <c r="I2918" s="199"/>
      <c r="J2918" s="199"/>
      <c r="K2918" s="113"/>
      <c r="L2918" s="113"/>
      <c r="M2918" s="113"/>
      <c r="N2918" s="7"/>
    </row>
    <row r="2919" spans="1:14">
      <c r="A2919" s="126" t="s">
        <v>7056</v>
      </c>
      <c r="B2919" s="297"/>
      <c r="C2919" s="126" t="s">
        <v>110</v>
      </c>
      <c r="D2919" s="278">
        <f>+VLOOKUP(A2919,'LISTA NACIONAL'!A:B,2,0)</f>
        <v>3538.096</v>
      </c>
      <c r="E2919" s="278">
        <f t="shared" si="45"/>
        <v>4281.0961600000001</v>
      </c>
      <c r="G2919" s="7"/>
      <c r="H2919" s="200"/>
      <c r="I2919" s="199"/>
      <c r="J2919" s="199"/>
      <c r="K2919" s="113"/>
      <c r="L2919" s="113"/>
      <c r="M2919" s="113"/>
      <c r="N2919" s="7"/>
    </row>
    <row r="2920" spans="1:14">
      <c r="A2920" s="126" t="s">
        <v>7057</v>
      </c>
      <c r="B2920" s="297"/>
      <c r="C2920" s="126" t="s">
        <v>111</v>
      </c>
      <c r="D2920" s="278">
        <f>+VLOOKUP(A2920,'LISTA NACIONAL'!A:B,2,0)</f>
        <v>4259.2169999999996</v>
      </c>
      <c r="E2920" s="278">
        <f t="shared" si="45"/>
        <v>5153.6525699999993</v>
      </c>
      <c r="G2920" s="7"/>
      <c r="H2920" s="200"/>
      <c r="I2920" s="199"/>
      <c r="J2920" s="199"/>
      <c r="K2920" s="113"/>
      <c r="L2920" s="113"/>
      <c r="M2920" s="113"/>
      <c r="N2920" s="7"/>
    </row>
    <row r="2921" spans="1:14">
      <c r="A2921" s="126" t="s">
        <v>7058</v>
      </c>
      <c r="B2921" s="297"/>
      <c r="C2921" s="126" t="s">
        <v>2818</v>
      </c>
      <c r="D2921" s="278">
        <f>+VLOOKUP(A2921,'LISTA NACIONAL'!A:B,2,0)</f>
        <v>14011.169</v>
      </c>
      <c r="E2921" s="278">
        <f t="shared" si="45"/>
        <v>16953.514489999998</v>
      </c>
      <c r="G2921" s="7"/>
      <c r="H2921" s="200"/>
      <c r="I2921" s="199"/>
      <c r="J2921" s="199"/>
      <c r="K2921" s="113"/>
      <c r="L2921" s="113"/>
      <c r="M2921" s="113"/>
      <c r="N2921" s="7"/>
    </row>
    <row r="2922" spans="1:14">
      <c r="A2922" s="126" t="s">
        <v>7059</v>
      </c>
      <c r="B2922" s="297"/>
      <c r="C2922" s="126" t="s">
        <v>3909</v>
      </c>
      <c r="D2922" s="278">
        <f>+VLOOKUP(A2922,'LISTA NACIONAL'!A:B,2,0)</f>
        <v>57481.828999999998</v>
      </c>
      <c r="E2922" s="278">
        <f t="shared" si="45"/>
        <v>69553.013089999993</v>
      </c>
      <c r="G2922" s="7"/>
      <c r="H2922" s="200"/>
      <c r="I2922" s="199"/>
      <c r="J2922" s="199"/>
      <c r="K2922" s="113"/>
      <c r="L2922" s="113"/>
      <c r="M2922" s="113"/>
      <c r="N2922" s="7"/>
    </row>
    <row r="2923" spans="1:14">
      <c r="A2923" s="126" t="s">
        <v>7060</v>
      </c>
      <c r="B2923" s="297"/>
      <c r="C2923" s="126" t="s">
        <v>6045</v>
      </c>
      <c r="D2923" s="278">
        <f>+VLOOKUP(A2923,'LISTA NACIONAL'!A:B,2,0)</f>
        <v>8915.1810000000005</v>
      </c>
      <c r="E2923" s="278">
        <f t="shared" si="45"/>
        <v>10787.36901</v>
      </c>
      <c r="G2923" s="7"/>
      <c r="H2923" s="200"/>
      <c r="I2923" s="199"/>
      <c r="J2923" s="199"/>
      <c r="K2923" s="113"/>
      <c r="L2923" s="113"/>
      <c r="M2923" s="113"/>
      <c r="N2923" s="7"/>
    </row>
    <row r="2924" spans="1:14">
      <c r="A2924" s="126" t="s">
        <v>7061</v>
      </c>
      <c r="B2924" s="297"/>
      <c r="C2924" s="126" t="s">
        <v>6046</v>
      </c>
      <c r="D2924" s="278">
        <f>+VLOOKUP(A2924,'LISTA NACIONAL'!A:B,2,0)</f>
        <v>12325.722</v>
      </c>
      <c r="E2924" s="278">
        <f t="shared" si="45"/>
        <v>14914.123619999998</v>
      </c>
      <c r="G2924" s="7"/>
      <c r="H2924" s="200"/>
      <c r="I2924" s="199"/>
      <c r="J2924" s="199"/>
      <c r="K2924" s="113"/>
      <c r="L2924" s="113"/>
      <c r="M2924" s="113"/>
      <c r="N2924" s="7"/>
    </row>
    <row r="2925" spans="1:14">
      <c r="A2925" s="126" t="s">
        <v>7062</v>
      </c>
      <c r="B2925" s="297"/>
      <c r="C2925" s="126" t="s">
        <v>6047</v>
      </c>
      <c r="D2925" s="278">
        <f>+VLOOKUP(A2925,'LISTA NACIONAL'!A:B,2,0)</f>
        <v>10071.084999999999</v>
      </c>
      <c r="E2925" s="278">
        <f t="shared" si="45"/>
        <v>12186.012849999999</v>
      </c>
      <c r="G2925" s="7"/>
      <c r="H2925" s="200"/>
      <c r="I2925" s="199"/>
      <c r="J2925" s="199"/>
      <c r="K2925" s="113"/>
      <c r="L2925" s="113"/>
      <c r="M2925" s="113"/>
      <c r="N2925" s="7"/>
    </row>
    <row r="2926" spans="1:14">
      <c r="A2926" s="126" t="s">
        <v>7063</v>
      </c>
      <c r="B2926" s="297"/>
      <c r="C2926" s="126" t="s">
        <v>6048</v>
      </c>
      <c r="D2926" s="278">
        <f>+VLOOKUP(A2926,'LISTA NACIONAL'!A:B,2,0)</f>
        <v>3057.4369999999999</v>
      </c>
      <c r="E2926" s="278">
        <f t="shared" si="45"/>
        <v>3699.4987699999997</v>
      </c>
      <c r="G2926" s="7"/>
      <c r="H2926" s="200"/>
      <c r="I2926" s="199"/>
      <c r="J2926" s="199"/>
      <c r="K2926" s="113"/>
      <c r="L2926" s="113"/>
      <c r="M2926" s="113"/>
      <c r="N2926" s="7"/>
    </row>
    <row r="2927" spans="1:14">
      <c r="A2927" s="126" t="s">
        <v>7064</v>
      </c>
      <c r="B2927" s="297"/>
      <c r="C2927" s="126" t="s">
        <v>6049</v>
      </c>
      <c r="D2927" s="278">
        <f>+VLOOKUP(A2927,'LISTA NACIONAL'!A:B,2,0)</f>
        <v>21869.348999999998</v>
      </c>
      <c r="E2927" s="278">
        <f t="shared" si="45"/>
        <v>26461.912289999997</v>
      </c>
      <c r="G2927" s="7"/>
      <c r="H2927" s="200"/>
      <c r="I2927" s="199"/>
      <c r="J2927" s="199"/>
      <c r="K2927" s="113"/>
      <c r="L2927" s="113"/>
      <c r="M2927" s="113"/>
      <c r="N2927" s="7"/>
    </row>
    <row r="2928" spans="1:14">
      <c r="A2928" s="126" t="s">
        <v>7065</v>
      </c>
      <c r="B2928" s="297"/>
      <c r="C2928" s="126" t="s">
        <v>6050</v>
      </c>
      <c r="D2928" s="278">
        <f>+VLOOKUP(A2928,'LISTA NACIONAL'!A:B,2,0)</f>
        <v>3311.16</v>
      </c>
      <c r="E2928" s="278">
        <f t="shared" si="45"/>
        <v>4006.5035999999996</v>
      </c>
      <c r="G2928" s="7"/>
      <c r="H2928" s="200"/>
      <c r="I2928" s="199"/>
      <c r="J2928" s="199"/>
      <c r="K2928" s="113"/>
      <c r="L2928" s="113"/>
      <c r="M2928" s="113"/>
      <c r="N2928" s="7"/>
    </row>
    <row r="2929" spans="1:14">
      <c r="A2929" s="126" t="s">
        <v>7066</v>
      </c>
      <c r="B2929" s="297"/>
      <c r="C2929" s="126" t="s">
        <v>8437</v>
      </c>
      <c r="D2929" s="278">
        <f>+VLOOKUP(A2929,'LISTA NACIONAL'!A:B,2,0)</f>
        <v>1843.2629999999999</v>
      </c>
      <c r="E2929" s="278">
        <f t="shared" si="45"/>
        <v>2230.3482300000001</v>
      </c>
      <c r="G2929" s="7"/>
      <c r="H2929" s="200"/>
      <c r="I2929" s="199"/>
      <c r="J2929" s="199"/>
      <c r="K2929" s="113"/>
      <c r="L2929" s="113"/>
      <c r="M2929" s="113"/>
      <c r="N2929" s="7"/>
    </row>
    <row r="2930" spans="1:14">
      <c r="A2930" s="126" t="s">
        <v>7067</v>
      </c>
      <c r="B2930" s="297"/>
      <c r="C2930" s="126" t="s">
        <v>8438</v>
      </c>
      <c r="D2930" s="278">
        <f>+VLOOKUP(A2930,'LISTA NACIONAL'!A:B,2,0)</f>
        <v>19611.194</v>
      </c>
      <c r="E2930" s="278">
        <f t="shared" si="45"/>
        <v>23729.544739999998</v>
      </c>
      <c r="G2930" s="7"/>
      <c r="H2930" s="200"/>
      <c r="I2930" s="199"/>
      <c r="J2930" s="199"/>
      <c r="K2930" s="113"/>
      <c r="L2930" s="113"/>
      <c r="M2930" s="113"/>
      <c r="N2930" s="7"/>
    </row>
    <row r="2931" spans="1:14">
      <c r="A2931" s="126" t="s">
        <v>7068</v>
      </c>
      <c r="B2931" s="297"/>
      <c r="C2931" s="126" t="s">
        <v>8439</v>
      </c>
      <c r="D2931" s="278">
        <f>+VLOOKUP(A2931,'LISTA NACIONAL'!A:B,2,0)</f>
        <v>56615.15</v>
      </c>
      <c r="E2931" s="278">
        <f t="shared" si="45"/>
        <v>68504.3315</v>
      </c>
      <c r="G2931" s="7"/>
      <c r="H2931" s="200"/>
      <c r="I2931" s="199"/>
      <c r="J2931" s="199"/>
      <c r="K2931" s="113"/>
      <c r="L2931" s="113"/>
      <c r="M2931" s="113"/>
      <c r="N2931" s="7"/>
    </row>
    <row r="2932" spans="1:14">
      <c r="A2932" s="126" t="s">
        <v>4128</v>
      </c>
      <c r="B2932" s="297"/>
      <c r="C2932" s="126" t="s">
        <v>8440</v>
      </c>
      <c r="D2932" s="278">
        <f>+VLOOKUP(A2932,'LISTA NACIONAL'!A:B,2,0)</f>
        <v>1689.47</v>
      </c>
      <c r="E2932" s="278">
        <f t="shared" si="45"/>
        <v>2044.2586999999999</v>
      </c>
      <c r="G2932" s="7"/>
      <c r="H2932" s="200"/>
      <c r="I2932" s="199"/>
      <c r="J2932" s="199"/>
      <c r="K2932" s="113"/>
      <c r="L2932" s="113"/>
      <c r="M2932" s="113"/>
      <c r="N2932" s="7"/>
    </row>
    <row r="2933" spans="1:14">
      <c r="A2933" s="126" t="s">
        <v>4129</v>
      </c>
      <c r="B2933" s="297"/>
      <c r="C2933" s="126" t="s">
        <v>8441</v>
      </c>
      <c r="D2933" s="278">
        <f>+VLOOKUP(A2933,'LISTA NACIONAL'!A:B,2,0)</f>
        <v>17420.646000000001</v>
      </c>
      <c r="E2933" s="278">
        <f t="shared" si="45"/>
        <v>21078.981660000001</v>
      </c>
      <c r="G2933" s="7"/>
      <c r="H2933" s="200"/>
      <c r="I2933" s="199"/>
      <c r="J2933" s="199"/>
      <c r="K2933" s="113"/>
      <c r="L2933" s="113"/>
      <c r="M2933" s="113"/>
      <c r="N2933" s="7"/>
    </row>
    <row r="2934" spans="1:14">
      <c r="A2934" s="126" t="s">
        <v>4130</v>
      </c>
      <c r="B2934" s="297"/>
      <c r="C2934" s="126" t="s">
        <v>8442</v>
      </c>
      <c r="D2934" s="278">
        <f>+VLOOKUP(A2934,'LISTA NACIONAL'!A:B,2,0)</f>
        <v>39239.586000000003</v>
      </c>
      <c r="E2934" s="278">
        <f t="shared" si="45"/>
        <v>47479.899060000003</v>
      </c>
      <c r="G2934" s="7"/>
      <c r="H2934" s="200"/>
      <c r="I2934" s="199"/>
      <c r="J2934" s="199"/>
      <c r="K2934" s="113"/>
      <c r="L2934" s="113"/>
      <c r="M2934" s="113"/>
      <c r="N2934" s="7"/>
    </row>
    <row r="2935" spans="1:14">
      <c r="A2935" s="126" t="s">
        <v>4131</v>
      </c>
      <c r="B2935" s="297"/>
      <c r="C2935" s="126" t="s">
        <v>8443</v>
      </c>
      <c r="D2935" s="278">
        <f>+VLOOKUP(A2935,'LISTA NACIONAL'!A:B,2,0)</f>
        <v>26980.098000000002</v>
      </c>
      <c r="E2935" s="278">
        <f t="shared" si="45"/>
        <v>32645.918580000001</v>
      </c>
      <c r="G2935" s="7"/>
      <c r="H2935" s="200"/>
      <c r="I2935" s="199"/>
      <c r="J2935" s="199"/>
      <c r="K2935" s="113"/>
      <c r="L2935" s="113"/>
      <c r="M2935" s="113"/>
      <c r="N2935" s="7"/>
    </row>
    <row r="2936" spans="1:14">
      <c r="A2936" s="126" t="s">
        <v>4132</v>
      </c>
      <c r="B2936" s="297"/>
      <c r="C2936" s="126" t="s">
        <v>8444</v>
      </c>
      <c r="D2936" s="278">
        <f>+VLOOKUP(A2936,'LISTA NACIONAL'!A:B,2,0)</f>
        <v>25795.898000000001</v>
      </c>
      <c r="E2936" s="278">
        <f t="shared" si="45"/>
        <v>31213.03658</v>
      </c>
      <c r="G2936" s="7"/>
      <c r="H2936" s="200"/>
      <c r="I2936" s="199"/>
      <c r="J2936" s="199"/>
      <c r="K2936" s="113"/>
      <c r="L2936" s="113"/>
      <c r="M2936" s="113"/>
      <c r="N2936" s="7"/>
    </row>
    <row r="2937" spans="1:14">
      <c r="A2937" s="126" t="s">
        <v>4133</v>
      </c>
      <c r="B2937" s="297"/>
      <c r="C2937" s="126" t="s">
        <v>8445</v>
      </c>
      <c r="D2937" s="278">
        <f>+VLOOKUP(A2937,'LISTA NACIONAL'!A:B,2,0)</f>
        <v>8623.3389999999999</v>
      </c>
      <c r="E2937" s="278">
        <f t="shared" si="45"/>
        <v>10434.24019</v>
      </c>
      <c r="G2937" s="7"/>
      <c r="H2937" s="200"/>
      <c r="I2937" s="199"/>
      <c r="J2937" s="199"/>
      <c r="K2937" s="113"/>
      <c r="L2937" s="113"/>
      <c r="M2937" s="113"/>
      <c r="N2937" s="7"/>
    </row>
    <row r="2938" spans="1:14">
      <c r="A2938" s="126" t="s">
        <v>4134</v>
      </c>
      <c r="B2938" s="297"/>
      <c r="C2938" s="126" t="s">
        <v>8446</v>
      </c>
      <c r="D2938" s="278">
        <f>+VLOOKUP(A2938,'LISTA NACIONAL'!A:B,2,0)</f>
        <v>5048.384</v>
      </c>
      <c r="E2938" s="278">
        <f t="shared" si="45"/>
        <v>6108.5446400000001</v>
      </c>
      <c r="G2938" s="7"/>
      <c r="H2938" s="200"/>
      <c r="I2938" s="199"/>
      <c r="J2938" s="199"/>
      <c r="K2938" s="113"/>
      <c r="L2938" s="113"/>
      <c r="M2938" s="113"/>
      <c r="N2938" s="7"/>
    </row>
    <row r="2939" spans="1:14">
      <c r="A2939" s="126" t="s">
        <v>4135</v>
      </c>
      <c r="B2939" s="297"/>
      <c r="C2939" s="126" t="s">
        <v>8447</v>
      </c>
      <c r="D2939" s="278">
        <f>+VLOOKUP(A2939,'LISTA NACIONAL'!A:B,2,0)</f>
        <v>11107.179</v>
      </c>
      <c r="E2939" s="278">
        <f t="shared" si="45"/>
        <v>13439.686589999999</v>
      </c>
      <c r="G2939" s="7"/>
      <c r="H2939" s="200"/>
      <c r="I2939" s="199"/>
      <c r="J2939" s="199"/>
      <c r="K2939" s="113"/>
      <c r="L2939" s="113"/>
      <c r="M2939" s="113"/>
      <c r="N2939" s="7"/>
    </row>
    <row r="2940" spans="1:14">
      <c r="A2940" s="126" t="s">
        <v>4136</v>
      </c>
      <c r="B2940" s="297"/>
      <c r="C2940" s="126" t="s">
        <v>8448</v>
      </c>
      <c r="D2940" s="278">
        <f>+VLOOKUP(A2940,'LISTA NACIONAL'!A:B,2,0)</f>
        <v>19110.13</v>
      </c>
      <c r="E2940" s="278">
        <f t="shared" si="45"/>
        <v>23123.257300000001</v>
      </c>
      <c r="G2940" s="7"/>
      <c r="H2940" s="200"/>
      <c r="I2940" s="199"/>
      <c r="J2940" s="199"/>
      <c r="K2940" s="113"/>
      <c r="L2940" s="113"/>
      <c r="M2940" s="113"/>
      <c r="N2940" s="7"/>
    </row>
    <row r="2941" spans="1:14">
      <c r="A2941" s="126" t="s">
        <v>4137</v>
      </c>
      <c r="B2941" s="297"/>
      <c r="C2941" s="126" t="s">
        <v>8449</v>
      </c>
      <c r="D2941" s="278">
        <f>+VLOOKUP(A2941,'LISTA NACIONAL'!A:B,2,0)</f>
        <v>5487.384</v>
      </c>
      <c r="E2941" s="278">
        <f t="shared" si="45"/>
        <v>6639.7346399999997</v>
      </c>
      <c r="G2941" s="7"/>
      <c r="H2941" s="200"/>
      <c r="I2941" s="199"/>
      <c r="J2941" s="199"/>
      <c r="K2941" s="113"/>
      <c r="L2941" s="113"/>
      <c r="M2941" s="113"/>
      <c r="N2941" s="7"/>
    </row>
    <row r="2942" spans="1:14">
      <c r="A2942" s="126" t="s">
        <v>4138</v>
      </c>
      <c r="B2942" s="297"/>
      <c r="C2942" s="126" t="s">
        <v>8450</v>
      </c>
      <c r="D2942" s="278">
        <f>+VLOOKUP(A2942,'LISTA NACIONAL'!A:B,2,0)</f>
        <v>44840.843000000001</v>
      </c>
      <c r="E2942" s="278">
        <f t="shared" si="45"/>
        <v>54257.420030000001</v>
      </c>
      <c r="G2942" s="7"/>
      <c r="H2942" s="200"/>
      <c r="I2942" s="199"/>
      <c r="J2942" s="199"/>
      <c r="K2942" s="113"/>
      <c r="L2942" s="113"/>
      <c r="M2942" s="113"/>
      <c r="N2942" s="7"/>
    </row>
    <row r="2943" spans="1:14">
      <c r="A2943" s="126" t="s">
        <v>6588</v>
      </c>
      <c r="B2943" s="297"/>
      <c r="C2943" s="126" t="s">
        <v>8451</v>
      </c>
      <c r="D2943" s="278">
        <f>+VLOOKUP(A2943,'LISTA NACIONAL'!A:B,2,0)</f>
        <v>28616.522000000001</v>
      </c>
      <c r="E2943" s="278">
        <f t="shared" si="45"/>
        <v>34625.991620000001</v>
      </c>
      <c r="G2943" s="7"/>
      <c r="H2943" s="200"/>
      <c r="I2943" s="199"/>
      <c r="J2943" s="199"/>
      <c r="K2943" s="113"/>
      <c r="L2943" s="113"/>
      <c r="M2943" s="113"/>
      <c r="N2943" s="7"/>
    </row>
    <row r="2944" spans="1:14">
      <c r="A2944" s="126" t="s">
        <v>6589</v>
      </c>
      <c r="B2944" s="297"/>
      <c r="C2944" s="126" t="s">
        <v>8452</v>
      </c>
      <c r="D2944" s="278">
        <f>+VLOOKUP(A2944,'LISTA NACIONAL'!A:B,2,0)</f>
        <v>2966.3939999999998</v>
      </c>
      <c r="E2944" s="278">
        <f t="shared" si="45"/>
        <v>3589.3367399999997</v>
      </c>
      <c r="G2944" s="7"/>
      <c r="H2944" s="200"/>
      <c r="I2944" s="199"/>
      <c r="J2944" s="199"/>
      <c r="K2944" s="113"/>
      <c r="L2944" s="113"/>
      <c r="M2944" s="113"/>
      <c r="N2944" s="7"/>
    </row>
    <row r="2945" spans="1:14">
      <c r="A2945" s="126" t="s">
        <v>1886</v>
      </c>
      <c r="B2945" s="297"/>
      <c r="C2945" s="126" t="s">
        <v>8453</v>
      </c>
      <c r="D2945" s="278">
        <f>+VLOOKUP(A2945,'LISTA NACIONAL'!A:B,2,0)</f>
        <v>1233.163</v>
      </c>
      <c r="E2945" s="278">
        <f t="shared" si="45"/>
        <v>1492.1272300000001</v>
      </c>
      <c r="G2945" s="7"/>
      <c r="H2945" s="200"/>
      <c r="I2945" s="199"/>
      <c r="J2945" s="199"/>
      <c r="K2945" s="113"/>
      <c r="L2945" s="113"/>
      <c r="M2945" s="113"/>
      <c r="N2945" s="7"/>
    </row>
    <row r="2946" spans="1:14">
      <c r="A2946" s="126" t="s">
        <v>1887</v>
      </c>
      <c r="B2946" s="297"/>
      <c r="C2946" s="126" t="s">
        <v>8454</v>
      </c>
      <c r="D2946" s="278">
        <f>+VLOOKUP(A2946,'LISTA NACIONAL'!A:B,2,0)</f>
        <v>1125.8789999999999</v>
      </c>
      <c r="E2946" s="278">
        <f t="shared" si="45"/>
        <v>1362.3135899999997</v>
      </c>
      <c r="G2946" s="7"/>
      <c r="H2946" s="200"/>
      <c r="I2946" s="199"/>
      <c r="J2946" s="199"/>
      <c r="K2946" s="113"/>
      <c r="L2946" s="113"/>
      <c r="M2946" s="113"/>
      <c r="N2946" s="7"/>
    </row>
    <row r="2947" spans="1:14">
      <c r="A2947" s="126" t="s">
        <v>1888</v>
      </c>
      <c r="B2947" s="297"/>
      <c r="C2947" s="126" t="s">
        <v>8455</v>
      </c>
      <c r="D2947" s="278">
        <f>+VLOOKUP(A2947,'LISTA NACIONAL'!A:B,2,0)</f>
        <v>4696.9480000000003</v>
      </c>
      <c r="E2947" s="278">
        <f t="shared" si="45"/>
        <v>5683.3070800000005</v>
      </c>
      <c r="G2947" s="7"/>
      <c r="H2947" s="200"/>
      <c r="I2947" s="199"/>
      <c r="J2947" s="199"/>
      <c r="K2947" s="113"/>
      <c r="L2947" s="113"/>
      <c r="M2947" s="113"/>
      <c r="N2947" s="7"/>
    </row>
    <row r="2948" spans="1:14">
      <c r="A2948" s="126" t="s">
        <v>1889</v>
      </c>
      <c r="B2948" s="297"/>
      <c r="C2948" s="126" t="s">
        <v>8456</v>
      </c>
      <c r="D2948" s="278">
        <f>+VLOOKUP(A2948,'LISTA NACIONAL'!A:B,2,0)</f>
        <v>3581.8180000000002</v>
      </c>
      <c r="E2948" s="278">
        <f t="shared" si="45"/>
        <v>4333.9997800000001</v>
      </c>
      <c r="G2948" s="7"/>
      <c r="H2948" s="200"/>
      <c r="I2948" s="199"/>
      <c r="J2948" s="199"/>
      <c r="K2948" s="113"/>
      <c r="L2948" s="113"/>
      <c r="M2948" s="113"/>
      <c r="N2948" s="7"/>
    </row>
    <row r="2949" spans="1:14">
      <c r="A2949" s="126" t="s">
        <v>1890</v>
      </c>
      <c r="B2949" s="297"/>
      <c r="C2949" s="126" t="s">
        <v>8457</v>
      </c>
      <c r="D2949" s="278">
        <f>+VLOOKUP(A2949,'LISTA NACIONAL'!A:B,2,0)</f>
        <v>8399.3160000000007</v>
      </c>
      <c r="E2949" s="278">
        <f t="shared" si="45"/>
        <v>10163.17236</v>
      </c>
      <c r="G2949" s="7"/>
      <c r="H2949" s="200"/>
      <c r="I2949" s="199"/>
      <c r="J2949" s="199"/>
      <c r="K2949" s="113"/>
      <c r="L2949" s="113"/>
      <c r="M2949" s="113"/>
      <c r="N2949" s="7"/>
    </row>
    <row r="2950" spans="1:14">
      <c r="A2950" s="126" t="s">
        <v>1891</v>
      </c>
      <c r="B2950" s="297"/>
      <c r="C2950" s="126" t="s">
        <v>8458</v>
      </c>
      <c r="D2950" s="278">
        <f>+VLOOKUP(A2950,'LISTA NACIONAL'!A:B,2,0)</f>
        <v>4027.35</v>
      </c>
      <c r="E2950" s="278">
        <f t="shared" si="45"/>
        <v>4873.0934999999999</v>
      </c>
      <c r="G2950" s="7"/>
      <c r="H2950" s="200"/>
      <c r="I2950" s="199"/>
      <c r="J2950" s="199"/>
      <c r="K2950" s="113"/>
      <c r="L2950" s="113"/>
      <c r="M2950" s="113"/>
      <c r="N2950" s="7"/>
    </row>
    <row r="2951" spans="1:14">
      <c r="A2951" s="126" t="s">
        <v>1892</v>
      </c>
      <c r="B2951" s="297"/>
      <c r="C2951" s="126" t="s">
        <v>8459</v>
      </c>
      <c r="D2951" s="278">
        <f>+VLOOKUP(A2951,'LISTA NACIONAL'!A:B,2,0)</f>
        <v>2242.5369999999998</v>
      </c>
      <c r="E2951" s="278">
        <f t="shared" si="45"/>
        <v>2713.4697699999997</v>
      </c>
      <c r="G2951" s="7"/>
      <c r="H2951" s="200"/>
      <c r="I2951" s="199"/>
      <c r="J2951" s="199"/>
      <c r="K2951" s="113"/>
      <c r="L2951" s="113"/>
      <c r="M2951" s="113"/>
      <c r="N2951" s="7"/>
    </row>
    <row r="2952" spans="1:14">
      <c r="A2952" s="126" t="s">
        <v>1893</v>
      </c>
      <c r="B2952" s="297"/>
      <c r="C2952" s="126" t="s">
        <v>7987</v>
      </c>
      <c r="D2952" s="278">
        <f>+VLOOKUP(A2952,'LISTA NACIONAL'!A:B,2,0)</f>
        <v>17380.684000000001</v>
      </c>
      <c r="E2952" s="278">
        <f t="shared" si="45"/>
        <v>21030.627640000002</v>
      </c>
      <c r="G2952" s="7"/>
      <c r="H2952" s="200"/>
      <c r="I2952" s="199"/>
      <c r="J2952" s="199"/>
      <c r="K2952" s="113"/>
      <c r="L2952" s="113"/>
      <c r="M2952" s="113"/>
      <c r="N2952" s="7"/>
    </row>
    <row r="2953" spans="1:14">
      <c r="A2953" s="126" t="s">
        <v>6432</v>
      </c>
      <c r="B2953" s="297"/>
      <c r="C2953" s="126" t="s">
        <v>7988</v>
      </c>
      <c r="D2953" s="278">
        <f>+VLOOKUP(A2953,'LISTA NACIONAL'!A:B,2,0)</f>
        <v>19110.13</v>
      </c>
      <c r="E2953" s="278">
        <f t="shared" si="45"/>
        <v>23123.257300000001</v>
      </c>
      <c r="G2953" s="7"/>
      <c r="H2953" s="200"/>
      <c r="I2953" s="199"/>
      <c r="J2953" s="199"/>
      <c r="K2953" s="113"/>
      <c r="L2953" s="113"/>
      <c r="M2953" s="113"/>
      <c r="N2953" s="7"/>
    </row>
    <row r="2954" spans="1:14">
      <c r="A2954" s="126" t="s">
        <v>6433</v>
      </c>
      <c r="B2954" s="297"/>
      <c r="C2954" s="126" t="s">
        <v>4539</v>
      </c>
      <c r="D2954" s="278">
        <f>+VLOOKUP(A2954,'LISTA NACIONAL'!A:B,2,0)</f>
        <v>23593.395</v>
      </c>
      <c r="E2954" s="278">
        <f t="shared" si="45"/>
        <v>28548.007949999999</v>
      </c>
      <c r="G2954" s="7"/>
      <c r="H2954" s="200"/>
      <c r="I2954" s="199"/>
      <c r="J2954" s="199"/>
      <c r="K2954" s="113"/>
      <c r="L2954" s="113"/>
      <c r="M2954" s="113"/>
      <c r="N2954" s="7"/>
    </row>
    <row r="2955" spans="1:14">
      <c r="A2955" s="126" t="s">
        <v>6412</v>
      </c>
      <c r="B2955" s="297"/>
      <c r="C2955" s="126" t="s">
        <v>11304</v>
      </c>
      <c r="D2955" s="278">
        <f>+VLOOKUP(A2955,'LISTA NACIONAL'!A:B,2,0)</f>
        <v>28070.194</v>
      </c>
      <c r="E2955" s="278">
        <f t="shared" ref="E2955:E3018" si="46">+D2955*1.21</f>
        <v>33964.934739999997</v>
      </c>
      <c r="G2955" s="7"/>
      <c r="H2955" s="200"/>
      <c r="I2955" s="199"/>
      <c r="J2955" s="199"/>
      <c r="K2955" s="113"/>
      <c r="L2955" s="113"/>
      <c r="M2955" s="113"/>
      <c r="N2955" s="7"/>
    </row>
    <row r="2956" spans="1:14">
      <c r="A2956" s="126" t="s">
        <v>6413</v>
      </c>
      <c r="B2956" s="297"/>
      <c r="C2956" s="126" t="s">
        <v>2645</v>
      </c>
      <c r="D2956" s="278">
        <f>+VLOOKUP(A2956,'LISTA NACIONAL'!A:B,2,0)</f>
        <v>3461.2</v>
      </c>
      <c r="E2956" s="278">
        <f t="shared" si="46"/>
        <v>4188.0519999999997</v>
      </c>
      <c r="G2956" s="7"/>
      <c r="H2956" s="200"/>
      <c r="I2956" s="199"/>
      <c r="J2956" s="199"/>
      <c r="K2956" s="113"/>
      <c r="L2956" s="113"/>
      <c r="M2956" s="113"/>
      <c r="N2956" s="7"/>
    </row>
    <row r="2957" spans="1:14">
      <c r="A2957" s="126" t="s">
        <v>6414</v>
      </c>
      <c r="B2957" s="297"/>
      <c r="C2957" s="126" t="s">
        <v>3991</v>
      </c>
      <c r="D2957" s="278">
        <f>+VLOOKUP(A2957,'LISTA NACIONAL'!A:B,2,0)</f>
        <v>24438.127</v>
      </c>
      <c r="E2957" s="278">
        <f t="shared" si="46"/>
        <v>29570.133669999999</v>
      </c>
      <c r="G2957" s="7"/>
      <c r="H2957" s="200"/>
      <c r="I2957" s="199"/>
      <c r="J2957" s="199"/>
      <c r="K2957" s="113"/>
      <c r="L2957" s="113"/>
      <c r="M2957" s="113"/>
      <c r="N2957" s="7"/>
    </row>
    <row r="2958" spans="1:14">
      <c r="A2958" s="126" t="s">
        <v>6415</v>
      </c>
      <c r="B2958" s="297"/>
      <c r="C2958" s="126" t="s">
        <v>3992</v>
      </c>
      <c r="D2958" s="278">
        <f>+VLOOKUP(A2958,'LISTA NACIONAL'!A:B,2,0)</f>
        <v>22414.491999999998</v>
      </c>
      <c r="E2958" s="278">
        <f t="shared" si="46"/>
        <v>27121.535319999999</v>
      </c>
      <c r="G2958" s="7"/>
      <c r="H2958" s="200"/>
      <c r="I2958" s="199"/>
      <c r="J2958" s="199"/>
      <c r="K2958" s="113"/>
      <c r="L2958" s="113"/>
      <c r="M2958" s="113"/>
      <c r="N2958" s="7"/>
    </row>
    <row r="2959" spans="1:14">
      <c r="A2959" s="126" t="s">
        <v>6416</v>
      </c>
      <c r="B2959" s="297"/>
      <c r="C2959" s="126" t="s">
        <v>8414</v>
      </c>
      <c r="D2959" s="278">
        <f>+VLOOKUP(A2959,'LISTA NACIONAL'!A:B,2,0)</f>
        <v>23593.395</v>
      </c>
      <c r="E2959" s="278">
        <f t="shared" si="46"/>
        <v>28548.007949999999</v>
      </c>
      <c r="G2959" s="7"/>
      <c r="H2959" s="200"/>
      <c r="I2959" s="199"/>
      <c r="J2959" s="199"/>
      <c r="K2959" s="113"/>
      <c r="L2959" s="113"/>
      <c r="M2959" s="113"/>
      <c r="N2959" s="7"/>
    </row>
    <row r="2960" spans="1:14">
      <c r="A2960" s="126" t="s">
        <v>6417</v>
      </c>
      <c r="B2960" s="297"/>
      <c r="C2960" s="126" t="s">
        <v>8415</v>
      </c>
      <c r="D2960" s="278">
        <f>+VLOOKUP(A2960,'LISTA NACIONAL'!A:B,2,0)</f>
        <v>25795.898000000001</v>
      </c>
      <c r="E2960" s="278">
        <f t="shared" si="46"/>
        <v>31213.03658</v>
      </c>
      <c r="G2960" s="7"/>
      <c r="H2960" s="200"/>
      <c r="I2960" s="199"/>
      <c r="J2960" s="199"/>
      <c r="K2960" s="113"/>
      <c r="L2960" s="113"/>
      <c r="M2960" s="113"/>
      <c r="N2960" s="7"/>
    </row>
    <row r="2961" spans="1:14">
      <c r="A2961" s="126" t="s">
        <v>6418</v>
      </c>
      <c r="B2961" s="297"/>
      <c r="C2961" s="126" t="s">
        <v>3993</v>
      </c>
      <c r="D2961" s="278">
        <f>+VLOOKUP(A2961,'LISTA NACIONAL'!A:B,2,0)</f>
        <v>39239.586000000003</v>
      </c>
      <c r="E2961" s="278">
        <f t="shared" si="46"/>
        <v>47479.899060000003</v>
      </c>
      <c r="G2961" s="7"/>
      <c r="H2961" s="200"/>
      <c r="I2961" s="199"/>
      <c r="J2961" s="199"/>
      <c r="K2961" s="113"/>
      <c r="L2961" s="113"/>
      <c r="M2961" s="113"/>
      <c r="N2961" s="7"/>
    </row>
    <row r="2962" spans="1:14">
      <c r="A2962" s="126" t="s">
        <v>6419</v>
      </c>
      <c r="B2962" s="297"/>
      <c r="C2962" s="126" t="s">
        <v>4043</v>
      </c>
      <c r="D2962" s="278">
        <f>+VLOOKUP(A2962,'LISTA NACIONAL'!A:B,2,0)</f>
        <v>6379.6779999999999</v>
      </c>
      <c r="E2962" s="278">
        <f t="shared" si="46"/>
        <v>7719.4103799999993</v>
      </c>
      <c r="G2962" s="7"/>
      <c r="H2962" s="200"/>
      <c r="I2962" s="199"/>
      <c r="J2962" s="199"/>
      <c r="K2962" s="113"/>
      <c r="L2962" s="113"/>
      <c r="M2962" s="113"/>
      <c r="N2962" s="7"/>
    </row>
    <row r="2963" spans="1:14">
      <c r="A2963" s="126" t="s">
        <v>6420</v>
      </c>
      <c r="B2963" s="297"/>
      <c r="C2963" s="126" t="s">
        <v>4044</v>
      </c>
      <c r="D2963" s="278">
        <f>+VLOOKUP(A2963,'LISTA NACIONAL'!A:B,2,0)</f>
        <v>3087.058</v>
      </c>
      <c r="E2963" s="278">
        <f t="shared" si="46"/>
        <v>3735.3401799999997</v>
      </c>
      <c r="G2963" s="7"/>
      <c r="H2963" s="200"/>
      <c r="I2963" s="199"/>
      <c r="J2963" s="199"/>
      <c r="K2963" s="113"/>
      <c r="L2963" s="113"/>
      <c r="M2963" s="113"/>
      <c r="N2963" s="7"/>
    </row>
    <row r="2964" spans="1:14">
      <c r="A2964" s="126" t="s">
        <v>6421</v>
      </c>
      <c r="B2964" s="297"/>
      <c r="C2964" s="126" t="s">
        <v>4045</v>
      </c>
      <c r="D2964" s="278">
        <f>+VLOOKUP(A2964,'LISTA NACIONAL'!A:B,2,0)</f>
        <v>6559.9669999999996</v>
      </c>
      <c r="E2964" s="278">
        <f t="shared" si="46"/>
        <v>7937.5600699999995</v>
      </c>
      <c r="G2964" s="7"/>
      <c r="H2964" s="200"/>
      <c r="I2964" s="199"/>
      <c r="J2964" s="199"/>
      <c r="K2964" s="113"/>
      <c r="L2964" s="113"/>
      <c r="M2964" s="113"/>
      <c r="N2964" s="7"/>
    </row>
    <row r="2965" spans="1:14">
      <c r="A2965" s="126" t="s">
        <v>6422</v>
      </c>
      <c r="B2965" s="297"/>
      <c r="C2965" s="126" t="s">
        <v>4046</v>
      </c>
      <c r="D2965" s="278">
        <f>+VLOOKUP(A2965,'LISTA NACIONAL'!A:B,2,0)</f>
        <v>3929.0160000000001</v>
      </c>
      <c r="E2965" s="278">
        <f t="shared" si="46"/>
        <v>4754.1093600000004</v>
      </c>
      <c r="G2965" s="7"/>
      <c r="H2965" s="200"/>
      <c r="I2965" s="199"/>
      <c r="J2965" s="199"/>
      <c r="K2965" s="113"/>
      <c r="L2965" s="113"/>
      <c r="M2965" s="113"/>
      <c r="N2965" s="7"/>
    </row>
    <row r="2966" spans="1:14">
      <c r="A2966" s="126" t="s">
        <v>6423</v>
      </c>
      <c r="B2966" s="297"/>
      <c r="C2966" s="126" t="s">
        <v>2976</v>
      </c>
      <c r="D2966" s="278">
        <f>+VLOOKUP(A2966,'LISTA NACIONAL'!A:B,2,0)</f>
        <v>3929.0160000000001</v>
      </c>
      <c r="E2966" s="278">
        <f t="shared" si="46"/>
        <v>4754.1093600000004</v>
      </c>
      <c r="G2966" s="7"/>
      <c r="H2966" s="200"/>
      <c r="I2966" s="199"/>
      <c r="J2966" s="199"/>
      <c r="K2966" s="113"/>
      <c r="L2966" s="113"/>
      <c r="M2966" s="113"/>
      <c r="N2966" s="7"/>
    </row>
    <row r="2967" spans="1:14">
      <c r="A2967" s="126" t="s">
        <v>6424</v>
      </c>
      <c r="B2967" s="297"/>
      <c r="C2967" s="126" t="s">
        <v>2977</v>
      </c>
      <c r="D2967" s="278">
        <f>+VLOOKUP(A2967,'LISTA NACIONAL'!A:B,2,0)</f>
        <v>5600.0050000000001</v>
      </c>
      <c r="E2967" s="278">
        <f t="shared" si="46"/>
        <v>6776.00605</v>
      </c>
      <c r="G2967" s="7"/>
      <c r="H2967" s="200"/>
      <c r="I2967" s="199"/>
      <c r="J2967" s="199"/>
      <c r="K2967" s="113"/>
      <c r="L2967" s="113"/>
      <c r="M2967" s="113"/>
      <c r="N2967" s="7"/>
    </row>
    <row r="2968" spans="1:14">
      <c r="A2968" s="126" t="s">
        <v>1760</v>
      </c>
      <c r="B2968" s="297"/>
      <c r="C2968" s="126" t="s">
        <v>9619</v>
      </c>
      <c r="D2968" s="278">
        <f>+VLOOKUP(A2968,'LISTA NACIONAL'!A:B,2,0)</f>
        <v>11205.378000000001</v>
      </c>
      <c r="E2968" s="278">
        <f t="shared" si="46"/>
        <v>13558.507380000001</v>
      </c>
      <c r="G2968" s="7"/>
      <c r="H2968" s="200"/>
      <c r="I2968" s="199"/>
      <c r="J2968" s="199"/>
      <c r="K2968" s="113"/>
      <c r="L2968" s="113"/>
      <c r="M2968" s="113"/>
      <c r="N2968" s="7"/>
    </row>
    <row r="2969" spans="1:14">
      <c r="A2969" s="126" t="s">
        <v>6425</v>
      </c>
      <c r="B2969" s="297"/>
      <c r="C2969" s="126" t="s">
        <v>12244</v>
      </c>
      <c r="D2969" s="278">
        <f>+VLOOKUP(A2969,'LISTA NACIONAL'!A:B,2,0)</f>
        <v>22414.491999999998</v>
      </c>
      <c r="E2969" s="278">
        <f t="shared" si="46"/>
        <v>27121.535319999999</v>
      </c>
      <c r="G2969" s="7"/>
      <c r="H2969" s="200"/>
      <c r="I2969" s="199"/>
      <c r="J2969" s="199"/>
      <c r="K2969" s="113"/>
      <c r="L2969" s="113"/>
      <c r="M2969" s="113"/>
      <c r="N2969" s="7"/>
    </row>
    <row r="2970" spans="1:14">
      <c r="A2970" s="126" t="s">
        <v>6426</v>
      </c>
      <c r="B2970" s="297"/>
      <c r="C2970" s="126" t="s">
        <v>2978</v>
      </c>
      <c r="D2970" s="278">
        <f>+VLOOKUP(A2970,'LISTA NACIONAL'!A:B,2,0)</f>
        <v>4012.6</v>
      </c>
      <c r="E2970" s="278">
        <f t="shared" si="46"/>
        <v>4855.2460000000001</v>
      </c>
      <c r="G2970" s="7"/>
      <c r="H2970" s="200"/>
      <c r="I2970" s="199"/>
      <c r="J2970" s="199"/>
      <c r="K2970" s="113"/>
      <c r="L2970" s="113"/>
      <c r="M2970" s="113"/>
      <c r="N2970" s="7"/>
    </row>
    <row r="2971" spans="1:14">
      <c r="A2971" s="126" t="s">
        <v>6427</v>
      </c>
      <c r="B2971" s="297"/>
      <c r="C2971" s="126" t="s">
        <v>796</v>
      </c>
      <c r="D2971" s="278">
        <f>+VLOOKUP(A2971,'LISTA NACIONAL'!A:B,2,0)</f>
        <v>2966.3939999999998</v>
      </c>
      <c r="E2971" s="278">
        <f t="shared" si="46"/>
        <v>3589.3367399999997</v>
      </c>
      <c r="G2971" s="7"/>
      <c r="H2971" s="200"/>
      <c r="I2971" s="199"/>
      <c r="J2971" s="199"/>
      <c r="K2971" s="113"/>
      <c r="L2971" s="113"/>
      <c r="M2971" s="113"/>
      <c r="N2971" s="7"/>
    </row>
    <row r="2972" spans="1:14">
      <c r="A2972" s="126" t="s">
        <v>6428</v>
      </c>
      <c r="B2972" s="297"/>
      <c r="C2972" s="126" t="s">
        <v>797</v>
      </c>
      <c r="D2972" s="278">
        <f>+VLOOKUP(A2972,'LISTA NACIONAL'!A:B,2,0)</f>
        <v>13454.364</v>
      </c>
      <c r="E2972" s="278">
        <f t="shared" si="46"/>
        <v>16279.780439999999</v>
      </c>
      <c r="G2972" s="7"/>
      <c r="H2972" s="200"/>
      <c r="I2972" s="199"/>
      <c r="J2972" s="199"/>
      <c r="K2972" s="113"/>
      <c r="L2972" s="113"/>
      <c r="M2972" s="113"/>
      <c r="N2972" s="7"/>
    </row>
    <row r="2973" spans="1:14">
      <c r="A2973" s="126" t="s">
        <v>4833</v>
      </c>
      <c r="B2973" s="297"/>
      <c r="C2973" s="126" t="s">
        <v>798</v>
      </c>
      <c r="D2973" s="278">
        <f>+VLOOKUP(A2973,'LISTA NACIONAL'!A:B,2,0)</f>
        <v>33521.608</v>
      </c>
      <c r="E2973" s="278">
        <f t="shared" si="46"/>
        <v>40561.145680000001</v>
      </c>
      <c r="G2973" s="7"/>
      <c r="H2973" s="200"/>
      <c r="I2973" s="199"/>
      <c r="J2973" s="199"/>
      <c r="K2973" s="113"/>
      <c r="L2973" s="113"/>
      <c r="M2973" s="113"/>
      <c r="N2973" s="7"/>
    </row>
    <row r="2974" spans="1:14">
      <c r="A2974" s="126" t="s">
        <v>4834</v>
      </c>
      <c r="B2974" s="297"/>
      <c r="C2974" s="126" t="s">
        <v>799</v>
      </c>
      <c r="D2974" s="278">
        <f>+VLOOKUP(A2974,'LISTA NACIONAL'!A:B,2,0)</f>
        <v>9976.009</v>
      </c>
      <c r="E2974" s="278">
        <f t="shared" si="46"/>
        <v>12070.970890000001</v>
      </c>
      <c r="G2974" s="7"/>
      <c r="H2974" s="200"/>
      <c r="I2974" s="199"/>
      <c r="J2974" s="199"/>
      <c r="K2974" s="113"/>
      <c r="L2974" s="113"/>
      <c r="M2974" s="113"/>
      <c r="N2974" s="7"/>
    </row>
    <row r="2975" spans="1:14">
      <c r="A2975" s="126" t="s">
        <v>4835</v>
      </c>
      <c r="B2975" s="297"/>
      <c r="C2975" s="126" t="s">
        <v>800</v>
      </c>
      <c r="D2975" s="278">
        <f>+VLOOKUP(A2975,'LISTA NACIONAL'!A:B,2,0)</f>
        <v>20138.985000000001</v>
      </c>
      <c r="E2975" s="278">
        <f t="shared" si="46"/>
        <v>24368.171849999999</v>
      </c>
      <c r="G2975" s="7"/>
      <c r="H2975" s="200"/>
      <c r="I2975" s="199"/>
      <c r="J2975" s="199"/>
      <c r="K2975" s="113"/>
      <c r="L2975" s="113"/>
      <c r="M2975" s="113"/>
      <c r="N2975" s="7"/>
    </row>
    <row r="2976" spans="1:14">
      <c r="A2976" s="126" t="s">
        <v>4836</v>
      </c>
      <c r="B2976" s="297"/>
      <c r="C2976" s="126" t="s">
        <v>801</v>
      </c>
      <c r="D2976" s="278">
        <f>+VLOOKUP(A2976,'LISTA NACIONAL'!A:B,2,0)</f>
        <v>35989.427000000003</v>
      </c>
      <c r="E2976" s="278">
        <f t="shared" si="46"/>
        <v>43547.20667</v>
      </c>
      <c r="G2976" s="7"/>
      <c r="H2976" s="200"/>
      <c r="I2976" s="199"/>
      <c r="J2976" s="199"/>
      <c r="K2976" s="113"/>
      <c r="L2976" s="113"/>
      <c r="M2976" s="113"/>
      <c r="N2976" s="7"/>
    </row>
    <row r="2977" spans="1:14">
      <c r="A2977" s="126" t="s">
        <v>4837</v>
      </c>
      <c r="B2977" s="297"/>
      <c r="C2977" s="126" t="s">
        <v>802</v>
      </c>
      <c r="D2977" s="278">
        <f>+VLOOKUP(A2977,'LISTA NACIONAL'!A:B,2,0)</f>
        <v>16838.282999999999</v>
      </c>
      <c r="E2977" s="278">
        <f t="shared" si="46"/>
        <v>20374.32243</v>
      </c>
      <c r="G2977" s="7"/>
      <c r="H2977" s="200"/>
      <c r="I2977" s="199"/>
      <c r="J2977" s="199"/>
      <c r="K2977" s="113"/>
      <c r="L2977" s="113"/>
      <c r="M2977" s="113"/>
      <c r="N2977" s="7"/>
    </row>
    <row r="2978" spans="1:14">
      <c r="A2978" s="126" t="s">
        <v>4838</v>
      </c>
      <c r="B2978" s="297"/>
      <c r="C2978" s="126" t="s">
        <v>803</v>
      </c>
      <c r="D2978" s="278">
        <f>+VLOOKUP(A2978,'LISTA NACIONAL'!A:B,2,0)</f>
        <v>4370.7179999999998</v>
      </c>
      <c r="E2978" s="278">
        <f t="shared" si="46"/>
        <v>5288.5687799999996</v>
      </c>
      <c r="G2978" s="7"/>
      <c r="H2978" s="200"/>
      <c r="I2978" s="199"/>
      <c r="J2978" s="199"/>
      <c r="K2978" s="113"/>
      <c r="L2978" s="113"/>
      <c r="M2978" s="113"/>
      <c r="N2978" s="7"/>
    </row>
    <row r="2979" spans="1:14">
      <c r="A2979" s="126" t="s">
        <v>234</v>
      </c>
      <c r="B2979" s="297"/>
      <c r="C2979" s="126" t="s">
        <v>7560</v>
      </c>
      <c r="D2979" s="278">
        <f>+VLOOKUP(A2979,'LISTA NACIONAL'!A:B,2,0)</f>
        <v>2031.568</v>
      </c>
      <c r="E2979" s="278">
        <f t="shared" si="46"/>
        <v>2458.1972799999999</v>
      </c>
      <c r="G2979" s="7"/>
      <c r="H2979" s="200"/>
      <c r="I2979" s="199"/>
      <c r="J2979" s="199"/>
      <c r="K2979" s="113"/>
      <c r="L2979" s="113"/>
      <c r="M2979" s="113"/>
      <c r="N2979" s="7"/>
    </row>
    <row r="2980" spans="1:14">
      <c r="A2980" s="126" t="s">
        <v>235</v>
      </c>
      <c r="B2980" s="297"/>
      <c r="C2980" s="126" t="s">
        <v>7561</v>
      </c>
      <c r="D2980" s="278">
        <f>+VLOOKUP(A2980,'LISTA NACIONAL'!A:B,2,0)</f>
        <v>7286.8360000000002</v>
      </c>
      <c r="E2980" s="278">
        <f t="shared" si="46"/>
        <v>8817.0715600000003</v>
      </c>
      <c r="G2980" s="7"/>
      <c r="H2980" s="200"/>
      <c r="I2980" s="199"/>
      <c r="J2980" s="199"/>
      <c r="K2980" s="113"/>
      <c r="L2980" s="113"/>
      <c r="M2980" s="113"/>
      <c r="N2980" s="7"/>
    </row>
    <row r="2981" spans="1:14">
      <c r="A2981" s="126" t="s">
        <v>236</v>
      </c>
      <c r="B2981" s="297"/>
      <c r="C2981" s="126" t="s">
        <v>7562</v>
      </c>
      <c r="D2981" s="278">
        <f>+VLOOKUP(A2981,'LISTA NACIONAL'!A:B,2,0)</f>
        <v>3007.6010000000001</v>
      </c>
      <c r="E2981" s="278">
        <f t="shared" si="46"/>
        <v>3639.1972099999998</v>
      </c>
      <c r="G2981" s="7"/>
      <c r="H2981" s="200"/>
      <c r="I2981" s="199"/>
      <c r="J2981" s="199"/>
      <c r="K2981" s="113"/>
      <c r="L2981" s="113"/>
      <c r="M2981" s="113"/>
      <c r="N2981" s="7"/>
    </row>
    <row r="2982" spans="1:14">
      <c r="A2982" s="126" t="s">
        <v>237</v>
      </c>
      <c r="B2982" s="297"/>
      <c r="C2982" s="126" t="s">
        <v>8416</v>
      </c>
      <c r="D2982" s="278">
        <f>+VLOOKUP(A2982,'LISTA NACIONAL'!A:B,2,0)</f>
        <v>5487.384</v>
      </c>
      <c r="E2982" s="278">
        <f t="shared" si="46"/>
        <v>6639.7346399999997</v>
      </c>
      <c r="G2982" s="7"/>
      <c r="H2982" s="200"/>
      <c r="I2982" s="199"/>
      <c r="J2982" s="199"/>
      <c r="K2982" s="113"/>
      <c r="L2982" s="113"/>
      <c r="M2982" s="113"/>
      <c r="N2982" s="7"/>
    </row>
    <row r="2983" spans="1:14">
      <c r="A2983" s="126" t="s">
        <v>1761</v>
      </c>
      <c r="B2983" s="297"/>
      <c r="C2983" s="126" t="s">
        <v>1916</v>
      </c>
      <c r="D2983" s="278">
        <f>+VLOOKUP(A2983,'LISTA NACIONAL'!A:B,2,0)</f>
        <v>44839.59</v>
      </c>
      <c r="E2983" s="278">
        <f t="shared" si="46"/>
        <v>54255.903899999998</v>
      </c>
      <c r="G2983" s="7"/>
      <c r="H2983" s="200"/>
      <c r="I2983" s="199"/>
      <c r="J2983" s="199"/>
      <c r="K2983" s="113"/>
      <c r="L2983" s="113"/>
      <c r="M2983" s="113"/>
      <c r="N2983" s="7"/>
    </row>
    <row r="2984" spans="1:14">
      <c r="A2984" s="126" t="s">
        <v>238</v>
      </c>
      <c r="B2984" s="297"/>
      <c r="C2984" s="126" t="s">
        <v>8417</v>
      </c>
      <c r="D2984" s="278">
        <f>+VLOOKUP(A2984,'LISTA NACIONAL'!A:B,2,0)</f>
        <v>5600.0050000000001</v>
      </c>
      <c r="E2984" s="278">
        <f t="shared" si="46"/>
        <v>6776.00605</v>
      </c>
      <c r="G2984" s="7"/>
      <c r="H2984" s="200"/>
      <c r="I2984" s="199"/>
      <c r="J2984" s="199"/>
      <c r="K2984" s="113"/>
      <c r="L2984" s="113"/>
      <c r="M2984" s="113"/>
      <c r="N2984" s="7"/>
    </row>
    <row r="2985" spans="1:14">
      <c r="A2985" s="126" t="s">
        <v>239</v>
      </c>
      <c r="B2985" s="297"/>
      <c r="C2985" s="126" t="s">
        <v>8418</v>
      </c>
      <c r="D2985" s="278">
        <f>+VLOOKUP(A2985,'LISTA NACIONAL'!A:B,2,0)</f>
        <v>15797.467000000001</v>
      </c>
      <c r="E2985" s="278">
        <f t="shared" si="46"/>
        <v>19114.93507</v>
      </c>
      <c r="G2985" s="7"/>
      <c r="H2985" s="200"/>
      <c r="I2985" s="199"/>
      <c r="J2985" s="199"/>
      <c r="K2985" s="113"/>
      <c r="L2985" s="113"/>
      <c r="M2985" s="113"/>
      <c r="N2985" s="7"/>
    </row>
    <row r="2986" spans="1:14">
      <c r="A2986" s="126" t="s">
        <v>240</v>
      </c>
      <c r="B2986" s="297"/>
      <c r="C2986" s="126" t="s">
        <v>8419</v>
      </c>
      <c r="D2986" s="278">
        <f>+VLOOKUP(A2986,'LISTA NACIONAL'!A:B,2,0)</f>
        <v>20381.591</v>
      </c>
      <c r="E2986" s="278">
        <f t="shared" si="46"/>
        <v>24661.725109999999</v>
      </c>
      <c r="G2986" s="7"/>
      <c r="H2986" s="200"/>
      <c r="I2986" s="199"/>
      <c r="J2986" s="199"/>
      <c r="K2986" s="113"/>
      <c r="L2986" s="113"/>
      <c r="M2986" s="113"/>
      <c r="N2986" s="7"/>
    </row>
    <row r="2987" spans="1:14">
      <c r="A2987" s="126" t="s">
        <v>241</v>
      </c>
      <c r="B2987" s="297"/>
      <c r="C2987" s="126" t="s">
        <v>8420</v>
      </c>
      <c r="D2987" s="278">
        <f>+VLOOKUP(A2987,'LISTA NACIONAL'!A:B,2,0)</f>
        <v>24455.257000000001</v>
      </c>
      <c r="E2987" s="278">
        <f t="shared" si="46"/>
        <v>29590.860970000002</v>
      </c>
      <c r="G2987" s="7"/>
      <c r="H2987" s="200"/>
      <c r="I2987" s="199"/>
      <c r="J2987" s="199"/>
      <c r="K2987" s="113"/>
      <c r="L2987" s="113"/>
      <c r="M2987" s="113"/>
      <c r="N2987" s="7"/>
    </row>
    <row r="2988" spans="1:14">
      <c r="A2988" s="126" t="s">
        <v>4967</v>
      </c>
      <c r="B2988" s="297"/>
      <c r="C2988" s="126" t="s">
        <v>14378</v>
      </c>
      <c r="D2988" s="278">
        <f>+VLOOKUP(A2988,'LISTA NACIONAL'!A:B,2,0)</f>
        <v>3357.6289999999999</v>
      </c>
      <c r="E2988" s="278">
        <f t="shared" si="46"/>
        <v>4062.7310899999998</v>
      </c>
      <c r="G2988" s="7"/>
      <c r="H2988" s="200"/>
      <c r="I2988" s="199"/>
      <c r="J2988" s="199"/>
      <c r="K2988" s="113"/>
      <c r="L2988" s="113"/>
      <c r="M2988" s="113"/>
      <c r="N2988" s="7"/>
    </row>
    <row r="2989" spans="1:14">
      <c r="A2989" s="126" t="s">
        <v>4968</v>
      </c>
      <c r="B2989" s="297"/>
      <c r="C2989" s="126" t="s">
        <v>8421</v>
      </c>
      <c r="D2989" s="278">
        <f>+VLOOKUP(A2989,'LISTA NACIONAL'!A:B,2,0)</f>
        <v>4476.7610000000004</v>
      </c>
      <c r="E2989" s="278">
        <f t="shared" si="46"/>
        <v>5416.8808100000006</v>
      </c>
      <c r="G2989" s="7"/>
      <c r="H2989" s="200"/>
      <c r="I2989" s="199"/>
      <c r="J2989" s="199"/>
      <c r="K2989" s="113"/>
      <c r="L2989" s="113"/>
      <c r="M2989" s="113"/>
      <c r="N2989" s="7"/>
    </row>
    <row r="2990" spans="1:14">
      <c r="A2990" s="126" t="s">
        <v>4969</v>
      </c>
      <c r="B2990" s="297"/>
      <c r="C2990" s="126" t="s">
        <v>8422</v>
      </c>
      <c r="D2990" s="278">
        <f>+VLOOKUP(A2990,'LISTA NACIONAL'!A:B,2,0)</f>
        <v>18848.752</v>
      </c>
      <c r="E2990" s="278">
        <f t="shared" si="46"/>
        <v>22806.98992</v>
      </c>
      <c r="G2990" s="7"/>
      <c r="H2990" s="200"/>
      <c r="I2990" s="199"/>
      <c r="J2990" s="199"/>
      <c r="K2990" s="113"/>
      <c r="L2990" s="113"/>
      <c r="M2990" s="113"/>
      <c r="N2990" s="7"/>
    </row>
    <row r="2991" spans="1:14">
      <c r="A2991" s="126" t="s">
        <v>4970</v>
      </c>
      <c r="B2991" s="297"/>
      <c r="C2991" s="126" t="s">
        <v>8423</v>
      </c>
      <c r="D2991" s="278">
        <f>+VLOOKUP(A2991,'LISTA NACIONAL'!A:B,2,0)</f>
        <v>16313.291999999999</v>
      </c>
      <c r="E2991" s="278">
        <f t="shared" si="46"/>
        <v>19739.083319999998</v>
      </c>
      <c r="G2991" s="7"/>
      <c r="H2991" s="200"/>
      <c r="I2991" s="199"/>
      <c r="J2991" s="199"/>
      <c r="K2991" s="113"/>
      <c r="L2991" s="113"/>
      <c r="M2991" s="113"/>
      <c r="N2991" s="7"/>
    </row>
    <row r="2992" spans="1:14">
      <c r="A2992" s="126" t="s">
        <v>4971</v>
      </c>
      <c r="B2992" s="297"/>
      <c r="C2992" s="126" t="s">
        <v>8424</v>
      </c>
      <c r="D2992" s="278">
        <f>+VLOOKUP(A2992,'LISTA NACIONAL'!A:B,2,0)</f>
        <v>14769.728999999999</v>
      </c>
      <c r="E2992" s="278">
        <f t="shared" si="46"/>
        <v>17871.372089999997</v>
      </c>
      <c r="G2992" s="7"/>
      <c r="H2992" s="200"/>
      <c r="I2992" s="199"/>
      <c r="J2992" s="199"/>
      <c r="K2992" s="113"/>
      <c r="L2992" s="113"/>
      <c r="M2992" s="113"/>
      <c r="N2992" s="7"/>
    </row>
    <row r="2993" spans="1:14">
      <c r="A2993" s="126" t="s">
        <v>4972</v>
      </c>
      <c r="B2993" s="297"/>
      <c r="C2993" s="126" t="s">
        <v>8425</v>
      </c>
      <c r="D2993" s="278">
        <f>+VLOOKUP(A2993,'LISTA NACIONAL'!A:B,2,0)</f>
        <v>19352.687000000002</v>
      </c>
      <c r="E2993" s="278">
        <f t="shared" si="46"/>
        <v>23416.751270000001</v>
      </c>
      <c r="G2993" s="7"/>
      <c r="H2993" s="200"/>
      <c r="I2993" s="199"/>
      <c r="J2993" s="199"/>
      <c r="K2993" s="113"/>
      <c r="L2993" s="113"/>
      <c r="M2993" s="113"/>
      <c r="N2993" s="7"/>
    </row>
    <row r="2994" spans="1:14">
      <c r="A2994" s="126" t="s">
        <v>4973</v>
      </c>
      <c r="B2994" s="297"/>
      <c r="C2994" s="126" t="s">
        <v>7563</v>
      </c>
      <c r="D2994" s="278">
        <f>+VLOOKUP(A2994,'LISTA NACIONAL'!A:B,2,0)</f>
        <v>7644.7830000000004</v>
      </c>
      <c r="E2994" s="278">
        <f t="shared" si="46"/>
        <v>9250.1874299999999</v>
      </c>
      <c r="G2994" s="7"/>
      <c r="H2994" s="200"/>
      <c r="I2994" s="199"/>
      <c r="J2994" s="199"/>
      <c r="K2994" s="113"/>
      <c r="L2994" s="113"/>
      <c r="M2994" s="113"/>
      <c r="N2994" s="7"/>
    </row>
    <row r="2995" spans="1:14">
      <c r="A2995" s="126" t="s">
        <v>4974</v>
      </c>
      <c r="B2995" s="297"/>
      <c r="C2995" s="126" t="s">
        <v>12245</v>
      </c>
      <c r="D2995" s="278">
        <f>+VLOOKUP(A2995,'LISTA NACIONAL'!A:B,2,0)</f>
        <v>17932.325000000001</v>
      </c>
      <c r="E2995" s="278">
        <f t="shared" si="46"/>
        <v>21698.113249999999</v>
      </c>
      <c r="G2995" s="7"/>
      <c r="H2995" s="200"/>
      <c r="I2995" s="199"/>
      <c r="J2995" s="199"/>
      <c r="K2995" s="113"/>
      <c r="L2995" s="113"/>
      <c r="M2995" s="113"/>
      <c r="N2995" s="7"/>
    </row>
    <row r="2996" spans="1:14">
      <c r="A2996" s="126" t="s">
        <v>4975</v>
      </c>
      <c r="B2996" s="297"/>
      <c r="C2996" s="126" t="s">
        <v>7564</v>
      </c>
      <c r="D2996" s="278">
        <f>+VLOOKUP(A2996,'LISTA NACIONAL'!A:B,2,0)</f>
        <v>10088.700999999999</v>
      </c>
      <c r="E2996" s="278">
        <f t="shared" si="46"/>
        <v>12207.328209999998</v>
      </c>
      <c r="G2996" s="7"/>
      <c r="H2996" s="200"/>
      <c r="I2996" s="199"/>
      <c r="J2996" s="199"/>
      <c r="K2996" s="113"/>
      <c r="L2996" s="113"/>
      <c r="M2996" s="113"/>
      <c r="N2996" s="7"/>
    </row>
    <row r="2997" spans="1:14">
      <c r="A2997" s="126" t="s">
        <v>4976</v>
      </c>
      <c r="B2997" s="297"/>
      <c r="C2997" s="126" t="s">
        <v>7565</v>
      </c>
      <c r="D2997" s="278">
        <f>+VLOOKUP(A2997,'LISTA NACIONAL'!A:B,2,0)</f>
        <v>39239.586000000003</v>
      </c>
      <c r="E2997" s="278">
        <f t="shared" si="46"/>
        <v>47479.899060000003</v>
      </c>
      <c r="G2997" s="7"/>
      <c r="H2997" s="200"/>
      <c r="I2997" s="199"/>
      <c r="J2997" s="199"/>
      <c r="K2997" s="113"/>
      <c r="L2997" s="113"/>
      <c r="M2997" s="113"/>
      <c r="N2997" s="7"/>
    </row>
    <row r="2998" spans="1:14">
      <c r="A2998" s="126" t="s">
        <v>4839</v>
      </c>
      <c r="B2998" s="297"/>
      <c r="C2998" s="126" t="s">
        <v>2031</v>
      </c>
      <c r="D2998" s="278">
        <f>+VLOOKUP(A2998,'LISTA NACIONAL'!A:B,2,0)</f>
        <v>11107.179</v>
      </c>
      <c r="E2998" s="278">
        <f t="shared" si="46"/>
        <v>13439.686589999999</v>
      </c>
      <c r="G2998" s="7"/>
      <c r="H2998" s="200"/>
      <c r="I2998" s="199"/>
      <c r="J2998" s="199"/>
      <c r="K2998" s="113"/>
      <c r="L2998" s="113"/>
      <c r="M2998" s="113"/>
      <c r="N2998" s="7"/>
    </row>
    <row r="2999" spans="1:14">
      <c r="A2999" s="126" t="s">
        <v>4840</v>
      </c>
      <c r="B2999" s="297"/>
      <c r="C2999" s="126" t="s">
        <v>2032</v>
      </c>
      <c r="D2999" s="278">
        <f>+VLOOKUP(A2999,'LISTA NACIONAL'!A:B,2,0)</f>
        <v>16704.36</v>
      </c>
      <c r="E2999" s="278">
        <f t="shared" si="46"/>
        <v>20212.275600000001</v>
      </c>
      <c r="G2999" s="7"/>
      <c r="H2999" s="200"/>
      <c r="I2999" s="199"/>
      <c r="J2999" s="199"/>
      <c r="K2999" s="113"/>
      <c r="L2999" s="113"/>
      <c r="M2999" s="113"/>
      <c r="N2999" s="7"/>
    </row>
    <row r="3000" spans="1:14">
      <c r="A3000" s="126" t="s">
        <v>4841</v>
      </c>
      <c r="B3000" s="297"/>
      <c r="C3000" s="126" t="s">
        <v>2033</v>
      </c>
      <c r="D3000" s="278">
        <f>+VLOOKUP(A3000,'LISTA NACIONAL'!A:B,2,0)</f>
        <v>6606.3549999999996</v>
      </c>
      <c r="E3000" s="278">
        <f t="shared" si="46"/>
        <v>7993.6895499999991</v>
      </c>
      <c r="G3000" s="7"/>
      <c r="H3000" s="200"/>
      <c r="I3000" s="199"/>
      <c r="J3000" s="199"/>
      <c r="K3000" s="113"/>
      <c r="L3000" s="113"/>
      <c r="M3000" s="113"/>
      <c r="N3000" s="7"/>
    </row>
    <row r="3001" spans="1:14">
      <c r="A3001" s="126" t="s">
        <v>4842</v>
      </c>
      <c r="B3001" s="297"/>
      <c r="C3001" s="126" t="s">
        <v>2034</v>
      </c>
      <c r="D3001" s="278">
        <f>+VLOOKUP(A3001,'LISTA NACIONAL'!A:B,2,0)</f>
        <v>7624.9030000000002</v>
      </c>
      <c r="E3001" s="278">
        <f t="shared" si="46"/>
        <v>9226.1326300000001</v>
      </c>
      <c r="G3001" s="7"/>
      <c r="H3001" s="200"/>
      <c r="I3001" s="199"/>
      <c r="J3001" s="199"/>
      <c r="K3001" s="113"/>
      <c r="L3001" s="113"/>
      <c r="M3001" s="113"/>
      <c r="N3001" s="7"/>
    </row>
    <row r="3002" spans="1:14">
      <c r="A3002" s="126" t="s">
        <v>4843</v>
      </c>
      <c r="B3002" s="297"/>
      <c r="C3002" s="126" t="s">
        <v>2092</v>
      </c>
      <c r="D3002" s="278">
        <f>+VLOOKUP(A3002,'LISTA NACIONAL'!A:B,2,0)</f>
        <v>31371.26</v>
      </c>
      <c r="E3002" s="278">
        <f t="shared" si="46"/>
        <v>37959.224599999994</v>
      </c>
      <c r="G3002" s="7"/>
      <c r="H3002" s="200"/>
      <c r="I3002" s="199"/>
      <c r="J3002" s="199"/>
      <c r="K3002" s="113"/>
      <c r="L3002" s="113"/>
      <c r="M3002" s="113"/>
      <c r="N3002" s="7"/>
    </row>
    <row r="3003" spans="1:14">
      <c r="A3003" s="126" t="s">
        <v>4844</v>
      </c>
      <c r="B3003" s="297"/>
      <c r="C3003" s="126" t="s">
        <v>2093</v>
      </c>
      <c r="D3003" s="278">
        <f>+VLOOKUP(A3003,'LISTA NACIONAL'!A:B,2,0)</f>
        <v>3357.6289999999999</v>
      </c>
      <c r="E3003" s="278">
        <f t="shared" si="46"/>
        <v>4062.7310899999998</v>
      </c>
      <c r="G3003" s="7"/>
      <c r="H3003" s="200"/>
      <c r="I3003" s="199"/>
      <c r="J3003" s="199"/>
      <c r="K3003" s="113"/>
      <c r="L3003" s="113"/>
      <c r="M3003" s="113"/>
      <c r="N3003" s="7"/>
    </row>
    <row r="3004" spans="1:14">
      <c r="A3004" s="126" t="s">
        <v>1762</v>
      </c>
      <c r="B3004" s="297"/>
      <c r="C3004" s="126" t="s">
        <v>1763</v>
      </c>
      <c r="D3004" s="278">
        <f>+VLOOKUP(A3004,'LISTA NACIONAL'!A:B,2,0)</f>
        <v>713.50300000000004</v>
      </c>
      <c r="E3004" s="278">
        <f t="shared" si="46"/>
        <v>863.33863000000008</v>
      </c>
      <c r="G3004" s="7"/>
      <c r="H3004" s="200"/>
      <c r="I3004" s="199"/>
      <c r="J3004" s="199"/>
      <c r="K3004" s="113"/>
      <c r="L3004" s="113"/>
      <c r="M3004" s="113"/>
      <c r="N3004" s="7"/>
    </row>
    <row r="3005" spans="1:14">
      <c r="A3005" s="126" t="s">
        <v>4845</v>
      </c>
      <c r="B3005" s="297"/>
      <c r="C3005" s="126" t="s">
        <v>2094</v>
      </c>
      <c r="D3005" s="278">
        <f>+VLOOKUP(A3005,'LISTA NACIONAL'!A:B,2,0)</f>
        <v>1345.9559999999999</v>
      </c>
      <c r="E3005" s="278">
        <f t="shared" si="46"/>
        <v>1628.6067599999999</v>
      </c>
      <c r="G3005" s="7"/>
      <c r="H3005" s="200"/>
      <c r="I3005" s="199"/>
      <c r="J3005" s="199"/>
      <c r="K3005" s="113"/>
      <c r="L3005" s="113"/>
      <c r="M3005" s="113"/>
      <c r="N3005" s="7"/>
    </row>
    <row r="3006" spans="1:14">
      <c r="A3006" s="126" t="s">
        <v>4846</v>
      </c>
      <c r="B3006" s="297"/>
      <c r="C3006" s="126" t="s">
        <v>2095</v>
      </c>
      <c r="D3006" s="278">
        <f>+VLOOKUP(A3006,'LISTA NACIONAL'!A:B,2,0)</f>
        <v>4588.2820000000002</v>
      </c>
      <c r="E3006" s="278">
        <f t="shared" si="46"/>
        <v>5551.8212199999998</v>
      </c>
      <c r="G3006" s="7"/>
      <c r="H3006" s="200"/>
      <c r="I3006" s="199"/>
      <c r="J3006" s="199"/>
      <c r="K3006" s="113"/>
      <c r="L3006" s="113"/>
      <c r="M3006" s="113"/>
      <c r="N3006" s="7"/>
    </row>
    <row r="3007" spans="1:14">
      <c r="A3007" s="126" t="s">
        <v>4847</v>
      </c>
      <c r="B3007" s="297"/>
      <c r="C3007" s="126" t="s">
        <v>2096</v>
      </c>
      <c r="D3007" s="278">
        <f>+VLOOKUP(A3007,'LISTA NACIONAL'!A:B,2,0)</f>
        <v>3415.105</v>
      </c>
      <c r="E3007" s="278">
        <f t="shared" si="46"/>
        <v>4132.2770499999997</v>
      </c>
      <c r="G3007" s="7"/>
      <c r="H3007" s="200"/>
      <c r="I3007" s="199"/>
      <c r="J3007" s="199"/>
      <c r="K3007" s="113"/>
      <c r="L3007" s="113"/>
      <c r="M3007" s="113"/>
      <c r="N3007" s="7"/>
    </row>
    <row r="3008" spans="1:14">
      <c r="A3008" s="126" t="s">
        <v>4848</v>
      </c>
      <c r="B3008" s="297"/>
      <c r="C3008" s="126" t="s">
        <v>2097</v>
      </c>
      <c r="D3008" s="278">
        <f>+VLOOKUP(A3008,'LISTA NACIONAL'!A:B,2,0)</f>
        <v>5487.384</v>
      </c>
      <c r="E3008" s="278">
        <f t="shared" si="46"/>
        <v>6639.7346399999997</v>
      </c>
      <c r="G3008" s="7"/>
      <c r="H3008" s="200"/>
      <c r="I3008" s="199"/>
      <c r="J3008" s="199"/>
      <c r="K3008" s="113"/>
      <c r="L3008" s="113"/>
      <c r="M3008" s="113"/>
      <c r="N3008" s="7"/>
    </row>
    <row r="3009" spans="1:14">
      <c r="A3009" s="126" t="s">
        <v>4849</v>
      </c>
      <c r="B3009" s="297"/>
      <c r="C3009" s="126" t="s">
        <v>2098</v>
      </c>
      <c r="D3009" s="278">
        <f>+VLOOKUP(A3009,'LISTA NACIONAL'!A:B,2,0)</f>
        <v>28616.522000000001</v>
      </c>
      <c r="E3009" s="278">
        <f t="shared" si="46"/>
        <v>34625.991620000001</v>
      </c>
      <c r="G3009" s="7"/>
      <c r="H3009" s="200"/>
      <c r="I3009" s="199"/>
      <c r="J3009" s="199"/>
      <c r="K3009" s="113"/>
      <c r="L3009" s="113"/>
      <c r="M3009" s="113"/>
      <c r="N3009" s="7"/>
    </row>
    <row r="3010" spans="1:14">
      <c r="A3010" s="126" t="s">
        <v>4850</v>
      </c>
      <c r="B3010" s="297"/>
      <c r="C3010" s="126" t="s">
        <v>390</v>
      </c>
      <c r="D3010" s="278">
        <f>+VLOOKUP(A3010,'LISTA NACIONAL'!A:B,2,0)</f>
        <v>12266.561</v>
      </c>
      <c r="E3010" s="278">
        <f t="shared" si="46"/>
        <v>14842.53881</v>
      </c>
      <c r="G3010" s="7"/>
      <c r="H3010" s="200"/>
      <c r="I3010" s="199"/>
      <c r="J3010" s="199"/>
      <c r="K3010" s="113"/>
      <c r="L3010" s="113"/>
      <c r="M3010" s="113"/>
      <c r="N3010" s="7"/>
    </row>
    <row r="3011" spans="1:14">
      <c r="A3011" s="126" t="s">
        <v>4851</v>
      </c>
      <c r="B3011" s="297"/>
      <c r="C3011" s="126" t="s">
        <v>391</v>
      </c>
      <c r="D3011" s="278">
        <f>+VLOOKUP(A3011,'LISTA NACIONAL'!A:B,2,0)</f>
        <v>3538.096</v>
      </c>
      <c r="E3011" s="278">
        <f t="shared" si="46"/>
        <v>4281.0961600000001</v>
      </c>
      <c r="G3011" s="7"/>
      <c r="H3011" s="200"/>
      <c r="I3011" s="199"/>
      <c r="J3011" s="199"/>
      <c r="K3011" s="113"/>
      <c r="L3011" s="113"/>
      <c r="M3011" s="113"/>
      <c r="N3011" s="7"/>
    </row>
    <row r="3012" spans="1:14">
      <c r="A3012" s="126" t="s">
        <v>4852</v>
      </c>
      <c r="B3012" s="297"/>
      <c r="C3012" s="126" t="s">
        <v>2064</v>
      </c>
      <c r="D3012" s="278">
        <f>+VLOOKUP(A3012,'LISTA NACIONAL'!A:B,2,0)</f>
        <v>3581.8180000000002</v>
      </c>
      <c r="E3012" s="278">
        <f t="shared" si="46"/>
        <v>4333.9997800000001</v>
      </c>
      <c r="G3012" s="7"/>
      <c r="H3012" s="200"/>
      <c r="I3012" s="199"/>
      <c r="J3012" s="199"/>
      <c r="K3012" s="113"/>
      <c r="L3012" s="113"/>
      <c r="M3012" s="113"/>
      <c r="N3012" s="7"/>
    </row>
    <row r="3013" spans="1:14">
      <c r="A3013" s="126" t="s">
        <v>4853</v>
      </c>
      <c r="B3013" s="297"/>
      <c r="C3013" s="126" t="s">
        <v>2065</v>
      </c>
      <c r="D3013" s="278">
        <f>+VLOOKUP(A3013,'LISTA NACIONAL'!A:B,2,0)</f>
        <v>12325.722</v>
      </c>
      <c r="E3013" s="278">
        <f t="shared" si="46"/>
        <v>14914.123619999998</v>
      </c>
      <c r="G3013" s="7"/>
      <c r="H3013" s="200"/>
      <c r="I3013" s="199"/>
      <c r="J3013" s="199"/>
      <c r="K3013" s="113"/>
      <c r="L3013" s="113"/>
      <c r="M3013" s="113"/>
      <c r="N3013" s="7"/>
    </row>
    <row r="3014" spans="1:14">
      <c r="A3014" s="126" t="s">
        <v>4854</v>
      </c>
      <c r="B3014" s="297"/>
      <c r="C3014" s="126" t="s">
        <v>2066</v>
      </c>
      <c r="D3014" s="278">
        <f>+VLOOKUP(A3014,'LISTA NACIONAL'!A:B,2,0)</f>
        <v>4894.5919999999996</v>
      </c>
      <c r="E3014" s="278">
        <f t="shared" si="46"/>
        <v>5922.4563199999993</v>
      </c>
      <c r="G3014" s="7"/>
      <c r="H3014" s="200"/>
      <c r="I3014" s="199"/>
      <c r="J3014" s="199"/>
      <c r="K3014" s="113"/>
      <c r="L3014" s="113"/>
      <c r="M3014" s="113"/>
      <c r="N3014" s="7"/>
    </row>
    <row r="3015" spans="1:14">
      <c r="A3015" s="126" t="s">
        <v>249</v>
      </c>
      <c r="B3015" s="297"/>
      <c r="C3015" s="126" t="s">
        <v>8426</v>
      </c>
      <c r="D3015" s="278">
        <f>+VLOOKUP(A3015,'LISTA NACIONAL'!A:B,2,0)</f>
        <v>3007.6010000000001</v>
      </c>
      <c r="E3015" s="278">
        <f t="shared" si="46"/>
        <v>3639.1972099999998</v>
      </c>
      <c r="G3015" s="7"/>
      <c r="H3015" s="200"/>
      <c r="I3015" s="199"/>
      <c r="J3015" s="199"/>
      <c r="K3015" s="113"/>
      <c r="L3015" s="113"/>
      <c r="M3015" s="113"/>
      <c r="N3015" s="7"/>
    </row>
    <row r="3016" spans="1:14">
      <c r="A3016" s="126" t="s">
        <v>250</v>
      </c>
      <c r="B3016" s="297"/>
      <c r="C3016" s="126" t="s">
        <v>2067</v>
      </c>
      <c r="D3016" s="278">
        <f>+VLOOKUP(A3016,'LISTA NACIONAL'!A:B,2,0)</f>
        <v>3357.6289999999999</v>
      </c>
      <c r="E3016" s="278">
        <f t="shared" si="46"/>
        <v>4062.7310899999998</v>
      </c>
      <c r="G3016" s="7"/>
      <c r="H3016" s="200"/>
      <c r="I3016" s="199"/>
      <c r="J3016" s="199"/>
      <c r="K3016" s="113"/>
      <c r="L3016" s="113"/>
      <c r="M3016" s="113"/>
      <c r="N3016" s="7"/>
    </row>
    <row r="3017" spans="1:14">
      <c r="A3017" s="126" t="s">
        <v>251</v>
      </c>
      <c r="B3017" s="297"/>
      <c r="C3017" s="126" t="s">
        <v>2068</v>
      </c>
      <c r="D3017" s="278">
        <f>+VLOOKUP(A3017,'LISTA NACIONAL'!A:B,2,0)</f>
        <v>5600.0050000000001</v>
      </c>
      <c r="E3017" s="278">
        <f t="shared" si="46"/>
        <v>6776.00605</v>
      </c>
      <c r="G3017" s="7"/>
      <c r="H3017" s="200"/>
      <c r="I3017" s="199"/>
      <c r="J3017" s="199"/>
      <c r="K3017" s="113"/>
      <c r="L3017" s="113"/>
      <c r="M3017" s="113"/>
      <c r="N3017" s="7"/>
    </row>
    <row r="3018" spans="1:14">
      <c r="A3018" s="126" t="s">
        <v>252</v>
      </c>
      <c r="B3018" s="297"/>
      <c r="C3018" s="126" t="s">
        <v>2069</v>
      </c>
      <c r="D3018" s="278">
        <f>+VLOOKUP(A3018,'LISTA NACIONAL'!A:B,2,0)</f>
        <v>1892.278</v>
      </c>
      <c r="E3018" s="278">
        <f t="shared" si="46"/>
        <v>2289.6563799999999</v>
      </c>
      <c r="G3018" s="7"/>
      <c r="H3018" s="200"/>
      <c r="I3018" s="199"/>
      <c r="J3018" s="199"/>
      <c r="K3018" s="113"/>
      <c r="L3018" s="113"/>
      <c r="M3018" s="113"/>
      <c r="N3018" s="7"/>
    </row>
    <row r="3019" spans="1:14">
      <c r="A3019" s="126" t="s">
        <v>253</v>
      </c>
      <c r="B3019" s="297"/>
      <c r="C3019" s="126" t="s">
        <v>2070</v>
      </c>
      <c r="D3019" s="278">
        <f>+VLOOKUP(A3019,'LISTA NACIONAL'!A:B,2,0)</f>
        <v>3461.2</v>
      </c>
      <c r="E3019" s="278">
        <f t="shared" ref="E3019:E3082" si="47">+D3019*1.21</f>
        <v>4188.0519999999997</v>
      </c>
      <c r="G3019" s="7"/>
      <c r="H3019" s="200"/>
      <c r="I3019" s="199"/>
      <c r="J3019" s="199"/>
      <c r="K3019" s="113"/>
      <c r="L3019" s="113"/>
      <c r="M3019" s="113"/>
      <c r="N3019" s="7"/>
    </row>
    <row r="3020" spans="1:14">
      <c r="A3020" s="126" t="s">
        <v>254</v>
      </c>
      <c r="B3020" s="297"/>
      <c r="C3020" s="126" t="s">
        <v>2071</v>
      </c>
      <c r="D3020" s="278">
        <f>+VLOOKUP(A3020,'LISTA NACIONAL'!A:B,2,0)</f>
        <v>5161.05</v>
      </c>
      <c r="E3020" s="278">
        <f t="shared" si="47"/>
        <v>6244.8705</v>
      </c>
      <c r="G3020" s="7"/>
      <c r="H3020" s="200"/>
      <c r="I3020" s="199"/>
      <c r="J3020" s="199"/>
      <c r="K3020" s="113"/>
      <c r="L3020" s="113"/>
      <c r="M3020" s="113"/>
      <c r="N3020" s="7"/>
    </row>
    <row r="3021" spans="1:14">
      <c r="A3021" s="126" t="s">
        <v>255</v>
      </c>
      <c r="B3021" s="297"/>
      <c r="C3021" s="126" t="s">
        <v>2072</v>
      </c>
      <c r="D3021" s="278">
        <f>+VLOOKUP(A3021,'LISTA NACIONAL'!A:B,2,0)</f>
        <v>4370.7179999999998</v>
      </c>
      <c r="E3021" s="278">
        <f t="shared" si="47"/>
        <v>5288.5687799999996</v>
      </c>
      <c r="G3021" s="7"/>
      <c r="H3021" s="200"/>
      <c r="I3021" s="199"/>
      <c r="J3021" s="199"/>
      <c r="K3021" s="113"/>
      <c r="L3021" s="113"/>
      <c r="M3021" s="113"/>
      <c r="N3021" s="7"/>
    </row>
    <row r="3022" spans="1:14">
      <c r="A3022" s="126" t="s">
        <v>256</v>
      </c>
      <c r="B3022" s="297"/>
      <c r="C3022" s="126" t="s">
        <v>2073</v>
      </c>
      <c r="D3022" s="278">
        <f>+VLOOKUP(A3022,'LISTA NACIONAL'!A:B,2,0)</f>
        <v>7799.9170000000004</v>
      </c>
      <c r="E3022" s="278">
        <f t="shared" si="47"/>
        <v>9437.8995699999996</v>
      </c>
      <c r="G3022" s="7"/>
      <c r="H3022" s="200"/>
      <c r="I3022" s="199"/>
      <c r="J3022" s="199"/>
      <c r="K3022" s="113"/>
      <c r="L3022" s="113"/>
      <c r="M3022" s="113"/>
      <c r="N3022" s="7"/>
    </row>
    <row r="3023" spans="1:14">
      <c r="A3023" s="126" t="s">
        <v>257</v>
      </c>
      <c r="B3023" s="297"/>
      <c r="C3023" s="126" t="s">
        <v>2074</v>
      </c>
      <c r="D3023" s="278">
        <f>+VLOOKUP(A3023,'LISTA NACIONAL'!A:B,2,0)</f>
        <v>3357.6289999999999</v>
      </c>
      <c r="E3023" s="278">
        <f t="shared" si="47"/>
        <v>4062.7310899999998</v>
      </c>
      <c r="G3023" s="7"/>
      <c r="H3023" s="200"/>
      <c r="I3023" s="199"/>
      <c r="J3023" s="199"/>
      <c r="K3023" s="113"/>
      <c r="L3023" s="113"/>
      <c r="M3023" s="113"/>
      <c r="N3023" s="7"/>
    </row>
    <row r="3024" spans="1:14">
      <c r="A3024" s="126" t="s">
        <v>258</v>
      </c>
      <c r="B3024" s="297"/>
      <c r="C3024" s="126" t="s">
        <v>2075</v>
      </c>
      <c r="D3024" s="278">
        <f>+VLOOKUP(A3024,'LISTA NACIONAL'!A:B,2,0)</f>
        <v>8399.3160000000007</v>
      </c>
      <c r="E3024" s="278">
        <f t="shared" si="47"/>
        <v>10163.17236</v>
      </c>
      <c r="G3024" s="7"/>
      <c r="H3024" s="200"/>
      <c r="I3024" s="199"/>
      <c r="J3024" s="199"/>
      <c r="K3024" s="113"/>
      <c r="L3024" s="113"/>
      <c r="M3024" s="113"/>
      <c r="N3024" s="7"/>
    </row>
    <row r="3025" spans="1:14">
      <c r="A3025" s="126" t="s">
        <v>259</v>
      </c>
      <c r="B3025" s="297"/>
      <c r="C3025" s="126" t="s">
        <v>3520</v>
      </c>
      <c r="D3025" s="278">
        <f>+VLOOKUP(A3025,'LISTA NACIONAL'!A:B,2,0)</f>
        <v>44279.961000000003</v>
      </c>
      <c r="E3025" s="278">
        <f t="shared" si="47"/>
        <v>53578.752810000005</v>
      </c>
      <c r="G3025" s="7"/>
      <c r="H3025" s="200"/>
      <c r="I3025" s="199"/>
      <c r="J3025" s="199"/>
      <c r="K3025" s="113"/>
      <c r="L3025" s="113"/>
      <c r="M3025" s="113"/>
      <c r="N3025" s="7"/>
    </row>
    <row r="3026" spans="1:14">
      <c r="A3026" s="126" t="s">
        <v>260</v>
      </c>
      <c r="B3026" s="297"/>
      <c r="C3026" s="126" t="s">
        <v>3521</v>
      </c>
      <c r="D3026" s="278">
        <f>+VLOOKUP(A3026,'LISTA NACIONAL'!A:B,2,0)</f>
        <v>4476.7610000000004</v>
      </c>
      <c r="E3026" s="278">
        <f t="shared" si="47"/>
        <v>5416.8808100000006</v>
      </c>
      <c r="G3026" s="7"/>
      <c r="H3026" s="200"/>
      <c r="I3026" s="199"/>
      <c r="J3026" s="199"/>
      <c r="K3026" s="113"/>
      <c r="L3026" s="113"/>
      <c r="M3026" s="113"/>
      <c r="N3026" s="7"/>
    </row>
    <row r="3027" spans="1:14">
      <c r="A3027" s="126" t="s">
        <v>4855</v>
      </c>
      <c r="B3027" s="297"/>
      <c r="C3027" s="126" t="s">
        <v>3522</v>
      </c>
      <c r="D3027" s="278">
        <f>+VLOOKUP(A3027,'LISTA NACIONAL'!A:B,2,0)</f>
        <v>4586.8630000000003</v>
      </c>
      <c r="E3027" s="278">
        <f t="shared" si="47"/>
        <v>5550.1042299999999</v>
      </c>
      <c r="G3027" s="7"/>
      <c r="H3027" s="200"/>
      <c r="I3027" s="199"/>
      <c r="J3027" s="199"/>
      <c r="K3027" s="113"/>
      <c r="L3027" s="113"/>
      <c r="M3027" s="113"/>
      <c r="N3027" s="7"/>
    </row>
    <row r="3028" spans="1:14">
      <c r="A3028" s="126" t="s">
        <v>4856</v>
      </c>
      <c r="B3028" s="297"/>
      <c r="C3028" s="126" t="s">
        <v>3523</v>
      </c>
      <c r="D3028" s="278">
        <f>+VLOOKUP(A3028,'LISTA NACIONAL'!A:B,2,0)</f>
        <v>4243.4409999999998</v>
      </c>
      <c r="E3028" s="278">
        <f t="shared" si="47"/>
        <v>5134.5636099999992</v>
      </c>
      <c r="G3028" s="7"/>
      <c r="H3028" s="200"/>
      <c r="I3028" s="199"/>
      <c r="J3028" s="199"/>
      <c r="K3028" s="113"/>
      <c r="L3028" s="113"/>
      <c r="M3028" s="113"/>
      <c r="N3028" s="7"/>
    </row>
    <row r="3029" spans="1:14">
      <c r="A3029" s="126" t="s">
        <v>4857</v>
      </c>
      <c r="B3029" s="297"/>
      <c r="C3029" s="126" t="s">
        <v>3524</v>
      </c>
      <c r="D3029" s="278">
        <f>+VLOOKUP(A3029,'LISTA NACIONAL'!A:B,2,0)</f>
        <v>2548.5239999999999</v>
      </c>
      <c r="E3029" s="278">
        <f t="shared" si="47"/>
        <v>3083.7140399999998</v>
      </c>
      <c r="G3029" s="7"/>
      <c r="H3029" s="200"/>
      <c r="I3029" s="199"/>
      <c r="J3029" s="199"/>
      <c r="K3029" s="113"/>
      <c r="L3029" s="113"/>
      <c r="M3029" s="113"/>
      <c r="N3029" s="7"/>
    </row>
    <row r="3030" spans="1:14">
      <c r="A3030" s="126" t="s">
        <v>4858</v>
      </c>
      <c r="B3030" s="297"/>
      <c r="C3030" s="126" t="s">
        <v>8460</v>
      </c>
      <c r="D3030" s="278">
        <f>+VLOOKUP(A3030,'LISTA NACIONAL'!A:B,2,0)</f>
        <v>5600.0050000000001</v>
      </c>
      <c r="E3030" s="278">
        <f t="shared" si="47"/>
        <v>6776.00605</v>
      </c>
      <c r="G3030" s="7"/>
      <c r="H3030" s="200"/>
      <c r="I3030" s="199"/>
      <c r="J3030" s="199"/>
      <c r="K3030" s="113"/>
      <c r="L3030" s="113"/>
      <c r="M3030" s="113"/>
      <c r="N3030" s="7"/>
    </row>
    <row r="3031" spans="1:14">
      <c r="A3031" s="126" t="s">
        <v>4859</v>
      </c>
      <c r="B3031" s="297"/>
      <c r="C3031" s="126" t="s">
        <v>4315</v>
      </c>
      <c r="D3031" s="278">
        <f>+VLOOKUP(A3031,'LISTA NACIONAL'!A:B,2,0)</f>
        <v>44840.843000000001</v>
      </c>
      <c r="E3031" s="278">
        <f t="shared" si="47"/>
        <v>54257.420030000001</v>
      </c>
      <c r="G3031" s="7"/>
      <c r="H3031" s="200"/>
      <c r="I3031" s="199"/>
      <c r="J3031" s="199"/>
      <c r="K3031" s="113"/>
      <c r="L3031" s="113"/>
      <c r="M3031" s="113"/>
      <c r="N3031" s="7"/>
    </row>
    <row r="3032" spans="1:14">
      <c r="A3032" s="126" t="s">
        <v>4860</v>
      </c>
      <c r="B3032" s="297"/>
      <c r="C3032" s="126" t="s">
        <v>4316</v>
      </c>
      <c r="D3032" s="278">
        <f>+VLOOKUP(A3032,'LISTA NACIONAL'!A:B,2,0)</f>
        <v>10088.700999999999</v>
      </c>
      <c r="E3032" s="278">
        <f t="shared" si="47"/>
        <v>12207.328209999998</v>
      </c>
      <c r="G3032" s="7"/>
      <c r="H3032" s="200"/>
      <c r="I3032" s="199"/>
      <c r="J3032" s="199"/>
      <c r="K3032" s="113"/>
      <c r="L3032" s="113"/>
      <c r="M3032" s="113"/>
      <c r="N3032" s="7"/>
    </row>
    <row r="3033" spans="1:14">
      <c r="A3033" s="126" t="s">
        <v>4861</v>
      </c>
      <c r="B3033" s="297"/>
      <c r="C3033" s="126" t="s">
        <v>4317</v>
      </c>
      <c r="D3033" s="278">
        <f>+VLOOKUP(A3033,'LISTA NACIONAL'!A:B,2,0)</f>
        <v>40764.646999999997</v>
      </c>
      <c r="E3033" s="278">
        <f t="shared" si="47"/>
        <v>49325.222869999998</v>
      </c>
      <c r="G3033" s="7"/>
      <c r="H3033" s="200"/>
      <c r="I3033" s="199"/>
      <c r="J3033" s="199"/>
      <c r="K3033" s="113"/>
      <c r="L3033" s="113"/>
      <c r="M3033" s="113"/>
      <c r="N3033" s="7"/>
    </row>
    <row r="3034" spans="1:14">
      <c r="A3034" s="126" t="s">
        <v>4862</v>
      </c>
      <c r="B3034" s="297"/>
      <c r="C3034" s="126" t="s">
        <v>4318</v>
      </c>
      <c r="D3034" s="278">
        <f>+VLOOKUP(A3034,'LISTA NACIONAL'!A:B,2,0)</f>
        <v>9737.2450000000008</v>
      </c>
      <c r="E3034" s="278">
        <f t="shared" si="47"/>
        <v>11782.06645</v>
      </c>
      <c r="G3034" s="7"/>
      <c r="H3034" s="200"/>
      <c r="I3034" s="199"/>
      <c r="J3034" s="199"/>
      <c r="K3034" s="113"/>
      <c r="L3034" s="113"/>
      <c r="M3034" s="113"/>
      <c r="N3034" s="7"/>
    </row>
    <row r="3035" spans="1:14">
      <c r="A3035" s="126" t="s">
        <v>4863</v>
      </c>
      <c r="B3035" s="297"/>
      <c r="C3035" s="126" t="s">
        <v>4319</v>
      </c>
      <c r="D3035" s="278">
        <f>+VLOOKUP(A3035,'LISTA NACIONAL'!A:B,2,0)</f>
        <v>38214.644</v>
      </c>
      <c r="E3035" s="278">
        <f t="shared" si="47"/>
        <v>46239.719239999999</v>
      </c>
      <c r="G3035" s="7"/>
      <c r="H3035" s="200"/>
      <c r="I3035" s="199"/>
      <c r="J3035" s="199"/>
      <c r="K3035" s="113"/>
      <c r="L3035" s="113"/>
      <c r="M3035" s="113"/>
      <c r="N3035" s="7"/>
    </row>
    <row r="3036" spans="1:14">
      <c r="A3036" s="126" t="s">
        <v>4864</v>
      </c>
      <c r="B3036" s="297"/>
      <c r="C3036" s="126" t="s">
        <v>4320</v>
      </c>
      <c r="D3036" s="278">
        <f>+VLOOKUP(A3036,'LISTA NACIONAL'!A:B,2,0)</f>
        <v>2019.6690000000001</v>
      </c>
      <c r="E3036" s="278">
        <f t="shared" si="47"/>
        <v>2443.7994899999999</v>
      </c>
      <c r="G3036" s="7"/>
      <c r="H3036" s="200"/>
      <c r="I3036" s="199"/>
      <c r="J3036" s="199"/>
      <c r="K3036" s="113"/>
      <c r="L3036" s="113"/>
      <c r="M3036" s="113"/>
      <c r="N3036" s="7"/>
    </row>
    <row r="3037" spans="1:14">
      <c r="A3037" s="126" t="s">
        <v>4865</v>
      </c>
      <c r="B3037" s="297"/>
      <c r="C3037" s="126" t="s">
        <v>4022</v>
      </c>
      <c r="D3037" s="278">
        <f>+VLOOKUP(A3037,'LISTA NACIONAL'!A:B,2,0)</f>
        <v>2190.643</v>
      </c>
      <c r="E3037" s="278">
        <f t="shared" si="47"/>
        <v>2650.67803</v>
      </c>
      <c r="G3037" s="7"/>
      <c r="H3037" s="200"/>
      <c r="I3037" s="199"/>
      <c r="J3037" s="199"/>
      <c r="K3037" s="113"/>
      <c r="L3037" s="113"/>
      <c r="M3037" s="113"/>
      <c r="N3037" s="7"/>
    </row>
    <row r="3038" spans="1:14">
      <c r="A3038" s="126" t="s">
        <v>4866</v>
      </c>
      <c r="B3038" s="297"/>
      <c r="C3038" s="126" t="s">
        <v>5755</v>
      </c>
      <c r="D3038" s="278">
        <f>+VLOOKUP(A3038,'LISTA NACIONAL'!A:B,2,0)</f>
        <v>2333.9389999999999</v>
      </c>
      <c r="E3038" s="278">
        <f t="shared" si="47"/>
        <v>2824.0661899999996</v>
      </c>
      <c r="G3038" s="7"/>
      <c r="H3038" s="200"/>
      <c r="I3038" s="199"/>
      <c r="J3038" s="199"/>
      <c r="K3038" s="113"/>
      <c r="L3038" s="113"/>
      <c r="M3038" s="113"/>
      <c r="N3038" s="7"/>
    </row>
    <row r="3039" spans="1:14">
      <c r="A3039" s="126" t="s">
        <v>4867</v>
      </c>
      <c r="B3039" s="297"/>
      <c r="C3039" s="126" t="s">
        <v>5756</v>
      </c>
      <c r="D3039" s="278">
        <f>+VLOOKUP(A3039,'LISTA NACIONAL'!A:B,2,0)</f>
        <v>4738.0550000000003</v>
      </c>
      <c r="E3039" s="278">
        <f t="shared" si="47"/>
        <v>5733.04655</v>
      </c>
      <c r="G3039" s="7"/>
      <c r="H3039" s="200"/>
      <c r="I3039" s="199"/>
      <c r="J3039" s="199"/>
      <c r="K3039" s="113"/>
      <c r="L3039" s="113"/>
      <c r="M3039" s="113"/>
      <c r="N3039" s="7"/>
    </row>
    <row r="3040" spans="1:14">
      <c r="A3040" s="126" t="s">
        <v>4868</v>
      </c>
      <c r="B3040" s="297"/>
      <c r="C3040" s="126" t="s">
        <v>5757</v>
      </c>
      <c r="D3040" s="278">
        <f>+VLOOKUP(A3040,'LISTA NACIONAL'!A:B,2,0)</f>
        <v>10749.008</v>
      </c>
      <c r="E3040" s="278">
        <f t="shared" si="47"/>
        <v>13006.29968</v>
      </c>
      <c r="G3040" s="7"/>
      <c r="H3040" s="200"/>
      <c r="I3040" s="199"/>
      <c r="J3040" s="199"/>
      <c r="K3040" s="113"/>
      <c r="L3040" s="113"/>
      <c r="M3040" s="113"/>
      <c r="N3040" s="7"/>
    </row>
    <row r="3041" spans="1:14">
      <c r="A3041" s="126" t="s">
        <v>4869</v>
      </c>
      <c r="B3041" s="297"/>
      <c r="C3041" s="126" t="s">
        <v>5758</v>
      </c>
      <c r="D3041" s="278">
        <f>+VLOOKUP(A3041,'LISTA NACIONAL'!A:B,2,0)</f>
        <v>1583.5050000000001</v>
      </c>
      <c r="E3041" s="278">
        <f t="shared" si="47"/>
        <v>1916.04105</v>
      </c>
      <c r="G3041" s="7"/>
      <c r="H3041" s="200"/>
      <c r="I3041" s="199"/>
      <c r="J3041" s="199"/>
      <c r="K3041" s="113"/>
      <c r="L3041" s="113"/>
      <c r="M3041" s="113"/>
      <c r="N3041" s="7"/>
    </row>
    <row r="3042" spans="1:14">
      <c r="A3042" s="126" t="s">
        <v>4870</v>
      </c>
      <c r="B3042" s="297"/>
      <c r="C3042" s="126" t="s">
        <v>31</v>
      </c>
      <c r="D3042" s="278">
        <f>+VLOOKUP(A3042,'LISTA NACIONAL'!A:B,2,0)</f>
        <v>18848.752</v>
      </c>
      <c r="E3042" s="278">
        <f t="shared" si="47"/>
        <v>22806.98992</v>
      </c>
      <c r="G3042" s="7"/>
      <c r="H3042" s="200"/>
      <c r="I3042" s="199"/>
      <c r="J3042" s="199"/>
      <c r="K3042" s="113"/>
      <c r="L3042" s="113"/>
      <c r="M3042" s="113"/>
      <c r="N3042" s="7"/>
    </row>
    <row r="3043" spans="1:14">
      <c r="A3043" s="126" t="s">
        <v>4871</v>
      </c>
      <c r="B3043" s="297"/>
      <c r="C3043" s="126" t="s">
        <v>32</v>
      </c>
      <c r="D3043" s="278">
        <f>+VLOOKUP(A3043,'LISTA NACIONAL'!A:B,2,0)</f>
        <v>2953.0889999999999</v>
      </c>
      <c r="E3043" s="278">
        <f t="shared" si="47"/>
        <v>3573.2376899999999</v>
      </c>
      <c r="G3043" s="7"/>
      <c r="H3043" s="200"/>
      <c r="I3043" s="199"/>
      <c r="J3043" s="199"/>
      <c r="K3043" s="113"/>
      <c r="L3043" s="113"/>
      <c r="M3043" s="113"/>
      <c r="N3043" s="7"/>
    </row>
    <row r="3044" spans="1:14">
      <c r="A3044" s="126" t="s">
        <v>4872</v>
      </c>
      <c r="B3044" s="297"/>
      <c r="C3044" s="126" t="s">
        <v>33</v>
      </c>
      <c r="D3044" s="278">
        <f>+VLOOKUP(A3044,'LISTA NACIONAL'!A:B,2,0)</f>
        <v>36685.637000000002</v>
      </c>
      <c r="E3044" s="278">
        <f t="shared" si="47"/>
        <v>44389.620770000001</v>
      </c>
      <c r="G3044" s="7"/>
      <c r="H3044" s="200"/>
      <c r="I3044" s="199"/>
      <c r="J3044" s="199"/>
      <c r="K3044" s="113"/>
      <c r="L3044" s="113"/>
      <c r="M3044" s="113"/>
      <c r="N3044" s="7"/>
    </row>
    <row r="3045" spans="1:14">
      <c r="A3045" s="126" t="s">
        <v>4873</v>
      </c>
      <c r="B3045" s="297"/>
      <c r="C3045" s="126" t="s">
        <v>34</v>
      </c>
      <c r="D3045" s="278">
        <f>+VLOOKUP(A3045,'LISTA NACIONAL'!A:B,2,0)</f>
        <v>4586.8630000000003</v>
      </c>
      <c r="E3045" s="278">
        <f t="shared" si="47"/>
        <v>5550.1042299999999</v>
      </c>
      <c r="G3045" s="7"/>
      <c r="H3045" s="200"/>
      <c r="I3045" s="199"/>
      <c r="J3045" s="199"/>
      <c r="K3045" s="113"/>
      <c r="L3045" s="113"/>
      <c r="M3045" s="113"/>
      <c r="N3045" s="7"/>
    </row>
    <row r="3046" spans="1:14">
      <c r="A3046" s="126" t="s">
        <v>2541</v>
      </c>
      <c r="B3046" s="297"/>
      <c r="C3046" s="126" t="s">
        <v>35</v>
      </c>
      <c r="D3046" s="278">
        <f>+VLOOKUP(A3046,'LISTA NACIONAL'!A:B,2,0)</f>
        <v>2591.1529999999998</v>
      </c>
      <c r="E3046" s="278">
        <f t="shared" si="47"/>
        <v>3135.2951299999995</v>
      </c>
      <c r="G3046" s="7"/>
      <c r="H3046" s="200"/>
      <c r="I3046" s="199"/>
      <c r="J3046" s="199"/>
      <c r="K3046" s="113"/>
      <c r="L3046" s="113"/>
      <c r="M3046" s="113"/>
      <c r="N3046" s="7"/>
    </row>
    <row r="3047" spans="1:14">
      <c r="A3047" s="126" t="s">
        <v>2542</v>
      </c>
      <c r="B3047" s="297"/>
      <c r="C3047" s="126" t="s">
        <v>36</v>
      </c>
      <c r="D3047" s="278">
        <f>+VLOOKUP(A3047,'LISTA NACIONAL'!A:B,2,0)</f>
        <v>37739.883999999998</v>
      </c>
      <c r="E3047" s="278">
        <f t="shared" si="47"/>
        <v>45665.259639999997</v>
      </c>
      <c r="G3047" s="7"/>
      <c r="H3047" s="200"/>
      <c r="I3047" s="199"/>
      <c r="J3047" s="199"/>
      <c r="K3047" s="113"/>
      <c r="L3047" s="113"/>
      <c r="M3047" s="113"/>
      <c r="N3047" s="7"/>
    </row>
    <row r="3048" spans="1:14">
      <c r="A3048" s="126" t="s">
        <v>2543</v>
      </c>
      <c r="B3048" s="297"/>
      <c r="C3048" s="126" t="s">
        <v>37</v>
      </c>
      <c r="D3048" s="278">
        <f>+VLOOKUP(A3048,'LISTA NACIONAL'!A:B,2,0)</f>
        <v>30588.391</v>
      </c>
      <c r="E3048" s="278">
        <f t="shared" si="47"/>
        <v>37011.953109999995</v>
      </c>
      <c r="G3048" s="7"/>
      <c r="H3048" s="200"/>
      <c r="I3048" s="199"/>
      <c r="J3048" s="199"/>
      <c r="K3048" s="113"/>
      <c r="L3048" s="113"/>
      <c r="M3048" s="113"/>
      <c r="N3048" s="7"/>
    </row>
    <row r="3049" spans="1:14">
      <c r="A3049" s="126" t="s">
        <v>2544</v>
      </c>
      <c r="B3049" s="297"/>
      <c r="C3049" s="126" t="s">
        <v>5644</v>
      </c>
      <c r="D3049" s="278">
        <f>+VLOOKUP(A3049,'LISTA NACIONAL'!A:B,2,0)</f>
        <v>32631.883999999998</v>
      </c>
      <c r="E3049" s="278">
        <f t="shared" si="47"/>
        <v>39484.579639999996</v>
      </c>
      <c r="G3049" s="7"/>
      <c r="H3049" s="200"/>
      <c r="I3049" s="199"/>
      <c r="J3049" s="199"/>
      <c r="K3049" s="113"/>
      <c r="L3049" s="113"/>
      <c r="M3049" s="113"/>
      <c r="N3049" s="7"/>
    </row>
    <row r="3050" spans="1:14">
      <c r="A3050" s="126" t="s">
        <v>2545</v>
      </c>
      <c r="B3050" s="297"/>
      <c r="C3050" s="126" t="s">
        <v>5645</v>
      </c>
      <c r="D3050" s="278">
        <f>+VLOOKUP(A3050,'LISTA NACIONAL'!A:B,2,0)</f>
        <v>11718.526</v>
      </c>
      <c r="E3050" s="278">
        <f t="shared" si="47"/>
        <v>14179.416459999999</v>
      </c>
      <c r="G3050" s="7"/>
      <c r="H3050" s="200"/>
      <c r="I3050" s="199"/>
      <c r="J3050" s="199"/>
      <c r="K3050" s="113"/>
      <c r="L3050" s="113"/>
      <c r="M3050" s="113"/>
      <c r="N3050" s="7"/>
    </row>
    <row r="3051" spans="1:14">
      <c r="A3051" s="126" t="s">
        <v>2546</v>
      </c>
      <c r="B3051" s="297"/>
      <c r="C3051" s="126" t="s">
        <v>5981</v>
      </c>
      <c r="D3051" s="278">
        <f>+VLOOKUP(A3051,'LISTA NACIONAL'!A:B,2,0)</f>
        <v>12734.174000000001</v>
      </c>
      <c r="E3051" s="278">
        <f t="shared" si="47"/>
        <v>15408.350540000001</v>
      </c>
      <c r="G3051" s="7"/>
      <c r="H3051" s="200"/>
      <c r="I3051" s="199"/>
      <c r="J3051" s="199"/>
      <c r="K3051" s="113"/>
      <c r="L3051" s="113"/>
      <c r="M3051" s="113"/>
      <c r="N3051" s="7"/>
    </row>
    <row r="3052" spans="1:14">
      <c r="A3052" s="126" t="s">
        <v>2547</v>
      </c>
      <c r="B3052" s="297"/>
      <c r="C3052" s="126" t="s">
        <v>6015</v>
      </c>
      <c r="D3052" s="278">
        <f>+VLOOKUP(A3052,'LISTA NACIONAL'!A:B,2,0)</f>
        <v>10185.478999999999</v>
      </c>
      <c r="E3052" s="278">
        <f t="shared" si="47"/>
        <v>12324.42959</v>
      </c>
      <c r="G3052" s="7"/>
      <c r="H3052" s="200"/>
      <c r="I3052" s="199"/>
      <c r="J3052" s="199"/>
      <c r="K3052" s="113"/>
      <c r="L3052" s="113"/>
      <c r="M3052" s="113"/>
      <c r="N3052" s="7"/>
    </row>
    <row r="3053" spans="1:14">
      <c r="A3053" s="126" t="s">
        <v>2548</v>
      </c>
      <c r="B3053" s="297"/>
      <c r="C3053" s="126" t="s">
        <v>6016</v>
      </c>
      <c r="D3053" s="278">
        <f>+VLOOKUP(A3053,'LISTA NACIONAL'!A:B,2,0)</f>
        <v>1222.634</v>
      </c>
      <c r="E3053" s="278">
        <f t="shared" si="47"/>
        <v>1479.38714</v>
      </c>
      <c r="G3053" s="7"/>
      <c r="H3053" s="200"/>
      <c r="I3053" s="199"/>
      <c r="J3053" s="199"/>
      <c r="K3053" s="113"/>
      <c r="L3053" s="113"/>
      <c r="M3053" s="113"/>
      <c r="N3053" s="7"/>
    </row>
    <row r="3054" spans="1:14">
      <c r="A3054" s="126" t="s">
        <v>2549</v>
      </c>
      <c r="B3054" s="297"/>
      <c r="C3054" s="126" t="s">
        <v>6017</v>
      </c>
      <c r="D3054" s="278">
        <f>+VLOOKUP(A3054,'LISTA NACIONAL'!A:B,2,0)</f>
        <v>3461.2</v>
      </c>
      <c r="E3054" s="278">
        <f t="shared" si="47"/>
        <v>4188.0519999999997</v>
      </c>
      <c r="G3054" s="7"/>
      <c r="H3054" s="200"/>
      <c r="I3054" s="199"/>
      <c r="J3054" s="199"/>
      <c r="K3054" s="113"/>
      <c r="L3054" s="113"/>
      <c r="M3054" s="113"/>
      <c r="N3054" s="7"/>
    </row>
    <row r="3055" spans="1:14">
      <c r="A3055" s="126" t="s">
        <v>2550</v>
      </c>
      <c r="B3055" s="297"/>
      <c r="C3055" s="126" t="s">
        <v>6018</v>
      </c>
      <c r="D3055" s="278">
        <f>+VLOOKUP(A3055,'LISTA NACIONAL'!A:B,2,0)</f>
        <v>21466.376</v>
      </c>
      <c r="E3055" s="278">
        <f t="shared" si="47"/>
        <v>25974.31496</v>
      </c>
      <c r="G3055" s="7"/>
      <c r="H3055" s="200"/>
      <c r="I3055" s="199"/>
      <c r="J3055" s="199"/>
      <c r="K3055" s="113"/>
      <c r="L3055" s="113"/>
      <c r="M3055" s="113"/>
      <c r="N3055" s="7"/>
    </row>
    <row r="3056" spans="1:14">
      <c r="A3056" s="126" t="s">
        <v>2551</v>
      </c>
      <c r="B3056" s="297"/>
      <c r="C3056" s="126" t="s">
        <v>6019</v>
      </c>
      <c r="D3056" s="278">
        <f>+VLOOKUP(A3056,'LISTA NACIONAL'!A:B,2,0)</f>
        <v>20440.067999999999</v>
      </c>
      <c r="E3056" s="278">
        <f t="shared" si="47"/>
        <v>24732.48228</v>
      </c>
      <c r="G3056" s="7"/>
      <c r="H3056" s="200"/>
      <c r="I3056" s="199"/>
      <c r="J3056" s="199"/>
      <c r="K3056" s="113"/>
      <c r="L3056" s="113"/>
      <c r="M3056" s="113"/>
      <c r="N3056" s="7"/>
    </row>
    <row r="3057" spans="1:14">
      <c r="A3057" s="126" t="s">
        <v>2552</v>
      </c>
      <c r="B3057" s="297"/>
      <c r="C3057" s="126" t="s">
        <v>2923</v>
      </c>
      <c r="D3057" s="278">
        <f>+VLOOKUP(A3057,'LISTA NACIONAL'!A:B,2,0)</f>
        <v>18401.824000000001</v>
      </c>
      <c r="E3057" s="278">
        <f t="shared" si="47"/>
        <v>22266.207040000001</v>
      </c>
      <c r="G3057" s="7"/>
      <c r="H3057" s="200"/>
      <c r="I3057" s="199"/>
      <c r="J3057" s="199"/>
      <c r="K3057" s="113"/>
      <c r="L3057" s="113"/>
      <c r="M3057" s="113"/>
      <c r="N3057" s="7"/>
    </row>
    <row r="3058" spans="1:14">
      <c r="A3058" s="126" t="s">
        <v>2553</v>
      </c>
      <c r="B3058" s="297"/>
      <c r="C3058" s="126" t="s">
        <v>2924</v>
      </c>
      <c r="D3058" s="278">
        <f>+VLOOKUP(A3058,'LISTA NACIONAL'!A:B,2,0)</f>
        <v>3357.6289999999999</v>
      </c>
      <c r="E3058" s="278">
        <f t="shared" si="47"/>
        <v>4062.7310899999998</v>
      </c>
      <c r="G3058" s="7"/>
      <c r="H3058" s="200"/>
      <c r="I3058" s="199"/>
      <c r="J3058" s="199"/>
      <c r="K3058" s="113"/>
      <c r="L3058" s="113"/>
      <c r="M3058" s="113"/>
      <c r="N3058" s="7"/>
    </row>
    <row r="3059" spans="1:14">
      <c r="A3059" s="126" t="s">
        <v>2554</v>
      </c>
      <c r="B3059" s="297"/>
      <c r="C3059" s="126" t="s">
        <v>1900</v>
      </c>
      <c r="D3059" s="278">
        <f>+VLOOKUP(A3059,'LISTA NACIONAL'!A:B,2,0)</f>
        <v>8253.5319999999992</v>
      </c>
      <c r="E3059" s="278">
        <f t="shared" si="47"/>
        <v>9986.7737199999992</v>
      </c>
      <c r="G3059" s="7"/>
      <c r="H3059" s="200"/>
      <c r="I3059" s="199"/>
      <c r="J3059" s="199"/>
      <c r="K3059" s="113"/>
      <c r="L3059" s="113"/>
      <c r="M3059" s="113"/>
      <c r="N3059" s="7"/>
    </row>
    <row r="3060" spans="1:14">
      <c r="A3060" s="126" t="s">
        <v>2555</v>
      </c>
      <c r="B3060" s="297"/>
      <c r="C3060" s="126" t="s">
        <v>1901</v>
      </c>
      <c r="D3060" s="278">
        <f>+VLOOKUP(A3060,'LISTA NACIONAL'!A:B,2,0)</f>
        <v>8669.9770000000008</v>
      </c>
      <c r="E3060" s="278">
        <f t="shared" si="47"/>
        <v>10490.67217</v>
      </c>
      <c r="G3060" s="7"/>
      <c r="H3060" s="200"/>
      <c r="I3060" s="199"/>
      <c r="J3060" s="199"/>
      <c r="K3060" s="113"/>
      <c r="L3060" s="113"/>
      <c r="M3060" s="113"/>
      <c r="N3060" s="7"/>
    </row>
    <row r="3061" spans="1:14">
      <c r="A3061" s="126" t="s">
        <v>2556</v>
      </c>
      <c r="B3061" s="297"/>
      <c r="C3061" s="126" t="s">
        <v>1902</v>
      </c>
      <c r="D3061" s="278">
        <f>+VLOOKUP(A3061,'LISTA NACIONAL'!A:B,2,0)</f>
        <v>19901.687000000002</v>
      </c>
      <c r="E3061" s="278">
        <f t="shared" si="47"/>
        <v>24081.041270000002</v>
      </c>
      <c r="G3061" s="7"/>
      <c r="H3061" s="200"/>
      <c r="I3061" s="199"/>
      <c r="J3061" s="199"/>
      <c r="K3061" s="113"/>
      <c r="L3061" s="113"/>
      <c r="M3061" s="113"/>
      <c r="N3061" s="7"/>
    </row>
    <row r="3062" spans="1:14">
      <c r="A3062" s="126" t="s">
        <v>2557</v>
      </c>
      <c r="B3062" s="297"/>
      <c r="C3062" s="126" t="s">
        <v>1903</v>
      </c>
      <c r="D3062" s="278">
        <f>+VLOOKUP(A3062,'LISTA NACIONAL'!A:B,2,0)</f>
        <v>23984.621999999999</v>
      </c>
      <c r="E3062" s="278">
        <f t="shared" si="47"/>
        <v>29021.392619999999</v>
      </c>
      <c r="G3062" s="7"/>
      <c r="H3062" s="200"/>
      <c r="I3062" s="199"/>
      <c r="J3062" s="199"/>
      <c r="K3062" s="113"/>
      <c r="L3062" s="113"/>
      <c r="M3062" s="113"/>
      <c r="N3062" s="7"/>
    </row>
    <row r="3063" spans="1:14">
      <c r="A3063" s="126" t="s">
        <v>2558</v>
      </c>
      <c r="B3063" s="297"/>
      <c r="C3063" s="126" t="s">
        <v>1904</v>
      </c>
      <c r="D3063" s="278">
        <f>+VLOOKUP(A3063,'LISTA NACIONAL'!A:B,2,0)</f>
        <v>7331.7449999999999</v>
      </c>
      <c r="E3063" s="278">
        <f t="shared" si="47"/>
        <v>8871.4114499999996</v>
      </c>
      <c r="G3063" s="7"/>
      <c r="H3063" s="200"/>
      <c r="I3063" s="199"/>
      <c r="J3063" s="199"/>
      <c r="K3063" s="113"/>
      <c r="L3063" s="113"/>
      <c r="M3063" s="113"/>
      <c r="N3063" s="7"/>
    </row>
    <row r="3064" spans="1:14">
      <c r="A3064" s="126" t="s">
        <v>2559</v>
      </c>
      <c r="B3064" s="297"/>
      <c r="C3064" s="126" t="s">
        <v>1905</v>
      </c>
      <c r="D3064" s="278">
        <f>+VLOOKUP(A3064,'LISTA NACIONAL'!A:B,2,0)</f>
        <v>10185.478999999999</v>
      </c>
      <c r="E3064" s="278">
        <f t="shared" si="47"/>
        <v>12324.42959</v>
      </c>
      <c r="G3064" s="7"/>
      <c r="H3064" s="200"/>
      <c r="I3064" s="199"/>
      <c r="J3064" s="199"/>
      <c r="K3064" s="113"/>
      <c r="L3064" s="113"/>
      <c r="M3064" s="113"/>
      <c r="N3064" s="7"/>
    </row>
    <row r="3065" spans="1:14">
      <c r="A3065" s="126" t="s">
        <v>1975</v>
      </c>
      <c r="B3065" s="297"/>
      <c r="C3065" s="126" t="s">
        <v>1906</v>
      </c>
      <c r="D3065" s="278">
        <f>+VLOOKUP(A3065,'LISTA NACIONAL'!A:B,2,0)</f>
        <v>7741.5039999999999</v>
      </c>
      <c r="E3065" s="278">
        <f t="shared" si="47"/>
        <v>9367.2198399999997</v>
      </c>
      <c r="G3065" s="7"/>
      <c r="H3065" s="200"/>
      <c r="I3065" s="199"/>
      <c r="J3065" s="199"/>
      <c r="K3065" s="113"/>
      <c r="L3065" s="113"/>
      <c r="M3065" s="113"/>
      <c r="N3065" s="7"/>
    </row>
    <row r="3066" spans="1:14">
      <c r="A3066" s="126" t="s">
        <v>1976</v>
      </c>
      <c r="B3066" s="297"/>
      <c r="C3066" s="126" t="s">
        <v>1907</v>
      </c>
      <c r="D3066" s="278">
        <f>+VLOOKUP(A3066,'LISTA NACIONAL'!A:B,2,0)</f>
        <v>41679.898000000001</v>
      </c>
      <c r="E3066" s="278">
        <f t="shared" si="47"/>
        <v>50432.676579999999</v>
      </c>
      <c r="G3066" s="7"/>
      <c r="H3066" s="200"/>
      <c r="I3066" s="199"/>
      <c r="J3066" s="199"/>
      <c r="K3066" s="113"/>
      <c r="L3066" s="113"/>
      <c r="M3066" s="113"/>
      <c r="N3066" s="7"/>
    </row>
    <row r="3067" spans="1:14">
      <c r="A3067" s="126" t="s">
        <v>1977</v>
      </c>
      <c r="B3067" s="297"/>
      <c r="C3067" s="126" t="s">
        <v>261</v>
      </c>
      <c r="D3067" s="278">
        <f>+VLOOKUP(A3067,'LISTA NACIONAL'!A:B,2,0)</f>
        <v>13864.057000000001</v>
      </c>
      <c r="E3067" s="278">
        <f t="shared" si="47"/>
        <v>16775.508969999999</v>
      </c>
      <c r="G3067" s="7"/>
      <c r="H3067" s="200"/>
      <c r="I3067" s="199"/>
      <c r="J3067" s="199"/>
      <c r="K3067" s="113"/>
      <c r="L3067" s="113"/>
      <c r="M3067" s="113"/>
      <c r="N3067" s="7"/>
    </row>
    <row r="3068" spans="1:14">
      <c r="A3068" s="126" t="s">
        <v>1978</v>
      </c>
      <c r="B3068" s="297"/>
      <c r="C3068" s="126" t="s">
        <v>564</v>
      </c>
      <c r="D3068" s="278">
        <f>+VLOOKUP(A3068,'LISTA NACIONAL'!A:B,2,0)</f>
        <v>11209.174999999999</v>
      </c>
      <c r="E3068" s="278">
        <f t="shared" si="47"/>
        <v>13563.101749999998</v>
      </c>
      <c r="G3068" s="7"/>
      <c r="H3068" s="200"/>
      <c r="I3068" s="199"/>
      <c r="J3068" s="199"/>
      <c r="K3068" s="113"/>
      <c r="L3068" s="113"/>
      <c r="M3068" s="113"/>
      <c r="N3068" s="7"/>
    </row>
    <row r="3069" spans="1:14">
      <c r="A3069" s="126" t="s">
        <v>1979</v>
      </c>
      <c r="B3069" s="297"/>
      <c r="C3069" s="126" t="s">
        <v>565</v>
      </c>
      <c r="D3069" s="278">
        <f>+VLOOKUP(A3069,'LISTA NACIONAL'!A:B,2,0)</f>
        <v>17420.646000000001</v>
      </c>
      <c r="E3069" s="278">
        <f t="shared" si="47"/>
        <v>21078.981660000001</v>
      </c>
      <c r="G3069" s="7"/>
      <c r="H3069" s="200"/>
      <c r="I3069" s="199"/>
      <c r="J3069" s="199"/>
      <c r="K3069" s="113"/>
      <c r="L3069" s="113"/>
      <c r="M3069" s="113"/>
      <c r="N3069" s="7"/>
    </row>
    <row r="3070" spans="1:14">
      <c r="A3070" s="126" t="s">
        <v>1980</v>
      </c>
      <c r="B3070" s="297"/>
      <c r="C3070" s="126" t="s">
        <v>1387</v>
      </c>
      <c r="D3070" s="278">
        <f>+VLOOKUP(A3070,'LISTA NACIONAL'!A:B,2,0)</f>
        <v>10185.478999999999</v>
      </c>
      <c r="E3070" s="278">
        <f t="shared" si="47"/>
        <v>12324.42959</v>
      </c>
      <c r="G3070" s="7"/>
      <c r="H3070" s="200"/>
      <c r="I3070" s="199"/>
      <c r="J3070" s="199"/>
      <c r="K3070" s="113"/>
      <c r="L3070" s="113"/>
      <c r="M3070" s="113"/>
      <c r="N3070" s="7"/>
    </row>
    <row r="3071" spans="1:14">
      <c r="A3071" s="126" t="s">
        <v>1981</v>
      </c>
      <c r="B3071" s="297"/>
      <c r="C3071" s="126" t="s">
        <v>1388</v>
      </c>
      <c r="D3071" s="278">
        <f>+VLOOKUP(A3071,'LISTA NACIONAL'!A:B,2,0)</f>
        <v>18535.683000000001</v>
      </c>
      <c r="E3071" s="278">
        <f t="shared" si="47"/>
        <v>22428.17643</v>
      </c>
      <c r="G3071" s="7"/>
      <c r="H3071" s="200"/>
      <c r="I3071" s="199"/>
      <c r="J3071" s="199"/>
      <c r="K3071" s="113"/>
      <c r="L3071" s="113"/>
      <c r="M3071" s="113"/>
      <c r="N3071" s="7"/>
    </row>
    <row r="3072" spans="1:14">
      <c r="A3072" s="126" t="s">
        <v>1982</v>
      </c>
      <c r="B3072" s="297"/>
      <c r="C3072" s="126" t="s">
        <v>1389</v>
      </c>
      <c r="D3072" s="278">
        <f>+VLOOKUP(A3072,'LISTA NACIONAL'!A:B,2,0)</f>
        <v>11718.526</v>
      </c>
      <c r="E3072" s="278">
        <f t="shared" si="47"/>
        <v>14179.416459999999</v>
      </c>
      <c r="G3072" s="7"/>
      <c r="H3072" s="200"/>
      <c r="I3072" s="199"/>
      <c r="J3072" s="199"/>
      <c r="K3072" s="113"/>
      <c r="L3072" s="113"/>
      <c r="M3072" s="113"/>
      <c r="N3072" s="7"/>
    </row>
    <row r="3073" spans="1:14">
      <c r="A3073" s="126" t="s">
        <v>1983</v>
      </c>
      <c r="B3073" s="297"/>
      <c r="C3073" s="126" t="s">
        <v>1390</v>
      </c>
      <c r="D3073" s="278">
        <f>+VLOOKUP(A3073,'LISTA NACIONAL'!A:B,2,0)</f>
        <v>1017.028</v>
      </c>
      <c r="E3073" s="278">
        <f t="shared" si="47"/>
        <v>1230.6038799999999</v>
      </c>
      <c r="G3073" s="7"/>
      <c r="H3073" s="200"/>
      <c r="I3073" s="199"/>
      <c r="J3073" s="199"/>
      <c r="K3073" s="113"/>
      <c r="L3073" s="113"/>
      <c r="M3073" s="113"/>
      <c r="N3073" s="7"/>
    </row>
    <row r="3074" spans="1:14">
      <c r="A3074" s="126" t="s">
        <v>1984</v>
      </c>
      <c r="B3074" s="297"/>
      <c r="C3074" s="126" t="s">
        <v>1391</v>
      </c>
      <c r="D3074" s="278">
        <f>+VLOOKUP(A3074,'LISTA NACIONAL'!A:B,2,0)</f>
        <v>3051.2959999999998</v>
      </c>
      <c r="E3074" s="278">
        <f t="shared" si="47"/>
        <v>3692.0681599999998</v>
      </c>
      <c r="G3074" s="7"/>
      <c r="H3074" s="200"/>
      <c r="I3074" s="199"/>
      <c r="J3074" s="199"/>
      <c r="K3074" s="113"/>
      <c r="L3074" s="113"/>
      <c r="M3074" s="113"/>
      <c r="N3074" s="7"/>
    </row>
    <row r="3075" spans="1:14">
      <c r="A3075" s="126" t="s">
        <v>1985</v>
      </c>
      <c r="B3075" s="297"/>
      <c r="C3075" s="126" t="s">
        <v>12246</v>
      </c>
      <c r="D3075" s="278">
        <f>+VLOOKUP(A3075,'LISTA NACIONAL'!A:B,2,0)</f>
        <v>24971.146000000001</v>
      </c>
      <c r="E3075" s="278">
        <f t="shared" si="47"/>
        <v>30215.086660000001</v>
      </c>
      <c r="G3075" s="7"/>
      <c r="H3075" s="200"/>
      <c r="I3075" s="199"/>
      <c r="J3075" s="199"/>
      <c r="K3075" s="113"/>
      <c r="L3075" s="113"/>
      <c r="M3075" s="113"/>
      <c r="N3075" s="7"/>
    </row>
    <row r="3076" spans="1:14">
      <c r="A3076" s="126" t="s">
        <v>1986</v>
      </c>
      <c r="B3076" s="297"/>
      <c r="C3076" s="126" t="s">
        <v>5208</v>
      </c>
      <c r="D3076" s="278">
        <f>+VLOOKUP(A3076,'LISTA NACIONAL'!A:B,2,0)</f>
        <v>1125.8789999999999</v>
      </c>
      <c r="E3076" s="278">
        <f t="shared" si="47"/>
        <v>1362.3135899999997</v>
      </c>
      <c r="G3076" s="7"/>
      <c r="H3076" s="200"/>
      <c r="I3076" s="199"/>
      <c r="J3076" s="199"/>
      <c r="K3076" s="113"/>
      <c r="L3076" s="113"/>
      <c r="M3076" s="113"/>
      <c r="N3076" s="7"/>
    </row>
    <row r="3077" spans="1:14">
      <c r="A3077" s="126" t="s">
        <v>1987</v>
      </c>
      <c r="B3077" s="297"/>
      <c r="C3077" s="126" t="s">
        <v>5209</v>
      </c>
      <c r="D3077" s="278">
        <f>+VLOOKUP(A3077,'LISTA NACIONAL'!A:B,2,0)</f>
        <v>7134.2550000000001</v>
      </c>
      <c r="E3077" s="278">
        <f t="shared" si="47"/>
        <v>8632.4485499999992</v>
      </c>
      <c r="G3077" s="7"/>
      <c r="H3077" s="200"/>
      <c r="I3077" s="199"/>
      <c r="J3077" s="199"/>
      <c r="K3077" s="113"/>
      <c r="L3077" s="113"/>
      <c r="M3077" s="113"/>
      <c r="N3077" s="7"/>
    </row>
    <row r="3078" spans="1:14">
      <c r="A3078" s="126" t="s">
        <v>1988</v>
      </c>
      <c r="B3078" s="297"/>
      <c r="C3078" s="126" t="s">
        <v>9530</v>
      </c>
      <c r="D3078" s="278">
        <f>+VLOOKUP(A3078,'LISTA NACIONAL'!A:B,2,0)</f>
        <v>10710.588</v>
      </c>
      <c r="E3078" s="278">
        <f t="shared" si="47"/>
        <v>12959.811479999998</v>
      </c>
      <c r="G3078" s="7"/>
      <c r="H3078" s="200"/>
      <c r="I3078" s="199"/>
      <c r="J3078" s="199"/>
      <c r="K3078" s="113"/>
      <c r="L3078" s="113"/>
      <c r="M3078" s="113"/>
      <c r="N3078" s="7"/>
    </row>
    <row r="3079" spans="1:14">
      <c r="A3079" s="126" t="s">
        <v>1989</v>
      </c>
      <c r="B3079" s="297"/>
      <c r="C3079" s="126" t="s">
        <v>10090</v>
      </c>
      <c r="D3079" s="278">
        <f>+VLOOKUP(A3079,'LISTA NACIONAL'!A:B,2,0)</f>
        <v>6117.2280000000001</v>
      </c>
      <c r="E3079" s="278">
        <f t="shared" si="47"/>
        <v>7401.8458799999999</v>
      </c>
      <c r="G3079" s="7"/>
      <c r="H3079" s="200"/>
      <c r="I3079" s="199"/>
      <c r="J3079" s="199"/>
      <c r="K3079" s="113"/>
      <c r="L3079" s="113"/>
      <c r="M3079" s="113"/>
      <c r="N3079" s="7"/>
    </row>
    <row r="3080" spans="1:14">
      <c r="A3080" s="126" t="s">
        <v>1990</v>
      </c>
      <c r="B3080" s="297"/>
      <c r="C3080" s="126" t="s">
        <v>10091</v>
      </c>
      <c r="D3080" s="278">
        <f>+VLOOKUP(A3080,'LISTA NACIONAL'!A:B,2,0)</f>
        <v>1620.3779999999999</v>
      </c>
      <c r="E3080" s="278">
        <f t="shared" si="47"/>
        <v>1960.6573799999999</v>
      </c>
      <c r="G3080" s="7"/>
      <c r="H3080" s="200"/>
      <c r="I3080" s="199"/>
      <c r="J3080" s="199"/>
      <c r="K3080" s="113"/>
      <c r="L3080" s="113"/>
      <c r="M3080" s="113"/>
      <c r="N3080" s="7"/>
    </row>
    <row r="3081" spans="1:14">
      <c r="A3081" s="126" t="s">
        <v>1991</v>
      </c>
      <c r="B3081" s="297"/>
      <c r="C3081" s="126" t="s">
        <v>3654</v>
      </c>
      <c r="D3081" s="278">
        <f>+VLOOKUP(A3081,'LISTA NACIONAL'!A:B,2,0)</f>
        <v>41788.256000000001</v>
      </c>
      <c r="E3081" s="278">
        <f t="shared" si="47"/>
        <v>50563.78976</v>
      </c>
      <c r="G3081" s="7"/>
      <c r="H3081" s="200"/>
      <c r="I3081" s="199"/>
      <c r="J3081" s="199"/>
      <c r="K3081" s="113"/>
      <c r="L3081" s="113"/>
      <c r="M3081" s="113"/>
      <c r="N3081" s="7"/>
    </row>
    <row r="3082" spans="1:14">
      <c r="A3082" s="126" t="s">
        <v>618</v>
      </c>
      <c r="B3082" s="297"/>
      <c r="C3082" s="126" t="s">
        <v>3655</v>
      </c>
      <c r="D3082" s="278">
        <f>+VLOOKUP(A3082,'LISTA NACIONAL'!A:B,2,0)</f>
        <v>8669.9770000000008</v>
      </c>
      <c r="E3082" s="278">
        <f t="shared" si="47"/>
        <v>10490.67217</v>
      </c>
      <c r="G3082" s="7"/>
      <c r="H3082" s="200"/>
      <c r="I3082" s="199"/>
      <c r="J3082" s="199"/>
      <c r="K3082" s="113"/>
      <c r="L3082" s="113"/>
      <c r="M3082" s="113"/>
      <c r="N3082" s="7"/>
    </row>
    <row r="3083" spans="1:14">
      <c r="A3083" s="126" t="s">
        <v>619</v>
      </c>
      <c r="B3083" s="297"/>
      <c r="C3083" s="126" t="s">
        <v>7727</v>
      </c>
      <c r="D3083" s="278">
        <f>+VLOOKUP(A3083,'LISTA NACIONAL'!A:B,2,0)</f>
        <v>6027.2550000000001</v>
      </c>
      <c r="E3083" s="278">
        <f t="shared" ref="E3083:E3146" si="48">+D3083*1.21</f>
        <v>7292.9785499999998</v>
      </c>
      <c r="G3083" s="7"/>
      <c r="H3083" s="200"/>
      <c r="I3083" s="199"/>
      <c r="J3083" s="199"/>
      <c r="K3083" s="113"/>
      <c r="L3083" s="113"/>
      <c r="M3083" s="113"/>
      <c r="N3083" s="7"/>
    </row>
    <row r="3084" spans="1:14">
      <c r="A3084" s="126" t="s">
        <v>620</v>
      </c>
      <c r="B3084" s="297"/>
      <c r="C3084" s="126" t="s">
        <v>7728</v>
      </c>
      <c r="D3084" s="278">
        <f>+VLOOKUP(A3084,'LISTA NACIONAL'!A:B,2,0)</f>
        <v>3614.982</v>
      </c>
      <c r="E3084" s="278">
        <f t="shared" si="48"/>
        <v>4374.1282199999996</v>
      </c>
      <c r="G3084" s="7"/>
      <c r="H3084" s="200"/>
      <c r="I3084" s="199"/>
      <c r="J3084" s="199"/>
      <c r="K3084" s="113"/>
      <c r="L3084" s="113"/>
      <c r="M3084" s="113"/>
      <c r="N3084" s="7"/>
    </row>
    <row r="3085" spans="1:14">
      <c r="A3085" s="126" t="s">
        <v>7170</v>
      </c>
      <c r="B3085" s="297"/>
      <c r="C3085" s="126" t="s">
        <v>8427</v>
      </c>
      <c r="D3085" s="278">
        <f>+VLOOKUP(A3085,'LISTA NACIONAL'!A:B,2,0)</f>
        <v>18075.574000000001</v>
      </c>
      <c r="E3085" s="278">
        <f t="shared" si="48"/>
        <v>21871.44454</v>
      </c>
      <c r="G3085" s="7"/>
      <c r="H3085" s="200"/>
      <c r="I3085" s="199"/>
      <c r="J3085" s="199"/>
      <c r="K3085" s="113"/>
      <c r="L3085" s="113"/>
      <c r="M3085" s="113"/>
      <c r="N3085" s="7"/>
    </row>
    <row r="3086" spans="1:14">
      <c r="A3086" s="126" t="s">
        <v>621</v>
      </c>
      <c r="B3086" s="297"/>
      <c r="C3086" s="126" t="s">
        <v>3655</v>
      </c>
      <c r="D3086" s="278">
        <f>+VLOOKUP(A3086,'LISTA NACIONAL'!A:B,2,0)</f>
        <v>8669.9770000000008</v>
      </c>
      <c r="E3086" s="278">
        <f t="shared" si="48"/>
        <v>10490.67217</v>
      </c>
      <c r="G3086" s="7"/>
      <c r="H3086" s="200"/>
      <c r="I3086" s="199"/>
      <c r="J3086" s="199"/>
      <c r="K3086" s="113"/>
      <c r="L3086" s="113"/>
      <c r="M3086" s="113"/>
      <c r="N3086" s="7"/>
    </row>
    <row r="3087" spans="1:14">
      <c r="A3087" s="126" t="s">
        <v>622</v>
      </c>
      <c r="B3087" s="297"/>
      <c r="C3087" s="126" t="s">
        <v>7729</v>
      </c>
      <c r="D3087" s="278">
        <f>+VLOOKUP(A3087,'LISTA NACIONAL'!A:B,2,0)</f>
        <v>1983.82</v>
      </c>
      <c r="E3087" s="278">
        <f t="shared" si="48"/>
        <v>2400.4222</v>
      </c>
      <c r="G3087" s="7"/>
      <c r="H3087" s="200"/>
      <c r="I3087" s="199"/>
      <c r="J3087" s="199"/>
      <c r="K3087" s="113"/>
      <c r="L3087" s="113"/>
      <c r="M3087" s="113"/>
      <c r="N3087" s="7"/>
    </row>
    <row r="3088" spans="1:14">
      <c r="A3088" s="126" t="s">
        <v>623</v>
      </c>
      <c r="B3088" s="297"/>
      <c r="C3088" s="126" t="s">
        <v>7730</v>
      </c>
      <c r="D3088" s="278">
        <f>+VLOOKUP(A3088,'LISTA NACIONAL'!A:B,2,0)</f>
        <v>18848.752</v>
      </c>
      <c r="E3088" s="278">
        <f t="shared" si="48"/>
        <v>22806.98992</v>
      </c>
      <c r="G3088" s="7"/>
      <c r="H3088" s="200"/>
      <c r="I3088" s="199"/>
      <c r="J3088" s="199"/>
      <c r="K3088" s="113"/>
      <c r="L3088" s="113"/>
      <c r="M3088" s="113"/>
      <c r="N3088" s="7"/>
    </row>
    <row r="3089" spans="1:14">
      <c r="A3089" s="126" t="s">
        <v>624</v>
      </c>
      <c r="B3089" s="297"/>
      <c r="C3089" s="126" t="s">
        <v>7731</v>
      </c>
      <c r="D3089" s="278">
        <f>+VLOOKUP(A3089,'LISTA NACIONAL'!A:B,2,0)</f>
        <v>35155.319000000003</v>
      </c>
      <c r="E3089" s="278">
        <f t="shared" si="48"/>
        <v>42537.935990000005</v>
      </c>
      <c r="G3089" s="7"/>
      <c r="H3089" s="200"/>
      <c r="I3089" s="199"/>
      <c r="J3089" s="199"/>
      <c r="K3089" s="113"/>
      <c r="L3089" s="113"/>
      <c r="M3089" s="113"/>
      <c r="N3089" s="7"/>
    </row>
    <row r="3090" spans="1:14">
      <c r="A3090" s="126" t="s">
        <v>625</v>
      </c>
      <c r="B3090" s="297"/>
      <c r="C3090" s="126" t="s">
        <v>7732</v>
      </c>
      <c r="D3090" s="278">
        <f>+VLOOKUP(A3090,'LISTA NACIONAL'!A:B,2,0)</f>
        <v>621.83299999999997</v>
      </c>
      <c r="E3090" s="278">
        <f t="shared" si="48"/>
        <v>752.41792999999996</v>
      </c>
      <c r="G3090" s="7"/>
      <c r="H3090" s="200"/>
      <c r="I3090" s="199"/>
      <c r="J3090" s="199"/>
      <c r="K3090" s="113"/>
      <c r="L3090" s="113"/>
      <c r="M3090" s="113"/>
      <c r="N3090" s="7"/>
    </row>
    <row r="3091" spans="1:14">
      <c r="A3091" s="126" t="s">
        <v>626</v>
      </c>
      <c r="B3091" s="297"/>
      <c r="C3091" s="126" t="s">
        <v>7733</v>
      </c>
      <c r="D3091" s="278">
        <f>+VLOOKUP(A3091,'LISTA NACIONAL'!A:B,2,0)</f>
        <v>12734.174000000001</v>
      </c>
      <c r="E3091" s="278">
        <f t="shared" si="48"/>
        <v>15408.350540000001</v>
      </c>
      <c r="G3091" s="7"/>
      <c r="H3091" s="200"/>
      <c r="I3091" s="199"/>
      <c r="J3091" s="199"/>
      <c r="K3091" s="113"/>
      <c r="L3091" s="113"/>
      <c r="M3091" s="113"/>
      <c r="N3091" s="7"/>
    </row>
    <row r="3092" spans="1:14">
      <c r="A3092" s="126" t="s">
        <v>627</v>
      </c>
      <c r="B3092" s="297"/>
      <c r="C3092" s="126" t="s">
        <v>7734</v>
      </c>
      <c r="D3092" s="278">
        <f>+VLOOKUP(A3092,'LISTA NACIONAL'!A:B,2,0)</f>
        <v>26493.432000000001</v>
      </c>
      <c r="E3092" s="278">
        <f t="shared" si="48"/>
        <v>32057.05272</v>
      </c>
      <c r="G3092" s="7"/>
      <c r="H3092" s="200"/>
      <c r="I3092" s="199"/>
      <c r="J3092" s="199"/>
      <c r="K3092" s="113"/>
      <c r="L3092" s="113"/>
      <c r="M3092" s="113"/>
      <c r="N3092" s="7"/>
    </row>
    <row r="3093" spans="1:14">
      <c r="A3093" s="126" t="s">
        <v>628</v>
      </c>
      <c r="B3093" s="297"/>
      <c r="C3093" s="126" t="s">
        <v>7735</v>
      </c>
      <c r="D3093" s="278">
        <f>+VLOOKUP(A3093,'LISTA NACIONAL'!A:B,2,0)</f>
        <v>9164.4719999999998</v>
      </c>
      <c r="E3093" s="278">
        <f t="shared" si="48"/>
        <v>11089.011119999999</v>
      </c>
      <c r="G3093" s="7"/>
      <c r="H3093" s="200"/>
      <c r="I3093" s="199"/>
      <c r="J3093" s="199"/>
      <c r="K3093" s="113"/>
      <c r="L3093" s="113"/>
      <c r="M3093" s="113"/>
      <c r="N3093" s="7"/>
    </row>
    <row r="3094" spans="1:14">
      <c r="A3094" s="126" t="s">
        <v>629</v>
      </c>
      <c r="B3094" s="297"/>
      <c r="C3094" s="126" t="s">
        <v>7736</v>
      </c>
      <c r="D3094" s="278">
        <f>+VLOOKUP(A3094,'LISTA NACIONAL'!A:B,2,0)</f>
        <v>14769.728999999999</v>
      </c>
      <c r="E3094" s="278">
        <f t="shared" si="48"/>
        <v>17871.372089999997</v>
      </c>
      <c r="G3094" s="7"/>
      <c r="H3094" s="200"/>
      <c r="I3094" s="199"/>
      <c r="J3094" s="199"/>
      <c r="K3094" s="113"/>
      <c r="L3094" s="113"/>
      <c r="M3094" s="113"/>
      <c r="N3094" s="7"/>
    </row>
    <row r="3095" spans="1:14">
      <c r="A3095" s="126" t="s">
        <v>630</v>
      </c>
      <c r="B3095" s="297"/>
      <c r="C3095" s="126" t="s">
        <v>8989</v>
      </c>
      <c r="D3095" s="278">
        <f>+VLOOKUP(A3095,'LISTA NACIONAL'!A:B,2,0)</f>
        <v>45860.722999999998</v>
      </c>
      <c r="E3095" s="278">
        <f t="shared" si="48"/>
        <v>55491.474829999999</v>
      </c>
      <c r="G3095" s="7"/>
      <c r="H3095" s="200"/>
      <c r="I3095" s="199"/>
      <c r="J3095" s="199"/>
      <c r="K3095" s="113"/>
      <c r="L3095" s="113"/>
      <c r="M3095" s="113"/>
      <c r="N3095" s="7"/>
    </row>
    <row r="3096" spans="1:14">
      <c r="A3096" s="126" t="s">
        <v>631</v>
      </c>
      <c r="B3096" s="297"/>
      <c r="C3096" s="126" t="s">
        <v>8990</v>
      </c>
      <c r="D3096" s="278">
        <f>+VLOOKUP(A3096,'LISTA NACIONAL'!A:B,2,0)</f>
        <v>2567.2959999999998</v>
      </c>
      <c r="E3096" s="278">
        <f t="shared" si="48"/>
        <v>3106.4281599999995</v>
      </c>
      <c r="G3096" s="7"/>
      <c r="H3096" s="200"/>
      <c r="I3096" s="199"/>
      <c r="J3096" s="199"/>
      <c r="K3096" s="113"/>
      <c r="L3096" s="113"/>
      <c r="M3096" s="113"/>
      <c r="N3096" s="7"/>
    </row>
    <row r="3097" spans="1:14">
      <c r="A3097" s="126" t="s">
        <v>632</v>
      </c>
      <c r="B3097" s="297"/>
      <c r="C3097" s="126" t="s">
        <v>643</v>
      </c>
      <c r="D3097" s="278">
        <f>+VLOOKUP(A3097,'LISTA NACIONAL'!A:B,2,0)</f>
        <v>15285.544</v>
      </c>
      <c r="E3097" s="278">
        <f t="shared" si="48"/>
        <v>18495.508239999999</v>
      </c>
      <c r="G3097" s="7"/>
      <c r="H3097" s="200"/>
      <c r="I3097" s="199"/>
      <c r="J3097" s="199"/>
      <c r="K3097" s="113"/>
      <c r="L3097" s="113"/>
      <c r="M3097" s="113"/>
      <c r="N3097" s="7"/>
    </row>
    <row r="3098" spans="1:14">
      <c r="A3098" s="126" t="s">
        <v>633</v>
      </c>
      <c r="B3098" s="297"/>
      <c r="C3098" s="126" t="s">
        <v>12974</v>
      </c>
      <c r="D3098" s="278">
        <f>+VLOOKUP(A3098,'LISTA NACIONAL'!A:B,2,0)</f>
        <v>42289.637999999999</v>
      </c>
      <c r="E3098" s="278">
        <f t="shared" si="48"/>
        <v>51170.46198</v>
      </c>
      <c r="G3098" s="7"/>
      <c r="H3098" s="200"/>
      <c r="I3098" s="199"/>
      <c r="J3098" s="199"/>
      <c r="K3098" s="113"/>
      <c r="L3098" s="113"/>
      <c r="M3098" s="113"/>
      <c r="N3098" s="7"/>
    </row>
    <row r="3099" spans="1:14">
      <c r="A3099" s="126" t="s">
        <v>634</v>
      </c>
      <c r="B3099" s="297"/>
      <c r="C3099" s="126" t="s">
        <v>1998</v>
      </c>
      <c r="D3099" s="278">
        <f>+VLOOKUP(A3099,'LISTA NACIONAL'!A:B,2,0)</f>
        <v>11209.174999999999</v>
      </c>
      <c r="E3099" s="278">
        <f t="shared" si="48"/>
        <v>13563.101749999998</v>
      </c>
      <c r="G3099" s="7"/>
      <c r="H3099" s="200"/>
      <c r="I3099" s="199"/>
      <c r="J3099" s="199"/>
      <c r="K3099" s="113"/>
      <c r="L3099" s="113"/>
      <c r="M3099" s="113"/>
      <c r="N3099" s="7"/>
    </row>
    <row r="3100" spans="1:14">
      <c r="A3100" s="126" t="s">
        <v>635</v>
      </c>
      <c r="B3100" s="297"/>
      <c r="C3100" s="126" t="s">
        <v>1999</v>
      </c>
      <c r="D3100" s="278">
        <f>+VLOOKUP(A3100,'LISTA NACIONAL'!A:B,2,0)</f>
        <v>38723.752</v>
      </c>
      <c r="E3100" s="278">
        <f t="shared" si="48"/>
        <v>46855.73992</v>
      </c>
      <c r="G3100" s="7"/>
      <c r="H3100" s="200"/>
      <c r="I3100" s="199"/>
      <c r="J3100" s="199"/>
      <c r="K3100" s="113"/>
      <c r="L3100" s="113"/>
      <c r="M3100" s="113"/>
      <c r="N3100" s="7"/>
    </row>
    <row r="3101" spans="1:14">
      <c r="A3101" s="126" t="s">
        <v>636</v>
      </c>
      <c r="B3101" s="297"/>
      <c r="C3101" s="126" t="s">
        <v>2000</v>
      </c>
      <c r="D3101" s="278">
        <f>+VLOOKUP(A3101,'LISTA NACIONAL'!A:B,2,0)</f>
        <v>19352.687000000002</v>
      </c>
      <c r="E3101" s="278">
        <f t="shared" si="48"/>
        <v>23416.751270000001</v>
      </c>
      <c r="G3101" s="7"/>
      <c r="H3101" s="200"/>
      <c r="I3101" s="199"/>
      <c r="J3101" s="199"/>
      <c r="K3101" s="113"/>
      <c r="L3101" s="113"/>
      <c r="M3101" s="113"/>
      <c r="N3101" s="7"/>
    </row>
    <row r="3102" spans="1:14">
      <c r="A3102" s="126" t="s">
        <v>637</v>
      </c>
      <c r="B3102" s="297"/>
      <c r="C3102" s="126" t="s">
        <v>2001</v>
      </c>
      <c r="D3102" s="278">
        <f>+VLOOKUP(A3102,'LISTA NACIONAL'!A:B,2,0)</f>
        <v>11209.174999999999</v>
      </c>
      <c r="E3102" s="278">
        <f t="shared" si="48"/>
        <v>13563.101749999998</v>
      </c>
      <c r="G3102" s="7"/>
      <c r="H3102" s="200"/>
      <c r="I3102" s="199"/>
      <c r="J3102" s="199"/>
      <c r="K3102" s="113"/>
      <c r="L3102" s="113"/>
      <c r="M3102" s="113"/>
      <c r="N3102" s="7"/>
    </row>
    <row r="3103" spans="1:14">
      <c r="A3103" s="126" t="s">
        <v>638</v>
      </c>
      <c r="B3103" s="297"/>
      <c r="C3103" s="126" t="s">
        <v>2002</v>
      </c>
      <c r="D3103" s="278">
        <f>+VLOOKUP(A3103,'LISTA NACIONAL'!A:B,2,0)</f>
        <v>1934.712</v>
      </c>
      <c r="E3103" s="278">
        <f t="shared" si="48"/>
        <v>2341.0015199999998</v>
      </c>
      <c r="G3103" s="7"/>
      <c r="H3103" s="200"/>
      <c r="I3103" s="199"/>
      <c r="J3103" s="199"/>
      <c r="K3103" s="113"/>
      <c r="L3103" s="113"/>
      <c r="M3103" s="113"/>
      <c r="N3103" s="7"/>
    </row>
    <row r="3104" spans="1:14">
      <c r="A3104" s="126" t="s">
        <v>639</v>
      </c>
      <c r="B3104" s="297"/>
      <c r="C3104" s="126" t="s">
        <v>2003</v>
      </c>
      <c r="D3104" s="278">
        <f>+VLOOKUP(A3104,'LISTA NACIONAL'!A:B,2,0)</f>
        <v>19901.687000000002</v>
      </c>
      <c r="E3104" s="278">
        <f t="shared" si="48"/>
        <v>24081.041270000002</v>
      </c>
      <c r="G3104" s="7"/>
      <c r="H3104" s="200"/>
      <c r="I3104" s="199"/>
      <c r="J3104" s="199"/>
      <c r="K3104" s="113"/>
      <c r="L3104" s="113"/>
      <c r="M3104" s="113"/>
      <c r="N3104" s="7"/>
    </row>
    <row r="3105" spans="1:14">
      <c r="A3105" s="126" t="s">
        <v>640</v>
      </c>
      <c r="B3105" s="297"/>
      <c r="C3105" s="126" t="s">
        <v>2004</v>
      </c>
      <c r="D3105" s="278">
        <f>+VLOOKUP(A3105,'LISTA NACIONAL'!A:B,2,0)</f>
        <v>28538.396000000001</v>
      </c>
      <c r="E3105" s="278">
        <f t="shared" si="48"/>
        <v>34531.459159999999</v>
      </c>
      <c r="G3105" s="7"/>
      <c r="H3105" s="200"/>
      <c r="I3105" s="199"/>
      <c r="J3105" s="199"/>
      <c r="K3105" s="113"/>
      <c r="L3105" s="113"/>
      <c r="M3105" s="113"/>
      <c r="N3105" s="7"/>
    </row>
    <row r="3106" spans="1:14">
      <c r="A3106" s="126" t="s">
        <v>641</v>
      </c>
      <c r="B3106" s="297"/>
      <c r="C3106" s="126" t="s">
        <v>2005</v>
      </c>
      <c r="D3106" s="278">
        <f>+VLOOKUP(A3106,'LISTA NACIONAL'!A:B,2,0)</f>
        <v>27053.023000000001</v>
      </c>
      <c r="E3106" s="278">
        <f t="shared" si="48"/>
        <v>32734.15783</v>
      </c>
      <c r="G3106" s="7"/>
      <c r="H3106" s="200"/>
      <c r="I3106" s="199"/>
      <c r="J3106" s="199"/>
      <c r="K3106" s="113"/>
      <c r="L3106" s="113"/>
      <c r="M3106" s="113"/>
      <c r="N3106" s="7"/>
    </row>
    <row r="3107" spans="1:14">
      <c r="A3107" s="126" t="s">
        <v>642</v>
      </c>
      <c r="B3107" s="297"/>
      <c r="C3107" s="126" t="s">
        <v>2006</v>
      </c>
      <c r="D3107" s="278">
        <f>+VLOOKUP(A3107,'LISTA NACIONAL'!A:B,2,0)</f>
        <v>11209.174999999999</v>
      </c>
      <c r="E3107" s="278">
        <f t="shared" si="48"/>
        <v>13563.101749999998</v>
      </c>
      <c r="G3107" s="7"/>
      <c r="H3107" s="200"/>
      <c r="I3107" s="199"/>
      <c r="J3107" s="199"/>
      <c r="K3107" s="113"/>
      <c r="L3107" s="113"/>
      <c r="M3107" s="113"/>
      <c r="N3107" s="7"/>
    </row>
    <row r="3108" spans="1:14">
      <c r="A3108" s="126" t="s">
        <v>287</v>
      </c>
      <c r="B3108" s="297"/>
      <c r="C3108" s="126" t="s">
        <v>2007</v>
      </c>
      <c r="D3108" s="278">
        <f>+VLOOKUP(A3108,'LISTA NACIONAL'!A:B,2,0)</f>
        <v>10185.478999999999</v>
      </c>
      <c r="E3108" s="278">
        <f t="shared" si="48"/>
        <v>12324.42959</v>
      </c>
      <c r="G3108" s="7"/>
      <c r="H3108" s="200"/>
      <c r="I3108" s="199"/>
      <c r="J3108" s="199"/>
      <c r="K3108" s="113"/>
      <c r="L3108" s="113"/>
      <c r="M3108" s="113"/>
      <c r="N3108" s="7"/>
    </row>
    <row r="3109" spans="1:14">
      <c r="A3109" s="126" t="s">
        <v>288</v>
      </c>
      <c r="B3109" s="297"/>
      <c r="C3109" s="126" t="s">
        <v>2008</v>
      </c>
      <c r="D3109" s="278">
        <f>+VLOOKUP(A3109,'LISTA NACIONAL'!A:B,2,0)</f>
        <v>28544.794999999998</v>
      </c>
      <c r="E3109" s="278">
        <f t="shared" si="48"/>
        <v>34539.201949999995</v>
      </c>
      <c r="G3109" s="7"/>
      <c r="H3109" s="200"/>
      <c r="I3109" s="199"/>
      <c r="J3109" s="199"/>
      <c r="K3109" s="113"/>
      <c r="L3109" s="113"/>
      <c r="M3109" s="113"/>
      <c r="N3109" s="7"/>
    </row>
    <row r="3110" spans="1:14">
      <c r="A3110" s="126" t="s">
        <v>289</v>
      </c>
      <c r="B3110" s="297"/>
      <c r="C3110" s="126" t="s">
        <v>2009</v>
      </c>
      <c r="D3110" s="278">
        <f>+VLOOKUP(A3110,'LISTA NACIONAL'!A:B,2,0)</f>
        <v>37705.264999999999</v>
      </c>
      <c r="E3110" s="278">
        <f t="shared" si="48"/>
        <v>45623.370649999997</v>
      </c>
      <c r="G3110" s="7"/>
      <c r="H3110" s="200"/>
      <c r="I3110" s="199"/>
      <c r="J3110" s="199"/>
      <c r="K3110" s="113"/>
      <c r="L3110" s="113"/>
      <c r="M3110" s="113"/>
      <c r="N3110" s="7"/>
    </row>
    <row r="3111" spans="1:14">
      <c r="A3111" s="126" t="s">
        <v>6236</v>
      </c>
      <c r="B3111" s="297"/>
      <c r="C3111" s="126" t="s">
        <v>2010</v>
      </c>
      <c r="D3111" s="278">
        <f>+VLOOKUP(A3111,'LISTA NACIONAL'!A:B,2,0)</f>
        <v>18869.837</v>
      </c>
      <c r="E3111" s="278">
        <f t="shared" si="48"/>
        <v>22832.502769999999</v>
      </c>
      <c r="G3111" s="7"/>
      <c r="H3111" s="200"/>
      <c r="I3111" s="199"/>
      <c r="J3111" s="199"/>
      <c r="K3111" s="113"/>
      <c r="L3111" s="113"/>
      <c r="M3111" s="113"/>
      <c r="N3111" s="7"/>
    </row>
    <row r="3112" spans="1:14">
      <c r="A3112" s="126" t="s">
        <v>6237</v>
      </c>
      <c r="B3112" s="297"/>
      <c r="C3112" s="126" t="s">
        <v>2011</v>
      </c>
      <c r="D3112" s="278">
        <f>+VLOOKUP(A3112,'LISTA NACIONAL'!A:B,2,0)</f>
        <v>10710.588</v>
      </c>
      <c r="E3112" s="278">
        <f t="shared" si="48"/>
        <v>12959.811479999998</v>
      </c>
      <c r="G3112" s="7"/>
      <c r="H3112" s="200"/>
      <c r="I3112" s="199"/>
      <c r="J3112" s="199"/>
      <c r="K3112" s="113"/>
      <c r="L3112" s="113"/>
      <c r="M3112" s="113"/>
      <c r="N3112" s="7"/>
    </row>
    <row r="3113" spans="1:14">
      <c r="A3113" s="126" t="s">
        <v>6238</v>
      </c>
      <c r="B3113" s="297"/>
      <c r="C3113" s="126" t="s">
        <v>2012</v>
      </c>
      <c r="D3113" s="278">
        <f>+VLOOKUP(A3113,'LISTA NACIONAL'!A:B,2,0)</f>
        <v>25477.626</v>
      </c>
      <c r="E3113" s="278">
        <f t="shared" si="48"/>
        <v>30827.927459999999</v>
      </c>
      <c r="G3113" s="7"/>
      <c r="H3113" s="200"/>
      <c r="I3113" s="199"/>
      <c r="J3113" s="199"/>
      <c r="K3113" s="113"/>
      <c r="L3113" s="113"/>
      <c r="M3113" s="113"/>
      <c r="N3113" s="7"/>
    </row>
    <row r="3114" spans="1:14">
      <c r="A3114" s="126" t="s">
        <v>6239</v>
      </c>
      <c r="B3114" s="297"/>
      <c r="C3114" s="126" t="s">
        <v>2013</v>
      </c>
      <c r="D3114" s="278">
        <f>+VLOOKUP(A3114,'LISTA NACIONAL'!A:B,2,0)</f>
        <v>19910.120999999999</v>
      </c>
      <c r="E3114" s="278">
        <f t="shared" si="48"/>
        <v>24091.24641</v>
      </c>
      <c r="G3114" s="7"/>
      <c r="H3114" s="200"/>
      <c r="I3114" s="199"/>
      <c r="J3114" s="199"/>
      <c r="K3114" s="113"/>
      <c r="L3114" s="113"/>
      <c r="M3114" s="113"/>
      <c r="N3114" s="7"/>
    </row>
    <row r="3115" spans="1:14">
      <c r="A3115" s="126" t="s">
        <v>6240</v>
      </c>
      <c r="B3115" s="297"/>
      <c r="C3115" s="126" t="s">
        <v>2014</v>
      </c>
      <c r="D3115" s="278">
        <f>+VLOOKUP(A3115,'LISTA NACIONAL'!A:B,2,0)</f>
        <v>2954.4679999999998</v>
      </c>
      <c r="E3115" s="278">
        <f t="shared" si="48"/>
        <v>3574.9062799999997</v>
      </c>
      <c r="G3115" s="7"/>
      <c r="H3115" s="200"/>
      <c r="I3115" s="199"/>
      <c r="J3115" s="199"/>
      <c r="K3115" s="113"/>
      <c r="L3115" s="113"/>
      <c r="M3115" s="113"/>
      <c r="N3115" s="7"/>
    </row>
    <row r="3116" spans="1:14">
      <c r="A3116" s="126" t="s">
        <v>6241</v>
      </c>
      <c r="B3116" s="297"/>
      <c r="C3116" s="126" t="s">
        <v>2015</v>
      </c>
      <c r="D3116" s="278">
        <f>+VLOOKUP(A3116,'LISTA NACIONAL'!A:B,2,0)</f>
        <v>15285.544</v>
      </c>
      <c r="E3116" s="278">
        <f t="shared" si="48"/>
        <v>18495.508239999999</v>
      </c>
      <c r="G3116" s="7"/>
      <c r="H3116" s="200"/>
      <c r="I3116" s="199"/>
      <c r="J3116" s="199"/>
      <c r="K3116" s="113"/>
      <c r="L3116" s="113"/>
      <c r="M3116" s="113"/>
      <c r="N3116" s="7"/>
    </row>
    <row r="3117" spans="1:14">
      <c r="A3117" s="126" t="s">
        <v>6242</v>
      </c>
      <c r="B3117" s="297"/>
      <c r="C3117" s="126" t="s">
        <v>12247</v>
      </c>
      <c r="D3117" s="278">
        <f>+VLOOKUP(A3117,'LISTA NACIONAL'!A:B,2,0)</f>
        <v>53500.108</v>
      </c>
      <c r="E3117" s="278">
        <f t="shared" si="48"/>
        <v>64735.130679999995</v>
      </c>
      <c r="G3117" s="7"/>
      <c r="H3117" s="200"/>
      <c r="I3117" s="199"/>
      <c r="J3117" s="199"/>
      <c r="K3117" s="113"/>
      <c r="L3117" s="113"/>
      <c r="M3117" s="113"/>
      <c r="N3117" s="7"/>
    </row>
    <row r="3118" spans="1:14">
      <c r="A3118" s="126" t="s">
        <v>6243</v>
      </c>
      <c r="B3118" s="297"/>
      <c r="C3118" s="126" t="s">
        <v>12248</v>
      </c>
      <c r="D3118" s="278">
        <f>+VLOOKUP(A3118,'LISTA NACIONAL'!A:B,2,0)</f>
        <v>53493.406999999999</v>
      </c>
      <c r="E3118" s="278">
        <f t="shared" si="48"/>
        <v>64727.022469999996</v>
      </c>
      <c r="G3118" s="7"/>
      <c r="H3118" s="200"/>
      <c r="I3118" s="199"/>
      <c r="J3118" s="199"/>
      <c r="K3118" s="113"/>
      <c r="L3118" s="113"/>
      <c r="M3118" s="113"/>
      <c r="N3118" s="7"/>
    </row>
    <row r="3119" spans="1:14">
      <c r="A3119" s="126" t="s">
        <v>6244</v>
      </c>
      <c r="B3119" s="297"/>
      <c r="C3119" s="126" t="s">
        <v>1115</v>
      </c>
      <c r="D3119" s="278">
        <f>+VLOOKUP(A3119,'LISTA NACIONAL'!A:B,2,0)</f>
        <v>17703.024000000001</v>
      </c>
      <c r="E3119" s="278">
        <f t="shared" si="48"/>
        <v>21420.659040000002</v>
      </c>
      <c r="G3119" s="7"/>
      <c r="H3119" s="200"/>
      <c r="I3119" s="199"/>
      <c r="J3119" s="199"/>
      <c r="K3119" s="113"/>
      <c r="L3119" s="113"/>
      <c r="M3119" s="113"/>
      <c r="N3119" s="7"/>
    </row>
    <row r="3120" spans="1:14">
      <c r="A3120" s="126" t="s">
        <v>6245</v>
      </c>
      <c r="B3120" s="297"/>
      <c r="C3120" s="126" t="s">
        <v>1116</v>
      </c>
      <c r="D3120" s="278">
        <f>+VLOOKUP(A3120,'LISTA NACIONAL'!A:B,2,0)</f>
        <v>8156.723</v>
      </c>
      <c r="E3120" s="278">
        <f t="shared" si="48"/>
        <v>9869.6348299999991</v>
      </c>
      <c r="G3120" s="7"/>
      <c r="H3120" s="200"/>
      <c r="I3120" s="199"/>
      <c r="J3120" s="199"/>
      <c r="K3120" s="113"/>
      <c r="L3120" s="113"/>
      <c r="M3120" s="113"/>
      <c r="N3120" s="7"/>
    </row>
    <row r="3121" spans="1:14">
      <c r="A3121" s="126" t="s">
        <v>6246</v>
      </c>
      <c r="B3121" s="297"/>
      <c r="C3121" s="126" t="s">
        <v>1117</v>
      </c>
      <c r="D3121" s="278">
        <f>+VLOOKUP(A3121,'LISTA NACIONAL'!A:B,2,0)</f>
        <v>16313.291999999999</v>
      </c>
      <c r="E3121" s="278">
        <f t="shared" si="48"/>
        <v>19739.083319999998</v>
      </c>
      <c r="G3121" s="7"/>
      <c r="H3121" s="200"/>
      <c r="I3121" s="199"/>
      <c r="J3121" s="199"/>
      <c r="K3121" s="113"/>
      <c r="L3121" s="113"/>
      <c r="M3121" s="113"/>
      <c r="N3121" s="7"/>
    </row>
    <row r="3122" spans="1:14">
      <c r="A3122" s="126" t="s">
        <v>11491</v>
      </c>
      <c r="B3122" s="297"/>
      <c r="C3122" s="126" t="s">
        <v>1118</v>
      </c>
      <c r="D3122" s="278">
        <f>+VLOOKUP(A3122,'LISTA NACIONAL'!A:B,2,0)</f>
        <v>5090.7870000000003</v>
      </c>
      <c r="E3122" s="278">
        <f t="shared" si="48"/>
        <v>6159.8522700000003</v>
      </c>
      <c r="G3122" s="7"/>
      <c r="H3122" s="200"/>
      <c r="I3122" s="199"/>
      <c r="J3122" s="199"/>
      <c r="K3122" s="113"/>
      <c r="L3122" s="113"/>
      <c r="M3122" s="113"/>
      <c r="N3122" s="7"/>
    </row>
    <row r="3123" spans="1:14">
      <c r="A3123" s="126" t="s">
        <v>17304</v>
      </c>
      <c r="B3123" s="297"/>
      <c r="C3123" s="126" t="s">
        <v>17307</v>
      </c>
      <c r="D3123" s="278">
        <f>+VLOOKUP(A3123,'LISTA NACIONAL'!A:B,2,0)</f>
        <v>1432.771</v>
      </c>
      <c r="E3123" s="278">
        <f t="shared" si="48"/>
        <v>1733.6529099999998</v>
      </c>
      <c r="G3123" s="7"/>
      <c r="H3123" s="200"/>
      <c r="I3123" s="199"/>
      <c r="J3123" s="199"/>
      <c r="K3123" s="113"/>
      <c r="L3123" s="113"/>
      <c r="M3123" s="113"/>
      <c r="N3123" s="7"/>
    </row>
    <row r="3124" spans="1:14">
      <c r="A3124" s="126" t="s">
        <v>11492</v>
      </c>
      <c r="B3124" s="297"/>
      <c r="C3124" s="126" t="s">
        <v>1119</v>
      </c>
      <c r="D3124" s="278">
        <f>+VLOOKUP(A3124,'LISTA NACIONAL'!A:B,2,0)</f>
        <v>10186.794</v>
      </c>
      <c r="E3124" s="278">
        <f t="shared" si="48"/>
        <v>12326.02074</v>
      </c>
      <c r="G3124" s="7"/>
      <c r="H3124" s="200"/>
      <c r="I3124" s="199"/>
      <c r="J3124" s="199"/>
      <c r="K3124" s="113"/>
      <c r="L3124" s="113"/>
      <c r="M3124" s="113"/>
      <c r="N3124" s="7"/>
    </row>
    <row r="3125" spans="1:14">
      <c r="A3125" s="126" t="s">
        <v>11493</v>
      </c>
      <c r="B3125" s="297"/>
      <c r="C3125" s="126" t="s">
        <v>1120</v>
      </c>
      <c r="D3125" s="278">
        <f>+VLOOKUP(A3125,'LISTA NACIONAL'!A:B,2,0)</f>
        <v>9164.4719999999998</v>
      </c>
      <c r="E3125" s="278">
        <f t="shared" si="48"/>
        <v>11089.011119999999</v>
      </c>
      <c r="G3125" s="7"/>
      <c r="H3125" s="200"/>
      <c r="I3125" s="199"/>
      <c r="J3125" s="199"/>
      <c r="K3125" s="113"/>
      <c r="L3125" s="113"/>
      <c r="M3125" s="113"/>
      <c r="N3125" s="7"/>
    </row>
    <row r="3126" spans="1:14">
      <c r="A3126" s="126" t="s">
        <v>11494</v>
      </c>
      <c r="B3126" s="297"/>
      <c r="C3126" s="126" t="s">
        <v>1121</v>
      </c>
      <c r="D3126" s="278">
        <f>+VLOOKUP(A3126,'LISTA NACIONAL'!A:B,2,0)</f>
        <v>31586.962</v>
      </c>
      <c r="E3126" s="278">
        <f t="shared" si="48"/>
        <v>38220.224020000001</v>
      </c>
      <c r="G3126" s="7"/>
      <c r="H3126" s="200"/>
      <c r="I3126" s="199"/>
      <c r="J3126" s="199"/>
      <c r="K3126" s="113"/>
      <c r="L3126" s="113"/>
      <c r="M3126" s="113"/>
      <c r="N3126" s="7"/>
    </row>
    <row r="3127" spans="1:14">
      <c r="A3127" s="126" t="s">
        <v>11495</v>
      </c>
      <c r="B3127" s="297"/>
      <c r="C3127" s="126" t="s">
        <v>1121</v>
      </c>
      <c r="D3127" s="278">
        <f>+VLOOKUP(A3127,'LISTA NACIONAL'!A:B,2,0)</f>
        <v>31586.962</v>
      </c>
      <c r="E3127" s="278">
        <f t="shared" si="48"/>
        <v>38220.224020000001</v>
      </c>
      <c r="G3127" s="7"/>
      <c r="H3127" s="200"/>
      <c r="I3127" s="199"/>
      <c r="J3127" s="199"/>
      <c r="K3127" s="113"/>
      <c r="L3127" s="113"/>
      <c r="M3127" s="113"/>
      <c r="N3127" s="7"/>
    </row>
    <row r="3128" spans="1:14">
      <c r="A3128" s="126" t="s">
        <v>11496</v>
      </c>
      <c r="B3128" s="297"/>
      <c r="C3128" s="126" t="s">
        <v>1122</v>
      </c>
      <c r="D3128" s="278">
        <f>+VLOOKUP(A3128,'LISTA NACIONAL'!A:B,2,0)</f>
        <v>14198.216</v>
      </c>
      <c r="E3128" s="278">
        <f t="shared" si="48"/>
        <v>17179.841359999999</v>
      </c>
      <c r="G3128" s="7"/>
      <c r="H3128" s="200"/>
      <c r="I3128" s="199"/>
      <c r="J3128" s="199"/>
      <c r="K3128" s="113"/>
      <c r="L3128" s="113"/>
      <c r="M3128" s="113"/>
      <c r="N3128" s="7"/>
    </row>
    <row r="3129" spans="1:14">
      <c r="A3129" s="126" t="s">
        <v>1764</v>
      </c>
      <c r="B3129" s="297"/>
      <c r="C3129" s="126" t="s">
        <v>1765</v>
      </c>
      <c r="D3129" s="278">
        <f>+VLOOKUP(A3129,'LISTA NACIONAL'!A:B,2,0)</f>
        <v>18903.115000000002</v>
      </c>
      <c r="E3129" s="278">
        <f t="shared" si="48"/>
        <v>22872.76915</v>
      </c>
      <c r="G3129" s="7"/>
      <c r="H3129" s="200"/>
      <c r="I3129" s="199"/>
      <c r="J3129" s="199"/>
      <c r="K3129" s="113"/>
      <c r="L3129" s="113"/>
      <c r="M3129" s="113"/>
      <c r="N3129" s="7"/>
    </row>
    <row r="3130" spans="1:14">
      <c r="A3130" s="126" t="s">
        <v>11497</v>
      </c>
      <c r="B3130" s="297"/>
      <c r="C3130" s="126" t="s">
        <v>7226</v>
      </c>
      <c r="D3130" s="278">
        <f>+VLOOKUP(A3130,'LISTA NACIONAL'!A:B,2,0)</f>
        <v>37705.264999999999</v>
      </c>
      <c r="E3130" s="278">
        <f t="shared" si="48"/>
        <v>45623.370649999997</v>
      </c>
      <c r="G3130" s="7"/>
      <c r="H3130" s="200"/>
      <c r="I3130" s="199"/>
      <c r="J3130" s="199"/>
      <c r="K3130" s="113"/>
      <c r="L3130" s="113"/>
      <c r="M3130" s="113"/>
      <c r="N3130" s="7"/>
    </row>
    <row r="3131" spans="1:14">
      <c r="A3131" s="126" t="s">
        <v>11498</v>
      </c>
      <c r="B3131" s="297"/>
      <c r="C3131" s="126" t="s">
        <v>7227</v>
      </c>
      <c r="D3131" s="278">
        <f>+VLOOKUP(A3131,'LISTA NACIONAL'!A:B,2,0)</f>
        <v>10186.794</v>
      </c>
      <c r="E3131" s="278">
        <f t="shared" si="48"/>
        <v>12326.02074</v>
      </c>
      <c r="G3131" s="7"/>
      <c r="H3131" s="200"/>
      <c r="I3131" s="199"/>
      <c r="J3131" s="199"/>
      <c r="K3131" s="113"/>
      <c r="L3131" s="113"/>
      <c r="M3131" s="113"/>
      <c r="N3131" s="7"/>
    </row>
    <row r="3132" spans="1:14">
      <c r="A3132" s="126" t="s">
        <v>11499</v>
      </c>
      <c r="B3132" s="297"/>
      <c r="C3132" s="126" t="s">
        <v>4677</v>
      </c>
      <c r="D3132" s="278">
        <f>+VLOOKUP(A3132,'LISTA NACIONAL'!A:B,2,0)</f>
        <v>8669.9770000000008</v>
      </c>
      <c r="E3132" s="278">
        <f t="shared" si="48"/>
        <v>10490.67217</v>
      </c>
      <c r="G3132" s="7"/>
      <c r="H3132" s="200"/>
      <c r="I3132" s="199"/>
      <c r="J3132" s="199"/>
      <c r="K3132" s="113"/>
      <c r="L3132" s="113"/>
      <c r="M3132" s="113"/>
      <c r="N3132" s="7"/>
    </row>
    <row r="3133" spans="1:14">
      <c r="A3133" s="126" t="s">
        <v>11500</v>
      </c>
      <c r="B3133" s="297"/>
      <c r="C3133" s="126" t="s">
        <v>4678</v>
      </c>
      <c r="D3133" s="278">
        <f>+VLOOKUP(A3133,'LISTA NACIONAL'!A:B,2,0)</f>
        <v>10186.794</v>
      </c>
      <c r="E3133" s="278">
        <f t="shared" si="48"/>
        <v>12326.02074</v>
      </c>
      <c r="G3133" s="7"/>
      <c r="H3133" s="200"/>
      <c r="I3133" s="199"/>
      <c r="J3133" s="199"/>
      <c r="K3133" s="113"/>
      <c r="L3133" s="113"/>
      <c r="M3133" s="113"/>
      <c r="N3133" s="7"/>
    </row>
    <row r="3134" spans="1:14">
      <c r="A3134" s="126" t="s">
        <v>11501</v>
      </c>
      <c r="B3134" s="297"/>
      <c r="C3134" s="126" t="s">
        <v>4679</v>
      </c>
      <c r="D3134" s="278">
        <f>+VLOOKUP(A3134,'LISTA NACIONAL'!A:B,2,0)</f>
        <v>3259.605</v>
      </c>
      <c r="E3134" s="278">
        <f t="shared" si="48"/>
        <v>3944.1220499999999</v>
      </c>
      <c r="G3134" s="7"/>
      <c r="H3134" s="200"/>
      <c r="I3134" s="199"/>
      <c r="J3134" s="199"/>
      <c r="K3134" s="113"/>
      <c r="L3134" s="113"/>
      <c r="M3134" s="113"/>
      <c r="N3134" s="7"/>
    </row>
    <row r="3135" spans="1:14">
      <c r="A3135" s="126" t="s">
        <v>11502</v>
      </c>
      <c r="B3135" s="297"/>
      <c r="C3135" s="126" t="s">
        <v>4680</v>
      </c>
      <c r="D3135" s="278">
        <f>+VLOOKUP(A3135,'LISTA NACIONAL'!A:B,2,0)</f>
        <v>11207.055</v>
      </c>
      <c r="E3135" s="278">
        <f t="shared" si="48"/>
        <v>13560.536550000001</v>
      </c>
      <c r="G3135" s="7"/>
      <c r="H3135" s="200"/>
      <c r="I3135" s="199"/>
      <c r="J3135" s="199"/>
      <c r="K3135" s="113"/>
      <c r="L3135" s="113"/>
      <c r="M3135" s="113"/>
      <c r="N3135" s="7"/>
    </row>
    <row r="3136" spans="1:14">
      <c r="A3136" s="126" t="s">
        <v>11503</v>
      </c>
      <c r="B3136" s="297"/>
      <c r="C3136" s="126" t="s">
        <v>4681</v>
      </c>
      <c r="D3136" s="278">
        <f>+VLOOKUP(A3136,'LISTA NACIONAL'!A:B,2,0)</f>
        <v>2020.885</v>
      </c>
      <c r="E3136" s="278">
        <f t="shared" si="48"/>
        <v>2445.2708499999999</v>
      </c>
      <c r="G3136" s="7"/>
      <c r="H3136" s="200"/>
      <c r="I3136" s="199"/>
      <c r="J3136" s="199"/>
      <c r="K3136" s="113"/>
      <c r="L3136" s="113"/>
      <c r="M3136" s="113"/>
      <c r="N3136" s="7"/>
    </row>
    <row r="3137" spans="1:14">
      <c r="A3137" s="126" t="s">
        <v>11504</v>
      </c>
      <c r="B3137" s="297"/>
      <c r="C3137" s="126" t="s">
        <v>2593</v>
      </c>
      <c r="D3137" s="278">
        <f>+VLOOKUP(A3137,'LISTA NACIONAL'!A:B,2,0)</f>
        <v>3580.5120000000002</v>
      </c>
      <c r="E3137" s="278">
        <f t="shared" si="48"/>
        <v>4332.4195200000004</v>
      </c>
      <c r="G3137" s="7"/>
      <c r="H3137" s="200"/>
      <c r="I3137" s="199"/>
      <c r="J3137" s="199"/>
      <c r="K3137" s="113"/>
      <c r="L3137" s="113"/>
      <c r="M3137" s="113"/>
      <c r="N3137" s="7"/>
    </row>
    <row r="3138" spans="1:14">
      <c r="A3138" s="126" t="s">
        <v>11505</v>
      </c>
      <c r="B3138" s="297"/>
      <c r="C3138" s="126" t="s">
        <v>2594</v>
      </c>
      <c r="D3138" s="278">
        <f>+VLOOKUP(A3138,'LISTA NACIONAL'!A:B,2,0)</f>
        <v>52986.932999999997</v>
      </c>
      <c r="E3138" s="278">
        <f t="shared" si="48"/>
        <v>64114.188929999997</v>
      </c>
      <c r="G3138" s="7"/>
      <c r="H3138" s="200"/>
      <c r="I3138" s="199"/>
      <c r="J3138" s="199"/>
      <c r="K3138" s="113"/>
      <c r="L3138" s="113"/>
      <c r="M3138" s="113"/>
      <c r="N3138" s="7"/>
    </row>
    <row r="3139" spans="1:14">
      <c r="A3139" s="126" t="s">
        <v>10512</v>
      </c>
      <c r="B3139" s="297"/>
      <c r="C3139" s="126" t="s">
        <v>1372</v>
      </c>
      <c r="D3139" s="278">
        <f>+VLOOKUP(A3139,'LISTA NACIONAL'!A:B,2,0)</f>
        <v>7025.5659999999998</v>
      </c>
      <c r="E3139" s="278">
        <f t="shared" si="48"/>
        <v>8500.9348599999994</v>
      </c>
      <c r="G3139" s="7"/>
      <c r="H3139" s="200"/>
      <c r="I3139" s="199"/>
      <c r="J3139" s="199"/>
      <c r="K3139" s="113"/>
      <c r="L3139" s="113"/>
      <c r="M3139" s="113"/>
      <c r="N3139" s="7"/>
    </row>
    <row r="3140" spans="1:14">
      <c r="A3140" s="126" t="s">
        <v>10513</v>
      </c>
      <c r="B3140" s="297"/>
      <c r="C3140" s="126" t="s">
        <v>1373</v>
      </c>
      <c r="D3140" s="278">
        <f>+VLOOKUP(A3140,'LISTA NACIONAL'!A:B,2,0)</f>
        <v>4586.8630000000003</v>
      </c>
      <c r="E3140" s="278">
        <f t="shared" si="48"/>
        <v>5550.1042299999999</v>
      </c>
      <c r="G3140" s="7"/>
      <c r="H3140" s="200"/>
      <c r="I3140" s="199"/>
      <c r="J3140" s="199"/>
      <c r="K3140" s="113"/>
      <c r="L3140" s="113"/>
      <c r="M3140" s="113"/>
      <c r="N3140" s="7"/>
    </row>
    <row r="3141" spans="1:14">
      <c r="A3141" s="126" t="s">
        <v>10514</v>
      </c>
      <c r="B3141" s="297"/>
      <c r="C3141" s="126" t="s">
        <v>1374</v>
      </c>
      <c r="D3141" s="278">
        <f>+VLOOKUP(A3141,'LISTA NACIONAL'!A:B,2,0)</f>
        <v>4586.8630000000003</v>
      </c>
      <c r="E3141" s="278">
        <f t="shared" si="48"/>
        <v>5550.1042299999999</v>
      </c>
      <c r="G3141" s="7"/>
      <c r="H3141" s="200"/>
      <c r="I3141" s="199"/>
      <c r="J3141" s="199"/>
      <c r="K3141" s="113"/>
      <c r="L3141" s="113"/>
      <c r="M3141" s="113"/>
      <c r="N3141" s="7"/>
    </row>
    <row r="3142" spans="1:14">
      <c r="A3142" s="126" t="s">
        <v>10515</v>
      </c>
      <c r="B3142" s="297"/>
      <c r="C3142" s="126" t="s">
        <v>1375</v>
      </c>
      <c r="D3142" s="278">
        <f>+VLOOKUP(A3142,'LISTA NACIONAL'!A:B,2,0)</f>
        <v>12126.86</v>
      </c>
      <c r="E3142" s="278">
        <f t="shared" si="48"/>
        <v>14673.500599999999</v>
      </c>
      <c r="G3142" s="7"/>
      <c r="H3142" s="200"/>
      <c r="I3142" s="199"/>
      <c r="J3142" s="199"/>
      <c r="K3142" s="113"/>
      <c r="L3142" s="113"/>
      <c r="M3142" s="113"/>
      <c r="N3142" s="7"/>
    </row>
    <row r="3143" spans="1:14">
      <c r="A3143" s="126" t="s">
        <v>10516</v>
      </c>
      <c r="B3143" s="297"/>
      <c r="C3143" s="126" t="s">
        <v>3056</v>
      </c>
      <c r="D3143" s="278">
        <f>+VLOOKUP(A3143,'LISTA NACIONAL'!A:B,2,0)</f>
        <v>3051.2959999999998</v>
      </c>
      <c r="E3143" s="278">
        <f t="shared" si="48"/>
        <v>3692.0681599999998</v>
      </c>
      <c r="G3143" s="7"/>
      <c r="H3143" s="200"/>
      <c r="I3143" s="199"/>
      <c r="J3143" s="199"/>
      <c r="K3143" s="113"/>
      <c r="L3143" s="113"/>
      <c r="M3143" s="113"/>
      <c r="N3143" s="7"/>
    </row>
    <row r="3144" spans="1:14">
      <c r="A3144" s="126" t="s">
        <v>10517</v>
      </c>
      <c r="B3144" s="297"/>
      <c r="C3144" s="126" t="s">
        <v>3057</v>
      </c>
      <c r="D3144" s="278">
        <f>+VLOOKUP(A3144,'LISTA NACIONAL'!A:B,2,0)</f>
        <v>8156.723</v>
      </c>
      <c r="E3144" s="278">
        <f t="shared" si="48"/>
        <v>9869.6348299999991</v>
      </c>
      <c r="G3144" s="7"/>
      <c r="H3144" s="200"/>
      <c r="I3144" s="199"/>
      <c r="J3144" s="199"/>
      <c r="K3144" s="113"/>
      <c r="L3144" s="113"/>
      <c r="M3144" s="113"/>
      <c r="N3144" s="7"/>
    </row>
    <row r="3145" spans="1:14">
      <c r="A3145" s="126" t="s">
        <v>10518</v>
      </c>
      <c r="B3145" s="297"/>
      <c r="C3145" s="126" t="s">
        <v>3058</v>
      </c>
      <c r="D3145" s="278">
        <f>+VLOOKUP(A3145,'LISTA NACIONAL'!A:B,2,0)</f>
        <v>25477.626</v>
      </c>
      <c r="E3145" s="278">
        <f t="shared" si="48"/>
        <v>30827.927459999999</v>
      </c>
      <c r="G3145" s="7"/>
      <c r="H3145" s="200"/>
      <c r="I3145" s="199"/>
      <c r="J3145" s="199"/>
      <c r="K3145" s="113"/>
      <c r="L3145" s="113"/>
      <c r="M3145" s="113"/>
      <c r="N3145" s="7"/>
    </row>
    <row r="3146" spans="1:14">
      <c r="A3146" s="126" t="s">
        <v>10519</v>
      </c>
      <c r="B3146" s="297"/>
      <c r="C3146" s="126" t="s">
        <v>8804</v>
      </c>
      <c r="D3146" s="278">
        <f>+VLOOKUP(A3146,'LISTA NACIONAL'!A:B,2,0)</f>
        <v>17830.146000000001</v>
      </c>
      <c r="E3146" s="278">
        <f t="shared" si="48"/>
        <v>21574.47666</v>
      </c>
      <c r="G3146" s="7"/>
      <c r="H3146" s="200"/>
      <c r="I3146" s="199"/>
      <c r="J3146" s="199"/>
      <c r="K3146" s="113"/>
      <c r="L3146" s="113"/>
      <c r="M3146" s="113"/>
      <c r="N3146" s="7"/>
    </row>
    <row r="3147" spans="1:14">
      <c r="A3147" s="126" t="s">
        <v>10520</v>
      </c>
      <c r="B3147" s="297"/>
      <c r="C3147" s="126" t="s">
        <v>8805</v>
      </c>
      <c r="D3147" s="278">
        <f>+VLOOKUP(A3147,'LISTA NACIONAL'!A:B,2,0)</f>
        <v>23507.154999999999</v>
      </c>
      <c r="E3147" s="278">
        <f t="shared" ref="E3147:E3210" si="49">+D3147*1.21</f>
        <v>28443.657549999996</v>
      </c>
      <c r="G3147" s="7"/>
      <c r="H3147" s="200"/>
      <c r="I3147" s="199"/>
      <c r="J3147" s="199"/>
      <c r="K3147" s="113"/>
      <c r="L3147" s="113"/>
      <c r="M3147" s="113"/>
      <c r="N3147" s="7"/>
    </row>
    <row r="3148" spans="1:14">
      <c r="A3148" s="126" t="s">
        <v>10521</v>
      </c>
      <c r="B3148" s="297"/>
      <c r="C3148" s="126" t="s">
        <v>11000</v>
      </c>
      <c r="D3148" s="278">
        <f>+VLOOKUP(A3148,'LISTA NACIONAL'!A:B,2,0)</f>
        <v>9164.4719999999998</v>
      </c>
      <c r="E3148" s="278">
        <f t="shared" si="49"/>
        <v>11089.011119999999</v>
      </c>
      <c r="G3148" s="7"/>
      <c r="H3148" s="200"/>
      <c r="I3148" s="199"/>
      <c r="J3148" s="199"/>
      <c r="K3148" s="113"/>
      <c r="L3148" s="113"/>
      <c r="M3148" s="113"/>
      <c r="N3148" s="7"/>
    </row>
    <row r="3149" spans="1:14">
      <c r="A3149" s="126" t="s">
        <v>10522</v>
      </c>
      <c r="B3149" s="297"/>
      <c r="C3149" s="126" t="s">
        <v>11001</v>
      </c>
      <c r="D3149" s="278">
        <f>+VLOOKUP(A3149,'LISTA NACIONAL'!A:B,2,0)</f>
        <v>8669.9770000000008</v>
      </c>
      <c r="E3149" s="278">
        <f t="shared" si="49"/>
        <v>10490.67217</v>
      </c>
      <c r="G3149" s="7"/>
      <c r="H3149" s="200"/>
      <c r="I3149" s="199"/>
      <c r="J3149" s="199"/>
      <c r="K3149" s="113"/>
      <c r="L3149" s="113"/>
      <c r="M3149" s="113"/>
      <c r="N3149" s="7"/>
    </row>
    <row r="3150" spans="1:14">
      <c r="A3150" s="126" t="s">
        <v>10523</v>
      </c>
      <c r="B3150" s="297"/>
      <c r="C3150" s="126" t="s">
        <v>11002</v>
      </c>
      <c r="D3150" s="278">
        <f>+VLOOKUP(A3150,'LISTA NACIONAL'!A:B,2,0)</f>
        <v>1985.183</v>
      </c>
      <c r="E3150" s="278">
        <f t="shared" si="49"/>
        <v>2402.07143</v>
      </c>
      <c r="G3150" s="7"/>
      <c r="H3150" s="200"/>
      <c r="I3150" s="199"/>
      <c r="J3150" s="199"/>
      <c r="K3150" s="113"/>
      <c r="L3150" s="113"/>
      <c r="M3150" s="113"/>
      <c r="N3150" s="7"/>
    </row>
    <row r="3151" spans="1:14">
      <c r="A3151" s="126" t="s">
        <v>10524</v>
      </c>
      <c r="B3151" s="297"/>
      <c r="C3151" s="126" t="s">
        <v>11003</v>
      </c>
      <c r="D3151" s="278">
        <f>+VLOOKUP(A3151,'LISTA NACIONAL'!A:B,2,0)</f>
        <v>10186.794</v>
      </c>
      <c r="E3151" s="278">
        <f t="shared" si="49"/>
        <v>12326.02074</v>
      </c>
      <c r="G3151" s="7"/>
      <c r="H3151" s="200"/>
      <c r="I3151" s="199"/>
      <c r="J3151" s="199"/>
      <c r="K3151" s="113"/>
      <c r="L3151" s="113"/>
      <c r="M3151" s="113"/>
      <c r="N3151" s="7"/>
    </row>
    <row r="3152" spans="1:14">
      <c r="A3152" s="126" t="s">
        <v>10525</v>
      </c>
      <c r="B3152" s="297"/>
      <c r="C3152" s="126" t="s">
        <v>11004</v>
      </c>
      <c r="D3152" s="278">
        <f>+VLOOKUP(A3152,'LISTA NACIONAL'!A:B,2,0)</f>
        <v>17317.02</v>
      </c>
      <c r="E3152" s="278">
        <f t="shared" si="49"/>
        <v>20953.5942</v>
      </c>
      <c r="G3152" s="7"/>
      <c r="H3152" s="200"/>
      <c r="I3152" s="199"/>
      <c r="J3152" s="199"/>
      <c r="K3152" s="113"/>
      <c r="L3152" s="113"/>
      <c r="M3152" s="113"/>
      <c r="N3152" s="7"/>
    </row>
    <row r="3153" spans="1:14">
      <c r="A3153" s="126" t="s">
        <v>10526</v>
      </c>
      <c r="B3153" s="297"/>
      <c r="C3153" s="126" t="s">
        <v>11005</v>
      </c>
      <c r="D3153" s="278">
        <f>+VLOOKUP(A3153,'LISTA NACIONAL'!A:B,2,0)</f>
        <v>28538.396000000001</v>
      </c>
      <c r="E3153" s="278">
        <f t="shared" si="49"/>
        <v>34531.459159999999</v>
      </c>
      <c r="G3153" s="7"/>
      <c r="H3153" s="200"/>
      <c r="I3153" s="199"/>
      <c r="J3153" s="199"/>
      <c r="K3153" s="113"/>
      <c r="L3153" s="113"/>
      <c r="M3153" s="113"/>
      <c r="N3153" s="7"/>
    </row>
    <row r="3154" spans="1:14">
      <c r="A3154" s="126" t="s">
        <v>8658</v>
      </c>
      <c r="B3154" s="297"/>
      <c r="C3154" s="126" t="s">
        <v>11006</v>
      </c>
      <c r="D3154" s="278">
        <f>+VLOOKUP(A3154,'LISTA NACIONAL'!A:B,2,0)</f>
        <v>28538.396000000001</v>
      </c>
      <c r="E3154" s="278">
        <f t="shared" si="49"/>
        <v>34531.459159999999</v>
      </c>
      <c r="G3154" s="7"/>
      <c r="H3154" s="200"/>
      <c r="I3154" s="199"/>
      <c r="J3154" s="199"/>
      <c r="K3154" s="113"/>
      <c r="L3154" s="113"/>
      <c r="M3154" s="113"/>
      <c r="N3154" s="7"/>
    </row>
    <row r="3155" spans="1:14">
      <c r="A3155" s="126" t="s">
        <v>8659</v>
      </c>
      <c r="B3155" s="297"/>
      <c r="C3155" s="126" t="s">
        <v>9720</v>
      </c>
      <c r="D3155" s="278">
        <f>+VLOOKUP(A3155,'LISTA NACIONAL'!A:B,2,0)</f>
        <v>9164.4719999999998</v>
      </c>
      <c r="E3155" s="278">
        <f t="shared" si="49"/>
        <v>11089.011119999999</v>
      </c>
      <c r="G3155" s="7"/>
      <c r="H3155" s="200"/>
      <c r="I3155" s="199"/>
      <c r="J3155" s="199"/>
      <c r="K3155" s="113"/>
      <c r="L3155" s="113"/>
      <c r="M3155" s="113"/>
      <c r="N3155" s="7"/>
    </row>
    <row r="3156" spans="1:14">
      <c r="A3156" s="126" t="s">
        <v>8660</v>
      </c>
      <c r="B3156" s="297"/>
      <c r="C3156" s="126" t="s">
        <v>1376</v>
      </c>
      <c r="D3156" s="278">
        <f>+VLOOKUP(A3156,'LISTA NACIONAL'!A:B,2,0)</f>
        <v>9164.4719999999998</v>
      </c>
      <c r="E3156" s="278">
        <f t="shared" si="49"/>
        <v>11089.011119999999</v>
      </c>
      <c r="G3156" s="7"/>
      <c r="H3156" s="200"/>
      <c r="I3156" s="199"/>
      <c r="J3156" s="199"/>
      <c r="K3156" s="113"/>
      <c r="L3156" s="113"/>
      <c r="M3156" s="113"/>
      <c r="N3156" s="7"/>
    </row>
    <row r="3157" spans="1:14">
      <c r="A3157" s="126" t="s">
        <v>3774</v>
      </c>
      <c r="B3157" s="297"/>
      <c r="C3157" s="126" t="s">
        <v>1377</v>
      </c>
      <c r="D3157" s="278">
        <f>+VLOOKUP(A3157,'LISTA NACIONAL'!A:B,2,0)</f>
        <v>6610.4080000000004</v>
      </c>
      <c r="E3157" s="278">
        <f t="shared" si="49"/>
        <v>7998.5936799999999</v>
      </c>
      <c r="G3157" s="7"/>
      <c r="H3157" s="200"/>
      <c r="I3157" s="199"/>
      <c r="J3157" s="199"/>
      <c r="K3157" s="113"/>
      <c r="L3157" s="113"/>
      <c r="M3157" s="113"/>
      <c r="N3157" s="7"/>
    </row>
    <row r="3158" spans="1:14">
      <c r="A3158" s="126" t="s">
        <v>3775</v>
      </c>
      <c r="B3158" s="297"/>
      <c r="C3158" s="126" t="s">
        <v>1378</v>
      </c>
      <c r="D3158" s="278">
        <f>+VLOOKUP(A3158,'LISTA NACIONAL'!A:B,2,0)</f>
        <v>20912.042000000001</v>
      </c>
      <c r="E3158" s="278">
        <f t="shared" si="49"/>
        <v>25303.570820000001</v>
      </c>
      <c r="G3158" s="7"/>
      <c r="H3158" s="200"/>
      <c r="I3158" s="199"/>
      <c r="J3158" s="199"/>
      <c r="K3158" s="113"/>
      <c r="L3158" s="113"/>
      <c r="M3158" s="113"/>
      <c r="N3158" s="7"/>
    </row>
    <row r="3159" spans="1:14">
      <c r="A3159" s="126" t="s">
        <v>3776</v>
      </c>
      <c r="B3159" s="297"/>
      <c r="C3159" s="126" t="s">
        <v>9715</v>
      </c>
      <c r="D3159" s="278">
        <f>+VLOOKUP(A3159,'LISTA NACIONAL'!A:B,2,0)</f>
        <v>5090.7870000000003</v>
      </c>
      <c r="E3159" s="278">
        <f t="shared" si="49"/>
        <v>6159.8522700000003</v>
      </c>
      <c r="G3159" s="7"/>
      <c r="H3159" s="200"/>
      <c r="I3159" s="199"/>
      <c r="J3159" s="199"/>
      <c r="K3159" s="113"/>
      <c r="L3159" s="113"/>
      <c r="M3159" s="113"/>
      <c r="N3159" s="7"/>
    </row>
    <row r="3160" spans="1:14">
      <c r="A3160" s="126" t="s">
        <v>3777</v>
      </c>
      <c r="B3160" s="297"/>
      <c r="C3160" s="126" t="s">
        <v>9716</v>
      </c>
      <c r="D3160" s="278">
        <f>+VLOOKUP(A3160,'LISTA NACIONAL'!A:B,2,0)</f>
        <v>18869.837</v>
      </c>
      <c r="E3160" s="278">
        <f t="shared" si="49"/>
        <v>22832.502769999999</v>
      </c>
      <c r="G3160" s="7"/>
      <c r="H3160" s="200"/>
      <c r="I3160" s="199"/>
      <c r="J3160" s="199"/>
      <c r="K3160" s="113"/>
      <c r="L3160" s="113"/>
      <c r="M3160" s="113"/>
      <c r="N3160" s="7"/>
    </row>
    <row r="3161" spans="1:14">
      <c r="A3161" s="126" t="s">
        <v>3778</v>
      </c>
      <c r="B3161" s="297"/>
      <c r="C3161" s="126" t="s">
        <v>9717</v>
      </c>
      <c r="D3161" s="278">
        <f>+VLOOKUP(A3161,'LISTA NACIONAL'!A:B,2,0)</f>
        <v>10710.588</v>
      </c>
      <c r="E3161" s="278">
        <f t="shared" si="49"/>
        <v>12959.811479999998</v>
      </c>
      <c r="G3161" s="7"/>
      <c r="H3161" s="200"/>
      <c r="I3161" s="199"/>
      <c r="J3161" s="199"/>
      <c r="K3161" s="113"/>
      <c r="L3161" s="113"/>
      <c r="M3161" s="113"/>
      <c r="N3161" s="7"/>
    </row>
    <row r="3162" spans="1:14">
      <c r="A3162" s="126" t="s">
        <v>3779</v>
      </c>
      <c r="B3162" s="297"/>
      <c r="C3162" s="126" t="s">
        <v>3065</v>
      </c>
      <c r="D3162" s="278">
        <f>+VLOOKUP(A3162,'LISTA NACIONAL'!A:B,2,0)</f>
        <v>18869.837</v>
      </c>
      <c r="E3162" s="278">
        <f t="shared" si="49"/>
        <v>22832.502769999999</v>
      </c>
      <c r="G3162" s="7"/>
      <c r="H3162" s="200"/>
      <c r="I3162" s="199"/>
      <c r="J3162" s="199"/>
      <c r="K3162" s="113"/>
      <c r="L3162" s="113"/>
      <c r="M3162" s="113"/>
      <c r="N3162" s="7"/>
    </row>
    <row r="3163" spans="1:14">
      <c r="A3163" s="126" t="s">
        <v>3780</v>
      </c>
      <c r="B3163" s="297"/>
      <c r="C3163" s="126" t="s">
        <v>3066</v>
      </c>
      <c r="D3163" s="278">
        <f>+VLOOKUP(A3163,'LISTA NACIONAL'!A:B,2,0)</f>
        <v>8862.0949999999993</v>
      </c>
      <c r="E3163" s="278">
        <f t="shared" si="49"/>
        <v>10723.13495</v>
      </c>
      <c r="G3163" s="7"/>
      <c r="H3163" s="200"/>
      <c r="I3163" s="199"/>
      <c r="J3163" s="199"/>
      <c r="K3163" s="113"/>
      <c r="L3163" s="113"/>
      <c r="M3163" s="113"/>
      <c r="N3163" s="7"/>
    </row>
    <row r="3164" spans="1:14">
      <c r="A3164" s="126" t="s">
        <v>3781</v>
      </c>
      <c r="B3164" s="297"/>
      <c r="C3164" s="126" t="s">
        <v>3067</v>
      </c>
      <c r="D3164" s="278">
        <f>+VLOOKUP(A3164,'LISTA NACIONAL'!A:B,2,0)</f>
        <v>9676.3240000000005</v>
      </c>
      <c r="E3164" s="278">
        <f t="shared" si="49"/>
        <v>11708.35204</v>
      </c>
      <c r="G3164" s="7"/>
      <c r="H3164" s="200"/>
      <c r="I3164" s="199"/>
      <c r="J3164" s="199"/>
      <c r="K3164" s="113"/>
      <c r="L3164" s="113"/>
      <c r="M3164" s="113"/>
      <c r="N3164" s="7"/>
    </row>
    <row r="3165" spans="1:14">
      <c r="A3165" s="126" t="s">
        <v>3782</v>
      </c>
      <c r="B3165" s="297"/>
      <c r="C3165" s="126" t="s">
        <v>3068</v>
      </c>
      <c r="D3165" s="278">
        <f>+VLOOKUP(A3165,'LISTA NACIONAL'!A:B,2,0)</f>
        <v>4586.8630000000003</v>
      </c>
      <c r="E3165" s="278">
        <f t="shared" si="49"/>
        <v>5550.1042299999999</v>
      </c>
      <c r="G3165" s="7"/>
      <c r="H3165" s="200"/>
      <c r="I3165" s="199"/>
      <c r="J3165" s="199"/>
      <c r="K3165" s="113"/>
      <c r="L3165" s="113"/>
      <c r="M3165" s="113"/>
      <c r="N3165" s="7"/>
    </row>
    <row r="3166" spans="1:14">
      <c r="A3166" s="126" t="s">
        <v>3783</v>
      </c>
      <c r="B3166" s="297"/>
      <c r="C3166" s="126" t="s">
        <v>3069</v>
      </c>
      <c r="D3166" s="278">
        <f>+VLOOKUP(A3166,'LISTA NACIONAL'!A:B,2,0)</f>
        <v>4071.143</v>
      </c>
      <c r="E3166" s="278">
        <f t="shared" si="49"/>
        <v>4926.0830299999998</v>
      </c>
      <c r="G3166" s="7"/>
      <c r="H3166" s="200"/>
      <c r="I3166" s="199"/>
      <c r="J3166" s="199"/>
      <c r="K3166" s="113"/>
      <c r="L3166" s="113"/>
      <c r="M3166" s="113"/>
      <c r="N3166" s="7"/>
    </row>
    <row r="3167" spans="1:14">
      <c r="A3167" s="126" t="s">
        <v>1766</v>
      </c>
      <c r="B3167" s="297"/>
      <c r="C3167" s="126" t="s">
        <v>1767</v>
      </c>
      <c r="D3167" s="278">
        <f>+VLOOKUP(A3167,'LISTA NACIONAL'!A:B,2,0)</f>
        <v>8153.8909999999996</v>
      </c>
      <c r="E3167" s="278">
        <f t="shared" si="49"/>
        <v>9866.2081099999996</v>
      </c>
      <c r="G3167" s="7"/>
      <c r="H3167" s="200"/>
      <c r="I3167" s="199"/>
      <c r="J3167" s="199"/>
      <c r="K3167" s="113"/>
      <c r="L3167" s="113"/>
      <c r="M3167" s="113"/>
      <c r="N3167" s="7"/>
    </row>
    <row r="3168" spans="1:14">
      <c r="A3168" s="126" t="s">
        <v>3784</v>
      </c>
      <c r="B3168" s="297"/>
      <c r="C3168" s="126" t="s">
        <v>3070</v>
      </c>
      <c r="D3168" s="278">
        <f>+VLOOKUP(A3168,'LISTA NACIONAL'!A:B,2,0)</f>
        <v>38723.752</v>
      </c>
      <c r="E3168" s="278">
        <f t="shared" si="49"/>
        <v>46855.73992</v>
      </c>
      <c r="G3168" s="7"/>
      <c r="H3168" s="200"/>
      <c r="I3168" s="199"/>
      <c r="J3168" s="199"/>
      <c r="K3168" s="113"/>
      <c r="L3168" s="113"/>
      <c r="M3168" s="113"/>
      <c r="N3168" s="7"/>
    </row>
    <row r="3169" spans="1:14">
      <c r="A3169" s="126" t="s">
        <v>3785</v>
      </c>
      <c r="B3169" s="297"/>
      <c r="C3169" s="126" t="s">
        <v>3071</v>
      </c>
      <c r="D3169" s="278">
        <f>+VLOOKUP(A3169,'LISTA NACIONAL'!A:B,2,0)</f>
        <v>20008.581999999999</v>
      </c>
      <c r="E3169" s="278">
        <f t="shared" si="49"/>
        <v>24210.384219999996</v>
      </c>
      <c r="G3169" s="7"/>
      <c r="H3169" s="200"/>
      <c r="I3169" s="199"/>
      <c r="J3169" s="199"/>
      <c r="K3169" s="113"/>
      <c r="L3169" s="113"/>
      <c r="M3169" s="113"/>
      <c r="N3169" s="7"/>
    </row>
    <row r="3170" spans="1:14">
      <c r="A3170" s="126" t="s">
        <v>10491</v>
      </c>
      <c r="B3170" s="297"/>
      <c r="C3170" s="126" t="s">
        <v>3072</v>
      </c>
      <c r="D3170" s="278">
        <f>+VLOOKUP(A3170,'LISTA NACIONAL'!A:B,2,0)</f>
        <v>19520.713</v>
      </c>
      <c r="E3170" s="278">
        <f t="shared" si="49"/>
        <v>23620.062729999998</v>
      </c>
      <c r="G3170" s="7"/>
      <c r="H3170" s="200"/>
      <c r="I3170" s="199"/>
      <c r="J3170" s="199"/>
      <c r="K3170" s="113"/>
      <c r="L3170" s="113"/>
      <c r="M3170" s="113"/>
      <c r="N3170" s="7"/>
    </row>
    <row r="3171" spans="1:14">
      <c r="A3171" s="126" t="s">
        <v>10492</v>
      </c>
      <c r="B3171" s="297"/>
      <c r="C3171" s="126" t="s">
        <v>4099</v>
      </c>
      <c r="D3171" s="278">
        <f>+VLOOKUP(A3171,'LISTA NACIONAL'!A:B,2,0)</f>
        <v>21473.032999999999</v>
      </c>
      <c r="E3171" s="278">
        <f t="shared" si="49"/>
        <v>25982.369929999997</v>
      </c>
      <c r="G3171" s="7"/>
      <c r="H3171" s="200"/>
      <c r="I3171" s="199"/>
      <c r="J3171" s="199"/>
      <c r="K3171" s="113"/>
      <c r="L3171" s="113"/>
      <c r="M3171" s="113"/>
      <c r="N3171" s="7"/>
    </row>
    <row r="3172" spans="1:14">
      <c r="A3172" s="126" t="s">
        <v>10493</v>
      </c>
      <c r="B3172" s="297"/>
      <c r="C3172" s="126" t="s">
        <v>4100</v>
      </c>
      <c r="D3172" s="278">
        <f>+VLOOKUP(A3172,'LISTA NACIONAL'!A:B,2,0)</f>
        <v>21473.032999999999</v>
      </c>
      <c r="E3172" s="278">
        <f t="shared" si="49"/>
        <v>25982.369929999997</v>
      </c>
      <c r="G3172" s="7"/>
      <c r="H3172" s="200"/>
      <c r="I3172" s="199"/>
      <c r="J3172" s="199"/>
      <c r="K3172" s="113"/>
      <c r="L3172" s="113"/>
      <c r="M3172" s="113"/>
      <c r="N3172" s="7"/>
    </row>
    <row r="3173" spans="1:14">
      <c r="A3173" s="126" t="s">
        <v>10494</v>
      </c>
      <c r="B3173" s="297"/>
      <c r="C3173" s="126" t="s">
        <v>4101</v>
      </c>
      <c r="D3173" s="278">
        <f>+VLOOKUP(A3173,'LISTA NACIONAL'!A:B,2,0)</f>
        <v>19520.713</v>
      </c>
      <c r="E3173" s="278">
        <f t="shared" si="49"/>
        <v>23620.062729999998</v>
      </c>
      <c r="G3173" s="7"/>
      <c r="H3173" s="200"/>
      <c r="I3173" s="199"/>
      <c r="J3173" s="199"/>
      <c r="K3173" s="113"/>
      <c r="L3173" s="113"/>
      <c r="M3173" s="113"/>
      <c r="N3173" s="7"/>
    </row>
    <row r="3174" spans="1:14">
      <c r="A3174" s="126" t="s">
        <v>10495</v>
      </c>
      <c r="B3174" s="297"/>
      <c r="C3174" s="126" t="s">
        <v>4102</v>
      </c>
      <c r="D3174" s="278">
        <f>+VLOOKUP(A3174,'LISTA NACIONAL'!A:B,2,0)</f>
        <v>21473.032999999999</v>
      </c>
      <c r="E3174" s="278">
        <f t="shared" si="49"/>
        <v>25982.369929999997</v>
      </c>
      <c r="G3174" s="7"/>
      <c r="H3174" s="200"/>
      <c r="I3174" s="199"/>
      <c r="J3174" s="199"/>
      <c r="K3174" s="113"/>
      <c r="L3174" s="113"/>
      <c r="M3174" s="113"/>
      <c r="N3174" s="7"/>
    </row>
    <row r="3175" spans="1:14">
      <c r="A3175" s="126" t="s">
        <v>10496</v>
      </c>
      <c r="B3175" s="297"/>
      <c r="C3175" s="126" t="s">
        <v>4103</v>
      </c>
      <c r="D3175" s="278">
        <f>+VLOOKUP(A3175,'LISTA NACIONAL'!A:B,2,0)</f>
        <v>19520.713</v>
      </c>
      <c r="E3175" s="278">
        <f t="shared" si="49"/>
        <v>23620.062729999998</v>
      </c>
      <c r="G3175" s="7"/>
      <c r="H3175" s="200"/>
      <c r="I3175" s="199"/>
      <c r="J3175" s="199"/>
      <c r="K3175" s="113"/>
      <c r="L3175" s="113"/>
      <c r="M3175" s="113"/>
      <c r="N3175" s="7"/>
    </row>
    <row r="3176" spans="1:14">
      <c r="A3176" s="126" t="s">
        <v>10497</v>
      </c>
      <c r="B3176" s="297"/>
      <c r="C3176" s="126" t="s">
        <v>965</v>
      </c>
      <c r="D3176" s="278">
        <f>+VLOOKUP(A3176,'LISTA NACIONAL'!A:B,2,0)</f>
        <v>19520.713</v>
      </c>
      <c r="E3176" s="278">
        <f t="shared" si="49"/>
        <v>23620.062729999998</v>
      </c>
      <c r="G3176" s="7"/>
      <c r="H3176" s="200"/>
      <c r="I3176" s="199"/>
      <c r="J3176" s="199"/>
      <c r="K3176" s="113"/>
      <c r="L3176" s="113"/>
      <c r="M3176" s="113"/>
      <c r="N3176" s="7"/>
    </row>
    <row r="3177" spans="1:14">
      <c r="A3177" s="126" t="s">
        <v>9092</v>
      </c>
      <c r="B3177" s="297"/>
      <c r="C3177" s="126" t="s">
        <v>966</v>
      </c>
      <c r="D3177" s="278">
        <f>+VLOOKUP(A3177,'LISTA NACIONAL'!A:B,2,0)</f>
        <v>38632.078000000001</v>
      </c>
      <c r="E3177" s="278">
        <f t="shared" si="49"/>
        <v>46744.814380000003</v>
      </c>
      <c r="G3177" s="7"/>
      <c r="H3177" s="200"/>
      <c r="I3177" s="199"/>
      <c r="J3177" s="199"/>
      <c r="K3177" s="113"/>
      <c r="L3177" s="113"/>
      <c r="M3177" s="113"/>
      <c r="N3177" s="7"/>
    </row>
    <row r="3178" spans="1:14">
      <c r="A3178" s="126" t="s">
        <v>9093</v>
      </c>
      <c r="B3178" s="297"/>
      <c r="C3178" s="126" t="s">
        <v>967</v>
      </c>
      <c r="D3178" s="278">
        <f>+VLOOKUP(A3178,'LISTA NACIONAL'!A:B,2,0)</f>
        <v>1893.6120000000001</v>
      </c>
      <c r="E3178" s="278">
        <f t="shared" si="49"/>
        <v>2291.27052</v>
      </c>
      <c r="G3178" s="7"/>
      <c r="H3178" s="200"/>
      <c r="I3178" s="199"/>
      <c r="J3178" s="199"/>
      <c r="K3178" s="113"/>
      <c r="L3178" s="113"/>
      <c r="M3178" s="113"/>
      <c r="N3178" s="7"/>
    </row>
    <row r="3179" spans="1:14">
      <c r="A3179" s="126" t="s">
        <v>9094</v>
      </c>
      <c r="B3179" s="297"/>
      <c r="C3179" s="126" t="s">
        <v>968</v>
      </c>
      <c r="D3179" s="278">
        <f>+VLOOKUP(A3179,'LISTA NACIONAL'!A:B,2,0)</f>
        <v>9421.8080000000009</v>
      </c>
      <c r="E3179" s="278">
        <f t="shared" si="49"/>
        <v>11400.387680000002</v>
      </c>
      <c r="G3179" s="7"/>
      <c r="H3179" s="200"/>
      <c r="I3179" s="199"/>
      <c r="J3179" s="199"/>
      <c r="K3179" s="113"/>
      <c r="L3179" s="113"/>
      <c r="M3179" s="113"/>
      <c r="N3179" s="7"/>
    </row>
    <row r="3180" spans="1:14">
      <c r="A3180" s="126" t="s">
        <v>6751</v>
      </c>
      <c r="B3180" s="297"/>
      <c r="C3180" s="126" t="s">
        <v>4098</v>
      </c>
      <c r="D3180" s="278">
        <f>+VLOOKUP(A3180,'LISTA NACIONAL'!A:B,2,0)</f>
        <v>4020.529</v>
      </c>
      <c r="E3180" s="278">
        <f t="shared" si="49"/>
        <v>4864.8400899999997</v>
      </c>
      <c r="G3180" s="7"/>
      <c r="H3180" s="200"/>
      <c r="I3180" s="199"/>
      <c r="J3180" s="199"/>
      <c r="K3180" s="113"/>
      <c r="L3180" s="113"/>
      <c r="M3180" s="113"/>
      <c r="N3180" s="7"/>
    </row>
    <row r="3181" spans="1:14">
      <c r="A3181" s="126" t="s">
        <v>6752</v>
      </c>
      <c r="B3181" s="297"/>
      <c r="C3181" s="126" t="s">
        <v>3988</v>
      </c>
      <c r="D3181" s="278">
        <f>+VLOOKUP(A3181,'LISTA NACIONAL'!A:B,2,0)</f>
        <v>36685.637000000002</v>
      </c>
      <c r="E3181" s="278">
        <f t="shared" si="49"/>
        <v>44389.620770000001</v>
      </c>
      <c r="G3181" s="7"/>
      <c r="H3181" s="200"/>
      <c r="I3181" s="199"/>
      <c r="J3181" s="199"/>
      <c r="K3181" s="113"/>
      <c r="L3181" s="113"/>
      <c r="M3181" s="113"/>
      <c r="N3181" s="7"/>
    </row>
    <row r="3182" spans="1:14">
      <c r="A3182" s="126" t="s">
        <v>6687</v>
      </c>
      <c r="B3182" s="297"/>
      <c r="C3182" s="126" t="s">
        <v>3989</v>
      </c>
      <c r="D3182" s="278">
        <f>+VLOOKUP(A3182,'LISTA NACIONAL'!A:B,2,0)</f>
        <v>1727.9390000000001</v>
      </c>
      <c r="E3182" s="278">
        <f t="shared" si="49"/>
        <v>2090.8061900000002</v>
      </c>
      <c r="G3182" s="7"/>
      <c r="H3182" s="200"/>
      <c r="I3182" s="199"/>
      <c r="J3182" s="199"/>
      <c r="K3182" s="113"/>
      <c r="L3182" s="113"/>
      <c r="M3182" s="113"/>
      <c r="N3182" s="7"/>
    </row>
    <row r="3183" spans="1:14">
      <c r="A3183" s="126" t="s">
        <v>6688</v>
      </c>
      <c r="B3183" s="297"/>
      <c r="C3183" s="126" t="s">
        <v>3990</v>
      </c>
      <c r="D3183" s="278">
        <f>+VLOOKUP(A3183,'LISTA NACIONAL'!A:B,2,0)</f>
        <v>20440.067999999999</v>
      </c>
      <c r="E3183" s="278">
        <f t="shared" si="49"/>
        <v>24732.48228</v>
      </c>
      <c r="G3183" s="7"/>
      <c r="H3183" s="200"/>
      <c r="I3183" s="199"/>
      <c r="J3183" s="199"/>
      <c r="K3183" s="113"/>
      <c r="L3183" s="113"/>
      <c r="M3183" s="113"/>
      <c r="N3183" s="7"/>
    </row>
    <row r="3184" spans="1:14">
      <c r="A3184" s="126" t="s">
        <v>6689</v>
      </c>
      <c r="B3184" s="297"/>
      <c r="C3184" s="126" t="s">
        <v>8860</v>
      </c>
      <c r="D3184" s="278">
        <f>+VLOOKUP(A3184,'LISTA NACIONAL'!A:B,2,0)</f>
        <v>1828.6859999999999</v>
      </c>
      <c r="E3184" s="278">
        <f t="shared" si="49"/>
        <v>2212.7100599999999</v>
      </c>
      <c r="G3184" s="7"/>
      <c r="H3184" s="200"/>
      <c r="I3184" s="199"/>
      <c r="J3184" s="199"/>
      <c r="K3184" s="113"/>
      <c r="L3184" s="113"/>
      <c r="M3184" s="113"/>
      <c r="N3184" s="7"/>
    </row>
    <row r="3185" spans="1:14">
      <c r="A3185" s="126" t="s">
        <v>6690</v>
      </c>
      <c r="B3185" s="297"/>
      <c r="C3185" s="126" t="s">
        <v>8861</v>
      </c>
      <c r="D3185" s="278">
        <f>+VLOOKUP(A3185,'LISTA NACIONAL'!A:B,2,0)</f>
        <v>16807.849999999999</v>
      </c>
      <c r="E3185" s="278">
        <f t="shared" si="49"/>
        <v>20337.498499999998</v>
      </c>
      <c r="G3185" s="7"/>
      <c r="H3185" s="200"/>
      <c r="I3185" s="199"/>
      <c r="J3185" s="199"/>
      <c r="K3185" s="113"/>
      <c r="L3185" s="113"/>
      <c r="M3185" s="113"/>
      <c r="N3185" s="7"/>
    </row>
    <row r="3186" spans="1:14">
      <c r="A3186" s="126" t="s">
        <v>6691</v>
      </c>
      <c r="B3186" s="297"/>
      <c r="C3186" s="126" t="s">
        <v>8862</v>
      </c>
      <c r="D3186" s="278">
        <f>+VLOOKUP(A3186,'LISTA NACIONAL'!A:B,2,0)</f>
        <v>16807.849999999999</v>
      </c>
      <c r="E3186" s="278">
        <f t="shared" si="49"/>
        <v>20337.498499999998</v>
      </c>
      <c r="G3186" s="7"/>
      <c r="H3186" s="200"/>
      <c r="I3186" s="199"/>
      <c r="J3186" s="199"/>
      <c r="K3186" s="113"/>
      <c r="L3186" s="113"/>
      <c r="M3186" s="113"/>
      <c r="N3186" s="7"/>
    </row>
    <row r="3187" spans="1:14">
      <c r="A3187" s="126" t="s">
        <v>6692</v>
      </c>
      <c r="B3187" s="297"/>
      <c r="C3187" s="126" t="s">
        <v>11633</v>
      </c>
      <c r="D3187" s="278">
        <f>+VLOOKUP(A3187,'LISTA NACIONAL'!A:B,2,0)</f>
        <v>17420.646000000001</v>
      </c>
      <c r="E3187" s="278">
        <f t="shared" si="49"/>
        <v>21078.981660000001</v>
      </c>
      <c r="G3187" s="7"/>
      <c r="H3187" s="200"/>
      <c r="I3187" s="199"/>
      <c r="J3187" s="199"/>
      <c r="K3187" s="113"/>
      <c r="L3187" s="113"/>
      <c r="M3187" s="113"/>
      <c r="N3187" s="7"/>
    </row>
    <row r="3188" spans="1:14">
      <c r="A3188" s="126" t="s">
        <v>6693</v>
      </c>
      <c r="B3188" s="297"/>
      <c r="C3188" s="126" t="s">
        <v>11634</v>
      </c>
      <c r="D3188" s="278">
        <f>+VLOOKUP(A3188,'LISTA NACIONAL'!A:B,2,0)</f>
        <v>8156.723</v>
      </c>
      <c r="E3188" s="278">
        <f t="shared" si="49"/>
        <v>9869.6348299999991</v>
      </c>
      <c r="G3188" s="7"/>
      <c r="H3188" s="200"/>
      <c r="I3188" s="199"/>
      <c r="J3188" s="199"/>
      <c r="K3188" s="113"/>
      <c r="L3188" s="113"/>
      <c r="M3188" s="113"/>
      <c r="N3188" s="7"/>
    </row>
    <row r="3189" spans="1:14">
      <c r="A3189" s="126" t="s">
        <v>6694</v>
      </c>
      <c r="B3189" s="297"/>
      <c r="C3189" s="126" t="s">
        <v>11635</v>
      </c>
      <c r="D3189" s="278">
        <f>+VLOOKUP(A3189,'LISTA NACIONAL'!A:B,2,0)</f>
        <v>45861.983999999997</v>
      </c>
      <c r="E3189" s="278">
        <f t="shared" si="49"/>
        <v>55493.000639999991</v>
      </c>
      <c r="G3189" s="7"/>
      <c r="H3189" s="200"/>
      <c r="I3189" s="199"/>
      <c r="J3189" s="199"/>
      <c r="K3189" s="113"/>
      <c r="L3189" s="113"/>
      <c r="M3189" s="113"/>
      <c r="N3189" s="7"/>
    </row>
    <row r="3190" spans="1:14">
      <c r="A3190" s="126" t="s">
        <v>6695</v>
      </c>
      <c r="B3190" s="297"/>
      <c r="C3190" s="126" t="s">
        <v>11636</v>
      </c>
      <c r="D3190" s="278">
        <f>+VLOOKUP(A3190,'LISTA NACIONAL'!A:B,2,0)</f>
        <v>4586.8630000000003</v>
      </c>
      <c r="E3190" s="278">
        <f t="shared" si="49"/>
        <v>5550.1042299999999</v>
      </c>
      <c r="G3190" s="7"/>
      <c r="H3190" s="200"/>
      <c r="I3190" s="199"/>
      <c r="J3190" s="199"/>
      <c r="K3190" s="113"/>
      <c r="L3190" s="113"/>
      <c r="M3190" s="113"/>
      <c r="N3190" s="7"/>
    </row>
    <row r="3191" spans="1:14">
      <c r="A3191" s="126" t="s">
        <v>6696</v>
      </c>
      <c r="B3191" s="297"/>
      <c r="C3191" s="126" t="s">
        <v>11637</v>
      </c>
      <c r="D3191" s="278">
        <f>+VLOOKUP(A3191,'LISTA NACIONAL'!A:B,2,0)</f>
        <v>8766.6039999999994</v>
      </c>
      <c r="E3191" s="278">
        <f t="shared" si="49"/>
        <v>10607.590839999999</v>
      </c>
      <c r="G3191" s="7"/>
      <c r="H3191" s="200"/>
      <c r="I3191" s="199"/>
      <c r="J3191" s="199"/>
      <c r="K3191" s="113"/>
      <c r="L3191" s="113"/>
      <c r="M3191" s="113"/>
      <c r="N3191" s="7"/>
    </row>
    <row r="3192" spans="1:14">
      <c r="A3192" s="126" t="s">
        <v>6697</v>
      </c>
      <c r="B3192" s="297"/>
      <c r="C3192" s="126" t="s">
        <v>11638</v>
      </c>
      <c r="D3192" s="278">
        <f>+VLOOKUP(A3192,'LISTA NACIONAL'!A:B,2,0)</f>
        <v>3312.59</v>
      </c>
      <c r="E3192" s="278">
        <f t="shared" si="49"/>
        <v>4008.2339000000002</v>
      </c>
      <c r="G3192" s="7"/>
      <c r="H3192" s="200"/>
      <c r="I3192" s="199"/>
      <c r="J3192" s="199"/>
      <c r="K3192" s="113"/>
      <c r="L3192" s="113"/>
      <c r="M3192" s="113"/>
      <c r="N3192" s="7"/>
    </row>
    <row r="3193" spans="1:14">
      <c r="A3193" s="126" t="s">
        <v>6698</v>
      </c>
      <c r="B3193" s="297"/>
      <c r="C3193" s="126" t="s">
        <v>11639</v>
      </c>
      <c r="D3193" s="278">
        <f>+VLOOKUP(A3193,'LISTA NACIONAL'!A:B,2,0)</f>
        <v>3513.9639999999999</v>
      </c>
      <c r="E3193" s="278">
        <f t="shared" si="49"/>
        <v>4251.8964399999995</v>
      </c>
      <c r="G3193" s="7"/>
      <c r="H3193" s="200"/>
      <c r="I3193" s="199"/>
      <c r="J3193" s="199"/>
      <c r="K3193" s="113"/>
      <c r="L3193" s="113"/>
      <c r="M3193" s="113"/>
      <c r="N3193" s="7"/>
    </row>
    <row r="3194" spans="1:14">
      <c r="A3194" s="126" t="s">
        <v>6699</v>
      </c>
      <c r="B3194" s="297"/>
      <c r="C3194" s="126" t="s">
        <v>11640</v>
      </c>
      <c r="D3194" s="278">
        <f>+VLOOKUP(A3194,'LISTA NACIONAL'!A:B,2,0)</f>
        <v>4071.143</v>
      </c>
      <c r="E3194" s="278">
        <f t="shared" si="49"/>
        <v>4926.0830299999998</v>
      </c>
      <c r="G3194" s="7"/>
      <c r="H3194" s="200"/>
      <c r="I3194" s="199"/>
      <c r="J3194" s="199"/>
      <c r="K3194" s="113"/>
      <c r="L3194" s="113"/>
      <c r="M3194" s="113"/>
      <c r="N3194" s="7"/>
    </row>
    <row r="3195" spans="1:14">
      <c r="A3195" s="126" t="s">
        <v>9025</v>
      </c>
      <c r="B3195" s="297"/>
      <c r="C3195" s="126" t="s">
        <v>11641</v>
      </c>
      <c r="D3195" s="278">
        <f>+VLOOKUP(A3195,'LISTA NACIONAL'!A:B,2,0)</f>
        <v>1828.6859999999999</v>
      </c>
      <c r="E3195" s="278">
        <f t="shared" si="49"/>
        <v>2212.7100599999999</v>
      </c>
      <c r="G3195" s="7"/>
      <c r="H3195" s="200"/>
      <c r="I3195" s="199"/>
      <c r="J3195" s="199"/>
      <c r="K3195" s="113"/>
      <c r="L3195" s="113"/>
      <c r="M3195" s="113"/>
      <c r="N3195" s="7"/>
    </row>
    <row r="3196" spans="1:14">
      <c r="A3196" s="126" t="s">
        <v>9026</v>
      </c>
      <c r="B3196" s="297"/>
      <c r="C3196" s="126" t="s">
        <v>11642</v>
      </c>
      <c r="D3196" s="278">
        <f>+VLOOKUP(A3196,'LISTA NACIONAL'!A:B,2,0)</f>
        <v>10186.794</v>
      </c>
      <c r="E3196" s="278">
        <f t="shared" si="49"/>
        <v>12326.02074</v>
      </c>
      <c r="G3196" s="7"/>
      <c r="H3196" s="200"/>
      <c r="I3196" s="199"/>
      <c r="J3196" s="199"/>
      <c r="K3196" s="113"/>
      <c r="L3196" s="113"/>
      <c r="M3196" s="113"/>
      <c r="N3196" s="7"/>
    </row>
    <row r="3197" spans="1:14">
      <c r="A3197" s="126" t="s">
        <v>9027</v>
      </c>
      <c r="B3197" s="297"/>
      <c r="C3197" s="126" t="s">
        <v>11643</v>
      </c>
      <c r="D3197" s="278">
        <f>+VLOOKUP(A3197,'LISTA NACIONAL'!A:B,2,0)</f>
        <v>22937.472000000002</v>
      </c>
      <c r="E3197" s="278">
        <f t="shared" si="49"/>
        <v>27754.341120000001</v>
      </c>
      <c r="G3197" s="7"/>
      <c r="H3197" s="200"/>
      <c r="I3197" s="199"/>
      <c r="J3197" s="199"/>
      <c r="K3197" s="113"/>
      <c r="L3197" s="113"/>
      <c r="M3197" s="113"/>
      <c r="N3197" s="7"/>
    </row>
    <row r="3198" spans="1:14">
      <c r="A3198" s="126" t="s">
        <v>9028</v>
      </c>
      <c r="B3198" s="297"/>
      <c r="C3198" s="126" t="s">
        <v>1930</v>
      </c>
      <c r="D3198" s="278">
        <f>+VLOOKUP(A3198,'LISTA NACIONAL'!A:B,2,0)</f>
        <v>28538.396000000001</v>
      </c>
      <c r="E3198" s="278">
        <f t="shared" si="49"/>
        <v>34531.459159999999</v>
      </c>
      <c r="G3198" s="7"/>
      <c r="H3198" s="200"/>
      <c r="I3198" s="199"/>
      <c r="J3198" s="199"/>
      <c r="K3198" s="113"/>
      <c r="L3198" s="113"/>
      <c r="M3198" s="113"/>
      <c r="N3198" s="7"/>
    </row>
    <row r="3199" spans="1:14">
      <c r="A3199" s="126" t="s">
        <v>9054</v>
      </c>
      <c r="B3199" s="297"/>
      <c r="C3199" s="126" t="s">
        <v>1930</v>
      </c>
      <c r="D3199" s="278">
        <f>+VLOOKUP(A3199,'LISTA NACIONAL'!A:B,2,0)</f>
        <v>28538.396000000001</v>
      </c>
      <c r="E3199" s="278">
        <f t="shared" si="49"/>
        <v>34531.459159999999</v>
      </c>
      <c r="G3199" s="7"/>
      <c r="H3199" s="200"/>
      <c r="I3199" s="199"/>
      <c r="J3199" s="199"/>
      <c r="K3199" s="113"/>
      <c r="L3199" s="113"/>
      <c r="M3199" s="113"/>
      <c r="N3199" s="7"/>
    </row>
    <row r="3200" spans="1:14">
      <c r="A3200" s="126" t="s">
        <v>9055</v>
      </c>
      <c r="B3200" s="297"/>
      <c r="C3200" s="126" t="s">
        <v>1931</v>
      </c>
      <c r="D3200" s="278">
        <f>+VLOOKUP(A3200,'LISTA NACIONAL'!A:B,2,0)</f>
        <v>4586.8630000000003</v>
      </c>
      <c r="E3200" s="278">
        <f t="shared" si="49"/>
        <v>5550.1042299999999</v>
      </c>
      <c r="G3200" s="7"/>
      <c r="H3200" s="200"/>
      <c r="I3200" s="199"/>
      <c r="J3200" s="199"/>
      <c r="K3200" s="113"/>
      <c r="L3200" s="113"/>
      <c r="M3200" s="113"/>
      <c r="N3200" s="7"/>
    </row>
    <row r="3201" spans="1:14">
      <c r="A3201" s="126" t="s">
        <v>10527</v>
      </c>
      <c r="B3201" s="297"/>
      <c r="C3201" s="126" t="s">
        <v>1932</v>
      </c>
      <c r="D3201" s="278">
        <f>+VLOOKUP(A3201,'LISTA NACIONAL'!A:B,2,0)</f>
        <v>19520.713</v>
      </c>
      <c r="E3201" s="278">
        <f t="shared" si="49"/>
        <v>23620.062729999998</v>
      </c>
      <c r="G3201" s="7"/>
      <c r="H3201" s="200"/>
      <c r="I3201" s="199"/>
      <c r="J3201" s="199"/>
      <c r="K3201" s="113"/>
      <c r="L3201" s="113"/>
      <c r="M3201" s="113"/>
      <c r="N3201" s="7"/>
    </row>
    <row r="3202" spans="1:14">
      <c r="A3202" s="126" t="s">
        <v>10528</v>
      </c>
      <c r="B3202" s="297"/>
      <c r="C3202" s="126" t="s">
        <v>1933</v>
      </c>
      <c r="D3202" s="278">
        <f>+VLOOKUP(A3202,'LISTA NACIONAL'!A:B,2,0)</f>
        <v>1526.308</v>
      </c>
      <c r="E3202" s="278">
        <f t="shared" si="49"/>
        <v>1846.83268</v>
      </c>
      <c r="G3202" s="7"/>
      <c r="H3202" s="200"/>
      <c r="I3202" s="199"/>
      <c r="J3202" s="199"/>
      <c r="K3202" s="113"/>
      <c r="L3202" s="113"/>
      <c r="M3202" s="113"/>
      <c r="N3202" s="7"/>
    </row>
    <row r="3203" spans="1:14">
      <c r="A3203" s="126" t="s">
        <v>10529</v>
      </c>
      <c r="B3203" s="297"/>
      <c r="C3203" s="126" t="s">
        <v>1934</v>
      </c>
      <c r="D3203" s="278">
        <f>+VLOOKUP(A3203,'LISTA NACIONAL'!A:B,2,0)</f>
        <v>1526.308</v>
      </c>
      <c r="E3203" s="278">
        <f t="shared" si="49"/>
        <v>1846.83268</v>
      </c>
      <c r="G3203" s="7"/>
      <c r="H3203" s="200"/>
      <c r="I3203" s="199"/>
      <c r="J3203" s="199"/>
      <c r="K3203" s="113"/>
      <c r="L3203" s="113"/>
      <c r="M3203" s="113"/>
      <c r="N3203" s="7"/>
    </row>
    <row r="3204" spans="1:14">
      <c r="A3204" s="126" t="s">
        <v>10530</v>
      </c>
      <c r="B3204" s="297"/>
      <c r="C3204" s="126" t="s">
        <v>1935</v>
      </c>
      <c r="D3204" s="278">
        <f>+VLOOKUP(A3204,'LISTA NACIONAL'!A:B,2,0)</f>
        <v>22452.074000000001</v>
      </c>
      <c r="E3204" s="278">
        <f t="shared" si="49"/>
        <v>27167.009539999999</v>
      </c>
      <c r="G3204" s="7"/>
      <c r="H3204" s="200"/>
      <c r="I3204" s="199"/>
      <c r="J3204" s="199"/>
      <c r="K3204" s="113"/>
      <c r="L3204" s="113"/>
      <c r="M3204" s="113"/>
      <c r="N3204" s="7"/>
    </row>
    <row r="3205" spans="1:14">
      <c r="A3205" s="126" t="s">
        <v>10531</v>
      </c>
      <c r="B3205" s="297"/>
      <c r="C3205" s="126" t="s">
        <v>1936</v>
      </c>
      <c r="D3205" s="278">
        <f>+VLOOKUP(A3205,'LISTA NACIONAL'!A:B,2,0)</f>
        <v>1689.47</v>
      </c>
      <c r="E3205" s="278">
        <f t="shared" si="49"/>
        <v>2044.2586999999999</v>
      </c>
      <c r="G3205" s="7"/>
      <c r="H3205" s="200"/>
      <c r="I3205" s="199"/>
      <c r="J3205" s="199"/>
      <c r="K3205" s="113"/>
      <c r="L3205" s="113"/>
      <c r="M3205" s="113"/>
      <c r="N3205" s="7"/>
    </row>
    <row r="3206" spans="1:14">
      <c r="A3206" s="126" t="s">
        <v>10532</v>
      </c>
      <c r="B3206" s="297"/>
      <c r="C3206" s="126" t="s">
        <v>1937</v>
      </c>
      <c r="D3206" s="278">
        <f>+VLOOKUP(A3206,'LISTA NACIONAL'!A:B,2,0)</f>
        <v>3824.3029999999999</v>
      </c>
      <c r="E3206" s="278">
        <f t="shared" si="49"/>
        <v>4627.4066299999995</v>
      </c>
      <c r="G3206" s="7"/>
      <c r="H3206" s="200"/>
      <c r="I3206" s="199"/>
      <c r="J3206" s="199"/>
      <c r="K3206" s="113"/>
      <c r="L3206" s="113"/>
      <c r="M3206" s="113"/>
      <c r="N3206" s="7"/>
    </row>
    <row r="3207" spans="1:14">
      <c r="A3207" s="126" t="s">
        <v>9970</v>
      </c>
      <c r="B3207" s="297"/>
      <c r="C3207" s="126" t="s">
        <v>1938</v>
      </c>
      <c r="D3207" s="278">
        <f>+VLOOKUP(A3207,'LISTA NACIONAL'!A:B,2,0)</f>
        <v>4328.3149999999996</v>
      </c>
      <c r="E3207" s="278">
        <f t="shared" si="49"/>
        <v>5237.2611499999994</v>
      </c>
      <c r="G3207" s="7"/>
      <c r="H3207" s="200"/>
      <c r="I3207" s="199"/>
      <c r="J3207" s="199"/>
      <c r="K3207" s="113"/>
      <c r="L3207" s="113"/>
      <c r="M3207" s="113"/>
      <c r="N3207" s="7"/>
    </row>
    <row r="3208" spans="1:14">
      <c r="A3208" s="126" t="s">
        <v>9971</v>
      </c>
      <c r="B3208" s="297"/>
      <c r="C3208" s="126" t="s">
        <v>1939</v>
      </c>
      <c r="D3208" s="278">
        <f>+VLOOKUP(A3208,'LISTA NACIONAL'!A:B,2,0)</f>
        <v>22929.245999999999</v>
      </c>
      <c r="E3208" s="278">
        <f t="shared" si="49"/>
        <v>27744.387659999997</v>
      </c>
      <c r="G3208" s="7"/>
      <c r="H3208" s="200"/>
      <c r="I3208" s="199"/>
      <c r="J3208" s="199"/>
      <c r="K3208" s="113"/>
      <c r="L3208" s="113"/>
      <c r="M3208" s="113"/>
      <c r="N3208" s="7"/>
    </row>
    <row r="3209" spans="1:14">
      <c r="A3209" s="126" t="s">
        <v>9972</v>
      </c>
      <c r="B3209" s="297"/>
      <c r="C3209" s="126" t="s">
        <v>1940</v>
      </c>
      <c r="D3209" s="278">
        <f>+VLOOKUP(A3209,'LISTA NACIONAL'!A:B,2,0)</f>
        <v>22413.084999999999</v>
      </c>
      <c r="E3209" s="278">
        <f t="shared" si="49"/>
        <v>27119.832849999999</v>
      </c>
      <c r="G3209" s="7"/>
      <c r="H3209" s="200"/>
      <c r="I3209" s="199"/>
      <c r="J3209" s="199"/>
      <c r="K3209" s="113"/>
      <c r="L3209" s="113"/>
      <c r="M3209" s="113"/>
      <c r="N3209" s="7"/>
    </row>
    <row r="3210" spans="1:14">
      <c r="A3210" s="126" t="s">
        <v>9973</v>
      </c>
      <c r="B3210" s="297"/>
      <c r="C3210" s="126" t="s">
        <v>1941</v>
      </c>
      <c r="D3210" s="278">
        <f>+VLOOKUP(A3210,'LISTA NACIONAL'!A:B,2,0)</f>
        <v>2954.4679999999998</v>
      </c>
      <c r="E3210" s="278">
        <f t="shared" si="49"/>
        <v>3574.9062799999997</v>
      </c>
      <c r="G3210" s="7"/>
      <c r="H3210" s="200"/>
      <c r="I3210" s="199"/>
      <c r="J3210" s="199"/>
      <c r="K3210" s="113"/>
      <c r="L3210" s="113"/>
      <c r="M3210" s="113"/>
      <c r="N3210" s="7"/>
    </row>
    <row r="3211" spans="1:14">
      <c r="A3211" s="126" t="s">
        <v>9974</v>
      </c>
      <c r="B3211" s="297"/>
      <c r="C3211" s="126" t="s">
        <v>1942</v>
      </c>
      <c r="D3211" s="278">
        <f>+VLOOKUP(A3211,'LISTA NACIONAL'!A:B,2,0)</f>
        <v>4373.4409999999998</v>
      </c>
      <c r="E3211" s="278">
        <f t="shared" ref="E3211:E3274" si="50">+D3211*1.21</f>
        <v>5291.8636099999994</v>
      </c>
      <c r="G3211" s="7"/>
      <c r="H3211" s="200"/>
      <c r="I3211" s="199"/>
      <c r="J3211" s="199"/>
      <c r="K3211" s="113"/>
      <c r="L3211" s="113"/>
      <c r="M3211" s="113"/>
      <c r="N3211" s="7"/>
    </row>
    <row r="3212" spans="1:14">
      <c r="A3212" s="126" t="s">
        <v>9975</v>
      </c>
      <c r="B3212" s="297"/>
      <c r="C3212" s="126" t="s">
        <v>1943</v>
      </c>
      <c r="D3212" s="278">
        <f>+VLOOKUP(A3212,'LISTA NACIONAL'!A:B,2,0)</f>
        <v>3051.2959999999998</v>
      </c>
      <c r="E3212" s="278">
        <f t="shared" si="50"/>
        <v>3692.0681599999998</v>
      </c>
      <c r="G3212" s="7"/>
      <c r="H3212" s="200"/>
      <c r="I3212" s="199"/>
      <c r="J3212" s="199"/>
      <c r="K3212" s="113"/>
      <c r="L3212" s="113"/>
      <c r="M3212" s="113"/>
      <c r="N3212" s="7"/>
    </row>
    <row r="3213" spans="1:14">
      <c r="A3213" s="126" t="s">
        <v>9976</v>
      </c>
      <c r="B3213" s="297"/>
      <c r="C3213" s="126" t="s">
        <v>1944</v>
      </c>
      <c r="D3213" s="278">
        <f>+VLOOKUP(A3213,'LISTA NACIONAL'!A:B,2,0)</f>
        <v>11718.526</v>
      </c>
      <c r="E3213" s="278">
        <f t="shared" si="50"/>
        <v>14179.416459999999</v>
      </c>
      <c r="G3213" s="7"/>
      <c r="H3213" s="200"/>
      <c r="I3213" s="199"/>
      <c r="J3213" s="199"/>
      <c r="K3213" s="113"/>
      <c r="L3213" s="113"/>
      <c r="M3213" s="113"/>
      <c r="N3213" s="7"/>
    </row>
    <row r="3214" spans="1:14">
      <c r="A3214" s="126" t="s">
        <v>9977</v>
      </c>
      <c r="B3214" s="297"/>
      <c r="C3214" s="126" t="s">
        <v>1945</v>
      </c>
      <c r="D3214" s="278">
        <f>+VLOOKUP(A3214,'LISTA NACIONAL'!A:B,2,0)</f>
        <v>19871.147000000001</v>
      </c>
      <c r="E3214" s="278">
        <f t="shared" si="50"/>
        <v>24044.087869999999</v>
      </c>
      <c r="G3214" s="7"/>
      <c r="H3214" s="200"/>
      <c r="I3214" s="199"/>
      <c r="J3214" s="199"/>
      <c r="K3214" s="113"/>
      <c r="L3214" s="113"/>
      <c r="M3214" s="113"/>
      <c r="N3214" s="7"/>
    </row>
    <row r="3215" spans="1:14">
      <c r="A3215" s="126" t="s">
        <v>9978</v>
      </c>
      <c r="B3215" s="297"/>
      <c r="C3215" s="126" t="s">
        <v>1946</v>
      </c>
      <c r="D3215" s="278">
        <f>+VLOOKUP(A3215,'LISTA NACIONAL'!A:B,2,0)</f>
        <v>1934.712</v>
      </c>
      <c r="E3215" s="278">
        <f t="shared" si="50"/>
        <v>2341.0015199999998</v>
      </c>
      <c r="G3215" s="7"/>
      <c r="H3215" s="200"/>
      <c r="I3215" s="199"/>
      <c r="J3215" s="199"/>
      <c r="K3215" s="113"/>
      <c r="L3215" s="113"/>
      <c r="M3215" s="113"/>
      <c r="N3215" s="7"/>
    </row>
    <row r="3216" spans="1:14">
      <c r="A3216" s="126" t="s">
        <v>9979</v>
      </c>
      <c r="B3216" s="297"/>
      <c r="C3216" s="126" t="s">
        <v>10197</v>
      </c>
      <c r="D3216" s="278">
        <f>+VLOOKUP(A3216,'LISTA NACIONAL'!A:B,2,0)</f>
        <v>10710.588</v>
      </c>
      <c r="E3216" s="278">
        <f t="shared" si="50"/>
        <v>12959.811479999998</v>
      </c>
      <c r="G3216" s="7"/>
      <c r="H3216" s="200"/>
      <c r="I3216" s="199"/>
      <c r="J3216" s="199"/>
      <c r="K3216" s="113"/>
      <c r="L3216" s="113"/>
      <c r="M3216" s="113"/>
      <c r="N3216" s="7"/>
    </row>
    <row r="3217" spans="1:14">
      <c r="A3217" s="126" t="s">
        <v>7668</v>
      </c>
      <c r="B3217" s="297"/>
      <c r="C3217" s="126" t="s">
        <v>10198</v>
      </c>
      <c r="D3217" s="278">
        <f>+VLOOKUP(A3217,'LISTA NACIONAL'!A:B,2,0)</f>
        <v>30588.391</v>
      </c>
      <c r="E3217" s="278">
        <f t="shared" si="50"/>
        <v>37011.953109999995</v>
      </c>
      <c r="G3217" s="7"/>
      <c r="H3217" s="200"/>
      <c r="I3217" s="199"/>
      <c r="J3217" s="199"/>
      <c r="K3217" s="113"/>
      <c r="L3217" s="113"/>
      <c r="M3217" s="113"/>
      <c r="N3217" s="7"/>
    </row>
    <row r="3218" spans="1:14">
      <c r="A3218" s="126" t="s">
        <v>7669</v>
      </c>
      <c r="B3218" s="297"/>
      <c r="C3218" s="126" t="s">
        <v>1950</v>
      </c>
      <c r="D3218" s="278">
        <f>+VLOOKUP(A3218,'LISTA NACIONAL'!A:B,2,0)</f>
        <v>25477.626</v>
      </c>
      <c r="E3218" s="278">
        <f t="shared" si="50"/>
        <v>30827.927459999999</v>
      </c>
      <c r="G3218" s="7"/>
      <c r="H3218" s="200"/>
      <c r="I3218" s="199"/>
      <c r="J3218" s="199"/>
      <c r="K3218" s="113"/>
      <c r="L3218" s="113"/>
      <c r="M3218" s="113"/>
      <c r="N3218" s="7"/>
    </row>
    <row r="3219" spans="1:14">
      <c r="A3219" s="126" t="s">
        <v>7670</v>
      </c>
      <c r="B3219" s="297"/>
      <c r="C3219" s="126" t="s">
        <v>1951</v>
      </c>
      <c r="D3219" s="278">
        <f>+VLOOKUP(A3219,'LISTA NACIONAL'!A:B,2,0)</f>
        <v>66242.218999999997</v>
      </c>
      <c r="E3219" s="278">
        <f t="shared" si="50"/>
        <v>80153.084989999988</v>
      </c>
      <c r="G3219" s="7"/>
      <c r="H3219" s="200"/>
      <c r="I3219" s="199"/>
      <c r="J3219" s="199"/>
      <c r="K3219" s="113"/>
      <c r="L3219" s="113"/>
      <c r="M3219" s="113"/>
      <c r="N3219" s="7"/>
    </row>
    <row r="3220" spans="1:14">
      <c r="A3220" s="126" t="s">
        <v>5036</v>
      </c>
      <c r="B3220" s="297"/>
      <c r="C3220" s="126" t="s">
        <v>1952</v>
      </c>
      <c r="D3220" s="278">
        <f>+VLOOKUP(A3220,'LISTA NACIONAL'!A:B,2,0)</f>
        <v>4894.5919999999996</v>
      </c>
      <c r="E3220" s="278">
        <f t="shared" si="50"/>
        <v>5922.4563199999993</v>
      </c>
      <c r="G3220" s="7"/>
      <c r="H3220" s="200"/>
      <c r="I3220" s="199"/>
      <c r="J3220" s="199"/>
      <c r="K3220" s="113"/>
      <c r="L3220" s="113"/>
      <c r="M3220" s="113"/>
      <c r="N3220" s="7"/>
    </row>
    <row r="3221" spans="1:14">
      <c r="A3221" s="126" t="s">
        <v>1768</v>
      </c>
      <c r="B3221" s="297"/>
      <c r="C3221" s="126" t="s">
        <v>1769</v>
      </c>
      <c r="D3221" s="278">
        <f>+VLOOKUP(A3221,'LISTA NACIONAL'!A:B,2,0)</f>
        <v>1212.057</v>
      </c>
      <c r="E3221" s="278">
        <f t="shared" si="50"/>
        <v>1466.58897</v>
      </c>
      <c r="G3221" s="7"/>
      <c r="H3221" s="200"/>
      <c r="I3221" s="199"/>
      <c r="J3221" s="199"/>
      <c r="K3221" s="113"/>
      <c r="L3221" s="113"/>
      <c r="M3221" s="113"/>
      <c r="N3221" s="7"/>
    </row>
    <row r="3222" spans="1:14">
      <c r="A3222" s="126" t="s">
        <v>7171</v>
      </c>
      <c r="B3222" s="297"/>
      <c r="C3222" s="126" t="s">
        <v>8428</v>
      </c>
      <c r="D3222" s="278">
        <f>+VLOOKUP(A3222,'LISTA NACIONAL'!A:B,2,0)</f>
        <v>1193.3869999999999</v>
      </c>
      <c r="E3222" s="278">
        <f t="shared" si="50"/>
        <v>1443.9982699999998</v>
      </c>
      <c r="G3222" s="7"/>
      <c r="H3222" s="200"/>
      <c r="I3222" s="199"/>
      <c r="J3222" s="199"/>
      <c r="K3222" s="113"/>
      <c r="L3222" s="113"/>
      <c r="M3222" s="113"/>
      <c r="N3222" s="7"/>
    </row>
    <row r="3223" spans="1:14">
      <c r="A3223" s="126" t="s">
        <v>5037</v>
      </c>
      <c r="B3223" s="297"/>
      <c r="C3223" s="126" t="s">
        <v>1953</v>
      </c>
      <c r="D3223" s="278">
        <f>+VLOOKUP(A3223,'LISTA NACIONAL'!A:B,2,0)</f>
        <v>40765.819000000003</v>
      </c>
      <c r="E3223" s="278">
        <f t="shared" si="50"/>
        <v>49326.64099</v>
      </c>
      <c r="G3223" s="7"/>
      <c r="H3223" s="200"/>
      <c r="I3223" s="199"/>
      <c r="J3223" s="199"/>
      <c r="K3223" s="113"/>
      <c r="L3223" s="113"/>
      <c r="M3223" s="113"/>
      <c r="N3223" s="7"/>
    </row>
    <row r="3224" spans="1:14">
      <c r="A3224" s="126" t="s">
        <v>1770</v>
      </c>
      <c r="B3224" s="297"/>
      <c r="C3224" s="126" t="s">
        <v>1771</v>
      </c>
      <c r="D3224" s="278">
        <f>+VLOOKUP(A3224,'LISTA NACIONAL'!A:B,2,0)</f>
        <v>95118.607000000004</v>
      </c>
      <c r="E3224" s="278">
        <f t="shared" si="50"/>
        <v>115093.51446999999</v>
      </c>
      <c r="G3224" s="7"/>
      <c r="H3224" s="200"/>
      <c r="I3224" s="199"/>
      <c r="J3224" s="199"/>
      <c r="K3224" s="113"/>
      <c r="L3224" s="113"/>
      <c r="M3224" s="113"/>
      <c r="N3224" s="7"/>
    </row>
    <row r="3225" spans="1:14">
      <c r="A3225" s="126" t="s">
        <v>5038</v>
      </c>
      <c r="B3225" s="297"/>
      <c r="C3225" s="126" t="s">
        <v>1954</v>
      </c>
      <c r="D3225" s="278">
        <f>+VLOOKUP(A3225,'LISTA NACIONAL'!A:B,2,0)</f>
        <v>11207.946</v>
      </c>
      <c r="E3225" s="278">
        <f t="shared" si="50"/>
        <v>13561.614659999999</v>
      </c>
      <c r="G3225" s="7"/>
      <c r="H3225" s="200"/>
      <c r="I3225" s="199"/>
      <c r="J3225" s="199"/>
      <c r="K3225" s="113"/>
      <c r="L3225" s="113"/>
      <c r="M3225" s="113"/>
      <c r="N3225" s="7"/>
    </row>
    <row r="3226" spans="1:14">
      <c r="A3226" s="126" t="s">
        <v>5039</v>
      </c>
      <c r="B3226" s="297"/>
      <c r="C3226" s="126" t="s">
        <v>1955</v>
      </c>
      <c r="D3226" s="278">
        <f>+VLOOKUP(A3226,'LISTA NACIONAL'!A:B,2,0)</f>
        <v>1727.9390000000001</v>
      </c>
      <c r="E3226" s="278">
        <f t="shared" si="50"/>
        <v>2090.8061900000002</v>
      </c>
      <c r="G3226" s="7"/>
      <c r="H3226" s="200"/>
      <c r="I3226" s="199"/>
      <c r="J3226" s="199"/>
      <c r="K3226" s="113"/>
      <c r="L3226" s="113"/>
      <c r="M3226" s="113"/>
      <c r="N3226" s="7"/>
    </row>
    <row r="3227" spans="1:14">
      <c r="A3227" s="126" t="s">
        <v>1772</v>
      </c>
      <c r="B3227" s="297"/>
      <c r="C3227" s="126" t="s">
        <v>1773</v>
      </c>
      <c r="D3227" s="278">
        <f>+VLOOKUP(A3227,'LISTA NACIONAL'!A:B,2,0)</f>
        <v>20381.591</v>
      </c>
      <c r="E3227" s="278">
        <f t="shared" si="50"/>
        <v>24661.725109999999</v>
      </c>
      <c r="G3227" s="7"/>
      <c r="H3227" s="200"/>
      <c r="I3227" s="199"/>
      <c r="J3227" s="199"/>
      <c r="K3227" s="113"/>
      <c r="L3227" s="113"/>
      <c r="M3227" s="113"/>
      <c r="N3227" s="7"/>
    </row>
    <row r="3228" spans="1:14">
      <c r="A3228" s="126" t="s">
        <v>5040</v>
      </c>
      <c r="B3228" s="297"/>
      <c r="C3228" s="126" t="s">
        <v>1956</v>
      </c>
      <c r="D3228" s="278">
        <f>+VLOOKUP(A3228,'LISTA NACIONAL'!A:B,2,0)</f>
        <v>4476.7610000000004</v>
      </c>
      <c r="E3228" s="278">
        <f t="shared" si="50"/>
        <v>5416.8808100000006</v>
      </c>
      <c r="G3228" s="7"/>
      <c r="H3228" s="200"/>
      <c r="I3228" s="199"/>
      <c r="J3228" s="199"/>
      <c r="K3228" s="113"/>
      <c r="L3228" s="113"/>
      <c r="M3228" s="113"/>
      <c r="N3228" s="7"/>
    </row>
    <row r="3229" spans="1:14">
      <c r="A3229" s="126" t="s">
        <v>2700</v>
      </c>
      <c r="B3229" s="297"/>
      <c r="C3229" s="126" t="s">
        <v>1957</v>
      </c>
      <c r="D3229" s="278">
        <f>+VLOOKUP(A3229,'LISTA NACIONAL'!A:B,2,0)</f>
        <v>4755.1130000000003</v>
      </c>
      <c r="E3229" s="278">
        <f t="shared" si="50"/>
        <v>5753.6867300000004</v>
      </c>
      <c r="G3229" s="7"/>
      <c r="H3229" s="200"/>
      <c r="I3229" s="199"/>
      <c r="J3229" s="199"/>
      <c r="K3229" s="113"/>
      <c r="L3229" s="113"/>
      <c r="M3229" s="113"/>
      <c r="N3229" s="7"/>
    </row>
    <row r="3230" spans="1:14">
      <c r="A3230" s="126" t="s">
        <v>2701</v>
      </c>
      <c r="B3230" s="297"/>
      <c r="C3230" s="126" t="s">
        <v>1958</v>
      </c>
      <c r="D3230" s="278">
        <f>+VLOOKUP(A3230,'LISTA NACIONAL'!A:B,2,0)</f>
        <v>6449.9369999999999</v>
      </c>
      <c r="E3230" s="278">
        <f t="shared" si="50"/>
        <v>7804.4237699999994</v>
      </c>
      <c r="G3230" s="7"/>
      <c r="H3230" s="200"/>
      <c r="I3230" s="199"/>
      <c r="J3230" s="199"/>
      <c r="K3230" s="113"/>
      <c r="L3230" s="113"/>
      <c r="M3230" s="113"/>
      <c r="N3230" s="7"/>
    </row>
    <row r="3231" spans="1:14">
      <c r="A3231" s="126" t="s">
        <v>2702</v>
      </c>
      <c r="B3231" s="297"/>
      <c r="C3231" s="126" t="s">
        <v>1959</v>
      </c>
      <c r="D3231" s="278">
        <f>+VLOOKUP(A3231,'LISTA NACIONAL'!A:B,2,0)</f>
        <v>40765.819000000003</v>
      </c>
      <c r="E3231" s="278">
        <f t="shared" si="50"/>
        <v>49326.64099</v>
      </c>
      <c r="G3231" s="7"/>
      <c r="H3231" s="200"/>
      <c r="I3231" s="199"/>
      <c r="J3231" s="199"/>
      <c r="K3231" s="113"/>
      <c r="L3231" s="113"/>
      <c r="M3231" s="113"/>
      <c r="N3231" s="7"/>
    </row>
    <row r="3232" spans="1:14">
      <c r="A3232" s="126" t="s">
        <v>2703</v>
      </c>
      <c r="B3232" s="297"/>
      <c r="C3232" s="126" t="s">
        <v>8001</v>
      </c>
      <c r="D3232" s="278">
        <f>+VLOOKUP(A3232,'LISTA NACIONAL'!A:B,2,0)</f>
        <v>7134.2550000000001</v>
      </c>
      <c r="E3232" s="278">
        <f t="shared" si="50"/>
        <v>8632.4485499999992</v>
      </c>
      <c r="G3232" s="7"/>
      <c r="H3232" s="200"/>
      <c r="I3232" s="199"/>
      <c r="J3232" s="199"/>
      <c r="K3232" s="113"/>
      <c r="L3232" s="113"/>
      <c r="M3232" s="113"/>
      <c r="N3232" s="7"/>
    </row>
    <row r="3233" spans="1:14">
      <c r="A3233" s="126" t="s">
        <v>2704</v>
      </c>
      <c r="B3233" s="297"/>
      <c r="C3233" s="126" t="s">
        <v>1774</v>
      </c>
      <c r="D3233" s="278">
        <f>+VLOOKUP(A3233,'LISTA NACIONAL'!A:B,2,0)</f>
        <v>10710.588</v>
      </c>
      <c r="E3233" s="278">
        <f t="shared" si="50"/>
        <v>12959.811479999998</v>
      </c>
      <c r="G3233" s="7"/>
      <c r="H3233" s="200"/>
      <c r="I3233" s="199"/>
      <c r="J3233" s="199"/>
      <c r="K3233" s="113"/>
      <c r="L3233" s="113"/>
      <c r="M3233" s="113"/>
      <c r="N3233" s="7"/>
    </row>
    <row r="3234" spans="1:14">
      <c r="A3234" s="126" t="s">
        <v>2705</v>
      </c>
      <c r="B3234" s="297"/>
      <c r="C3234" s="126" t="s">
        <v>8002</v>
      </c>
      <c r="D3234" s="278">
        <f>+VLOOKUP(A3234,'LISTA NACIONAL'!A:B,2,0)</f>
        <v>23984.621999999999</v>
      </c>
      <c r="E3234" s="278">
        <f t="shared" si="50"/>
        <v>29021.392619999999</v>
      </c>
      <c r="G3234" s="7"/>
      <c r="H3234" s="200"/>
      <c r="I3234" s="199"/>
      <c r="J3234" s="199"/>
      <c r="K3234" s="113"/>
      <c r="L3234" s="113"/>
      <c r="M3234" s="113"/>
      <c r="N3234" s="7"/>
    </row>
    <row r="3235" spans="1:14">
      <c r="A3235" s="126" t="s">
        <v>2706</v>
      </c>
      <c r="B3235" s="297"/>
      <c r="C3235" s="126" t="s">
        <v>10224</v>
      </c>
      <c r="D3235" s="278">
        <f>+VLOOKUP(A3235,'LISTA NACIONAL'!A:B,2,0)</f>
        <v>2246.404</v>
      </c>
      <c r="E3235" s="278">
        <f t="shared" si="50"/>
        <v>2718.1488399999998</v>
      </c>
      <c r="G3235" s="7"/>
      <c r="H3235" s="200"/>
      <c r="I3235" s="199"/>
      <c r="J3235" s="199"/>
      <c r="K3235" s="113"/>
      <c r="L3235" s="113"/>
      <c r="M3235" s="113"/>
      <c r="N3235" s="7"/>
    </row>
    <row r="3236" spans="1:14">
      <c r="A3236" s="126" t="s">
        <v>2707</v>
      </c>
      <c r="B3236" s="297"/>
      <c r="C3236" s="126" t="s">
        <v>10225</v>
      </c>
      <c r="D3236" s="278">
        <f>+VLOOKUP(A3236,'LISTA NACIONAL'!A:B,2,0)</f>
        <v>11459.88</v>
      </c>
      <c r="E3236" s="278">
        <f t="shared" si="50"/>
        <v>13866.4548</v>
      </c>
      <c r="G3236" s="7"/>
      <c r="H3236" s="200"/>
      <c r="I3236" s="199"/>
      <c r="J3236" s="199"/>
      <c r="K3236" s="113"/>
      <c r="L3236" s="113"/>
      <c r="M3236" s="113"/>
      <c r="N3236" s="7"/>
    </row>
    <row r="3237" spans="1:14">
      <c r="A3237" s="126" t="s">
        <v>2708</v>
      </c>
      <c r="B3237" s="297"/>
      <c r="C3237" s="126" t="s">
        <v>10225</v>
      </c>
      <c r="D3237" s="278">
        <f>+VLOOKUP(A3237,'LISTA NACIONAL'!A:B,2,0)</f>
        <v>7205.91</v>
      </c>
      <c r="E3237" s="278">
        <f t="shared" si="50"/>
        <v>8719.1510999999991</v>
      </c>
      <c r="G3237" s="7"/>
      <c r="H3237" s="200"/>
      <c r="I3237" s="199"/>
      <c r="J3237" s="199"/>
      <c r="K3237" s="113"/>
      <c r="L3237" s="113"/>
      <c r="M3237" s="113"/>
      <c r="N3237" s="7"/>
    </row>
    <row r="3238" spans="1:14">
      <c r="A3238" s="126" t="s">
        <v>2709</v>
      </c>
      <c r="B3238" s="297"/>
      <c r="C3238" s="126" t="s">
        <v>10226</v>
      </c>
      <c r="D3238" s="278">
        <f>+VLOOKUP(A3238,'LISTA NACIONAL'!A:B,2,0)</f>
        <v>17854.241000000002</v>
      </c>
      <c r="E3238" s="278">
        <f t="shared" si="50"/>
        <v>21603.63161</v>
      </c>
      <c r="G3238" s="7"/>
      <c r="H3238" s="200"/>
      <c r="I3238" s="199"/>
      <c r="J3238" s="199"/>
      <c r="K3238" s="113"/>
      <c r="L3238" s="113"/>
      <c r="M3238" s="113"/>
      <c r="N3238" s="7"/>
    </row>
    <row r="3239" spans="1:14">
      <c r="A3239" s="126" t="s">
        <v>2710</v>
      </c>
      <c r="B3239" s="297"/>
      <c r="C3239" s="126" t="s">
        <v>10227</v>
      </c>
      <c r="D3239" s="278">
        <f>+VLOOKUP(A3239,'LISTA NACIONAL'!A:B,2,0)</f>
        <v>5007.2830000000004</v>
      </c>
      <c r="E3239" s="278">
        <f t="shared" si="50"/>
        <v>6058.8124299999999</v>
      </c>
      <c r="G3239" s="7"/>
      <c r="H3239" s="200"/>
      <c r="I3239" s="199"/>
      <c r="J3239" s="199"/>
      <c r="K3239" s="113"/>
      <c r="L3239" s="113"/>
      <c r="M3239" s="113"/>
      <c r="N3239" s="7"/>
    </row>
    <row r="3240" spans="1:14">
      <c r="A3240" s="126" t="s">
        <v>2711</v>
      </c>
      <c r="B3240" s="297"/>
      <c r="C3240" s="126" t="s">
        <v>11318</v>
      </c>
      <c r="D3240" s="278">
        <f>+VLOOKUP(A3240,'LISTA NACIONAL'!A:B,2,0)</f>
        <v>2764.9670000000001</v>
      </c>
      <c r="E3240" s="278">
        <f t="shared" si="50"/>
        <v>3345.6100700000002</v>
      </c>
      <c r="G3240" s="7"/>
      <c r="H3240" s="200"/>
      <c r="I3240" s="199"/>
      <c r="J3240" s="199"/>
      <c r="K3240" s="113"/>
      <c r="L3240" s="113"/>
      <c r="M3240" s="113"/>
      <c r="N3240" s="7"/>
    </row>
    <row r="3241" spans="1:14">
      <c r="A3241" s="126" t="s">
        <v>2712</v>
      </c>
      <c r="B3241" s="297"/>
      <c r="C3241" s="126" t="s">
        <v>1583</v>
      </c>
      <c r="D3241" s="278">
        <f>+VLOOKUP(A3241,'LISTA NACIONAL'!A:B,2,0)</f>
        <v>6796.1310000000003</v>
      </c>
      <c r="E3241" s="278">
        <f t="shared" si="50"/>
        <v>8223.318510000001</v>
      </c>
      <c r="G3241" s="7"/>
      <c r="H3241" s="200"/>
      <c r="I3241" s="199"/>
      <c r="J3241" s="199"/>
      <c r="K3241" s="113"/>
      <c r="L3241" s="113"/>
      <c r="M3241" s="113"/>
      <c r="N3241" s="7"/>
    </row>
    <row r="3242" spans="1:14">
      <c r="A3242" s="126" t="s">
        <v>2713</v>
      </c>
      <c r="B3242" s="297"/>
      <c r="C3242" s="126" t="s">
        <v>1584</v>
      </c>
      <c r="D3242" s="278">
        <f>+VLOOKUP(A3242,'LISTA NACIONAL'!A:B,2,0)</f>
        <v>4243.4409999999998</v>
      </c>
      <c r="E3242" s="278">
        <f t="shared" si="50"/>
        <v>5134.5636099999992</v>
      </c>
      <c r="G3242" s="7"/>
      <c r="H3242" s="200"/>
      <c r="I3242" s="199"/>
      <c r="J3242" s="199"/>
      <c r="K3242" s="113"/>
      <c r="L3242" s="113"/>
      <c r="M3242" s="113"/>
      <c r="N3242" s="7"/>
    </row>
    <row r="3243" spans="1:14">
      <c r="A3243" s="126" t="s">
        <v>2714</v>
      </c>
      <c r="B3243" s="297"/>
      <c r="C3243" s="126" t="s">
        <v>1585</v>
      </c>
      <c r="D3243" s="278">
        <f>+VLOOKUP(A3243,'LISTA NACIONAL'!A:B,2,0)</f>
        <v>4243.4409999999998</v>
      </c>
      <c r="E3243" s="278">
        <f t="shared" si="50"/>
        <v>5134.5636099999992</v>
      </c>
      <c r="G3243" s="7"/>
      <c r="H3243" s="200"/>
      <c r="I3243" s="199"/>
      <c r="J3243" s="199"/>
      <c r="K3243" s="113"/>
      <c r="L3243" s="113"/>
      <c r="M3243" s="113"/>
      <c r="N3243" s="7"/>
    </row>
    <row r="3244" spans="1:14">
      <c r="A3244" s="126" t="s">
        <v>2715</v>
      </c>
      <c r="B3244" s="297"/>
      <c r="C3244" s="126" t="s">
        <v>1586</v>
      </c>
      <c r="D3244" s="278">
        <f>+VLOOKUP(A3244,'LISTA NACIONAL'!A:B,2,0)</f>
        <v>14438.174000000001</v>
      </c>
      <c r="E3244" s="278">
        <f t="shared" si="50"/>
        <v>17470.19054</v>
      </c>
      <c r="G3244" s="7"/>
      <c r="H3244" s="200"/>
      <c r="I3244" s="199"/>
      <c r="J3244" s="199"/>
      <c r="K3244" s="113"/>
      <c r="L3244" s="113"/>
      <c r="M3244" s="113"/>
      <c r="N3244" s="7"/>
    </row>
    <row r="3245" spans="1:14">
      <c r="A3245" s="126" t="s">
        <v>2716</v>
      </c>
      <c r="B3245" s="297"/>
      <c r="C3245" s="126" t="s">
        <v>1587</v>
      </c>
      <c r="D3245" s="278">
        <f>+VLOOKUP(A3245,'LISTA NACIONAL'!A:B,2,0)</f>
        <v>3478.261</v>
      </c>
      <c r="E3245" s="278">
        <f t="shared" si="50"/>
        <v>4208.6958100000002</v>
      </c>
      <c r="G3245" s="7"/>
      <c r="H3245" s="200"/>
      <c r="I3245" s="199"/>
      <c r="J3245" s="199"/>
      <c r="K3245" s="113"/>
      <c r="L3245" s="113"/>
      <c r="M3245" s="113"/>
      <c r="N3245" s="7"/>
    </row>
    <row r="3246" spans="1:14">
      <c r="A3246" s="126" t="s">
        <v>2717</v>
      </c>
      <c r="B3246" s="297"/>
      <c r="C3246" s="126" t="s">
        <v>1588</v>
      </c>
      <c r="D3246" s="278">
        <f>+VLOOKUP(A3246,'LISTA NACIONAL'!A:B,2,0)</f>
        <v>3398.7109999999998</v>
      </c>
      <c r="E3246" s="278">
        <f t="shared" si="50"/>
        <v>4112.44031</v>
      </c>
      <c r="G3246" s="7"/>
      <c r="H3246" s="200"/>
      <c r="I3246" s="199"/>
      <c r="J3246" s="199"/>
      <c r="K3246" s="113"/>
      <c r="L3246" s="113"/>
      <c r="M3246" s="113"/>
      <c r="N3246" s="7"/>
    </row>
    <row r="3247" spans="1:14">
      <c r="A3247" s="126" t="s">
        <v>2718</v>
      </c>
      <c r="B3247" s="297"/>
      <c r="C3247" s="126" t="s">
        <v>1589</v>
      </c>
      <c r="D3247" s="278">
        <f>+VLOOKUP(A3247,'LISTA NACIONAL'!A:B,2,0)</f>
        <v>5090.7870000000003</v>
      </c>
      <c r="E3247" s="278">
        <f t="shared" si="50"/>
        <v>6159.8522700000003</v>
      </c>
      <c r="G3247" s="7"/>
      <c r="H3247" s="200"/>
      <c r="I3247" s="199"/>
      <c r="J3247" s="199"/>
      <c r="K3247" s="113"/>
      <c r="L3247" s="113"/>
      <c r="M3247" s="113"/>
      <c r="N3247" s="7"/>
    </row>
    <row r="3248" spans="1:14">
      <c r="A3248" s="126" t="s">
        <v>2719</v>
      </c>
      <c r="B3248" s="297"/>
      <c r="C3248" s="126" t="s">
        <v>1590</v>
      </c>
      <c r="D3248" s="278">
        <f>+VLOOKUP(A3248,'LISTA NACIONAL'!A:B,2,0)</f>
        <v>2441.3609999999999</v>
      </c>
      <c r="E3248" s="278">
        <f t="shared" si="50"/>
        <v>2954.0468099999998</v>
      </c>
      <c r="G3248" s="7"/>
      <c r="H3248" s="200"/>
      <c r="I3248" s="199"/>
      <c r="J3248" s="199"/>
      <c r="K3248" s="113"/>
      <c r="L3248" s="113"/>
      <c r="M3248" s="113"/>
      <c r="N3248" s="7"/>
    </row>
    <row r="3249" spans="1:14">
      <c r="A3249" s="126" t="s">
        <v>2720</v>
      </c>
      <c r="B3249" s="297"/>
      <c r="C3249" s="126" t="s">
        <v>1591</v>
      </c>
      <c r="D3249" s="278">
        <f>+VLOOKUP(A3249,'LISTA NACIONAL'!A:B,2,0)</f>
        <v>2547.4569999999999</v>
      </c>
      <c r="E3249" s="278">
        <f t="shared" si="50"/>
        <v>3082.4229699999996</v>
      </c>
      <c r="G3249" s="7"/>
      <c r="H3249" s="200"/>
      <c r="I3249" s="199"/>
      <c r="J3249" s="199"/>
      <c r="K3249" s="113"/>
      <c r="L3249" s="113"/>
      <c r="M3249" s="113"/>
      <c r="N3249" s="7"/>
    </row>
    <row r="3250" spans="1:14">
      <c r="A3250" s="126" t="s">
        <v>2721</v>
      </c>
      <c r="B3250" s="297"/>
      <c r="C3250" s="126" t="s">
        <v>5341</v>
      </c>
      <c r="D3250" s="278">
        <f>+VLOOKUP(A3250,'LISTA NACIONAL'!A:B,2,0)</f>
        <v>3226.3789999999999</v>
      </c>
      <c r="E3250" s="278">
        <f t="shared" si="50"/>
        <v>3903.9185899999998</v>
      </c>
      <c r="G3250" s="7"/>
      <c r="H3250" s="200"/>
      <c r="I3250" s="199"/>
      <c r="J3250" s="199"/>
      <c r="K3250" s="113"/>
      <c r="L3250" s="113"/>
      <c r="M3250" s="113"/>
      <c r="N3250" s="7"/>
    </row>
    <row r="3251" spans="1:14">
      <c r="A3251" s="126" t="s">
        <v>2722</v>
      </c>
      <c r="B3251" s="297"/>
      <c r="C3251" s="126" t="s">
        <v>1592</v>
      </c>
      <c r="D3251" s="278">
        <f>+VLOOKUP(A3251,'LISTA NACIONAL'!A:B,2,0)</f>
        <v>3506.99</v>
      </c>
      <c r="E3251" s="278">
        <f t="shared" si="50"/>
        <v>4243.4578999999994</v>
      </c>
      <c r="G3251" s="7"/>
      <c r="H3251" s="200"/>
      <c r="I3251" s="199"/>
      <c r="J3251" s="199"/>
      <c r="K3251" s="113"/>
      <c r="L3251" s="113"/>
      <c r="M3251" s="113"/>
      <c r="N3251" s="7"/>
    </row>
    <row r="3252" spans="1:14">
      <c r="A3252" s="126" t="s">
        <v>2723</v>
      </c>
      <c r="B3252" s="297"/>
      <c r="C3252" s="126" t="s">
        <v>1804</v>
      </c>
      <c r="D3252" s="278">
        <f>+VLOOKUP(A3252,'LISTA NACIONAL'!A:B,2,0)</f>
        <v>45901.754000000001</v>
      </c>
      <c r="E3252" s="278">
        <f t="shared" si="50"/>
        <v>55541.122340000002</v>
      </c>
      <c r="G3252" s="7"/>
      <c r="H3252" s="200"/>
      <c r="I3252" s="199"/>
      <c r="J3252" s="199"/>
      <c r="K3252" s="113"/>
      <c r="L3252" s="113"/>
      <c r="M3252" s="113"/>
      <c r="N3252" s="7"/>
    </row>
    <row r="3253" spans="1:14">
      <c r="A3253" s="126" t="s">
        <v>2724</v>
      </c>
      <c r="B3253" s="297"/>
      <c r="C3253" s="126" t="s">
        <v>1805</v>
      </c>
      <c r="D3253" s="278">
        <f>+VLOOKUP(A3253,'LISTA NACIONAL'!A:B,2,0)</f>
        <v>12734.174000000001</v>
      </c>
      <c r="E3253" s="278">
        <f t="shared" si="50"/>
        <v>15408.350540000001</v>
      </c>
      <c r="G3253" s="7"/>
      <c r="H3253" s="200"/>
      <c r="I3253" s="199"/>
      <c r="J3253" s="199"/>
      <c r="K3253" s="113"/>
      <c r="L3253" s="113"/>
      <c r="M3253" s="113"/>
      <c r="N3253" s="7"/>
    </row>
    <row r="3254" spans="1:14">
      <c r="A3254" s="126" t="s">
        <v>6552</v>
      </c>
      <c r="B3254" s="297"/>
      <c r="C3254" s="126" t="s">
        <v>1806</v>
      </c>
      <c r="D3254" s="278">
        <f>+VLOOKUP(A3254,'LISTA NACIONAL'!A:B,2,0)</f>
        <v>11036.763000000001</v>
      </c>
      <c r="E3254" s="278">
        <f t="shared" si="50"/>
        <v>13354.48323</v>
      </c>
      <c r="G3254" s="7"/>
      <c r="H3254" s="200"/>
      <c r="I3254" s="199"/>
      <c r="J3254" s="199"/>
      <c r="K3254" s="113"/>
      <c r="L3254" s="113"/>
      <c r="M3254" s="113"/>
      <c r="N3254" s="7"/>
    </row>
    <row r="3255" spans="1:14">
      <c r="A3255" s="126" t="s">
        <v>6553</v>
      </c>
      <c r="B3255" s="297"/>
      <c r="C3255" s="126" t="s">
        <v>1867</v>
      </c>
      <c r="D3255" s="278">
        <f>+VLOOKUP(A3255,'LISTA NACIONAL'!A:B,2,0)</f>
        <v>2547.4569999999999</v>
      </c>
      <c r="E3255" s="278">
        <f t="shared" si="50"/>
        <v>3082.4229699999996</v>
      </c>
      <c r="G3255" s="7"/>
      <c r="H3255" s="200"/>
      <c r="I3255" s="199"/>
      <c r="J3255" s="199"/>
      <c r="K3255" s="113"/>
      <c r="L3255" s="113"/>
      <c r="M3255" s="113"/>
      <c r="N3255" s="7"/>
    </row>
    <row r="3256" spans="1:14">
      <c r="A3256" s="126" t="s">
        <v>11722</v>
      </c>
      <c r="B3256" s="297"/>
      <c r="C3256" s="126" t="s">
        <v>1868</v>
      </c>
      <c r="D3256" s="278">
        <f>+VLOOKUP(A3256,'LISTA NACIONAL'!A:B,2,0)</f>
        <v>14438.174000000001</v>
      </c>
      <c r="E3256" s="278">
        <f t="shared" si="50"/>
        <v>17470.19054</v>
      </c>
      <c r="G3256" s="7"/>
      <c r="H3256" s="200"/>
      <c r="I3256" s="199"/>
      <c r="J3256" s="199"/>
      <c r="K3256" s="113"/>
      <c r="L3256" s="113"/>
      <c r="M3256" s="113"/>
      <c r="N3256" s="7"/>
    </row>
    <row r="3257" spans="1:14">
      <c r="A3257" s="126" t="s">
        <v>11723</v>
      </c>
      <c r="B3257" s="297"/>
      <c r="C3257" s="126" t="s">
        <v>1869</v>
      </c>
      <c r="D3257" s="278">
        <f>+VLOOKUP(A3257,'LISTA NACIONAL'!A:B,2,0)</f>
        <v>41284.300999999999</v>
      </c>
      <c r="E3257" s="278">
        <f t="shared" si="50"/>
        <v>49954.004209999999</v>
      </c>
      <c r="G3257" s="7"/>
      <c r="H3257" s="200"/>
      <c r="I3257" s="199"/>
      <c r="J3257" s="199"/>
      <c r="K3257" s="113"/>
      <c r="L3257" s="113"/>
      <c r="M3257" s="113"/>
      <c r="N3257" s="7"/>
    </row>
    <row r="3258" spans="1:14">
      <c r="A3258" s="126" t="s">
        <v>11724</v>
      </c>
      <c r="B3258" s="297"/>
      <c r="C3258" s="126" t="s">
        <v>1870</v>
      </c>
      <c r="D3258" s="278">
        <f>+VLOOKUP(A3258,'LISTA NACIONAL'!A:B,2,0)</f>
        <v>2020.885</v>
      </c>
      <c r="E3258" s="278">
        <f t="shared" si="50"/>
        <v>2445.2708499999999</v>
      </c>
      <c r="G3258" s="7"/>
      <c r="H3258" s="200"/>
      <c r="I3258" s="199"/>
      <c r="J3258" s="199"/>
      <c r="K3258" s="113"/>
      <c r="L3258" s="113"/>
      <c r="M3258" s="113"/>
      <c r="N3258" s="7"/>
    </row>
    <row r="3259" spans="1:14">
      <c r="A3259" s="126" t="s">
        <v>4417</v>
      </c>
      <c r="B3259" s="297"/>
      <c r="C3259" s="126" t="s">
        <v>1871</v>
      </c>
      <c r="D3259" s="278">
        <f>+VLOOKUP(A3259,'LISTA NACIONAL'!A:B,2,0)</f>
        <v>10186.794</v>
      </c>
      <c r="E3259" s="278">
        <f t="shared" si="50"/>
        <v>12326.02074</v>
      </c>
      <c r="G3259" s="7"/>
      <c r="H3259" s="200"/>
      <c r="I3259" s="199"/>
      <c r="J3259" s="199"/>
      <c r="K3259" s="113"/>
      <c r="L3259" s="113"/>
      <c r="M3259" s="113"/>
      <c r="N3259" s="7"/>
    </row>
    <row r="3260" spans="1:14">
      <c r="A3260" s="126" t="s">
        <v>4418</v>
      </c>
      <c r="B3260" s="297"/>
      <c r="C3260" s="126" t="s">
        <v>1872</v>
      </c>
      <c r="D3260" s="278">
        <f>+VLOOKUP(A3260,'LISTA NACIONAL'!A:B,2,0)</f>
        <v>4915.6369999999997</v>
      </c>
      <c r="E3260" s="278">
        <f t="shared" si="50"/>
        <v>5947.9207699999997</v>
      </c>
      <c r="G3260" s="7"/>
      <c r="H3260" s="200"/>
      <c r="I3260" s="199"/>
      <c r="J3260" s="199"/>
      <c r="K3260" s="113"/>
      <c r="L3260" s="113"/>
      <c r="M3260" s="113"/>
      <c r="N3260" s="7"/>
    </row>
    <row r="3261" spans="1:14">
      <c r="A3261" s="126" t="s">
        <v>4419</v>
      </c>
      <c r="B3261" s="297"/>
      <c r="C3261" s="126" t="s">
        <v>10505</v>
      </c>
      <c r="D3261" s="278">
        <f>+VLOOKUP(A3261,'LISTA NACIONAL'!A:B,2,0)</f>
        <v>1015.766</v>
      </c>
      <c r="E3261" s="278">
        <f t="shared" si="50"/>
        <v>1229.0768599999999</v>
      </c>
      <c r="G3261" s="7"/>
      <c r="H3261" s="200"/>
      <c r="I3261" s="199"/>
      <c r="J3261" s="199"/>
      <c r="K3261" s="113"/>
      <c r="L3261" s="113"/>
      <c r="M3261" s="113"/>
      <c r="N3261" s="7"/>
    </row>
    <row r="3262" spans="1:14">
      <c r="A3262" s="126" t="s">
        <v>4420</v>
      </c>
      <c r="B3262" s="297"/>
      <c r="C3262" s="126" t="s">
        <v>10506</v>
      </c>
      <c r="D3262" s="278">
        <f>+VLOOKUP(A3262,'LISTA NACIONAL'!A:B,2,0)</f>
        <v>4243.4409999999998</v>
      </c>
      <c r="E3262" s="278">
        <f t="shared" si="50"/>
        <v>5134.5636099999992</v>
      </c>
      <c r="G3262" s="7"/>
      <c r="H3262" s="200"/>
      <c r="I3262" s="199"/>
      <c r="J3262" s="199"/>
      <c r="K3262" s="113"/>
      <c r="L3262" s="113"/>
      <c r="M3262" s="113"/>
      <c r="N3262" s="7"/>
    </row>
    <row r="3263" spans="1:14">
      <c r="A3263" s="126" t="s">
        <v>4421</v>
      </c>
      <c r="B3263" s="297"/>
      <c r="C3263" s="126" t="s">
        <v>10506</v>
      </c>
      <c r="D3263" s="278">
        <f>+VLOOKUP(A3263,'LISTA NACIONAL'!A:B,2,0)</f>
        <v>4755.1130000000003</v>
      </c>
      <c r="E3263" s="278">
        <f t="shared" si="50"/>
        <v>5753.6867300000004</v>
      </c>
      <c r="G3263" s="7"/>
      <c r="H3263" s="200"/>
      <c r="I3263" s="199"/>
      <c r="J3263" s="199"/>
      <c r="K3263" s="113"/>
      <c r="L3263" s="113"/>
      <c r="M3263" s="113"/>
      <c r="N3263" s="7"/>
    </row>
    <row r="3264" spans="1:14">
      <c r="A3264" s="126" t="s">
        <v>4422</v>
      </c>
      <c r="B3264" s="297"/>
      <c r="C3264" s="126" t="s">
        <v>10507</v>
      </c>
      <c r="D3264" s="278">
        <f>+VLOOKUP(A3264,'LISTA NACIONAL'!A:B,2,0)</f>
        <v>10103.287</v>
      </c>
      <c r="E3264" s="278">
        <f t="shared" si="50"/>
        <v>12224.977269999999</v>
      </c>
      <c r="G3264" s="7"/>
      <c r="H3264" s="200"/>
      <c r="I3264" s="199"/>
      <c r="J3264" s="199"/>
      <c r="K3264" s="113"/>
      <c r="L3264" s="113"/>
      <c r="M3264" s="113"/>
      <c r="N3264" s="7"/>
    </row>
    <row r="3265" spans="1:14">
      <c r="A3265" s="126" t="s">
        <v>4423</v>
      </c>
      <c r="B3265" s="297"/>
      <c r="C3265" s="126" t="s">
        <v>10508</v>
      </c>
      <c r="D3265" s="278">
        <f>+VLOOKUP(A3265,'LISTA NACIONAL'!A:B,2,0)</f>
        <v>18505.355</v>
      </c>
      <c r="E3265" s="278">
        <f t="shared" si="50"/>
        <v>22391.47955</v>
      </c>
      <c r="G3265" s="7"/>
      <c r="H3265" s="200"/>
      <c r="I3265" s="199"/>
      <c r="J3265" s="199"/>
      <c r="K3265" s="113"/>
      <c r="L3265" s="113"/>
      <c r="M3265" s="113"/>
      <c r="N3265" s="7"/>
    </row>
    <row r="3266" spans="1:14">
      <c r="A3266" s="126" t="s">
        <v>4424</v>
      </c>
      <c r="B3266" s="297"/>
      <c r="C3266" s="126" t="s">
        <v>10509</v>
      </c>
      <c r="D3266" s="278">
        <f>+VLOOKUP(A3266,'LISTA NACIONAL'!A:B,2,0)</f>
        <v>25477.626</v>
      </c>
      <c r="E3266" s="278">
        <f t="shared" si="50"/>
        <v>30827.927459999999</v>
      </c>
      <c r="G3266" s="7"/>
      <c r="H3266" s="200"/>
      <c r="I3266" s="199"/>
      <c r="J3266" s="199"/>
      <c r="K3266" s="113"/>
      <c r="L3266" s="113"/>
      <c r="M3266" s="113"/>
      <c r="N3266" s="7"/>
    </row>
    <row r="3267" spans="1:14">
      <c r="A3267" s="126" t="s">
        <v>4425</v>
      </c>
      <c r="B3267" s="297"/>
      <c r="C3267" s="126" t="s">
        <v>10510</v>
      </c>
      <c r="D3267" s="278">
        <f>+VLOOKUP(A3267,'LISTA NACIONAL'!A:B,2,0)</f>
        <v>5350.6710000000003</v>
      </c>
      <c r="E3267" s="278">
        <f t="shared" si="50"/>
        <v>6474.3119100000004</v>
      </c>
      <c r="G3267" s="7"/>
      <c r="H3267" s="200"/>
      <c r="I3267" s="199"/>
      <c r="J3267" s="199"/>
      <c r="K3267" s="113"/>
      <c r="L3267" s="113"/>
      <c r="M3267" s="113"/>
      <c r="N3267" s="7"/>
    </row>
    <row r="3268" spans="1:14">
      <c r="A3268" s="126" t="s">
        <v>4426</v>
      </c>
      <c r="B3268" s="297"/>
      <c r="C3268" s="126" t="s">
        <v>10511</v>
      </c>
      <c r="D3268" s="278">
        <f>+VLOOKUP(A3268,'LISTA NACIONAL'!A:B,2,0)</f>
        <v>24797.364000000001</v>
      </c>
      <c r="E3268" s="278">
        <f t="shared" si="50"/>
        <v>30004.810440000001</v>
      </c>
      <c r="G3268" s="7"/>
      <c r="H3268" s="200"/>
      <c r="I3268" s="199"/>
      <c r="J3268" s="199"/>
      <c r="K3268" s="113"/>
      <c r="L3268" s="113"/>
      <c r="M3268" s="113"/>
      <c r="N3268" s="7"/>
    </row>
    <row r="3269" spans="1:14">
      <c r="A3269" s="126" t="s">
        <v>6959</v>
      </c>
      <c r="B3269" s="297"/>
      <c r="C3269" s="126" t="s">
        <v>5323</v>
      </c>
      <c r="D3269" s="278">
        <f>+VLOOKUP(A3269,'LISTA NACIONAL'!A:B,2,0)</f>
        <v>10186.794</v>
      </c>
      <c r="E3269" s="278">
        <f t="shared" si="50"/>
        <v>12326.02074</v>
      </c>
      <c r="G3269" s="7"/>
      <c r="H3269" s="200"/>
      <c r="I3269" s="199"/>
      <c r="J3269" s="199"/>
      <c r="K3269" s="113"/>
      <c r="L3269" s="113"/>
      <c r="M3269" s="113"/>
      <c r="N3269" s="7"/>
    </row>
    <row r="3270" spans="1:14">
      <c r="A3270" s="126" t="s">
        <v>6960</v>
      </c>
      <c r="B3270" s="297"/>
      <c r="C3270" s="126" t="s">
        <v>5324</v>
      </c>
      <c r="D3270" s="278">
        <f>+VLOOKUP(A3270,'LISTA NACIONAL'!A:B,2,0)</f>
        <v>16132.98</v>
      </c>
      <c r="E3270" s="278">
        <f t="shared" si="50"/>
        <v>19520.9058</v>
      </c>
      <c r="G3270" s="7"/>
      <c r="H3270" s="200"/>
      <c r="I3270" s="199"/>
      <c r="J3270" s="199"/>
      <c r="K3270" s="113"/>
      <c r="L3270" s="113"/>
      <c r="M3270" s="113"/>
      <c r="N3270" s="7"/>
    </row>
    <row r="3271" spans="1:14">
      <c r="A3271" s="126" t="s">
        <v>6961</v>
      </c>
      <c r="B3271" s="297"/>
      <c r="C3271" s="126" t="s">
        <v>10832</v>
      </c>
      <c r="D3271" s="278">
        <f>+VLOOKUP(A3271,'LISTA NACIONAL'!A:B,2,0)</f>
        <v>11718.526</v>
      </c>
      <c r="E3271" s="278">
        <f t="shared" si="50"/>
        <v>14179.416459999999</v>
      </c>
      <c r="G3271" s="7"/>
      <c r="H3271" s="200"/>
      <c r="I3271" s="199"/>
      <c r="J3271" s="199"/>
      <c r="K3271" s="113"/>
      <c r="L3271" s="113"/>
      <c r="M3271" s="113"/>
      <c r="N3271" s="7"/>
    </row>
    <row r="3272" spans="1:14">
      <c r="A3272" s="126" t="s">
        <v>6962</v>
      </c>
      <c r="B3272" s="297"/>
      <c r="C3272" s="126" t="s">
        <v>7295</v>
      </c>
      <c r="D3272" s="278">
        <f>+VLOOKUP(A3272,'LISTA NACIONAL'!A:B,2,0)</f>
        <v>9330.2420000000002</v>
      </c>
      <c r="E3272" s="278">
        <f t="shared" si="50"/>
        <v>11289.59282</v>
      </c>
      <c r="G3272" s="7"/>
      <c r="H3272" s="200"/>
      <c r="I3272" s="199"/>
      <c r="J3272" s="199"/>
      <c r="K3272" s="113"/>
      <c r="L3272" s="113"/>
      <c r="M3272" s="113"/>
      <c r="N3272" s="7"/>
    </row>
    <row r="3273" spans="1:14">
      <c r="A3273" s="126" t="s">
        <v>6963</v>
      </c>
      <c r="B3273" s="297"/>
      <c r="C3273" s="126" t="s">
        <v>7296</v>
      </c>
      <c r="D3273" s="278">
        <f>+VLOOKUP(A3273,'LISTA NACIONAL'!A:B,2,0)</f>
        <v>5525.7030000000004</v>
      </c>
      <c r="E3273" s="278">
        <f t="shared" si="50"/>
        <v>6686.1006299999999</v>
      </c>
      <c r="G3273" s="7"/>
      <c r="H3273" s="200"/>
      <c r="I3273" s="199"/>
      <c r="J3273" s="199"/>
      <c r="K3273" s="113"/>
      <c r="L3273" s="113"/>
      <c r="M3273" s="113"/>
      <c r="N3273" s="7"/>
    </row>
    <row r="3274" spans="1:14">
      <c r="A3274" s="126" t="s">
        <v>6964</v>
      </c>
      <c r="B3274" s="297"/>
      <c r="C3274" s="126" t="s">
        <v>7297</v>
      </c>
      <c r="D3274" s="278">
        <f>+VLOOKUP(A3274,'LISTA NACIONAL'!A:B,2,0)</f>
        <v>6796.1310000000003</v>
      </c>
      <c r="E3274" s="278">
        <f t="shared" si="50"/>
        <v>8223.318510000001</v>
      </c>
      <c r="G3274" s="7"/>
      <c r="H3274" s="200"/>
      <c r="I3274" s="199"/>
      <c r="J3274" s="199"/>
      <c r="K3274" s="113"/>
      <c r="L3274" s="113"/>
      <c r="M3274" s="113"/>
      <c r="N3274" s="7"/>
    </row>
    <row r="3275" spans="1:14">
      <c r="A3275" s="126" t="s">
        <v>6965</v>
      </c>
      <c r="B3275" s="297"/>
      <c r="C3275" s="126" t="s">
        <v>7298</v>
      </c>
      <c r="D3275" s="278">
        <f>+VLOOKUP(A3275,'LISTA NACIONAL'!A:B,2,0)</f>
        <v>73137.771999999997</v>
      </c>
      <c r="E3275" s="278">
        <f t="shared" ref="E3275:E3338" si="51">+D3275*1.21</f>
        <v>88496.704119999995</v>
      </c>
      <c r="G3275" s="7"/>
      <c r="H3275" s="200"/>
      <c r="I3275" s="199"/>
      <c r="J3275" s="199"/>
      <c r="K3275" s="113"/>
      <c r="L3275" s="113"/>
      <c r="M3275" s="113"/>
      <c r="N3275" s="7"/>
    </row>
    <row r="3276" spans="1:14">
      <c r="A3276" s="126" t="s">
        <v>6966</v>
      </c>
      <c r="B3276" s="297"/>
      <c r="C3276" s="126" t="s">
        <v>4707</v>
      </c>
      <c r="D3276" s="278">
        <f>+VLOOKUP(A3276,'LISTA NACIONAL'!A:B,2,0)</f>
        <v>13161.406999999999</v>
      </c>
      <c r="E3276" s="278">
        <f t="shared" si="51"/>
        <v>15925.302469999999</v>
      </c>
      <c r="G3276" s="7"/>
      <c r="H3276" s="200"/>
      <c r="I3276" s="199"/>
      <c r="J3276" s="199"/>
      <c r="K3276" s="113"/>
      <c r="L3276" s="113"/>
      <c r="M3276" s="113"/>
      <c r="N3276" s="7"/>
    </row>
    <row r="3277" spans="1:14">
      <c r="A3277" s="126" t="s">
        <v>6967</v>
      </c>
      <c r="B3277" s="297"/>
      <c r="C3277" s="126" t="s">
        <v>12249</v>
      </c>
      <c r="D3277" s="278">
        <f>+VLOOKUP(A3277,'LISTA NACIONAL'!A:B,2,0)</f>
        <v>19969.181</v>
      </c>
      <c r="E3277" s="278">
        <f t="shared" si="51"/>
        <v>24162.709009999999</v>
      </c>
      <c r="G3277" s="7"/>
      <c r="H3277" s="200"/>
      <c r="I3277" s="199"/>
      <c r="J3277" s="199"/>
      <c r="K3277" s="113"/>
      <c r="L3277" s="113"/>
      <c r="M3277" s="113"/>
      <c r="N3277" s="7"/>
    </row>
    <row r="3278" spans="1:14">
      <c r="A3278" s="126" t="s">
        <v>6968</v>
      </c>
      <c r="B3278" s="297"/>
      <c r="C3278" s="126" t="s">
        <v>12250</v>
      </c>
      <c r="D3278" s="278">
        <f>+VLOOKUP(A3278,'LISTA NACIONAL'!A:B,2,0)</f>
        <v>19426.764999999999</v>
      </c>
      <c r="E3278" s="278">
        <f t="shared" si="51"/>
        <v>23506.38565</v>
      </c>
      <c r="G3278" s="7"/>
      <c r="H3278" s="200"/>
      <c r="I3278" s="199"/>
      <c r="J3278" s="199"/>
      <c r="K3278" s="113"/>
      <c r="L3278" s="113"/>
      <c r="M3278" s="113"/>
      <c r="N3278" s="7"/>
    </row>
    <row r="3279" spans="1:14">
      <c r="A3279" s="126" t="s">
        <v>6969</v>
      </c>
      <c r="B3279" s="297"/>
      <c r="C3279" s="126" t="s">
        <v>4697</v>
      </c>
      <c r="D3279" s="278">
        <f>+VLOOKUP(A3279,'LISTA NACIONAL'!A:B,2,0)</f>
        <v>11892.216</v>
      </c>
      <c r="E3279" s="278">
        <f t="shared" si="51"/>
        <v>14389.58136</v>
      </c>
      <c r="G3279" s="7"/>
      <c r="H3279" s="200"/>
      <c r="I3279" s="199"/>
      <c r="J3279" s="199"/>
      <c r="K3279" s="113"/>
      <c r="L3279" s="113"/>
      <c r="M3279" s="113"/>
      <c r="N3279" s="7"/>
    </row>
    <row r="3280" spans="1:14">
      <c r="A3280" s="126" t="s">
        <v>6950</v>
      </c>
      <c r="B3280" s="297"/>
      <c r="C3280" s="126" t="s">
        <v>4698</v>
      </c>
      <c r="D3280" s="278">
        <f>+VLOOKUP(A3280,'LISTA NACIONAL'!A:B,2,0)</f>
        <v>14553.625</v>
      </c>
      <c r="E3280" s="278">
        <f t="shared" si="51"/>
        <v>17609.88625</v>
      </c>
      <c r="G3280" s="7"/>
      <c r="H3280" s="200"/>
      <c r="I3280" s="199"/>
      <c r="J3280" s="199"/>
      <c r="K3280" s="113"/>
      <c r="L3280" s="113"/>
      <c r="M3280" s="113"/>
      <c r="N3280" s="7"/>
    </row>
    <row r="3281" spans="1:14">
      <c r="A3281" s="126" t="s">
        <v>6951</v>
      </c>
      <c r="B3281" s="297"/>
      <c r="C3281" s="126" t="s">
        <v>4699</v>
      </c>
      <c r="D3281" s="278">
        <f>+VLOOKUP(A3281,'LISTA NACIONAL'!A:B,2,0)</f>
        <v>21080.519</v>
      </c>
      <c r="E3281" s="278">
        <f t="shared" si="51"/>
        <v>25507.42799</v>
      </c>
      <c r="G3281" s="7"/>
      <c r="H3281" s="200"/>
      <c r="I3281" s="199"/>
      <c r="J3281" s="199"/>
      <c r="K3281" s="113"/>
      <c r="L3281" s="113"/>
      <c r="M3281" s="113"/>
      <c r="N3281" s="7"/>
    </row>
    <row r="3282" spans="1:14">
      <c r="A3282" s="126" t="s">
        <v>6952</v>
      </c>
      <c r="B3282" s="297"/>
      <c r="C3282" s="126" t="s">
        <v>4700</v>
      </c>
      <c r="D3282" s="278">
        <f>+VLOOKUP(A3282,'LISTA NACIONAL'!A:B,2,0)</f>
        <v>17830.146000000001</v>
      </c>
      <c r="E3282" s="278">
        <f t="shared" si="51"/>
        <v>21574.47666</v>
      </c>
      <c r="G3282" s="7"/>
      <c r="H3282" s="200"/>
      <c r="I3282" s="199"/>
      <c r="J3282" s="199"/>
      <c r="K3282" s="113"/>
      <c r="L3282" s="113"/>
      <c r="M3282" s="113"/>
      <c r="N3282" s="7"/>
    </row>
    <row r="3283" spans="1:14">
      <c r="A3283" s="126" t="s">
        <v>9271</v>
      </c>
      <c r="B3283" s="297"/>
      <c r="C3283" s="126" t="s">
        <v>4701</v>
      </c>
      <c r="D3283" s="278">
        <f>+VLOOKUP(A3283,'LISTA NACIONAL'!A:B,2,0)</f>
        <v>18260.031999999999</v>
      </c>
      <c r="E3283" s="278">
        <f t="shared" si="51"/>
        <v>22094.638719999999</v>
      </c>
      <c r="G3283" s="7"/>
      <c r="H3283" s="200"/>
      <c r="I3283" s="199"/>
      <c r="J3283" s="199"/>
      <c r="K3283" s="113"/>
      <c r="L3283" s="113"/>
      <c r="M3283" s="113"/>
      <c r="N3283" s="7"/>
    </row>
    <row r="3284" spans="1:14">
      <c r="A3284" s="126" t="s">
        <v>9272</v>
      </c>
      <c r="B3284" s="297"/>
      <c r="C3284" s="126" t="s">
        <v>4702</v>
      </c>
      <c r="D3284" s="278">
        <f>+VLOOKUP(A3284,'LISTA NACIONAL'!A:B,2,0)</f>
        <v>3506.99</v>
      </c>
      <c r="E3284" s="278">
        <f t="shared" si="51"/>
        <v>4243.4578999999994</v>
      </c>
      <c r="G3284" s="7"/>
      <c r="H3284" s="200"/>
      <c r="I3284" s="199"/>
      <c r="J3284" s="199"/>
      <c r="K3284" s="113"/>
      <c r="L3284" s="113"/>
      <c r="M3284" s="113"/>
      <c r="N3284" s="7"/>
    </row>
    <row r="3285" spans="1:14">
      <c r="A3285" s="126" t="s">
        <v>9273</v>
      </c>
      <c r="B3285" s="297"/>
      <c r="C3285" s="126" t="s">
        <v>4703</v>
      </c>
      <c r="D3285" s="278">
        <f>+VLOOKUP(A3285,'LISTA NACIONAL'!A:B,2,0)</f>
        <v>10615.175999999999</v>
      </c>
      <c r="E3285" s="278">
        <f t="shared" si="51"/>
        <v>12844.362959999999</v>
      </c>
      <c r="G3285" s="7"/>
      <c r="H3285" s="200"/>
      <c r="I3285" s="199"/>
      <c r="J3285" s="199"/>
      <c r="K3285" s="113"/>
      <c r="L3285" s="113"/>
      <c r="M3285" s="113"/>
      <c r="N3285" s="7"/>
    </row>
    <row r="3286" spans="1:14">
      <c r="A3286" s="126" t="s">
        <v>12109</v>
      </c>
      <c r="B3286" s="297"/>
      <c r="C3286" s="126" t="s">
        <v>4704</v>
      </c>
      <c r="D3286" s="278">
        <f>+VLOOKUP(A3286,'LISTA NACIONAL'!A:B,2,0)</f>
        <v>5051.0219999999999</v>
      </c>
      <c r="E3286" s="278">
        <f t="shared" si="51"/>
        <v>6111.7366199999997</v>
      </c>
      <c r="G3286" s="7"/>
      <c r="H3286" s="200"/>
      <c r="I3286" s="199"/>
      <c r="J3286" s="199"/>
      <c r="K3286" s="113"/>
      <c r="L3286" s="113"/>
      <c r="M3286" s="113"/>
      <c r="N3286" s="7"/>
    </row>
    <row r="3287" spans="1:14">
      <c r="A3287" s="126" t="s">
        <v>12110</v>
      </c>
      <c r="B3287" s="297"/>
      <c r="C3287" s="126" t="s">
        <v>4705</v>
      </c>
      <c r="D3287" s="278">
        <f>+VLOOKUP(A3287,'LISTA NACIONAL'!A:B,2,0)</f>
        <v>838.10900000000004</v>
      </c>
      <c r="E3287" s="278">
        <f t="shared" si="51"/>
        <v>1014.11189</v>
      </c>
      <c r="G3287" s="7"/>
      <c r="H3287" s="200"/>
      <c r="I3287" s="199"/>
      <c r="J3287" s="199"/>
      <c r="K3287" s="113"/>
      <c r="L3287" s="113"/>
      <c r="M3287" s="113"/>
      <c r="N3287" s="7"/>
    </row>
    <row r="3288" spans="1:14">
      <c r="A3288" s="126" t="s">
        <v>12111</v>
      </c>
      <c r="B3288" s="297"/>
      <c r="C3288" s="126" t="s">
        <v>4706</v>
      </c>
      <c r="D3288" s="278">
        <f>+VLOOKUP(A3288,'LISTA NACIONAL'!A:B,2,0)</f>
        <v>6796.1310000000003</v>
      </c>
      <c r="E3288" s="278">
        <f t="shared" si="51"/>
        <v>8223.318510000001</v>
      </c>
      <c r="G3288" s="7"/>
      <c r="H3288" s="200"/>
      <c r="I3288" s="199"/>
      <c r="J3288" s="199"/>
      <c r="K3288" s="113"/>
      <c r="L3288" s="113"/>
      <c r="M3288" s="113"/>
      <c r="N3288" s="7"/>
    </row>
    <row r="3289" spans="1:14">
      <c r="A3289" s="126" t="s">
        <v>12112</v>
      </c>
      <c r="B3289" s="297"/>
      <c r="C3289" s="126" t="s">
        <v>4004</v>
      </c>
      <c r="D3289" s="278">
        <f>+VLOOKUP(A3289,'LISTA NACIONAL'!A:B,2,0)</f>
        <v>62417.915000000001</v>
      </c>
      <c r="E3289" s="278">
        <f t="shared" si="51"/>
        <v>75525.677150000003</v>
      </c>
      <c r="G3289" s="7"/>
      <c r="H3289" s="200"/>
      <c r="I3289" s="199"/>
      <c r="J3289" s="199"/>
      <c r="K3289" s="113"/>
      <c r="L3289" s="113"/>
      <c r="M3289" s="113"/>
      <c r="N3289" s="7"/>
    </row>
    <row r="3290" spans="1:14">
      <c r="A3290" s="126" t="s">
        <v>12113</v>
      </c>
      <c r="B3290" s="297"/>
      <c r="C3290" s="126" t="s">
        <v>4005</v>
      </c>
      <c r="D3290" s="278">
        <f>+VLOOKUP(A3290,'LISTA NACIONAL'!A:B,2,0)</f>
        <v>3384.1680000000001</v>
      </c>
      <c r="E3290" s="278">
        <f t="shared" si="51"/>
        <v>4094.84328</v>
      </c>
      <c r="G3290" s="7"/>
      <c r="H3290" s="200"/>
      <c r="I3290" s="199"/>
      <c r="J3290" s="199"/>
      <c r="K3290" s="113"/>
      <c r="L3290" s="113"/>
      <c r="M3290" s="113"/>
      <c r="N3290" s="7"/>
    </row>
    <row r="3291" spans="1:14">
      <c r="A3291" s="126" t="s">
        <v>12114</v>
      </c>
      <c r="B3291" s="297"/>
      <c r="C3291" s="126" t="s">
        <v>4006</v>
      </c>
      <c r="D3291" s="278">
        <f>+VLOOKUP(A3291,'LISTA NACIONAL'!A:B,2,0)</f>
        <v>25477.626</v>
      </c>
      <c r="E3291" s="278">
        <f t="shared" si="51"/>
        <v>30827.927459999999</v>
      </c>
      <c r="G3291" s="7"/>
      <c r="H3291" s="200"/>
      <c r="I3291" s="199"/>
      <c r="J3291" s="199"/>
      <c r="K3291" s="113"/>
      <c r="L3291" s="113"/>
      <c r="M3291" s="113"/>
      <c r="N3291" s="7"/>
    </row>
    <row r="3292" spans="1:14">
      <c r="A3292" s="126" t="s">
        <v>12115</v>
      </c>
      <c r="B3292" s="297"/>
      <c r="C3292" s="126" t="s">
        <v>4007</v>
      </c>
      <c r="D3292" s="278">
        <f>+VLOOKUP(A3292,'LISTA NACIONAL'!A:B,2,0)</f>
        <v>25477.626</v>
      </c>
      <c r="E3292" s="278">
        <f t="shared" si="51"/>
        <v>30827.927459999999</v>
      </c>
      <c r="G3292" s="7"/>
      <c r="H3292" s="200"/>
      <c r="I3292" s="199"/>
      <c r="J3292" s="199"/>
      <c r="K3292" s="113"/>
      <c r="L3292" s="113"/>
      <c r="M3292" s="113"/>
      <c r="N3292" s="7"/>
    </row>
    <row r="3293" spans="1:14">
      <c r="A3293" s="126" t="s">
        <v>12116</v>
      </c>
      <c r="B3293" s="297"/>
      <c r="C3293" s="126" t="s">
        <v>195</v>
      </c>
      <c r="D3293" s="278">
        <f>+VLOOKUP(A3293,'LISTA NACIONAL'!A:B,2,0)</f>
        <v>4491.4669999999996</v>
      </c>
      <c r="E3293" s="278">
        <f t="shared" si="51"/>
        <v>5434.6750699999993</v>
      </c>
      <c r="G3293" s="7"/>
      <c r="H3293" s="200"/>
      <c r="I3293" s="199"/>
      <c r="J3293" s="199"/>
      <c r="K3293" s="113"/>
      <c r="L3293" s="113"/>
      <c r="M3293" s="113"/>
      <c r="N3293" s="7"/>
    </row>
    <row r="3294" spans="1:14">
      <c r="A3294" s="126" t="s">
        <v>12117</v>
      </c>
      <c r="B3294" s="297"/>
      <c r="C3294" s="126" t="s">
        <v>4904</v>
      </c>
      <c r="D3294" s="278">
        <f>+VLOOKUP(A3294,'LISTA NACIONAL'!A:B,2,0)</f>
        <v>6029.7889999999998</v>
      </c>
      <c r="E3294" s="278">
        <f t="shared" si="51"/>
        <v>7296.0446899999997</v>
      </c>
      <c r="G3294" s="7"/>
      <c r="H3294" s="200"/>
      <c r="I3294" s="199"/>
      <c r="J3294" s="199"/>
      <c r="K3294" s="113"/>
      <c r="L3294" s="113"/>
      <c r="M3294" s="113"/>
      <c r="N3294" s="7"/>
    </row>
    <row r="3295" spans="1:14">
      <c r="A3295" s="126" t="s">
        <v>12118</v>
      </c>
      <c r="B3295" s="297"/>
      <c r="C3295" s="126" t="s">
        <v>4905</v>
      </c>
      <c r="D3295" s="278">
        <f>+VLOOKUP(A3295,'LISTA NACIONAL'!A:B,2,0)</f>
        <v>25047.978999999999</v>
      </c>
      <c r="E3295" s="278">
        <f t="shared" si="51"/>
        <v>30308.05459</v>
      </c>
      <c r="G3295" s="7"/>
      <c r="H3295" s="200"/>
      <c r="I3295" s="199"/>
      <c r="J3295" s="199"/>
      <c r="K3295" s="113"/>
      <c r="L3295" s="113"/>
      <c r="M3295" s="113"/>
      <c r="N3295" s="7"/>
    </row>
    <row r="3296" spans="1:14">
      <c r="A3296" s="126" t="s">
        <v>12119</v>
      </c>
      <c r="B3296" s="297"/>
      <c r="C3296" s="126" t="s">
        <v>4906</v>
      </c>
      <c r="D3296" s="278">
        <f>+VLOOKUP(A3296,'LISTA NACIONAL'!A:B,2,0)</f>
        <v>10871.137000000001</v>
      </c>
      <c r="E3296" s="278">
        <f t="shared" si="51"/>
        <v>13154.075769999999</v>
      </c>
      <c r="G3296" s="7"/>
      <c r="H3296" s="200"/>
      <c r="I3296" s="199"/>
      <c r="J3296" s="199"/>
      <c r="K3296" s="113"/>
      <c r="L3296" s="113"/>
      <c r="M3296" s="113"/>
      <c r="N3296" s="7"/>
    </row>
    <row r="3297" spans="1:14">
      <c r="A3297" s="126" t="s">
        <v>11743</v>
      </c>
      <c r="B3297" s="297"/>
      <c r="C3297" s="126" t="s">
        <v>4907</v>
      </c>
      <c r="D3297" s="278">
        <f>+VLOOKUP(A3297,'LISTA NACIONAL'!A:B,2,0)</f>
        <v>11637.513999999999</v>
      </c>
      <c r="E3297" s="278">
        <f t="shared" si="51"/>
        <v>14081.39194</v>
      </c>
      <c r="G3297" s="7"/>
      <c r="H3297" s="200"/>
      <c r="I3297" s="199"/>
      <c r="J3297" s="199"/>
      <c r="K3297" s="113"/>
      <c r="L3297" s="113"/>
      <c r="M3297" s="113"/>
      <c r="N3297" s="7"/>
    </row>
    <row r="3298" spans="1:14">
      <c r="A3298" s="126" t="s">
        <v>2207</v>
      </c>
      <c r="B3298" s="297"/>
      <c r="C3298" s="126" t="s">
        <v>4908</v>
      </c>
      <c r="D3298" s="278">
        <f>+VLOOKUP(A3298,'LISTA NACIONAL'!A:B,2,0)</f>
        <v>25166.077000000001</v>
      </c>
      <c r="E3298" s="278">
        <f t="shared" si="51"/>
        <v>30450.953170000001</v>
      </c>
      <c r="G3298" s="7"/>
      <c r="H3298" s="200"/>
      <c r="I3298" s="199"/>
      <c r="J3298" s="199"/>
      <c r="K3298" s="113"/>
      <c r="L3298" s="113"/>
      <c r="M3298" s="113"/>
      <c r="N3298" s="7"/>
    </row>
    <row r="3299" spans="1:14">
      <c r="A3299" s="126" t="s">
        <v>2208</v>
      </c>
      <c r="B3299" s="297"/>
      <c r="C3299" s="126" t="s">
        <v>4909</v>
      </c>
      <c r="D3299" s="278">
        <f>+VLOOKUP(A3299,'LISTA NACIONAL'!A:B,2,0)</f>
        <v>1778.3050000000001</v>
      </c>
      <c r="E3299" s="278">
        <f t="shared" si="51"/>
        <v>2151.7490499999999</v>
      </c>
      <c r="G3299" s="7"/>
      <c r="H3299" s="200"/>
      <c r="I3299" s="199"/>
      <c r="J3299" s="199"/>
      <c r="K3299" s="113"/>
      <c r="L3299" s="113"/>
      <c r="M3299" s="113"/>
      <c r="N3299" s="7"/>
    </row>
    <row r="3300" spans="1:14">
      <c r="A3300" s="126" t="s">
        <v>2209</v>
      </c>
      <c r="B3300" s="297"/>
      <c r="C3300" s="126" t="s">
        <v>7890</v>
      </c>
      <c r="D3300" s="278">
        <f>+VLOOKUP(A3300,'LISTA NACIONAL'!A:B,2,0)</f>
        <v>19957.29</v>
      </c>
      <c r="E3300" s="278">
        <f t="shared" si="51"/>
        <v>24148.320899999999</v>
      </c>
      <c r="G3300" s="7"/>
      <c r="H3300" s="200"/>
      <c r="I3300" s="199"/>
      <c r="J3300" s="199"/>
      <c r="K3300" s="113"/>
      <c r="L3300" s="113"/>
      <c r="M3300" s="113"/>
      <c r="N3300" s="7"/>
    </row>
    <row r="3301" spans="1:14">
      <c r="A3301" s="126" t="s">
        <v>2210</v>
      </c>
      <c r="B3301" s="297"/>
      <c r="C3301" s="126" t="s">
        <v>7891</v>
      </c>
      <c r="D3301" s="278">
        <f>+VLOOKUP(A3301,'LISTA NACIONAL'!A:B,2,0)</f>
        <v>10615.175999999999</v>
      </c>
      <c r="E3301" s="278">
        <f t="shared" si="51"/>
        <v>12844.362959999999</v>
      </c>
      <c r="G3301" s="7"/>
      <c r="H3301" s="200"/>
      <c r="I3301" s="199"/>
      <c r="J3301" s="199"/>
      <c r="K3301" s="113"/>
      <c r="L3301" s="113"/>
      <c r="M3301" s="113"/>
      <c r="N3301" s="7"/>
    </row>
    <row r="3302" spans="1:14">
      <c r="A3302" s="126" t="s">
        <v>2211</v>
      </c>
      <c r="B3302" s="297"/>
      <c r="C3302" s="126" t="s">
        <v>7892</v>
      </c>
      <c r="D3302" s="278">
        <f>+VLOOKUP(A3302,'LISTA NACIONAL'!A:B,2,0)</f>
        <v>3416.6759999999999</v>
      </c>
      <c r="E3302" s="278">
        <f t="shared" si="51"/>
        <v>4134.17796</v>
      </c>
      <c r="G3302" s="7"/>
      <c r="H3302" s="200"/>
      <c r="I3302" s="199"/>
      <c r="J3302" s="199"/>
      <c r="K3302" s="113"/>
      <c r="L3302" s="113"/>
      <c r="M3302" s="113"/>
      <c r="N3302" s="7"/>
    </row>
    <row r="3303" spans="1:14">
      <c r="A3303" s="126" t="s">
        <v>2212</v>
      </c>
      <c r="B3303" s="297"/>
      <c r="C3303" s="126" t="s">
        <v>7893</v>
      </c>
      <c r="D3303" s="278">
        <f>+VLOOKUP(A3303,'LISTA NACIONAL'!A:B,2,0)</f>
        <v>1901.5740000000001</v>
      </c>
      <c r="E3303" s="278">
        <f t="shared" si="51"/>
        <v>2300.90454</v>
      </c>
      <c r="G3303" s="7"/>
      <c r="H3303" s="200"/>
      <c r="I3303" s="199"/>
      <c r="J3303" s="199"/>
      <c r="K3303" s="113"/>
      <c r="L3303" s="113"/>
      <c r="M3303" s="113"/>
      <c r="N3303" s="7"/>
    </row>
    <row r="3304" spans="1:14">
      <c r="A3304" s="126" t="s">
        <v>2213</v>
      </c>
      <c r="B3304" s="297"/>
      <c r="C3304" s="126" t="s">
        <v>7894</v>
      </c>
      <c r="D3304" s="278">
        <f>+VLOOKUP(A3304,'LISTA NACIONAL'!A:B,2,0)</f>
        <v>1108.588</v>
      </c>
      <c r="E3304" s="278">
        <f t="shared" si="51"/>
        <v>1341.39148</v>
      </c>
      <c r="G3304" s="7"/>
      <c r="H3304" s="200"/>
      <c r="I3304" s="199"/>
      <c r="J3304" s="199"/>
      <c r="K3304" s="113"/>
      <c r="L3304" s="113"/>
      <c r="M3304" s="113"/>
      <c r="N3304" s="7"/>
    </row>
    <row r="3305" spans="1:14">
      <c r="A3305" s="126" t="s">
        <v>2214</v>
      </c>
      <c r="B3305" s="297"/>
      <c r="C3305" s="126" t="s">
        <v>7895</v>
      </c>
      <c r="D3305" s="278">
        <f>+VLOOKUP(A3305,'LISTA NACIONAL'!A:B,2,0)</f>
        <v>2718.5509999999999</v>
      </c>
      <c r="E3305" s="278">
        <f t="shared" si="51"/>
        <v>3289.4467099999997</v>
      </c>
      <c r="G3305" s="7"/>
      <c r="H3305" s="200"/>
      <c r="I3305" s="199"/>
      <c r="J3305" s="199"/>
      <c r="K3305" s="113"/>
      <c r="L3305" s="113"/>
      <c r="M3305" s="113"/>
      <c r="N3305" s="7"/>
    </row>
    <row r="3306" spans="1:14">
      <c r="A3306" s="126" t="s">
        <v>2215</v>
      </c>
      <c r="B3306" s="297"/>
      <c r="C3306" s="126" t="s">
        <v>7896</v>
      </c>
      <c r="D3306" s="278">
        <f>+VLOOKUP(A3306,'LISTA NACIONAL'!A:B,2,0)</f>
        <v>58598.726999999999</v>
      </c>
      <c r="E3306" s="278">
        <f t="shared" si="51"/>
        <v>70904.459669999997</v>
      </c>
      <c r="G3306" s="7"/>
      <c r="H3306" s="200"/>
      <c r="I3306" s="199"/>
      <c r="J3306" s="199"/>
      <c r="K3306" s="113"/>
      <c r="L3306" s="113"/>
      <c r="M3306" s="113"/>
      <c r="N3306" s="7"/>
    </row>
    <row r="3307" spans="1:14">
      <c r="A3307" s="126" t="s">
        <v>2216</v>
      </c>
      <c r="B3307" s="297"/>
      <c r="C3307" s="126" t="s">
        <v>7897</v>
      </c>
      <c r="D3307" s="278">
        <f>+VLOOKUP(A3307,'LISTA NACIONAL'!A:B,2,0)</f>
        <v>61997.529000000002</v>
      </c>
      <c r="E3307" s="278">
        <f t="shared" si="51"/>
        <v>75017.010089999996</v>
      </c>
      <c r="G3307" s="7"/>
      <c r="H3307" s="200"/>
      <c r="I3307" s="199"/>
      <c r="J3307" s="199"/>
      <c r="K3307" s="113"/>
      <c r="L3307" s="113"/>
      <c r="M3307" s="113"/>
      <c r="N3307" s="7"/>
    </row>
    <row r="3308" spans="1:14">
      <c r="A3308" s="126" t="s">
        <v>2217</v>
      </c>
      <c r="B3308" s="297"/>
      <c r="C3308" s="126" t="s">
        <v>7898</v>
      </c>
      <c r="D3308" s="278">
        <f>+VLOOKUP(A3308,'LISTA NACIONAL'!A:B,2,0)</f>
        <v>1956.0160000000001</v>
      </c>
      <c r="E3308" s="278">
        <f t="shared" si="51"/>
        <v>2366.77936</v>
      </c>
      <c r="G3308" s="7"/>
      <c r="H3308" s="200"/>
      <c r="I3308" s="199"/>
      <c r="J3308" s="199"/>
      <c r="K3308" s="113"/>
      <c r="L3308" s="113"/>
      <c r="M3308" s="113"/>
      <c r="N3308" s="7"/>
    </row>
    <row r="3309" spans="1:14">
      <c r="A3309" s="126" t="s">
        <v>2218</v>
      </c>
      <c r="B3309" s="297"/>
      <c r="C3309" s="126" t="s">
        <v>7899</v>
      </c>
      <c r="D3309" s="278">
        <f>+VLOOKUP(A3309,'LISTA NACIONAL'!A:B,2,0)</f>
        <v>19957.29</v>
      </c>
      <c r="E3309" s="278">
        <f t="shared" si="51"/>
        <v>24148.320899999999</v>
      </c>
      <c r="G3309" s="7"/>
      <c r="H3309" s="200"/>
      <c r="I3309" s="199"/>
      <c r="J3309" s="199"/>
      <c r="K3309" s="113"/>
      <c r="L3309" s="113"/>
      <c r="M3309" s="113"/>
      <c r="N3309" s="7"/>
    </row>
    <row r="3310" spans="1:14">
      <c r="A3310" s="126" t="s">
        <v>11590</v>
      </c>
      <c r="B3310" s="297"/>
      <c r="C3310" s="126" t="s">
        <v>7900</v>
      </c>
      <c r="D3310" s="278">
        <f>+VLOOKUP(A3310,'LISTA NACIONAL'!A:B,2,0)</f>
        <v>3573.8629999999998</v>
      </c>
      <c r="E3310" s="278">
        <f t="shared" si="51"/>
        <v>4324.3742299999994</v>
      </c>
      <c r="G3310" s="7"/>
      <c r="H3310" s="200"/>
      <c r="I3310" s="199"/>
      <c r="J3310" s="199"/>
      <c r="K3310" s="113"/>
      <c r="L3310" s="113"/>
      <c r="M3310" s="113"/>
      <c r="N3310" s="7"/>
    </row>
    <row r="3311" spans="1:14">
      <c r="A3311" s="126" t="s">
        <v>9274</v>
      </c>
      <c r="B3311" s="297"/>
      <c r="C3311" s="126" t="s">
        <v>7901</v>
      </c>
      <c r="D3311" s="278">
        <f>+VLOOKUP(A3311,'LISTA NACIONAL'!A:B,2,0)</f>
        <v>23768.402999999998</v>
      </c>
      <c r="E3311" s="278">
        <f t="shared" si="51"/>
        <v>28759.767629999998</v>
      </c>
      <c r="G3311" s="7"/>
      <c r="H3311" s="200"/>
      <c r="I3311" s="199"/>
      <c r="J3311" s="199"/>
      <c r="K3311" s="113"/>
      <c r="L3311" s="113"/>
      <c r="M3311" s="113"/>
      <c r="N3311" s="7"/>
    </row>
    <row r="3312" spans="1:14">
      <c r="A3312" s="126" t="s">
        <v>1775</v>
      </c>
      <c r="B3312" s="297"/>
      <c r="C3312" s="126" t="s">
        <v>4456</v>
      </c>
      <c r="D3312" s="278">
        <f>+VLOOKUP(A3312,'LISTA NACIONAL'!A:B,2,0)</f>
        <v>23782.92</v>
      </c>
      <c r="E3312" s="278">
        <f t="shared" si="51"/>
        <v>28777.333199999997</v>
      </c>
      <c r="G3312" s="7"/>
      <c r="H3312" s="200"/>
      <c r="I3312" s="199"/>
      <c r="J3312" s="199"/>
      <c r="K3312" s="113"/>
      <c r="L3312" s="113"/>
      <c r="M3312" s="113"/>
      <c r="N3312" s="7"/>
    </row>
    <row r="3313" spans="1:14">
      <c r="A3313" s="126" t="s">
        <v>9275</v>
      </c>
      <c r="B3313" s="297"/>
      <c r="C3313" s="126" t="s">
        <v>7902</v>
      </c>
      <c r="D3313" s="278">
        <f>+VLOOKUP(A3313,'LISTA NACIONAL'!A:B,2,0)</f>
        <v>23768.402999999998</v>
      </c>
      <c r="E3313" s="278">
        <f t="shared" si="51"/>
        <v>28759.767629999998</v>
      </c>
      <c r="G3313" s="7"/>
      <c r="H3313" s="200"/>
      <c r="I3313" s="199"/>
      <c r="J3313" s="199"/>
      <c r="K3313" s="113"/>
      <c r="L3313" s="113"/>
      <c r="M3313" s="113"/>
      <c r="N3313" s="7"/>
    </row>
    <row r="3314" spans="1:14">
      <c r="A3314" s="126" t="s">
        <v>4457</v>
      </c>
      <c r="B3314" s="297"/>
      <c r="C3314" s="126" t="s">
        <v>4458</v>
      </c>
      <c r="D3314" s="278">
        <f>+VLOOKUP(A3314,'LISTA NACIONAL'!A:B,2,0)</f>
        <v>23782.92</v>
      </c>
      <c r="E3314" s="278">
        <f t="shared" si="51"/>
        <v>28777.333199999997</v>
      </c>
      <c r="G3314" s="7"/>
      <c r="H3314" s="200"/>
      <c r="I3314" s="199"/>
      <c r="J3314" s="199"/>
      <c r="K3314" s="113"/>
      <c r="L3314" s="113"/>
      <c r="M3314" s="113"/>
      <c r="N3314" s="7"/>
    </row>
    <row r="3315" spans="1:14">
      <c r="A3315" s="126" t="s">
        <v>9276</v>
      </c>
      <c r="B3315" s="297"/>
      <c r="C3315" s="126" t="s">
        <v>8920</v>
      </c>
      <c r="D3315" s="278">
        <f>+VLOOKUP(A3315,'LISTA NACIONAL'!A:B,2,0)</f>
        <v>7362.4170000000004</v>
      </c>
      <c r="E3315" s="278">
        <f t="shared" si="51"/>
        <v>8908.5245699999996</v>
      </c>
      <c r="G3315" s="7"/>
      <c r="H3315" s="200"/>
      <c r="I3315" s="199"/>
      <c r="J3315" s="199"/>
      <c r="K3315" s="113"/>
      <c r="L3315" s="113"/>
      <c r="M3315" s="113"/>
      <c r="N3315" s="7"/>
    </row>
    <row r="3316" spans="1:14">
      <c r="A3316" s="126" t="s">
        <v>9277</v>
      </c>
      <c r="B3316" s="297"/>
      <c r="C3316" s="126" t="s">
        <v>15402</v>
      </c>
      <c r="D3316" s="278">
        <f>+VLOOKUP(A3316,'LISTA NACIONAL'!A:B,2,0)</f>
        <v>7643.5919999999996</v>
      </c>
      <c r="E3316" s="278">
        <f t="shared" si="51"/>
        <v>9248.7463200000002</v>
      </c>
      <c r="G3316" s="7"/>
      <c r="H3316" s="200"/>
      <c r="I3316" s="199"/>
      <c r="J3316" s="199"/>
      <c r="K3316" s="113"/>
      <c r="L3316" s="113"/>
      <c r="M3316" s="113"/>
      <c r="N3316" s="7"/>
    </row>
    <row r="3317" spans="1:14">
      <c r="A3317" s="126" t="s">
        <v>9278</v>
      </c>
      <c r="B3317" s="297"/>
      <c r="C3317" s="126" t="s">
        <v>8921</v>
      </c>
      <c r="D3317" s="278">
        <f>+VLOOKUP(A3317,'LISTA NACIONAL'!A:B,2,0)</f>
        <v>5007.2830000000004</v>
      </c>
      <c r="E3317" s="278">
        <f t="shared" si="51"/>
        <v>6058.8124299999999</v>
      </c>
      <c r="G3317" s="7"/>
      <c r="H3317" s="200"/>
      <c r="I3317" s="199"/>
      <c r="J3317" s="199"/>
      <c r="K3317" s="113"/>
      <c r="L3317" s="113"/>
      <c r="M3317" s="113"/>
      <c r="N3317" s="7"/>
    </row>
    <row r="3318" spans="1:14">
      <c r="A3318" s="126" t="s">
        <v>9279</v>
      </c>
      <c r="B3318" s="297"/>
      <c r="C3318" s="126" t="s">
        <v>8922</v>
      </c>
      <c r="D3318" s="278">
        <f>+VLOOKUP(A3318,'LISTA NACIONAL'!A:B,2,0)</f>
        <v>3226.3789999999999</v>
      </c>
      <c r="E3318" s="278">
        <f t="shared" si="51"/>
        <v>3903.9185899999998</v>
      </c>
      <c r="G3318" s="7"/>
      <c r="H3318" s="200"/>
      <c r="I3318" s="199"/>
      <c r="J3318" s="199"/>
      <c r="K3318" s="113"/>
      <c r="L3318" s="113"/>
      <c r="M3318" s="113"/>
      <c r="N3318" s="7"/>
    </row>
    <row r="3319" spans="1:14">
      <c r="A3319" s="126" t="s">
        <v>9280</v>
      </c>
      <c r="B3319" s="297"/>
      <c r="C3319" s="126" t="s">
        <v>8923</v>
      </c>
      <c r="D3319" s="278">
        <f>+VLOOKUP(A3319,'LISTA NACIONAL'!A:B,2,0)</f>
        <v>3226.3789999999999</v>
      </c>
      <c r="E3319" s="278">
        <f t="shared" si="51"/>
        <v>3903.9185899999998</v>
      </c>
      <c r="G3319" s="7"/>
      <c r="H3319" s="200"/>
      <c r="I3319" s="199"/>
      <c r="J3319" s="199"/>
      <c r="K3319" s="113"/>
      <c r="L3319" s="113"/>
      <c r="M3319" s="113"/>
      <c r="N3319" s="7"/>
    </row>
    <row r="3320" spans="1:14">
      <c r="A3320" s="126" t="s">
        <v>2219</v>
      </c>
      <c r="B3320" s="297"/>
      <c r="C3320" s="126" t="s">
        <v>8924</v>
      </c>
      <c r="D3320" s="278">
        <f>+VLOOKUP(A3320,'LISTA NACIONAL'!A:B,2,0)</f>
        <v>3226.3789999999999</v>
      </c>
      <c r="E3320" s="278">
        <f t="shared" si="51"/>
        <v>3903.9185899999998</v>
      </c>
      <c r="G3320" s="7"/>
      <c r="H3320" s="200"/>
      <c r="I3320" s="199"/>
      <c r="J3320" s="199"/>
      <c r="K3320" s="113"/>
      <c r="L3320" s="113"/>
      <c r="M3320" s="113"/>
      <c r="N3320" s="7"/>
    </row>
    <row r="3321" spans="1:14">
      <c r="A3321" s="126" t="s">
        <v>2220</v>
      </c>
      <c r="B3321" s="297"/>
      <c r="C3321" s="126" t="s">
        <v>8925</v>
      </c>
      <c r="D3321" s="278">
        <f>+VLOOKUP(A3321,'LISTA NACIONAL'!A:B,2,0)</f>
        <v>39067.182000000001</v>
      </c>
      <c r="E3321" s="278">
        <f t="shared" si="51"/>
        <v>47271.290220000003</v>
      </c>
      <c r="G3321" s="7"/>
      <c r="H3321" s="200"/>
      <c r="I3321" s="199"/>
      <c r="J3321" s="199"/>
      <c r="K3321" s="113"/>
      <c r="L3321" s="113"/>
      <c r="M3321" s="113"/>
      <c r="N3321" s="7"/>
    </row>
    <row r="3322" spans="1:14">
      <c r="A3322" s="126" t="s">
        <v>2221</v>
      </c>
      <c r="B3322" s="297"/>
      <c r="C3322" s="126" t="s">
        <v>8926</v>
      </c>
      <c r="D3322" s="278">
        <f>+VLOOKUP(A3322,'LISTA NACIONAL'!A:B,2,0)</f>
        <v>10186.794</v>
      </c>
      <c r="E3322" s="278">
        <f t="shared" si="51"/>
        <v>12326.02074</v>
      </c>
      <c r="G3322" s="7"/>
      <c r="H3322" s="200"/>
      <c r="I3322" s="199"/>
      <c r="J3322" s="199"/>
      <c r="K3322" s="113"/>
      <c r="L3322" s="113"/>
      <c r="M3322" s="113"/>
      <c r="N3322" s="7"/>
    </row>
    <row r="3323" spans="1:14">
      <c r="A3323" s="126" t="s">
        <v>2222</v>
      </c>
      <c r="B3323" s="297"/>
      <c r="C3323" s="126" t="s">
        <v>2967</v>
      </c>
      <c r="D3323" s="278">
        <f>+VLOOKUP(A3323,'LISTA NACIONAL'!A:B,2,0)</f>
        <v>1694.81</v>
      </c>
      <c r="E3323" s="278">
        <f t="shared" si="51"/>
        <v>2050.7201</v>
      </c>
      <c r="G3323" s="7"/>
      <c r="H3323" s="200"/>
      <c r="I3323" s="199"/>
      <c r="J3323" s="199"/>
      <c r="K3323" s="113"/>
      <c r="L3323" s="113"/>
      <c r="M3323" s="113"/>
      <c r="N3323" s="7"/>
    </row>
    <row r="3324" spans="1:14">
      <c r="A3324" s="126" t="s">
        <v>2223</v>
      </c>
      <c r="B3324" s="297"/>
      <c r="C3324" s="126" t="s">
        <v>2968</v>
      </c>
      <c r="D3324" s="278">
        <f>+VLOOKUP(A3324,'LISTA NACIONAL'!A:B,2,0)</f>
        <v>38641.692999999999</v>
      </c>
      <c r="E3324" s="278">
        <f t="shared" si="51"/>
        <v>46756.448529999994</v>
      </c>
      <c r="G3324" s="7"/>
      <c r="H3324" s="200"/>
      <c r="I3324" s="199"/>
      <c r="J3324" s="199"/>
      <c r="K3324" s="113"/>
      <c r="L3324" s="113"/>
      <c r="M3324" s="113"/>
      <c r="N3324" s="7"/>
    </row>
    <row r="3325" spans="1:14">
      <c r="A3325" s="126" t="s">
        <v>2224</v>
      </c>
      <c r="B3325" s="297"/>
      <c r="C3325" s="126" t="s">
        <v>2969</v>
      </c>
      <c r="D3325" s="278">
        <f>+VLOOKUP(A3325,'LISTA NACIONAL'!A:B,2,0)</f>
        <v>10186.794</v>
      </c>
      <c r="E3325" s="278">
        <f t="shared" si="51"/>
        <v>12326.02074</v>
      </c>
      <c r="G3325" s="7"/>
      <c r="H3325" s="200"/>
      <c r="I3325" s="199"/>
      <c r="J3325" s="199"/>
      <c r="K3325" s="113"/>
      <c r="L3325" s="113"/>
      <c r="M3325" s="113"/>
      <c r="N3325" s="7"/>
    </row>
    <row r="3326" spans="1:14">
      <c r="A3326" s="126" t="s">
        <v>2225</v>
      </c>
      <c r="B3326" s="297"/>
      <c r="C3326" s="126" t="s">
        <v>2970</v>
      </c>
      <c r="D3326" s="278">
        <f>+VLOOKUP(A3326,'LISTA NACIONAL'!A:B,2,0)</f>
        <v>25124.975999999999</v>
      </c>
      <c r="E3326" s="278">
        <f t="shared" si="51"/>
        <v>30401.220959999999</v>
      </c>
      <c r="G3326" s="7"/>
      <c r="H3326" s="200"/>
      <c r="I3326" s="199"/>
      <c r="J3326" s="199"/>
      <c r="K3326" s="113"/>
      <c r="L3326" s="113"/>
      <c r="M3326" s="113"/>
      <c r="N3326" s="7"/>
    </row>
    <row r="3327" spans="1:14">
      <c r="A3327" s="126" t="s">
        <v>4459</v>
      </c>
      <c r="B3327" s="297"/>
      <c r="C3327" s="126" t="s">
        <v>4460</v>
      </c>
      <c r="D3327" s="278">
        <f>+VLOOKUP(A3327,'LISTA NACIONAL'!A:B,2,0)</f>
        <v>4243.4409999999998</v>
      </c>
      <c r="E3327" s="278">
        <f t="shared" si="51"/>
        <v>5134.5636099999992</v>
      </c>
      <c r="G3327" s="7"/>
      <c r="H3327" s="200"/>
      <c r="I3327" s="199"/>
      <c r="J3327" s="199"/>
      <c r="K3327" s="113"/>
      <c r="L3327" s="113"/>
      <c r="M3327" s="113"/>
      <c r="N3327" s="7"/>
    </row>
    <row r="3328" spans="1:14">
      <c r="A3328" s="126" t="s">
        <v>4461</v>
      </c>
      <c r="B3328" s="297"/>
      <c r="C3328" s="126" t="s">
        <v>3194</v>
      </c>
      <c r="D3328" s="278">
        <f>+VLOOKUP(A3328,'LISTA NACIONAL'!A:B,2,0)</f>
        <v>5442.1930000000002</v>
      </c>
      <c r="E3328" s="278">
        <f t="shared" si="51"/>
        <v>6585.0535300000001</v>
      </c>
      <c r="G3328" s="7"/>
      <c r="H3328" s="200"/>
      <c r="I3328" s="199"/>
      <c r="J3328" s="199"/>
      <c r="K3328" s="113"/>
      <c r="L3328" s="113"/>
      <c r="M3328" s="113"/>
      <c r="N3328" s="7"/>
    </row>
    <row r="3329" spans="1:14">
      <c r="A3329" s="126" t="s">
        <v>2226</v>
      </c>
      <c r="B3329" s="297"/>
      <c r="C3329" s="126" t="s">
        <v>2971</v>
      </c>
      <c r="D3329" s="278">
        <f>+VLOOKUP(A3329,'LISTA NACIONAL'!A:B,2,0)</f>
        <v>2808.68</v>
      </c>
      <c r="E3329" s="278">
        <f t="shared" si="51"/>
        <v>3398.5027999999998</v>
      </c>
      <c r="G3329" s="7"/>
      <c r="H3329" s="200"/>
      <c r="I3329" s="199"/>
      <c r="J3329" s="199"/>
      <c r="K3329" s="113"/>
      <c r="L3329" s="113"/>
      <c r="M3329" s="113"/>
      <c r="N3329" s="7"/>
    </row>
    <row r="3330" spans="1:14">
      <c r="A3330" s="126" t="s">
        <v>2227</v>
      </c>
      <c r="B3330" s="297"/>
      <c r="C3330" s="126" t="s">
        <v>758</v>
      </c>
      <c r="D3330" s="278">
        <f>+VLOOKUP(A3330,'LISTA NACIONAL'!A:B,2,0)</f>
        <v>3543.2860000000001</v>
      </c>
      <c r="E3330" s="278">
        <f t="shared" si="51"/>
        <v>4287.3760599999996</v>
      </c>
      <c r="G3330" s="7"/>
      <c r="H3330" s="200"/>
      <c r="I3330" s="199"/>
      <c r="J3330" s="199"/>
      <c r="K3330" s="113"/>
      <c r="L3330" s="113"/>
      <c r="M3330" s="113"/>
      <c r="N3330" s="7"/>
    </row>
    <row r="3331" spans="1:14">
      <c r="A3331" s="126" t="s">
        <v>2228</v>
      </c>
      <c r="B3331" s="297"/>
      <c r="C3331" s="126" t="s">
        <v>759</v>
      </c>
      <c r="D3331" s="278">
        <f>+VLOOKUP(A3331,'LISTA NACIONAL'!A:B,2,0)</f>
        <v>2767.5349999999999</v>
      </c>
      <c r="E3331" s="278">
        <f t="shared" si="51"/>
        <v>3348.7173499999999</v>
      </c>
      <c r="G3331" s="7"/>
      <c r="H3331" s="200"/>
      <c r="I3331" s="199"/>
      <c r="J3331" s="199"/>
      <c r="K3331" s="113"/>
      <c r="L3331" s="113"/>
      <c r="M3331" s="113"/>
      <c r="N3331" s="7"/>
    </row>
    <row r="3332" spans="1:14">
      <c r="A3332" s="126" t="s">
        <v>2229</v>
      </c>
      <c r="B3332" s="297"/>
      <c r="C3332" s="126" t="s">
        <v>760</v>
      </c>
      <c r="D3332" s="278">
        <f>+VLOOKUP(A3332,'LISTA NACIONAL'!A:B,2,0)</f>
        <v>1418.99</v>
      </c>
      <c r="E3332" s="278">
        <f t="shared" si="51"/>
        <v>1716.9778999999999</v>
      </c>
      <c r="G3332" s="7"/>
      <c r="H3332" s="200"/>
      <c r="I3332" s="199"/>
      <c r="J3332" s="199"/>
      <c r="K3332" s="113"/>
      <c r="L3332" s="113"/>
      <c r="M3332" s="113"/>
      <c r="N3332" s="7"/>
    </row>
    <row r="3333" spans="1:14">
      <c r="A3333" s="126" t="s">
        <v>2230</v>
      </c>
      <c r="B3333" s="297"/>
      <c r="C3333" s="126" t="s">
        <v>761</v>
      </c>
      <c r="D3333" s="278">
        <f>+VLOOKUP(A3333,'LISTA NACIONAL'!A:B,2,0)</f>
        <v>39325.800000000003</v>
      </c>
      <c r="E3333" s="278">
        <f t="shared" si="51"/>
        <v>47584.218000000001</v>
      </c>
      <c r="G3333" s="7"/>
      <c r="H3333" s="200"/>
      <c r="I3333" s="199"/>
      <c r="J3333" s="199"/>
      <c r="K3333" s="113"/>
      <c r="L3333" s="113"/>
      <c r="M3333" s="113"/>
      <c r="N3333" s="7"/>
    </row>
    <row r="3334" spans="1:14">
      <c r="A3334" s="126" t="s">
        <v>2231</v>
      </c>
      <c r="B3334" s="297"/>
      <c r="C3334" s="126" t="s">
        <v>762</v>
      </c>
      <c r="D3334" s="278">
        <f>+VLOOKUP(A3334,'LISTA NACIONAL'!A:B,2,0)</f>
        <v>3652.8069999999998</v>
      </c>
      <c r="E3334" s="278">
        <f t="shared" si="51"/>
        <v>4419.8964699999997</v>
      </c>
      <c r="G3334" s="7"/>
      <c r="H3334" s="200"/>
      <c r="I3334" s="199"/>
      <c r="J3334" s="199"/>
      <c r="K3334" s="113"/>
      <c r="L3334" s="113"/>
      <c r="M3334" s="113"/>
      <c r="N3334" s="7"/>
    </row>
    <row r="3335" spans="1:14">
      <c r="A3335" s="126" t="s">
        <v>2232</v>
      </c>
      <c r="B3335" s="297"/>
      <c r="C3335" s="126" t="s">
        <v>763</v>
      </c>
      <c r="D3335" s="278">
        <f>+VLOOKUP(A3335,'LISTA NACIONAL'!A:B,2,0)</f>
        <v>2832.502</v>
      </c>
      <c r="E3335" s="278">
        <f t="shared" si="51"/>
        <v>3427.3274199999996</v>
      </c>
      <c r="G3335" s="7"/>
      <c r="H3335" s="200"/>
      <c r="I3335" s="199"/>
      <c r="J3335" s="199"/>
      <c r="K3335" s="113"/>
      <c r="L3335" s="113"/>
      <c r="M3335" s="113"/>
      <c r="N3335" s="7"/>
    </row>
    <row r="3336" spans="1:14">
      <c r="A3336" s="126" t="s">
        <v>2233</v>
      </c>
      <c r="B3336" s="297"/>
      <c r="C3336" s="126" t="s">
        <v>764</v>
      </c>
      <c r="D3336" s="278">
        <f>+VLOOKUP(A3336,'LISTA NACIONAL'!A:B,2,0)</f>
        <v>7875.4340000000002</v>
      </c>
      <c r="E3336" s="278">
        <f t="shared" si="51"/>
        <v>9529.2751399999997</v>
      </c>
      <c r="G3336" s="7"/>
      <c r="H3336" s="200"/>
      <c r="I3336" s="199"/>
      <c r="J3336" s="199"/>
      <c r="K3336" s="113"/>
      <c r="L3336" s="113"/>
      <c r="M3336" s="113"/>
      <c r="N3336" s="7"/>
    </row>
    <row r="3337" spans="1:14">
      <c r="A3337" s="126" t="s">
        <v>2234</v>
      </c>
      <c r="B3337" s="297"/>
      <c r="C3337" s="126" t="s">
        <v>765</v>
      </c>
      <c r="D3337" s="278">
        <f>+VLOOKUP(A3337,'LISTA NACIONAL'!A:B,2,0)</f>
        <v>10849.758</v>
      </c>
      <c r="E3337" s="278">
        <f t="shared" si="51"/>
        <v>13128.207179999999</v>
      </c>
      <c r="G3337" s="7"/>
      <c r="H3337" s="200"/>
      <c r="I3337" s="199"/>
      <c r="J3337" s="199"/>
      <c r="K3337" s="113"/>
      <c r="L3337" s="113"/>
      <c r="M3337" s="113"/>
      <c r="N3337" s="7"/>
    </row>
    <row r="3338" spans="1:14">
      <c r="A3338" s="126" t="s">
        <v>2235</v>
      </c>
      <c r="B3338" s="297"/>
      <c r="C3338" s="126" t="s">
        <v>766</v>
      </c>
      <c r="D3338" s="278">
        <f>+VLOOKUP(A3338,'LISTA NACIONAL'!A:B,2,0)</f>
        <v>14153.069</v>
      </c>
      <c r="E3338" s="278">
        <f t="shared" si="51"/>
        <v>17125.213489999998</v>
      </c>
      <c r="G3338" s="7"/>
      <c r="H3338" s="200"/>
      <c r="I3338" s="199"/>
      <c r="J3338" s="199"/>
      <c r="K3338" s="113"/>
      <c r="L3338" s="113"/>
      <c r="M3338" s="113"/>
      <c r="N3338" s="7"/>
    </row>
    <row r="3339" spans="1:14">
      <c r="A3339" s="126" t="s">
        <v>2236</v>
      </c>
      <c r="B3339" s="297"/>
      <c r="C3339" s="126" t="s">
        <v>767</v>
      </c>
      <c r="D3339" s="278">
        <f>+VLOOKUP(A3339,'LISTA NACIONAL'!A:B,2,0)</f>
        <v>8648.5609999999997</v>
      </c>
      <c r="E3339" s="278">
        <f t="shared" ref="E3339:E3402" si="52">+D3339*1.21</f>
        <v>10464.758809999999</v>
      </c>
      <c r="G3339" s="7"/>
      <c r="H3339" s="200"/>
      <c r="I3339" s="199"/>
      <c r="J3339" s="199"/>
      <c r="K3339" s="113"/>
      <c r="L3339" s="113"/>
      <c r="M3339" s="113"/>
      <c r="N3339" s="7"/>
    </row>
    <row r="3340" spans="1:14">
      <c r="A3340" s="126" t="s">
        <v>2237</v>
      </c>
      <c r="B3340" s="297"/>
      <c r="C3340" s="126" t="s">
        <v>768</v>
      </c>
      <c r="D3340" s="278">
        <f>+VLOOKUP(A3340,'LISTA NACIONAL'!A:B,2,0)</f>
        <v>14553.625</v>
      </c>
      <c r="E3340" s="278">
        <f t="shared" si="52"/>
        <v>17609.88625</v>
      </c>
      <c r="G3340" s="7"/>
      <c r="H3340" s="200"/>
      <c r="I3340" s="199"/>
      <c r="J3340" s="199"/>
      <c r="K3340" s="113"/>
      <c r="L3340" s="113"/>
      <c r="M3340" s="113"/>
      <c r="N3340" s="7"/>
    </row>
    <row r="3341" spans="1:14">
      <c r="A3341" s="126" t="s">
        <v>2238</v>
      </c>
      <c r="B3341" s="297"/>
      <c r="C3341" s="126" t="s">
        <v>769</v>
      </c>
      <c r="D3341" s="278">
        <f>+VLOOKUP(A3341,'LISTA NACIONAL'!A:B,2,0)</f>
        <v>16280.062</v>
      </c>
      <c r="E3341" s="278">
        <f t="shared" si="52"/>
        <v>19698.875019999999</v>
      </c>
      <c r="G3341" s="7"/>
      <c r="H3341" s="200"/>
      <c r="I3341" s="199"/>
      <c r="J3341" s="199"/>
      <c r="K3341" s="113"/>
      <c r="L3341" s="113"/>
      <c r="M3341" s="113"/>
      <c r="N3341" s="7"/>
    </row>
    <row r="3342" spans="1:14">
      <c r="A3342" s="126" t="s">
        <v>2239</v>
      </c>
      <c r="B3342" s="297"/>
      <c r="C3342" s="126" t="s">
        <v>770</v>
      </c>
      <c r="D3342" s="278">
        <f>+VLOOKUP(A3342,'LISTA NACIONAL'!A:B,2,0)</f>
        <v>8648.5609999999997</v>
      </c>
      <c r="E3342" s="278">
        <f t="shared" si="52"/>
        <v>10464.758809999999</v>
      </c>
      <c r="G3342" s="7"/>
      <c r="H3342" s="200"/>
      <c r="I3342" s="199"/>
      <c r="J3342" s="199"/>
      <c r="K3342" s="113"/>
      <c r="L3342" s="113"/>
      <c r="M3342" s="113"/>
      <c r="N3342" s="7"/>
    </row>
    <row r="3343" spans="1:14">
      <c r="A3343" s="126" t="s">
        <v>2240</v>
      </c>
      <c r="B3343" s="297"/>
      <c r="C3343" s="126" t="s">
        <v>770</v>
      </c>
      <c r="D3343" s="278">
        <f>+VLOOKUP(A3343,'LISTA NACIONAL'!A:B,2,0)</f>
        <v>8648.5609999999997</v>
      </c>
      <c r="E3343" s="278">
        <f t="shared" si="52"/>
        <v>10464.758809999999</v>
      </c>
      <c r="G3343" s="7"/>
      <c r="H3343" s="200"/>
      <c r="I3343" s="199"/>
      <c r="J3343" s="199"/>
      <c r="K3343" s="113"/>
      <c r="L3343" s="113"/>
      <c r="M3343" s="113"/>
      <c r="N3343" s="7"/>
    </row>
    <row r="3344" spans="1:14">
      <c r="A3344" s="126" t="s">
        <v>2241</v>
      </c>
      <c r="B3344" s="297"/>
      <c r="C3344" s="126" t="s">
        <v>771</v>
      </c>
      <c r="D3344" s="278">
        <f>+VLOOKUP(A3344,'LISTA NACIONAL'!A:B,2,0)</f>
        <v>9534.4719999999998</v>
      </c>
      <c r="E3344" s="278">
        <f t="shared" si="52"/>
        <v>11536.71112</v>
      </c>
      <c r="G3344" s="7"/>
      <c r="H3344" s="200"/>
      <c r="I3344" s="199"/>
      <c r="J3344" s="199"/>
      <c r="K3344" s="113"/>
      <c r="L3344" s="113"/>
      <c r="M3344" s="113"/>
      <c r="N3344" s="7"/>
    </row>
    <row r="3345" spans="1:14">
      <c r="A3345" s="126" t="s">
        <v>2242</v>
      </c>
      <c r="B3345" s="297"/>
      <c r="C3345" s="126" t="s">
        <v>772</v>
      </c>
      <c r="D3345" s="278">
        <f>+VLOOKUP(A3345,'LISTA NACIONAL'!A:B,2,0)</f>
        <v>20369.715</v>
      </c>
      <c r="E3345" s="278">
        <f t="shared" si="52"/>
        <v>24647.355149999999</v>
      </c>
      <c r="G3345" s="7"/>
      <c r="H3345" s="200"/>
      <c r="I3345" s="199"/>
      <c r="J3345" s="199"/>
      <c r="K3345" s="113"/>
      <c r="L3345" s="113"/>
      <c r="M3345" s="113"/>
      <c r="N3345" s="7"/>
    </row>
    <row r="3346" spans="1:14">
      <c r="A3346" s="126" t="s">
        <v>2243</v>
      </c>
      <c r="B3346" s="297"/>
      <c r="C3346" s="126" t="s">
        <v>773</v>
      </c>
      <c r="D3346" s="278">
        <f>+VLOOKUP(A3346,'LISTA NACIONAL'!A:B,2,0)</f>
        <v>3069.8760000000002</v>
      </c>
      <c r="E3346" s="278">
        <f t="shared" si="52"/>
        <v>3714.5499600000003</v>
      </c>
      <c r="G3346" s="7"/>
      <c r="H3346" s="200"/>
      <c r="I3346" s="199"/>
      <c r="J3346" s="199"/>
      <c r="K3346" s="113"/>
      <c r="L3346" s="113"/>
      <c r="M3346" s="113"/>
      <c r="N3346" s="7"/>
    </row>
    <row r="3347" spans="1:14">
      <c r="A3347" s="126" t="s">
        <v>2244</v>
      </c>
      <c r="B3347" s="297"/>
      <c r="C3347" s="126" t="s">
        <v>6229</v>
      </c>
      <c r="D3347" s="278">
        <f>+VLOOKUP(A3347,'LISTA NACIONAL'!A:B,2,0)</f>
        <v>41284.300999999999</v>
      </c>
      <c r="E3347" s="278">
        <f t="shared" si="52"/>
        <v>49954.004209999999</v>
      </c>
      <c r="G3347" s="7"/>
      <c r="H3347" s="200"/>
      <c r="I3347" s="199"/>
      <c r="J3347" s="199"/>
      <c r="K3347" s="113"/>
      <c r="L3347" s="113"/>
      <c r="M3347" s="113"/>
      <c r="N3347" s="7"/>
    </row>
    <row r="3348" spans="1:14">
      <c r="A3348" s="126" t="s">
        <v>2245</v>
      </c>
      <c r="B3348" s="297"/>
      <c r="C3348" s="126" t="s">
        <v>774</v>
      </c>
      <c r="D3348" s="278">
        <f>+VLOOKUP(A3348,'LISTA NACIONAL'!A:B,2,0)</f>
        <v>24378.351999999999</v>
      </c>
      <c r="E3348" s="278">
        <f t="shared" si="52"/>
        <v>29497.805919999999</v>
      </c>
      <c r="G3348" s="7"/>
      <c r="H3348" s="200"/>
      <c r="I3348" s="199"/>
      <c r="J3348" s="199"/>
      <c r="K3348" s="113"/>
      <c r="L3348" s="113"/>
      <c r="M3348" s="113"/>
      <c r="N3348" s="7"/>
    </row>
    <row r="3349" spans="1:14">
      <c r="A3349" s="126" t="s">
        <v>2246</v>
      </c>
      <c r="B3349" s="297"/>
      <c r="C3349" s="126" t="s">
        <v>775</v>
      </c>
      <c r="D3349" s="278">
        <f>+VLOOKUP(A3349,'LISTA NACIONAL'!A:B,2,0)</f>
        <v>10615.175999999999</v>
      </c>
      <c r="E3349" s="278">
        <f t="shared" si="52"/>
        <v>12844.362959999999</v>
      </c>
      <c r="G3349" s="7"/>
      <c r="H3349" s="200"/>
      <c r="I3349" s="199"/>
      <c r="J3349" s="199"/>
      <c r="K3349" s="113"/>
      <c r="L3349" s="113"/>
      <c r="M3349" s="113"/>
      <c r="N3349" s="7"/>
    </row>
    <row r="3350" spans="1:14">
      <c r="A3350" s="126" t="s">
        <v>2247</v>
      </c>
      <c r="B3350" s="297"/>
      <c r="C3350" s="126" t="s">
        <v>776</v>
      </c>
      <c r="D3350" s="278">
        <f>+VLOOKUP(A3350,'LISTA NACIONAL'!A:B,2,0)</f>
        <v>5513.7889999999998</v>
      </c>
      <c r="E3350" s="278">
        <f t="shared" si="52"/>
        <v>6671.6846899999991</v>
      </c>
      <c r="G3350" s="7"/>
      <c r="H3350" s="200"/>
      <c r="I3350" s="199"/>
      <c r="J3350" s="199"/>
      <c r="K3350" s="113"/>
      <c r="L3350" s="113"/>
      <c r="M3350" s="113"/>
      <c r="N3350" s="7"/>
    </row>
    <row r="3351" spans="1:14">
      <c r="A3351" s="126" t="s">
        <v>2248</v>
      </c>
      <c r="B3351" s="297"/>
      <c r="C3351" s="126" t="s">
        <v>777</v>
      </c>
      <c r="D3351" s="278">
        <f>+VLOOKUP(A3351,'LISTA NACIONAL'!A:B,2,0)</f>
        <v>54649.870999999999</v>
      </c>
      <c r="E3351" s="278">
        <f t="shared" si="52"/>
        <v>66126.343909999996</v>
      </c>
      <c r="G3351" s="7"/>
      <c r="H3351" s="200"/>
      <c r="I3351" s="199"/>
      <c r="J3351" s="199"/>
      <c r="K3351" s="113"/>
      <c r="L3351" s="113"/>
      <c r="M3351" s="113"/>
      <c r="N3351" s="7"/>
    </row>
    <row r="3352" spans="1:14">
      <c r="A3352" s="126" t="s">
        <v>2249</v>
      </c>
      <c r="B3352" s="297"/>
      <c r="C3352" s="126" t="s">
        <v>3880</v>
      </c>
      <c r="D3352" s="278">
        <f>+VLOOKUP(A3352,'LISTA NACIONAL'!A:B,2,0)</f>
        <v>9436.3089999999993</v>
      </c>
      <c r="E3352" s="278">
        <f t="shared" si="52"/>
        <v>11417.933889999998</v>
      </c>
      <c r="G3352" s="7"/>
      <c r="H3352" s="200"/>
      <c r="I3352" s="199"/>
      <c r="J3352" s="199"/>
      <c r="K3352" s="113"/>
      <c r="L3352" s="113"/>
      <c r="M3352" s="113"/>
      <c r="N3352" s="7"/>
    </row>
    <row r="3353" spans="1:14">
      <c r="A3353" s="126" t="s">
        <v>2250</v>
      </c>
      <c r="B3353" s="297"/>
      <c r="C3353" s="126" t="s">
        <v>3881</v>
      </c>
      <c r="D3353" s="278">
        <f>+VLOOKUP(A3353,'LISTA NACIONAL'!A:B,2,0)</f>
        <v>19272.96</v>
      </c>
      <c r="E3353" s="278">
        <f t="shared" si="52"/>
        <v>23320.281599999998</v>
      </c>
      <c r="G3353" s="7"/>
      <c r="H3353" s="200"/>
      <c r="I3353" s="199"/>
      <c r="J3353" s="199"/>
      <c r="K3353" s="113"/>
      <c r="L3353" s="113"/>
      <c r="M3353" s="113"/>
      <c r="N3353" s="7"/>
    </row>
    <row r="3354" spans="1:14">
      <c r="A3354" s="126" t="s">
        <v>2251</v>
      </c>
      <c r="B3354" s="297"/>
      <c r="C3354" s="126" t="s">
        <v>3882</v>
      </c>
      <c r="D3354" s="278">
        <f>+VLOOKUP(A3354,'LISTA NACIONAL'!A:B,2,0)</f>
        <v>9033.0930000000008</v>
      </c>
      <c r="E3354" s="278">
        <f t="shared" si="52"/>
        <v>10930.042530000001</v>
      </c>
      <c r="G3354" s="7"/>
      <c r="H3354" s="200"/>
      <c r="I3354" s="199"/>
      <c r="J3354" s="199"/>
      <c r="K3354" s="113"/>
      <c r="L3354" s="113"/>
      <c r="M3354" s="113"/>
      <c r="N3354" s="7"/>
    </row>
    <row r="3355" spans="1:14">
      <c r="A3355" s="126" t="s">
        <v>2252</v>
      </c>
      <c r="B3355" s="297"/>
      <c r="C3355" s="126" t="s">
        <v>3883</v>
      </c>
      <c r="D3355" s="278">
        <f>+VLOOKUP(A3355,'LISTA NACIONAL'!A:B,2,0)</f>
        <v>5149.0469999999996</v>
      </c>
      <c r="E3355" s="278">
        <f t="shared" si="52"/>
        <v>6230.3468699999994</v>
      </c>
      <c r="G3355" s="7"/>
      <c r="H3355" s="200"/>
      <c r="I3355" s="199"/>
      <c r="J3355" s="199"/>
      <c r="K3355" s="113"/>
      <c r="L3355" s="113"/>
      <c r="M3355" s="113"/>
      <c r="N3355" s="7"/>
    </row>
    <row r="3356" spans="1:14">
      <c r="A3356" s="126" t="s">
        <v>2253</v>
      </c>
      <c r="B3356" s="297"/>
      <c r="C3356" s="126" t="s">
        <v>3525</v>
      </c>
      <c r="D3356" s="278">
        <f>+VLOOKUP(A3356,'LISTA NACIONAL'!A:B,2,0)</f>
        <v>2195.9209999999998</v>
      </c>
      <c r="E3356" s="278">
        <f t="shared" si="52"/>
        <v>2657.0644099999995</v>
      </c>
      <c r="G3356" s="7"/>
      <c r="H3356" s="200"/>
      <c r="I3356" s="199"/>
      <c r="J3356" s="199"/>
      <c r="K3356" s="113"/>
      <c r="L3356" s="113"/>
      <c r="M3356" s="113"/>
      <c r="N3356" s="7"/>
    </row>
    <row r="3357" spans="1:14">
      <c r="A3357" s="126" t="s">
        <v>2254</v>
      </c>
      <c r="B3357" s="297"/>
      <c r="C3357" s="126" t="s">
        <v>3525</v>
      </c>
      <c r="D3357" s="278">
        <f>+VLOOKUP(A3357,'LISTA NACIONAL'!A:B,2,0)</f>
        <v>1967.885</v>
      </c>
      <c r="E3357" s="278">
        <f t="shared" si="52"/>
        <v>2381.1408499999998</v>
      </c>
      <c r="G3357" s="7"/>
      <c r="H3357" s="200"/>
      <c r="I3357" s="199"/>
      <c r="J3357" s="199"/>
      <c r="K3357" s="113"/>
      <c r="L3357" s="113"/>
      <c r="M3357" s="113"/>
      <c r="N3357" s="7"/>
    </row>
    <row r="3358" spans="1:14">
      <c r="A3358" s="126" t="s">
        <v>2255</v>
      </c>
      <c r="B3358" s="297"/>
      <c r="C3358" s="126" t="s">
        <v>3526</v>
      </c>
      <c r="D3358" s="278">
        <f>+VLOOKUP(A3358,'LISTA NACIONAL'!A:B,2,0)</f>
        <v>2515.5749999999998</v>
      </c>
      <c r="E3358" s="278">
        <f t="shared" si="52"/>
        <v>3043.8457499999995</v>
      </c>
      <c r="G3358" s="7"/>
      <c r="H3358" s="200"/>
      <c r="I3358" s="199"/>
      <c r="J3358" s="199"/>
      <c r="K3358" s="113"/>
      <c r="L3358" s="113"/>
      <c r="M3358" s="113"/>
      <c r="N3358" s="7"/>
    </row>
    <row r="3359" spans="1:14">
      <c r="A3359" s="126" t="s">
        <v>2256</v>
      </c>
      <c r="B3359" s="297"/>
      <c r="C3359" s="126" t="s">
        <v>3527</v>
      </c>
      <c r="D3359" s="278">
        <f>+VLOOKUP(A3359,'LISTA NACIONAL'!A:B,2,0)</f>
        <v>14324.823</v>
      </c>
      <c r="E3359" s="278">
        <f t="shared" si="52"/>
        <v>17333.035830000001</v>
      </c>
      <c r="G3359" s="7"/>
      <c r="H3359" s="200"/>
      <c r="I3359" s="199"/>
      <c r="J3359" s="199"/>
      <c r="K3359" s="113"/>
      <c r="L3359" s="113"/>
      <c r="M3359" s="113"/>
      <c r="N3359" s="7"/>
    </row>
    <row r="3360" spans="1:14">
      <c r="A3360" s="126" t="s">
        <v>2257</v>
      </c>
      <c r="B3360" s="297"/>
      <c r="C3360" s="126" t="s">
        <v>8429</v>
      </c>
      <c r="D3360" s="278">
        <f>+VLOOKUP(A3360,'LISTA NACIONAL'!A:B,2,0)</f>
        <v>28709.205000000002</v>
      </c>
      <c r="E3360" s="278">
        <f t="shared" si="52"/>
        <v>34738.138050000001</v>
      </c>
      <c r="G3360" s="7"/>
      <c r="H3360" s="200"/>
      <c r="I3360" s="199"/>
      <c r="J3360" s="199"/>
      <c r="K3360" s="113"/>
      <c r="L3360" s="113"/>
      <c r="M3360" s="113"/>
      <c r="N3360" s="7"/>
    </row>
    <row r="3361" spans="1:14">
      <c r="A3361" s="126" t="s">
        <v>2258</v>
      </c>
      <c r="B3361" s="297"/>
      <c r="C3361" s="126" t="s">
        <v>4338</v>
      </c>
      <c r="D3361" s="278">
        <f>+VLOOKUP(A3361,'LISTA NACIONAL'!A:B,2,0)</f>
        <v>1967.885</v>
      </c>
      <c r="E3361" s="278">
        <f t="shared" si="52"/>
        <v>2381.1408499999998</v>
      </c>
      <c r="G3361" s="7"/>
      <c r="H3361" s="200"/>
      <c r="I3361" s="199"/>
      <c r="J3361" s="199"/>
      <c r="K3361" s="113"/>
      <c r="L3361" s="113"/>
      <c r="M3361" s="113"/>
      <c r="N3361" s="7"/>
    </row>
    <row r="3362" spans="1:14">
      <c r="A3362" s="126" t="s">
        <v>2259</v>
      </c>
      <c r="B3362" s="297"/>
      <c r="C3362" s="126" t="s">
        <v>4339</v>
      </c>
      <c r="D3362" s="278">
        <f>+VLOOKUP(A3362,'LISTA NACIONAL'!A:B,2,0)</f>
        <v>4812.2820000000002</v>
      </c>
      <c r="E3362" s="278">
        <f t="shared" si="52"/>
        <v>5822.8612199999998</v>
      </c>
      <c r="G3362" s="7"/>
      <c r="H3362" s="200"/>
      <c r="I3362" s="199"/>
      <c r="J3362" s="199"/>
      <c r="K3362" s="113"/>
      <c r="L3362" s="113"/>
      <c r="M3362" s="113"/>
      <c r="N3362" s="7"/>
    </row>
    <row r="3363" spans="1:14">
      <c r="A3363" s="126" t="s">
        <v>2260</v>
      </c>
      <c r="B3363" s="297"/>
      <c r="C3363" s="126" t="s">
        <v>4340</v>
      </c>
      <c r="D3363" s="278">
        <f>+VLOOKUP(A3363,'LISTA NACIONAL'!A:B,2,0)</f>
        <v>7626.2560000000003</v>
      </c>
      <c r="E3363" s="278">
        <f t="shared" si="52"/>
        <v>9227.7697599999992</v>
      </c>
      <c r="G3363" s="7"/>
      <c r="H3363" s="200"/>
      <c r="I3363" s="199"/>
      <c r="J3363" s="199"/>
      <c r="K3363" s="113"/>
      <c r="L3363" s="113"/>
      <c r="M3363" s="113"/>
      <c r="N3363" s="7"/>
    </row>
    <row r="3364" spans="1:14">
      <c r="A3364" s="126" t="s">
        <v>2261</v>
      </c>
      <c r="B3364" s="297"/>
      <c r="C3364" s="126" t="s">
        <v>4341</v>
      </c>
      <c r="D3364" s="278">
        <f>+VLOOKUP(A3364,'LISTA NACIONAL'!A:B,2,0)</f>
        <v>18869.837</v>
      </c>
      <c r="E3364" s="278">
        <f t="shared" si="52"/>
        <v>22832.502769999999</v>
      </c>
      <c r="G3364" s="7"/>
      <c r="H3364" s="200"/>
      <c r="I3364" s="199"/>
      <c r="J3364" s="199"/>
      <c r="K3364" s="113"/>
      <c r="L3364" s="113"/>
      <c r="M3364" s="113"/>
      <c r="N3364" s="7"/>
    </row>
    <row r="3365" spans="1:14">
      <c r="A3365" s="126" t="s">
        <v>2262</v>
      </c>
      <c r="B3365" s="297"/>
      <c r="C3365" s="126" t="s">
        <v>4342</v>
      </c>
      <c r="D3365" s="278">
        <f>+VLOOKUP(A3365,'LISTA NACIONAL'!A:B,2,0)</f>
        <v>7875.4340000000002</v>
      </c>
      <c r="E3365" s="278">
        <f t="shared" si="52"/>
        <v>9529.2751399999997</v>
      </c>
      <c r="G3365" s="7"/>
      <c r="H3365" s="200"/>
      <c r="I3365" s="199"/>
      <c r="J3365" s="199"/>
      <c r="K3365" s="113"/>
      <c r="L3365" s="113"/>
      <c r="M3365" s="113"/>
      <c r="N3365" s="7"/>
    </row>
    <row r="3366" spans="1:14">
      <c r="A3366" s="126" t="s">
        <v>2263</v>
      </c>
      <c r="B3366" s="297"/>
      <c r="C3366" s="126" t="s">
        <v>7682</v>
      </c>
      <c r="D3366" s="278">
        <f>+VLOOKUP(A3366,'LISTA NACIONAL'!A:B,2,0)</f>
        <v>3543.2860000000001</v>
      </c>
      <c r="E3366" s="278">
        <f t="shared" si="52"/>
        <v>4287.3760599999996</v>
      </c>
      <c r="G3366" s="7"/>
      <c r="H3366" s="200"/>
      <c r="I3366" s="199"/>
      <c r="J3366" s="199"/>
      <c r="K3366" s="113"/>
      <c r="L3366" s="113"/>
      <c r="M3366" s="113"/>
      <c r="N3366" s="7"/>
    </row>
    <row r="3367" spans="1:14">
      <c r="A3367" s="126" t="s">
        <v>2264</v>
      </c>
      <c r="B3367" s="297"/>
      <c r="C3367" s="126" t="s">
        <v>7683</v>
      </c>
      <c r="D3367" s="278">
        <f>+VLOOKUP(A3367,'LISTA NACIONAL'!A:B,2,0)</f>
        <v>2284.8229999999999</v>
      </c>
      <c r="E3367" s="278">
        <f t="shared" si="52"/>
        <v>2764.6358299999997</v>
      </c>
      <c r="G3367" s="7"/>
      <c r="H3367" s="200"/>
      <c r="I3367" s="199"/>
      <c r="J3367" s="199"/>
      <c r="K3367" s="113"/>
      <c r="L3367" s="113"/>
      <c r="M3367" s="113"/>
      <c r="N3367" s="7"/>
    </row>
    <row r="3368" spans="1:14">
      <c r="A3368" s="126" t="s">
        <v>2265</v>
      </c>
      <c r="B3368" s="297"/>
      <c r="C3368" s="126" t="s">
        <v>7684</v>
      </c>
      <c r="D3368" s="278">
        <f>+VLOOKUP(A3368,'LISTA NACIONAL'!A:B,2,0)</f>
        <v>2906.73</v>
      </c>
      <c r="E3368" s="278">
        <f t="shared" si="52"/>
        <v>3517.1432999999997</v>
      </c>
      <c r="G3368" s="7"/>
      <c r="H3368" s="200"/>
      <c r="I3368" s="199"/>
      <c r="J3368" s="199"/>
      <c r="K3368" s="113"/>
      <c r="L3368" s="113"/>
      <c r="M3368" s="113"/>
      <c r="N3368" s="7"/>
    </row>
    <row r="3369" spans="1:14">
      <c r="A3369" s="126" t="s">
        <v>2266</v>
      </c>
      <c r="B3369" s="297"/>
      <c r="C3369" s="126" t="s">
        <v>7685</v>
      </c>
      <c r="D3369" s="278">
        <f>+VLOOKUP(A3369,'LISTA NACIONAL'!A:B,2,0)</f>
        <v>13966.678</v>
      </c>
      <c r="E3369" s="278">
        <f t="shared" si="52"/>
        <v>16899.680379999998</v>
      </c>
      <c r="G3369" s="7"/>
      <c r="H3369" s="200"/>
      <c r="I3369" s="199"/>
      <c r="J3369" s="199"/>
      <c r="K3369" s="113"/>
      <c r="L3369" s="113"/>
      <c r="M3369" s="113"/>
      <c r="N3369" s="7"/>
    </row>
    <row r="3370" spans="1:14">
      <c r="A3370" s="126" t="s">
        <v>2267</v>
      </c>
      <c r="B3370" s="297"/>
      <c r="C3370" s="126" t="s">
        <v>7686</v>
      </c>
      <c r="D3370" s="278">
        <f>+VLOOKUP(A3370,'LISTA NACIONAL'!A:B,2,0)</f>
        <v>5902.3869999999997</v>
      </c>
      <c r="E3370" s="278">
        <f t="shared" si="52"/>
        <v>7141.8882699999995</v>
      </c>
      <c r="G3370" s="7"/>
      <c r="H3370" s="200"/>
      <c r="I3370" s="199"/>
      <c r="J3370" s="199"/>
      <c r="K3370" s="113"/>
      <c r="L3370" s="113"/>
      <c r="M3370" s="113"/>
      <c r="N3370" s="7"/>
    </row>
    <row r="3371" spans="1:14">
      <c r="A3371" s="126" t="s">
        <v>2268</v>
      </c>
      <c r="B3371" s="297"/>
      <c r="C3371" s="126" t="s">
        <v>7687</v>
      </c>
      <c r="D3371" s="278">
        <f>+VLOOKUP(A3371,'LISTA NACIONAL'!A:B,2,0)</f>
        <v>4560.3969999999999</v>
      </c>
      <c r="E3371" s="278">
        <f t="shared" si="52"/>
        <v>5518.0803699999997</v>
      </c>
      <c r="G3371" s="7"/>
      <c r="H3371" s="200"/>
      <c r="I3371" s="199"/>
      <c r="J3371" s="199"/>
      <c r="K3371" s="113"/>
      <c r="L3371" s="113"/>
      <c r="M3371" s="113"/>
      <c r="N3371" s="7"/>
    </row>
    <row r="3372" spans="1:14">
      <c r="A3372" s="126" t="s">
        <v>2269</v>
      </c>
      <c r="B3372" s="297"/>
      <c r="C3372" s="126" t="s">
        <v>7688</v>
      </c>
      <c r="D3372" s="278">
        <f>+VLOOKUP(A3372,'LISTA NACIONAL'!A:B,2,0)</f>
        <v>23593.395</v>
      </c>
      <c r="E3372" s="278">
        <f t="shared" si="52"/>
        <v>28548.007949999999</v>
      </c>
      <c r="G3372" s="7"/>
      <c r="H3372" s="200"/>
      <c r="I3372" s="199"/>
      <c r="J3372" s="199"/>
      <c r="K3372" s="113"/>
      <c r="L3372" s="113"/>
      <c r="M3372" s="113"/>
      <c r="N3372" s="7"/>
    </row>
    <row r="3373" spans="1:14">
      <c r="A3373" s="126" t="s">
        <v>4509</v>
      </c>
      <c r="B3373" s="297"/>
      <c r="C3373" s="126" t="s">
        <v>7689</v>
      </c>
      <c r="D3373" s="278">
        <f>+VLOOKUP(A3373,'LISTA NACIONAL'!A:B,2,0)</f>
        <v>13368.056</v>
      </c>
      <c r="E3373" s="278">
        <f t="shared" si="52"/>
        <v>16175.347760000001</v>
      </c>
      <c r="G3373" s="7"/>
      <c r="H3373" s="200"/>
      <c r="I3373" s="199"/>
      <c r="J3373" s="199"/>
      <c r="K3373" s="113"/>
      <c r="L3373" s="113"/>
      <c r="M3373" s="113"/>
      <c r="N3373" s="7"/>
    </row>
    <row r="3374" spans="1:14">
      <c r="A3374" s="126" t="s">
        <v>4510</v>
      </c>
      <c r="B3374" s="297"/>
      <c r="C3374" s="126" t="s">
        <v>1913</v>
      </c>
      <c r="D3374" s="278">
        <f>+VLOOKUP(A3374,'LISTA NACIONAL'!A:B,2,0)</f>
        <v>3543.2860000000001</v>
      </c>
      <c r="E3374" s="278">
        <f t="shared" si="52"/>
        <v>4287.3760599999996</v>
      </c>
      <c r="G3374" s="7"/>
      <c r="H3374" s="200"/>
      <c r="I3374" s="199"/>
      <c r="J3374" s="199"/>
      <c r="K3374" s="113"/>
      <c r="L3374" s="113"/>
      <c r="M3374" s="113"/>
      <c r="N3374" s="7"/>
    </row>
    <row r="3375" spans="1:14">
      <c r="A3375" s="126" t="s">
        <v>4511</v>
      </c>
      <c r="B3375" s="297"/>
      <c r="C3375" s="126" t="s">
        <v>2951</v>
      </c>
      <c r="D3375" s="278">
        <f>+VLOOKUP(A3375,'LISTA NACIONAL'!A:B,2,0)</f>
        <v>20162.942999999999</v>
      </c>
      <c r="E3375" s="278">
        <f t="shared" si="52"/>
        <v>24397.161029999999</v>
      </c>
      <c r="G3375" s="7"/>
      <c r="H3375" s="200"/>
      <c r="I3375" s="199"/>
      <c r="J3375" s="199"/>
      <c r="K3375" s="113"/>
      <c r="L3375" s="113"/>
      <c r="M3375" s="113"/>
      <c r="N3375" s="7"/>
    </row>
    <row r="3376" spans="1:14">
      <c r="A3376" s="126" t="s">
        <v>7011</v>
      </c>
      <c r="B3376" s="297"/>
      <c r="C3376" s="126" t="s">
        <v>2952</v>
      </c>
      <c r="D3376" s="278">
        <f>+VLOOKUP(A3376,'LISTA NACIONAL'!A:B,2,0)</f>
        <v>20495.11</v>
      </c>
      <c r="E3376" s="278">
        <f t="shared" si="52"/>
        <v>24799.0831</v>
      </c>
      <c r="G3376" s="7"/>
      <c r="H3376" s="200"/>
      <c r="I3376" s="199"/>
      <c r="J3376" s="199"/>
      <c r="K3376" s="113"/>
      <c r="L3376" s="113"/>
      <c r="M3376" s="113"/>
      <c r="N3376" s="7"/>
    </row>
    <row r="3377" spans="1:14">
      <c r="A3377" s="126" t="s">
        <v>7012</v>
      </c>
      <c r="B3377" s="297"/>
      <c r="C3377" s="126" t="s">
        <v>11039</v>
      </c>
      <c r="D3377" s="278">
        <f>+VLOOKUP(A3377,'LISTA NACIONAL'!A:B,2,0)</f>
        <v>37741.303999999996</v>
      </c>
      <c r="E3377" s="278">
        <f t="shared" si="52"/>
        <v>45666.977839999992</v>
      </c>
      <c r="G3377" s="7"/>
      <c r="H3377" s="200"/>
      <c r="I3377" s="199"/>
      <c r="J3377" s="199"/>
      <c r="K3377" s="113"/>
      <c r="L3377" s="113"/>
      <c r="M3377" s="113"/>
      <c r="N3377" s="7"/>
    </row>
    <row r="3378" spans="1:14">
      <c r="A3378" s="126" t="s">
        <v>7013</v>
      </c>
      <c r="B3378" s="297"/>
      <c r="C3378" s="126" t="s">
        <v>11040</v>
      </c>
      <c r="D3378" s="278">
        <f>+VLOOKUP(A3378,'LISTA NACIONAL'!A:B,2,0)</f>
        <v>3406.5970000000002</v>
      </c>
      <c r="E3378" s="278">
        <f t="shared" si="52"/>
        <v>4121.9823699999997</v>
      </c>
      <c r="G3378" s="7"/>
      <c r="H3378" s="200"/>
      <c r="I3378" s="199"/>
      <c r="J3378" s="199"/>
      <c r="K3378" s="113"/>
      <c r="L3378" s="113"/>
      <c r="M3378" s="113"/>
      <c r="N3378" s="7"/>
    </row>
    <row r="3379" spans="1:14">
      <c r="A3379" s="126" t="s">
        <v>7014</v>
      </c>
      <c r="B3379" s="297"/>
      <c r="C3379" s="126" t="s">
        <v>11041</v>
      </c>
      <c r="D3379" s="278">
        <f>+VLOOKUP(A3379,'LISTA NACIONAL'!A:B,2,0)</f>
        <v>8254.7669999999998</v>
      </c>
      <c r="E3379" s="278">
        <f t="shared" si="52"/>
        <v>9988.2680700000001</v>
      </c>
      <c r="G3379" s="7"/>
      <c r="H3379" s="200"/>
      <c r="I3379" s="199"/>
      <c r="J3379" s="199"/>
      <c r="K3379" s="113"/>
      <c r="L3379" s="113"/>
      <c r="M3379" s="113"/>
      <c r="N3379" s="7"/>
    </row>
    <row r="3380" spans="1:14">
      <c r="A3380" s="126" t="s">
        <v>7015</v>
      </c>
      <c r="B3380" s="297"/>
      <c r="C3380" s="126" t="s">
        <v>272</v>
      </c>
      <c r="D3380" s="278">
        <f>+VLOOKUP(A3380,'LISTA NACIONAL'!A:B,2,0)</f>
        <v>4812.2820000000002</v>
      </c>
      <c r="E3380" s="278">
        <f t="shared" si="52"/>
        <v>5822.8612199999998</v>
      </c>
      <c r="G3380" s="7"/>
      <c r="H3380" s="200"/>
      <c r="I3380" s="199"/>
      <c r="J3380" s="199"/>
      <c r="K3380" s="113"/>
      <c r="L3380" s="113"/>
      <c r="M3380" s="113"/>
      <c r="N3380" s="7"/>
    </row>
    <row r="3381" spans="1:14">
      <c r="A3381" s="126" t="s">
        <v>7016</v>
      </c>
      <c r="B3381" s="297"/>
      <c r="C3381" s="126" t="s">
        <v>273</v>
      </c>
      <c r="D3381" s="278">
        <f>+VLOOKUP(A3381,'LISTA NACIONAL'!A:B,2,0)</f>
        <v>3430.6909999999998</v>
      </c>
      <c r="E3381" s="278">
        <f t="shared" si="52"/>
        <v>4151.1361099999995</v>
      </c>
      <c r="G3381" s="7"/>
      <c r="H3381" s="200"/>
      <c r="I3381" s="199"/>
      <c r="J3381" s="199"/>
      <c r="K3381" s="113"/>
      <c r="L3381" s="113"/>
      <c r="M3381" s="113"/>
      <c r="N3381" s="7"/>
    </row>
    <row r="3382" spans="1:14">
      <c r="A3382" s="126" t="s">
        <v>11652</v>
      </c>
      <c r="B3382" s="297"/>
      <c r="C3382" s="126" t="s">
        <v>274</v>
      </c>
      <c r="D3382" s="278">
        <f>+VLOOKUP(A3382,'LISTA NACIONAL'!A:B,2,0)</f>
        <v>8648.5609999999997</v>
      </c>
      <c r="E3382" s="278">
        <f t="shared" si="52"/>
        <v>10464.758809999999</v>
      </c>
      <c r="G3382" s="7"/>
      <c r="H3382" s="200"/>
      <c r="I3382" s="199"/>
      <c r="J3382" s="199"/>
      <c r="K3382" s="113"/>
      <c r="L3382" s="113"/>
      <c r="M3382" s="113"/>
      <c r="N3382" s="7"/>
    </row>
    <row r="3383" spans="1:14">
      <c r="A3383" s="126" t="s">
        <v>11653</v>
      </c>
      <c r="B3383" s="297"/>
      <c r="C3383" s="126" t="s">
        <v>6043</v>
      </c>
      <c r="D3383" s="278">
        <f>+VLOOKUP(A3383,'LISTA NACIONAL'!A:B,2,0)</f>
        <v>26342.317999999999</v>
      </c>
      <c r="E3383" s="278">
        <f t="shared" si="52"/>
        <v>31874.20478</v>
      </c>
      <c r="G3383" s="7"/>
      <c r="H3383" s="200"/>
      <c r="I3383" s="199"/>
      <c r="J3383" s="199"/>
      <c r="K3383" s="113"/>
      <c r="L3383" s="113"/>
      <c r="M3383" s="113"/>
      <c r="N3383" s="7"/>
    </row>
    <row r="3384" spans="1:14">
      <c r="A3384" s="126" t="s">
        <v>11654</v>
      </c>
      <c r="B3384" s="297"/>
      <c r="C3384" s="126" t="s">
        <v>6044</v>
      </c>
      <c r="D3384" s="278">
        <f>+VLOOKUP(A3384,'LISTA NACIONAL'!A:B,2,0)</f>
        <v>26342.317999999999</v>
      </c>
      <c r="E3384" s="278">
        <f t="shared" si="52"/>
        <v>31874.20478</v>
      </c>
      <c r="G3384" s="7"/>
      <c r="H3384" s="200"/>
      <c r="I3384" s="199"/>
      <c r="J3384" s="199"/>
      <c r="K3384" s="113"/>
      <c r="L3384" s="113"/>
      <c r="M3384" s="113"/>
      <c r="N3384" s="7"/>
    </row>
    <row r="3385" spans="1:14">
      <c r="A3385" s="126" t="s">
        <v>7531</v>
      </c>
      <c r="B3385" s="297"/>
      <c r="C3385" s="126" t="s">
        <v>11602</v>
      </c>
      <c r="D3385" s="278">
        <f>+VLOOKUP(A3385,'LISTA NACIONAL'!A:B,2,0)</f>
        <v>11795.477000000001</v>
      </c>
      <c r="E3385" s="278">
        <f t="shared" si="52"/>
        <v>14272.527170000001</v>
      </c>
      <c r="G3385" s="7"/>
      <c r="H3385" s="200"/>
      <c r="I3385" s="199"/>
      <c r="J3385" s="199"/>
      <c r="K3385" s="113"/>
      <c r="L3385" s="113"/>
      <c r="M3385" s="113"/>
      <c r="N3385" s="7"/>
    </row>
    <row r="3386" spans="1:14">
      <c r="A3386" s="126" t="s">
        <v>7532</v>
      </c>
      <c r="B3386" s="297"/>
      <c r="C3386" s="126" t="s">
        <v>11603</v>
      </c>
      <c r="D3386" s="278">
        <f>+VLOOKUP(A3386,'LISTA NACIONAL'!A:B,2,0)</f>
        <v>2284.8229999999999</v>
      </c>
      <c r="E3386" s="278">
        <f t="shared" si="52"/>
        <v>2764.6358299999997</v>
      </c>
      <c r="G3386" s="7"/>
      <c r="H3386" s="200"/>
      <c r="I3386" s="199"/>
      <c r="J3386" s="199"/>
      <c r="K3386" s="113"/>
      <c r="L3386" s="113"/>
      <c r="M3386" s="113"/>
      <c r="N3386" s="7"/>
    </row>
    <row r="3387" spans="1:14">
      <c r="A3387" s="126" t="s">
        <v>7533</v>
      </c>
      <c r="B3387" s="297"/>
      <c r="C3387" s="126" t="s">
        <v>11604</v>
      </c>
      <c r="D3387" s="278">
        <f>+VLOOKUP(A3387,'LISTA NACIONAL'!A:B,2,0)</f>
        <v>4877.3159999999998</v>
      </c>
      <c r="E3387" s="278">
        <f t="shared" si="52"/>
        <v>5901.5523599999997</v>
      </c>
      <c r="G3387" s="7"/>
      <c r="H3387" s="200"/>
      <c r="I3387" s="199"/>
      <c r="J3387" s="199"/>
      <c r="K3387" s="113"/>
      <c r="L3387" s="113"/>
      <c r="M3387" s="113"/>
      <c r="N3387" s="7"/>
    </row>
    <row r="3388" spans="1:14">
      <c r="A3388" s="126" t="s">
        <v>7534</v>
      </c>
      <c r="B3388" s="297"/>
      <c r="C3388" s="126" t="s">
        <v>11605</v>
      </c>
      <c r="D3388" s="278">
        <f>+VLOOKUP(A3388,'LISTA NACIONAL'!A:B,2,0)</f>
        <v>3653.489</v>
      </c>
      <c r="E3388" s="278">
        <f t="shared" si="52"/>
        <v>4420.7216900000003</v>
      </c>
      <c r="G3388" s="7"/>
      <c r="H3388" s="200"/>
      <c r="I3388" s="199"/>
      <c r="J3388" s="199"/>
      <c r="K3388" s="113"/>
      <c r="L3388" s="113"/>
      <c r="M3388" s="113"/>
      <c r="N3388" s="7"/>
    </row>
    <row r="3389" spans="1:14">
      <c r="A3389" s="126" t="s">
        <v>7535</v>
      </c>
      <c r="B3389" s="297"/>
      <c r="C3389" s="126" t="s">
        <v>11606</v>
      </c>
      <c r="D3389" s="278">
        <f>+VLOOKUP(A3389,'LISTA NACIONAL'!A:B,2,0)</f>
        <v>1371.163</v>
      </c>
      <c r="E3389" s="278">
        <f t="shared" si="52"/>
        <v>1659.1072300000001</v>
      </c>
      <c r="G3389" s="7"/>
      <c r="H3389" s="200"/>
      <c r="I3389" s="199"/>
      <c r="J3389" s="199"/>
      <c r="K3389" s="113"/>
      <c r="L3389" s="113"/>
      <c r="M3389" s="113"/>
      <c r="N3389" s="7"/>
    </row>
    <row r="3390" spans="1:14">
      <c r="A3390" s="126" t="s">
        <v>7536</v>
      </c>
      <c r="B3390" s="297"/>
      <c r="C3390" s="126" t="s">
        <v>11607</v>
      </c>
      <c r="D3390" s="278">
        <f>+VLOOKUP(A3390,'LISTA NACIONAL'!A:B,2,0)</f>
        <v>17302.556</v>
      </c>
      <c r="E3390" s="278">
        <f t="shared" si="52"/>
        <v>20936.09276</v>
      </c>
      <c r="G3390" s="7"/>
      <c r="H3390" s="200"/>
      <c r="I3390" s="199"/>
      <c r="J3390" s="199"/>
      <c r="K3390" s="113"/>
      <c r="L3390" s="113"/>
      <c r="M3390" s="113"/>
      <c r="N3390" s="7"/>
    </row>
    <row r="3391" spans="1:14">
      <c r="A3391" s="126" t="s">
        <v>7537</v>
      </c>
      <c r="B3391" s="297"/>
      <c r="C3391" s="126" t="s">
        <v>11608</v>
      </c>
      <c r="D3391" s="278">
        <f>+VLOOKUP(A3391,'LISTA NACIONAL'!A:B,2,0)</f>
        <v>4328.3149999999996</v>
      </c>
      <c r="E3391" s="278">
        <f t="shared" si="52"/>
        <v>5237.2611499999994</v>
      </c>
      <c r="G3391" s="7"/>
      <c r="H3391" s="200"/>
      <c r="I3391" s="199"/>
      <c r="J3391" s="199"/>
      <c r="K3391" s="113"/>
      <c r="L3391" s="113"/>
      <c r="M3391" s="113"/>
      <c r="N3391" s="7"/>
    </row>
    <row r="3392" spans="1:14">
      <c r="A3392" s="126" t="s">
        <v>7538</v>
      </c>
      <c r="B3392" s="297"/>
      <c r="C3392" s="126" t="s">
        <v>11609</v>
      </c>
      <c r="D3392" s="278">
        <f>+VLOOKUP(A3392,'LISTA NACIONAL'!A:B,2,0)</f>
        <v>2124.2669999999998</v>
      </c>
      <c r="E3392" s="278">
        <f t="shared" si="52"/>
        <v>2570.3630699999999</v>
      </c>
      <c r="G3392" s="7"/>
      <c r="H3392" s="200"/>
      <c r="I3392" s="199"/>
      <c r="J3392" s="199"/>
      <c r="K3392" s="113"/>
      <c r="L3392" s="113"/>
      <c r="M3392" s="113"/>
      <c r="N3392" s="7"/>
    </row>
    <row r="3393" spans="1:14">
      <c r="A3393" s="126" t="s">
        <v>7539</v>
      </c>
      <c r="B3393" s="297"/>
      <c r="C3393" s="126" t="s">
        <v>6767</v>
      </c>
      <c r="D3393" s="278">
        <f>+VLOOKUP(A3393,'LISTA NACIONAL'!A:B,2,0)</f>
        <v>1259.818</v>
      </c>
      <c r="E3393" s="278">
        <f t="shared" si="52"/>
        <v>1524.37978</v>
      </c>
      <c r="G3393" s="7"/>
      <c r="H3393" s="200"/>
      <c r="I3393" s="199"/>
      <c r="J3393" s="199"/>
      <c r="K3393" s="113"/>
      <c r="L3393" s="113"/>
      <c r="M3393" s="113"/>
      <c r="N3393" s="7"/>
    </row>
    <row r="3394" spans="1:14">
      <c r="A3394" s="126" t="s">
        <v>7540</v>
      </c>
      <c r="B3394" s="297"/>
      <c r="C3394" s="126" t="s">
        <v>6767</v>
      </c>
      <c r="D3394" s="278">
        <f>+VLOOKUP(A3394,'LISTA NACIONAL'!A:B,2,0)</f>
        <v>1294.3779999999999</v>
      </c>
      <c r="E3394" s="278">
        <f t="shared" si="52"/>
        <v>1566.1973799999998</v>
      </c>
      <c r="G3394" s="7"/>
      <c r="H3394" s="200"/>
      <c r="I3394" s="199"/>
      <c r="J3394" s="199"/>
      <c r="K3394" s="113"/>
      <c r="L3394" s="113"/>
      <c r="M3394" s="113"/>
      <c r="N3394" s="7"/>
    </row>
    <row r="3395" spans="1:14">
      <c r="A3395" s="126" t="s">
        <v>7541</v>
      </c>
      <c r="B3395" s="297"/>
      <c r="C3395" s="126" t="s">
        <v>9594</v>
      </c>
      <c r="D3395" s="278">
        <f>+VLOOKUP(A3395,'LISTA NACIONAL'!A:B,2,0)</f>
        <v>38137.449000000001</v>
      </c>
      <c r="E3395" s="278">
        <f t="shared" si="52"/>
        <v>46146.313289999998</v>
      </c>
      <c r="G3395" s="7"/>
      <c r="H3395" s="200"/>
      <c r="I3395" s="199"/>
      <c r="J3395" s="199"/>
      <c r="K3395" s="113"/>
      <c r="L3395" s="113"/>
      <c r="M3395" s="113"/>
      <c r="N3395" s="7"/>
    </row>
    <row r="3396" spans="1:14">
      <c r="A3396" s="126" t="s">
        <v>7542</v>
      </c>
      <c r="B3396" s="297"/>
      <c r="C3396" s="126" t="s">
        <v>9595</v>
      </c>
      <c r="D3396" s="278">
        <f>+VLOOKUP(A3396,'LISTA NACIONAL'!A:B,2,0)</f>
        <v>3137.567</v>
      </c>
      <c r="E3396" s="278">
        <f t="shared" si="52"/>
        <v>3796.4560699999997</v>
      </c>
      <c r="G3396" s="7"/>
      <c r="H3396" s="200"/>
      <c r="I3396" s="199"/>
      <c r="J3396" s="199"/>
      <c r="K3396" s="113"/>
      <c r="L3396" s="113"/>
      <c r="M3396" s="113"/>
      <c r="N3396" s="7"/>
    </row>
    <row r="3397" spans="1:14">
      <c r="A3397" s="126" t="s">
        <v>6285</v>
      </c>
      <c r="B3397" s="297"/>
      <c r="C3397" s="126" t="s">
        <v>12251</v>
      </c>
      <c r="D3397" s="278">
        <f>+VLOOKUP(A3397,'LISTA NACIONAL'!A:B,2,0)</f>
        <v>2284.8229999999999</v>
      </c>
      <c r="E3397" s="278">
        <f t="shared" si="52"/>
        <v>2764.6358299999997</v>
      </c>
      <c r="G3397" s="7"/>
      <c r="H3397" s="200"/>
      <c r="I3397" s="199"/>
      <c r="J3397" s="199"/>
      <c r="K3397" s="113"/>
      <c r="L3397" s="113"/>
      <c r="M3397" s="113"/>
      <c r="N3397" s="7"/>
    </row>
    <row r="3398" spans="1:14">
      <c r="A3398" s="126" t="s">
        <v>6286</v>
      </c>
      <c r="B3398" s="297"/>
      <c r="C3398" s="126" t="s">
        <v>11608</v>
      </c>
      <c r="D3398" s="278">
        <f>+VLOOKUP(A3398,'LISTA NACIONAL'!A:B,2,0)</f>
        <v>6133.1189999999997</v>
      </c>
      <c r="E3398" s="278">
        <f t="shared" si="52"/>
        <v>7421.073989999999</v>
      </c>
      <c r="G3398" s="7"/>
      <c r="H3398" s="200"/>
      <c r="I3398" s="199"/>
      <c r="J3398" s="199"/>
      <c r="K3398" s="113"/>
      <c r="L3398" s="113"/>
      <c r="M3398" s="113"/>
      <c r="N3398" s="7"/>
    </row>
    <row r="3399" spans="1:14">
      <c r="A3399" s="126" t="s">
        <v>6287</v>
      </c>
      <c r="B3399" s="297"/>
      <c r="C3399" s="126" t="s">
        <v>9596</v>
      </c>
      <c r="D3399" s="278">
        <f>+VLOOKUP(A3399,'LISTA NACIONAL'!A:B,2,0)</f>
        <v>5902.3869999999997</v>
      </c>
      <c r="E3399" s="278">
        <f t="shared" si="52"/>
        <v>7141.8882699999995</v>
      </c>
      <c r="G3399" s="7"/>
      <c r="H3399" s="200"/>
      <c r="I3399" s="199"/>
      <c r="J3399" s="199"/>
      <c r="K3399" s="113"/>
      <c r="L3399" s="113"/>
      <c r="M3399" s="113"/>
      <c r="N3399" s="7"/>
    </row>
    <row r="3400" spans="1:14">
      <c r="A3400" s="126" t="s">
        <v>6288</v>
      </c>
      <c r="B3400" s="297"/>
      <c r="C3400" s="126" t="s">
        <v>12919</v>
      </c>
      <c r="D3400" s="278">
        <f>+VLOOKUP(A3400,'LISTA NACIONAL'!A:B,2,0)</f>
        <v>1205.3510000000001</v>
      </c>
      <c r="E3400" s="278">
        <f t="shared" si="52"/>
        <v>1458.4747100000002</v>
      </c>
      <c r="G3400" s="7"/>
      <c r="H3400" s="200"/>
      <c r="I3400" s="199"/>
      <c r="J3400" s="199"/>
      <c r="K3400" s="113"/>
      <c r="L3400" s="113"/>
      <c r="M3400" s="113"/>
      <c r="N3400" s="7"/>
    </row>
    <row r="3401" spans="1:14">
      <c r="A3401" s="126" t="s">
        <v>6289</v>
      </c>
      <c r="B3401" s="297"/>
      <c r="C3401" s="126" t="s">
        <v>9597</v>
      </c>
      <c r="D3401" s="278">
        <f>+VLOOKUP(A3401,'LISTA NACIONAL'!A:B,2,0)</f>
        <v>4683.6750000000002</v>
      </c>
      <c r="E3401" s="278">
        <f t="shared" si="52"/>
        <v>5667.2467500000002</v>
      </c>
      <c r="G3401" s="7"/>
      <c r="H3401" s="200"/>
      <c r="I3401" s="199"/>
      <c r="J3401" s="199"/>
      <c r="K3401" s="113"/>
      <c r="L3401" s="113"/>
      <c r="M3401" s="113"/>
      <c r="N3401" s="7"/>
    </row>
    <row r="3402" spans="1:14">
      <c r="A3402" s="126" t="s">
        <v>6290</v>
      </c>
      <c r="B3402" s="297"/>
      <c r="C3402" s="126" t="s">
        <v>9598</v>
      </c>
      <c r="D3402" s="278">
        <f>+VLOOKUP(A3402,'LISTA NACIONAL'!A:B,2,0)</f>
        <v>1572.6569999999999</v>
      </c>
      <c r="E3402" s="278">
        <f t="shared" si="52"/>
        <v>1902.9149699999998</v>
      </c>
      <c r="G3402" s="7"/>
      <c r="H3402" s="200"/>
      <c r="I3402" s="199"/>
      <c r="J3402" s="199"/>
      <c r="K3402" s="113"/>
      <c r="L3402" s="113"/>
      <c r="M3402" s="113"/>
      <c r="N3402" s="7"/>
    </row>
    <row r="3403" spans="1:14">
      <c r="A3403" s="126" t="s">
        <v>6291</v>
      </c>
      <c r="B3403" s="297"/>
      <c r="C3403" s="126" t="s">
        <v>9599</v>
      </c>
      <c r="D3403" s="278">
        <f>+VLOOKUP(A3403,'LISTA NACIONAL'!A:B,2,0)</f>
        <v>36964.230000000003</v>
      </c>
      <c r="E3403" s="278">
        <f t="shared" ref="E3403:E3466" si="53">+D3403*1.21</f>
        <v>44726.7183</v>
      </c>
      <c r="G3403" s="7"/>
      <c r="H3403" s="200"/>
      <c r="I3403" s="199"/>
      <c r="J3403" s="199"/>
      <c r="K3403" s="113"/>
      <c r="L3403" s="113"/>
      <c r="M3403" s="113"/>
      <c r="N3403" s="7"/>
    </row>
    <row r="3404" spans="1:14">
      <c r="A3404" s="126" t="s">
        <v>6292</v>
      </c>
      <c r="B3404" s="297"/>
      <c r="C3404" s="126" t="s">
        <v>9600</v>
      </c>
      <c r="D3404" s="278">
        <f>+VLOOKUP(A3404,'LISTA NACIONAL'!A:B,2,0)</f>
        <v>39325.800000000003</v>
      </c>
      <c r="E3404" s="278">
        <f t="shared" si="53"/>
        <v>47584.218000000001</v>
      </c>
      <c r="G3404" s="7"/>
      <c r="H3404" s="200"/>
      <c r="I3404" s="199"/>
      <c r="J3404" s="199"/>
      <c r="K3404" s="113"/>
      <c r="L3404" s="113"/>
      <c r="M3404" s="113"/>
      <c r="N3404" s="7"/>
    </row>
    <row r="3405" spans="1:14">
      <c r="A3405" s="126" t="s">
        <v>6293</v>
      </c>
      <c r="B3405" s="297"/>
      <c r="C3405" s="126" t="s">
        <v>9601</v>
      </c>
      <c r="D3405" s="278">
        <f>+VLOOKUP(A3405,'LISTA NACIONAL'!A:B,2,0)</f>
        <v>44431.086000000003</v>
      </c>
      <c r="E3405" s="278">
        <f t="shared" si="53"/>
        <v>53761.61406</v>
      </c>
      <c r="G3405" s="7"/>
      <c r="H3405" s="200"/>
      <c r="I3405" s="199"/>
      <c r="J3405" s="199"/>
      <c r="K3405" s="113"/>
      <c r="L3405" s="113"/>
      <c r="M3405" s="113"/>
      <c r="N3405" s="7"/>
    </row>
    <row r="3406" spans="1:14">
      <c r="A3406" s="126" t="s">
        <v>6294</v>
      </c>
      <c r="B3406" s="297"/>
      <c r="C3406" s="126" t="s">
        <v>9602</v>
      </c>
      <c r="D3406" s="278">
        <f>+VLOOKUP(A3406,'LISTA NACIONAL'!A:B,2,0)</f>
        <v>39714.180999999997</v>
      </c>
      <c r="E3406" s="278">
        <f t="shared" si="53"/>
        <v>48054.159009999996</v>
      </c>
      <c r="G3406" s="7"/>
      <c r="H3406" s="200"/>
      <c r="I3406" s="199"/>
      <c r="J3406" s="199"/>
      <c r="K3406" s="113"/>
      <c r="L3406" s="113"/>
      <c r="M3406" s="113"/>
      <c r="N3406" s="7"/>
    </row>
    <row r="3407" spans="1:14">
      <c r="A3407" s="126" t="s">
        <v>6295</v>
      </c>
      <c r="B3407" s="297"/>
      <c r="C3407" s="126" t="s">
        <v>9603</v>
      </c>
      <c r="D3407" s="278">
        <f>+VLOOKUP(A3407,'LISTA NACIONAL'!A:B,2,0)</f>
        <v>46409.574000000001</v>
      </c>
      <c r="E3407" s="278">
        <f t="shared" si="53"/>
        <v>56155.584539999996</v>
      </c>
      <c r="G3407" s="7"/>
      <c r="H3407" s="200"/>
      <c r="I3407" s="199"/>
      <c r="J3407" s="199"/>
      <c r="K3407" s="113"/>
      <c r="L3407" s="113"/>
      <c r="M3407" s="113"/>
      <c r="N3407" s="7"/>
    </row>
    <row r="3408" spans="1:14">
      <c r="A3408" s="126" t="s">
        <v>6296</v>
      </c>
      <c r="B3408" s="297"/>
      <c r="C3408" s="126" t="s">
        <v>9913</v>
      </c>
      <c r="D3408" s="278">
        <f>+VLOOKUP(A3408,'LISTA NACIONAL'!A:B,2,0)</f>
        <v>39325.800000000003</v>
      </c>
      <c r="E3408" s="278">
        <f t="shared" si="53"/>
        <v>47584.218000000001</v>
      </c>
      <c r="G3408" s="7"/>
      <c r="H3408" s="200"/>
      <c r="I3408" s="199"/>
      <c r="J3408" s="199"/>
      <c r="K3408" s="113"/>
      <c r="L3408" s="113"/>
      <c r="M3408" s="113"/>
      <c r="N3408" s="7"/>
    </row>
    <row r="3409" spans="1:14">
      <c r="A3409" s="126" t="s">
        <v>6297</v>
      </c>
      <c r="B3409" s="297"/>
      <c r="C3409" s="126" t="s">
        <v>9914</v>
      </c>
      <c r="D3409" s="278">
        <f>+VLOOKUP(A3409,'LISTA NACIONAL'!A:B,2,0)</f>
        <v>15336.005999999999</v>
      </c>
      <c r="E3409" s="278">
        <f t="shared" si="53"/>
        <v>18556.56726</v>
      </c>
      <c r="G3409" s="7"/>
      <c r="H3409" s="200"/>
      <c r="I3409" s="199"/>
      <c r="J3409" s="199"/>
      <c r="K3409" s="113"/>
      <c r="L3409" s="113"/>
      <c r="M3409" s="113"/>
      <c r="N3409" s="7"/>
    </row>
    <row r="3410" spans="1:14">
      <c r="A3410" s="126" t="s">
        <v>6298</v>
      </c>
      <c r="B3410" s="297"/>
      <c r="C3410" s="126" t="s">
        <v>9915</v>
      </c>
      <c r="D3410" s="278">
        <f>+VLOOKUP(A3410,'LISTA NACIONAL'!A:B,2,0)</f>
        <v>7465.8530000000001</v>
      </c>
      <c r="E3410" s="278">
        <f t="shared" si="53"/>
        <v>9033.6821299999992</v>
      </c>
      <c r="G3410" s="7"/>
      <c r="H3410" s="200"/>
      <c r="I3410" s="199"/>
      <c r="J3410" s="199"/>
      <c r="K3410" s="113"/>
      <c r="L3410" s="113"/>
      <c r="M3410" s="113"/>
      <c r="N3410" s="7"/>
    </row>
    <row r="3411" spans="1:14">
      <c r="A3411" s="126" t="s">
        <v>6299</v>
      </c>
      <c r="B3411" s="297"/>
      <c r="C3411" s="126" t="s">
        <v>9916</v>
      </c>
      <c r="D3411" s="278">
        <f>+VLOOKUP(A3411,'LISTA NACIONAL'!A:B,2,0)</f>
        <v>7237.7359999999999</v>
      </c>
      <c r="E3411" s="278">
        <f t="shared" si="53"/>
        <v>8757.6605600000003</v>
      </c>
      <c r="G3411" s="7"/>
      <c r="H3411" s="200"/>
      <c r="I3411" s="199"/>
      <c r="J3411" s="199"/>
      <c r="K3411" s="113"/>
      <c r="L3411" s="113"/>
      <c r="M3411" s="113"/>
      <c r="N3411" s="7"/>
    </row>
    <row r="3412" spans="1:14">
      <c r="A3412" s="126" t="s">
        <v>6701</v>
      </c>
      <c r="B3412" s="297"/>
      <c r="C3412" s="126" t="s">
        <v>12006</v>
      </c>
      <c r="D3412" s="278">
        <f>+VLOOKUP(A3412,'LISTA NACIONAL'!A:B,2,0)</f>
        <v>8648.5609999999997</v>
      </c>
      <c r="E3412" s="278">
        <f t="shared" si="53"/>
        <v>10464.758809999999</v>
      </c>
      <c r="G3412" s="7"/>
      <c r="H3412" s="200"/>
      <c r="I3412" s="199"/>
      <c r="J3412" s="199"/>
      <c r="K3412" s="113"/>
      <c r="L3412" s="113"/>
      <c r="M3412" s="113"/>
      <c r="N3412" s="7"/>
    </row>
    <row r="3413" spans="1:14">
      <c r="A3413" s="126" t="s">
        <v>6702</v>
      </c>
      <c r="B3413" s="297"/>
      <c r="C3413" s="126" t="s">
        <v>9718</v>
      </c>
      <c r="D3413" s="278">
        <f>+VLOOKUP(A3413,'LISTA NACIONAL'!A:B,2,0)</f>
        <v>1727.9390000000001</v>
      </c>
      <c r="E3413" s="278">
        <f t="shared" si="53"/>
        <v>2090.8061900000002</v>
      </c>
      <c r="G3413" s="7"/>
      <c r="H3413" s="200"/>
      <c r="I3413" s="199"/>
      <c r="J3413" s="199"/>
      <c r="K3413" s="113"/>
      <c r="L3413" s="113"/>
      <c r="M3413" s="113"/>
      <c r="N3413" s="7"/>
    </row>
    <row r="3414" spans="1:14">
      <c r="A3414" s="126" t="s">
        <v>5110</v>
      </c>
      <c r="B3414" s="297"/>
      <c r="C3414" s="126" t="s">
        <v>9719</v>
      </c>
      <c r="D3414" s="278">
        <f>+VLOOKUP(A3414,'LISTA NACIONAL'!A:B,2,0)</f>
        <v>16911.313999999998</v>
      </c>
      <c r="E3414" s="278">
        <f t="shared" si="53"/>
        <v>20462.689939999997</v>
      </c>
      <c r="G3414" s="7"/>
      <c r="H3414" s="200"/>
      <c r="I3414" s="199"/>
      <c r="J3414" s="199"/>
      <c r="K3414" s="113"/>
      <c r="L3414" s="113"/>
      <c r="M3414" s="113"/>
      <c r="N3414" s="7"/>
    </row>
    <row r="3415" spans="1:14">
      <c r="A3415" s="126" t="s">
        <v>5111</v>
      </c>
      <c r="B3415" s="297"/>
      <c r="C3415" s="126" t="s">
        <v>11514</v>
      </c>
      <c r="D3415" s="278">
        <f>+VLOOKUP(A3415,'LISTA NACIONAL'!A:B,2,0)</f>
        <v>3854.9360000000001</v>
      </c>
      <c r="E3415" s="278">
        <f t="shared" si="53"/>
        <v>4664.4725600000002</v>
      </c>
      <c r="G3415" s="7"/>
      <c r="H3415" s="200"/>
      <c r="I3415" s="199"/>
      <c r="J3415" s="199"/>
      <c r="K3415" s="113"/>
      <c r="L3415" s="113"/>
      <c r="M3415" s="113"/>
      <c r="N3415" s="7"/>
    </row>
    <row r="3416" spans="1:14">
      <c r="A3416" s="126" t="s">
        <v>5112</v>
      </c>
      <c r="B3416" s="297"/>
      <c r="C3416" s="126" t="s">
        <v>8829</v>
      </c>
      <c r="D3416" s="278">
        <f>+VLOOKUP(A3416,'LISTA NACIONAL'!A:B,2,0)</f>
        <v>40104.163999999997</v>
      </c>
      <c r="E3416" s="278">
        <f t="shared" si="53"/>
        <v>48526.038439999997</v>
      </c>
      <c r="G3416" s="7"/>
      <c r="H3416" s="200"/>
      <c r="I3416" s="199"/>
      <c r="J3416" s="199"/>
      <c r="K3416" s="113"/>
      <c r="L3416" s="113"/>
      <c r="M3416" s="113"/>
      <c r="N3416" s="7"/>
    </row>
    <row r="3417" spans="1:14">
      <c r="A3417" s="126" t="s">
        <v>5113</v>
      </c>
      <c r="B3417" s="297"/>
      <c r="C3417" s="126" t="s">
        <v>17459</v>
      </c>
      <c r="D3417" s="278">
        <f>+VLOOKUP(A3417,'LISTA NACIONAL'!A:B,2,0)</f>
        <v>8254.7669999999998</v>
      </c>
      <c r="E3417" s="278">
        <f t="shared" si="53"/>
        <v>9988.2680700000001</v>
      </c>
      <c r="G3417" s="7"/>
      <c r="H3417" s="200"/>
      <c r="I3417" s="199"/>
      <c r="J3417" s="199"/>
      <c r="K3417" s="113"/>
      <c r="L3417" s="113"/>
      <c r="M3417" s="113"/>
      <c r="N3417" s="7"/>
    </row>
    <row r="3418" spans="1:14">
      <c r="A3418" s="126" t="s">
        <v>5114</v>
      </c>
      <c r="B3418" s="297"/>
      <c r="C3418" s="126" t="s">
        <v>8830</v>
      </c>
      <c r="D3418" s="278">
        <f>+VLOOKUP(A3418,'LISTA NACIONAL'!A:B,2,0)</f>
        <v>1786.4960000000001</v>
      </c>
      <c r="E3418" s="278">
        <f t="shared" si="53"/>
        <v>2161.6601599999999</v>
      </c>
      <c r="G3418" s="7"/>
      <c r="H3418" s="200"/>
      <c r="I3418" s="199"/>
      <c r="J3418" s="199"/>
      <c r="K3418" s="113"/>
      <c r="L3418" s="113"/>
      <c r="M3418" s="113"/>
      <c r="N3418" s="7"/>
    </row>
    <row r="3419" spans="1:14">
      <c r="A3419" s="126" t="s">
        <v>5115</v>
      </c>
      <c r="B3419" s="297"/>
      <c r="C3419" s="126" t="s">
        <v>8831</v>
      </c>
      <c r="D3419" s="278">
        <f>+VLOOKUP(A3419,'LISTA NACIONAL'!A:B,2,0)</f>
        <v>4915.2910000000002</v>
      </c>
      <c r="E3419" s="278">
        <f t="shared" si="53"/>
        <v>5947.5021100000004</v>
      </c>
      <c r="G3419" s="7"/>
      <c r="H3419" s="200"/>
      <c r="I3419" s="199"/>
      <c r="J3419" s="199"/>
      <c r="K3419" s="113"/>
      <c r="L3419" s="113"/>
      <c r="M3419" s="113"/>
      <c r="N3419" s="7"/>
    </row>
    <row r="3420" spans="1:14">
      <c r="A3420" s="126" t="s">
        <v>5116</v>
      </c>
      <c r="B3420" s="297"/>
      <c r="C3420" s="126" t="s">
        <v>8832</v>
      </c>
      <c r="D3420" s="278">
        <f>+VLOOKUP(A3420,'LISTA NACIONAL'!A:B,2,0)</f>
        <v>14952.763000000001</v>
      </c>
      <c r="E3420" s="278">
        <f t="shared" si="53"/>
        <v>18092.843230000002</v>
      </c>
      <c r="G3420" s="7"/>
      <c r="H3420" s="200"/>
      <c r="I3420" s="199"/>
      <c r="J3420" s="199"/>
      <c r="K3420" s="113"/>
      <c r="L3420" s="113"/>
      <c r="M3420" s="113"/>
      <c r="N3420" s="7"/>
    </row>
    <row r="3421" spans="1:14">
      <c r="A3421" s="126" t="s">
        <v>5117</v>
      </c>
      <c r="B3421" s="297"/>
      <c r="C3421" s="126" t="s">
        <v>8833</v>
      </c>
      <c r="D3421" s="278">
        <f>+VLOOKUP(A3421,'LISTA NACIONAL'!A:B,2,0)</f>
        <v>42958.572999999997</v>
      </c>
      <c r="E3421" s="278">
        <f t="shared" si="53"/>
        <v>51979.873329999995</v>
      </c>
      <c r="G3421" s="7"/>
      <c r="H3421" s="200"/>
      <c r="I3421" s="199"/>
      <c r="J3421" s="199"/>
      <c r="K3421" s="113"/>
      <c r="L3421" s="113"/>
      <c r="M3421" s="113"/>
      <c r="N3421" s="7"/>
    </row>
    <row r="3422" spans="1:14">
      <c r="A3422" s="126" t="s">
        <v>5118</v>
      </c>
      <c r="B3422" s="297"/>
      <c r="C3422" s="126" t="s">
        <v>8834</v>
      </c>
      <c r="D3422" s="278">
        <f>+VLOOKUP(A3422,'LISTA NACIONAL'!A:B,2,0)</f>
        <v>3696.5909999999999</v>
      </c>
      <c r="E3422" s="278">
        <f t="shared" si="53"/>
        <v>4472.8751099999999</v>
      </c>
      <c r="G3422" s="7"/>
      <c r="H3422" s="200"/>
      <c r="I3422" s="199"/>
      <c r="J3422" s="199"/>
      <c r="K3422" s="113"/>
      <c r="L3422" s="113"/>
      <c r="M3422" s="113"/>
      <c r="N3422" s="7"/>
    </row>
    <row r="3423" spans="1:14">
      <c r="A3423" s="126" t="s">
        <v>5119</v>
      </c>
      <c r="B3423" s="297"/>
      <c r="C3423" s="126" t="s">
        <v>2960</v>
      </c>
      <c r="D3423" s="278">
        <f>+VLOOKUP(A3423,'LISTA NACIONAL'!A:B,2,0)</f>
        <v>2158.7710000000002</v>
      </c>
      <c r="E3423" s="278">
        <f t="shared" si="53"/>
        <v>2612.1129100000003</v>
      </c>
      <c r="G3423" s="7"/>
      <c r="H3423" s="200"/>
      <c r="I3423" s="199"/>
      <c r="J3423" s="199"/>
      <c r="K3423" s="113"/>
      <c r="L3423" s="113"/>
      <c r="M3423" s="113"/>
      <c r="N3423" s="7"/>
    </row>
    <row r="3424" spans="1:14">
      <c r="A3424" s="126" t="s">
        <v>5120</v>
      </c>
      <c r="B3424" s="297"/>
      <c r="C3424" s="126" t="s">
        <v>2960</v>
      </c>
      <c r="D3424" s="278">
        <f>+VLOOKUP(A3424,'LISTA NACIONAL'!A:B,2,0)</f>
        <v>4726.1890000000003</v>
      </c>
      <c r="E3424" s="278">
        <f t="shared" si="53"/>
        <v>5718.68869</v>
      </c>
      <c r="G3424" s="7"/>
      <c r="H3424" s="200"/>
      <c r="I3424" s="199"/>
      <c r="J3424" s="199"/>
      <c r="K3424" s="113"/>
      <c r="L3424" s="113"/>
      <c r="M3424" s="113"/>
      <c r="N3424" s="7"/>
    </row>
    <row r="3425" spans="1:14">
      <c r="A3425" s="126" t="s">
        <v>5121</v>
      </c>
      <c r="B3425" s="297"/>
      <c r="C3425" s="126" t="s">
        <v>8835</v>
      </c>
      <c r="D3425" s="278">
        <f>+VLOOKUP(A3425,'LISTA NACIONAL'!A:B,2,0)</f>
        <v>17468.749</v>
      </c>
      <c r="E3425" s="278">
        <f t="shared" si="53"/>
        <v>21137.186289999998</v>
      </c>
      <c r="G3425" s="7"/>
      <c r="H3425" s="200"/>
      <c r="I3425" s="199"/>
      <c r="J3425" s="199"/>
      <c r="K3425" s="113"/>
      <c r="L3425" s="113"/>
      <c r="M3425" s="113"/>
      <c r="N3425" s="7"/>
    </row>
    <row r="3426" spans="1:14">
      <c r="A3426" s="126" t="s">
        <v>5122</v>
      </c>
      <c r="B3426" s="297"/>
      <c r="C3426" s="126" t="s">
        <v>8836</v>
      </c>
      <c r="D3426" s="278">
        <f>+VLOOKUP(A3426,'LISTA NACIONAL'!A:B,2,0)</f>
        <v>38923.964</v>
      </c>
      <c r="E3426" s="278">
        <f t="shared" si="53"/>
        <v>47097.996439999995</v>
      </c>
      <c r="G3426" s="7"/>
      <c r="H3426" s="200"/>
      <c r="I3426" s="199"/>
      <c r="J3426" s="199"/>
      <c r="K3426" s="113"/>
      <c r="L3426" s="113"/>
      <c r="M3426" s="113"/>
      <c r="N3426" s="7"/>
    </row>
    <row r="3427" spans="1:14">
      <c r="A3427" s="126" t="s">
        <v>5123</v>
      </c>
      <c r="B3427" s="297"/>
      <c r="C3427" s="126" t="s">
        <v>8837</v>
      </c>
      <c r="D3427" s="278">
        <f>+VLOOKUP(A3427,'LISTA NACIONAL'!A:B,2,0)</f>
        <v>1759.7470000000001</v>
      </c>
      <c r="E3427" s="278">
        <f t="shared" si="53"/>
        <v>2129.29387</v>
      </c>
      <c r="G3427" s="7"/>
      <c r="H3427" s="200"/>
      <c r="I3427" s="199"/>
      <c r="J3427" s="199"/>
      <c r="K3427" s="113"/>
      <c r="L3427" s="113"/>
      <c r="M3427" s="113"/>
      <c r="N3427" s="7"/>
    </row>
    <row r="3428" spans="1:14">
      <c r="A3428" s="126" t="s">
        <v>5124</v>
      </c>
      <c r="B3428" s="297"/>
      <c r="C3428" s="126" t="s">
        <v>5802</v>
      </c>
      <c r="D3428" s="278">
        <f>+VLOOKUP(A3428,'LISTA NACIONAL'!A:B,2,0)</f>
        <v>5901.0290000000005</v>
      </c>
      <c r="E3428" s="278">
        <f t="shared" si="53"/>
        <v>7140.2450900000003</v>
      </c>
      <c r="G3428" s="7"/>
      <c r="H3428" s="200"/>
      <c r="I3428" s="199"/>
      <c r="J3428" s="199"/>
      <c r="K3428" s="113"/>
      <c r="L3428" s="113"/>
      <c r="M3428" s="113"/>
      <c r="N3428" s="7"/>
    </row>
    <row r="3429" spans="1:14">
      <c r="A3429" s="126" t="s">
        <v>5125</v>
      </c>
      <c r="B3429" s="297"/>
      <c r="C3429" s="126" t="s">
        <v>8838</v>
      </c>
      <c r="D3429" s="278">
        <f>+VLOOKUP(A3429,'LISTA NACIONAL'!A:B,2,0)</f>
        <v>17468.749</v>
      </c>
      <c r="E3429" s="278">
        <f t="shared" si="53"/>
        <v>21137.186289999998</v>
      </c>
      <c r="G3429" s="7"/>
      <c r="H3429" s="200"/>
      <c r="I3429" s="199"/>
      <c r="J3429" s="199"/>
      <c r="K3429" s="113"/>
      <c r="L3429" s="113"/>
      <c r="M3429" s="113"/>
      <c r="N3429" s="7"/>
    </row>
    <row r="3430" spans="1:14">
      <c r="A3430" s="126" t="s">
        <v>5126</v>
      </c>
      <c r="B3430" s="297"/>
      <c r="C3430" s="126" t="s">
        <v>8839</v>
      </c>
      <c r="D3430" s="278">
        <f>+VLOOKUP(A3430,'LISTA NACIONAL'!A:B,2,0)</f>
        <v>1726.5039999999999</v>
      </c>
      <c r="E3430" s="278">
        <f t="shared" si="53"/>
        <v>2089.0698399999997</v>
      </c>
      <c r="G3430" s="7"/>
      <c r="H3430" s="200"/>
      <c r="I3430" s="199"/>
      <c r="J3430" s="199"/>
      <c r="K3430" s="113"/>
      <c r="L3430" s="113"/>
      <c r="M3430" s="113"/>
      <c r="N3430" s="7"/>
    </row>
    <row r="3431" spans="1:14">
      <c r="A3431" s="126" t="s">
        <v>5127</v>
      </c>
      <c r="B3431" s="297"/>
      <c r="C3431" s="126" t="s">
        <v>8840</v>
      </c>
      <c r="D3431" s="278">
        <f>+VLOOKUP(A3431,'LISTA NACIONAL'!A:B,2,0)</f>
        <v>10766.268</v>
      </c>
      <c r="E3431" s="278">
        <f t="shared" si="53"/>
        <v>13027.184279999999</v>
      </c>
      <c r="G3431" s="7"/>
      <c r="H3431" s="200"/>
      <c r="I3431" s="199"/>
      <c r="J3431" s="199"/>
      <c r="K3431" s="113"/>
      <c r="L3431" s="113"/>
      <c r="M3431" s="113"/>
      <c r="N3431" s="7"/>
    </row>
    <row r="3432" spans="1:14">
      <c r="A3432" s="126" t="s">
        <v>5128</v>
      </c>
      <c r="B3432" s="297"/>
      <c r="C3432" s="126" t="s">
        <v>8841</v>
      </c>
      <c r="D3432" s="278">
        <f>+VLOOKUP(A3432,'LISTA NACIONAL'!A:B,2,0)</f>
        <v>1877.838</v>
      </c>
      <c r="E3432" s="278">
        <f t="shared" si="53"/>
        <v>2272.1839799999998</v>
      </c>
      <c r="G3432" s="7"/>
      <c r="H3432" s="200"/>
      <c r="I3432" s="199"/>
      <c r="J3432" s="199"/>
      <c r="K3432" s="113"/>
      <c r="L3432" s="113"/>
      <c r="M3432" s="113"/>
      <c r="N3432" s="7"/>
    </row>
    <row r="3433" spans="1:14">
      <c r="A3433" s="126" t="s">
        <v>5129</v>
      </c>
      <c r="B3433" s="297"/>
      <c r="C3433" s="126" t="s">
        <v>2960</v>
      </c>
      <c r="D3433" s="278">
        <f>+VLOOKUP(A3433,'LISTA NACIONAL'!A:B,2,0)</f>
        <v>7085.2240000000002</v>
      </c>
      <c r="E3433" s="278">
        <f t="shared" si="53"/>
        <v>8573.12104</v>
      </c>
      <c r="G3433" s="7"/>
      <c r="H3433" s="200"/>
      <c r="I3433" s="199"/>
      <c r="J3433" s="199"/>
      <c r="K3433" s="113"/>
      <c r="L3433" s="113"/>
      <c r="M3433" s="113"/>
      <c r="N3433" s="7"/>
    </row>
    <row r="3434" spans="1:14">
      <c r="A3434" s="126" t="s">
        <v>5130</v>
      </c>
      <c r="B3434" s="297"/>
      <c r="C3434" s="126" t="s">
        <v>8842</v>
      </c>
      <c r="D3434" s="278">
        <f>+VLOOKUP(A3434,'LISTA NACIONAL'!A:B,2,0)</f>
        <v>20440.067999999999</v>
      </c>
      <c r="E3434" s="278">
        <f t="shared" si="53"/>
        <v>24732.48228</v>
      </c>
      <c r="G3434" s="7"/>
      <c r="H3434" s="200"/>
      <c r="I3434" s="199"/>
      <c r="J3434" s="199"/>
      <c r="K3434" s="113"/>
      <c r="L3434" s="113"/>
      <c r="M3434" s="113"/>
      <c r="N3434" s="7"/>
    </row>
    <row r="3435" spans="1:14">
      <c r="A3435" s="126" t="s">
        <v>5131</v>
      </c>
      <c r="B3435" s="297"/>
      <c r="C3435" s="126" t="s">
        <v>8843</v>
      </c>
      <c r="D3435" s="278">
        <f>+VLOOKUP(A3435,'LISTA NACIONAL'!A:B,2,0)</f>
        <v>27525.196</v>
      </c>
      <c r="E3435" s="278">
        <f t="shared" si="53"/>
        <v>33305.487159999997</v>
      </c>
      <c r="G3435" s="7"/>
      <c r="H3435" s="200"/>
      <c r="I3435" s="199"/>
      <c r="J3435" s="199"/>
      <c r="K3435" s="113"/>
      <c r="L3435" s="113"/>
      <c r="M3435" s="113"/>
      <c r="N3435" s="7"/>
    </row>
    <row r="3436" spans="1:14">
      <c r="A3436" s="126" t="s">
        <v>5132</v>
      </c>
      <c r="B3436" s="297"/>
      <c r="C3436" s="126" t="s">
        <v>8844</v>
      </c>
      <c r="D3436" s="278">
        <f>+VLOOKUP(A3436,'LISTA NACIONAL'!A:B,2,0)</f>
        <v>25951.01</v>
      </c>
      <c r="E3436" s="278">
        <f t="shared" si="53"/>
        <v>31400.722099999995</v>
      </c>
      <c r="G3436" s="7"/>
      <c r="H3436" s="200"/>
      <c r="I3436" s="199"/>
      <c r="J3436" s="199"/>
      <c r="K3436" s="113"/>
      <c r="L3436" s="113"/>
      <c r="M3436" s="113"/>
      <c r="N3436" s="7"/>
    </row>
    <row r="3437" spans="1:14">
      <c r="A3437" s="126" t="s">
        <v>5133</v>
      </c>
      <c r="B3437" s="297"/>
      <c r="C3437" s="126" t="s">
        <v>6443</v>
      </c>
      <c r="D3437" s="278">
        <f>+VLOOKUP(A3437,'LISTA NACIONAL'!A:B,2,0)</f>
        <v>1967.885</v>
      </c>
      <c r="E3437" s="278">
        <f t="shared" si="53"/>
        <v>2381.1408499999998</v>
      </c>
      <c r="G3437" s="7"/>
      <c r="H3437" s="200"/>
      <c r="I3437" s="199"/>
      <c r="J3437" s="199"/>
      <c r="K3437" s="113"/>
      <c r="L3437" s="113"/>
      <c r="M3437" s="113"/>
      <c r="N3437" s="7"/>
    </row>
    <row r="3438" spans="1:14">
      <c r="A3438" s="126" t="s">
        <v>5134</v>
      </c>
      <c r="B3438" s="297"/>
      <c r="C3438" s="126" t="s">
        <v>6444</v>
      </c>
      <c r="D3438" s="278">
        <f>+VLOOKUP(A3438,'LISTA NACIONAL'!A:B,2,0)</f>
        <v>4901.0720000000001</v>
      </c>
      <c r="E3438" s="278">
        <f t="shared" si="53"/>
        <v>5930.2971200000002</v>
      </c>
      <c r="G3438" s="7"/>
      <c r="H3438" s="200"/>
      <c r="I3438" s="199"/>
      <c r="J3438" s="199"/>
      <c r="K3438" s="113"/>
      <c r="L3438" s="113"/>
      <c r="M3438" s="113"/>
      <c r="N3438" s="7"/>
    </row>
    <row r="3439" spans="1:14">
      <c r="A3439" s="126" t="s">
        <v>5135</v>
      </c>
      <c r="B3439" s="297"/>
      <c r="C3439" s="126" t="s">
        <v>6445</v>
      </c>
      <c r="D3439" s="278">
        <f>+VLOOKUP(A3439,'LISTA NACIONAL'!A:B,2,0)</f>
        <v>2750.1840000000002</v>
      </c>
      <c r="E3439" s="278">
        <f t="shared" si="53"/>
        <v>3327.72264</v>
      </c>
      <c r="G3439" s="7"/>
      <c r="H3439" s="200"/>
      <c r="I3439" s="199"/>
      <c r="J3439" s="199"/>
      <c r="K3439" s="113"/>
      <c r="L3439" s="113"/>
      <c r="M3439" s="113"/>
      <c r="N3439" s="7"/>
    </row>
    <row r="3440" spans="1:14">
      <c r="A3440" s="126" t="s">
        <v>5136</v>
      </c>
      <c r="B3440" s="297"/>
      <c r="C3440" s="126" t="s">
        <v>6446</v>
      </c>
      <c r="D3440" s="278">
        <f>+VLOOKUP(A3440,'LISTA NACIONAL'!A:B,2,0)</f>
        <v>5366.62</v>
      </c>
      <c r="E3440" s="278">
        <f t="shared" si="53"/>
        <v>6493.6102000000001</v>
      </c>
      <c r="G3440" s="7"/>
      <c r="H3440" s="200"/>
      <c r="I3440" s="199"/>
      <c r="J3440" s="199"/>
      <c r="K3440" s="113"/>
      <c r="L3440" s="113"/>
      <c r="M3440" s="113"/>
      <c r="N3440" s="7"/>
    </row>
    <row r="3441" spans="1:14">
      <c r="A3441" s="126" t="s">
        <v>5137</v>
      </c>
      <c r="B3441" s="297"/>
      <c r="C3441" s="126" t="s">
        <v>6447</v>
      </c>
      <c r="D3441" s="278">
        <f>+VLOOKUP(A3441,'LISTA NACIONAL'!A:B,2,0)</f>
        <v>5349.3339999999998</v>
      </c>
      <c r="E3441" s="278">
        <f t="shared" si="53"/>
        <v>6472.6941399999996</v>
      </c>
      <c r="G3441" s="7"/>
      <c r="H3441" s="200"/>
      <c r="I3441" s="199"/>
      <c r="J3441" s="199"/>
      <c r="K3441" s="113"/>
      <c r="L3441" s="113"/>
      <c r="M3441" s="113"/>
      <c r="N3441" s="7"/>
    </row>
    <row r="3442" spans="1:14">
      <c r="A3442" s="126" t="s">
        <v>5138</v>
      </c>
      <c r="B3442" s="297"/>
      <c r="C3442" s="126" t="s">
        <v>6448</v>
      </c>
      <c r="D3442" s="278">
        <f>+VLOOKUP(A3442,'LISTA NACIONAL'!A:B,2,0)</f>
        <v>27883.116000000002</v>
      </c>
      <c r="E3442" s="278">
        <f t="shared" si="53"/>
        <v>33738.570359999998</v>
      </c>
      <c r="G3442" s="7"/>
      <c r="H3442" s="200"/>
      <c r="I3442" s="199"/>
      <c r="J3442" s="199"/>
      <c r="K3442" s="113"/>
      <c r="L3442" s="113"/>
      <c r="M3442" s="113"/>
      <c r="N3442" s="7"/>
    </row>
    <row r="3443" spans="1:14">
      <c r="A3443" s="126" t="s">
        <v>5139</v>
      </c>
      <c r="B3443" s="297"/>
      <c r="C3443" s="126" t="s">
        <v>6449</v>
      </c>
      <c r="D3443" s="278">
        <f>+VLOOKUP(A3443,'LISTA NACIONAL'!A:B,2,0)</f>
        <v>10725.206</v>
      </c>
      <c r="E3443" s="278">
        <f t="shared" si="53"/>
        <v>12977.499260000001</v>
      </c>
      <c r="G3443" s="7"/>
      <c r="H3443" s="200"/>
      <c r="I3443" s="199"/>
      <c r="J3443" s="199"/>
      <c r="K3443" s="113"/>
      <c r="L3443" s="113"/>
      <c r="M3443" s="113"/>
      <c r="N3443" s="7"/>
    </row>
    <row r="3444" spans="1:14">
      <c r="A3444" s="126" t="s">
        <v>5140</v>
      </c>
      <c r="B3444" s="297"/>
      <c r="C3444" s="126" t="s">
        <v>6450</v>
      </c>
      <c r="D3444" s="278">
        <f>+VLOOKUP(A3444,'LISTA NACIONAL'!A:B,2,0)</f>
        <v>12585.915999999999</v>
      </c>
      <c r="E3444" s="278">
        <f t="shared" si="53"/>
        <v>15228.958359999999</v>
      </c>
      <c r="G3444" s="7"/>
      <c r="H3444" s="200"/>
      <c r="I3444" s="199"/>
      <c r="J3444" s="199"/>
      <c r="K3444" s="113"/>
      <c r="L3444" s="113"/>
      <c r="M3444" s="113"/>
      <c r="N3444" s="7"/>
    </row>
    <row r="3445" spans="1:14">
      <c r="A3445" s="126" t="s">
        <v>5141</v>
      </c>
      <c r="B3445" s="297"/>
      <c r="C3445" s="126" t="s">
        <v>10870</v>
      </c>
      <c r="D3445" s="278">
        <f>+VLOOKUP(A3445,'LISTA NACIONAL'!A:B,2,0)</f>
        <v>31454.278999999999</v>
      </c>
      <c r="E3445" s="278">
        <f t="shared" si="53"/>
        <v>38059.677589999999</v>
      </c>
      <c r="G3445" s="7"/>
      <c r="H3445" s="200"/>
      <c r="I3445" s="199"/>
      <c r="J3445" s="199"/>
      <c r="K3445" s="113"/>
      <c r="L3445" s="113"/>
      <c r="M3445" s="113"/>
      <c r="N3445" s="7"/>
    </row>
    <row r="3446" spans="1:14">
      <c r="A3446" s="126" t="s">
        <v>5142</v>
      </c>
      <c r="B3446" s="297"/>
      <c r="C3446" s="126" t="s">
        <v>10871</v>
      </c>
      <c r="D3446" s="278">
        <f>+VLOOKUP(A3446,'LISTA NACIONAL'!A:B,2,0)</f>
        <v>4650.6480000000001</v>
      </c>
      <c r="E3446" s="278">
        <f t="shared" si="53"/>
        <v>5627.2840800000004</v>
      </c>
      <c r="G3446" s="7"/>
      <c r="H3446" s="200"/>
      <c r="I3446" s="199"/>
      <c r="J3446" s="199"/>
      <c r="K3446" s="113"/>
      <c r="L3446" s="113"/>
      <c r="M3446" s="113"/>
      <c r="N3446" s="7"/>
    </row>
    <row r="3447" spans="1:14">
      <c r="A3447" s="126" t="s">
        <v>5143</v>
      </c>
      <c r="B3447" s="297"/>
      <c r="C3447" s="126" t="s">
        <v>10872</v>
      </c>
      <c r="D3447" s="278">
        <f>+VLOOKUP(A3447,'LISTA NACIONAL'!A:B,2,0)</f>
        <v>21441.143</v>
      </c>
      <c r="E3447" s="278">
        <f t="shared" si="53"/>
        <v>25943.783029999999</v>
      </c>
      <c r="G3447" s="7"/>
      <c r="H3447" s="200"/>
      <c r="I3447" s="199"/>
      <c r="J3447" s="199"/>
      <c r="K3447" s="113"/>
      <c r="L3447" s="113"/>
      <c r="M3447" s="113"/>
      <c r="N3447" s="7"/>
    </row>
    <row r="3448" spans="1:14">
      <c r="A3448" s="126" t="s">
        <v>5144</v>
      </c>
      <c r="B3448" s="297"/>
      <c r="C3448" s="126" t="s">
        <v>10873</v>
      </c>
      <c r="D3448" s="278">
        <f>+VLOOKUP(A3448,'LISTA NACIONAL'!A:B,2,0)</f>
        <v>18583.513999999999</v>
      </c>
      <c r="E3448" s="278">
        <f t="shared" si="53"/>
        <v>22486.051939999998</v>
      </c>
      <c r="G3448" s="7"/>
      <c r="H3448" s="200"/>
      <c r="I3448" s="199"/>
      <c r="J3448" s="199"/>
      <c r="K3448" s="113"/>
      <c r="L3448" s="113"/>
      <c r="M3448" s="113"/>
      <c r="N3448" s="7"/>
    </row>
    <row r="3449" spans="1:14">
      <c r="A3449" s="126" t="s">
        <v>5145</v>
      </c>
      <c r="B3449" s="297"/>
      <c r="C3449" s="126" t="s">
        <v>10874</v>
      </c>
      <c r="D3449" s="278">
        <f>+VLOOKUP(A3449,'LISTA NACIONAL'!A:B,2,0)</f>
        <v>2142.9270000000001</v>
      </c>
      <c r="E3449" s="278">
        <f t="shared" si="53"/>
        <v>2592.9416700000002</v>
      </c>
      <c r="G3449" s="7"/>
      <c r="H3449" s="200"/>
      <c r="I3449" s="199"/>
      <c r="J3449" s="199"/>
      <c r="K3449" s="113"/>
      <c r="L3449" s="113"/>
      <c r="M3449" s="113"/>
      <c r="N3449" s="7"/>
    </row>
    <row r="3450" spans="1:14">
      <c r="A3450" s="126" t="s">
        <v>5146</v>
      </c>
      <c r="B3450" s="297"/>
      <c r="C3450" s="126" t="s">
        <v>10875</v>
      </c>
      <c r="D3450" s="278">
        <f>+VLOOKUP(A3450,'LISTA NACIONAL'!A:B,2,0)</f>
        <v>1998.539</v>
      </c>
      <c r="E3450" s="278">
        <f t="shared" si="53"/>
        <v>2418.2321899999997</v>
      </c>
      <c r="G3450" s="7"/>
      <c r="H3450" s="200"/>
      <c r="I3450" s="199"/>
      <c r="J3450" s="199"/>
      <c r="K3450" s="113"/>
      <c r="L3450" s="113"/>
      <c r="M3450" s="113"/>
      <c r="N3450" s="7"/>
    </row>
    <row r="3451" spans="1:14">
      <c r="A3451" s="126" t="s">
        <v>5147</v>
      </c>
      <c r="B3451" s="297"/>
      <c r="C3451" s="126" t="s">
        <v>10876</v>
      </c>
      <c r="D3451" s="278">
        <f>+VLOOKUP(A3451,'LISTA NACIONAL'!A:B,2,0)</f>
        <v>3792.578</v>
      </c>
      <c r="E3451" s="278">
        <f t="shared" si="53"/>
        <v>4589.0193799999997</v>
      </c>
      <c r="G3451" s="7"/>
      <c r="H3451" s="200"/>
      <c r="I3451" s="199"/>
      <c r="J3451" s="199"/>
      <c r="K3451" s="113"/>
      <c r="L3451" s="113"/>
      <c r="M3451" s="113"/>
      <c r="N3451" s="7"/>
    </row>
    <row r="3452" spans="1:14">
      <c r="A3452" s="126" t="s">
        <v>5148</v>
      </c>
      <c r="B3452" s="297"/>
      <c r="C3452" s="126" t="s">
        <v>10877</v>
      </c>
      <c r="D3452" s="278">
        <f>+VLOOKUP(A3452,'LISTA NACIONAL'!A:B,2,0)</f>
        <v>3398.7109999999998</v>
      </c>
      <c r="E3452" s="278">
        <f t="shared" si="53"/>
        <v>4112.44031</v>
      </c>
      <c r="G3452" s="7"/>
      <c r="H3452" s="200"/>
      <c r="I3452" s="199"/>
      <c r="J3452" s="199"/>
      <c r="K3452" s="113"/>
      <c r="L3452" s="113"/>
      <c r="M3452" s="113"/>
      <c r="N3452" s="7"/>
    </row>
    <row r="3453" spans="1:14">
      <c r="A3453" s="126" t="s">
        <v>44</v>
      </c>
      <c r="B3453" s="297"/>
      <c r="C3453" s="126" t="s">
        <v>1020</v>
      </c>
      <c r="D3453" s="278">
        <f>+VLOOKUP(A3453,'LISTA NACIONAL'!A:B,2,0)</f>
        <v>5722.02</v>
      </c>
      <c r="E3453" s="278">
        <f t="shared" si="53"/>
        <v>6923.6442000000006</v>
      </c>
      <c r="G3453" s="7"/>
      <c r="H3453" s="200"/>
      <c r="I3453" s="199"/>
      <c r="J3453" s="199"/>
      <c r="K3453" s="113"/>
      <c r="L3453" s="113"/>
      <c r="M3453" s="113"/>
      <c r="N3453" s="7"/>
    </row>
    <row r="3454" spans="1:14">
      <c r="A3454" s="126" t="s">
        <v>45</v>
      </c>
      <c r="B3454" s="297"/>
      <c r="C3454" s="126" t="s">
        <v>1021</v>
      </c>
      <c r="D3454" s="278">
        <f>+VLOOKUP(A3454,'LISTA NACIONAL'!A:B,2,0)</f>
        <v>58269.828999999998</v>
      </c>
      <c r="E3454" s="278">
        <f t="shared" si="53"/>
        <v>70506.493089999989</v>
      </c>
      <c r="G3454" s="7"/>
      <c r="H3454" s="200"/>
      <c r="I3454" s="199"/>
      <c r="J3454" s="199"/>
      <c r="K3454" s="113"/>
      <c r="L3454" s="113"/>
      <c r="M3454" s="113"/>
      <c r="N3454" s="7"/>
    </row>
    <row r="3455" spans="1:14">
      <c r="A3455" s="126" t="s">
        <v>46</v>
      </c>
      <c r="B3455" s="297"/>
      <c r="C3455" s="126" t="s">
        <v>1022</v>
      </c>
      <c r="D3455" s="278">
        <f>+VLOOKUP(A3455,'LISTA NACIONAL'!A:B,2,0)</f>
        <v>5743.241</v>
      </c>
      <c r="E3455" s="278">
        <f t="shared" si="53"/>
        <v>6949.32161</v>
      </c>
      <c r="G3455" s="7"/>
      <c r="H3455" s="200"/>
      <c r="I3455" s="199"/>
      <c r="J3455" s="199"/>
      <c r="K3455" s="113"/>
      <c r="L3455" s="113"/>
      <c r="M3455" s="113"/>
      <c r="N3455" s="7"/>
    </row>
    <row r="3456" spans="1:14">
      <c r="A3456" s="126" t="s">
        <v>47</v>
      </c>
      <c r="B3456" s="297"/>
      <c r="C3456" s="126" t="s">
        <v>1023</v>
      </c>
      <c r="D3456" s="278">
        <f>+VLOOKUP(A3456,'LISTA NACIONAL'!A:B,2,0)</f>
        <v>23951.275000000001</v>
      </c>
      <c r="E3456" s="278">
        <f t="shared" si="53"/>
        <v>28981.042750000001</v>
      </c>
      <c r="G3456" s="7"/>
      <c r="H3456" s="200"/>
      <c r="I3456" s="199"/>
      <c r="J3456" s="199"/>
      <c r="K3456" s="113"/>
      <c r="L3456" s="113"/>
      <c r="M3456" s="113"/>
      <c r="N3456" s="7"/>
    </row>
    <row r="3457" spans="1:14">
      <c r="A3457" s="126" t="s">
        <v>48</v>
      </c>
      <c r="B3457" s="297"/>
      <c r="C3457" s="126" t="s">
        <v>1023</v>
      </c>
      <c r="D3457" s="278">
        <f>+VLOOKUP(A3457,'LISTA NACIONAL'!A:B,2,0)</f>
        <v>23951.275000000001</v>
      </c>
      <c r="E3457" s="278">
        <f t="shared" si="53"/>
        <v>28981.042750000001</v>
      </c>
      <c r="G3457" s="7"/>
      <c r="H3457" s="200"/>
      <c r="I3457" s="199"/>
      <c r="J3457" s="199"/>
      <c r="K3457" s="113"/>
      <c r="L3457" s="113"/>
      <c r="M3457" s="113"/>
      <c r="N3457" s="7"/>
    </row>
    <row r="3458" spans="1:14">
      <c r="A3458" s="126" t="s">
        <v>49</v>
      </c>
      <c r="B3458" s="297"/>
      <c r="C3458" s="126" t="s">
        <v>1024</v>
      </c>
      <c r="D3458" s="278">
        <f>+VLOOKUP(A3458,'LISTA NACIONAL'!A:B,2,0)</f>
        <v>10226.612999999999</v>
      </c>
      <c r="E3458" s="278">
        <f t="shared" si="53"/>
        <v>12374.201729999999</v>
      </c>
      <c r="G3458" s="7"/>
      <c r="H3458" s="200"/>
      <c r="I3458" s="199"/>
      <c r="J3458" s="199"/>
      <c r="K3458" s="113"/>
      <c r="L3458" s="113"/>
      <c r="M3458" s="113"/>
      <c r="N3458" s="7"/>
    </row>
    <row r="3459" spans="1:14">
      <c r="A3459" s="126" t="s">
        <v>50</v>
      </c>
      <c r="B3459" s="297"/>
      <c r="C3459" s="126" t="s">
        <v>1025</v>
      </c>
      <c r="D3459" s="278">
        <f>+VLOOKUP(A3459,'LISTA NACIONAL'!A:B,2,0)</f>
        <v>18583.513999999999</v>
      </c>
      <c r="E3459" s="278">
        <f t="shared" si="53"/>
        <v>22486.051939999998</v>
      </c>
      <c r="G3459" s="7"/>
      <c r="H3459" s="200"/>
      <c r="I3459" s="199"/>
      <c r="J3459" s="199"/>
      <c r="K3459" s="113"/>
      <c r="L3459" s="113"/>
      <c r="M3459" s="113"/>
      <c r="N3459" s="7"/>
    </row>
    <row r="3460" spans="1:14">
      <c r="A3460" s="126" t="s">
        <v>51</v>
      </c>
      <c r="B3460" s="297"/>
      <c r="C3460" s="126" t="s">
        <v>1026</v>
      </c>
      <c r="D3460" s="278">
        <f>+VLOOKUP(A3460,'LISTA NACIONAL'!A:B,2,0)</f>
        <v>38129.608999999997</v>
      </c>
      <c r="E3460" s="278">
        <f t="shared" si="53"/>
        <v>46136.826889999997</v>
      </c>
      <c r="G3460" s="7"/>
      <c r="H3460" s="200"/>
      <c r="I3460" s="199"/>
      <c r="J3460" s="199"/>
      <c r="K3460" s="113"/>
      <c r="L3460" s="113"/>
      <c r="M3460" s="113"/>
      <c r="N3460" s="7"/>
    </row>
    <row r="3461" spans="1:14">
      <c r="A3461" s="126" t="s">
        <v>52</v>
      </c>
      <c r="B3461" s="297"/>
      <c r="C3461" s="126" t="s">
        <v>1027</v>
      </c>
      <c r="D3461" s="278">
        <f>+VLOOKUP(A3461,'LISTA NACIONAL'!A:B,2,0)</f>
        <v>68085.563999999998</v>
      </c>
      <c r="E3461" s="278">
        <f t="shared" si="53"/>
        <v>82383.532439999995</v>
      </c>
      <c r="G3461" s="7"/>
      <c r="H3461" s="200"/>
      <c r="I3461" s="199"/>
      <c r="J3461" s="199"/>
      <c r="K3461" s="113"/>
      <c r="L3461" s="113"/>
      <c r="M3461" s="113"/>
      <c r="N3461" s="7"/>
    </row>
    <row r="3462" spans="1:14">
      <c r="A3462" s="126" t="s">
        <v>53</v>
      </c>
      <c r="B3462" s="297"/>
      <c r="C3462" s="126" t="s">
        <v>3478</v>
      </c>
      <c r="D3462" s="278">
        <f>+VLOOKUP(A3462,'LISTA NACIONAL'!A:B,2,0)</f>
        <v>2129.5909999999999</v>
      </c>
      <c r="E3462" s="278">
        <f t="shared" si="53"/>
        <v>2576.8051099999998</v>
      </c>
      <c r="G3462" s="7"/>
      <c r="H3462" s="200"/>
      <c r="I3462" s="199"/>
      <c r="J3462" s="199"/>
      <c r="K3462" s="113"/>
      <c r="L3462" s="113"/>
      <c r="M3462" s="113"/>
      <c r="N3462" s="7"/>
    </row>
    <row r="3463" spans="1:14">
      <c r="A3463" s="126" t="s">
        <v>54</v>
      </c>
      <c r="B3463" s="297"/>
      <c r="C3463" s="126" t="s">
        <v>3479</v>
      </c>
      <c r="D3463" s="278">
        <f>+VLOOKUP(A3463,'LISTA NACIONAL'!A:B,2,0)</f>
        <v>892.49400000000003</v>
      </c>
      <c r="E3463" s="278">
        <f t="shared" si="53"/>
        <v>1079.9177400000001</v>
      </c>
      <c r="G3463" s="7"/>
      <c r="H3463" s="200"/>
      <c r="I3463" s="199"/>
      <c r="J3463" s="199"/>
      <c r="K3463" s="113"/>
      <c r="L3463" s="113"/>
      <c r="M3463" s="113"/>
      <c r="N3463" s="7"/>
    </row>
    <row r="3464" spans="1:14">
      <c r="A3464" s="126" t="s">
        <v>55</v>
      </c>
      <c r="B3464" s="297"/>
      <c r="C3464" s="126" t="s">
        <v>3480</v>
      </c>
      <c r="D3464" s="278">
        <f>+VLOOKUP(A3464,'LISTA NACIONAL'!A:B,2,0)</f>
        <v>1967.885</v>
      </c>
      <c r="E3464" s="278">
        <f t="shared" si="53"/>
        <v>2381.1408499999998</v>
      </c>
      <c r="G3464" s="7"/>
      <c r="H3464" s="200"/>
      <c r="I3464" s="199"/>
      <c r="J3464" s="199"/>
      <c r="K3464" s="113"/>
      <c r="L3464" s="113"/>
      <c r="M3464" s="113"/>
      <c r="N3464" s="7"/>
    </row>
    <row r="3465" spans="1:14">
      <c r="A3465" s="126" t="s">
        <v>56</v>
      </c>
      <c r="B3465" s="297"/>
      <c r="C3465" s="126" t="s">
        <v>3481</v>
      </c>
      <c r="D3465" s="278">
        <f>+VLOOKUP(A3465,'LISTA NACIONAL'!A:B,2,0)</f>
        <v>1751.739</v>
      </c>
      <c r="E3465" s="278">
        <f t="shared" si="53"/>
        <v>2119.60419</v>
      </c>
      <c r="G3465" s="7"/>
      <c r="H3465" s="200"/>
      <c r="I3465" s="199"/>
      <c r="J3465" s="199"/>
      <c r="K3465" s="113"/>
      <c r="L3465" s="113"/>
      <c r="M3465" s="113"/>
      <c r="N3465" s="7"/>
    </row>
    <row r="3466" spans="1:14">
      <c r="A3466" s="126" t="s">
        <v>57</v>
      </c>
      <c r="B3466" s="297"/>
      <c r="C3466" s="126" t="s">
        <v>3482</v>
      </c>
      <c r="D3466" s="278">
        <f>+VLOOKUP(A3466,'LISTA NACIONAL'!A:B,2,0)</f>
        <v>1824.6320000000001</v>
      </c>
      <c r="E3466" s="278">
        <f t="shared" si="53"/>
        <v>2207.8047200000001</v>
      </c>
      <c r="G3466" s="7"/>
      <c r="H3466" s="200"/>
      <c r="I3466" s="199"/>
      <c r="J3466" s="199"/>
      <c r="K3466" s="113"/>
      <c r="L3466" s="113"/>
      <c r="M3466" s="113"/>
      <c r="N3466" s="7"/>
    </row>
    <row r="3467" spans="1:14">
      <c r="A3467" s="126" t="s">
        <v>58</v>
      </c>
      <c r="B3467" s="297"/>
      <c r="C3467" s="126" t="s">
        <v>3483</v>
      </c>
      <c r="D3467" s="278">
        <f>+VLOOKUP(A3467,'LISTA NACIONAL'!A:B,2,0)</f>
        <v>1786.2539999999999</v>
      </c>
      <c r="E3467" s="278">
        <f t="shared" ref="E3467:E3530" si="54">+D3467*1.21</f>
        <v>2161.3673399999998</v>
      </c>
      <c r="G3467" s="7"/>
      <c r="H3467" s="200"/>
      <c r="I3467" s="199"/>
      <c r="J3467" s="199"/>
      <c r="K3467" s="113"/>
      <c r="L3467" s="113"/>
      <c r="M3467" s="113"/>
      <c r="N3467" s="7"/>
    </row>
    <row r="3468" spans="1:14">
      <c r="A3468" s="126" t="s">
        <v>59</v>
      </c>
      <c r="B3468" s="297"/>
      <c r="C3468" s="126" t="s">
        <v>4252</v>
      </c>
      <c r="D3468" s="278">
        <f>+VLOOKUP(A3468,'LISTA NACIONAL'!A:B,2,0)</f>
        <v>1649.57</v>
      </c>
      <c r="E3468" s="278">
        <f t="shared" si="54"/>
        <v>1995.9796999999999</v>
      </c>
      <c r="G3468" s="7"/>
      <c r="H3468" s="200"/>
      <c r="I3468" s="199"/>
      <c r="J3468" s="199"/>
      <c r="K3468" s="113"/>
      <c r="L3468" s="113"/>
      <c r="M3468" s="113"/>
      <c r="N3468" s="7"/>
    </row>
    <row r="3469" spans="1:14">
      <c r="A3469" s="126" t="s">
        <v>60</v>
      </c>
      <c r="B3469" s="297"/>
      <c r="C3469" s="126" t="s">
        <v>8348</v>
      </c>
      <c r="D3469" s="278">
        <f>+VLOOKUP(A3469,'LISTA NACIONAL'!A:B,2,0)</f>
        <v>40745.944000000003</v>
      </c>
      <c r="E3469" s="278">
        <f t="shared" si="54"/>
        <v>49302.592240000005</v>
      </c>
      <c r="G3469" s="7"/>
      <c r="H3469" s="200"/>
      <c r="I3469" s="199"/>
      <c r="J3469" s="199"/>
      <c r="K3469" s="113"/>
      <c r="L3469" s="113"/>
      <c r="M3469" s="113"/>
      <c r="N3469" s="7"/>
    </row>
    <row r="3470" spans="1:14">
      <c r="A3470" s="126" t="s">
        <v>61</v>
      </c>
      <c r="B3470" s="297"/>
      <c r="C3470" s="126" t="s">
        <v>15403</v>
      </c>
      <c r="D3470" s="278">
        <f>+VLOOKUP(A3470,'LISTA NACIONAL'!A:B,2,0)</f>
        <v>4295.174</v>
      </c>
      <c r="E3470" s="278">
        <f t="shared" si="54"/>
        <v>5197.1605399999999</v>
      </c>
      <c r="G3470" s="7"/>
      <c r="H3470" s="200"/>
      <c r="I3470" s="199"/>
      <c r="J3470" s="199"/>
      <c r="K3470" s="113"/>
      <c r="L3470" s="113"/>
      <c r="M3470" s="113"/>
      <c r="N3470" s="7"/>
    </row>
    <row r="3471" spans="1:14">
      <c r="A3471" s="126" t="s">
        <v>62</v>
      </c>
      <c r="B3471" s="297"/>
      <c r="C3471" s="126" t="s">
        <v>8349</v>
      </c>
      <c r="D3471" s="278">
        <f>+VLOOKUP(A3471,'LISTA NACIONAL'!A:B,2,0)</f>
        <v>7142.1480000000001</v>
      </c>
      <c r="E3471" s="278">
        <f t="shared" si="54"/>
        <v>8641.9990799999996</v>
      </c>
      <c r="G3471" s="7"/>
      <c r="H3471" s="200"/>
      <c r="I3471" s="199"/>
      <c r="J3471" s="199"/>
      <c r="K3471" s="113"/>
      <c r="L3471" s="113"/>
      <c r="M3471" s="113"/>
      <c r="N3471" s="7"/>
    </row>
    <row r="3472" spans="1:14">
      <c r="A3472" s="126" t="s">
        <v>63</v>
      </c>
      <c r="B3472" s="297"/>
      <c r="C3472" s="126" t="s">
        <v>8350</v>
      </c>
      <c r="D3472" s="278">
        <f>+VLOOKUP(A3472,'LISTA NACIONAL'!A:B,2,0)</f>
        <v>2142.9270000000001</v>
      </c>
      <c r="E3472" s="278">
        <f t="shared" si="54"/>
        <v>2592.9416700000002</v>
      </c>
      <c r="G3472" s="7"/>
      <c r="H3472" s="200"/>
      <c r="I3472" s="199"/>
      <c r="J3472" s="199"/>
      <c r="K3472" s="113"/>
      <c r="L3472" s="113"/>
      <c r="M3472" s="113"/>
      <c r="N3472" s="7"/>
    </row>
    <row r="3473" spans="1:14">
      <c r="A3473" s="126" t="s">
        <v>64</v>
      </c>
      <c r="B3473" s="297"/>
      <c r="C3473" s="126" t="s">
        <v>8351</v>
      </c>
      <c r="D3473" s="278">
        <f>+VLOOKUP(A3473,'LISTA NACIONAL'!A:B,2,0)</f>
        <v>11644.222</v>
      </c>
      <c r="E3473" s="278">
        <f t="shared" si="54"/>
        <v>14089.508619999999</v>
      </c>
      <c r="G3473" s="7"/>
      <c r="H3473" s="200"/>
      <c r="I3473" s="199"/>
      <c r="J3473" s="199"/>
      <c r="K3473" s="113"/>
      <c r="L3473" s="113"/>
      <c r="M3473" s="113"/>
      <c r="N3473" s="7"/>
    </row>
    <row r="3474" spans="1:14">
      <c r="A3474" s="126" t="s">
        <v>65</v>
      </c>
      <c r="B3474" s="297"/>
      <c r="C3474" s="126" t="s">
        <v>8352</v>
      </c>
      <c r="D3474" s="278">
        <f>+VLOOKUP(A3474,'LISTA NACIONAL'!A:B,2,0)</f>
        <v>2142.9270000000001</v>
      </c>
      <c r="E3474" s="278">
        <f t="shared" si="54"/>
        <v>2592.9416700000002</v>
      </c>
      <c r="G3474" s="7"/>
      <c r="H3474" s="200"/>
      <c r="I3474" s="199"/>
      <c r="J3474" s="199"/>
      <c r="K3474" s="113"/>
      <c r="L3474" s="113"/>
      <c r="M3474" s="113"/>
      <c r="N3474" s="7"/>
    </row>
    <row r="3475" spans="1:14">
      <c r="A3475" s="126" t="s">
        <v>66</v>
      </c>
      <c r="B3475" s="297"/>
      <c r="C3475" s="126" t="s">
        <v>8353</v>
      </c>
      <c r="D3475" s="278">
        <f>+VLOOKUP(A3475,'LISTA NACIONAL'!A:B,2,0)</f>
        <v>68768.399999999994</v>
      </c>
      <c r="E3475" s="278">
        <f t="shared" si="54"/>
        <v>83209.763999999996</v>
      </c>
      <c r="G3475" s="7"/>
      <c r="H3475" s="200"/>
      <c r="I3475" s="199"/>
      <c r="J3475" s="199"/>
      <c r="K3475" s="113"/>
      <c r="L3475" s="113"/>
      <c r="M3475" s="113"/>
      <c r="N3475" s="7"/>
    </row>
    <row r="3476" spans="1:14">
      <c r="A3476" s="126" t="s">
        <v>3195</v>
      </c>
      <c r="B3476" s="297"/>
      <c r="C3476" s="126" t="s">
        <v>3937</v>
      </c>
      <c r="D3476" s="278">
        <f>+VLOOKUP(A3476,'LISTA NACIONAL'!A:B,2,0)</f>
        <v>5264.4939999999997</v>
      </c>
      <c r="E3476" s="278">
        <f t="shared" si="54"/>
        <v>6370.0377399999998</v>
      </c>
      <c r="G3476" s="7"/>
      <c r="H3476" s="200"/>
      <c r="I3476" s="199"/>
      <c r="J3476" s="199"/>
      <c r="K3476" s="113"/>
      <c r="L3476" s="113"/>
      <c r="M3476" s="113"/>
      <c r="N3476" s="7"/>
    </row>
    <row r="3477" spans="1:14">
      <c r="A3477" s="126" t="s">
        <v>67</v>
      </c>
      <c r="B3477" s="297"/>
      <c r="C3477" s="126" t="s">
        <v>3289</v>
      </c>
      <c r="D3477" s="278">
        <f>+VLOOKUP(A3477,'LISTA NACIONAL'!A:B,2,0)</f>
        <v>10056.9</v>
      </c>
      <c r="E3477" s="278">
        <f t="shared" si="54"/>
        <v>12168.848999999998</v>
      </c>
      <c r="G3477" s="7"/>
      <c r="H3477" s="200"/>
      <c r="I3477" s="199"/>
      <c r="J3477" s="199"/>
      <c r="K3477" s="113"/>
      <c r="L3477" s="113"/>
      <c r="M3477" s="113"/>
      <c r="N3477" s="7"/>
    </row>
    <row r="3478" spans="1:14">
      <c r="A3478" s="126" t="s">
        <v>11509</v>
      </c>
      <c r="B3478" s="297"/>
      <c r="C3478" s="126" t="s">
        <v>3290</v>
      </c>
      <c r="D3478" s="278">
        <f>+VLOOKUP(A3478,'LISTA NACIONAL'!A:B,2,0)</f>
        <v>39484.898999999998</v>
      </c>
      <c r="E3478" s="278">
        <f t="shared" si="54"/>
        <v>47776.727789999997</v>
      </c>
      <c r="G3478" s="7"/>
      <c r="H3478" s="200"/>
      <c r="I3478" s="199"/>
      <c r="J3478" s="199"/>
      <c r="K3478" s="113"/>
      <c r="L3478" s="113"/>
      <c r="M3478" s="113"/>
      <c r="N3478" s="7"/>
    </row>
    <row r="3479" spans="1:14">
      <c r="A3479" s="126" t="s">
        <v>11510</v>
      </c>
      <c r="B3479" s="297"/>
      <c r="C3479" s="126" t="s">
        <v>3291</v>
      </c>
      <c r="D3479" s="278">
        <f>+VLOOKUP(A3479,'LISTA NACIONAL'!A:B,2,0)</f>
        <v>7142.1480000000001</v>
      </c>
      <c r="E3479" s="278">
        <f t="shared" si="54"/>
        <v>8641.9990799999996</v>
      </c>
      <c r="G3479" s="7"/>
      <c r="H3479" s="200"/>
      <c r="I3479" s="199"/>
      <c r="J3479" s="199"/>
      <c r="K3479" s="113"/>
      <c r="L3479" s="113"/>
      <c r="M3479" s="113"/>
      <c r="N3479" s="7"/>
    </row>
    <row r="3480" spans="1:14">
      <c r="A3480" s="126" t="s">
        <v>11511</v>
      </c>
      <c r="B3480" s="297"/>
      <c r="C3480" s="126" t="s">
        <v>3243</v>
      </c>
      <c r="D3480" s="278">
        <f>+VLOOKUP(A3480,'LISTA NACIONAL'!A:B,2,0)</f>
        <v>41873.175999999999</v>
      </c>
      <c r="E3480" s="278">
        <f t="shared" si="54"/>
        <v>50666.542959999999</v>
      </c>
      <c r="G3480" s="7"/>
      <c r="H3480" s="200"/>
      <c r="I3480" s="199"/>
      <c r="J3480" s="199"/>
      <c r="K3480" s="113"/>
      <c r="L3480" s="113"/>
      <c r="M3480" s="113"/>
      <c r="N3480" s="7"/>
    </row>
    <row r="3481" spans="1:14">
      <c r="A3481" s="126" t="s">
        <v>11512</v>
      </c>
      <c r="B3481" s="297"/>
      <c r="C3481" s="126" t="s">
        <v>3244</v>
      </c>
      <c r="D3481" s="278">
        <f>+VLOOKUP(A3481,'LISTA NACIONAL'!A:B,2,0)</f>
        <v>15713.316000000001</v>
      </c>
      <c r="E3481" s="278">
        <f t="shared" si="54"/>
        <v>19013.112359999999</v>
      </c>
      <c r="G3481" s="7"/>
      <c r="H3481" s="200"/>
      <c r="I3481" s="199"/>
      <c r="J3481" s="199"/>
      <c r="K3481" s="113"/>
      <c r="L3481" s="113"/>
      <c r="M3481" s="113"/>
      <c r="N3481" s="7"/>
    </row>
    <row r="3482" spans="1:14">
      <c r="A3482" s="126" t="s">
        <v>9029</v>
      </c>
      <c r="B3482" s="297"/>
      <c r="C3482" s="126" t="s">
        <v>3245</v>
      </c>
      <c r="D3482" s="278">
        <f>+VLOOKUP(A3482,'LISTA NACIONAL'!A:B,2,0)</f>
        <v>4628.1049999999996</v>
      </c>
      <c r="E3482" s="278">
        <f t="shared" si="54"/>
        <v>5600.0070499999993</v>
      </c>
      <c r="G3482" s="7"/>
      <c r="H3482" s="200"/>
      <c r="I3482" s="199"/>
      <c r="J3482" s="199"/>
      <c r="K3482" s="113"/>
      <c r="L3482" s="113"/>
      <c r="M3482" s="113"/>
      <c r="N3482" s="7"/>
    </row>
    <row r="3483" spans="1:14">
      <c r="A3483" s="126" t="s">
        <v>9030</v>
      </c>
      <c r="B3483" s="297"/>
      <c r="C3483" s="126" t="s">
        <v>3246</v>
      </c>
      <c r="D3483" s="278">
        <f>+VLOOKUP(A3483,'LISTA NACIONAL'!A:B,2,0)</f>
        <v>5102.7150000000001</v>
      </c>
      <c r="E3483" s="278">
        <f t="shared" si="54"/>
        <v>6174.2851499999997</v>
      </c>
      <c r="G3483" s="7"/>
      <c r="H3483" s="200"/>
      <c r="I3483" s="199"/>
      <c r="J3483" s="199"/>
      <c r="K3483" s="113"/>
      <c r="L3483" s="113"/>
      <c r="M3483" s="113"/>
      <c r="N3483" s="7"/>
    </row>
    <row r="3484" spans="1:14">
      <c r="A3484" s="126" t="s">
        <v>341</v>
      </c>
      <c r="B3484" s="297"/>
      <c r="C3484" s="126" t="s">
        <v>3247</v>
      </c>
      <c r="D3484" s="278">
        <f>+VLOOKUP(A3484,'LISTA NACIONAL'!A:B,2,0)</f>
        <v>787.88099999999997</v>
      </c>
      <c r="E3484" s="278">
        <f t="shared" si="54"/>
        <v>953.33600999999999</v>
      </c>
      <c r="G3484" s="7"/>
      <c r="H3484" s="200"/>
      <c r="I3484" s="199"/>
      <c r="J3484" s="199"/>
      <c r="K3484" s="113"/>
      <c r="L3484" s="113"/>
      <c r="M3484" s="113"/>
      <c r="N3484" s="7"/>
    </row>
    <row r="3485" spans="1:14">
      <c r="A3485" s="126" t="s">
        <v>342</v>
      </c>
      <c r="B3485" s="297"/>
      <c r="C3485" s="126" t="s">
        <v>3248</v>
      </c>
      <c r="D3485" s="278">
        <f>+VLOOKUP(A3485,'LISTA NACIONAL'!A:B,2,0)</f>
        <v>1572.6569999999999</v>
      </c>
      <c r="E3485" s="278">
        <f t="shared" si="54"/>
        <v>1902.9149699999998</v>
      </c>
      <c r="G3485" s="7"/>
      <c r="H3485" s="200"/>
      <c r="I3485" s="199"/>
      <c r="J3485" s="199"/>
      <c r="K3485" s="113"/>
      <c r="L3485" s="113"/>
      <c r="M3485" s="113"/>
      <c r="N3485" s="7"/>
    </row>
    <row r="3486" spans="1:14">
      <c r="A3486" s="126" t="s">
        <v>343</v>
      </c>
      <c r="B3486" s="297"/>
      <c r="C3486" s="126" t="s">
        <v>3249</v>
      </c>
      <c r="D3486" s="278">
        <f>+VLOOKUP(A3486,'LISTA NACIONAL'!A:B,2,0)</f>
        <v>6668.7790000000005</v>
      </c>
      <c r="E3486" s="278">
        <f t="shared" si="54"/>
        <v>8069.2225900000003</v>
      </c>
      <c r="G3486" s="7"/>
      <c r="H3486" s="200"/>
      <c r="I3486" s="199"/>
      <c r="J3486" s="199"/>
      <c r="K3486" s="113"/>
      <c r="L3486" s="113"/>
      <c r="M3486" s="113"/>
      <c r="N3486" s="7"/>
    </row>
    <row r="3487" spans="1:14">
      <c r="A3487" s="126" t="s">
        <v>3196</v>
      </c>
      <c r="B3487" s="297"/>
      <c r="C3487" s="126" t="s">
        <v>3197</v>
      </c>
      <c r="D3487" s="278">
        <f>+VLOOKUP(A3487,'LISTA NACIONAL'!A:B,2,0)</f>
        <v>6672.7139999999999</v>
      </c>
      <c r="E3487" s="278">
        <f t="shared" si="54"/>
        <v>8073.9839400000001</v>
      </c>
      <c r="G3487" s="7"/>
      <c r="H3487" s="200"/>
      <c r="I3487" s="199"/>
      <c r="J3487" s="199"/>
      <c r="K3487" s="113"/>
      <c r="L3487" s="113"/>
      <c r="M3487" s="113"/>
      <c r="N3487" s="7"/>
    </row>
    <row r="3488" spans="1:14">
      <c r="A3488" s="126" t="s">
        <v>344</v>
      </c>
      <c r="B3488" s="297"/>
      <c r="C3488" s="126" t="s">
        <v>3250</v>
      </c>
      <c r="D3488" s="278">
        <f>+VLOOKUP(A3488,'LISTA NACIONAL'!A:B,2,0)</f>
        <v>4906.4530000000004</v>
      </c>
      <c r="E3488" s="278">
        <f t="shared" si="54"/>
        <v>5936.8081300000003</v>
      </c>
      <c r="G3488" s="7"/>
      <c r="H3488" s="200"/>
      <c r="I3488" s="199"/>
      <c r="J3488" s="199"/>
      <c r="K3488" s="113"/>
      <c r="L3488" s="113"/>
      <c r="M3488" s="113"/>
      <c r="N3488" s="7"/>
    </row>
    <row r="3489" spans="1:14">
      <c r="A3489" s="126" t="s">
        <v>345</v>
      </c>
      <c r="B3489" s="297"/>
      <c r="C3489" s="126" t="s">
        <v>3251</v>
      </c>
      <c r="D3489" s="278">
        <f>+VLOOKUP(A3489,'LISTA NACIONAL'!A:B,2,0)</f>
        <v>3197.2559999999999</v>
      </c>
      <c r="E3489" s="278">
        <f t="shared" si="54"/>
        <v>3868.6797599999995</v>
      </c>
      <c r="G3489" s="7"/>
      <c r="H3489" s="200"/>
      <c r="I3489" s="199"/>
      <c r="J3489" s="199"/>
      <c r="K3489" s="113"/>
      <c r="L3489" s="113"/>
      <c r="M3489" s="113"/>
      <c r="N3489" s="7"/>
    </row>
    <row r="3490" spans="1:14">
      <c r="A3490" s="126" t="s">
        <v>346</v>
      </c>
      <c r="B3490" s="297"/>
      <c r="C3490" s="126" t="s">
        <v>3252</v>
      </c>
      <c r="D3490" s="278">
        <f>+VLOOKUP(A3490,'LISTA NACIONAL'!A:B,2,0)</f>
        <v>2221.16</v>
      </c>
      <c r="E3490" s="278">
        <f t="shared" si="54"/>
        <v>2687.6035999999999</v>
      </c>
      <c r="G3490" s="7"/>
      <c r="H3490" s="200"/>
      <c r="I3490" s="199"/>
      <c r="J3490" s="199"/>
      <c r="K3490" s="113"/>
      <c r="L3490" s="113"/>
      <c r="M3490" s="113"/>
      <c r="N3490" s="7"/>
    </row>
    <row r="3491" spans="1:14">
      <c r="A3491" s="126" t="s">
        <v>347</v>
      </c>
      <c r="B3491" s="297"/>
      <c r="C3491" s="126" t="s">
        <v>3253</v>
      </c>
      <c r="D3491" s="278">
        <f>+VLOOKUP(A3491,'LISTA NACIONAL'!A:B,2,0)</f>
        <v>3343.23</v>
      </c>
      <c r="E3491" s="278">
        <f t="shared" si="54"/>
        <v>4045.3082999999997</v>
      </c>
      <c r="G3491" s="7"/>
      <c r="H3491" s="200"/>
      <c r="I3491" s="199"/>
      <c r="J3491" s="199"/>
      <c r="K3491" s="113"/>
      <c r="L3491" s="113"/>
      <c r="M3491" s="113"/>
      <c r="N3491" s="7"/>
    </row>
    <row r="3492" spans="1:14">
      <c r="A3492" s="126" t="s">
        <v>348</v>
      </c>
      <c r="B3492" s="297"/>
      <c r="C3492" s="126" t="s">
        <v>3254</v>
      </c>
      <c r="D3492" s="278">
        <f>+VLOOKUP(A3492,'LISTA NACIONAL'!A:B,2,0)</f>
        <v>12943.052</v>
      </c>
      <c r="E3492" s="278">
        <f t="shared" si="54"/>
        <v>15661.092919999999</v>
      </c>
      <c r="G3492" s="7"/>
      <c r="H3492" s="200"/>
      <c r="I3492" s="199"/>
      <c r="J3492" s="199"/>
      <c r="K3492" s="113"/>
      <c r="L3492" s="113"/>
      <c r="M3492" s="113"/>
      <c r="N3492" s="7"/>
    </row>
    <row r="3493" spans="1:14">
      <c r="A3493" s="126" t="s">
        <v>349</v>
      </c>
      <c r="B3493" s="297"/>
      <c r="C3493" s="126" t="s">
        <v>3255</v>
      </c>
      <c r="D3493" s="278">
        <f>+VLOOKUP(A3493,'LISTA NACIONAL'!A:B,2,0)</f>
        <v>1335.5160000000001</v>
      </c>
      <c r="E3493" s="278">
        <f t="shared" si="54"/>
        <v>1615.9743599999999</v>
      </c>
      <c r="G3493" s="7"/>
      <c r="H3493" s="200"/>
      <c r="I3493" s="199"/>
      <c r="J3493" s="199"/>
      <c r="K3493" s="113"/>
      <c r="L3493" s="113"/>
      <c r="M3493" s="113"/>
      <c r="N3493" s="7"/>
    </row>
    <row r="3494" spans="1:14">
      <c r="A3494" s="126" t="s">
        <v>350</v>
      </c>
      <c r="B3494" s="297"/>
      <c r="C3494" s="126" t="s">
        <v>3256</v>
      </c>
      <c r="D3494" s="278">
        <f>+VLOOKUP(A3494,'LISTA NACIONAL'!A:B,2,0)</f>
        <v>1547.0840000000001</v>
      </c>
      <c r="E3494" s="278">
        <f t="shared" si="54"/>
        <v>1871.97164</v>
      </c>
      <c r="G3494" s="7"/>
      <c r="H3494" s="200"/>
      <c r="I3494" s="199"/>
      <c r="J3494" s="199"/>
      <c r="K3494" s="113"/>
      <c r="L3494" s="113"/>
      <c r="M3494" s="113"/>
      <c r="N3494" s="7"/>
    </row>
    <row r="3495" spans="1:14">
      <c r="A3495" s="126" t="s">
        <v>351</v>
      </c>
      <c r="B3495" s="297"/>
      <c r="C3495" s="126" t="s">
        <v>12028</v>
      </c>
      <c r="D3495" s="278">
        <f>+VLOOKUP(A3495,'LISTA NACIONAL'!A:B,2,0)</f>
        <v>3262.2489999999998</v>
      </c>
      <c r="E3495" s="278">
        <f t="shared" si="54"/>
        <v>3947.3212899999999</v>
      </c>
      <c r="G3495" s="7"/>
      <c r="H3495" s="200"/>
      <c r="I3495" s="199"/>
      <c r="J3495" s="199"/>
      <c r="K3495" s="113"/>
      <c r="L3495" s="113"/>
      <c r="M3495" s="113"/>
      <c r="N3495" s="7"/>
    </row>
    <row r="3496" spans="1:14">
      <c r="A3496" s="126" t="s">
        <v>365</v>
      </c>
      <c r="B3496" s="297"/>
      <c r="C3496" s="126" t="s">
        <v>9962</v>
      </c>
      <c r="D3496" s="278">
        <f>+VLOOKUP(A3496,'LISTA NACIONAL'!A:B,2,0)</f>
        <v>4082.96</v>
      </c>
      <c r="E3496" s="278">
        <f t="shared" si="54"/>
        <v>4940.3815999999997</v>
      </c>
      <c r="G3496" s="7"/>
      <c r="H3496" s="200"/>
      <c r="I3496" s="199"/>
      <c r="J3496" s="199"/>
      <c r="K3496" s="113"/>
      <c r="L3496" s="113"/>
      <c r="M3496" s="113"/>
      <c r="N3496" s="7"/>
    </row>
    <row r="3497" spans="1:14">
      <c r="A3497" s="126" t="s">
        <v>366</v>
      </c>
      <c r="B3497" s="297"/>
      <c r="C3497" s="126" t="s">
        <v>10620</v>
      </c>
      <c r="D3497" s="278">
        <f>+VLOOKUP(A3497,'LISTA NACIONAL'!A:B,2,0)</f>
        <v>2722.3960000000002</v>
      </c>
      <c r="E3497" s="278">
        <f t="shared" si="54"/>
        <v>3294.0991600000002</v>
      </c>
      <c r="G3497" s="7"/>
      <c r="H3497" s="200"/>
      <c r="I3497" s="199"/>
      <c r="J3497" s="199"/>
      <c r="K3497" s="113"/>
      <c r="L3497" s="113"/>
      <c r="M3497" s="113"/>
      <c r="N3497" s="7"/>
    </row>
    <row r="3498" spans="1:14">
      <c r="A3498" s="126" t="s">
        <v>367</v>
      </c>
      <c r="B3498" s="297"/>
      <c r="C3498" s="126" t="s">
        <v>10621</v>
      </c>
      <c r="D3498" s="278">
        <f>+VLOOKUP(A3498,'LISTA NACIONAL'!A:B,2,0)</f>
        <v>3544.538</v>
      </c>
      <c r="E3498" s="278">
        <f t="shared" si="54"/>
        <v>4288.8909800000001</v>
      </c>
      <c r="G3498" s="7"/>
      <c r="H3498" s="200"/>
      <c r="I3498" s="199"/>
      <c r="J3498" s="199"/>
      <c r="K3498" s="113"/>
      <c r="L3498" s="113"/>
      <c r="M3498" s="113"/>
      <c r="N3498" s="7"/>
    </row>
    <row r="3499" spans="1:14">
      <c r="A3499" s="126" t="s">
        <v>4727</v>
      </c>
      <c r="B3499" s="297"/>
      <c r="C3499" s="126" t="s">
        <v>7641</v>
      </c>
      <c r="D3499" s="278">
        <f>+VLOOKUP(A3499,'LISTA NACIONAL'!A:B,2,0)</f>
        <v>66719.664999999994</v>
      </c>
      <c r="E3499" s="278">
        <f t="shared" si="54"/>
        <v>80730.794649999996</v>
      </c>
      <c r="G3499" s="7"/>
      <c r="H3499" s="200"/>
      <c r="I3499" s="199"/>
      <c r="J3499" s="199"/>
      <c r="K3499" s="113"/>
      <c r="L3499" s="113"/>
      <c r="M3499" s="113"/>
      <c r="N3499" s="7"/>
    </row>
    <row r="3500" spans="1:14">
      <c r="A3500" s="126" t="s">
        <v>4728</v>
      </c>
      <c r="B3500" s="297"/>
      <c r="C3500" s="126" t="s">
        <v>7642</v>
      </c>
      <c r="D3500" s="278">
        <f>+VLOOKUP(A3500,'LISTA NACIONAL'!A:B,2,0)</f>
        <v>10359.109</v>
      </c>
      <c r="E3500" s="278">
        <f t="shared" si="54"/>
        <v>12534.52189</v>
      </c>
      <c r="G3500" s="7"/>
      <c r="H3500" s="200"/>
      <c r="I3500" s="199"/>
      <c r="J3500" s="199"/>
      <c r="K3500" s="113"/>
      <c r="L3500" s="113"/>
      <c r="M3500" s="113"/>
      <c r="N3500" s="7"/>
    </row>
    <row r="3501" spans="1:14">
      <c r="A3501" s="126" t="s">
        <v>4729</v>
      </c>
      <c r="B3501" s="297"/>
      <c r="C3501" s="126" t="s">
        <v>1582</v>
      </c>
      <c r="D3501" s="278">
        <f>+VLOOKUP(A3501,'LISTA NACIONAL'!A:B,2,0)</f>
        <v>15713.528</v>
      </c>
      <c r="E3501" s="278">
        <f t="shared" si="54"/>
        <v>19013.368879999998</v>
      </c>
      <c r="G3501" s="7"/>
      <c r="H3501" s="200"/>
      <c r="I3501" s="199"/>
      <c r="J3501" s="199"/>
      <c r="K3501" s="113"/>
      <c r="L3501" s="113"/>
      <c r="M3501" s="113"/>
      <c r="N3501" s="7"/>
    </row>
    <row r="3502" spans="1:14">
      <c r="A3502" s="126" t="s">
        <v>4730</v>
      </c>
      <c r="B3502" s="297"/>
      <c r="C3502" s="126" t="s">
        <v>1402</v>
      </c>
      <c r="D3502" s="278">
        <f>+VLOOKUP(A3502,'LISTA NACIONAL'!A:B,2,0)</f>
        <v>7142.1480000000001</v>
      </c>
      <c r="E3502" s="278">
        <f t="shared" si="54"/>
        <v>8641.9990799999996</v>
      </c>
      <c r="G3502" s="7"/>
      <c r="H3502" s="200"/>
      <c r="I3502" s="199"/>
      <c r="J3502" s="199"/>
      <c r="K3502" s="113"/>
      <c r="L3502" s="113"/>
      <c r="M3502" s="113"/>
      <c r="N3502" s="7"/>
    </row>
    <row r="3503" spans="1:14">
      <c r="A3503" s="126" t="s">
        <v>4731</v>
      </c>
      <c r="B3503" s="297"/>
      <c r="C3503" s="126" t="s">
        <v>1403</v>
      </c>
      <c r="D3503" s="278">
        <f>+VLOOKUP(A3503,'LISTA NACIONAL'!A:B,2,0)</f>
        <v>4536.5309999999999</v>
      </c>
      <c r="E3503" s="278">
        <f t="shared" si="54"/>
        <v>5489.2025100000001</v>
      </c>
      <c r="G3503" s="7"/>
      <c r="H3503" s="200"/>
      <c r="I3503" s="199"/>
      <c r="J3503" s="199"/>
      <c r="K3503" s="113"/>
      <c r="L3503" s="113"/>
      <c r="M3503" s="113"/>
      <c r="N3503" s="7"/>
    </row>
    <row r="3504" spans="1:14">
      <c r="A3504" s="126" t="s">
        <v>4732</v>
      </c>
      <c r="B3504" s="297"/>
      <c r="C3504" s="126" t="s">
        <v>1404</v>
      </c>
      <c r="D3504" s="278">
        <f>+VLOOKUP(A3504,'LISTA NACIONAL'!A:B,2,0)</f>
        <v>3294.7310000000002</v>
      </c>
      <c r="E3504" s="278">
        <f t="shared" si="54"/>
        <v>3986.6245100000001</v>
      </c>
      <c r="G3504" s="7"/>
      <c r="H3504" s="200"/>
      <c r="I3504" s="199"/>
      <c r="J3504" s="199"/>
      <c r="K3504" s="113"/>
      <c r="L3504" s="113"/>
      <c r="M3504" s="113"/>
      <c r="N3504" s="7"/>
    </row>
    <row r="3505" spans="1:14">
      <c r="A3505" s="126" t="s">
        <v>4733</v>
      </c>
      <c r="B3505" s="297"/>
      <c r="C3505" s="126" t="s">
        <v>82</v>
      </c>
      <c r="D3505" s="278">
        <f>+VLOOKUP(A3505,'LISTA NACIONAL'!A:B,2,0)</f>
        <v>21792.451000000001</v>
      </c>
      <c r="E3505" s="278">
        <f t="shared" si="54"/>
        <v>26368.865710000002</v>
      </c>
      <c r="G3505" s="7"/>
      <c r="H3505" s="200"/>
      <c r="I3505" s="199"/>
      <c r="J3505" s="199"/>
      <c r="K3505" s="113"/>
      <c r="L3505" s="113"/>
      <c r="M3505" s="113"/>
      <c r="N3505" s="7"/>
    </row>
    <row r="3506" spans="1:14">
      <c r="A3506" s="126" t="s">
        <v>9031</v>
      </c>
      <c r="B3506" s="297"/>
      <c r="C3506" s="126" t="s">
        <v>3884</v>
      </c>
      <c r="D3506" s="278">
        <f>+VLOOKUP(A3506,'LISTA NACIONAL'!A:B,2,0)</f>
        <v>20425.419000000002</v>
      </c>
      <c r="E3506" s="278">
        <f t="shared" si="54"/>
        <v>24714.756990000002</v>
      </c>
      <c r="G3506" s="7"/>
      <c r="H3506" s="200"/>
      <c r="I3506" s="199"/>
      <c r="J3506" s="199"/>
      <c r="K3506" s="113"/>
      <c r="L3506" s="113"/>
      <c r="M3506" s="113"/>
      <c r="N3506" s="7"/>
    </row>
    <row r="3507" spans="1:14">
      <c r="A3507" s="126" t="s">
        <v>9032</v>
      </c>
      <c r="B3507" s="297"/>
      <c r="C3507" s="126" t="s">
        <v>3885</v>
      </c>
      <c r="D3507" s="278">
        <f>+VLOOKUP(A3507,'LISTA NACIONAL'!A:B,2,0)</f>
        <v>3197.2559999999999</v>
      </c>
      <c r="E3507" s="278">
        <f t="shared" si="54"/>
        <v>3868.6797599999995</v>
      </c>
      <c r="G3507" s="7"/>
      <c r="H3507" s="200"/>
      <c r="I3507" s="199"/>
      <c r="J3507" s="199"/>
      <c r="K3507" s="113"/>
      <c r="L3507" s="113"/>
      <c r="M3507" s="113"/>
      <c r="N3507" s="7"/>
    </row>
    <row r="3508" spans="1:14">
      <c r="A3508" s="126" t="s">
        <v>9033</v>
      </c>
      <c r="B3508" s="297"/>
      <c r="C3508" s="126" t="s">
        <v>3886</v>
      </c>
      <c r="D3508" s="278">
        <f>+VLOOKUP(A3508,'LISTA NACIONAL'!A:B,2,0)</f>
        <v>2722.3960000000002</v>
      </c>
      <c r="E3508" s="278">
        <f t="shared" si="54"/>
        <v>3294.0991600000002</v>
      </c>
      <c r="G3508" s="7"/>
      <c r="H3508" s="200"/>
      <c r="I3508" s="199"/>
      <c r="J3508" s="199"/>
      <c r="K3508" s="113"/>
      <c r="L3508" s="113"/>
      <c r="M3508" s="113"/>
      <c r="N3508" s="7"/>
    </row>
    <row r="3509" spans="1:14">
      <c r="A3509" s="126" t="s">
        <v>9034</v>
      </c>
      <c r="B3509" s="297"/>
      <c r="C3509" s="126" t="s">
        <v>3887</v>
      </c>
      <c r="D3509" s="278">
        <f>+VLOOKUP(A3509,'LISTA NACIONAL'!A:B,2,0)</f>
        <v>6472.549</v>
      </c>
      <c r="E3509" s="278">
        <f t="shared" si="54"/>
        <v>7831.7842899999996</v>
      </c>
      <c r="G3509" s="7"/>
      <c r="H3509" s="200"/>
      <c r="I3509" s="199"/>
      <c r="J3509" s="199"/>
      <c r="K3509" s="113"/>
      <c r="L3509" s="113"/>
      <c r="M3509" s="113"/>
      <c r="N3509" s="7"/>
    </row>
    <row r="3510" spans="1:14">
      <c r="A3510" s="126" t="s">
        <v>9035</v>
      </c>
      <c r="B3510" s="297"/>
      <c r="C3510" s="126" t="s">
        <v>3888</v>
      </c>
      <c r="D3510" s="278">
        <f>+VLOOKUP(A3510,'LISTA NACIONAL'!A:B,2,0)</f>
        <v>3126.982</v>
      </c>
      <c r="E3510" s="278">
        <f t="shared" si="54"/>
        <v>3783.64822</v>
      </c>
      <c r="G3510" s="7"/>
      <c r="H3510" s="200"/>
      <c r="I3510" s="199"/>
      <c r="J3510" s="199"/>
      <c r="K3510" s="113"/>
      <c r="L3510" s="113"/>
      <c r="M3510" s="113"/>
      <c r="N3510" s="7"/>
    </row>
    <row r="3511" spans="1:14">
      <c r="A3511" s="126" t="s">
        <v>9036</v>
      </c>
      <c r="B3511" s="297"/>
      <c r="C3511" s="126" t="s">
        <v>3889</v>
      </c>
      <c r="D3511" s="278">
        <f>+VLOOKUP(A3511,'LISTA NACIONAL'!A:B,2,0)</f>
        <v>39144.072999999997</v>
      </c>
      <c r="E3511" s="278">
        <f t="shared" si="54"/>
        <v>47364.328329999997</v>
      </c>
      <c r="G3511" s="7"/>
      <c r="H3511" s="200"/>
      <c r="I3511" s="199"/>
      <c r="J3511" s="199"/>
      <c r="K3511" s="113"/>
      <c r="L3511" s="113"/>
      <c r="M3511" s="113"/>
      <c r="N3511" s="7"/>
    </row>
    <row r="3512" spans="1:14">
      <c r="A3512" s="126" t="s">
        <v>9037</v>
      </c>
      <c r="B3512" s="297"/>
      <c r="C3512" s="126" t="s">
        <v>3890</v>
      </c>
      <c r="D3512" s="278">
        <f>+VLOOKUP(A3512,'LISTA NACIONAL'!A:B,2,0)</f>
        <v>38810.031000000003</v>
      </c>
      <c r="E3512" s="278">
        <f t="shared" si="54"/>
        <v>46960.13751</v>
      </c>
      <c r="G3512" s="7"/>
      <c r="H3512" s="200"/>
      <c r="I3512" s="199"/>
      <c r="J3512" s="199"/>
      <c r="K3512" s="113"/>
      <c r="L3512" s="113"/>
      <c r="M3512" s="113"/>
      <c r="N3512" s="7"/>
    </row>
    <row r="3513" spans="1:14">
      <c r="A3513" s="126" t="s">
        <v>9038</v>
      </c>
      <c r="B3513" s="297"/>
      <c r="C3513" s="126" t="s">
        <v>3891</v>
      </c>
      <c r="D3513" s="278">
        <f>+VLOOKUP(A3513,'LISTA NACIONAL'!A:B,2,0)</f>
        <v>42205.997000000003</v>
      </c>
      <c r="E3513" s="278">
        <f t="shared" si="54"/>
        <v>51069.256370000003</v>
      </c>
      <c r="G3513" s="7"/>
      <c r="H3513" s="200"/>
      <c r="I3513" s="199"/>
      <c r="J3513" s="199"/>
      <c r="K3513" s="113"/>
      <c r="L3513" s="113"/>
      <c r="M3513" s="113"/>
      <c r="N3513" s="7"/>
    </row>
    <row r="3514" spans="1:14">
      <c r="A3514" s="126" t="s">
        <v>9039</v>
      </c>
      <c r="B3514" s="297"/>
      <c r="C3514" s="126" t="s">
        <v>3892</v>
      </c>
      <c r="D3514" s="278">
        <f>+VLOOKUP(A3514,'LISTA NACIONAL'!A:B,2,0)</f>
        <v>1975.9639999999999</v>
      </c>
      <c r="E3514" s="278">
        <f t="shared" si="54"/>
        <v>2390.91644</v>
      </c>
      <c r="G3514" s="7"/>
      <c r="H3514" s="200"/>
      <c r="I3514" s="199"/>
      <c r="J3514" s="199"/>
      <c r="K3514" s="113"/>
      <c r="L3514" s="113"/>
      <c r="M3514" s="113"/>
      <c r="N3514" s="7"/>
    </row>
    <row r="3515" spans="1:14">
      <c r="A3515" s="126" t="s">
        <v>9040</v>
      </c>
      <c r="B3515" s="297"/>
      <c r="C3515" s="126" t="s">
        <v>3893</v>
      </c>
      <c r="D3515" s="278">
        <f>+VLOOKUP(A3515,'LISTA NACIONAL'!A:B,2,0)</f>
        <v>1767.655</v>
      </c>
      <c r="E3515" s="278">
        <f t="shared" si="54"/>
        <v>2138.8625499999998</v>
      </c>
      <c r="G3515" s="7"/>
      <c r="H3515" s="200"/>
      <c r="I3515" s="199"/>
      <c r="J3515" s="199"/>
      <c r="K3515" s="113"/>
      <c r="L3515" s="113"/>
      <c r="M3515" s="113"/>
      <c r="N3515" s="7"/>
    </row>
    <row r="3516" spans="1:14">
      <c r="A3516" s="126" t="s">
        <v>9041</v>
      </c>
      <c r="B3516" s="297"/>
      <c r="C3516" s="126" t="s">
        <v>3894</v>
      </c>
      <c r="D3516" s="278">
        <f>+VLOOKUP(A3516,'LISTA NACIONAL'!A:B,2,0)</f>
        <v>11105.817999999999</v>
      </c>
      <c r="E3516" s="278">
        <f t="shared" si="54"/>
        <v>13438.039779999999</v>
      </c>
      <c r="G3516" s="7"/>
      <c r="H3516" s="200"/>
      <c r="I3516" s="199"/>
      <c r="J3516" s="199"/>
      <c r="K3516" s="113"/>
      <c r="L3516" s="113"/>
      <c r="M3516" s="113"/>
      <c r="N3516" s="7"/>
    </row>
    <row r="3517" spans="1:14">
      <c r="A3517" s="126" t="s">
        <v>9042</v>
      </c>
      <c r="B3517" s="297"/>
      <c r="C3517" s="126" t="s">
        <v>3895</v>
      </c>
      <c r="D3517" s="278">
        <f>+VLOOKUP(A3517,'LISTA NACIONAL'!A:B,2,0)</f>
        <v>4082.96</v>
      </c>
      <c r="E3517" s="278">
        <f t="shared" si="54"/>
        <v>4940.3815999999997</v>
      </c>
      <c r="G3517" s="7"/>
      <c r="H3517" s="200"/>
      <c r="I3517" s="199"/>
      <c r="J3517" s="199"/>
      <c r="K3517" s="113"/>
      <c r="L3517" s="113"/>
      <c r="M3517" s="113"/>
      <c r="N3517" s="7"/>
    </row>
    <row r="3518" spans="1:14">
      <c r="A3518" s="126" t="s">
        <v>9043</v>
      </c>
      <c r="B3518" s="297"/>
      <c r="C3518" s="126" t="s">
        <v>3896</v>
      </c>
      <c r="D3518" s="278">
        <f>+VLOOKUP(A3518,'LISTA NACIONAL'!A:B,2,0)</f>
        <v>14023.145</v>
      </c>
      <c r="E3518" s="278">
        <f t="shared" si="54"/>
        <v>16968.005450000001</v>
      </c>
      <c r="G3518" s="7"/>
      <c r="H3518" s="200"/>
      <c r="I3518" s="199"/>
      <c r="J3518" s="199"/>
      <c r="K3518" s="113"/>
      <c r="L3518" s="113"/>
      <c r="M3518" s="113"/>
      <c r="N3518" s="7"/>
    </row>
    <row r="3519" spans="1:14">
      <c r="A3519" s="126" t="s">
        <v>2614</v>
      </c>
      <c r="B3519" s="297"/>
      <c r="C3519" s="126" t="s">
        <v>6189</v>
      </c>
      <c r="D3519" s="278">
        <f>+VLOOKUP(A3519,'LISTA NACIONAL'!A:B,2,0)</f>
        <v>16585.591</v>
      </c>
      <c r="E3519" s="278">
        <f t="shared" si="54"/>
        <v>20068.56511</v>
      </c>
      <c r="G3519" s="7"/>
      <c r="H3519" s="200"/>
      <c r="I3519" s="199"/>
      <c r="J3519" s="199"/>
      <c r="K3519" s="113"/>
      <c r="L3519" s="113"/>
      <c r="M3519" s="113"/>
      <c r="N3519" s="7"/>
    </row>
    <row r="3520" spans="1:14">
      <c r="A3520" s="126" t="s">
        <v>2615</v>
      </c>
      <c r="B3520" s="297"/>
      <c r="C3520" s="126" t="s">
        <v>1141</v>
      </c>
      <c r="D3520" s="278">
        <f>+VLOOKUP(A3520,'LISTA NACIONAL'!A:B,2,0)</f>
        <v>3406.5970000000002</v>
      </c>
      <c r="E3520" s="278">
        <f t="shared" si="54"/>
        <v>4121.9823699999997</v>
      </c>
      <c r="G3520" s="7"/>
      <c r="H3520" s="200"/>
      <c r="I3520" s="199"/>
      <c r="J3520" s="199"/>
      <c r="K3520" s="113"/>
      <c r="L3520" s="113"/>
      <c r="M3520" s="113"/>
      <c r="N3520" s="7"/>
    </row>
    <row r="3521" spans="1:14">
      <c r="A3521" s="126" t="s">
        <v>2616</v>
      </c>
      <c r="B3521" s="297"/>
      <c r="C3521" s="126" t="s">
        <v>1142</v>
      </c>
      <c r="D3521" s="278">
        <f>+VLOOKUP(A3521,'LISTA NACIONAL'!A:B,2,0)</f>
        <v>3343.23</v>
      </c>
      <c r="E3521" s="278">
        <f t="shared" si="54"/>
        <v>4045.3082999999997</v>
      </c>
      <c r="G3521" s="7"/>
      <c r="H3521" s="200"/>
      <c r="I3521" s="199"/>
      <c r="J3521" s="199"/>
      <c r="K3521" s="113"/>
      <c r="L3521" s="113"/>
      <c r="M3521" s="113"/>
      <c r="N3521" s="7"/>
    </row>
    <row r="3522" spans="1:14">
      <c r="A3522" s="126" t="s">
        <v>2617</v>
      </c>
      <c r="B3522" s="297"/>
      <c r="C3522" s="126" t="s">
        <v>1143</v>
      </c>
      <c r="D3522" s="278">
        <f>+VLOOKUP(A3522,'LISTA NACIONAL'!A:B,2,0)</f>
        <v>6737.875</v>
      </c>
      <c r="E3522" s="278">
        <f t="shared" si="54"/>
        <v>8152.8287499999997</v>
      </c>
      <c r="G3522" s="7"/>
      <c r="H3522" s="200"/>
      <c r="I3522" s="199"/>
      <c r="J3522" s="199"/>
      <c r="K3522" s="113"/>
      <c r="L3522" s="113"/>
      <c r="M3522" s="113"/>
      <c r="N3522" s="7"/>
    </row>
    <row r="3523" spans="1:14">
      <c r="A3523" s="126" t="s">
        <v>2618</v>
      </c>
      <c r="B3523" s="297"/>
      <c r="C3523" s="126" t="s">
        <v>1144</v>
      </c>
      <c r="D3523" s="278">
        <f>+VLOOKUP(A3523,'LISTA NACIONAL'!A:B,2,0)</f>
        <v>5794.9570000000003</v>
      </c>
      <c r="E3523" s="278">
        <f t="shared" si="54"/>
        <v>7011.89797</v>
      </c>
      <c r="G3523" s="7"/>
      <c r="H3523" s="200"/>
      <c r="I3523" s="199"/>
      <c r="J3523" s="199"/>
      <c r="K3523" s="113"/>
      <c r="L3523" s="113"/>
      <c r="M3523" s="113"/>
      <c r="N3523" s="7"/>
    </row>
    <row r="3524" spans="1:14">
      <c r="A3524" s="126" t="s">
        <v>2619</v>
      </c>
      <c r="B3524" s="297"/>
      <c r="C3524" s="126" t="s">
        <v>1145</v>
      </c>
      <c r="D3524" s="278">
        <f>+VLOOKUP(A3524,'LISTA NACIONAL'!A:B,2,0)</f>
        <v>3822.067</v>
      </c>
      <c r="E3524" s="278">
        <f t="shared" si="54"/>
        <v>4624.7010700000001</v>
      </c>
      <c r="G3524" s="7"/>
      <c r="H3524" s="200"/>
      <c r="I3524" s="199"/>
      <c r="J3524" s="199"/>
      <c r="K3524" s="113"/>
      <c r="L3524" s="113"/>
      <c r="M3524" s="113"/>
      <c r="N3524" s="7"/>
    </row>
    <row r="3525" spans="1:14">
      <c r="A3525" s="126" t="s">
        <v>2620</v>
      </c>
      <c r="B3525" s="297"/>
      <c r="C3525" s="126" t="s">
        <v>1146</v>
      </c>
      <c r="D3525" s="278">
        <f>+VLOOKUP(A3525,'LISTA NACIONAL'!A:B,2,0)</f>
        <v>43225.712</v>
      </c>
      <c r="E3525" s="278">
        <f t="shared" si="54"/>
        <v>52303.111519999999</v>
      </c>
      <c r="G3525" s="7"/>
      <c r="H3525" s="200"/>
      <c r="I3525" s="199"/>
      <c r="J3525" s="199"/>
      <c r="K3525" s="113"/>
      <c r="L3525" s="113"/>
      <c r="M3525" s="113"/>
      <c r="N3525" s="7"/>
    </row>
    <row r="3526" spans="1:14">
      <c r="A3526" s="126" t="s">
        <v>2621</v>
      </c>
      <c r="B3526" s="297"/>
      <c r="C3526" s="126" t="s">
        <v>1147</v>
      </c>
      <c r="D3526" s="278">
        <f>+VLOOKUP(A3526,'LISTA NACIONAL'!A:B,2,0)</f>
        <v>2722.3960000000002</v>
      </c>
      <c r="E3526" s="278">
        <f t="shared" si="54"/>
        <v>3294.0991600000002</v>
      </c>
      <c r="G3526" s="7"/>
      <c r="H3526" s="200"/>
      <c r="I3526" s="199"/>
      <c r="J3526" s="199"/>
      <c r="K3526" s="113"/>
      <c r="L3526" s="113"/>
      <c r="M3526" s="113"/>
      <c r="N3526" s="7"/>
    </row>
    <row r="3527" spans="1:14">
      <c r="A3527" s="126" t="s">
        <v>2622</v>
      </c>
      <c r="B3527" s="297"/>
      <c r="C3527" s="126" t="s">
        <v>575</v>
      </c>
      <c r="D3527" s="278">
        <f>+VLOOKUP(A3527,'LISTA NACIONAL'!A:B,2,0)</f>
        <v>4334.857</v>
      </c>
      <c r="E3527" s="278">
        <f t="shared" si="54"/>
        <v>5245.1769699999995</v>
      </c>
      <c r="G3527" s="7"/>
      <c r="H3527" s="200"/>
      <c r="I3527" s="199"/>
      <c r="J3527" s="199"/>
      <c r="K3527" s="113"/>
      <c r="L3527" s="113"/>
      <c r="M3527" s="113"/>
      <c r="N3527" s="7"/>
    </row>
    <row r="3528" spans="1:14">
      <c r="A3528" s="126" t="s">
        <v>2623</v>
      </c>
      <c r="B3528" s="297"/>
      <c r="C3528" s="126" t="s">
        <v>576</v>
      </c>
      <c r="D3528" s="278">
        <f>+VLOOKUP(A3528,'LISTA NACIONAL'!A:B,2,0)</f>
        <v>888.36699999999996</v>
      </c>
      <c r="E3528" s="278">
        <f t="shared" si="54"/>
        <v>1074.92407</v>
      </c>
      <c r="G3528" s="7"/>
      <c r="H3528" s="200"/>
      <c r="I3528" s="199"/>
      <c r="J3528" s="199"/>
      <c r="K3528" s="113"/>
      <c r="L3528" s="113"/>
      <c r="M3528" s="113"/>
      <c r="N3528" s="7"/>
    </row>
    <row r="3529" spans="1:14">
      <c r="A3529" s="126" t="s">
        <v>2624</v>
      </c>
      <c r="B3529" s="297"/>
      <c r="C3529" s="126" t="s">
        <v>577</v>
      </c>
      <c r="D3529" s="278">
        <f>+VLOOKUP(A3529,'LISTA NACIONAL'!A:B,2,0)</f>
        <v>4894.5919999999996</v>
      </c>
      <c r="E3529" s="278">
        <f t="shared" si="54"/>
        <v>5922.4563199999993</v>
      </c>
      <c r="G3529" s="7"/>
      <c r="H3529" s="200"/>
      <c r="I3529" s="199"/>
      <c r="J3529" s="199"/>
      <c r="K3529" s="113"/>
      <c r="L3529" s="113"/>
      <c r="M3529" s="113"/>
      <c r="N3529" s="7"/>
    </row>
    <row r="3530" spans="1:14">
      <c r="A3530" s="126" t="s">
        <v>2625</v>
      </c>
      <c r="B3530" s="297"/>
      <c r="C3530" s="126" t="s">
        <v>578</v>
      </c>
      <c r="D3530" s="278">
        <f>+VLOOKUP(A3530,'LISTA NACIONAL'!A:B,2,0)</f>
        <v>6127.6819999999998</v>
      </c>
      <c r="E3530" s="278">
        <f t="shared" si="54"/>
        <v>7414.4952199999998</v>
      </c>
      <c r="G3530" s="7"/>
      <c r="H3530" s="200"/>
      <c r="I3530" s="199"/>
      <c r="J3530" s="199"/>
      <c r="K3530" s="113"/>
      <c r="L3530" s="113"/>
      <c r="M3530" s="113"/>
      <c r="N3530" s="7"/>
    </row>
    <row r="3531" spans="1:14">
      <c r="A3531" s="126" t="s">
        <v>2626</v>
      </c>
      <c r="B3531" s="297"/>
      <c r="C3531" s="126" t="s">
        <v>579</v>
      </c>
      <c r="D3531" s="278">
        <f>+VLOOKUP(A3531,'LISTA NACIONAL'!A:B,2,0)</f>
        <v>15785.463</v>
      </c>
      <c r="E3531" s="278">
        <f t="shared" ref="E3531:E3594" si="55">+D3531*1.21</f>
        <v>19100.410229999998</v>
      </c>
      <c r="G3531" s="7"/>
      <c r="H3531" s="200"/>
      <c r="I3531" s="199"/>
      <c r="J3531" s="199"/>
      <c r="K3531" s="113"/>
      <c r="L3531" s="113"/>
      <c r="M3531" s="113"/>
      <c r="N3531" s="7"/>
    </row>
    <row r="3532" spans="1:14">
      <c r="A3532" s="126" t="s">
        <v>2627</v>
      </c>
      <c r="B3532" s="297"/>
      <c r="C3532" s="126" t="s">
        <v>580</v>
      </c>
      <c r="D3532" s="278">
        <f>+VLOOKUP(A3532,'LISTA NACIONAL'!A:B,2,0)</f>
        <v>2477.174</v>
      </c>
      <c r="E3532" s="278">
        <f t="shared" si="55"/>
        <v>2997.3805400000001</v>
      </c>
      <c r="G3532" s="7"/>
      <c r="H3532" s="200"/>
      <c r="I3532" s="199"/>
      <c r="J3532" s="199"/>
      <c r="K3532" s="113"/>
      <c r="L3532" s="113"/>
      <c r="M3532" s="113"/>
      <c r="N3532" s="7"/>
    </row>
    <row r="3533" spans="1:14">
      <c r="A3533" s="126" t="s">
        <v>2628</v>
      </c>
      <c r="B3533" s="297"/>
      <c r="C3533" s="126" t="s">
        <v>581</v>
      </c>
      <c r="D3533" s="278">
        <f>+VLOOKUP(A3533,'LISTA NACIONAL'!A:B,2,0)</f>
        <v>6159.558</v>
      </c>
      <c r="E3533" s="278">
        <f t="shared" si="55"/>
        <v>7453.0651799999996</v>
      </c>
      <c r="G3533" s="7"/>
      <c r="H3533" s="200"/>
      <c r="I3533" s="199"/>
      <c r="J3533" s="199"/>
      <c r="K3533" s="113"/>
      <c r="L3533" s="113"/>
      <c r="M3533" s="113"/>
      <c r="N3533" s="7"/>
    </row>
    <row r="3534" spans="1:14">
      <c r="A3534" s="126" t="s">
        <v>2629</v>
      </c>
      <c r="B3534" s="297"/>
      <c r="C3534" s="126" t="s">
        <v>3734</v>
      </c>
      <c r="D3534" s="278">
        <f>+VLOOKUP(A3534,'LISTA NACIONAL'!A:B,2,0)</f>
        <v>3449.4189999999999</v>
      </c>
      <c r="E3534" s="278">
        <f t="shared" si="55"/>
        <v>4173.7969899999998</v>
      </c>
      <c r="G3534" s="7"/>
      <c r="H3534" s="200"/>
      <c r="I3534" s="199"/>
      <c r="J3534" s="199"/>
      <c r="K3534" s="113"/>
      <c r="L3534" s="113"/>
      <c r="M3534" s="113"/>
      <c r="N3534" s="7"/>
    </row>
    <row r="3535" spans="1:14">
      <c r="A3535" s="126" t="s">
        <v>2630</v>
      </c>
      <c r="B3535" s="297"/>
      <c r="C3535" s="126" t="s">
        <v>2766</v>
      </c>
      <c r="D3535" s="278">
        <f>+VLOOKUP(A3535,'LISTA NACIONAL'!A:B,2,0)</f>
        <v>5137.1139999999996</v>
      </c>
      <c r="E3535" s="278">
        <f t="shared" si="55"/>
        <v>6215.9079399999991</v>
      </c>
      <c r="G3535" s="7"/>
      <c r="H3535" s="200"/>
      <c r="I3535" s="199"/>
      <c r="J3535" s="199"/>
      <c r="K3535" s="113"/>
      <c r="L3535" s="113"/>
      <c r="M3535" s="113"/>
      <c r="N3535" s="7"/>
    </row>
    <row r="3536" spans="1:14">
      <c r="A3536" s="126" t="s">
        <v>2631</v>
      </c>
      <c r="B3536" s="297"/>
      <c r="C3536" s="126" t="s">
        <v>2767</v>
      </c>
      <c r="D3536" s="278">
        <f>+VLOOKUP(A3536,'LISTA NACIONAL'!A:B,2,0)</f>
        <v>1861.74</v>
      </c>
      <c r="E3536" s="278">
        <f t="shared" si="55"/>
        <v>2252.7053999999998</v>
      </c>
      <c r="G3536" s="7"/>
      <c r="H3536" s="200"/>
      <c r="I3536" s="199"/>
      <c r="J3536" s="199"/>
      <c r="K3536" s="113"/>
      <c r="L3536" s="113"/>
      <c r="M3536" s="113"/>
      <c r="N3536" s="7"/>
    </row>
    <row r="3537" spans="1:14">
      <c r="A3537" s="126" t="s">
        <v>2632</v>
      </c>
      <c r="B3537" s="297"/>
      <c r="C3537" s="126" t="s">
        <v>2768</v>
      </c>
      <c r="D3537" s="278">
        <f>+VLOOKUP(A3537,'LISTA NACIONAL'!A:B,2,0)</f>
        <v>1178.867</v>
      </c>
      <c r="E3537" s="278">
        <f t="shared" si="55"/>
        <v>1426.4290699999999</v>
      </c>
      <c r="G3537" s="7"/>
      <c r="H3537" s="200"/>
      <c r="I3537" s="199"/>
      <c r="J3537" s="199"/>
      <c r="K3537" s="113"/>
      <c r="L3537" s="113"/>
      <c r="M3537" s="113"/>
      <c r="N3537" s="7"/>
    </row>
    <row r="3538" spans="1:14">
      <c r="A3538" s="126" t="s">
        <v>2633</v>
      </c>
      <c r="B3538" s="297"/>
      <c r="C3538" s="126" t="s">
        <v>2769</v>
      </c>
      <c r="D3538" s="278">
        <f>+VLOOKUP(A3538,'LISTA NACIONAL'!A:B,2,0)</f>
        <v>4656.9709999999995</v>
      </c>
      <c r="E3538" s="278">
        <f t="shared" si="55"/>
        <v>5634.934909999999</v>
      </c>
      <c r="G3538" s="7"/>
      <c r="H3538" s="200"/>
      <c r="I3538" s="199"/>
      <c r="J3538" s="199"/>
      <c r="K3538" s="113"/>
      <c r="L3538" s="113"/>
      <c r="M3538" s="113"/>
      <c r="N3538" s="7"/>
    </row>
    <row r="3539" spans="1:14">
      <c r="A3539" s="126" t="s">
        <v>2634</v>
      </c>
      <c r="B3539" s="297"/>
      <c r="C3539" s="126" t="s">
        <v>2770</v>
      </c>
      <c r="D3539" s="278">
        <f>+VLOOKUP(A3539,'LISTA NACIONAL'!A:B,2,0)</f>
        <v>7956.3689999999997</v>
      </c>
      <c r="E3539" s="278">
        <f t="shared" si="55"/>
        <v>9627.2064899999987</v>
      </c>
      <c r="G3539" s="7"/>
      <c r="H3539" s="200"/>
      <c r="I3539" s="199"/>
      <c r="J3539" s="199"/>
      <c r="K3539" s="113"/>
      <c r="L3539" s="113"/>
      <c r="M3539" s="113"/>
      <c r="N3539" s="7"/>
    </row>
    <row r="3540" spans="1:14">
      <c r="A3540" s="126" t="s">
        <v>2635</v>
      </c>
      <c r="B3540" s="297"/>
      <c r="C3540" s="126" t="s">
        <v>2771</v>
      </c>
      <c r="D3540" s="278">
        <f>+VLOOKUP(A3540,'LISTA NACIONAL'!A:B,2,0)</f>
        <v>1591.402</v>
      </c>
      <c r="E3540" s="278">
        <f t="shared" si="55"/>
        <v>1925.5964200000001</v>
      </c>
      <c r="G3540" s="7"/>
      <c r="H3540" s="200"/>
      <c r="I3540" s="199"/>
      <c r="J3540" s="199"/>
      <c r="K3540" s="113"/>
      <c r="L3540" s="113"/>
      <c r="M3540" s="113"/>
      <c r="N3540" s="7"/>
    </row>
    <row r="3541" spans="1:14">
      <c r="A3541" s="126" t="s">
        <v>2636</v>
      </c>
      <c r="B3541" s="297"/>
      <c r="C3541" s="126" t="s">
        <v>2772</v>
      </c>
      <c r="D3541" s="278">
        <f>+VLOOKUP(A3541,'LISTA NACIONAL'!A:B,2,0)</f>
        <v>977.38400000000001</v>
      </c>
      <c r="E3541" s="278">
        <f t="shared" si="55"/>
        <v>1182.63464</v>
      </c>
      <c r="G3541" s="7"/>
      <c r="H3541" s="200"/>
      <c r="I3541" s="199"/>
      <c r="J3541" s="199"/>
      <c r="K3541" s="113"/>
      <c r="L3541" s="113"/>
      <c r="M3541" s="113"/>
      <c r="N3541" s="7"/>
    </row>
    <row r="3542" spans="1:14">
      <c r="A3542" s="126" t="s">
        <v>2637</v>
      </c>
      <c r="B3542" s="297"/>
      <c r="C3542" s="126" t="s">
        <v>2773</v>
      </c>
      <c r="D3542" s="278">
        <f>+VLOOKUP(A3542,'LISTA NACIONAL'!A:B,2,0)</f>
        <v>24167.514999999999</v>
      </c>
      <c r="E3542" s="278">
        <f t="shared" si="55"/>
        <v>29242.693149999999</v>
      </c>
      <c r="G3542" s="7"/>
      <c r="H3542" s="200"/>
      <c r="I3542" s="199"/>
      <c r="J3542" s="199"/>
      <c r="K3542" s="113"/>
      <c r="L3542" s="113"/>
      <c r="M3542" s="113"/>
      <c r="N3542" s="7"/>
    </row>
    <row r="3543" spans="1:14">
      <c r="A3543" s="126" t="s">
        <v>2638</v>
      </c>
      <c r="B3543" s="297"/>
      <c r="C3543" s="126" t="s">
        <v>2774</v>
      </c>
      <c r="D3543" s="278">
        <f>+VLOOKUP(A3543,'LISTA NACIONAL'!A:B,2,0)</f>
        <v>23280.335999999999</v>
      </c>
      <c r="E3543" s="278">
        <f t="shared" si="55"/>
        <v>28169.206559999999</v>
      </c>
      <c r="G3543" s="7"/>
      <c r="H3543" s="200"/>
      <c r="I3543" s="199"/>
      <c r="J3543" s="199"/>
      <c r="K3543" s="113"/>
      <c r="L3543" s="113"/>
      <c r="M3543" s="113"/>
      <c r="N3543" s="7"/>
    </row>
    <row r="3544" spans="1:14">
      <c r="A3544" s="126" t="s">
        <v>1158</v>
      </c>
      <c r="B3544" s="297"/>
      <c r="C3544" s="126" t="s">
        <v>5085</v>
      </c>
      <c r="D3544" s="278">
        <f>+VLOOKUP(A3544,'LISTA NACIONAL'!A:B,2,0)</f>
        <v>9730.7389999999996</v>
      </c>
      <c r="E3544" s="278">
        <f t="shared" si="55"/>
        <v>11774.194189999998</v>
      </c>
      <c r="G3544" s="7"/>
      <c r="H3544" s="200"/>
      <c r="I3544" s="199"/>
      <c r="J3544" s="199"/>
      <c r="K3544" s="113"/>
      <c r="L3544" s="113"/>
      <c r="M3544" s="113"/>
      <c r="N3544" s="7"/>
    </row>
    <row r="3545" spans="1:14">
      <c r="A3545" s="126" t="s">
        <v>1159</v>
      </c>
      <c r="B3545" s="297"/>
      <c r="C3545" s="126" t="s">
        <v>5086</v>
      </c>
      <c r="D3545" s="278">
        <f>+VLOOKUP(A3545,'LISTA NACIONAL'!A:B,2,0)</f>
        <v>1470.587</v>
      </c>
      <c r="E3545" s="278">
        <f t="shared" si="55"/>
        <v>1779.4102699999999</v>
      </c>
      <c r="G3545" s="7"/>
      <c r="H3545" s="200"/>
      <c r="I3545" s="199"/>
      <c r="J3545" s="199"/>
      <c r="K3545" s="113"/>
      <c r="L3545" s="113"/>
      <c r="M3545" s="113"/>
      <c r="N3545" s="7"/>
    </row>
    <row r="3546" spans="1:14">
      <c r="A3546" s="126" t="s">
        <v>1160</v>
      </c>
      <c r="B3546" s="297"/>
      <c r="C3546" s="126" t="s">
        <v>5087</v>
      </c>
      <c r="D3546" s="278">
        <f>+VLOOKUP(A3546,'LISTA NACIONAL'!A:B,2,0)</f>
        <v>7368.94</v>
      </c>
      <c r="E3546" s="278">
        <f t="shared" si="55"/>
        <v>8916.4173999999985</v>
      </c>
      <c r="G3546" s="7"/>
      <c r="H3546" s="200"/>
      <c r="I3546" s="199"/>
      <c r="J3546" s="199"/>
      <c r="K3546" s="113"/>
      <c r="L3546" s="113"/>
      <c r="M3546" s="113"/>
      <c r="N3546" s="7"/>
    </row>
    <row r="3547" spans="1:14">
      <c r="A3547" s="126" t="s">
        <v>1161</v>
      </c>
      <c r="B3547" s="297"/>
      <c r="C3547" s="126" t="s">
        <v>5088</v>
      </c>
      <c r="D3547" s="278">
        <f>+VLOOKUP(A3547,'LISTA NACIONAL'!A:B,2,0)</f>
        <v>76037.86</v>
      </c>
      <c r="E3547" s="278">
        <f t="shared" si="55"/>
        <v>92005.810599999997</v>
      </c>
      <c r="G3547" s="7"/>
      <c r="H3547" s="200"/>
      <c r="I3547" s="199"/>
      <c r="J3547" s="199"/>
      <c r="K3547" s="113"/>
      <c r="L3547" s="113"/>
      <c r="M3547" s="113"/>
      <c r="N3547" s="7"/>
    </row>
    <row r="3548" spans="1:14">
      <c r="A3548" s="126" t="s">
        <v>1162</v>
      </c>
      <c r="B3548" s="297"/>
      <c r="C3548" s="126" t="s">
        <v>5089</v>
      </c>
      <c r="D3548" s="278">
        <f>+VLOOKUP(A3548,'LISTA NACIONAL'!A:B,2,0)</f>
        <v>5297.7340000000004</v>
      </c>
      <c r="E3548" s="278">
        <f t="shared" si="55"/>
        <v>6410.2581399999999</v>
      </c>
      <c r="G3548" s="7"/>
      <c r="H3548" s="200"/>
      <c r="I3548" s="199"/>
      <c r="J3548" s="199"/>
      <c r="K3548" s="113"/>
      <c r="L3548" s="113"/>
      <c r="M3548" s="113"/>
      <c r="N3548" s="7"/>
    </row>
    <row r="3549" spans="1:14">
      <c r="A3549" s="126" t="s">
        <v>1163</v>
      </c>
      <c r="B3549" s="297"/>
      <c r="C3549" s="126" t="s">
        <v>15864</v>
      </c>
      <c r="D3549" s="278">
        <f>+VLOOKUP(A3549,'LISTA NACIONAL'!A:B,2,0)</f>
        <v>2444.8809999999999</v>
      </c>
      <c r="E3549" s="278">
        <f t="shared" si="55"/>
        <v>2958.3060099999998</v>
      </c>
      <c r="G3549" s="7"/>
      <c r="H3549" s="200"/>
      <c r="I3549" s="199"/>
      <c r="J3549" s="199"/>
      <c r="K3549" s="113"/>
      <c r="L3549" s="113"/>
      <c r="M3549" s="113"/>
      <c r="N3549" s="7"/>
    </row>
    <row r="3550" spans="1:14">
      <c r="A3550" s="126" t="s">
        <v>68</v>
      </c>
      <c r="B3550" s="297"/>
      <c r="C3550" s="126" t="s">
        <v>5090</v>
      </c>
      <c r="D3550" s="278">
        <f>+VLOOKUP(A3550,'LISTA NACIONAL'!A:B,2,0)</f>
        <v>2060.7979999999998</v>
      </c>
      <c r="E3550" s="278">
        <f t="shared" si="55"/>
        <v>2493.5655799999995</v>
      </c>
      <c r="G3550" s="7"/>
      <c r="H3550" s="200"/>
      <c r="I3550" s="199"/>
      <c r="J3550" s="199"/>
      <c r="K3550" s="113"/>
      <c r="L3550" s="113"/>
      <c r="M3550" s="113"/>
      <c r="N3550" s="7"/>
    </row>
    <row r="3551" spans="1:14">
      <c r="A3551" s="126" t="s">
        <v>69</v>
      </c>
      <c r="B3551" s="297"/>
      <c r="C3551" s="126" t="s">
        <v>5091</v>
      </c>
      <c r="D3551" s="278">
        <f>+VLOOKUP(A3551,'LISTA NACIONAL'!A:B,2,0)</f>
        <v>56324.877</v>
      </c>
      <c r="E3551" s="278">
        <f t="shared" si="55"/>
        <v>68153.101169999994</v>
      </c>
      <c r="G3551" s="7"/>
      <c r="H3551" s="200"/>
      <c r="I3551" s="199"/>
      <c r="J3551" s="199"/>
      <c r="K3551" s="113"/>
      <c r="L3551" s="113"/>
      <c r="M3551" s="113"/>
      <c r="N3551" s="7"/>
    </row>
    <row r="3552" spans="1:14">
      <c r="A3552" s="126" t="s">
        <v>70</v>
      </c>
      <c r="B3552" s="297"/>
      <c r="C3552" s="126" t="s">
        <v>5092</v>
      </c>
      <c r="D3552" s="278">
        <f>+VLOOKUP(A3552,'LISTA NACIONAL'!A:B,2,0)</f>
        <v>7498.9480000000003</v>
      </c>
      <c r="E3552" s="278">
        <f t="shared" si="55"/>
        <v>9073.7270800000006</v>
      </c>
      <c r="G3552" s="7"/>
      <c r="H3552" s="200"/>
      <c r="I3552" s="199"/>
      <c r="J3552" s="199"/>
      <c r="K3552" s="113"/>
      <c r="L3552" s="113"/>
      <c r="M3552" s="113"/>
      <c r="N3552" s="7"/>
    </row>
    <row r="3553" spans="1:14">
      <c r="A3553" s="126" t="s">
        <v>2115</v>
      </c>
      <c r="B3553" s="297"/>
      <c r="C3553" s="126" t="s">
        <v>5093</v>
      </c>
      <c r="D3553" s="278">
        <f>+VLOOKUP(A3553,'LISTA NACIONAL'!A:B,2,0)</f>
        <v>2040.751</v>
      </c>
      <c r="E3553" s="278">
        <f t="shared" si="55"/>
        <v>2469.3087099999998</v>
      </c>
      <c r="G3553" s="7"/>
      <c r="H3553" s="200"/>
      <c r="I3553" s="199"/>
      <c r="J3553" s="199"/>
      <c r="K3553" s="113"/>
      <c r="L3553" s="113"/>
      <c r="M3553" s="113"/>
      <c r="N3553" s="7"/>
    </row>
    <row r="3554" spans="1:14">
      <c r="A3554" s="126" t="s">
        <v>2116</v>
      </c>
      <c r="B3554" s="297"/>
      <c r="C3554" s="126" t="s">
        <v>5094</v>
      </c>
      <c r="D3554" s="278">
        <f>+VLOOKUP(A3554,'LISTA NACIONAL'!A:B,2,0)</f>
        <v>22235.536</v>
      </c>
      <c r="E3554" s="278">
        <f t="shared" si="55"/>
        <v>26904.99856</v>
      </c>
      <c r="G3554" s="7"/>
      <c r="H3554" s="200"/>
      <c r="I3554" s="199"/>
      <c r="J3554" s="199"/>
      <c r="K3554" s="113"/>
      <c r="L3554" s="113"/>
      <c r="M3554" s="113"/>
      <c r="N3554" s="7"/>
    </row>
    <row r="3555" spans="1:14">
      <c r="A3555" s="126" t="s">
        <v>2327</v>
      </c>
      <c r="B3555" s="297"/>
      <c r="C3555" s="126" t="s">
        <v>5095</v>
      </c>
      <c r="D3555" s="278">
        <f>+VLOOKUP(A3555,'LISTA NACIONAL'!A:B,2,0)</f>
        <v>2115.1979999999999</v>
      </c>
      <c r="E3555" s="278">
        <f t="shared" si="55"/>
        <v>2559.3895799999996</v>
      </c>
      <c r="G3555" s="7"/>
      <c r="H3555" s="200"/>
      <c r="I3555" s="199"/>
      <c r="J3555" s="199"/>
      <c r="K3555" s="113"/>
      <c r="L3555" s="113"/>
      <c r="M3555" s="113"/>
      <c r="N3555" s="7"/>
    </row>
    <row r="3556" spans="1:14">
      <c r="A3556" s="126" t="s">
        <v>2328</v>
      </c>
      <c r="B3556" s="297"/>
      <c r="C3556" s="126" t="s">
        <v>5096</v>
      </c>
      <c r="D3556" s="278">
        <f>+VLOOKUP(A3556,'LISTA NACIONAL'!A:B,2,0)</f>
        <v>6159.558</v>
      </c>
      <c r="E3556" s="278">
        <f t="shared" si="55"/>
        <v>7453.0651799999996</v>
      </c>
      <c r="G3556" s="7"/>
      <c r="H3556" s="200"/>
      <c r="I3556" s="199"/>
      <c r="J3556" s="199"/>
      <c r="K3556" s="113"/>
      <c r="L3556" s="113"/>
      <c r="M3556" s="113"/>
      <c r="N3556" s="7"/>
    </row>
    <row r="3557" spans="1:14">
      <c r="A3557" s="126" t="s">
        <v>2329</v>
      </c>
      <c r="B3557" s="297"/>
      <c r="C3557" s="126" t="s">
        <v>5097</v>
      </c>
      <c r="D3557" s="278">
        <f>+VLOOKUP(A3557,'LISTA NACIONAL'!A:B,2,0)</f>
        <v>42334.618999999999</v>
      </c>
      <c r="E3557" s="278">
        <f t="shared" si="55"/>
        <v>51224.888989999999</v>
      </c>
      <c r="G3557" s="7"/>
      <c r="H3557" s="200"/>
      <c r="I3557" s="199"/>
      <c r="J3557" s="199"/>
      <c r="K3557" s="113"/>
      <c r="L3557" s="113"/>
      <c r="M3557" s="113"/>
      <c r="N3557" s="7"/>
    </row>
    <row r="3558" spans="1:14">
      <c r="A3558" s="126" t="s">
        <v>2330</v>
      </c>
      <c r="B3558" s="297"/>
      <c r="C3558" s="126" t="s">
        <v>5098</v>
      </c>
      <c r="D3558" s="278">
        <f>+VLOOKUP(A3558,'LISTA NACIONAL'!A:B,2,0)</f>
        <v>14200.837</v>
      </c>
      <c r="E3558" s="278">
        <f t="shared" si="55"/>
        <v>17183.012769999998</v>
      </c>
      <c r="G3558" s="7"/>
      <c r="H3558" s="200"/>
      <c r="I3558" s="199"/>
      <c r="J3558" s="199"/>
      <c r="K3558" s="113"/>
      <c r="L3558" s="113"/>
      <c r="M3558" s="113"/>
      <c r="N3558" s="7"/>
    </row>
    <row r="3559" spans="1:14">
      <c r="A3559" s="126" t="s">
        <v>2331</v>
      </c>
      <c r="B3559" s="297"/>
      <c r="C3559" s="126" t="s">
        <v>10048</v>
      </c>
      <c r="D3559" s="278">
        <f>+VLOOKUP(A3559,'LISTA NACIONAL'!A:B,2,0)</f>
        <v>978.51900000000001</v>
      </c>
      <c r="E3559" s="278">
        <f t="shared" si="55"/>
        <v>1184.0079900000001</v>
      </c>
      <c r="G3559" s="7"/>
      <c r="H3559" s="200"/>
      <c r="I3559" s="199"/>
      <c r="J3559" s="199"/>
      <c r="K3559" s="113"/>
      <c r="L3559" s="113"/>
      <c r="M3559" s="113"/>
      <c r="N3559" s="7"/>
    </row>
    <row r="3560" spans="1:14">
      <c r="A3560" s="126" t="s">
        <v>2332</v>
      </c>
      <c r="B3560" s="297"/>
      <c r="C3560" s="126" t="s">
        <v>10049</v>
      </c>
      <c r="D3560" s="278">
        <f>+VLOOKUP(A3560,'LISTA NACIONAL'!A:B,2,0)</f>
        <v>2808.68</v>
      </c>
      <c r="E3560" s="278">
        <f t="shared" si="55"/>
        <v>3398.5027999999998</v>
      </c>
      <c r="G3560" s="7"/>
      <c r="H3560" s="200"/>
      <c r="I3560" s="199"/>
      <c r="J3560" s="199"/>
      <c r="K3560" s="113"/>
      <c r="L3560" s="113"/>
      <c r="M3560" s="113"/>
      <c r="N3560" s="7"/>
    </row>
    <row r="3561" spans="1:14">
      <c r="A3561" s="126" t="s">
        <v>2333</v>
      </c>
      <c r="B3561" s="297"/>
      <c r="C3561" s="126" t="s">
        <v>10050</v>
      </c>
      <c r="D3561" s="278">
        <f>+VLOOKUP(A3561,'LISTA NACIONAL'!A:B,2,0)</f>
        <v>1605.9590000000001</v>
      </c>
      <c r="E3561" s="278">
        <f t="shared" si="55"/>
        <v>1943.21039</v>
      </c>
      <c r="G3561" s="7"/>
      <c r="H3561" s="200"/>
      <c r="I3561" s="199"/>
      <c r="J3561" s="199"/>
      <c r="K3561" s="113"/>
      <c r="L3561" s="113"/>
      <c r="M3561" s="113"/>
      <c r="N3561" s="7"/>
    </row>
    <row r="3562" spans="1:14">
      <c r="A3562" s="126" t="s">
        <v>2334</v>
      </c>
      <c r="B3562" s="297"/>
      <c r="C3562" s="126" t="s">
        <v>15908</v>
      </c>
      <c r="D3562" s="278">
        <f>+VLOOKUP(A3562,'LISTA NACIONAL'!A:B,2,0)</f>
        <v>39653.262999999999</v>
      </c>
      <c r="E3562" s="278">
        <f t="shared" si="55"/>
        <v>47980.448229999995</v>
      </c>
      <c r="G3562" s="7"/>
      <c r="H3562" s="200"/>
      <c r="I3562" s="199"/>
      <c r="J3562" s="199"/>
      <c r="K3562" s="113"/>
      <c r="L3562" s="113"/>
      <c r="M3562" s="113"/>
      <c r="N3562" s="7"/>
    </row>
    <row r="3563" spans="1:14">
      <c r="A3563" s="126" t="s">
        <v>2335</v>
      </c>
      <c r="B3563" s="297"/>
      <c r="C3563" s="126" t="s">
        <v>10051</v>
      </c>
      <c r="D3563" s="278">
        <f>+VLOOKUP(A3563,'LISTA NACIONAL'!A:B,2,0)</f>
        <v>9216.1190000000006</v>
      </c>
      <c r="E3563" s="278">
        <f t="shared" si="55"/>
        <v>11151.503990000001</v>
      </c>
      <c r="G3563" s="7"/>
      <c r="H3563" s="200"/>
      <c r="I3563" s="199"/>
      <c r="J3563" s="199"/>
      <c r="K3563" s="113"/>
      <c r="L3563" s="113"/>
      <c r="M3563" s="113"/>
      <c r="N3563" s="7"/>
    </row>
    <row r="3564" spans="1:14">
      <c r="A3564" s="126" t="s">
        <v>2336</v>
      </c>
      <c r="B3564" s="297"/>
      <c r="C3564" s="126" t="s">
        <v>7850</v>
      </c>
      <c r="D3564" s="278">
        <f>+VLOOKUP(A3564,'LISTA NACIONAL'!A:B,2,0)</f>
        <v>12900.043</v>
      </c>
      <c r="E3564" s="278">
        <f t="shared" si="55"/>
        <v>15609.052029999999</v>
      </c>
      <c r="G3564" s="7"/>
      <c r="H3564" s="200"/>
      <c r="I3564" s="199"/>
      <c r="J3564" s="199"/>
      <c r="K3564" s="113"/>
      <c r="L3564" s="113"/>
      <c r="M3564" s="113"/>
      <c r="N3564" s="7"/>
    </row>
    <row r="3565" spans="1:14">
      <c r="A3565" s="126" t="s">
        <v>2337</v>
      </c>
      <c r="B3565" s="297"/>
      <c r="C3565" s="126" t="s">
        <v>7851</v>
      </c>
      <c r="D3565" s="278">
        <f>+VLOOKUP(A3565,'LISTA NACIONAL'!A:B,2,0)</f>
        <v>27059.613000000001</v>
      </c>
      <c r="E3565" s="278">
        <f t="shared" si="55"/>
        <v>32742.131730000001</v>
      </c>
      <c r="G3565" s="7"/>
      <c r="H3565" s="200"/>
      <c r="I3565" s="199"/>
      <c r="J3565" s="199"/>
      <c r="K3565" s="113"/>
      <c r="L3565" s="113"/>
      <c r="M3565" s="113"/>
      <c r="N3565" s="7"/>
    </row>
    <row r="3566" spans="1:14">
      <c r="A3566" s="126" t="s">
        <v>2338</v>
      </c>
      <c r="B3566" s="297"/>
      <c r="C3566" s="126" t="s">
        <v>7851</v>
      </c>
      <c r="D3566" s="278">
        <f>+VLOOKUP(A3566,'LISTA NACIONAL'!A:B,2,0)</f>
        <v>27059.613000000001</v>
      </c>
      <c r="E3566" s="278">
        <f t="shared" si="55"/>
        <v>32742.131730000001</v>
      </c>
      <c r="G3566" s="7"/>
      <c r="H3566" s="200"/>
      <c r="I3566" s="199"/>
      <c r="J3566" s="199"/>
      <c r="K3566" s="113"/>
      <c r="L3566" s="113"/>
      <c r="M3566" s="113"/>
      <c r="N3566" s="7"/>
    </row>
    <row r="3567" spans="1:14">
      <c r="A3567" s="126" t="s">
        <v>2339</v>
      </c>
      <c r="B3567" s="297"/>
      <c r="C3567" s="126" t="s">
        <v>7852</v>
      </c>
      <c r="D3567" s="278">
        <f>+VLOOKUP(A3567,'LISTA NACIONAL'!A:B,2,0)</f>
        <v>12861.441000000001</v>
      </c>
      <c r="E3567" s="278">
        <f t="shared" si="55"/>
        <v>15562.34361</v>
      </c>
      <c r="G3567" s="7"/>
      <c r="H3567" s="200"/>
      <c r="I3567" s="199"/>
      <c r="J3567" s="199"/>
      <c r="K3567" s="113"/>
      <c r="L3567" s="113"/>
      <c r="M3567" s="113"/>
      <c r="N3567" s="7"/>
    </row>
    <row r="3568" spans="1:14">
      <c r="A3568" s="126" t="s">
        <v>2340</v>
      </c>
      <c r="B3568" s="297"/>
      <c r="C3568" s="126" t="s">
        <v>7853</v>
      </c>
      <c r="D3568" s="278">
        <f>+VLOOKUP(A3568,'LISTA NACIONAL'!A:B,2,0)</f>
        <v>9380.5010000000002</v>
      </c>
      <c r="E3568" s="278">
        <f t="shared" si="55"/>
        <v>11350.406209999999</v>
      </c>
      <c r="G3568" s="7"/>
      <c r="H3568" s="200"/>
      <c r="I3568" s="199"/>
      <c r="J3568" s="199"/>
      <c r="K3568" s="113"/>
      <c r="L3568" s="113"/>
      <c r="M3568" s="113"/>
      <c r="N3568" s="7"/>
    </row>
    <row r="3569" spans="1:14">
      <c r="A3569" s="126" t="s">
        <v>2341</v>
      </c>
      <c r="B3569" s="297"/>
      <c r="C3569" s="126" t="s">
        <v>566</v>
      </c>
      <c r="D3569" s="278">
        <f>+VLOOKUP(A3569,'LISTA NACIONAL'!A:B,2,0)</f>
        <v>1745.2239999999999</v>
      </c>
      <c r="E3569" s="278">
        <f t="shared" si="55"/>
        <v>2111.7210399999999</v>
      </c>
      <c r="G3569" s="7"/>
      <c r="H3569" s="200"/>
      <c r="I3569" s="199"/>
      <c r="J3569" s="199"/>
      <c r="K3569" s="113"/>
      <c r="L3569" s="113"/>
      <c r="M3569" s="113"/>
      <c r="N3569" s="7"/>
    </row>
    <row r="3570" spans="1:14">
      <c r="A3570" s="126" t="s">
        <v>2342</v>
      </c>
      <c r="B3570" s="297"/>
      <c r="C3570" s="126" t="s">
        <v>567</v>
      </c>
      <c r="D3570" s="278">
        <f>+VLOOKUP(A3570,'LISTA NACIONAL'!A:B,2,0)</f>
        <v>3482.1750000000002</v>
      </c>
      <c r="E3570" s="278">
        <f t="shared" si="55"/>
        <v>4213.4317499999997</v>
      </c>
      <c r="G3570" s="7"/>
      <c r="H3570" s="200"/>
      <c r="I3570" s="199"/>
      <c r="J3570" s="199"/>
      <c r="K3570" s="113"/>
      <c r="L3570" s="113"/>
      <c r="M3570" s="113"/>
      <c r="N3570" s="7"/>
    </row>
    <row r="3571" spans="1:14">
      <c r="A3571" s="126" t="s">
        <v>2343</v>
      </c>
      <c r="B3571" s="297"/>
      <c r="C3571" s="126" t="s">
        <v>568</v>
      </c>
      <c r="D3571" s="278">
        <f>+VLOOKUP(A3571,'LISTA NACIONAL'!A:B,2,0)</f>
        <v>4010.9319999999998</v>
      </c>
      <c r="E3571" s="278">
        <f t="shared" si="55"/>
        <v>4853.2277199999999</v>
      </c>
      <c r="G3571" s="7"/>
      <c r="H3571" s="200"/>
      <c r="I3571" s="199"/>
      <c r="J3571" s="199"/>
      <c r="K3571" s="113"/>
      <c r="L3571" s="113"/>
      <c r="M3571" s="113"/>
      <c r="N3571" s="7"/>
    </row>
    <row r="3572" spans="1:14">
      <c r="A3572" s="126" t="s">
        <v>2344</v>
      </c>
      <c r="B3572" s="297"/>
      <c r="C3572" s="126" t="s">
        <v>569</v>
      </c>
      <c r="D3572" s="278">
        <f>+VLOOKUP(A3572,'LISTA NACIONAL'!A:B,2,0)</f>
        <v>8037.2179999999998</v>
      </c>
      <c r="E3572" s="278">
        <f t="shared" si="55"/>
        <v>9725.0337799999998</v>
      </c>
      <c r="G3572" s="7"/>
      <c r="H3572" s="200"/>
      <c r="I3572" s="199"/>
      <c r="J3572" s="199"/>
      <c r="K3572" s="113"/>
      <c r="L3572" s="113"/>
      <c r="M3572" s="113"/>
      <c r="N3572" s="7"/>
    </row>
    <row r="3573" spans="1:14">
      <c r="A3573" s="126" t="s">
        <v>2345</v>
      </c>
      <c r="B3573" s="297"/>
      <c r="C3573" s="126" t="s">
        <v>570</v>
      </c>
      <c r="D3573" s="278">
        <f>+VLOOKUP(A3573,'LISTA NACIONAL'!A:B,2,0)</f>
        <v>3051.2959999999998</v>
      </c>
      <c r="E3573" s="278">
        <f t="shared" si="55"/>
        <v>3692.0681599999998</v>
      </c>
      <c r="G3573" s="7"/>
      <c r="H3573" s="200"/>
      <c r="I3573" s="199"/>
      <c r="J3573" s="199"/>
      <c r="K3573" s="113"/>
      <c r="L3573" s="113"/>
      <c r="M3573" s="113"/>
      <c r="N3573" s="7"/>
    </row>
    <row r="3574" spans="1:14">
      <c r="A3574" s="126" t="s">
        <v>2346</v>
      </c>
      <c r="B3574" s="297"/>
      <c r="C3574" s="126" t="s">
        <v>571</v>
      </c>
      <c r="D3574" s="278">
        <f>+VLOOKUP(A3574,'LISTA NACIONAL'!A:B,2,0)</f>
        <v>8307.7900000000009</v>
      </c>
      <c r="E3574" s="278">
        <f t="shared" si="55"/>
        <v>10052.4259</v>
      </c>
      <c r="G3574" s="7"/>
      <c r="H3574" s="200"/>
      <c r="I3574" s="199"/>
      <c r="J3574" s="199"/>
      <c r="K3574" s="113"/>
      <c r="L3574" s="113"/>
      <c r="M3574" s="113"/>
      <c r="N3574" s="7"/>
    </row>
    <row r="3575" spans="1:14">
      <c r="A3575" s="126" t="s">
        <v>2347</v>
      </c>
      <c r="B3575" s="297"/>
      <c r="C3575" s="126" t="s">
        <v>572</v>
      </c>
      <c r="D3575" s="278">
        <f>+VLOOKUP(A3575,'LISTA NACIONAL'!A:B,2,0)</f>
        <v>42334.618999999999</v>
      </c>
      <c r="E3575" s="278">
        <f t="shared" si="55"/>
        <v>51224.888989999999</v>
      </c>
      <c r="G3575" s="7"/>
      <c r="H3575" s="200"/>
      <c r="I3575" s="199"/>
      <c r="J3575" s="199"/>
      <c r="K3575" s="113"/>
      <c r="L3575" s="113"/>
      <c r="M3575" s="113"/>
      <c r="N3575" s="7"/>
    </row>
    <row r="3576" spans="1:14">
      <c r="A3576" s="126" t="s">
        <v>2348</v>
      </c>
      <c r="B3576" s="297"/>
      <c r="C3576" s="126" t="s">
        <v>573</v>
      </c>
      <c r="D3576" s="278">
        <f>+VLOOKUP(A3576,'LISTA NACIONAL'!A:B,2,0)</f>
        <v>38851.03</v>
      </c>
      <c r="E3576" s="278">
        <f t="shared" si="55"/>
        <v>47009.746299999999</v>
      </c>
      <c r="G3576" s="7"/>
      <c r="H3576" s="200"/>
      <c r="I3576" s="199"/>
      <c r="J3576" s="199"/>
      <c r="K3576" s="113"/>
      <c r="L3576" s="113"/>
      <c r="M3576" s="113"/>
      <c r="N3576" s="7"/>
    </row>
    <row r="3577" spans="1:14">
      <c r="A3577" s="126" t="s">
        <v>2349</v>
      </c>
      <c r="B3577" s="297"/>
      <c r="C3577" s="126" t="s">
        <v>574</v>
      </c>
      <c r="D3577" s="278">
        <f>+VLOOKUP(A3577,'LISTA NACIONAL'!A:B,2,0)</f>
        <v>39923.837</v>
      </c>
      <c r="E3577" s="278">
        <f t="shared" si="55"/>
        <v>48307.842769999996</v>
      </c>
      <c r="G3577" s="7"/>
      <c r="H3577" s="200"/>
      <c r="I3577" s="199"/>
      <c r="J3577" s="199"/>
      <c r="K3577" s="113"/>
      <c r="L3577" s="113"/>
      <c r="M3577" s="113"/>
      <c r="N3577" s="7"/>
    </row>
    <row r="3578" spans="1:14">
      <c r="A3578" s="126" t="s">
        <v>2350</v>
      </c>
      <c r="B3578" s="297"/>
      <c r="C3578" s="126" t="s">
        <v>3359</v>
      </c>
      <c r="D3578" s="278">
        <f>+VLOOKUP(A3578,'LISTA NACIONAL'!A:B,2,0)</f>
        <v>40187.646000000001</v>
      </c>
      <c r="E3578" s="278">
        <f t="shared" si="55"/>
        <v>48627.051659999997</v>
      </c>
      <c r="G3578" s="7"/>
      <c r="H3578" s="200"/>
      <c r="I3578" s="199"/>
      <c r="J3578" s="199"/>
      <c r="K3578" s="113"/>
      <c r="L3578" s="113"/>
      <c r="M3578" s="113"/>
      <c r="N3578" s="7"/>
    </row>
    <row r="3579" spans="1:14">
      <c r="A3579" s="126" t="s">
        <v>2351</v>
      </c>
      <c r="B3579" s="297"/>
      <c r="C3579" s="126" t="s">
        <v>3360</v>
      </c>
      <c r="D3579" s="278">
        <f>+VLOOKUP(A3579,'LISTA NACIONAL'!A:B,2,0)</f>
        <v>7774.826</v>
      </c>
      <c r="E3579" s="278">
        <f t="shared" si="55"/>
        <v>9407.53946</v>
      </c>
      <c r="G3579" s="7"/>
      <c r="H3579" s="200"/>
      <c r="I3579" s="199"/>
      <c r="J3579" s="199"/>
      <c r="K3579" s="113"/>
      <c r="L3579" s="113"/>
      <c r="M3579" s="113"/>
      <c r="N3579" s="7"/>
    </row>
    <row r="3580" spans="1:14">
      <c r="A3580" s="126" t="s">
        <v>2352</v>
      </c>
      <c r="B3580" s="297"/>
      <c r="C3580" s="126" t="s">
        <v>3361</v>
      </c>
      <c r="D3580" s="278">
        <f>+VLOOKUP(A3580,'LISTA NACIONAL'!A:B,2,0)</f>
        <v>38528.978000000003</v>
      </c>
      <c r="E3580" s="278">
        <f t="shared" si="55"/>
        <v>46620.06338</v>
      </c>
      <c r="G3580" s="7"/>
      <c r="H3580" s="200"/>
      <c r="I3580" s="199"/>
      <c r="J3580" s="199"/>
      <c r="K3580" s="113"/>
      <c r="L3580" s="113"/>
      <c r="M3580" s="113"/>
      <c r="N3580" s="7"/>
    </row>
    <row r="3581" spans="1:14">
      <c r="A3581" s="126" t="s">
        <v>2353</v>
      </c>
      <c r="B3581" s="297"/>
      <c r="C3581" s="126" t="s">
        <v>3362</v>
      </c>
      <c r="D3581" s="278">
        <f>+VLOOKUP(A3581,'LISTA NACIONAL'!A:B,2,0)</f>
        <v>3219.7469999999998</v>
      </c>
      <c r="E3581" s="278">
        <f t="shared" si="55"/>
        <v>3895.8938699999999</v>
      </c>
      <c r="G3581" s="7"/>
      <c r="H3581" s="200"/>
      <c r="I3581" s="199"/>
      <c r="J3581" s="199"/>
      <c r="K3581" s="113"/>
      <c r="L3581" s="113"/>
      <c r="M3581" s="113"/>
      <c r="N3581" s="7"/>
    </row>
    <row r="3582" spans="1:14">
      <c r="A3582" s="126" t="s">
        <v>1064</v>
      </c>
      <c r="B3582" s="297"/>
      <c r="C3582" s="126" t="s">
        <v>3363</v>
      </c>
      <c r="D3582" s="278">
        <f>+VLOOKUP(A3582,'LISTA NACIONAL'!A:B,2,0)</f>
        <v>43653.968999999997</v>
      </c>
      <c r="E3582" s="278">
        <f t="shared" si="55"/>
        <v>52821.302489999995</v>
      </c>
      <c r="G3582" s="7"/>
      <c r="H3582" s="200"/>
      <c r="I3582" s="199"/>
      <c r="J3582" s="199"/>
      <c r="K3582" s="113"/>
      <c r="L3582" s="113"/>
      <c r="M3582" s="113"/>
      <c r="N3582" s="7"/>
    </row>
    <row r="3583" spans="1:14">
      <c r="A3583" s="126" t="s">
        <v>1065</v>
      </c>
      <c r="B3583" s="297"/>
      <c r="C3583" s="126" t="s">
        <v>3364</v>
      </c>
      <c r="D3583" s="278">
        <f>+VLOOKUP(A3583,'LISTA NACIONAL'!A:B,2,0)</f>
        <v>8355.5949999999993</v>
      </c>
      <c r="E3583" s="278">
        <f t="shared" si="55"/>
        <v>10110.269949999998</v>
      </c>
      <c r="G3583" s="7"/>
      <c r="H3583" s="200"/>
      <c r="I3583" s="199"/>
      <c r="J3583" s="199"/>
      <c r="K3583" s="113"/>
      <c r="L3583" s="113"/>
      <c r="M3583" s="113"/>
      <c r="N3583" s="7"/>
    </row>
    <row r="3584" spans="1:14">
      <c r="A3584" s="126" t="s">
        <v>1066</v>
      </c>
      <c r="B3584" s="297"/>
      <c r="C3584" s="126" t="s">
        <v>3365</v>
      </c>
      <c r="D3584" s="278">
        <f>+VLOOKUP(A3584,'LISTA NACIONAL'!A:B,2,0)</f>
        <v>42815.968000000001</v>
      </c>
      <c r="E3584" s="278">
        <f t="shared" si="55"/>
        <v>51807.321279999996</v>
      </c>
      <c r="G3584" s="7"/>
      <c r="H3584" s="200"/>
      <c r="I3584" s="199"/>
      <c r="J3584" s="199"/>
      <c r="K3584" s="113"/>
      <c r="L3584" s="113"/>
      <c r="M3584" s="113"/>
      <c r="N3584" s="7"/>
    </row>
    <row r="3585" spans="1:14">
      <c r="A3585" s="126" t="s">
        <v>1067</v>
      </c>
      <c r="B3585" s="297"/>
      <c r="C3585" s="126" t="s">
        <v>3366</v>
      </c>
      <c r="D3585" s="278">
        <f>+VLOOKUP(A3585,'LISTA NACIONAL'!A:B,2,0)</f>
        <v>8530.5339999999997</v>
      </c>
      <c r="E3585" s="278">
        <f t="shared" si="55"/>
        <v>10321.94614</v>
      </c>
      <c r="G3585" s="7"/>
      <c r="H3585" s="200"/>
      <c r="I3585" s="199"/>
      <c r="J3585" s="199"/>
      <c r="K3585" s="113"/>
      <c r="L3585" s="113"/>
      <c r="M3585" s="113"/>
      <c r="N3585" s="7"/>
    </row>
    <row r="3586" spans="1:14">
      <c r="A3586" s="126" t="s">
        <v>1068</v>
      </c>
      <c r="B3586" s="297"/>
      <c r="C3586" s="126" t="s">
        <v>3367</v>
      </c>
      <c r="D3586" s="278">
        <f>+VLOOKUP(A3586,'LISTA NACIONAL'!A:B,2,0)</f>
        <v>8588.9390000000003</v>
      </c>
      <c r="E3586" s="278">
        <f t="shared" si="55"/>
        <v>10392.616190000001</v>
      </c>
      <c r="G3586" s="7"/>
      <c r="H3586" s="200"/>
      <c r="I3586" s="199"/>
      <c r="J3586" s="199"/>
      <c r="K3586" s="113"/>
      <c r="L3586" s="113"/>
      <c r="M3586" s="113"/>
      <c r="N3586" s="7"/>
    </row>
    <row r="3587" spans="1:14">
      <c r="A3587" s="126" t="s">
        <v>1069</v>
      </c>
      <c r="B3587" s="297"/>
      <c r="C3587" s="126" t="s">
        <v>3368</v>
      </c>
      <c r="D3587" s="278">
        <f>+VLOOKUP(A3587,'LISTA NACIONAL'!A:B,2,0)</f>
        <v>11896.216</v>
      </c>
      <c r="E3587" s="278">
        <f t="shared" si="55"/>
        <v>14394.42136</v>
      </c>
      <c r="G3587" s="7"/>
      <c r="H3587" s="200"/>
      <c r="I3587" s="199"/>
      <c r="J3587" s="199"/>
      <c r="K3587" s="113"/>
      <c r="L3587" s="113"/>
      <c r="M3587" s="113"/>
      <c r="N3587" s="7"/>
    </row>
    <row r="3588" spans="1:14">
      <c r="A3588" s="126" t="s">
        <v>1070</v>
      </c>
      <c r="B3588" s="297"/>
      <c r="C3588" s="126" t="s">
        <v>3369</v>
      </c>
      <c r="D3588" s="278">
        <f>+VLOOKUP(A3588,'LISTA NACIONAL'!A:B,2,0)</f>
        <v>18757.214</v>
      </c>
      <c r="E3588" s="278">
        <f t="shared" si="55"/>
        <v>22696.228940000001</v>
      </c>
      <c r="G3588" s="7"/>
      <c r="H3588" s="200"/>
      <c r="I3588" s="199"/>
      <c r="J3588" s="199"/>
      <c r="K3588" s="113"/>
      <c r="L3588" s="113"/>
      <c r="M3588" s="113"/>
      <c r="N3588" s="7"/>
    </row>
    <row r="3589" spans="1:14">
      <c r="A3589" s="126" t="s">
        <v>1071</v>
      </c>
      <c r="B3589" s="297"/>
      <c r="C3589" s="126" t="s">
        <v>3370</v>
      </c>
      <c r="D3589" s="278">
        <f>+VLOOKUP(A3589,'LISTA NACIONAL'!A:B,2,0)</f>
        <v>1636.386</v>
      </c>
      <c r="E3589" s="278">
        <f t="shared" si="55"/>
        <v>1980.0270599999999</v>
      </c>
      <c r="G3589" s="7"/>
      <c r="H3589" s="200"/>
      <c r="I3589" s="199"/>
      <c r="J3589" s="199"/>
      <c r="K3589" s="113"/>
      <c r="L3589" s="113"/>
      <c r="M3589" s="113"/>
      <c r="N3589" s="7"/>
    </row>
    <row r="3590" spans="1:14">
      <c r="A3590" s="126" t="s">
        <v>1072</v>
      </c>
      <c r="B3590" s="297"/>
      <c r="C3590" s="126" t="s">
        <v>3371</v>
      </c>
      <c r="D3590" s="278">
        <f>+VLOOKUP(A3590,'LISTA NACIONAL'!A:B,2,0)</f>
        <v>1824.6320000000001</v>
      </c>
      <c r="E3590" s="278">
        <f t="shared" si="55"/>
        <v>2207.8047200000001</v>
      </c>
      <c r="G3590" s="7"/>
      <c r="H3590" s="200"/>
      <c r="I3590" s="199"/>
      <c r="J3590" s="199"/>
      <c r="K3590" s="113"/>
      <c r="L3590" s="113"/>
      <c r="M3590" s="113"/>
      <c r="N3590" s="7"/>
    </row>
    <row r="3591" spans="1:14">
      <c r="A3591" s="126" t="s">
        <v>1073</v>
      </c>
      <c r="B3591" s="297"/>
      <c r="C3591" s="126" t="s">
        <v>3372</v>
      </c>
      <c r="D3591" s="278">
        <f>+VLOOKUP(A3591,'LISTA NACIONAL'!A:B,2,0)</f>
        <v>9360.5709999999999</v>
      </c>
      <c r="E3591" s="278">
        <f t="shared" si="55"/>
        <v>11326.29091</v>
      </c>
      <c r="G3591" s="7"/>
      <c r="H3591" s="200"/>
      <c r="I3591" s="199"/>
      <c r="J3591" s="199"/>
      <c r="K3591" s="113"/>
      <c r="L3591" s="113"/>
      <c r="M3591" s="113"/>
      <c r="N3591" s="7"/>
    </row>
    <row r="3592" spans="1:14">
      <c r="A3592" s="126" t="s">
        <v>1074</v>
      </c>
      <c r="B3592" s="297"/>
      <c r="C3592" s="126" t="s">
        <v>3373</v>
      </c>
      <c r="D3592" s="278">
        <f>+VLOOKUP(A3592,'LISTA NACIONAL'!A:B,2,0)</f>
        <v>17494.892</v>
      </c>
      <c r="E3592" s="278">
        <f t="shared" si="55"/>
        <v>21168.819319999999</v>
      </c>
      <c r="G3592" s="7"/>
      <c r="H3592" s="200"/>
      <c r="I3592" s="199"/>
      <c r="J3592" s="199"/>
      <c r="K3592" s="113"/>
      <c r="L3592" s="113"/>
      <c r="M3592" s="113"/>
      <c r="N3592" s="7"/>
    </row>
    <row r="3593" spans="1:14">
      <c r="A3593" s="126" t="s">
        <v>1075</v>
      </c>
      <c r="B3593" s="297"/>
      <c r="C3593" s="126" t="s">
        <v>3374</v>
      </c>
      <c r="D3593" s="278">
        <f>+VLOOKUP(A3593,'LISTA NACIONAL'!A:B,2,0)</f>
        <v>39995.561000000002</v>
      </c>
      <c r="E3593" s="278">
        <f t="shared" si="55"/>
        <v>48394.628810000002</v>
      </c>
      <c r="G3593" s="7"/>
      <c r="H3593" s="200"/>
      <c r="I3593" s="199"/>
      <c r="J3593" s="199"/>
      <c r="K3593" s="113"/>
      <c r="L3593" s="113"/>
      <c r="M3593" s="113"/>
      <c r="N3593" s="7"/>
    </row>
    <row r="3594" spans="1:14">
      <c r="A3594" s="126" t="s">
        <v>1076</v>
      </c>
      <c r="B3594" s="297"/>
      <c r="C3594" s="126" t="s">
        <v>3375</v>
      </c>
      <c r="D3594" s="278">
        <f>+VLOOKUP(A3594,'LISTA NACIONAL'!A:B,2,0)</f>
        <v>4824.2780000000002</v>
      </c>
      <c r="E3594" s="278">
        <f t="shared" si="55"/>
        <v>5837.3763799999997</v>
      </c>
      <c r="G3594" s="7"/>
      <c r="H3594" s="200"/>
      <c r="I3594" s="199"/>
      <c r="J3594" s="199"/>
      <c r="K3594" s="113"/>
      <c r="L3594" s="113"/>
      <c r="M3594" s="113"/>
      <c r="N3594" s="7"/>
    </row>
    <row r="3595" spans="1:14">
      <c r="A3595" s="126" t="s">
        <v>1077</v>
      </c>
      <c r="B3595" s="297"/>
      <c r="C3595" s="126" t="s">
        <v>3376</v>
      </c>
      <c r="D3595" s="278">
        <f>+VLOOKUP(A3595,'LISTA NACIONAL'!A:B,2,0)</f>
        <v>10194.902</v>
      </c>
      <c r="E3595" s="278">
        <f t="shared" ref="E3595:E3658" si="56">+D3595*1.21</f>
        <v>12335.83142</v>
      </c>
      <c r="G3595" s="7"/>
      <c r="H3595" s="200"/>
      <c r="I3595" s="199"/>
      <c r="J3595" s="199"/>
      <c r="K3595" s="113"/>
      <c r="L3595" s="113"/>
      <c r="M3595" s="113"/>
      <c r="N3595" s="7"/>
    </row>
    <row r="3596" spans="1:14">
      <c r="A3596" s="126" t="s">
        <v>1078</v>
      </c>
      <c r="B3596" s="297"/>
      <c r="C3596" s="126" t="s">
        <v>3377</v>
      </c>
      <c r="D3596" s="278">
        <f>+VLOOKUP(A3596,'LISTA NACIONAL'!A:B,2,0)</f>
        <v>9112.7000000000007</v>
      </c>
      <c r="E3596" s="278">
        <f t="shared" si="56"/>
        <v>11026.367</v>
      </c>
      <c r="G3596" s="7"/>
      <c r="H3596" s="200"/>
      <c r="I3596" s="199"/>
      <c r="J3596" s="199"/>
      <c r="K3596" s="113"/>
      <c r="L3596" s="113"/>
      <c r="M3596" s="113"/>
      <c r="N3596" s="7"/>
    </row>
    <row r="3597" spans="1:14">
      <c r="A3597" s="126" t="s">
        <v>1079</v>
      </c>
      <c r="B3597" s="297"/>
      <c r="C3597" s="126" t="s">
        <v>3378</v>
      </c>
      <c r="D3597" s="278">
        <f>+VLOOKUP(A3597,'LISTA NACIONAL'!A:B,2,0)</f>
        <v>4956.9120000000003</v>
      </c>
      <c r="E3597" s="278">
        <f t="shared" si="56"/>
        <v>5997.8635199999999</v>
      </c>
      <c r="G3597" s="7"/>
      <c r="H3597" s="200"/>
      <c r="I3597" s="199"/>
      <c r="J3597" s="199"/>
      <c r="K3597" s="113"/>
      <c r="L3597" s="113"/>
      <c r="M3597" s="113"/>
      <c r="N3597" s="7"/>
    </row>
    <row r="3598" spans="1:14">
      <c r="A3598" s="126" t="s">
        <v>1080</v>
      </c>
      <c r="B3598" s="297"/>
      <c r="C3598" s="126" t="s">
        <v>8975</v>
      </c>
      <c r="D3598" s="278">
        <f>+VLOOKUP(A3598,'LISTA NACIONAL'!A:B,2,0)</f>
        <v>9983.875</v>
      </c>
      <c r="E3598" s="278">
        <f t="shared" si="56"/>
        <v>12080.48875</v>
      </c>
      <c r="G3598" s="7"/>
      <c r="H3598" s="200"/>
      <c r="I3598" s="199"/>
      <c r="J3598" s="199"/>
      <c r="K3598" s="113"/>
      <c r="L3598" s="113"/>
      <c r="M3598" s="113"/>
      <c r="N3598" s="7"/>
    </row>
    <row r="3599" spans="1:14">
      <c r="A3599" s="126" t="s">
        <v>1081</v>
      </c>
      <c r="B3599" s="297"/>
      <c r="C3599" s="126" t="s">
        <v>8976</v>
      </c>
      <c r="D3599" s="278">
        <f>+VLOOKUP(A3599,'LISTA NACIONAL'!A:B,2,0)</f>
        <v>3222.23</v>
      </c>
      <c r="E3599" s="278">
        <f t="shared" si="56"/>
        <v>3898.8982999999998</v>
      </c>
      <c r="G3599" s="7"/>
      <c r="H3599" s="200"/>
      <c r="I3599" s="199"/>
      <c r="J3599" s="199"/>
      <c r="K3599" s="113"/>
      <c r="L3599" s="113"/>
      <c r="M3599" s="113"/>
      <c r="N3599" s="7"/>
    </row>
    <row r="3600" spans="1:14">
      <c r="A3600" s="126" t="s">
        <v>1082</v>
      </c>
      <c r="B3600" s="297"/>
      <c r="C3600" s="126" t="s">
        <v>8977</v>
      </c>
      <c r="D3600" s="278">
        <f>+VLOOKUP(A3600,'LISTA NACIONAL'!A:B,2,0)</f>
        <v>2711.8429999999998</v>
      </c>
      <c r="E3600" s="278">
        <f t="shared" si="56"/>
        <v>3281.3300299999996</v>
      </c>
      <c r="G3600" s="7"/>
      <c r="H3600" s="200"/>
      <c r="I3600" s="199"/>
      <c r="J3600" s="199"/>
      <c r="K3600" s="113"/>
      <c r="L3600" s="113"/>
      <c r="M3600" s="113"/>
      <c r="N3600" s="7"/>
    </row>
    <row r="3601" spans="1:14">
      <c r="A3601" s="126" t="s">
        <v>1083</v>
      </c>
      <c r="B3601" s="297"/>
      <c r="C3601" s="126" t="s">
        <v>8978</v>
      </c>
      <c r="D3601" s="278">
        <f>+VLOOKUP(A3601,'LISTA NACIONAL'!A:B,2,0)</f>
        <v>8667.2929999999997</v>
      </c>
      <c r="E3601" s="278">
        <f t="shared" si="56"/>
        <v>10487.424529999998</v>
      </c>
      <c r="G3601" s="7"/>
      <c r="H3601" s="200"/>
      <c r="I3601" s="199"/>
      <c r="J3601" s="199"/>
      <c r="K3601" s="113"/>
      <c r="L3601" s="113"/>
      <c r="M3601" s="113"/>
      <c r="N3601" s="7"/>
    </row>
    <row r="3602" spans="1:14">
      <c r="A3602" s="126" t="s">
        <v>1084</v>
      </c>
      <c r="B3602" s="297"/>
      <c r="C3602" s="126" t="s">
        <v>8979</v>
      </c>
      <c r="D3602" s="278">
        <f>+VLOOKUP(A3602,'LISTA NACIONAL'!A:B,2,0)</f>
        <v>5870.56</v>
      </c>
      <c r="E3602" s="278">
        <f t="shared" si="56"/>
        <v>7103.3776000000007</v>
      </c>
      <c r="G3602" s="7"/>
      <c r="H3602" s="200"/>
      <c r="I3602" s="199"/>
      <c r="J3602" s="199"/>
      <c r="K3602" s="113"/>
      <c r="L3602" s="113"/>
      <c r="M3602" s="113"/>
      <c r="N3602" s="7"/>
    </row>
    <row r="3603" spans="1:14">
      <c r="A3603" s="126" t="s">
        <v>1085</v>
      </c>
      <c r="B3603" s="297"/>
      <c r="C3603" s="126" t="s">
        <v>8980</v>
      </c>
      <c r="D3603" s="278">
        <f>+VLOOKUP(A3603,'LISTA NACIONAL'!A:B,2,0)</f>
        <v>37329.349000000002</v>
      </c>
      <c r="E3603" s="278">
        <f t="shared" si="56"/>
        <v>45168.512289999999</v>
      </c>
      <c r="G3603" s="7"/>
      <c r="H3603" s="200"/>
      <c r="I3603" s="199"/>
      <c r="J3603" s="199"/>
      <c r="K3603" s="113"/>
      <c r="L3603" s="113"/>
      <c r="M3603" s="113"/>
      <c r="N3603" s="7"/>
    </row>
    <row r="3604" spans="1:14">
      <c r="A3604" s="126" t="s">
        <v>1086</v>
      </c>
      <c r="B3604" s="297"/>
      <c r="C3604" s="126" t="s">
        <v>8981</v>
      </c>
      <c r="D3604" s="278">
        <f>+VLOOKUP(A3604,'LISTA NACIONAL'!A:B,2,0)</f>
        <v>7909.9409999999998</v>
      </c>
      <c r="E3604" s="278">
        <f t="shared" si="56"/>
        <v>9571.0286099999994</v>
      </c>
      <c r="G3604" s="7"/>
      <c r="H3604" s="200"/>
      <c r="I3604" s="199"/>
      <c r="J3604" s="199"/>
      <c r="K3604" s="113"/>
      <c r="L3604" s="113"/>
      <c r="M3604" s="113"/>
      <c r="N3604" s="7"/>
    </row>
    <row r="3605" spans="1:14">
      <c r="A3605" s="126" t="s">
        <v>1087</v>
      </c>
      <c r="B3605" s="297"/>
      <c r="C3605" s="126" t="s">
        <v>3644</v>
      </c>
      <c r="D3605" s="278">
        <f>+VLOOKUP(A3605,'LISTA NACIONAL'!A:B,2,0)</f>
        <v>8974.8639999999996</v>
      </c>
      <c r="E3605" s="278">
        <f t="shared" si="56"/>
        <v>10859.585439999999</v>
      </c>
      <c r="G3605" s="7"/>
      <c r="H3605" s="200"/>
      <c r="I3605" s="199"/>
      <c r="J3605" s="199"/>
      <c r="K3605" s="113"/>
      <c r="L3605" s="113"/>
      <c r="M3605" s="113"/>
      <c r="N3605" s="7"/>
    </row>
    <row r="3606" spans="1:14">
      <c r="A3606" s="126" t="s">
        <v>4545</v>
      </c>
      <c r="B3606" s="297"/>
      <c r="C3606" s="126" t="s">
        <v>354</v>
      </c>
      <c r="D3606" s="278">
        <f>+VLOOKUP(A3606,'LISTA NACIONAL'!A:B,2,0)</f>
        <v>1208.0119999999999</v>
      </c>
      <c r="E3606" s="278">
        <f t="shared" si="56"/>
        <v>1461.6945199999998</v>
      </c>
      <c r="G3606" s="7"/>
      <c r="H3606" s="200"/>
      <c r="I3606" s="199"/>
      <c r="J3606" s="199"/>
      <c r="K3606" s="113"/>
      <c r="L3606" s="113"/>
      <c r="M3606" s="113"/>
      <c r="N3606" s="7"/>
    </row>
    <row r="3607" spans="1:14">
      <c r="A3607" s="126" t="s">
        <v>8495</v>
      </c>
      <c r="B3607" s="297"/>
      <c r="C3607" s="126" t="s">
        <v>355</v>
      </c>
      <c r="D3607" s="278">
        <f>+VLOOKUP(A3607,'LISTA NACIONAL'!A:B,2,0)</f>
        <v>5874.3519999999999</v>
      </c>
      <c r="E3607" s="278">
        <f t="shared" si="56"/>
        <v>7107.9659199999996</v>
      </c>
      <c r="G3607" s="7"/>
      <c r="H3607" s="200"/>
      <c r="I3607" s="199"/>
      <c r="J3607" s="199"/>
      <c r="K3607" s="113"/>
      <c r="L3607" s="113"/>
      <c r="M3607" s="113"/>
      <c r="N3607" s="7"/>
    </row>
    <row r="3608" spans="1:14">
      <c r="A3608" s="126" t="s">
        <v>8496</v>
      </c>
      <c r="B3608" s="297"/>
      <c r="C3608" s="126" t="s">
        <v>356</v>
      </c>
      <c r="D3608" s="278">
        <f>+VLOOKUP(A3608,'LISTA NACIONAL'!A:B,2,0)</f>
        <v>8531.07</v>
      </c>
      <c r="E3608" s="278">
        <f t="shared" si="56"/>
        <v>10322.5947</v>
      </c>
      <c r="G3608" s="7"/>
      <c r="H3608" s="200"/>
      <c r="I3608" s="199"/>
      <c r="J3608" s="199"/>
      <c r="K3608" s="113"/>
      <c r="L3608" s="113"/>
      <c r="M3608" s="113"/>
      <c r="N3608" s="7"/>
    </row>
    <row r="3609" spans="1:14">
      <c r="A3609" s="126" t="s">
        <v>8497</v>
      </c>
      <c r="B3609" s="297"/>
      <c r="C3609" s="126" t="s">
        <v>357</v>
      </c>
      <c r="D3609" s="278">
        <f>+VLOOKUP(A3609,'LISTA NACIONAL'!A:B,2,0)</f>
        <v>16189.843000000001</v>
      </c>
      <c r="E3609" s="278">
        <f t="shared" si="56"/>
        <v>19589.710030000002</v>
      </c>
      <c r="G3609" s="7"/>
      <c r="H3609" s="200"/>
      <c r="I3609" s="199"/>
      <c r="J3609" s="199"/>
      <c r="K3609" s="113"/>
      <c r="L3609" s="113"/>
      <c r="M3609" s="113"/>
      <c r="N3609" s="7"/>
    </row>
    <row r="3610" spans="1:14">
      <c r="A3610" s="126" t="s">
        <v>8498</v>
      </c>
      <c r="B3610" s="297"/>
      <c r="C3610" s="126" t="s">
        <v>358</v>
      </c>
      <c r="D3610" s="278">
        <f>+VLOOKUP(A3610,'LISTA NACIONAL'!A:B,2,0)</f>
        <v>38580.591999999997</v>
      </c>
      <c r="E3610" s="278">
        <f t="shared" si="56"/>
        <v>46682.516319999995</v>
      </c>
      <c r="G3610" s="7"/>
      <c r="H3610" s="200"/>
      <c r="I3610" s="199"/>
      <c r="J3610" s="199"/>
      <c r="K3610" s="113"/>
      <c r="L3610" s="113"/>
      <c r="M3610" s="113"/>
      <c r="N3610" s="7"/>
    </row>
    <row r="3611" spans="1:14">
      <c r="A3611" s="126" t="s">
        <v>8499</v>
      </c>
      <c r="B3611" s="297"/>
      <c r="C3611" s="126" t="s">
        <v>359</v>
      </c>
      <c r="D3611" s="278">
        <f>+VLOOKUP(A3611,'LISTA NACIONAL'!A:B,2,0)</f>
        <v>9398.2309999999998</v>
      </c>
      <c r="E3611" s="278">
        <f t="shared" si="56"/>
        <v>11371.85951</v>
      </c>
      <c r="G3611" s="7"/>
      <c r="H3611" s="200"/>
      <c r="I3611" s="199"/>
      <c r="J3611" s="199"/>
      <c r="K3611" s="113"/>
      <c r="L3611" s="113"/>
      <c r="M3611" s="113"/>
      <c r="N3611" s="7"/>
    </row>
    <row r="3612" spans="1:14">
      <c r="A3612" s="126" t="s">
        <v>8500</v>
      </c>
      <c r="B3612" s="297"/>
      <c r="C3612" s="126" t="s">
        <v>360</v>
      </c>
      <c r="D3612" s="278">
        <f>+VLOOKUP(A3612,'LISTA NACIONAL'!A:B,2,0)</f>
        <v>9381.1149999999998</v>
      </c>
      <c r="E3612" s="278">
        <f t="shared" si="56"/>
        <v>11351.149149999999</v>
      </c>
      <c r="G3612" s="7"/>
      <c r="H3612" s="200"/>
      <c r="I3612" s="199"/>
      <c r="J3612" s="199"/>
      <c r="K3612" s="113"/>
      <c r="L3612" s="113"/>
      <c r="M3612" s="113"/>
      <c r="N3612" s="7"/>
    </row>
    <row r="3613" spans="1:14">
      <c r="A3613" s="126" t="s">
        <v>913</v>
      </c>
      <c r="B3613" s="297"/>
      <c r="C3613" s="126" t="s">
        <v>361</v>
      </c>
      <c r="D3613" s="278">
        <f>+VLOOKUP(A3613,'LISTA NACIONAL'!A:B,2,0)</f>
        <v>3113.5729999999999</v>
      </c>
      <c r="E3613" s="278">
        <f t="shared" si="56"/>
        <v>3767.4233299999996</v>
      </c>
      <c r="G3613" s="7"/>
      <c r="H3613" s="200"/>
      <c r="I3613" s="199"/>
      <c r="J3613" s="199"/>
      <c r="K3613" s="113"/>
      <c r="L3613" s="113"/>
      <c r="M3613" s="113"/>
      <c r="N3613" s="7"/>
    </row>
    <row r="3614" spans="1:14">
      <c r="A3614" s="126" t="s">
        <v>914</v>
      </c>
      <c r="B3614" s="297"/>
      <c r="C3614" s="126" t="s">
        <v>362</v>
      </c>
      <c r="D3614" s="278">
        <f>+VLOOKUP(A3614,'LISTA NACIONAL'!A:B,2,0)</f>
        <v>9378.7170000000006</v>
      </c>
      <c r="E3614" s="278">
        <f t="shared" si="56"/>
        <v>11348.24757</v>
      </c>
      <c r="G3614" s="7"/>
      <c r="H3614" s="200"/>
      <c r="I3614" s="199"/>
      <c r="J3614" s="199"/>
      <c r="K3614" s="113"/>
      <c r="L3614" s="113"/>
      <c r="M3614" s="113"/>
      <c r="N3614" s="7"/>
    </row>
    <row r="3615" spans="1:14">
      <c r="A3615" s="126" t="s">
        <v>915</v>
      </c>
      <c r="B3615" s="297"/>
      <c r="C3615" s="126" t="s">
        <v>363</v>
      </c>
      <c r="D3615" s="278">
        <f>+VLOOKUP(A3615,'LISTA NACIONAL'!A:B,2,0)</f>
        <v>8376.9680000000008</v>
      </c>
      <c r="E3615" s="278">
        <f t="shared" si="56"/>
        <v>10136.131280000001</v>
      </c>
      <c r="G3615" s="7"/>
      <c r="H3615" s="200"/>
      <c r="I3615" s="199"/>
      <c r="J3615" s="199"/>
      <c r="K3615" s="113"/>
      <c r="L3615" s="113"/>
      <c r="M3615" s="113"/>
      <c r="N3615" s="7"/>
    </row>
    <row r="3616" spans="1:14">
      <c r="A3616" s="126" t="s">
        <v>916</v>
      </c>
      <c r="B3616" s="297"/>
      <c r="C3616" s="126" t="s">
        <v>364</v>
      </c>
      <c r="D3616" s="278">
        <f>+VLOOKUP(A3616,'LISTA NACIONAL'!A:B,2,0)</f>
        <v>8136.6679999999997</v>
      </c>
      <c r="E3616" s="278">
        <f t="shared" si="56"/>
        <v>9845.3682799999988</v>
      </c>
      <c r="G3616" s="7"/>
      <c r="H3616" s="200"/>
      <c r="I3616" s="199"/>
      <c r="J3616" s="199"/>
      <c r="K3616" s="113"/>
      <c r="L3616" s="113"/>
      <c r="M3616" s="113"/>
      <c r="N3616" s="7"/>
    </row>
    <row r="3617" spans="1:14">
      <c r="A3617" s="126" t="s">
        <v>917</v>
      </c>
      <c r="B3617" s="297"/>
      <c r="C3617" s="126" t="s">
        <v>3623</v>
      </c>
      <c r="D3617" s="278">
        <f>+VLOOKUP(A3617,'LISTA NACIONAL'!A:B,2,0)</f>
        <v>9378.7170000000006</v>
      </c>
      <c r="E3617" s="278">
        <f t="shared" si="56"/>
        <v>11348.24757</v>
      </c>
      <c r="G3617" s="7"/>
      <c r="H3617" s="200"/>
      <c r="I3617" s="199"/>
      <c r="J3617" s="199"/>
      <c r="K3617" s="113"/>
      <c r="L3617" s="113"/>
      <c r="M3617" s="113"/>
      <c r="N3617" s="7"/>
    </row>
    <row r="3618" spans="1:14">
      <c r="A3618" s="126" t="s">
        <v>918</v>
      </c>
      <c r="B3618" s="297"/>
      <c r="C3618" s="126" t="s">
        <v>3624</v>
      </c>
      <c r="D3618" s="278">
        <f>+VLOOKUP(A3618,'LISTA NACIONAL'!A:B,2,0)</f>
        <v>38331.483999999997</v>
      </c>
      <c r="E3618" s="278">
        <f t="shared" si="56"/>
        <v>46381.095639999992</v>
      </c>
      <c r="G3618" s="7"/>
      <c r="H3618" s="200"/>
      <c r="I3618" s="199"/>
      <c r="J3618" s="199"/>
      <c r="K3618" s="113"/>
      <c r="L3618" s="113"/>
      <c r="M3618" s="113"/>
      <c r="N3618" s="7"/>
    </row>
    <row r="3619" spans="1:14">
      <c r="A3619" s="126" t="s">
        <v>919</v>
      </c>
      <c r="B3619" s="297"/>
      <c r="C3619" s="126" t="s">
        <v>3625</v>
      </c>
      <c r="D3619" s="278">
        <f>+VLOOKUP(A3619,'LISTA NACIONAL'!A:B,2,0)</f>
        <v>3113.5729999999999</v>
      </c>
      <c r="E3619" s="278">
        <f t="shared" si="56"/>
        <v>3767.4233299999996</v>
      </c>
      <c r="G3619" s="7"/>
      <c r="H3619" s="200"/>
      <c r="I3619" s="199"/>
      <c r="J3619" s="199"/>
      <c r="K3619" s="113"/>
      <c r="L3619" s="113"/>
      <c r="M3619" s="113"/>
      <c r="N3619" s="7"/>
    </row>
    <row r="3620" spans="1:14">
      <c r="A3620" s="126" t="s">
        <v>920</v>
      </c>
      <c r="B3620" s="297"/>
      <c r="C3620" s="126" t="s">
        <v>3626</v>
      </c>
      <c r="D3620" s="278">
        <f>+VLOOKUP(A3620,'LISTA NACIONAL'!A:B,2,0)</f>
        <v>8468.7530000000006</v>
      </c>
      <c r="E3620" s="278">
        <f t="shared" si="56"/>
        <v>10247.191130000001</v>
      </c>
      <c r="G3620" s="7"/>
      <c r="H3620" s="200"/>
      <c r="I3620" s="199"/>
      <c r="J3620" s="199"/>
      <c r="K3620" s="113"/>
      <c r="L3620" s="113"/>
      <c r="M3620" s="113"/>
      <c r="N3620" s="7"/>
    </row>
    <row r="3621" spans="1:14">
      <c r="A3621" s="126" t="s">
        <v>921</v>
      </c>
      <c r="B3621" s="297"/>
      <c r="C3621" s="126" t="s">
        <v>3627</v>
      </c>
      <c r="D3621" s="278">
        <f>+VLOOKUP(A3621,'LISTA NACIONAL'!A:B,2,0)</f>
        <v>10865.91</v>
      </c>
      <c r="E3621" s="278">
        <f t="shared" si="56"/>
        <v>13147.751099999999</v>
      </c>
      <c r="G3621" s="7"/>
      <c r="H3621" s="200"/>
      <c r="I3621" s="199"/>
      <c r="J3621" s="199"/>
      <c r="K3621" s="113"/>
      <c r="L3621" s="113"/>
      <c r="M3621" s="113"/>
      <c r="N3621" s="7"/>
    </row>
    <row r="3622" spans="1:14">
      <c r="A3622" s="126" t="s">
        <v>922</v>
      </c>
      <c r="B3622" s="297"/>
      <c r="C3622" s="126" t="s">
        <v>804</v>
      </c>
      <c r="D3622" s="278">
        <f>+VLOOKUP(A3622,'LISTA NACIONAL'!A:B,2,0)</f>
        <v>3401.32</v>
      </c>
      <c r="E3622" s="278">
        <f t="shared" si="56"/>
        <v>4115.5972000000002</v>
      </c>
      <c r="G3622" s="7"/>
      <c r="H3622" s="200"/>
      <c r="I3622" s="199"/>
      <c r="J3622" s="199"/>
      <c r="K3622" s="113"/>
      <c r="L3622" s="113"/>
      <c r="M3622" s="113"/>
      <c r="N3622" s="7"/>
    </row>
    <row r="3623" spans="1:14">
      <c r="A3623" s="126" t="s">
        <v>923</v>
      </c>
      <c r="B3623" s="297"/>
      <c r="C3623" s="126" t="s">
        <v>805</v>
      </c>
      <c r="D3623" s="278">
        <f>+VLOOKUP(A3623,'LISTA NACIONAL'!A:B,2,0)</f>
        <v>8504.8459999999995</v>
      </c>
      <c r="E3623" s="278">
        <f t="shared" si="56"/>
        <v>10290.863659999999</v>
      </c>
      <c r="G3623" s="7"/>
      <c r="H3623" s="200"/>
      <c r="I3623" s="199"/>
      <c r="J3623" s="199"/>
      <c r="K3623" s="113"/>
      <c r="L3623" s="113"/>
      <c r="M3623" s="113"/>
      <c r="N3623" s="7"/>
    </row>
    <row r="3624" spans="1:14">
      <c r="A3624" s="126" t="s">
        <v>924</v>
      </c>
      <c r="B3624" s="297"/>
      <c r="C3624" s="126" t="s">
        <v>806</v>
      </c>
      <c r="D3624" s="278">
        <f>+VLOOKUP(A3624,'LISTA NACIONAL'!A:B,2,0)</f>
        <v>4303.5540000000001</v>
      </c>
      <c r="E3624" s="278">
        <f t="shared" si="56"/>
        <v>5207.3003399999998</v>
      </c>
      <c r="G3624" s="7"/>
      <c r="H3624" s="200"/>
      <c r="I3624" s="199"/>
      <c r="J3624" s="199"/>
      <c r="K3624" s="113"/>
      <c r="L3624" s="113"/>
      <c r="M3624" s="113"/>
      <c r="N3624" s="7"/>
    </row>
    <row r="3625" spans="1:14">
      <c r="A3625" s="126" t="s">
        <v>925</v>
      </c>
      <c r="B3625" s="297"/>
      <c r="C3625" s="126" t="s">
        <v>807</v>
      </c>
      <c r="D3625" s="278">
        <f>+VLOOKUP(A3625,'LISTA NACIONAL'!A:B,2,0)</f>
        <v>3760.4780000000001</v>
      </c>
      <c r="E3625" s="278">
        <f t="shared" si="56"/>
        <v>4550.1783800000003</v>
      </c>
      <c r="G3625" s="7"/>
      <c r="H3625" s="200"/>
      <c r="I3625" s="199"/>
      <c r="J3625" s="199"/>
      <c r="K3625" s="113"/>
      <c r="L3625" s="113"/>
      <c r="M3625" s="113"/>
      <c r="N3625" s="7"/>
    </row>
    <row r="3626" spans="1:14">
      <c r="A3626" s="126" t="s">
        <v>926</v>
      </c>
      <c r="B3626" s="297"/>
      <c r="C3626" s="126" t="s">
        <v>808</v>
      </c>
      <c r="D3626" s="278">
        <f>+VLOOKUP(A3626,'LISTA NACIONAL'!A:B,2,0)</f>
        <v>8484.6149999999998</v>
      </c>
      <c r="E3626" s="278">
        <f t="shared" si="56"/>
        <v>10266.38415</v>
      </c>
      <c r="G3626" s="7"/>
      <c r="H3626" s="200"/>
      <c r="I3626" s="199"/>
      <c r="J3626" s="199"/>
      <c r="K3626" s="113"/>
      <c r="L3626" s="113"/>
      <c r="M3626" s="113"/>
      <c r="N3626" s="7"/>
    </row>
    <row r="3627" spans="1:14">
      <c r="A3627" s="126" t="s">
        <v>927</v>
      </c>
      <c r="B3627" s="297"/>
      <c r="C3627" s="126" t="s">
        <v>809</v>
      </c>
      <c r="D3627" s="278">
        <f>+VLOOKUP(A3627,'LISTA NACIONAL'!A:B,2,0)</f>
        <v>7489.393</v>
      </c>
      <c r="E3627" s="278">
        <f t="shared" si="56"/>
        <v>9062.1655300000002</v>
      </c>
      <c r="G3627" s="7"/>
      <c r="H3627" s="200"/>
      <c r="I3627" s="199"/>
      <c r="J3627" s="199"/>
      <c r="K3627" s="113"/>
      <c r="L3627" s="113"/>
      <c r="M3627" s="113"/>
      <c r="N3627" s="7"/>
    </row>
    <row r="3628" spans="1:14">
      <c r="A3628" s="126" t="s">
        <v>928</v>
      </c>
      <c r="B3628" s="297"/>
      <c r="C3628" s="126" t="s">
        <v>7017</v>
      </c>
      <c r="D3628" s="278">
        <f>+VLOOKUP(A3628,'LISTA NACIONAL'!A:B,2,0)</f>
        <v>10763.886</v>
      </c>
      <c r="E3628" s="278">
        <f t="shared" si="56"/>
        <v>13024.30206</v>
      </c>
      <c r="G3628" s="7"/>
      <c r="H3628" s="200"/>
      <c r="I3628" s="199"/>
      <c r="J3628" s="199"/>
      <c r="K3628" s="113"/>
      <c r="L3628" s="113"/>
      <c r="M3628" s="113"/>
      <c r="N3628" s="7"/>
    </row>
    <row r="3629" spans="1:14">
      <c r="A3629" s="126" t="s">
        <v>929</v>
      </c>
      <c r="B3629" s="297"/>
      <c r="C3629" s="126" t="s">
        <v>7018</v>
      </c>
      <c r="D3629" s="278">
        <f>+VLOOKUP(A3629,'LISTA NACIONAL'!A:B,2,0)</f>
        <v>8468.7530000000006</v>
      </c>
      <c r="E3629" s="278">
        <f t="shared" si="56"/>
        <v>10247.191130000001</v>
      </c>
      <c r="G3629" s="7"/>
      <c r="H3629" s="200"/>
      <c r="I3629" s="199"/>
      <c r="J3629" s="199"/>
      <c r="K3629" s="113"/>
      <c r="L3629" s="113"/>
      <c r="M3629" s="113"/>
      <c r="N3629" s="7"/>
    </row>
    <row r="3630" spans="1:14">
      <c r="A3630" s="126" t="s">
        <v>930</v>
      </c>
      <c r="B3630" s="297"/>
      <c r="C3630" s="126" t="s">
        <v>7019</v>
      </c>
      <c r="D3630" s="278">
        <f>+VLOOKUP(A3630,'LISTA NACIONAL'!A:B,2,0)</f>
        <v>20238.704000000002</v>
      </c>
      <c r="E3630" s="278">
        <f t="shared" si="56"/>
        <v>24488.831840000003</v>
      </c>
      <c r="G3630" s="7"/>
      <c r="H3630" s="200"/>
      <c r="I3630" s="199"/>
      <c r="J3630" s="199"/>
      <c r="K3630" s="113"/>
      <c r="L3630" s="113"/>
      <c r="M3630" s="113"/>
      <c r="N3630" s="7"/>
    </row>
    <row r="3631" spans="1:14">
      <c r="A3631" s="126" t="s">
        <v>931</v>
      </c>
      <c r="B3631" s="297"/>
      <c r="C3631" s="126" t="s">
        <v>7020</v>
      </c>
      <c r="D3631" s="278">
        <f>+VLOOKUP(A3631,'LISTA NACIONAL'!A:B,2,0)</f>
        <v>10865.91</v>
      </c>
      <c r="E3631" s="278">
        <f t="shared" si="56"/>
        <v>13147.751099999999</v>
      </c>
      <c r="G3631" s="7"/>
      <c r="H3631" s="200"/>
      <c r="I3631" s="199"/>
      <c r="J3631" s="199"/>
      <c r="K3631" s="113"/>
      <c r="L3631" s="113"/>
      <c r="M3631" s="113"/>
      <c r="N3631" s="7"/>
    </row>
    <row r="3632" spans="1:14">
      <c r="A3632" s="126" t="s">
        <v>932</v>
      </c>
      <c r="B3632" s="297"/>
      <c r="C3632" s="126" t="s">
        <v>7021</v>
      </c>
      <c r="D3632" s="278">
        <f>+VLOOKUP(A3632,'LISTA NACIONAL'!A:B,2,0)</f>
        <v>9423.0239999999994</v>
      </c>
      <c r="E3632" s="278">
        <f t="shared" si="56"/>
        <v>11401.859039999999</v>
      </c>
      <c r="G3632" s="7"/>
      <c r="H3632" s="200"/>
      <c r="I3632" s="199"/>
      <c r="J3632" s="199"/>
      <c r="K3632" s="113"/>
      <c r="L3632" s="113"/>
      <c r="M3632" s="113"/>
      <c r="N3632" s="7"/>
    </row>
    <row r="3633" spans="1:14">
      <c r="A3633" s="126" t="s">
        <v>933</v>
      </c>
      <c r="B3633" s="297"/>
      <c r="C3633" s="126" t="s">
        <v>7022</v>
      </c>
      <c r="D3633" s="278">
        <f>+VLOOKUP(A3633,'LISTA NACIONAL'!A:B,2,0)</f>
        <v>42621.675999999999</v>
      </c>
      <c r="E3633" s="278">
        <f t="shared" si="56"/>
        <v>51572.227959999997</v>
      </c>
      <c r="G3633" s="7"/>
      <c r="H3633" s="200"/>
      <c r="I3633" s="199"/>
      <c r="J3633" s="199"/>
      <c r="K3633" s="113"/>
      <c r="L3633" s="113"/>
      <c r="M3633" s="113"/>
      <c r="N3633" s="7"/>
    </row>
    <row r="3634" spans="1:14">
      <c r="A3634" s="126" t="s">
        <v>934</v>
      </c>
      <c r="B3634" s="297"/>
      <c r="C3634" s="126" t="s">
        <v>7023</v>
      </c>
      <c r="D3634" s="278">
        <f>+VLOOKUP(A3634,'LISTA NACIONAL'!A:B,2,0)</f>
        <v>6701.6480000000001</v>
      </c>
      <c r="E3634" s="278">
        <f t="shared" si="56"/>
        <v>8108.9940799999995</v>
      </c>
      <c r="G3634" s="7"/>
      <c r="H3634" s="200"/>
      <c r="I3634" s="199"/>
      <c r="J3634" s="199"/>
      <c r="K3634" s="113"/>
      <c r="L3634" s="113"/>
      <c r="M3634" s="113"/>
      <c r="N3634" s="7"/>
    </row>
    <row r="3635" spans="1:14">
      <c r="A3635" s="126" t="s">
        <v>935</v>
      </c>
      <c r="B3635" s="297"/>
      <c r="C3635" s="126" t="s">
        <v>7024</v>
      </c>
      <c r="D3635" s="278">
        <f>+VLOOKUP(A3635,'LISTA NACIONAL'!A:B,2,0)</f>
        <v>3783.223</v>
      </c>
      <c r="E3635" s="278">
        <f t="shared" si="56"/>
        <v>4577.6998299999996</v>
      </c>
      <c r="G3635" s="7"/>
      <c r="H3635" s="200"/>
      <c r="I3635" s="199"/>
      <c r="J3635" s="199"/>
      <c r="K3635" s="113"/>
      <c r="L3635" s="113"/>
      <c r="M3635" s="113"/>
      <c r="N3635" s="7"/>
    </row>
    <row r="3636" spans="1:14">
      <c r="A3636" s="126" t="s">
        <v>936</v>
      </c>
      <c r="B3636" s="297"/>
      <c r="C3636" s="126" t="s">
        <v>4543</v>
      </c>
      <c r="D3636" s="278">
        <f>+VLOOKUP(A3636,'LISTA NACIONAL'!A:B,2,0)</f>
        <v>9610.0380000000005</v>
      </c>
      <c r="E3636" s="278">
        <f t="shared" si="56"/>
        <v>11628.145979999999</v>
      </c>
      <c r="G3636" s="7"/>
      <c r="H3636" s="200"/>
      <c r="I3636" s="199"/>
      <c r="J3636" s="199"/>
      <c r="K3636" s="113"/>
      <c r="L3636" s="113"/>
      <c r="M3636" s="113"/>
      <c r="N3636" s="7"/>
    </row>
    <row r="3637" spans="1:14">
      <c r="A3637" s="126" t="s">
        <v>937</v>
      </c>
      <c r="B3637" s="297"/>
      <c r="C3637" s="126" t="s">
        <v>4544</v>
      </c>
      <c r="D3637" s="278">
        <f>+VLOOKUP(A3637,'LISTA NACIONAL'!A:B,2,0)</f>
        <v>1581.1110000000001</v>
      </c>
      <c r="E3637" s="278">
        <f t="shared" si="56"/>
        <v>1913.1443100000001</v>
      </c>
      <c r="G3637" s="7"/>
      <c r="H3637" s="200"/>
      <c r="I3637" s="199"/>
      <c r="J3637" s="199"/>
      <c r="K3637" s="113"/>
      <c r="L3637" s="113"/>
      <c r="M3637" s="113"/>
      <c r="N3637" s="7"/>
    </row>
    <row r="3638" spans="1:14">
      <c r="A3638" s="126" t="s">
        <v>938</v>
      </c>
      <c r="B3638" s="297"/>
      <c r="C3638" s="126" t="s">
        <v>11507</v>
      </c>
      <c r="D3638" s="278">
        <f>+VLOOKUP(A3638,'LISTA NACIONAL'!A:B,2,0)</f>
        <v>42621.675999999999</v>
      </c>
      <c r="E3638" s="278">
        <f t="shared" si="56"/>
        <v>51572.227959999997</v>
      </c>
      <c r="G3638" s="7"/>
      <c r="H3638" s="200"/>
      <c r="I3638" s="199"/>
      <c r="J3638" s="199"/>
      <c r="K3638" s="113"/>
      <c r="L3638" s="113"/>
      <c r="M3638" s="113"/>
      <c r="N3638" s="7"/>
    </row>
    <row r="3639" spans="1:14">
      <c r="A3639" s="126" t="s">
        <v>939</v>
      </c>
      <c r="B3639" s="297"/>
      <c r="C3639" s="126" t="s">
        <v>11508</v>
      </c>
      <c r="D3639" s="278">
        <f>+VLOOKUP(A3639,'LISTA NACIONAL'!A:B,2,0)</f>
        <v>9610.0380000000005</v>
      </c>
      <c r="E3639" s="278">
        <f t="shared" si="56"/>
        <v>11628.145979999999</v>
      </c>
      <c r="G3639" s="7"/>
      <c r="H3639" s="200"/>
      <c r="I3639" s="199"/>
      <c r="J3639" s="199"/>
      <c r="K3639" s="113"/>
      <c r="L3639" s="113"/>
      <c r="M3639" s="113"/>
      <c r="N3639" s="7"/>
    </row>
    <row r="3640" spans="1:14">
      <c r="A3640" s="126" t="s">
        <v>940</v>
      </c>
      <c r="B3640" s="297"/>
      <c r="C3640" s="126" t="s">
        <v>3628</v>
      </c>
      <c r="D3640" s="278">
        <f>+VLOOKUP(A3640,'LISTA NACIONAL'!A:B,2,0)</f>
        <v>10527.528</v>
      </c>
      <c r="E3640" s="278">
        <f t="shared" si="56"/>
        <v>12738.30888</v>
      </c>
      <c r="G3640" s="7"/>
      <c r="H3640" s="200"/>
      <c r="I3640" s="199"/>
      <c r="J3640" s="199"/>
      <c r="K3640" s="113"/>
      <c r="L3640" s="113"/>
      <c r="M3640" s="113"/>
      <c r="N3640" s="7"/>
    </row>
    <row r="3641" spans="1:14">
      <c r="A3641" s="126" t="s">
        <v>941</v>
      </c>
      <c r="B3641" s="297"/>
      <c r="C3641" s="126" t="s">
        <v>1680</v>
      </c>
      <c r="D3641" s="278">
        <f>+VLOOKUP(A3641,'LISTA NACIONAL'!A:B,2,0)</f>
        <v>14539.73</v>
      </c>
      <c r="E3641" s="278">
        <f t="shared" si="56"/>
        <v>17593.0733</v>
      </c>
      <c r="G3641" s="7"/>
      <c r="H3641" s="200"/>
      <c r="I3641" s="199"/>
      <c r="J3641" s="199"/>
      <c r="K3641" s="113"/>
      <c r="L3641" s="113"/>
      <c r="M3641" s="113"/>
      <c r="N3641" s="7"/>
    </row>
    <row r="3642" spans="1:14">
      <c r="A3642" s="126" t="s">
        <v>942</v>
      </c>
      <c r="B3642" s="297"/>
      <c r="C3642" s="126" t="s">
        <v>5990</v>
      </c>
      <c r="D3642" s="278">
        <f>+VLOOKUP(A3642,'LISTA NACIONAL'!A:B,2,0)</f>
        <v>14350.959000000001</v>
      </c>
      <c r="E3642" s="278">
        <f t="shared" si="56"/>
        <v>17364.660390000001</v>
      </c>
      <c r="G3642" s="7"/>
      <c r="H3642" s="200"/>
      <c r="I3642" s="199"/>
      <c r="J3642" s="199"/>
      <c r="K3642" s="113"/>
      <c r="L3642" s="113"/>
      <c r="M3642" s="113"/>
      <c r="N3642" s="7"/>
    </row>
    <row r="3643" spans="1:14">
      <c r="A3643" s="126" t="s">
        <v>943</v>
      </c>
      <c r="B3643" s="297"/>
      <c r="C3643" s="126" t="s">
        <v>5991</v>
      </c>
      <c r="D3643" s="278">
        <f>+VLOOKUP(A3643,'LISTA NACIONAL'!A:B,2,0)</f>
        <v>37619.809000000001</v>
      </c>
      <c r="E3643" s="278">
        <f t="shared" si="56"/>
        <v>45519.968889999996</v>
      </c>
      <c r="G3643" s="7"/>
      <c r="H3643" s="200"/>
      <c r="I3643" s="199"/>
      <c r="J3643" s="199"/>
      <c r="K3643" s="113"/>
      <c r="L3643" s="113"/>
      <c r="M3643" s="113"/>
      <c r="N3643" s="7"/>
    </row>
    <row r="3644" spans="1:14">
      <c r="A3644" s="126" t="s">
        <v>944</v>
      </c>
      <c r="B3644" s="297"/>
      <c r="C3644" s="126" t="s">
        <v>5992</v>
      </c>
      <c r="D3644" s="278">
        <f>+VLOOKUP(A3644,'LISTA NACIONAL'!A:B,2,0)</f>
        <v>8183.05</v>
      </c>
      <c r="E3644" s="278">
        <f t="shared" si="56"/>
        <v>9901.4904999999999</v>
      </c>
      <c r="G3644" s="7"/>
      <c r="H3644" s="200"/>
      <c r="I3644" s="199"/>
      <c r="J3644" s="199"/>
      <c r="K3644" s="113"/>
      <c r="L3644" s="113"/>
      <c r="M3644" s="113"/>
      <c r="N3644" s="7"/>
    </row>
    <row r="3645" spans="1:14">
      <c r="A3645" s="126" t="s">
        <v>945</v>
      </c>
      <c r="B3645" s="297"/>
      <c r="C3645" s="126" t="s">
        <v>5993</v>
      </c>
      <c r="D3645" s="278">
        <f>+VLOOKUP(A3645,'LISTA NACIONAL'!A:B,2,0)</f>
        <v>9786.8160000000007</v>
      </c>
      <c r="E3645" s="278">
        <f t="shared" si="56"/>
        <v>11842.04736</v>
      </c>
      <c r="G3645" s="7"/>
      <c r="H3645" s="200"/>
      <c r="I3645" s="199"/>
      <c r="J3645" s="199"/>
      <c r="K3645" s="113"/>
      <c r="L3645" s="113"/>
      <c r="M3645" s="113"/>
      <c r="N3645" s="7"/>
    </row>
    <row r="3646" spans="1:14">
      <c r="A3646" s="126" t="s">
        <v>946</v>
      </c>
      <c r="B3646" s="297"/>
      <c r="C3646" s="126" t="s">
        <v>5994</v>
      </c>
      <c r="D3646" s="278">
        <f>+VLOOKUP(A3646,'LISTA NACIONAL'!A:B,2,0)</f>
        <v>22857.358</v>
      </c>
      <c r="E3646" s="278">
        <f t="shared" si="56"/>
        <v>27657.403180000001</v>
      </c>
      <c r="G3646" s="7"/>
      <c r="H3646" s="200"/>
      <c r="I3646" s="199"/>
      <c r="J3646" s="199"/>
      <c r="K3646" s="113"/>
      <c r="L3646" s="113"/>
      <c r="M3646" s="113"/>
      <c r="N3646" s="7"/>
    </row>
    <row r="3647" spans="1:14">
      <c r="A3647" s="126" t="s">
        <v>947</v>
      </c>
      <c r="B3647" s="297"/>
      <c r="C3647" s="126" t="s">
        <v>3615</v>
      </c>
      <c r="D3647" s="278">
        <f>+VLOOKUP(A3647,'LISTA NACIONAL'!A:B,2,0)</f>
        <v>23093.558000000001</v>
      </c>
      <c r="E3647" s="278">
        <f t="shared" si="56"/>
        <v>27943.205180000001</v>
      </c>
      <c r="G3647" s="7"/>
      <c r="H3647" s="200"/>
      <c r="I3647" s="199"/>
      <c r="J3647" s="199"/>
      <c r="K3647" s="113"/>
      <c r="L3647" s="113"/>
      <c r="M3647" s="113"/>
      <c r="N3647" s="7"/>
    </row>
    <row r="3648" spans="1:14">
      <c r="A3648" s="126" t="s">
        <v>948</v>
      </c>
      <c r="B3648" s="297"/>
      <c r="C3648" s="126" t="s">
        <v>3616</v>
      </c>
      <c r="D3648" s="278">
        <f>+VLOOKUP(A3648,'LISTA NACIONAL'!A:B,2,0)</f>
        <v>4782.83</v>
      </c>
      <c r="E3648" s="278">
        <f t="shared" si="56"/>
        <v>5787.2242999999999</v>
      </c>
      <c r="G3648" s="7"/>
      <c r="H3648" s="200"/>
      <c r="I3648" s="199"/>
      <c r="J3648" s="199"/>
      <c r="K3648" s="113"/>
      <c r="L3648" s="113"/>
      <c r="M3648" s="113"/>
      <c r="N3648" s="7"/>
    </row>
    <row r="3649" spans="1:14">
      <c r="A3649" s="126" t="s">
        <v>949</v>
      </c>
      <c r="B3649" s="297"/>
      <c r="C3649" s="126" t="s">
        <v>3617</v>
      </c>
      <c r="D3649" s="278">
        <f>+VLOOKUP(A3649,'LISTA NACIONAL'!A:B,2,0)</f>
        <v>14769.215</v>
      </c>
      <c r="E3649" s="278">
        <f t="shared" si="56"/>
        <v>17870.75015</v>
      </c>
      <c r="G3649" s="7"/>
      <c r="H3649" s="200"/>
      <c r="I3649" s="199"/>
      <c r="J3649" s="199"/>
      <c r="K3649" s="113"/>
      <c r="L3649" s="113"/>
      <c r="M3649" s="113"/>
      <c r="N3649" s="7"/>
    </row>
    <row r="3650" spans="1:14">
      <c r="A3650" s="126" t="s">
        <v>950</v>
      </c>
      <c r="B3650" s="297"/>
      <c r="C3650" s="126" t="s">
        <v>4516</v>
      </c>
      <c r="D3650" s="278">
        <f>+VLOOKUP(A3650,'LISTA NACIONAL'!A:B,2,0)</f>
        <v>2928.761</v>
      </c>
      <c r="E3650" s="278">
        <f t="shared" si="56"/>
        <v>3543.8008099999997</v>
      </c>
      <c r="G3650" s="7"/>
      <c r="H3650" s="200"/>
      <c r="I3650" s="199"/>
      <c r="J3650" s="199"/>
      <c r="K3650" s="113"/>
      <c r="L3650" s="113"/>
      <c r="M3650" s="113"/>
      <c r="N3650" s="7"/>
    </row>
    <row r="3651" spans="1:14">
      <c r="A3651" s="126" t="s">
        <v>951</v>
      </c>
      <c r="B3651" s="297"/>
      <c r="C3651" s="126" t="s">
        <v>5335</v>
      </c>
      <c r="D3651" s="278">
        <f>+VLOOKUP(A3651,'LISTA NACIONAL'!A:B,2,0)</f>
        <v>9778.8220000000001</v>
      </c>
      <c r="E3651" s="278">
        <f t="shared" si="56"/>
        <v>11832.374620000001</v>
      </c>
      <c r="G3651" s="7"/>
      <c r="H3651" s="200"/>
      <c r="I3651" s="199"/>
      <c r="J3651" s="199"/>
      <c r="K3651" s="113"/>
      <c r="L3651" s="113"/>
      <c r="M3651" s="113"/>
      <c r="N3651" s="7"/>
    </row>
    <row r="3652" spans="1:14">
      <c r="A3652" s="126" t="s">
        <v>952</v>
      </c>
      <c r="B3652" s="297"/>
      <c r="C3652" s="126" t="s">
        <v>5336</v>
      </c>
      <c r="D3652" s="278">
        <f>+VLOOKUP(A3652,'LISTA NACIONAL'!A:B,2,0)</f>
        <v>2331.4499999999998</v>
      </c>
      <c r="E3652" s="278">
        <f t="shared" si="56"/>
        <v>2821.0544999999997</v>
      </c>
      <c r="G3652" s="7"/>
      <c r="H3652" s="200"/>
      <c r="I3652" s="199"/>
      <c r="J3652" s="199"/>
      <c r="K3652" s="113"/>
      <c r="L3652" s="113"/>
      <c r="M3652" s="113"/>
      <c r="N3652" s="7"/>
    </row>
    <row r="3653" spans="1:14">
      <c r="A3653" s="126" t="s">
        <v>7172</v>
      </c>
      <c r="B3653" s="297"/>
      <c r="C3653" s="126" t="s">
        <v>8430</v>
      </c>
      <c r="D3653" s="278">
        <f>+VLOOKUP(A3653,'LISTA NACIONAL'!A:B,2,0)</f>
        <v>4782.83</v>
      </c>
      <c r="E3653" s="278">
        <f t="shared" si="56"/>
        <v>5787.2242999999999</v>
      </c>
      <c r="G3653" s="7"/>
      <c r="H3653" s="200"/>
      <c r="I3653" s="199"/>
      <c r="J3653" s="199"/>
      <c r="K3653" s="113"/>
      <c r="L3653" s="113"/>
      <c r="M3653" s="113"/>
      <c r="N3653" s="7"/>
    </row>
    <row r="3654" spans="1:14">
      <c r="A3654" s="126" t="s">
        <v>7173</v>
      </c>
      <c r="B3654" s="297"/>
      <c r="C3654" s="126" t="s">
        <v>2960</v>
      </c>
      <c r="D3654" s="278">
        <f>+VLOOKUP(A3654,'LISTA NACIONAL'!A:B,2,0)</f>
        <v>3587.165</v>
      </c>
      <c r="E3654" s="278">
        <f t="shared" si="56"/>
        <v>4340.46965</v>
      </c>
      <c r="G3654" s="7"/>
      <c r="H3654" s="200"/>
      <c r="I3654" s="199"/>
      <c r="J3654" s="199"/>
      <c r="K3654" s="113"/>
      <c r="L3654" s="113"/>
      <c r="M3654" s="113"/>
      <c r="N3654" s="7"/>
    </row>
    <row r="3655" spans="1:14">
      <c r="A3655" s="126" t="s">
        <v>7174</v>
      </c>
      <c r="B3655" s="297"/>
      <c r="C3655" s="126" t="s">
        <v>8431</v>
      </c>
      <c r="D3655" s="278">
        <f>+VLOOKUP(A3655,'LISTA NACIONAL'!A:B,2,0)</f>
        <v>28154.16</v>
      </c>
      <c r="E3655" s="278">
        <f t="shared" si="56"/>
        <v>34066.533599999995</v>
      </c>
      <c r="G3655" s="7"/>
      <c r="H3655" s="200"/>
      <c r="I3655" s="199"/>
      <c r="J3655" s="199"/>
      <c r="K3655" s="113"/>
      <c r="L3655" s="113"/>
      <c r="M3655" s="113"/>
      <c r="N3655" s="7"/>
    </row>
    <row r="3656" spans="1:14">
      <c r="A3656" s="126" t="s">
        <v>953</v>
      </c>
      <c r="B3656" s="297"/>
      <c r="C3656" s="126" t="s">
        <v>17308</v>
      </c>
      <c r="D3656" s="278">
        <f>+VLOOKUP(A3656,'LISTA NACIONAL'!A:B,2,0)</f>
        <v>15391.427</v>
      </c>
      <c r="E3656" s="278">
        <f t="shared" si="56"/>
        <v>18623.626669999998</v>
      </c>
      <c r="G3656" s="7"/>
      <c r="H3656" s="200"/>
      <c r="I3656" s="199"/>
      <c r="J3656" s="199"/>
      <c r="K3656" s="113"/>
      <c r="L3656" s="113"/>
      <c r="M3656" s="113"/>
      <c r="N3656" s="7"/>
    </row>
    <row r="3657" spans="1:14">
      <c r="A3657" s="126" t="s">
        <v>954</v>
      </c>
      <c r="B3657" s="297"/>
      <c r="C3657" s="126" t="s">
        <v>2433</v>
      </c>
      <c r="D3657" s="278">
        <f>+VLOOKUP(A3657,'LISTA NACIONAL'!A:B,2,0)</f>
        <v>41819.328000000001</v>
      </c>
      <c r="E3657" s="278">
        <f t="shared" si="56"/>
        <v>50601.386879999998</v>
      </c>
      <c r="G3657" s="7"/>
      <c r="H3657" s="200"/>
      <c r="I3657" s="199"/>
      <c r="J3657" s="199"/>
      <c r="K3657" s="113"/>
      <c r="L3657" s="113"/>
      <c r="M3657" s="113"/>
      <c r="N3657" s="7"/>
    </row>
    <row r="3658" spans="1:14">
      <c r="A3658" s="126" t="s">
        <v>7867</v>
      </c>
      <c r="B3658" s="297"/>
      <c r="C3658" s="126" t="s">
        <v>2434</v>
      </c>
      <c r="D3658" s="278">
        <f>+VLOOKUP(A3658,'LISTA NACIONAL'!A:B,2,0)</f>
        <v>5349.598</v>
      </c>
      <c r="E3658" s="278">
        <f t="shared" si="56"/>
        <v>6473.0135799999998</v>
      </c>
      <c r="G3658" s="7"/>
      <c r="H3658" s="200"/>
      <c r="I3658" s="199"/>
      <c r="J3658" s="199"/>
      <c r="K3658" s="113"/>
      <c r="L3658" s="113"/>
      <c r="M3658" s="113"/>
      <c r="N3658" s="7"/>
    </row>
    <row r="3659" spans="1:14">
      <c r="A3659" s="126" t="s">
        <v>7868</v>
      </c>
      <c r="B3659" s="297"/>
      <c r="C3659" s="126" t="s">
        <v>2435</v>
      </c>
      <c r="D3659" s="278">
        <f>+VLOOKUP(A3659,'LISTA NACIONAL'!A:B,2,0)</f>
        <v>2334.8240000000001</v>
      </c>
      <c r="E3659" s="278">
        <f t="shared" ref="E3659:E3722" si="57">+D3659*1.21</f>
        <v>2825.1370400000001</v>
      </c>
      <c r="G3659" s="7"/>
      <c r="H3659" s="200"/>
      <c r="I3659" s="199"/>
      <c r="J3659" s="199"/>
      <c r="K3659" s="113"/>
      <c r="L3659" s="113"/>
      <c r="M3659" s="113"/>
      <c r="N3659" s="7"/>
    </row>
    <row r="3660" spans="1:14">
      <c r="A3660" s="126" t="s">
        <v>7869</v>
      </c>
      <c r="B3660" s="297"/>
      <c r="C3660" s="126" t="s">
        <v>2436</v>
      </c>
      <c r="D3660" s="278">
        <f>+VLOOKUP(A3660,'LISTA NACIONAL'!A:B,2,0)</f>
        <v>1873.5340000000001</v>
      </c>
      <c r="E3660" s="278">
        <f t="shared" si="57"/>
        <v>2266.9761400000002</v>
      </c>
      <c r="G3660" s="7"/>
      <c r="H3660" s="200"/>
      <c r="I3660" s="199"/>
      <c r="J3660" s="199"/>
      <c r="K3660" s="113"/>
      <c r="L3660" s="113"/>
      <c r="M3660" s="113"/>
      <c r="N3660" s="7"/>
    </row>
    <row r="3661" spans="1:14">
      <c r="A3661" s="126" t="s">
        <v>7870</v>
      </c>
      <c r="B3661" s="297"/>
      <c r="C3661" s="126" t="s">
        <v>2437</v>
      </c>
      <c r="D3661" s="278">
        <f>+VLOOKUP(A3661,'LISTA NACIONAL'!A:B,2,0)</f>
        <v>18727.004000000001</v>
      </c>
      <c r="E3661" s="278">
        <f t="shared" si="57"/>
        <v>22659.67484</v>
      </c>
      <c r="G3661" s="7"/>
      <c r="H3661" s="200"/>
      <c r="I3661" s="199"/>
      <c r="J3661" s="199"/>
      <c r="K3661" s="113"/>
      <c r="L3661" s="113"/>
      <c r="M3661" s="113"/>
      <c r="N3661" s="7"/>
    </row>
    <row r="3662" spans="1:14">
      <c r="A3662" s="126" t="s">
        <v>7871</v>
      </c>
      <c r="B3662" s="297"/>
      <c r="C3662" s="126" t="s">
        <v>1088</v>
      </c>
      <c r="D3662" s="278">
        <f>+VLOOKUP(A3662,'LISTA NACIONAL'!A:B,2,0)</f>
        <v>10528.102999999999</v>
      </c>
      <c r="E3662" s="278">
        <f t="shared" si="57"/>
        <v>12739.004629999999</v>
      </c>
      <c r="G3662" s="7"/>
      <c r="H3662" s="200"/>
      <c r="I3662" s="199"/>
      <c r="J3662" s="199"/>
      <c r="K3662" s="113"/>
      <c r="L3662" s="113"/>
      <c r="M3662" s="113"/>
      <c r="N3662" s="7"/>
    </row>
    <row r="3663" spans="1:14">
      <c r="A3663" s="126" t="s">
        <v>7872</v>
      </c>
      <c r="B3663" s="297"/>
      <c r="C3663" s="126" t="s">
        <v>1089</v>
      </c>
      <c r="D3663" s="278">
        <f>+VLOOKUP(A3663,'LISTA NACIONAL'!A:B,2,0)</f>
        <v>3541.8649999999998</v>
      </c>
      <c r="E3663" s="278">
        <f t="shared" si="57"/>
        <v>4285.6566499999999</v>
      </c>
      <c r="G3663" s="7"/>
      <c r="H3663" s="200"/>
      <c r="I3663" s="199"/>
      <c r="J3663" s="199"/>
      <c r="K3663" s="113"/>
      <c r="L3663" s="113"/>
      <c r="M3663" s="113"/>
      <c r="N3663" s="7"/>
    </row>
    <row r="3664" spans="1:14">
      <c r="A3664" s="126" t="s">
        <v>7873</v>
      </c>
      <c r="B3664" s="297"/>
      <c r="C3664" s="126" t="s">
        <v>1090</v>
      </c>
      <c r="D3664" s="278">
        <f>+VLOOKUP(A3664,'LISTA NACIONAL'!A:B,2,0)</f>
        <v>20493.484</v>
      </c>
      <c r="E3664" s="278">
        <f t="shared" si="57"/>
        <v>24797.11564</v>
      </c>
      <c r="G3664" s="7"/>
      <c r="H3664" s="200"/>
      <c r="I3664" s="199"/>
      <c r="J3664" s="199"/>
      <c r="K3664" s="113"/>
      <c r="L3664" s="113"/>
      <c r="M3664" s="113"/>
      <c r="N3664" s="7"/>
    </row>
    <row r="3665" spans="1:14">
      <c r="A3665" s="126" t="s">
        <v>7874</v>
      </c>
      <c r="B3665" s="297"/>
      <c r="C3665" s="126" t="s">
        <v>1091</v>
      </c>
      <c r="D3665" s="278">
        <f>+VLOOKUP(A3665,'LISTA NACIONAL'!A:B,2,0)</f>
        <v>8320.3269999999993</v>
      </c>
      <c r="E3665" s="278">
        <f t="shared" si="57"/>
        <v>10067.595669999999</v>
      </c>
      <c r="G3665" s="7"/>
      <c r="H3665" s="200"/>
      <c r="I3665" s="199"/>
      <c r="J3665" s="199"/>
      <c r="K3665" s="113"/>
      <c r="L3665" s="113"/>
      <c r="M3665" s="113"/>
      <c r="N3665" s="7"/>
    </row>
    <row r="3666" spans="1:14">
      <c r="A3666" s="126" t="s">
        <v>7875</v>
      </c>
      <c r="B3666" s="297"/>
      <c r="C3666" s="126" t="s">
        <v>1092</v>
      </c>
      <c r="D3666" s="278">
        <f>+VLOOKUP(A3666,'LISTA NACIONAL'!A:B,2,0)</f>
        <v>6867.174</v>
      </c>
      <c r="E3666" s="278">
        <f t="shared" si="57"/>
        <v>8309.2805399999997</v>
      </c>
      <c r="G3666" s="7"/>
      <c r="H3666" s="200"/>
      <c r="I3666" s="199"/>
      <c r="J3666" s="199"/>
      <c r="K3666" s="113"/>
      <c r="L3666" s="113"/>
      <c r="M3666" s="113"/>
      <c r="N3666" s="7"/>
    </row>
    <row r="3667" spans="1:14">
      <c r="A3667" s="126" t="s">
        <v>7876</v>
      </c>
      <c r="B3667" s="297"/>
      <c r="C3667" s="126" t="s">
        <v>969</v>
      </c>
      <c r="D3667" s="278">
        <f>+VLOOKUP(A3667,'LISTA NACIONAL'!A:B,2,0)</f>
        <v>7909.8810000000003</v>
      </c>
      <c r="E3667" s="278">
        <f t="shared" si="57"/>
        <v>9570.9560099999999</v>
      </c>
      <c r="G3667" s="7"/>
      <c r="H3667" s="200"/>
      <c r="I3667" s="199"/>
      <c r="J3667" s="199"/>
      <c r="K3667" s="113"/>
      <c r="L3667" s="113"/>
      <c r="M3667" s="113"/>
      <c r="N3667" s="7"/>
    </row>
    <row r="3668" spans="1:14">
      <c r="A3668" s="126" t="s">
        <v>7877</v>
      </c>
      <c r="B3668" s="297"/>
      <c r="C3668" s="126" t="s">
        <v>970</v>
      </c>
      <c r="D3668" s="278">
        <f>+VLOOKUP(A3668,'LISTA NACIONAL'!A:B,2,0)</f>
        <v>16531.258000000002</v>
      </c>
      <c r="E3668" s="278">
        <f t="shared" si="57"/>
        <v>20002.822180000003</v>
      </c>
      <c r="G3668" s="7"/>
      <c r="H3668" s="200"/>
      <c r="I3668" s="199"/>
      <c r="J3668" s="199"/>
      <c r="K3668" s="113"/>
      <c r="L3668" s="113"/>
      <c r="M3668" s="113"/>
      <c r="N3668" s="7"/>
    </row>
    <row r="3669" spans="1:14">
      <c r="A3669" s="126" t="s">
        <v>7878</v>
      </c>
      <c r="B3669" s="297"/>
      <c r="C3669" s="126" t="s">
        <v>971</v>
      </c>
      <c r="D3669" s="278">
        <f>+VLOOKUP(A3669,'LISTA NACIONAL'!A:B,2,0)</f>
        <v>3120.1860000000001</v>
      </c>
      <c r="E3669" s="278">
        <f t="shared" si="57"/>
        <v>3775.42506</v>
      </c>
      <c r="G3669" s="7"/>
      <c r="H3669" s="200"/>
      <c r="I3669" s="199"/>
      <c r="J3669" s="199"/>
      <c r="K3669" s="113"/>
      <c r="L3669" s="113"/>
      <c r="M3669" s="113"/>
      <c r="N3669" s="7"/>
    </row>
    <row r="3670" spans="1:14">
      <c r="A3670" s="126" t="s">
        <v>7879</v>
      </c>
      <c r="B3670" s="297"/>
      <c r="C3670" s="126" t="s">
        <v>972</v>
      </c>
      <c r="D3670" s="278">
        <f>+VLOOKUP(A3670,'LISTA NACIONAL'!A:B,2,0)</f>
        <v>59101.881999999998</v>
      </c>
      <c r="E3670" s="278">
        <f t="shared" si="57"/>
        <v>71513.277219999989</v>
      </c>
      <c r="G3670" s="7"/>
      <c r="H3670" s="200"/>
      <c r="I3670" s="199"/>
      <c r="J3670" s="199"/>
      <c r="K3670" s="113"/>
      <c r="L3670" s="113"/>
      <c r="M3670" s="113"/>
      <c r="N3670" s="7"/>
    </row>
    <row r="3671" spans="1:14">
      <c r="A3671" s="126" t="s">
        <v>7880</v>
      </c>
      <c r="B3671" s="297"/>
      <c r="C3671" s="126" t="s">
        <v>973</v>
      </c>
      <c r="D3671" s="278">
        <f>+VLOOKUP(A3671,'LISTA NACIONAL'!A:B,2,0)</f>
        <v>4993.7169999999996</v>
      </c>
      <c r="E3671" s="278">
        <f t="shared" si="57"/>
        <v>6042.3975699999992</v>
      </c>
      <c r="G3671" s="7"/>
      <c r="H3671" s="200"/>
      <c r="I3671" s="199"/>
      <c r="J3671" s="199"/>
      <c r="K3671" s="113"/>
      <c r="L3671" s="113"/>
      <c r="M3671" s="113"/>
      <c r="N3671" s="7"/>
    </row>
    <row r="3672" spans="1:14">
      <c r="A3672" s="126" t="s">
        <v>7881</v>
      </c>
      <c r="B3672" s="297"/>
      <c r="C3672" s="126" t="s">
        <v>974</v>
      </c>
      <c r="D3672" s="278">
        <f>+VLOOKUP(A3672,'LISTA NACIONAL'!A:B,2,0)</f>
        <v>41195.949000000001</v>
      </c>
      <c r="E3672" s="278">
        <f t="shared" si="57"/>
        <v>49847.098290000002</v>
      </c>
      <c r="G3672" s="7"/>
      <c r="H3672" s="200"/>
      <c r="I3672" s="199"/>
      <c r="J3672" s="199"/>
      <c r="K3672" s="113"/>
      <c r="L3672" s="113"/>
      <c r="M3672" s="113"/>
      <c r="N3672" s="7"/>
    </row>
    <row r="3673" spans="1:14">
      <c r="A3673" s="126" t="s">
        <v>7882</v>
      </c>
      <c r="B3673" s="297"/>
      <c r="C3673" s="126" t="s">
        <v>975</v>
      </c>
      <c r="D3673" s="278">
        <f>+VLOOKUP(A3673,'LISTA NACIONAL'!A:B,2,0)</f>
        <v>13520.293</v>
      </c>
      <c r="E3673" s="278">
        <f t="shared" si="57"/>
        <v>16359.554529999999</v>
      </c>
      <c r="G3673" s="7"/>
      <c r="H3673" s="200"/>
      <c r="I3673" s="199"/>
      <c r="J3673" s="199"/>
      <c r="K3673" s="113"/>
      <c r="L3673" s="113"/>
      <c r="M3673" s="113"/>
      <c r="N3673" s="7"/>
    </row>
    <row r="3674" spans="1:14">
      <c r="A3674" s="126" t="s">
        <v>7175</v>
      </c>
      <c r="B3674" s="297"/>
      <c r="C3674" s="126" t="s">
        <v>8432</v>
      </c>
      <c r="D3674" s="278">
        <f>+VLOOKUP(A3674,'LISTA NACIONAL'!A:B,2,0)</f>
        <v>6035.1719999999996</v>
      </c>
      <c r="E3674" s="278">
        <f t="shared" si="57"/>
        <v>7302.5581199999997</v>
      </c>
      <c r="G3674" s="7"/>
      <c r="H3674" s="200"/>
      <c r="I3674" s="199"/>
      <c r="J3674" s="199"/>
      <c r="K3674" s="113"/>
      <c r="L3674" s="113"/>
      <c r="M3674" s="113"/>
      <c r="N3674" s="7"/>
    </row>
    <row r="3675" spans="1:14">
      <c r="A3675" s="126" t="s">
        <v>7883</v>
      </c>
      <c r="B3675" s="297"/>
      <c r="C3675" s="126" t="s">
        <v>11007</v>
      </c>
      <c r="D3675" s="278">
        <f>+VLOOKUP(A3675,'LISTA NACIONAL'!A:B,2,0)</f>
        <v>33121.377999999997</v>
      </c>
      <c r="E3675" s="278">
        <f t="shared" si="57"/>
        <v>40076.867379999996</v>
      </c>
      <c r="G3675" s="7"/>
      <c r="H3675" s="200"/>
      <c r="I3675" s="199"/>
      <c r="J3675" s="199"/>
      <c r="K3675" s="113"/>
      <c r="L3675" s="113"/>
      <c r="M3675" s="113"/>
      <c r="N3675" s="7"/>
    </row>
    <row r="3676" spans="1:14">
      <c r="A3676" s="126" t="s">
        <v>7884</v>
      </c>
      <c r="B3676" s="297"/>
      <c r="C3676" s="126" t="s">
        <v>11008</v>
      </c>
      <c r="D3676" s="278">
        <f>+VLOOKUP(A3676,'LISTA NACIONAL'!A:B,2,0)</f>
        <v>40162.525999999998</v>
      </c>
      <c r="E3676" s="278">
        <f t="shared" si="57"/>
        <v>48596.656459999998</v>
      </c>
      <c r="G3676" s="7"/>
      <c r="H3676" s="200"/>
      <c r="I3676" s="199"/>
      <c r="J3676" s="199"/>
      <c r="K3676" s="113"/>
      <c r="L3676" s="113"/>
      <c r="M3676" s="113"/>
      <c r="N3676" s="7"/>
    </row>
    <row r="3677" spans="1:14">
      <c r="A3677" s="126" t="s">
        <v>7885</v>
      </c>
      <c r="B3677" s="297"/>
      <c r="C3677" s="126" t="s">
        <v>11009</v>
      </c>
      <c r="D3677" s="278">
        <f>+VLOOKUP(A3677,'LISTA NACIONAL'!A:B,2,0)</f>
        <v>5204.5870000000004</v>
      </c>
      <c r="E3677" s="278">
        <f t="shared" si="57"/>
        <v>6297.5502700000006</v>
      </c>
      <c r="G3677" s="7"/>
      <c r="H3677" s="200"/>
      <c r="I3677" s="199"/>
      <c r="J3677" s="199"/>
      <c r="K3677" s="113"/>
      <c r="L3677" s="113"/>
      <c r="M3677" s="113"/>
      <c r="N3677" s="7"/>
    </row>
    <row r="3678" spans="1:14">
      <c r="A3678" s="126" t="s">
        <v>7886</v>
      </c>
      <c r="B3678" s="297"/>
      <c r="C3678" s="126" t="s">
        <v>11010</v>
      </c>
      <c r="D3678" s="278">
        <f>+VLOOKUP(A3678,'LISTA NACIONAL'!A:B,2,0)</f>
        <v>13213.052</v>
      </c>
      <c r="E3678" s="278">
        <f t="shared" si="57"/>
        <v>15987.79292</v>
      </c>
      <c r="G3678" s="7"/>
      <c r="H3678" s="200"/>
      <c r="I3678" s="199"/>
      <c r="J3678" s="199"/>
      <c r="K3678" s="113"/>
      <c r="L3678" s="113"/>
      <c r="M3678" s="113"/>
      <c r="N3678" s="7"/>
    </row>
    <row r="3679" spans="1:14">
      <c r="A3679" s="126" t="s">
        <v>7887</v>
      </c>
      <c r="B3679" s="297"/>
      <c r="C3679" s="126" t="s">
        <v>11011</v>
      </c>
      <c r="D3679" s="278">
        <f>+VLOOKUP(A3679,'LISTA NACIONAL'!A:B,2,0)</f>
        <v>9386.8369999999995</v>
      </c>
      <c r="E3679" s="278">
        <f t="shared" si="57"/>
        <v>11358.072769999999</v>
      </c>
      <c r="G3679" s="7"/>
      <c r="H3679" s="200"/>
      <c r="I3679" s="199"/>
      <c r="J3679" s="199"/>
      <c r="K3679" s="113"/>
      <c r="L3679" s="113"/>
      <c r="M3679" s="113"/>
      <c r="N3679" s="7"/>
    </row>
    <row r="3680" spans="1:14">
      <c r="A3680" s="126" t="s">
        <v>7888</v>
      </c>
      <c r="B3680" s="297"/>
      <c r="C3680" s="126" t="s">
        <v>11012</v>
      </c>
      <c r="D3680" s="278">
        <f>+VLOOKUP(A3680,'LISTA NACIONAL'!A:B,2,0)</f>
        <v>9664.4150000000009</v>
      </c>
      <c r="E3680" s="278">
        <f t="shared" si="57"/>
        <v>11693.942150000001</v>
      </c>
      <c r="G3680" s="7"/>
      <c r="H3680" s="200"/>
      <c r="I3680" s="199"/>
      <c r="J3680" s="199"/>
      <c r="K3680" s="113"/>
      <c r="L3680" s="113"/>
      <c r="M3680" s="113"/>
      <c r="N3680" s="7"/>
    </row>
    <row r="3681" spans="1:14">
      <c r="A3681" s="126" t="s">
        <v>7889</v>
      </c>
      <c r="B3681" s="297"/>
      <c r="C3681" s="126" t="s">
        <v>11013</v>
      </c>
      <c r="D3681" s="278">
        <f>+VLOOKUP(A3681,'LISTA NACIONAL'!A:B,2,0)</f>
        <v>13407.974</v>
      </c>
      <c r="E3681" s="278">
        <f t="shared" si="57"/>
        <v>16223.64854</v>
      </c>
      <c r="G3681" s="7"/>
      <c r="H3681" s="200"/>
      <c r="I3681" s="199"/>
      <c r="J3681" s="199"/>
      <c r="K3681" s="113"/>
      <c r="L3681" s="113"/>
      <c r="M3681" s="113"/>
      <c r="N3681" s="7"/>
    </row>
    <row r="3682" spans="1:14">
      <c r="A3682" s="126" t="s">
        <v>5414</v>
      </c>
      <c r="B3682" s="297"/>
      <c r="C3682" s="126" t="s">
        <v>11014</v>
      </c>
      <c r="D3682" s="278">
        <f>+VLOOKUP(A3682,'LISTA NACIONAL'!A:B,2,0)</f>
        <v>15114.061</v>
      </c>
      <c r="E3682" s="278">
        <f t="shared" si="57"/>
        <v>18288.01381</v>
      </c>
      <c r="G3682" s="7"/>
      <c r="H3682" s="200"/>
      <c r="I3682" s="199"/>
      <c r="J3682" s="199"/>
      <c r="K3682" s="113"/>
      <c r="L3682" s="113"/>
      <c r="M3682" s="113"/>
      <c r="N3682" s="7"/>
    </row>
    <row r="3683" spans="1:14">
      <c r="A3683" s="126" t="s">
        <v>5415</v>
      </c>
      <c r="B3683" s="297"/>
      <c r="C3683" s="126" t="s">
        <v>11015</v>
      </c>
      <c r="D3683" s="278">
        <f>+VLOOKUP(A3683,'LISTA NACIONAL'!A:B,2,0)</f>
        <v>3944.2069999999999</v>
      </c>
      <c r="E3683" s="278">
        <f t="shared" si="57"/>
        <v>4772.4904699999997</v>
      </c>
      <c r="G3683" s="7"/>
      <c r="H3683" s="200"/>
      <c r="I3683" s="199"/>
      <c r="J3683" s="199"/>
      <c r="K3683" s="113"/>
      <c r="L3683" s="113"/>
      <c r="M3683" s="113"/>
      <c r="N3683" s="7"/>
    </row>
    <row r="3684" spans="1:14">
      <c r="A3684" s="126" t="s">
        <v>5416</v>
      </c>
      <c r="B3684" s="297"/>
      <c r="C3684" s="126" t="s">
        <v>11622</v>
      </c>
      <c r="D3684" s="278">
        <f>+VLOOKUP(A3684,'LISTA NACIONAL'!A:B,2,0)</f>
        <v>4733.0709999999999</v>
      </c>
      <c r="E3684" s="278">
        <f t="shared" si="57"/>
        <v>5727.0159100000001</v>
      </c>
      <c r="G3684" s="7"/>
      <c r="H3684" s="200"/>
      <c r="I3684" s="199"/>
      <c r="J3684" s="199"/>
      <c r="K3684" s="113"/>
      <c r="L3684" s="113"/>
      <c r="M3684" s="113"/>
      <c r="N3684" s="7"/>
    </row>
    <row r="3685" spans="1:14">
      <c r="A3685" s="126" t="s">
        <v>5417</v>
      </c>
      <c r="B3685" s="297"/>
      <c r="C3685" s="126" t="s">
        <v>11623</v>
      </c>
      <c r="D3685" s="278">
        <f>+VLOOKUP(A3685,'LISTA NACIONAL'!A:B,2,0)</f>
        <v>6113.5940000000001</v>
      </c>
      <c r="E3685" s="278">
        <f t="shared" si="57"/>
        <v>7397.4487399999998</v>
      </c>
      <c r="G3685" s="7"/>
      <c r="H3685" s="200"/>
      <c r="I3685" s="199"/>
      <c r="J3685" s="199"/>
      <c r="K3685" s="113"/>
      <c r="L3685" s="113"/>
      <c r="M3685" s="113"/>
      <c r="N3685" s="7"/>
    </row>
    <row r="3686" spans="1:14">
      <c r="A3686" s="126" t="s">
        <v>5418</v>
      </c>
      <c r="B3686" s="297"/>
      <c r="C3686" s="126" t="s">
        <v>11624</v>
      </c>
      <c r="D3686" s="278">
        <f>+VLOOKUP(A3686,'LISTA NACIONAL'!A:B,2,0)</f>
        <v>10454.366</v>
      </c>
      <c r="E3686" s="278">
        <f t="shared" si="57"/>
        <v>12649.782859999999</v>
      </c>
      <c r="G3686" s="7"/>
      <c r="H3686" s="200"/>
      <c r="I3686" s="199"/>
      <c r="J3686" s="199"/>
      <c r="K3686" s="113"/>
      <c r="L3686" s="113"/>
      <c r="M3686" s="113"/>
      <c r="N3686" s="7"/>
    </row>
    <row r="3687" spans="1:14">
      <c r="A3687" s="126" t="s">
        <v>5419</v>
      </c>
      <c r="B3687" s="297"/>
      <c r="C3687" s="126" t="s">
        <v>11625</v>
      </c>
      <c r="D3687" s="278">
        <f>+VLOOKUP(A3687,'LISTA NACIONAL'!A:B,2,0)</f>
        <v>24138.172999999999</v>
      </c>
      <c r="E3687" s="278">
        <f t="shared" si="57"/>
        <v>29207.189329999997</v>
      </c>
      <c r="G3687" s="7"/>
      <c r="H3687" s="200"/>
      <c r="I3687" s="199"/>
      <c r="J3687" s="199"/>
      <c r="K3687" s="113"/>
      <c r="L3687" s="113"/>
      <c r="M3687" s="113"/>
      <c r="N3687" s="7"/>
    </row>
    <row r="3688" spans="1:14">
      <c r="A3688" s="126" t="s">
        <v>5420</v>
      </c>
      <c r="B3688" s="297"/>
      <c r="C3688" s="126" t="s">
        <v>11626</v>
      </c>
      <c r="D3688" s="278">
        <f>+VLOOKUP(A3688,'LISTA NACIONAL'!A:B,2,0)</f>
        <v>24138.172999999999</v>
      </c>
      <c r="E3688" s="278">
        <f t="shared" si="57"/>
        <v>29207.189329999997</v>
      </c>
      <c r="G3688" s="7"/>
      <c r="H3688" s="200"/>
      <c r="I3688" s="199"/>
      <c r="J3688" s="199"/>
      <c r="K3688" s="113"/>
      <c r="L3688" s="113"/>
      <c r="M3688" s="113"/>
      <c r="N3688" s="7"/>
    </row>
    <row r="3689" spans="1:14">
      <c r="A3689" s="126" t="s">
        <v>5421</v>
      </c>
      <c r="B3689" s="297"/>
      <c r="C3689" s="126" t="s">
        <v>11627</v>
      </c>
      <c r="D3689" s="278">
        <f>+VLOOKUP(A3689,'LISTA NACIONAL'!A:B,2,0)</f>
        <v>16483.147000000001</v>
      </c>
      <c r="E3689" s="278">
        <f t="shared" si="57"/>
        <v>19944.60787</v>
      </c>
      <c r="G3689" s="7"/>
      <c r="H3689" s="200"/>
      <c r="I3689" s="199"/>
      <c r="J3689" s="199"/>
      <c r="K3689" s="113"/>
      <c r="L3689" s="113"/>
      <c r="M3689" s="113"/>
      <c r="N3689" s="7"/>
    </row>
    <row r="3690" spans="1:14">
      <c r="A3690" s="126" t="s">
        <v>5422</v>
      </c>
      <c r="B3690" s="297"/>
      <c r="C3690" s="126" t="s">
        <v>11628</v>
      </c>
      <c r="D3690" s="278">
        <f>+VLOOKUP(A3690,'LISTA NACIONAL'!A:B,2,0)</f>
        <v>8556.3169999999991</v>
      </c>
      <c r="E3690" s="278">
        <f t="shared" si="57"/>
        <v>10353.143569999998</v>
      </c>
      <c r="G3690" s="7"/>
      <c r="H3690" s="200"/>
      <c r="I3690" s="199"/>
      <c r="J3690" s="199"/>
      <c r="K3690" s="113"/>
      <c r="L3690" s="113"/>
      <c r="M3690" s="113"/>
      <c r="N3690" s="7"/>
    </row>
    <row r="3691" spans="1:14">
      <c r="A3691" s="126" t="s">
        <v>5423</v>
      </c>
      <c r="B3691" s="297"/>
      <c r="C3691" s="126" t="s">
        <v>11629</v>
      </c>
      <c r="D3691" s="278">
        <f>+VLOOKUP(A3691,'LISTA NACIONAL'!A:B,2,0)</f>
        <v>5321.1480000000001</v>
      </c>
      <c r="E3691" s="278">
        <f t="shared" si="57"/>
        <v>6438.5890799999997</v>
      </c>
      <c r="G3691" s="7"/>
      <c r="H3691" s="200"/>
      <c r="I3691" s="199"/>
      <c r="J3691" s="199"/>
      <c r="K3691" s="113"/>
      <c r="L3691" s="113"/>
      <c r="M3691" s="113"/>
      <c r="N3691" s="7"/>
    </row>
    <row r="3692" spans="1:14">
      <c r="A3692" s="126" t="s">
        <v>5424</v>
      </c>
      <c r="B3692" s="297"/>
      <c r="C3692" s="126" t="s">
        <v>11630</v>
      </c>
      <c r="D3692" s="278">
        <f>+VLOOKUP(A3692,'LISTA NACIONAL'!A:B,2,0)</f>
        <v>5416.8190000000004</v>
      </c>
      <c r="E3692" s="278">
        <f t="shared" si="57"/>
        <v>6554.3509899999999</v>
      </c>
      <c r="G3692" s="7"/>
      <c r="H3692" s="200"/>
      <c r="I3692" s="199"/>
      <c r="J3692" s="199"/>
      <c r="K3692" s="113"/>
      <c r="L3692" s="113"/>
      <c r="M3692" s="113"/>
      <c r="N3692" s="7"/>
    </row>
    <row r="3693" spans="1:14">
      <c r="A3693" s="126" t="s">
        <v>5425</v>
      </c>
      <c r="B3693" s="297"/>
      <c r="C3693" s="126" t="s">
        <v>11631</v>
      </c>
      <c r="D3693" s="278">
        <f>+VLOOKUP(A3693,'LISTA NACIONAL'!A:B,2,0)</f>
        <v>9976.0429999999997</v>
      </c>
      <c r="E3693" s="278">
        <f t="shared" si="57"/>
        <v>12071.01203</v>
      </c>
      <c r="G3693" s="7"/>
      <c r="H3693" s="200"/>
      <c r="I3693" s="199"/>
      <c r="J3693" s="199"/>
      <c r="K3693" s="113"/>
      <c r="L3693" s="113"/>
      <c r="M3693" s="113"/>
      <c r="N3693" s="7"/>
    </row>
    <row r="3694" spans="1:14">
      <c r="A3694" s="126" t="s">
        <v>5426</v>
      </c>
      <c r="B3694" s="297"/>
      <c r="C3694" s="126" t="s">
        <v>11632</v>
      </c>
      <c r="D3694" s="278">
        <f>+VLOOKUP(A3694,'LISTA NACIONAL'!A:B,2,0)</f>
        <v>11186.38</v>
      </c>
      <c r="E3694" s="278">
        <f t="shared" si="57"/>
        <v>13535.519799999998</v>
      </c>
      <c r="G3694" s="7"/>
      <c r="H3694" s="200"/>
      <c r="I3694" s="199"/>
      <c r="J3694" s="199"/>
      <c r="K3694" s="113"/>
      <c r="L3694" s="113"/>
      <c r="M3694" s="113"/>
      <c r="N3694" s="7"/>
    </row>
    <row r="3695" spans="1:14">
      <c r="A3695" s="126" t="s">
        <v>5427</v>
      </c>
      <c r="B3695" s="297"/>
      <c r="C3695" s="126" t="s">
        <v>1239</v>
      </c>
      <c r="D3695" s="278">
        <f>+VLOOKUP(A3695,'LISTA NACIONAL'!A:B,2,0)</f>
        <v>4062.0010000000002</v>
      </c>
      <c r="E3695" s="278">
        <f t="shared" si="57"/>
        <v>4915.0212099999999</v>
      </c>
      <c r="G3695" s="7"/>
      <c r="H3695" s="200"/>
      <c r="I3695" s="199"/>
      <c r="J3695" s="199"/>
      <c r="K3695" s="113"/>
      <c r="L3695" s="113"/>
      <c r="M3695" s="113"/>
      <c r="N3695" s="7"/>
    </row>
    <row r="3696" spans="1:14" ht="20.25">
      <c r="A3696" s="126" t="s">
        <v>5428</v>
      </c>
      <c r="B3696" s="1059"/>
      <c r="C3696" s="126" t="s">
        <v>3484</v>
      </c>
      <c r="D3696" s="278">
        <f>+VLOOKUP(A3696,'LISTA NACIONAL'!A:B,2,0)</f>
        <v>2567.116</v>
      </c>
      <c r="E3696" s="278">
        <f t="shared" si="57"/>
        <v>3106.21036</v>
      </c>
      <c r="G3696" s="7"/>
      <c r="H3696" s="200"/>
      <c r="I3696" s="199"/>
      <c r="J3696" s="199"/>
      <c r="K3696" s="113"/>
      <c r="L3696" s="113"/>
      <c r="M3696" s="113"/>
      <c r="N3696" s="7"/>
    </row>
    <row r="3697" spans="1:14" ht="15">
      <c r="A3697" s="126" t="s">
        <v>5429</v>
      </c>
      <c r="B3697" s="298"/>
      <c r="C3697" s="126" t="s">
        <v>3485</v>
      </c>
      <c r="D3697" s="278">
        <f>+VLOOKUP(A3697,'LISTA NACIONAL'!A:B,2,0)</f>
        <v>21785.013999999999</v>
      </c>
      <c r="E3697" s="278">
        <f t="shared" si="57"/>
        <v>26359.86694</v>
      </c>
      <c r="G3697" s="7"/>
      <c r="H3697" s="200"/>
      <c r="I3697" s="199"/>
      <c r="J3697" s="199"/>
      <c r="K3697" s="113"/>
      <c r="L3697" s="113"/>
      <c r="M3697" s="113"/>
      <c r="N3697" s="7"/>
    </row>
    <row r="3698" spans="1:14">
      <c r="A3698" s="126" t="s">
        <v>5430</v>
      </c>
      <c r="B3698" s="126"/>
      <c r="C3698" s="126" t="s">
        <v>5909</v>
      </c>
      <c r="D3698" s="278">
        <f>+VLOOKUP(A3698,'LISTA NACIONAL'!A:B,2,0)</f>
        <v>3555.701</v>
      </c>
      <c r="E3698" s="278">
        <f t="shared" si="57"/>
        <v>4302.3982100000003</v>
      </c>
      <c r="G3698" s="7"/>
      <c r="H3698" s="200"/>
      <c r="I3698" s="199"/>
      <c r="J3698" s="199"/>
      <c r="K3698" s="113"/>
      <c r="L3698" s="113"/>
      <c r="M3698" s="113"/>
      <c r="N3698" s="7"/>
    </row>
    <row r="3699" spans="1:14">
      <c r="A3699" s="126" t="s">
        <v>5431</v>
      </c>
      <c r="B3699" s="126"/>
      <c r="C3699" s="126" t="s">
        <v>5910</v>
      </c>
      <c r="D3699" s="278">
        <f>+VLOOKUP(A3699,'LISTA NACIONAL'!A:B,2,0)</f>
        <v>4397.152</v>
      </c>
      <c r="E3699" s="278">
        <f t="shared" si="57"/>
        <v>5320.5539200000003</v>
      </c>
      <c r="G3699" s="7"/>
      <c r="H3699" s="200"/>
      <c r="I3699" s="199"/>
      <c r="J3699" s="199"/>
      <c r="K3699" s="113"/>
      <c r="L3699" s="113"/>
      <c r="M3699" s="113"/>
      <c r="N3699" s="7"/>
    </row>
    <row r="3700" spans="1:14">
      <c r="A3700" s="126" t="s">
        <v>5432</v>
      </c>
      <c r="B3700" s="126"/>
      <c r="C3700" s="126" t="s">
        <v>5911</v>
      </c>
      <c r="D3700" s="278">
        <f>+VLOOKUP(A3700,'LISTA NACIONAL'!A:B,2,0)</f>
        <v>1441.29</v>
      </c>
      <c r="E3700" s="278">
        <f t="shared" si="57"/>
        <v>1743.9608999999998</v>
      </c>
      <c r="G3700" s="7"/>
      <c r="H3700" s="200"/>
      <c r="I3700" s="199"/>
      <c r="J3700" s="199"/>
      <c r="K3700" s="113"/>
      <c r="L3700" s="113"/>
      <c r="M3700" s="113"/>
      <c r="N3700" s="7"/>
    </row>
    <row r="3701" spans="1:14">
      <c r="A3701" s="126" t="s">
        <v>5433</v>
      </c>
      <c r="B3701" s="126"/>
      <c r="C3701" s="126" t="s">
        <v>5912</v>
      </c>
      <c r="D3701" s="278">
        <f>+VLOOKUP(A3701,'LISTA NACIONAL'!A:B,2,0)</f>
        <v>4418.45</v>
      </c>
      <c r="E3701" s="278">
        <f t="shared" si="57"/>
        <v>5346.3244999999997</v>
      </c>
      <c r="G3701" s="7"/>
      <c r="H3701" s="200"/>
      <c r="I3701" s="199"/>
      <c r="J3701" s="199"/>
      <c r="K3701" s="113"/>
      <c r="L3701" s="113"/>
      <c r="M3701" s="113"/>
      <c r="N3701" s="7"/>
    </row>
    <row r="3702" spans="1:14">
      <c r="A3702" s="126" t="s">
        <v>5434</v>
      </c>
      <c r="B3702" s="126"/>
      <c r="C3702" s="126" t="s">
        <v>5913</v>
      </c>
      <c r="D3702" s="278">
        <f>+VLOOKUP(A3702,'LISTA NACIONAL'!A:B,2,0)</f>
        <v>7221.9960000000001</v>
      </c>
      <c r="E3702" s="278">
        <f t="shared" si="57"/>
        <v>8738.6151599999994</v>
      </c>
      <c r="G3702" s="7"/>
      <c r="H3702" s="200"/>
      <c r="I3702" s="199"/>
      <c r="J3702" s="199"/>
      <c r="K3702" s="113"/>
      <c r="L3702" s="113"/>
      <c r="M3702" s="113"/>
      <c r="N3702" s="7"/>
    </row>
    <row r="3703" spans="1:14">
      <c r="A3703" s="126" t="s">
        <v>5435</v>
      </c>
      <c r="B3703" s="126"/>
      <c r="C3703" s="126" t="s">
        <v>11437</v>
      </c>
      <c r="D3703" s="278">
        <f>+VLOOKUP(A3703,'LISTA NACIONAL'!A:B,2,0)</f>
        <v>27476.440999999999</v>
      </c>
      <c r="E3703" s="278">
        <f t="shared" si="57"/>
        <v>33246.493609999998</v>
      </c>
      <c r="G3703" s="7"/>
      <c r="H3703" s="200"/>
      <c r="I3703" s="199"/>
      <c r="J3703" s="199"/>
      <c r="K3703" s="113"/>
      <c r="L3703" s="113"/>
      <c r="M3703" s="113"/>
      <c r="N3703" s="7"/>
    </row>
    <row r="3704" spans="1:14">
      <c r="A3704" s="126" t="s">
        <v>5436</v>
      </c>
      <c r="B3704" s="126"/>
      <c r="C3704" s="126" t="s">
        <v>11438</v>
      </c>
      <c r="D3704" s="278">
        <f>+VLOOKUP(A3704,'LISTA NACIONAL'!A:B,2,0)</f>
        <v>17804.681</v>
      </c>
      <c r="E3704" s="278">
        <f t="shared" si="57"/>
        <v>21543.66401</v>
      </c>
      <c r="G3704" s="7"/>
      <c r="H3704" s="200"/>
      <c r="I3704" s="199"/>
      <c r="J3704" s="199"/>
      <c r="K3704" s="113"/>
      <c r="L3704" s="113"/>
      <c r="M3704" s="113"/>
      <c r="N3704" s="7"/>
    </row>
    <row r="3705" spans="1:14">
      <c r="A3705" s="126" t="s">
        <v>5437</v>
      </c>
      <c r="B3705" s="126"/>
      <c r="C3705" s="126" t="s">
        <v>11439</v>
      </c>
      <c r="D3705" s="278">
        <f>+VLOOKUP(A3705,'LISTA NACIONAL'!A:B,2,0)</f>
        <v>12760.254999999999</v>
      </c>
      <c r="E3705" s="278">
        <f t="shared" si="57"/>
        <v>15439.908549999998</v>
      </c>
      <c r="G3705" s="7"/>
      <c r="H3705" s="200"/>
      <c r="I3705" s="199"/>
      <c r="J3705" s="199"/>
      <c r="K3705" s="113"/>
      <c r="L3705" s="113"/>
      <c r="M3705" s="113"/>
      <c r="N3705" s="7"/>
    </row>
    <row r="3706" spans="1:14">
      <c r="A3706" s="126" t="s">
        <v>5438</v>
      </c>
      <c r="B3706" s="126"/>
      <c r="C3706" s="126" t="s">
        <v>11440</v>
      </c>
      <c r="D3706" s="278">
        <f>+VLOOKUP(A3706,'LISTA NACIONAL'!A:B,2,0)</f>
        <v>10254.463</v>
      </c>
      <c r="E3706" s="278">
        <f t="shared" si="57"/>
        <v>12407.900229999999</v>
      </c>
      <c r="G3706" s="7"/>
      <c r="H3706" s="200"/>
      <c r="I3706" s="199"/>
      <c r="J3706" s="199"/>
      <c r="K3706" s="113"/>
      <c r="L3706" s="113"/>
      <c r="M3706" s="113"/>
      <c r="N3706" s="7"/>
    </row>
    <row r="3707" spans="1:14">
      <c r="A3707" s="126" t="s">
        <v>5439</v>
      </c>
      <c r="B3707" s="126"/>
      <c r="C3707" s="126" t="s">
        <v>7635</v>
      </c>
      <c r="D3707" s="278">
        <f>+VLOOKUP(A3707,'LISTA NACIONAL'!A:B,2,0)</f>
        <v>5378.3879999999999</v>
      </c>
      <c r="E3707" s="278">
        <f t="shared" si="57"/>
        <v>6507.8494799999999</v>
      </c>
      <c r="G3707" s="7"/>
      <c r="H3707" s="200"/>
      <c r="I3707" s="199"/>
      <c r="J3707" s="199"/>
      <c r="K3707" s="113"/>
      <c r="L3707" s="113"/>
      <c r="M3707" s="113"/>
      <c r="N3707" s="7"/>
    </row>
    <row r="3708" spans="1:14">
      <c r="A3708" s="126" t="s">
        <v>5440</v>
      </c>
      <c r="B3708" s="126"/>
      <c r="C3708" s="126" t="s">
        <v>7636</v>
      </c>
      <c r="D3708" s="278">
        <f>+VLOOKUP(A3708,'LISTA NACIONAL'!A:B,2,0)</f>
        <v>7350.2740000000003</v>
      </c>
      <c r="E3708" s="278">
        <f t="shared" si="57"/>
        <v>8893.831540000001</v>
      </c>
      <c r="G3708" s="7"/>
      <c r="H3708" s="200"/>
      <c r="I3708" s="199"/>
      <c r="J3708" s="199"/>
      <c r="K3708" s="113"/>
      <c r="L3708" s="113"/>
      <c r="M3708" s="113"/>
      <c r="N3708" s="7"/>
    </row>
    <row r="3709" spans="1:14">
      <c r="A3709" s="126" t="s">
        <v>5441</v>
      </c>
      <c r="B3709" s="126"/>
      <c r="C3709" s="126" t="s">
        <v>7637</v>
      </c>
      <c r="D3709" s="278">
        <f>+VLOOKUP(A3709,'LISTA NACIONAL'!A:B,2,0)</f>
        <v>21510.151999999998</v>
      </c>
      <c r="E3709" s="278">
        <f t="shared" si="57"/>
        <v>26027.283919999998</v>
      </c>
      <c r="G3709" s="7"/>
      <c r="H3709" s="200"/>
      <c r="I3709" s="199"/>
      <c r="J3709" s="199"/>
      <c r="K3709" s="113"/>
      <c r="L3709" s="113"/>
      <c r="M3709" s="113"/>
      <c r="N3709" s="7"/>
    </row>
    <row r="3710" spans="1:14">
      <c r="A3710" s="126" t="s">
        <v>5442</v>
      </c>
      <c r="B3710" s="126"/>
      <c r="C3710" s="126" t="s">
        <v>7638</v>
      </c>
      <c r="D3710" s="278">
        <f>+VLOOKUP(A3710,'LISTA NACIONAL'!A:B,2,0)</f>
        <v>22659.758000000002</v>
      </c>
      <c r="E3710" s="278">
        <f t="shared" si="57"/>
        <v>27418.30718</v>
      </c>
      <c r="G3710" s="7"/>
      <c r="H3710" s="200"/>
      <c r="I3710" s="199"/>
      <c r="J3710" s="199"/>
      <c r="K3710" s="113"/>
      <c r="L3710" s="113"/>
      <c r="M3710" s="113"/>
      <c r="N3710" s="7"/>
    </row>
    <row r="3711" spans="1:14">
      <c r="A3711" s="126" t="s">
        <v>5443</v>
      </c>
      <c r="B3711" s="126"/>
      <c r="C3711" s="126" t="s">
        <v>7639</v>
      </c>
      <c r="D3711" s="278">
        <f>+VLOOKUP(A3711,'LISTA NACIONAL'!A:B,2,0)</f>
        <v>1060.8630000000001</v>
      </c>
      <c r="E3711" s="278">
        <f t="shared" si="57"/>
        <v>1283.6442300000001</v>
      </c>
      <c r="G3711" s="7"/>
      <c r="H3711" s="200"/>
      <c r="I3711" s="199"/>
      <c r="J3711" s="199"/>
      <c r="K3711" s="113"/>
      <c r="L3711" s="113"/>
      <c r="M3711" s="113"/>
      <c r="N3711" s="7"/>
    </row>
    <row r="3712" spans="1:14">
      <c r="A3712" s="126" t="s">
        <v>5444</v>
      </c>
      <c r="B3712" s="126"/>
      <c r="C3712" s="126" t="s">
        <v>7640</v>
      </c>
      <c r="D3712" s="278">
        <f>+VLOOKUP(A3712,'LISTA NACIONAL'!A:B,2,0)</f>
        <v>8962.8960000000006</v>
      </c>
      <c r="E3712" s="278">
        <f t="shared" si="57"/>
        <v>10845.104160000001</v>
      </c>
      <c r="G3712" s="7"/>
      <c r="H3712" s="200"/>
      <c r="I3712" s="199"/>
      <c r="J3712" s="199"/>
      <c r="K3712" s="113"/>
      <c r="L3712" s="113"/>
      <c r="M3712" s="113"/>
      <c r="N3712" s="7"/>
    </row>
    <row r="3713" spans="1:14">
      <c r="A3713" s="126" t="s">
        <v>5445</v>
      </c>
      <c r="B3713" s="126"/>
      <c r="C3713" s="126" t="s">
        <v>1608</v>
      </c>
      <c r="D3713" s="278">
        <f>+VLOOKUP(A3713,'LISTA NACIONAL'!A:B,2,0)</f>
        <v>40673.898999999998</v>
      </c>
      <c r="E3713" s="278">
        <f t="shared" si="57"/>
        <v>49215.417789999992</v>
      </c>
      <c r="G3713" s="7"/>
      <c r="H3713" s="200"/>
      <c r="I3713" s="199"/>
      <c r="J3713" s="199"/>
      <c r="K3713" s="113"/>
      <c r="L3713" s="113"/>
      <c r="M3713" s="113"/>
      <c r="N3713" s="7"/>
    </row>
    <row r="3714" spans="1:14">
      <c r="A3714" s="126" t="s">
        <v>5446</v>
      </c>
      <c r="B3714" s="126"/>
      <c r="C3714" s="126" t="s">
        <v>1609</v>
      </c>
      <c r="D3714" s="278">
        <f>+VLOOKUP(A3714,'LISTA NACIONAL'!A:B,2,0)</f>
        <v>31787.423999999999</v>
      </c>
      <c r="E3714" s="278">
        <f t="shared" si="57"/>
        <v>38462.783039999995</v>
      </c>
      <c r="G3714" s="7"/>
      <c r="H3714" s="200"/>
      <c r="I3714" s="199"/>
      <c r="J3714" s="199"/>
      <c r="K3714" s="113"/>
      <c r="L3714" s="113"/>
      <c r="M3714" s="113"/>
      <c r="N3714" s="7"/>
    </row>
    <row r="3715" spans="1:14">
      <c r="A3715" s="126" t="s">
        <v>5447</v>
      </c>
      <c r="B3715" s="126"/>
      <c r="C3715" s="126" t="s">
        <v>1610</v>
      </c>
      <c r="D3715" s="278">
        <f>+VLOOKUP(A3715,'LISTA NACIONAL'!A:B,2,0)</f>
        <v>1954.5609999999999</v>
      </c>
      <c r="E3715" s="278">
        <f t="shared" si="57"/>
        <v>2365.01881</v>
      </c>
      <c r="G3715" s="7"/>
      <c r="H3715" s="200"/>
      <c r="I3715" s="199"/>
      <c r="J3715" s="199"/>
      <c r="K3715" s="113"/>
      <c r="L3715" s="113"/>
      <c r="M3715" s="113"/>
      <c r="N3715" s="7"/>
    </row>
    <row r="3716" spans="1:14">
      <c r="A3716" s="126" t="s">
        <v>5448</v>
      </c>
      <c r="B3716" s="126"/>
      <c r="C3716" s="126" t="s">
        <v>1611</v>
      </c>
      <c r="D3716" s="278">
        <f>+VLOOKUP(A3716,'LISTA NACIONAL'!A:B,2,0)</f>
        <v>38922.048000000003</v>
      </c>
      <c r="E3716" s="278">
        <f t="shared" si="57"/>
        <v>47095.678080000005</v>
      </c>
      <c r="G3716" s="7"/>
      <c r="H3716" s="200"/>
      <c r="I3716" s="199"/>
      <c r="J3716" s="199"/>
      <c r="K3716" s="113"/>
      <c r="L3716" s="113"/>
      <c r="M3716" s="113"/>
      <c r="N3716" s="7"/>
    </row>
    <row r="3717" spans="1:14">
      <c r="A3717" s="126" t="s">
        <v>5449</v>
      </c>
      <c r="B3717" s="126"/>
      <c r="C3717" s="126" t="s">
        <v>1612</v>
      </c>
      <c r="D3717" s="278">
        <f>+VLOOKUP(A3717,'LISTA NACIONAL'!A:B,2,0)</f>
        <v>8601.1790000000001</v>
      </c>
      <c r="E3717" s="278">
        <f t="shared" si="57"/>
        <v>10407.426589999999</v>
      </c>
      <c r="G3717" s="7"/>
      <c r="H3717" s="200"/>
      <c r="I3717" s="199"/>
      <c r="J3717" s="199"/>
      <c r="K3717" s="113"/>
      <c r="L3717" s="113"/>
      <c r="M3717" s="113"/>
      <c r="N3717" s="7"/>
    </row>
    <row r="3718" spans="1:14">
      <c r="A3718" s="126" t="s">
        <v>5450</v>
      </c>
      <c r="B3718" s="126"/>
      <c r="C3718" s="126" t="s">
        <v>1613</v>
      </c>
      <c r="D3718" s="278">
        <f>+VLOOKUP(A3718,'LISTA NACIONAL'!A:B,2,0)</f>
        <v>6029.7889999999998</v>
      </c>
      <c r="E3718" s="278">
        <f t="shared" si="57"/>
        <v>7296.0446899999997</v>
      </c>
      <c r="G3718" s="7"/>
      <c r="H3718" s="200"/>
      <c r="I3718" s="199"/>
      <c r="J3718" s="199"/>
      <c r="K3718" s="113"/>
      <c r="L3718" s="113"/>
      <c r="M3718" s="113"/>
      <c r="N3718" s="7"/>
    </row>
    <row r="3719" spans="1:14">
      <c r="A3719" s="126" t="s">
        <v>5451</v>
      </c>
      <c r="B3719" s="126"/>
      <c r="C3719" s="126" t="s">
        <v>2154</v>
      </c>
      <c r="D3719" s="278">
        <f>+VLOOKUP(A3719,'LISTA NACIONAL'!A:B,2,0)</f>
        <v>4236.9589999999998</v>
      </c>
      <c r="E3719" s="278">
        <f t="shared" si="57"/>
        <v>5126.7203899999995</v>
      </c>
      <c r="G3719" s="7"/>
      <c r="H3719" s="200"/>
      <c r="I3719" s="199"/>
      <c r="J3719" s="199"/>
      <c r="K3719" s="113"/>
      <c r="L3719" s="113"/>
      <c r="M3719" s="113"/>
      <c r="N3719" s="7"/>
    </row>
    <row r="3720" spans="1:14">
      <c r="A3720" s="126" t="s">
        <v>5452</v>
      </c>
      <c r="B3720" s="126"/>
      <c r="C3720" s="126" t="s">
        <v>3239</v>
      </c>
      <c r="D3720" s="278">
        <f>+VLOOKUP(A3720,'LISTA NACIONAL'!A:B,2,0)</f>
        <v>20758.458999999999</v>
      </c>
      <c r="E3720" s="278">
        <f t="shared" si="57"/>
        <v>25117.735389999998</v>
      </c>
      <c r="G3720" s="7"/>
      <c r="H3720" s="200"/>
      <c r="I3720" s="199"/>
      <c r="J3720" s="199"/>
      <c r="K3720" s="113"/>
      <c r="L3720" s="113"/>
      <c r="M3720" s="113"/>
      <c r="N3720" s="7"/>
    </row>
    <row r="3721" spans="1:14">
      <c r="A3721" s="126" t="s">
        <v>5453</v>
      </c>
      <c r="B3721" s="126"/>
      <c r="C3721" s="126" t="s">
        <v>3240</v>
      </c>
      <c r="D3721" s="278">
        <f>+VLOOKUP(A3721,'LISTA NACIONAL'!A:B,2,0)</f>
        <v>9925.65</v>
      </c>
      <c r="E3721" s="278">
        <f t="shared" si="57"/>
        <v>12010.036499999998</v>
      </c>
      <c r="G3721" s="7"/>
      <c r="H3721" s="200"/>
      <c r="I3721" s="199"/>
      <c r="J3721" s="199"/>
      <c r="K3721" s="113"/>
      <c r="L3721" s="113"/>
      <c r="M3721" s="113"/>
      <c r="N3721" s="7"/>
    </row>
    <row r="3722" spans="1:14">
      <c r="A3722" s="126" t="s">
        <v>5454</v>
      </c>
      <c r="B3722" s="126"/>
      <c r="C3722" s="126" t="s">
        <v>3241</v>
      </c>
      <c r="D3722" s="278">
        <f>+VLOOKUP(A3722,'LISTA NACIONAL'!A:B,2,0)</f>
        <v>8962.8960000000006</v>
      </c>
      <c r="E3722" s="278">
        <f t="shared" si="57"/>
        <v>10845.104160000001</v>
      </c>
      <c r="G3722" s="7"/>
      <c r="H3722" s="200"/>
      <c r="I3722" s="199"/>
      <c r="J3722" s="199"/>
      <c r="K3722" s="113"/>
      <c r="L3722" s="113"/>
      <c r="M3722" s="113"/>
      <c r="N3722" s="7"/>
    </row>
    <row r="3723" spans="1:14">
      <c r="A3723" s="126" t="s">
        <v>5455</v>
      </c>
      <c r="B3723" s="126"/>
      <c r="C3723" s="126" t="s">
        <v>3242</v>
      </c>
      <c r="D3723" s="278">
        <f>+VLOOKUP(A3723,'LISTA NACIONAL'!A:B,2,0)</f>
        <v>1836.55</v>
      </c>
      <c r="E3723" s="278">
        <f t="shared" ref="E3723:E3786" si="58">+D3723*1.21</f>
        <v>2222.2255</v>
      </c>
      <c r="G3723" s="7"/>
      <c r="H3723" s="200"/>
      <c r="I3723" s="199"/>
      <c r="J3723" s="199"/>
      <c r="K3723" s="113"/>
      <c r="L3723" s="113"/>
      <c r="M3723" s="113"/>
      <c r="N3723" s="7"/>
    </row>
    <row r="3724" spans="1:14">
      <c r="A3724" s="126" t="s">
        <v>5456</v>
      </c>
      <c r="B3724" s="126"/>
      <c r="C3724" s="126" t="s">
        <v>28</v>
      </c>
      <c r="D3724" s="278">
        <f>+VLOOKUP(A3724,'LISTA NACIONAL'!A:B,2,0)</f>
        <v>2548.5239999999999</v>
      </c>
      <c r="E3724" s="278">
        <f t="shared" si="58"/>
        <v>3083.7140399999998</v>
      </c>
      <c r="G3724" s="7"/>
      <c r="H3724" s="200"/>
      <c r="I3724" s="199"/>
      <c r="J3724" s="199"/>
      <c r="K3724" s="113"/>
      <c r="L3724" s="113"/>
      <c r="M3724" s="113"/>
      <c r="N3724" s="7"/>
    </row>
    <row r="3725" spans="1:14">
      <c r="A3725" s="126" t="s">
        <v>5457</v>
      </c>
      <c r="B3725" s="126"/>
      <c r="C3725" s="126" t="s">
        <v>29</v>
      </c>
      <c r="D3725" s="278">
        <f>+VLOOKUP(A3725,'LISTA NACIONAL'!A:B,2,0)</f>
        <v>11999.67</v>
      </c>
      <c r="E3725" s="278">
        <f t="shared" si="58"/>
        <v>14519.600699999999</v>
      </c>
      <c r="G3725" s="7"/>
      <c r="H3725" s="200"/>
      <c r="I3725" s="199"/>
      <c r="J3725" s="199"/>
      <c r="K3725" s="113"/>
      <c r="L3725" s="113"/>
      <c r="M3725" s="113"/>
      <c r="N3725" s="7"/>
    </row>
    <row r="3726" spans="1:14">
      <c r="A3726" s="126" t="s">
        <v>5458</v>
      </c>
      <c r="B3726" s="126"/>
      <c r="C3726" s="126" t="s">
        <v>30</v>
      </c>
      <c r="D3726" s="278">
        <f>+VLOOKUP(A3726,'LISTA NACIONAL'!A:B,2,0)</f>
        <v>8294.777</v>
      </c>
      <c r="E3726" s="278">
        <f t="shared" si="58"/>
        <v>10036.68017</v>
      </c>
      <c r="G3726" s="7"/>
      <c r="H3726" s="200"/>
      <c r="I3726" s="199"/>
      <c r="J3726" s="199"/>
      <c r="K3726" s="113"/>
      <c r="L3726" s="113"/>
      <c r="M3726" s="113"/>
      <c r="N3726" s="7"/>
    </row>
    <row r="3727" spans="1:14">
      <c r="A3727" s="126" t="s">
        <v>5567</v>
      </c>
      <c r="B3727" s="126"/>
      <c r="C3727" s="126" t="s">
        <v>6865</v>
      </c>
      <c r="D3727" s="278">
        <f>+VLOOKUP(A3727,'LISTA NACIONAL'!A:B,2,0)</f>
        <v>8592.8439999999991</v>
      </c>
      <c r="E3727" s="278">
        <f t="shared" si="58"/>
        <v>10397.341239999998</v>
      </c>
      <c r="G3727" s="7"/>
      <c r="H3727" s="200"/>
      <c r="I3727" s="199"/>
      <c r="J3727" s="199"/>
      <c r="K3727" s="113"/>
      <c r="L3727" s="113"/>
      <c r="M3727" s="113"/>
      <c r="N3727" s="7"/>
    </row>
    <row r="3728" spans="1:14">
      <c r="A3728" s="126" t="s">
        <v>5568</v>
      </c>
      <c r="B3728" s="126"/>
      <c r="C3728" s="126" t="s">
        <v>9525</v>
      </c>
      <c r="D3728" s="278">
        <f>+VLOOKUP(A3728,'LISTA NACIONAL'!A:B,2,0)</f>
        <v>1628.461</v>
      </c>
      <c r="E3728" s="278">
        <f t="shared" si="58"/>
        <v>1970.4378099999999</v>
      </c>
      <c r="G3728" s="7"/>
      <c r="H3728" s="200"/>
      <c r="I3728" s="199"/>
      <c r="J3728" s="199"/>
      <c r="K3728" s="113"/>
      <c r="L3728" s="113"/>
      <c r="M3728" s="113"/>
      <c r="N3728" s="7"/>
    </row>
    <row r="3729" spans="1:14">
      <c r="A3729" s="126" t="s">
        <v>5569</v>
      </c>
      <c r="B3729" s="126"/>
      <c r="C3729" s="126" t="s">
        <v>9526</v>
      </c>
      <c r="D3729" s="278">
        <f>+VLOOKUP(A3729,'LISTA NACIONAL'!A:B,2,0)</f>
        <v>13627.918</v>
      </c>
      <c r="E3729" s="278">
        <f t="shared" si="58"/>
        <v>16489.780779999997</v>
      </c>
      <c r="G3729" s="7"/>
      <c r="H3729" s="200"/>
      <c r="I3729" s="199"/>
      <c r="J3729" s="199"/>
      <c r="K3729" s="113"/>
      <c r="L3729" s="113"/>
      <c r="M3729" s="113"/>
      <c r="N3729" s="7"/>
    </row>
    <row r="3730" spans="1:14">
      <c r="A3730" s="126" t="s">
        <v>5570</v>
      </c>
      <c r="B3730" s="126"/>
      <c r="C3730" s="126" t="s">
        <v>9527</v>
      </c>
      <c r="D3730" s="278">
        <f>+VLOOKUP(A3730,'LISTA NACIONAL'!A:B,2,0)</f>
        <v>10666.937</v>
      </c>
      <c r="E3730" s="278">
        <f t="shared" si="58"/>
        <v>12906.993769999999</v>
      </c>
      <c r="G3730" s="7"/>
      <c r="H3730" s="200"/>
      <c r="I3730" s="199"/>
      <c r="J3730" s="199"/>
      <c r="K3730" s="113"/>
      <c r="L3730" s="113"/>
      <c r="M3730" s="113"/>
      <c r="N3730" s="7"/>
    </row>
    <row r="3731" spans="1:14">
      <c r="A3731" s="126" t="s">
        <v>5571</v>
      </c>
      <c r="B3731" s="126"/>
      <c r="C3731" s="126" t="s">
        <v>9528</v>
      </c>
      <c r="D3731" s="278">
        <f>+VLOOKUP(A3731,'LISTA NACIONAL'!A:B,2,0)</f>
        <v>10814</v>
      </c>
      <c r="E3731" s="278">
        <f t="shared" si="58"/>
        <v>13084.94</v>
      </c>
      <c r="G3731" s="7"/>
      <c r="H3731" s="200"/>
      <c r="I3731" s="199"/>
      <c r="J3731" s="199"/>
      <c r="K3731" s="113"/>
      <c r="L3731" s="113"/>
      <c r="M3731" s="113"/>
      <c r="N3731" s="7"/>
    </row>
    <row r="3732" spans="1:14">
      <c r="A3732" s="126" t="s">
        <v>7176</v>
      </c>
      <c r="B3732" s="126"/>
      <c r="C3732" s="126" t="s">
        <v>8433</v>
      </c>
      <c r="D3732" s="278">
        <f>+VLOOKUP(A3732,'LISTA NACIONAL'!A:B,2,0)</f>
        <v>20200.205999999998</v>
      </c>
      <c r="E3732" s="278">
        <f t="shared" si="58"/>
        <v>24442.249259999997</v>
      </c>
      <c r="G3732" s="7"/>
      <c r="H3732" s="200"/>
      <c r="I3732" s="199"/>
      <c r="J3732" s="199"/>
      <c r="K3732" s="113"/>
      <c r="L3732" s="113"/>
      <c r="M3732" s="113"/>
      <c r="N3732" s="7"/>
    </row>
    <row r="3733" spans="1:14">
      <c r="A3733" s="126" t="s">
        <v>5572</v>
      </c>
      <c r="B3733" s="126"/>
      <c r="C3733" s="126" t="s">
        <v>9529</v>
      </c>
      <c r="D3733" s="278">
        <f>+VLOOKUP(A3733,'LISTA NACIONAL'!A:B,2,0)</f>
        <v>9778.34</v>
      </c>
      <c r="E3733" s="278">
        <f t="shared" si="58"/>
        <v>11831.7914</v>
      </c>
      <c r="G3733" s="7"/>
      <c r="H3733" s="200"/>
      <c r="I3733" s="199"/>
      <c r="J3733" s="199"/>
      <c r="K3733" s="113"/>
      <c r="L3733" s="113"/>
      <c r="M3733" s="113"/>
      <c r="N3733" s="7"/>
    </row>
    <row r="3734" spans="1:14">
      <c r="A3734" s="126" t="s">
        <v>7177</v>
      </c>
      <c r="B3734" s="126"/>
      <c r="C3734" s="126" t="s">
        <v>8434</v>
      </c>
      <c r="D3734" s="278">
        <f>+VLOOKUP(A3734,'LISTA NACIONAL'!A:B,2,0)</f>
        <v>6520.2209999999995</v>
      </c>
      <c r="E3734" s="278">
        <f t="shared" si="58"/>
        <v>7889.4674099999993</v>
      </c>
      <c r="G3734" s="7"/>
      <c r="H3734" s="200"/>
      <c r="I3734" s="199"/>
      <c r="J3734" s="199"/>
      <c r="K3734" s="113"/>
      <c r="L3734" s="113"/>
      <c r="M3734" s="113"/>
      <c r="N3734" s="7"/>
    </row>
    <row r="3735" spans="1:14">
      <c r="A3735" s="126" t="s">
        <v>5573</v>
      </c>
      <c r="B3735" s="126"/>
      <c r="C3735" s="126" t="s">
        <v>5386</v>
      </c>
      <c r="D3735" s="278">
        <f>+VLOOKUP(A3735,'LISTA NACIONAL'!A:B,2,0)</f>
        <v>4444.99</v>
      </c>
      <c r="E3735" s="278">
        <f t="shared" si="58"/>
        <v>5378.4378999999999</v>
      </c>
      <c r="G3735" s="7"/>
      <c r="H3735" s="200"/>
      <c r="I3735" s="199"/>
      <c r="J3735" s="199"/>
      <c r="K3735" s="113"/>
      <c r="L3735" s="113"/>
      <c r="M3735" s="113"/>
      <c r="N3735" s="7"/>
    </row>
    <row r="3736" spans="1:14">
      <c r="A3736" s="126" t="s">
        <v>4064</v>
      </c>
      <c r="B3736" s="126"/>
      <c r="C3736" s="126" t="s">
        <v>5387</v>
      </c>
      <c r="D3736" s="278">
        <f>+VLOOKUP(A3736,'LISTA NACIONAL'!A:B,2,0)</f>
        <v>9562.3529999999992</v>
      </c>
      <c r="E3736" s="278">
        <f t="shared" si="58"/>
        <v>11570.447129999999</v>
      </c>
      <c r="G3736" s="7"/>
      <c r="H3736" s="200"/>
      <c r="I3736" s="199"/>
      <c r="J3736" s="199"/>
      <c r="K3736" s="113"/>
      <c r="L3736" s="113"/>
      <c r="M3736" s="113"/>
      <c r="N3736" s="7"/>
    </row>
    <row r="3737" spans="1:14">
      <c r="A3737" s="126" t="s">
        <v>4065</v>
      </c>
      <c r="B3737" s="126"/>
      <c r="C3737" s="126" t="s">
        <v>5388</v>
      </c>
      <c r="D3737" s="278">
        <f>+VLOOKUP(A3737,'LISTA NACIONAL'!A:B,2,0)</f>
        <v>2828.4180000000001</v>
      </c>
      <c r="E3737" s="278">
        <f t="shared" si="58"/>
        <v>3422.3857800000001</v>
      </c>
      <c r="G3737" s="7"/>
      <c r="H3737" s="200"/>
      <c r="I3737" s="199"/>
      <c r="J3737" s="199"/>
      <c r="K3737" s="113"/>
      <c r="L3737" s="113"/>
      <c r="M3737" s="113"/>
      <c r="N3737" s="7"/>
    </row>
    <row r="3738" spans="1:14">
      <c r="A3738" s="126" t="s">
        <v>4066</v>
      </c>
      <c r="B3738" s="126"/>
      <c r="C3738" s="126" t="s">
        <v>8435</v>
      </c>
      <c r="D3738" s="278">
        <f>+VLOOKUP(A3738,'LISTA NACIONAL'!A:B,2,0)</f>
        <v>29372.071</v>
      </c>
      <c r="E3738" s="278">
        <f t="shared" si="58"/>
        <v>35540.205909999997</v>
      </c>
      <c r="G3738" s="7"/>
      <c r="H3738" s="200"/>
      <c r="I3738" s="199"/>
      <c r="J3738" s="199"/>
      <c r="K3738" s="113"/>
      <c r="L3738" s="113"/>
      <c r="M3738" s="113"/>
      <c r="N3738" s="7"/>
    </row>
    <row r="3739" spans="1:14">
      <c r="A3739" s="126" t="s">
        <v>4067</v>
      </c>
      <c r="B3739" s="126"/>
      <c r="C3739" s="126" t="s">
        <v>5389</v>
      </c>
      <c r="D3739" s="278">
        <f>+VLOOKUP(A3739,'LISTA NACIONAL'!A:B,2,0)</f>
        <v>3233.0079999999998</v>
      </c>
      <c r="E3739" s="278">
        <f t="shared" si="58"/>
        <v>3911.9396799999995</v>
      </c>
      <c r="G3739" s="7"/>
      <c r="H3739" s="200"/>
      <c r="I3739" s="199"/>
      <c r="J3739" s="199"/>
      <c r="K3739" s="113"/>
      <c r="L3739" s="113"/>
      <c r="M3739" s="113"/>
      <c r="N3739" s="7"/>
    </row>
    <row r="3740" spans="1:14">
      <c r="A3740" s="126" t="s">
        <v>4068</v>
      </c>
      <c r="B3740" s="126"/>
      <c r="C3740" s="126" t="s">
        <v>5390</v>
      </c>
      <c r="D3740" s="278">
        <f>+VLOOKUP(A3740,'LISTA NACIONAL'!A:B,2,0)</f>
        <v>24127.33</v>
      </c>
      <c r="E3740" s="278">
        <f t="shared" si="58"/>
        <v>29194.069300000003</v>
      </c>
      <c r="G3740" s="7"/>
      <c r="H3740" s="200"/>
      <c r="I3740" s="199"/>
      <c r="J3740" s="199"/>
      <c r="K3740" s="113"/>
      <c r="L3740" s="113"/>
      <c r="M3740" s="113"/>
      <c r="N3740" s="7"/>
    </row>
    <row r="3741" spans="1:14">
      <c r="A3741" s="126" t="s">
        <v>4069</v>
      </c>
      <c r="B3741" s="126"/>
      <c r="C3741" s="126" t="s">
        <v>5391</v>
      </c>
      <c r="D3741" s="278">
        <f>+VLOOKUP(A3741,'LISTA NACIONAL'!A:B,2,0)</f>
        <v>23858.412</v>
      </c>
      <c r="E3741" s="278">
        <f t="shared" si="58"/>
        <v>28868.678519999998</v>
      </c>
      <c r="G3741" s="7"/>
      <c r="H3741" s="200"/>
      <c r="I3741" s="199"/>
      <c r="J3741" s="199"/>
      <c r="K3741" s="113"/>
      <c r="L3741" s="113"/>
      <c r="M3741" s="113"/>
      <c r="N3741" s="7"/>
    </row>
    <row r="3742" spans="1:14">
      <c r="A3742" s="126" t="s">
        <v>4070</v>
      </c>
      <c r="B3742" s="126"/>
      <c r="C3742" s="126" t="s">
        <v>15909</v>
      </c>
      <c r="D3742" s="278">
        <f>+VLOOKUP(A3742,'LISTA NACIONAL'!A:B,2,0)</f>
        <v>5121.7830000000004</v>
      </c>
      <c r="E3742" s="278">
        <f t="shared" si="58"/>
        <v>6197.35743</v>
      </c>
      <c r="G3742" s="7"/>
      <c r="H3742" s="200"/>
      <c r="I3742" s="199"/>
      <c r="J3742" s="199"/>
      <c r="K3742" s="113"/>
      <c r="L3742" s="113"/>
      <c r="M3742" s="113"/>
      <c r="N3742" s="7"/>
    </row>
    <row r="3743" spans="1:14">
      <c r="A3743" s="126" t="s">
        <v>4071</v>
      </c>
      <c r="B3743" s="126"/>
      <c r="C3743" s="126" t="s">
        <v>5392</v>
      </c>
      <c r="D3743" s="278">
        <f>+VLOOKUP(A3743,'LISTA NACIONAL'!A:B,2,0)</f>
        <v>2422.7020000000002</v>
      </c>
      <c r="E3743" s="278">
        <f t="shared" si="58"/>
        <v>2931.4694200000004</v>
      </c>
      <c r="G3743" s="7"/>
      <c r="H3743" s="200"/>
      <c r="I3743" s="199"/>
      <c r="J3743" s="199"/>
      <c r="K3743" s="113"/>
      <c r="L3743" s="113"/>
      <c r="M3743" s="113"/>
      <c r="N3743" s="7"/>
    </row>
    <row r="3744" spans="1:14">
      <c r="A3744" s="126" t="s">
        <v>4072</v>
      </c>
      <c r="B3744" s="126"/>
      <c r="C3744" s="126" t="s">
        <v>5393</v>
      </c>
      <c r="D3744" s="278">
        <f>+VLOOKUP(A3744,'LISTA NACIONAL'!A:B,2,0)</f>
        <v>5170.3310000000001</v>
      </c>
      <c r="E3744" s="278">
        <f t="shared" si="58"/>
        <v>6256.1005100000002</v>
      </c>
      <c r="G3744" s="7"/>
      <c r="H3744" s="200"/>
      <c r="I3744" s="199"/>
      <c r="J3744" s="199"/>
      <c r="K3744" s="113"/>
      <c r="L3744" s="113"/>
      <c r="M3744" s="113"/>
      <c r="N3744" s="7"/>
    </row>
    <row r="3745" spans="1:14">
      <c r="A3745" s="126" t="s">
        <v>4073</v>
      </c>
      <c r="B3745" s="126"/>
      <c r="C3745" s="126" t="s">
        <v>5394</v>
      </c>
      <c r="D3745" s="278">
        <f>+VLOOKUP(A3745,'LISTA NACIONAL'!A:B,2,0)</f>
        <v>9293.2369999999992</v>
      </c>
      <c r="E3745" s="278">
        <f t="shared" si="58"/>
        <v>11244.816769999999</v>
      </c>
      <c r="G3745" s="7"/>
      <c r="H3745" s="200"/>
      <c r="I3745" s="199"/>
      <c r="J3745" s="199"/>
      <c r="K3745" s="113"/>
      <c r="L3745" s="113"/>
      <c r="M3745" s="113"/>
      <c r="N3745" s="7"/>
    </row>
    <row r="3746" spans="1:14">
      <c r="A3746" s="126" t="s">
        <v>4074</v>
      </c>
      <c r="B3746" s="126"/>
      <c r="C3746" s="126" t="s">
        <v>5395</v>
      </c>
      <c r="D3746" s="278">
        <f>+VLOOKUP(A3746,'LISTA NACIONAL'!A:B,2,0)</f>
        <v>24394.656999999999</v>
      </c>
      <c r="E3746" s="278">
        <f t="shared" si="58"/>
        <v>29517.534969999997</v>
      </c>
      <c r="G3746" s="7"/>
      <c r="H3746" s="200"/>
      <c r="I3746" s="199"/>
      <c r="J3746" s="199"/>
      <c r="K3746" s="113"/>
      <c r="L3746" s="113"/>
      <c r="M3746" s="113"/>
      <c r="N3746" s="7"/>
    </row>
    <row r="3747" spans="1:14">
      <c r="A3747" s="126" t="s">
        <v>4075</v>
      </c>
      <c r="B3747" s="126"/>
      <c r="C3747" s="126" t="s">
        <v>5396</v>
      </c>
      <c r="D3747" s="278">
        <f>+VLOOKUP(A3747,'LISTA NACIONAL'!A:B,2,0)</f>
        <v>1379.8589999999999</v>
      </c>
      <c r="E3747" s="278">
        <f t="shared" si="58"/>
        <v>1669.6293899999998</v>
      </c>
      <c r="G3747" s="7"/>
      <c r="H3747" s="200"/>
      <c r="I3747" s="199"/>
      <c r="J3747" s="199"/>
      <c r="K3747" s="113"/>
      <c r="L3747" s="113"/>
      <c r="M3747" s="113"/>
      <c r="N3747" s="7"/>
    </row>
    <row r="3748" spans="1:14">
      <c r="A3748" s="126" t="s">
        <v>4076</v>
      </c>
      <c r="B3748" s="126"/>
      <c r="C3748" s="126" t="s">
        <v>2960</v>
      </c>
      <c r="D3748" s="278">
        <f>+VLOOKUP(A3748,'LISTA NACIONAL'!A:B,2,0)</f>
        <v>2840.53</v>
      </c>
      <c r="E3748" s="278">
        <f t="shared" si="58"/>
        <v>3437.0413000000003</v>
      </c>
      <c r="G3748" s="7"/>
      <c r="H3748" s="200"/>
      <c r="I3748" s="199"/>
      <c r="J3748" s="199"/>
      <c r="K3748" s="113"/>
      <c r="L3748" s="113"/>
      <c r="M3748" s="113"/>
      <c r="N3748" s="7"/>
    </row>
    <row r="3749" spans="1:14">
      <c r="A3749" s="126" t="s">
        <v>4077</v>
      </c>
      <c r="B3749" s="126"/>
      <c r="C3749" s="126" t="s">
        <v>5882</v>
      </c>
      <c r="D3749" s="278">
        <f>+VLOOKUP(A3749,'LISTA NACIONAL'!A:B,2,0)</f>
        <v>9389.9030000000002</v>
      </c>
      <c r="E3749" s="278">
        <f t="shared" si="58"/>
        <v>11361.78263</v>
      </c>
      <c r="G3749" s="7"/>
      <c r="H3749" s="200"/>
      <c r="I3749" s="199"/>
      <c r="J3749" s="199"/>
      <c r="K3749" s="113"/>
      <c r="L3749" s="113"/>
      <c r="M3749" s="113"/>
      <c r="N3749" s="7"/>
    </row>
    <row r="3750" spans="1:14">
      <c r="A3750" s="126" t="s">
        <v>4078</v>
      </c>
      <c r="B3750" s="126"/>
      <c r="C3750" s="126" t="s">
        <v>5883</v>
      </c>
      <c r="D3750" s="278">
        <f>+VLOOKUP(A3750,'LISTA NACIONAL'!A:B,2,0)</f>
        <v>1383.058</v>
      </c>
      <c r="E3750" s="278">
        <f t="shared" si="58"/>
        <v>1673.50018</v>
      </c>
      <c r="G3750" s="7"/>
      <c r="H3750" s="200"/>
      <c r="I3750" s="199"/>
      <c r="J3750" s="199"/>
      <c r="K3750" s="113"/>
      <c r="L3750" s="113"/>
      <c r="M3750" s="113"/>
      <c r="N3750" s="7"/>
    </row>
    <row r="3751" spans="1:14">
      <c r="A3751" s="126" t="s">
        <v>4079</v>
      </c>
      <c r="B3751" s="126"/>
      <c r="C3751" s="126" t="s">
        <v>5884</v>
      </c>
      <c r="D3751" s="278">
        <f>+VLOOKUP(A3751,'LISTA NACIONAL'!A:B,2,0)</f>
        <v>9143.3359999999993</v>
      </c>
      <c r="E3751" s="278">
        <f t="shared" si="58"/>
        <v>11063.436559999998</v>
      </c>
      <c r="G3751" s="7"/>
      <c r="H3751" s="200"/>
      <c r="I3751" s="199"/>
      <c r="J3751" s="199"/>
      <c r="K3751" s="113"/>
      <c r="L3751" s="113"/>
      <c r="M3751" s="113"/>
      <c r="N3751" s="7"/>
    </row>
    <row r="3752" spans="1:14">
      <c r="A3752" s="126" t="s">
        <v>4080</v>
      </c>
      <c r="B3752" s="126"/>
      <c r="C3752" s="126" t="s">
        <v>11381</v>
      </c>
      <c r="D3752" s="278">
        <f>+VLOOKUP(A3752,'LISTA NACIONAL'!A:B,2,0)</f>
        <v>815.74</v>
      </c>
      <c r="E3752" s="278">
        <f t="shared" si="58"/>
        <v>987.04539999999997</v>
      </c>
      <c r="G3752" s="7"/>
      <c r="H3752" s="200"/>
      <c r="I3752" s="199"/>
      <c r="J3752" s="199"/>
      <c r="K3752" s="113"/>
      <c r="L3752" s="113"/>
      <c r="M3752" s="113"/>
      <c r="N3752" s="7"/>
    </row>
    <row r="3753" spans="1:14">
      <c r="A3753" s="126" t="s">
        <v>4081</v>
      </c>
      <c r="B3753" s="126"/>
      <c r="C3753" s="126" t="s">
        <v>8436</v>
      </c>
      <c r="D3753" s="278">
        <f>+VLOOKUP(A3753,'LISTA NACIONAL'!A:B,2,0)</f>
        <v>21887.522000000001</v>
      </c>
      <c r="E3753" s="278">
        <f t="shared" si="58"/>
        <v>26483.901620000001</v>
      </c>
      <c r="G3753" s="7"/>
      <c r="H3753" s="200"/>
      <c r="I3753" s="199"/>
      <c r="J3753" s="199"/>
      <c r="K3753" s="113"/>
      <c r="L3753" s="113"/>
      <c r="M3753" s="113"/>
      <c r="N3753" s="7"/>
    </row>
    <row r="3754" spans="1:14">
      <c r="A3754" s="126" t="s">
        <v>4082</v>
      </c>
      <c r="B3754" s="126"/>
      <c r="C3754" s="126" t="s">
        <v>11382</v>
      </c>
      <c r="D3754" s="278">
        <f>+VLOOKUP(A3754,'LISTA NACIONAL'!A:B,2,0)</f>
        <v>21473.032999999999</v>
      </c>
      <c r="E3754" s="278">
        <f t="shared" si="58"/>
        <v>25982.369929999997</v>
      </c>
      <c r="G3754" s="7"/>
      <c r="H3754" s="200"/>
      <c r="I3754" s="199"/>
      <c r="J3754" s="199"/>
      <c r="K3754" s="113"/>
      <c r="L3754" s="113"/>
      <c r="M3754" s="113"/>
      <c r="N3754" s="7"/>
    </row>
    <row r="3755" spans="1:14">
      <c r="A3755" s="126" t="s">
        <v>4083</v>
      </c>
      <c r="B3755" s="126"/>
      <c r="C3755" s="126" t="s">
        <v>11383</v>
      </c>
      <c r="D3755" s="278">
        <f>+VLOOKUP(A3755,'LISTA NACIONAL'!A:B,2,0)</f>
        <v>4440.7209999999995</v>
      </c>
      <c r="E3755" s="278">
        <f t="shared" si="58"/>
        <v>5373.2724099999996</v>
      </c>
      <c r="G3755" s="7"/>
      <c r="H3755" s="200"/>
      <c r="I3755" s="199"/>
      <c r="J3755" s="199"/>
      <c r="K3755" s="113"/>
      <c r="L3755" s="113"/>
      <c r="M3755" s="113"/>
      <c r="N3755" s="7"/>
    </row>
    <row r="3756" spans="1:14">
      <c r="A3756" s="126" t="s">
        <v>4084</v>
      </c>
      <c r="B3756" s="126"/>
      <c r="C3756" s="126" t="s">
        <v>11384</v>
      </c>
      <c r="D3756" s="278">
        <f>+VLOOKUP(A3756,'LISTA NACIONAL'!A:B,2,0)</f>
        <v>38029.178999999996</v>
      </c>
      <c r="E3756" s="278">
        <f t="shared" si="58"/>
        <v>46015.306589999993</v>
      </c>
      <c r="G3756" s="7"/>
      <c r="H3756" s="200"/>
      <c r="I3756" s="199"/>
      <c r="J3756" s="199"/>
      <c r="K3756" s="113"/>
      <c r="L3756" s="113"/>
      <c r="M3756" s="113"/>
      <c r="N3756" s="7"/>
    </row>
    <row r="3757" spans="1:14">
      <c r="A3757" s="126" t="s">
        <v>4085</v>
      </c>
      <c r="B3757" s="126"/>
      <c r="C3757" s="126" t="s">
        <v>11385</v>
      </c>
      <c r="D3757" s="278">
        <f>+VLOOKUP(A3757,'LISTA NACIONAL'!A:B,2,0)</f>
        <v>8122.2550000000001</v>
      </c>
      <c r="E3757" s="278">
        <f t="shared" si="58"/>
        <v>9827.9285500000005</v>
      </c>
      <c r="G3757" s="7"/>
      <c r="H3757" s="200"/>
      <c r="I3757" s="199"/>
      <c r="J3757" s="199"/>
      <c r="K3757" s="113"/>
      <c r="L3757" s="113"/>
      <c r="M3757" s="113"/>
      <c r="N3757" s="7"/>
    </row>
    <row r="3758" spans="1:14">
      <c r="A3758" s="126" t="s">
        <v>4086</v>
      </c>
      <c r="B3758" s="126"/>
      <c r="C3758" s="126" t="s">
        <v>11386</v>
      </c>
      <c r="D3758" s="278">
        <f>+VLOOKUP(A3758,'LISTA NACIONAL'!A:B,2,0)</f>
        <v>56926.614000000001</v>
      </c>
      <c r="E3758" s="278">
        <f t="shared" si="58"/>
        <v>68881.202940000003</v>
      </c>
      <c r="G3758" s="7"/>
      <c r="H3758" s="200"/>
      <c r="I3758" s="199"/>
      <c r="J3758" s="199"/>
      <c r="K3758" s="113"/>
      <c r="L3758" s="113"/>
      <c r="M3758" s="113"/>
      <c r="N3758" s="7"/>
    </row>
    <row r="3759" spans="1:14">
      <c r="A3759" s="126" t="s">
        <v>4087</v>
      </c>
      <c r="B3759" s="126"/>
      <c r="C3759" s="126" t="s">
        <v>11387</v>
      </c>
      <c r="D3759" s="278">
        <f>+VLOOKUP(A3759,'LISTA NACIONAL'!A:B,2,0)</f>
        <v>25959.553</v>
      </c>
      <c r="E3759" s="278">
        <f t="shared" si="58"/>
        <v>31411.059129999998</v>
      </c>
      <c r="G3759" s="7"/>
      <c r="H3759" s="200"/>
      <c r="I3759" s="199"/>
      <c r="J3759" s="199"/>
      <c r="K3759" s="113"/>
      <c r="L3759" s="113"/>
      <c r="M3759" s="113"/>
      <c r="N3759" s="7"/>
    </row>
    <row r="3760" spans="1:14">
      <c r="A3760" s="126" t="s">
        <v>4088</v>
      </c>
      <c r="B3760" s="126"/>
      <c r="C3760" s="126" t="s">
        <v>11388</v>
      </c>
      <c r="D3760" s="278">
        <f>+VLOOKUP(A3760,'LISTA NACIONAL'!A:B,2,0)</f>
        <v>25046.846000000001</v>
      </c>
      <c r="E3760" s="278">
        <f t="shared" si="58"/>
        <v>30306.683660000002</v>
      </c>
      <c r="G3760" s="7"/>
      <c r="H3760" s="200"/>
      <c r="I3760" s="199"/>
      <c r="J3760" s="199"/>
      <c r="K3760" s="113"/>
      <c r="L3760" s="113"/>
      <c r="M3760" s="113"/>
      <c r="N3760" s="7"/>
    </row>
    <row r="3761" spans="1:14">
      <c r="A3761" s="126" t="s">
        <v>4089</v>
      </c>
      <c r="B3761" s="126"/>
      <c r="C3761" s="126" t="s">
        <v>10761</v>
      </c>
      <c r="D3761" s="278">
        <f>+VLOOKUP(A3761,'LISTA NACIONAL'!A:B,2,0)</f>
        <v>4118.7560000000003</v>
      </c>
      <c r="E3761" s="278">
        <f t="shared" si="58"/>
        <v>4983.6947600000003</v>
      </c>
      <c r="G3761" s="7"/>
      <c r="H3761" s="200"/>
      <c r="I3761" s="199"/>
      <c r="J3761" s="199"/>
      <c r="K3761" s="113"/>
      <c r="L3761" s="113"/>
      <c r="M3761" s="113"/>
      <c r="N3761" s="7"/>
    </row>
    <row r="3762" spans="1:14">
      <c r="A3762" s="126" t="s">
        <v>7178</v>
      </c>
      <c r="B3762" s="126"/>
      <c r="C3762" s="126" t="s">
        <v>11328</v>
      </c>
      <c r="D3762" s="278">
        <f>+VLOOKUP(A3762,'LISTA NACIONAL'!A:B,2,0)</f>
        <v>6638.2839999999997</v>
      </c>
      <c r="E3762" s="278">
        <f t="shared" si="58"/>
        <v>8032.3236399999996</v>
      </c>
      <c r="G3762" s="7"/>
      <c r="H3762" s="200"/>
      <c r="I3762" s="199"/>
      <c r="J3762" s="199"/>
      <c r="K3762" s="113"/>
      <c r="L3762" s="113"/>
      <c r="M3762" s="113"/>
      <c r="N3762" s="7"/>
    </row>
    <row r="3763" spans="1:14">
      <c r="A3763" s="126" t="s">
        <v>4090</v>
      </c>
      <c r="B3763" s="126"/>
      <c r="C3763" s="126" t="s">
        <v>10762</v>
      </c>
      <c r="D3763" s="278">
        <f>+VLOOKUP(A3763,'LISTA NACIONAL'!A:B,2,0)</f>
        <v>5261.8530000000001</v>
      </c>
      <c r="E3763" s="278">
        <f t="shared" si="58"/>
        <v>6366.84213</v>
      </c>
      <c r="G3763" s="7"/>
      <c r="H3763" s="200"/>
      <c r="I3763" s="199"/>
      <c r="J3763" s="199"/>
      <c r="K3763" s="113"/>
      <c r="L3763" s="113"/>
      <c r="M3763" s="113"/>
      <c r="N3763" s="7"/>
    </row>
    <row r="3764" spans="1:14">
      <c r="A3764" s="126" t="s">
        <v>4091</v>
      </c>
      <c r="B3764" s="126"/>
      <c r="C3764" s="126" t="s">
        <v>10763</v>
      </c>
      <c r="D3764" s="278">
        <f>+VLOOKUP(A3764,'LISTA NACIONAL'!A:B,2,0)</f>
        <v>3203.7280000000001</v>
      </c>
      <c r="E3764" s="278">
        <f t="shared" si="58"/>
        <v>3876.5108799999998</v>
      </c>
      <c r="G3764" s="7"/>
      <c r="H3764" s="200"/>
      <c r="I3764" s="199"/>
      <c r="J3764" s="199"/>
      <c r="K3764" s="113"/>
      <c r="L3764" s="113"/>
      <c r="M3764" s="113"/>
      <c r="N3764" s="7"/>
    </row>
    <row r="3765" spans="1:14">
      <c r="A3765" s="126" t="s">
        <v>4092</v>
      </c>
      <c r="B3765" s="126"/>
      <c r="C3765" s="126" t="s">
        <v>10764</v>
      </c>
      <c r="D3765" s="278">
        <f>+VLOOKUP(A3765,'LISTA NACIONAL'!A:B,2,0)</f>
        <v>12355.143</v>
      </c>
      <c r="E3765" s="278">
        <f t="shared" si="58"/>
        <v>14949.723029999999</v>
      </c>
      <c r="G3765" s="7"/>
      <c r="H3765" s="200"/>
      <c r="I3765" s="199"/>
      <c r="J3765" s="199"/>
      <c r="K3765" s="113"/>
      <c r="L3765" s="113"/>
      <c r="M3765" s="113"/>
      <c r="N3765" s="7"/>
    </row>
    <row r="3766" spans="1:14">
      <c r="A3766" s="126" t="s">
        <v>4093</v>
      </c>
      <c r="B3766" s="126"/>
      <c r="C3766" s="126" t="s">
        <v>10765</v>
      </c>
      <c r="D3766" s="278">
        <f>+VLOOKUP(A3766,'LISTA NACIONAL'!A:B,2,0)</f>
        <v>1853.893</v>
      </c>
      <c r="E3766" s="278">
        <f t="shared" si="58"/>
        <v>2243.2105299999998</v>
      </c>
      <c r="G3766" s="7"/>
      <c r="H3766" s="200"/>
      <c r="I3766" s="199"/>
      <c r="J3766" s="199"/>
      <c r="K3766" s="113"/>
      <c r="L3766" s="113"/>
      <c r="M3766" s="113"/>
      <c r="N3766" s="7"/>
    </row>
    <row r="3767" spans="1:14">
      <c r="A3767" s="126" t="s">
        <v>4094</v>
      </c>
      <c r="B3767" s="126"/>
      <c r="C3767" s="126" t="s">
        <v>10766</v>
      </c>
      <c r="D3767" s="278">
        <f>+VLOOKUP(A3767,'LISTA NACIONAL'!A:B,2,0)</f>
        <v>5147.8249999999998</v>
      </c>
      <c r="E3767" s="278">
        <f t="shared" si="58"/>
        <v>6228.8682499999995</v>
      </c>
      <c r="G3767" s="7"/>
      <c r="H3767" s="200"/>
      <c r="I3767" s="199"/>
      <c r="J3767" s="199"/>
      <c r="K3767" s="113"/>
      <c r="L3767" s="113"/>
      <c r="M3767" s="113"/>
      <c r="N3767" s="7"/>
    </row>
    <row r="3768" spans="1:14">
      <c r="A3768" s="126" t="s">
        <v>4095</v>
      </c>
      <c r="B3768" s="126"/>
      <c r="C3768" s="126" t="s">
        <v>10767</v>
      </c>
      <c r="D3768" s="278">
        <f>+VLOOKUP(A3768,'LISTA NACIONAL'!A:B,2,0)</f>
        <v>5398.0339999999997</v>
      </c>
      <c r="E3768" s="278">
        <f t="shared" si="58"/>
        <v>6531.6211399999993</v>
      </c>
      <c r="G3768" s="7"/>
      <c r="H3768" s="200"/>
      <c r="I3768" s="199"/>
      <c r="J3768" s="199"/>
      <c r="K3768" s="113"/>
      <c r="L3768" s="113"/>
      <c r="M3768" s="113"/>
      <c r="N3768" s="7"/>
    </row>
    <row r="3769" spans="1:14">
      <c r="A3769" s="126" t="s">
        <v>4096</v>
      </c>
      <c r="B3769" s="126"/>
      <c r="C3769" s="126" t="s">
        <v>10768</v>
      </c>
      <c r="D3769" s="278">
        <f>+VLOOKUP(A3769,'LISTA NACIONAL'!A:B,2,0)</f>
        <v>5398.0339999999997</v>
      </c>
      <c r="E3769" s="278">
        <f t="shared" si="58"/>
        <v>6531.6211399999993</v>
      </c>
      <c r="G3769" s="7"/>
      <c r="H3769" s="200"/>
      <c r="I3769" s="199"/>
      <c r="J3769" s="199"/>
      <c r="K3769" s="113"/>
      <c r="L3769" s="113"/>
      <c r="M3769" s="113"/>
      <c r="N3769" s="7"/>
    </row>
    <row r="3770" spans="1:14">
      <c r="A3770" s="126" t="s">
        <v>4097</v>
      </c>
      <c r="B3770" s="126"/>
      <c r="C3770" s="126" t="s">
        <v>10584</v>
      </c>
      <c r="D3770" s="278">
        <f>+VLOOKUP(A3770,'LISTA NACIONAL'!A:B,2,0)</f>
        <v>1144.3119999999999</v>
      </c>
      <c r="E3770" s="278">
        <f t="shared" si="58"/>
        <v>1384.6175199999998</v>
      </c>
      <c r="G3770" s="7"/>
      <c r="H3770" s="200"/>
      <c r="I3770" s="199"/>
      <c r="J3770" s="199"/>
      <c r="K3770" s="113"/>
      <c r="L3770" s="113"/>
      <c r="M3770" s="113"/>
      <c r="N3770" s="7"/>
    </row>
    <row r="3771" spans="1:14">
      <c r="A3771" s="126" t="s">
        <v>9177</v>
      </c>
      <c r="B3771" s="126"/>
      <c r="C3771" s="126" t="s">
        <v>10585</v>
      </c>
      <c r="D3771" s="278">
        <f>+VLOOKUP(A3771,'LISTA NACIONAL'!A:B,2,0)</f>
        <v>19355.401999999998</v>
      </c>
      <c r="E3771" s="278">
        <f t="shared" si="58"/>
        <v>23420.036419999997</v>
      </c>
      <c r="G3771" s="7"/>
      <c r="H3771" s="200"/>
      <c r="I3771" s="199"/>
      <c r="J3771" s="199"/>
      <c r="K3771" s="113"/>
      <c r="L3771" s="113"/>
      <c r="M3771" s="113"/>
      <c r="N3771" s="7"/>
    </row>
    <row r="3772" spans="1:14">
      <c r="A3772" s="126" t="s">
        <v>9178</v>
      </c>
      <c r="B3772" s="126"/>
      <c r="C3772" s="126" t="s">
        <v>12031</v>
      </c>
      <c r="D3772" s="278">
        <f>+VLOOKUP(A3772,'LISTA NACIONAL'!A:B,2,0)</f>
        <v>6635.759</v>
      </c>
      <c r="E3772" s="278">
        <f t="shared" si="58"/>
        <v>8029.2683900000002</v>
      </c>
      <c r="G3772" s="7"/>
      <c r="H3772" s="200"/>
      <c r="I3772" s="199"/>
      <c r="J3772" s="199"/>
      <c r="K3772" s="113"/>
      <c r="L3772" s="113"/>
      <c r="M3772" s="113"/>
      <c r="N3772" s="7"/>
    </row>
    <row r="3773" spans="1:14">
      <c r="A3773" s="126" t="s">
        <v>9179</v>
      </c>
      <c r="B3773" s="126"/>
      <c r="C3773" s="126" t="s">
        <v>12032</v>
      </c>
      <c r="D3773" s="278">
        <f>+VLOOKUP(A3773,'LISTA NACIONAL'!A:B,2,0)</f>
        <v>19583.109</v>
      </c>
      <c r="E3773" s="278">
        <f t="shared" si="58"/>
        <v>23695.561890000001</v>
      </c>
      <c r="G3773" s="7"/>
      <c r="H3773" s="200"/>
      <c r="I3773" s="199"/>
      <c r="J3773" s="199"/>
      <c r="K3773" s="113"/>
      <c r="L3773" s="113"/>
      <c r="M3773" s="113"/>
      <c r="N3773" s="7"/>
    </row>
    <row r="3774" spans="1:14">
      <c r="A3774" s="126" t="s">
        <v>9180</v>
      </c>
      <c r="B3774" s="126"/>
      <c r="C3774" s="126" t="s">
        <v>12033</v>
      </c>
      <c r="D3774" s="278">
        <f>+VLOOKUP(A3774,'LISTA NACIONAL'!A:B,2,0)</f>
        <v>9152.1569999999992</v>
      </c>
      <c r="E3774" s="278">
        <f t="shared" si="58"/>
        <v>11074.10997</v>
      </c>
      <c r="G3774" s="7"/>
      <c r="H3774" s="200"/>
      <c r="I3774" s="199"/>
      <c r="J3774" s="199"/>
      <c r="K3774" s="113"/>
      <c r="L3774" s="113"/>
      <c r="M3774" s="113"/>
      <c r="N3774" s="7"/>
    </row>
    <row r="3775" spans="1:14">
      <c r="A3775" s="126" t="s">
        <v>9181</v>
      </c>
      <c r="B3775" s="126"/>
      <c r="C3775" s="126" t="s">
        <v>12034</v>
      </c>
      <c r="D3775" s="278">
        <f>+VLOOKUP(A3775,'LISTA NACIONAL'!A:B,2,0)</f>
        <v>10608.616</v>
      </c>
      <c r="E3775" s="278">
        <f t="shared" si="58"/>
        <v>12836.425359999999</v>
      </c>
      <c r="G3775" s="7"/>
      <c r="H3775" s="200"/>
      <c r="I3775" s="199"/>
      <c r="J3775" s="199"/>
      <c r="K3775" s="113"/>
      <c r="L3775" s="113"/>
      <c r="M3775" s="113"/>
      <c r="N3775" s="7"/>
    </row>
    <row r="3776" spans="1:14">
      <c r="A3776" s="126" t="s">
        <v>9182</v>
      </c>
      <c r="B3776" s="126"/>
      <c r="C3776" s="126" t="s">
        <v>12035</v>
      </c>
      <c r="D3776" s="278">
        <f>+VLOOKUP(A3776,'LISTA NACIONAL'!A:B,2,0)</f>
        <v>3639.9989999999998</v>
      </c>
      <c r="E3776" s="278">
        <f t="shared" si="58"/>
        <v>4404.3987899999993</v>
      </c>
      <c r="G3776" s="7"/>
      <c r="H3776" s="200"/>
      <c r="I3776" s="199"/>
      <c r="J3776" s="199"/>
      <c r="K3776" s="113"/>
      <c r="L3776" s="113"/>
      <c r="M3776" s="113"/>
      <c r="N3776" s="7"/>
    </row>
    <row r="3777" spans="1:14">
      <c r="A3777" s="126" t="s">
        <v>9183</v>
      </c>
      <c r="B3777" s="126"/>
      <c r="C3777" s="126" t="s">
        <v>12036</v>
      </c>
      <c r="D3777" s="278">
        <f>+VLOOKUP(A3777,'LISTA NACIONAL'!A:B,2,0)</f>
        <v>7904.7759999999998</v>
      </c>
      <c r="E3777" s="278">
        <f t="shared" si="58"/>
        <v>9564.7789599999996</v>
      </c>
      <c r="G3777" s="7"/>
      <c r="H3777" s="200"/>
      <c r="I3777" s="199"/>
      <c r="J3777" s="199"/>
      <c r="K3777" s="113"/>
      <c r="L3777" s="113"/>
      <c r="M3777" s="113"/>
      <c r="N3777" s="7"/>
    </row>
    <row r="3778" spans="1:14">
      <c r="A3778" s="126" t="s">
        <v>11020</v>
      </c>
      <c r="B3778" s="126"/>
      <c r="C3778" s="126" t="s">
        <v>987</v>
      </c>
      <c r="D3778" s="278">
        <f>+VLOOKUP(A3778,'LISTA NACIONAL'!A:B,2,0)</f>
        <v>3639.9989999999998</v>
      </c>
      <c r="E3778" s="278">
        <f t="shared" si="58"/>
        <v>4404.3987899999993</v>
      </c>
      <c r="G3778" s="7"/>
      <c r="H3778" s="200"/>
      <c r="I3778" s="199"/>
      <c r="J3778" s="199"/>
      <c r="K3778" s="113"/>
      <c r="L3778" s="113"/>
      <c r="M3778" s="113"/>
      <c r="N3778" s="7"/>
    </row>
    <row r="3779" spans="1:14">
      <c r="A3779" s="126" t="s">
        <v>11021</v>
      </c>
      <c r="B3779" s="126"/>
      <c r="C3779" s="126" t="s">
        <v>988</v>
      </c>
      <c r="D3779" s="278">
        <f>+VLOOKUP(A3779,'LISTA NACIONAL'!A:B,2,0)</f>
        <v>37261.974000000002</v>
      </c>
      <c r="E3779" s="278">
        <f t="shared" si="58"/>
        <v>45086.988539999998</v>
      </c>
      <c r="G3779" s="7"/>
      <c r="H3779" s="200"/>
      <c r="I3779" s="199"/>
      <c r="J3779" s="199"/>
      <c r="K3779" s="113"/>
      <c r="L3779" s="113"/>
      <c r="M3779" s="113"/>
      <c r="N3779" s="7"/>
    </row>
    <row r="3780" spans="1:14">
      <c r="A3780" s="126" t="s">
        <v>11022</v>
      </c>
      <c r="B3780" s="126"/>
      <c r="C3780" s="126" t="s">
        <v>989</v>
      </c>
      <c r="D3780" s="278">
        <f>+VLOOKUP(A3780,'LISTA NACIONAL'!A:B,2,0)</f>
        <v>5071.9690000000001</v>
      </c>
      <c r="E3780" s="278">
        <f t="shared" si="58"/>
        <v>6137.0824899999998</v>
      </c>
      <c r="G3780" s="7"/>
      <c r="H3780" s="200"/>
      <c r="I3780" s="199"/>
      <c r="J3780" s="199"/>
      <c r="K3780" s="113"/>
      <c r="L3780" s="113"/>
      <c r="M3780" s="113"/>
      <c r="N3780" s="7"/>
    </row>
    <row r="3781" spans="1:14">
      <c r="A3781" s="126" t="s">
        <v>11023</v>
      </c>
      <c r="B3781" s="126"/>
      <c r="C3781" s="126" t="s">
        <v>990</v>
      </c>
      <c r="D3781" s="278">
        <f>+VLOOKUP(A3781,'LISTA NACIONAL'!A:B,2,0)</f>
        <v>5616.0259999999998</v>
      </c>
      <c r="E3781" s="278">
        <f t="shared" si="58"/>
        <v>6795.3914599999998</v>
      </c>
      <c r="G3781" s="7"/>
      <c r="H3781" s="200"/>
      <c r="I3781" s="199"/>
      <c r="J3781" s="199"/>
      <c r="K3781" s="113"/>
      <c r="L3781" s="113"/>
      <c r="M3781" s="113"/>
      <c r="N3781" s="7"/>
    </row>
    <row r="3782" spans="1:14">
      <c r="A3782" s="126" t="s">
        <v>11024</v>
      </c>
      <c r="B3782" s="126"/>
      <c r="C3782" s="126" t="s">
        <v>991</v>
      </c>
      <c r="D3782" s="278">
        <f>+VLOOKUP(A3782,'LISTA NACIONAL'!A:B,2,0)</f>
        <v>2600.5079999999998</v>
      </c>
      <c r="E3782" s="278">
        <f t="shared" si="58"/>
        <v>3146.6146799999997</v>
      </c>
      <c r="G3782" s="7"/>
      <c r="H3782" s="200"/>
      <c r="I3782" s="199"/>
      <c r="J3782" s="199"/>
      <c r="K3782" s="113"/>
      <c r="L3782" s="113"/>
      <c r="M3782" s="113"/>
      <c r="N3782" s="7"/>
    </row>
    <row r="3783" spans="1:14">
      <c r="A3783" s="126" t="s">
        <v>11025</v>
      </c>
      <c r="B3783" s="126"/>
      <c r="C3783" s="126" t="s">
        <v>992</v>
      </c>
      <c r="D3783" s="278">
        <f>+VLOOKUP(A3783,'LISTA NACIONAL'!A:B,2,0)</f>
        <v>9775.4060000000009</v>
      </c>
      <c r="E3783" s="278">
        <f t="shared" si="58"/>
        <v>11828.241260000001</v>
      </c>
      <c r="G3783" s="7"/>
      <c r="H3783" s="200"/>
      <c r="I3783" s="199"/>
      <c r="J3783" s="199"/>
      <c r="K3783" s="113"/>
      <c r="L3783" s="113"/>
      <c r="M3783" s="113"/>
      <c r="N3783" s="7"/>
    </row>
    <row r="3784" spans="1:14">
      <c r="A3784" s="126" t="s">
        <v>7179</v>
      </c>
      <c r="B3784" s="126"/>
      <c r="C3784" s="126" t="s">
        <v>11329</v>
      </c>
      <c r="D3784" s="278">
        <f>+VLOOKUP(A3784,'LISTA NACIONAL'!A:B,2,0)</f>
        <v>4146.7790000000005</v>
      </c>
      <c r="E3784" s="278">
        <f t="shared" si="58"/>
        <v>5017.6025900000004</v>
      </c>
      <c r="G3784" s="7"/>
      <c r="H3784" s="200"/>
      <c r="I3784" s="199"/>
      <c r="J3784" s="199"/>
      <c r="K3784" s="113"/>
      <c r="L3784" s="113"/>
      <c r="M3784" s="113"/>
      <c r="N3784" s="7"/>
    </row>
    <row r="3785" spans="1:14">
      <c r="A3785" s="126" t="s">
        <v>7180</v>
      </c>
      <c r="B3785" s="126"/>
      <c r="C3785" s="126" t="s">
        <v>11330</v>
      </c>
      <c r="D3785" s="278">
        <f>+VLOOKUP(A3785,'LISTA NACIONAL'!A:B,2,0)</f>
        <v>5104</v>
      </c>
      <c r="E3785" s="278">
        <f t="shared" si="58"/>
        <v>6175.84</v>
      </c>
      <c r="G3785" s="7"/>
      <c r="H3785" s="200"/>
      <c r="I3785" s="199"/>
      <c r="J3785" s="199"/>
      <c r="K3785" s="113"/>
      <c r="L3785" s="113"/>
      <c r="M3785" s="113"/>
      <c r="N3785" s="7"/>
    </row>
    <row r="3786" spans="1:14">
      <c r="A3786" s="126" t="s">
        <v>7181</v>
      </c>
      <c r="B3786" s="126"/>
      <c r="C3786" s="126" t="s">
        <v>11518</v>
      </c>
      <c r="D3786" s="278">
        <f>+VLOOKUP(A3786,'LISTA NACIONAL'!A:B,2,0)</f>
        <v>10733.966</v>
      </c>
      <c r="E3786" s="278">
        <f t="shared" si="58"/>
        <v>12988.09886</v>
      </c>
      <c r="G3786" s="7"/>
      <c r="H3786" s="200"/>
      <c r="I3786" s="199"/>
      <c r="J3786" s="199"/>
      <c r="K3786" s="113"/>
      <c r="L3786" s="113"/>
      <c r="M3786" s="113"/>
      <c r="N3786" s="7"/>
    </row>
    <row r="3787" spans="1:14">
      <c r="A3787" s="126" t="s">
        <v>11656</v>
      </c>
      <c r="B3787" s="126"/>
      <c r="C3787" s="126" t="s">
        <v>11519</v>
      </c>
      <c r="D3787" s="278">
        <f>+VLOOKUP(A3787,'LISTA NACIONAL'!A:B,2,0)</f>
        <v>9316.1839999999993</v>
      </c>
      <c r="E3787" s="278">
        <f t="shared" ref="E3787:E3850" si="59">+D3787*1.21</f>
        <v>11272.582639999999</v>
      </c>
      <c r="G3787" s="7"/>
      <c r="H3787" s="200"/>
      <c r="I3787" s="199"/>
      <c r="J3787" s="199"/>
      <c r="K3787" s="113"/>
      <c r="L3787" s="113"/>
      <c r="M3787" s="113"/>
      <c r="N3787" s="7"/>
    </row>
    <row r="3788" spans="1:14">
      <c r="A3788" s="126" t="s">
        <v>11657</v>
      </c>
      <c r="B3788" s="126"/>
      <c r="C3788" s="126" t="s">
        <v>11520</v>
      </c>
      <c r="D3788" s="278">
        <f>+VLOOKUP(A3788,'LISTA NACIONAL'!A:B,2,0)</f>
        <v>1713.1949999999999</v>
      </c>
      <c r="E3788" s="278">
        <f t="shared" si="59"/>
        <v>2072.9659499999998</v>
      </c>
      <c r="G3788" s="7"/>
      <c r="H3788" s="200"/>
      <c r="I3788" s="199"/>
      <c r="J3788" s="199"/>
      <c r="K3788" s="113"/>
      <c r="L3788" s="113"/>
      <c r="M3788" s="113"/>
      <c r="N3788" s="7"/>
    </row>
    <row r="3789" spans="1:14">
      <c r="A3789" s="126" t="s">
        <v>2429</v>
      </c>
      <c r="B3789" s="126"/>
      <c r="C3789" s="126" t="s">
        <v>2430</v>
      </c>
      <c r="D3789" s="278">
        <f>+VLOOKUP(A3789,'LISTA NACIONAL'!A:B,2,0)</f>
        <v>12519.396000000001</v>
      </c>
      <c r="E3789" s="278">
        <f t="shared" si="59"/>
        <v>15148.469160000001</v>
      </c>
      <c r="G3789" s="7"/>
      <c r="H3789" s="200"/>
      <c r="I3789" s="199"/>
      <c r="J3789" s="199"/>
      <c r="K3789" s="113"/>
      <c r="L3789" s="113"/>
      <c r="M3789" s="113"/>
      <c r="N3789" s="7"/>
    </row>
    <row r="3790" spans="1:14">
      <c r="A3790" s="126" t="s">
        <v>2431</v>
      </c>
      <c r="B3790" s="126"/>
      <c r="C3790" s="126" t="s">
        <v>2432</v>
      </c>
      <c r="D3790" s="278">
        <f>+VLOOKUP(A3790,'LISTA NACIONAL'!A:B,2,0)</f>
        <v>19067.598000000002</v>
      </c>
      <c r="E3790" s="278">
        <f t="shared" si="59"/>
        <v>23071.793580000001</v>
      </c>
      <c r="G3790" s="7"/>
      <c r="H3790" s="200"/>
      <c r="I3790" s="199"/>
      <c r="J3790" s="199"/>
      <c r="K3790" s="113"/>
      <c r="L3790" s="113"/>
      <c r="M3790" s="113"/>
      <c r="N3790" s="7"/>
    </row>
    <row r="3791" spans="1:14">
      <c r="A3791" s="126" t="s">
        <v>6572</v>
      </c>
      <c r="B3791" s="126"/>
      <c r="C3791" s="126" t="s">
        <v>290</v>
      </c>
      <c r="D3791" s="278">
        <f>+VLOOKUP(A3791,'LISTA NACIONAL'!A:B,2,0)</f>
        <v>1204.172</v>
      </c>
      <c r="E3791" s="278">
        <f t="shared" si="59"/>
        <v>1457.0481199999999</v>
      </c>
      <c r="G3791" s="7"/>
      <c r="H3791" s="200"/>
      <c r="I3791" s="199"/>
      <c r="J3791" s="199"/>
      <c r="K3791" s="113"/>
      <c r="L3791" s="113"/>
      <c r="M3791" s="113"/>
      <c r="N3791" s="7"/>
    </row>
    <row r="3792" spans="1:14">
      <c r="A3792" s="126" t="s">
        <v>291</v>
      </c>
      <c r="B3792" s="126"/>
      <c r="C3792" s="126" t="s">
        <v>292</v>
      </c>
      <c r="D3792" s="278">
        <f>+VLOOKUP(A3792,'LISTA NACIONAL'!A:B,2,0)</f>
        <v>18279.659</v>
      </c>
      <c r="E3792" s="278">
        <f t="shared" si="59"/>
        <v>22118.38739</v>
      </c>
      <c r="G3792" s="7"/>
      <c r="H3792" s="200"/>
      <c r="I3792" s="199"/>
      <c r="J3792" s="199"/>
      <c r="K3792" s="113"/>
      <c r="L3792" s="113"/>
      <c r="M3792" s="113"/>
      <c r="N3792" s="7"/>
    </row>
    <row r="3793" spans="1:14">
      <c r="A3793" s="126" t="s">
        <v>293</v>
      </c>
      <c r="B3793" s="126"/>
      <c r="C3793" s="126" t="s">
        <v>294</v>
      </c>
      <c r="D3793" s="278">
        <f>+VLOOKUP(A3793,'LISTA NACIONAL'!A:B,2,0)</f>
        <v>36098.269</v>
      </c>
      <c r="E3793" s="278">
        <f t="shared" si="59"/>
        <v>43678.905489999997</v>
      </c>
      <c r="G3793" s="7"/>
      <c r="H3793" s="200"/>
      <c r="I3793" s="199"/>
      <c r="J3793" s="199"/>
      <c r="K3793" s="113"/>
      <c r="L3793" s="113"/>
      <c r="M3793" s="113"/>
      <c r="N3793" s="7"/>
    </row>
    <row r="3794" spans="1:14">
      <c r="A3794" s="126" t="s">
        <v>295</v>
      </c>
      <c r="B3794" s="126"/>
      <c r="C3794" s="126" t="s">
        <v>296</v>
      </c>
      <c r="D3794" s="278">
        <f>+VLOOKUP(A3794,'LISTA NACIONAL'!A:B,2,0)</f>
        <v>5171.6890000000003</v>
      </c>
      <c r="E3794" s="278">
        <f t="shared" si="59"/>
        <v>6257.7436900000002</v>
      </c>
      <c r="G3794" s="7"/>
      <c r="H3794" s="200"/>
      <c r="I3794" s="199"/>
      <c r="J3794" s="199"/>
      <c r="K3794" s="113"/>
      <c r="L3794" s="113"/>
      <c r="M3794" s="113"/>
      <c r="N3794" s="7"/>
    </row>
    <row r="3795" spans="1:14">
      <c r="A3795" s="126" t="s">
        <v>297</v>
      </c>
      <c r="B3795" s="126"/>
      <c r="C3795" s="126" t="s">
        <v>298</v>
      </c>
      <c r="D3795" s="278">
        <f>+VLOOKUP(A3795,'LISTA NACIONAL'!A:B,2,0)</f>
        <v>17298.469000000001</v>
      </c>
      <c r="E3795" s="278">
        <f t="shared" si="59"/>
        <v>20931.147489999999</v>
      </c>
      <c r="G3795" s="7"/>
      <c r="H3795" s="200"/>
      <c r="I3795" s="199"/>
      <c r="J3795" s="199"/>
      <c r="K3795" s="113"/>
      <c r="L3795" s="113"/>
      <c r="M3795" s="113"/>
      <c r="N3795" s="7"/>
    </row>
    <row r="3796" spans="1:14">
      <c r="A3796" s="126" t="s">
        <v>299</v>
      </c>
      <c r="B3796" s="126"/>
      <c r="C3796" s="126" t="s">
        <v>26</v>
      </c>
      <c r="D3796" s="278">
        <f>+VLOOKUP(A3796,'LISTA NACIONAL'!A:B,2,0)</f>
        <v>8916.5429999999997</v>
      </c>
      <c r="E3796" s="278">
        <f t="shared" si="59"/>
        <v>10789.017029999999</v>
      </c>
      <c r="G3796" s="7"/>
      <c r="H3796" s="200"/>
      <c r="I3796" s="199"/>
      <c r="J3796" s="199"/>
      <c r="K3796" s="113"/>
      <c r="L3796" s="113"/>
      <c r="M3796" s="113"/>
      <c r="N3796" s="7"/>
    </row>
    <row r="3797" spans="1:14">
      <c r="A3797" s="126" t="s">
        <v>27</v>
      </c>
      <c r="B3797" s="126"/>
      <c r="C3797" s="126" t="s">
        <v>3510</v>
      </c>
      <c r="D3797" s="278">
        <f>+VLOOKUP(A3797,'LISTA NACIONAL'!A:B,2,0)</f>
        <v>1872.4190000000001</v>
      </c>
      <c r="E3797" s="278">
        <f t="shared" si="59"/>
        <v>2265.6269900000002</v>
      </c>
      <c r="G3797" s="7"/>
      <c r="H3797" s="200"/>
      <c r="I3797" s="199"/>
      <c r="J3797" s="199"/>
      <c r="K3797" s="113"/>
      <c r="L3797" s="113"/>
      <c r="M3797" s="113"/>
      <c r="N3797" s="7"/>
    </row>
    <row r="3798" spans="1:14">
      <c r="A3798" s="126" t="s">
        <v>3511</v>
      </c>
      <c r="B3798" s="126"/>
      <c r="C3798" s="126" t="s">
        <v>3512</v>
      </c>
      <c r="D3798" s="278">
        <f>+VLOOKUP(A3798,'LISTA NACIONAL'!A:B,2,0)</f>
        <v>2051.52</v>
      </c>
      <c r="E3798" s="278">
        <f t="shared" si="59"/>
        <v>2482.3391999999999</v>
      </c>
      <c r="G3798" s="7"/>
      <c r="H3798" s="200"/>
      <c r="I3798" s="199"/>
      <c r="J3798" s="199"/>
      <c r="K3798" s="113"/>
      <c r="L3798" s="113"/>
      <c r="M3798" s="113"/>
      <c r="N3798" s="7"/>
    </row>
    <row r="3799" spans="1:14">
      <c r="A3799" s="126" t="s">
        <v>3513</v>
      </c>
      <c r="B3799" s="126"/>
      <c r="C3799" s="126" t="s">
        <v>3514</v>
      </c>
      <c r="D3799" s="278">
        <f>+VLOOKUP(A3799,'LISTA NACIONAL'!A:B,2,0)</f>
        <v>12304.53</v>
      </c>
      <c r="E3799" s="278">
        <f t="shared" si="59"/>
        <v>14888.481299999999</v>
      </c>
      <c r="G3799" s="7"/>
      <c r="H3799" s="200"/>
      <c r="I3799" s="199"/>
      <c r="J3799" s="199"/>
      <c r="K3799" s="113"/>
      <c r="L3799" s="113"/>
      <c r="M3799" s="113"/>
      <c r="N3799" s="7"/>
    </row>
    <row r="3800" spans="1:14">
      <c r="A3800" s="126" t="s">
        <v>3515</v>
      </c>
      <c r="B3800" s="126"/>
      <c r="C3800" s="126" t="s">
        <v>11549</v>
      </c>
      <c r="D3800" s="278">
        <f>+VLOOKUP(A3800,'LISTA NACIONAL'!A:B,2,0)</f>
        <v>22999.791000000001</v>
      </c>
      <c r="E3800" s="278">
        <f t="shared" si="59"/>
        <v>27829.74711</v>
      </c>
      <c r="G3800" s="7"/>
      <c r="H3800" s="200"/>
      <c r="I3800" s="199"/>
      <c r="J3800" s="199"/>
      <c r="K3800" s="113"/>
      <c r="L3800" s="113"/>
      <c r="M3800" s="113"/>
      <c r="N3800" s="7"/>
    </row>
    <row r="3801" spans="1:14">
      <c r="A3801" s="126" t="s">
        <v>11550</v>
      </c>
      <c r="B3801" s="126"/>
      <c r="C3801" s="126" t="s">
        <v>11521</v>
      </c>
      <c r="D3801" s="278">
        <f>+VLOOKUP(A3801,'LISTA NACIONAL'!A:B,2,0)</f>
        <v>8738.7540000000008</v>
      </c>
      <c r="E3801" s="278">
        <f t="shared" si="59"/>
        <v>10573.89234</v>
      </c>
      <c r="G3801" s="7"/>
      <c r="H3801" s="200"/>
      <c r="I3801" s="199"/>
      <c r="J3801" s="199"/>
      <c r="K3801" s="113"/>
      <c r="L3801" s="113"/>
      <c r="M3801" s="113"/>
      <c r="N3801" s="7"/>
    </row>
    <row r="3802" spans="1:14">
      <c r="A3802" s="126" t="s">
        <v>7911</v>
      </c>
      <c r="B3802" s="126"/>
      <c r="C3802" s="126" t="s">
        <v>7912</v>
      </c>
      <c r="D3802" s="278">
        <f>+VLOOKUP(A3802,'LISTA NACIONAL'!A:B,2,0)</f>
        <v>3478.866</v>
      </c>
      <c r="E3802" s="278">
        <f t="shared" si="59"/>
        <v>4209.4278599999998</v>
      </c>
      <c r="G3802" s="7"/>
      <c r="H3802" s="200"/>
      <c r="I3802" s="199"/>
      <c r="J3802" s="199"/>
      <c r="K3802" s="113"/>
      <c r="L3802" s="113"/>
      <c r="M3802" s="113"/>
      <c r="N3802" s="7"/>
    </row>
    <row r="3803" spans="1:14">
      <c r="A3803" s="126" t="s">
        <v>11658</v>
      </c>
      <c r="B3803" s="126"/>
      <c r="C3803" s="126" t="s">
        <v>11522</v>
      </c>
      <c r="D3803" s="278">
        <f>+VLOOKUP(A3803,'LISTA NACIONAL'!A:B,2,0)</f>
        <v>11953.093999999999</v>
      </c>
      <c r="E3803" s="278">
        <f t="shared" si="59"/>
        <v>14463.243739999998</v>
      </c>
      <c r="G3803" s="7"/>
      <c r="H3803" s="200"/>
      <c r="I3803" s="199"/>
      <c r="J3803" s="199"/>
      <c r="K3803" s="113"/>
      <c r="L3803" s="113"/>
      <c r="M3803" s="113"/>
      <c r="N3803" s="7"/>
    </row>
    <row r="3804" spans="1:14">
      <c r="A3804" s="126" t="s">
        <v>7910</v>
      </c>
      <c r="B3804" s="126"/>
      <c r="C3804" s="126" t="s">
        <v>898</v>
      </c>
      <c r="D3804" s="278">
        <f>+VLOOKUP(A3804,'LISTA NACIONAL'!A:B,2,0)</f>
        <v>10342.102999999999</v>
      </c>
      <c r="E3804" s="278">
        <f t="shared" si="59"/>
        <v>12513.944629999998</v>
      </c>
      <c r="G3804" s="7"/>
      <c r="H3804" s="200"/>
      <c r="I3804" s="199"/>
      <c r="J3804" s="199"/>
      <c r="K3804" s="113"/>
      <c r="L3804" s="113"/>
      <c r="M3804" s="113"/>
      <c r="N3804" s="7"/>
    </row>
    <row r="3805" spans="1:14">
      <c r="A3805" s="126" t="s">
        <v>72</v>
      </c>
      <c r="B3805" s="126"/>
      <c r="C3805" s="126" t="s">
        <v>71</v>
      </c>
      <c r="D3805" s="278">
        <f>+VLOOKUP(A3805,'LISTA NACIONAL'!A:B,2,0)</f>
        <v>10714.637000000001</v>
      </c>
      <c r="E3805" s="278">
        <f t="shared" si="59"/>
        <v>12964.71077</v>
      </c>
      <c r="G3805" s="7"/>
      <c r="H3805" s="200"/>
      <c r="I3805" s="199"/>
      <c r="J3805" s="199"/>
      <c r="K3805" s="113"/>
      <c r="L3805" s="113"/>
      <c r="M3805" s="113"/>
      <c r="N3805" s="7"/>
    </row>
    <row r="3806" spans="1:14">
      <c r="A3806" s="126" t="s">
        <v>73</v>
      </c>
      <c r="B3806" s="126"/>
      <c r="C3806" s="126" t="s">
        <v>75</v>
      </c>
      <c r="D3806" s="278">
        <f>+VLOOKUP(A3806,'LISTA NACIONAL'!A:B,2,0)</f>
        <v>3921.2620000000002</v>
      </c>
      <c r="E3806" s="278">
        <f t="shared" si="59"/>
        <v>4744.7270200000003</v>
      </c>
      <c r="G3806" s="7"/>
      <c r="H3806" s="200"/>
      <c r="I3806" s="199"/>
      <c r="J3806" s="199"/>
      <c r="K3806" s="113"/>
      <c r="L3806" s="113"/>
      <c r="M3806" s="113"/>
      <c r="N3806" s="7"/>
    </row>
    <row r="3807" spans="1:14">
      <c r="A3807" s="126" t="s">
        <v>74</v>
      </c>
      <c r="B3807" s="126"/>
      <c r="C3807" s="126" t="s">
        <v>76</v>
      </c>
      <c r="D3807" s="278">
        <f>+VLOOKUP(A3807,'LISTA NACIONAL'!A:B,2,0)</f>
        <v>19180.152999999998</v>
      </c>
      <c r="E3807" s="278">
        <f t="shared" si="59"/>
        <v>23207.985129999997</v>
      </c>
      <c r="G3807" s="7"/>
      <c r="H3807" s="200"/>
      <c r="I3807" s="199"/>
      <c r="J3807" s="199"/>
      <c r="K3807" s="113"/>
      <c r="L3807" s="113"/>
      <c r="M3807" s="113"/>
      <c r="N3807" s="7"/>
    </row>
    <row r="3808" spans="1:14">
      <c r="A3808" s="126" t="s">
        <v>3081</v>
      </c>
      <c r="B3808" s="126"/>
      <c r="C3808" s="126" t="s">
        <v>5461</v>
      </c>
      <c r="D3808" s="278">
        <f>+VLOOKUP(A3808,'LISTA NACIONAL'!A:B,2,0)</f>
        <v>40453.578000000001</v>
      </c>
      <c r="E3808" s="278">
        <f t="shared" si="59"/>
        <v>48948.829380000003</v>
      </c>
      <c r="G3808" s="7"/>
      <c r="H3808" s="200"/>
      <c r="I3808" s="199"/>
      <c r="J3808" s="199"/>
      <c r="K3808" s="113"/>
      <c r="L3808" s="113"/>
      <c r="M3808" s="113"/>
      <c r="N3808" s="7"/>
    </row>
    <row r="3809" spans="1:14">
      <c r="A3809" s="126" t="s">
        <v>11659</v>
      </c>
      <c r="B3809" s="126"/>
      <c r="C3809" s="126" t="s">
        <v>11523</v>
      </c>
      <c r="D3809" s="278">
        <f>+VLOOKUP(A3809,'LISTA NACIONAL'!A:B,2,0)</f>
        <v>34467.093000000001</v>
      </c>
      <c r="E3809" s="278">
        <f t="shared" si="59"/>
        <v>41705.182529999998</v>
      </c>
      <c r="G3809" s="7"/>
      <c r="H3809" s="200"/>
      <c r="I3809" s="199"/>
      <c r="J3809" s="199"/>
      <c r="K3809" s="113"/>
      <c r="L3809" s="113"/>
      <c r="M3809" s="113"/>
      <c r="N3809" s="7"/>
    </row>
    <row r="3810" spans="1:14">
      <c r="A3810" s="126" t="s">
        <v>5462</v>
      </c>
      <c r="B3810" s="126"/>
      <c r="C3810" s="126" t="s">
        <v>11524</v>
      </c>
      <c r="D3810" s="278">
        <f>+VLOOKUP(A3810,'LISTA NACIONAL'!A:B,2,0)</f>
        <v>37125.919000000002</v>
      </c>
      <c r="E3810" s="278">
        <f t="shared" si="59"/>
        <v>44922.361989999998</v>
      </c>
      <c r="G3810" s="7"/>
      <c r="H3810" s="200"/>
      <c r="I3810" s="199"/>
      <c r="J3810" s="199"/>
      <c r="K3810" s="113"/>
      <c r="L3810" s="113"/>
      <c r="M3810" s="113"/>
      <c r="N3810" s="7"/>
    </row>
    <row r="3811" spans="1:14">
      <c r="A3811" s="126" t="s">
        <v>8568</v>
      </c>
      <c r="B3811" s="126"/>
      <c r="C3811" s="126" t="s">
        <v>5885</v>
      </c>
      <c r="D3811" s="278">
        <f>+VLOOKUP(A3811,'LISTA NACIONAL'!A:B,2,0)</f>
        <v>6895.5630000000001</v>
      </c>
      <c r="E3811" s="278">
        <f t="shared" si="59"/>
        <v>8343.6312299999991</v>
      </c>
      <c r="G3811" s="7"/>
      <c r="H3811" s="200"/>
      <c r="I3811" s="199"/>
      <c r="J3811" s="199"/>
      <c r="K3811" s="113"/>
      <c r="L3811" s="113"/>
      <c r="M3811" s="113"/>
      <c r="N3811" s="7"/>
    </row>
    <row r="3812" spans="1:14">
      <c r="A3812" s="126" t="s">
        <v>5886</v>
      </c>
      <c r="B3812" s="126"/>
      <c r="C3812" s="126" t="s">
        <v>5887</v>
      </c>
      <c r="D3812" s="278">
        <f>+VLOOKUP(A3812,'LISTA NACIONAL'!A:B,2,0)</f>
        <v>3381.5189999999998</v>
      </c>
      <c r="E3812" s="278">
        <f t="shared" si="59"/>
        <v>4091.6379899999997</v>
      </c>
      <c r="G3812" s="7"/>
      <c r="H3812" s="200"/>
      <c r="I3812" s="199"/>
      <c r="J3812" s="199"/>
      <c r="K3812" s="113"/>
      <c r="L3812" s="113"/>
      <c r="M3812" s="113"/>
      <c r="N3812" s="7"/>
    </row>
    <row r="3813" spans="1:14">
      <c r="A3813" s="126" t="s">
        <v>5888</v>
      </c>
      <c r="B3813" s="126"/>
      <c r="C3813" s="126" t="s">
        <v>5889</v>
      </c>
      <c r="D3813" s="278">
        <f>+VLOOKUP(A3813,'LISTA NACIONAL'!A:B,2,0)</f>
        <v>994.56100000000004</v>
      </c>
      <c r="E3813" s="278">
        <f t="shared" si="59"/>
        <v>1203.4188099999999</v>
      </c>
      <c r="G3813" s="7"/>
      <c r="H3813" s="200"/>
      <c r="I3813" s="199"/>
      <c r="J3813" s="199"/>
      <c r="K3813" s="113"/>
      <c r="L3813" s="113"/>
      <c r="M3813" s="113"/>
      <c r="N3813" s="7"/>
    </row>
    <row r="3814" spans="1:14">
      <c r="A3814" s="126" t="s">
        <v>5890</v>
      </c>
      <c r="B3814" s="126"/>
      <c r="C3814" s="126" t="s">
        <v>11376</v>
      </c>
      <c r="D3814" s="278">
        <f>+VLOOKUP(A3814,'LISTA NACIONAL'!A:B,2,0)</f>
        <v>928.15700000000004</v>
      </c>
      <c r="E3814" s="278">
        <f t="shared" si="59"/>
        <v>1123.06997</v>
      </c>
      <c r="G3814" s="7"/>
      <c r="H3814" s="200"/>
      <c r="I3814" s="199"/>
      <c r="J3814" s="199"/>
      <c r="K3814" s="113"/>
      <c r="L3814" s="113"/>
      <c r="M3814" s="113"/>
      <c r="N3814" s="7"/>
    </row>
    <row r="3815" spans="1:14">
      <c r="A3815" s="126" t="s">
        <v>11377</v>
      </c>
      <c r="B3815" s="126"/>
      <c r="C3815" s="126" t="s">
        <v>11378</v>
      </c>
      <c r="D3815" s="278">
        <f>+VLOOKUP(A3815,'LISTA NACIONAL'!A:B,2,0)</f>
        <v>1578.5509999999999</v>
      </c>
      <c r="E3815" s="278">
        <f t="shared" si="59"/>
        <v>1910.0467099999998</v>
      </c>
      <c r="G3815" s="7"/>
      <c r="H3815" s="200"/>
      <c r="I3815" s="199"/>
      <c r="J3815" s="199"/>
      <c r="K3815" s="113"/>
      <c r="L3815" s="113"/>
      <c r="M3815" s="113"/>
      <c r="N3815" s="7"/>
    </row>
    <row r="3816" spans="1:14">
      <c r="A3816" s="126" t="s">
        <v>14359</v>
      </c>
      <c r="B3816" s="126"/>
      <c r="C3816" s="126" t="s">
        <v>14379</v>
      </c>
      <c r="D3816" s="278">
        <f>+VLOOKUP(A3816,'LISTA NACIONAL'!A:B,2,0)</f>
        <v>2071.6190000000001</v>
      </c>
      <c r="E3816" s="278">
        <f t="shared" si="59"/>
        <v>2506.6589899999999</v>
      </c>
      <c r="G3816" s="7"/>
      <c r="H3816" s="200"/>
      <c r="I3816" s="199"/>
      <c r="J3816" s="199"/>
      <c r="K3816" s="113"/>
      <c r="L3816" s="113"/>
      <c r="M3816" s="113"/>
      <c r="N3816" s="7"/>
    </row>
    <row r="3817" spans="1:14">
      <c r="A3817" s="126" t="s">
        <v>11989</v>
      </c>
      <c r="B3817" s="126"/>
      <c r="C3817" s="126" t="s">
        <v>11990</v>
      </c>
      <c r="D3817" s="278">
        <f>+VLOOKUP(A3817,'LISTA NACIONAL'!A:B,2,0)</f>
        <v>10276.507</v>
      </c>
      <c r="E3817" s="278">
        <f t="shared" si="59"/>
        <v>12434.573469999999</v>
      </c>
      <c r="G3817" s="7"/>
      <c r="H3817" s="200"/>
      <c r="I3817" s="199"/>
      <c r="J3817" s="199"/>
      <c r="K3817" s="113"/>
      <c r="L3817" s="113"/>
      <c r="M3817" s="113"/>
      <c r="N3817" s="7"/>
    </row>
    <row r="3818" spans="1:14">
      <c r="A3818" s="126" t="s">
        <v>11660</v>
      </c>
      <c r="B3818" s="126"/>
      <c r="C3818" s="126" t="s">
        <v>11525</v>
      </c>
      <c r="D3818" s="278">
        <f>+VLOOKUP(A3818,'LISTA NACIONAL'!A:B,2,0)</f>
        <v>3845.56</v>
      </c>
      <c r="E3818" s="278">
        <f t="shared" si="59"/>
        <v>4653.1275999999998</v>
      </c>
      <c r="G3818" s="7"/>
      <c r="H3818" s="200"/>
      <c r="I3818" s="199"/>
      <c r="J3818" s="199"/>
      <c r="K3818" s="113"/>
      <c r="L3818" s="113"/>
      <c r="M3818" s="113"/>
      <c r="N3818" s="7"/>
    </row>
    <row r="3819" spans="1:14">
      <c r="A3819" s="126" t="s">
        <v>11661</v>
      </c>
      <c r="B3819" s="126"/>
      <c r="C3819" s="126" t="s">
        <v>12252</v>
      </c>
      <c r="D3819" s="278">
        <f>+VLOOKUP(A3819,'LISTA NACIONAL'!A:B,2,0)</f>
        <v>10210.74</v>
      </c>
      <c r="E3819" s="278">
        <f t="shared" si="59"/>
        <v>12354.9954</v>
      </c>
      <c r="G3819" s="7"/>
      <c r="H3819" s="200"/>
      <c r="I3819" s="199"/>
      <c r="J3819" s="199"/>
      <c r="K3819" s="113"/>
      <c r="L3819" s="113"/>
      <c r="M3819" s="113"/>
      <c r="N3819" s="7"/>
    </row>
    <row r="3820" spans="1:14">
      <c r="A3820" s="126" t="s">
        <v>11379</v>
      </c>
      <c r="B3820" s="126"/>
      <c r="C3820" s="126" t="s">
        <v>11380</v>
      </c>
      <c r="D3820" s="278">
        <f>+VLOOKUP(A3820,'LISTA NACIONAL'!A:B,2,0)</f>
        <v>19227.990000000002</v>
      </c>
      <c r="E3820" s="278">
        <f t="shared" si="59"/>
        <v>23265.867900000001</v>
      </c>
      <c r="G3820" s="7"/>
      <c r="H3820" s="200"/>
      <c r="I3820" s="199"/>
      <c r="J3820" s="199"/>
      <c r="K3820" s="113"/>
      <c r="L3820" s="113"/>
      <c r="M3820" s="113"/>
      <c r="N3820" s="7"/>
    </row>
    <row r="3821" spans="1:14">
      <c r="A3821" s="126" t="s">
        <v>11662</v>
      </c>
      <c r="B3821" s="126"/>
      <c r="C3821" s="126" t="s">
        <v>11526</v>
      </c>
      <c r="D3821" s="278">
        <f>+VLOOKUP(A3821,'LISTA NACIONAL'!A:B,2,0)</f>
        <v>19933.164000000001</v>
      </c>
      <c r="E3821" s="278">
        <f t="shared" si="59"/>
        <v>24119.12844</v>
      </c>
      <c r="G3821" s="7"/>
      <c r="H3821" s="200"/>
      <c r="I3821" s="199"/>
      <c r="J3821" s="199"/>
      <c r="K3821" s="113"/>
      <c r="L3821" s="113"/>
      <c r="M3821" s="113"/>
      <c r="N3821" s="7"/>
    </row>
    <row r="3822" spans="1:14">
      <c r="A3822" s="126" t="s">
        <v>11663</v>
      </c>
      <c r="B3822" s="126"/>
      <c r="C3822" s="126" t="s">
        <v>11527</v>
      </c>
      <c r="D3822" s="278">
        <f>+VLOOKUP(A3822,'LISTA NACIONAL'!A:B,2,0)</f>
        <v>20618.267</v>
      </c>
      <c r="E3822" s="278">
        <f t="shared" si="59"/>
        <v>24948.103069999997</v>
      </c>
      <c r="G3822" s="7"/>
      <c r="H3822" s="200"/>
      <c r="I3822" s="199"/>
      <c r="J3822" s="199"/>
      <c r="K3822" s="113"/>
      <c r="L3822" s="113"/>
      <c r="M3822" s="113"/>
      <c r="N3822" s="7"/>
    </row>
    <row r="3823" spans="1:14">
      <c r="A3823" s="126" t="s">
        <v>11670</v>
      </c>
      <c r="B3823" s="126"/>
      <c r="C3823" s="126" t="s">
        <v>11683</v>
      </c>
      <c r="D3823" s="278">
        <f>+VLOOKUP(A3823,'LISTA NACIONAL'!A:B,2,0)</f>
        <v>4295.3339999999998</v>
      </c>
      <c r="E3823" s="278">
        <f t="shared" si="59"/>
        <v>5197.3541399999995</v>
      </c>
      <c r="G3823" s="7"/>
      <c r="H3823" s="200"/>
      <c r="I3823" s="199"/>
      <c r="J3823" s="199"/>
      <c r="K3823" s="113"/>
      <c r="L3823" s="113"/>
      <c r="M3823" s="113"/>
      <c r="N3823" s="7"/>
    </row>
    <row r="3824" spans="1:14">
      <c r="A3824" s="126" t="s">
        <v>11671</v>
      </c>
      <c r="B3824" s="126"/>
      <c r="C3824" s="126" t="s">
        <v>11684</v>
      </c>
      <c r="D3824" s="278">
        <f>+VLOOKUP(A3824,'LISTA NACIONAL'!A:B,2,0)</f>
        <v>2584.2469999999998</v>
      </c>
      <c r="E3824" s="278">
        <f t="shared" si="59"/>
        <v>3126.9388699999995</v>
      </c>
      <c r="G3824" s="7"/>
      <c r="H3824" s="200"/>
      <c r="I3824" s="199"/>
      <c r="J3824" s="199"/>
      <c r="K3824" s="113"/>
      <c r="L3824" s="113"/>
      <c r="M3824" s="113"/>
      <c r="N3824" s="7"/>
    </row>
    <row r="3825" spans="1:14">
      <c r="A3825" s="126" t="s">
        <v>11672</v>
      </c>
      <c r="B3825" s="126"/>
      <c r="C3825" s="126" t="s">
        <v>11685</v>
      </c>
      <c r="D3825" s="278">
        <f>+VLOOKUP(A3825,'LISTA NACIONAL'!A:B,2,0)</f>
        <v>40225.199000000001</v>
      </c>
      <c r="E3825" s="278">
        <f t="shared" si="59"/>
        <v>48672.490789999996</v>
      </c>
      <c r="G3825" s="7"/>
      <c r="H3825" s="200"/>
      <c r="I3825" s="199"/>
      <c r="J3825" s="199"/>
      <c r="K3825" s="113"/>
      <c r="L3825" s="113"/>
      <c r="M3825" s="113"/>
      <c r="N3825" s="7"/>
    </row>
    <row r="3826" spans="1:14">
      <c r="A3826" s="126" t="s">
        <v>11664</v>
      </c>
      <c r="B3826" s="126"/>
      <c r="C3826" s="126" t="s">
        <v>11528</v>
      </c>
      <c r="D3826" s="278">
        <f>+VLOOKUP(A3826,'LISTA NACIONAL'!A:B,2,0)</f>
        <v>12127.313</v>
      </c>
      <c r="E3826" s="278">
        <f t="shared" si="59"/>
        <v>14674.04873</v>
      </c>
      <c r="G3826" s="7"/>
      <c r="H3826" s="200"/>
      <c r="I3826" s="199"/>
      <c r="J3826" s="199"/>
      <c r="K3826" s="113"/>
      <c r="L3826" s="113"/>
      <c r="M3826" s="113"/>
      <c r="N3826" s="7"/>
    </row>
    <row r="3827" spans="1:14">
      <c r="A3827" s="126" t="s">
        <v>11673</v>
      </c>
      <c r="B3827" s="126"/>
      <c r="C3827" s="126" t="s">
        <v>11686</v>
      </c>
      <c r="D3827" s="278">
        <f>+VLOOKUP(A3827,'LISTA NACIONAL'!A:B,2,0)</f>
        <v>37237.144999999997</v>
      </c>
      <c r="E3827" s="278">
        <f t="shared" si="59"/>
        <v>45056.945449999992</v>
      </c>
      <c r="G3827" s="7"/>
      <c r="H3827" s="200"/>
      <c r="I3827" s="199"/>
      <c r="J3827" s="199"/>
      <c r="K3827" s="113"/>
      <c r="L3827" s="113"/>
      <c r="M3827" s="113"/>
      <c r="N3827" s="7"/>
    </row>
    <row r="3828" spans="1:14">
      <c r="A3828" s="126" t="s">
        <v>11674</v>
      </c>
      <c r="B3828" s="126"/>
      <c r="C3828" s="126" t="s">
        <v>11687</v>
      </c>
      <c r="D3828" s="278">
        <f>+VLOOKUP(A3828,'LISTA NACIONAL'!A:B,2,0)</f>
        <v>8613.7960000000003</v>
      </c>
      <c r="E3828" s="278">
        <f t="shared" si="59"/>
        <v>10422.693160000001</v>
      </c>
      <c r="G3828" s="7"/>
      <c r="H3828" s="200"/>
      <c r="I3828" s="199"/>
      <c r="J3828" s="199"/>
      <c r="K3828" s="113"/>
      <c r="L3828" s="113"/>
      <c r="M3828" s="113"/>
      <c r="N3828" s="7"/>
    </row>
    <row r="3829" spans="1:14">
      <c r="A3829" s="126" t="s">
        <v>11675</v>
      </c>
      <c r="B3829" s="126"/>
      <c r="C3829" s="126" t="s">
        <v>11688</v>
      </c>
      <c r="D3829" s="278">
        <f>+VLOOKUP(A3829,'LISTA NACIONAL'!A:B,2,0)</f>
        <v>3834.8719999999998</v>
      </c>
      <c r="E3829" s="278">
        <f t="shared" si="59"/>
        <v>4640.1951199999994</v>
      </c>
      <c r="G3829" s="7"/>
      <c r="H3829" s="200"/>
      <c r="I3829" s="199"/>
      <c r="J3829" s="199"/>
      <c r="K3829" s="113"/>
      <c r="L3829" s="113"/>
      <c r="M3829" s="113"/>
      <c r="N3829" s="7"/>
    </row>
    <row r="3830" spans="1:14">
      <c r="A3830" s="126" t="s">
        <v>11676</v>
      </c>
      <c r="B3830" s="126"/>
      <c r="C3830" s="126" t="s">
        <v>11689</v>
      </c>
      <c r="D3830" s="278">
        <f>+VLOOKUP(A3830,'LISTA NACIONAL'!A:B,2,0)</f>
        <v>3286.8629999999998</v>
      </c>
      <c r="E3830" s="278">
        <f t="shared" si="59"/>
        <v>3977.1042299999995</v>
      </c>
      <c r="G3830" s="7"/>
      <c r="H3830" s="200"/>
      <c r="I3830" s="199"/>
      <c r="J3830" s="199"/>
      <c r="K3830" s="113"/>
      <c r="L3830" s="113"/>
      <c r="M3830" s="113"/>
      <c r="N3830" s="7"/>
    </row>
    <row r="3831" spans="1:14">
      <c r="A3831" s="126" t="s">
        <v>11677</v>
      </c>
      <c r="B3831" s="126"/>
      <c r="C3831" s="126" t="s">
        <v>11690</v>
      </c>
      <c r="D3831" s="278">
        <f>+VLOOKUP(A3831,'LISTA NACIONAL'!A:B,2,0)</f>
        <v>4080.5770000000002</v>
      </c>
      <c r="E3831" s="278">
        <f t="shared" si="59"/>
        <v>4937.4981699999998</v>
      </c>
      <c r="G3831" s="7"/>
      <c r="H3831" s="200"/>
      <c r="I3831" s="199"/>
      <c r="J3831" s="199"/>
      <c r="K3831" s="113"/>
      <c r="L3831" s="113"/>
      <c r="M3831" s="113"/>
      <c r="N3831" s="7"/>
    </row>
    <row r="3832" spans="1:14">
      <c r="A3832" s="126" t="s">
        <v>14360</v>
      </c>
      <c r="B3832" s="126"/>
      <c r="C3832" s="126" t="s">
        <v>14380</v>
      </c>
      <c r="D3832" s="278">
        <f>+VLOOKUP(A3832,'LISTA NACIONAL'!A:B,2,0)</f>
        <v>14148.593000000001</v>
      </c>
      <c r="E3832" s="278">
        <f t="shared" si="59"/>
        <v>17119.79753</v>
      </c>
      <c r="G3832" s="7"/>
      <c r="H3832" s="200"/>
      <c r="I3832" s="199"/>
      <c r="J3832" s="199"/>
      <c r="K3832" s="113"/>
      <c r="L3832" s="113"/>
      <c r="M3832" s="113"/>
      <c r="N3832" s="7"/>
    </row>
    <row r="3833" spans="1:14">
      <c r="A3833" s="126" t="s">
        <v>11678</v>
      </c>
      <c r="B3833" s="126"/>
      <c r="C3833" s="126" t="s">
        <v>11691</v>
      </c>
      <c r="D3833" s="278">
        <f>+VLOOKUP(A3833,'LISTA NACIONAL'!A:B,2,0)</f>
        <v>11900.562</v>
      </c>
      <c r="E3833" s="278">
        <f t="shared" si="59"/>
        <v>14399.68002</v>
      </c>
      <c r="G3833" s="7"/>
      <c r="H3833" s="200"/>
      <c r="I3833" s="199"/>
      <c r="J3833" s="199"/>
      <c r="K3833" s="113"/>
      <c r="L3833" s="113"/>
      <c r="M3833" s="113"/>
      <c r="N3833" s="7"/>
    </row>
    <row r="3834" spans="1:14">
      <c r="A3834" s="126" t="s">
        <v>11679</v>
      </c>
      <c r="B3834" s="126"/>
      <c r="C3834" s="126" t="s">
        <v>11692</v>
      </c>
      <c r="D3834" s="278">
        <f>+VLOOKUP(A3834,'LISTA NACIONAL'!A:B,2,0)</f>
        <v>37226.311000000002</v>
      </c>
      <c r="E3834" s="278">
        <f t="shared" si="59"/>
        <v>45043.836309999999</v>
      </c>
      <c r="G3834" s="7"/>
      <c r="H3834" s="200"/>
      <c r="I3834" s="199"/>
      <c r="J3834" s="199"/>
      <c r="K3834" s="113"/>
      <c r="L3834" s="113"/>
      <c r="M3834" s="113"/>
      <c r="N3834" s="7"/>
    </row>
    <row r="3835" spans="1:14">
      <c r="A3835" s="126" t="s">
        <v>11680</v>
      </c>
      <c r="B3835" s="126"/>
      <c r="C3835" s="126" t="s">
        <v>11693</v>
      </c>
      <c r="D3835" s="278">
        <f>+VLOOKUP(A3835,'LISTA NACIONAL'!A:B,2,0)</f>
        <v>3626.6689999999999</v>
      </c>
      <c r="E3835" s="278">
        <f t="shared" si="59"/>
        <v>4388.2694899999997</v>
      </c>
      <c r="G3835" s="7"/>
      <c r="H3835" s="200"/>
      <c r="I3835" s="199"/>
      <c r="J3835" s="199"/>
      <c r="K3835" s="113"/>
      <c r="L3835" s="113"/>
      <c r="M3835" s="113"/>
      <c r="N3835" s="7"/>
    </row>
    <row r="3836" spans="1:14">
      <c r="A3836" s="126" t="s">
        <v>11681</v>
      </c>
      <c r="B3836" s="126"/>
      <c r="C3836" s="126" t="s">
        <v>11694</v>
      </c>
      <c r="D3836" s="278">
        <f>+VLOOKUP(A3836,'LISTA NACIONAL'!A:B,2,0)</f>
        <v>7707.0969999999998</v>
      </c>
      <c r="E3836" s="278">
        <f t="shared" si="59"/>
        <v>9325.5873699999993</v>
      </c>
      <c r="G3836" s="7"/>
      <c r="H3836" s="200"/>
      <c r="I3836" s="199"/>
      <c r="J3836" s="199"/>
      <c r="K3836" s="113"/>
      <c r="L3836" s="113"/>
      <c r="M3836" s="113"/>
      <c r="N3836" s="7"/>
    </row>
    <row r="3837" spans="1:14">
      <c r="A3837" s="126" t="s">
        <v>1254</v>
      </c>
      <c r="B3837" s="126"/>
      <c r="C3837" s="126" t="s">
        <v>1255</v>
      </c>
      <c r="D3837" s="278">
        <f>+VLOOKUP(A3837,'LISTA NACIONAL'!A:B,2,0)</f>
        <v>7933.7709999999997</v>
      </c>
      <c r="E3837" s="278">
        <f t="shared" si="59"/>
        <v>9599.8629099999998</v>
      </c>
      <c r="G3837" s="7"/>
      <c r="H3837" s="200"/>
      <c r="I3837" s="199"/>
      <c r="J3837" s="199"/>
      <c r="K3837" s="113"/>
      <c r="L3837" s="113"/>
      <c r="M3837" s="113"/>
      <c r="N3837" s="7"/>
    </row>
    <row r="3838" spans="1:14">
      <c r="A3838" s="126" t="s">
        <v>1614</v>
      </c>
      <c r="B3838" s="126"/>
      <c r="C3838" s="126" t="s">
        <v>1626</v>
      </c>
      <c r="D3838" s="278">
        <f>+VLOOKUP(A3838,'LISTA NACIONAL'!A:B,2,0)</f>
        <v>3060.1570000000002</v>
      </c>
      <c r="E3838" s="278">
        <f t="shared" si="59"/>
        <v>3702.7899700000003</v>
      </c>
      <c r="G3838" s="7"/>
      <c r="H3838" s="200"/>
      <c r="I3838" s="199"/>
      <c r="J3838" s="199"/>
      <c r="K3838" s="113"/>
      <c r="L3838" s="113"/>
      <c r="M3838" s="113"/>
      <c r="N3838" s="7"/>
    </row>
    <row r="3839" spans="1:14">
      <c r="A3839" s="126" t="s">
        <v>1615</v>
      </c>
      <c r="B3839" s="126"/>
      <c r="C3839" s="126" t="s">
        <v>1627</v>
      </c>
      <c r="D3839" s="278">
        <f>+VLOOKUP(A3839,'LISTA NACIONAL'!A:B,2,0)</f>
        <v>15426.65</v>
      </c>
      <c r="E3839" s="278">
        <f t="shared" si="59"/>
        <v>18666.246499999997</v>
      </c>
      <c r="G3839" s="7"/>
      <c r="H3839" s="200"/>
      <c r="I3839" s="199"/>
      <c r="J3839" s="199"/>
      <c r="K3839" s="113"/>
      <c r="L3839" s="113"/>
      <c r="M3839" s="113"/>
      <c r="N3839" s="7"/>
    </row>
    <row r="3840" spans="1:14">
      <c r="A3840" s="126" t="s">
        <v>1616</v>
      </c>
      <c r="B3840" s="126"/>
      <c r="C3840" s="126" t="s">
        <v>1628</v>
      </c>
      <c r="D3840" s="278">
        <f>+VLOOKUP(A3840,'LISTA NACIONAL'!A:B,2,0)</f>
        <v>3410.6550000000002</v>
      </c>
      <c r="E3840" s="278">
        <f t="shared" si="59"/>
        <v>4126.8925500000005</v>
      </c>
      <c r="G3840" s="7"/>
      <c r="H3840" s="200"/>
      <c r="I3840" s="199"/>
      <c r="J3840" s="199"/>
      <c r="K3840" s="113"/>
      <c r="L3840" s="113"/>
      <c r="M3840" s="113"/>
      <c r="N3840" s="7"/>
    </row>
    <row r="3841" spans="1:14">
      <c r="A3841" s="126" t="s">
        <v>1617</v>
      </c>
      <c r="B3841" s="126"/>
      <c r="C3841" s="126" t="s">
        <v>14381</v>
      </c>
      <c r="D3841" s="278">
        <f>+VLOOKUP(A3841,'LISTA NACIONAL'!A:B,2,0)</f>
        <v>11428.308000000001</v>
      </c>
      <c r="E3841" s="278">
        <f t="shared" si="59"/>
        <v>13828.252680000001</v>
      </c>
      <c r="G3841" s="7"/>
      <c r="H3841" s="200"/>
      <c r="I3841" s="199"/>
      <c r="J3841" s="199"/>
      <c r="K3841" s="113"/>
      <c r="L3841" s="113"/>
      <c r="M3841" s="113"/>
      <c r="N3841" s="7"/>
    </row>
    <row r="3842" spans="1:14">
      <c r="A3842" s="126" t="s">
        <v>14235</v>
      </c>
      <c r="B3842" s="126"/>
      <c r="C3842" s="126" t="s">
        <v>14382</v>
      </c>
      <c r="D3842" s="278">
        <f>+VLOOKUP(A3842,'LISTA NACIONAL'!A:B,2,0)</f>
        <v>25185.608</v>
      </c>
      <c r="E3842" s="278">
        <f t="shared" si="59"/>
        <v>30474.58568</v>
      </c>
      <c r="G3842" s="7"/>
      <c r="H3842" s="200"/>
      <c r="I3842" s="199"/>
      <c r="J3842" s="199"/>
      <c r="K3842" s="113"/>
      <c r="L3842" s="113"/>
      <c r="M3842" s="113"/>
      <c r="N3842" s="7"/>
    </row>
    <row r="3843" spans="1:14">
      <c r="A3843" s="126" t="s">
        <v>1618</v>
      </c>
      <c r="B3843" s="126"/>
      <c r="C3843" s="126" t="s">
        <v>1629</v>
      </c>
      <c r="D3843" s="278">
        <f>+VLOOKUP(A3843,'LISTA NACIONAL'!A:B,2,0)</f>
        <v>3641.5189999999998</v>
      </c>
      <c r="E3843" s="278">
        <f t="shared" si="59"/>
        <v>4406.2379899999996</v>
      </c>
      <c r="G3843" s="7"/>
      <c r="H3843" s="200"/>
      <c r="I3843" s="199"/>
      <c r="J3843" s="199"/>
      <c r="K3843" s="113"/>
      <c r="L3843" s="113"/>
      <c r="M3843" s="113"/>
      <c r="N3843" s="7"/>
    </row>
    <row r="3844" spans="1:14">
      <c r="A3844" s="126" t="s">
        <v>1619</v>
      </c>
      <c r="B3844" s="126"/>
      <c r="C3844" s="126" t="s">
        <v>1630</v>
      </c>
      <c r="D3844" s="278">
        <f>+VLOOKUP(A3844,'LISTA NACIONAL'!A:B,2,0)</f>
        <v>6296.5969999999998</v>
      </c>
      <c r="E3844" s="278">
        <f t="shared" si="59"/>
        <v>7618.8823699999994</v>
      </c>
      <c r="G3844" s="7"/>
      <c r="H3844" s="200"/>
      <c r="I3844" s="199"/>
      <c r="J3844" s="199"/>
      <c r="K3844" s="113"/>
      <c r="L3844" s="113"/>
      <c r="M3844" s="113"/>
      <c r="N3844" s="7"/>
    </row>
    <row r="3845" spans="1:14">
      <c r="A3845" s="126" t="s">
        <v>1620</v>
      </c>
      <c r="B3845" s="126"/>
      <c r="C3845" s="126" t="s">
        <v>1631</v>
      </c>
      <c r="D3845" s="278">
        <f>+VLOOKUP(A3845,'LISTA NACIONAL'!A:B,2,0)</f>
        <v>25071.420999999998</v>
      </c>
      <c r="E3845" s="278">
        <f t="shared" si="59"/>
        <v>30336.419409999999</v>
      </c>
      <c r="G3845" s="7"/>
      <c r="H3845" s="200"/>
      <c r="I3845" s="199"/>
      <c r="J3845" s="199"/>
      <c r="K3845" s="113"/>
      <c r="L3845" s="113"/>
      <c r="M3845" s="113"/>
      <c r="N3845" s="7"/>
    </row>
    <row r="3846" spans="1:14">
      <c r="A3846" s="126" t="s">
        <v>1621</v>
      </c>
      <c r="B3846" s="126"/>
      <c r="C3846" s="126" t="s">
        <v>1632</v>
      </c>
      <c r="D3846" s="278">
        <f>+VLOOKUP(A3846,'LISTA NACIONAL'!A:B,2,0)</f>
        <v>5285.07</v>
      </c>
      <c r="E3846" s="278">
        <f t="shared" si="59"/>
        <v>6394.9346999999998</v>
      </c>
      <c r="G3846" s="7"/>
      <c r="H3846" s="200"/>
      <c r="I3846" s="199"/>
      <c r="J3846" s="199"/>
      <c r="K3846" s="113"/>
      <c r="L3846" s="113"/>
      <c r="M3846" s="113"/>
      <c r="N3846" s="7"/>
    </row>
    <row r="3847" spans="1:14">
      <c r="A3847" s="126" t="s">
        <v>1622</v>
      </c>
      <c r="B3847" s="126"/>
      <c r="C3847" s="126" t="s">
        <v>1633</v>
      </c>
      <c r="D3847" s="278">
        <f>+VLOOKUP(A3847,'LISTA NACIONAL'!A:B,2,0)</f>
        <v>37582.673999999999</v>
      </c>
      <c r="E3847" s="278">
        <f t="shared" si="59"/>
        <v>45475.035539999997</v>
      </c>
      <c r="G3847" s="7"/>
      <c r="H3847" s="200"/>
      <c r="I3847" s="199"/>
      <c r="J3847" s="199"/>
      <c r="K3847" s="113"/>
      <c r="L3847" s="113"/>
      <c r="M3847" s="113"/>
      <c r="N3847" s="7"/>
    </row>
    <row r="3848" spans="1:14">
      <c r="A3848" s="126" t="s">
        <v>1623</v>
      </c>
      <c r="B3848" s="126"/>
      <c r="C3848" s="126" t="s">
        <v>1634</v>
      </c>
      <c r="D3848" s="278">
        <f>+VLOOKUP(A3848,'LISTA NACIONAL'!A:B,2,0)</f>
        <v>42851.42</v>
      </c>
      <c r="E3848" s="278">
        <f t="shared" si="59"/>
        <v>51850.218199999996</v>
      </c>
      <c r="G3848" s="7"/>
      <c r="H3848" s="200"/>
      <c r="I3848" s="199"/>
      <c r="J3848" s="199"/>
      <c r="K3848" s="113"/>
      <c r="L3848" s="113"/>
      <c r="M3848" s="113"/>
      <c r="N3848" s="7"/>
    </row>
    <row r="3849" spans="1:14">
      <c r="A3849" s="126" t="s">
        <v>1624</v>
      </c>
      <c r="B3849" s="126"/>
      <c r="C3849" s="126" t="s">
        <v>1635</v>
      </c>
      <c r="D3849" s="278">
        <f>+VLOOKUP(A3849,'LISTA NACIONAL'!A:B,2,0)</f>
        <v>18921.829000000002</v>
      </c>
      <c r="E3849" s="278">
        <f t="shared" si="59"/>
        <v>22895.413090000002</v>
      </c>
      <c r="G3849" s="7"/>
      <c r="H3849" s="200"/>
      <c r="I3849" s="199"/>
      <c r="J3849" s="199"/>
      <c r="K3849" s="113"/>
      <c r="L3849" s="113"/>
      <c r="M3849" s="113"/>
      <c r="N3849" s="7"/>
    </row>
    <row r="3850" spans="1:14">
      <c r="A3850" s="126" t="s">
        <v>1625</v>
      </c>
      <c r="B3850" s="126"/>
      <c r="C3850" s="126" t="s">
        <v>1636</v>
      </c>
      <c r="D3850" s="278">
        <f>+VLOOKUP(A3850,'LISTA NACIONAL'!A:B,2,0)</f>
        <v>20716.138999999999</v>
      </c>
      <c r="E3850" s="278">
        <f t="shared" si="59"/>
        <v>25066.528189999997</v>
      </c>
      <c r="G3850" s="7"/>
      <c r="H3850" s="200"/>
      <c r="I3850" s="199"/>
      <c r="J3850" s="199"/>
      <c r="K3850" s="113"/>
      <c r="L3850" s="113"/>
      <c r="M3850" s="113"/>
      <c r="N3850" s="7"/>
    </row>
    <row r="3851" spans="1:14">
      <c r="A3851" s="126" t="s">
        <v>12193</v>
      </c>
      <c r="B3851" s="126"/>
      <c r="C3851" s="126" t="s">
        <v>12253</v>
      </c>
      <c r="D3851" s="278">
        <f>+VLOOKUP(A3851,'LISTA NACIONAL'!A:B,2,0)</f>
        <v>5203.4539999999997</v>
      </c>
      <c r="E3851" s="278">
        <f t="shared" ref="E3851:E3914" si="60">+D3851*1.21</f>
        <v>6296.1793399999997</v>
      </c>
      <c r="G3851" s="7"/>
      <c r="H3851" s="200"/>
      <c r="I3851" s="199"/>
      <c r="J3851" s="199"/>
      <c r="K3851" s="113"/>
      <c r="L3851" s="113"/>
      <c r="M3851" s="113"/>
      <c r="N3851" s="7"/>
    </row>
    <row r="3852" spans="1:14">
      <c r="A3852" s="126" t="s">
        <v>12194</v>
      </c>
      <c r="B3852" s="126"/>
      <c r="C3852" s="126" t="s">
        <v>12254</v>
      </c>
      <c r="D3852" s="278">
        <f>+VLOOKUP(A3852,'LISTA NACIONAL'!A:B,2,0)</f>
        <v>4830.7950000000001</v>
      </c>
      <c r="E3852" s="278">
        <f t="shared" si="60"/>
        <v>5845.2619500000001</v>
      </c>
      <c r="G3852" s="7"/>
      <c r="H3852" s="200"/>
      <c r="I3852" s="199"/>
      <c r="J3852" s="199"/>
      <c r="K3852" s="113"/>
      <c r="L3852" s="113"/>
      <c r="M3852" s="113"/>
      <c r="N3852" s="7"/>
    </row>
    <row r="3853" spans="1:14">
      <c r="A3853" s="126" t="s">
        <v>12195</v>
      </c>
      <c r="B3853" s="126"/>
      <c r="C3853" s="126" t="s">
        <v>12255</v>
      </c>
      <c r="D3853" s="278">
        <f>+VLOOKUP(A3853,'LISTA NACIONAL'!A:B,2,0)</f>
        <v>5596.9889999999996</v>
      </c>
      <c r="E3853" s="278">
        <f t="shared" si="60"/>
        <v>6772.3566899999996</v>
      </c>
      <c r="G3853" s="7"/>
      <c r="H3853" s="200"/>
      <c r="I3853" s="199"/>
      <c r="J3853" s="199"/>
      <c r="K3853" s="113"/>
      <c r="L3853" s="113"/>
      <c r="M3853" s="113"/>
      <c r="N3853" s="7"/>
    </row>
    <row r="3854" spans="1:14">
      <c r="A3854" s="126" t="s">
        <v>12196</v>
      </c>
      <c r="B3854" s="126"/>
      <c r="C3854" s="126" t="s">
        <v>12256</v>
      </c>
      <c r="D3854" s="278">
        <f>+VLOOKUP(A3854,'LISTA NACIONAL'!A:B,2,0)</f>
        <v>9607.7139999999999</v>
      </c>
      <c r="E3854" s="278">
        <f t="shared" si="60"/>
        <v>11625.33394</v>
      </c>
      <c r="G3854" s="7"/>
      <c r="H3854" s="200"/>
      <c r="I3854" s="199"/>
      <c r="J3854" s="199"/>
      <c r="K3854" s="113"/>
      <c r="L3854" s="113"/>
      <c r="M3854" s="113"/>
      <c r="N3854" s="7"/>
    </row>
    <row r="3855" spans="1:14">
      <c r="A3855" s="126" t="s">
        <v>12197</v>
      </c>
      <c r="B3855" s="126"/>
      <c r="C3855" s="126" t="s">
        <v>12257</v>
      </c>
      <c r="D3855" s="278">
        <f>+VLOOKUP(A3855,'LISTA NACIONAL'!A:B,2,0)</f>
        <v>13555.22</v>
      </c>
      <c r="E3855" s="278">
        <f t="shared" si="60"/>
        <v>16401.816199999997</v>
      </c>
      <c r="G3855" s="7"/>
      <c r="H3855" s="200"/>
      <c r="I3855" s="199"/>
      <c r="J3855" s="199"/>
      <c r="K3855" s="113"/>
      <c r="L3855" s="113"/>
      <c r="M3855" s="113"/>
      <c r="N3855" s="7"/>
    </row>
    <row r="3856" spans="1:14">
      <c r="A3856" s="126" t="s">
        <v>12198</v>
      </c>
      <c r="B3856" s="126"/>
      <c r="C3856" s="126" t="s">
        <v>12258</v>
      </c>
      <c r="D3856" s="278">
        <f>+VLOOKUP(A3856,'LISTA NACIONAL'!A:B,2,0)</f>
        <v>7171.0540000000001</v>
      </c>
      <c r="E3856" s="278">
        <f t="shared" si="60"/>
        <v>8676.9753399999991</v>
      </c>
      <c r="G3856" s="7"/>
      <c r="H3856" s="200"/>
      <c r="I3856" s="199"/>
      <c r="J3856" s="199"/>
      <c r="K3856" s="113"/>
      <c r="L3856" s="113"/>
      <c r="M3856" s="113"/>
      <c r="N3856" s="7"/>
    </row>
    <row r="3857" spans="1:14">
      <c r="A3857" s="126" t="s">
        <v>12199</v>
      </c>
      <c r="B3857" s="126"/>
      <c r="C3857" s="126" t="s">
        <v>12259</v>
      </c>
      <c r="D3857" s="278">
        <f>+VLOOKUP(A3857,'LISTA NACIONAL'!A:B,2,0)</f>
        <v>8220.57</v>
      </c>
      <c r="E3857" s="278">
        <f t="shared" si="60"/>
        <v>9946.8896999999997</v>
      </c>
      <c r="G3857" s="7"/>
      <c r="H3857" s="200"/>
      <c r="I3857" s="199"/>
      <c r="J3857" s="199"/>
      <c r="K3857" s="113"/>
      <c r="L3857" s="113"/>
      <c r="M3857" s="113"/>
      <c r="N3857" s="7"/>
    </row>
    <row r="3858" spans="1:14">
      <c r="A3858" s="126" t="s">
        <v>12200</v>
      </c>
      <c r="B3858" s="126"/>
      <c r="C3858" s="126" t="s">
        <v>12260</v>
      </c>
      <c r="D3858" s="278">
        <f>+VLOOKUP(A3858,'LISTA NACIONAL'!A:B,2,0)</f>
        <v>9265.1859999999997</v>
      </c>
      <c r="E3858" s="278">
        <f t="shared" si="60"/>
        <v>11210.875059999998</v>
      </c>
      <c r="G3858" s="7"/>
      <c r="H3858" s="200"/>
      <c r="I3858" s="199"/>
      <c r="J3858" s="199"/>
      <c r="K3858" s="113"/>
      <c r="L3858" s="113"/>
      <c r="M3858" s="113"/>
      <c r="N3858" s="7"/>
    </row>
    <row r="3859" spans="1:14">
      <c r="A3859" s="126" t="s">
        <v>12201</v>
      </c>
      <c r="B3859" s="126"/>
      <c r="C3859" s="126" t="s">
        <v>12261</v>
      </c>
      <c r="D3859" s="278">
        <f>+VLOOKUP(A3859,'LISTA NACIONAL'!A:B,2,0)</f>
        <v>4371.6080000000002</v>
      </c>
      <c r="E3859" s="278">
        <f t="shared" si="60"/>
        <v>5289.6456799999996</v>
      </c>
      <c r="G3859" s="7"/>
      <c r="H3859" s="200"/>
      <c r="I3859" s="199"/>
      <c r="J3859" s="199"/>
      <c r="K3859" s="113"/>
      <c r="L3859" s="113"/>
      <c r="M3859" s="113"/>
      <c r="N3859" s="7"/>
    </row>
    <row r="3860" spans="1:14">
      <c r="A3860" s="126" t="s">
        <v>12202</v>
      </c>
      <c r="B3860" s="126"/>
      <c r="C3860" s="126" t="s">
        <v>12262</v>
      </c>
      <c r="D3860" s="278">
        <f>+VLOOKUP(A3860,'LISTA NACIONAL'!A:B,2,0)</f>
        <v>3104.6280000000002</v>
      </c>
      <c r="E3860" s="278">
        <f t="shared" si="60"/>
        <v>3756.5998800000002</v>
      </c>
      <c r="G3860" s="7"/>
      <c r="H3860" s="200"/>
      <c r="I3860" s="199"/>
      <c r="J3860" s="199"/>
      <c r="K3860" s="113"/>
      <c r="L3860" s="113"/>
      <c r="M3860" s="113"/>
      <c r="N3860" s="7"/>
    </row>
    <row r="3861" spans="1:14">
      <c r="A3861" s="126" t="s">
        <v>12203</v>
      </c>
      <c r="B3861" s="126"/>
      <c r="C3861" s="126" t="s">
        <v>12263</v>
      </c>
      <c r="D3861" s="278">
        <f>+VLOOKUP(A3861,'LISTA NACIONAL'!A:B,2,0)</f>
        <v>39523.792999999998</v>
      </c>
      <c r="E3861" s="278">
        <f t="shared" si="60"/>
        <v>47823.789529999995</v>
      </c>
      <c r="G3861" s="7"/>
      <c r="H3861" s="200"/>
      <c r="I3861" s="199"/>
      <c r="J3861" s="199"/>
      <c r="K3861" s="113"/>
      <c r="L3861" s="113"/>
      <c r="M3861" s="113"/>
      <c r="N3861" s="7"/>
    </row>
    <row r="3862" spans="1:14">
      <c r="A3862" s="126" t="s">
        <v>12204</v>
      </c>
      <c r="B3862" s="126"/>
      <c r="C3862" s="126" t="s">
        <v>12264</v>
      </c>
      <c r="D3862" s="278">
        <f>+VLOOKUP(A3862,'LISTA NACIONAL'!A:B,2,0)</f>
        <v>8570.4470000000001</v>
      </c>
      <c r="E3862" s="278">
        <f t="shared" si="60"/>
        <v>10370.24087</v>
      </c>
      <c r="G3862" s="7"/>
      <c r="H3862" s="200"/>
      <c r="I3862" s="199"/>
      <c r="J3862" s="199"/>
      <c r="K3862" s="113"/>
      <c r="L3862" s="113"/>
      <c r="M3862" s="113"/>
      <c r="N3862" s="7"/>
    </row>
    <row r="3863" spans="1:14">
      <c r="A3863" s="126" t="s">
        <v>12205</v>
      </c>
      <c r="B3863" s="126"/>
      <c r="C3863" s="126" t="s">
        <v>12265</v>
      </c>
      <c r="D3863" s="278">
        <f>+VLOOKUP(A3863,'LISTA NACIONAL'!A:B,2,0)</f>
        <v>5247.15</v>
      </c>
      <c r="E3863" s="278">
        <f t="shared" si="60"/>
        <v>6349.0514999999996</v>
      </c>
      <c r="G3863" s="7"/>
      <c r="H3863" s="200"/>
      <c r="I3863" s="199"/>
      <c r="J3863" s="199"/>
      <c r="K3863" s="113"/>
      <c r="L3863" s="113"/>
      <c r="M3863" s="113"/>
      <c r="N3863" s="7"/>
    </row>
    <row r="3864" spans="1:14">
      <c r="A3864" s="126" t="s">
        <v>12206</v>
      </c>
      <c r="B3864" s="126"/>
      <c r="C3864" s="126" t="s">
        <v>12266</v>
      </c>
      <c r="D3864" s="278">
        <f>+VLOOKUP(A3864,'LISTA NACIONAL'!A:B,2,0)</f>
        <v>4897.4290000000001</v>
      </c>
      <c r="E3864" s="278">
        <f t="shared" si="60"/>
        <v>5925.8890899999997</v>
      </c>
      <c r="G3864" s="7"/>
      <c r="H3864" s="200"/>
      <c r="I3864" s="199"/>
      <c r="J3864" s="199"/>
      <c r="K3864" s="113"/>
      <c r="L3864" s="113"/>
      <c r="M3864" s="113"/>
      <c r="N3864" s="7"/>
    </row>
    <row r="3865" spans="1:14">
      <c r="A3865" s="126" t="s">
        <v>12207</v>
      </c>
      <c r="B3865" s="126"/>
      <c r="C3865" s="126" t="s">
        <v>12267</v>
      </c>
      <c r="D3865" s="278">
        <f>+VLOOKUP(A3865,'LISTA NACIONAL'!A:B,2,0)</f>
        <v>3104.6280000000002</v>
      </c>
      <c r="E3865" s="278">
        <f t="shared" si="60"/>
        <v>3756.5998800000002</v>
      </c>
      <c r="G3865" s="7"/>
      <c r="H3865" s="200"/>
      <c r="I3865" s="199"/>
      <c r="J3865" s="199"/>
      <c r="K3865" s="113"/>
      <c r="L3865" s="113"/>
      <c r="M3865" s="113"/>
      <c r="N3865" s="7"/>
    </row>
    <row r="3866" spans="1:14">
      <c r="A3866" s="126" t="s">
        <v>12963</v>
      </c>
      <c r="B3866" s="126"/>
      <c r="C3866" s="126" t="s">
        <v>12975</v>
      </c>
      <c r="D3866" s="278">
        <f>+VLOOKUP(A3866,'LISTA NACIONAL'!A:B,2,0)</f>
        <v>10494.404</v>
      </c>
      <c r="E3866" s="278">
        <f t="shared" si="60"/>
        <v>12698.22884</v>
      </c>
      <c r="G3866" s="7"/>
      <c r="H3866" s="200"/>
      <c r="I3866" s="199"/>
      <c r="J3866" s="199"/>
      <c r="K3866" s="113"/>
      <c r="L3866" s="113"/>
      <c r="M3866" s="113"/>
      <c r="N3866" s="7"/>
    </row>
    <row r="3867" spans="1:14">
      <c r="A3867" s="126" t="s">
        <v>12964</v>
      </c>
      <c r="B3867" s="126"/>
      <c r="C3867" s="126" t="s">
        <v>12976</v>
      </c>
      <c r="D3867" s="278">
        <f>+VLOOKUP(A3867,'LISTA NACIONAL'!A:B,2,0)</f>
        <v>3585.5770000000002</v>
      </c>
      <c r="E3867" s="278">
        <f t="shared" si="60"/>
        <v>4338.54817</v>
      </c>
      <c r="G3867" s="7"/>
      <c r="H3867" s="200"/>
      <c r="I3867" s="199"/>
      <c r="J3867" s="199"/>
      <c r="K3867" s="113"/>
      <c r="L3867" s="113"/>
      <c r="M3867" s="113"/>
      <c r="N3867" s="7"/>
    </row>
    <row r="3868" spans="1:14">
      <c r="A3868" s="126" t="s">
        <v>12965</v>
      </c>
      <c r="B3868" s="126"/>
      <c r="C3868" s="126" t="s">
        <v>12977</v>
      </c>
      <c r="D3868" s="278">
        <f>+VLOOKUP(A3868,'LISTA NACIONAL'!A:B,2,0)</f>
        <v>17045.974999999999</v>
      </c>
      <c r="E3868" s="278">
        <f t="shared" si="60"/>
        <v>20625.629749999996</v>
      </c>
      <c r="G3868" s="7"/>
      <c r="H3868" s="200"/>
      <c r="I3868" s="199"/>
      <c r="J3868" s="199"/>
      <c r="K3868" s="113"/>
      <c r="L3868" s="113"/>
      <c r="M3868" s="113"/>
      <c r="N3868" s="7"/>
    </row>
    <row r="3869" spans="1:14">
      <c r="A3869" s="126" t="s">
        <v>15377</v>
      </c>
      <c r="B3869" s="126"/>
      <c r="C3869" s="126" t="s">
        <v>15404</v>
      </c>
      <c r="D3869" s="278">
        <f>+VLOOKUP(A3869,'LISTA NACIONAL'!A:B,2,0)</f>
        <v>34091.921999999999</v>
      </c>
      <c r="E3869" s="278">
        <f t="shared" si="60"/>
        <v>41251.225619999997</v>
      </c>
      <c r="G3869" s="7"/>
      <c r="H3869" s="200"/>
      <c r="I3869" s="199"/>
      <c r="J3869" s="199"/>
      <c r="K3869" s="113"/>
      <c r="L3869" s="113"/>
      <c r="M3869" s="113"/>
      <c r="N3869" s="7"/>
    </row>
    <row r="3870" spans="1:14">
      <c r="A3870" s="126" t="s">
        <v>14361</v>
      </c>
      <c r="B3870" s="126"/>
      <c r="C3870" s="126" t="s">
        <v>14383</v>
      </c>
      <c r="D3870" s="278">
        <f>+VLOOKUP(A3870,'LISTA NACIONAL'!A:B,2,0)</f>
        <v>52035.034</v>
      </c>
      <c r="E3870" s="278">
        <f t="shared" si="60"/>
        <v>62962.39114</v>
      </c>
      <c r="G3870" s="7"/>
      <c r="H3870" s="200"/>
      <c r="I3870" s="199"/>
      <c r="J3870" s="199"/>
      <c r="K3870" s="113"/>
      <c r="L3870" s="113"/>
      <c r="M3870" s="113"/>
      <c r="N3870" s="7"/>
    </row>
    <row r="3871" spans="1:14">
      <c r="A3871" s="126" t="s">
        <v>12966</v>
      </c>
      <c r="B3871" s="126"/>
      <c r="C3871" s="126" t="s">
        <v>12978</v>
      </c>
      <c r="D3871" s="278">
        <f>+VLOOKUP(A3871,'LISTA NACIONAL'!A:B,2,0)</f>
        <v>3670.1840000000002</v>
      </c>
      <c r="E3871" s="278">
        <f t="shared" si="60"/>
        <v>4440.9226399999998</v>
      </c>
      <c r="G3871" s="7"/>
      <c r="H3871" s="200"/>
      <c r="I3871" s="199"/>
      <c r="J3871" s="199"/>
      <c r="K3871" s="113"/>
      <c r="L3871" s="113"/>
      <c r="M3871" s="113"/>
      <c r="N3871" s="7"/>
    </row>
    <row r="3872" spans="1:14">
      <c r="A3872" s="126" t="s">
        <v>12967</v>
      </c>
      <c r="B3872" s="126"/>
      <c r="C3872" s="126" t="s">
        <v>12979</v>
      </c>
      <c r="D3872" s="278">
        <f>+VLOOKUP(A3872,'LISTA NACIONAL'!A:B,2,0)</f>
        <v>16615.973000000002</v>
      </c>
      <c r="E3872" s="278">
        <f t="shared" si="60"/>
        <v>20105.32733</v>
      </c>
      <c r="G3872" s="7"/>
      <c r="H3872" s="200"/>
      <c r="I3872" s="199"/>
      <c r="J3872" s="199"/>
      <c r="K3872" s="113"/>
      <c r="L3872" s="113"/>
      <c r="M3872" s="113"/>
      <c r="N3872" s="7"/>
    </row>
    <row r="3873" spans="1:14">
      <c r="A3873" s="126" t="s">
        <v>12968</v>
      </c>
      <c r="B3873" s="126"/>
      <c r="C3873" s="126" t="s">
        <v>12980</v>
      </c>
      <c r="D3873" s="278">
        <f>+VLOOKUP(A3873,'LISTA NACIONAL'!A:B,2,0)</f>
        <v>9574.9480000000003</v>
      </c>
      <c r="E3873" s="278">
        <f t="shared" si="60"/>
        <v>11585.68708</v>
      </c>
      <c r="G3873" s="7"/>
      <c r="H3873" s="200"/>
      <c r="I3873" s="199"/>
      <c r="J3873" s="199"/>
      <c r="K3873" s="113"/>
      <c r="L3873" s="113"/>
      <c r="M3873" s="113"/>
      <c r="N3873" s="7"/>
    </row>
    <row r="3874" spans="1:14">
      <c r="A3874" s="126" t="s">
        <v>12969</v>
      </c>
      <c r="B3874" s="126"/>
      <c r="C3874" s="126" t="s">
        <v>12981</v>
      </c>
      <c r="D3874" s="278">
        <f>+VLOOKUP(A3874,'LISTA NACIONAL'!A:B,2,0)</f>
        <v>10048.144</v>
      </c>
      <c r="E3874" s="278">
        <f t="shared" si="60"/>
        <v>12158.25424</v>
      </c>
      <c r="G3874" s="7"/>
      <c r="H3874" s="200"/>
      <c r="I3874" s="199"/>
      <c r="J3874" s="199"/>
      <c r="K3874" s="113"/>
      <c r="L3874" s="113"/>
      <c r="M3874" s="113"/>
      <c r="N3874" s="7"/>
    </row>
    <row r="3875" spans="1:14">
      <c r="A3875" s="126" t="s">
        <v>12970</v>
      </c>
      <c r="B3875" s="126"/>
      <c r="C3875" s="126" t="s">
        <v>12982</v>
      </c>
      <c r="D3875" s="278">
        <f>+VLOOKUP(A3875,'LISTA NACIONAL'!A:B,2,0)</f>
        <v>12935.369000000001</v>
      </c>
      <c r="E3875" s="278">
        <f t="shared" si="60"/>
        <v>15651.796490000001</v>
      </c>
      <c r="G3875" s="7"/>
      <c r="H3875" s="200"/>
      <c r="I3875" s="199"/>
      <c r="J3875" s="199"/>
      <c r="K3875" s="113"/>
      <c r="L3875" s="113"/>
      <c r="M3875" s="113"/>
      <c r="N3875" s="7"/>
    </row>
    <row r="3876" spans="1:14">
      <c r="A3876" s="126" t="s">
        <v>15378</v>
      </c>
      <c r="B3876" s="126"/>
      <c r="C3876" s="126" t="s">
        <v>15405</v>
      </c>
      <c r="D3876" s="278">
        <f>+VLOOKUP(A3876,'LISTA NACIONAL'!A:B,2,0)</f>
        <v>3050.3290000000002</v>
      </c>
      <c r="E3876" s="278">
        <f t="shared" si="60"/>
        <v>3690.8980900000001</v>
      </c>
      <c r="G3876" s="7"/>
      <c r="H3876" s="200"/>
      <c r="I3876" s="199"/>
      <c r="J3876" s="199"/>
      <c r="K3876" s="113"/>
      <c r="L3876" s="113"/>
      <c r="M3876" s="113"/>
      <c r="N3876" s="7"/>
    </row>
    <row r="3877" spans="1:14">
      <c r="A3877" s="126" t="s">
        <v>12971</v>
      </c>
      <c r="B3877" s="126"/>
      <c r="C3877" s="126" t="s">
        <v>12983</v>
      </c>
      <c r="D3877" s="278">
        <f>+VLOOKUP(A3877,'LISTA NACIONAL'!A:B,2,0)</f>
        <v>6019.0889999999999</v>
      </c>
      <c r="E3877" s="278">
        <f t="shared" si="60"/>
        <v>7283.0976899999996</v>
      </c>
      <c r="G3877" s="7"/>
      <c r="H3877" s="200"/>
      <c r="I3877" s="199"/>
      <c r="J3877" s="199"/>
      <c r="K3877" s="113"/>
      <c r="L3877" s="113"/>
      <c r="M3877" s="113"/>
      <c r="N3877" s="7"/>
    </row>
    <row r="3878" spans="1:14">
      <c r="A3878" s="126" t="s">
        <v>12972</v>
      </c>
      <c r="B3878" s="126"/>
      <c r="C3878" s="126" t="s">
        <v>12984</v>
      </c>
      <c r="D3878" s="278">
        <f>+VLOOKUP(A3878,'LISTA NACIONAL'!A:B,2,0)</f>
        <v>30519.601999999999</v>
      </c>
      <c r="E3878" s="278">
        <f t="shared" si="60"/>
        <v>36928.718419999997</v>
      </c>
      <c r="G3878" s="7"/>
      <c r="H3878" s="200"/>
      <c r="I3878" s="199"/>
      <c r="J3878" s="199"/>
      <c r="K3878" s="113"/>
      <c r="L3878" s="113"/>
      <c r="M3878" s="113"/>
      <c r="N3878" s="7"/>
    </row>
    <row r="3879" spans="1:14">
      <c r="A3879" s="126" t="s">
        <v>12973</v>
      </c>
      <c r="B3879" s="126"/>
      <c r="C3879" s="126" t="s">
        <v>12985</v>
      </c>
      <c r="D3879" s="278">
        <f>+VLOOKUP(A3879,'LISTA NACIONAL'!A:B,2,0)</f>
        <v>25968.585999999999</v>
      </c>
      <c r="E3879" s="278">
        <f t="shared" si="60"/>
        <v>31421.98906</v>
      </c>
      <c r="G3879" s="7"/>
      <c r="H3879" s="200"/>
      <c r="I3879" s="199"/>
      <c r="J3879" s="199"/>
      <c r="K3879" s="113"/>
      <c r="L3879" s="113"/>
      <c r="M3879" s="113"/>
      <c r="N3879" s="7"/>
    </row>
    <row r="3880" spans="1:14">
      <c r="A3880" s="126" t="s">
        <v>14362</v>
      </c>
      <c r="B3880" s="126"/>
      <c r="C3880" s="126" t="s">
        <v>14384</v>
      </c>
      <c r="D3880" s="278">
        <f>+VLOOKUP(A3880,'LISTA NACIONAL'!A:B,2,0)</f>
        <v>35413.195</v>
      </c>
      <c r="E3880" s="278">
        <f t="shared" si="60"/>
        <v>42849.965949999998</v>
      </c>
      <c r="G3880" s="7"/>
      <c r="H3880" s="200"/>
      <c r="I3880" s="199"/>
      <c r="J3880" s="199"/>
      <c r="K3880" s="113"/>
      <c r="L3880" s="113"/>
      <c r="M3880" s="113"/>
      <c r="N3880" s="7"/>
    </row>
    <row r="3881" spans="1:14">
      <c r="A3881" s="126" t="s">
        <v>14363</v>
      </c>
      <c r="B3881" s="126"/>
      <c r="C3881" s="126" t="s">
        <v>14385</v>
      </c>
      <c r="D3881" s="278">
        <f>+VLOOKUP(A3881,'LISTA NACIONAL'!A:B,2,0)</f>
        <v>68640.572</v>
      </c>
      <c r="E3881" s="278">
        <f t="shared" si="60"/>
        <v>83055.092120000001</v>
      </c>
      <c r="G3881" s="7"/>
      <c r="H3881" s="200"/>
      <c r="I3881" s="199"/>
      <c r="J3881" s="199"/>
      <c r="K3881" s="113"/>
      <c r="L3881" s="113"/>
      <c r="M3881" s="113"/>
      <c r="N3881" s="7"/>
    </row>
    <row r="3882" spans="1:14">
      <c r="A3882" s="126" t="s">
        <v>14364</v>
      </c>
      <c r="B3882" s="126"/>
      <c r="C3882" s="126" t="s">
        <v>14386</v>
      </c>
      <c r="D3882" s="278">
        <f>+VLOOKUP(A3882,'LISTA NACIONAL'!A:B,2,0)</f>
        <v>12935.369000000001</v>
      </c>
      <c r="E3882" s="278">
        <f t="shared" si="60"/>
        <v>15651.796490000001</v>
      </c>
      <c r="G3882" s="7"/>
      <c r="H3882" s="200"/>
      <c r="I3882" s="199"/>
      <c r="J3882" s="199"/>
      <c r="K3882" s="113"/>
      <c r="L3882" s="113"/>
      <c r="M3882" s="113"/>
      <c r="N3882" s="7"/>
    </row>
    <row r="3883" spans="1:14">
      <c r="A3883" s="126" t="s">
        <v>14365</v>
      </c>
      <c r="B3883" s="126"/>
      <c r="C3883" s="126" t="s">
        <v>14387</v>
      </c>
      <c r="D3883" s="278">
        <f>+VLOOKUP(A3883,'LISTA NACIONAL'!A:B,2,0)</f>
        <v>17486.38</v>
      </c>
      <c r="E3883" s="278">
        <f t="shared" si="60"/>
        <v>21158.519800000002</v>
      </c>
      <c r="G3883" s="7"/>
      <c r="H3883" s="200"/>
      <c r="I3883" s="199"/>
      <c r="J3883" s="199"/>
      <c r="K3883" s="113"/>
      <c r="L3883" s="113"/>
      <c r="M3883" s="113"/>
      <c r="N3883" s="7"/>
    </row>
    <row r="3884" spans="1:14">
      <c r="A3884" s="126" t="s">
        <v>14366</v>
      </c>
      <c r="B3884" s="126"/>
      <c r="C3884" s="126" t="s">
        <v>14388</v>
      </c>
      <c r="D3884" s="278">
        <f>+VLOOKUP(A3884,'LISTA NACIONAL'!A:B,2,0)</f>
        <v>3320.5520000000001</v>
      </c>
      <c r="E3884" s="278">
        <f t="shared" si="60"/>
        <v>4017.8679200000001</v>
      </c>
      <c r="G3884" s="7"/>
      <c r="H3884" s="200"/>
      <c r="I3884" s="199"/>
      <c r="J3884" s="199"/>
      <c r="K3884" s="113"/>
      <c r="L3884" s="113"/>
      <c r="M3884" s="113"/>
      <c r="N3884" s="7"/>
    </row>
    <row r="3885" spans="1:14">
      <c r="A3885" s="126" t="s">
        <v>14367</v>
      </c>
      <c r="B3885" s="126"/>
      <c r="C3885" s="126" t="s">
        <v>14389</v>
      </c>
      <c r="D3885" s="278">
        <f>+VLOOKUP(A3885,'LISTA NACIONAL'!A:B,2,0)</f>
        <v>40306.767</v>
      </c>
      <c r="E3885" s="278">
        <f t="shared" si="60"/>
        <v>48771.188069999997</v>
      </c>
      <c r="G3885" s="7"/>
      <c r="H3885" s="200"/>
      <c r="I3885" s="199"/>
      <c r="J3885" s="199"/>
      <c r="K3885" s="113"/>
      <c r="L3885" s="113"/>
      <c r="M3885" s="113"/>
      <c r="N3885" s="7"/>
    </row>
    <row r="3886" spans="1:14">
      <c r="A3886" s="126" t="s">
        <v>14368</v>
      </c>
      <c r="B3886" s="126"/>
      <c r="C3886" s="126" t="s">
        <v>14390</v>
      </c>
      <c r="D3886" s="278">
        <f>+VLOOKUP(A3886,'LISTA NACIONAL'!A:B,2,0)</f>
        <v>12058.561</v>
      </c>
      <c r="E3886" s="278">
        <f t="shared" si="60"/>
        <v>14590.85881</v>
      </c>
      <c r="G3886" s="7"/>
      <c r="H3886" s="200"/>
      <c r="I3886" s="199"/>
      <c r="J3886" s="199"/>
      <c r="K3886" s="113"/>
      <c r="L3886" s="113"/>
      <c r="M3886" s="113"/>
      <c r="N3886" s="7"/>
    </row>
    <row r="3887" spans="1:14">
      <c r="A3887" s="126" t="s">
        <v>14369</v>
      </c>
      <c r="B3887" s="126"/>
      <c r="C3887" s="126" t="s">
        <v>14391</v>
      </c>
      <c r="D3887" s="278">
        <f>+VLOOKUP(A3887,'LISTA NACIONAL'!A:B,2,0)</f>
        <v>1633.0440000000001</v>
      </c>
      <c r="E3887" s="278">
        <f t="shared" si="60"/>
        <v>1975.98324</v>
      </c>
      <c r="G3887" s="7"/>
      <c r="H3887" s="200"/>
      <c r="I3887" s="199"/>
      <c r="J3887" s="199"/>
      <c r="K3887" s="113"/>
      <c r="L3887" s="113"/>
      <c r="M3887" s="113"/>
      <c r="N3887" s="7"/>
    </row>
    <row r="3888" spans="1:14">
      <c r="A3888" s="126" t="s">
        <v>14370</v>
      </c>
      <c r="B3888" s="126"/>
      <c r="C3888" s="126" t="s">
        <v>14392</v>
      </c>
      <c r="D3888" s="278">
        <f>+VLOOKUP(A3888,'LISTA NACIONAL'!A:B,2,0)</f>
        <v>1468.3209999999999</v>
      </c>
      <c r="E3888" s="278">
        <f t="shared" si="60"/>
        <v>1776.6684099999998</v>
      </c>
      <c r="G3888" s="7"/>
      <c r="H3888" s="200"/>
      <c r="I3888" s="199"/>
      <c r="J3888" s="199"/>
      <c r="K3888" s="113"/>
      <c r="L3888" s="113"/>
      <c r="M3888" s="113"/>
      <c r="N3888" s="7"/>
    </row>
    <row r="3889" spans="1:14">
      <c r="A3889" s="126" t="s">
        <v>14371</v>
      </c>
      <c r="B3889" s="126"/>
      <c r="C3889" s="126" t="s">
        <v>14393</v>
      </c>
      <c r="D3889" s="278">
        <f>+VLOOKUP(A3889,'LISTA NACIONAL'!A:B,2,0)</f>
        <v>21857.982</v>
      </c>
      <c r="E3889" s="278">
        <f t="shared" si="60"/>
        <v>26448.158219999998</v>
      </c>
      <c r="G3889" s="7"/>
      <c r="H3889" s="200"/>
      <c r="I3889" s="199"/>
      <c r="J3889" s="199"/>
      <c r="K3889" s="113"/>
      <c r="L3889" s="113"/>
      <c r="M3889" s="113"/>
      <c r="N3889" s="7"/>
    </row>
    <row r="3890" spans="1:14">
      <c r="A3890" s="126" t="s">
        <v>14372</v>
      </c>
      <c r="B3890" s="126"/>
      <c r="C3890" s="126" t="s">
        <v>14394</v>
      </c>
      <c r="D3890" s="278">
        <f>+VLOOKUP(A3890,'LISTA NACIONAL'!A:B,2,0)</f>
        <v>42998.222999999998</v>
      </c>
      <c r="E3890" s="278">
        <f t="shared" si="60"/>
        <v>52027.849829999999</v>
      </c>
      <c r="G3890" s="7"/>
      <c r="H3890" s="200"/>
      <c r="I3890" s="199"/>
      <c r="J3890" s="199"/>
      <c r="K3890" s="113"/>
      <c r="L3890" s="113"/>
      <c r="M3890" s="113"/>
      <c r="N3890" s="7"/>
    </row>
    <row r="3891" spans="1:14">
      <c r="A3891" s="126" t="s">
        <v>14373</v>
      </c>
      <c r="B3891" s="126"/>
      <c r="C3891" s="126" t="s">
        <v>14395</v>
      </c>
      <c r="D3891" s="278">
        <f>+VLOOKUP(A3891,'LISTA NACIONAL'!A:B,2,0)</f>
        <v>8955.2559999999994</v>
      </c>
      <c r="E3891" s="278">
        <f t="shared" si="60"/>
        <v>10835.859759999999</v>
      </c>
      <c r="G3891" s="7"/>
      <c r="H3891" s="200"/>
      <c r="I3891" s="199"/>
      <c r="J3891" s="199"/>
      <c r="K3891" s="113"/>
      <c r="L3891" s="113"/>
      <c r="M3891" s="113"/>
      <c r="N3891" s="7"/>
    </row>
    <row r="3892" spans="1:14">
      <c r="A3892" s="126" t="s">
        <v>14374</v>
      </c>
      <c r="B3892" s="126"/>
      <c r="C3892" s="126" t="s">
        <v>14396</v>
      </c>
      <c r="D3892" s="278">
        <f>+VLOOKUP(A3892,'LISTA NACIONAL'!A:B,2,0)</f>
        <v>2292.027</v>
      </c>
      <c r="E3892" s="278">
        <f t="shared" si="60"/>
        <v>2773.3526699999998</v>
      </c>
      <c r="G3892" s="7"/>
      <c r="H3892" s="200"/>
      <c r="I3892" s="199"/>
      <c r="J3892" s="199"/>
      <c r="K3892" s="113"/>
      <c r="L3892" s="113"/>
      <c r="M3892" s="113"/>
      <c r="N3892" s="7"/>
    </row>
    <row r="3893" spans="1:14">
      <c r="A3893" s="126" t="s">
        <v>14375</v>
      </c>
      <c r="B3893" s="126"/>
      <c r="C3893" s="126" t="s">
        <v>14397</v>
      </c>
      <c r="D3893" s="278">
        <f>+VLOOKUP(A3893,'LISTA NACIONAL'!A:B,2,0)</f>
        <v>1575.6959999999999</v>
      </c>
      <c r="E3893" s="278">
        <f t="shared" si="60"/>
        <v>1906.5921599999999</v>
      </c>
      <c r="G3893" s="7"/>
      <c r="H3893" s="200"/>
      <c r="I3893" s="199"/>
      <c r="J3893" s="199"/>
      <c r="K3893" s="113"/>
      <c r="L3893" s="113"/>
      <c r="M3893" s="113"/>
      <c r="N3893" s="7"/>
    </row>
    <row r="3894" spans="1:14">
      <c r="A3894" s="126" t="s">
        <v>14376</v>
      </c>
      <c r="B3894" s="126"/>
      <c r="C3894" s="126" t="s">
        <v>14398</v>
      </c>
      <c r="D3894" s="278">
        <f>+VLOOKUP(A3894,'LISTA NACIONAL'!A:B,2,0)</f>
        <v>3719.125</v>
      </c>
      <c r="E3894" s="278">
        <f t="shared" si="60"/>
        <v>4500.1412499999997</v>
      </c>
      <c r="G3894" s="7"/>
      <c r="H3894" s="200"/>
      <c r="I3894" s="199"/>
      <c r="J3894" s="199"/>
      <c r="K3894" s="113"/>
      <c r="L3894" s="113"/>
      <c r="M3894" s="113"/>
      <c r="N3894" s="7"/>
    </row>
    <row r="3895" spans="1:14">
      <c r="A3895" s="126" t="s">
        <v>14377</v>
      </c>
      <c r="B3895" s="126"/>
      <c r="C3895" s="126" t="s">
        <v>14399</v>
      </c>
      <c r="D3895" s="278">
        <f>+VLOOKUP(A3895,'LISTA NACIONAL'!A:B,2,0)</f>
        <v>3572.3180000000002</v>
      </c>
      <c r="E3895" s="278">
        <f t="shared" si="60"/>
        <v>4322.5047800000002</v>
      </c>
      <c r="G3895" s="7"/>
      <c r="H3895" s="200"/>
      <c r="I3895" s="199"/>
      <c r="J3895" s="199"/>
      <c r="K3895" s="113"/>
      <c r="L3895" s="113"/>
      <c r="M3895" s="113"/>
      <c r="N3895" s="7"/>
    </row>
    <row r="3896" spans="1:14">
      <c r="A3896" s="126" t="s">
        <v>15379</v>
      </c>
      <c r="B3896" s="126"/>
      <c r="C3896" s="126" t="s">
        <v>15406</v>
      </c>
      <c r="D3896" s="278">
        <f>+VLOOKUP(A3896,'LISTA NACIONAL'!A:B,2,0)</f>
        <v>3931.183</v>
      </c>
      <c r="E3896" s="278">
        <f t="shared" si="60"/>
        <v>4756.7314299999998</v>
      </c>
      <c r="G3896" s="7"/>
      <c r="H3896" s="200"/>
      <c r="I3896" s="199"/>
      <c r="J3896" s="199"/>
      <c r="K3896" s="113"/>
      <c r="L3896" s="113"/>
      <c r="M3896" s="113"/>
      <c r="N3896" s="7"/>
    </row>
    <row r="3897" spans="1:14">
      <c r="A3897" s="126" t="s">
        <v>15380</v>
      </c>
      <c r="B3897" s="126"/>
      <c r="C3897" s="126" t="s">
        <v>15407</v>
      </c>
      <c r="D3897" s="278">
        <f>+VLOOKUP(A3897,'LISTA NACIONAL'!A:B,2,0)</f>
        <v>3507.0749999999998</v>
      </c>
      <c r="E3897" s="278">
        <f t="shared" si="60"/>
        <v>4243.5607499999996</v>
      </c>
      <c r="G3897" s="7"/>
      <c r="H3897" s="200"/>
      <c r="I3897" s="199"/>
      <c r="J3897" s="199"/>
      <c r="K3897" s="113"/>
      <c r="L3897" s="113"/>
      <c r="M3897" s="113"/>
      <c r="N3897" s="7"/>
    </row>
    <row r="3898" spans="1:14">
      <c r="A3898" s="126" t="s">
        <v>15381</v>
      </c>
      <c r="B3898" s="126"/>
      <c r="C3898" s="126" t="s">
        <v>15408</v>
      </c>
      <c r="D3898" s="278">
        <f>+VLOOKUP(A3898,'LISTA NACIONAL'!A:B,2,0)</f>
        <v>25120.366000000002</v>
      </c>
      <c r="E3898" s="278">
        <f t="shared" si="60"/>
        <v>30395.64286</v>
      </c>
      <c r="G3898" s="7"/>
      <c r="H3898" s="200"/>
      <c r="I3898" s="199"/>
      <c r="J3898" s="199"/>
      <c r="K3898" s="113"/>
      <c r="L3898" s="113"/>
      <c r="M3898" s="113"/>
      <c r="N3898" s="7"/>
    </row>
    <row r="3899" spans="1:14">
      <c r="A3899" s="126" t="s">
        <v>15382</v>
      </c>
      <c r="B3899" s="126"/>
      <c r="C3899" s="126" t="s">
        <v>15409</v>
      </c>
      <c r="D3899" s="278">
        <f>+VLOOKUP(A3899,'LISTA NACIONAL'!A:B,2,0)</f>
        <v>25120.366000000002</v>
      </c>
      <c r="E3899" s="278">
        <f t="shared" si="60"/>
        <v>30395.64286</v>
      </c>
      <c r="G3899" s="7"/>
      <c r="H3899" s="200"/>
      <c r="I3899" s="199"/>
      <c r="J3899" s="199"/>
      <c r="K3899" s="113"/>
      <c r="L3899" s="113"/>
      <c r="M3899" s="113"/>
      <c r="N3899" s="7"/>
    </row>
    <row r="3900" spans="1:14">
      <c r="A3900" s="126" t="s">
        <v>15383</v>
      </c>
      <c r="B3900" s="126"/>
      <c r="C3900" s="126" t="s">
        <v>15410</v>
      </c>
      <c r="D3900" s="278">
        <f>+VLOOKUP(A3900,'LISTA NACIONAL'!A:B,2,0)</f>
        <v>53747.786</v>
      </c>
      <c r="E3900" s="278">
        <f t="shared" si="60"/>
        <v>65034.821059999995</v>
      </c>
      <c r="G3900" s="7"/>
      <c r="H3900" s="200"/>
      <c r="I3900" s="199"/>
      <c r="J3900" s="199"/>
      <c r="K3900" s="113"/>
      <c r="L3900" s="113"/>
      <c r="M3900" s="113"/>
      <c r="N3900" s="7"/>
    </row>
    <row r="3901" spans="1:14">
      <c r="A3901" s="126" t="s">
        <v>15384</v>
      </c>
      <c r="B3901" s="126"/>
      <c r="C3901" s="126" t="s">
        <v>15411</v>
      </c>
      <c r="D3901" s="278">
        <f>+VLOOKUP(A3901,'LISTA NACIONAL'!A:B,2,0)</f>
        <v>41562.783000000003</v>
      </c>
      <c r="E3901" s="278">
        <f t="shared" si="60"/>
        <v>50290.967430000004</v>
      </c>
      <c r="G3901" s="7"/>
      <c r="H3901" s="200"/>
      <c r="I3901" s="199"/>
      <c r="J3901" s="199"/>
      <c r="K3901" s="113"/>
      <c r="L3901" s="113"/>
      <c r="M3901" s="113"/>
      <c r="N3901" s="7"/>
    </row>
    <row r="3902" spans="1:14">
      <c r="A3902" s="126" t="s">
        <v>15385</v>
      </c>
      <c r="B3902" s="126"/>
      <c r="C3902" s="126" t="s">
        <v>15412</v>
      </c>
      <c r="D3902" s="278">
        <f>+VLOOKUP(A3902,'LISTA NACIONAL'!A:B,2,0)</f>
        <v>24794.13</v>
      </c>
      <c r="E3902" s="278">
        <f t="shared" si="60"/>
        <v>30000.897300000001</v>
      </c>
      <c r="G3902" s="7"/>
      <c r="H3902" s="200"/>
      <c r="I3902" s="199"/>
      <c r="J3902" s="199"/>
      <c r="K3902" s="113"/>
      <c r="L3902" s="113"/>
      <c r="M3902" s="113"/>
      <c r="N3902" s="7"/>
    </row>
    <row r="3903" spans="1:14">
      <c r="A3903" s="126" t="s">
        <v>15386</v>
      </c>
      <c r="B3903" s="126"/>
      <c r="C3903" s="126" t="s">
        <v>15413</v>
      </c>
      <c r="D3903" s="278">
        <f>+VLOOKUP(A3903,'LISTA NACIONAL'!A:B,2,0)</f>
        <v>46586.853999999999</v>
      </c>
      <c r="E3903" s="278">
        <f t="shared" si="60"/>
        <v>56370.093339999999</v>
      </c>
      <c r="G3903" s="7"/>
      <c r="H3903" s="200"/>
      <c r="I3903" s="199"/>
      <c r="J3903" s="199"/>
      <c r="K3903" s="113"/>
      <c r="L3903" s="113"/>
      <c r="M3903" s="113"/>
      <c r="N3903" s="7"/>
    </row>
    <row r="3904" spans="1:14">
      <c r="A3904" s="126" t="s">
        <v>14555</v>
      </c>
      <c r="B3904" s="126"/>
      <c r="C3904" s="126" t="s">
        <v>14560</v>
      </c>
      <c r="D3904" s="278">
        <f>+VLOOKUP(A3904,'LISTA NACIONAL'!A:B,2,0)</f>
        <v>23293.444</v>
      </c>
      <c r="E3904" s="278">
        <f t="shared" si="60"/>
        <v>28185.06724</v>
      </c>
      <c r="G3904" s="7"/>
      <c r="H3904" s="200"/>
      <c r="I3904" s="199"/>
      <c r="J3904" s="199"/>
      <c r="K3904" s="113"/>
      <c r="L3904" s="113"/>
      <c r="M3904" s="113"/>
      <c r="N3904" s="7"/>
    </row>
    <row r="3905" spans="1:14">
      <c r="A3905" s="126" t="s">
        <v>14556</v>
      </c>
      <c r="B3905" s="126"/>
      <c r="C3905" s="126" t="s">
        <v>14561</v>
      </c>
      <c r="D3905" s="278">
        <f>+VLOOKUP(A3905,'LISTA NACIONAL'!A:B,2,0)</f>
        <v>5351.1440000000002</v>
      </c>
      <c r="E3905" s="278">
        <f t="shared" si="60"/>
        <v>6474.8842400000003</v>
      </c>
      <c r="G3905" s="7"/>
      <c r="H3905" s="200"/>
      <c r="I3905" s="199"/>
      <c r="J3905" s="199"/>
      <c r="K3905" s="113"/>
      <c r="L3905" s="113"/>
      <c r="M3905" s="113"/>
      <c r="N3905" s="7"/>
    </row>
    <row r="3906" spans="1:14">
      <c r="A3906" s="126" t="s">
        <v>14557</v>
      </c>
      <c r="B3906" s="126"/>
      <c r="C3906" s="126" t="s">
        <v>14562</v>
      </c>
      <c r="D3906" s="278">
        <f>+VLOOKUP(A3906,'LISTA NACIONAL'!A:B,2,0)</f>
        <v>11858.772999999999</v>
      </c>
      <c r="E3906" s="278">
        <f t="shared" si="60"/>
        <v>14349.115329999999</v>
      </c>
      <c r="G3906" s="7"/>
      <c r="H3906" s="200"/>
      <c r="I3906" s="199"/>
      <c r="J3906" s="199"/>
      <c r="K3906" s="113"/>
      <c r="L3906" s="113"/>
      <c r="M3906" s="113"/>
      <c r="N3906" s="7"/>
    </row>
    <row r="3907" spans="1:14">
      <c r="A3907" s="126" t="s">
        <v>14558</v>
      </c>
      <c r="B3907" s="126"/>
      <c r="C3907" s="126" t="s">
        <v>14563</v>
      </c>
      <c r="D3907" s="278">
        <f>+VLOOKUP(A3907,'LISTA NACIONAL'!A:B,2,0)</f>
        <v>3686.4969999999998</v>
      </c>
      <c r="E3907" s="278">
        <f t="shared" si="60"/>
        <v>4460.6613699999998</v>
      </c>
      <c r="G3907" s="7"/>
      <c r="H3907" s="200"/>
      <c r="I3907" s="199"/>
      <c r="J3907" s="199"/>
      <c r="K3907" s="113"/>
      <c r="L3907" s="113"/>
      <c r="M3907" s="113"/>
      <c r="N3907" s="7"/>
    </row>
    <row r="3908" spans="1:14">
      <c r="A3908" s="126" t="s">
        <v>15387</v>
      </c>
      <c r="B3908" s="126"/>
      <c r="C3908" s="126" t="s">
        <v>15414</v>
      </c>
      <c r="D3908" s="278">
        <f>+VLOOKUP(A3908,'LISTA NACIONAL'!A:B,2,0)</f>
        <v>29573.503000000001</v>
      </c>
      <c r="E3908" s="278">
        <f t="shared" si="60"/>
        <v>35783.938629999997</v>
      </c>
      <c r="G3908" s="7"/>
      <c r="H3908" s="200"/>
      <c r="I3908" s="199"/>
      <c r="J3908" s="199"/>
      <c r="K3908" s="113"/>
      <c r="L3908" s="113"/>
      <c r="M3908" s="113"/>
      <c r="N3908" s="7"/>
    </row>
    <row r="3909" spans="1:14">
      <c r="A3909" s="126" t="s">
        <v>15388</v>
      </c>
      <c r="B3909" s="126"/>
      <c r="C3909" s="126" t="s">
        <v>15415</v>
      </c>
      <c r="D3909" s="278">
        <f>+VLOOKUP(A3909,'LISTA NACIONAL'!A:B,2,0)</f>
        <v>4404.2129999999997</v>
      </c>
      <c r="E3909" s="278">
        <f t="shared" si="60"/>
        <v>5329.0977299999995</v>
      </c>
      <c r="G3909" s="7"/>
      <c r="H3909" s="200"/>
      <c r="I3909" s="199"/>
      <c r="J3909" s="199"/>
      <c r="K3909" s="113"/>
      <c r="L3909" s="113"/>
      <c r="M3909" s="113"/>
      <c r="N3909" s="7"/>
    </row>
    <row r="3910" spans="1:14">
      <c r="A3910" s="126" t="s">
        <v>15389</v>
      </c>
      <c r="B3910" s="126"/>
      <c r="C3910" s="126" t="s">
        <v>15416</v>
      </c>
      <c r="D3910" s="278">
        <f>+VLOOKUP(A3910,'LISTA NACIONAL'!A:B,2,0)</f>
        <v>9493.5400000000009</v>
      </c>
      <c r="E3910" s="278">
        <f t="shared" si="60"/>
        <v>11487.1834</v>
      </c>
      <c r="G3910" s="7"/>
      <c r="H3910" s="200"/>
      <c r="I3910" s="199"/>
      <c r="J3910" s="199"/>
      <c r="K3910" s="113"/>
      <c r="L3910" s="113"/>
      <c r="M3910" s="113"/>
      <c r="N3910" s="7"/>
    </row>
    <row r="3911" spans="1:14">
      <c r="A3911" s="126" t="s">
        <v>15390</v>
      </c>
      <c r="B3911" s="126"/>
      <c r="C3911" s="126" t="s">
        <v>15417</v>
      </c>
      <c r="D3911" s="278">
        <f>+VLOOKUP(A3911,'LISTA NACIONAL'!A:B,2,0)</f>
        <v>16833.902999999998</v>
      </c>
      <c r="E3911" s="278">
        <f t="shared" si="60"/>
        <v>20369.022629999996</v>
      </c>
      <c r="G3911" s="7"/>
      <c r="H3911" s="200"/>
      <c r="I3911" s="199"/>
      <c r="J3911" s="199"/>
      <c r="K3911" s="113"/>
      <c r="L3911" s="113"/>
      <c r="M3911" s="113"/>
      <c r="N3911" s="7"/>
    </row>
    <row r="3912" spans="1:14">
      <c r="A3912" s="126" t="s">
        <v>15391</v>
      </c>
      <c r="B3912" s="126"/>
      <c r="C3912" s="126" t="s">
        <v>15418</v>
      </c>
      <c r="D3912" s="278">
        <f>+VLOOKUP(A3912,'LISTA NACIONAL'!A:B,2,0)</f>
        <v>18938.156999999999</v>
      </c>
      <c r="E3912" s="278">
        <f t="shared" si="60"/>
        <v>22915.169969999999</v>
      </c>
      <c r="G3912" s="7"/>
      <c r="H3912" s="200"/>
      <c r="I3912" s="199"/>
      <c r="J3912" s="199"/>
      <c r="K3912" s="113"/>
      <c r="L3912" s="113"/>
      <c r="M3912" s="113"/>
      <c r="N3912" s="7"/>
    </row>
    <row r="3913" spans="1:14">
      <c r="A3913" s="126" t="s">
        <v>15392</v>
      </c>
      <c r="B3913" s="126"/>
      <c r="C3913" s="126" t="s">
        <v>15419</v>
      </c>
      <c r="D3913" s="278">
        <f>+VLOOKUP(A3913,'LISTA NACIONAL'!A:B,2,0)</f>
        <v>4665.2169999999996</v>
      </c>
      <c r="E3913" s="278">
        <f t="shared" si="60"/>
        <v>5644.9125699999995</v>
      </c>
      <c r="G3913" s="7"/>
      <c r="H3913" s="200"/>
      <c r="I3913" s="199"/>
      <c r="J3913" s="199"/>
      <c r="K3913" s="113"/>
      <c r="L3913" s="113"/>
      <c r="M3913" s="113"/>
      <c r="N3913" s="7"/>
    </row>
    <row r="3914" spans="1:14">
      <c r="A3914" s="126" t="s">
        <v>15393</v>
      </c>
      <c r="B3914" s="126"/>
      <c r="C3914" s="126" t="s">
        <v>15420</v>
      </c>
      <c r="D3914" s="278">
        <f>+VLOOKUP(A3914,'LISTA NACIONAL'!A:B,2,0)</f>
        <v>21042.373</v>
      </c>
      <c r="E3914" s="278">
        <f t="shared" si="60"/>
        <v>25461.27133</v>
      </c>
      <c r="G3914" s="7"/>
      <c r="H3914" s="200"/>
      <c r="I3914" s="199"/>
      <c r="J3914" s="199"/>
      <c r="K3914" s="113"/>
      <c r="L3914" s="113"/>
      <c r="M3914" s="113"/>
      <c r="N3914" s="7"/>
    </row>
    <row r="3915" spans="1:14">
      <c r="A3915" s="126" t="s">
        <v>15394</v>
      </c>
      <c r="B3915" s="126"/>
      <c r="C3915" s="126" t="s">
        <v>15421</v>
      </c>
      <c r="D3915" s="278">
        <f>+VLOOKUP(A3915,'LISTA NACIONAL'!A:B,2,0)</f>
        <v>21319.688999999998</v>
      </c>
      <c r="E3915" s="278">
        <f t="shared" ref="E3915:E3940" si="61">+D3915*1.21</f>
        <v>25796.823689999997</v>
      </c>
      <c r="G3915" s="7"/>
      <c r="H3915" s="200"/>
      <c r="I3915" s="199"/>
      <c r="J3915" s="199"/>
      <c r="K3915" s="113"/>
      <c r="L3915" s="113"/>
      <c r="M3915" s="113"/>
      <c r="N3915" s="7"/>
    </row>
    <row r="3916" spans="1:14">
      <c r="A3916" s="126" t="s">
        <v>15395</v>
      </c>
      <c r="B3916" s="126"/>
      <c r="C3916" s="126" t="s">
        <v>15422</v>
      </c>
      <c r="D3916" s="278">
        <f>+VLOOKUP(A3916,'LISTA NACIONAL'!A:B,2,0)</f>
        <v>50061.284</v>
      </c>
      <c r="E3916" s="278">
        <f t="shared" si="61"/>
        <v>60574.153639999997</v>
      </c>
      <c r="G3916" s="7"/>
      <c r="H3916" s="200"/>
      <c r="I3916" s="199"/>
      <c r="J3916" s="199"/>
      <c r="K3916" s="113"/>
      <c r="L3916" s="113"/>
      <c r="M3916" s="113"/>
      <c r="N3916" s="7"/>
    </row>
    <row r="3917" spans="1:14">
      <c r="A3917" s="126" t="s">
        <v>15396</v>
      </c>
      <c r="B3917" s="126"/>
      <c r="C3917" s="126" t="s">
        <v>15423</v>
      </c>
      <c r="D3917" s="278">
        <f>+VLOOKUP(A3917,'LISTA NACIONAL'!A:B,2,0)</f>
        <v>28154.374</v>
      </c>
      <c r="E3917" s="278">
        <f t="shared" si="61"/>
        <v>34066.792540000002</v>
      </c>
      <c r="G3917" s="7"/>
      <c r="H3917" s="200"/>
      <c r="I3917" s="199"/>
      <c r="J3917" s="199"/>
      <c r="K3917" s="113"/>
      <c r="L3917" s="113"/>
      <c r="M3917" s="113"/>
      <c r="N3917" s="7"/>
    </row>
    <row r="3918" spans="1:14">
      <c r="A3918" s="126" t="s">
        <v>15397</v>
      </c>
      <c r="B3918" s="126"/>
      <c r="C3918" s="126" t="s">
        <v>15424</v>
      </c>
      <c r="D3918" s="278">
        <f>+VLOOKUP(A3918,'LISTA NACIONAL'!A:B,2,0)</f>
        <v>8808.4439999999995</v>
      </c>
      <c r="E3918" s="278">
        <f t="shared" si="61"/>
        <v>10658.21724</v>
      </c>
      <c r="G3918" s="7"/>
      <c r="H3918" s="200"/>
      <c r="I3918" s="199"/>
      <c r="J3918" s="199"/>
      <c r="K3918" s="113"/>
      <c r="L3918" s="113"/>
      <c r="M3918" s="113"/>
      <c r="N3918" s="7"/>
    </row>
    <row r="3919" spans="1:14">
      <c r="A3919" s="126" t="s">
        <v>15398</v>
      </c>
      <c r="B3919" s="126"/>
      <c r="C3919" s="126" t="s">
        <v>15425</v>
      </c>
      <c r="D3919" s="278">
        <f>+VLOOKUP(A3919,'LISTA NACIONAL'!A:B,2,0)</f>
        <v>36685.517999999996</v>
      </c>
      <c r="E3919" s="278">
        <f t="shared" si="61"/>
        <v>44389.476779999997</v>
      </c>
      <c r="G3919" s="7"/>
      <c r="H3919" s="200"/>
      <c r="I3919" s="199"/>
      <c r="J3919" s="199"/>
      <c r="K3919" s="113"/>
      <c r="L3919" s="113"/>
      <c r="M3919" s="113"/>
      <c r="N3919" s="7"/>
    </row>
    <row r="3920" spans="1:14">
      <c r="A3920" s="126" t="s">
        <v>15399</v>
      </c>
      <c r="B3920" s="126"/>
      <c r="C3920" s="126" t="s">
        <v>15426</v>
      </c>
      <c r="D3920" s="278">
        <f>+VLOOKUP(A3920,'LISTA NACIONAL'!A:B,2,0)</f>
        <v>31563.576000000001</v>
      </c>
      <c r="E3920" s="278">
        <f t="shared" si="61"/>
        <v>38191.926959999997</v>
      </c>
      <c r="G3920" s="7"/>
      <c r="H3920" s="200"/>
      <c r="I3920" s="199"/>
      <c r="J3920" s="199"/>
      <c r="K3920" s="113"/>
      <c r="L3920" s="113"/>
      <c r="M3920" s="113"/>
      <c r="N3920" s="7"/>
    </row>
    <row r="3921" spans="1:14">
      <c r="A3921" s="126" t="s">
        <v>15400</v>
      </c>
      <c r="B3921" s="126"/>
      <c r="C3921" s="126" t="s">
        <v>15427</v>
      </c>
      <c r="D3921" s="278">
        <f>+VLOOKUP(A3921,'LISTA NACIONAL'!A:B,2,0)</f>
        <v>27306.167000000001</v>
      </c>
      <c r="E3921" s="278">
        <f t="shared" si="61"/>
        <v>33040.462070000001</v>
      </c>
      <c r="G3921" s="7"/>
      <c r="H3921" s="200"/>
      <c r="I3921" s="199"/>
      <c r="J3921" s="199"/>
      <c r="K3921" s="113"/>
      <c r="L3921" s="113"/>
      <c r="M3921" s="113"/>
      <c r="N3921" s="7"/>
    </row>
    <row r="3922" spans="1:14">
      <c r="A3922" s="126" t="s">
        <v>15533</v>
      </c>
      <c r="B3922" s="126"/>
      <c r="C3922" s="126" t="s">
        <v>15539</v>
      </c>
      <c r="D3922" s="278">
        <f>+VLOOKUP(A3922,'LISTA NACIONAL'!A:B,2,0)</f>
        <v>50061.284</v>
      </c>
      <c r="E3922" s="278">
        <f t="shared" si="61"/>
        <v>60574.153639999997</v>
      </c>
      <c r="G3922" s="7"/>
      <c r="H3922" s="200"/>
      <c r="I3922" s="199"/>
      <c r="J3922" s="199"/>
      <c r="K3922" s="113"/>
      <c r="L3922" s="113"/>
      <c r="M3922" s="113"/>
      <c r="N3922" s="7"/>
    </row>
    <row r="3923" spans="1:14">
      <c r="A3923" s="126" t="s">
        <v>16504</v>
      </c>
      <c r="B3923" s="126"/>
      <c r="C3923" s="126" t="s">
        <v>16507</v>
      </c>
      <c r="D3923" s="278">
        <f>+VLOOKUP(A3923,'LISTA NACIONAL'!A:B,2,0)</f>
        <v>39866.349000000002</v>
      </c>
      <c r="E3923" s="278">
        <f t="shared" si="61"/>
        <v>48238.282290000003</v>
      </c>
      <c r="G3923" s="7"/>
      <c r="H3923" s="200"/>
      <c r="I3923" s="199"/>
      <c r="J3923" s="199"/>
      <c r="K3923" s="113"/>
      <c r="L3923" s="113"/>
      <c r="M3923" s="113"/>
      <c r="N3923" s="7"/>
    </row>
    <row r="3924" spans="1:14">
      <c r="A3924" s="126" t="s">
        <v>15534</v>
      </c>
      <c r="B3924" s="126"/>
      <c r="C3924" s="126" t="s">
        <v>15540</v>
      </c>
      <c r="D3924" s="278">
        <f>+VLOOKUP(A3924,'LISTA NACIONAL'!A:B,2,0)</f>
        <v>26610.973000000002</v>
      </c>
      <c r="E3924" s="278">
        <f t="shared" si="61"/>
        <v>32199.277330000001</v>
      </c>
      <c r="G3924" s="7"/>
      <c r="H3924" s="200"/>
      <c r="I3924" s="199"/>
      <c r="J3924" s="199"/>
      <c r="K3924" s="113"/>
      <c r="L3924" s="113"/>
      <c r="M3924" s="113"/>
      <c r="N3924" s="7"/>
    </row>
    <row r="3925" spans="1:14">
      <c r="A3925" s="126" t="s">
        <v>15535</v>
      </c>
      <c r="B3925" s="126"/>
      <c r="C3925" s="126" t="s">
        <v>15541</v>
      </c>
      <c r="D3925" s="278">
        <f>+VLOOKUP(A3925,'LISTA NACIONAL'!A:B,2,0)</f>
        <v>8531.1290000000008</v>
      </c>
      <c r="E3925" s="278">
        <f t="shared" si="61"/>
        <v>10322.666090000001</v>
      </c>
      <c r="G3925" s="7"/>
      <c r="H3925" s="200"/>
      <c r="I3925" s="199"/>
      <c r="J3925" s="199"/>
      <c r="K3925" s="113"/>
      <c r="L3925" s="113"/>
      <c r="M3925" s="113"/>
      <c r="N3925" s="7"/>
    </row>
    <row r="3926" spans="1:14">
      <c r="A3926" s="126" t="s">
        <v>15536</v>
      </c>
      <c r="B3926" s="126"/>
      <c r="C3926" s="126" t="s">
        <v>15542</v>
      </c>
      <c r="D3926" s="278">
        <f>+VLOOKUP(A3926,'LISTA NACIONAL'!A:B,2,0)</f>
        <v>8808.4439999999995</v>
      </c>
      <c r="E3926" s="278">
        <f t="shared" si="61"/>
        <v>10658.21724</v>
      </c>
      <c r="G3926" s="7"/>
      <c r="H3926" s="200"/>
      <c r="I3926" s="199"/>
      <c r="J3926" s="199"/>
      <c r="K3926" s="113"/>
      <c r="L3926" s="113"/>
      <c r="M3926" s="113"/>
      <c r="N3926" s="7"/>
    </row>
    <row r="3927" spans="1:14">
      <c r="A3927" s="126" t="s">
        <v>15537</v>
      </c>
      <c r="B3927" s="126"/>
      <c r="C3927" s="126" t="s">
        <v>15543</v>
      </c>
      <c r="D3927" s="278">
        <f>+VLOOKUP(A3927,'LISTA NACIONAL'!A:B,2,0)</f>
        <v>1358.8779999999999</v>
      </c>
      <c r="E3927" s="278">
        <f t="shared" si="61"/>
        <v>1644.2423799999999</v>
      </c>
      <c r="G3927" s="7"/>
      <c r="H3927" s="200"/>
      <c r="I3927" s="199"/>
      <c r="J3927" s="199"/>
      <c r="K3927" s="113"/>
      <c r="L3927" s="113"/>
      <c r="M3927" s="113"/>
      <c r="N3927" s="7"/>
    </row>
    <row r="3928" spans="1:14">
      <c r="A3928" s="126" t="s">
        <v>15538</v>
      </c>
      <c r="B3928" s="126"/>
      <c r="C3928" s="126" t="s">
        <v>15544</v>
      </c>
      <c r="D3928" s="278">
        <f>+VLOOKUP(A3928,'LISTA NACIONAL'!A:B,2,0)</f>
        <v>23603.34</v>
      </c>
      <c r="E3928" s="278">
        <f t="shared" si="61"/>
        <v>28560.041399999998</v>
      </c>
      <c r="G3928" s="7"/>
      <c r="H3928" s="200"/>
      <c r="I3928" s="199"/>
      <c r="J3928" s="199"/>
      <c r="K3928" s="113"/>
      <c r="L3928" s="113"/>
      <c r="M3928" s="113"/>
      <c r="N3928" s="7"/>
    </row>
    <row r="3929" spans="1:14">
      <c r="A3929" s="126" t="s">
        <v>15521</v>
      </c>
      <c r="B3929" s="126"/>
      <c r="C3929" s="126" t="s">
        <v>15523</v>
      </c>
      <c r="D3929" s="278">
        <f>+VLOOKUP(A3929,'LISTA NACIONAL'!A:B,2,0)</f>
        <v>2264.79</v>
      </c>
      <c r="E3929" s="278">
        <f t="shared" si="61"/>
        <v>2740.3959</v>
      </c>
      <c r="G3929" s="7"/>
      <c r="H3929" s="200"/>
      <c r="I3929" s="199"/>
      <c r="J3929" s="199"/>
      <c r="K3929" s="113"/>
      <c r="L3929" s="113"/>
      <c r="M3929" s="113"/>
      <c r="N3929" s="7"/>
    </row>
    <row r="3930" spans="1:14">
      <c r="A3930" s="126" t="s">
        <v>15861</v>
      </c>
      <c r="B3930" s="126"/>
      <c r="C3930" s="126" t="s">
        <v>15865</v>
      </c>
      <c r="D3930" s="278">
        <f>+VLOOKUP(A3930,'LISTA NACIONAL'!A:B,2,0)</f>
        <v>4860.9610000000002</v>
      </c>
      <c r="E3930" s="278">
        <f t="shared" si="61"/>
        <v>5881.7628100000002</v>
      </c>
      <c r="G3930" s="7"/>
      <c r="H3930" s="200"/>
      <c r="I3930" s="199"/>
      <c r="J3930" s="199"/>
      <c r="K3930" s="113"/>
      <c r="L3930" s="113"/>
      <c r="M3930" s="113"/>
      <c r="N3930" s="7"/>
    </row>
    <row r="3931" spans="1:14">
      <c r="A3931" s="126" t="s">
        <v>15902</v>
      </c>
      <c r="B3931" s="126"/>
      <c r="C3931" s="126" t="s">
        <v>15910</v>
      </c>
      <c r="D3931" s="278">
        <f>+VLOOKUP(A3931,'LISTA NACIONAL'!A:B,2,0)</f>
        <v>1665.3019999999999</v>
      </c>
      <c r="E3931" s="278">
        <f t="shared" si="61"/>
        <v>2015.0154199999997</v>
      </c>
      <c r="G3931" s="7"/>
      <c r="H3931" s="200"/>
      <c r="I3931" s="199"/>
      <c r="J3931" s="199"/>
      <c r="K3931" s="113"/>
      <c r="L3931" s="113"/>
      <c r="M3931" s="113"/>
      <c r="N3931" s="7"/>
    </row>
    <row r="3932" spans="1:14">
      <c r="A3932" s="126" t="s">
        <v>15903</v>
      </c>
      <c r="B3932" s="126"/>
      <c r="C3932" s="126" t="s">
        <v>15911</v>
      </c>
      <c r="D3932" s="278">
        <f>+VLOOKUP(A3932,'LISTA NACIONAL'!A:B,2,0)</f>
        <v>1622.057</v>
      </c>
      <c r="E3932" s="278">
        <f t="shared" si="61"/>
        <v>1962.6889699999999</v>
      </c>
      <c r="G3932" s="7"/>
      <c r="H3932" s="200"/>
      <c r="I3932" s="199"/>
      <c r="J3932" s="199"/>
      <c r="K3932" s="113"/>
      <c r="L3932" s="113"/>
      <c r="M3932" s="113"/>
      <c r="N3932" s="7"/>
    </row>
    <row r="3933" spans="1:14">
      <c r="A3933" s="126" t="s">
        <v>15904</v>
      </c>
      <c r="B3933" s="126"/>
      <c r="C3933" s="126" t="s">
        <v>15912</v>
      </c>
      <c r="D3933" s="278">
        <f>+VLOOKUP(A3933,'LISTA NACIONAL'!A:B,2,0)</f>
        <v>1578.799</v>
      </c>
      <c r="E3933" s="278">
        <f t="shared" si="61"/>
        <v>1910.3467899999998</v>
      </c>
      <c r="G3933" s="7"/>
      <c r="H3933" s="200"/>
      <c r="I3933" s="199"/>
      <c r="J3933" s="199"/>
      <c r="K3933" s="113"/>
      <c r="L3933" s="113"/>
      <c r="M3933" s="113"/>
      <c r="N3933" s="7"/>
    </row>
    <row r="3934" spans="1:14">
      <c r="A3934" s="126" t="s">
        <v>15905</v>
      </c>
      <c r="B3934" s="126"/>
      <c r="C3934" s="126" t="s">
        <v>15913</v>
      </c>
      <c r="D3934" s="278">
        <f>+VLOOKUP(A3934,'LISTA NACIONAL'!A:B,2,0)</f>
        <v>20761.802</v>
      </c>
      <c r="E3934" s="278">
        <f t="shared" si="61"/>
        <v>25121.780419999999</v>
      </c>
      <c r="G3934" s="7"/>
      <c r="H3934" s="200"/>
      <c r="I3934" s="199"/>
      <c r="J3934" s="199"/>
      <c r="K3934" s="113"/>
      <c r="L3934" s="113"/>
      <c r="M3934" s="113"/>
      <c r="N3934" s="7"/>
    </row>
    <row r="3935" spans="1:14">
      <c r="A3935" s="126" t="s">
        <v>15906</v>
      </c>
      <c r="B3935" s="126"/>
      <c r="C3935" s="126" t="s">
        <v>15914</v>
      </c>
      <c r="D3935" s="278">
        <f>+VLOOKUP(A3935,'LISTA NACIONAL'!A:B,2,0)</f>
        <v>18599.115000000002</v>
      </c>
      <c r="E3935" s="278">
        <f t="shared" si="61"/>
        <v>22504.92915</v>
      </c>
      <c r="G3935" s="7"/>
      <c r="H3935" s="200"/>
      <c r="I3935" s="199"/>
      <c r="J3935" s="199"/>
      <c r="K3935" s="113"/>
      <c r="L3935" s="113"/>
      <c r="M3935" s="113"/>
      <c r="N3935" s="7"/>
    </row>
    <row r="3936" spans="1:14">
      <c r="A3936" s="126" t="s">
        <v>15907</v>
      </c>
      <c r="B3936" s="126"/>
      <c r="C3936" s="126" t="s">
        <v>15915</v>
      </c>
      <c r="D3936" s="278">
        <f>+VLOOKUP(A3936,'LISTA NACIONAL'!A:B,2,0)</f>
        <v>19313.332999999999</v>
      </c>
      <c r="E3936" s="278">
        <f t="shared" si="61"/>
        <v>23369.132929999996</v>
      </c>
      <c r="G3936" s="7"/>
      <c r="H3936" s="200"/>
      <c r="I3936" s="199"/>
      <c r="J3936" s="199"/>
      <c r="K3936" s="113"/>
      <c r="L3936" s="113"/>
      <c r="M3936" s="113"/>
      <c r="N3936" s="7"/>
    </row>
    <row r="3937" spans="1:14">
      <c r="A3937" s="126" t="s">
        <v>16505</v>
      </c>
      <c r="B3937" s="126"/>
      <c r="C3937" s="126" t="s">
        <v>16508</v>
      </c>
      <c r="D3937" s="278">
        <f>+VLOOKUP(A3937,'LISTA NACIONAL'!A:B,2,0)</f>
        <v>28219.624</v>
      </c>
      <c r="E3937" s="278">
        <f t="shared" si="61"/>
        <v>34145.745040000002</v>
      </c>
      <c r="G3937" s="7"/>
      <c r="H3937" s="200"/>
      <c r="I3937" s="199"/>
      <c r="J3937" s="199"/>
      <c r="K3937" s="113"/>
      <c r="L3937" s="113"/>
      <c r="M3937" s="113"/>
      <c r="N3937" s="7"/>
    </row>
    <row r="3938" spans="1:14">
      <c r="A3938" s="126" t="s">
        <v>17420</v>
      </c>
      <c r="B3938" s="126"/>
      <c r="C3938" s="126" t="s">
        <v>17423</v>
      </c>
      <c r="D3938" s="278">
        <f>+VLOOKUP(A3938,'LISTA NACIONAL'!A:B,2,0)</f>
        <v>41236.536999999997</v>
      </c>
      <c r="E3938" s="278">
        <f t="shared" si="61"/>
        <v>49896.209769999994</v>
      </c>
      <c r="G3938" s="7"/>
      <c r="H3938" s="200"/>
      <c r="I3938" s="199"/>
      <c r="J3938" s="199"/>
      <c r="K3938" s="113"/>
      <c r="L3938" s="113"/>
      <c r="M3938" s="113"/>
      <c r="N3938" s="7"/>
    </row>
    <row r="3939" spans="1:14">
      <c r="A3939" s="126" t="s">
        <v>17421</v>
      </c>
      <c r="B3939" s="126"/>
      <c r="C3939" s="126" t="s">
        <v>17424</v>
      </c>
      <c r="D3939" s="278">
        <f>+VLOOKUP(A3939,'LISTA NACIONAL'!A:B,2,0)</f>
        <v>42541.504999999997</v>
      </c>
      <c r="E3939" s="278">
        <f t="shared" si="61"/>
        <v>51475.221049999993</v>
      </c>
      <c r="G3939" s="7"/>
      <c r="H3939" s="200"/>
      <c r="I3939" s="199"/>
      <c r="J3939" s="199"/>
      <c r="K3939" s="113"/>
      <c r="L3939" s="113"/>
      <c r="M3939" s="113"/>
      <c r="N3939" s="7"/>
    </row>
    <row r="3940" spans="1:14">
      <c r="A3940" s="126" t="s">
        <v>17422</v>
      </c>
      <c r="B3940" s="126"/>
      <c r="C3940" s="126" t="s">
        <v>17425</v>
      </c>
      <c r="D3940" s="278">
        <f>+VLOOKUP(A3940,'LISTA NACIONAL'!A:B,2,0)</f>
        <v>5450.9809999999998</v>
      </c>
      <c r="E3940" s="278">
        <f t="shared" si="61"/>
        <v>6595.6870099999996</v>
      </c>
      <c r="G3940" s="7"/>
      <c r="H3940" s="200"/>
      <c r="I3940" s="199"/>
      <c r="J3940" s="199"/>
      <c r="K3940" s="113"/>
      <c r="L3940" s="113"/>
      <c r="M3940" s="7"/>
      <c r="N3940" s="7"/>
    </row>
    <row r="3941" spans="1:14" ht="21" customHeight="1">
      <c r="A3941" s="1060"/>
      <c r="B3941" s="1061"/>
      <c r="C3941" s="1061" t="s">
        <v>3259</v>
      </c>
      <c r="D3941" s="278"/>
      <c r="E3941" s="1061"/>
      <c r="H3941" s="7"/>
      <c r="I3941" s="200"/>
      <c r="J3941" s="199"/>
      <c r="L3941" s="7"/>
      <c r="M3941" s="7"/>
      <c r="N3941" s="7"/>
    </row>
    <row r="3942" spans="1:14" ht="15">
      <c r="A3942" s="298" t="s">
        <v>9945</v>
      </c>
      <c r="B3942" s="298" t="s">
        <v>5407</v>
      </c>
      <c r="C3942" s="298" t="s">
        <v>6347</v>
      </c>
      <c r="D3942" s="278"/>
      <c r="E3942" s="298" t="s">
        <v>2360</v>
      </c>
      <c r="F3942" s="6"/>
      <c r="H3942" s="7"/>
      <c r="I3942" s="201"/>
      <c r="J3942" s="199"/>
      <c r="L3942" s="7"/>
      <c r="M3942" s="7"/>
      <c r="N3942" s="7"/>
    </row>
    <row r="3943" spans="1:14">
      <c r="A3943" s="126" t="s">
        <v>3260</v>
      </c>
      <c r="B3943" s="126"/>
      <c r="C3943" s="126" t="s">
        <v>4452</v>
      </c>
      <c r="D3943" s="278">
        <f>+VLOOKUP(A3943,'LISTA NACIONAL'!A:B,2,0)</f>
        <v>15626.812</v>
      </c>
      <c r="E3943" s="300">
        <f>+D3943*1.21</f>
        <v>18908.442520000001</v>
      </c>
      <c r="F3943" s="6"/>
      <c r="G3943" s="401"/>
      <c r="H3943" s="401"/>
      <c r="I3943" s="200"/>
      <c r="J3943" s="199"/>
      <c r="L3943" s="486"/>
      <c r="M3943" s="7"/>
      <c r="N3943" s="7"/>
    </row>
    <row r="3944" spans="1:14">
      <c r="A3944" s="126" t="s">
        <v>4453</v>
      </c>
      <c r="B3944" s="126"/>
      <c r="C3944" s="126" t="s">
        <v>4454</v>
      </c>
      <c r="D3944" s="278">
        <f>+VLOOKUP(A3944,'LISTA NACIONAL'!A:B,2,0)</f>
        <v>10853.116</v>
      </c>
      <c r="E3944" s="300">
        <f t="shared" ref="E3944:E4007" si="62">+D3944*1.21</f>
        <v>13132.27036</v>
      </c>
      <c r="F3944" s="6"/>
      <c r="G3944" s="486"/>
      <c r="H3944" s="401"/>
      <c r="I3944" s="200"/>
      <c r="J3944" s="199"/>
      <c r="L3944" s="401"/>
      <c r="M3944" s="7"/>
      <c r="N3944" s="7"/>
    </row>
    <row r="3945" spans="1:14">
      <c r="A3945" s="126" t="s">
        <v>4455</v>
      </c>
      <c r="B3945" s="126"/>
      <c r="C3945" s="126" t="s">
        <v>4467</v>
      </c>
      <c r="D3945" s="278">
        <f>+VLOOKUP(A3945,'LISTA NACIONAL'!A:B,2,0)</f>
        <v>7581.9830000000002</v>
      </c>
      <c r="E3945" s="300">
        <f t="shared" si="62"/>
        <v>9174.1994300000006</v>
      </c>
      <c r="F3945" s="6"/>
      <c r="G3945" s="486"/>
      <c r="H3945" s="401"/>
      <c r="I3945" s="200"/>
      <c r="J3945" s="199"/>
      <c r="L3945" s="401"/>
      <c r="M3945" s="7"/>
      <c r="N3945" s="7"/>
    </row>
    <row r="3946" spans="1:14">
      <c r="A3946" s="126" t="s">
        <v>4468</v>
      </c>
      <c r="B3946" s="126"/>
      <c r="C3946" s="126" t="s">
        <v>4469</v>
      </c>
      <c r="D3946" s="278">
        <f>+VLOOKUP(A3946,'LISTA NACIONAL'!A:B,2,0)</f>
        <v>8015.2460000000001</v>
      </c>
      <c r="E3946" s="299">
        <f t="shared" si="62"/>
        <v>9698.4476599999998</v>
      </c>
      <c r="F3946" s="6"/>
      <c r="G3946" s="401"/>
      <c r="H3946" s="401"/>
      <c r="I3946" s="200"/>
      <c r="J3946" s="199"/>
      <c r="L3946" s="486"/>
      <c r="M3946" s="7"/>
      <c r="N3946" s="7"/>
    </row>
    <row r="3947" spans="1:14">
      <c r="A3947" s="126" t="s">
        <v>4471</v>
      </c>
      <c r="B3947" s="126"/>
      <c r="C3947" s="126" t="s">
        <v>4472</v>
      </c>
      <c r="D3947" s="278">
        <f>+VLOOKUP(A3947,'LISTA NACIONAL'!A:B,2,0)</f>
        <v>11835.117</v>
      </c>
      <c r="E3947" s="299">
        <f t="shared" si="62"/>
        <v>14320.49157</v>
      </c>
      <c r="F3947" s="6"/>
      <c r="G3947" s="401"/>
      <c r="H3947" s="401"/>
      <c r="I3947" s="200"/>
      <c r="J3947" s="199"/>
      <c r="L3947" s="401"/>
      <c r="M3947" s="7"/>
      <c r="N3947" s="7"/>
    </row>
    <row r="3948" spans="1:14">
      <c r="A3948" s="126" t="s">
        <v>4473</v>
      </c>
      <c r="B3948" s="126"/>
      <c r="C3948" s="126" t="s">
        <v>4474</v>
      </c>
      <c r="D3948" s="278">
        <f>+VLOOKUP(A3948,'LISTA NACIONAL'!A:B,2,0)</f>
        <v>17017.517</v>
      </c>
      <c r="E3948" s="300">
        <f t="shared" si="62"/>
        <v>20591.19557</v>
      </c>
      <c r="F3948" s="6"/>
      <c r="G3948" s="486"/>
      <c r="H3948" s="401"/>
      <c r="I3948" s="200"/>
      <c r="J3948" s="199"/>
      <c r="L3948" s="401"/>
      <c r="M3948" s="7"/>
      <c r="N3948" s="7"/>
    </row>
    <row r="3949" spans="1:14">
      <c r="A3949" s="126" t="s">
        <v>4475</v>
      </c>
      <c r="B3949" s="126"/>
      <c r="C3949" s="126" t="s">
        <v>4476</v>
      </c>
      <c r="D3949" s="278">
        <f>+VLOOKUP(A3949,'LISTA NACIONAL'!A:B,2,0)</f>
        <v>6232.5590000000002</v>
      </c>
      <c r="E3949" s="300">
        <f t="shared" si="62"/>
        <v>7541.3963899999999</v>
      </c>
      <c r="F3949" s="6"/>
      <c r="G3949" s="486"/>
      <c r="H3949" s="401"/>
      <c r="I3949" s="200"/>
      <c r="J3949" s="199"/>
      <c r="L3949" s="486"/>
      <c r="M3949" s="7"/>
      <c r="N3949" s="7"/>
    </row>
    <row r="3950" spans="1:14">
      <c r="A3950" s="126" t="s">
        <v>4479</v>
      </c>
      <c r="B3950" s="126"/>
      <c r="C3950" s="126" t="s">
        <v>4480</v>
      </c>
      <c r="D3950" s="278">
        <f>+VLOOKUP(A3950,'LISTA NACIONAL'!A:B,2,0)</f>
        <v>6953.79</v>
      </c>
      <c r="E3950" s="300">
        <f t="shared" si="62"/>
        <v>8414.0859</v>
      </c>
      <c r="F3950" s="6"/>
      <c r="G3950" s="401"/>
      <c r="H3950" s="401"/>
      <c r="I3950" s="200"/>
      <c r="J3950" s="199"/>
      <c r="L3950" s="401"/>
      <c r="M3950" s="7"/>
      <c r="N3950" s="7"/>
    </row>
    <row r="3951" spans="1:14">
      <c r="A3951" s="126" t="s">
        <v>4481</v>
      </c>
      <c r="B3951" s="126"/>
      <c r="C3951" s="126" t="s">
        <v>4482</v>
      </c>
      <c r="D3951" s="278">
        <f>+VLOOKUP(A3951,'LISTA NACIONAL'!A:B,2,0)</f>
        <v>7668.5990000000002</v>
      </c>
      <c r="E3951" s="300">
        <f t="shared" si="62"/>
        <v>9279.004789999999</v>
      </c>
      <c r="F3951" s="6"/>
      <c r="G3951" s="401"/>
      <c r="H3951" s="401"/>
      <c r="I3951" s="200"/>
      <c r="J3951" s="199"/>
      <c r="L3951" s="401"/>
      <c r="M3951" s="7"/>
      <c r="N3951" s="7"/>
    </row>
    <row r="3952" spans="1:14">
      <c r="A3952" s="126" t="s">
        <v>4483</v>
      </c>
      <c r="B3952" s="126"/>
      <c r="C3952" s="126" t="s">
        <v>4484</v>
      </c>
      <c r="D3952" s="278">
        <f>+VLOOKUP(A3952,'LISTA NACIONAL'!A:B,2,0)</f>
        <v>6645.9859999999999</v>
      </c>
      <c r="E3952" s="300">
        <f t="shared" si="62"/>
        <v>8041.6430599999994</v>
      </c>
      <c r="F3952" s="6"/>
      <c r="G3952" s="486"/>
      <c r="H3952" s="401"/>
      <c r="I3952" s="200"/>
      <c r="J3952" s="199"/>
      <c r="L3952" s="486"/>
      <c r="M3952" s="7"/>
      <c r="N3952" s="7"/>
    </row>
    <row r="3953" spans="1:14">
      <c r="A3953" s="126" t="s">
        <v>4485</v>
      </c>
      <c r="B3953" s="126"/>
      <c r="C3953" s="126" t="s">
        <v>4486</v>
      </c>
      <c r="D3953" s="278">
        <f>+VLOOKUP(A3953,'LISTA NACIONAL'!A:B,2,0)</f>
        <v>7137.8969999999999</v>
      </c>
      <c r="E3953" s="300">
        <f t="shared" si="62"/>
        <v>8636.8553699999993</v>
      </c>
      <c r="F3953" s="6"/>
      <c r="G3953" s="486"/>
      <c r="H3953" s="401"/>
      <c r="I3953" s="200"/>
      <c r="J3953" s="199"/>
      <c r="L3953" s="401"/>
      <c r="M3953" s="7"/>
      <c r="N3953" s="7"/>
    </row>
    <row r="3954" spans="1:14">
      <c r="A3954" s="126" t="s">
        <v>4487</v>
      </c>
      <c r="B3954" s="126"/>
      <c r="C3954" s="126" t="s">
        <v>4488</v>
      </c>
      <c r="D3954" s="278">
        <f>+VLOOKUP(A3954,'LISTA NACIONAL'!A:B,2,0)</f>
        <v>6204.2340000000004</v>
      </c>
      <c r="E3954" s="300">
        <f t="shared" si="62"/>
        <v>7507.1231400000006</v>
      </c>
      <c r="F3954" s="6"/>
      <c r="G3954" s="401"/>
      <c r="H3954" s="401"/>
      <c r="I3954" s="200"/>
      <c r="J3954" s="199"/>
      <c r="L3954" s="401"/>
      <c r="M3954" s="7"/>
      <c r="N3954" s="7"/>
    </row>
    <row r="3955" spans="1:14">
      <c r="A3955" s="126" t="s">
        <v>4489</v>
      </c>
      <c r="B3955" s="126"/>
      <c r="C3955" s="126" t="s">
        <v>4490</v>
      </c>
      <c r="D3955" s="278">
        <f>+VLOOKUP(A3955,'LISTA NACIONAL'!A:B,2,0)</f>
        <v>8258.9770000000008</v>
      </c>
      <c r="E3955" s="300">
        <f t="shared" si="62"/>
        <v>9993.3621700000003</v>
      </c>
      <c r="F3955" s="6"/>
      <c r="G3955" s="401"/>
      <c r="H3955" s="401"/>
      <c r="I3955" s="200"/>
      <c r="J3955" s="199"/>
      <c r="L3955" s="486"/>
      <c r="M3955" s="7"/>
      <c r="N3955" s="7"/>
    </row>
    <row r="3956" spans="1:14">
      <c r="A3956" s="126" t="s">
        <v>4491</v>
      </c>
      <c r="B3956" s="126"/>
      <c r="C3956" s="126" t="s">
        <v>4492</v>
      </c>
      <c r="D3956" s="278">
        <f>+VLOOKUP(A3956,'LISTA NACIONAL'!A:B,2,0)</f>
        <v>16073.763999999999</v>
      </c>
      <c r="E3956" s="300">
        <f t="shared" si="62"/>
        <v>19449.254439999997</v>
      </c>
      <c r="F3956" s="6"/>
      <c r="G3956" s="486"/>
      <c r="H3956" s="401"/>
      <c r="I3956" s="200"/>
      <c r="J3956" s="199"/>
      <c r="L3956" s="401"/>
      <c r="M3956" s="7"/>
      <c r="N3956" s="7"/>
    </row>
    <row r="3957" spans="1:14">
      <c r="A3957" s="126" t="s">
        <v>4493</v>
      </c>
      <c r="B3957" s="126"/>
      <c r="C3957" s="126" t="s">
        <v>4494</v>
      </c>
      <c r="D3957" s="278">
        <f>+VLOOKUP(A3957,'LISTA NACIONAL'!A:B,2,0)</f>
        <v>5777.9049999999997</v>
      </c>
      <c r="E3957" s="300">
        <f t="shared" si="62"/>
        <v>6991.2650499999991</v>
      </c>
      <c r="F3957" s="6"/>
      <c r="G3957" s="486"/>
      <c r="H3957" s="401"/>
      <c r="I3957" s="200"/>
      <c r="J3957" s="199"/>
      <c r="L3957" s="401"/>
      <c r="M3957" s="7"/>
      <c r="N3957" s="7"/>
    </row>
    <row r="3958" spans="1:14">
      <c r="A3958" s="126" t="s">
        <v>4495</v>
      </c>
      <c r="B3958" s="126"/>
      <c r="C3958" s="126" t="s">
        <v>4496</v>
      </c>
      <c r="D3958" s="278">
        <f>+VLOOKUP(A3958,'LISTA NACIONAL'!A:B,2,0)</f>
        <v>7379.1750000000002</v>
      </c>
      <c r="E3958" s="300">
        <f t="shared" si="62"/>
        <v>8928.8017500000005</v>
      </c>
      <c r="F3958" s="6"/>
      <c r="G3958" s="401"/>
      <c r="H3958" s="401"/>
      <c r="I3958" s="200"/>
      <c r="J3958" s="199"/>
      <c r="L3958" s="486"/>
      <c r="M3958" s="7"/>
      <c r="N3958" s="7"/>
    </row>
    <row r="3959" spans="1:14">
      <c r="A3959" s="126" t="s">
        <v>4501</v>
      </c>
      <c r="B3959" s="126"/>
      <c r="C3959" s="126" t="s">
        <v>4502</v>
      </c>
      <c r="D3959" s="278">
        <f>+VLOOKUP(A3959,'LISTA NACIONAL'!A:B,2,0)</f>
        <v>7365.3459999999995</v>
      </c>
      <c r="E3959" s="300">
        <f t="shared" si="62"/>
        <v>8912.068659999999</v>
      </c>
      <c r="F3959" s="6"/>
      <c r="G3959" s="401"/>
      <c r="H3959" s="401"/>
      <c r="I3959" s="200"/>
      <c r="J3959" s="199"/>
      <c r="L3959" s="401"/>
      <c r="M3959" s="7"/>
      <c r="N3959" s="7"/>
    </row>
    <row r="3960" spans="1:14">
      <c r="A3960" s="126" t="s">
        <v>4503</v>
      </c>
      <c r="B3960" s="126"/>
      <c r="C3960" s="126" t="s">
        <v>1727</v>
      </c>
      <c r="D3960" s="278">
        <f>+VLOOKUP(A3960,'LISTA NACIONAL'!A:B,2,0)</f>
        <v>10289.842000000001</v>
      </c>
      <c r="E3960" s="300">
        <f t="shared" si="62"/>
        <v>12450.70882</v>
      </c>
      <c r="F3960" s="6"/>
      <c r="G3960" s="486"/>
      <c r="H3960" s="401"/>
      <c r="I3960" s="200"/>
      <c r="J3960" s="199"/>
      <c r="L3960" s="401"/>
      <c r="M3960" s="7"/>
      <c r="N3960" s="7"/>
    </row>
    <row r="3961" spans="1:14">
      <c r="A3961" s="126" t="s">
        <v>1728</v>
      </c>
      <c r="B3961" s="126"/>
      <c r="C3961" s="126" t="s">
        <v>1729</v>
      </c>
      <c r="D3961" s="278">
        <f>+VLOOKUP(A3961,'LISTA NACIONAL'!A:B,2,0)</f>
        <v>9834.9130000000005</v>
      </c>
      <c r="E3961" s="300">
        <f t="shared" si="62"/>
        <v>11900.24473</v>
      </c>
      <c r="F3961" s="6"/>
      <c r="G3961" s="486"/>
      <c r="H3961" s="401"/>
      <c r="I3961" s="200"/>
      <c r="J3961" s="199"/>
      <c r="L3961" s="486"/>
      <c r="M3961" s="7"/>
      <c r="N3961" s="7"/>
    </row>
    <row r="3962" spans="1:14">
      <c r="A3962" s="126" t="s">
        <v>1730</v>
      </c>
      <c r="B3962" s="126"/>
      <c r="C3962" s="126" t="s">
        <v>1731</v>
      </c>
      <c r="D3962" s="278">
        <f>+VLOOKUP(A3962,'LISTA NACIONAL'!A:B,2,0)</f>
        <v>7581.9830000000002</v>
      </c>
      <c r="E3962" s="300">
        <f t="shared" si="62"/>
        <v>9174.1994300000006</v>
      </c>
      <c r="F3962" s="6"/>
      <c r="G3962" s="401"/>
      <c r="H3962" s="401"/>
      <c r="I3962" s="200"/>
      <c r="J3962" s="199"/>
      <c r="L3962" s="401"/>
      <c r="M3962" s="7"/>
      <c r="N3962" s="7"/>
    </row>
    <row r="3963" spans="1:14">
      <c r="A3963" s="126" t="s">
        <v>1732</v>
      </c>
      <c r="B3963" s="126"/>
      <c r="C3963" s="126" t="s">
        <v>1733</v>
      </c>
      <c r="D3963" s="278">
        <f>+VLOOKUP(A3963,'LISTA NACIONAL'!A:B,2,0)</f>
        <v>7426.9549999999999</v>
      </c>
      <c r="E3963" s="300">
        <f t="shared" si="62"/>
        <v>8986.6155500000004</v>
      </c>
      <c r="F3963" s="6"/>
      <c r="G3963" s="401"/>
      <c r="H3963" s="401"/>
      <c r="I3963" s="200"/>
      <c r="J3963" s="199"/>
      <c r="L3963" s="401"/>
      <c r="M3963" s="7"/>
      <c r="N3963" s="7"/>
    </row>
    <row r="3964" spans="1:14">
      <c r="A3964" s="126" t="s">
        <v>1736</v>
      </c>
      <c r="B3964" s="126"/>
      <c r="C3964" s="126" t="s">
        <v>1737</v>
      </c>
      <c r="D3964" s="278">
        <f>+VLOOKUP(A3964,'LISTA NACIONAL'!A:B,2,0)</f>
        <v>8145.2439999999997</v>
      </c>
      <c r="E3964" s="300">
        <f t="shared" si="62"/>
        <v>9855.7452400000002</v>
      </c>
      <c r="F3964" s="6"/>
      <c r="G3964" s="486"/>
      <c r="H3964" s="401"/>
      <c r="I3964" s="200"/>
      <c r="J3964" s="199"/>
      <c r="L3964" s="486"/>
      <c r="M3964" s="7"/>
      <c r="N3964" s="7"/>
    </row>
    <row r="3965" spans="1:14">
      <c r="A3965" s="126" t="s">
        <v>1738</v>
      </c>
      <c r="B3965" s="126"/>
      <c r="C3965" s="126" t="s">
        <v>1739</v>
      </c>
      <c r="D3965" s="278">
        <f>+VLOOKUP(A3965,'LISTA NACIONAL'!A:B,2,0)</f>
        <v>13214.33</v>
      </c>
      <c r="E3965" s="300">
        <f t="shared" si="62"/>
        <v>15989.3393</v>
      </c>
      <c r="F3965" s="6"/>
      <c r="G3965" s="486"/>
      <c r="H3965" s="401"/>
      <c r="I3965" s="200"/>
      <c r="J3965" s="199"/>
      <c r="L3965" s="401"/>
      <c r="M3965" s="7"/>
      <c r="N3965" s="7"/>
    </row>
    <row r="3966" spans="1:14">
      <c r="A3966" s="126" t="s">
        <v>1740</v>
      </c>
      <c r="B3966" s="126"/>
      <c r="C3966" s="126" t="s">
        <v>1741</v>
      </c>
      <c r="D3966" s="278">
        <f>+VLOOKUP(A3966,'LISTA NACIONAL'!A:B,2,0)</f>
        <v>11178.054</v>
      </c>
      <c r="E3966" s="300">
        <f t="shared" si="62"/>
        <v>13525.44534</v>
      </c>
      <c r="F3966" s="6"/>
      <c r="G3966" s="401"/>
      <c r="H3966" s="401"/>
      <c r="I3966" s="200"/>
      <c r="J3966" s="199"/>
      <c r="L3966" s="401"/>
      <c r="M3966" s="7"/>
      <c r="N3966" s="7"/>
    </row>
    <row r="3967" spans="1:14">
      <c r="A3967" s="126" t="s">
        <v>1744</v>
      </c>
      <c r="B3967" s="126"/>
      <c r="C3967" s="126" t="s">
        <v>8347</v>
      </c>
      <c r="D3967" s="278">
        <f>+VLOOKUP(A3967,'LISTA NACIONAL'!A:B,2,0)</f>
        <v>9104.8009999999995</v>
      </c>
      <c r="E3967" s="300">
        <f t="shared" si="62"/>
        <v>11016.809209999999</v>
      </c>
      <c r="F3967" s="6"/>
      <c r="G3967" s="401"/>
      <c r="H3967" s="401"/>
      <c r="I3967" s="200"/>
      <c r="J3967" s="199"/>
      <c r="L3967" s="486"/>
      <c r="M3967" s="7"/>
      <c r="N3967" s="7"/>
    </row>
    <row r="3968" spans="1:14">
      <c r="A3968" s="126" t="s">
        <v>11297</v>
      </c>
      <c r="B3968" s="126"/>
      <c r="C3968" s="126" t="s">
        <v>11298</v>
      </c>
      <c r="D3968" s="278">
        <f>+VLOOKUP(A3968,'LISTA NACIONAL'!A:B,2,0)</f>
        <v>13021.749</v>
      </c>
      <c r="E3968" s="300">
        <f t="shared" si="62"/>
        <v>15756.316289999999</v>
      </c>
      <c r="F3968" s="6"/>
      <c r="G3968" s="486"/>
      <c r="H3968" s="401"/>
      <c r="I3968" s="200"/>
      <c r="J3968" s="199"/>
      <c r="L3968" s="401"/>
      <c r="M3968" s="7"/>
      <c r="N3968" s="7"/>
    </row>
    <row r="3969" spans="1:14">
      <c r="A3969" s="126" t="s">
        <v>11299</v>
      </c>
      <c r="B3969" s="126"/>
      <c r="C3969" s="126" t="s">
        <v>11300</v>
      </c>
      <c r="D3969" s="278">
        <f>+VLOOKUP(A3969,'LISTA NACIONAL'!A:B,2,0)</f>
        <v>11256.529</v>
      </c>
      <c r="E3969" s="300">
        <f t="shared" si="62"/>
        <v>13620.400090000001</v>
      </c>
      <c r="F3969" s="6"/>
      <c r="G3969" s="486"/>
      <c r="H3969" s="401"/>
      <c r="I3969" s="200"/>
      <c r="J3969" s="199"/>
      <c r="L3969" s="401"/>
      <c r="M3969" s="7"/>
      <c r="N3969" s="7"/>
    </row>
    <row r="3970" spans="1:14">
      <c r="A3970" s="126" t="s">
        <v>11301</v>
      </c>
      <c r="B3970" s="126"/>
      <c r="C3970" s="126" t="s">
        <v>11302</v>
      </c>
      <c r="D3970" s="278">
        <f>+VLOOKUP(A3970,'LISTA NACIONAL'!A:B,2,0)</f>
        <v>17179.016</v>
      </c>
      <c r="E3970" s="300">
        <f t="shared" si="62"/>
        <v>20786.609359999999</v>
      </c>
      <c r="F3970" s="6"/>
      <c r="G3970" s="401"/>
      <c r="H3970" s="401"/>
      <c r="I3970" s="200"/>
      <c r="J3970" s="199"/>
      <c r="L3970" s="486"/>
      <c r="M3970" s="7"/>
      <c r="N3970" s="7"/>
    </row>
    <row r="3971" spans="1:14">
      <c r="A3971" s="126" t="s">
        <v>9875</v>
      </c>
      <c r="B3971" s="126"/>
      <c r="C3971" s="126" t="s">
        <v>9876</v>
      </c>
      <c r="D3971" s="278">
        <f>+VLOOKUP(A3971,'LISTA NACIONAL'!A:B,2,0)</f>
        <v>9439.6419999999998</v>
      </c>
      <c r="E3971" s="300">
        <f t="shared" si="62"/>
        <v>11421.96682</v>
      </c>
      <c r="F3971" s="6"/>
      <c r="G3971" s="401"/>
      <c r="H3971" s="401"/>
      <c r="I3971" s="200"/>
      <c r="J3971" s="199"/>
      <c r="L3971" s="401"/>
      <c r="M3971" s="7"/>
      <c r="N3971" s="7"/>
    </row>
    <row r="3972" spans="1:14">
      <c r="A3972" s="126" t="s">
        <v>9877</v>
      </c>
      <c r="B3972" s="126"/>
      <c r="C3972" s="126" t="s">
        <v>9878</v>
      </c>
      <c r="D3972" s="278">
        <f>+VLOOKUP(A3972,'LISTA NACIONAL'!A:B,2,0)</f>
        <v>13552.236999999999</v>
      </c>
      <c r="E3972" s="300">
        <f t="shared" si="62"/>
        <v>16398.206769999997</v>
      </c>
      <c r="F3972" s="6"/>
      <c r="G3972" s="486"/>
      <c r="H3972" s="401"/>
      <c r="I3972" s="200"/>
      <c r="J3972" s="199"/>
      <c r="L3972" s="401"/>
      <c r="M3972" s="7"/>
      <c r="N3972" s="7"/>
    </row>
    <row r="3973" spans="1:14">
      <c r="A3973" s="126" t="s">
        <v>9879</v>
      </c>
      <c r="B3973" s="126"/>
      <c r="C3973" s="126" t="s">
        <v>9880</v>
      </c>
      <c r="D3973" s="278">
        <f>+VLOOKUP(A3973,'LISTA NACIONAL'!A:B,2,0)</f>
        <v>10546.566999999999</v>
      </c>
      <c r="E3973" s="300">
        <f t="shared" si="62"/>
        <v>12761.346069999998</v>
      </c>
      <c r="F3973" s="6"/>
      <c r="G3973" s="486"/>
      <c r="H3973" s="401"/>
      <c r="I3973" s="200"/>
      <c r="J3973" s="199"/>
      <c r="L3973" s="486"/>
      <c r="M3973" s="7"/>
      <c r="N3973" s="7"/>
    </row>
    <row r="3974" spans="1:14">
      <c r="A3974" s="126" t="s">
        <v>9881</v>
      </c>
      <c r="B3974" s="126"/>
      <c r="C3974" s="126" t="s">
        <v>9882</v>
      </c>
      <c r="D3974" s="278">
        <f>+VLOOKUP(A3974,'LISTA NACIONAL'!A:B,2,0)</f>
        <v>14352.786</v>
      </c>
      <c r="E3974" s="300">
        <f t="shared" si="62"/>
        <v>17366.871060000001</v>
      </c>
      <c r="F3974" s="6"/>
      <c r="G3974" s="401"/>
      <c r="H3974" s="401"/>
      <c r="I3974" s="200"/>
      <c r="J3974" s="199"/>
      <c r="L3974" s="401"/>
      <c r="M3974" s="7"/>
      <c r="N3974" s="7"/>
    </row>
    <row r="3975" spans="1:14">
      <c r="A3975" s="126" t="s">
        <v>9883</v>
      </c>
      <c r="B3975" s="126"/>
      <c r="C3975" s="126" t="s">
        <v>9884</v>
      </c>
      <c r="D3975" s="278">
        <f>+VLOOKUP(A3975,'LISTA NACIONAL'!A:B,2,0)</f>
        <v>13532.781999999999</v>
      </c>
      <c r="E3975" s="300">
        <f t="shared" si="62"/>
        <v>16374.666219999999</v>
      </c>
      <c r="F3975" s="6"/>
      <c r="G3975" s="401"/>
      <c r="H3975" s="401"/>
      <c r="I3975" s="200"/>
      <c r="J3975" s="199"/>
      <c r="L3975" s="401"/>
      <c r="M3975" s="7"/>
      <c r="N3975" s="7"/>
    </row>
    <row r="3976" spans="1:14">
      <c r="A3976" s="126" t="s">
        <v>1812</v>
      </c>
      <c r="B3976" s="126"/>
      <c r="C3976" s="126" t="s">
        <v>1813</v>
      </c>
      <c r="D3976" s="278">
        <f>+VLOOKUP(A3976,'LISTA NACIONAL'!A:B,2,0)</f>
        <v>10292.013000000001</v>
      </c>
      <c r="E3976" s="300">
        <f t="shared" si="62"/>
        <v>12453.335730000001</v>
      </c>
      <c r="F3976" s="6"/>
      <c r="G3976" s="486"/>
      <c r="H3976" s="401"/>
      <c r="I3976" s="200"/>
      <c r="J3976" s="199"/>
      <c r="L3976" s="486"/>
      <c r="M3976" s="7"/>
      <c r="N3976" s="7"/>
    </row>
    <row r="3977" spans="1:14">
      <c r="A3977" s="126" t="s">
        <v>1814</v>
      </c>
      <c r="B3977" s="126"/>
      <c r="C3977" s="126" t="s">
        <v>1815</v>
      </c>
      <c r="D3977" s="278">
        <f>+VLOOKUP(A3977,'LISTA NACIONAL'!A:B,2,0)</f>
        <v>16325.062</v>
      </c>
      <c r="E3977" s="300">
        <f t="shared" si="62"/>
        <v>19753.32502</v>
      </c>
      <c r="F3977" s="6"/>
      <c r="G3977" s="486"/>
      <c r="H3977" s="401"/>
      <c r="I3977" s="200"/>
      <c r="J3977" s="199"/>
      <c r="L3977" s="401"/>
      <c r="M3977" s="7"/>
      <c r="N3977" s="7"/>
    </row>
    <row r="3978" spans="1:14">
      <c r="A3978" s="126" t="s">
        <v>1816</v>
      </c>
      <c r="B3978" s="126"/>
      <c r="C3978" s="126" t="s">
        <v>1817</v>
      </c>
      <c r="D3978" s="278">
        <f>+VLOOKUP(A3978,'LISTA NACIONAL'!A:B,2,0)</f>
        <v>15616.466</v>
      </c>
      <c r="E3978" s="300">
        <f t="shared" si="62"/>
        <v>18895.923859999999</v>
      </c>
      <c r="F3978" s="6"/>
      <c r="G3978" s="401"/>
      <c r="H3978" s="401"/>
      <c r="I3978" s="200"/>
      <c r="J3978" s="199"/>
      <c r="L3978" s="401"/>
      <c r="M3978" s="7"/>
      <c r="N3978" s="7"/>
    </row>
    <row r="3979" spans="1:14">
      <c r="A3979" s="126" t="s">
        <v>1818</v>
      </c>
      <c r="B3979" s="126"/>
      <c r="C3979" s="126" t="s">
        <v>1819</v>
      </c>
      <c r="D3979" s="278">
        <f>+VLOOKUP(A3979,'LISTA NACIONAL'!A:B,2,0)</f>
        <v>10523.367</v>
      </c>
      <c r="E3979" s="300">
        <f t="shared" si="62"/>
        <v>12733.274069999999</v>
      </c>
      <c r="F3979" s="6"/>
      <c r="G3979" s="401"/>
      <c r="H3979" s="401"/>
      <c r="I3979" s="200"/>
      <c r="J3979" s="199"/>
      <c r="L3979" s="486"/>
      <c r="M3979" s="7"/>
      <c r="N3979" s="7"/>
    </row>
    <row r="3980" spans="1:14">
      <c r="A3980" s="126" t="s">
        <v>4107</v>
      </c>
      <c r="B3980" s="126"/>
      <c r="C3980" s="126" t="s">
        <v>1825</v>
      </c>
      <c r="D3980" s="278">
        <f>+VLOOKUP(A3980,'LISTA NACIONAL'!A:B,2,0)</f>
        <v>21616.083999999999</v>
      </c>
      <c r="E3980" s="300">
        <f t="shared" si="62"/>
        <v>26155.461639999998</v>
      </c>
      <c r="F3980" s="6"/>
      <c r="G3980" s="486"/>
      <c r="H3980" s="401"/>
      <c r="I3980" s="200"/>
      <c r="J3980" s="199"/>
      <c r="L3980" s="401"/>
      <c r="M3980" s="7"/>
      <c r="N3980" s="7"/>
    </row>
    <row r="3981" spans="1:14">
      <c r="A3981" s="126" t="s">
        <v>1826</v>
      </c>
      <c r="B3981" s="126"/>
      <c r="C3981" s="126" t="s">
        <v>1827</v>
      </c>
      <c r="D3981" s="278">
        <f>+VLOOKUP(A3981,'LISTA NACIONAL'!A:B,2,0)</f>
        <v>8911.8549999999996</v>
      </c>
      <c r="E3981" s="300">
        <f t="shared" si="62"/>
        <v>10783.34455</v>
      </c>
      <c r="F3981" s="6"/>
      <c r="G3981" s="486"/>
      <c r="H3981" s="401"/>
      <c r="I3981" s="200"/>
      <c r="J3981" s="199"/>
      <c r="L3981" s="401"/>
      <c r="M3981" s="7"/>
      <c r="N3981" s="7"/>
    </row>
    <row r="3982" spans="1:14">
      <c r="A3982" s="126" t="s">
        <v>1828</v>
      </c>
      <c r="B3982" s="126"/>
      <c r="C3982" s="126" t="s">
        <v>1829</v>
      </c>
      <c r="D3982" s="278">
        <f>+VLOOKUP(A3982,'LISTA NACIONAL'!A:B,2,0)</f>
        <v>10070.111000000001</v>
      </c>
      <c r="E3982" s="300">
        <f t="shared" si="62"/>
        <v>12184.83431</v>
      </c>
      <c r="F3982" s="6"/>
      <c r="G3982" s="401"/>
      <c r="H3982" s="401"/>
      <c r="I3982" s="200"/>
      <c r="J3982" s="199"/>
      <c r="L3982" s="486"/>
      <c r="M3982" s="7"/>
      <c r="N3982" s="7"/>
    </row>
    <row r="3983" spans="1:14">
      <c r="A3983" s="126" t="s">
        <v>1830</v>
      </c>
      <c r="B3983" s="126"/>
      <c r="C3983" s="126" t="s">
        <v>1831</v>
      </c>
      <c r="D3983" s="278">
        <f>+VLOOKUP(A3983,'LISTA NACIONAL'!A:B,2,0)</f>
        <v>16619.624</v>
      </c>
      <c r="E3983" s="300">
        <f t="shared" si="62"/>
        <v>20109.745039999998</v>
      </c>
      <c r="F3983" s="6"/>
      <c r="G3983" s="401"/>
      <c r="H3983" s="401"/>
      <c r="I3983" s="200"/>
      <c r="J3983" s="199"/>
      <c r="L3983" s="401"/>
      <c r="M3983" s="7"/>
      <c r="N3983" s="7"/>
    </row>
    <row r="3984" spans="1:14">
      <c r="A3984" s="126" t="s">
        <v>1832</v>
      </c>
      <c r="B3984" s="126"/>
      <c r="C3984" s="126" t="s">
        <v>1258</v>
      </c>
      <c r="D3984" s="278">
        <f>+VLOOKUP(A3984,'LISTA NACIONAL'!A:B,2,0)</f>
        <v>12848.044</v>
      </c>
      <c r="E3984" s="300">
        <f t="shared" si="62"/>
        <v>15546.133239999999</v>
      </c>
      <c r="F3984" s="6"/>
      <c r="G3984" s="486"/>
      <c r="H3984" s="401"/>
      <c r="I3984" s="200"/>
      <c r="J3984" s="199"/>
      <c r="L3984" s="401"/>
      <c r="M3984" s="7"/>
      <c r="N3984" s="7"/>
    </row>
    <row r="3985" spans="1:14">
      <c r="A3985" s="126" t="s">
        <v>1833</v>
      </c>
      <c r="B3985" s="126"/>
      <c r="C3985" s="126" t="s">
        <v>1834</v>
      </c>
      <c r="D3985" s="278">
        <f>+VLOOKUP(A3985,'LISTA NACIONAL'!A:B,2,0)</f>
        <v>15616.466</v>
      </c>
      <c r="E3985" s="300">
        <f t="shared" si="62"/>
        <v>18895.923859999999</v>
      </c>
      <c r="F3985" s="6"/>
      <c r="G3985" s="486"/>
      <c r="H3985" s="401"/>
      <c r="I3985" s="200"/>
      <c r="J3985" s="199"/>
      <c r="L3985" s="486"/>
      <c r="M3985" s="7"/>
      <c r="N3985" s="7"/>
    </row>
    <row r="3986" spans="1:14">
      <c r="A3986" s="126" t="s">
        <v>1835</v>
      </c>
      <c r="B3986" s="126"/>
      <c r="C3986" s="126" t="s">
        <v>1836</v>
      </c>
      <c r="D3986" s="278">
        <f>+VLOOKUP(A3986,'LISTA NACIONAL'!A:B,2,0)</f>
        <v>13855.816999999999</v>
      </c>
      <c r="E3986" s="300">
        <f t="shared" si="62"/>
        <v>16765.538569999997</v>
      </c>
      <c r="F3986" s="6"/>
      <c r="G3986" s="401"/>
      <c r="H3986" s="401"/>
      <c r="I3986" s="200"/>
      <c r="J3986" s="199"/>
      <c r="L3986" s="401"/>
      <c r="M3986" s="7"/>
      <c r="N3986" s="7"/>
    </row>
    <row r="3987" spans="1:14">
      <c r="A3987" s="126" t="s">
        <v>1837</v>
      </c>
      <c r="B3987" s="126"/>
      <c r="C3987" s="126" t="s">
        <v>1838</v>
      </c>
      <c r="D3987" s="278">
        <f>+VLOOKUP(A3987,'LISTA NACIONAL'!A:B,2,0)</f>
        <v>16281.933000000001</v>
      </c>
      <c r="E3987" s="300">
        <f t="shared" si="62"/>
        <v>19701.138930000001</v>
      </c>
      <c r="F3987" s="6"/>
      <c r="G3987" s="401"/>
      <c r="H3987" s="401"/>
      <c r="I3987" s="200"/>
      <c r="J3987" s="199"/>
      <c r="L3987" s="401"/>
      <c r="M3987" s="7"/>
      <c r="N3987" s="7"/>
    </row>
    <row r="3988" spans="1:14">
      <c r="A3988" s="126" t="s">
        <v>1839</v>
      </c>
      <c r="B3988" s="126"/>
      <c r="C3988" s="126" t="s">
        <v>1840</v>
      </c>
      <c r="D3988" s="278">
        <f>+VLOOKUP(A3988,'LISTA NACIONAL'!A:B,2,0)</f>
        <v>14196.504000000001</v>
      </c>
      <c r="E3988" s="300">
        <f t="shared" si="62"/>
        <v>17177.769840000001</v>
      </c>
      <c r="F3988" s="6"/>
      <c r="G3988" s="486"/>
      <c r="H3988" s="401"/>
      <c r="I3988" s="200"/>
      <c r="J3988" s="199"/>
      <c r="L3988" s="486"/>
      <c r="M3988" s="7"/>
      <c r="N3988" s="7"/>
    </row>
    <row r="3989" spans="1:14">
      <c r="A3989" s="126" t="s">
        <v>1841</v>
      </c>
      <c r="B3989" s="126"/>
      <c r="C3989" s="126" t="s">
        <v>1842</v>
      </c>
      <c r="D3989" s="278">
        <f>+VLOOKUP(A3989,'LISTA NACIONAL'!A:B,2,0)</f>
        <v>15616.466</v>
      </c>
      <c r="E3989" s="300">
        <f t="shared" si="62"/>
        <v>18895.923859999999</v>
      </c>
      <c r="F3989" s="6"/>
      <c r="G3989" s="486"/>
      <c r="H3989" s="401"/>
      <c r="I3989" s="200"/>
      <c r="J3989" s="199"/>
      <c r="L3989" s="401"/>
      <c r="M3989" s="7"/>
      <c r="N3989" s="7"/>
    </row>
    <row r="3990" spans="1:14">
      <c r="A3990" s="126" t="s">
        <v>1843</v>
      </c>
      <c r="B3990" s="126"/>
      <c r="C3990" s="126" t="s">
        <v>1852</v>
      </c>
      <c r="D3990" s="278">
        <f>+VLOOKUP(A3990,'LISTA NACIONAL'!A:B,2,0)</f>
        <v>19734.853999999999</v>
      </c>
      <c r="E3990" s="300">
        <f t="shared" si="62"/>
        <v>23879.173339999998</v>
      </c>
      <c r="F3990" s="6"/>
      <c r="G3990" s="401"/>
      <c r="H3990" s="401"/>
      <c r="I3990" s="200"/>
      <c r="J3990" s="199"/>
      <c r="L3990" s="401"/>
      <c r="M3990" s="7"/>
      <c r="N3990" s="7"/>
    </row>
    <row r="3991" spans="1:14">
      <c r="A3991" s="126" t="s">
        <v>1853</v>
      </c>
      <c r="B3991" s="126"/>
      <c r="C3991" s="126" t="s">
        <v>1854</v>
      </c>
      <c r="D3991" s="278">
        <f>+VLOOKUP(A3991,'LISTA NACIONAL'!A:B,2,0)</f>
        <v>8787.2209999999995</v>
      </c>
      <c r="E3991" s="300">
        <f t="shared" si="62"/>
        <v>10632.537409999999</v>
      </c>
      <c r="F3991" s="6"/>
      <c r="G3991" s="401"/>
      <c r="H3991" s="401"/>
      <c r="I3991" s="200"/>
      <c r="J3991" s="199"/>
      <c r="L3991" s="486"/>
      <c r="M3991" s="7"/>
      <c r="N3991" s="7"/>
    </row>
    <row r="3992" spans="1:14">
      <c r="A3992" s="126" t="s">
        <v>1855</v>
      </c>
      <c r="B3992" s="126"/>
      <c r="C3992" s="126" t="s">
        <v>1856</v>
      </c>
      <c r="D3992" s="278">
        <f>+VLOOKUP(A3992,'LISTA NACIONAL'!A:B,2,0)</f>
        <v>15809.364</v>
      </c>
      <c r="E3992" s="300">
        <f t="shared" si="62"/>
        <v>19129.330439999998</v>
      </c>
      <c r="F3992" s="6"/>
      <c r="G3992" s="486"/>
      <c r="H3992" s="401"/>
      <c r="I3992" s="200"/>
      <c r="J3992" s="199"/>
      <c r="L3992" s="401"/>
      <c r="M3992" s="7"/>
      <c r="N3992" s="7"/>
    </row>
    <row r="3993" spans="1:14">
      <c r="A3993" s="126" t="s">
        <v>1859</v>
      </c>
      <c r="B3993" s="126"/>
      <c r="C3993" s="126" t="s">
        <v>4215</v>
      </c>
      <c r="D3993" s="278">
        <f>+VLOOKUP(A3993,'LISTA NACIONAL'!A:B,2,0)</f>
        <v>20381.240000000002</v>
      </c>
      <c r="E3993" s="300">
        <f t="shared" si="62"/>
        <v>24661.3004</v>
      </c>
      <c r="F3993" s="6"/>
      <c r="G3993" s="486"/>
      <c r="H3993" s="401"/>
      <c r="I3993" s="200"/>
      <c r="J3993" s="199"/>
      <c r="L3993" s="401"/>
      <c r="M3993" s="7"/>
      <c r="N3993" s="7"/>
    </row>
    <row r="3994" spans="1:14">
      <c r="A3994" s="126" t="s">
        <v>4216</v>
      </c>
      <c r="B3994" s="126"/>
      <c r="C3994" s="126" t="s">
        <v>1259</v>
      </c>
      <c r="D3994" s="278">
        <f>+VLOOKUP(A3994,'LISTA NACIONAL'!A:B,2,0)</f>
        <v>8584.5869999999995</v>
      </c>
      <c r="E3994" s="300">
        <f t="shared" si="62"/>
        <v>10387.350269999999</v>
      </c>
      <c r="F3994" s="6"/>
      <c r="G3994" s="401"/>
      <c r="H3994" s="401"/>
      <c r="I3994" s="200"/>
      <c r="J3994" s="199"/>
      <c r="L3994" s="486"/>
      <c r="M3994" s="7"/>
      <c r="N3994" s="7"/>
    </row>
    <row r="3995" spans="1:14">
      <c r="A3995" s="126" t="s">
        <v>4217</v>
      </c>
      <c r="B3995" s="126"/>
      <c r="C3995" s="126" t="s">
        <v>4218</v>
      </c>
      <c r="D3995" s="278">
        <f>+VLOOKUP(A3995,'LISTA NACIONAL'!A:B,2,0)</f>
        <v>24008.084999999999</v>
      </c>
      <c r="E3995" s="300">
        <f t="shared" si="62"/>
        <v>29049.78285</v>
      </c>
      <c r="F3995" s="6"/>
      <c r="G3995" s="401"/>
      <c r="H3995" s="401"/>
      <c r="I3995" s="200"/>
      <c r="J3995" s="199"/>
      <c r="L3995" s="401"/>
      <c r="M3995" s="7"/>
      <c r="N3995" s="7"/>
    </row>
    <row r="3996" spans="1:14">
      <c r="A3996" s="126" t="s">
        <v>4221</v>
      </c>
      <c r="B3996" s="126"/>
      <c r="C3996" s="126" t="s">
        <v>4222</v>
      </c>
      <c r="D3996" s="278">
        <f>+VLOOKUP(A3996,'LISTA NACIONAL'!A:B,2,0)</f>
        <v>15809.364</v>
      </c>
      <c r="E3996" s="300">
        <f t="shared" si="62"/>
        <v>19129.330439999998</v>
      </c>
      <c r="F3996" s="6"/>
      <c r="G3996" s="486"/>
      <c r="H3996" s="401"/>
      <c r="I3996" s="200"/>
      <c r="J3996" s="199"/>
      <c r="L3996" s="401"/>
      <c r="M3996" s="7"/>
      <c r="N3996" s="7"/>
    </row>
    <row r="3997" spans="1:14">
      <c r="A3997" s="126" t="s">
        <v>4223</v>
      </c>
      <c r="B3997" s="126"/>
      <c r="C3997" s="126" t="s">
        <v>4224</v>
      </c>
      <c r="D3997" s="278">
        <f>+VLOOKUP(A3997,'LISTA NACIONAL'!A:B,2,0)</f>
        <v>17719.035</v>
      </c>
      <c r="E3997" s="300">
        <f t="shared" si="62"/>
        <v>21440.032349999998</v>
      </c>
      <c r="F3997" s="6"/>
      <c r="G3997" s="486"/>
      <c r="H3997" s="401"/>
      <c r="I3997" s="200"/>
      <c r="J3997" s="199"/>
      <c r="L3997" s="486"/>
      <c r="M3997" s="7"/>
      <c r="N3997" s="7"/>
    </row>
    <row r="3998" spans="1:14">
      <c r="A3998" s="126" t="s">
        <v>4225</v>
      </c>
      <c r="B3998" s="126"/>
      <c r="C3998" s="126" t="s">
        <v>4226</v>
      </c>
      <c r="D3998" s="278">
        <f>+VLOOKUP(A3998,'LISTA NACIONAL'!A:B,2,0)</f>
        <v>25628.577000000001</v>
      </c>
      <c r="E3998" s="300">
        <f t="shared" si="62"/>
        <v>31010.578170000001</v>
      </c>
      <c r="F3998" s="6"/>
      <c r="G3998" s="401"/>
      <c r="H3998" s="401"/>
      <c r="I3998" s="200"/>
      <c r="J3998" s="199"/>
      <c r="L3998" s="401"/>
      <c r="M3998" s="7"/>
      <c r="N3998" s="7"/>
    </row>
    <row r="3999" spans="1:14">
      <c r="A3999" s="126" t="s">
        <v>4227</v>
      </c>
      <c r="B3999" s="126"/>
      <c r="C3999" s="126" t="s">
        <v>4228</v>
      </c>
      <c r="D3999" s="278">
        <f>+VLOOKUP(A3999,'LISTA NACIONAL'!A:B,2,0)</f>
        <v>15761.169</v>
      </c>
      <c r="E3999" s="300">
        <f t="shared" si="62"/>
        <v>19071.014489999998</v>
      </c>
      <c r="F3999" s="6"/>
      <c r="G3999" s="401"/>
      <c r="H3999" s="401"/>
      <c r="I3999" s="200"/>
      <c r="J3999" s="199"/>
      <c r="L3999" s="401"/>
      <c r="M3999" s="7"/>
      <c r="N3999" s="7"/>
    </row>
    <row r="4000" spans="1:14">
      <c r="A4000" s="126" t="s">
        <v>4229</v>
      </c>
      <c r="B4000" s="126"/>
      <c r="C4000" s="126" t="s">
        <v>4230</v>
      </c>
      <c r="D4000" s="278">
        <f>+VLOOKUP(A4000,'LISTA NACIONAL'!A:B,2,0)</f>
        <v>17179.016</v>
      </c>
      <c r="E4000" s="300">
        <f t="shared" si="62"/>
        <v>20786.609359999999</v>
      </c>
      <c r="F4000" s="6"/>
      <c r="G4000" s="486"/>
      <c r="H4000" s="401"/>
      <c r="I4000" s="200"/>
      <c r="J4000" s="199"/>
      <c r="L4000" s="486"/>
      <c r="M4000" s="7"/>
      <c r="N4000" s="7"/>
    </row>
    <row r="4001" spans="1:14">
      <c r="A4001" s="126" t="s">
        <v>4231</v>
      </c>
      <c r="B4001" s="126"/>
      <c r="C4001" s="126" t="s">
        <v>4232</v>
      </c>
      <c r="D4001" s="278">
        <f>+VLOOKUP(A4001,'LISTA NACIONAL'!A:B,2,0)</f>
        <v>26824.672999999999</v>
      </c>
      <c r="E4001" s="300">
        <f t="shared" si="62"/>
        <v>32457.854329999998</v>
      </c>
      <c r="F4001" s="6"/>
      <c r="G4001" s="486"/>
      <c r="H4001" s="401"/>
      <c r="I4001" s="200"/>
      <c r="J4001" s="199"/>
      <c r="L4001" s="401"/>
      <c r="M4001" s="7"/>
      <c r="N4001" s="7"/>
    </row>
    <row r="4002" spans="1:14">
      <c r="A4002" s="126" t="s">
        <v>4233</v>
      </c>
      <c r="B4002" s="126"/>
      <c r="C4002" s="126" t="s">
        <v>1260</v>
      </c>
      <c r="D4002" s="278">
        <f>+VLOOKUP(A4002,'LISTA NACIONAL'!A:B,2,0)</f>
        <v>19571.094000000001</v>
      </c>
      <c r="E4002" s="300">
        <f t="shared" si="62"/>
        <v>23681.023740000001</v>
      </c>
      <c r="F4002" s="6"/>
      <c r="G4002" s="401"/>
      <c r="H4002" s="401"/>
      <c r="I4002" s="200"/>
      <c r="J4002" s="199"/>
      <c r="L4002" s="401"/>
      <c r="M4002" s="7"/>
      <c r="N4002" s="7"/>
    </row>
    <row r="4003" spans="1:14">
      <c r="A4003" s="126" t="s">
        <v>4234</v>
      </c>
      <c r="B4003" s="126"/>
      <c r="C4003" s="126" t="s">
        <v>4235</v>
      </c>
      <c r="D4003" s="278">
        <f>+VLOOKUP(A4003,'LISTA NACIONAL'!A:B,2,0)</f>
        <v>23619.123</v>
      </c>
      <c r="E4003" s="300">
        <f t="shared" si="62"/>
        <v>28579.13883</v>
      </c>
      <c r="F4003" s="6"/>
      <c r="G4003" s="401"/>
      <c r="H4003" s="401"/>
      <c r="I4003" s="200"/>
      <c r="J4003" s="199"/>
      <c r="L4003" s="486"/>
      <c r="M4003" s="7"/>
      <c r="N4003" s="7"/>
    </row>
    <row r="4004" spans="1:14">
      <c r="A4004" s="126" t="s">
        <v>4236</v>
      </c>
      <c r="B4004" s="126"/>
      <c r="C4004" s="126" t="s">
        <v>4237</v>
      </c>
      <c r="D4004" s="278">
        <f>+VLOOKUP(A4004,'LISTA NACIONAL'!A:B,2,0)</f>
        <v>29795.513999999999</v>
      </c>
      <c r="E4004" s="300">
        <f t="shared" si="62"/>
        <v>36052.571939999994</v>
      </c>
      <c r="F4004" s="6"/>
      <c r="G4004" s="486"/>
      <c r="H4004" s="401"/>
      <c r="I4004" s="200"/>
      <c r="J4004" s="199"/>
      <c r="L4004" s="401"/>
      <c r="M4004" s="7"/>
      <c r="N4004" s="7"/>
    </row>
    <row r="4005" spans="1:14">
      <c r="A4005" s="126" t="s">
        <v>4238</v>
      </c>
      <c r="B4005" s="126"/>
      <c r="C4005" s="126" t="s">
        <v>4239</v>
      </c>
      <c r="D4005" s="278">
        <f>+VLOOKUP(A4005,'LISTA NACIONAL'!A:B,2,0)</f>
        <v>14999.138999999999</v>
      </c>
      <c r="E4005" s="300">
        <f t="shared" si="62"/>
        <v>18148.958189999998</v>
      </c>
      <c r="F4005" s="6"/>
      <c r="G4005" s="486"/>
      <c r="H4005" s="401"/>
      <c r="I4005" s="200"/>
      <c r="J4005" s="199"/>
      <c r="L4005" s="401"/>
      <c r="M4005" s="7"/>
      <c r="N4005" s="7"/>
    </row>
    <row r="4006" spans="1:14">
      <c r="A4006" s="126" t="s">
        <v>4240</v>
      </c>
      <c r="B4006" s="126"/>
      <c r="C4006" s="126" t="s">
        <v>4241</v>
      </c>
      <c r="D4006" s="278">
        <f>+VLOOKUP(A4006,'LISTA NACIONAL'!A:B,2,0)</f>
        <v>18924.794000000002</v>
      </c>
      <c r="E4006" s="300">
        <f t="shared" si="62"/>
        <v>22899.000740000003</v>
      </c>
      <c r="F4006" s="6"/>
      <c r="G4006" s="401"/>
      <c r="H4006" s="401"/>
      <c r="I4006" s="200"/>
      <c r="J4006" s="199"/>
      <c r="L4006" s="486"/>
      <c r="M4006" s="7"/>
      <c r="N4006" s="7"/>
    </row>
    <row r="4007" spans="1:14">
      <c r="A4007" s="126" t="s">
        <v>3217</v>
      </c>
      <c r="B4007" s="126"/>
      <c r="C4007" s="126" t="s">
        <v>3218</v>
      </c>
      <c r="D4007" s="278">
        <f>+VLOOKUP(A4007,'LISTA NACIONAL'!A:B,2,0)</f>
        <v>26506.413</v>
      </c>
      <c r="E4007" s="300">
        <f t="shared" si="62"/>
        <v>32072.759729999998</v>
      </c>
      <c r="F4007" s="6"/>
      <c r="G4007" s="401"/>
      <c r="H4007" s="401"/>
      <c r="I4007" s="200"/>
      <c r="J4007" s="199"/>
      <c r="L4007" s="401"/>
      <c r="M4007" s="7"/>
      <c r="N4007" s="7"/>
    </row>
    <row r="4008" spans="1:14">
      <c r="A4008" s="126" t="s">
        <v>3219</v>
      </c>
      <c r="B4008" s="126"/>
      <c r="C4008" s="126" t="s">
        <v>3220</v>
      </c>
      <c r="D4008" s="278">
        <f>+VLOOKUP(A4008,'LISTA NACIONAL'!A:B,2,0)</f>
        <v>20678.842000000001</v>
      </c>
      <c r="E4008" s="300">
        <f t="shared" ref="E4008:E4071" si="63">+D4008*1.21</f>
        <v>25021.398819999999</v>
      </c>
      <c r="F4008" s="6"/>
      <c r="G4008" s="486"/>
      <c r="H4008" s="401"/>
      <c r="I4008" s="200"/>
      <c r="J4008" s="199"/>
      <c r="L4008" s="401"/>
      <c r="M4008" s="7"/>
      <c r="N4008" s="7"/>
    </row>
    <row r="4009" spans="1:14">
      <c r="A4009" s="126" t="s">
        <v>3221</v>
      </c>
      <c r="B4009" s="126"/>
      <c r="C4009" s="126" t="s">
        <v>3222</v>
      </c>
      <c r="D4009" s="278">
        <f>+VLOOKUP(A4009,'LISTA NACIONAL'!A:B,2,0)</f>
        <v>22667.431</v>
      </c>
      <c r="E4009" s="300">
        <f t="shared" si="63"/>
        <v>27427.591509999998</v>
      </c>
      <c r="F4009" s="6"/>
      <c r="G4009" s="486"/>
      <c r="H4009" s="401"/>
      <c r="I4009" s="200"/>
      <c r="J4009" s="199"/>
      <c r="L4009" s="486"/>
      <c r="M4009" s="7"/>
      <c r="N4009" s="7"/>
    </row>
    <row r="4010" spans="1:14">
      <c r="A4010" s="126" t="s">
        <v>3223</v>
      </c>
      <c r="B4010" s="126"/>
      <c r="C4010" s="126" t="s">
        <v>3224</v>
      </c>
      <c r="D4010" s="278">
        <f>+VLOOKUP(A4010,'LISTA NACIONAL'!A:B,2,0)</f>
        <v>23265.828000000001</v>
      </c>
      <c r="E4010" s="300">
        <f t="shared" si="63"/>
        <v>28151.651880000001</v>
      </c>
      <c r="F4010" s="6"/>
      <c r="G4010" s="401"/>
      <c r="H4010" s="401"/>
      <c r="I4010" s="200"/>
      <c r="J4010" s="199"/>
      <c r="L4010" s="401"/>
      <c r="M4010" s="7"/>
      <c r="N4010" s="7"/>
    </row>
    <row r="4011" spans="1:14">
      <c r="A4011" s="126" t="s">
        <v>3225</v>
      </c>
      <c r="B4011" s="126"/>
      <c r="C4011" s="126" t="s">
        <v>3226</v>
      </c>
      <c r="D4011" s="278">
        <f>+VLOOKUP(A4011,'LISTA NACIONAL'!A:B,2,0)</f>
        <v>8864.4240000000009</v>
      </c>
      <c r="E4011" s="300">
        <f t="shared" si="63"/>
        <v>10725.95304</v>
      </c>
      <c r="F4011" s="6"/>
      <c r="G4011" s="401"/>
      <c r="H4011" s="401"/>
      <c r="I4011" s="200"/>
      <c r="J4011" s="199"/>
      <c r="L4011" s="401"/>
      <c r="M4011" s="7"/>
      <c r="N4011" s="7"/>
    </row>
    <row r="4012" spans="1:14">
      <c r="A4012" s="126" t="s">
        <v>3276</v>
      </c>
      <c r="B4012" s="126"/>
      <c r="C4012" s="126" t="s">
        <v>3277</v>
      </c>
      <c r="D4012" s="278">
        <f>+VLOOKUP(A4012,'LISTA NACIONAL'!A:B,2,0)</f>
        <v>26757.161</v>
      </c>
      <c r="E4012" s="300">
        <f t="shared" si="63"/>
        <v>32376.164809999998</v>
      </c>
      <c r="F4012" s="6"/>
      <c r="G4012" s="486"/>
      <c r="H4012" s="401"/>
      <c r="I4012" s="200"/>
      <c r="J4012" s="199"/>
      <c r="L4012" s="486"/>
      <c r="M4012" s="7"/>
      <c r="N4012" s="7"/>
    </row>
    <row r="4013" spans="1:14">
      <c r="A4013" s="126" t="s">
        <v>3278</v>
      </c>
      <c r="B4013" s="126"/>
      <c r="C4013" s="126" t="s">
        <v>3279</v>
      </c>
      <c r="D4013" s="278">
        <f>+VLOOKUP(A4013,'LISTA NACIONAL'!A:B,2,0)</f>
        <v>27663.768</v>
      </c>
      <c r="E4013" s="300">
        <f t="shared" si="63"/>
        <v>33473.15928</v>
      </c>
      <c r="F4013" s="6"/>
      <c r="G4013" s="486"/>
      <c r="H4013" s="401"/>
      <c r="I4013" s="200"/>
      <c r="J4013" s="199"/>
      <c r="L4013" s="401"/>
      <c r="M4013" s="7"/>
      <c r="N4013" s="7"/>
    </row>
    <row r="4014" spans="1:14">
      <c r="A4014" s="126" t="s">
        <v>3280</v>
      </c>
      <c r="B4014" s="126"/>
      <c r="C4014" s="126" t="s">
        <v>1261</v>
      </c>
      <c r="D4014" s="278">
        <f>+VLOOKUP(A4014,'LISTA NACIONAL'!A:B,2,0)</f>
        <v>14487.714</v>
      </c>
      <c r="E4014" s="300">
        <f t="shared" si="63"/>
        <v>17530.13394</v>
      </c>
      <c r="F4014" s="6"/>
      <c r="G4014" s="401"/>
      <c r="H4014" s="401"/>
      <c r="I4014" s="200"/>
      <c r="J4014" s="199"/>
      <c r="L4014" s="401"/>
      <c r="M4014" s="7"/>
      <c r="N4014" s="7"/>
    </row>
    <row r="4015" spans="1:14">
      <c r="A4015" s="126" t="s">
        <v>1337</v>
      </c>
      <c r="B4015" s="126"/>
      <c r="C4015" s="126" t="s">
        <v>1338</v>
      </c>
      <c r="D4015" s="278">
        <f>+VLOOKUP(A4015,'LISTA NACIONAL'!A:B,2,0)</f>
        <v>25049.842000000001</v>
      </c>
      <c r="E4015" s="300">
        <f t="shared" si="63"/>
        <v>30310.308819999998</v>
      </c>
      <c r="F4015" s="6"/>
      <c r="G4015" s="401"/>
      <c r="H4015" s="401"/>
      <c r="I4015" s="200"/>
      <c r="J4015" s="199"/>
      <c r="L4015" s="486"/>
      <c r="M4015" s="7"/>
      <c r="N4015" s="7"/>
    </row>
    <row r="4016" spans="1:14">
      <c r="A4016" s="126" t="s">
        <v>1339</v>
      </c>
      <c r="B4016" s="126"/>
      <c r="C4016" s="126" t="s">
        <v>1340</v>
      </c>
      <c r="D4016" s="278">
        <f>+VLOOKUP(A4016,'LISTA NACIONAL'!A:B,2,0)</f>
        <v>18519.824000000001</v>
      </c>
      <c r="E4016" s="300">
        <f t="shared" si="63"/>
        <v>22408.98704</v>
      </c>
      <c r="F4016" s="6"/>
      <c r="G4016" s="486"/>
      <c r="H4016" s="401"/>
      <c r="I4016" s="200"/>
      <c r="J4016" s="199"/>
      <c r="L4016" s="401"/>
      <c r="M4016" s="7"/>
      <c r="N4016" s="7"/>
    </row>
    <row r="4017" spans="1:14">
      <c r="A4017" s="126" t="s">
        <v>1341</v>
      </c>
      <c r="B4017" s="126"/>
      <c r="C4017" s="126" t="s">
        <v>1342</v>
      </c>
      <c r="D4017" s="278">
        <f>+VLOOKUP(A4017,'LISTA NACIONAL'!A:B,2,0)</f>
        <v>27557.806</v>
      </c>
      <c r="E4017" s="300">
        <f t="shared" si="63"/>
        <v>33344.94526</v>
      </c>
      <c r="F4017" s="6"/>
      <c r="G4017" s="486"/>
      <c r="H4017" s="401"/>
      <c r="I4017" s="200"/>
      <c r="J4017" s="199"/>
      <c r="L4017" s="401"/>
      <c r="M4017" s="7"/>
      <c r="N4017" s="7"/>
    </row>
    <row r="4018" spans="1:14">
      <c r="A4018" s="126" t="s">
        <v>1343</v>
      </c>
      <c r="B4018" s="126"/>
      <c r="C4018" s="126" t="s">
        <v>1344</v>
      </c>
      <c r="D4018" s="278">
        <f>+VLOOKUP(A4018,'LISTA NACIONAL'!A:B,2,0)</f>
        <v>16619.624</v>
      </c>
      <c r="E4018" s="300">
        <f t="shared" si="63"/>
        <v>20109.745039999998</v>
      </c>
      <c r="F4018" s="6"/>
      <c r="G4018" s="401"/>
      <c r="H4018" s="401"/>
      <c r="I4018" s="200"/>
      <c r="J4018" s="199"/>
      <c r="L4018" s="486"/>
      <c r="M4018" s="7"/>
      <c r="N4018" s="7"/>
    </row>
    <row r="4019" spans="1:14">
      <c r="A4019" s="126" t="s">
        <v>1345</v>
      </c>
      <c r="B4019" s="126"/>
      <c r="C4019" s="126" t="s">
        <v>1346</v>
      </c>
      <c r="D4019" s="278">
        <f>+VLOOKUP(A4019,'LISTA NACIONAL'!A:B,2,0)</f>
        <v>31906.469000000001</v>
      </c>
      <c r="E4019" s="300">
        <f t="shared" si="63"/>
        <v>38606.827490000003</v>
      </c>
      <c r="F4019" s="6"/>
      <c r="G4019" s="401"/>
      <c r="H4019" s="401"/>
      <c r="I4019" s="200"/>
      <c r="J4019" s="199"/>
      <c r="L4019" s="401"/>
      <c r="M4019" s="7"/>
      <c r="N4019" s="7"/>
    </row>
    <row r="4020" spans="1:14">
      <c r="A4020" s="126" t="s">
        <v>1347</v>
      </c>
      <c r="B4020" s="126"/>
      <c r="C4020" s="126" t="s">
        <v>1348</v>
      </c>
      <c r="D4020" s="278">
        <f>+VLOOKUP(A4020,'LISTA NACIONAL'!A:B,2,0)</f>
        <v>10506.843999999999</v>
      </c>
      <c r="E4020" s="300">
        <f t="shared" si="63"/>
        <v>12713.281239999998</v>
      </c>
      <c r="F4020" s="6"/>
      <c r="G4020" s="486"/>
      <c r="H4020" s="401"/>
      <c r="I4020" s="200"/>
      <c r="J4020" s="199"/>
      <c r="L4020" s="401"/>
      <c r="M4020" s="7"/>
      <c r="N4020" s="7"/>
    </row>
    <row r="4021" spans="1:14">
      <c r="A4021" s="126" t="s">
        <v>1350</v>
      </c>
      <c r="B4021" s="126"/>
      <c r="C4021" s="126" t="s">
        <v>1262</v>
      </c>
      <c r="D4021" s="278">
        <f>+VLOOKUP(A4021,'LISTA NACIONAL'!A:B,2,0)</f>
        <v>12564.441000000001</v>
      </c>
      <c r="E4021" s="300">
        <f t="shared" si="63"/>
        <v>15202.973610000001</v>
      </c>
      <c r="F4021" s="6"/>
      <c r="G4021" s="486"/>
      <c r="H4021" s="401"/>
      <c r="I4021" s="200"/>
      <c r="J4021" s="199"/>
      <c r="L4021" s="486"/>
      <c r="M4021" s="7"/>
      <c r="N4021" s="7"/>
    </row>
    <row r="4022" spans="1:14">
      <c r="A4022" s="126" t="s">
        <v>1351</v>
      </c>
      <c r="B4022" s="126"/>
      <c r="C4022" s="126" t="s">
        <v>1352</v>
      </c>
      <c r="D4022" s="278">
        <f>+VLOOKUP(A4022,'LISTA NACIONAL'!A:B,2,0)</f>
        <v>8208.5669999999991</v>
      </c>
      <c r="E4022" s="300">
        <f t="shared" si="63"/>
        <v>9932.3660699999982</v>
      </c>
      <c r="F4022" s="6"/>
      <c r="G4022" s="401"/>
      <c r="H4022" s="401"/>
      <c r="I4022" s="200"/>
      <c r="J4022" s="199"/>
      <c r="L4022" s="401"/>
      <c r="M4022" s="7"/>
      <c r="N4022" s="7"/>
    </row>
    <row r="4023" spans="1:14">
      <c r="A4023" s="126" t="s">
        <v>1353</v>
      </c>
      <c r="B4023" s="126"/>
      <c r="C4023" s="126" t="s">
        <v>2530</v>
      </c>
      <c r="D4023" s="278">
        <f>+VLOOKUP(A4023,'LISTA NACIONAL'!A:B,2,0)</f>
        <v>11278.87</v>
      </c>
      <c r="E4023" s="300">
        <f t="shared" si="63"/>
        <v>13647.432700000001</v>
      </c>
      <c r="F4023" s="6"/>
      <c r="G4023" s="401"/>
      <c r="H4023" s="401"/>
      <c r="I4023" s="200"/>
      <c r="J4023" s="199"/>
      <c r="L4023" s="401"/>
      <c r="M4023" s="7"/>
      <c r="N4023" s="7"/>
    </row>
    <row r="4024" spans="1:14">
      <c r="A4024" s="126" t="s">
        <v>2531</v>
      </c>
      <c r="B4024" s="126"/>
      <c r="C4024" s="126" t="s">
        <v>2532</v>
      </c>
      <c r="D4024" s="278">
        <f>+VLOOKUP(A4024,'LISTA NACIONAL'!A:B,2,0)</f>
        <v>6204.2340000000004</v>
      </c>
      <c r="E4024" s="300">
        <f t="shared" si="63"/>
        <v>7507.1231400000006</v>
      </c>
      <c r="F4024" s="6"/>
      <c r="G4024" s="486"/>
      <c r="H4024" s="401"/>
      <c r="I4024" s="200"/>
      <c r="J4024" s="199"/>
      <c r="L4024" s="486"/>
      <c r="M4024" s="7"/>
      <c r="N4024" s="7"/>
    </row>
    <row r="4025" spans="1:14">
      <c r="A4025" s="126" t="s">
        <v>2533</v>
      </c>
      <c r="B4025" s="126"/>
      <c r="C4025" s="126" t="s">
        <v>2534</v>
      </c>
      <c r="D4025" s="278">
        <f>+VLOOKUP(A4025,'LISTA NACIONAL'!A:B,2,0)</f>
        <v>10677.835999999999</v>
      </c>
      <c r="E4025" s="300">
        <f t="shared" si="63"/>
        <v>12920.181559999999</v>
      </c>
      <c r="F4025" s="6"/>
      <c r="G4025" s="486"/>
      <c r="H4025" s="401"/>
      <c r="I4025" s="200"/>
      <c r="J4025" s="199"/>
      <c r="L4025" s="401"/>
      <c r="M4025" s="7"/>
      <c r="N4025" s="7"/>
    </row>
    <row r="4026" spans="1:14">
      <c r="A4026" s="126" t="s">
        <v>2535</v>
      </c>
      <c r="B4026" s="126"/>
      <c r="C4026" s="126" t="s">
        <v>2536</v>
      </c>
      <c r="D4026" s="278">
        <f>+VLOOKUP(A4026,'LISTA NACIONAL'!A:B,2,0)</f>
        <v>9703.5310000000009</v>
      </c>
      <c r="E4026" s="300">
        <f t="shared" si="63"/>
        <v>11741.272510000001</v>
      </c>
      <c r="F4026" s="6"/>
      <c r="G4026" s="401"/>
      <c r="H4026" s="401"/>
      <c r="I4026" s="200"/>
      <c r="J4026" s="199"/>
      <c r="L4026" s="401"/>
      <c r="M4026" s="7"/>
      <c r="N4026" s="7"/>
    </row>
    <row r="4027" spans="1:14">
      <c r="A4027" s="126" t="s">
        <v>2537</v>
      </c>
      <c r="B4027" s="126"/>
      <c r="C4027" s="126" t="s">
        <v>2538</v>
      </c>
      <c r="D4027" s="278">
        <f>+VLOOKUP(A4027,'LISTA NACIONAL'!A:B,2,0)</f>
        <v>11323.947</v>
      </c>
      <c r="E4027" s="300">
        <f t="shared" si="63"/>
        <v>13701.97587</v>
      </c>
      <c r="F4027" s="6"/>
      <c r="G4027" s="401"/>
      <c r="H4027" s="401"/>
      <c r="I4027" s="200"/>
      <c r="J4027" s="199"/>
      <c r="L4027" s="486"/>
      <c r="M4027" s="7"/>
      <c r="N4027" s="7"/>
    </row>
    <row r="4028" spans="1:14">
      <c r="A4028" s="126" t="s">
        <v>2539</v>
      </c>
      <c r="B4028" s="126"/>
      <c r="C4028" s="126" t="s">
        <v>2540</v>
      </c>
      <c r="D4028" s="278">
        <f>+VLOOKUP(A4028,'LISTA NACIONAL'!A:B,2,0)</f>
        <v>23332.791000000001</v>
      </c>
      <c r="E4028" s="300">
        <f t="shared" si="63"/>
        <v>28232.677110000001</v>
      </c>
      <c r="F4028" s="6"/>
      <c r="G4028" s="486"/>
      <c r="H4028" s="401"/>
      <c r="I4028" s="200"/>
      <c r="J4028" s="199"/>
      <c r="L4028" s="401"/>
      <c r="M4028" s="7"/>
      <c r="N4028" s="7"/>
    </row>
    <row r="4029" spans="1:14">
      <c r="A4029" s="126" t="s">
        <v>7292</v>
      </c>
      <c r="B4029" s="126"/>
      <c r="C4029" s="126" t="s">
        <v>7293</v>
      </c>
      <c r="D4029" s="278">
        <f>+VLOOKUP(A4029,'LISTA NACIONAL'!A:B,2,0)</f>
        <v>24461.438999999998</v>
      </c>
      <c r="E4029" s="300">
        <f t="shared" si="63"/>
        <v>29598.341189999996</v>
      </c>
      <c r="F4029" s="6"/>
      <c r="G4029" s="486"/>
      <c r="H4029" s="401"/>
      <c r="I4029" s="200"/>
      <c r="J4029" s="199"/>
      <c r="L4029" s="401"/>
      <c r="M4029" s="7"/>
      <c r="N4029" s="7"/>
    </row>
    <row r="4030" spans="1:14">
      <c r="A4030" s="126" t="s">
        <v>7294</v>
      </c>
      <c r="B4030" s="126"/>
      <c r="C4030" s="126" t="s">
        <v>7267</v>
      </c>
      <c r="D4030" s="278">
        <f>+VLOOKUP(A4030,'LISTA NACIONAL'!A:B,2,0)</f>
        <v>11256.529</v>
      </c>
      <c r="E4030" s="300">
        <f t="shared" si="63"/>
        <v>13620.400090000001</v>
      </c>
      <c r="F4030" s="6"/>
      <c r="G4030" s="401"/>
      <c r="H4030" s="401"/>
      <c r="I4030" s="200"/>
      <c r="J4030" s="199"/>
      <c r="L4030" s="486"/>
      <c r="M4030" s="7"/>
      <c r="N4030" s="7"/>
    </row>
    <row r="4031" spans="1:14">
      <c r="A4031" s="126" t="s">
        <v>7268</v>
      </c>
      <c r="B4031" s="126"/>
      <c r="C4031" s="126" t="s">
        <v>7269</v>
      </c>
      <c r="D4031" s="278">
        <f>+VLOOKUP(A4031,'LISTA NACIONAL'!A:B,2,0)</f>
        <v>7736.808</v>
      </c>
      <c r="E4031" s="300">
        <f t="shared" si="63"/>
        <v>9361.5376799999995</v>
      </c>
      <c r="F4031" s="6"/>
      <c r="G4031" s="401"/>
      <c r="H4031" s="401"/>
      <c r="I4031" s="200"/>
      <c r="J4031" s="199"/>
      <c r="L4031" s="401"/>
      <c r="M4031" s="7"/>
      <c r="N4031" s="7"/>
    </row>
    <row r="4032" spans="1:14">
      <c r="A4032" s="126" t="s">
        <v>7270</v>
      </c>
      <c r="B4032" s="126"/>
      <c r="C4032" s="126" t="s">
        <v>7271</v>
      </c>
      <c r="D4032" s="278">
        <f>+VLOOKUP(A4032,'LISTA NACIONAL'!A:B,2,0)</f>
        <v>8237.4670000000006</v>
      </c>
      <c r="E4032" s="300">
        <f t="shared" si="63"/>
        <v>9967.335070000001</v>
      </c>
      <c r="F4032" s="6"/>
      <c r="G4032" s="486"/>
      <c r="H4032" s="401"/>
      <c r="I4032" s="200"/>
      <c r="J4032" s="199"/>
      <c r="L4032" s="401"/>
      <c r="M4032" s="7"/>
      <c r="N4032" s="7"/>
    </row>
    <row r="4033" spans="1:14">
      <c r="A4033" s="126" t="s">
        <v>7272</v>
      </c>
      <c r="B4033" s="126"/>
      <c r="C4033" s="126" t="s">
        <v>7273</v>
      </c>
      <c r="D4033" s="278">
        <f>+VLOOKUP(A4033,'LISTA NACIONAL'!A:B,2,0)</f>
        <v>14979.797</v>
      </c>
      <c r="E4033" s="300">
        <f t="shared" si="63"/>
        <v>18125.554370000002</v>
      </c>
      <c r="F4033" s="6"/>
      <c r="G4033" s="486"/>
      <c r="H4033" s="401"/>
      <c r="I4033" s="200"/>
      <c r="J4033" s="199"/>
      <c r="L4033" s="486"/>
      <c r="M4033" s="7"/>
      <c r="N4033" s="7"/>
    </row>
    <row r="4034" spans="1:14">
      <c r="A4034" s="126" t="s">
        <v>2402</v>
      </c>
      <c r="B4034" s="126"/>
      <c r="C4034" s="126" t="s">
        <v>2403</v>
      </c>
      <c r="D4034" s="278">
        <f>+VLOOKUP(A4034,'LISTA NACIONAL'!A:B,2,0)</f>
        <v>16619.624</v>
      </c>
      <c r="E4034" s="300">
        <f t="shared" si="63"/>
        <v>20109.745039999998</v>
      </c>
      <c r="F4034" s="6"/>
      <c r="G4034" s="401"/>
      <c r="H4034" s="401"/>
      <c r="I4034" s="200"/>
      <c r="J4034" s="199"/>
      <c r="L4034" s="401"/>
      <c r="M4034" s="7"/>
      <c r="N4034" s="7"/>
    </row>
    <row r="4035" spans="1:14">
      <c r="A4035" s="126" t="s">
        <v>2404</v>
      </c>
      <c r="B4035" s="126"/>
      <c r="C4035" s="126" t="s">
        <v>7282</v>
      </c>
      <c r="D4035" s="278">
        <f>+VLOOKUP(A4035,'LISTA NACIONAL'!A:B,2,0)</f>
        <v>16822.063999999998</v>
      </c>
      <c r="E4035" s="300">
        <f t="shared" si="63"/>
        <v>20354.697439999996</v>
      </c>
      <c r="F4035" s="6"/>
      <c r="G4035" s="401"/>
      <c r="H4035" s="401"/>
      <c r="I4035" s="200"/>
      <c r="J4035" s="199"/>
      <c r="L4035" s="401"/>
      <c r="M4035" s="7"/>
      <c r="N4035" s="7"/>
    </row>
    <row r="4036" spans="1:14">
      <c r="A4036" s="126" t="s">
        <v>396</v>
      </c>
      <c r="B4036" s="126"/>
      <c r="C4036" s="126" t="s">
        <v>397</v>
      </c>
      <c r="D4036" s="278">
        <f>+VLOOKUP(A4036,'LISTA NACIONAL'!A:B,2,0)</f>
        <v>21201.194</v>
      </c>
      <c r="E4036" s="300">
        <f t="shared" si="63"/>
        <v>25653.444739999999</v>
      </c>
      <c r="F4036" s="6"/>
      <c r="G4036" s="486"/>
      <c r="H4036" s="401"/>
      <c r="I4036" s="200"/>
      <c r="J4036" s="199"/>
      <c r="L4036" s="486"/>
      <c r="M4036" s="7"/>
      <c r="N4036" s="7"/>
    </row>
    <row r="4037" spans="1:14">
      <c r="A4037" s="126" t="s">
        <v>398</v>
      </c>
      <c r="B4037" s="126"/>
      <c r="C4037" s="126" t="s">
        <v>8370</v>
      </c>
      <c r="D4037" s="278">
        <f>+VLOOKUP(A4037,'LISTA NACIONAL'!A:B,2,0)</f>
        <v>17786.789000000001</v>
      </c>
      <c r="E4037" s="300">
        <f t="shared" si="63"/>
        <v>21522.01469</v>
      </c>
      <c r="F4037" s="6"/>
      <c r="G4037" s="486"/>
      <c r="H4037" s="401"/>
      <c r="I4037" s="200"/>
      <c r="J4037" s="199"/>
      <c r="L4037" s="401"/>
      <c r="M4037" s="7"/>
      <c r="N4037" s="7"/>
    </row>
    <row r="4038" spans="1:14">
      <c r="A4038" s="126" t="s">
        <v>8371</v>
      </c>
      <c r="B4038" s="126"/>
      <c r="C4038" s="126" t="s">
        <v>7690</v>
      </c>
      <c r="D4038" s="278">
        <f>+VLOOKUP(A4038,'LISTA NACIONAL'!A:B,2,0)</f>
        <v>20678.842000000001</v>
      </c>
      <c r="E4038" s="300">
        <f t="shared" si="63"/>
        <v>25021.398819999999</v>
      </c>
      <c r="F4038" s="6"/>
      <c r="G4038" s="401"/>
      <c r="H4038" s="401"/>
      <c r="I4038" s="200"/>
      <c r="J4038" s="199"/>
      <c r="L4038" s="401"/>
      <c r="M4038" s="7"/>
      <c r="N4038" s="7"/>
    </row>
    <row r="4039" spans="1:14">
      <c r="A4039" s="126" t="s">
        <v>7695</v>
      </c>
      <c r="B4039" s="126"/>
      <c r="C4039" s="126" t="s">
        <v>7696</v>
      </c>
      <c r="D4039" s="278">
        <f>+VLOOKUP(A4039,'LISTA NACIONAL'!A:B,2,0)</f>
        <v>15433.821</v>
      </c>
      <c r="E4039" s="300">
        <f t="shared" si="63"/>
        <v>18674.923409999999</v>
      </c>
      <c r="F4039" s="6"/>
      <c r="G4039" s="401"/>
      <c r="H4039" s="401"/>
      <c r="I4039" s="200"/>
      <c r="J4039" s="199"/>
      <c r="L4039" s="486"/>
      <c r="M4039" s="7"/>
      <c r="N4039" s="7"/>
    </row>
    <row r="4040" spans="1:14">
      <c r="A4040" s="126" t="s">
        <v>2817</v>
      </c>
      <c r="B4040" s="126"/>
      <c r="C4040" s="126" t="s">
        <v>1207</v>
      </c>
      <c r="D4040" s="278">
        <f>+VLOOKUP(A4040,'LISTA NACIONAL'!A:B,2,0)</f>
        <v>29028.596000000001</v>
      </c>
      <c r="E4040" s="300">
        <f t="shared" si="63"/>
        <v>35124.601159999998</v>
      </c>
      <c r="F4040" s="6"/>
      <c r="G4040" s="486"/>
      <c r="H4040" s="401"/>
      <c r="I4040" s="200"/>
      <c r="J4040" s="199"/>
      <c r="L4040" s="401"/>
      <c r="M4040" s="7"/>
      <c r="N4040" s="7"/>
    </row>
    <row r="4041" spans="1:14">
      <c r="A4041" s="126" t="s">
        <v>1208</v>
      </c>
      <c r="B4041" s="126"/>
      <c r="C4041" s="126" t="s">
        <v>1209</v>
      </c>
      <c r="D4041" s="278">
        <f>+VLOOKUP(A4041,'LISTA NACIONAL'!A:B,2,0)</f>
        <v>15761.169</v>
      </c>
      <c r="E4041" s="300">
        <f t="shared" si="63"/>
        <v>19071.014489999998</v>
      </c>
      <c r="F4041" s="6"/>
      <c r="G4041" s="486"/>
      <c r="H4041" s="401"/>
      <c r="I4041" s="200"/>
      <c r="J4041" s="199"/>
      <c r="L4041" s="401"/>
      <c r="M4041" s="7"/>
      <c r="N4041" s="7"/>
    </row>
    <row r="4042" spans="1:14">
      <c r="A4042" s="126" t="s">
        <v>1210</v>
      </c>
      <c r="B4042" s="126"/>
      <c r="C4042" s="126" t="s">
        <v>1211</v>
      </c>
      <c r="D4042" s="278">
        <f>+VLOOKUP(A4042,'LISTA NACIONAL'!A:B,2,0)</f>
        <v>20678.842000000001</v>
      </c>
      <c r="E4042" s="300">
        <f t="shared" si="63"/>
        <v>25021.398819999999</v>
      </c>
      <c r="F4042" s="6"/>
      <c r="G4042" s="401"/>
      <c r="H4042" s="401"/>
      <c r="I4042" s="200"/>
      <c r="J4042" s="199"/>
      <c r="L4042" s="486"/>
      <c r="M4042" s="7"/>
      <c r="N4042" s="7"/>
    </row>
    <row r="4043" spans="1:14">
      <c r="A4043" s="126" t="s">
        <v>1212</v>
      </c>
      <c r="B4043" s="126"/>
      <c r="C4043" s="126" t="s">
        <v>1213</v>
      </c>
      <c r="D4043" s="278">
        <f>+VLOOKUP(A4043,'LISTA NACIONAL'!A:B,2,0)</f>
        <v>14514.298000000001</v>
      </c>
      <c r="E4043" s="300">
        <f t="shared" si="63"/>
        <v>17562.300579999999</v>
      </c>
      <c r="F4043" s="6"/>
      <c r="G4043" s="401"/>
      <c r="H4043" s="401"/>
      <c r="I4043" s="200"/>
      <c r="J4043" s="199"/>
      <c r="L4043" s="401"/>
      <c r="M4043" s="7"/>
      <c r="N4043" s="7"/>
    </row>
    <row r="4044" spans="1:14">
      <c r="A4044" s="126" t="s">
        <v>1214</v>
      </c>
      <c r="B4044" s="126"/>
      <c r="C4044" s="126" t="s">
        <v>1215</v>
      </c>
      <c r="D4044" s="278">
        <f>+VLOOKUP(A4044,'LISTA NACIONAL'!A:B,2,0)</f>
        <v>18066.338</v>
      </c>
      <c r="E4044" s="300">
        <f t="shared" si="63"/>
        <v>21860.268980000001</v>
      </c>
      <c r="F4044" s="6"/>
      <c r="G4044" s="486"/>
      <c r="H4044" s="401"/>
      <c r="I4044" s="200"/>
      <c r="J4044" s="199"/>
      <c r="L4044" s="401"/>
      <c r="M4044" s="7"/>
      <c r="N4044" s="7"/>
    </row>
    <row r="4045" spans="1:14">
      <c r="A4045" s="126" t="s">
        <v>1216</v>
      </c>
      <c r="B4045" s="126"/>
      <c r="C4045" s="126" t="s">
        <v>1217</v>
      </c>
      <c r="D4045" s="278">
        <f>+VLOOKUP(A4045,'LISTA NACIONAL'!A:B,2,0)</f>
        <v>19513.237000000001</v>
      </c>
      <c r="E4045" s="300">
        <f t="shared" si="63"/>
        <v>23611.016770000002</v>
      </c>
      <c r="F4045" s="6"/>
      <c r="G4045" s="486"/>
      <c r="H4045" s="401"/>
      <c r="I4045" s="200"/>
      <c r="J4045" s="199"/>
      <c r="L4045" s="486"/>
      <c r="M4045" s="7"/>
      <c r="N4045" s="7"/>
    </row>
    <row r="4046" spans="1:14">
      <c r="A4046" s="126" t="s">
        <v>1218</v>
      </c>
      <c r="B4046" s="126"/>
      <c r="C4046" s="126" t="s">
        <v>1219</v>
      </c>
      <c r="D4046" s="278">
        <f>+VLOOKUP(A4046,'LISTA NACIONAL'!A:B,2,0)</f>
        <v>19276.644</v>
      </c>
      <c r="E4046" s="300">
        <f t="shared" si="63"/>
        <v>23324.739239999999</v>
      </c>
      <c r="F4046" s="6"/>
      <c r="G4046" s="401"/>
      <c r="H4046" s="401"/>
      <c r="I4046" s="200"/>
      <c r="J4046" s="199"/>
      <c r="L4046" s="401"/>
      <c r="M4046" s="7"/>
      <c r="N4046" s="7"/>
    </row>
    <row r="4047" spans="1:14">
      <c r="A4047" s="126" t="s">
        <v>1220</v>
      </c>
      <c r="B4047" s="126"/>
      <c r="C4047" s="126" t="s">
        <v>1221</v>
      </c>
      <c r="D4047" s="278">
        <f>+VLOOKUP(A4047,'LISTA NACIONAL'!A:B,2,0)</f>
        <v>22495.135999999999</v>
      </c>
      <c r="E4047" s="300">
        <f t="shared" si="63"/>
        <v>27219.114559999998</v>
      </c>
      <c r="F4047" s="6"/>
      <c r="G4047" s="401"/>
      <c r="H4047" s="401"/>
      <c r="I4047" s="200"/>
      <c r="J4047" s="199"/>
      <c r="L4047" s="401"/>
      <c r="M4047" s="7"/>
      <c r="N4047" s="7"/>
    </row>
    <row r="4048" spans="1:14">
      <c r="A4048" s="126" t="s">
        <v>1222</v>
      </c>
      <c r="B4048" s="126"/>
      <c r="C4048" s="126" t="s">
        <v>1223</v>
      </c>
      <c r="D4048" s="278">
        <f>+VLOOKUP(A4048,'LISTA NACIONAL'!A:B,2,0)</f>
        <v>27654.116999999998</v>
      </c>
      <c r="E4048" s="300">
        <f t="shared" si="63"/>
        <v>33461.481569999996</v>
      </c>
      <c r="F4048" s="6"/>
      <c r="G4048" s="486"/>
      <c r="H4048" s="401"/>
      <c r="I4048" s="200"/>
      <c r="J4048" s="199"/>
      <c r="L4048" s="486"/>
      <c r="M4048" s="7"/>
      <c r="N4048" s="7"/>
    </row>
    <row r="4049" spans="1:14">
      <c r="A4049" s="126" t="s">
        <v>1224</v>
      </c>
      <c r="B4049" s="126"/>
      <c r="C4049" s="126" t="s">
        <v>1225</v>
      </c>
      <c r="D4049" s="278">
        <f>+VLOOKUP(A4049,'LISTA NACIONAL'!A:B,2,0)</f>
        <v>16619.624</v>
      </c>
      <c r="E4049" s="300">
        <f t="shared" si="63"/>
        <v>20109.745039999998</v>
      </c>
      <c r="F4049" s="6"/>
      <c r="G4049" s="486"/>
      <c r="H4049" s="401"/>
      <c r="I4049" s="200"/>
      <c r="J4049" s="199"/>
      <c r="L4049" s="401"/>
      <c r="M4049" s="7"/>
      <c r="N4049" s="7"/>
    </row>
    <row r="4050" spans="1:14">
      <c r="A4050" s="126" t="s">
        <v>1226</v>
      </c>
      <c r="B4050" s="126"/>
      <c r="C4050" s="126" t="s">
        <v>1799</v>
      </c>
      <c r="D4050" s="278">
        <f>+VLOOKUP(A4050,'LISTA NACIONAL'!A:B,2,0)</f>
        <v>16619.624</v>
      </c>
      <c r="E4050" s="300">
        <f t="shared" si="63"/>
        <v>20109.745039999998</v>
      </c>
      <c r="F4050" s="6"/>
      <c r="G4050" s="401"/>
      <c r="H4050" s="401"/>
      <c r="I4050" s="200"/>
      <c r="J4050" s="199"/>
      <c r="L4050" s="401"/>
      <c r="M4050" s="7"/>
      <c r="N4050" s="7"/>
    </row>
    <row r="4051" spans="1:14">
      <c r="A4051" s="126" t="s">
        <v>1800</v>
      </c>
      <c r="B4051" s="126"/>
      <c r="C4051" s="126" t="s">
        <v>9234</v>
      </c>
      <c r="D4051" s="278">
        <f>+VLOOKUP(A4051,'LISTA NACIONAL'!A:B,2,0)</f>
        <v>16619.624</v>
      </c>
      <c r="E4051" s="300">
        <f t="shared" si="63"/>
        <v>20109.745039999998</v>
      </c>
      <c r="F4051" s="6"/>
      <c r="G4051" s="401"/>
      <c r="H4051" s="401"/>
      <c r="I4051" s="200"/>
      <c r="J4051" s="199"/>
      <c r="L4051" s="486"/>
      <c r="M4051" s="7"/>
      <c r="N4051" s="7"/>
    </row>
    <row r="4052" spans="1:14">
      <c r="A4052" s="126" t="s">
        <v>9235</v>
      </c>
      <c r="B4052" s="126"/>
      <c r="C4052" s="126" t="s">
        <v>9236</v>
      </c>
      <c r="D4052" s="278">
        <f>+VLOOKUP(A4052,'LISTA NACIONAL'!A:B,2,0)</f>
        <v>35293.58</v>
      </c>
      <c r="E4052" s="300">
        <f t="shared" si="63"/>
        <v>42705.231800000001</v>
      </c>
      <c r="F4052" s="6"/>
      <c r="G4052" s="486"/>
      <c r="H4052" s="401"/>
      <c r="I4052" s="200"/>
      <c r="J4052" s="199"/>
      <c r="L4052" s="401"/>
      <c r="M4052" s="7"/>
      <c r="N4052" s="7"/>
    </row>
    <row r="4053" spans="1:14">
      <c r="A4053" s="126" t="s">
        <v>9237</v>
      </c>
      <c r="B4053" s="126"/>
      <c r="C4053" s="126" t="s">
        <v>9238</v>
      </c>
      <c r="D4053" s="278">
        <f>+VLOOKUP(A4053,'LISTA NACIONAL'!A:B,2,0)</f>
        <v>24770.161</v>
      </c>
      <c r="E4053" s="300">
        <f t="shared" si="63"/>
        <v>29971.894809999998</v>
      </c>
      <c r="F4053" s="6"/>
      <c r="G4053" s="486"/>
      <c r="H4053" s="401"/>
      <c r="I4053" s="200"/>
      <c r="J4053" s="199"/>
      <c r="L4053" s="401"/>
      <c r="M4053" s="7"/>
      <c r="N4053" s="7"/>
    </row>
    <row r="4054" spans="1:14">
      <c r="A4054" s="126" t="s">
        <v>9239</v>
      </c>
      <c r="B4054" s="126"/>
      <c r="C4054" s="126" t="s">
        <v>9240</v>
      </c>
      <c r="D4054" s="278">
        <f>+VLOOKUP(A4054,'LISTA NACIONAL'!A:B,2,0)</f>
        <v>31261.645</v>
      </c>
      <c r="E4054" s="300">
        <f t="shared" si="63"/>
        <v>37826.590449999996</v>
      </c>
      <c r="F4054" s="6"/>
      <c r="G4054" s="401"/>
      <c r="H4054" s="401"/>
      <c r="I4054" s="200"/>
      <c r="J4054" s="199"/>
      <c r="L4054" s="486"/>
      <c r="M4054" s="7"/>
      <c r="N4054" s="7"/>
    </row>
    <row r="4055" spans="1:14">
      <c r="A4055" s="126" t="s">
        <v>1256</v>
      </c>
      <c r="B4055" s="126"/>
      <c r="C4055" s="126" t="s">
        <v>1263</v>
      </c>
      <c r="D4055" s="278">
        <f>+VLOOKUP(A4055,'LISTA NACIONAL'!A:B,2,0)</f>
        <v>16484.353999999999</v>
      </c>
      <c r="E4055" s="300">
        <f t="shared" si="63"/>
        <v>19946.068339999998</v>
      </c>
      <c r="F4055" s="6"/>
      <c r="G4055" s="401"/>
      <c r="H4055" s="401"/>
      <c r="I4055" s="200"/>
      <c r="J4055" s="199"/>
      <c r="L4055" s="401"/>
      <c r="M4055" s="7"/>
      <c r="N4055" s="7"/>
    </row>
    <row r="4056" spans="1:14">
      <c r="A4056" s="126" t="s">
        <v>9241</v>
      </c>
      <c r="B4056" s="126"/>
      <c r="C4056" s="126" t="s">
        <v>9242</v>
      </c>
      <c r="D4056" s="278">
        <f>+VLOOKUP(A4056,'LISTA NACIONAL'!A:B,2,0)</f>
        <v>5848.9750000000004</v>
      </c>
      <c r="E4056" s="300">
        <f t="shared" si="63"/>
        <v>7077.2597500000002</v>
      </c>
      <c r="F4056" s="6"/>
      <c r="G4056" s="486"/>
      <c r="H4056" s="401"/>
      <c r="I4056" s="200"/>
      <c r="J4056" s="199"/>
      <c r="L4056" s="401"/>
      <c r="M4056" s="7"/>
      <c r="N4056" s="7"/>
    </row>
    <row r="4057" spans="1:14">
      <c r="A4057" s="126" t="s">
        <v>9243</v>
      </c>
      <c r="B4057" s="126"/>
      <c r="C4057" s="126" t="s">
        <v>9244</v>
      </c>
      <c r="D4057" s="278">
        <f>+VLOOKUP(A4057,'LISTA NACIONAL'!A:B,2,0)</f>
        <v>6403.509</v>
      </c>
      <c r="E4057" s="300">
        <f t="shared" si="63"/>
        <v>7748.2458900000001</v>
      </c>
      <c r="F4057" s="6"/>
      <c r="G4057" s="486"/>
      <c r="H4057" s="401"/>
      <c r="I4057" s="200"/>
      <c r="J4057" s="199"/>
      <c r="L4057" s="486"/>
      <c r="M4057" s="7"/>
      <c r="N4057" s="7"/>
    </row>
    <row r="4058" spans="1:14">
      <c r="A4058" s="126" t="s">
        <v>9245</v>
      </c>
      <c r="B4058" s="126"/>
      <c r="C4058" s="126" t="s">
        <v>9246</v>
      </c>
      <c r="D4058" s="278">
        <f>+VLOOKUP(A4058,'LISTA NACIONAL'!A:B,2,0)</f>
        <v>7581.9830000000002</v>
      </c>
      <c r="E4058" s="300">
        <f t="shared" si="63"/>
        <v>9174.1994300000006</v>
      </c>
      <c r="F4058" s="6"/>
      <c r="G4058" s="401"/>
      <c r="H4058" s="401"/>
      <c r="I4058" s="200"/>
      <c r="J4058" s="199"/>
      <c r="L4058" s="401"/>
      <c r="M4058" s="7"/>
      <c r="N4058" s="7"/>
    </row>
    <row r="4059" spans="1:14">
      <c r="A4059" s="126" t="s">
        <v>9249</v>
      </c>
      <c r="B4059" s="126"/>
      <c r="C4059" s="126" t="s">
        <v>9250</v>
      </c>
      <c r="D4059" s="278">
        <f>+VLOOKUP(A4059,'LISTA NACIONAL'!A:B,2,0)</f>
        <v>6737.1480000000001</v>
      </c>
      <c r="E4059" s="300">
        <f t="shared" si="63"/>
        <v>8151.9490800000003</v>
      </c>
      <c r="F4059" s="6"/>
      <c r="G4059" s="401"/>
      <c r="H4059" s="401"/>
      <c r="I4059" s="200"/>
      <c r="J4059" s="199"/>
      <c r="L4059" s="401"/>
      <c r="M4059" s="7"/>
      <c r="N4059" s="7"/>
    </row>
    <row r="4060" spans="1:14">
      <c r="A4060" s="126" t="s">
        <v>9251</v>
      </c>
      <c r="B4060" s="126"/>
      <c r="C4060" s="126" t="s">
        <v>9252</v>
      </c>
      <c r="D4060" s="278">
        <f>+VLOOKUP(A4060,'LISTA NACIONAL'!A:B,2,0)</f>
        <v>7379.1750000000002</v>
      </c>
      <c r="E4060" s="300">
        <f t="shared" si="63"/>
        <v>8928.8017500000005</v>
      </c>
      <c r="F4060" s="6"/>
      <c r="G4060" s="486"/>
      <c r="H4060" s="401"/>
      <c r="I4060" s="200"/>
      <c r="J4060" s="199"/>
      <c r="L4060" s="486"/>
      <c r="M4060" s="7"/>
      <c r="N4060" s="7"/>
    </row>
    <row r="4061" spans="1:14">
      <c r="A4061" s="126" t="s">
        <v>9253</v>
      </c>
      <c r="B4061" s="126"/>
      <c r="C4061" s="126" t="s">
        <v>1264</v>
      </c>
      <c r="D4061" s="278">
        <f>+VLOOKUP(A4061,'LISTA NACIONAL'!A:B,2,0)</f>
        <v>17188.641</v>
      </c>
      <c r="E4061" s="300">
        <f t="shared" si="63"/>
        <v>20798.25561</v>
      </c>
      <c r="F4061" s="6"/>
      <c r="G4061" s="486"/>
      <c r="H4061" s="401"/>
      <c r="I4061" s="200"/>
      <c r="J4061" s="199"/>
      <c r="L4061" s="401"/>
      <c r="M4061" s="7"/>
      <c r="N4061" s="7"/>
    </row>
    <row r="4062" spans="1:14">
      <c r="A4062" s="126" t="s">
        <v>9260</v>
      </c>
      <c r="B4062" s="126"/>
      <c r="C4062" s="126" t="s">
        <v>9261</v>
      </c>
      <c r="D4062" s="278">
        <f>+VLOOKUP(A4062,'LISTA NACIONAL'!A:B,2,0)</f>
        <v>5848.9750000000004</v>
      </c>
      <c r="E4062" s="300">
        <f t="shared" si="63"/>
        <v>7077.2597500000002</v>
      </c>
      <c r="F4062" s="6"/>
      <c r="G4062" s="401"/>
      <c r="H4062" s="401"/>
      <c r="I4062" s="200"/>
      <c r="J4062" s="199"/>
      <c r="L4062" s="401"/>
      <c r="M4062" s="7"/>
      <c r="N4062" s="7"/>
    </row>
    <row r="4063" spans="1:14">
      <c r="A4063" s="126" t="s">
        <v>9262</v>
      </c>
      <c r="B4063" s="126"/>
      <c r="C4063" s="126" t="s">
        <v>9263</v>
      </c>
      <c r="D4063" s="278">
        <f>+VLOOKUP(A4063,'LISTA NACIONAL'!A:B,2,0)</f>
        <v>7581.9830000000002</v>
      </c>
      <c r="E4063" s="300">
        <f t="shared" si="63"/>
        <v>9174.1994300000006</v>
      </c>
      <c r="F4063" s="6"/>
      <c r="G4063" s="401"/>
      <c r="H4063" s="401"/>
      <c r="I4063" s="200"/>
      <c r="J4063" s="199"/>
      <c r="L4063" s="486"/>
      <c r="M4063" s="7"/>
      <c r="N4063" s="7"/>
    </row>
    <row r="4064" spans="1:14">
      <c r="A4064" s="126" t="s">
        <v>9264</v>
      </c>
      <c r="B4064" s="126"/>
      <c r="C4064" s="126" t="s">
        <v>9265</v>
      </c>
      <c r="D4064" s="278">
        <f>+VLOOKUP(A4064,'LISTA NACIONAL'!A:B,2,0)</f>
        <v>22608.715</v>
      </c>
      <c r="E4064" s="300">
        <f t="shared" si="63"/>
        <v>27356.545149999998</v>
      </c>
      <c r="F4064" s="6"/>
      <c r="G4064" s="486"/>
      <c r="H4064" s="401"/>
      <c r="I4064" s="200"/>
      <c r="J4064" s="199"/>
      <c r="L4064" s="401"/>
      <c r="M4064" s="7"/>
      <c r="N4064" s="7"/>
    </row>
    <row r="4065" spans="1:14">
      <c r="A4065" s="126" t="s">
        <v>9268</v>
      </c>
      <c r="B4065" s="126"/>
      <c r="C4065" s="126" t="s">
        <v>9269</v>
      </c>
      <c r="D4065" s="278">
        <f>+VLOOKUP(A4065,'LISTA NACIONAL'!A:B,2,0)</f>
        <v>16983.636999999999</v>
      </c>
      <c r="E4065" s="300">
        <f t="shared" si="63"/>
        <v>20550.200769999999</v>
      </c>
      <c r="F4065" s="6"/>
      <c r="G4065" s="486"/>
      <c r="H4065" s="401"/>
      <c r="I4065" s="200"/>
      <c r="J4065" s="199"/>
      <c r="L4065" s="401"/>
      <c r="M4065" s="7"/>
      <c r="N4065" s="7"/>
    </row>
    <row r="4066" spans="1:14">
      <c r="A4066" s="126" t="s">
        <v>6891</v>
      </c>
      <c r="B4066" s="126"/>
      <c r="C4066" s="126" t="s">
        <v>6892</v>
      </c>
      <c r="D4066" s="278">
        <f>+VLOOKUP(A4066,'LISTA NACIONAL'!A:B,2,0)</f>
        <v>4639.5290000000005</v>
      </c>
      <c r="E4066" s="300">
        <f t="shared" si="63"/>
        <v>5613.8300900000004</v>
      </c>
      <c r="F4066" s="6"/>
      <c r="G4066" s="401"/>
      <c r="H4066" s="401"/>
      <c r="I4066" s="200"/>
      <c r="J4066" s="199"/>
      <c r="L4066" s="486"/>
      <c r="M4066" s="7"/>
      <c r="N4066" s="7"/>
    </row>
    <row r="4067" spans="1:14">
      <c r="A4067" s="126" t="s">
        <v>6893</v>
      </c>
      <c r="B4067" s="126"/>
      <c r="C4067" s="126" t="s">
        <v>6894</v>
      </c>
      <c r="D4067" s="278">
        <f>+VLOOKUP(A4067,'LISTA NACIONAL'!A:B,2,0)</f>
        <v>6192.5</v>
      </c>
      <c r="E4067" s="300">
        <f t="shared" si="63"/>
        <v>7492.9250000000002</v>
      </c>
      <c r="F4067" s="6"/>
      <c r="G4067" s="401"/>
      <c r="H4067" s="401"/>
      <c r="I4067" s="200"/>
      <c r="J4067" s="199"/>
      <c r="L4067" s="401"/>
      <c r="M4067" s="7"/>
      <c r="N4067" s="7"/>
    </row>
    <row r="4068" spans="1:14">
      <c r="A4068" s="126" t="s">
        <v>6895</v>
      </c>
      <c r="B4068" s="126"/>
      <c r="C4068" s="126" t="s">
        <v>6896</v>
      </c>
      <c r="D4068" s="278">
        <f>+VLOOKUP(A4068,'LISTA NACIONAL'!A:B,2,0)</f>
        <v>13322.645</v>
      </c>
      <c r="E4068" s="300">
        <f t="shared" si="63"/>
        <v>16120.400449999999</v>
      </c>
      <c r="F4068" s="6"/>
      <c r="G4068" s="486"/>
      <c r="H4068" s="401"/>
      <c r="I4068" s="200"/>
      <c r="J4068" s="199"/>
      <c r="L4068" s="401"/>
      <c r="M4068" s="7"/>
      <c r="N4068" s="7"/>
    </row>
    <row r="4069" spans="1:14">
      <c r="A4069" s="126" t="s">
        <v>6897</v>
      </c>
      <c r="B4069" s="126"/>
      <c r="C4069" s="126" t="s">
        <v>6898</v>
      </c>
      <c r="D4069" s="278">
        <f>+VLOOKUP(A4069,'LISTA NACIONAL'!A:B,2,0)</f>
        <v>8145.2439999999997</v>
      </c>
      <c r="E4069" s="300">
        <f t="shared" si="63"/>
        <v>9855.7452400000002</v>
      </c>
      <c r="F4069" s="6"/>
      <c r="G4069" s="486"/>
      <c r="H4069" s="401"/>
      <c r="I4069" s="200"/>
      <c r="J4069" s="199"/>
      <c r="L4069" s="486"/>
      <c r="M4069" s="7"/>
      <c r="N4069" s="7"/>
    </row>
    <row r="4070" spans="1:14">
      <c r="A4070" s="126" t="s">
        <v>6899</v>
      </c>
      <c r="B4070" s="126"/>
      <c r="C4070" s="126" t="s">
        <v>6900</v>
      </c>
      <c r="D4070" s="278">
        <f>+VLOOKUP(A4070,'LISTA NACIONAL'!A:B,2,0)</f>
        <v>5069.1080000000002</v>
      </c>
      <c r="E4070" s="300">
        <f t="shared" si="63"/>
        <v>6133.62068</v>
      </c>
      <c r="F4070" s="6"/>
      <c r="G4070" s="401"/>
      <c r="H4070" s="401"/>
      <c r="I4070" s="200"/>
      <c r="J4070" s="199"/>
      <c r="L4070" s="401"/>
      <c r="M4070" s="7"/>
      <c r="N4070" s="7"/>
    </row>
    <row r="4071" spans="1:14">
      <c r="A4071" s="126" t="s">
        <v>6901</v>
      </c>
      <c r="B4071" s="126"/>
      <c r="C4071" s="126" t="s">
        <v>6902</v>
      </c>
      <c r="D4071" s="278">
        <f>+VLOOKUP(A4071,'LISTA NACIONAL'!A:B,2,0)</f>
        <v>7365.3459999999995</v>
      </c>
      <c r="E4071" s="300">
        <f t="shared" si="63"/>
        <v>8912.068659999999</v>
      </c>
      <c r="F4071" s="6"/>
      <c r="G4071" s="401"/>
      <c r="H4071" s="401"/>
      <c r="I4071" s="200"/>
      <c r="J4071" s="199"/>
      <c r="L4071" s="401"/>
      <c r="M4071" s="7"/>
      <c r="N4071" s="7"/>
    </row>
    <row r="4072" spans="1:14">
      <c r="A4072" s="126" t="s">
        <v>6903</v>
      </c>
      <c r="B4072" s="126"/>
      <c r="C4072" s="126" t="s">
        <v>6904</v>
      </c>
      <c r="D4072" s="278">
        <f>+VLOOKUP(A4072,'LISTA NACIONAL'!A:B,2,0)</f>
        <v>8491.7829999999994</v>
      </c>
      <c r="E4072" s="300">
        <f t="shared" ref="E4072:E4135" si="64">+D4072*1.21</f>
        <v>10275.057429999999</v>
      </c>
      <c r="F4072" s="6"/>
      <c r="G4072" s="486"/>
      <c r="H4072" s="401"/>
      <c r="I4072" s="200"/>
      <c r="J4072" s="199"/>
      <c r="L4072" s="486"/>
      <c r="M4072" s="7"/>
      <c r="N4072" s="7"/>
    </row>
    <row r="4073" spans="1:14">
      <c r="A4073" s="126" t="s">
        <v>6905</v>
      </c>
      <c r="B4073" s="126"/>
      <c r="C4073" s="126" t="s">
        <v>6906</v>
      </c>
      <c r="D4073" s="278">
        <f>+VLOOKUP(A4073,'LISTA NACIONAL'!A:B,2,0)</f>
        <v>7873.0649999999996</v>
      </c>
      <c r="E4073" s="300">
        <f t="shared" si="64"/>
        <v>9526.4086499999994</v>
      </c>
      <c r="F4073" s="6"/>
      <c r="G4073" s="486"/>
      <c r="H4073" s="401"/>
      <c r="I4073" s="200"/>
      <c r="J4073" s="199"/>
      <c r="L4073" s="401"/>
      <c r="M4073" s="7"/>
      <c r="N4073" s="7"/>
    </row>
    <row r="4074" spans="1:14">
      <c r="A4074" s="126" t="s">
        <v>6907</v>
      </c>
      <c r="B4074" s="126"/>
      <c r="C4074" s="126" t="s">
        <v>5162</v>
      </c>
      <c r="D4074" s="278">
        <f>+VLOOKUP(A4074,'LISTA NACIONAL'!A:B,2,0)</f>
        <v>6368.8559999999998</v>
      </c>
      <c r="E4074" s="300">
        <f t="shared" si="64"/>
        <v>7706.3157599999995</v>
      </c>
      <c r="F4074" s="6"/>
      <c r="G4074" s="401"/>
      <c r="H4074" s="401"/>
      <c r="I4074" s="200"/>
      <c r="J4074" s="199"/>
      <c r="L4074" s="401"/>
      <c r="M4074" s="7"/>
      <c r="N4074" s="7"/>
    </row>
    <row r="4075" spans="1:14">
      <c r="A4075" s="126" t="s">
        <v>5163</v>
      </c>
      <c r="B4075" s="126"/>
      <c r="C4075" s="126" t="s">
        <v>5164</v>
      </c>
      <c r="D4075" s="278">
        <f>+VLOOKUP(A4075,'LISTA NACIONAL'!A:B,2,0)</f>
        <v>17611.847000000002</v>
      </c>
      <c r="E4075" s="300">
        <f t="shared" si="64"/>
        <v>21310.334870000002</v>
      </c>
      <c r="F4075" s="6"/>
      <c r="G4075" s="401"/>
      <c r="H4075" s="401"/>
      <c r="I4075" s="200"/>
      <c r="J4075" s="199"/>
      <c r="L4075" s="486"/>
      <c r="M4075" s="7"/>
      <c r="N4075" s="7"/>
    </row>
    <row r="4076" spans="1:14">
      <c r="A4076" s="126" t="s">
        <v>5165</v>
      </c>
      <c r="B4076" s="126"/>
      <c r="C4076" s="126" t="s">
        <v>1265</v>
      </c>
      <c r="D4076" s="278">
        <f>+VLOOKUP(A4076,'LISTA NACIONAL'!A:B,2,0)</f>
        <v>11134.675999999999</v>
      </c>
      <c r="E4076" s="300">
        <f t="shared" si="64"/>
        <v>13472.95796</v>
      </c>
      <c r="F4076" s="6"/>
      <c r="G4076" s="486"/>
      <c r="H4076" s="401"/>
      <c r="I4076" s="200"/>
      <c r="J4076" s="199"/>
      <c r="L4076" s="401"/>
      <c r="M4076" s="7"/>
      <c r="N4076" s="7"/>
    </row>
    <row r="4077" spans="1:14">
      <c r="A4077" s="126" t="s">
        <v>5166</v>
      </c>
      <c r="B4077" s="126"/>
      <c r="C4077" s="126" t="s">
        <v>5167</v>
      </c>
      <c r="D4077" s="278">
        <f>+VLOOKUP(A4077,'LISTA NACIONAL'!A:B,2,0)</f>
        <v>10181.512000000001</v>
      </c>
      <c r="E4077" s="300">
        <f t="shared" si="64"/>
        <v>12319.62952</v>
      </c>
      <c r="F4077" s="6"/>
      <c r="G4077" s="486"/>
      <c r="H4077" s="401"/>
      <c r="I4077" s="200"/>
      <c r="J4077" s="199"/>
      <c r="L4077" s="401"/>
      <c r="M4077" s="7"/>
      <c r="N4077" s="7"/>
    </row>
    <row r="4078" spans="1:14">
      <c r="A4078" s="126" t="s">
        <v>5168</v>
      </c>
      <c r="B4078" s="126"/>
      <c r="C4078" s="126" t="s">
        <v>5169</v>
      </c>
      <c r="D4078" s="278">
        <f>+VLOOKUP(A4078,'LISTA NACIONAL'!A:B,2,0)</f>
        <v>13300.939</v>
      </c>
      <c r="E4078" s="300">
        <f t="shared" si="64"/>
        <v>16094.136189999999</v>
      </c>
      <c r="F4078" s="6"/>
      <c r="G4078" s="401"/>
      <c r="H4078" s="401"/>
      <c r="I4078" s="200"/>
      <c r="J4078" s="199"/>
      <c r="L4078" s="486"/>
      <c r="M4078" s="7"/>
      <c r="N4078" s="7"/>
    </row>
    <row r="4079" spans="1:14">
      <c r="A4079" s="126" t="s">
        <v>5170</v>
      </c>
      <c r="B4079" s="126"/>
      <c r="C4079" s="126" t="s">
        <v>5171</v>
      </c>
      <c r="D4079" s="278">
        <f>+VLOOKUP(A4079,'LISTA NACIONAL'!A:B,2,0)</f>
        <v>9358.348</v>
      </c>
      <c r="E4079" s="300">
        <f t="shared" si="64"/>
        <v>11323.60108</v>
      </c>
      <c r="F4079" s="6"/>
      <c r="G4079" s="401"/>
      <c r="H4079" s="401"/>
      <c r="I4079" s="200"/>
      <c r="J4079" s="199"/>
      <c r="L4079" s="401"/>
      <c r="M4079" s="7"/>
      <c r="N4079" s="7"/>
    </row>
    <row r="4080" spans="1:14">
      <c r="A4080" s="126" t="s">
        <v>5172</v>
      </c>
      <c r="B4080" s="126"/>
      <c r="C4080" s="126" t="s">
        <v>5173</v>
      </c>
      <c r="D4080" s="278">
        <f>+VLOOKUP(A4080,'LISTA NACIONAL'!A:B,2,0)</f>
        <v>9185.0319999999992</v>
      </c>
      <c r="E4080" s="300">
        <f t="shared" si="64"/>
        <v>11113.888719999999</v>
      </c>
      <c r="F4080" s="6"/>
      <c r="G4080" s="486"/>
      <c r="H4080" s="401"/>
      <c r="I4080" s="200"/>
      <c r="J4080" s="199"/>
      <c r="L4080" s="401"/>
      <c r="M4080" s="7"/>
      <c r="N4080" s="7"/>
    </row>
    <row r="4081" spans="1:14">
      <c r="A4081" s="126" t="s">
        <v>5174</v>
      </c>
      <c r="B4081" s="126"/>
      <c r="C4081" s="126" t="s">
        <v>5175</v>
      </c>
      <c r="D4081" s="278">
        <f>+VLOOKUP(A4081,'LISTA NACIONAL'!A:B,2,0)</f>
        <v>14196.504000000001</v>
      </c>
      <c r="E4081" s="300">
        <f t="shared" si="64"/>
        <v>17177.769840000001</v>
      </c>
      <c r="F4081" s="6"/>
      <c r="G4081" s="486"/>
      <c r="H4081" s="401"/>
      <c r="I4081" s="200"/>
      <c r="J4081" s="199"/>
      <c r="L4081" s="486"/>
      <c r="M4081" s="7"/>
      <c r="N4081" s="7"/>
    </row>
    <row r="4082" spans="1:14">
      <c r="A4082" s="126" t="s">
        <v>5176</v>
      </c>
      <c r="B4082" s="126"/>
      <c r="C4082" s="126" t="s">
        <v>5177</v>
      </c>
      <c r="D4082" s="278">
        <f>+VLOOKUP(A4082,'LISTA NACIONAL'!A:B,2,0)</f>
        <v>22307.789000000001</v>
      </c>
      <c r="E4082" s="300">
        <f t="shared" si="64"/>
        <v>26992.42469</v>
      </c>
      <c r="F4082" s="6"/>
      <c r="G4082" s="401"/>
      <c r="H4082" s="401"/>
      <c r="I4082" s="200"/>
      <c r="J4082" s="199"/>
      <c r="L4082" s="401"/>
      <c r="M4082" s="7"/>
      <c r="N4082" s="7"/>
    </row>
    <row r="4083" spans="1:14">
      <c r="A4083" s="126" t="s">
        <v>5178</v>
      </c>
      <c r="B4083" s="126"/>
      <c r="C4083" s="126" t="s">
        <v>2059</v>
      </c>
      <c r="D4083" s="278">
        <f>+VLOOKUP(A4083,'LISTA NACIONAL'!A:B,2,0)</f>
        <v>19985.898000000001</v>
      </c>
      <c r="E4083" s="300">
        <f t="shared" si="64"/>
        <v>24182.936580000001</v>
      </c>
      <c r="F4083" s="6"/>
      <c r="G4083" s="401"/>
      <c r="H4083" s="401"/>
      <c r="I4083" s="200"/>
      <c r="J4083" s="199"/>
      <c r="L4083" s="401"/>
      <c r="M4083" s="7"/>
      <c r="N4083" s="7"/>
    </row>
    <row r="4084" spans="1:14">
      <c r="A4084" s="126" t="s">
        <v>591</v>
      </c>
      <c r="B4084" s="126"/>
      <c r="C4084" s="126" t="s">
        <v>592</v>
      </c>
      <c r="D4084" s="278">
        <f>+VLOOKUP(A4084,'LISTA NACIONAL'!A:B,2,0)</f>
        <v>29014.222000000002</v>
      </c>
      <c r="E4084" s="300">
        <f t="shared" si="64"/>
        <v>35107.208619999998</v>
      </c>
      <c r="F4084" s="6"/>
      <c r="G4084" s="486"/>
      <c r="H4084" s="401"/>
      <c r="I4084" s="200"/>
      <c r="J4084" s="199"/>
      <c r="L4084" s="486"/>
      <c r="M4084" s="7"/>
      <c r="N4084" s="7"/>
    </row>
    <row r="4085" spans="1:14">
      <c r="A4085" s="126" t="s">
        <v>593</v>
      </c>
      <c r="B4085" s="126"/>
      <c r="C4085" s="126" t="s">
        <v>594</v>
      </c>
      <c r="D4085" s="278">
        <f>+VLOOKUP(A4085,'LISTA NACIONAL'!A:B,2,0)</f>
        <v>22628.891</v>
      </c>
      <c r="E4085" s="300">
        <f t="shared" si="64"/>
        <v>27380.95811</v>
      </c>
      <c r="F4085" s="6"/>
      <c r="G4085" s="486"/>
      <c r="H4085" s="401"/>
      <c r="I4085" s="200"/>
      <c r="J4085" s="199"/>
      <c r="L4085" s="401"/>
      <c r="M4085" s="7"/>
      <c r="N4085" s="7"/>
    </row>
    <row r="4086" spans="1:14">
      <c r="A4086" s="126" t="s">
        <v>595</v>
      </c>
      <c r="B4086" s="126"/>
      <c r="C4086" s="126" t="s">
        <v>596</v>
      </c>
      <c r="D4086" s="278">
        <f>+VLOOKUP(A4086,'LISTA NACIONAL'!A:B,2,0)</f>
        <v>21808.878000000001</v>
      </c>
      <c r="E4086" s="300">
        <f t="shared" si="64"/>
        <v>26388.74238</v>
      </c>
      <c r="F4086" s="6"/>
      <c r="G4086" s="401"/>
      <c r="H4086" s="401"/>
      <c r="I4086" s="200"/>
      <c r="J4086" s="199"/>
      <c r="L4086" s="401"/>
      <c r="M4086" s="7"/>
      <c r="N4086" s="7"/>
    </row>
    <row r="4087" spans="1:14">
      <c r="A4087" s="126" t="s">
        <v>7198</v>
      </c>
      <c r="B4087" s="126"/>
      <c r="C4087" s="126" t="s">
        <v>7199</v>
      </c>
      <c r="D4087" s="278">
        <f>+VLOOKUP(A4087,'LISTA NACIONAL'!A:B,2,0)</f>
        <v>10070.111000000001</v>
      </c>
      <c r="E4087" s="300">
        <f t="shared" si="64"/>
        <v>12184.83431</v>
      </c>
      <c r="F4087" s="6"/>
      <c r="G4087" s="401"/>
      <c r="H4087" s="401"/>
      <c r="I4087" s="200"/>
      <c r="J4087" s="199"/>
      <c r="L4087" s="486"/>
      <c r="M4087" s="7"/>
      <c r="N4087" s="7"/>
    </row>
    <row r="4088" spans="1:14">
      <c r="A4088" s="126" t="s">
        <v>7200</v>
      </c>
      <c r="B4088" s="126"/>
      <c r="C4088" s="126" t="s">
        <v>7201</v>
      </c>
      <c r="D4088" s="278">
        <f>+VLOOKUP(A4088,'LISTA NACIONAL'!A:B,2,0)</f>
        <v>26775.046999999999</v>
      </c>
      <c r="E4088" s="300">
        <f t="shared" si="64"/>
        <v>32397.806869999997</v>
      </c>
      <c r="F4088" s="6"/>
      <c r="G4088" s="486"/>
      <c r="H4088" s="401"/>
      <c r="I4088" s="200"/>
      <c r="J4088" s="199"/>
      <c r="L4088" s="401"/>
      <c r="M4088" s="7"/>
      <c r="N4088" s="7"/>
    </row>
    <row r="4089" spans="1:14">
      <c r="A4089" s="126" t="s">
        <v>1349</v>
      </c>
      <c r="B4089" s="126"/>
      <c r="C4089" s="126" t="s">
        <v>1266</v>
      </c>
      <c r="D4089" s="278">
        <f>+VLOOKUP(A4089,'LISTA NACIONAL'!A:B,2,0)</f>
        <v>15445.263999999999</v>
      </c>
      <c r="E4089" s="300">
        <f t="shared" si="64"/>
        <v>18688.76944</v>
      </c>
      <c r="F4089" s="6"/>
      <c r="G4089" s="486"/>
      <c r="H4089" s="401"/>
      <c r="I4089" s="200"/>
      <c r="J4089" s="199"/>
      <c r="L4089" s="401"/>
      <c r="M4089" s="7"/>
      <c r="N4089" s="7"/>
    </row>
    <row r="4090" spans="1:14">
      <c r="A4090" s="126" t="s">
        <v>783</v>
      </c>
      <c r="B4090" s="126"/>
      <c r="C4090" s="126" t="s">
        <v>784</v>
      </c>
      <c r="D4090" s="278">
        <f>+VLOOKUP(A4090,'LISTA NACIONAL'!A:B,2,0)</f>
        <v>22046.723999999998</v>
      </c>
      <c r="E4090" s="300">
        <f t="shared" si="64"/>
        <v>26676.536039999995</v>
      </c>
      <c r="F4090" s="6"/>
      <c r="G4090" s="401"/>
      <c r="H4090" s="401"/>
      <c r="I4090" s="200"/>
      <c r="J4090" s="199"/>
      <c r="L4090" s="486"/>
      <c r="M4090" s="7"/>
      <c r="N4090" s="7"/>
    </row>
    <row r="4091" spans="1:14">
      <c r="A4091" s="126" t="s">
        <v>785</v>
      </c>
      <c r="B4091" s="126"/>
      <c r="C4091" s="126" t="s">
        <v>786</v>
      </c>
      <c r="D4091" s="278">
        <f>+VLOOKUP(A4091,'LISTA NACIONAL'!A:B,2,0)</f>
        <v>25628.577000000001</v>
      </c>
      <c r="E4091" s="300">
        <f t="shared" si="64"/>
        <v>31010.578170000001</v>
      </c>
      <c r="F4091" s="6"/>
      <c r="G4091" s="401"/>
      <c r="H4091" s="401"/>
      <c r="I4091" s="200"/>
      <c r="J4091" s="199"/>
      <c r="L4091" s="401"/>
      <c r="M4091" s="7"/>
      <c r="N4091" s="7"/>
    </row>
    <row r="4092" spans="1:14">
      <c r="A4092" s="126" t="s">
        <v>787</v>
      </c>
      <c r="B4092" s="126"/>
      <c r="C4092" s="126" t="s">
        <v>2880</v>
      </c>
      <c r="D4092" s="278">
        <f>+VLOOKUP(A4092,'LISTA NACIONAL'!A:B,2,0)</f>
        <v>14950.853999999999</v>
      </c>
      <c r="E4092" s="300">
        <f t="shared" si="64"/>
        <v>18090.533339999998</v>
      </c>
      <c r="F4092" s="6"/>
      <c r="G4092" s="486"/>
      <c r="H4092" s="401"/>
      <c r="I4092" s="200"/>
      <c r="J4092" s="199"/>
      <c r="L4092" s="401"/>
      <c r="M4092" s="7"/>
      <c r="N4092" s="7"/>
    </row>
    <row r="4093" spans="1:14">
      <c r="A4093" s="126" t="s">
        <v>2881</v>
      </c>
      <c r="B4093" s="126"/>
      <c r="C4093" s="126" t="s">
        <v>2882</v>
      </c>
      <c r="D4093" s="278">
        <f>+VLOOKUP(A4093,'LISTA NACIONAL'!A:B,2,0)</f>
        <v>21933.184000000001</v>
      </c>
      <c r="E4093" s="300">
        <f t="shared" si="64"/>
        <v>26539.15264</v>
      </c>
      <c r="F4093" s="6"/>
      <c r="G4093" s="486"/>
      <c r="H4093" s="401"/>
      <c r="I4093" s="200"/>
      <c r="J4093" s="199"/>
      <c r="L4093" s="486"/>
      <c r="M4093" s="7"/>
      <c r="N4093" s="7"/>
    </row>
    <row r="4094" spans="1:14">
      <c r="A4094" s="126" t="s">
        <v>2883</v>
      </c>
      <c r="B4094" s="126"/>
      <c r="C4094" s="126" t="s">
        <v>2884</v>
      </c>
      <c r="D4094" s="278">
        <f>+VLOOKUP(A4094,'LISTA NACIONAL'!A:B,2,0)</f>
        <v>41013.498</v>
      </c>
      <c r="E4094" s="300">
        <f t="shared" si="64"/>
        <v>49626.332579999995</v>
      </c>
      <c r="F4094" s="6"/>
      <c r="G4094" s="401"/>
      <c r="H4094" s="401"/>
      <c r="I4094" s="200"/>
      <c r="J4094" s="199"/>
      <c r="L4094" s="401"/>
      <c r="M4094" s="7"/>
      <c r="N4094" s="7"/>
    </row>
    <row r="4095" spans="1:14">
      <c r="A4095" s="126" t="s">
        <v>2885</v>
      </c>
      <c r="B4095" s="126"/>
      <c r="C4095" s="126" t="s">
        <v>2886</v>
      </c>
      <c r="D4095" s="278">
        <f>+VLOOKUP(A4095,'LISTA NACIONAL'!A:B,2,0)</f>
        <v>27654.116999999998</v>
      </c>
      <c r="E4095" s="300">
        <f t="shared" si="64"/>
        <v>33461.481569999996</v>
      </c>
      <c r="F4095" s="6"/>
      <c r="G4095" s="401"/>
      <c r="H4095" s="401"/>
      <c r="I4095" s="200"/>
      <c r="J4095" s="199"/>
      <c r="L4095" s="401"/>
      <c r="M4095" s="7"/>
      <c r="N4095" s="7"/>
    </row>
    <row r="4096" spans="1:14">
      <c r="A4096" s="126" t="s">
        <v>2887</v>
      </c>
      <c r="B4096" s="126"/>
      <c r="C4096" s="126" t="s">
        <v>2888</v>
      </c>
      <c r="D4096" s="278">
        <f>+VLOOKUP(A4096,'LISTA NACIONAL'!A:B,2,0)</f>
        <v>46125.732000000004</v>
      </c>
      <c r="E4096" s="300">
        <f t="shared" si="64"/>
        <v>55812.135720000006</v>
      </c>
      <c r="F4096" s="6"/>
      <c r="G4096" s="486"/>
      <c r="H4096" s="401"/>
      <c r="I4096" s="200"/>
      <c r="J4096" s="199"/>
      <c r="L4096" s="486"/>
      <c r="M4096" s="7"/>
      <c r="N4096" s="7"/>
    </row>
    <row r="4097" spans="1:14">
      <c r="A4097" s="126" t="s">
        <v>2889</v>
      </c>
      <c r="B4097" s="126"/>
      <c r="C4097" s="126" t="s">
        <v>2890</v>
      </c>
      <c r="D4097" s="278">
        <f>+VLOOKUP(A4097,'LISTA NACIONAL'!A:B,2,0)</f>
        <v>44513.652999999998</v>
      </c>
      <c r="E4097" s="300">
        <f t="shared" si="64"/>
        <v>53861.520129999997</v>
      </c>
      <c r="F4097" s="6"/>
      <c r="G4097" s="486"/>
      <c r="H4097" s="401"/>
      <c r="I4097" s="200"/>
      <c r="J4097" s="199"/>
      <c r="L4097" s="401"/>
      <c r="M4097" s="7"/>
      <c r="N4097" s="7"/>
    </row>
    <row r="4098" spans="1:14">
      <c r="A4098" s="126" t="s">
        <v>2891</v>
      </c>
      <c r="B4098" s="126"/>
      <c r="C4098" s="126" t="s">
        <v>2892</v>
      </c>
      <c r="D4098" s="278">
        <f>+VLOOKUP(A4098,'LISTA NACIONAL'!A:B,2,0)</f>
        <v>33885.375</v>
      </c>
      <c r="E4098" s="300">
        <f t="shared" si="64"/>
        <v>41001.303749999999</v>
      </c>
      <c r="F4098" s="6"/>
      <c r="G4098" s="401"/>
      <c r="H4098" s="401"/>
      <c r="I4098" s="200"/>
      <c r="J4098" s="199"/>
      <c r="L4098" s="401"/>
      <c r="M4098" s="7"/>
      <c r="N4098" s="7"/>
    </row>
    <row r="4099" spans="1:14">
      <c r="A4099" s="126" t="s">
        <v>2893</v>
      </c>
      <c r="B4099" s="126"/>
      <c r="C4099" s="126" t="s">
        <v>2894</v>
      </c>
      <c r="D4099" s="278">
        <f>+VLOOKUP(A4099,'LISTA NACIONAL'!A:B,2,0)</f>
        <v>24770.161</v>
      </c>
      <c r="E4099" s="300">
        <f t="shared" si="64"/>
        <v>29971.894809999998</v>
      </c>
      <c r="F4099" s="6"/>
      <c r="G4099" s="401"/>
      <c r="H4099" s="401"/>
      <c r="I4099" s="200"/>
      <c r="J4099" s="199"/>
      <c r="L4099" s="486"/>
      <c r="M4099" s="7"/>
      <c r="N4099" s="7"/>
    </row>
    <row r="4100" spans="1:14">
      <c r="A4100" s="126" t="s">
        <v>2895</v>
      </c>
      <c r="B4100" s="126"/>
      <c r="C4100" s="126" t="s">
        <v>2896</v>
      </c>
      <c r="D4100" s="278">
        <f>+VLOOKUP(A4100,'LISTA NACIONAL'!A:B,2,0)</f>
        <v>47553.207000000002</v>
      </c>
      <c r="E4100" s="300">
        <f t="shared" si="64"/>
        <v>57539.380470000004</v>
      </c>
      <c r="F4100" s="6"/>
      <c r="G4100" s="486"/>
      <c r="H4100" s="401"/>
      <c r="I4100" s="200"/>
      <c r="J4100" s="199"/>
      <c r="L4100" s="401"/>
      <c r="M4100" s="7"/>
      <c r="N4100" s="7"/>
    </row>
    <row r="4101" spans="1:14">
      <c r="A4101" s="126" t="s">
        <v>7042</v>
      </c>
      <c r="B4101" s="126"/>
      <c r="C4101" s="126" t="s">
        <v>7043</v>
      </c>
      <c r="D4101" s="278">
        <f>+VLOOKUP(A4101,'LISTA NACIONAL'!A:B,2,0)</f>
        <v>16204.674999999999</v>
      </c>
      <c r="E4101" s="300">
        <f t="shared" si="64"/>
        <v>19607.656749999998</v>
      </c>
      <c r="F4101" s="6"/>
      <c r="G4101" s="486"/>
      <c r="H4101" s="401"/>
      <c r="I4101" s="200"/>
      <c r="J4101" s="199"/>
      <c r="L4101" s="401"/>
      <c r="M4101" s="7"/>
      <c r="N4101" s="7"/>
    </row>
    <row r="4102" spans="1:14">
      <c r="A4102" s="126" t="s">
        <v>7044</v>
      </c>
      <c r="B4102" s="126"/>
      <c r="C4102" s="126" t="s">
        <v>7045</v>
      </c>
      <c r="D4102" s="278">
        <f>+VLOOKUP(A4102,'LISTA NACIONAL'!A:B,2,0)</f>
        <v>31261.645</v>
      </c>
      <c r="E4102" s="300">
        <f t="shared" si="64"/>
        <v>37826.590449999996</v>
      </c>
      <c r="F4102" s="6"/>
      <c r="G4102" s="401"/>
      <c r="H4102" s="401"/>
      <c r="I4102" s="200"/>
      <c r="J4102" s="199"/>
      <c r="L4102" s="486"/>
      <c r="M4102" s="7"/>
      <c r="N4102" s="7"/>
    </row>
    <row r="4103" spans="1:14">
      <c r="A4103" s="126" t="s">
        <v>7046</v>
      </c>
      <c r="B4103" s="126"/>
      <c r="C4103" s="126" t="s">
        <v>4773</v>
      </c>
      <c r="D4103" s="278">
        <f>+VLOOKUP(A4103,'LISTA NACIONAL'!A:B,2,0)</f>
        <v>29901.584999999999</v>
      </c>
      <c r="E4103" s="300">
        <f t="shared" si="64"/>
        <v>36180.917849999998</v>
      </c>
      <c r="F4103" s="6"/>
      <c r="G4103" s="401"/>
      <c r="H4103" s="401"/>
      <c r="I4103" s="200"/>
      <c r="J4103" s="199"/>
      <c r="L4103" s="401"/>
      <c r="M4103" s="7"/>
      <c r="N4103" s="7"/>
    </row>
    <row r="4104" spans="1:14">
      <c r="A4104" s="126" t="s">
        <v>4774</v>
      </c>
      <c r="B4104" s="126"/>
      <c r="C4104" s="126" t="s">
        <v>4775</v>
      </c>
      <c r="D4104" s="278">
        <f>+VLOOKUP(A4104,'LISTA NACIONAL'!A:B,2,0)</f>
        <v>38003.991000000002</v>
      </c>
      <c r="E4104" s="300">
        <f t="shared" si="64"/>
        <v>45984.829109999999</v>
      </c>
      <c r="F4104" s="6"/>
      <c r="G4104" s="486"/>
      <c r="H4104" s="401"/>
      <c r="I4104" s="200"/>
      <c r="J4104" s="199"/>
      <c r="L4104" s="401"/>
      <c r="M4104" s="7"/>
      <c r="N4104" s="7"/>
    </row>
    <row r="4105" spans="1:14">
      <c r="A4105" s="126" t="s">
        <v>4776</v>
      </c>
      <c r="B4105" s="126"/>
      <c r="C4105" s="126" t="s">
        <v>4777</v>
      </c>
      <c r="D4105" s="278">
        <f>+VLOOKUP(A4105,'LISTA NACIONAL'!A:B,2,0)</f>
        <v>53215.35</v>
      </c>
      <c r="E4105" s="300">
        <f t="shared" si="64"/>
        <v>64390.573499999999</v>
      </c>
      <c r="F4105" s="6"/>
      <c r="G4105" s="486"/>
      <c r="H4105" s="401"/>
      <c r="I4105" s="200"/>
      <c r="J4105" s="199"/>
      <c r="L4105" s="486"/>
      <c r="M4105" s="7"/>
      <c r="N4105" s="7"/>
    </row>
    <row r="4106" spans="1:14">
      <c r="A4106" s="126" t="s">
        <v>4778</v>
      </c>
      <c r="B4106" s="126"/>
      <c r="C4106" s="126" t="s">
        <v>7264</v>
      </c>
      <c r="D4106" s="278">
        <f>+VLOOKUP(A4106,'LISTA NACIONAL'!A:B,2,0)</f>
        <v>46627.275000000001</v>
      </c>
      <c r="E4106" s="300">
        <f t="shared" si="64"/>
        <v>56419.00275</v>
      </c>
      <c r="F4106" s="6"/>
      <c r="G4106" s="401"/>
      <c r="H4106" s="401"/>
      <c r="I4106" s="200"/>
      <c r="J4106" s="199"/>
      <c r="L4106" s="401"/>
      <c r="M4106" s="7"/>
      <c r="N4106" s="7"/>
    </row>
    <row r="4107" spans="1:14">
      <c r="A4107" s="126" t="s">
        <v>7265</v>
      </c>
      <c r="B4107" s="126"/>
      <c r="C4107" s="126" t="s">
        <v>7266</v>
      </c>
      <c r="D4107" s="278">
        <f>+VLOOKUP(A4107,'LISTA NACIONAL'!A:B,2,0)</f>
        <v>15445.263999999999</v>
      </c>
      <c r="E4107" s="300">
        <f t="shared" si="64"/>
        <v>18688.76944</v>
      </c>
      <c r="F4107" s="6"/>
      <c r="G4107" s="401"/>
      <c r="H4107" s="401"/>
      <c r="I4107" s="200"/>
      <c r="J4107" s="199"/>
      <c r="L4107" s="401"/>
      <c r="M4107" s="7"/>
      <c r="N4107" s="7"/>
    </row>
    <row r="4108" spans="1:14">
      <c r="A4108" s="126" t="s">
        <v>1860</v>
      </c>
      <c r="B4108" s="126"/>
      <c r="C4108" s="126" t="s">
        <v>1861</v>
      </c>
      <c r="D4108" s="278">
        <f>+VLOOKUP(A4108,'LISTA NACIONAL'!A:B,2,0)</f>
        <v>38775.855000000003</v>
      </c>
      <c r="E4108" s="300">
        <f t="shared" si="64"/>
        <v>46918.784550000004</v>
      </c>
      <c r="F4108" s="6"/>
      <c r="G4108" s="486"/>
      <c r="H4108" s="401"/>
      <c r="I4108" s="200"/>
      <c r="J4108" s="199"/>
      <c r="L4108" s="486"/>
      <c r="M4108" s="7"/>
      <c r="N4108" s="7"/>
    </row>
    <row r="4109" spans="1:14">
      <c r="A4109" s="126" t="s">
        <v>1862</v>
      </c>
      <c r="B4109" s="126"/>
      <c r="C4109" s="126" t="s">
        <v>1863</v>
      </c>
      <c r="D4109" s="278">
        <f>+VLOOKUP(A4109,'LISTA NACIONAL'!A:B,2,0)</f>
        <v>26766.915000000001</v>
      </c>
      <c r="E4109" s="300">
        <f t="shared" si="64"/>
        <v>32387.96715</v>
      </c>
      <c r="F4109" s="6"/>
      <c r="G4109" s="486"/>
      <c r="H4109" s="401"/>
      <c r="I4109" s="200"/>
      <c r="J4109" s="199"/>
      <c r="L4109" s="401"/>
      <c r="M4109" s="7"/>
      <c r="N4109" s="7"/>
    </row>
    <row r="4110" spans="1:14">
      <c r="A4110" s="126" t="s">
        <v>1864</v>
      </c>
      <c r="B4110" s="126"/>
      <c r="C4110" s="126" t="s">
        <v>4632</v>
      </c>
      <c r="D4110" s="278">
        <f>+VLOOKUP(A4110,'LISTA NACIONAL'!A:B,2,0)</f>
        <v>29023.847000000002</v>
      </c>
      <c r="E4110" s="300">
        <f t="shared" si="64"/>
        <v>35118.854870000003</v>
      </c>
      <c r="F4110" s="6"/>
      <c r="G4110" s="401"/>
      <c r="H4110" s="401"/>
      <c r="I4110" s="200"/>
      <c r="J4110" s="199"/>
      <c r="L4110" s="401"/>
      <c r="M4110" s="7"/>
      <c r="N4110" s="7"/>
    </row>
    <row r="4111" spans="1:14">
      <c r="A4111" s="126" t="s">
        <v>4633</v>
      </c>
      <c r="B4111" s="126"/>
      <c r="C4111" s="126" t="s">
        <v>1311</v>
      </c>
      <c r="D4111" s="278">
        <f>+VLOOKUP(A4111,'LISTA NACIONAL'!A:B,2,0)</f>
        <v>17796.36</v>
      </c>
      <c r="E4111" s="300">
        <f t="shared" si="64"/>
        <v>21533.595600000001</v>
      </c>
      <c r="F4111" s="6"/>
      <c r="G4111" s="401"/>
      <c r="H4111" s="401"/>
      <c r="I4111" s="200"/>
      <c r="J4111" s="199"/>
      <c r="L4111" s="486"/>
      <c r="M4111" s="7"/>
      <c r="N4111" s="7"/>
    </row>
    <row r="4112" spans="1:14">
      <c r="A4112" s="126" t="s">
        <v>1312</v>
      </c>
      <c r="B4112" s="126"/>
      <c r="C4112" s="126" t="s">
        <v>1313</v>
      </c>
      <c r="D4112" s="278">
        <f>+VLOOKUP(A4112,'LISTA NACIONAL'!A:B,2,0)</f>
        <v>13885.888999999999</v>
      </c>
      <c r="E4112" s="300">
        <f t="shared" si="64"/>
        <v>16801.92569</v>
      </c>
      <c r="F4112" s="6"/>
      <c r="G4112" s="486"/>
      <c r="H4112" s="401"/>
      <c r="I4112" s="200"/>
      <c r="J4112" s="199"/>
      <c r="L4112" s="401"/>
      <c r="M4112" s="7"/>
      <c r="N4112" s="7"/>
    </row>
    <row r="4113" spans="1:14">
      <c r="A4113" s="126" t="s">
        <v>1314</v>
      </c>
      <c r="B4113" s="126"/>
      <c r="C4113" s="126" t="s">
        <v>1315</v>
      </c>
      <c r="D4113" s="278">
        <f>+VLOOKUP(A4113,'LISTA NACIONAL'!A:B,2,0)</f>
        <v>11741.226000000001</v>
      </c>
      <c r="E4113" s="300">
        <f t="shared" si="64"/>
        <v>14206.883460000001</v>
      </c>
      <c r="F4113" s="6"/>
      <c r="G4113" s="486"/>
      <c r="H4113" s="401"/>
      <c r="I4113" s="200"/>
      <c r="J4113" s="199"/>
      <c r="L4113" s="401"/>
      <c r="M4113" s="7"/>
      <c r="N4113" s="7"/>
    </row>
    <row r="4114" spans="1:14">
      <c r="A4114" s="126" t="s">
        <v>2354</v>
      </c>
      <c r="B4114" s="126"/>
      <c r="C4114" s="126" t="s">
        <v>7030</v>
      </c>
      <c r="D4114" s="278">
        <f>+VLOOKUP(A4114,'LISTA NACIONAL'!A:B,2,0)</f>
        <v>11611.277</v>
      </c>
      <c r="E4114" s="300">
        <f t="shared" si="64"/>
        <v>14049.64517</v>
      </c>
      <c r="F4114" s="6"/>
      <c r="G4114" s="401"/>
      <c r="H4114" s="401"/>
      <c r="I4114" s="200"/>
      <c r="J4114" s="199"/>
      <c r="L4114" s="486"/>
      <c r="M4114" s="7"/>
      <c r="N4114" s="7"/>
    </row>
    <row r="4115" spans="1:14">
      <c r="A4115" s="126" t="s">
        <v>7031</v>
      </c>
      <c r="B4115" s="126"/>
      <c r="C4115" s="126" t="s">
        <v>7032</v>
      </c>
      <c r="D4115" s="278">
        <f>+VLOOKUP(A4115,'LISTA NACIONAL'!A:B,2,0)</f>
        <v>10506.843999999999</v>
      </c>
      <c r="E4115" s="300">
        <f t="shared" si="64"/>
        <v>12713.281239999998</v>
      </c>
      <c r="F4115" s="6"/>
      <c r="G4115" s="401"/>
      <c r="H4115" s="401"/>
      <c r="I4115" s="200"/>
      <c r="J4115" s="199"/>
      <c r="L4115" s="401"/>
      <c r="M4115" s="7"/>
      <c r="N4115" s="7"/>
    </row>
    <row r="4116" spans="1:14">
      <c r="A4116" s="126" t="s">
        <v>7033</v>
      </c>
      <c r="B4116" s="126"/>
      <c r="C4116" s="126" t="s">
        <v>7034</v>
      </c>
      <c r="D4116" s="278">
        <f>+VLOOKUP(A4116,'LISTA NACIONAL'!A:B,2,0)</f>
        <v>16325.062</v>
      </c>
      <c r="E4116" s="300">
        <f t="shared" si="64"/>
        <v>19753.32502</v>
      </c>
      <c r="F4116" s="6"/>
      <c r="G4116" s="486"/>
      <c r="H4116" s="401"/>
      <c r="I4116" s="200"/>
      <c r="J4116" s="199"/>
      <c r="L4116" s="401"/>
      <c r="M4116" s="7"/>
      <c r="N4116" s="7"/>
    </row>
    <row r="4117" spans="1:14">
      <c r="A4117" s="126" t="s">
        <v>7035</v>
      </c>
      <c r="B4117" s="126"/>
      <c r="C4117" s="126" t="s">
        <v>7036</v>
      </c>
      <c r="D4117" s="278">
        <f>+VLOOKUP(A4117,'LISTA NACIONAL'!A:B,2,0)</f>
        <v>30374.278999999999</v>
      </c>
      <c r="E4117" s="300">
        <f t="shared" si="64"/>
        <v>36752.877589999996</v>
      </c>
      <c r="F4117" s="6"/>
      <c r="G4117" s="486"/>
      <c r="H4117" s="401"/>
      <c r="I4117" s="200"/>
      <c r="J4117" s="199"/>
      <c r="L4117" s="486"/>
      <c r="M4117" s="7"/>
      <c r="N4117" s="7"/>
    </row>
    <row r="4118" spans="1:14">
      <c r="A4118" s="126" t="s">
        <v>7037</v>
      </c>
      <c r="B4118" s="126"/>
      <c r="C4118" s="126" t="s">
        <v>7038</v>
      </c>
      <c r="D4118" s="278">
        <f>+VLOOKUP(A4118,'LISTA NACIONAL'!A:B,2,0)</f>
        <v>26775.046999999999</v>
      </c>
      <c r="E4118" s="300">
        <f t="shared" si="64"/>
        <v>32397.806869999997</v>
      </c>
      <c r="F4118" s="6"/>
      <c r="G4118" s="401"/>
      <c r="H4118" s="401"/>
      <c r="I4118" s="200"/>
      <c r="J4118" s="199"/>
      <c r="L4118" s="401"/>
      <c r="M4118" s="7"/>
      <c r="N4118" s="7"/>
    </row>
    <row r="4119" spans="1:14">
      <c r="A4119" s="126" t="s">
        <v>7039</v>
      </c>
      <c r="B4119" s="126"/>
      <c r="C4119" s="126" t="s">
        <v>7040</v>
      </c>
      <c r="D4119" s="278">
        <f>+VLOOKUP(A4119,'LISTA NACIONAL'!A:B,2,0)</f>
        <v>16325.062</v>
      </c>
      <c r="E4119" s="300">
        <f t="shared" si="64"/>
        <v>19753.32502</v>
      </c>
      <c r="F4119" s="6"/>
      <c r="G4119" s="401"/>
      <c r="H4119" s="401"/>
      <c r="I4119" s="200"/>
      <c r="J4119" s="199"/>
      <c r="L4119" s="401"/>
      <c r="M4119" s="7"/>
      <c r="N4119" s="7"/>
    </row>
    <row r="4120" spans="1:14">
      <c r="A4120" s="126" t="s">
        <v>7041</v>
      </c>
      <c r="B4120" s="126"/>
      <c r="C4120" s="126" t="s">
        <v>1267</v>
      </c>
      <c r="D4120" s="278">
        <f>+VLOOKUP(A4120,'LISTA NACIONAL'!A:B,2,0)</f>
        <v>24750.891</v>
      </c>
      <c r="E4120" s="300">
        <f t="shared" si="64"/>
        <v>29948.578109999999</v>
      </c>
      <c r="F4120" s="6"/>
      <c r="G4120" s="486"/>
      <c r="H4120" s="401"/>
      <c r="I4120" s="200"/>
      <c r="J4120" s="199"/>
      <c r="L4120" s="486"/>
      <c r="M4120" s="7"/>
      <c r="N4120" s="7"/>
    </row>
    <row r="4121" spans="1:14">
      <c r="A4121" s="126" t="s">
        <v>451</v>
      </c>
      <c r="B4121" s="126"/>
      <c r="C4121" s="126" t="s">
        <v>452</v>
      </c>
      <c r="D4121" s="278">
        <f>+VLOOKUP(A4121,'LISTA NACIONAL'!A:B,2,0)</f>
        <v>14196.504000000001</v>
      </c>
      <c r="E4121" s="300">
        <f t="shared" si="64"/>
        <v>17177.769840000001</v>
      </c>
      <c r="F4121" s="6"/>
      <c r="G4121" s="486"/>
      <c r="H4121" s="401"/>
      <c r="I4121" s="200"/>
      <c r="J4121" s="199"/>
      <c r="L4121" s="401"/>
      <c r="M4121" s="7"/>
      <c r="N4121" s="7"/>
    </row>
    <row r="4122" spans="1:14">
      <c r="A4122" s="126" t="s">
        <v>897</v>
      </c>
      <c r="B4122" s="126"/>
      <c r="C4122" s="126" t="s">
        <v>1593</v>
      </c>
      <c r="D4122" s="278">
        <f>+VLOOKUP(A4122,'LISTA NACIONAL'!A:B,2,0)</f>
        <v>22667.431</v>
      </c>
      <c r="E4122" s="300">
        <f t="shared" si="64"/>
        <v>27427.591509999998</v>
      </c>
      <c r="F4122" s="6"/>
      <c r="G4122" s="401"/>
      <c r="H4122" s="401"/>
      <c r="I4122" s="200"/>
      <c r="J4122" s="199"/>
      <c r="L4122" s="401"/>
      <c r="M4122" s="7"/>
      <c r="N4122" s="7"/>
    </row>
    <row r="4123" spans="1:14">
      <c r="A4123" s="126" t="s">
        <v>7048</v>
      </c>
      <c r="B4123" s="126"/>
      <c r="C4123" s="126" t="s">
        <v>7049</v>
      </c>
      <c r="D4123" s="278">
        <f>+VLOOKUP(A4123,'LISTA NACIONAL'!A:B,2,0)</f>
        <v>25639.873</v>
      </c>
      <c r="E4123" s="300">
        <f t="shared" si="64"/>
        <v>31024.246329999998</v>
      </c>
      <c r="F4123" s="6"/>
      <c r="G4123" s="401"/>
      <c r="H4123" s="401"/>
      <c r="I4123" s="200"/>
      <c r="J4123" s="199"/>
      <c r="L4123" s="486"/>
      <c r="M4123" s="7"/>
      <c r="N4123" s="7"/>
    </row>
    <row r="4124" spans="1:14">
      <c r="A4124" s="126" t="s">
        <v>7050</v>
      </c>
      <c r="B4124" s="126"/>
      <c r="C4124" s="126" t="s">
        <v>4518</v>
      </c>
      <c r="D4124" s="278">
        <f>+VLOOKUP(A4124,'LISTA NACIONAL'!A:B,2,0)</f>
        <v>23619.123</v>
      </c>
      <c r="E4124" s="300">
        <f t="shared" si="64"/>
        <v>28579.13883</v>
      </c>
      <c r="F4124" s="6"/>
      <c r="G4124" s="486"/>
      <c r="H4124" s="401"/>
      <c r="I4124" s="200"/>
      <c r="J4124" s="199"/>
      <c r="L4124" s="401"/>
      <c r="M4124" s="7"/>
      <c r="N4124" s="7"/>
    </row>
    <row r="4125" spans="1:14">
      <c r="A4125" s="126" t="s">
        <v>7071</v>
      </c>
      <c r="B4125" s="126"/>
      <c r="C4125" s="126" t="s">
        <v>2201</v>
      </c>
      <c r="D4125" s="278">
        <f>+VLOOKUP(A4125,'LISTA NACIONAL'!A:B,2,0)</f>
        <v>30798.662</v>
      </c>
      <c r="E4125" s="300">
        <f t="shared" si="64"/>
        <v>37266.381020000001</v>
      </c>
      <c r="F4125" s="6"/>
      <c r="G4125" s="486"/>
      <c r="H4125" s="401"/>
      <c r="I4125" s="200"/>
      <c r="J4125" s="199"/>
      <c r="L4125" s="401"/>
      <c r="M4125" s="7"/>
      <c r="N4125" s="7"/>
    </row>
    <row r="4126" spans="1:14">
      <c r="A4126" s="126" t="s">
        <v>5185</v>
      </c>
      <c r="B4126" s="126"/>
      <c r="C4126" s="126" t="s">
        <v>5186</v>
      </c>
      <c r="D4126" s="278">
        <f>+VLOOKUP(A4126,'LISTA NACIONAL'!A:B,2,0)</f>
        <v>29023.847000000002</v>
      </c>
      <c r="E4126" s="300">
        <f t="shared" si="64"/>
        <v>35118.854870000003</v>
      </c>
      <c r="F4126" s="6"/>
      <c r="G4126" s="401"/>
      <c r="H4126" s="401"/>
      <c r="I4126" s="200"/>
      <c r="J4126" s="199"/>
      <c r="L4126" s="486"/>
      <c r="M4126" s="7"/>
      <c r="N4126" s="7"/>
    </row>
    <row r="4127" spans="1:14">
      <c r="A4127" s="126" t="s">
        <v>7543</v>
      </c>
      <c r="B4127" s="126"/>
      <c r="C4127" s="126" t="s">
        <v>7385</v>
      </c>
      <c r="D4127" s="278">
        <f>+VLOOKUP(A4127,'LISTA NACIONAL'!A:B,2,0)</f>
        <v>22638.423999999999</v>
      </c>
      <c r="E4127" s="300">
        <f t="shared" si="64"/>
        <v>27392.493039999998</v>
      </c>
      <c r="F4127" s="6"/>
      <c r="G4127" s="401"/>
      <c r="H4127" s="401"/>
      <c r="I4127" s="200"/>
      <c r="J4127" s="199"/>
      <c r="L4127" s="401"/>
      <c r="M4127" s="7"/>
      <c r="N4127" s="7"/>
    </row>
    <row r="4128" spans="1:14">
      <c r="A4128" s="126" t="s">
        <v>7386</v>
      </c>
      <c r="B4128" s="126"/>
      <c r="C4128" s="126" t="s">
        <v>7387</v>
      </c>
      <c r="D4128" s="278">
        <f>+VLOOKUP(A4128,'LISTA NACIONAL'!A:B,2,0)</f>
        <v>45315.476000000002</v>
      </c>
      <c r="E4128" s="300">
        <f t="shared" si="64"/>
        <v>54831.725960000003</v>
      </c>
      <c r="F4128" s="6"/>
      <c r="G4128" s="486"/>
      <c r="H4128" s="401"/>
      <c r="I4128" s="200"/>
      <c r="J4128" s="199"/>
      <c r="L4128" s="401"/>
      <c r="M4128" s="7"/>
      <c r="N4128" s="7"/>
    </row>
    <row r="4129" spans="1:14">
      <c r="A4129" s="126" t="s">
        <v>7388</v>
      </c>
      <c r="B4129" s="126"/>
      <c r="C4129" s="126" t="s">
        <v>7389</v>
      </c>
      <c r="D4129" s="278">
        <f>+VLOOKUP(A4129,'LISTA NACIONAL'!A:B,2,0)</f>
        <v>23868.86</v>
      </c>
      <c r="E4129" s="300">
        <f t="shared" si="64"/>
        <v>28881.320599999999</v>
      </c>
      <c r="F4129" s="6"/>
      <c r="G4129" s="486"/>
      <c r="H4129" s="401"/>
      <c r="I4129" s="200"/>
      <c r="J4129" s="199"/>
      <c r="L4129" s="486"/>
      <c r="M4129" s="7"/>
      <c r="N4129" s="7"/>
    </row>
    <row r="4130" spans="1:14">
      <c r="A4130" s="126" t="s">
        <v>7390</v>
      </c>
      <c r="B4130" s="126"/>
      <c r="C4130" s="126" t="s">
        <v>8248</v>
      </c>
      <c r="D4130" s="278">
        <f>+VLOOKUP(A4130,'LISTA NACIONAL'!A:B,2,0)</f>
        <v>29207.256000000001</v>
      </c>
      <c r="E4130" s="300">
        <f t="shared" si="64"/>
        <v>35340.779759999998</v>
      </c>
      <c r="F4130" s="6"/>
      <c r="G4130" s="401"/>
      <c r="H4130" s="401"/>
      <c r="I4130" s="200"/>
      <c r="J4130" s="199"/>
      <c r="L4130" s="401"/>
      <c r="M4130" s="7"/>
      <c r="N4130" s="7"/>
    </row>
    <row r="4131" spans="1:14">
      <c r="A4131" s="126" t="s">
        <v>8249</v>
      </c>
      <c r="B4131" s="126"/>
      <c r="C4131" s="126" t="s">
        <v>8250</v>
      </c>
      <c r="D4131" s="278">
        <f>+VLOOKUP(A4131,'LISTA NACIONAL'!A:B,2,0)</f>
        <v>20564.646000000001</v>
      </c>
      <c r="E4131" s="300">
        <f t="shared" si="64"/>
        <v>24883.221659999999</v>
      </c>
      <c r="F4131" s="6"/>
      <c r="G4131" s="401"/>
      <c r="H4131" s="401"/>
      <c r="I4131" s="200"/>
      <c r="J4131" s="199"/>
      <c r="L4131" s="401"/>
      <c r="M4131" s="7"/>
      <c r="N4131" s="7"/>
    </row>
    <row r="4132" spans="1:14">
      <c r="A4132" s="126" t="s">
        <v>8251</v>
      </c>
      <c r="B4132" s="126"/>
      <c r="C4132" s="126" t="s">
        <v>8252</v>
      </c>
      <c r="D4132" s="278">
        <f>+VLOOKUP(A4132,'LISTA NACIONAL'!A:B,2,0)</f>
        <v>36885.044999999998</v>
      </c>
      <c r="E4132" s="300">
        <f t="shared" si="64"/>
        <v>44630.904449999995</v>
      </c>
      <c r="F4132" s="6"/>
      <c r="G4132" s="486"/>
      <c r="H4132" s="401"/>
      <c r="I4132" s="200"/>
      <c r="J4132" s="199"/>
      <c r="L4132" s="486"/>
      <c r="M4132" s="7"/>
      <c r="N4132" s="7"/>
    </row>
    <row r="4133" spans="1:14">
      <c r="A4133" s="126" t="s">
        <v>8253</v>
      </c>
      <c r="B4133" s="126"/>
      <c r="C4133" s="126" t="s">
        <v>8254</v>
      </c>
      <c r="D4133" s="278">
        <f>+VLOOKUP(A4133,'LISTA NACIONAL'!A:B,2,0)</f>
        <v>5978.9719999999998</v>
      </c>
      <c r="E4133" s="300">
        <f t="shared" si="64"/>
        <v>7234.5561199999993</v>
      </c>
      <c r="F4133" s="6"/>
      <c r="G4133" s="486"/>
      <c r="H4133" s="401"/>
      <c r="I4133" s="200"/>
      <c r="J4133" s="199"/>
      <c r="L4133" s="401"/>
      <c r="M4133" s="7"/>
      <c r="N4133" s="7"/>
    </row>
    <row r="4134" spans="1:14">
      <c r="A4134" s="126" t="s">
        <v>8255</v>
      </c>
      <c r="B4134" s="126"/>
      <c r="C4134" s="126" t="s">
        <v>8256</v>
      </c>
      <c r="D4134" s="278">
        <f>+VLOOKUP(A4134,'LISTA NACIONAL'!A:B,2,0)</f>
        <v>5403.8059999999996</v>
      </c>
      <c r="E4134" s="300">
        <f t="shared" si="64"/>
        <v>6538.6052599999994</v>
      </c>
      <c r="F4134" s="6"/>
      <c r="G4134" s="401"/>
      <c r="H4134" s="401"/>
      <c r="I4134" s="200"/>
      <c r="J4134" s="199"/>
      <c r="L4134" s="401"/>
      <c r="M4134" s="7"/>
      <c r="N4134" s="7"/>
    </row>
    <row r="4135" spans="1:14">
      <c r="A4135" s="126" t="s">
        <v>8257</v>
      </c>
      <c r="B4135" s="126"/>
      <c r="C4135" s="126" t="s">
        <v>8258</v>
      </c>
      <c r="D4135" s="278">
        <f>+VLOOKUP(A4135,'LISTA NACIONAL'!A:B,2,0)</f>
        <v>6278.0820000000003</v>
      </c>
      <c r="E4135" s="300">
        <f t="shared" si="64"/>
        <v>7596.4792200000002</v>
      </c>
      <c r="F4135" s="6"/>
      <c r="G4135" s="401"/>
      <c r="H4135" s="401"/>
      <c r="I4135" s="200"/>
      <c r="J4135" s="199"/>
      <c r="L4135" s="486"/>
      <c r="M4135" s="7"/>
      <c r="N4135" s="7"/>
    </row>
    <row r="4136" spans="1:14">
      <c r="A4136" s="126" t="s">
        <v>6300</v>
      </c>
      <c r="B4136" s="126"/>
      <c r="C4136" s="126" t="s">
        <v>3014</v>
      </c>
      <c r="D4136" s="278">
        <f>+VLOOKUP(A4136,'LISTA NACIONAL'!A:B,2,0)</f>
        <v>10070.111000000001</v>
      </c>
      <c r="E4136" s="300">
        <f t="shared" ref="E4136:E4182" si="65">+D4136*1.21</f>
        <v>12184.83431</v>
      </c>
      <c r="F4136" s="6"/>
      <c r="G4136" s="486"/>
      <c r="H4136" s="401"/>
      <c r="I4136" s="200"/>
      <c r="J4136" s="199"/>
      <c r="L4136" s="401"/>
      <c r="M4136" s="7"/>
      <c r="N4136" s="7"/>
    </row>
    <row r="4137" spans="1:14">
      <c r="A4137" s="126" t="s">
        <v>3015</v>
      </c>
      <c r="B4137" s="126"/>
      <c r="C4137" s="126" t="s">
        <v>3016</v>
      </c>
      <c r="D4137" s="278">
        <f>+VLOOKUP(A4137,'LISTA NACIONAL'!A:B,2,0)</f>
        <v>6888.7629999999999</v>
      </c>
      <c r="E4137" s="300">
        <f t="shared" si="65"/>
        <v>8335.4032299999999</v>
      </c>
      <c r="F4137" s="6"/>
      <c r="G4137" s="486"/>
      <c r="H4137" s="401"/>
      <c r="I4137" s="200"/>
      <c r="J4137" s="199"/>
      <c r="L4137" s="401"/>
      <c r="M4137" s="7"/>
      <c r="N4137" s="7"/>
    </row>
    <row r="4138" spans="1:14">
      <c r="A4138" s="126" t="s">
        <v>3019</v>
      </c>
      <c r="B4138" s="126"/>
      <c r="C4138" s="126" t="s">
        <v>3020</v>
      </c>
      <c r="D4138" s="278">
        <f>+VLOOKUP(A4138,'LISTA NACIONAL'!A:B,2,0)</f>
        <v>8491.7829999999994</v>
      </c>
      <c r="E4138" s="300">
        <f t="shared" si="65"/>
        <v>10275.057429999999</v>
      </c>
      <c r="F4138" s="6"/>
      <c r="G4138" s="401"/>
      <c r="H4138" s="401"/>
      <c r="I4138" s="200"/>
      <c r="J4138" s="199"/>
      <c r="L4138" s="486"/>
      <c r="M4138" s="7"/>
      <c r="N4138" s="7"/>
    </row>
    <row r="4139" spans="1:14">
      <c r="A4139" s="126" t="s">
        <v>3021</v>
      </c>
      <c r="B4139" s="126"/>
      <c r="C4139" s="126" t="s">
        <v>8683</v>
      </c>
      <c r="D4139" s="278">
        <f>+VLOOKUP(A4139,'LISTA NACIONAL'!A:B,2,0)</f>
        <v>9358.348</v>
      </c>
      <c r="E4139" s="300">
        <f t="shared" si="65"/>
        <v>11323.60108</v>
      </c>
      <c r="F4139" s="6"/>
      <c r="G4139" s="401"/>
      <c r="H4139" s="401"/>
      <c r="I4139" s="200"/>
      <c r="J4139" s="199"/>
      <c r="L4139" s="401"/>
      <c r="M4139" s="7"/>
      <c r="N4139" s="7"/>
    </row>
    <row r="4140" spans="1:14">
      <c r="A4140" s="126" t="s">
        <v>8684</v>
      </c>
      <c r="B4140" s="126"/>
      <c r="C4140" s="126" t="s">
        <v>8685</v>
      </c>
      <c r="D4140" s="278">
        <f>+VLOOKUP(A4140,'LISTA NACIONAL'!A:B,2,0)</f>
        <v>8491.7829999999994</v>
      </c>
      <c r="E4140" s="300">
        <f t="shared" si="65"/>
        <v>10275.057429999999</v>
      </c>
      <c r="F4140" s="6"/>
      <c r="G4140" s="486"/>
      <c r="H4140" s="401"/>
      <c r="I4140" s="200"/>
      <c r="J4140" s="199"/>
      <c r="L4140" s="401"/>
      <c r="M4140" s="7"/>
      <c r="N4140" s="7"/>
    </row>
    <row r="4141" spans="1:14">
      <c r="A4141" s="126" t="s">
        <v>8686</v>
      </c>
      <c r="B4141" s="126"/>
      <c r="C4141" s="126" t="s">
        <v>8687</v>
      </c>
      <c r="D4141" s="278">
        <f>+VLOOKUP(A4141,'LISTA NACIONAL'!A:B,2,0)</f>
        <v>9618.2759999999998</v>
      </c>
      <c r="E4141" s="300">
        <f t="shared" si="65"/>
        <v>11638.113959999999</v>
      </c>
      <c r="F4141" s="6"/>
      <c r="G4141" s="486"/>
      <c r="H4141" s="401"/>
      <c r="I4141" s="200"/>
      <c r="J4141" s="199"/>
      <c r="L4141" s="486"/>
      <c r="M4141" s="7"/>
      <c r="N4141" s="7"/>
    </row>
    <row r="4142" spans="1:14">
      <c r="A4142" s="126" t="s">
        <v>8688</v>
      </c>
      <c r="B4142" s="126"/>
      <c r="C4142" s="126" t="s">
        <v>8689</v>
      </c>
      <c r="D4142" s="278">
        <f>+VLOOKUP(A4142,'LISTA NACIONAL'!A:B,2,0)</f>
        <v>7379.1750000000002</v>
      </c>
      <c r="E4142" s="300">
        <f t="shared" si="65"/>
        <v>8928.8017500000005</v>
      </c>
      <c r="F4142" s="6"/>
      <c r="G4142" s="401"/>
      <c r="H4142" s="401"/>
      <c r="I4142" s="200"/>
      <c r="J4142" s="199"/>
      <c r="L4142" s="401"/>
      <c r="M4142" s="7"/>
      <c r="N4142" s="7"/>
    </row>
    <row r="4143" spans="1:14">
      <c r="A4143" s="126" t="s">
        <v>8690</v>
      </c>
      <c r="B4143" s="126"/>
      <c r="C4143" s="126" t="s">
        <v>1268</v>
      </c>
      <c r="D4143" s="278">
        <f>+VLOOKUP(A4143,'LISTA NACIONAL'!A:B,2,0)</f>
        <v>8434.9869999999992</v>
      </c>
      <c r="E4143" s="300">
        <f t="shared" si="65"/>
        <v>10206.334269999999</v>
      </c>
      <c r="F4143" s="6"/>
      <c r="G4143" s="401"/>
      <c r="H4143" s="401"/>
      <c r="I4143" s="200"/>
      <c r="J4143" s="199"/>
      <c r="L4143" s="401"/>
      <c r="M4143" s="7"/>
      <c r="N4143" s="7"/>
    </row>
    <row r="4144" spans="1:14">
      <c r="A4144" s="126" t="s">
        <v>8691</v>
      </c>
      <c r="B4144" s="126"/>
      <c r="C4144" s="126" t="s">
        <v>8692</v>
      </c>
      <c r="D4144" s="278">
        <f>+VLOOKUP(A4144,'LISTA NACIONAL'!A:B,2,0)</f>
        <v>8911.8549999999996</v>
      </c>
      <c r="E4144" s="300">
        <f t="shared" si="65"/>
        <v>10783.34455</v>
      </c>
      <c r="F4144" s="6"/>
      <c r="G4144" s="486"/>
      <c r="H4144" s="401"/>
      <c r="I4144" s="200"/>
      <c r="J4144" s="199"/>
      <c r="L4144" s="486"/>
      <c r="M4144" s="7"/>
      <c r="N4144" s="7"/>
    </row>
    <row r="4145" spans="1:14">
      <c r="A4145" s="126" t="s">
        <v>8693</v>
      </c>
      <c r="B4145" s="126"/>
      <c r="C4145" s="126" t="s">
        <v>8694</v>
      </c>
      <c r="D4145" s="278">
        <f>+VLOOKUP(A4145,'LISTA NACIONAL'!A:B,2,0)</f>
        <v>11840.825999999999</v>
      </c>
      <c r="E4145" s="300">
        <f t="shared" si="65"/>
        <v>14327.399459999999</v>
      </c>
      <c r="F4145" s="6"/>
      <c r="G4145" s="486"/>
      <c r="H4145" s="401"/>
      <c r="I4145" s="200"/>
      <c r="J4145" s="199"/>
      <c r="L4145" s="401"/>
      <c r="M4145" s="7"/>
      <c r="N4145" s="7"/>
    </row>
    <row r="4146" spans="1:14">
      <c r="A4146" s="126" t="s">
        <v>8695</v>
      </c>
      <c r="B4146" s="126"/>
      <c r="C4146" s="126" t="s">
        <v>8696</v>
      </c>
      <c r="D4146" s="278">
        <f>+VLOOKUP(A4146,'LISTA NACIONAL'!A:B,2,0)</f>
        <v>12001.198</v>
      </c>
      <c r="E4146" s="300">
        <f t="shared" si="65"/>
        <v>14521.44958</v>
      </c>
      <c r="F4146" s="6"/>
      <c r="G4146" s="401"/>
      <c r="H4146" s="401"/>
      <c r="I4146" s="200"/>
      <c r="J4146" s="199"/>
      <c r="L4146" s="401"/>
      <c r="M4146" s="7"/>
      <c r="N4146" s="7"/>
    </row>
    <row r="4147" spans="1:14">
      <c r="A4147" s="126" t="s">
        <v>9258</v>
      </c>
      <c r="B4147" s="126"/>
      <c r="C4147" s="126" t="s">
        <v>9259</v>
      </c>
      <c r="D4147" s="278">
        <f>+VLOOKUP(A4147,'LISTA NACIONAL'!A:B,2,0)</f>
        <v>12481.527</v>
      </c>
      <c r="E4147" s="300">
        <f t="shared" si="65"/>
        <v>15102.64767</v>
      </c>
      <c r="F4147" s="6"/>
      <c r="G4147" s="401"/>
      <c r="H4147" s="401"/>
      <c r="I4147" s="200"/>
      <c r="J4147" s="199"/>
      <c r="L4147" s="486"/>
      <c r="M4147" s="7"/>
      <c r="N4147" s="7"/>
    </row>
    <row r="4148" spans="1:14">
      <c r="A4148" s="126" t="s">
        <v>2060</v>
      </c>
      <c r="B4148" s="126"/>
      <c r="C4148" s="126" t="s">
        <v>586</v>
      </c>
      <c r="D4148" s="278">
        <f>+VLOOKUP(A4148,'LISTA NACIONAL'!A:B,2,0)</f>
        <v>13282.449000000001</v>
      </c>
      <c r="E4148" s="300">
        <f t="shared" si="65"/>
        <v>16071.763290000001</v>
      </c>
      <c r="F4148" s="6"/>
      <c r="G4148" s="486"/>
      <c r="H4148" s="401"/>
      <c r="I4148" s="200"/>
      <c r="J4148" s="199"/>
      <c r="L4148" s="401"/>
      <c r="M4148" s="7"/>
      <c r="N4148" s="7"/>
    </row>
    <row r="4149" spans="1:14">
      <c r="A4149" s="126" t="s">
        <v>4499</v>
      </c>
      <c r="B4149" s="126"/>
      <c r="C4149" s="126" t="s">
        <v>1269</v>
      </c>
      <c r="D4149" s="278">
        <f>+VLOOKUP(A4149,'LISTA NACIONAL'!A:B,2,0)</f>
        <v>11825.705</v>
      </c>
      <c r="E4149" s="300">
        <f t="shared" si="65"/>
        <v>14309.10305</v>
      </c>
      <c r="F4149" s="6"/>
      <c r="G4149" s="486"/>
      <c r="H4149" s="401"/>
      <c r="I4149" s="200"/>
      <c r="J4149" s="199"/>
      <c r="L4149" s="401"/>
      <c r="M4149" s="7"/>
      <c r="N4149" s="7"/>
    </row>
    <row r="4150" spans="1:14">
      <c r="A4150" s="126" t="s">
        <v>1735</v>
      </c>
      <c r="B4150" s="126"/>
      <c r="C4150" s="126" t="s">
        <v>1270</v>
      </c>
      <c r="D4150" s="278">
        <f>+VLOOKUP(A4150,'LISTA NACIONAL'!A:B,2,0)</f>
        <v>10070.111000000001</v>
      </c>
      <c r="E4150" s="300">
        <f t="shared" si="65"/>
        <v>12184.83431</v>
      </c>
      <c r="F4150" s="6"/>
      <c r="G4150" s="401"/>
      <c r="H4150" s="401"/>
      <c r="I4150" s="200"/>
      <c r="J4150" s="199"/>
      <c r="L4150" s="486"/>
      <c r="M4150" s="7"/>
      <c r="N4150" s="7"/>
    </row>
    <row r="4151" spans="1:14">
      <c r="A4151" s="126" t="s">
        <v>1742</v>
      </c>
      <c r="B4151" s="126"/>
      <c r="C4151" s="126" t="s">
        <v>1743</v>
      </c>
      <c r="D4151" s="278">
        <f>+VLOOKUP(A4151,'LISTA NACIONAL'!A:B,2,0)</f>
        <v>14487.714</v>
      </c>
      <c r="E4151" s="300">
        <f t="shared" si="65"/>
        <v>17530.13394</v>
      </c>
      <c r="F4151" s="6"/>
      <c r="G4151" s="401"/>
      <c r="H4151" s="401"/>
      <c r="I4151" s="200"/>
      <c r="J4151" s="199"/>
      <c r="L4151" s="401"/>
      <c r="M4151" s="7"/>
      <c r="N4151" s="7"/>
    </row>
    <row r="4152" spans="1:14">
      <c r="A4152" s="126" t="s">
        <v>1734</v>
      </c>
      <c r="B4152" s="126"/>
      <c r="C4152" s="126" t="s">
        <v>1271</v>
      </c>
      <c r="D4152" s="278">
        <f>+VLOOKUP(A4152,'LISTA NACIONAL'!A:B,2,0)</f>
        <v>15616.466</v>
      </c>
      <c r="E4152" s="300">
        <f t="shared" si="65"/>
        <v>18895.923859999999</v>
      </c>
      <c r="F4152" s="6"/>
      <c r="G4152" s="486"/>
      <c r="H4152" s="401"/>
      <c r="I4152" s="200"/>
      <c r="J4152" s="199"/>
      <c r="L4152" s="401"/>
      <c r="M4152" s="7"/>
      <c r="N4152" s="7"/>
    </row>
    <row r="4153" spans="1:14">
      <c r="A4153" s="126" t="s">
        <v>589</v>
      </c>
      <c r="B4153" s="126"/>
      <c r="C4153" s="126" t="s">
        <v>590</v>
      </c>
      <c r="D4153" s="278">
        <f>+VLOOKUP(A4153,'LISTA NACIONAL'!A:B,2,0)</f>
        <v>16590.625</v>
      </c>
      <c r="E4153" s="300">
        <f t="shared" si="65"/>
        <v>20074.65625</v>
      </c>
      <c r="F4153" s="6"/>
      <c r="G4153" s="486"/>
      <c r="H4153" s="401"/>
      <c r="I4153" s="200"/>
      <c r="J4153" s="199"/>
      <c r="L4153" s="486"/>
      <c r="M4153" s="7"/>
      <c r="N4153" s="7"/>
    </row>
    <row r="4154" spans="1:14">
      <c r="A4154" s="126" t="s">
        <v>587</v>
      </c>
      <c r="B4154" s="126"/>
      <c r="C4154" s="126" t="s">
        <v>588</v>
      </c>
      <c r="D4154" s="278">
        <f>+VLOOKUP(A4154,'LISTA NACIONAL'!A:B,2,0)</f>
        <v>12462.192999999999</v>
      </c>
      <c r="E4154" s="300">
        <f t="shared" si="65"/>
        <v>15079.253529999998</v>
      </c>
      <c r="F4154" s="6"/>
      <c r="G4154" s="401"/>
      <c r="H4154" s="401"/>
      <c r="I4154" s="200"/>
      <c r="J4154" s="199"/>
      <c r="L4154" s="401"/>
      <c r="M4154" s="7"/>
      <c r="N4154" s="7"/>
    </row>
    <row r="4155" spans="1:14">
      <c r="A4155" s="126" t="s">
        <v>4497</v>
      </c>
      <c r="B4155" s="126"/>
      <c r="C4155" s="126" t="s">
        <v>4498</v>
      </c>
      <c r="D4155" s="278">
        <f>+VLOOKUP(A4155,'LISTA NACIONAL'!A:B,2,0)</f>
        <v>11323.947</v>
      </c>
      <c r="E4155" s="300">
        <f t="shared" si="65"/>
        <v>13701.97587</v>
      </c>
      <c r="F4155" s="6"/>
      <c r="G4155" s="401"/>
      <c r="H4155" s="401"/>
      <c r="I4155" s="200"/>
      <c r="J4155" s="199"/>
      <c r="L4155" s="401"/>
      <c r="M4155" s="7"/>
      <c r="N4155" s="7"/>
    </row>
    <row r="4156" spans="1:14">
      <c r="A4156" s="126" t="s">
        <v>7283</v>
      </c>
      <c r="B4156" s="126"/>
      <c r="C4156" s="126" t="s">
        <v>7284</v>
      </c>
      <c r="D4156" s="278">
        <f>+VLOOKUP(A4156,'LISTA NACIONAL'!A:B,2,0)</f>
        <v>7997.87</v>
      </c>
      <c r="E4156" s="300">
        <f t="shared" si="65"/>
        <v>9677.4226999999992</v>
      </c>
      <c r="F4156" s="6"/>
      <c r="G4156" s="486"/>
      <c r="H4156" s="401"/>
      <c r="I4156" s="200"/>
      <c r="J4156" s="199"/>
      <c r="L4156" s="486"/>
      <c r="M4156" s="7"/>
      <c r="N4156" s="7"/>
    </row>
    <row r="4157" spans="1:14">
      <c r="A4157" s="126" t="s">
        <v>7202</v>
      </c>
      <c r="B4157" s="126"/>
      <c r="C4157" s="126" t="s">
        <v>782</v>
      </c>
      <c r="D4157" s="278">
        <f>+VLOOKUP(A4157,'LISTA NACIONAL'!A:B,2,0)</f>
        <v>11323.947</v>
      </c>
      <c r="E4157" s="300">
        <f t="shared" si="65"/>
        <v>13701.97587</v>
      </c>
      <c r="F4157" s="6"/>
      <c r="G4157" s="486"/>
      <c r="H4157" s="401"/>
      <c r="I4157" s="200"/>
      <c r="J4157" s="199"/>
      <c r="L4157" s="401"/>
      <c r="M4157" s="7"/>
      <c r="N4157" s="7"/>
    </row>
    <row r="4158" spans="1:14">
      <c r="A4158" s="126" t="s">
        <v>4500</v>
      </c>
      <c r="B4158" s="126"/>
      <c r="C4158" s="126" t="s">
        <v>1272</v>
      </c>
      <c r="D4158" s="278">
        <f>+VLOOKUP(A4158,'LISTA NACIONAL'!A:B,2,0)</f>
        <v>14656.254999999999</v>
      </c>
      <c r="E4158" s="300">
        <f t="shared" si="65"/>
        <v>17734.06855</v>
      </c>
      <c r="F4158" s="6"/>
      <c r="G4158" s="401"/>
      <c r="H4158" s="401"/>
      <c r="I4158" s="200"/>
      <c r="J4158" s="199"/>
      <c r="L4158" s="401"/>
      <c r="M4158" s="7"/>
      <c r="N4158" s="7"/>
    </row>
    <row r="4159" spans="1:14">
      <c r="A4159" s="126" t="s">
        <v>1595</v>
      </c>
      <c r="B4159" s="126"/>
      <c r="C4159" s="126" t="s">
        <v>1596</v>
      </c>
      <c r="D4159" s="278">
        <f>+VLOOKUP(A4159,'LISTA NACIONAL'!A:B,2,0)</f>
        <v>22262.557000000001</v>
      </c>
      <c r="E4159" s="300">
        <f t="shared" si="65"/>
        <v>26937.69397</v>
      </c>
      <c r="F4159" s="6"/>
      <c r="G4159" s="401"/>
      <c r="H4159" s="401"/>
      <c r="I4159" s="200"/>
      <c r="J4159" s="199"/>
      <c r="L4159" s="486"/>
      <c r="M4159" s="7"/>
      <c r="N4159" s="7"/>
    </row>
    <row r="4160" spans="1:14">
      <c r="A4160" s="126" t="s">
        <v>17426</v>
      </c>
      <c r="B4160" s="126"/>
      <c r="C4160" s="126" t="s">
        <v>17427</v>
      </c>
      <c r="D4160" s="278">
        <f>+VLOOKUP(A4160,'LISTA NACIONAL'!A:B,2,0)</f>
        <v>0</v>
      </c>
      <c r="E4160" s="300">
        <f t="shared" si="65"/>
        <v>0</v>
      </c>
      <c r="F4160" s="6"/>
      <c r="G4160" s="486"/>
      <c r="H4160" s="401"/>
      <c r="I4160" s="200"/>
      <c r="J4160" s="199"/>
      <c r="L4160" s="401"/>
      <c r="M4160" s="7"/>
      <c r="N4160" s="7"/>
    </row>
    <row r="4161" spans="1:14">
      <c r="A4161" s="126" t="s">
        <v>9247</v>
      </c>
      <c r="B4161" s="126"/>
      <c r="C4161" s="126" t="s">
        <v>9248</v>
      </c>
      <c r="D4161" s="278">
        <f>+VLOOKUP(A4161,'LISTA NACIONAL'!A:B,2,0)</f>
        <v>8873.8719999999994</v>
      </c>
      <c r="E4161" s="300">
        <f t="shared" si="65"/>
        <v>10737.385119999999</v>
      </c>
      <c r="F4161" s="6"/>
      <c r="G4161" s="486"/>
      <c r="H4161" s="401"/>
      <c r="I4161" s="200"/>
      <c r="J4161" s="199"/>
      <c r="L4161" s="401"/>
      <c r="M4161" s="7"/>
      <c r="N4161" s="7"/>
    </row>
    <row r="4162" spans="1:14">
      <c r="A4162" s="126" t="s">
        <v>4105</v>
      </c>
      <c r="B4162" s="126"/>
      <c r="C4162" s="126" t="s">
        <v>4106</v>
      </c>
      <c r="D4162" s="278">
        <f>+VLOOKUP(A4162,'LISTA NACIONAL'!A:B,2,0)</f>
        <v>11372.237999999999</v>
      </c>
      <c r="E4162" s="300">
        <f t="shared" si="65"/>
        <v>13760.407979999998</v>
      </c>
      <c r="F4162" s="6"/>
      <c r="G4162" s="401"/>
      <c r="H4162" s="401"/>
      <c r="I4162" s="200"/>
      <c r="J4162" s="199"/>
      <c r="L4162" s="486"/>
      <c r="M4162" s="7"/>
      <c r="N4162" s="7"/>
    </row>
    <row r="4163" spans="1:14">
      <c r="A4163" s="126" t="s">
        <v>9254</v>
      </c>
      <c r="B4163" s="126"/>
      <c r="C4163" s="126" t="s">
        <v>9255</v>
      </c>
      <c r="D4163" s="278">
        <f>+VLOOKUP(A4163,'LISTA NACIONAL'!A:B,2,0)</f>
        <v>11323.947</v>
      </c>
      <c r="E4163" s="300">
        <f t="shared" si="65"/>
        <v>13701.97587</v>
      </c>
      <c r="F4163" s="6"/>
      <c r="G4163" s="401"/>
      <c r="H4163" s="401"/>
      <c r="I4163" s="200"/>
      <c r="J4163" s="199"/>
      <c r="L4163" s="401"/>
      <c r="M4163" s="7"/>
      <c r="N4163" s="7"/>
    </row>
    <row r="4164" spans="1:14">
      <c r="A4164" s="126" t="s">
        <v>7285</v>
      </c>
      <c r="B4164" s="126"/>
      <c r="C4164" s="126" t="s">
        <v>7286</v>
      </c>
      <c r="D4164" s="278">
        <f>+VLOOKUP(A4164,'LISTA NACIONAL'!A:B,2,0)</f>
        <v>12527.589</v>
      </c>
      <c r="E4164" s="300">
        <f t="shared" si="65"/>
        <v>15158.38269</v>
      </c>
      <c r="F4164" s="6"/>
      <c r="G4164" s="486"/>
      <c r="H4164" s="401"/>
      <c r="I4164" s="200"/>
      <c r="J4164" s="199"/>
      <c r="L4164" s="401"/>
      <c r="M4164" s="7"/>
      <c r="N4164" s="7"/>
    </row>
    <row r="4165" spans="1:14">
      <c r="A4165" s="126" t="s">
        <v>2897</v>
      </c>
      <c r="B4165" s="126"/>
      <c r="C4165" s="126" t="s">
        <v>2898</v>
      </c>
      <c r="D4165" s="278">
        <f>+VLOOKUP(A4165,'LISTA NACIONAL'!A:B,2,0)</f>
        <v>33895.002999999997</v>
      </c>
      <c r="E4165" s="300">
        <f t="shared" si="65"/>
        <v>41012.953629999996</v>
      </c>
      <c r="F4165" s="6"/>
      <c r="G4165" s="486"/>
      <c r="H4165" s="401"/>
      <c r="I4165" s="200"/>
      <c r="J4165" s="199"/>
      <c r="L4165" s="486"/>
      <c r="M4165" s="7"/>
      <c r="N4165" s="7"/>
    </row>
    <row r="4166" spans="1:14">
      <c r="A4166" s="126" t="s">
        <v>5181</v>
      </c>
      <c r="B4166" s="126"/>
      <c r="C4166" s="126" t="s">
        <v>5182</v>
      </c>
      <c r="D4166" s="278">
        <f>+VLOOKUP(A4166,'LISTA NACIONAL'!A:B,2,0)</f>
        <v>16822.063999999998</v>
      </c>
      <c r="E4166" s="300">
        <f t="shared" si="65"/>
        <v>20354.697439999996</v>
      </c>
      <c r="F4166" s="6"/>
      <c r="G4166" s="401"/>
      <c r="H4166" s="401"/>
      <c r="I4166" s="200"/>
      <c r="J4166" s="199"/>
      <c r="L4166" s="401"/>
      <c r="M4166" s="7"/>
      <c r="N4166" s="7"/>
    </row>
    <row r="4167" spans="1:14">
      <c r="A4167" s="126" t="s">
        <v>7691</v>
      </c>
      <c r="B4167" s="126"/>
      <c r="C4167" s="126" t="s">
        <v>7692</v>
      </c>
      <c r="D4167" s="278">
        <f>+VLOOKUP(A4167,'LISTA NACIONAL'!A:B,2,0)</f>
        <v>20570.95</v>
      </c>
      <c r="E4167" s="300">
        <f t="shared" si="65"/>
        <v>24890.8495</v>
      </c>
      <c r="F4167" s="6"/>
      <c r="G4167" s="401"/>
      <c r="H4167" s="401"/>
      <c r="I4167" s="200"/>
      <c r="J4167" s="199"/>
      <c r="L4167" s="401"/>
      <c r="M4167" s="7"/>
      <c r="N4167" s="7"/>
    </row>
    <row r="4168" spans="1:14">
      <c r="A4168" s="126" t="s">
        <v>1597</v>
      </c>
      <c r="B4168" s="126"/>
      <c r="C4168" s="126" t="s">
        <v>7047</v>
      </c>
      <c r="D4168" s="278">
        <f>+VLOOKUP(A4168,'LISTA NACIONAL'!A:B,2,0)</f>
        <v>8627.9989999999998</v>
      </c>
      <c r="E4168" s="300">
        <f t="shared" si="65"/>
        <v>10439.878789999999</v>
      </c>
      <c r="F4168" s="6"/>
      <c r="G4168" s="486"/>
      <c r="H4168" s="401"/>
      <c r="I4168" s="200"/>
      <c r="J4168" s="199"/>
      <c r="L4168" s="486"/>
      <c r="M4168" s="7"/>
      <c r="N4168" s="7"/>
    </row>
    <row r="4169" spans="1:14">
      <c r="A4169" s="126" t="s">
        <v>7287</v>
      </c>
      <c r="B4169" s="126"/>
      <c r="C4169" s="126" t="s">
        <v>7288</v>
      </c>
      <c r="D4169" s="278">
        <f>+VLOOKUP(A4169,'LISTA NACIONAL'!A:B,2,0)</f>
        <v>9096.0249999999996</v>
      </c>
      <c r="E4169" s="300">
        <f t="shared" si="65"/>
        <v>11006.19025</v>
      </c>
      <c r="F4169" s="6"/>
      <c r="G4169" s="486"/>
      <c r="H4169" s="401"/>
      <c r="I4169" s="200"/>
      <c r="J4169" s="199"/>
      <c r="L4169" s="401"/>
      <c r="M4169" s="7"/>
      <c r="N4169" s="7"/>
    </row>
    <row r="4170" spans="1:14">
      <c r="A4170" s="126" t="s">
        <v>4219</v>
      </c>
      <c r="B4170" s="126"/>
      <c r="C4170" s="126" t="s">
        <v>4220</v>
      </c>
      <c r="D4170" s="278">
        <f>+VLOOKUP(A4170,'LISTA NACIONAL'!A:B,2,0)</f>
        <v>11140.799000000001</v>
      </c>
      <c r="E4170" s="300">
        <f t="shared" si="65"/>
        <v>13480.36679</v>
      </c>
      <c r="F4170" s="6"/>
      <c r="G4170" s="401"/>
      <c r="H4170" s="401"/>
      <c r="I4170" s="200"/>
      <c r="J4170" s="199"/>
      <c r="L4170" s="401"/>
      <c r="M4170" s="7"/>
      <c r="N4170" s="7"/>
    </row>
    <row r="4171" spans="1:14">
      <c r="A4171" s="126" t="s">
        <v>4470</v>
      </c>
      <c r="B4171" s="126"/>
      <c r="C4171" s="126" t="s">
        <v>1273</v>
      </c>
      <c r="D4171" s="278">
        <f>+VLOOKUP(A4171,'LISTA NACIONAL'!A:B,2,0)</f>
        <v>12567.359</v>
      </c>
      <c r="E4171" s="300">
        <f t="shared" si="65"/>
        <v>15206.50439</v>
      </c>
      <c r="F4171" s="6"/>
      <c r="G4171" s="401"/>
      <c r="H4171" s="401"/>
      <c r="I4171" s="200"/>
      <c r="J4171" s="199"/>
      <c r="L4171" s="486"/>
      <c r="M4171" s="7"/>
      <c r="N4171" s="7"/>
    </row>
    <row r="4172" spans="1:14">
      <c r="A4172" s="126" t="s">
        <v>2202</v>
      </c>
      <c r="B4172" s="126"/>
      <c r="C4172" s="126" t="s">
        <v>14400</v>
      </c>
      <c r="D4172" s="278">
        <f>+VLOOKUP(A4172,'LISTA NACIONAL'!A:B,2,0)</f>
        <v>6944.86</v>
      </c>
      <c r="E4172" s="300">
        <f t="shared" si="65"/>
        <v>8403.2806</v>
      </c>
      <c r="F4172" s="6"/>
      <c r="G4172" s="486"/>
      <c r="H4172" s="401"/>
      <c r="I4172" s="200"/>
      <c r="J4172" s="199"/>
      <c r="L4172" s="401"/>
      <c r="M4172" s="7"/>
      <c r="N4172" s="7"/>
    </row>
    <row r="4173" spans="1:14">
      <c r="A4173" s="126" t="s">
        <v>4477</v>
      </c>
      <c r="B4173" s="126"/>
      <c r="C4173" s="126" t="s">
        <v>4478</v>
      </c>
      <c r="D4173" s="278">
        <f>+VLOOKUP(A4173,'LISTA NACIONAL'!A:B,2,0)</f>
        <v>9161.5869999999995</v>
      </c>
      <c r="E4173" s="300">
        <f t="shared" si="65"/>
        <v>11085.520269999999</v>
      </c>
      <c r="F4173" s="6"/>
      <c r="G4173" s="486"/>
      <c r="H4173" s="401"/>
      <c r="I4173" s="200"/>
      <c r="J4173" s="199"/>
      <c r="L4173" s="401"/>
      <c r="M4173" s="7"/>
      <c r="N4173" s="7"/>
    </row>
    <row r="4174" spans="1:14">
      <c r="A4174" s="126" t="s">
        <v>9266</v>
      </c>
      <c r="B4174" s="126"/>
      <c r="C4174" s="126" t="s">
        <v>9267</v>
      </c>
      <c r="D4174" s="278">
        <f>+VLOOKUP(A4174,'LISTA NACIONAL'!A:B,2,0)</f>
        <v>23619.123</v>
      </c>
      <c r="E4174" s="300">
        <f t="shared" si="65"/>
        <v>28579.13883</v>
      </c>
      <c r="F4174" s="6"/>
      <c r="G4174" s="401"/>
      <c r="H4174" s="401"/>
      <c r="I4174" s="200"/>
      <c r="J4174" s="199"/>
      <c r="L4174" s="486"/>
      <c r="M4174" s="7"/>
      <c r="N4174" s="7"/>
    </row>
    <row r="4175" spans="1:14">
      <c r="A4175" s="126" t="s">
        <v>7693</v>
      </c>
      <c r="B4175" s="126"/>
      <c r="C4175" s="126" t="s">
        <v>7694</v>
      </c>
      <c r="D4175" s="278">
        <f>+VLOOKUP(A4175,'LISTA NACIONAL'!A:B,2,0)</f>
        <v>11362.552</v>
      </c>
      <c r="E4175" s="300">
        <f t="shared" si="65"/>
        <v>13748.687919999998</v>
      </c>
      <c r="F4175" s="6"/>
      <c r="G4175" s="401"/>
      <c r="H4175" s="401"/>
      <c r="I4175" s="200"/>
      <c r="J4175" s="199"/>
      <c r="L4175" s="401"/>
      <c r="M4175" s="7"/>
      <c r="N4175" s="7"/>
    </row>
    <row r="4176" spans="1:14">
      <c r="A4176" s="126" t="s">
        <v>1857</v>
      </c>
      <c r="B4176" s="126"/>
      <c r="C4176" s="126" t="s">
        <v>1858</v>
      </c>
      <c r="D4176" s="278">
        <f>+VLOOKUP(A4176,'LISTA NACIONAL'!A:B,2,0)</f>
        <v>13560.709000000001</v>
      </c>
      <c r="E4176" s="300">
        <f t="shared" si="65"/>
        <v>16408.457890000001</v>
      </c>
      <c r="F4176" s="6"/>
      <c r="G4176" s="486"/>
      <c r="H4176" s="401"/>
      <c r="I4176" s="200"/>
      <c r="J4176" s="199"/>
      <c r="L4176" s="401"/>
      <c r="M4176" s="7"/>
      <c r="N4176" s="7"/>
    </row>
    <row r="4177" spans="1:14">
      <c r="A4177" s="126" t="s">
        <v>3017</v>
      </c>
      <c r="B4177" s="126"/>
      <c r="C4177" s="126" t="s">
        <v>3018</v>
      </c>
      <c r="D4177" s="278">
        <f>+VLOOKUP(A4177,'LISTA NACIONAL'!A:B,2,0)</f>
        <v>13648.725</v>
      </c>
      <c r="E4177" s="300">
        <f t="shared" si="65"/>
        <v>16514.957249999999</v>
      </c>
      <c r="F4177" s="6"/>
      <c r="G4177" s="486"/>
      <c r="H4177" s="401"/>
      <c r="I4177" s="200"/>
      <c r="J4177" s="199"/>
      <c r="L4177" s="486"/>
      <c r="M4177" s="7"/>
      <c r="N4177" s="7"/>
    </row>
    <row r="4178" spans="1:14">
      <c r="A4178" s="126" t="s">
        <v>9256</v>
      </c>
      <c r="B4178" s="126"/>
      <c r="C4178" s="126" t="s">
        <v>9257</v>
      </c>
      <c r="D4178" s="278">
        <f>+VLOOKUP(A4178,'LISTA NACIONAL'!A:B,2,0)</f>
        <v>8928.8389999999999</v>
      </c>
      <c r="E4178" s="300">
        <f t="shared" si="65"/>
        <v>10803.895189999999</v>
      </c>
      <c r="F4178" s="6"/>
      <c r="G4178" s="401"/>
      <c r="H4178" s="401"/>
      <c r="I4178" s="200"/>
      <c r="J4178" s="199"/>
      <c r="L4178" s="401"/>
      <c r="M4178" s="7"/>
      <c r="N4178" s="7"/>
    </row>
    <row r="4179" spans="1:14">
      <c r="A4179" s="126" t="s">
        <v>1594</v>
      </c>
      <c r="B4179" s="126"/>
      <c r="C4179" s="126" t="s">
        <v>14401</v>
      </c>
      <c r="D4179" s="278">
        <f>+VLOOKUP(A4179,'LISTA NACIONAL'!A:B,2,0)</f>
        <v>23675.848999999998</v>
      </c>
      <c r="E4179" s="300">
        <f t="shared" si="65"/>
        <v>28647.777289999998</v>
      </c>
      <c r="F4179" s="6"/>
      <c r="G4179" s="401"/>
      <c r="H4179" s="401"/>
      <c r="I4179" s="200"/>
      <c r="J4179" s="199"/>
      <c r="L4179" s="401"/>
      <c r="M4179" s="7"/>
      <c r="N4179" s="7"/>
    </row>
    <row r="4180" spans="1:14">
      <c r="A4180" s="126" t="s">
        <v>5183</v>
      </c>
      <c r="B4180" s="126"/>
      <c r="C4180" s="126" t="s">
        <v>5184</v>
      </c>
      <c r="D4180" s="278">
        <f>+VLOOKUP(A4180,'LISTA NACIONAL'!A:B,2,0)</f>
        <v>18073.308000000001</v>
      </c>
      <c r="E4180" s="300">
        <f t="shared" si="65"/>
        <v>21868.702680000002</v>
      </c>
      <c r="F4180" s="6"/>
      <c r="G4180" s="486"/>
      <c r="H4180" s="401"/>
      <c r="I4180" s="200"/>
      <c r="J4180" s="199"/>
      <c r="L4180" s="486"/>
      <c r="M4180" s="7"/>
      <c r="N4180" s="7"/>
    </row>
    <row r="4181" spans="1:14">
      <c r="A4181" s="126" t="s">
        <v>5187</v>
      </c>
      <c r="B4181" s="126"/>
      <c r="C4181" s="126" t="s">
        <v>5188</v>
      </c>
      <c r="D4181" s="278">
        <f>+VLOOKUP(A4181,'LISTA NACIONAL'!A:B,2,0)</f>
        <v>18847.798999999999</v>
      </c>
      <c r="E4181" s="300">
        <f t="shared" si="65"/>
        <v>22805.836789999998</v>
      </c>
      <c r="F4181" s="6"/>
      <c r="G4181" s="486"/>
      <c r="H4181" s="401"/>
      <c r="I4181" s="200"/>
      <c r="J4181" s="199"/>
      <c r="L4181" s="401"/>
      <c r="M4181" s="7"/>
      <c r="N4181" s="7"/>
    </row>
    <row r="4182" spans="1:14" ht="14.25" customHeight="1">
      <c r="A4182" s="126" t="s">
        <v>9885</v>
      </c>
      <c r="B4182" s="126"/>
      <c r="C4182" s="126" t="s">
        <v>9886</v>
      </c>
      <c r="D4182" s="278">
        <f>+VLOOKUP(A4182,'LISTA NACIONAL'!A:B,2,0)</f>
        <v>13060.108</v>
      </c>
      <c r="E4182" s="300">
        <f t="shared" si="65"/>
        <v>15802.730680000001</v>
      </c>
      <c r="F4182" s="96" t="s">
        <v>3528</v>
      </c>
      <c r="G4182" s="401"/>
      <c r="H4182" s="401"/>
      <c r="I4182" s="200"/>
      <c r="J4182" s="199"/>
      <c r="L4182" s="401"/>
      <c r="M4182" s="7"/>
      <c r="N4182" s="7"/>
    </row>
    <row r="4183" spans="1:14">
      <c r="A4183" s="126" t="s">
        <v>1257</v>
      </c>
      <c r="B4183" s="126"/>
      <c r="C4183" s="126" t="s">
        <v>14402</v>
      </c>
      <c r="D4183" s="278">
        <f>+VLOOKUP(A4183,'LISTA NACIONAL'!A:B,2,0)</f>
        <v>16204.674999999999</v>
      </c>
      <c r="E4183" s="300">
        <f>+D4183*1.21</f>
        <v>19607.656749999998</v>
      </c>
      <c r="F4183" s="6"/>
      <c r="G4183" s="401"/>
      <c r="H4183" s="401"/>
      <c r="I4183" s="200"/>
      <c r="J4183" s="199"/>
      <c r="L4183" s="486"/>
      <c r="M4183" s="7"/>
      <c r="N4183" s="7"/>
    </row>
    <row r="4184" spans="1:14" ht="21" customHeight="1">
      <c r="A4184" s="1061"/>
      <c r="B4184" s="1061"/>
      <c r="C4184" s="1062" t="s">
        <v>9216</v>
      </c>
      <c r="D4184" s="278" t="e">
        <f>+VLOOKUP(A4184,'LISTA NACIONAL'!A:B,2,0)</f>
        <v>#N/A</v>
      </c>
      <c r="E4184" s="1061"/>
      <c r="F4184" s="7"/>
      <c r="G4184" s="7"/>
      <c r="H4184" s="7"/>
      <c r="I4184" s="201"/>
      <c r="J4184" s="199"/>
      <c r="L4184" s="7"/>
      <c r="M4184" s="7"/>
      <c r="N4184" s="7"/>
    </row>
    <row r="4185" spans="1:14">
      <c r="A4185" s="126" t="s">
        <v>12379</v>
      </c>
      <c r="B4185" s="126"/>
      <c r="C4185" s="126" t="s">
        <v>12382</v>
      </c>
      <c r="D4185" s="278">
        <f>+VLOOKUP(A4185,'LISTA NACIONAL'!A:B,2,0)</f>
        <v>349.803</v>
      </c>
      <c r="E4185" s="300">
        <f>+D4185*1.21</f>
        <v>423.26162999999997</v>
      </c>
      <c r="F4185" s="7"/>
      <c r="G4185" s="485"/>
      <c r="H4185" s="401"/>
      <c r="I4185" s="200"/>
      <c r="J4185" s="199"/>
      <c r="L4185" s="401"/>
      <c r="M4185" s="7"/>
      <c r="N4185" s="7"/>
    </row>
    <row r="4186" spans="1:14">
      <c r="A4186" s="126" t="s">
        <v>12380</v>
      </c>
      <c r="B4186" s="126"/>
      <c r="C4186" s="126" t="s">
        <v>12383</v>
      </c>
      <c r="D4186" s="278">
        <f>+VLOOKUP(A4186,'LISTA NACIONAL'!A:B,2,0)</f>
        <v>349.803</v>
      </c>
      <c r="E4186" s="300">
        <f t="shared" ref="E4186:E4249" si="66">+D4186*1.21</f>
        <v>423.26162999999997</v>
      </c>
      <c r="F4186" s="7"/>
      <c r="G4186" s="485"/>
      <c r="H4186" s="401"/>
      <c r="I4186" s="200"/>
      <c r="J4186" s="199"/>
      <c r="L4186" s="401"/>
      <c r="M4186" s="7"/>
      <c r="N4186" s="7"/>
    </row>
    <row r="4187" spans="1:14">
      <c r="A4187" s="126" t="s">
        <v>12381</v>
      </c>
      <c r="B4187" s="126"/>
      <c r="C4187" s="126" t="s">
        <v>12384</v>
      </c>
      <c r="D4187" s="278">
        <f>+VLOOKUP(A4187,'LISTA NACIONAL'!A:B,2,0)</f>
        <v>349.803</v>
      </c>
      <c r="E4187" s="300">
        <f t="shared" si="66"/>
        <v>423.26162999999997</v>
      </c>
      <c r="F4187" s="7"/>
      <c r="G4187" s="485"/>
      <c r="H4187" s="401"/>
      <c r="I4187" s="200"/>
      <c r="J4187" s="199"/>
      <c r="L4187" s="401"/>
      <c r="M4187" s="7"/>
      <c r="N4187" s="7"/>
    </row>
    <row r="4188" spans="1:14">
      <c r="A4188" s="126" t="s">
        <v>12319</v>
      </c>
      <c r="B4188" s="126"/>
      <c r="C4188" s="126" t="s">
        <v>3186</v>
      </c>
      <c r="D4188" s="278">
        <f>+VLOOKUP(A4188,'LISTA NACIONAL'!A:B,2,0)</f>
        <v>372.31799999999998</v>
      </c>
      <c r="E4188" s="300">
        <f t="shared" si="66"/>
        <v>450.50477999999998</v>
      </c>
      <c r="F4188" s="7"/>
      <c r="G4188" s="485"/>
      <c r="H4188" s="401"/>
      <c r="I4188" s="200"/>
      <c r="J4188" s="199"/>
      <c r="L4188" s="401"/>
      <c r="M4188" s="7"/>
      <c r="N4188" s="7"/>
    </row>
    <row r="4189" spans="1:14">
      <c r="A4189" s="126" t="s">
        <v>12320</v>
      </c>
      <c r="B4189" s="126"/>
      <c r="C4189" s="126" t="s">
        <v>3186</v>
      </c>
      <c r="D4189" s="278">
        <f>+VLOOKUP(A4189,'LISTA NACIONAL'!A:B,2,0)</f>
        <v>372.31799999999998</v>
      </c>
      <c r="E4189" s="300">
        <f t="shared" si="66"/>
        <v>450.50477999999998</v>
      </c>
      <c r="F4189" s="7"/>
      <c r="G4189" s="485"/>
      <c r="H4189" s="401"/>
      <c r="I4189" s="200"/>
      <c r="J4189" s="199"/>
      <c r="L4189" s="401"/>
      <c r="M4189" s="7"/>
      <c r="N4189" s="7"/>
    </row>
    <row r="4190" spans="1:14">
      <c r="A4190" s="126" t="s">
        <v>3183</v>
      </c>
      <c r="B4190" s="126"/>
      <c r="C4190" s="126" t="s">
        <v>3184</v>
      </c>
      <c r="D4190" s="278">
        <f>+VLOOKUP(A4190,'LISTA NACIONAL'!A:B,2,0)</f>
        <v>401.75700000000001</v>
      </c>
      <c r="E4190" s="300">
        <f t="shared" si="66"/>
        <v>486.12597</v>
      </c>
      <c r="F4190" s="7"/>
      <c r="G4190" s="485"/>
      <c r="H4190" s="401"/>
      <c r="I4190" s="200"/>
      <c r="J4190" s="199"/>
      <c r="L4190" s="401"/>
      <c r="M4190" s="7"/>
      <c r="N4190" s="7"/>
    </row>
    <row r="4191" spans="1:14">
      <c r="A4191" s="126" t="s">
        <v>12321</v>
      </c>
      <c r="B4191" s="126"/>
      <c r="C4191" s="126" t="s">
        <v>12385</v>
      </c>
      <c r="D4191" s="278">
        <f>+VLOOKUP(A4191,'LISTA NACIONAL'!A:B,2,0)</f>
        <v>795.59400000000005</v>
      </c>
      <c r="E4191" s="300">
        <f t="shared" si="66"/>
        <v>962.66874000000007</v>
      </c>
      <c r="F4191" s="7"/>
      <c r="G4191" s="485"/>
      <c r="H4191" s="401"/>
      <c r="I4191" s="200"/>
      <c r="J4191" s="199"/>
      <c r="L4191" s="401"/>
      <c r="M4191" s="7"/>
      <c r="N4191" s="7"/>
    </row>
    <row r="4192" spans="1:14">
      <c r="A4192" s="126" t="s">
        <v>3185</v>
      </c>
      <c r="B4192" s="126"/>
      <c r="C4192" s="126" t="s">
        <v>3186</v>
      </c>
      <c r="D4192" s="278">
        <f>+VLOOKUP(A4192,'LISTA NACIONAL'!A:B,2,0)</f>
        <v>386.16399999999999</v>
      </c>
      <c r="E4192" s="300">
        <f t="shared" si="66"/>
        <v>467.25843999999995</v>
      </c>
      <c r="F4192" s="7"/>
      <c r="G4192" s="485"/>
      <c r="H4192" s="401"/>
      <c r="I4192" s="200"/>
      <c r="J4192" s="199"/>
      <c r="L4192" s="401"/>
      <c r="M4192" s="7"/>
      <c r="N4192" s="7"/>
    </row>
    <row r="4193" spans="1:14">
      <c r="A4193" s="126" t="s">
        <v>3187</v>
      </c>
      <c r="B4193" s="126"/>
      <c r="C4193" s="126" t="s">
        <v>3186</v>
      </c>
      <c r="D4193" s="278">
        <f>+VLOOKUP(A4193,'LISTA NACIONAL'!A:B,2,0)</f>
        <v>443.89299999999997</v>
      </c>
      <c r="E4193" s="300">
        <f t="shared" si="66"/>
        <v>537.11052999999993</v>
      </c>
      <c r="F4193" s="7"/>
      <c r="G4193" s="485"/>
      <c r="H4193" s="401"/>
      <c r="I4193" s="200"/>
      <c r="J4193" s="199"/>
      <c r="L4193" s="401"/>
      <c r="M4193" s="7"/>
      <c r="N4193" s="7"/>
    </row>
    <row r="4194" spans="1:14">
      <c r="A4194" s="126" t="s">
        <v>12322</v>
      </c>
      <c r="B4194" s="126"/>
      <c r="C4194" s="126" t="s">
        <v>3186</v>
      </c>
      <c r="D4194" s="278">
        <f>+VLOOKUP(A4194,'LISTA NACIONAL'!A:B,2,0)</f>
        <v>430.2</v>
      </c>
      <c r="E4194" s="300">
        <f t="shared" si="66"/>
        <v>520.54199999999992</v>
      </c>
      <c r="F4194" s="7"/>
      <c r="G4194" s="485"/>
      <c r="H4194" s="401"/>
      <c r="I4194" s="200"/>
      <c r="J4194" s="199"/>
      <c r="L4194" s="401"/>
      <c r="M4194" s="7"/>
      <c r="N4194" s="7"/>
    </row>
    <row r="4195" spans="1:14">
      <c r="A4195" s="126" t="s">
        <v>12323</v>
      </c>
      <c r="B4195" s="126"/>
      <c r="C4195" s="126" t="s">
        <v>3186</v>
      </c>
      <c r="D4195" s="278">
        <f>+VLOOKUP(A4195,'LISTA NACIONAL'!A:B,2,0)</f>
        <v>430.2</v>
      </c>
      <c r="E4195" s="300">
        <f t="shared" si="66"/>
        <v>520.54199999999992</v>
      </c>
      <c r="F4195" s="7"/>
      <c r="G4195" s="485"/>
      <c r="H4195" s="401"/>
      <c r="I4195" s="200"/>
      <c r="J4195" s="199"/>
      <c r="L4195" s="401"/>
      <c r="M4195" s="7"/>
      <c r="N4195" s="7"/>
    </row>
    <row r="4196" spans="1:14">
      <c r="A4196" s="126" t="s">
        <v>12324</v>
      </c>
      <c r="B4196" s="126"/>
      <c r="C4196" s="126" t="s">
        <v>3186</v>
      </c>
      <c r="D4196" s="278">
        <f>+VLOOKUP(A4196,'LISTA NACIONAL'!A:B,2,0)</f>
        <v>418.50400000000002</v>
      </c>
      <c r="E4196" s="300">
        <f t="shared" si="66"/>
        <v>506.38983999999999</v>
      </c>
      <c r="F4196" s="7"/>
      <c r="G4196" s="485"/>
      <c r="H4196" s="401"/>
      <c r="I4196" s="200"/>
      <c r="J4196" s="199"/>
      <c r="L4196" s="401"/>
      <c r="M4196" s="7"/>
      <c r="N4196" s="7"/>
    </row>
    <row r="4197" spans="1:14">
      <c r="A4197" s="126" t="s">
        <v>12325</v>
      </c>
      <c r="B4197" s="126"/>
      <c r="C4197" s="126" t="s">
        <v>3186</v>
      </c>
      <c r="D4197" s="278">
        <f>+VLOOKUP(A4197,'LISTA NACIONAL'!A:B,2,0)</f>
        <v>480.17500000000001</v>
      </c>
      <c r="E4197" s="300">
        <f t="shared" si="66"/>
        <v>581.01175000000001</v>
      </c>
      <c r="F4197" s="7"/>
      <c r="G4197" s="485"/>
      <c r="H4197" s="401"/>
      <c r="I4197" s="200"/>
      <c r="J4197" s="199"/>
      <c r="L4197" s="401"/>
      <c r="M4197" s="7"/>
      <c r="N4197" s="7"/>
    </row>
    <row r="4198" spans="1:14">
      <c r="A4198" s="126" t="s">
        <v>12326</v>
      </c>
      <c r="B4198" s="126"/>
      <c r="C4198" s="126" t="s">
        <v>3186</v>
      </c>
      <c r="D4198" s="278">
        <f>+VLOOKUP(A4198,'LISTA NACIONAL'!A:B,2,0)</f>
        <v>413.43599999999998</v>
      </c>
      <c r="E4198" s="300">
        <f t="shared" si="66"/>
        <v>500.25755999999996</v>
      </c>
      <c r="F4198" s="7"/>
      <c r="G4198" s="485"/>
      <c r="H4198" s="401"/>
      <c r="I4198" s="200"/>
      <c r="J4198" s="199"/>
      <c r="L4198" s="401"/>
      <c r="M4198" s="7"/>
      <c r="N4198" s="7"/>
    </row>
    <row r="4199" spans="1:14">
      <c r="A4199" s="126" t="s">
        <v>12327</v>
      </c>
      <c r="B4199" s="126"/>
      <c r="C4199" s="126" t="s">
        <v>3186</v>
      </c>
      <c r="D4199" s="278">
        <f>+VLOOKUP(A4199,'LISTA NACIONAL'!A:B,2,0)</f>
        <v>413.43599999999998</v>
      </c>
      <c r="E4199" s="300">
        <f t="shared" si="66"/>
        <v>500.25755999999996</v>
      </c>
      <c r="F4199" s="7"/>
      <c r="G4199" s="485"/>
      <c r="H4199" s="401"/>
      <c r="I4199" s="200"/>
      <c r="J4199" s="199"/>
      <c r="L4199" s="401"/>
      <c r="M4199" s="7"/>
      <c r="N4199" s="7"/>
    </row>
    <row r="4200" spans="1:14">
      <c r="A4200" s="126" t="s">
        <v>12328</v>
      </c>
      <c r="B4200" s="126"/>
      <c r="C4200" s="126" t="s">
        <v>3186</v>
      </c>
      <c r="D4200" s="278">
        <f>+VLOOKUP(A4200,'LISTA NACIONAL'!A:B,2,0)</f>
        <v>439.96499999999997</v>
      </c>
      <c r="E4200" s="300">
        <f t="shared" si="66"/>
        <v>532.35764999999992</v>
      </c>
      <c r="F4200" s="7"/>
      <c r="G4200" s="485"/>
      <c r="H4200" s="401"/>
      <c r="I4200" s="200"/>
      <c r="J4200" s="199"/>
      <c r="L4200" s="401"/>
      <c r="M4200" s="7"/>
      <c r="N4200" s="7"/>
    </row>
    <row r="4201" spans="1:14">
      <c r="A4201" s="126" t="s">
        <v>3188</v>
      </c>
      <c r="B4201" s="126"/>
      <c r="C4201" s="126" t="s">
        <v>3186</v>
      </c>
      <c r="D4201" s="278">
        <f>+VLOOKUP(A4201,'LISTA NACIONAL'!A:B,2,0)</f>
        <v>401.75700000000001</v>
      </c>
      <c r="E4201" s="300">
        <f t="shared" si="66"/>
        <v>486.12597</v>
      </c>
      <c r="F4201" s="7"/>
      <c r="G4201" s="485"/>
      <c r="H4201" s="401"/>
      <c r="I4201" s="200"/>
      <c r="J4201" s="199"/>
      <c r="L4201" s="401"/>
      <c r="M4201" s="7"/>
      <c r="N4201" s="7"/>
    </row>
    <row r="4202" spans="1:14">
      <c r="A4202" s="126" t="s">
        <v>3189</v>
      </c>
      <c r="B4202" s="126"/>
      <c r="C4202" s="126" t="s">
        <v>3186</v>
      </c>
      <c r="D4202" s="278">
        <f>+VLOOKUP(A4202,'LISTA NACIONAL'!A:B,2,0)</f>
        <v>413.43599999999998</v>
      </c>
      <c r="E4202" s="300">
        <f t="shared" si="66"/>
        <v>500.25755999999996</v>
      </c>
      <c r="F4202" s="7"/>
      <c r="G4202" s="485"/>
      <c r="H4202" s="401"/>
      <c r="I4202" s="200"/>
      <c r="J4202" s="199"/>
      <c r="L4202" s="401"/>
      <c r="M4202" s="7"/>
      <c r="N4202" s="7"/>
    </row>
    <row r="4203" spans="1:14">
      <c r="A4203" s="126" t="s">
        <v>3125</v>
      </c>
      <c r="B4203" s="126"/>
      <c r="C4203" s="126" t="s">
        <v>3186</v>
      </c>
      <c r="D4203" s="278">
        <f>+VLOOKUP(A4203,'LISTA NACIONAL'!A:B,2,0)</f>
        <v>349.803</v>
      </c>
      <c r="E4203" s="300">
        <f t="shared" si="66"/>
        <v>423.26162999999997</v>
      </c>
      <c r="F4203" s="7"/>
      <c r="G4203" s="485"/>
      <c r="H4203" s="401"/>
      <c r="I4203" s="200"/>
      <c r="J4203" s="199"/>
      <c r="L4203" s="401"/>
      <c r="M4203" s="7"/>
      <c r="N4203" s="7"/>
    </row>
    <row r="4204" spans="1:14">
      <c r="A4204" s="126" t="s">
        <v>3126</v>
      </c>
      <c r="B4204" s="126"/>
      <c r="C4204" s="126" t="s">
        <v>3186</v>
      </c>
      <c r="D4204" s="278">
        <f>+VLOOKUP(A4204,'LISTA NACIONAL'!A:B,2,0)</f>
        <v>349.803</v>
      </c>
      <c r="E4204" s="300">
        <f t="shared" si="66"/>
        <v>423.26162999999997</v>
      </c>
      <c r="F4204" s="7"/>
      <c r="G4204" s="485"/>
      <c r="H4204" s="401"/>
      <c r="I4204" s="200"/>
      <c r="J4204" s="199"/>
      <c r="L4204" s="401"/>
      <c r="M4204" s="7"/>
      <c r="N4204" s="7"/>
    </row>
    <row r="4205" spans="1:14">
      <c r="A4205" s="126" t="s">
        <v>3127</v>
      </c>
      <c r="B4205" s="126"/>
      <c r="C4205" s="126" t="s">
        <v>3128</v>
      </c>
      <c r="D4205" s="278">
        <f>+VLOOKUP(A4205,'LISTA NACIONAL'!A:B,2,0)</f>
        <v>828.02599999999995</v>
      </c>
      <c r="E4205" s="300">
        <f t="shared" si="66"/>
        <v>1001.9114599999999</v>
      </c>
      <c r="F4205" s="7"/>
      <c r="G4205" s="485"/>
      <c r="H4205" s="401"/>
      <c r="I4205" s="200"/>
      <c r="J4205" s="199"/>
      <c r="L4205" s="401"/>
      <c r="M4205" s="7"/>
      <c r="N4205" s="7"/>
    </row>
    <row r="4206" spans="1:14">
      <c r="A4206" s="126" t="s">
        <v>3129</v>
      </c>
      <c r="B4206" s="126"/>
      <c r="C4206" s="126" t="s">
        <v>3130</v>
      </c>
      <c r="D4206" s="278">
        <f>+VLOOKUP(A4206,'LISTA NACIONAL'!A:B,2,0)</f>
        <v>349.803</v>
      </c>
      <c r="E4206" s="300">
        <f t="shared" si="66"/>
        <v>423.26162999999997</v>
      </c>
      <c r="F4206" s="7"/>
      <c r="G4206" s="485"/>
      <c r="H4206" s="401"/>
      <c r="I4206" s="200"/>
      <c r="J4206" s="199"/>
      <c r="L4206" s="401"/>
      <c r="M4206" s="7"/>
      <c r="N4206" s="7"/>
    </row>
    <row r="4207" spans="1:14">
      <c r="A4207" s="126" t="s">
        <v>12329</v>
      </c>
      <c r="B4207" s="126"/>
      <c r="C4207" s="126" t="s">
        <v>3186</v>
      </c>
      <c r="D4207" s="278">
        <f>+VLOOKUP(A4207,'LISTA NACIONAL'!A:B,2,0)</f>
        <v>465.57100000000003</v>
      </c>
      <c r="E4207" s="300">
        <f t="shared" si="66"/>
        <v>563.34091000000001</v>
      </c>
      <c r="F4207" s="7"/>
      <c r="G4207" s="485"/>
      <c r="H4207" s="401"/>
      <c r="I4207" s="200"/>
      <c r="J4207" s="199"/>
      <c r="L4207" s="401"/>
      <c r="M4207" s="7"/>
      <c r="N4207" s="7"/>
    </row>
    <row r="4208" spans="1:14">
      <c r="A4208" s="126" t="s">
        <v>12330</v>
      </c>
      <c r="B4208" s="126"/>
      <c r="C4208" s="126" t="s">
        <v>3186</v>
      </c>
      <c r="D4208" s="278">
        <f>+VLOOKUP(A4208,'LISTA NACIONAL'!A:B,2,0)</f>
        <v>461.46</v>
      </c>
      <c r="E4208" s="300">
        <f t="shared" si="66"/>
        <v>558.36659999999995</v>
      </c>
      <c r="F4208" s="7"/>
      <c r="G4208" s="485"/>
      <c r="H4208" s="401"/>
      <c r="I4208" s="200"/>
      <c r="J4208" s="199"/>
      <c r="L4208" s="401"/>
      <c r="M4208" s="7"/>
      <c r="N4208" s="7"/>
    </row>
    <row r="4209" spans="1:14">
      <c r="A4209" s="126" t="s">
        <v>12331</v>
      </c>
      <c r="B4209" s="126"/>
      <c r="C4209" s="126" t="s">
        <v>3186</v>
      </c>
      <c r="D4209" s="278">
        <f>+VLOOKUP(A4209,'LISTA NACIONAL'!A:B,2,0)</f>
        <v>392.01100000000002</v>
      </c>
      <c r="E4209" s="300">
        <f t="shared" si="66"/>
        <v>474.33331000000004</v>
      </c>
      <c r="F4209" s="7"/>
      <c r="G4209" s="485"/>
      <c r="H4209" s="401"/>
      <c r="I4209" s="200"/>
      <c r="J4209" s="199"/>
      <c r="L4209" s="401"/>
      <c r="M4209" s="7"/>
      <c r="N4209" s="7"/>
    </row>
    <row r="4210" spans="1:14">
      <c r="A4210" s="126" t="s">
        <v>12332</v>
      </c>
      <c r="B4210" s="126"/>
      <c r="C4210" s="126" t="s">
        <v>3186</v>
      </c>
      <c r="D4210" s="278">
        <f>+VLOOKUP(A4210,'LISTA NACIONAL'!A:B,2,0)</f>
        <v>405.74900000000002</v>
      </c>
      <c r="E4210" s="300">
        <f t="shared" si="66"/>
        <v>490.95629000000002</v>
      </c>
      <c r="F4210" s="7"/>
      <c r="G4210" s="485"/>
      <c r="H4210" s="401"/>
      <c r="I4210" s="200"/>
      <c r="J4210" s="199"/>
      <c r="L4210" s="401"/>
      <c r="M4210" s="7"/>
      <c r="N4210" s="7"/>
    </row>
    <row r="4211" spans="1:14">
      <c r="A4211" s="126" t="s">
        <v>3131</v>
      </c>
      <c r="B4211" s="126"/>
      <c r="C4211" s="126" t="s">
        <v>3186</v>
      </c>
      <c r="D4211" s="278">
        <f>+VLOOKUP(A4211,'LISTA NACIONAL'!A:B,2,0)</f>
        <v>420.42099999999999</v>
      </c>
      <c r="E4211" s="300">
        <f t="shared" si="66"/>
        <v>508.70940999999999</v>
      </c>
      <c r="F4211" s="7"/>
      <c r="G4211" s="485"/>
      <c r="H4211" s="401"/>
      <c r="I4211" s="200"/>
      <c r="J4211" s="199"/>
      <c r="L4211" s="401"/>
      <c r="M4211" s="7"/>
      <c r="N4211" s="7"/>
    </row>
    <row r="4212" spans="1:14">
      <c r="A4212" s="126" t="s">
        <v>12333</v>
      </c>
      <c r="B4212" s="126"/>
      <c r="C4212" s="126" t="s">
        <v>3186</v>
      </c>
      <c r="D4212" s="278">
        <f>+VLOOKUP(A4212,'LISTA NACIONAL'!A:B,2,0)</f>
        <v>480.17500000000001</v>
      </c>
      <c r="E4212" s="300">
        <f t="shared" si="66"/>
        <v>581.01175000000001</v>
      </c>
      <c r="F4212" s="7"/>
      <c r="G4212" s="485"/>
      <c r="H4212" s="401"/>
      <c r="I4212" s="200"/>
      <c r="J4212" s="199"/>
      <c r="L4212" s="401"/>
      <c r="M4212" s="7"/>
      <c r="N4212" s="7"/>
    </row>
    <row r="4213" spans="1:14">
      <c r="A4213" s="126" t="s">
        <v>12334</v>
      </c>
      <c r="B4213" s="126"/>
      <c r="C4213" s="126" t="s">
        <v>12386</v>
      </c>
      <c r="D4213" s="278">
        <f>+VLOOKUP(A4213,'LISTA NACIONAL'!A:B,2,0)</f>
        <v>654.60799999999995</v>
      </c>
      <c r="E4213" s="300">
        <f t="shared" si="66"/>
        <v>792.07567999999992</v>
      </c>
      <c r="F4213" s="7"/>
      <c r="G4213" s="485"/>
      <c r="H4213" s="401"/>
      <c r="I4213" s="200"/>
      <c r="J4213" s="199"/>
      <c r="L4213" s="401"/>
      <c r="M4213" s="7"/>
      <c r="N4213" s="7"/>
    </row>
    <row r="4214" spans="1:14">
      <c r="A4214" s="126" t="s">
        <v>12335</v>
      </c>
      <c r="B4214" s="126"/>
      <c r="C4214" s="126" t="s">
        <v>12387</v>
      </c>
      <c r="D4214" s="278">
        <f>+VLOOKUP(A4214,'LISTA NACIONAL'!A:B,2,0)</f>
        <v>493.91199999999998</v>
      </c>
      <c r="E4214" s="300">
        <f t="shared" si="66"/>
        <v>597.63351999999998</v>
      </c>
      <c r="F4214" s="7"/>
      <c r="G4214" s="485"/>
      <c r="H4214" s="401"/>
      <c r="I4214" s="200"/>
      <c r="J4214" s="199"/>
      <c r="L4214" s="401"/>
      <c r="M4214" s="7"/>
      <c r="N4214" s="7"/>
    </row>
    <row r="4215" spans="1:14">
      <c r="A4215" s="126" t="s">
        <v>12336</v>
      </c>
      <c r="B4215" s="126"/>
      <c r="C4215" s="126" t="s">
        <v>12388</v>
      </c>
      <c r="D4215" s="278">
        <f>+VLOOKUP(A4215,'LISTA NACIONAL'!A:B,2,0)</f>
        <v>965.21600000000001</v>
      </c>
      <c r="E4215" s="300">
        <f t="shared" si="66"/>
        <v>1167.9113600000001</v>
      </c>
      <c r="F4215" s="7"/>
      <c r="G4215" s="485"/>
      <c r="H4215" s="401"/>
      <c r="I4215" s="200"/>
      <c r="J4215" s="199"/>
      <c r="L4215" s="401"/>
      <c r="M4215" s="7"/>
      <c r="N4215" s="7"/>
    </row>
    <row r="4216" spans="1:14">
      <c r="A4216" s="126" t="s">
        <v>12337</v>
      </c>
      <c r="B4216" s="126"/>
      <c r="C4216" s="126" t="s">
        <v>3186</v>
      </c>
      <c r="D4216" s="278">
        <f>+VLOOKUP(A4216,'LISTA NACIONAL'!A:B,2,0)</f>
        <v>732.83399999999995</v>
      </c>
      <c r="E4216" s="300">
        <f t="shared" si="66"/>
        <v>886.72913999999992</v>
      </c>
      <c r="F4216" s="7"/>
      <c r="G4216" s="485"/>
      <c r="H4216" s="401"/>
      <c r="I4216" s="200"/>
      <c r="J4216" s="199"/>
      <c r="L4216" s="401"/>
      <c r="M4216" s="7"/>
      <c r="N4216" s="7"/>
    </row>
    <row r="4217" spans="1:14">
      <c r="A4217" s="126" t="s">
        <v>12338</v>
      </c>
      <c r="B4217" s="126"/>
      <c r="C4217" s="126" t="s">
        <v>3186</v>
      </c>
      <c r="D4217" s="278">
        <f>+VLOOKUP(A4217,'LISTA NACIONAL'!A:B,2,0)</f>
        <v>349.803</v>
      </c>
      <c r="E4217" s="300">
        <f t="shared" si="66"/>
        <v>423.26162999999997</v>
      </c>
      <c r="F4217" s="7"/>
      <c r="G4217" s="485"/>
      <c r="H4217" s="401"/>
      <c r="I4217" s="200"/>
      <c r="J4217" s="199"/>
      <c r="L4217" s="401"/>
      <c r="M4217" s="7"/>
      <c r="N4217" s="7"/>
    </row>
    <row r="4218" spans="1:14">
      <c r="A4218" s="126" t="s">
        <v>3132</v>
      </c>
      <c r="B4218" s="126"/>
      <c r="C4218" s="126" t="s">
        <v>3186</v>
      </c>
      <c r="D4218" s="278">
        <f>+VLOOKUP(A4218,'LISTA NACIONAL'!A:B,2,0)</f>
        <v>349.803</v>
      </c>
      <c r="E4218" s="300">
        <f t="shared" si="66"/>
        <v>423.26162999999997</v>
      </c>
      <c r="F4218" s="7"/>
      <c r="G4218" s="485"/>
      <c r="H4218" s="401"/>
      <c r="I4218" s="200"/>
      <c r="J4218" s="199"/>
      <c r="L4218" s="401"/>
      <c r="M4218" s="7"/>
      <c r="N4218" s="7"/>
    </row>
    <row r="4219" spans="1:14">
      <c r="A4219" s="126" t="s">
        <v>12339</v>
      </c>
      <c r="B4219" s="126"/>
      <c r="C4219" s="126" t="s">
        <v>3186</v>
      </c>
      <c r="D4219" s="278">
        <f>+VLOOKUP(A4219,'LISTA NACIONAL'!A:B,2,0)</f>
        <v>397.81200000000001</v>
      </c>
      <c r="E4219" s="300">
        <f t="shared" si="66"/>
        <v>481.35252000000003</v>
      </c>
      <c r="F4219" s="7"/>
      <c r="G4219" s="485"/>
      <c r="H4219" s="401"/>
      <c r="I4219" s="200"/>
      <c r="J4219" s="199"/>
      <c r="L4219" s="401"/>
      <c r="M4219" s="7"/>
      <c r="N4219" s="7"/>
    </row>
    <row r="4220" spans="1:14">
      <c r="A4220" s="126" t="s">
        <v>12340</v>
      </c>
      <c r="B4220" s="126"/>
      <c r="C4220" s="126" t="s">
        <v>3186</v>
      </c>
      <c r="D4220" s="278">
        <f>+VLOOKUP(A4220,'LISTA NACIONAL'!A:B,2,0)</f>
        <v>439.96499999999997</v>
      </c>
      <c r="E4220" s="300">
        <f t="shared" si="66"/>
        <v>532.35764999999992</v>
      </c>
      <c r="F4220" s="7"/>
      <c r="G4220" s="485"/>
      <c r="H4220" s="401"/>
      <c r="I4220" s="200"/>
      <c r="J4220" s="199"/>
      <c r="L4220" s="401"/>
      <c r="M4220" s="7"/>
      <c r="N4220" s="7"/>
    </row>
    <row r="4221" spans="1:14">
      <c r="A4221" s="126" t="s">
        <v>3133</v>
      </c>
      <c r="B4221" s="126"/>
      <c r="C4221" s="126" t="s">
        <v>3134</v>
      </c>
      <c r="D4221" s="278">
        <f>+VLOOKUP(A4221,'LISTA NACIONAL'!A:B,2,0)</f>
        <v>349.803</v>
      </c>
      <c r="E4221" s="300">
        <f t="shared" si="66"/>
        <v>423.26162999999997</v>
      </c>
      <c r="F4221" s="7"/>
      <c r="G4221" s="485"/>
      <c r="H4221" s="401"/>
      <c r="I4221" s="200"/>
      <c r="J4221" s="199"/>
      <c r="L4221" s="401"/>
      <c r="M4221" s="7"/>
      <c r="N4221" s="7"/>
    </row>
    <row r="4222" spans="1:14">
      <c r="A4222" s="126" t="s">
        <v>12341</v>
      </c>
      <c r="B4222" s="126"/>
      <c r="C4222" s="126" t="s">
        <v>3186</v>
      </c>
      <c r="D4222" s="278">
        <f>+VLOOKUP(A4222,'LISTA NACIONAL'!A:B,2,0)</f>
        <v>430.2</v>
      </c>
      <c r="E4222" s="300">
        <f t="shared" si="66"/>
        <v>520.54199999999992</v>
      </c>
      <c r="F4222" s="7"/>
      <c r="G4222" s="485"/>
      <c r="H4222" s="401"/>
      <c r="I4222" s="200"/>
      <c r="J4222" s="199"/>
      <c r="L4222" s="401"/>
      <c r="M4222" s="7"/>
      <c r="N4222" s="7"/>
    </row>
    <row r="4223" spans="1:14">
      <c r="A4223" s="126" t="s">
        <v>12342</v>
      </c>
      <c r="B4223" s="126"/>
      <c r="C4223" s="126" t="s">
        <v>3186</v>
      </c>
      <c r="D4223" s="278">
        <f>+VLOOKUP(A4223,'LISTA NACIONAL'!A:B,2,0)</f>
        <v>439.96499999999997</v>
      </c>
      <c r="E4223" s="300">
        <f t="shared" si="66"/>
        <v>532.35764999999992</v>
      </c>
      <c r="F4223" s="7"/>
      <c r="G4223" s="485"/>
      <c r="H4223" s="401"/>
      <c r="I4223" s="200"/>
      <c r="J4223" s="199"/>
      <c r="L4223" s="401"/>
      <c r="M4223" s="7"/>
      <c r="N4223" s="7"/>
    </row>
    <row r="4224" spans="1:14">
      <c r="A4224" s="126" t="s">
        <v>3135</v>
      </c>
      <c r="B4224" s="126"/>
      <c r="C4224" s="126" t="s">
        <v>3186</v>
      </c>
      <c r="D4224" s="278">
        <f>+VLOOKUP(A4224,'LISTA NACIONAL'!A:B,2,0)</f>
        <v>430.2</v>
      </c>
      <c r="E4224" s="300">
        <f t="shared" si="66"/>
        <v>520.54199999999992</v>
      </c>
      <c r="F4224" s="7"/>
      <c r="G4224" s="485"/>
      <c r="H4224" s="401"/>
      <c r="I4224" s="200"/>
      <c r="J4224" s="199"/>
      <c r="L4224" s="401"/>
      <c r="M4224" s="7"/>
      <c r="N4224" s="7"/>
    </row>
    <row r="4225" spans="1:14">
      <c r="A4225" s="126" t="s">
        <v>12343</v>
      </c>
      <c r="B4225" s="126"/>
      <c r="C4225" s="126" t="s">
        <v>3186</v>
      </c>
      <c r="D4225" s="278">
        <f>+VLOOKUP(A4225,'LISTA NACIONAL'!A:B,2,0)</f>
        <v>392.01100000000002</v>
      </c>
      <c r="E4225" s="300">
        <f t="shared" si="66"/>
        <v>474.33331000000004</v>
      </c>
      <c r="F4225" s="7"/>
      <c r="G4225" s="485"/>
      <c r="H4225" s="401"/>
      <c r="I4225" s="200"/>
      <c r="J4225" s="199"/>
      <c r="L4225" s="401"/>
      <c r="M4225" s="7"/>
      <c r="N4225" s="7"/>
    </row>
    <row r="4226" spans="1:14">
      <c r="A4226" s="126" t="s">
        <v>12344</v>
      </c>
      <c r="B4226" s="126"/>
      <c r="C4226" s="126" t="s">
        <v>3186</v>
      </c>
      <c r="D4226" s="278">
        <f>+VLOOKUP(A4226,'LISTA NACIONAL'!A:B,2,0)</f>
        <v>461.46</v>
      </c>
      <c r="E4226" s="300">
        <f t="shared" si="66"/>
        <v>558.36659999999995</v>
      </c>
      <c r="F4226" s="7"/>
      <c r="G4226" s="485"/>
      <c r="H4226" s="401"/>
      <c r="I4226" s="200"/>
      <c r="J4226" s="199"/>
      <c r="L4226" s="401"/>
      <c r="M4226" s="7"/>
      <c r="N4226" s="7"/>
    </row>
    <row r="4227" spans="1:14">
      <c r="A4227" s="126" t="s">
        <v>12345</v>
      </c>
      <c r="B4227" s="126"/>
      <c r="C4227" s="126" t="s">
        <v>3128</v>
      </c>
      <c r="D4227" s="278">
        <f>+VLOOKUP(A4227,'LISTA NACIONAL'!A:B,2,0)</f>
        <v>921.1</v>
      </c>
      <c r="E4227" s="300">
        <f t="shared" si="66"/>
        <v>1114.5309999999999</v>
      </c>
      <c r="F4227" s="7"/>
      <c r="G4227" s="485"/>
      <c r="H4227" s="401"/>
      <c r="I4227" s="200"/>
      <c r="J4227" s="199"/>
      <c r="L4227" s="401"/>
      <c r="M4227" s="7"/>
      <c r="N4227" s="7"/>
    </row>
    <row r="4228" spans="1:14">
      <c r="A4228" s="126" t="s">
        <v>12346</v>
      </c>
      <c r="B4228" s="126"/>
      <c r="C4228" s="126" t="s">
        <v>3186</v>
      </c>
      <c r="D4228" s="278">
        <f>+VLOOKUP(A4228,'LISTA NACIONAL'!A:B,2,0)</f>
        <v>418.50400000000002</v>
      </c>
      <c r="E4228" s="300">
        <f t="shared" si="66"/>
        <v>506.38983999999999</v>
      </c>
      <c r="F4228" s="7"/>
      <c r="G4228" s="485"/>
      <c r="H4228" s="401"/>
      <c r="I4228" s="200"/>
      <c r="J4228" s="199"/>
      <c r="L4228" s="401"/>
      <c r="M4228" s="7"/>
      <c r="N4228" s="7"/>
    </row>
    <row r="4229" spans="1:14">
      <c r="A4229" s="126" t="s">
        <v>12347</v>
      </c>
      <c r="B4229" s="126"/>
      <c r="C4229" s="126" t="s">
        <v>3186</v>
      </c>
      <c r="D4229" s="278">
        <f>+VLOOKUP(A4229,'LISTA NACIONAL'!A:B,2,0)</f>
        <v>439.96499999999997</v>
      </c>
      <c r="E4229" s="300">
        <f t="shared" si="66"/>
        <v>532.35764999999992</v>
      </c>
      <c r="F4229" s="7"/>
      <c r="G4229" s="485"/>
      <c r="H4229" s="401"/>
      <c r="I4229" s="200"/>
      <c r="J4229" s="199"/>
      <c r="L4229" s="401"/>
      <c r="M4229" s="7"/>
      <c r="N4229" s="7"/>
    </row>
    <row r="4230" spans="1:14">
      <c r="A4230" s="126" t="s">
        <v>12348</v>
      </c>
      <c r="B4230" s="126"/>
      <c r="C4230" s="126" t="s">
        <v>3186</v>
      </c>
      <c r="D4230" s="278">
        <f>+VLOOKUP(A4230,'LISTA NACIONAL'!A:B,2,0)</f>
        <v>392.01100000000002</v>
      </c>
      <c r="E4230" s="300">
        <f t="shared" si="66"/>
        <v>474.33331000000004</v>
      </c>
      <c r="F4230" s="7"/>
      <c r="G4230" s="485"/>
      <c r="H4230" s="401"/>
      <c r="I4230" s="200"/>
      <c r="J4230" s="199"/>
      <c r="L4230" s="401"/>
      <c r="M4230" s="7"/>
      <c r="N4230" s="7"/>
    </row>
    <row r="4231" spans="1:14">
      <c r="A4231" s="126" t="s">
        <v>12349</v>
      </c>
      <c r="B4231" s="126"/>
      <c r="C4231" s="126" t="s">
        <v>3186</v>
      </c>
      <c r="D4231" s="278">
        <f>+VLOOKUP(A4231,'LISTA NACIONAL'!A:B,2,0)</f>
        <v>461.46</v>
      </c>
      <c r="E4231" s="300">
        <f t="shared" si="66"/>
        <v>558.36659999999995</v>
      </c>
      <c r="F4231" s="7"/>
      <c r="G4231" s="485"/>
      <c r="H4231" s="401"/>
      <c r="I4231" s="200"/>
      <c r="J4231" s="199"/>
      <c r="L4231" s="401"/>
      <c r="M4231" s="7"/>
      <c r="N4231" s="7"/>
    </row>
    <row r="4232" spans="1:14">
      <c r="A4232" s="126" t="s">
        <v>12350</v>
      </c>
      <c r="B4232" s="126"/>
      <c r="C4232" s="126" t="s">
        <v>3186</v>
      </c>
      <c r="D4232" s="278">
        <f>+VLOOKUP(A4232,'LISTA NACIONAL'!A:B,2,0)</f>
        <v>439.96499999999997</v>
      </c>
      <c r="E4232" s="300">
        <f t="shared" si="66"/>
        <v>532.35764999999992</v>
      </c>
      <c r="F4232" s="7"/>
      <c r="G4232" s="485"/>
      <c r="H4232" s="401"/>
      <c r="I4232" s="200"/>
      <c r="J4232" s="199"/>
      <c r="L4232" s="401"/>
      <c r="M4232" s="7"/>
      <c r="N4232" s="7"/>
    </row>
    <row r="4233" spans="1:14">
      <c r="A4233" s="126" t="s">
        <v>3136</v>
      </c>
      <c r="B4233" s="126"/>
      <c r="C4233" s="126" t="s">
        <v>3137</v>
      </c>
      <c r="D4233" s="278">
        <f>+VLOOKUP(A4233,'LISTA NACIONAL'!A:B,2,0)</f>
        <v>493.91199999999998</v>
      </c>
      <c r="E4233" s="300">
        <f t="shared" si="66"/>
        <v>597.63351999999998</v>
      </c>
      <c r="F4233" s="7"/>
      <c r="G4233" s="485"/>
      <c r="H4233" s="401"/>
      <c r="I4233" s="200"/>
      <c r="J4233" s="199"/>
      <c r="L4233" s="401"/>
      <c r="M4233" s="7"/>
      <c r="N4233" s="7"/>
    </row>
    <row r="4234" spans="1:14">
      <c r="A4234" s="126" t="s">
        <v>3138</v>
      </c>
      <c r="B4234" s="126"/>
      <c r="C4234" s="126" t="s">
        <v>3186</v>
      </c>
      <c r="D4234" s="278">
        <f>+VLOOKUP(A4234,'LISTA NACIONAL'!A:B,2,0)</f>
        <v>418.50400000000002</v>
      </c>
      <c r="E4234" s="300">
        <f t="shared" si="66"/>
        <v>506.38983999999999</v>
      </c>
      <c r="F4234" s="7"/>
      <c r="G4234" s="485"/>
      <c r="H4234" s="401"/>
      <c r="I4234" s="200"/>
      <c r="J4234" s="199"/>
      <c r="L4234" s="401"/>
      <c r="M4234" s="7"/>
      <c r="N4234" s="7"/>
    </row>
    <row r="4235" spans="1:14">
      <c r="A4235" s="126" t="s">
        <v>3139</v>
      </c>
      <c r="B4235" s="126"/>
      <c r="C4235" s="126" t="s">
        <v>3186</v>
      </c>
      <c r="D4235" s="278">
        <f>+VLOOKUP(A4235,'LISTA NACIONAL'!A:B,2,0)</f>
        <v>420.42099999999999</v>
      </c>
      <c r="E4235" s="300">
        <f t="shared" si="66"/>
        <v>508.70940999999999</v>
      </c>
      <c r="F4235" s="7"/>
      <c r="G4235" s="485"/>
      <c r="H4235" s="401"/>
      <c r="I4235" s="200"/>
      <c r="J4235" s="199"/>
      <c r="L4235" s="401"/>
      <c r="M4235" s="7"/>
      <c r="N4235" s="7"/>
    </row>
    <row r="4236" spans="1:14">
      <c r="A4236" s="126" t="s">
        <v>12351</v>
      </c>
      <c r="B4236" s="126"/>
      <c r="C4236" s="126" t="s">
        <v>3186</v>
      </c>
      <c r="D4236" s="278">
        <f>+VLOOKUP(A4236,'LISTA NACIONAL'!A:B,2,0)</f>
        <v>439.96499999999997</v>
      </c>
      <c r="E4236" s="300">
        <f t="shared" si="66"/>
        <v>532.35764999999992</v>
      </c>
      <c r="F4236" s="7"/>
      <c r="G4236" s="485"/>
      <c r="H4236" s="401"/>
      <c r="I4236" s="200"/>
      <c r="J4236" s="199"/>
      <c r="L4236" s="401"/>
      <c r="M4236" s="7"/>
      <c r="N4236" s="7"/>
    </row>
    <row r="4237" spans="1:14">
      <c r="A4237" s="126" t="s">
        <v>12352</v>
      </c>
      <c r="B4237" s="126"/>
      <c r="C4237" s="126" t="s">
        <v>3186</v>
      </c>
      <c r="D4237" s="278">
        <f>+VLOOKUP(A4237,'LISTA NACIONAL'!A:B,2,0)</f>
        <v>418.50400000000002</v>
      </c>
      <c r="E4237" s="300">
        <f t="shared" si="66"/>
        <v>506.38983999999999</v>
      </c>
      <c r="F4237" s="7"/>
      <c r="G4237" s="485"/>
      <c r="H4237" s="401"/>
      <c r="I4237" s="200"/>
      <c r="J4237" s="199"/>
      <c r="L4237" s="401"/>
      <c r="M4237" s="7"/>
      <c r="N4237" s="7"/>
    </row>
    <row r="4238" spans="1:14">
      <c r="A4238" s="126" t="s">
        <v>12353</v>
      </c>
      <c r="B4238" s="126"/>
      <c r="C4238" s="126" t="s">
        <v>3186</v>
      </c>
      <c r="D4238" s="278">
        <f>+VLOOKUP(A4238,'LISTA NACIONAL'!A:B,2,0)</f>
        <v>418.50400000000002</v>
      </c>
      <c r="E4238" s="300">
        <f t="shared" si="66"/>
        <v>506.38983999999999</v>
      </c>
      <c r="F4238" s="7"/>
      <c r="G4238" s="485"/>
      <c r="H4238" s="401"/>
      <c r="I4238" s="200"/>
      <c r="J4238" s="199"/>
      <c r="L4238" s="401"/>
      <c r="M4238" s="7"/>
      <c r="N4238" s="7"/>
    </row>
    <row r="4239" spans="1:14">
      <c r="A4239" s="126" t="s">
        <v>3140</v>
      </c>
      <c r="B4239" s="126"/>
      <c r="C4239" s="126" t="s">
        <v>3137</v>
      </c>
      <c r="D4239" s="278">
        <f>+VLOOKUP(A4239,'LISTA NACIONAL'!A:B,2,0)</f>
        <v>493.91199999999998</v>
      </c>
      <c r="E4239" s="300">
        <f t="shared" si="66"/>
        <v>597.63351999999998</v>
      </c>
      <c r="F4239" s="7"/>
      <c r="G4239" s="485"/>
      <c r="H4239" s="401"/>
      <c r="I4239" s="200"/>
      <c r="J4239" s="199"/>
      <c r="L4239" s="401"/>
      <c r="M4239" s="7"/>
      <c r="N4239" s="7"/>
    </row>
    <row r="4240" spans="1:14">
      <c r="A4240" s="126" t="s">
        <v>3141</v>
      </c>
      <c r="B4240" s="126"/>
      <c r="C4240" s="126" t="s">
        <v>3137</v>
      </c>
      <c r="D4240" s="278">
        <f>+VLOOKUP(A4240,'LISTA NACIONAL'!A:B,2,0)</f>
        <v>493.91199999999998</v>
      </c>
      <c r="E4240" s="300">
        <f t="shared" si="66"/>
        <v>597.63351999999998</v>
      </c>
      <c r="F4240" s="7"/>
      <c r="G4240" s="485"/>
      <c r="H4240" s="401"/>
      <c r="I4240" s="200"/>
      <c r="J4240" s="199"/>
      <c r="L4240" s="401"/>
      <c r="M4240" s="7"/>
      <c r="N4240" s="7"/>
    </row>
    <row r="4241" spans="1:14">
      <c r="A4241" s="126" t="s">
        <v>12354</v>
      </c>
      <c r="B4241" s="126"/>
      <c r="C4241" s="126" t="s">
        <v>3186</v>
      </c>
      <c r="D4241" s="278">
        <f>+VLOOKUP(A4241,'LISTA NACIONAL'!A:B,2,0)</f>
        <v>559.5</v>
      </c>
      <c r="E4241" s="300">
        <f t="shared" si="66"/>
        <v>676.995</v>
      </c>
      <c r="F4241" s="7"/>
      <c r="G4241" s="485"/>
      <c r="H4241" s="401"/>
      <c r="I4241" s="200"/>
      <c r="J4241" s="199"/>
      <c r="L4241" s="401"/>
      <c r="M4241" s="7"/>
      <c r="N4241" s="7"/>
    </row>
    <row r="4242" spans="1:14">
      <c r="A4242" s="126" t="s">
        <v>12355</v>
      </c>
      <c r="B4242" s="126"/>
      <c r="C4242" s="126" t="s">
        <v>12389</v>
      </c>
      <c r="D4242" s="278">
        <f>+VLOOKUP(A4242,'LISTA NACIONAL'!A:B,2,0)</f>
        <v>461.46</v>
      </c>
      <c r="E4242" s="300">
        <f t="shared" si="66"/>
        <v>558.36659999999995</v>
      </c>
      <c r="F4242" s="7"/>
      <c r="G4242" s="485"/>
      <c r="H4242" s="401"/>
      <c r="I4242" s="200"/>
      <c r="J4242" s="199"/>
      <c r="L4242" s="401"/>
      <c r="M4242" s="7"/>
      <c r="N4242" s="7"/>
    </row>
    <row r="4243" spans="1:14">
      <c r="A4243" s="126" t="s">
        <v>12356</v>
      </c>
      <c r="B4243" s="126"/>
      <c r="C4243" s="126" t="s">
        <v>3186</v>
      </c>
      <c r="D4243" s="278">
        <f>+VLOOKUP(A4243,'LISTA NACIONAL'!A:B,2,0)</f>
        <v>392.01100000000002</v>
      </c>
      <c r="E4243" s="300">
        <f t="shared" si="66"/>
        <v>474.33331000000004</v>
      </c>
      <c r="F4243" s="7"/>
      <c r="G4243" s="485"/>
      <c r="H4243" s="401"/>
      <c r="I4243" s="200"/>
      <c r="J4243" s="199"/>
      <c r="L4243" s="401"/>
      <c r="M4243" s="7"/>
      <c r="N4243" s="7"/>
    </row>
    <row r="4244" spans="1:14">
      <c r="A4244" s="126" t="s">
        <v>3142</v>
      </c>
      <c r="B4244" s="126"/>
      <c r="C4244" s="126" t="s">
        <v>3186</v>
      </c>
      <c r="D4244" s="278">
        <f>+VLOOKUP(A4244,'LISTA NACIONAL'!A:B,2,0)</f>
        <v>493.91199999999998</v>
      </c>
      <c r="E4244" s="300">
        <f t="shared" si="66"/>
        <v>597.63351999999998</v>
      </c>
      <c r="F4244" s="7"/>
      <c r="G4244" s="485"/>
      <c r="H4244" s="401"/>
      <c r="I4244" s="200"/>
      <c r="J4244" s="199"/>
      <c r="L4244" s="401"/>
      <c r="M4244" s="7"/>
      <c r="N4244" s="7"/>
    </row>
    <row r="4245" spans="1:14">
      <c r="A4245" s="126" t="s">
        <v>3143</v>
      </c>
      <c r="B4245" s="126"/>
      <c r="C4245" s="126" t="s">
        <v>3186</v>
      </c>
      <c r="D4245" s="278">
        <f>+VLOOKUP(A4245,'LISTA NACIONAL'!A:B,2,0)</f>
        <v>493.91199999999998</v>
      </c>
      <c r="E4245" s="300">
        <f t="shared" si="66"/>
        <v>597.63351999999998</v>
      </c>
      <c r="F4245" s="7"/>
      <c r="G4245" s="485"/>
      <c r="H4245" s="401"/>
      <c r="I4245" s="200"/>
      <c r="J4245" s="199"/>
      <c r="L4245" s="401"/>
      <c r="M4245" s="7"/>
      <c r="N4245" s="7"/>
    </row>
    <row r="4246" spans="1:14">
      <c r="A4246" s="126" t="s">
        <v>3144</v>
      </c>
      <c r="B4246" s="126"/>
      <c r="C4246" s="126" t="s">
        <v>3145</v>
      </c>
      <c r="D4246" s="278">
        <f>+VLOOKUP(A4246,'LISTA NACIONAL'!A:B,2,0)</f>
        <v>963.27700000000004</v>
      </c>
      <c r="E4246" s="300">
        <f t="shared" si="66"/>
        <v>1165.5651700000001</v>
      </c>
      <c r="F4246" s="7"/>
      <c r="G4246" s="485"/>
      <c r="H4246" s="401"/>
      <c r="I4246" s="200"/>
      <c r="J4246" s="199"/>
      <c r="L4246" s="401"/>
      <c r="M4246" s="7"/>
      <c r="N4246" s="7"/>
    </row>
    <row r="4247" spans="1:14">
      <c r="A4247" s="126" t="s">
        <v>3146</v>
      </c>
      <c r="B4247" s="126"/>
      <c r="C4247" s="126" t="s">
        <v>3186</v>
      </c>
      <c r="D4247" s="278">
        <f>+VLOOKUP(A4247,'LISTA NACIONAL'!A:B,2,0)</f>
        <v>583.07299999999998</v>
      </c>
      <c r="E4247" s="300">
        <f t="shared" si="66"/>
        <v>705.51832999999999</v>
      </c>
      <c r="F4247" s="7"/>
      <c r="G4247" s="485"/>
      <c r="H4247" s="401"/>
      <c r="I4247" s="200"/>
      <c r="J4247" s="199"/>
      <c r="L4247" s="401"/>
      <c r="M4247" s="7"/>
      <c r="N4247" s="7"/>
    </row>
    <row r="4248" spans="1:14">
      <c r="A4248" s="126" t="s">
        <v>3147</v>
      </c>
      <c r="B4248" s="126"/>
      <c r="C4248" s="126" t="s">
        <v>3128</v>
      </c>
      <c r="D4248" s="278">
        <f>+VLOOKUP(A4248,'LISTA NACIONAL'!A:B,2,0)</f>
        <v>1136.7270000000001</v>
      </c>
      <c r="E4248" s="300">
        <f t="shared" si="66"/>
        <v>1375.43967</v>
      </c>
      <c r="F4248" s="7"/>
      <c r="G4248" s="485"/>
      <c r="H4248" s="401"/>
      <c r="I4248" s="200"/>
      <c r="J4248" s="199"/>
      <c r="L4248" s="401"/>
      <c r="M4248" s="7"/>
      <c r="N4248" s="7"/>
    </row>
    <row r="4249" spans="1:14">
      <c r="A4249" s="126" t="s">
        <v>12357</v>
      </c>
      <c r="B4249" s="126"/>
      <c r="C4249" s="126" t="s">
        <v>3186</v>
      </c>
      <c r="D4249" s="278">
        <f>+VLOOKUP(A4249,'LISTA NACIONAL'!A:B,2,0)</f>
        <v>439.96499999999997</v>
      </c>
      <c r="E4249" s="300">
        <f t="shared" si="66"/>
        <v>532.35764999999992</v>
      </c>
      <c r="F4249" s="7"/>
      <c r="G4249" s="485"/>
      <c r="H4249" s="401"/>
      <c r="I4249" s="200"/>
      <c r="J4249" s="199"/>
      <c r="L4249" s="401"/>
      <c r="M4249" s="7"/>
      <c r="N4249" s="7"/>
    </row>
    <row r="4250" spans="1:14">
      <c r="A4250" s="126" t="s">
        <v>12358</v>
      </c>
      <c r="B4250" s="126"/>
      <c r="C4250" s="126" t="s">
        <v>3186</v>
      </c>
      <c r="D4250" s="278">
        <f>+VLOOKUP(A4250,'LISTA NACIONAL'!A:B,2,0)</f>
        <v>484.04399999999998</v>
      </c>
      <c r="E4250" s="300">
        <f t="shared" ref="E4250:E4313" si="67">+D4250*1.21</f>
        <v>585.69323999999995</v>
      </c>
      <c r="F4250" s="7"/>
      <c r="G4250" s="485"/>
      <c r="H4250" s="401"/>
      <c r="I4250" s="200"/>
      <c r="J4250" s="199"/>
      <c r="L4250" s="401"/>
      <c r="M4250" s="7"/>
      <c r="N4250" s="7"/>
    </row>
    <row r="4251" spans="1:14">
      <c r="A4251" s="126" t="s">
        <v>12359</v>
      </c>
      <c r="B4251" s="126"/>
      <c r="C4251" s="126" t="s">
        <v>3186</v>
      </c>
      <c r="D4251" s="278">
        <f>+VLOOKUP(A4251,'LISTA NACIONAL'!A:B,2,0)</f>
        <v>461.46</v>
      </c>
      <c r="E4251" s="300">
        <f t="shared" si="67"/>
        <v>558.36659999999995</v>
      </c>
      <c r="F4251" s="7"/>
      <c r="G4251" s="485"/>
      <c r="H4251" s="401"/>
      <c r="I4251" s="200"/>
      <c r="J4251" s="199"/>
      <c r="L4251" s="401"/>
      <c r="M4251" s="7"/>
      <c r="N4251" s="7"/>
    </row>
    <row r="4252" spans="1:14">
      <c r="A4252" s="126" t="s">
        <v>12360</v>
      </c>
      <c r="B4252" s="126"/>
      <c r="C4252" s="126" t="s">
        <v>3186</v>
      </c>
      <c r="D4252" s="278">
        <f>+VLOOKUP(A4252,'LISTA NACIONAL'!A:B,2,0)</f>
        <v>461.46</v>
      </c>
      <c r="E4252" s="300">
        <f t="shared" si="67"/>
        <v>558.36659999999995</v>
      </c>
      <c r="F4252" s="7"/>
      <c r="G4252" s="485"/>
      <c r="H4252" s="401"/>
      <c r="I4252" s="200"/>
      <c r="J4252" s="199"/>
      <c r="L4252" s="401"/>
      <c r="M4252" s="7"/>
      <c r="N4252" s="7"/>
    </row>
    <row r="4253" spans="1:14">
      <c r="A4253" s="126" t="s">
        <v>12361</v>
      </c>
      <c r="B4253" s="126"/>
      <c r="C4253" s="126" t="s">
        <v>3186</v>
      </c>
      <c r="D4253" s="278">
        <f>+VLOOKUP(A4253,'LISTA NACIONAL'!A:B,2,0)</f>
        <v>503.69799999999998</v>
      </c>
      <c r="E4253" s="300">
        <f t="shared" si="67"/>
        <v>609.47457999999995</v>
      </c>
      <c r="F4253" s="7"/>
      <c r="G4253" s="485"/>
      <c r="H4253" s="401"/>
      <c r="I4253" s="200"/>
      <c r="J4253" s="199"/>
      <c r="L4253" s="401"/>
      <c r="M4253" s="7"/>
      <c r="N4253" s="7"/>
    </row>
    <row r="4254" spans="1:14">
      <c r="A4254" s="126" t="s">
        <v>12362</v>
      </c>
      <c r="B4254" s="126"/>
      <c r="C4254" s="126" t="s">
        <v>3186</v>
      </c>
      <c r="D4254" s="278">
        <f>+VLOOKUP(A4254,'LISTA NACIONAL'!A:B,2,0)</f>
        <v>521.32600000000002</v>
      </c>
      <c r="E4254" s="300">
        <f t="shared" si="67"/>
        <v>630.80446000000006</v>
      </c>
      <c r="F4254" s="7"/>
      <c r="G4254" s="485"/>
      <c r="H4254" s="401"/>
      <c r="I4254" s="200"/>
      <c r="J4254" s="199"/>
      <c r="L4254" s="401"/>
      <c r="M4254" s="7"/>
      <c r="N4254" s="7"/>
    </row>
    <row r="4255" spans="1:14">
      <c r="A4255" s="126" t="s">
        <v>12363</v>
      </c>
      <c r="B4255" s="126"/>
      <c r="C4255" s="126" t="s">
        <v>3186</v>
      </c>
      <c r="D4255" s="278">
        <f>+VLOOKUP(A4255,'LISTA NACIONAL'!A:B,2,0)</f>
        <v>480.17500000000001</v>
      </c>
      <c r="E4255" s="300">
        <f t="shared" si="67"/>
        <v>581.01175000000001</v>
      </c>
      <c r="F4255" s="7"/>
      <c r="G4255" s="485"/>
      <c r="H4255" s="401"/>
      <c r="I4255" s="200"/>
      <c r="J4255" s="199"/>
      <c r="L4255" s="401"/>
      <c r="M4255" s="7"/>
      <c r="N4255" s="7"/>
    </row>
    <row r="4256" spans="1:14">
      <c r="A4256" s="126" t="s">
        <v>12364</v>
      </c>
      <c r="B4256" s="126"/>
      <c r="C4256" s="126" t="s">
        <v>3186</v>
      </c>
      <c r="D4256" s="278">
        <f>+VLOOKUP(A4256,'LISTA NACIONAL'!A:B,2,0)</f>
        <v>480.17500000000001</v>
      </c>
      <c r="E4256" s="300">
        <f t="shared" si="67"/>
        <v>581.01175000000001</v>
      </c>
      <c r="F4256" s="7"/>
      <c r="G4256" s="485"/>
      <c r="H4256" s="401"/>
      <c r="I4256" s="200"/>
      <c r="J4256" s="199"/>
      <c r="L4256" s="401"/>
      <c r="M4256" s="7"/>
      <c r="N4256" s="7"/>
    </row>
    <row r="4257" spans="1:14">
      <c r="A4257" s="126" t="s">
        <v>12365</v>
      </c>
      <c r="B4257" s="126"/>
      <c r="C4257" s="126" t="s">
        <v>3137</v>
      </c>
      <c r="D4257" s="278">
        <f>+VLOOKUP(A4257,'LISTA NACIONAL'!A:B,2,0)</f>
        <v>439.96499999999997</v>
      </c>
      <c r="E4257" s="300">
        <f t="shared" si="67"/>
        <v>532.35764999999992</v>
      </c>
      <c r="F4257" s="7"/>
      <c r="G4257" s="485"/>
      <c r="H4257" s="401"/>
      <c r="I4257" s="200"/>
      <c r="J4257" s="199"/>
      <c r="L4257" s="401"/>
      <c r="M4257" s="7"/>
      <c r="N4257" s="7"/>
    </row>
    <row r="4258" spans="1:14">
      <c r="A4258" s="126" t="s">
        <v>12366</v>
      </c>
      <c r="B4258" s="126"/>
      <c r="C4258" s="126" t="s">
        <v>3186</v>
      </c>
      <c r="D4258" s="278">
        <f>+VLOOKUP(A4258,'LISTA NACIONAL'!A:B,2,0)</f>
        <v>436.17200000000003</v>
      </c>
      <c r="E4258" s="300">
        <f t="shared" si="67"/>
        <v>527.76812000000007</v>
      </c>
      <c r="F4258" s="7"/>
      <c r="G4258" s="485"/>
      <c r="H4258" s="401"/>
      <c r="I4258" s="200"/>
      <c r="J4258" s="199"/>
      <c r="L4258" s="401"/>
      <c r="M4258" s="7"/>
      <c r="N4258" s="7"/>
    </row>
    <row r="4259" spans="1:14">
      <c r="A4259" s="126" t="s">
        <v>3148</v>
      </c>
      <c r="B4259" s="126"/>
      <c r="C4259" s="126" t="s">
        <v>3137</v>
      </c>
      <c r="D4259" s="278">
        <f>+VLOOKUP(A4259,'LISTA NACIONAL'!A:B,2,0)</f>
        <v>443.89299999999997</v>
      </c>
      <c r="E4259" s="300">
        <f t="shared" si="67"/>
        <v>537.11052999999993</v>
      </c>
      <c r="F4259" s="7"/>
      <c r="G4259" s="485"/>
      <c r="H4259" s="401"/>
      <c r="I4259" s="200"/>
      <c r="J4259" s="199"/>
      <c r="L4259" s="401"/>
      <c r="M4259" s="7"/>
      <c r="N4259" s="7"/>
    </row>
    <row r="4260" spans="1:14">
      <c r="A4260" s="126" t="s">
        <v>12367</v>
      </c>
      <c r="B4260" s="126"/>
      <c r="C4260" s="126" t="s">
        <v>3186</v>
      </c>
      <c r="D4260" s="278">
        <f>+VLOOKUP(A4260,'LISTA NACIONAL'!A:B,2,0)</f>
        <v>461.46</v>
      </c>
      <c r="E4260" s="300">
        <f t="shared" si="67"/>
        <v>558.36659999999995</v>
      </c>
      <c r="F4260" s="7"/>
      <c r="G4260" s="485"/>
      <c r="H4260" s="401"/>
      <c r="I4260" s="200"/>
      <c r="J4260" s="199"/>
      <c r="L4260" s="401"/>
      <c r="M4260" s="7"/>
      <c r="N4260" s="7"/>
    </row>
    <row r="4261" spans="1:14">
      <c r="A4261" s="126" t="s">
        <v>12368</v>
      </c>
      <c r="B4261" s="126"/>
      <c r="C4261" s="126" t="s">
        <v>3186</v>
      </c>
      <c r="D4261" s="278">
        <f>+VLOOKUP(A4261,'LISTA NACIONAL'!A:B,2,0)</f>
        <v>430.2</v>
      </c>
      <c r="E4261" s="300">
        <f t="shared" si="67"/>
        <v>520.54199999999992</v>
      </c>
      <c r="F4261" s="7"/>
      <c r="G4261" s="485"/>
      <c r="H4261" s="401"/>
      <c r="I4261" s="200"/>
      <c r="J4261" s="199"/>
      <c r="L4261" s="401"/>
      <c r="M4261" s="7"/>
      <c r="N4261" s="7"/>
    </row>
    <row r="4262" spans="1:14">
      <c r="A4262" s="126" t="s">
        <v>3149</v>
      </c>
      <c r="B4262" s="126"/>
      <c r="C4262" s="126" t="s">
        <v>3186</v>
      </c>
      <c r="D4262" s="278">
        <f>+VLOOKUP(A4262,'LISTA NACIONAL'!A:B,2,0)</f>
        <v>420.42099999999999</v>
      </c>
      <c r="E4262" s="300">
        <f t="shared" si="67"/>
        <v>508.70940999999999</v>
      </c>
      <c r="F4262" s="7"/>
      <c r="G4262" s="485"/>
      <c r="H4262" s="401"/>
      <c r="I4262" s="200"/>
      <c r="J4262" s="199"/>
      <c r="L4262" s="401"/>
      <c r="M4262" s="7"/>
      <c r="N4262" s="7"/>
    </row>
    <row r="4263" spans="1:14">
      <c r="A4263" s="126" t="s">
        <v>3150</v>
      </c>
      <c r="B4263" s="126"/>
      <c r="C4263" s="126" t="s">
        <v>3128</v>
      </c>
      <c r="D4263" s="278">
        <f>+VLOOKUP(A4263,'LISTA NACIONAL'!A:B,2,0)</f>
        <v>814.30399999999997</v>
      </c>
      <c r="E4263" s="300">
        <f t="shared" si="67"/>
        <v>985.30783999999994</v>
      </c>
      <c r="F4263" s="7"/>
      <c r="G4263" s="485"/>
      <c r="H4263" s="401"/>
      <c r="I4263" s="200"/>
      <c r="J4263" s="199"/>
      <c r="L4263" s="401"/>
      <c r="M4263" s="7"/>
      <c r="N4263" s="7"/>
    </row>
    <row r="4264" spans="1:14">
      <c r="A4264" s="126" t="s">
        <v>12369</v>
      </c>
      <c r="B4264" s="126"/>
      <c r="C4264" s="126" t="s">
        <v>3186</v>
      </c>
      <c r="D4264" s="278">
        <f>+VLOOKUP(A4264,'LISTA NACIONAL'!A:B,2,0)</f>
        <v>439.96499999999997</v>
      </c>
      <c r="E4264" s="300">
        <f t="shared" si="67"/>
        <v>532.35764999999992</v>
      </c>
      <c r="F4264" s="7"/>
      <c r="G4264" s="485"/>
      <c r="H4264" s="401"/>
      <c r="I4264" s="200"/>
      <c r="J4264" s="199"/>
      <c r="L4264" s="401"/>
      <c r="M4264" s="7"/>
      <c r="N4264" s="7"/>
    </row>
    <row r="4265" spans="1:14">
      <c r="A4265" s="126" t="s">
        <v>3151</v>
      </c>
      <c r="B4265" s="126"/>
      <c r="C4265" s="126" t="s">
        <v>3152</v>
      </c>
      <c r="D4265" s="278">
        <f>+VLOOKUP(A4265,'LISTA NACIONAL'!A:B,2,0)</f>
        <v>475.30200000000002</v>
      </c>
      <c r="E4265" s="300">
        <f t="shared" si="67"/>
        <v>575.11541999999997</v>
      </c>
      <c r="F4265" s="7"/>
      <c r="G4265" s="485"/>
      <c r="H4265" s="401"/>
      <c r="I4265" s="200"/>
      <c r="J4265" s="199"/>
      <c r="L4265" s="401"/>
      <c r="M4265" s="7"/>
      <c r="N4265" s="7"/>
    </row>
    <row r="4266" spans="1:14">
      <c r="A4266" s="126" t="s">
        <v>3153</v>
      </c>
      <c r="B4266" s="126"/>
      <c r="C4266" s="126" t="s">
        <v>3186</v>
      </c>
      <c r="D4266" s="278">
        <f>+VLOOKUP(A4266,'LISTA NACIONAL'!A:B,2,0)</f>
        <v>401.75700000000001</v>
      </c>
      <c r="E4266" s="300">
        <f t="shared" si="67"/>
        <v>486.12597</v>
      </c>
      <c r="F4266" s="7"/>
      <c r="G4266" s="485"/>
      <c r="H4266" s="401"/>
      <c r="I4266" s="200"/>
      <c r="J4266" s="199"/>
      <c r="L4266" s="401"/>
      <c r="M4266" s="7"/>
      <c r="N4266" s="7"/>
    </row>
    <row r="4267" spans="1:14">
      <c r="A4267" s="126" t="s">
        <v>3154</v>
      </c>
      <c r="B4267" s="126"/>
      <c r="C4267" s="126" t="s">
        <v>3186</v>
      </c>
      <c r="D4267" s="278">
        <f>+VLOOKUP(A4267,'LISTA NACIONAL'!A:B,2,0)</f>
        <v>420.42099999999999</v>
      </c>
      <c r="E4267" s="300">
        <f t="shared" si="67"/>
        <v>508.70940999999999</v>
      </c>
      <c r="F4267" s="7"/>
      <c r="G4267" s="485"/>
      <c r="H4267" s="401"/>
      <c r="I4267" s="200"/>
      <c r="J4267" s="199"/>
      <c r="L4267" s="401"/>
      <c r="M4267" s="7"/>
      <c r="N4267" s="7"/>
    </row>
    <row r="4268" spans="1:14">
      <c r="A4268" s="126" t="s">
        <v>3155</v>
      </c>
      <c r="B4268" s="126"/>
      <c r="C4268" s="126" t="s">
        <v>3186</v>
      </c>
      <c r="D4268" s="278">
        <f>+VLOOKUP(A4268,'LISTA NACIONAL'!A:B,2,0)</f>
        <v>482.03100000000001</v>
      </c>
      <c r="E4268" s="300">
        <f t="shared" si="67"/>
        <v>583.25751000000002</v>
      </c>
      <c r="F4268" s="7"/>
      <c r="G4268" s="485"/>
      <c r="H4268" s="401"/>
      <c r="I4268" s="200"/>
      <c r="J4268" s="199"/>
      <c r="L4268" s="401"/>
      <c r="M4268" s="7"/>
      <c r="N4268" s="7"/>
    </row>
    <row r="4269" spans="1:14">
      <c r="A4269" s="126" t="s">
        <v>3156</v>
      </c>
      <c r="B4269" s="126"/>
      <c r="C4269" s="126" t="s">
        <v>3145</v>
      </c>
      <c r="D4269" s="278">
        <f>+VLOOKUP(A4269,'LISTA NACIONAL'!A:B,2,0)</f>
        <v>943.57100000000003</v>
      </c>
      <c r="E4269" s="300">
        <f t="shared" si="67"/>
        <v>1141.72091</v>
      </c>
      <c r="F4269" s="7"/>
      <c r="G4269" s="485"/>
      <c r="H4269" s="401"/>
      <c r="I4269" s="200"/>
      <c r="J4269" s="199"/>
      <c r="L4269" s="401"/>
      <c r="M4269" s="7"/>
      <c r="N4269" s="7"/>
    </row>
    <row r="4270" spans="1:14">
      <c r="A4270" s="126" t="s">
        <v>3157</v>
      </c>
      <c r="B4270" s="126"/>
      <c r="C4270" s="126" t="s">
        <v>3186</v>
      </c>
      <c r="D4270" s="278">
        <f>+VLOOKUP(A4270,'LISTA NACIONAL'!A:B,2,0)</f>
        <v>439.96499999999997</v>
      </c>
      <c r="E4270" s="300">
        <f t="shared" si="67"/>
        <v>532.35764999999992</v>
      </c>
      <c r="F4270" s="7"/>
      <c r="G4270" s="485"/>
      <c r="H4270" s="401"/>
      <c r="I4270" s="200"/>
      <c r="J4270" s="199"/>
      <c r="L4270" s="401"/>
      <c r="M4270" s="7"/>
      <c r="N4270" s="7"/>
    </row>
    <row r="4271" spans="1:14">
      <c r="A4271" s="126" t="s">
        <v>3158</v>
      </c>
      <c r="B4271" s="126"/>
      <c r="C4271" s="126" t="s">
        <v>3186</v>
      </c>
      <c r="D4271" s="278">
        <f>+VLOOKUP(A4271,'LISTA NACIONAL'!A:B,2,0)</f>
        <v>349.803</v>
      </c>
      <c r="E4271" s="300">
        <f t="shared" si="67"/>
        <v>423.26162999999997</v>
      </c>
      <c r="F4271" s="7"/>
      <c r="G4271" s="485"/>
      <c r="H4271" s="401"/>
      <c r="I4271" s="200"/>
      <c r="J4271" s="199"/>
      <c r="L4271" s="401"/>
      <c r="M4271" s="7"/>
      <c r="N4271" s="7"/>
    </row>
    <row r="4272" spans="1:14">
      <c r="A4272" s="126" t="s">
        <v>12370</v>
      </c>
      <c r="B4272" s="126"/>
      <c r="C4272" s="126" t="s">
        <v>3186</v>
      </c>
      <c r="D4272" s="278">
        <f>+VLOOKUP(A4272,'LISTA NACIONAL'!A:B,2,0)</f>
        <v>397.81200000000001</v>
      </c>
      <c r="E4272" s="300">
        <f t="shared" si="67"/>
        <v>481.35252000000003</v>
      </c>
      <c r="F4272" s="7"/>
      <c r="G4272" s="485"/>
      <c r="H4272" s="401"/>
      <c r="I4272" s="200"/>
      <c r="J4272" s="199"/>
      <c r="L4272" s="401"/>
      <c r="M4272" s="7"/>
      <c r="N4272" s="7"/>
    </row>
    <row r="4273" spans="1:14">
      <c r="A4273" s="126" t="s">
        <v>3159</v>
      </c>
      <c r="B4273" s="126"/>
      <c r="C4273" s="126" t="s">
        <v>3186</v>
      </c>
      <c r="D4273" s="278">
        <f>+VLOOKUP(A4273,'LISTA NACIONAL'!A:B,2,0)</f>
        <v>475.30200000000002</v>
      </c>
      <c r="E4273" s="300">
        <f t="shared" si="67"/>
        <v>575.11541999999997</v>
      </c>
      <c r="F4273" s="7"/>
      <c r="G4273" s="485"/>
      <c r="H4273" s="401"/>
      <c r="I4273" s="200"/>
      <c r="J4273" s="199"/>
      <c r="L4273" s="401"/>
      <c r="M4273" s="7"/>
      <c r="N4273" s="7"/>
    </row>
    <row r="4274" spans="1:14">
      <c r="A4274" s="126" t="s">
        <v>3160</v>
      </c>
      <c r="B4274" s="126"/>
      <c r="C4274" s="126" t="s">
        <v>3186</v>
      </c>
      <c r="D4274" s="278">
        <f>+VLOOKUP(A4274,'LISTA NACIONAL'!A:B,2,0)</f>
        <v>420.42099999999999</v>
      </c>
      <c r="E4274" s="300">
        <f t="shared" si="67"/>
        <v>508.70940999999999</v>
      </c>
      <c r="F4274" s="7"/>
      <c r="G4274" s="485"/>
      <c r="H4274" s="401"/>
      <c r="I4274" s="200"/>
      <c r="J4274" s="199"/>
      <c r="L4274" s="401"/>
      <c r="M4274" s="7"/>
      <c r="N4274" s="7"/>
    </row>
    <row r="4275" spans="1:14">
      <c r="A4275" s="126" t="s">
        <v>12371</v>
      </c>
      <c r="B4275" s="126"/>
      <c r="C4275" s="126" t="s">
        <v>3186</v>
      </c>
      <c r="D4275" s="278">
        <f>+VLOOKUP(A4275,'LISTA NACIONAL'!A:B,2,0)</f>
        <v>547.77800000000002</v>
      </c>
      <c r="E4275" s="300">
        <f t="shared" si="67"/>
        <v>662.81137999999999</v>
      </c>
      <c r="F4275" s="7"/>
      <c r="G4275" s="485"/>
      <c r="H4275" s="401"/>
      <c r="I4275" s="200"/>
      <c r="J4275" s="199"/>
      <c r="L4275" s="401"/>
      <c r="M4275" s="7"/>
      <c r="N4275" s="7"/>
    </row>
    <row r="4276" spans="1:14">
      <c r="A4276" s="126" t="s">
        <v>12986</v>
      </c>
      <c r="B4276" s="126"/>
      <c r="C4276" s="126" t="s">
        <v>13594</v>
      </c>
      <c r="D4276" s="278">
        <f>+VLOOKUP(A4276,'LISTA NACIONAL'!A:B,2,0)</f>
        <v>583.07299999999998</v>
      </c>
      <c r="E4276" s="300">
        <f t="shared" si="67"/>
        <v>705.51832999999999</v>
      </c>
      <c r="F4276" s="7"/>
      <c r="G4276" s="485"/>
      <c r="H4276" s="401"/>
      <c r="I4276" s="200"/>
      <c r="J4276" s="199"/>
      <c r="L4276" s="401"/>
      <c r="M4276" s="7"/>
      <c r="N4276" s="7"/>
    </row>
    <row r="4277" spans="1:14">
      <c r="A4277" s="126" t="s">
        <v>12987</v>
      </c>
      <c r="B4277" s="126"/>
      <c r="C4277" s="126" t="s">
        <v>13595</v>
      </c>
      <c r="D4277" s="278">
        <f>+VLOOKUP(A4277,'LISTA NACIONAL'!A:B,2,0)</f>
        <v>493.91199999999998</v>
      </c>
      <c r="E4277" s="300">
        <f t="shared" si="67"/>
        <v>597.63351999999998</v>
      </c>
      <c r="F4277" s="7"/>
      <c r="G4277" s="485"/>
      <c r="H4277" s="401"/>
      <c r="I4277" s="200"/>
      <c r="J4277" s="199"/>
      <c r="L4277" s="401"/>
      <c r="M4277" s="7"/>
      <c r="N4277" s="7"/>
    </row>
    <row r="4278" spans="1:14">
      <c r="A4278" s="126" t="s">
        <v>12988</v>
      </c>
      <c r="B4278" s="126"/>
      <c r="C4278" s="126" t="s">
        <v>13596</v>
      </c>
      <c r="D4278" s="278">
        <f>+VLOOKUP(A4278,'LISTA NACIONAL'!A:B,2,0)</f>
        <v>424.31</v>
      </c>
      <c r="E4278" s="300">
        <f t="shared" si="67"/>
        <v>513.41509999999994</v>
      </c>
      <c r="F4278" s="7"/>
      <c r="G4278" s="485"/>
      <c r="H4278" s="401"/>
      <c r="I4278" s="200"/>
      <c r="J4278" s="199"/>
      <c r="L4278" s="401"/>
      <c r="M4278" s="7"/>
      <c r="N4278" s="7"/>
    </row>
    <row r="4279" spans="1:14">
      <c r="A4279" s="126" t="s">
        <v>12989</v>
      </c>
      <c r="B4279" s="126"/>
      <c r="C4279" s="126" t="s">
        <v>13597</v>
      </c>
      <c r="D4279" s="278">
        <f>+VLOOKUP(A4279,'LISTA NACIONAL'!A:B,2,0)</f>
        <v>484.04399999999998</v>
      </c>
      <c r="E4279" s="300">
        <f t="shared" si="67"/>
        <v>585.69323999999995</v>
      </c>
      <c r="F4279" s="7"/>
      <c r="G4279" s="485"/>
      <c r="H4279" s="401"/>
      <c r="I4279" s="200"/>
      <c r="J4279" s="199"/>
      <c r="L4279" s="401"/>
      <c r="M4279" s="7"/>
      <c r="N4279" s="7"/>
    </row>
    <row r="4280" spans="1:14">
      <c r="A4280" s="126" t="s">
        <v>12990</v>
      </c>
      <c r="B4280" s="126"/>
      <c r="C4280" s="126" t="s">
        <v>13598</v>
      </c>
      <c r="D4280" s="278">
        <f>+VLOOKUP(A4280,'LISTA NACIONAL'!A:B,2,0)</f>
        <v>484.04399999999998</v>
      </c>
      <c r="E4280" s="300">
        <f t="shared" si="67"/>
        <v>585.69323999999995</v>
      </c>
      <c r="F4280" s="7"/>
      <c r="G4280" s="485"/>
      <c r="H4280" s="401"/>
      <c r="I4280" s="200"/>
      <c r="J4280" s="199"/>
      <c r="L4280" s="401"/>
      <c r="M4280" s="7"/>
      <c r="N4280" s="7"/>
    </row>
    <row r="4281" spans="1:14">
      <c r="A4281" s="126" t="s">
        <v>12991</v>
      </c>
      <c r="B4281" s="126"/>
      <c r="C4281" s="126" t="s">
        <v>13599</v>
      </c>
      <c r="D4281" s="278">
        <f>+VLOOKUP(A4281,'LISTA NACIONAL'!A:B,2,0)</f>
        <v>397.81200000000001</v>
      </c>
      <c r="E4281" s="300">
        <f t="shared" si="67"/>
        <v>481.35252000000003</v>
      </c>
      <c r="G4281" s="485"/>
      <c r="H4281" s="401"/>
      <c r="I4281" s="200"/>
      <c r="J4281" s="199"/>
      <c r="L4281" s="401"/>
      <c r="M4281" s="7"/>
      <c r="N4281" s="7"/>
    </row>
    <row r="4282" spans="1:14">
      <c r="A4282" s="126" t="s">
        <v>12992</v>
      </c>
      <c r="B4282" s="126"/>
      <c r="C4282" s="126" t="s">
        <v>13600</v>
      </c>
      <c r="D4282" s="278">
        <f>+VLOOKUP(A4282,'LISTA NACIONAL'!A:B,2,0)</f>
        <v>1030.8779999999999</v>
      </c>
      <c r="E4282" s="300">
        <f t="shared" si="67"/>
        <v>1247.3623799999998</v>
      </c>
      <c r="G4282" s="485"/>
      <c r="H4282" s="401"/>
      <c r="I4282" s="200"/>
      <c r="J4282" s="199"/>
      <c r="L4282" s="401"/>
      <c r="M4282" s="7"/>
      <c r="N4282" s="7"/>
    </row>
    <row r="4283" spans="1:14">
      <c r="A4283" s="126" t="s">
        <v>12993</v>
      </c>
      <c r="B4283" s="126"/>
      <c r="C4283" s="126" t="s">
        <v>13601</v>
      </c>
      <c r="D4283" s="278">
        <f>+VLOOKUP(A4283,'LISTA NACIONAL'!A:B,2,0)</f>
        <v>465.57100000000003</v>
      </c>
      <c r="E4283" s="300">
        <f t="shared" si="67"/>
        <v>563.34091000000001</v>
      </c>
      <c r="G4283" s="485"/>
      <c r="H4283" s="401"/>
      <c r="I4283" s="200"/>
      <c r="J4283" s="199"/>
      <c r="L4283" s="401"/>
      <c r="M4283" s="7"/>
      <c r="N4283" s="7"/>
    </row>
    <row r="4284" spans="1:14">
      <c r="A4284" s="126" t="s">
        <v>12372</v>
      </c>
      <c r="B4284" s="126"/>
      <c r="C4284" s="126" t="s">
        <v>3128</v>
      </c>
      <c r="D4284" s="278">
        <f>+VLOOKUP(A4284,'LISTA NACIONAL'!A:B,2,0)</f>
        <v>939.77800000000002</v>
      </c>
      <c r="E4284" s="300">
        <f t="shared" si="67"/>
        <v>1137.13138</v>
      </c>
      <c r="G4284" s="485"/>
      <c r="H4284" s="401"/>
      <c r="I4284" s="200"/>
      <c r="J4284" s="199"/>
      <c r="L4284" s="401"/>
      <c r="M4284" s="7"/>
      <c r="N4284" s="7"/>
    </row>
    <row r="4285" spans="1:14">
      <c r="A4285" s="126" t="s">
        <v>12994</v>
      </c>
      <c r="B4285" s="126"/>
      <c r="C4285" s="126" t="s">
        <v>13602</v>
      </c>
      <c r="D4285" s="278">
        <f>+VLOOKUP(A4285,'LISTA NACIONAL'!A:B,2,0)</f>
        <v>808.48599999999999</v>
      </c>
      <c r="E4285" s="300">
        <f t="shared" si="67"/>
        <v>978.26805999999999</v>
      </c>
      <c r="G4285" s="485"/>
      <c r="H4285" s="401"/>
      <c r="I4285" s="200"/>
      <c r="J4285" s="199"/>
      <c r="L4285" s="401"/>
      <c r="M4285" s="7"/>
      <c r="N4285" s="7"/>
    </row>
    <row r="4286" spans="1:14">
      <c r="A4286" s="126" t="s">
        <v>12995</v>
      </c>
      <c r="B4286" s="126"/>
      <c r="C4286" s="126" t="s">
        <v>13603</v>
      </c>
      <c r="D4286" s="278">
        <f>+VLOOKUP(A4286,'LISTA NACIONAL'!A:B,2,0)</f>
        <v>551.71500000000003</v>
      </c>
      <c r="E4286" s="300">
        <f t="shared" si="67"/>
        <v>667.57515000000001</v>
      </c>
      <c r="G4286" s="485"/>
      <c r="H4286" s="401"/>
      <c r="I4286" s="200"/>
      <c r="J4286" s="199"/>
      <c r="L4286" s="401"/>
      <c r="M4286" s="7"/>
      <c r="N4286" s="7"/>
    </row>
    <row r="4287" spans="1:14">
      <c r="A4287" s="126" t="s">
        <v>12373</v>
      </c>
      <c r="B4287" s="126"/>
      <c r="C4287" s="126" t="s">
        <v>3128</v>
      </c>
      <c r="D4287" s="278">
        <f>+VLOOKUP(A4287,'LISTA NACIONAL'!A:B,2,0)</f>
        <v>1098.5319999999999</v>
      </c>
      <c r="E4287" s="300">
        <f t="shared" si="67"/>
        <v>1329.22372</v>
      </c>
      <c r="G4287" s="485"/>
      <c r="H4287" s="401"/>
      <c r="I4287" s="200"/>
      <c r="J4287" s="199"/>
      <c r="L4287" s="401"/>
      <c r="M4287" s="7"/>
      <c r="N4287" s="7"/>
    </row>
    <row r="4288" spans="1:14">
      <c r="A4288" s="126" t="s">
        <v>12996</v>
      </c>
      <c r="B4288" s="126"/>
      <c r="C4288" s="126" t="s">
        <v>13604</v>
      </c>
      <c r="D4288" s="278">
        <f>+VLOOKUP(A4288,'LISTA NACIONAL'!A:B,2,0)</f>
        <v>397.81200000000001</v>
      </c>
      <c r="E4288" s="300">
        <f t="shared" si="67"/>
        <v>481.35252000000003</v>
      </c>
      <c r="G4288" s="485"/>
      <c r="H4288" s="401"/>
      <c r="I4288" s="200"/>
      <c r="J4288" s="199"/>
      <c r="L4288" s="401"/>
      <c r="M4288" s="7"/>
      <c r="N4288" s="7"/>
    </row>
    <row r="4289" spans="1:14">
      <c r="A4289" s="126" t="s">
        <v>3161</v>
      </c>
      <c r="B4289" s="126"/>
      <c r="C4289" s="126" t="s">
        <v>3162</v>
      </c>
      <c r="D4289" s="278">
        <f>+VLOOKUP(A4289,'LISTA NACIONAL'!A:B,2,0)</f>
        <v>420.42099999999999</v>
      </c>
      <c r="E4289" s="300">
        <f t="shared" si="67"/>
        <v>508.70940999999999</v>
      </c>
      <c r="G4289" s="485"/>
      <c r="H4289" s="401"/>
      <c r="I4289" s="200"/>
      <c r="J4289" s="199"/>
      <c r="L4289" s="401"/>
      <c r="M4289" s="7"/>
      <c r="N4289" s="7"/>
    </row>
    <row r="4290" spans="1:14">
      <c r="A4290" s="126" t="s">
        <v>3163</v>
      </c>
      <c r="B4290" s="126"/>
      <c r="C4290" s="126" t="s">
        <v>3164</v>
      </c>
      <c r="D4290" s="278">
        <f>+VLOOKUP(A4290,'LISTA NACIONAL'!A:B,2,0)</f>
        <v>413.43599999999998</v>
      </c>
      <c r="E4290" s="300">
        <f t="shared" si="67"/>
        <v>500.25755999999996</v>
      </c>
      <c r="G4290" s="485"/>
      <c r="H4290" s="401"/>
      <c r="I4290" s="200"/>
      <c r="J4290" s="199"/>
      <c r="L4290" s="401"/>
      <c r="M4290" s="7"/>
      <c r="N4290" s="7"/>
    </row>
    <row r="4291" spans="1:14">
      <c r="A4291" s="126" t="s">
        <v>12997</v>
      </c>
      <c r="B4291" s="126"/>
      <c r="C4291" s="126" t="s">
        <v>13605</v>
      </c>
      <c r="D4291" s="278">
        <f>+VLOOKUP(A4291,'LISTA NACIONAL'!A:B,2,0)</f>
        <v>986.85599999999999</v>
      </c>
      <c r="E4291" s="300">
        <f t="shared" si="67"/>
        <v>1194.0957599999999</v>
      </c>
      <c r="G4291" s="485"/>
      <c r="H4291" s="401"/>
      <c r="I4291" s="200"/>
      <c r="J4291" s="199"/>
      <c r="L4291" s="401"/>
      <c r="M4291" s="7"/>
      <c r="N4291" s="7"/>
    </row>
    <row r="4292" spans="1:14">
      <c r="A4292" s="126" t="s">
        <v>3165</v>
      </c>
      <c r="B4292" s="126"/>
      <c r="C4292" s="126" t="s">
        <v>2745</v>
      </c>
      <c r="D4292" s="278">
        <f>+VLOOKUP(A4292,'LISTA NACIONAL'!A:B,2,0)</f>
        <v>945.58199999999999</v>
      </c>
      <c r="E4292" s="300">
        <f t="shared" si="67"/>
        <v>1144.1542199999999</v>
      </c>
      <c r="G4292" s="485"/>
      <c r="H4292" s="401"/>
      <c r="I4292" s="200"/>
      <c r="J4292" s="199"/>
      <c r="L4292" s="401"/>
      <c r="M4292" s="7"/>
      <c r="N4292" s="7"/>
    </row>
    <row r="4293" spans="1:14">
      <c r="A4293" s="126" t="s">
        <v>12998</v>
      </c>
      <c r="B4293" s="126"/>
      <c r="C4293" s="126" t="s">
        <v>13606</v>
      </c>
      <c r="D4293" s="278">
        <f>+VLOOKUP(A4293,'LISTA NACIONAL'!A:B,2,0)</f>
        <v>509.589</v>
      </c>
      <c r="E4293" s="300">
        <f t="shared" si="67"/>
        <v>616.60268999999994</v>
      </c>
      <c r="G4293" s="485"/>
      <c r="H4293" s="401"/>
      <c r="I4293" s="200"/>
      <c r="J4293" s="199"/>
      <c r="L4293" s="401"/>
      <c r="M4293" s="7"/>
      <c r="N4293" s="7"/>
    </row>
    <row r="4294" spans="1:14">
      <c r="A4294" s="126" t="s">
        <v>12999</v>
      </c>
      <c r="B4294" s="126"/>
      <c r="C4294" s="126" t="s">
        <v>13607</v>
      </c>
      <c r="D4294" s="278">
        <f>+VLOOKUP(A4294,'LISTA NACIONAL'!A:B,2,0)</f>
        <v>837.87300000000005</v>
      </c>
      <c r="E4294" s="300">
        <f t="shared" si="67"/>
        <v>1013.82633</v>
      </c>
      <c r="G4294" s="485"/>
      <c r="H4294" s="401"/>
      <c r="I4294" s="200"/>
      <c r="J4294" s="199"/>
      <c r="L4294" s="401"/>
      <c r="M4294" s="7"/>
      <c r="N4294" s="7"/>
    </row>
    <row r="4295" spans="1:14">
      <c r="A4295" s="126" t="s">
        <v>13000</v>
      </c>
      <c r="B4295" s="126"/>
      <c r="C4295" s="126" t="s">
        <v>13608</v>
      </c>
      <c r="D4295" s="278">
        <f>+VLOOKUP(A4295,'LISTA NACIONAL'!A:B,2,0)</f>
        <v>493.91199999999998</v>
      </c>
      <c r="E4295" s="300">
        <f t="shared" si="67"/>
        <v>597.63351999999998</v>
      </c>
      <c r="G4295" s="485"/>
      <c r="H4295" s="401"/>
      <c r="I4295" s="200"/>
      <c r="J4295" s="199"/>
      <c r="L4295" s="401"/>
      <c r="M4295" s="7"/>
      <c r="N4295" s="7"/>
    </row>
    <row r="4296" spans="1:14">
      <c r="A4296" s="126" t="s">
        <v>13001</v>
      </c>
      <c r="B4296" s="126"/>
      <c r="C4296" s="126" t="s">
        <v>13609</v>
      </c>
      <c r="D4296" s="278">
        <f>+VLOOKUP(A4296,'LISTA NACIONAL'!A:B,2,0)</f>
        <v>465.57100000000003</v>
      </c>
      <c r="E4296" s="300">
        <f t="shared" si="67"/>
        <v>563.34091000000001</v>
      </c>
      <c r="G4296" s="485"/>
      <c r="H4296" s="401"/>
      <c r="I4296" s="200"/>
      <c r="J4296" s="199"/>
      <c r="L4296" s="401"/>
      <c r="M4296" s="7"/>
      <c r="N4296" s="7"/>
    </row>
    <row r="4297" spans="1:14">
      <c r="A4297" s="126" t="s">
        <v>13002</v>
      </c>
      <c r="B4297" s="126"/>
      <c r="C4297" s="126" t="s">
        <v>13610</v>
      </c>
      <c r="D4297" s="278">
        <f>+VLOOKUP(A4297,'LISTA NACIONAL'!A:B,2,0)</f>
        <v>465.57100000000003</v>
      </c>
      <c r="E4297" s="300">
        <f t="shared" si="67"/>
        <v>563.34091000000001</v>
      </c>
      <c r="G4297" s="485"/>
      <c r="H4297" s="401"/>
      <c r="I4297" s="200"/>
      <c r="J4297" s="199"/>
      <c r="L4297" s="401"/>
      <c r="M4297" s="7"/>
      <c r="N4297" s="7"/>
    </row>
    <row r="4298" spans="1:14">
      <c r="A4298" s="126" t="s">
        <v>13003</v>
      </c>
      <c r="B4298" s="126"/>
      <c r="C4298" s="126" t="s">
        <v>13611</v>
      </c>
      <c r="D4298" s="278">
        <f>+VLOOKUP(A4298,'LISTA NACIONAL'!A:B,2,0)</f>
        <v>828.02599999999995</v>
      </c>
      <c r="E4298" s="300">
        <f t="shared" si="67"/>
        <v>1001.9114599999999</v>
      </c>
      <c r="G4298" s="485"/>
      <c r="H4298" s="401"/>
      <c r="I4298" s="200"/>
      <c r="J4298" s="199"/>
      <c r="L4298" s="401"/>
      <c r="M4298" s="7"/>
      <c r="N4298" s="7"/>
    </row>
    <row r="4299" spans="1:14">
      <c r="A4299" s="126" t="s">
        <v>13004</v>
      </c>
      <c r="B4299" s="126"/>
      <c r="C4299" s="126" t="s">
        <v>13612</v>
      </c>
      <c r="D4299" s="278">
        <f>+VLOOKUP(A4299,'LISTA NACIONAL'!A:B,2,0)</f>
        <v>397.81200000000001</v>
      </c>
      <c r="E4299" s="300">
        <f t="shared" si="67"/>
        <v>481.35252000000003</v>
      </c>
      <c r="G4299" s="485"/>
      <c r="H4299" s="401"/>
      <c r="I4299" s="200"/>
      <c r="J4299" s="199"/>
      <c r="L4299" s="401"/>
      <c r="M4299" s="7"/>
      <c r="N4299" s="7"/>
    </row>
    <row r="4300" spans="1:14">
      <c r="A4300" s="126" t="s">
        <v>13005</v>
      </c>
      <c r="B4300" s="126"/>
      <c r="C4300" s="126" t="s">
        <v>13613</v>
      </c>
      <c r="D4300" s="278">
        <f>+VLOOKUP(A4300,'LISTA NACIONAL'!A:B,2,0)</f>
        <v>493.91199999999998</v>
      </c>
      <c r="E4300" s="300">
        <f t="shared" si="67"/>
        <v>597.63351999999998</v>
      </c>
      <c r="G4300" s="485"/>
      <c r="H4300" s="401"/>
      <c r="I4300" s="200"/>
      <c r="J4300" s="199"/>
      <c r="L4300" s="401"/>
      <c r="M4300" s="7"/>
      <c r="N4300" s="7"/>
    </row>
    <row r="4301" spans="1:14">
      <c r="A4301" s="126" t="s">
        <v>13006</v>
      </c>
      <c r="B4301" s="126"/>
      <c r="C4301" s="126" t="s">
        <v>13614</v>
      </c>
      <c r="D4301" s="278">
        <f>+VLOOKUP(A4301,'LISTA NACIONAL'!A:B,2,0)</f>
        <v>420.42099999999999</v>
      </c>
      <c r="E4301" s="300">
        <f t="shared" si="67"/>
        <v>508.70940999999999</v>
      </c>
      <c r="G4301" s="485"/>
      <c r="H4301" s="401"/>
      <c r="I4301" s="200"/>
      <c r="J4301" s="199"/>
      <c r="L4301" s="401"/>
      <c r="M4301" s="7"/>
      <c r="N4301" s="7"/>
    </row>
    <row r="4302" spans="1:14">
      <c r="A4302" s="126" t="s">
        <v>13007</v>
      </c>
      <c r="B4302" s="126"/>
      <c r="C4302" s="126" t="s">
        <v>13615</v>
      </c>
      <c r="D4302" s="278">
        <f>+VLOOKUP(A4302,'LISTA NACIONAL'!A:B,2,0)</f>
        <v>730.04499999999996</v>
      </c>
      <c r="E4302" s="300">
        <f t="shared" si="67"/>
        <v>883.35444999999993</v>
      </c>
      <c r="G4302" s="485"/>
      <c r="H4302" s="401"/>
      <c r="I4302" s="200"/>
      <c r="J4302" s="199"/>
      <c r="L4302" s="401"/>
      <c r="M4302" s="7"/>
      <c r="N4302" s="7"/>
    </row>
    <row r="4303" spans="1:14">
      <c r="A4303" s="126" t="s">
        <v>13008</v>
      </c>
      <c r="B4303" s="126"/>
      <c r="C4303" s="126" t="s">
        <v>13616</v>
      </c>
      <c r="D4303" s="278">
        <f>+VLOOKUP(A4303,'LISTA NACIONAL'!A:B,2,0)</f>
        <v>509.589</v>
      </c>
      <c r="E4303" s="300">
        <f t="shared" si="67"/>
        <v>616.60268999999994</v>
      </c>
      <c r="G4303" s="485"/>
      <c r="H4303" s="401"/>
      <c r="I4303" s="200"/>
      <c r="J4303" s="199"/>
      <c r="L4303" s="401"/>
      <c r="M4303" s="7"/>
      <c r="N4303" s="7"/>
    </row>
    <row r="4304" spans="1:14">
      <c r="A4304" s="126" t="s">
        <v>13009</v>
      </c>
      <c r="B4304" s="126"/>
      <c r="C4304" s="126" t="s">
        <v>13617</v>
      </c>
      <c r="D4304" s="278">
        <f>+VLOOKUP(A4304,'LISTA NACIONAL'!A:B,2,0)</f>
        <v>495.84</v>
      </c>
      <c r="E4304" s="300">
        <f t="shared" si="67"/>
        <v>599.96639999999991</v>
      </c>
      <c r="G4304" s="485"/>
      <c r="H4304" s="401"/>
      <c r="I4304" s="200"/>
      <c r="J4304" s="199"/>
      <c r="L4304" s="401"/>
      <c r="M4304" s="7"/>
      <c r="N4304" s="7"/>
    </row>
    <row r="4305" spans="1:14">
      <c r="A4305" s="126" t="s">
        <v>13010</v>
      </c>
      <c r="B4305" s="126"/>
      <c r="C4305" s="126" t="s">
        <v>13618</v>
      </c>
      <c r="D4305" s="278">
        <f>+VLOOKUP(A4305,'LISTA NACIONAL'!A:B,2,0)</f>
        <v>855.41800000000001</v>
      </c>
      <c r="E4305" s="300">
        <f t="shared" si="67"/>
        <v>1035.0557799999999</v>
      </c>
      <c r="G4305" s="485"/>
      <c r="H4305" s="401"/>
      <c r="I4305" s="200"/>
      <c r="J4305" s="199"/>
      <c r="L4305" s="401"/>
      <c r="M4305" s="7"/>
      <c r="N4305" s="7"/>
    </row>
    <row r="4306" spans="1:14">
      <c r="A4306" s="126" t="s">
        <v>13011</v>
      </c>
      <c r="B4306" s="126"/>
      <c r="C4306" s="126" t="s">
        <v>13619</v>
      </c>
      <c r="D4306" s="278">
        <f>+VLOOKUP(A4306,'LISTA NACIONAL'!A:B,2,0)</f>
        <v>812.31399999999996</v>
      </c>
      <c r="E4306" s="300">
        <f t="shared" si="67"/>
        <v>982.8999399999999</v>
      </c>
      <c r="G4306" s="485"/>
      <c r="H4306" s="401"/>
      <c r="I4306" s="200"/>
      <c r="J4306" s="199"/>
      <c r="L4306" s="401"/>
      <c r="M4306" s="7"/>
      <c r="N4306" s="7"/>
    </row>
    <row r="4307" spans="1:14">
      <c r="A4307" s="126" t="s">
        <v>13012</v>
      </c>
      <c r="B4307" s="126"/>
      <c r="C4307" s="126" t="s">
        <v>13620</v>
      </c>
      <c r="D4307" s="278">
        <f>+VLOOKUP(A4307,'LISTA NACIONAL'!A:B,2,0)</f>
        <v>1057.289</v>
      </c>
      <c r="E4307" s="300">
        <f t="shared" si="67"/>
        <v>1279.31969</v>
      </c>
      <c r="G4307" s="485"/>
      <c r="H4307" s="401"/>
      <c r="I4307" s="200"/>
      <c r="J4307" s="199"/>
      <c r="L4307" s="401"/>
      <c r="M4307" s="7"/>
      <c r="N4307" s="7"/>
    </row>
    <row r="4308" spans="1:14">
      <c r="A4308" s="126" t="s">
        <v>13013</v>
      </c>
      <c r="B4308" s="126"/>
      <c r="C4308" s="126" t="s">
        <v>13621</v>
      </c>
      <c r="D4308" s="278">
        <f>+VLOOKUP(A4308,'LISTA NACIONAL'!A:B,2,0)</f>
        <v>465.57100000000003</v>
      </c>
      <c r="E4308" s="300">
        <f t="shared" si="67"/>
        <v>563.34091000000001</v>
      </c>
      <c r="G4308" s="485"/>
      <c r="H4308" s="401"/>
      <c r="I4308" s="200"/>
      <c r="J4308" s="199"/>
      <c r="L4308" s="401"/>
      <c r="M4308" s="7"/>
      <c r="N4308" s="7"/>
    </row>
    <row r="4309" spans="1:14">
      <c r="A4309" s="126" t="s">
        <v>13014</v>
      </c>
      <c r="B4309" s="126"/>
      <c r="C4309" s="126" t="s">
        <v>13622</v>
      </c>
      <c r="D4309" s="278">
        <f>+VLOOKUP(A4309,'LISTA NACIONAL'!A:B,2,0)</f>
        <v>392.01100000000002</v>
      </c>
      <c r="E4309" s="300">
        <f t="shared" si="67"/>
        <v>474.33331000000004</v>
      </c>
      <c r="G4309" s="485"/>
      <c r="H4309" s="401"/>
      <c r="I4309" s="200"/>
      <c r="J4309" s="199"/>
      <c r="L4309" s="401"/>
      <c r="M4309" s="7"/>
      <c r="N4309" s="7"/>
    </row>
    <row r="4310" spans="1:14">
      <c r="A4310" s="126" t="s">
        <v>13015</v>
      </c>
      <c r="B4310" s="126"/>
      <c r="C4310" s="126" t="s">
        <v>13623</v>
      </c>
      <c r="D4310" s="278">
        <f>+VLOOKUP(A4310,'LISTA NACIONAL'!A:B,2,0)</f>
        <v>445.90699999999998</v>
      </c>
      <c r="E4310" s="300">
        <f t="shared" si="67"/>
        <v>539.54746999999998</v>
      </c>
      <c r="G4310" s="485"/>
      <c r="H4310" s="401"/>
      <c r="I4310" s="200"/>
      <c r="J4310" s="199"/>
      <c r="L4310" s="401"/>
      <c r="M4310" s="7"/>
      <c r="N4310" s="7"/>
    </row>
    <row r="4311" spans="1:14">
      <c r="A4311" s="126" t="s">
        <v>13016</v>
      </c>
      <c r="B4311" s="126"/>
      <c r="C4311" s="126" t="s">
        <v>13624</v>
      </c>
      <c r="D4311" s="278">
        <f>+VLOOKUP(A4311,'LISTA NACIONAL'!A:B,2,0)</f>
        <v>484.04399999999998</v>
      </c>
      <c r="E4311" s="300">
        <f t="shared" si="67"/>
        <v>585.69323999999995</v>
      </c>
      <c r="G4311" s="485"/>
      <c r="H4311" s="401"/>
      <c r="I4311" s="200"/>
      <c r="J4311" s="199"/>
      <c r="L4311" s="401"/>
      <c r="M4311" s="7"/>
      <c r="N4311" s="7"/>
    </row>
    <row r="4312" spans="1:14">
      <c r="A4312" s="126" t="s">
        <v>13017</v>
      </c>
      <c r="B4312" s="126"/>
      <c r="C4312" s="126" t="s">
        <v>13625</v>
      </c>
      <c r="D4312" s="278">
        <f>+VLOOKUP(A4312,'LISTA NACIONAL'!A:B,2,0)</f>
        <v>445.90699999999998</v>
      </c>
      <c r="E4312" s="300">
        <f t="shared" si="67"/>
        <v>539.54746999999998</v>
      </c>
      <c r="G4312" s="485"/>
      <c r="H4312" s="401"/>
      <c r="I4312" s="200"/>
      <c r="J4312" s="199"/>
      <c r="L4312" s="401"/>
      <c r="M4312" s="7"/>
      <c r="N4312" s="7"/>
    </row>
    <row r="4313" spans="1:14">
      <c r="A4313" s="126" t="s">
        <v>13018</v>
      </c>
      <c r="B4313" s="126"/>
      <c r="C4313" s="126" t="s">
        <v>13626</v>
      </c>
      <c r="D4313" s="278">
        <f>+VLOOKUP(A4313,'LISTA NACIONAL'!A:B,2,0)</f>
        <v>484.04399999999998</v>
      </c>
      <c r="E4313" s="300">
        <f t="shared" si="67"/>
        <v>585.69323999999995</v>
      </c>
      <c r="G4313" s="485"/>
      <c r="H4313" s="401"/>
      <c r="I4313" s="200"/>
      <c r="J4313" s="199"/>
      <c r="L4313" s="401"/>
      <c r="M4313" s="7"/>
      <c r="N4313" s="7"/>
    </row>
    <row r="4314" spans="1:14">
      <c r="A4314" s="126" t="s">
        <v>13019</v>
      </c>
      <c r="B4314" s="126"/>
      <c r="C4314" s="126" t="s">
        <v>13627</v>
      </c>
      <c r="D4314" s="278">
        <f>+VLOOKUP(A4314,'LISTA NACIONAL'!A:B,2,0)</f>
        <v>509.589</v>
      </c>
      <c r="E4314" s="300">
        <f t="shared" ref="E4314:E4377" si="68">+D4314*1.21</f>
        <v>616.60268999999994</v>
      </c>
      <c r="G4314" s="485"/>
      <c r="H4314" s="401"/>
      <c r="I4314" s="200"/>
      <c r="J4314" s="199"/>
      <c r="L4314" s="401"/>
      <c r="M4314" s="7"/>
      <c r="N4314" s="7"/>
    </row>
    <row r="4315" spans="1:14">
      <c r="A4315" s="126" t="s">
        <v>13020</v>
      </c>
      <c r="B4315" s="126"/>
      <c r="C4315" s="126" t="s">
        <v>13628</v>
      </c>
      <c r="D4315" s="278">
        <f>+VLOOKUP(A4315,'LISTA NACIONAL'!A:B,2,0)</f>
        <v>808.48599999999999</v>
      </c>
      <c r="E4315" s="300">
        <f t="shared" si="68"/>
        <v>978.26805999999999</v>
      </c>
      <c r="G4315" s="485"/>
      <c r="H4315" s="401"/>
      <c r="I4315" s="200"/>
      <c r="J4315" s="199"/>
      <c r="L4315" s="401"/>
      <c r="M4315" s="7"/>
      <c r="N4315" s="7"/>
    </row>
    <row r="4316" spans="1:14">
      <c r="A4316" s="126" t="s">
        <v>13021</v>
      </c>
      <c r="B4316" s="126"/>
      <c r="C4316" s="126" t="s">
        <v>13629</v>
      </c>
      <c r="D4316" s="278">
        <f>+VLOOKUP(A4316,'LISTA NACIONAL'!A:B,2,0)</f>
        <v>690.84699999999998</v>
      </c>
      <c r="E4316" s="300">
        <f t="shared" si="68"/>
        <v>835.92486999999994</v>
      </c>
      <c r="G4316" s="485"/>
      <c r="H4316" s="401"/>
      <c r="I4316" s="200"/>
      <c r="J4316" s="199"/>
      <c r="L4316" s="401"/>
      <c r="M4316" s="7"/>
      <c r="N4316" s="7"/>
    </row>
    <row r="4317" spans="1:14">
      <c r="A4317" s="126" t="s">
        <v>13022</v>
      </c>
      <c r="B4317" s="126"/>
      <c r="C4317" s="126" t="s">
        <v>13630</v>
      </c>
      <c r="D4317" s="278">
        <f>+VLOOKUP(A4317,'LISTA NACIONAL'!A:B,2,0)</f>
        <v>855.41800000000001</v>
      </c>
      <c r="E4317" s="300">
        <f t="shared" si="68"/>
        <v>1035.0557799999999</v>
      </c>
      <c r="G4317" s="485"/>
      <c r="H4317" s="401"/>
      <c r="I4317" s="200"/>
      <c r="J4317" s="199"/>
      <c r="L4317" s="401"/>
      <c r="M4317" s="7"/>
      <c r="N4317" s="7"/>
    </row>
    <row r="4318" spans="1:14">
      <c r="A4318" s="126" t="s">
        <v>13023</v>
      </c>
      <c r="B4318" s="126"/>
      <c r="C4318" s="126" t="s">
        <v>13631</v>
      </c>
      <c r="D4318" s="278">
        <f>+VLOOKUP(A4318,'LISTA NACIONAL'!A:B,2,0)</f>
        <v>945.58199999999999</v>
      </c>
      <c r="E4318" s="300">
        <f t="shared" si="68"/>
        <v>1144.1542199999999</v>
      </c>
      <c r="G4318" s="485"/>
      <c r="H4318" s="401"/>
      <c r="I4318" s="200"/>
      <c r="J4318" s="199"/>
      <c r="L4318" s="401"/>
      <c r="M4318" s="7"/>
      <c r="N4318" s="7"/>
    </row>
    <row r="4319" spans="1:14">
      <c r="A4319" s="126" t="s">
        <v>13024</v>
      </c>
      <c r="B4319" s="126"/>
      <c r="C4319" s="126" t="s">
        <v>13632</v>
      </c>
      <c r="D4319" s="278">
        <f>+VLOOKUP(A4319,'LISTA NACIONAL'!A:B,2,0)</f>
        <v>718.19799999999998</v>
      </c>
      <c r="E4319" s="300">
        <f t="shared" si="68"/>
        <v>869.01957999999991</v>
      </c>
      <c r="G4319" s="485"/>
      <c r="H4319" s="401"/>
      <c r="I4319" s="200"/>
      <c r="J4319" s="199"/>
      <c r="L4319" s="401"/>
      <c r="M4319" s="7"/>
      <c r="N4319" s="7"/>
    </row>
    <row r="4320" spans="1:14">
      <c r="A4320" s="126" t="s">
        <v>13025</v>
      </c>
      <c r="B4320" s="126"/>
      <c r="C4320" s="126" t="s">
        <v>13633</v>
      </c>
      <c r="D4320" s="278">
        <f>+VLOOKUP(A4320,'LISTA NACIONAL'!A:B,2,0)</f>
        <v>430.2</v>
      </c>
      <c r="E4320" s="300">
        <f t="shared" si="68"/>
        <v>520.54199999999992</v>
      </c>
      <c r="G4320" s="485"/>
      <c r="H4320" s="401"/>
      <c r="I4320" s="200"/>
      <c r="J4320" s="199"/>
      <c r="L4320" s="401"/>
      <c r="M4320" s="7"/>
      <c r="N4320" s="7"/>
    </row>
    <row r="4321" spans="1:14">
      <c r="A4321" s="126" t="s">
        <v>13026</v>
      </c>
      <c r="B4321" s="126"/>
      <c r="C4321" s="126" t="s">
        <v>13634</v>
      </c>
      <c r="D4321" s="278">
        <f>+VLOOKUP(A4321,'LISTA NACIONAL'!A:B,2,0)</f>
        <v>484.04399999999998</v>
      </c>
      <c r="E4321" s="300">
        <f t="shared" si="68"/>
        <v>585.69323999999995</v>
      </c>
      <c r="G4321" s="485"/>
      <c r="H4321" s="401"/>
      <c r="I4321" s="200"/>
      <c r="J4321" s="199"/>
      <c r="L4321" s="401"/>
      <c r="M4321" s="7"/>
      <c r="N4321" s="7"/>
    </row>
    <row r="4322" spans="1:14">
      <c r="A4322" s="126" t="s">
        <v>13027</v>
      </c>
      <c r="B4322" s="126"/>
      <c r="C4322" s="126" t="s">
        <v>13635</v>
      </c>
      <c r="D4322" s="278">
        <f>+VLOOKUP(A4322,'LISTA NACIONAL'!A:B,2,0)</f>
        <v>945.58199999999999</v>
      </c>
      <c r="E4322" s="300">
        <f t="shared" si="68"/>
        <v>1144.1542199999999</v>
      </c>
      <c r="G4322" s="485"/>
      <c r="H4322" s="401"/>
      <c r="I4322" s="200"/>
      <c r="J4322" s="199"/>
      <c r="L4322" s="401"/>
      <c r="M4322" s="7"/>
      <c r="N4322" s="7"/>
    </row>
    <row r="4323" spans="1:14">
      <c r="A4323" s="126" t="s">
        <v>13028</v>
      </c>
      <c r="B4323" s="126"/>
      <c r="C4323" s="126" t="s">
        <v>13636</v>
      </c>
      <c r="D4323" s="278">
        <f>+VLOOKUP(A4323,'LISTA NACIONAL'!A:B,2,0)</f>
        <v>881.82799999999997</v>
      </c>
      <c r="E4323" s="300">
        <f t="shared" si="68"/>
        <v>1067.01188</v>
      </c>
      <c r="G4323" s="485"/>
      <c r="H4323" s="401"/>
      <c r="I4323" s="200"/>
      <c r="J4323" s="199"/>
      <c r="L4323" s="401"/>
      <c r="M4323" s="7"/>
      <c r="N4323" s="7"/>
    </row>
    <row r="4324" spans="1:14">
      <c r="A4324" s="126" t="s">
        <v>13029</v>
      </c>
      <c r="B4324" s="126"/>
      <c r="C4324" s="126" t="s">
        <v>13637</v>
      </c>
      <c r="D4324" s="278">
        <f>+VLOOKUP(A4324,'LISTA NACIONAL'!A:B,2,0)</f>
        <v>1146.4190000000001</v>
      </c>
      <c r="E4324" s="300">
        <f t="shared" si="68"/>
        <v>1387.1669900000002</v>
      </c>
      <c r="G4324" s="485"/>
      <c r="H4324" s="401"/>
      <c r="I4324" s="200"/>
      <c r="J4324" s="199"/>
      <c r="L4324" s="401"/>
      <c r="M4324" s="7"/>
      <c r="N4324" s="7"/>
    </row>
    <row r="4325" spans="1:14">
      <c r="A4325" s="126" t="s">
        <v>13030</v>
      </c>
      <c r="B4325" s="126"/>
      <c r="C4325" s="126" t="s">
        <v>13638</v>
      </c>
      <c r="D4325" s="278">
        <f>+VLOOKUP(A4325,'LISTA NACIONAL'!A:B,2,0)</f>
        <v>484.04399999999998</v>
      </c>
      <c r="E4325" s="300">
        <f t="shared" si="68"/>
        <v>585.69323999999995</v>
      </c>
      <c r="G4325" s="485"/>
      <c r="H4325" s="401"/>
      <c r="I4325" s="200"/>
      <c r="J4325" s="199"/>
      <c r="L4325" s="401"/>
      <c r="M4325" s="7"/>
      <c r="N4325" s="7"/>
    </row>
    <row r="4326" spans="1:14">
      <c r="A4326" s="126" t="s">
        <v>13031</v>
      </c>
      <c r="B4326" s="126"/>
      <c r="C4326" s="126" t="s">
        <v>13639</v>
      </c>
      <c r="D4326" s="278">
        <f>+VLOOKUP(A4326,'LISTA NACIONAL'!A:B,2,0)</f>
        <v>686.97900000000004</v>
      </c>
      <c r="E4326" s="300">
        <f t="shared" si="68"/>
        <v>831.24459000000002</v>
      </c>
      <c r="G4326" s="485"/>
      <c r="H4326" s="401"/>
      <c r="I4326" s="200"/>
      <c r="J4326" s="199"/>
      <c r="L4326" s="401"/>
      <c r="M4326" s="7"/>
      <c r="N4326" s="7"/>
    </row>
    <row r="4327" spans="1:14">
      <c r="A4327" s="126" t="s">
        <v>13032</v>
      </c>
      <c r="B4327" s="126"/>
      <c r="C4327" s="126" t="s">
        <v>13640</v>
      </c>
      <c r="D4327" s="278">
        <f>+VLOOKUP(A4327,'LISTA NACIONAL'!A:B,2,0)</f>
        <v>475.30200000000002</v>
      </c>
      <c r="E4327" s="300">
        <f t="shared" si="68"/>
        <v>575.11541999999997</v>
      </c>
      <c r="G4327" s="485"/>
      <c r="H4327" s="401"/>
      <c r="I4327" s="200"/>
      <c r="J4327" s="199"/>
      <c r="L4327" s="401"/>
      <c r="M4327" s="7"/>
      <c r="N4327" s="7"/>
    </row>
    <row r="4328" spans="1:14">
      <c r="A4328" s="126" t="s">
        <v>13033</v>
      </c>
      <c r="B4328" s="126"/>
      <c r="C4328" s="126" t="s">
        <v>13641</v>
      </c>
      <c r="D4328" s="278">
        <f>+VLOOKUP(A4328,'LISTA NACIONAL'!A:B,2,0)</f>
        <v>551.71500000000003</v>
      </c>
      <c r="E4328" s="300">
        <f t="shared" si="68"/>
        <v>667.57515000000001</v>
      </c>
      <c r="G4328" s="485"/>
      <c r="H4328" s="401"/>
      <c r="I4328" s="200"/>
      <c r="J4328" s="199"/>
      <c r="L4328" s="401"/>
      <c r="M4328" s="7"/>
      <c r="N4328" s="7"/>
    </row>
    <row r="4329" spans="1:14">
      <c r="A4329" s="126" t="s">
        <v>13034</v>
      </c>
      <c r="B4329" s="126"/>
      <c r="C4329" s="126" t="s">
        <v>13642</v>
      </c>
      <c r="D4329" s="278">
        <f>+VLOOKUP(A4329,'LISTA NACIONAL'!A:B,2,0)</f>
        <v>802.53399999999999</v>
      </c>
      <c r="E4329" s="300">
        <f t="shared" si="68"/>
        <v>971.0661399999999</v>
      </c>
      <c r="G4329" s="485"/>
      <c r="H4329" s="401"/>
      <c r="I4329" s="200"/>
      <c r="J4329" s="199"/>
      <c r="L4329" s="401"/>
      <c r="M4329" s="7"/>
      <c r="N4329" s="7"/>
    </row>
    <row r="4330" spans="1:14">
      <c r="A4330" s="126" t="s">
        <v>13035</v>
      </c>
      <c r="B4330" s="126"/>
      <c r="C4330" s="126" t="s">
        <v>13643</v>
      </c>
      <c r="D4330" s="278">
        <f>+VLOOKUP(A4330,'LISTA NACIONAL'!A:B,2,0)</f>
        <v>484.04399999999998</v>
      </c>
      <c r="E4330" s="300">
        <f t="shared" si="68"/>
        <v>585.69323999999995</v>
      </c>
      <c r="G4330" s="485"/>
      <c r="H4330" s="401"/>
      <c r="I4330" s="200"/>
      <c r="J4330" s="199"/>
      <c r="L4330" s="401"/>
      <c r="M4330" s="7"/>
      <c r="N4330" s="7"/>
    </row>
    <row r="4331" spans="1:14">
      <c r="A4331" s="126" t="s">
        <v>13036</v>
      </c>
      <c r="B4331" s="126"/>
      <c r="C4331" s="126" t="s">
        <v>13644</v>
      </c>
      <c r="D4331" s="278">
        <f>+VLOOKUP(A4331,'LISTA NACIONAL'!A:B,2,0)</f>
        <v>943.57100000000003</v>
      </c>
      <c r="E4331" s="300">
        <f t="shared" si="68"/>
        <v>1141.72091</v>
      </c>
      <c r="G4331" s="485"/>
      <c r="H4331" s="401"/>
      <c r="I4331" s="200"/>
      <c r="J4331" s="199"/>
      <c r="L4331" s="401"/>
      <c r="M4331" s="7"/>
      <c r="N4331" s="7"/>
    </row>
    <row r="4332" spans="1:14">
      <c r="A4332" s="126" t="s">
        <v>13037</v>
      </c>
      <c r="B4332" s="126"/>
      <c r="C4332" s="126" t="s">
        <v>13645</v>
      </c>
      <c r="D4332" s="278">
        <f>+VLOOKUP(A4332,'LISTA NACIONAL'!A:B,2,0)</f>
        <v>484.04399999999998</v>
      </c>
      <c r="E4332" s="300">
        <f t="shared" si="68"/>
        <v>585.69323999999995</v>
      </c>
      <c r="G4332" s="485"/>
      <c r="H4332" s="401"/>
      <c r="I4332" s="200"/>
      <c r="J4332" s="199"/>
      <c r="L4332" s="401"/>
      <c r="M4332" s="7"/>
      <c r="N4332" s="7"/>
    </row>
    <row r="4333" spans="1:14">
      <c r="A4333" s="126" t="s">
        <v>13038</v>
      </c>
      <c r="B4333" s="126"/>
      <c r="C4333" s="126" t="s">
        <v>13646</v>
      </c>
      <c r="D4333" s="278">
        <f>+VLOOKUP(A4333,'LISTA NACIONAL'!A:B,2,0)</f>
        <v>465.57100000000003</v>
      </c>
      <c r="E4333" s="300">
        <f t="shared" si="68"/>
        <v>563.34091000000001</v>
      </c>
      <c r="G4333" s="485"/>
      <c r="H4333" s="401"/>
      <c r="I4333" s="200"/>
      <c r="J4333" s="199"/>
      <c r="L4333" s="401"/>
      <c r="M4333" s="7"/>
      <c r="N4333" s="7"/>
    </row>
    <row r="4334" spans="1:14">
      <c r="A4334" s="126" t="s">
        <v>13039</v>
      </c>
      <c r="B4334" s="126"/>
      <c r="C4334" s="126" t="s">
        <v>13647</v>
      </c>
      <c r="D4334" s="278">
        <f>+VLOOKUP(A4334,'LISTA NACIONAL'!A:B,2,0)</f>
        <v>1009.289</v>
      </c>
      <c r="E4334" s="300">
        <f t="shared" si="68"/>
        <v>1221.2396899999999</v>
      </c>
      <c r="G4334" s="485"/>
      <c r="H4334" s="401"/>
      <c r="I4334" s="200"/>
      <c r="J4334" s="199"/>
      <c r="L4334" s="401"/>
      <c r="M4334" s="7"/>
      <c r="N4334" s="7"/>
    </row>
    <row r="4335" spans="1:14">
      <c r="A4335" s="126" t="s">
        <v>13040</v>
      </c>
      <c r="B4335" s="126"/>
      <c r="C4335" s="126" t="s">
        <v>13648</v>
      </c>
      <c r="D4335" s="278">
        <f>+VLOOKUP(A4335,'LISTA NACIONAL'!A:B,2,0)</f>
        <v>828.02599999999995</v>
      </c>
      <c r="E4335" s="300">
        <f t="shared" si="68"/>
        <v>1001.9114599999999</v>
      </c>
      <c r="G4335" s="485"/>
      <c r="H4335" s="401"/>
      <c r="I4335" s="200"/>
      <c r="J4335" s="199"/>
      <c r="L4335" s="401"/>
      <c r="M4335" s="7"/>
      <c r="N4335" s="7"/>
    </row>
    <row r="4336" spans="1:14">
      <c r="A4336" s="126" t="s">
        <v>13041</v>
      </c>
      <c r="B4336" s="126"/>
      <c r="C4336" s="126" t="s">
        <v>13649</v>
      </c>
      <c r="D4336" s="278">
        <f>+VLOOKUP(A4336,'LISTA NACIONAL'!A:B,2,0)</f>
        <v>943.57100000000003</v>
      </c>
      <c r="E4336" s="300">
        <f t="shared" si="68"/>
        <v>1141.72091</v>
      </c>
      <c r="G4336" s="485"/>
      <c r="H4336" s="401"/>
      <c r="I4336" s="200"/>
      <c r="J4336" s="199"/>
      <c r="L4336" s="401"/>
      <c r="M4336" s="7"/>
      <c r="N4336" s="7"/>
    </row>
    <row r="4337" spans="1:14">
      <c r="A4337" s="126" t="s">
        <v>13042</v>
      </c>
      <c r="B4337" s="126"/>
      <c r="C4337" s="126" t="s">
        <v>13650</v>
      </c>
      <c r="D4337" s="278">
        <f>+VLOOKUP(A4337,'LISTA NACIONAL'!A:B,2,0)</f>
        <v>895.61900000000003</v>
      </c>
      <c r="E4337" s="300">
        <f t="shared" si="68"/>
        <v>1083.6989900000001</v>
      </c>
      <c r="G4337" s="485"/>
      <c r="H4337" s="401"/>
      <c r="I4337" s="200"/>
      <c r="J4337" s="199"/>
      <c r="L4337" s="401"/>
      <c r="M4337" s="7"/>
      <c r="N4337" s="7"/>
    </row>
    <row r="4338" spans="1:14">
      <c r="A4338" s="126" t="s">
        <v>13043</v>
      </c>
      <c r="B4338" s="126"/>
      <c r="C4338" s="126" t="s">
        <v>13651</v>
      </c>
      <c r="D4338" s="278">
        <f>+VLOOKUP(A4338,'LISTA NACIONAL'!A:B,2,0)</f>
        <v>855.41800000000001</v>
      </c>
      <c r="E4338" s="300">
        <f t="shared" si="68"/>
        <v>1035.0557799999999</v>
      </c>
      <c r="G4338" s="485"/>
      <c r="H4338" s="401"/>
      <c r="I4338" s="200"/>
      <c r="J4338" s="199"/>
      <c r="L4338" s="401"/>
      <c r="M4338" s="7"/>
      <c r="N4338" s="7"/>
    </row>
    <row r="4339" spans="1:14">
      <c r="A4339" s="126" t="s">
        <v>13044</v>
      </c>
      <c r="B4339" s="126"/>
      <c r="C4339" s="126" t="s">
        <v>13652</v>
      </c>
      <c r="D4339" s="278">
        <f>+VLOOKUP(A4339,'LISTA NACIONAL'!A:B,2,0)</f>
        <v>563.52599999999995</v>
      </c>
      <c r="E4339" s="300">
        <f t="shared" si="68"/>
        <v>681.86645999999996</v>
      </c>
      <c r="G4339" s="485"/>
      <c r="H4339" s="401"/>
      <c r="I4339" s="200"/>
      <c r="J4339" s="199"/>
      <c r="L4339" s="401"/>
      <c r="M4339" s="7"/>
      <c r="N4339" s="7"/>
    </row>
    <row r="4340" spans="1:14">
      <c r="A4340" s="126" t="s">
        <v>13045</v>
      </c>
      <c r="B4340" s="126"/>
      <c r="C4340" s="126" t="s">
        <v>13653</v>
      </c>
      <c r="D4340" s="278">
        <f>+VLOOKUP(A4340,'LISTA NACIONAL'!A:B,2,0)</f>
        <v>760.45299999999997</v>
      </c>
      <c r="E4340" s="300">
        <f t="shared" si="68"/>
        <v>920.14812999999992</v>
      </c>
      <c r="G4340" s="485"/>
      <c r="H4340" s="401"/>
      <c r="I4340" s="200"/>
      <c r="J4340" s="199"/>
      <c r="L4340" s="401"/>
      <c r="M4340" s="7"/>
      <c r="N4340" s="7"/>
    </row>
    <row r="4341" spans="1:14">
      <c r="A4341" s="126" t="s">
        <v>13046</v>
      </c>
      <c r="B4341" s="126"/>
      <c r="C4341" s="126" t="s">
        <v>13654</v>
      </c>
      <c r="D4341" s="278">
        <f>+VLOOKUP(A4341,'LISTA NACIONAL'!A:B,2,0)</f>
        <v>573.23500000000001</v>
      </c>
      <c r="E4341" s="300">
        <f t="shared" si="68"/>
        <v>693.61434999999994</v>
      </c>
      <c r="G4341" s="485"/>
      <c r="H4341" s="401"/>
      <c r="I4341" s="200"/>
      <c r="J4341" s="199"/>
      <c r="L4341" s="401"/>
      <c r="M4341" s="7"/>
      <c r="N4341" s="7"/>
    </row>
    <row r="4342" spans="1:14">
      <c r="A4342" s="126" t="s">
        <v>13047</v>
      </c>
      <c r="B4342" s="126"/>
      <c r="C4342" s="126" t="s">
        <v>13655</v>
      </c>
      <c r="D4342" s="278">
        <f>+VLOOKUP(A4342,'LISTA NACIONAL'!A:B,2,0)</f>
        <v>559.5</v>
      </c>
      <c r="E4342" s="300">
        <f t="shared" si="68"/>
        <v>676.995</v>
      </c>
      <c r="G4342" s="485"/>
      <c r="H4342" s="401"/>
      <c r="I4342" s="200"/>
      <c r="J4342" s="199"/>
      <c r="L4342" s="401"/>
      <c r="M4342" s="7"/>
      <c r="N4342" s="7"/>
    </row>
    <row r="4343" spans="1:14">
      <c r="A4343" s="126" t="s">
        <v>12374</v>
      </c>
      <c r="B4343" s="126"/>
      <c r="C4343" s="126" t="s">
        <v>3128</v>
      </c>
      <c r="D4343" s="278">
        <f>+VLOOKUP(A4343,'LISTA NACIONAL'!A:B,2,0)</f>
        <v>1337.6220000000001</v>
      </c>
      <c r="E4343" s="300">
        <f t="shared" si="68"/>
        <v>1618.52262</v>
      </c>
      <c r="G4343" s="485"/>
      <c r="H4343" s="401"/>
      <c r="I4343" s="200"/>
      <c r="J4343" s="199"/>
      <c r="L4343" s="401"/>
      <c r="M4343" s="7"/>
      <c r="N4343" s="7"/>
    </row>
    <row r="4344" spans="1:14">
      <c r="A4344" s="126" t="s">
        <v>13048</v>
      </c>
      <c r="B4344" s="126"/>
      <c r="C4344" s="126" t="s">
        <v>13656</v>
      </c>
      <c r="D4344" s="278">
        <f>+VLOOKUP(A4344,'LISTA NACIONAL'!A:B,2,0)</f>
        <v>654.60799999999995</v>
      </c>
      <c r="E4344" s="300">
        <f t="shared" si="68"/>
        <v>792.07567999999992</v>
      </c>
      <c r="G4344" s="485"/>
      <c r="H4344" s="401"/>
      <c r="I4344" s="200"/>
      <c r="J4344" s="199"/>
      <c r="L4344" s="401"/>
      <c r="M4344" s="7"/>
      <c r="N4344" s="7"/>
    </row>
    <row r="4345" spans="1:14">
      <c r="A4345" s="126" t="s">
        <v>13049</v>
      </c>
      <c r="B4345" s="126"/>
      <c r="C4345" s="126" t="s">
        <v>13657</v>
      </c>
      <c r="D4345" s="278">
        <f>+VLOOKUP(A4345,'LISTA NACIONAL'!A:B,2,0)</f>
        <v>837.87300000000005</v>
      </c>
      <c r="E4345" s="300">
        <f t="shared" si="68"/>
        <v>1013.82633</v>
      </c>
      <c r="G4345" s="485"/>
      <c r="H4345" s="401"/>
      <c r="I4345" s="200"/>
      <c r="J4345" s="199"/>
      <c r="L4345" s="401"/>
      <c r="M4345" s="7"/>
      <c r="N4345" s="7"/>
    </row>
    <row r="4346" spans="1:14">
      <c r="A4346" s="126" t="s">
        <v>13050</v>
      </c>
      <c r="B4346" s="126"/>
      <c r="C4346" s="126" t="s">
        <v>13658</v>
      </c>
      <c r="D4346" s="278">
        <f>+VLOOKUP(A4346,'LISTA NACIONAL'!A:B,2,0)</f>
        <v>752.58299999999997</v>
      </c>
      <c r="E4346" s="300">
        <f t="shared" si="68"/>
        <v>910.62542999999994</v>
      </c>
      <c r="G4346" s="485"/>
      <c r="H4346" s="401"/>
      <c r="I4346" s="200"/>
      <c r="J4346" s="199"/>
      <c r="L4346" s="401"/>
      <c r="M4346" s="7"/>
      <c r="N4346" s="7"/>
    </row>
    <row r="4347" spans="1:14">
      <c r="A4347" s="126" t="s">
        <v>13051</v>
      </c>
      <c r="B4347" s="126"/>
      <c r="C4347" s="126" t="s">
        <v>13659</v>
      </c>
      <c r="D4347" s="278">
        <f>+VLOOKUP(A4347,'LISTA NACIONAL'!A:B,2,0)</f>
        <v>525.31299999999999</v>
      </c>
      <c r="E4347" s="300">
        <f t="shared" si="68"/>
        <v>635.62873000000002</v>
      </c>
      <c r="G4347" s="485"/>
      <c r="H4347" s="401"/>
      <c r="I4347" s="200"/>
      <c r="J4347" s="199"/>
      <c r="L4347" s="401"/>
      <c r="M4347" s="7"/>
      <c r="N4347" s="7"/>
    </row>
    <row r="4348" spans="1:14">
      <c r="A4348" s="126" t="s">
        <v>13052</v>
      </c>
      <c r="B4348" s="126"/>
      <c r="C4348" s="126" t="s">
        <v>13660</v>
      </c>
      <c r="D4348" s="278">
        <f>+VLOOKUP(A4348,'LISTA NACIONAL'!A:B,2,0)</f>
        <v>1273.828</v>
      </c>
      <c r="E4348" s="300">
        <f t="shared" si="68"/>
        <v>1541.33188</v>
      </c>
      <c r="G4348" s="485"/>
      <c r="H4348" s="401"/>
      <c r="I4348" s="200"/>
      <c r="J4348" s="199"/>
      <c r="L4348" s="401"/>
      <c r="M4348" s="7"/>
      <c r="N4348" s="7"/>
    </row>
    <row r="4349" spans="1:14">
      <c r="A4349" s="126" t="s">
        <v>13053</v>
      </c>
      <c r="B4349" s="126"/>
      <c r="C4349" s="126" t="s">
        <v>13661</v>
      </c>
      <c r="D4349" s="278">
        <f>+VLOOKUP(A4349,'LISTA NACIONAL'!A:B,2,0)</f>
        <v>642.85299999999995</v>
      </c>
      <c r="E4349" s="300">
        <f t="shared" si="68"/>
        <v>777.85212999999987</v>
      </c>
      <c r="G4349" s="485"/>
      <c r="H4349" s="401"/>
      <c r="I4349" s="200"/>
      <c r="J4349" s="199"/>
      <c r="L4349" s="401"/>
      <c r="M4349" s="7"/>
      <c r="N4349" s="7"/>
    </row>
    <row r="4350" spans="1:14">
      <c r="A4350" s="126" t="s">
        <v>13054</v>
      </c>
      <c r="B4350" s="126"/>
      <c r="C4350" s="126" t="s">
        <v>13662</v>
      </c>
      <c r="D4350" s="278">
        <f>+VLOOKUP(A4350,'LISTA NACIONAL'!A:B,2,0)</f>
        <v>1182.723</v>
      </c>
      <c r="E4350" s="300">
        <f t="shared" si="68"/>
        <v>1431.09483</v>
      </c>
      <c r="G4350" s="485"/>
      <c r="H4350" s="401"/>
      <c r="I4350" s="200"/>
      <c r="J4350" s="199"/>
      <c r="L4350" s="401"/>
      <c r="M4350" s="7"/>
      <c r="N4350" s="7"/>
    </row>
    <row r="4351" spans="1:14">
      <c r="A4351" s="126" t="s">
        <v>13055</v>
      </c>
      <c r="B4351" s="126"/>
      <c r="C4351" s="126" t="s">
        <v>13663</v>
      </c>
      <c r="D4351" s="278">
        <f>+VLOOKUP(A4351,'LISTA NACIONAL'!A:B,2,0)</f>
        <v>718.19799999999998</v>
      </c>
      <c r="E4351" s="300">
        <f t="shared" si="68"/>
        <v>869.01957999999991</v>
      </c>
      <c r="G4351" s="485"/>
      <c r="H4351" s="401"/>
      <c r="I4351" s="200"/>
      <c r="J4351" s="199"/>
      <c r="L4351" s="401"/>
      <c r="M4351" s="7"/>
      <c r="N4351" s="7"/>
    </row>
    <row r="4352" spans="1:14">
      <c r="A4352" s="126" t="s">
        <v>13056</v>
      </c>
      <c r="B4352" s="126"/>
      <c r="C4352" s="126" t="s">
        <v>13664</v>
      </c>
      <c r="D4352" s="278">
        <f>+VLOOKUP(A4352,'LISTA NACIONAL'!A:B,2,0)</f>
        <v>889.78800000000001</v>
      </c>
      <c r="E4352" s="300">
        <f t="shared" si="68"/>
        <v>1076.64348</v>
      </c>
      <c r="G4352" s="485"/>
      <c r="H4352" s="401"/>
      <c r="I4352" s="200"/>
      <c r="J4352" s="199"/>
      <c r="L4352" s="401"/>
      <c r="M4352" s="7"/>
      <c r="N4352" s="7"/>
    </row>
    <row r="4353" spans="1:14">
      <c r="A4353" s="126" t="s">
        <v>13057</v>
      </c>
      <c r="B4353" s="126"/>
      <c r="C4353" s="126" t="s">
        <v>13665</v>
      </c>
      <c r="D4353" s="278">
        <f>+VLOOKUP(A4353,'LISTA NACIONAL'!A:B,2,0)</f>
        <v>1013.17</v>
      </c>
      <c r="E4353" s="300">
        <f t="shared" si="68"/>
        <v>1225.9357</v>
      </c>
      <c r="G4353" s="485"/>
      <c r="H4353" s="401"/>
      <c r="I4353" s="200"/>
      <c r="J4353" s="199"/>
      <c r="L4353" s="401"/>
      <c r="M4353" s="7"/>
      <c r="N4353" s="7"/>
    </row>
    <row r="4354" spans="1:14">
      <c r="A4354" s="126" t="s">
        <v>13058</v>
      </c>
      <c r="B4354" s="126"/>
      <c r="C4354" s="126" t="s">
        <v>13666</v>
      </c>
      <c r="D4354" s="278">
        <f>+VLOOKUP(A4354,'LISTA NACIONAL'!A:B,2,0)</f>
        <v>559.5</v>
      </c>
      <c r="E4354" s="300">
        <f t="shared" si="68"/>
        <v>676.995</v>
      </c>
      <c r="G4354" s="485"/>
      <c r="H4354" s="401"/>
      <c r="I4354" s="200"/>
      <c r="J4354" s="199"/>
      <c r="L4354" s="401"/>
      <c r="M4354" s="7"/>
      <c r="N4354" s="7"/>
    </row>
    <row r="4355" spans="1:14">
      <c r="A4355" s="126" t="s">
        <v>13059</v>
      </c>
      <c r="B4355" s="126"/>
      <c r="C4355" s="126" t="s">
        <v>13667</v>
      </c>
      <c r="D4355" s="278">
        <f>+VLOOKUP(A4355,'LISTA NACIONAL'!A:B,2,0)</f>
        <v>690.84699999999998</v>
      </c>
      <c r="E4355" s="300">
        <f t="shared" si="68"/>
        <v>835.92486999999994</v>
      </c>
      <c r="G4355" s="485"/>
      <c r="H4355" s="401"/>
      <c r="I4355" s="200"/>
      <c r="J4355" s="199"/>
      <c r="L4355" s="401"/>
      <c r="M4355" s="7"/>
      <c r="N4355" s="7"/>
    </row>
    <row r="4356" spans="1:14">
      <c r="A4356" s="126" t="s">
        <v>13060</v>
      </c>
      <c r="B4356" s="126"/>
      <c r="C4356" s="126" t="s">
        <v>13668</v>
      </c>
      <c r="D4356" s="278">
        <f>+VLOOKUP(A4356,'LISTA NACIONAL'!A:B,2,0)</f>
        <v>484.04399999999998</v>
      </c>
      <c r="E4356" s="300">
        <f t="shared" si="68"/>
        <v>585.69323999999995</v>
      </c>
      <c r="G4356" s="485"/>
      <c r="H4356" s="401"/>
      <c r="I4356" s="200"/>
      <c r="J4356" s="199"/>
      <c r="L4356" s="401"/>
      <c r="M4356" s="7"/>
      <c r="N4356" s="7"/>
    </row>
    <row r="4357" spans="1:14">
      <c r="A4357" s="126" t="s">
        <v>13061</v>
      </c>
      <c r="B4357" s="126"/>
      <c r="C4357" s="126" t="s">
        <v>13669</v>
      </c>
      <c r="D4357" s="278">
        <f>+VLOOKUP(A4357,'LISTA NACIONAL'!A:B,2,0)</f>
        <v>397.81200000000001</v>
      </c>
      <c r="E4357" s="300">
        <f t="shared" si="68"/>
        <v>481.35252000000003</v>
      </c>
      <c r="G4357" s="485"/>
      <c r="H4357" s="401"/>
      <c r="I4357" s="200"/>
      <c r="J4357" s="199"/>
      <c r="L4357" s="401"/>
      <c r="M4357" s="7"/>
      <c r="N4357" s="7"/>
    </row>
    <row r="4358" spans="1:14">
      <c r="A4358" s="126" t="s">
        <v>13062</v>
      </c>
      <c r="B4358" s="126"/>
      <c r="C4358" s="126" t="s">
        <v>13670</v>
      </c>
      <c r="D4358" s="278">
        <f>+VLOOKUP(A4358,'LISTA NACIONAL'!A:B,2,0)</f>
        <v>551.71500000000003</v>
      </c>
      <c r="E4358" s="300">
        <f t="shared" si="68"/>
        <v>667.57515000000001</v>
      </c>
      <c r="G4358" s="485"/>
      <c r="H4358" s="401"/>
      <c r="I4358" s="200"/>
      <c r="J4358" s="199"/>
      <c r="L4358" s="401"/>
      <c r="M4358" s="7"/>
      <c r="N4358" s="7"/>
    </row>
    <row r="4359" spans="1:14">
      <c r="A4359" s="126" t="s">
        <v>12375</v>
      </c>
      <c r="B4359" s="126"/>
      <c r="C4359" s="126" t="s">
        <v>3128</v>
      </c>
      <c r="D4359" s="278">
        <f>+VLOOKUP(A4359,'LISTA NACIONAL'!A:B,2,0)</f>
        <v>1092.7059999999999</v>
      </c>
      <c r="E4359" s="300">
        <f t="shared" si="68"/>
        <v>1322.1742599999998</v>
      </c>
      <c r="G4359" s="485"/>
      <c r="H4359" s="401"/>
      <c r="I4359" s="200"/>
      <c r="J4359" s="199"/>
      <c r="L4359" s="401"/>
      <c r="M4359" s="7"/>
      <c r="N4359" s="7"/>
    </row>
    <row r="4360" spans="1:14">
      <c r="A4360" s="126" t="s">
        <v>13063</v>
      </c>
      <c r="B4360" s="126"/>
      <c r="C4360" s="126" t="s">
        <v>13671</v>
      </c>
      <c r="D4360" s="278">
        <f>+VLOOKUP(A4360,'LISTA NACIONAL'!A:B,2,0)</f>
        <v>484.04399999999998</v>
      </c>
      <c r="E4360" s="300">
        <f t="shared" si="68"/>
        <v>585.69323999999995</v>
      </c>
      <c r="G4360" s="485"/>
      <c r="H4360" s="401"/>
      <c r="I4360" s="200"/>
      <c r="J4360" s="199"/>
      <c r="L4360" s="401"/>
      <c r="M4360" s="7"/>
      <c r="N4360" s="7"/>
    </row>
    <row r="4361" spans="1:14">
      <c r="A4361" s="126" t="s">
        <v>13064</v>
      </c>
      <c r="B4361" s="126"/>
      <c r="C4361" s="126" t="s">
        <v>13672</v>
      </c>
      <c r="D4361" s="278">
        <f>+VLOOKUP(A4361,'LISTA NACIONAL'!A:B,2,0)</f>
        <v>445.90699999999998</v>
      </c>
      <c r="E4361" s="300">
        <f t="shared" si="68"/>
        <v>539.54746999999998</v>
      </c>
      <c r="G4361" s="485"/>
      <c r="H4361" s="401"/>
      <c r="I4361" s="200"/>
      <c r="J4361" s="199"/>
      <c r="L4361" s="401"/>
      <c r="M4361" s="7"/>
      <c r="N4361" s="7"/>
    </row>
    <row r="4362" spans="1:14">
      <c r="A4362" s="126" t="s">
        <v>13065</v>
      </c>
      <c r="B4362" s="126"/>
      <c r="C4362" s="126" t="s">
        <v>13673</v>
      </c>
      <c r="D4362" s="278">
        <f>+VLOOKUP(A4362,'LISTA NACIONAL'!A:B,2,0)</f>
        <v>764.35699999999997</v>
      </c>
      <c r="E4362" s="300">
        <f t="shared" si="68"/>
        <v>924.87196999999992</v>
      </c>
      <c r="G4362" s="485"/>
      <c r="H4362" s="401"/>
      <c r="I4362" s="200"/>
      <c r="J4362" s="199"/>
      <c r="L4362" s="401"/>
      <c r="M4362" s="7"/>
      <c r="N4362" s="7"/>
    </row>
    <row r="4363" spans="1:14">
      <c r="A4363" s="126" t="s">
        <v>13066</v>
      </c>
      <c r="B4363" s="126"/>
      <c r="C4363" s="126" t="s">
        <v>13674</v>
      </c>
      <c r="D4363" s="278">
        <f>+VLOOKUP(A4363,'LISTA NACIONAL'!A:B,2,0)</f>
        <v>1063.2280000000001</v>
      </c>
      <c r="E4363" s="300">
        <f t="shared" si="68"/>
        <v>1286.5058799999999</v>
      </c>
      <c r="G4363" s="485"/>
      <c r="H4363" s="401"/>
      <c r="I4363" s="200"/>
      <c r="J4363" s="199"/>
      <c r="L4363" s="401"/>
      <c r="M4363" s="7"/>
      <c r="N4363" s="7"/>
    </row>
    <row r="4364" spans="1:14">
      <c r="A4364" s="126" t="s">
        <v>13067</v>
      </c>
      <c r="B4364" s="126"/>
      <c r="C4364" s="126" t="s">
        <v>13675</v>
      </c>
      <c r="D4364" s="278">
        <f>+VLOOKUP(A4364,'LISTA NACIONAL'!A:B,2,0)</f>
        <v>583.07299999999998</v>
      </c>
      <c r="E4364" s="300">
        <f t="shared" si="68"/>
        <v>705.51832999999999</v>
      </c>
      <c r="G4364" s="485"/>
      <c r="H4364" s="401"/>
      <c r="I4364" s="200"/>
      <c r="J4364" s="199"/>
      <c r="L4364" s="401"/>
      <c r="M4364" s="7"/>
      <c r="N4364" s="7"/>
    </row>
    <row r="4365" spans="1:14">
      <c r="A4365" s="126" t="s">
        <v>13068</v>
      </c>
      <c r="B4365" s="126"/>
      <c r="C4365" s="126" t="s">
        <v>13676</v>
      </c>
      <c r="D4365" s="278">
        <f>+VLOOKUP(A4365,'LISTA NACIONAL'!A:B,2,0)</f>
        <v>718.19799999999998</v>
      </c>
      <c r="E4365" s="300">
        <f t="shared" si="68"/>
        <v>869.01957999999991</v>
      </c>
      <c r="G4365" s="485"/>
      <c r="H4365" s="401"/>
      <c r="I4365" s="200"/>
      <c r="J4365" s="199"/>
      <c r="L4365" s="401"/>
      <c r="M4365" s="7"/>
      <c r="N4365" s="7"/>
    </row>
    <row r="4366" spans="1:14">
      <c r="A4366" s="126" t="s">
        <v>13069</v>
      </c>
      <c r="B4366" s="126"/>
      <c r="C4366" s="126" t="s">
        <v>13677</v>
      </c>
      <c r="D4366" s="278">
        <f>+VLOOKUP(A4366,'LISTA NACIONAL'!A:B,2,0)</f>
        <v>445.90699999999998</v>
      </c>
      <c r="E4366" s="300">
        <f t="shared" si="68"/>
        <v>539.54746999999998</v>
      </c>
      <c r="G4366" s="485"/>
      <c r="H4366" s="401"/>
      <c r="I4366" s="200"/>
      <c r="J4366" s="199"/>
      <c r="L4366" s="401"/>
      <c r="M4366" s="7"/>
      <c r="N4366" s="7"/>
    </row>
    <row r="4367" spans="1:14">
      <c r="A4367" s="126" t="s">
        <v>2155</v>
      </c>
      <c r="B4367" s="126"/>
      <c r="C4367" s="126" t="s">
        <v>2156</v>
      </c>
      <c r="D4367" s="278">
        <f>+VLOOKUP(A4367,'LISTA NACIONAL'!A:B,2,0)</f>
        <v>696.76499999999999</v>
      </c>
      <c r="E4367" s="300">
        <f t="shared" si="68"/>
        <v>843.08564999999999</v>
      </c>
      <c r="G4367" s="485"/>
      <c r="H4367" s="401"/>
      <c r="I4367" s="200"/>
      <c r="J4367" s="199"/>
      <c r="L4367" s="401"/>
      <c r="M4367" s="7"/>
      <c r="N4367" s="7"/>
    </row>
    <row r="4368" spans="1:14">
      <c r="A4368" s="126" t="s">
        <v>2157</v>
      </c>
      <c r="B4368" s="126"/>
      <c r="C4368" s="126" t="s">
        <v>2158</v>
      </c>
      <c r="D4368" s="278">
        <f>+VLOOKUP(A4368,'LISTA NACIONAL'!A:B,2,0)</f>
        <v>1391.3979999999999</v>
      </c>
      <c r="E4368" s="300">
        <f t="shared" si="68"/>
        <v>1683.5915799999998</v>
      </c>
      <c r="G4368" s="485"/>
      <c r="H4368" s="401"/>
      <c r="I4368" s="200"/>
      <c r="J4368" s="199"/>
      <c r="L4368" s="401"/>
      <c r="M4368" s="7"/>
      <c r="N4368" s="7"/>
    </row>
    <row r="4369" spans="1:14">
      <c r="A4369" s="126" t="s">
        <v>13070</v>
      </c>
      <c r="B4369" s="126"/>
      <c r="C4369" s="126" t="s">
        <v>13678</v>
      </c>
      <c r="D4369" s="278">
        <f>+VLOOKUP(A4369,'LISTA NACIONAL'!A:B,2,0)</f>
        <v>525.31299999999999</v>
      </c>
      <c r="E4369" s="300">
        <f t="shared" si="68"/>
        <v>635.62873000000002</v>
      </c>
      <c r="G4369" s="485"/>
      <c r="H4369" s="401"/>
      <c r="I4369" s="200"/>
      <c r="J4369" s="199"/>
      <c r="L4369" s="401"/>
      <c r="M4369" s="7"/>
      <c r="N4369" s="7"/>
    </row>
    <row r="4370" spans="1:14">
      <c r="A4370" s="126" t="s">
        <v>13071</v>
      </c>
      <c r="B4370" s="126"/>
      <c r="C4370" s="126" t="s">
        <v>13679</v>
      </c>
      <c r="D4370" s="278">
        <f>+VLOOKUP(A4370,'LISTA NACIONAL'!A:B,2,0)</f>
        <v>484.04399999999998</v>
      </c>
      <c r="E4370" s="300">
        <f t="shared" si="68"/>
        <v>585.69323999999995</v>
      </c>
      <c r="G4370" s="485"/>
      <c r="H4370" s="401"/>
      <c r="I4370" s="200"/>
      <c r="J4370" s="199"/>
      <c r="L4370" s="401"/>
      <c r="M4370" s="7"/>
      <c r="N4370" s="7"/>
    </row>
    <row r="4371" spans="1:14">
      <c r="A4371" s="126" t="s">
        <v>13072</v>
      </c>
      <c r="B4371" s="126"/>
      <c r="C4371" s="126" t="s">
        <v>13680</v>
      </c>
      <c r="D4371" s="278">
        <f>+VLOOKUP(A4371,'LISTA NACIONAL'!A:B,2,0)</f>
        <v>503.69799999999998</v>
      </c>
      <c r="E4371" s="300">
        <f t="shared" si="68"/>
        <v>609.47457999999995</v>
      </c>
      <c r="G4371" s="485"/>
      <c r="H4371" s="401"/>
      <c r="I4371" s="200"/>
      <c r="J4371" s="199"/>
      <c r="L4371" s="401"/>
      <c r="M4371" s="7"/>
      <c r="N4371" s="7"/>
    </row>
    <row r="4372" spans="1:14">
      <c r="A4372" s="126" t="s">
        <v>13073</v>
      </c>
      <c r="B4372" s="126"/>
      <c r="C4372" s="126" t="s">
        <v>13681</v>
      </c>
      <c r="D4372" s="278">
        <f>+VLOOKUP(A4372,'LISTA NACIONAL'!A:B,2,0)</f>
        <v>939.77800000000002</v>
      </c>
      <c r="E4372" s="300">
        <f t="shared" si="68"/>
        <v>1137.13138</v>
      </c>
      <c r="G4372" s="485"/>
      <c r="H4372" s="401"/>
      <c r="I4372" s="200"/>
      <c r="J4372" s="199"/>
      <c r="L4372" s="401"/>
      <c r="M4372" s="7"/>
      <c r="N4372" s="7"/>
    </row>
    <row r="4373" spans="1:14">
      <c r="A4373" s="126" t="s">
        <v>13074</v>
      </c>
      <c r="B4373" s="126"/>
      <c r="C4373" s="126" t="s">
        <v>13682</v>
      </c>
      <c r="D4373" s="278">
        <f>+VLOOKUP(A4373,'LISTA NACIONAL'!A:B,2,0)</f>
        <v>1588.37</v>
      </c>
      <c r="E4373" s="300">
        <f t="shared" si="68"/>
        <v>1921.9276999999997</v>
      </c>
      <c r="G4373" s="485"/>
      <c r="H4373" s="401"/>
      <c r="I4373" s="200"/>
      <c r="J4373" s="199"/>
      <c r="L4373" s="401"/>
      <c r="M4373" s="7"/>
      <c r="N4373" s="7"/>
    </row>
    <row r="4374" spans="1:14">
      <c r="A4374" s="126" t="s">
        <v>13075</v>
      </c>
      <c r="B4374" s="126"/>
      <c r="C4374" s="126" t="s">
        <v>13683</v>
      </c>
      <c r="D4374" s="278">
        <f>+VLOOKUP(A4374,'LISTA NACIONAL'!A:B,2,0)</f>
        <v>547.77800000000002</v>
      </c>
      <c r="E4374" s="300">
        <f t="shared" si="68"/>
        <v>662.81137999999999</v>
      </c>
      <c r="G4374" s="485"/>
      <c r="H4374" s="401"/>
      <c r="I4374" s="200"/>
      <c r="J4374" s="199"/>
      <c r="L4374" s="401"/>
      <c r="M4374" s="7"/>
      <c r="N4374" s="7"/>
    </row>
    <row r="4375" spans="1:14">
      <c r="A4375" s="126" t="s">
        <v>13076</v>
      </c>
      <c r="B4375" s="126"/>
      <c r="C4375" s="126" t="s">
        <v>13684</v>
      </c>
      <c r="D4375" s="278">
        <f>+VLOOKUP(A4375,'LISTA NACIONAL'!A:B,2,0)</f>
        <v>388.142</v>
      </c>
      <c r="E4375" s="300">
        <f t="shared" si="68"/>
        <v>469.65181999999999</v>
      </c>
      <c r="G4375" s="485"/>
      <c r="H4375" s="401"/>
      <c r="I4375" s="200"/>
      <c r="J4375" s="199"/>
      <c r="L4375" s="401"/>
      <c r="M4375" s="7"/>
      <c r="N4375" s="7"/>
    </row>
    <row r="4376" spans="1:14">
      <c r="A4376" s="126" t="s">
        <v>13077</v>
      </c>
      <c r="B4376" s="126"/>
      <c r="C4376" s="126" t="s">
        <v>13685</v>
      </c>
      <c r="D4376" s="278">
        <f>+VLOOKUP(A4376,'LISTA NACIONAL'!A:B,2,0)</f>
        <v>439.96499999999997</v>
      </c>
      <c r="E4376" s="300">
        <f t="shared" si="68"/>
        <v>532.35764999999992</v>
      </c>
      <c r="G4376" s="485"/>
      <c r="H4376" s="401"/>
      <c r="I4376" s="200"/>
      <c r="J4376" s="199"/>
      <c r="L4376" s="401"/>
      <c r="M4376" s="7"/>
      <c r="N4376" s="7"/>
    </row>
    <row r="4377" spans="1:14">
      <c r="A4377" s="126" t="s">
        <v>13078</v>
      </c>
      <c r="B4377" s="126"/>
      <c r="C4377" s="126" t="s">
        <v>13686</v>
      </c>
      <c r="D4377" s="278">
        <f>+VLOOKUP(A4377,'LISTA NACIONAL'!A:B,2,0)</f>
        <v>439.96499999999997</v>
      </c>
      <c r="E4377" s="300">
        <f t="shared" si="68"/>
        <v>532.35764999999992</v>
      </c>
      <c r="G4377" s="485"/>
      <c r="H4377" s="401"/>
      <c r="I4377" s="200"/>
      <c r="J4377" s="199"/>
      <c r="L4377" s="401"/>
      <c r="M4377" s="7"/>
      <c r="N4377" s="7"/>
    </row>
    <row r="4378" spans="1:14">
      <c r="A4378" s="126" t="s">
        <v>13079</v>
      </c>
      <c r="B4378" s="126"/>
      <c r="C4378" s="126" t="s">
        <v>13687</v>
      </c>
      <c r="D4378" s="278">
        <f>+VLOOKUP(A4378,'LISTA NACIONAL'!A:B,2,0)</f>
        <v>642.85299999999995</v>
      </c>
      <c r="E4378" s="300">
        <f t="shared" ref="E4378:E4441" si="69">+D4378*1.21</f>
        <v>777.85212999999987</v>
      </c>
      <c r="G4378" s="485"/>
      <c r="H4378" s="401"/>
      <c r="I4378" s="200"/>
      <c r="J4378" s="199"/>
      <c r="L4378" s="401"/>
      <c r="M4378" s="7"/>
      <c r="N4378" s="7"/>
    </row>
    <row r="4379" spans="1:14">
      <c r="A4379" s="126" t="s">
        <v>13080</v>
      </c>
      <c r="B4379" s="126"/>
      <c r="C4379" s="126" t="s">
        <v>13688</v>
      </c>
      <c r="D4379" s="278">
        <f>+VLOOKUP(A4379,'LISTA NACIONAL'!A:B,2,0)</f>
        <v>503.69799999999998</v>
      </c>
      <c r="E4379" s="300">
        <f t="shared" si="69"/>
        <v>609.47457999999995</v>
      </c>
      <c r="G4379" s="485"/>
      <c r="H4379" s="401"/>
      <c r="I4379" s="200"/>
      <c r="J4379" s="199"/>
      <c r="L4379" s="401"/>
      <c r="M4379" s="7"/>
      <c r="N4379" s="7"/>
    </row>
    <row r="4380" spans="1:14">
      <c r="A4380" s="126" t="s">
        <v>13081</v>
      </c>
      <c r="B4380" s="126"/>
      <c r="C4380" s="126" t="s">
        <v>13689</v>
      </c>
      <c r="D4380" s="278">
        <f>+VLOOKUP(A4380,'LISTA NACIONAL'!A:B,2,0)</f>
        <v>1167.9929999999999</v>
      </c>
      <c r="E4380" s="300">
        <f t="shared" si="69"/>
        <v>1413.27153</v>
      </c>
      <c r="G4380" s="485"/>
      <c r="H4380" s="401"/>
      <c r="I4380" s="200"/>
      <c r="J4380" s="199"/>
      <c r="L4380" s="401"/>
      <c r="M4380" s="7"/>
      <c r="N4380" s="7"/>
    </row>
    <row r="4381" spans="1:14">
      <c r="A4381" s="126" t="s">
        <v>13082</v>
      </c>
      <c r="B4381" s="126"/>
      <c r="C4381" s="126" t="s">
        <v>13690</v>
      </c>
      <c r="D4381" s="278">
        <f>+VLOOKUP(A4381,'LISTA NACIONAL'!A:B,2,0)</f>
        <v>484.04399999999998</v>
      </c>
      <c r="E4381" s="300">
        <f t="shared" si="69"/>
        <v>585.69323999999995</v>
      </c>
      <c r="G4381" s="485"/>
      <c r="H4381" s="401"/>
      <c r="I4381" s="200"/>
      <c r="J4381" s="199"/>
      <c r="L4381" s="401"/>
      <c r="M4381" s="7"/>
      <c r="N4381" s="7"/>
    </row>
    <row r="4382" spans="1:14">
      <c r="A4382" s="126" t="s">
        <v>13083</v>
      </c>
      <c r="B4382" s="126"/>
      <c r="C4382" s="126" t="s">
        <v>13691</v>
      </c>
      <c r="D4382" s="278">
        <f>+VLOOKUP(A4382,'LISTA NACIONAL'!A:B,2,0)</f>
        <v>551.71500000000003</v>
      </c>
      <c r="E4382" s="300">
        <f t="shared" si="69"/>
        <v>667.57515000000001</v>
      </c>
      <c r="G4382" s="485"/>
      <c r="H4382" s="401"/>
      <c r="I4382" s="200"/>
      <c r="J4382" s="199"/>
      <c r="L4382" s="401"/>
      <c r="M4382" s="7"/>
      <c r="N4382" s="7"/>
    </row>
    <row r="4383" spans="1:14">
      <c r="A4383" s="126" t="s">
        <v>13084</v>
      </c>
      <c r="B4383" s="126"/>
      <c r="C4383" s="126" t="s">
        <v>13692</v>
      </c>
      <c r="D4383" s="278">
        <f>+VLOOKUP(A4383,'LISTA NACIONAL'!A:B,2,0)</f>
        <v>675.18799999999999</v>
      </c>
      <c r="E4383" s="300">
        <f t="shared" si="69"/>
        <v>816.97748000000001</v>
      </c>
      <c r="G4383" s="485"/>
      <c r="H4383" s="401"/>
      <c r="I4383" s="200"/>
      <c r="J4383" s="199"/>
      <c r="L4383" s="401"/>
      <c r="M4383" s="7"/>
      <c r="N4383" s="7"/>
    </row>
    <row r="4384" spans="1:14">
      <c r="A4384" s="126" t="s">
        <v>13085</v>
      </c>
      <c r="B4384" s="126"/>
      <c r="C4384" s="126" t="s">
        <v>13693</v>
      </c>
      <c r="D4384" s="278">
        <f>+VLOOKUP(A4384,'LISTA NACIONAL'!A:B,2,0)</f>
        <v>569.33299999999997</v>
      </c>
      <c r="E4384" s="300">
        <f t="shared" si="69"/>
        <v>688.89292999999998</v>
      </c>
      <c r="G4384" s="485"/>
      <c r="H4384" s="401"/>
      <c r="I4384" s="200"/>
      <c r="J4384" s="199"/>
      <c r="L4384" s="401"/>
      <c r="M4384" s="7"/>
      <c r="N4384" s="7"/>
    </row>
    <row r="4385" spans="1:14">
      <c r="A4385" s="126" t="s">
        <v>13086</v>
      </c>
      <c r="B4385" s="126"/>
      <c r="C4385" s="126" t="s">
        <v>13694</v>
      </c>
      <c r="D4385" s="278">
        <f>+VLOOKUP(A4385,'LISTA NACIONAL'!A:B,2,0)</f>
        <v>682.95699999999999</v>
      </c>
      <c r="E4385" s="300">
        <f t="shared" si="69"/>
        <v>826.37797</v>
      </c>
      <c r="G4385" s="485"/>
      <c r="H4385" s="401"/>
      <c r="I4385" s="200"/>
      <c r="J4385" s="199"/>
      <c r="L4385" s="401"/>
      <c r="M4385" s="7"/>
      <c r="N4385" s="7"/>
    </row>
    <row r="4386" spans="1:14">
      <c r="A4386" s="126" t="s">
        <v>13087</v>
      </c>
      <c r="B4386" s="126"/>
      <c r="C4386" s="126" t="s">
        <v>13695</v>
      </c>
      <c r="D4386" s="278">
        <f>+VLOOKUP(A4386,'LISTA NACIONAL'!A:B,2,0)</f>
        <v>559.5</v>
      </c>
      <c r="E4386" s="300">
        <f t="shared" si="69"/>
        <v>676.995</v>
      </c>
      <c r="G4386" s="485"/>
      <c r="H4386" s="401"/>
      <c r="I4386" s="200"/>
      <c r="J4386" s="199"/>
      <c r="L4386" s="401"/>
      <c r="M4386" s="7"/>
      <c r="N4386" s="7"/>
    </row>
    <row r="4387" spans="1:14">
      <c r="A4387" s="126" t="s">
        <v>13088</v>
      </c>
      <c r="B4387" s="126"/>
      <c r="C4387" s="126" t="s">
        <v>13696</v>
      </c>
      <c r="D4387" s="278">
        <f>+VLOOKUP(A4387,'LISTA NACIONAL'!A:B,2,0)</f>
        <v>439.96499999999997</v>
      </c>
      <c r="E4387" s="300">
        <f t="shared" si="69"/>
        <v>532.35764999999992</v>
      </c>
      <c r="G4387" s="485"/>
      <c r="H4387" s="401"/>
      <c r="I4387" s="200"/>
      <c r="J4387" s="199"/>
      <c r="L4387" s="401"/>
      <c r="M4387" s="7"/>
      <c r="N4387" s="7"/>
    </row>
    <row r="4388" spans="1:14">
      <c r="A4388" s="126" t="s">
        <v>13089</v>
      </c>
      <c r="B4388" s="126"/>
      <c r="C4388" s="126" t="s">
        <v>13697</v>
      </c>
      <c r="D4388" s="278">
        <f>+VLOOKUP(A4388,'LISTA NACIONAL'!A:B,2,0)</f>
        <v>547.77800000000002</v>
      </c>
      <c r="E4388" s="300">
        <f t="shared" si="69"/>
        <v>662.81137999999999</v>
      </c>
      <c r="G4388" s="485"/>
      <c r="H4388" s="401"/>
      <c r="I4388" s="200"/>
      <c r="J4388" s="199"/>
      <c r="L4388" s="401"/>
      <c r="M4388" s="7"/>
      <c r="N4388" s="7"/>
    </row>
    <row r="4389" spans="1:14">
      <c r="A4389" s="126" t="s">
        <v>12376</v>
      </c>
      <c r="B4389" s="126"/>
      <c r="C4389" s="126" t="s">
        <v>12392</v>
      </c>
      <c r="D4389" s="278">
        <f>+VLOOKUP(A4389,'LISTA NACIONAL'!A:B,2,0)</f>
        <v>712.40200000000004</v>
      </c>
      <c r="E4389" s="300">
        <f t="shared" si="69"/>
        <v>862.00642000000005</v>
      </c>
      <c r="G4389" s="485"/>
      <c r="H4389" s="401"/>
      <c r="I4389" s="200"/>
      <c r="J4389" s="199"/>
      <c r="L4389" s="401"/>
      <c r="M4389" s="7"/>
      <c r="N4389" s="7"/>
    </row>
    <row r="4390" spans="1:14">
      <c r="A4390" s="126" t="s">
        <v>13090</v>
      </c>
      <c r="B4390" s="126"/>
      <c r="C4390" s="126" t="s">
        <v>13698</v>
      </c>
      <c r="D4390" s="278">
        <f>+VLOOKUP(A4390,'LISTA NACIONAL'!A:B,2,0)</f>
        <v>439.96499999999997</v>
      </c>
      <c r="E4390" s="300">
        <f t="shared" si="69"/>
        <v>532.35764999999992</v>
      </c>
      <c r="G4390" s="485"/>
      <c r="H4390" s="401"/>
      <c r="I4390" s="200"/>
      <c r="J4390" s="199"/>
      <c r="L4390" s="401"/>
      <c r="M4390" s="7"/>
      <c r="N4390" s="7"/>
    </row>
    <row r="4391" spans="1:14">
      <c r="A4391" s="126" t="s">
        <v>13091</v>
      </c>
      <c r="B4391" s="126"/>
      <c r="C4391" s="126" t="s">
        <v>13699</v>
      </c>
      <c r="D4391" s="278">
        <f>+VLOOKUP(A4391,'LISTA NACIONAL'!A:B,2,0)</f>
        <v>388.142</v>
      </c>
      <c r="E4391" s="300">
        <f t="shared" si="69"/>
        <v>469.65181999999999</v>
      </c>
      <c r="G4391" s="485"/>
      <c r="H4391" s="401"/>
      <c r="I4391" s="200"/>
      <c r="J4391" s="199"/>
      <c r="L4391" s="401"/>
      <c r="M4391" s="7"/>
      <c r="N4391" s="7"/>
    </row>
    <row r="4392" spans="1:14">
      <c r="A4392" s="126" t="s">
        <v>13092</v>
      </c>
      <c r="B4392" s="126"/>
      <c r="C4392" s="126" t="s">
        <v>13700</v>
      </c>
      <c r="D4392" s="278">
        <f>+VLOOKUP(A4392,'LISTA NACIONAL'!A:B,2,0)</f>
        <v>939.77800000000002</v>
      </c>
      <c r="E4392" s="300">
        <f t="shared" si="69"/>
        <v>1137.13138</v>
      </c>
      <c r="G4392" s="485"/>
      <c r="H4392" s="401"/>
      <c r="I4392" s="200"/>
      <c r="J4392" s="199"/>
      <c r="L4392" s="401"/>
      <c r="M4392" s="7"/>
      <c r="N4392" s="7"/>
    </row>
    <row r="4393" spans="1:14">
      <c r="A4393" s="126" t="s">
        <v>13093</v>
      </c>
      <c r="B4393" s="126"/>
      <c r="C4393" s="126" t="s">
        <v>13701</v>
      </c>
      <c r="D4393" s="278">
        <f>+VLOOKUP(A4393,'LISTA NACIONAL'!A:B,2,0)</f>
        <v>461.46</v>
      </c>
      <c r="E4393" s="300">
        <f t="shared" si="69"/>
        <v>558.36659999999995</v>
      </c>
      <c r="G4393" s="485"/>
      <c r="H4393" s="401"/>
      <c r="I4393" s="200"/>
      <c r="J4393" s="199"/>
      <c r="L4393" s="401"/>
      <c r="M4393" s="7"/>
      <c r="N4393" s="7"/>
    </row>
    <row r="4394" spans="1:14">
      <c r="A4394" s="126" t="s">
        <v>13094</v>
      </c>
      <c r="B4394" s="126"/>
      <c r="C4394" s="126" t="s">
        <v>13702</v>
      </c>
      <c r="D4394" s="278">
        <f>+VLOOKUP(A4394,'LISTA NACIONAL'!A:B,2,0)</f>
        <v>551.71500000000003</v>
      </c>
      <c r="E4394" s="300">
        <f t="shared" si="69"/>
        <v>667.57515000000001</v>
      </c>
      <c r="G4394" s="485"/>
      <c r="H4394" s="401"/>
      <c r="I4394" s="200"/>
      <c r="J4394" s="199"/>
      <c r="L4394" s="401"/>
      <c r="M4394" s="7"/>
      <c r="N4394" s="7"/>
    </row>
    <row r="4395" spans="1:14">
      <c r="A4395" s="126" t="s">
        <v>12377</v>
      </c>
      <c r="B4395" s="126"/>
      <c r="C4395" s="126" t="s">
        <v>12393</v>
      </c>
      <c r="D4395" s="278">
        <f>+VLOOKUP(A4395,'LISTA NACIONAL'!A:B,2,0)</f>
        <v>1110.183</v>
      </c>
      <c r="E4395" s="300">
        <f t="shared" si="69"/>
        <v>1343.32143</v>
      </c>
      <c r="G4395" s="485"/>
      <c r="H4395" s="401"/>
      <c r="I4395" s="200"/>
      <c r="J4395" s="199"/>
      <c r="L4395" s="401"/>
      <c r="M4395" s="7"/>
      <c r="N4395" s="7"/>
    </row>
    <row r="4396" spans="1:14">
      <c r="A4396" s="126" t="s">
        <v>12378</v>
      </c>
      <c r="B4396" s="126"/>
      <c r="C4396" s="126" t="s">
        <v>12394</v>
      </c>
      <c r="D4396" s="278">
        <f>+VLOOKUP(A4396,'LISTA NACIONAL'!A:B,2,0)</f>
        <v>547.77800000000002</v>
      </c>
      <c r="E4396" s="300">
        <f t="shared" si="69"/>
        <v>662.81137999999999</v>
      </c>
      <c r="G4396" s="485"/>
      <c r="H4396" s="401"/>
      <c r="I4396" s="200"/>
      <c r="J4396" s="199"/>
      <c r="L4396" s="401"/>
      <c r="M4396" s="7"/>
      <c r="N4396" s="7"/>
    </row>
    <row r="4397" spans="1:14">
      <c r="A4397" s="126" t="s">
        <v>13095</v>
      </c>
      <c r="B4397" s="126"/>
      <c r="C4397" s="126" t="s">
        <v>13703</v>
      </c>
      <c r="D4397" s="278">
        <f>+VLOOKUP(A4397,'LISTA NACIONAL'!A:B,2,0)</f>
        <v>547.77800000000002</v>
      </c>
      <c r="E4397" s="300">
        <f t="shared" si="69"/>
        <v>662.81137999999999</v>
      </c>
      <c r="G4397" s="485"/>
      <c r="H4397" s="401"/>
      <c r="I4397" s="200"/>
      <c r="J4397" s="199"/>
      <c r="L4397" s="401"/>
      <c r="M4397" s="7"/>
      <c r="N4397" s="7"/>
    </row>
    <row r="4398" spans="1:14">
      <c r="A4398" s="126" t="s">
        <v>13096</v>
      </c>
      <c r="B4398" s="126"/>
      <c r="C4398" s="126" t="s">
        <v>13704</v>
      </c>
      <c r="D4398" s="278">
        <f>+VLOOKUP(A4398,'LISTA NACIONAL'!A:B,2,0)</f>
        <v>439.96499999999997</v>
      </c>
      <c r="E4398" s="300">
        <f t="shared" si="69"/>
        <v>532.35764999999992</v>
      </c>
      <c r="G4398" s="485"/>
      <c r="H4398" s="401"/>
      <c r="I4398" s="200"/>
      <c r="J4398" s="199"/>
      <c r="L4398" s="401"/>
      <c r="M4398" s="7"/>
      <c r="N4398" s="7"/>
    </row>
    <row r="4399" spans="1:14">
      <c r="A4399" s="126" t="s">
        <v>13097</v>
      </c>
      <c r="B4399" s="126"/>
      <c r="C4399" s="126" t="s">
        <v>13705</v>
      </c>
      <c r="D4399" s="278">
        <f>+VLOOKUP(A4399,'LISTA NACIONAL'!A:B,2,0)</f>
        <v>484.04399999999998</v>
      </c>
      <c r="E4399" s="300">
        <f t="shared" si="69"/>
        <v>585.69323999999995</v>
      </c>
      <c r="G4399" s="485"/>
      <c r="H4399" s="401"/>
      <c r="I4399" s="200"/>
      <c r="J4399" s="199"/>
      <c r="L4399" s="401"/>
      <c r="M4399" s="7"/>
      <c r="N4399" s="7"/>
    </row>
    <row r="4400" spans="1:14">
      <c r="A4400" s="126" t="s">
        <v>13098</v>
      </c>
      <c r="B4400" s="126"/>
      <c r="C4400" s="126" t="s">
        <v>13706</v>
      </c>
      <c r="D4400" s="278">
        <f>+VLOOKUP(A4400,'LISTA NACIONAL'!A:B,2,0)</f>
        <v>484.04399999999998</v>
      </c>
      <c r="E4400" s="300">
        <f t="shared" si="69"/>
        <v>585.69323999999995</v>
      </c>
      <c r="G4400" s="485"/>
      <c r="H4400" s="401"/>
      <c r="I4400" s="200"/>
      <c r="J4400" s="199"/>
      <c r="L4400" s="401"/>
      <c r="M4400" s="7"/>
      <c r="N4400" s="7"/>
    </row>
    <row r="4401" spans="1:14">
      <c r="A4401" s="126" t="s">
        <v>13099</v>
      </c>
      <c r="B4401" s="126"/>
      <c r="C4401" s="126" t="s">
        <v>13707</v>
      </c>
      <c r="D4401" s="278">
        <f>+VLOOKUP(A4401,'LISTA NACIONAL'!A:B,2,0)</f>
        <v>439.96499999999997</v>
      </c>
      <c r="E4401" s="300">
        <f t="shared" si="69"/>
        <v>532.35764999999992</v>
      </c>
      <c r="G4401" s="485"/>
      <c r="H4401" s="401"/>
      <c r="I4401" s="200"/>
      <c r="J4401" s="199"/>
      <c r="L4401" s="401"/>
      <c r="M4401" s="7"/>
      <c r="N4401" s="7"/>
    </row>
    <row r="4402" spans="1:14">
      <c r="A4402" s="126" t="s">
        <v>13100</v>
      </c>
      <c r="B4402" s="126"/>
      <c r="C4402" s="126" t="s">
        <v>13708</v>
      </c>
      <c r="D4402" s="278">
        <f>+VLOOKUP(A4402,'LISTA NACIONAL'!A:B,2,0)</f>
        <v>482.03100000000001</v>
      </c>
      <c r="E4402" s="300">
        <f t="shared" si="69"/>
        <v>583.25751000000002</v>
      </c>
      <c r="G4402" s="485"/>
      <c r="H4402" s="401"/>
      <c r="I4402" s="200"/>
      <c r="J4402" s="199"/>
      <c r="L4402" s="401"/>
      <c r="M4402" s="7"/>
      <c r="N4402" s="7"/>
    </row>
    <row r="4403" spans="1:14">
      <c r="A4403" s="126" t="s">
        <v>13101</v>
      </c>
      <c r="B4403" s="126"/>
      <c r="C4403" s="126" t="s">
        <v>13709</v>
      </c>
      <c r="D4403" s="278">
        <f>+VLOOKUP(A4403,'LISTA NACIONAL'!A:B,2,0)</f>
        <v>418.50400000000002</v>
      </c>
      <c r="E4403" s="300">
        <f t="shared" si="69"/>
        <v>506.38983999999999</v>
      </c>
      <c r="G4403" s="485"/>
      <c r="H4403" s="401"/>
      <c r="I4403" s="200"/>
      <c r="J4403" s="199"/>
      <c r="L4403" s="401"/>
      <c r="M4403" s="7"/>
      <c r="N4403" s="7"/>
    </row>
    <row r="4404" spans="1:14">
      <c r="A4404" s="126" t="s">
        <v>13102</v>
      </c>
      <c r="B4404" s="126"/>
      <c r="C4404" s="126" t="s">
        <v>13710</v>
      </c>
      <c r="D4404" s="278">
        <f>+VLOOKUP(A4404,'LISTA NACIONAL'!A:B,2,0)</f>
        <v>521.32600000000002</v>
      </c>
      <c r="E4404" s="300">
        <f t="shared" si="69"/>
        <v>630.80446000000006</v>
      </c>
      <c r="G4404" s="485"/>
      <c r="H4404" s="401"/>
      <c r="I4404" s="200"/>
      <c r="J4404" s="199"/>
      <c r="L4404" s="401"/>
      <c r="M4404" s="7"/>
      <c r="N4404" s="7"/>
    </row>
    <row r="4405" spans="1:14">
      <c r="A4405" s="126" t="s">
        <v>13103</v>
      </c>
      <c r="B4405" s="126"/>
      <c r="C4405" s="126" t="s">
        <v>13711</v>
      </c>
      <c r="D4405" s="278">
        <f>+VLOOKUP(A4405,'LISTA NACIONAL'!A:B,2,0)</f>
        <v>521.32600000000002</v>
      </c>
      <c r="E4405" s="300">
        <f t="shared" si="69"/>
        <v>630.80446000000006</v>
      </c>
      <c r="G4405" s="485"/>
      <c r="H4405" s="401"/>
      <c r="I4405" s="200"/>
      <c r="J4405" s="199"/>
      <c r="L4405" s="401"/>
      <c r="M4405" s="7"/>
      <c r="N4405" s="7"/>
    </row>
    <row r="4406" spans="1:14">
      <c r="A4406" s="126" t="s">
        <v>13104</v>
      </c>
      <c r="B4406" s="126"/>
      <c r="C4406" s="126" t="s">
        <v>13712</v>
      </c>
      <c r="D4406" s="278">
        <f>+VLOOKUP(A4406,'LISTA NACIONAL'!A:B,2,0)</f>
        <v>482.03100000000001</v>
      </c>
      <c r="E4406" s="300">
        <f t="shared" si="69"/>
        <v>583.25751000000002</v>
      </c>
      <c r="G4406" s="485"/>
      <c r="H4406" s="401"/>
      <c r="I4406" s="200"/>
      <c r="J4406" s="199"/>
      <c r="L4406" s="401"/>
      <c r="M4406" s="7"/>
      <c r="N4406" s="7"/>
    </row>
    <row r="4407" spans="1:14">
      <c r="A4407" s="126" t="s">
        <v>13105</v>
      </c>
      <c r="B4407" s="126"/>
      <c r="C4407" s="126" t="s">
        <v>13713</v>
      </c>
      <c r="D4407" s="278">
        <f>+VLOOKUP(A4407,'LISTA NACIONAL'!A:B,2,0)</f>
        <v>461.46</v>
      </c>
      <c r="E4407" s="300">
        <f t="shared" si="69"/>
        <v>558.36659999999995</v>
      </c>
      <c r="G4407" s="485"/>
      <c r="H4407" s="401"/>
      <c r="I4407" s="200"/>
      <c r="J4407" s="199"/>
      <c r="L4407" s="401"/>
      <c r="M4407" s="7"/>
      <c r="N4407" s="7"/>
    </row>
    <row r="4408" spans="1:14">
      <c r="A4408" s="126" t="s">
        <v>13106</v>
      </c>
      <c r="B4408" s="126"/>
      <c r="C4408" s="126" t="s">
        <v>13714</v>
      </c>
      <c r="D4408" s="278">
        <f>+VLOOKUP(A4408,'LISTA NACIONAL'!A:B,2,0)</f>
        <v>569.33299999999997</v>
      </c>
      <c r="E4408" s="300">
        <f t="shared" si="69"/>
        <v>688.89292999999998</v>
      </c>
      <c r="G4408" s="485"/>
      <c r="H4408" s="401"/>
      <c r="I4408" s="200"/>
      <c r="J4408" s="199"/>
      <c r="L4408" s="401"/>
      <c r="M4408" s="7"/>
      <c r="N4408" s="7"/>
    </row>
    <row r="4409" spans="1:14">
      <c r="A4409" s="126" t="s">
        <v>13107</v>
      </c>
      <c r="B4409" s="126"/>
      <c r="C4409" s="126" t="s">
        <v>13693</v>
      </c>
      <c r="D4409" s="278">
        <f>+VLOOKUP(A4409,'LISTA NACIONAL'!A:B,2,0)</f>
        <v>547.77800000000002</v>
      </c>
      <c r="E4409" s="300">
        <f t="shared" si="69"/>
        <v>662.81137999999999</v>
      </c>
      <c r="G4409" s="485"/>
      <c r="H4409" s="401"/>
      <c r="I4409" s="200"/>
      <c r="J4409" s="199"/>
      <c r="L4409" s="401"/>
      <c r="M4409" s="7"/>
      <c r="N4409" s="7"/>
    </row>
    <row r="4410" spans="1:14">
      <c r="A4410" s="126" t="s">
        <v>13108</v>
      </c>
      <c r="B4410" s="126"/>
      <c r="C4410" s="126" t="s">
        <v>13715</v>
      </c>
      <c r="D4410" s="278">
        <f>+VLOOKUP(A4410,'LISTA NACIONAL'!A:B,2,0)</f>
        <v>774.05100000000004</v>
      </c>
      <c r="E4410" s="300">
        <f t="shared" si="69"/>
        <v>936.60171000000003</v>
      </c>
      <c r="G4410" s="485"/>
      <c r="H4410" s="401"/>
      <c r="I4410" s="200"/>
      <c r="J4410" s="199"/>
      <c r="L4410" s="401"/>
      <c r="M4410" s="7"/>
      <c r="N4410" s="7"/>
    </row>
    <row r="4411" spans="1:14">
      <c r="A4411" s="126" t="s">
        <v>13109</v>
      </c>
      <c r="B4411" s="126"/>
      <c r="C4411" s="126" t="s">
        <v>13716</v>
      </c>
      <c r="D4411" s="278">
        <f>+VLOOKUP(A4411,'LISTA NACIONAL'!A:B,2,0)</f>
        <v>2653.6030000000001</v>
      </c>
      <c r="E4411" s="300">
        <f t="shared" si="69"/>
        <v>3210.8596299999999</v>
      </c>
      <c r="G4411" s="485"/>
      <c r="H4411" s="401"/>
      <c r="I4411" s="200"/>
      <c r="J4411" s="199"/>
      <c r="L4411" s="401"/>
      <c r="M4411" s="7"/>
      <c r="N4411" s="7"/>
    </row>
    <row r="4412" spans="1:14">
      <c r="A4412" s="126" t="s">
        <v>13110</v>
      </c>
      <c r="B4412" s="126"/>
      <c r="C4412" s="126" t="s">
        <v>13717</v>
      </c>
      <c r="D4412" s="278">
        <f>+VLOOKUP(A4412,'LISTA NACIONAL'!A:B,2,0)</f>
        <v>876.024</v>
      </c>
      <c r="E4412" s="300">
        <f t="shared" si="69"/>
        <v>1059.9890399999999</v>
      </c>
      <c r="G4412" s="485"/>
      <c r="H4412" s="401"/>
      <c r="I4412" s="200"/>
      <c r="J4412" s="199"/>
      <c r="L4412" s="401"/>
      <c r="M4412" s="7"/>
      <c r="N4412" s="7"/>
    </row>
    <row r="4413" spans="1:14">
      <c r="A4413" s="126" t="s">
        <v>13111</v>
      </c>
      <c r="B4413" s="126"/>
      <c r="C4413" s="126" t="s">
        <v>13718</v>
      </c>
      <c r="D4413" s="278">
        <f>+VLOOKUP(A4413,'LISTA NACIONAL'!A:B,2,0)</f>
        <v>1005.348</v>
      </c>
      <c r="E4413" s="300">
        <f t="shared" si="69"/>
        <v>1216.4710799999998</v>
      </c>
      <c r="G4413" s="485"/>
      <c r="H4413" s="401"/>
      <c r="I4413" s="200"/>
      <c r="J4413" s="199"/>
      <c r="L4413" s="401"/>
      <c r="M4413" s="7"/>
      <c r="N4413" s="7"/>
    </row>
    <row r="4414" spans="1:14">
      <c r="A4414" s="126" t="s">
        <v>13112</v>
      </c>
      <c r="B4414" s="126"/>
      <c r="C4414" s="126" t="s">
        <v>13719</v>
      </c>
      <c r="D4414" s="278">
        <f>+VLOOKUP(A4414,'LISTA NACIONAL'!A:B,2,0)</f>
        <v>1005.348</v>
      </c>
      <c r="E4414" s="300">
        <f t="shared" si="69"/>
        <v>1216.4710799999998</v>
      </c>
      <c r="G4414" s="485"/>
      <c r="H4414" s="401"/>
      <c r="I4414" s="200"/>
      <c r="J4414" s="199"/>
      <c r="L4414" s="401"/>
      <c r="M4414" s="7"/>
      <c r="N4414" s="7"/>
    </row>
    <row r="4415" spans="1:14">
      <c r="A4415" s="126" t="s">
        <v>13113</v>
      </c>
      <c r="B4415" s="126"/>
      <c r="C4415" s="126" t="s">
        <v>13720</v>
      </c>
      <c r="D4415" s="278">
        <f>+VLOOKUP(A4415,'LISTA NACIONAL'!A:B,2,0)</f>
        <v>2441.8130000000001</v>
      </c>
      <c r="E4415" s="300">
        <f t="shared" si="69"/>
        <v>2954.5937300000001</v>
      </c>
      <c r="G4415" s="485"/>
      <c r="H4415" s="401"/>
      <c r="I4415" s="200"/>
      <c r="J4415" s="199"/>
      <c r="L4415" s="401"/>
      <c r="M4415" s="7"/>
      <c r="N4415" s="7"/>
    </row>
    <row r="4416" spans="1:14">
      <c r="A4416" s="126" t="s">
        <v>13114</v>
      </c>
      <c r="B4416" s="126"/>
      <c r="C4416" s="126" t="s">
        <v>13721</v>
      </c>
      <c r="D4416" s="278">
        <f>+VLOOKUP(A4416,'LISTA NACIONAL'!A:B,2,0)</f>
        <v>1461.0530000000001</v>
      </c>
      <c r="E4416" s="300">
        <f t="shared" si="69"/>
        <v>1767.8741300000002</v>
      </c>
      <c r="G4416" s="485"/>
      <c r="H4416" s="401"/>
      <c r="I4416" s="200"/>
      <c r="J4416" s="199"/>
      <c r="L4416" s="401"/>
      <c r="M4416" s="7"/>
      <c r="N4416" s="7"/>
    </row>
    <row r="4417" spans="1:14">
      <c r="A4417" s="126" t="s">
        <v>13115</v>
      </c>
      <c r="B4417" s="126"/>
      <c r="C4417" s="126" t="s">
        <v>13722</v>
      </c>
      <c r="D4417" s="278">
        <f>+VLOOKUP(A4417,'LISTA NACIONAL'!A:B,2,0)</f>
        <v>461.46</v>
      </c>
      <c r="E4417" s="300">
        <f t="shared" si="69"/>
        <v>558.36659999999995</v>
      </c>
      <c r="G4417" s="485"/>
      <c r="H4417" s="401"/>
      <c r="I4417" s="200"/>
      <c r="J4417" s="199"/>
      <c r="L4417" s="401"/>
      <c r="M4417" s="7"/>
      <c r="N4417" s="7"/>
    </row>
    <row r="4418" spans="1:14">
      <c r="A4418" s="126" t="s">
        <v>13116</v>
      </c>
      <c r="B4418" s="126"/>
      <c r="C4418" s="126" t="s">
        <v>13723</v>
      </c>
      <c r="D4418" s="278">
        <f>+VLOOKUP(A4418,'LISTA NACIONAL'!A:B,2,0)</f>
        <v>2717.241</v>
      </c>
      <c r="E4418" s="300">
        <f t="shared" si="69"/>
        <v>3287.8616099999999</v>
      </c>
      <c r="G4418" s="485"/>
      <c r="H4418" s="401"/>
      <c r="I4418" s="200"/>
      <c r="J4418" s="199"/>
      <c r="L4418" s="401"/>
      <c r="M4418" s="7"/>
      <c r="N4418" s="7"/>
    </row>
    <row r="4419" spans="1:14">
      <c r="A4419" s="126" t="s">
        <v>13117</v>
      </c>
      <c r="B4419" s="126"/>
      <c r="C4419" s="126" t="s">
        <v>13724</v>
      </c>
      <c r="D4419" s="278">
        <f>+VLOOKUP(A4419,'LISTA NACIONAL'!A:B,2,0)</f>
        <v>2638.837</v>
      </c>
      <c r="E4419" s="300">
        <f t="shared" si="69"/>
        <v>3192.9927699999998</v>
      </c>
      <c r="G4419" s="485"/>
      <c r="H4419" s="401"/>
      <c r="I4419" s="200"/>
      <c r="J4419" s="199"/>
      <c r="L4419" s="401"/>
      <c r="M4419" s="7"/>
      <c r="N4419" s="7"/>
    </row>
    <row r="4420" spans="1:14">
      <c r="A4420" s="126" t="s">
        <v>13118</v>
      </c>
      <c r="B4420" s="126"/>
      <c r="C4420" s="126" t="s">
        <v>13725</v>
      </c>
      <c r="D4420" s="278">
        <f>+VLOOKUP(A4420,'LISTA NACIONAL'!A:B,2,0)</f>
        <v>3694.1579999999999</v>
      </c>
      <c r="E4420" s="300">
        <f t="shared" si="69"/>
        <v>4469.9311799999996</v>
      </c>
      <c r="G4420" s="485"/>
      <c r="H4420" s="401"/>
      <c r="I4420" s="200"/>
      <c r="J4420" s="199"/>
      <c r="L4420" s="401"/>
      <c r="M4420" s="7"/>
      <c r="N4420" s="7"/>
    </row>
    <row r="4421" spans="1:14">
      <c r="A4421" s="126" t="s">
        <v>13119</v>
      </c>
      <c r="B4421" s="126"/>
      <c r="C4421" s="126" t="s">
        <v>13726</v>
      </c>
      <c r="D4421" s="278">
        <f>+VLOOKUP(A4421,'LISTA NACIONAL'!A:B,2,0)</f>
        <v>3805.8380000000002</v>
      </c>
      <c r="E4421" s="300">
        <f t="shared" si="69"/>
        <v>4605.0639799999999</v>
      </c>
      <c r="G4421" s="485"/>
      <c r="H4421" s="401"/>
      <c r="I4421" s="200"/>
      <c r="J4421" s="199"/>
      <c r="L4421" s="401"/>
      <c r="M4421" s="7"/>
      <c r="N4421" s="7"/>
    </row>
    <row r="4422" spans="1:14">
      <c r="A4422" s="126" t="s">
        <v>13120</v>
      </c>
      <c r="B4422" s="126"/>
      <c r="C4422" s="126" t="s">
        <v>13727</v>
      </c>
      <c r="D4422" s="278">
        <f>+VLOOKUP(A4422,'LISTA NACIONAL'!A:B,2,0)</f>
        <v>675.18799999999999</v>
      </c>
      <c r="E4422" s="300">
        <f t="shared" si="69"/>
        <v>816.97748000000001</v>
      </c>
      <c r="G4422" s="485"/>
      <c r="H4422" s="401"/>
      <c r="I4422" s="200"/>
      <c r="J4422" s="199"/>
      <c r="L4422" s="401"/>
      <c r="M4422" s="7"/>
      <c r="N4422" s="7"/>
    </row>
    <row r="4423" spans="1:14">
      <c r="A4423" s="126" t="s">
        <v>13121</v>
      </c>
      <c r="B4423" s="126"/>
      <c r="C4423" s="126" t="s">
        <v>13728</v>
      </c>
      <c r="D4423" s="278">
        <f>+VLOOKUP(A4423,'LISTA NACIONAL'!A:B,2,0)</f>
        <v>439.96499999999997</v>
      </c>
      <c r="E4423" s="300">
        <f t="shared" si="69"/>
        <v>532.35764999999992</v>
      </c>
      <c r="G4423" s="485"/>
      <c r="H4423" s="401"/>
      <c r="I4423" s="200"/>
      <c r="J4423" s="199"/>
      <c r="L4423" s="401"/>
      <c r="M4423" s="7"/>
      <c r="N4423" s="7"/>
    </row>
    <row r="4424" spans="1:14">
      <c r="A4424" s="126" t="s">
        <v>12390</v>
      </c>
      <c r="B4424" s="126"/>
      <c r="C4424" s="126" t="s">
        <v>194</v>
      </c>
      <c r="D4424" s="278">
        <f>+VLOOKUP(A4424,'LISTA NACIONAL'!A:B,2,0)</f>
        <v>1831.2950000000001</v>
      </c>
      <c r="E4424" s="300">
        <f t="shared" si="69"/>
        <v>2215.8669500000001</v>
      </c>
      <c r="G4424" s="485"/>
      <c r="H4424" s="401"/>
      <c r="I4424" s="200"/>
      <c r="J4424" s="199"/>
      <c r="L4424" s="401"/>
      <c r="M4424" s="7"/>
      <c r="N4424" s="7"/>
    </row>
    <row r="4425" spans="1:14">
      <c r="A4425" s="126" t="s">
        <v>13122</v>
      </c>
      <c r="B4425" s="126"/>
      <c r="C4425" s="126" t="s">
        <v>13729</v>
      </c>
      <c r="D4425" s="278">
        <f>+VLOOKUP(A4425,'LISTA NACIONAL'!A:B,2,0)</f>
        <v>569.33299999999997</v>
      </c>
      <c r="E4425" s="300">
        <f t="shared" si="69"/>
        <v>688.89292999999998</v>
      </c>
      <c r="G4425" s="485"/>
      <c r="H4425" s="401"/>
      <c r="I4425" s="200"/>
      <c r="J4425" s="199"/>
      <c r="L4425" s="401"/>
      <c r="M4425" s="7"/>
      <c r="N4425" s="7"/>
    </row>
    <row r="4426" spans="1:14">
      <c r="A4426" s="126" t="s">
        <v>13123</v>
      </c>
      <c r="B4426" s="126"/>
      <c r="C4426" s="126" t="s">
        <v>13730</v>
      </c>
      <c r="D4426" s="278">
        <f>+VLOOKUP(A4426,'LISTA NACIONAL'!A:B,2,0)</f>
        <v>439.96499999999997</v>
      </c>
      <c r="E4426" s="300">
        <f t="shared" si="69"/>
        <v>532.35764999999992</v>
      </c>
      <c r="G4426" s="485"/>
      <c r="H4426" s="401"/>
      <c r="I4426" s="200"/>
      <c r="J4426" s="199"/>
      <c r="L4426" s="401"/>
      <c r="M4426" s="7"/>
      <c r="N4426" s="7"/>
    </row>
    <row r="4427" spans="1:14">
      <c r="A4427" s="126" t="s">
        <v>13124</v>
      </c>
      <c r="B4427" s="126"/>
      <c r="C4427" s="126" t="s">
        <v>13731</v>
      </c>
      <c r="D4427" s="278">
        <f>+VLOOKUP(A4427,'LISTA NACIONAL'!A:B,2,0)</f>
        <v>480.17500000000001</v>
      </c>
      <c r="E4427" s="300">
        <f t="shared" si="69"/>
        <v>581.01175000000001</v>
      </c>
      <c r="G4427" s="485"/>
      <c r="H4427" s="401"/>
      <c r="I4427" s="200"/>
      <c r="J4427" s="199"/>
      <c r="L4427" s="401"/>
      <c r="M4427" s="7"/>
      <c r="N4427" s="7"/>
    </row>
    <row r="4428" spans="1:14">
      <c r="A4428" s="126" t="s">
        <v>13125</v>
      </c>
      <c r="B4428" s="126"/>
      <c r="C4428" s="126" t="s">
        <v>13732</v>
      </c>
      <c r="D4428" s="278">
        <f>+VLOOKUP(A4428,'LISTA NACIONAL'!A:B,2,0)</f>
        <v>461.46</v>
      </c>
      <c r="E4428" s="300">
        <f t="shared" si="69"/>
        <v>558.36659999999995</v>
      </c>
      <c r="G4428" s="485"/>
      <c r="H4428" s="401"/>
      <c r="I4428" s="200"/>
      <c r="J4428" s="199"/>
      <c r="L4428" s="401"/>
      <c r="M4428" s="7"/>
      <c r="N4428" s="7"/>
    </row>
    <row r="4429" spans="1:14">
      <c r="A4429" s="126" t="s">
        <v>13126</v>
      </c>
      <c r="B4429" s="126"/>
      <c r="C4429" s="126" t="s">
        <v>13733</v>
      </c>
      <c r="D4429" s="278">
        <f>+VLOOKUP(A4429,'LISTA NACIONAL'!A:B,2,0)</f>
        <v>480.17500000000001</v>
      </c>
      <c r="E4429" s="300">
        <f t="shared" si="69"/>
        <v>581.01175000000001</v>
      </c>
      <c r="G4429" s="485"/>
      <c r="H4429" s="401"/>
      <c r="I4429" s="200"/>
      <c r="J4429" s="199"/>
      <c r="L4429" s="401"/>
      <c r="M4429" s="7"/>
      <c r="N4429" s="7"/>
    </row>
    <row r="4430" spans="1:14">
      <c r="A4430" s="126" t="s">
        <v>13127</v>
      </c>
      <c r="B4430" s="126"/>
      <c r="C4430" s="126" t="s">
        <v>13734</v>
      </c>
      <c r="D4430" s="278">
        <f>+VLOOKUP(A4430,'LISTA NACIONAL'!A:B,2,0)</f>
        <v>489.93</v>
      </c>
      <c r="E4430" s="300">
        <f t="shared" si="69"/>
        <v>592.81529999999998</v>
      </c>
      <c r="G4430" s="485"/>
      <c r="H4430" s="401"/>
      <c r="I4430" s="200"/>
      <c r="J4430" s="199"/>
      <c r="L4430" s="401"/>
      <c r="M4430" s="7"/>
      <c r="N4430" s="7"/>
    </row>
    <row r="4431" spans="1:14">
      <c r="A4431" s="126" t="s">
        <v>13128</v>
      </c>
      <c r="B4431" s="126"/>
      <c r="C4431" s="126" t="s">
        <v>13735</v>
      </c>
      <c r="D4431" s="278">
        <f>+VLOOKUP(A4431,'LISTA NACIONAL'!A:B,2,0)</f>
        <v>3497.19</v>
      </c>
      <c r="E4431" s="300">
        <f t="shared" si="69"/>
        <v>4231.5999000000002</v>
      </c>
      <c r="G4431" s="485"/>
      <c r="H4431" s="401"/>
      <c r="I4431" s="200"/>
      <c r="J4431" s="199"/>
      <c r="L4431" s="401"/>
      <c r="M4431" s="7"/>
      <c r="N4431" s="7"/>
    </row>
    <row r="4432" spans="1:14">
      <c r="A4432" s="126" t="s">
        <v>13129</v>
      </c>
      <c r="B4432" s="126"/>
      <c r="C4432" s="126" t="s">
        <v>13736</v>
      </c>
      <c r="D4432" s="278">
        <f>+VLOOKUP(A4432,'LISTA NACIONAL'!A:B,2,0)</f>
        <v>2441.8130000000001</v>
      </c>
      <c r="E4432" s="300">
        <f t="shared" si="69"/>
        <v>2954.5937300000001</v>
      </c>
      <c r="G4432" s="485"/>
      <c r="H4432" s="401"/>
      <c r="I4432" s="200"/>
      <c r="J4432" s="199"/>
      <c r="L4432" s="401"/>
      <c r="M4432" s="7"/>
      <c r="N4432" s="7"/>
    </row>
    <row r="4433" spans="1:14">
      <c r="A4433" s="126" t="s">
        <v>13130</v>
      </c>
      <c r="B4433" s="126"/>
      <c r="C4433" s="126" t="s">
        <v>13737</v>
      </c>
      <c r="D4433" s="278">
        <f>+VLOOKUP(A4433,'LISTA NACIONAL'!A:B,2,0)</f>
        <v>1167.9929999999999</v>
      </c>
      <c r="E4433" s="300">
        <f t="shared" si="69"/>
        <v>1413.27153</v>
      </c>
      <c r="G4433" s="485"/>
      <c r="H4433" s="401"/>
      <c r="I4433" s="200"/>
      <c r="J4433" s="199"/>
      <c r="L4433" s="401"/>
      <c r="M4433" s="7"/>
      <c r="N4433" s="7"/>
    </row>
    <row r="4434" spans="1:14">
      <c r="A4434" s="126" t="s">
        <v>13131</v>
      </c>
      <c r="B4434" s="126"/>
      <c r="C4434" s="126" t="s">
        <v>13738</v>
      </c>
      <c r="D4434" s="278">
        <f>+VLOOKUP(A4434,'LISTA NACIONAL'!A:B,2,0)</f>
        <v>1196.4680000000001</v>
      </c>
      <c r="E4434" s="300">
        <f t="shared" si="69"/>
        <v>1447.7262800000001</v>
      </c>
      <c r="G4434" s="485"/>
      <c r="H4434" s="401"/>
      <c r="I4434" s="200"/>
      <c r="J4434" s="199"/>
      <c r="L4434" s="401"/>
      <c r="M4434" s="7"/>
      <c r="N4434" s="7"/>
    </row>
    <row r="4435" spans="1:14">
      <c r="A4435" s="126" t="s">
        <v>13132</v>
      </c>
      <c r="B4435" s="126"/>
      <c r="C4435" s="126" t="s">
        <v>13739</v>
      </c>
      <c r="D4435" s="278">
        <f>+VLOOKUP(A4435,'LISTA NACIONAL'!A:B,2,0)</f>
        <v>4531.92</v>
      </c>
      <c r="E4435" s="300">
        <f t="shared" si="69"/>
        <v>5483.6232</v>
      </c>
      <c r="G4435" s="485"/>
      <c r="H4435" s="401"/>
      <c r="I4435" s="200"/>
      <c r="J4435" s="199"/>
      <c r="L4435" s="401"/>
      <c r="M4435" s="7"/>
      <c r="N4435" s="7"/>
    </row>
    <row r="4436" spans="1:14">
      <c r="A4436" s="126" t="s">
        <v>13133</v>
      </c>
      <c r="B4436" s="126"/>
      <c r="C4436" s="126" t="s">
        <v>13740</v>
      </c>
      <c r="D4436" s="278">
        <f>+VLOOKUP(A4436,'LISTA NACIONAL'!A:B,2,0)</f>
        <v>6410.2860000000001</v>
      </c>
      <c r="E4436" s="300">
        <f t="shared" si="69"/>
        <v>7756.4460600000002</v>
      </c>
      <c r="G4436" s="485"/>
      <c r="H4436" s="401"/>
      <c r="I4436" s="200"/>
      <c r="J4436" s="199"/>
      <c r="L4436" s="401"/>
      <c r="M4436" s="7"/>
      <c r="N4436" s="7"/>
    </row>
    <row r="4437" spans="1:14">
      <c r="A4437" s="126" t="s">
        <v>13134</v>
      </c>
      <c r="B4437" s="126"/>
      <c r="C4437" s="126" t="s">
        <v>13741</v>
      </c>
      <c r="D4437" s="278">
        <f>+VLOOKUP(A4437,'LISTA NACIONAL'!A:B,2,0)</f>
        <v>4140.09</v>
      </c>
      <c r="E4437" s="300">
        <f t="shared" si="69"/>
        <v>5009.5088999999998</v>
      </c>
      <c r="G4437" s="485"/>
      <c r="H4437" s="401"/>
      <c r="I4437" s="200"/>
      <c r="J4437" s="199"/>
      <c r="L4437" s="401"/>
      <c r="M4437" s="7"/>
      <c r="N4437" s="7"/>
    </row>
    <row r="4438" spans="1:14">
      <c r="A4438" s="126" t="s">
        <v>13135</v>
      </c>
      <c r="B4438" s="126"/>
      <c r="C4438" s="126" t="s">
        <v>13742</v>
      </c>
      <c r="D4438" s="278">
        <f>+VLOOKUP(A4438,'LISTA NACIONAL'!A:B,2,0)</f>
        <v>14771.521000000001</v>
      </c>
      <c r="E4438" s="300">
        <f t="shared" si="69"/>
        <v>17873.540410000001</v>
      </c>
      <c r="G4438" s="485"/>
      <c r="H4438" s="401"/>
      <c r="I4438" s="200"/>
      <c r="J4438" s="199"/>
      <c r="L4438" s="401"/>
      <c r="M4438" s="7"/>
      <c r="N4438" s="7"/>
    </row>
    <row r="4439" spans="1:14">
      <c r="A4439" s="126" t="s">
        <v>13136</v>
      </c>
      <c r="B4439" s="126"/>
      <c r="C4439" s="126" t="s">
        <v>13743</v>
      </c>
      <c r="D4439" s="278">
        <f>+VLOOKUP(A4439,'LISTA NACIONAL'!A:B,2,0)</f>
        <v>9569.3950000000004</v>
      </c>
      <c r="E4439" s="300">
        <f t="shared" si="69"/>
        <v>11578.96795</v>
      </c>
      <c r="G4439" s="485"/>
      <c r="H4439" s="401"/>
      <c r="I4439" s="200"/>
      <c r="J4439" s="199"/>
      <c r="L4439" s="401"/>
      <c r="M4439" s="7"/>
      <c r="N4439" s="7"/>
    </row>
    <row r="4440" spans="1:14">
      <c r="A4440" s="126" t="s">
        <v>13137</v>
      </c>
      <c r="B4440" s="126"/>
      <c r="C4440" s="126" t="s">
        <v>13744</v>
      </c>
      <c r="D4440" s="278">
        <f>+VLOOKUP(A4440,'LISTA NACIONAL'!A:B,2,0)</f>
        <v>5377.5619999999999</v>
      </c>
      <c r="E4440" s="300">
        <f t="shared" si="69"/>
        <v>6506.8500199999999</v>
      </c>
      <c r="G4440" s="485"/>
      <c r="H4440" s="401"/>
      <c r="I4440" s="200"/>
      <c r="J4440" s="199"/>
      <c r="L4440" s="401"/>
      <c r="M4440" s="7"/>
      <c r="N4440" s="7"/>
    </row>
    <row r="4441" spans="1:14">
      <c r="A4441" s="126" t="s">
        <v>13138</v>
      </c>
      <c r="B4441" s="126"/>
      <c r="C4441" s="126" t="s">
        <v>13745</v>
      </c>
      <c r="D4441" s="278">
        <f>+VLOOKUP(A4441,'LISTA NACIONAL'!A:B,2,0)</f>
        <v>16037.498</v>
      </c>
      <c r="E4441" s="300">
        <f t="shared" si="69"/>
        <v>19405.372579999999</v>
      </c>
      <c r="G4441" s="485"/>
      <c r="H4441" s="401"/>
      <c r="I4441" s="200"/>
      <c r="J4441" s="199"/>
      <c r="L4441" s="401"/>
      <c r="M4441" s="7"/>
      <c r="N4441" s="7"/>
    </row>
    <row r="4442" spans="1:14">
      <c r="A4442" s="126" t="s">
        <v>13139</v>
      </c>
      <c r="B4442" s="126"/>
      <c r="C4442" s="126" t="s">
        <v>13746</v>
      </c>
      <c r="D4442" s="278">
        <f>+VLOOKUP(A4442,'LISTA NACIONAL'!A:B,2,0)</f>
        <v>17484.75</v>
      </c>
      <c r="E4442" s="300">
        <f t="shared" ref="E4442:E4505" si="70">+D4442*1.21</f>
        <v>21156.547500000001</v>
      </c>
      <c r="G4442" s="485"/>
      <c r="H4442" s="401"/>
      <c r="I4442" s="200"/>
      <c r="J4442" s="199"/>
      <c r="L4442" s="401"/>
      <c r="M4442" s="7"/>
      <c r="N4442" s="7"/>
    </row>
    <row r="4443" spans="1:14">
      <c r="A4443" s="126" t="s">
        <v>13140</v>
      </c>
      <c r="B4443" s="126"/>
      <c r="C4443" s="126" t="s">
        <v>13747</v>
      </c>
      <c r="D4443" s="278">
        <f>+VLOOKUP(A4443,'LISTA NACIONAL'!A:B,2,0)</f>
        <v>6820.9059999999999</v>
      </c>
      <c r="E4443" s="300">
        <f t="shared" si="70"/>
        <v>8253.2962599999992</v>
      </c>
      <c r="G4443" s="485"/>
      <c r="H4443" s="401"/>
      <c r="I4443" s="200"/>
      <c r="J4443" s="199"/>
      <c r="L4443" s="401"/>
      <c r="M4443" s="7"/>
      <c r="N4443" s="7"/>
    </row>
    <row r="4444" spans="1:14">
      <c r="A4444" s="126" t="s">
        <v>13141</v>
      </c>
      <c r="B4444" s="126"/>
      <c r="C4444" s="126" t="s">
        <v>13748</v>
      </c>
      <c r="D4444" s="278">
        <f>+VLOOKUP(A4444,'LISTA NACIONAL'!A:B,2,0)</f>
        <v>10795.102999999999</v>
      </c>
      <c r="E4444" s="300">
        <f t="shared" si="70"/>
        <v>13062.074629999999</v>
      </c>
      <c r="G4444" s="485"/>
      <c r="H4444" s="401"/>
      <c r="I4444" s="200"/>
      <c r="J4444" s="199"/>
      <c r="L4444" s="401"/>
      <c r="M4444" s="7"/>
      <c r="N4444" s="7"/>
    </row>
    <row r="4445" spans="1:14">
      <c r="A4445" s="126" t="s">
        <v>13142</v>
      </c>
      <c r="B4445" s="126"/>
      <c r="C4445" s="126" t="s">
        <v>13749</v>
      </c>
      <c r="D4445" s="278">
        <f>+VLOOKUP(A4445,'LISTA NACIONAL'!A:B,2,0)</f>
        <v>12873.468999999999</v>
      </c>
      <c r="E4445" s="300">
        <f t="shared" si="70"/>
        <v>15576.897489999999</v>
      </c>
      <c r="G4445" s="485"/>
      <c r="H4445" s="401"/>
      <c r="I4445" s="200"/>
      <c r="J4445" s="199"/>
      <c r="L4445" s="401"/>
      <c r="M4445" s="7"/>
      <c r="N4445" s="7"/>
    </row>
    <row r="4446" spans="1:14">
      <c r="A4446" s="126" t="s">
        <v>13143</v>
      </c>
      <c r="B4446" s="126"/>
      <c r="C4446" s="126" t="s">
        <v>13750</v>
      </c>
      <c r="D4446" s="278">
        <f>+VLOOKUP(A4446,'LISTA NACIONAL'!A:B,2,0)</f>
        <v>20688.867999999999</v>
      </c>
      <c r="E4446" s="300">
        <f t="shared" si="70"/>
        <v>25033.530279999999</v>
      </c>
      <c r="G4446" s="485"/>
      <c r="H4446" s="401"/>
      <c r="I4446" s="200"/>
      <c r="J4446" s="199"/>
      <c r="L4446" s="401"/>
      <c r="M4446" s="7"/>
      <c r="N4446" s="7"/>
    </row>
    <row r="4447" spans="1:14">
      <c r="A4447" s="126" t="s">
        <v>13144</v>
      </c>
      <c r="B4447" s="126"/>
      <c r="C4447" s="126" t="s">
        <v>13751</v>
      </c>
      <c r="D4447" s="278">
        <f>+VLOOKUP(A4447,'LISTA NACIONAL'!A:B,2,0)</f>
        <v>2613.3119999999999</v>
      </c>
      <c r="E4447" s="300">
        <f t="shared" si="70"/>
        <v>3162.1075199999996</v>
      </c>
      <c r="G4447" s="485"/>
      <c r="H4447" s="401"/>
      <c r="I4447" s="200"/>
      <c r="J4447" s="199"/>
      <c r="L4447" s="401"/>
      <c r="M4447" s="7"/>
      <c r="N4447" s="7"/>
    </row>
    <row r="4448" spans="1:14">
      <c r="A4448" s="126" t="s">
        <v>13145</v>
      </c>
      <c r="B4448" s="126"/>
      <c r="C4448" s="126" t="s">
        <v>13752</v>
      </c>
      <c r="D4448" s="278">
        <f>+VLOOKUP(A4448,'LISTA NACIONAL'!A:B,2,0)</f>
        <v>3738.2080000000001</v>
      </c>
      <c r="E4448" s="300">
        <f t="shared" si="70"/>
        <v>4523.2316799999999</v>
      </c>
      <c r="G4448" s="485"/>
      <c r="H4448" s="401"/>
      <c r="I4448" s="200"/>
      <c r="J4448" s="199"/>
      <c r="L4448" s="401"/>
      <c r="M4448" s="7"/>
      <c r="N4448" s="7"/>
    </row>
    <row r="4449" spans="1:14">
      <c r="A4449" s="126" t="s">
        <v>13146</v>
      </c>
      <c r="B4449" s="126"/>
      <c r="C4449" s="126" t="s">
        <v>13753</v>
      </c>
      <c r="D4449" s="278">
        <f>+VLOOKUP(A4449,'LISTA NACIONAL'!A:B,2,0)</f>
        <v>3891.107</v>
      </c>
      <c r="E4449" s="300">
        <f t="shared" si="70"/>
        <v>4708.2394699999995</v>
      </c>
      <c r="G4449" s="485"/>
      <c r="H4449" s="401"/>
      <c r="I4449" s="200"/>
      <c r="J4449" s="199"/>
      <c r="L4449" s="401"/>
      <c r="M4449" s="7"/>
      <c r="N4449" s="7"/>
    </row>
    <row r="4450" spans="1:14">
      <c r="A4450" s="126" t="s">
        <v>13147</v>
      </c>
      <c r="B4450" s="126"/>
      <c r="C4450" s="126" t="s">
        <v>13754</v>
      </c>
      <c r="D4450" s="278">
        <f>+VLOOKUP(A4450,'LISTA NACIONAL'!A:B,2,0)</f>
        <v>849.58199999999999</v>
      </c>
      <c r="E4450" s="300">
        <f t="shared" si="70"/>
        <v>1027.99422</v>
      </c>
      <c r="G4450" s="485"/>
      <c r="H4450" s="401"/>
      <c r="I4450" s="200"/>
      <c r="J4450" s="199"/>
      <c r="L4450" s="401"/>
      <c r="M4450" s="7"/>
      <c r="N4450" s="7"/>
    </row>
    <row r="4451" spans="1:14">
      <c r="A4451" s="126" t="s">
        <v>13148</v>
      </c>
      <c r="B4451" s="126"/>
      <c r="C4451" s="126" t="s">
        <v>13755</v>
      </c>
      <c r="D4451" s="278">
        <f>+VLOOKUP(A4451,'LISTA NACIONAL'!A:B,2,0)</f>
        <v>2271.402</v>
      </c>
      <c r="E4451" s="300">
        <f t="shared" si="70"/>
        <v>2748.39642</v>
      </c>
      <c r="G4451" s="485"/>
      <c r="H4451" s="401"/>
      <c r="I4451" s="200"/>
      <c r="J4451" s="199"/>
      <c r="L4451" s="401"/>
      <c r="M4451" s="7"/>
      <c r="N4451" s="7"/>
    </row>
    <row r="4452" spans="1:14">
      <c r="A4452" s="126" t="s">
        <v>13149</v>
      </c>
      <c r="B4452" s="126"/>
      <c r="C4452" s="126" t="s">
        <v>13756</v>
      </c>
      <c r="D4452" s="278">
        <f>+VLOOKUP(A4452,'LISTA NACIONAL'!A:B,2,0)</f>
        <v>4531.92</v>
      </c>
      <c r="E4452" s="300">
        <f t="shared" si="70"/>
        <v>5483.6232</v>
      </c>
      <c r="G4452" s="485"/>
      <c r="H4452" s="401"/>
      <c r="I4452" s="200"/>
      <c r="J4452" s="199"/>
      <c r="L4452" s="401"/>
      <c r="M4452" s="7"/>
      <c r="N4452" s="7"/>
    </row>
    <row r="4453" spans="1:14">
      <c r="A4453" s="126" t="s">
        <v>13150</v>
      </c>
      <c r="B4453" s="126"/>
      <c r="C4453" s="126" t="s">
        <v>13757</v>
      </c>
      <c r="D4453" s="278">
        <f>+VLOOKUP(A4453,'LISTA NACIONAL'!A:B,2,0)</f>
        <v>3805.8380000000002</v>
      </c>
      <c r="E4453" s="300">
        <f t="shared" si="70"/>
        <v>4605.0639799999999</v>
      </c>
      <c r="G4453" s="485"/>
      <c r="H4453" s="401"/>
      <c r="I4453" s="200"/>
      <c r="J4453" s="199"/>
      <c r="L4453" s="401"/>
      <c r="M4453" s="7"/>
      <c r="N4453" s="7"/>
    </row>
    <row r="4454" spans="1:14">
      <c r="A4454" s="126" t="s">
        <v>13151</v>
      </c>
      <c r="B4454" s="126"/>
      <c r="C4454" s="126" t="s">
        <v>13758</v>
      </c>
      <c r="D4454" s="278">
        <f>+VLOOKUP(A4454,'LISTA NACIONAL'!A:B,2,0)</f>
        <v>3805.8380000000002</v>
      </c>
      <c r="E4454" s="300">
        <f t="shared" si="70"/>
        <v>4605.0639799999999</v>
      </c>
      <c r="G4454" s="485"/>
      <c r="H4454" s="401"/>
      <c r="I4454" s="200"/>
      <c r="J4454" s="199"/>
      <c r="L4454" s="401"/>
      <c r="M4454" s="7"/>
      <c r="N4454" s="7"/>
    </row>
    <row r="4455" spans="1:14">
      <c r="A4455" s="126" t="s">
        <v>13152</v>
      </c>
      <c r="B4455" s="126"/>
      <c r="C4455" s="126" t="s">
        <v>13759</v>
      </c>
      <c r="D4455" s="278">
        <f>+VLOOKUP(A4455,'LISTA NACIONAL'!A:B,2,0)</f>
        <v>3763.6410000000001</v>
      </c>
      <c r="E4455" s="300">
        <f t="shared" si="70"/>
        <v>4554.0056100000002</v>
      </c>
      <c r="G4455" s="485"/>
      <c r="H4455" s="401"/>
      <c r="I4455" s="200"/>
      <c r="J4455" s="199"/>
      <c r="L4455" s="401"/>
      <c r="M4455" s="7"/>
      <c r="N4455" s="7"/>
    </row>
    <row r="4456" spans="1:14">
      <c r="A4456" s="126" t="s">
        <v>13153</v>
      </c>
      <c r="B4456" s="126"/>
      <c r="C4456" s="126" t="s">
        <v>13760</v>
      </c>
      <c r="D4456" s="278">
        <f>+VLOOKUP(A4456,'LISTA NACIONAL'!A:B,2,0)</f>
        <v>2441.8130000000001</v>
      </c>
      <c r="E4456" s="300">
        <f t="shared" si="70"/>
        <v>2954.5937300000001</v>
      </c>
      <c r="G4456" s="485"/>
      <c r="H4456" s="401"/>
      <c r="I4456" s="200"/>
      <c r="J4456" s="199"/>
      <c r="L4456" s="401"/>
      <c r="M4456" s="7"/>
      <c r="N4456" s="7"/>
    </row>
    <row r="4457" spans="1:14">
      <c r="A4457" s="126" t="s">
        <v>13154</v>
      </c>
      <c r="B4457" s="126"/>
      <c r="C4457" s="126" t="s">
        <v>13761</v>
      </c>
      <c r="D4457" s="278">
        <f>+VLOOKUP(A4457,'LISTA NACIONAL'!A:B,2,0)</f>
        <v>802.53399999999999</v>
      </c>
      <c r="E4457" s="300">
        <f t="shared" si="70"/>
        <v>971.0661399999999</v>
      </c>
      <c r="G4457" s="485"/>
      <c r="H4457" s="401"/>
      <c r="I4457" s="200"/>
      <c r="J4457" s="199"/>
      <c r="L4457" s="401"/>
      <c r="M4457" s="7"/>
      <c r="N4457" s="7"/>
    </row>
    <row r="4458" spans="1:14">
      <c r="A4458" s="126" t="s">
        <v>13155</v>
      </c>
      <c r="B4458" s="126"/>
      <c r="C4458" s="126" t="s">
        <v>13762</v>
      </c>
      <c r="D4458" s="278">
        <f>+VLOOKUP(A4458,'LISTA NACIONAL'!A:B,2,0)</f>
        <v>833.98900000000003</v>
      </c>
      <c r="E4458" s="300">
        <f t="shared" si="70"/>
        <v>1009.1266900000001</v>
      </c>
      <c r="G4458" s="485"/>
      <c r="H4458" s="401"/>
      <c r="I4458" s="200"/>
      <c r="J4458" s="199"/>
      <c r="L4458" s="401"/>
      <c r="M4458" s="7"/>
      <c r="N4458" s="7"/>
    </row>
    <row r="4459" spans="1:14">
      <c r="A4459" s="126" t="s">
        <v>13156</v>
      </c>
      <c r="B4459" s="126"/>
      <c r="C4459" s="126" t="s">
        <v>13763</v>
      </c>
      <c r="D4459" s="278">
        <f>+VLOOKUP(A4459,'LISTA NACIONAL'!A:B,2,0)</f>
        <v>849.58199999999999</v>
      </c>
      <c r="E4459" s="300">
        <f t="shared" si="70"/>
        <v>1027.99422</v>
      </c>
      <c r="G4459" s="485"/>
      <c r="H4459" s="401"/>
      <c r="I4459" s="200"/>
      <c r="J4459" s="199"/>
      <c r="L4459" s="401"/>
      <c r="M4459" s="7"/>
      <c r="N4459" s="7"/>
    </row>
    <row r="4460" spans="1:14">
      <c r="A4460" s="126" t="s">
        <v>13157</v>
      </c>
      <c r="B4460" s="126"/>
      <c r="C4460" s="126" t="s">
        <v>13764</v>
      </c>
      <c r="D4460" s="278">
        <f>+VLOOKUP(A4460,'LISTA NACIONAL'!A:B,2,0)</f>
        <v>1084.7940000000001</v>
      </c>
      <c r="E4460" s="300">
        <f t="shared" si="70"/>
        <v>1312.6007400000001</v>
      </c>
      <c r="G4460" s="485"/>
      <c r="H4460" s="401"/>
      <c r="I4460" s="200"/>
      <c r="J4460" s="199"/>
      <c r="L4460" s="401"/>
      <c r="M4460" s="7"/>
      <c r="N4460" s="7"/>
    </row>
    <row r="4461" spans="1:14">
      <c r="A4461" s="126" t="s">
        <v>13158</v>
      </c>
      <c r="B4461" s="126"/>
      <c r="C4461" s="126" t="s">
        <v>13765</v>
      </c>
      <c r="D4461" s="278">
        <f>+VLOOKUP(A4461,'LISTA NACIONAL'!A:B,2,0)</f>
        <v>2441.8130000000001</v>
      </c>
      <c r="E4461" s="300">
        <f t="shared" si="70"/>
        <v>2954.5937300000001</v>
      </c>
      <c r="G4461" s="485"/>
      <c r="H4461" s="401"/>
      <c r="I4461" s="200"/>
      <c r="J4461" s="199"/>
      <c r="L4461" s="401"/>
      <c r="M4461" s="7"/>
      <c r="N4461" s="7"/>
    </row>
    <row r="4462" spans="1:14">
      <c r="A4462" s="126" t="s">
        <v>13159</v>
      </c>
      <c r="B4462" s="126"/>
      <c r="C4462" s="126" t="s">
        <v>13766</v>
      </c>
      <c r="D4462" s="278">
        <f>+VLOOKUP(A4462,'LISTA NACIONAL'!A:B,2,0)</f>
        <v>712.40200000000004</v>
      </c>
      <c r="E4462" s="300">
        <f t="shared" si="70"/>
        <v>862.00642000000005</v>
      </c>
      <c r="G4462" s="485"/>
      <c r="H4462" s="401"/>
      <c r="I4462" s="200"/>
      <c r="J4462" s="199"/>
      <c r="L4462" s="401"/>
      <c r="M4462" s="7"/>
      <c r="N4462" s="7"/>
    </row>
    <row r="4463" spans="1:14">
      <c r="A4463" s="126" t="s">
        <v>13160</v>
      </c>
      <c r="B4463" s="126"/>
      <c r="C4463" s="126" t="s">
        <v>13767</v>
      </c>
      <c r="D4463" s="278">
        <f>+VLOOKUP(A4463,'LISTA NACIONAL'!A:B,2,0)</f>
        <v>598.75300000000004</v>
      </c>
      <c r="E4463" s="300">
        <f t="shared" si="70"/>
        <v>724.49113</v>
      </c>
      <c r="G4463" s="485"/>
      <c r="H4463" s="401"/>
      <c r="I4463" s="200"/>
      <c r="J4463" s="199"/>
      <c r="L4463" s="401"/>
      <c r="M4463" s="7"/>
      <c r="N4463" s="7"/>
    </row>
    <row r="4464" spans="1:14">
      <c r="A4464" s="126" t="s">
        <v>13161</v>
      </c>
      <c r="B4464" s="126"/>
      <c r="C4464" s="126" t="s">
        <v>13768</v>
      </c>
      <c r="D4464" s="278">
        <f>+VLOOKUP(A4464,'LISTA NACIONAL'!A:B,2,0)</f>
        <v>752.58299999999997</v>
      </c>
      <c r="E4464" s="300">
        <f t="shared" si="70"/>
        <v>910.62542999999994</v>
      </c>
      <c r="G4464" s="485"/>
      <c r="H4464" s="401"/>
      <c r="I4464" s="200"/>
      <c r="J4464" s="199"/>
      <c r="L4464" s="401"/>
      <c r="M4464" s="7"/>
      <c r="N4464" s="7"/>
    </row>
    <row r="4465" spans="1:14">
      <c r="A4465" s="126" t="s">
        <v>13162</v>
      </c>
      <c r="B4465" s="126"/>
      <c r="C4465" s="126" t="s">
        <v>13769</v>
      </c>
      <c r="D4465" s="278">
        <f>+VLOOKUP(A4465,'LISTA NACIONAL'!A:B,2,0)</f>
        <v>752.58299999999997</v>
      </c>
      <c r="E4465" s="300">
        <f t="shared" si="70"/>
        <v>910.62542999999994</v>
      </c>
      <c r="G4465" s="485"/>
      <c r="H4465" s="401"/>
      <c r="I4465" s="200"/>
      <c r="J4465" s="199"/>
      <c r="L4465" s="401"/>
      <c r="M4465" s="7"/>
      <c r="N4465" s="7"/>
    </row>
    <row r="4466" spans="1:14">
      <c r="A4466" s="126" t="s">
        <v>13163</v>
      </c>
      <c r="B4466" s="126"/>
      <c r="C4466" s="126" t="s">
        <v>13770</v>
      </c>
      <c r="D4466" s="278">
        <f>+VLOOKUP(A4466,'LISTA NACIONAL'!A:B,2,0)</f>
        <v>795.59400000000005</v>
      </c>
      <c r="E4466" s="300">
        <f t="shared" si="70"/>
        <v>962.66874000000007</v>
      </c>
      <c r="G4466" s="485"/>
      <c r="H4466" s="401"/>
      <c r="I4466" s="200"/>
      <c r="J4466" s="199"/>
      <c r="L4466" s="401"/>
      <c r="M4466" s="7"/>
      <c r="N4466" s="7"/>
    </row>
    <row r="4467" spans="1:14">
      <c r="A4467" s="126" t="s">
        <v>13164</v>
      </c>
      <c r="B4467" s="126"/>
      <c r="C4467" s="126" t="s">
        <v>13771</v>
      </c>
      <c r="D4467" s="278">
        <f>+VLOOKUP(A4467,'LISTA NACIONAL'!A:B,2,0)</f>
        <v>752.58299999999997</v>
      </c>
      <c r="E4467" s="300">
        <f t="shared" si="70"/>
        <v>910.62542999999994</v>
      </c>
      <c r="G4467" s="485"/>
      <c r="H4467" s="401"/>
      <c r="I4467" s="200"/>
      <c r="J4467" s="199"/>
      <c r="L4467" s="401"/>
      <c r="M4467" s="7"/>
      <c r="N4467" s="7"/>
    </row>
    <row r="4468" spans="1:14">
      <c r="A4468" s="126" t="s">
        <v>13165</v>
      </c>
      <c r="B4468" s="126"/>
      <c r="C4468" s="126" t="s">
        <v>13772</v>
      </c>
      <c r="D4468" s="278">
        <f>+VLOOKUP(A4468,'LISTA NACIONAL'!A:B,2,0)</f>
        <v>439.96499999999997</v>
      </c>
      <c r="E4468" s="300">
        <f t="shared" si="70"/>
        <v>532.35764999999992</v>
      </c>
      <c r="G4468" s="485"/>
      <c r="H4468" s="401"/>
      <c r="I4468" s="200"/>
      <c r="J4468" s="199"/>
      <c r="L4468" s="401"/>
      <c r="M4468" s="7"/>
      <c r="N4468" s="7"/>
    </row>
    <row r="4469" spans="1:14">
      <c r="A4469" s="126" t="s">
        <v>12391</v>
      </c>
      <c r="B4469" s="126"/>
      <c r="C4469" s="126" t="s">
        <v>3128</v>
      </c>
      <c r="D4469" s="278">
        <f>+VLOOKUP(A4469,'LISTA NACIONAL'!A:B,2,0)</f>
        <v>887.76800000000003</v>
      </c>
      <c r="E4469" s="300">
        <f t="shared" si="70"/>
        <v>1074.19928</v>
      </c>
      <c r="G4469" s="485"/>
      <c r="H4469" s="401"/>
      <c r="I4469" s="200"/>
      <c r="J4469" s="199"/>
      <c r="L4469" s="401"/>
      <c r="M4469" s="7"/>
      <c r="N4469" s="7"/>
    </row>
    <row r="4470" spans="1:14">
      <c r="A4470" s="126" t="s">
        <v>13166</v>
      </c>
      <c r="B4470" s="126"/>
      <c r="C4470" s="126" t="s">
        <v>13773</v>
      </c>
      <c r="D4470" s="278">
        <f>+VLOOKUP(A4470,'LISTA NACIONAL'!A:B,2,0)</f>
        <v>392.01100000000002</v>
      </c>
      <c r="E4470" s="300">
        <f t="shared" si="70"/>
        <v>474.33331000000004</v>
      </c>
      <c r="G4470" s="485"/>
      <c r="H4470" s="401"/>
      <c r="I4470" s="200"/>
      <c r="J4470" s="199"/>
      <c r="L4470" s="401"/>
      <c r="M4470" s="7"/>
      <c r="N4470" s="7"/>
    </row>
    <row r="4471" spans="1:14">
      <c r="A4471" s="126" t="s">
        <v>13167</v>
      </c>
      <c r="B4471" s="126"/>
      <c r="C4471" s="126" t="s">
        <v>13774</v>
      </c>
      <c r="D4471" s="278">
        <f>+VLOOKUP(A4471,'LISTA NACIONAL'!A:B,2,0)</f>
        <v>349.803</v>
      </c>
      <c r="E4471" s="300">
        <f t="shared" si="70"/>
        <v>423.26162999999997</v>
      </c>
      <c r="G4471" s="485"/>
      <c r="H4471" s="401"/>
      <c r="I4471" s="200"/>
      <c r="J4471" s="199"/>
      <c r="L4471" s="401"/>
      <c r="M4471" s="7"/>
      <c r="N4471" s="7"/>
    </row>
    <row r="4472" spans="1:14">
      <c r="A4472" s="126" t="s">
        <v>2159</v>
      </c>
      <c r="B4472" s="126"/>
      <c r="C4472" s="126" t="s">
        <v>2160</v>
      </c>
      <c r="D4472" s="278">
        <f>+VLOOKUP(A4472,'LISTA NACIONAL'!A:B,2,0)</f>
        <v>489.93</v>
      </c>
      <c r="E4472" s="300">
        <f t="shared" si="70"/>
        <v>592.81529999999998</v>
      </c>
      <c r="G4472" s="485"/>
      <c r="H4472" s="401"/>
      <c r="I4472" s="200"/>
      <c r="J4472" s="199"/>
      <c r="L4472" s="401"/>
      <c r="M4472" s="7"/>
      <c r="N4472" s="7"/>
    </row>
    <row r="4473" spans="1:14">
      <c r="A4473" s="126" t="s">
        <v>13168</v>
      </c>
      <c r="B4473" s="126"/>
      <c r="C4473" s="126" t="s">
        <v>13775</v>
      </c>
      <c r="D4473" s="278">
        <f>+VLOOKUP(A4473,'LISTA NACIONAL'!A:B,2,0)</f>
        <v>6120.2479999999996</v>
      </c>
      <c r="E4473" s="300">
        <f t="shared" si="70"/>
        <v>7405.5000799999989</v>
      </c>
      <c r="G4473" s="485"/>
      <c r="H4473" s="401"/>
      <c r="I4473" s="200"/>
      <c r="J4473" s="199"/>
      <c r="L4473" s="401"/>
      <c r="M4473" s="7"/>
      <c r="N4473" s="7"/>
    </row>
    <row r="4474" spans="1:14">
      <c r="A4474" s="126" t="s">
        <v>13169</v>
      </c>
      <c r="B4474" s="126"/>
      <c r="C4474" s="126" t="s">
        <v>13776</v>
      </c>
      <c r="D4474" s="278">
        <f>+VLOOKUP(A4474,'LISTA NACIONAL'!A:B,2,0)</f>
        <v>5960.585</v>
      </c>
      <c r="E4474" s="300">
        <f t="shared" si="70"/>
        <v>7212.3078500000001</v>
      </c>
      <c r="G4474" s="485"/>
      <c r="H4474" s="401"/>
      <c r="I4474" s="200"/>
      <c r="J4474" s="199"/>
      <c r="L4474" s="401"/>
      <c r="M4474" s="7"/>
      <c r="N4474" s="7"/>
    </row>
    <row r="4475" spans="1:14">
      <c r="A4475" s="126" t="s">
        <v>13170</v>
      </c>
      <c r="B4475" s="126"/>
      <c r="C4475" s="126" t="s">
        <v>13777</v>
      </c>
      <c r="D4475" s="278">
        <f>+VLOOKUP(A4475,'LISTA NACIONAL'!A:B,2,0)</f>
        <v>484.04399999999998</v>
      </c>
      <c r="E4475" s="300">
        <f t="shared" si="70"/>
        <v>585.69323999999995</v>
      </c>
      <c r="G4475" s="485"/>
      <c r="H4475" s="401"/>
      <c r="I4475" s="200"/>
      <c r="J4475" s="199"/>
      <c r="L4475" s="401"/>
      <c r="M4475" s="7"/>
      <c r="N4475" s="7"/>
    </row>
    <row r="4476" spans="1:14">
      <c r="A4476" s="126" t="s">
        <v>13171</v>
      </c>
      <c r="B4476" s="126"/>
      <c r="C4476" s="126" t="s">
        <v>13778</v>
      </c>
      <c r="D4476" s="278">
        <f>+VLOOKUP(A4476,'LISTA NACIONAL'!A:B,2,0)</f>
        <v>484.04399999999998</v>
      </c>
      <c r="E4476" s="300">
        <f t="shared" si="70"/>
        <v>585.69323999999995</v>
      </c>
      <c r="G4476" s="485"/>
      <c r="H4476" s="401"/>
      <c r="I4476" s="200"/>
      <c r="J4476" s="199"/>
      <c r="L4476" s="401"/>
      <c r="M4476" s="7"/>
      <c r="N4476" s="7"/>
    </row>
    <row r="4477" spans="1:14">
      <c r="A4477" s="126" t="s">
        <v>13172</v>
      </c>
      <c r="B4477" s="126"/>
      <c r="C4477" s="126" t="s">
        <v>13779</v>
      </c>
      <c r="D4477" s="278">
        <f>+VLOOKUP(A4477,'LISTA NACIONAL'!A:B,2,0)</f>
        <v>547.77800000000002</v>
      </c>
      <c r="E4477" s="300">
        <f t="shared" si="70"/>
        <v>662.81137999999999</v>
      </c>
      <c r="G4477" s="485"/>
      <c r="H4477" s="401"/>
      <c r="I4477" s="200"/>
      <c r="J4477" s="199"/>
      <c r="L4477" s="401"/>
      <c r="M4477" s="7"/>
      <c r="N4477" s="7"/>
    </row>
    <row r="4478" spans="1:14">
      <c r="A4478" s="126" t="s">
        <v>13173</v>
      </c>
      <c r="B4478" s="126"/>
      <c r="C4478" s="126" t="s">
        <v>13780</v>
      </c>
      <c r="D4478" s="278">
        <f>+VLOOKUP(A4478,'LISTA NACIONAL'!A:B,2,0)</f>
        <v>824.09299999999996</v>
      </c>
      <c r="E4478" s="300">
        <f t="shared" si="70"/>
        <v>997.15252999999996</v>
      </c>
      <c r="G4478" s="485"/>
      <c r="H4478" s="401"/>
      <c r="I4478" s="200"/>
      <c r="J4478" s="199"/>
      <c r="L4478" s="401"/>
      <c r="M4478" s="7"/>
      <c r="N4478" s="7"/>
    </row>
    <row r="4479" spans="1:14">
      <c r="A4479" s="126" t="s">
        <v>13174</v>
      </c>
      <c r="B4479" s="126"/>
      <c r="C4479" s="126" t="s">
        <v>13781</v>
      </c>
      <c r="D4479" s="278">
        <f>+VLOOKUP(A4479,'LISTA NACIONAL'!A:B,2,0)</f>
        <v>461.46</v>
      </c>
      <c r="E4479" s="300">
        <f t="shared" si="70"/>
        <v>558.36659999999995</v>
      </c>
      <c r="G4479" s="485"/>
      <c r="H4479" s="401"/>
      <c r="I4479" s="200"/>
      <c r="J4479" s="199"/>
      <c r="L4479" s="401"/>
      <c r="M4479" s="7"/>
      <c r="N4479" s="7"/>
    </row>
    <row r="4480" spans="1:14">
      <c r="A4480" s="126" t="s">
        <v>13175</v>
      </c>
      <c r="B4480" s="126"/>
      <c r="C4480" s="126" t="s">
        <v>13782</v>
      </c>
      <c r="D4480" s="278">
        <f>+VLOOKUP(A4480,'LISTA NACIONAL'!A:B,2,0)</f>
        <v>489.93</v>
      </c>
      <c r="E4480" s="300">
        <f t="shared" si="70"/>
        <v>592.81529999999998</v>
      </c>
      <c r="G4480" s="485"/>
      <c r="H4480" s="401"/>
      <c r="I4480" s="200"/>
      <c r="J4480" s="199"/>
      <c r="L4480" s="401"/>
      <c r="M4480" s="7"/>
      <c r="N4480" s="7"/>
    </row>
    <row r="4481" spans="1:14">
      <c r="A4481" s="126" t="s">
        <v>13176</v>
      </c>
      <c r="B4481" s="126"/>
      <c r="C4481" s="126" t="s">
        <v>13783</v>
      </c>
      <c r="D4481" s="278">
        <f>+VLOOKUP(A4481,'LISTA NACIONAL'!A:B,2,0)</f>
        <v>461.46</v>
      </c>
      <c r="E4481" s="300">
        <f t="shared" si="70"/>
        <v>558.36659999999995</v>
      </c>
      <c r="G4481" s="485"/>
      <c r="H4481" s="401"/>
      <c r="I4481" s="200"/>
      <c r="J4481" s="199"/>
      <c r="L4481" s="401"/>
      <c r="M4481" s="7"/>
      <c r="N4481" s="7"/>
    </row>
    <row r="4482" spans="1:14">
      <c r="A4482" s="126" t="s">
        <v>13177</v>
      </c>
      <c r="B4482" s="126"/>
      <c r="C4482" s="126" t="s">
        <v>13784</v>
      </c>
      <c r="D4482" s="278">
        <f>+VLOOKUP(A4482,'LISTA NACIONAL'!A:B,2,0)</f>
        <v>461.46</v>
      </c>
      <c r="E4482" s="300">
        <f t="shared" si="70"/>
        <v>558.36659999999995</v>
      </c>
      <c r="G4482" s="485"/>
      <c r="H4482" s="401"/>
      <c r="I4482" s="200"/>
      <c r="J4482" s="199"/>
      <c r="L4482" s="401"/>
      <c r="M4482" s="7"/>
      <c r="N4482" s="7"/>
    </row>
    <row r="4483" spans="1:14">
      <c r="A4483" s="126" t="s">
        <v>13178</v>
      </c>
      <c r="B4483" s="126"/>
      <c r="C4483" s="126" t="s">
        <v>13785</v>
      </c>
      <c r="D4483" s="278">
        <f>+VLOOKUP(A4483,'LISTA NACIONAL'!A:B,2,0)</f>
        <v>1005.348</v>
      </c>
      <c r="E4483" s="300">
        <f t="shared" si="70"/>
        <v>1216.4710799999998</v>
      </c>
      <c r="G4483" s="485"/>
      <c r="H4483" s="401"/>
      <c r="I4483" s="200"/>
      <c r="J4483" s="199"/>
      <c r="L4483" s="401"/>
      <c r="M4483" s="7"/>
      <c r="N4483" s="7"/>
    </row>
    <row r="4484" spans="1:14">
      <c r="A4484" s="126" t="s">
        <v>13179</v>
      </c>
      <c r="B4484" s="126"/>
      <c r="C4484" s="126" t="s">
        <v>13786</v>
      </c>
      <c r="D4484" s="278">
        <f>+VLOOKUP(A4484,'LISTA NACIONAL'!A:B,2,0)</f>
        <v>484.04399999999998</v>
      </c>
      <c r="E4484" s="300">
        <f t="shared" si="70"/>
        <v>585.69323999999995</v>
      </c>
      <c r="G4484" s="485"/>
      <c r="H4484" s="401"/>
      <c r="I4484" s="200"/>
      <c r="J4484" s="199"/>
      <c r="L4484" s="401"/>
      <c r="M4484" s="7"/>
      <c r="N4484" s="7"/>
    </row>
    <row r="4485" spans="1:14">
      <c r="A4485" s="126" t="s">
        <v>13180</v>
      </c>
      <c r="B4485" s="126"/>
      <c r="C4485" s="126" t="s">
        <v>13787</v>
      </c>
      <c r="D4485" s="278">
        <f>+VLOOKUP(A4485,'LISTA NACIONAL'!A:B,2,0)</f>
        <v>675.18799999999999</v>
      </c>
      <c r="E4485" s="300">
        <f t="shared" si="70"/>
        <v>816.97748000000001</v>
      </c>
      <c r="G4485" s="485"/>
      <c r="H4485" s="401"/>
      <c r="I4485" s="200"/>
      <c r="J4485" s="199"/>
      <c r="L4485" s="401"/>
      <c r="M4485" s="7"/>
      <c r="N4485" s="7"/>
    </row>
    <row r="4486" spans="1:14">
      <c r="A4486" s="126" t="s">
        <v>13181</v>
      </c>
      <c r="B4486" s="126"/>
      <c r="C4486" s="126" t="s">
        <v>13788</v>
      </c>
      <c r="D4486" s="278">
        <f>+VLOOKUP(A4486,'LISTA NACIONAL'!A:B,2,0)</f>
        <v>675.18799999999999</v>
      </c>
      <c r="E4486" s="300">
        <f t="shared" si="70"/>
        <v>816.97748000000001</v>
      </c>
      <c r="G4486" s="485"/>
      <c r="H4486" s="401"/>
      <c r="I4486" s="200"/>
      <c r="J4486" s="199"/>
      <c r="L4486" s="401"/>
      <c r="M4486" s="7"/>
      <c r="N4486" s="7"/>
    </row>
    <row r="4487" spans="1:14">
      <c r="A4487" s="126" t="s">
        <v>13182</v>
      </c>
      <c r="B4487" s="126"/>
      <c r="C4487" s="126" t="s">
        <v>13789</v>
      </c>
      <c r="D4487" s="278">
        <f>+VLOOKUP(A4487,'LISTA NACIONAL'!A:B,2,0)</f>
        <v>480.17500000000001</v>
      </c>
      <c r="E4487" s="300">
        <f t="shared" si="70"/>
        <v>581.01175000000001</v>
      </c>
      <c r="G4487" s="485"/>
      <c r="H4487" s="401"/>
      <c r="I4487" s="200"/>
      <c r="J4487" s="199"/>
      <c r="L4487" s="401"/>
      <c r="M4487" s="7"/>
      <c r="N4487" s="7"/>
    </row>
    <row r="4488" spans="1:14">
      <c r="A4488" s="126" t="s">
        <v>13183</v>
      </c>
      <c r="B4488" s="126"/>
      <c r="C4488" s="126" t="s">
        <v>13790</v>
      </c>
      <c r="D4488" s="278">
        <f>+VLOOKUP(A4488,'LISTA NACIONAL'!A:B,2,0)</f>
        <v>401.75700000000001</v>
      </c>
      <c r="E4488" s="300">
        <f t="shared" si="70"/>
        <v>486.12597</v>
      </c>
      <c r="G4488" s="485"/>
      <c r="H4488" s="401"/>
      <c r="I4488" s="200"/>
      <c r="J4488" s="199"/>
      <c r="L4488" s="401"/>
      <c r="M4488" s="7"/>
      <c r="N4488" s="7"/>
    </row>
    <row r="4489" spans="1:14">
      <c r="A4489" s="126" t="s">
        <v>13184</v>
      </c>
      <c r="B4489" s="126"/>
      <c r="C4489" s="126" t="s">
        <v>13791</v>
      </c>
      <c r="D4489" s="278">
        <f>+VLOOKUP(A4489,'LISTA NACIONAL'!A:B,2,0)</f>
        <v>560.71400000000006</v>
      </c>
      <c r="E4489" s="300">
        <f t="shared" si="70"/>
        <v>678.46394000000009</v>
      </c>
      <c r="G4489" s="485"/>
      <c r="H4489" s="401"/>
      <c r="I4489" s="200"/>
      <c r="J4489" s="199"/>
      <c r="L4489" s="401"/>
      <c r="M4489" s="7"/>
      <c r="N4489" s="7"/>
    </row>
    <row r="4490" spans="1:14">
      <c r="A4490" s="126" t="s">
        <v>2161</v>
      </c>
      <c r="B4490" s="126"/>
      <c r="C4490" s="126" t="s">
        <v>2162</v>
      </c>
      <c r="D4490" s="278">
        <f>+VLOOKUP(A4490,'LISTA NACIONAL'!A:B,2,0)</f>
        <v>418.50400000000002</v>
      </c>
      <c r="E4490" s="300">
        <f t="shared" si="70"/>
        <v>506.38983999999999</v>
      </c>
      <c r="G4490" s="485"/>
      <c r="H4490" s="401"/>
      <c r="I4490" s="200"/>
      <c r="J4490" s="199"/>
      <c r="L4490" s="401"/>
      <c r="M4490" s="7"/>
      <c r="N4490" s="7"/>
    </row>
    <row r="4491" spans="1:14">
      <c r="A4491" s="126" t="s">
        <v>13185</v>
      </c>
      <c r="B4491" s="126"/>
      <c r="C4491" s="126" t="s">
        <v>13792</v>
      </c>
      <c r="D4491" s="278">
        <f>+VLOOKUP(A4491,'LISTA NACIONAL'!A:B,2,0)</f>
        <v>372.31799999999998</v>
      </c>
      <c r="E4491" s="300">
        <f t="shared" si="70"/>
        <v>450.50477999999998</v>
      </c>
      <c r="G4491" s="485"/>
      <c r="H4491" s="401"/>
      <c r="I4491" s="200"/>
      <c r="J4491" s="199"/>
      <c r="L4491" s="401"/>
      <c r="M4491" s="7"/>
      <c r="N4491" s="7"/>
    </row>
    <row r="4492" spans="1:14">
      <c r="A4492" s="126" t="s">
        <v>13186</v>
      </c>
      <c r="B4492" s="126"/>
      <c r="C4492" s="126" t="s">
        <v>13793</v>
      </c>
      <c r="D4492" s="278">
        <f>+VLOOKUP(A4492,'LISTA NACIONAL'!A:B,2,0)</f>
        <v>439.96499999999997</v>
      </c>
      <c r="E4492" s="300">
        <f t="shared" si="70"/>
        <v>532.35764999999992</v>
      </c>
      <c r="G4492" s="485"/>
      <c r="H4492" s="401"/>
      <c r="I4492" s="200"/>
      <c r="J4492" s="199"/>
      <c r="L4492" s="401"/>
      <c r="M4492" s="7"/>
      <c r="N4492" s="7"/>
    </row>
    <row r="4493" spans="1:14">
      <c r="A4493" s="126" t="s">
        <v>13187</v>
      </c>
      <c r="B4493" s="126"/>
      <c r="C4493" s="126" t="s">
        <v>13794</v>
      </c>
      <c r="D4493" s="278">
        <f>+VLOOKUP(A4493,'LISTA NACIONAL'!A:B,2,0)</f>
        <v>1628.4739999999999</v>
      </c>
      <c r="E4493" s="300">
        <f t="shared" si="70"/>
        <v>1970.4535399999997</v>
      </c>
      <c r="G4493" s="485"/>
      <c r="H4493" s="401"/>
      <c r="I4493" s="200"/>
      <c r="J4493" s="199"/>
      <c r="L4493" s="401"/>
      <c r="M4493" s="7"/>
      <c r="N4493" s="7"/>
    </row>
    <row r="4494" spans="1:14">
      <c r="A4494" s="126" t="s">
        <v>13188</v>
      </c>
      <c r="B4494" s="126"/>
      <c r="C4494" s="126" t="s">
        <v>13795</v>
      </c>
      <c r="D4494" s="278">
        <f>+VLOOKUP(A4494,'LISTA NACIONAL'!A:B,2,0)</f>
        <v>2005.79</v>
      </c>
      <c r="E4494" s="300">
        <f t="shared" si="70"/>
        <v>2427.0059000000001</v>
      </c>
      <c r="G4494" s="485"/>
      <c r="H4494" s="401"/>
      <c r="I4494" s="200"/>
      <c r="J4494" s="199"/>
      <c r="L4494" s="401"/>
      <c r="M4494" s="7"/>
      <c r="N4494" s="7"/>
    </row>
    <row r="4495" spans="1:14">
      <c r="A4495" s="126" t="s">
        <v>13189</v>
      </c>
      <c r="B4495" s="126"/>
      <c r="C4495" s="126" t="s">
        <v>13796</v>
      </c>
      <c r="D4495" s="278">
        <f>+VLOOKUP(A4495,'LISTA NACIONAL'!A:B,2,0)</f>
        <v>636.97299999999996</v>
      </c>
      <c r="E4495" s="300">
        <f t="shared" si="70"/>
        <v>770.73732999999993</v>
      </c>
      <c r="G4495" s="485"/>
      <c r="H4495" s="401"/>
      <c r="I4495" s="200"/>
      <c r="J4495" s="199"/>
      <c r="L4495" s="401"/>
      <c r="M4495" s="7"/>
      <c r="N4495" s="7"/>
    </row>
    <row r="4496" spans="1:14">
      <c r="A4496" s="126" t="s">
        <v>13190</v>
      </c>
      <c r="B4496" s="126"/>
      <c r="C4496" s="126" t="s">
        <v>13797</v>
      </c>
      <c r="D4496" s="278">
        <f>+VLOOKUP(A4496,'LISTA NACIONAL'!A:B,2,0)</f>
        <v>477.30799999999999</v>
      </c>
      <c r="E4496" s="300">
        <f t="shared" si="70"/>
        <v>577.54268000000002</v>
      </c>
      <c r="G4496" s="485"/>
      <c r="H4496" s="401"/>
      <c r="I4496" s="200"/>
      <c r="J4496" s="199"/>
      <c r="L4496" s="401"/>
      <c r="M4496" s="7"/>
      <c r="N4496" s="7"/>
    </row>
    <row r="4497" spans="1:14">
      <c r="A4497" s="126" t="s">
        <v>13191</v>
      </c>
      <c r="B4497" s="126"/>
      <c r="C4497" s="126" t="s">
        <v>13798</v>
      </c>
      <c r="D4497" s="278">
        <f>+VLOOKUP(A4497,'LISTA NACIONAL'!A:B,2,0)</f>
        <v>461.46</v>
      </c>
      <c r="E4497" s="300">
        <f t="shared" si="70"/>
        <v>558.36659999999995</v>
      </c>
      <c r="G4497" s="485"/>
      <c r="H4497" s="401"/>
      <c r="I4497" s="200"/>
      <c r="J4497" s="199"/>
      <c r="L4497" s="401"/>
      <c r="M4497" s="7"/>
      <c r="N4497" s="7"/>
    </row>
    <row r="4498" spans="1:14">
      <c r="A4498" s="126" t="s">
        <v>13192</v>
      </c>
      <c r="B4498" s="126"/>
      <c r="C4498" s="126" t="s">
        <v>13799</v>
      </c>
      <c r="D4498" s="278">
        <f>+VLOOKUP(A4498,'LISTA NACIONAL'!A:B,2,0)</f>
        <v>760.45299999999997</v>
      </c>
      <c r="E4498" s="300">
        <f t="shared" si="70"/>
        <v>920.14812999999992</v>
      </c>
      <c r="G4498" s="485"/>
      <c r="H4498" s="401"/>
      <c r="I4498" s="200"/>
      <c r="J4498" s="199"/>
      <c r="L4498" s="401"/>
      <c r="M4498" s="7"/>
      <c r="N4498" s="7"/>
    </row>
    <row r="4499" spans="1:14">
      <c r="A4499" s="126" t="s">
        <v>13193</v>
      </c>
      <c r="B4499" s="126"/>
      <c r="C4499" s="126" t="s">
        <v>13800</v>
      </c>
      <c r="D4499" s="278">
        <f>+VLOOKUP(A4499,'LISTA NACIONAL'!A:B,2,0)</f>
        <v>1777.576</v>
      </c>
      <c r="E4499" s="300">
        <f t="shared" si="70"/>
        <v>2150.8669599999998</v>
      </c>
      <c r="G4499" s="485"/>
      <c r="H4499" s="401"/>
      <c r="I4499" s="200"/>
      <c r="J4499" s="199"/>
      <c r="L4499" s="401"/>
      <c r="M4499" s="7"/>
      <c r="N4499" s="7"/>
    </row>
    <row r="4500" spans="1:14">
      <c r="A4500" s="126" t="s">
        <v>13194</v>
      </c>
      <c r="B4500" s="126"/>
      <c r="C4500" s="126" t="s">
        <v>13801</v>
      </c>
      <c r="D4500" s="278">
        <f>+VLOOKUP(A4500,'LISTA NACIONAL'!A:B,2,0)</f>
        <v>3805.8380000000002</v>
      </c>
      <c r="E4500" s="300">
        <f t="shared" si="70"/>
        <v>4605.0639799999999</v>
      </c>
      <c r="G4500" s="485"/>
      <c r="H4500" s="401"/>
      <c r="I4500" s="200"/>
      <c r="J4500" s="199"/>
      <c r="L4500" s="401"/>
      <c r="M4500" s="7"/>
      <c r="N4500" s="7"/>
    </row>
    <row r="4501" spans="1:14">
      <c r="A4501" s="126" t="s">
        <v>2163</v>
      </c>
      <c r="B4501" s="126"/>
      <c r="C4501" s="126" t="s">
        <v>2164</v>
      </c>
      <c r="D4501" s="278">
        <f>+VLOOKUP(A4501,'LISTA NACIONAL'!A:B,2,0)</f>
        <v>420.42099999999999</v>
      </c>
      <c r="E4501" s="300">
        <f t="shared" si="70"/>
        <v>508.70940999999999</v>
      </c>
      <c r="G4501" s="485"/>
      <c r="H4501" s="401"/>
      <c r="I4501" s="200"/>
      <c r="J4501" s="199"/>
      <c r="L4501" s="401"/>
      <c r="M4501" s="7"/>
      <c r="N4501" s="7"/>
    </row>
    <row r="4502" spans="1:14">
      <c r="A4502" s="126" t="s">
        <v>13195</v>
      </c>
      <c r="B4502" s="126"/>
      <c r="C4502" s="126" t="s">
        <v>13802</v>
      </c>
      <c r="D4502" s="278">
        <f>+VLOOKUP(A4502,'LISTA NACIONAL'!A:B,2,0)</f>
        <v>392.01100000000002</v>
      </c>
      <c r="E4502" s="300">
        <f t="shared" si="70"/>
        <v>474.33331000000004</v>
      </c>
      <c r="G4502" s="485"/>
      <c r="H4502" s="401"/>
      <c r="I4502" s="200"/>
      <c r="J4502" s="199"/>
      <c r="L4502" s="401"/>
      <c r="M4502" s="7"/>
      <c r="N4502" s="7"/>
    </row>
    <row r="4503" spans="1:14">
      <c r="A4503" s="126" t="s">
        <v>13196</v>
      </c>
      <c r="B4503" s="126"/>
      <c r="C4503" s="126" t="s">
        <v>13803</v>
      </c>
      <c r="D4503" s="278">
        <f>+VLOOKUP(A4503,'LISTA NACIONAL'!A:B,2,0)</f>
        <v>392.01100000000002</v>
      </c>
      <c r="E4503" s="300">
        <f t="shared" si="70"/>
        <v>474.33331000000004</v>
      </c>
      <c r="G4503" s="485"/>
      <c r="H4503" s="401"/>
      <c r="I4503" s="200"/>
      <c r="J4503" s="199"/>
      <c r="L4503" s="401"/>
      <c r="M4503" s="7"/>
      <c r="N4503" s="7"/>
    </row>
    <row r="4504" spans="1:14">
      <c r="A4504" s="126" t="s">
        <v>13197</v>
      </c>
      <c r="B4504" s="126"/>
      <c r="C4504" s="126" t="s">
        <v>13804</v>
      </c>
      <c r="D4504" s="278">
        <f>+VLOOKUP(A4504,'LISTA NACIONAL'!A:B,2,0)</f>
        <v>370.392</v>
      </c>
      <c r="E4504" s="300">
        <f t="shared" si="70"/>
        <v>448.17431999999997</v>
      </c>
      <c r="G4504" s="485"/>
      <c r="H4504" s="401"/>
      <c r="I4504" s="200"/>
      <c r="J4504" s="199"/>
      <c r="L4504" s="401"/>
      <c r="M4504" s="7"/>
      <c r="N4504" s="7"/>
    </row>
    <row r="4505" spans="1:14">
      <c r="A4505" s="126" t="s">
        <v>13198</v>
      </c>
      <c r="B4505" s="126"/>
      <c r="C4505" s="126" t="s">
        <v>13805</v>
      </c>
      <c r="D4505" s="278">
        <f>+VLOOKUP(A4505,'LISTA NACIONAL'!A:B,2,0)</f>
        <v>439.96499999999997</v>
      </c>
      <c r="E4505" s="300">
        <f t="shared" si="70"/>
        <v>532.35764999999992</v>
      </c>
      <c r="G4505" s="485"/>
      <c r="H4505" s="401"/>
      <c r="I4505" s="200"/>
      <c r="J4505" s="199"/>
      <c r="L4505" s="401"/>
      <c r="M4505" s="7"/>
      <c r="N4505" s="7"/>
    </row>
    <row r="4506" spans="1:14">
      <c r="A4506" s="126" t="s">
        <v>13199</v>
      </c>
      <c r="B4506" s="126"/>
      <c r="C4506" s="126" t="s">
        <v>13806</v>
      </c>
      <c r="D4506" s="278">
        <f>+VLOOKUP(A4506,'LISTA NACIONAL'!A:B,2,0)</f>
        <v>551.71500000000003</v>
      </c>
      <c r="E4506" s="300">
        <f t="shared" ref="E4506:E4569" si="71">+D4506*1.21</f>
        <v>667.57515000000001</v>
      </c>
      <c r="G4506" s="485"/>
      <c r="H4506" s="401"/>
      <c r="I4506" s="200"/>
      <c r="J4506" s="199"/>
      <c r="L4506" s="401"/>
      <c r="M4506" s="7"/>
      <c r="N4506" s="7"/>
    </row>
    <row r="4507" spans="1:14">
      <c r="A4507" s="126" t="s">
        <v>13200</v>
      </c>
      <c r="B4507" s="126"/>
      <c r="C4507" s="126" t="s">
        <v>13807</v>
      </c>
      <c r="D4507" s="278">
        <f>+VLOOKUP(A4507,'LISTA NACIONAL'!A:B,2,0)</f>
        <v>484.04399999999998</v>
      </c>
      <c r="E4507" s="300">
        <f t="shared" si="71"/>
        <v>585.69323999999995</v>
      </c>
      <c r="G4507" s="485"/>
      <c r="H4507" s="401"/>
      <c r="I4507" s="200"/>
      <c r="J4507" s="199"/>
      <c r="L4507" s="401"/>
      <c r="M4507" s="7"/>
      <c r="N4507" s="7"/>
    </row>
    <row r="4508" spans="1:14">
      <c r="A4508" s="126" t="s">
        <v>13201</v>
      </c>
      <c r="B4508" s="126"/>
      <c r="C4508" s="126" t="s">
        <v>13808</v>
      </c>
      <c r="D4508" s="278">
        <f>+VLOOKUP(A4508,'LISTA NACIONAL'!A:B,2,0)</f>
        <v>370.392</v>
      </c>
      <c r="E4508" s="300">
        <f t="shared" si="71"/>
        <v>448.17431999999997</v>
      </c>
      <c r="G4508" s="485"/>
      <c r="H4508" s="401"/>
      <c r="I4508" s="200"/>
      <c r="J4508" s="199"/>
      <c r="L4508" s="401"/>
      <c r="M4508" s="7"/>
      <c r="N4508" s="7"/>
    </row>
    <row r="4509" spans="1:14">
      <c r="A4509" s="126" t="s">
        <v>13202</v>
      </c>
      <c r="B4509" s="126"/>
      <c r="C4509" s="126" t="s">
        <v>13809</v>
      </c>
      <c r="D4509" s="278">
        <f>+VLOOKUP(A4509,'LISTA NACIONAL'!A:B,2,0)</f>
        <v>392.01100000000002</v>
      </c>
      <c r="E4509" s="300">
        <f t="shared" si="71"/>
        <v>474.33331000000004</v>
      </c>
      <c r="G4509" s="485"/>
      <c r="H4509" s="401"/>
      <c r="I4509" s="200"/>
      <c r="J4509" s="199"/>
      <c r="L4509" s="401"/>
      <c r="M4509" s="7"/>
      <c r="N4509" s="7"/>
    </row>
    <row r="4510" spans="1:14">
      <c r="A4510" s="126" t="s">
        <v>2165</v>
      </c>
      <c r="B4510" s="126"/>
      <c r="C4510" s="126" t="s">
        <v>2166</v>
      </c>
      <c r="D4510" s="278">
        <f>+VLOOKUP(A4510,'LISTA NACIONAL'!A:B,2,0)</f>
        <v>420.42099999999999</v>
      </c>
      <c r="E4510" s="300">
        <f t="shared" si="71"/>
        <v>508.70940999999999</v>
      </c>
      <c r="G4510" s="485"/>
      <c r="H4510" s="401"/>
      <c r="I4510" s="200"/>
      <c r="J4510" s="199"/>
      <c r="L4510" s="401"/>
      <c r="M4510" s="7"/>
      <c r="N4510" s="7"/>
    </row>
    <row r="4511" spans="1:14">
      <c r="A4511" s="126" t="s">
        <v>13203</v>
      </c>
      <c r="B4511" s="126"/>
      <c r="C4511" s="126" t="s">
        <v>13810</v>
      </c>
      <c r="D4511" s="278">
        <f>+VLOOKUP(A4511,'LISTA NACIONAL'!A:B,2,0)</f>
        <v>392.01100000000002</v>
      </c>
      <c r="E4511" s="300">
        <f t="shared" si="71"/>
        <v>474.33331000000004</v>
      </c>
      <c r="G4511" s="485"/>
      <c r="H4511" s="401"/>
      <c r="I4511" s="200"/>
      <c r="J4511" s="199"/>
      <c r="L4511" s="401"/>
      <c r="M4511" s="7"/>
      <c r="N4511" s="7"/>
    </row>
    <row r="4512" spans="1:14">
      <c r="A4512" s="126" t="s">
        <v>13204</v>
      </c>
      <c r="B4512" s="126"/>
      <c r="C4512" s="126" t="s">
        <v>13811</v>
      </c>
      <c r="D4512" s="278">
        <f>+VLOOKUP(A4512,'LISTA NACIONAL'!A:B,2,0)</f>
        <v>559.5</v>
      </c>
      <c r="E4512" s="300">
        <f t="shared" si="71"/>
        <v>676.995</v>
      </c>
      <c r="G4512" s="485"/>
      <c r="H4512" s="401"/>
      <c r="I4512" s="200"/>
      <c r="J4512" s="199"/>
      <c r="L4512" s="401"/>
      <c r="M4512" s="7"/>
      <c r="N4512" s="7"/>
    </row>
    <row r="4513" spans="1:14">
      <c r="A4513" s="126" t="s">
        <v>13205</v>
      </c>
      <c r="B4513" s="126"/>
      <c r="C4513" s="126" t="s">
        <v>13812</v>
      </c>
      <c r="D4513" s="278">
        <f>+VLOOKUP(A4513,'LISTA NACIONAL'!A:B,2,0)</f>
        <v>480.17500000000001</v>
      </c>
      <c r="E4513" s="300">
        <f t="shared" si="71"/>
        <v>581.01175000000001</v>
      </c>
      <c r="G4513" s="485"/>
      <c r="H4513" s="401"/>
      <c r="I4513" s="200"/>
      <c r="J4513" s="199"/>
      <c r="L4513" s="401"/>
      <c r="M4513" s="7"/>
      <c r="N4513" s="7"/>
    </row>
    <row r="4514" spans="1:14">
      <c r="A4514" s="126" t="s">
        <v>13206</v>
      </c>
      <c r="B4514" s="126"/>
      <c r="C4514" s="126" t="s">
        <v>13813</v>
      </c>
      <c r="D4514" s="278">
        <f>+VLOOKUP(A4514,'LISTA NACIONAL'!A:B,2,0)</f>
        <v>480.17500000000001</v>
      </c>
      <c r="E4514" s="300">
        <f t="shared" si="71"/>
        <v>581.01175000000001</v>
      </c>
      <c r="G4514" s="485"/>
      <c r="H4514" s="401"/>
      <c r="I4514" s="200"/>
      <c r="J4514" s="199"/>
      <c r="L4514" s="401"/>
      <c r="M4514" s="7"/>
      <c r="N4514" s="7"/>
    </row>
    <row r="4515" spans="1:14">
      <c r="A4515" s="126" t="s">
        <v>13207</v>
      </c>
      <c r="B4515" s="126"/>
      <c r="C4515" s="126" t="s">
        <v>13814</v>
      </c>
      <c r="D4515" s="278">
        <f>+VLOOKUP(A4515,'LISTA NACIONAL'!A:B,2,0)</f>
        <v>439.96499999999997</v>
      </c>
      <c r="E4515" s="300">
        <f t="shared" si="71"/>
        <v>532.35764999999992</v>
      </c>
      <c r="G4515" s="485"/>
      <c r="H4515" s="401"/>
      <c r="I4515" s="200"/>
      <c r="J4515" s="199"/>
      <c r="L4515" s="401"/>
      <c r="M4515" s="7"/>
      <c r="N4515" s="7"/>
    </row>
    <row r="4516" spans="1:14">
      <c r="A4516" s="126" t="s">
        <v>13208</v>
      </c>
      <c r="B4516" s="126"/>
      <c r="C4516" s="126" t="s">
        <v>13815</v>
      </c>
      <c r="D4516" s="278">
        <f>+VLOOKUP(A4516,'LISTA NACIONAL'!A:B,2,0)</f>
        <v>802.53399999999999</v>
      </c>
      <c r="E4516" s="300">
        <f t="shared" si="71"/>
        <v>971.0661399999999</v>
      </c>
      <c r="G4516" s="485"/>
      <c r="H4516" s="401"/>
      <c r="I4516" s="200"/>
      <c r="J4516" s="199"/>
      <c r="L4516" s="401"/>
      <c r="M4516" s="7"/>
      <c r="N4516" s="7"/>
    </row>
    <row r="4517" spans="1:14">
      <c r="A4517" s="126" t="s">
        <v>13209</v>
      </c>
      <c r="B4517" s="126"/>
      <c r="C4517" s="126" t="s">
        <v>13816</v>
      </c>
      <c r="D4517" s="278">
        <f>+VLOOKUP(A4517,'LISTA NACIONAL'!A:B,2,0)</f>
        <v>2935.6379999999999</v>
      </c>
      <c r="E4517" s="300">
        <f t="shared" si="71"/>
        <v>3552.1219799999999</v>
      </c>
      <c r="G4517" s="485"/>
      <c r="H4517" s="401"/>
      <c r="I4517" s="200"/>
      <c r="J4517" s="199"/>
      <c r="L4517" s="401"/>
      <c r="M4517" s="7"/>
      <c r="N4517" s="7"/>
    </row>
    <row r="4518" spans="1:14">
      <c r="A4518" s="126" t="s">
        <v>13210</v>
      </c>
      <c r="B4518" s="126"/>
      <c r="C4518" s="126" t="s">
        <v>13817</v>
      </c>
      <c r="D4518" s="278">
        <f>+VLOOKUP(A4518,'LISTA NACIONAL'!A:B,2,0)</f>
        <v>547.77800000000002</v>
      </c>
      <c r="E4518" s="300">
        <f t="shared" si="71"/>
        <v>662.81137999999999</v>
      </c>
      <c r="G4518" s="485"/>
      <c r="H4518" s="401"/>
      <c r="I4518" s="200"/>
      <c r="J4518" s="199"/>
      <c r="L4518" s="401"/>
      <c r="M4518" s="7"/>
      <c r="N4518" s="7"/>
    </row>
    <row r="4519" spans="1:14">
      <c r="A4519" s="126" t="s">
        <v>13211</v>
      </c>
      <c r="B4519" s="126"/>
      <c r="C4519" s="126" t="s">
        <v>13818</v>
      </c>
      <c r="D4519" s="278">
        <f>+VLOOKUP(A4519,'LISTA NACIONAL'!A:B,2,0)</f>
        <v>1700.1369999999999</v>
      </c>
      <c r="E4519" s="300">
        <f t="shared" si="71"/>
        <v>2057.1657700000001</v>
      </c>
      <c r="G4519" s="485"/>
      <c r="H4519" s="401"/>
      <c r="I4519" s="200"/>
      <c r="J4519" s="199"/>
      <c r="L4519" s="401"/>
      <c r="M4519" s="7"/>
      <c r="N4519" s="7"/>
    </row>
    <row r="4520" spans="1:14">
      <c r="A4520" s="126" t="s">
        <v>13212</v>
      </c>
      <c r="B4520" s="126"/>
      <c r="C4520" s="126" t="s">
        <v>13819</v>
      </c>
      <c r="D4520" s="278">
        <f>+VLOOKUP(A4520,'LISTA NACIONAL'!A:B,2,0)</f>
        <v>3111.0479999999998</v>
      </c>
      <c r="E4520" s="300">
        <f t="shared" si="71"/>
        <v>3764.3680799999997</v>
      </c>
      <c r="G4520" s="485"/>
      <c r="H4520" s="401"/>
      <c r="I4520" s="200"/>
      <c r="J4520" s="199"/>
      <c r="L4520" s="401"/>
      <c r="M4520" s="7"/>
      <c r="N4520" s="7"/>
    </row>
    <row r="4521" spans="1:14">
      <c r="A4521" s="126" t="s">
        <v>13213</v>
      </c>
      <c r="B4521" s="126"/>
      <c r="C4521" s="126" t="s">
        <v>13820</v>
      </c>
      <c r="D4521" s="278">
        <f>+VLOOKUP(A4521,'LISTA NACIONAL'!A:B,2,0)</f>
        <v>4311.4250000000002</v>
      </c>
      <c r="E4521" s="300">
        <f t="shared" si="71"/>
        <v>5216.8242499999997</v>
      </c>
      <c r="G4521" s="485"/>
      <c r="H4521" s="401"/>
      <c r="I4521" s="200"/>
      <c r="J4521" s="199"/>
      <c r="L4521" s="401"/>
      <c r="M4521" s="7"/>
      <c r="N4521" s="7"/>
    </row>
    <row r="4522" spans="1:14">
      <c r="A4522" s="126" t="s">
        <v>13214</v>
      </c>
      <c r="B4522" s="126"/>
      <c r="C4522" s="126" t="s">
        <v>13821</v>
      </c>
      <c r="D4522" s="278">
        <f>+VLOOKUP(A4522,'LISTA NACIONAL'!A:B,2,0)</f>
        <v>980.89</v>
      </c>
      <c r="E4522" s="300">
        <f t="shared" si="71"/>
        <v>1186.8769</v>
      </c>
      <c r="G4522" s="485"/>
      <c r="H4522" s="401"/>
      <c r="I4522" s="200"/>
      <c r="J4522" s="199"/>
      <c r="L4522" s="401"/>
      <c r="M4522" s="7"/>
      <c r="N4522" s="7"/>
    </row>
    <row r="4523" spans="1:14">
      <c r="A4523" s="126" t="s">
        <v>13215</v>
      </c>
      <c r="B4523" s="126"/>
      <c r="C4523" s="126" t="s">
        <v>13822</v>
      </c>
      <c r="D4523" s="278">
        <f>+VLOOKUP(A4523,'LISTA NACIONAL'!A:B,2,0)</f>
        <v>986.85599999999999</v>
      </c>
      <c r="E4523" s="300">
        <f t="shared" si="71"/>
        <v>1194.0957599999999</v>
      </c>
      <c r="G4523" s="485"/>
      <c r="H4523" s="401"/>
      <c r="I4523" s="200"/>
      <c r="J4523" s="199"/>
      <c r="L4523" s="401"/>
      <c r="M4523" s="7"/>
      <c r="N4523" s="7"/>
    </row>
    <row r="4524" spans="1:14">
      <c r="A4524" s="126" t="s">
        <v>13216</v>
      </c>
      <c r="B4524" s="126"/>
      <c r="C4524" s="126" t="s">
        <v>13823</v>
      </c>
      <c r="D4524" s="278">
        <f>+VLOOKUP(A4524,'LISTA NACIONAL'!A:B,2,0)</f>
        <v>349.803</v>
      </c>
      <c r="E4524" s="300">
        <f t="shared" si="71"/>
        <v>423.26162999999997</v>
      </c>
      <c r="G4524" s="485"/>
      <c r="H4524" s="401"/>
      <c r="I4524" s="200"/>
      <c r="J4524" s="199"/>
      <c r="L4524" s="401"/>
      <c r="M4524" s="7"/>
      <c r="N4524" s="7"/>
    </row>
    <row r="4525" spans="1:14">
      <c r="A4525" s="126" t="s">
        <v>13217</v>
      </c>
      <c r="B4525" s="126"/>
      <c r="C4525" s="126" t="s">
        <v>13824</v>
      </c>
      <c r="D4525" s="278">
        <f>+VLOOKUP(A4525,'LISTA NACIONAL'!A:B,2,0)</f>
        <v>547.77800000000002</v>
      </c>
      <c r="E4525" s="300">
        <f t="shared" si="71"/>
        <v>662.81137999999999</v>
      </c>
      <c r="G4525" s="485"/>
      <c r="H4525" s="401"/>
      <c r="I4525" s="200"/>
      <c r="J4525" s="199"/>
      <c r="L4525" s="401"/>
      <c r="M4525" s="7"/>
      <c r="N4525" s="7"/>
    </row>
    <row r="4526" spans="1:14">
      <c r="A4526" s="126" t="s">
        <v>13218</v>
      </c>
      <c r="B4526" s="126"/>
      <c r="C4526" s="126" t="s">
        <v>13825</v>
      </c>
      <c r="D4526" s="278">
        <f>+VLOOKUP(A4526,'LISTA NACIONAL'!A:B,2,0)</f>
        <v>480.17500000000001</v>
      </c>
      <c r="E4526" s="300">
        <f t="shared" si="71"/>
        <v>581.01175000000001</v>
      </c>
      <c r="G4526" s="485"/>
      <c r="H4526" s="401"/>
      <c r="I4526" s="200"/>
      <c r="J4526" s="199"/>
      <c r="L4526" s="401"/>
      <c r="M4526" s="7"/>
      <c r="N4526" s="7"/>
    </row>
    <row r="4527" spans="1:14">
      <c r="A4527" s="126" t="s">
        <v>13219</v>
      </c>
      <c r="B4527" s="126"/>
      <c r="C4527" s="126" t="s">
        <v>13826</v>
      </c>
      <c r="D4527" s="278">
        <f>+VLOOKUP(A4527,'LISTA NACIONAL'!A:B,2,0)</f>
        <v>1167.9929999999999</v>
      </c>
      <c r="E4527" s="300">
        <f t="shared" si="71"/>
        <v>1413.27153</v>
      </c>
      <c r="G4527" s="485"/>
      <c r="H4527" s="401"/>
      <c r="I4527" s="200"/>
      <c r="J4527" s="199"/>
      <c r="L4527" s="401"/>
      <c r="M4527" s="7"/>
      <c r="N4527" s="7"/>
    </row>
    <row r="4528" spans="1:14">
      <c r="A4528" s="126" t="s">
        <v>13220</v>
      </c>
      <c r="B4528" s="126"/>
      <c r="C4528" s="126" t="s">
        <v>13827</v>
      </c>
      <c r="D4528" s="278">
        <f>+VLOOKUP(A4528,'LISTA NACIONAL'!A:B,2,0)</f>
        <v>392.01100000000002</v>
      </c>
      <c r="E4528" s="300">
        <f t="shared" si="71"/>
        <v>474.33331000000004</v>
      </c>
      <c r="G4528" s="485"/>
      <c r="H4528" s="401"/>
      <c r="I4528" s="200"/>
      <c r="J4528" s="199"/>
      <c r="L4528" s="401"/>
      <c r="M4528" s="7"/>
      <c r="N4528" s="7"/>
    </row>
    <row r="4529" spans="1:14">
      <c r="A4529" s="126" t="s">
        <v>13221</v>
      </c>
      <c r="B4529" s="126"/>
      <c r="C4529" s="126" t="s">
        <v>13828</v>
      </c>
      <c r="D4529" s="278">
        <f>+VLOOKUP(A4529,'LISTA NACIONAL'!A:B,2,0)</f>
        <v>547.77800000000002</v>
      </c>
      <c r="E4529" s="300">
        <f t="shared" si="71"/>
        <v>662.81137999999999</v>
      </c>
      <c r="G4529" s="485"/>
      <c r="H4529" s="401"/>
      <c r="I4529" s="200"/>
      <c r="J4529" s="199"/>
      <c r="L4529" s="401"/>
      <c r="M4529" s="7"/>
      <c r="N4529" s="7"/>
    </row>
    <row r="4530" spans="1:14">
      <c r="A4530" s="126" t="s">
        <v>13222</v>
      </c>
      <c r="B4530" s="126"/>
      <c r="C4530" s="126" t="s">
        <v>13829</v>
      </c>
      <c r="D4530" s="278">
        <f>+VLOOKUP(A4530,'LISTA NACIONAL'!A:B,2,0)</f>
        <v>583.07299999999998</v>
      </c>
      <c r="E4530" s="300">
        <f t="shared" si="71"/>
        <v>705.51832999999999</v>
      </c>
      <c r="G4530" s="485"/>
      <c r="H4530" s="401"/>
      <c r="I4530" s="200"/>
      <c r="J4530" s="199"/>
      <c r="L4530" s="401"/>
      <c r="M4530" s="7"/>
      <c r="N4530" s="7"/>
    </row>
    <row r="4531" spans="1:14">
      <c r="A4531" s="126" t="s">
        <v>13223</v>
      </c>
      <c r="B4531" s="126"/>
      <c r="C4531" s="126" t="s">
        <v>13830</v>
      </c>
      <c r="D4531" s="278">
        <f>+VLOOKUP(A4531,'LISTA NACIONAL'!A:B,2,0)</f>
        <v>547.77800000000002</v>
      </c>
      <c r="E4531" s="300">
        <f t="shared" si="71"/>
        <v>662.81137999999999</v>
      </c>
      <c r="G4531" s="485"/>
      <c r="H4531" s="401"/>
      <c r="I4531" s="200"/>
      <c r="J4531" s="199"/>
      <c r="L4531" s="401"/>
      <c r="M4531" s="7"/>
      <c r="N4531" s="7"/>
    </row>
    <row r="4532" spans="1:14">
      <c r="A4532" s="126" t="s">
        <v>13224</v>
      </c>
      <c r="B4532" s="126"/>
      <c r="C4532" s="126" t="s">
        <v>13831</v>
      </c>
      <c r="D4532" s="278">
        <f>+VLOOKUP(A4532,'LISTA NACIONAL'!A:B,2,0)</f>
        <v>980.89</v>
      </c>
      <c r="E4532" s="300">
        <f t="shared" si="71"/>
        <v>1186.8769</v>
      </c>
      <c r="G4532" s="485"/>
      <c r="H4532" s="401"/>
      <c r="I4532" s="200"/>
      <c r="J4532" s="199"/>
      <c r="L4532" s="401"/>
      <c r="M4532" s="7"/>
      <c r="N4532" s="7"/>
    </row>
    <row r="4533" spans="1:14">
      <c r="A4533" s="126" t="s">
        <v>13225</v>
      </c>
      <c r="B4533" s="126"/>
      <c r="C4533" s="126" t="s">
        <v>13832</v>
      </c>
      <c r="D4533" s="278">
        <f>+VLOOKUP(A4533,'LISTA NACIONAL'!A:B,2,0)</f>
        <v>802.53399999999999</v>
      </c>
      <c r="E4533" s="300">
        <f t="shared" si="71"/>
        <v>971.0661399999999</v>
      </c>
      <c r="G4533" s="485"/>
      <c r="H4533" s="401"/>
      <c r="I4533" s="200"/>
      <c r="J4533" s="199"/>
      <c r="L4533" s="401"/>
      <c r="M4533" s="7"/>
      <c r="N4533" s="7"/>
    </row>
    <row r="4534" spans="1:14">
      <c r="A4534" s="126" t="s">
        <v>13226</v>
      </c>
      <c r="B4534" s="126"/>
      <c r="C4534" s="126" t="s">
        <v>13833</v>
      </c>
      <c r="D4534" s="278">
        <f>+VLOOKUP(A4534,'LISTA NACIONAL'!A:B,2,0)</f>
        <v>802.53399999999999</v>
      </c>
      <c r="E4534" s="300">
        <f t="shared" si="71"/>
        <v>971.0661399999999</v>
      </c>
      <c r="G4534" s="485"/>
      <c r="H4534" s="401"/>
      <c r="I4534" s="200"/>
      <c r="J4534" s="199"/>
      <c r="L4534" s="401"/>
      <c r="M4534" s="7"/>
      <c r="N4534" s="7"/>
    </row>
    <row r="4535" spans="1:14">
      <c r="A4535" s="126" t="s">
        <v>13227</v>
      </c>
      <c r="B4535" s="126"/>
      <c r="C4535" s="126" t="s">
        <v>13834</v>
      </c>
      <c r="D4535" s="278">
        <f>+VLOOKUP(A4535,'LISTA NACIONAL'!A:B,2,0)</f>
        <v>521.32600000000002</v>
      </c>
      <c r="E4535" s="300">
        <f t="shared" si="71"/>
        <v>630.80446000000006</v>
      </c>
      <c r="G4535" s="485"/>
      <c r="H4535" s="401"/>
      <c r="I4535" s="200"/>
      <c r="J4535" s="199"/>
      <c r="L4535" s="401"/>
      <c r="M4535" s="7"/>
      <c r="N4535" s="7"/>
    </row>
    <row r="4536" spans="1:14">
      <c r="A4536" s="126" t="s">
        <v>13228</v>
      </c>
      <c r="B4536" s="126"/>
      <c r="C4536" s="126" t="s">
        <v>13835</v>
      </c>
      <c r="D4536" s="278">
        <f>+VLOOKUP(A4536,'LISTA NACIONAL'!A:B,2,0)</f>
        <v>802.53399999999999</v>
      </c>
      <c r="E4536" s="300">
        <f t="shared" si="71"/>
        <v>971.0661399999999</v>
      </c>
      <c r="G4536" s="485"/>
      <c r="H4536" s="401"/>
      <c r="I4536" s="200"/>
      <c r="J4536" s="199"/>
      <c r="L4536" s="401"/>
      <c r="M4536" s="7"/>
      <c r="N4536" s="7"/>
    </row>
    <row r="4537" spans="1:14">
      <c r="A4537" s="126" t="s">
        <v>13229</v>
      </c>
      <c r="B4537" s="126"/>
      <c r="C4537" s="126" t="s">
        <v>13836</v>
      </c>
      <c r="D4537" s="278">
        <f>+VLOOKUP(A4537,'LISTA NACIONAL'!A:B,2,0)</f>
        <v>569.33299999999997</v>
      </c>
      <c r="E4537" s="300">
        <f t="shared" si="71"/>
        <v>688.89292999999998</v>
      </c>
      <c r="G4537" s="485"/>
      <c r="H4537" s="401"/>
      <c r="I4537" s="200"/>
      <c r="J4537" s="199"/>
      <c r="L4537" s="401"/>
      <c r="M4537" s="7"/>
      <c r="N4537" s="7"/>
    </row>
    <row r="4538" spans="1:14">
      <c r="A4538" s="126" t="s">
        <v>13230</v>
      </c>
      <c r="B4538" s="126"/>
      <c r="C4538" s="126" t="s">
        <v>13837</v>
      </c>
      <c r="D4538" s="278">
        <f>+VLOOKUP(A4538,'LISTA NACIONAL'!A:B,2,0)</f>
        <v>642.85299999999995</v>
      </c>
      <c r="E4538" s="300">
        <f t="shared" si="71"/>
        <v>777.85212999999987</v>
      </c>
      <c r="G4538" s="485"/>
      <c r="H4538" s="401"/>
      <c r="I4538" s="200"/>
      <c r="J4538" s="199"/>
      <c r="L4538" s="401"/>
      <c r="M4538" s="7"/>
      <c r="N4538" s="7"/>
    </row>
    <row r="4539" spans="1:14">
      <c r="A4539" s="126" t="s">
        <v>12395</v>
      </c>
      <c r="B4539" s="126"/>
      <c r="C4539" s="126" t="s">
        <v>3145</v>
      </c>
      <c r="D4539" s="278">
        <f>+VLOOKUP(A4539,'LISTA NACIONAL'!A:B,2,0)</f>
        <v>1283.6010000000001</v>
      </c>
      <c r="E4539" s="300">
        <f t="shared" si="71"/>
        <v>1553.1572100000001</v>
      </c>
      <c r="G4539" s="485"/>
      <c r="H4539" s="401"/>
      <c r="I4539" s="200"/>
      <c r="J4539" s="199"/>
      <c r="L4539" s="401"/>
      <c r="M4539" s="7"/>
      <c r="N4539" s="7"/>
    </row>
    <row r="4540" spans="1:14">
      <c r="A4540" s="126" t="s">
        <v>13231</v>
      </c>
      <c r="B4540" s="126"/>
      <c r="C4540" s="126" t="s">
        <v>13838</v>
      </c>
      <c r="D4540" s="278">
        <f>+VLOOKUP(A4540,'LISTA NACIONAL'!A:B,2,0)</f>
        <v>480.17500000000001</v>
      </c>
      <c r="E4540" s="300">
        <f t="shared" si="71"/>
        <v>581.01175000000001</v>
      </c>
      <c r="G4540" s="485"/>
      <c r="H4540" s="401"/>
      <c r="I4540" s="200"/>
      <c r="J4540" s="199"/>
      <c r="L4540" s="401"/>
      <c r="M4540" s="7"/>
      <c r="N4540" s="7"/>
    </row>
    <row r="4541" spans="1:14">
      <c r="A4541" s="126" t="s">
        <v>13232</v>
      </c>
      <c r="B4541" s="126"/>
      <c r="C4541" s="126" t="s">
        <v>13839</v>
      </c>
      <c r="D4541" s="278">
        <f>+VLOOKUP(A4541,'LISTA NACIONAL'!A:B,2,0)</f>
        <v>439.96499999999997</v>
      </c>
      <c r="E4541" s="300">
        <f t="shared" si="71"/>
        <v>532.35764999999992</v>
      </c>
      <c r="G4541" s="485"/>
      <c r="H4541" s="401"/>
      <c r="I4541" s="200"/>
      <c r="J4541" s="199"/>
      <c r="L4541" s="401"/>
      <c r="M4541" s="7"/>
      <c r="N4541" s="7"/>
    </row>
    <row r="4542" spans="1:14">
      <c r="A4542" s="126" t="s">
        <v>13233</v>
      </c>
      <c r="B4542" s="126"/>
      <c r="C4542" s="126" t="s">
        <v>13840</v>
      </c>
      <c r="D4542" s="278">
        <f>+VLOOKUP(A4542,'LISTA NACIONAL'!A:B,2,0)</f>
        <v>980.89</v>
      </c>
      <c r="E4542" s="300">
        <f t="shared" si="71"/>
        <v>1186.8769</v>
      </c>
      <c r="G4542" s="485"/>
      <c r="H4542" s="401"/>
      <c r="I4542" s="200"/>
      <c r="J4542" s="199"/>
      <c r="L4542" s="401"/>
      <c r="M4542" s="7"/>
      <c r="N4542" s="7"/>
    </row>
    <row r="4543" spans="1:14">
      <c r="A4543" s="126" t="s">
        <v>13234</v>
      </c>
      <c r="B4543" s="126"/>
      <c r="C4543" s="126" t="s">
        <v>13841</v>
      </c>
      <c r="D4543" s="278">
        <f>+VLOOKUP(A4543,'LISTA NACIONAL'!A:B,2,0)</f>
        <v>480.17500000000001</v>
      </c>
      <c r="E4543" s="300">
        <f t="shared" si="71"/>
        <v>581.01175000000001</v>
      </c>
      <c r="G4543" s="485"/>
      <c r="H4543" s="401"/>
      <c r="I4543" s="200"/>
      <c r="J4543" s="199"/>
      <c r="L4543" s="401"/>
      <c r="M4543" s="7"/>
      <c r="N4543" s="7"/>
    </row>
    <row r="4544" spans="1:14">
      <c r="A4544" s="126" t="s">
        <v>13235</v>
      </c>
      <c r="B4544" s="126"/>
      <c r="C4544" s="126" t="s">
        <v>13842</v>
      </c>
      <c r="D4544" s="278">
        <f>+VLOOKUP(A4544,'LISTA NACIONAL'!A:B,2,0)</f>
        <v>559.5</v>
      </c>
      <c r="E4544" s="300">
        <f t="shared" si="71"/>
        <v>676.995</v>
      </c>
      <c r="G4544" s="485"/>
      <c r="H4544" s="401"/>
      <c r="I4544" s="200"/>
      <c r="J4544" s="199"/>
      <c r="L4544" s="401"/>
      <c r="M4544" s="7"/>
      <c r="N4544" s="7"/>
    </row>
    <row r="4545" spans="1:14">
      <c r="A4545" s="126" t="s">
        <v>13236</v>
      </c>
      <c r="B4545" s="126"/>
      <c r="C4545" s="126" t="s">
        <v>13843</v>
      </c>
      <c r="D4545" s="278">
        <f>+VLOOKUP(A4545,'LISTA NACIONAL'!A:B,2,0)</f>
        <v>473.226</v>
      </c>
      <c r="E4545" s="300">
        <f t="shared" si="71"/>
        <v>572.60345999999993</v>
      </c>
      <c r="G4545" s="485"/>
      <c r="H4545" s="401"/>
      <c r="I4545" s="200"/>
      <c r="J4545" s="199"/>
      <c r="L4545" s="401"/>
      <c r="M4545" s="7"/>
      <c r="N4545" s="7"/>
    </row>
    <row r="4546" spans="1:14">
      <c r="A4546" s="126" t="s">
        <v>2167</v>
      </c>
      <c r="B4546" s="126"/>
      <c r="C4546" s="126" t="s">
        <v>2168</v>
      </c>
      <c r="D4546" s="278">
        <f>+VLOOKUP(A4546,'LISTA NACIONAL'!A:B,2,0)</f>
        <v>443.89299999999997</v>
      </c>
      <c r="E4546" s="300">
        <f t="shared" si="71"/>
        <v>537.11052999999993</v>
      </c>
      <c r="G4546" s="485"/>
      <c r="H4546" s="401"/>
      <c r="I4546" s="200"/>
      <c r="J4546" s="199"/>
      <c r="L4546" s="401"/>
      <c r="M4546" s="7"/>
      <c r="N4546" s="7"/>
    </row>
    <row r="4547" spans="1:14">
      <c r="A4547" s="126" t="s">
        <v>13237</v>
      </c>
      <c r="B4547" s="126"/>
      <c r="C4547" s="126" t="s">
        <v>13844</v>
      </c>
      <c r="D4547" s="278">
        <f>+VLOOKUP(A4547,'LISTA NACIONAL'!A:B,2,0)</f>
        <v>392.01100000000002</v>
      </c>
      <c r="E4547" s="300">
        <f t="shared" si="71"/>
        <v>474.33331000000004</v>
      </c>
      <c r="G4547" s="485"/>
      <c r="H4547" s="401"/>
      <c r="I4547" s="200"/>
      <c r="J4547" s="199"/>
      <c r="L4547" s="401"/>
      <c r="M4547" s="7"/>
      <c r="N4547" s="7"/>
    </row>
    <row r="4548" spans="1:14">
      <c r="A4548" s="126" t="s">
        <v>13238</v>
      </c>
      <c r="B4548" s="126"/>
      <c r="C4548" s="126" t="s">
        <v>13845</v>
      </c>
      <c r="D4548" s="278">
        <f>+VLOOKUP(A4548,'LISTA NACIONAL'!A:B,2,0)</f>
        <v>1321.9259999999999</v>
      </c>
      <c r="E4548" s="300">
        <f t="shared" si="71"/>
        <v>1599.5304599999999</v>
      </c>
      <c r="G4548" s="485"/>
      <c r="H4548" s="401"/>
      <c r="I4548" s="200"/>
      <c r="J4548" s="199"/>
      <c r="L4548" s="401"/>
      <c r="M4548" s="7"/>
      <c r="N4548" s="7"/>
    </row>
    <row r="4549" spans="1:14">
      <c r="A4549" s="126" t="s">
        <v>13239</v>
      </c>
      <c r="B4549" s="126"/>
      <c r="C4549" s="126" t="s">
        <v>13846</v>
      </c>
      <c r="D4549" s="278">
        <f>+VLOOKUP(A4549,'LISTA NACIONAL'!A:B,2,0)</f>
        <v>521.32600000000002</v>
      </c>
      <c r="E4549" s="300">
        <f t="shared" si="71"/>
        <v>630.80446000000006</v>
      </c>
      <c r="G4549" s="485"/>
      <c r="H4549" s="401"/>
      <c r="I4549" s="200"/>
      <c r="J4549" s="199"/>
      <c r="L4549" s="401"/>
      <c r="M4549" s="7"/>
      <c r="N4549" s="7"/>
    </row>
    <row r="4550" spans="1:14">
      <c r="A4550" s="126" t="s">
        <v>13240</v>
      </c>
      <c r="B4550" s="126"/>
      <c r="C4550" s="126" t="s">
        <v>13847</v>
      </c>
      <c r="D4550" s="278">
        <f>+VLOOKUP(A4550,'LISTA NACIONAL'!A:B,2,0)</f>
        <v>521.32600000000002</v>
      </c>
      <c r="E4550" s="300">
        <f t="shared" si="71"/>
        <v>630.80446000000006</v>
      </c>
      <c r="G4550" s="485"/>
      <c r="H4550" s="401"/>
      <c r="I4550" s="200"/>
      <c r="J4550" s="199"/>
      <c r="L4550" s="401"/>
      <c r="M4550" s="7"/>
      <c r="N4550" s="7"/>
    </row>
    <row r="4551" spans="1:14">
      <c r="A4551" s="126" t="s">
        <v>13241</v>
      </c>
      <c r="B4551" s="126"/>
      <c r="C4551" s="126" t="s">
        <v>13848</v>
      </c>
      <c r="D4551" s="278">
        <f>+VLOOKUP(A4551,'LISTA NACIONAL'!A:B,2,0)</f>
        <v>712.40200000000004</v>
      </c>
      <c r="E4551" s="300">
        <f t="shared" si="71"/>
        <v>862.00642000000005</v>
      </c>
      <c r="G4551" s="485"/>
      <c r="H4551" s="401"/>
      <c r="I4551" s="200"/>
      <c r="J4551" s="199"/>
      <c r="L4551" s="401"/>
      <c r="M4551" s="7"/>
      <c r="N4551" s="7"/>
    </row>
    <row r="4552" spans="1:14">
      <c r="A4552" s="126" t="s">
        <v>13242</v>
      </c>
      <c r="B4552" s="126"/>
      <c r="C4552" s="126" t="s">
        <v>13849</v>
      </c>
      <c r="D4552" s="278">
        <f>+VLOOKUP(A4552,'LISTA NACIONAL'!A:B,2,0)</f>
        <v>658.44100000000003</v>
      </c>
      <c r="E4552" s="300">
        <f t="shared" si="71"/>
        <v>796.71361000000002</v>
      </c>
      <c r="G4552" s="485"/>
      <c r="H4552" s="401"/>
      <c r="I4552" s="200"/>
      <c r="J4552" s="199"/>
      <c r="L4552" s="401"/>
      <c r="M4552" s="7"/>
      <c r="N4552" s="7"/>
    </row>
    <row r="4553" spans="1:14">
      <c r="A4553" s="126" t="s">
        <v>13243</v>
      </c>
      <c r="B4553" s="126"/>
      <c r="C4553" s="126" t="s">
        <v>13850</v>
      </c>
      <c r="D4553" s="278">
        <f>+VLOOKUP(A4553,'LISTA NACIONAL'!A:B,2,0)</f>
        <v>370.392</v>
      </c>
      <c r="E4553" s="300">
        <f t="shared" si="71"/>
        <v>448.17431999999997</v>
      </c>
      <c r="G4553" s="485"/>
      <c r="H4553" s="401"/>
      <c r="I4553" s="200"/>
      <c r="J4553" s="199"/>
      <c r="L4553" s="401"/>
      <c r="M4553" s="7"/>
      <c r="N4553" s="7"/>
    </row>
    <row r="4554" spans="1:14">
      <c r="A4554" s="126" t="s">
        <v>13244</v>
      </c>
      <c r="B4554" s="126"/>
      <c r="C4554" s="126" t="s">
        <v>13851</v>
      </c>
      <c r="D4554" s="278">
        <f>+VLOOKUP(A4554,'LISTA NACIONAL'!A:B,2,0)</f>
        <v>349.803</v>
      </c>
      <c r="E4554" s="300">
        <f t="shared" si="71"/>
        <v>423.26162999999997</v>
      </c>
      <c r="G4554" s="485"/>
      <c r="H4554" s="401"/>
      <c r="I4554" s="200"/>
      <c r="J4554" s="199"/>
      <c r="L4554" s="401"/>
      <c r="M4554" s="7"/>
      <c r="N4554" s="7"/>
    </row>
    <row r="4555" spans="1:14">
      <c r="A4555" s="126" t="s">
        <v>13245</v>
      </c>
      <c r="B4555" s="126"/>
      <c r="C4555" s="126" t="s">
        <v>13852</v>
      </c>
      <c r="D4555" s="278">
        <f>+VLOOKUP(A4555,'LISTA NACIONAL'!A:B,2,0)</f>
        <v>422.40300000000002</v>
      </c>
      <c r="E4555" s="300">
        <f t="shared" si="71"/>
        <v>511.10763000000003</v>
      </c>
      <c r="G4555" s="485"/>
      <c r="H4555" s="401"/>
      <c r="I4555" s="200"/>
      <c r="J4555" s="199"/>
      <c r="L4555" s="401"/>
      <c r="M4555" s="7"/>
      <c r="N4555" s="7"/>
    </row>
    <row r="4556" spans="1:14">
      <c r="A4556" s="126" t="s">
        <v>13246</v>
      </c>
      <c r="B4556" s="126"/>
      <c r="C4556" s="126" t="s">
        <v>13853</v>
      </c>
      <c r="D4556" s="278">
        <f>+VLOOKUP(A4556,'LISTA NACIONAL'!A:B,2,0)</f>
        <v>493.91199999999998</v>
      </c>
      <c r="E4556" s="300">
        <f t="shared" si="71"/>
        <v>597.63351999999998</v>
      </c>
      <c r="G4556" s="485"/>
      <c r="H4556" s="401"/>
      <c r="I4556" s="200"/>
      <c r="J4556" s="199"/>
      <c r="L4556" s="401"/>
      <c r="M4556" s="7"/>
      <c r="N4556" s="7"/>
    </row>
    <row r="4557" spans="1:14">
      <c r="A4557" s="126" t="s">
        <v>13247</v>
      </c>
      <c r="B4557" s="126"/>
      <c r="C4557" s="126" t="s">
        <v>13854</v>
      </c>
      <c r="D4557" s="278">
        <f>+VLOOKUP(A4557,'LISTA NACIONAL'!A:B,2,0)</f>
        <v>420.42099999999999</v>
      </c>
      <c r="E4557" s="300">
        <f t="shared" si="71"/>
        <v>508.70940999999999</v>
      </c>
      <c r="G4557" s="485"/>
      <c r="H4557" s="401"/>
      <c r="I4557" s="200"/>
      <c r="J4557" s="199"/>
      <c r="L4557" s="401"/>
      <c r="M4557" s="7"/>
      <c r="N4557" s="7"/>
    </row>
    <row r="4558" spans="1:14">
      <c r="A4558" s="126" t="s">
        <v>13248</v>
      </c>
      <c r="B4558" s="126"/>
      <c r="C4558" s="126" t="s">
        <v>13855</v>
      </c>
      <c r="D4558" s="278">
        <f>+VLOOKUP(A4558,'LISTA NACIONAL'!A:B,2,0)</f>
        <v>728.06600000000003</v>
      </c>
      <c r="E4558" s="300">
        <f t="shared" si="71"/>
        <v>880.95986000000005</v>
      </c>
      <c r="G4558" s="485"/>
      <c r="H4558" s="401"/>
      <c r="I4558" s="200"/>
      <c r="J4558" s="199"/>
      <c r="L4558" s="401"/>
      <c r="M4558" s="7"/>
      <c r="N4558" s="7"/>
    </row>
    <row r="4559" spans="1:14">
      <c r="A4559" s="126" t="s">
        <v>13249</v>
      </c>
      <c r="B4559" s="126"/>
      <c r="C4559" s="126" t="s">
        <v>13856</v>
      </c>
      <c r="D4559" s="278">
        <f>+VLOOKUP(A4559,'LISTA NACIONAL'!A:B,2,0)</f>
        <v>484.04399999999998</v>
      </c>
      <c r="E4559" s="300">
        <f t="shared" si="71"/>
        <v>585.69323999999995</v>
      </c>
      <c r="G4559" s="485"/>
      <c r="H4559" s="401"/>
      <c r="I4559" s="200"/>
      <c r="J4559" s="199"/>
      <c r="L4559" s="401"/>
      <c r="M4559" s="7"/>
      <c r="N4559" s="7"/>
    </row>
    <row r="4560" spans="1:14">
      <c r="A4560" s="126" t="s">
        <v>12396</v>
      </c>
      <c r="B4560" s="126"/>
      <c r="C4560" s="126" t="s">
        <v>3128</v>
      </c>
      <c r="D4560" s="278">
        <f>+VLOOKUP(A4560,'LISTA NACIONAL'!A:B,2,0)</f>
        <v>965.21600000000001</v>
      </c>
      <c r="E4560" s="300">
        <f t="shared" si="71"/>
        <v>1167.9113600000001</v>
      </c>
      <c r="G4560" s="485"/>
      <c r="H4560" s="401"/>
      <c r="I4560" s="200"/>
      <c r="J4560" s="199"/>
      <c r="L4560" s="401"/>
      <c r="M4560" s="7"/>
      <c r="N4560" s="7"/>
    </row>
    <row r="4561" spans="1:14">
      <c r="A4561" s="126" t="s">
        <v>13250</v>
      </c>
      <c r="B4561" s="126"/>
      <c r="C4561" s="126" t="s">
        <v>13857</v>
      </c>
      <c r="D4561" s="278">
        <f>+VLOOKUP(A4561,'LISTA NACIONAL'!A:B,2,0)</f>
        <v>889.78800000000001</v>
      </c>
      <c r="E4561" s="300">
        <f t="shared" si="71"/>
        <v>1076.64348</v>
      </c>
      <c r="G4561" s="485"/>
      <c r="H4561" s="401"/>
      <c r="I4561" s="200"/>
      <c r="J4561" s="199"/>
      <c r="L4561" s="401"/>
      <c r="M4561" s="7"/>
      <c r="N4561" s="7"/>
    </row>
    <row r="4562" spans="1:14">
      <c r="A4562" s="126" t="s">
        <v>13251</v>
      </c>
      <c r="B4562" s="126"/>
      <c r="C4562" s="126" t="s">
        <v>13858</v>
      </c>
      <c r="D4562" s="278">
        <f>+VLOOKUP(A4562,'LISTA NACIONAL'!A:B,2,0)</f>
        <v>682.95699999999999</v>
      </c>
      <c r="E4562" s="300">
        <f t="shared" si="71"/>
        <v>826.37797</v>
      </c>
      <c r="G4562" s="485"/>
      <c r="H4562" s="401"/>
      <c r="I4562" s="200"/>
      <c r="J4562" s="199"/>
      <c r="L4562" s="401"/>
      <c r="M4562" s="7"/>
      <c r="N4562" s="7"/>
    </row>
    <row r="4563" spans="1:14">
      <c r="A4563" s="126" t="s">
        <v>13252</v>
      </c>
      <c r="B4563" s="126"/>
      <c r="C4563" s="126" t="s">
        <v>13859</v>
      </c>
      <c r="D4563" s="278">
        <f>+VLOOKUP(A4563,'LISTA NACIONAL'!A:B,2,0)</f>
        <v>1217.913</v>
      </c>
      <c r="E4563" s="300">
        <f t="shared" si="71"/>
        <v>1473.67473</v>
      </c>
      <c r="G4563" s="485"/>
      <c r="H4563" s="401"/>
      <c r="I4563" s="200"/>
      <c r="J4563" s="199"/>
      <c r="L4563" s="401"/>
      <c r="M4563" s="7"/>
      <c r="N4563" s="7"/>
    </row>
    <row r="4564" spans="1:14">
      <c r="A4564" s="126" t="s">
        <v>13253</v>
      </c>
      <c r="B4564" s="126"/>
      <c r="C4564" s="126" t="s">
        <v>13860</v>
      </c>
      <c r="D4564" s="278">
        <f>+VLOOKUP(A4564,'LISTA NACIONAL'!A:B,2,0)</f>
        <v>1677.52</v>
      </c>
      <c r="E4564" s="300">
        <f t="shared" si="71"/>
        <v>2029.7991999999999</v>
      </c>
      <c r="G4564" s="485"/>
      <c r="H4564" s="401"/>
      <c r="I4564" s="200"/>
      <c r="J4564" s="199"/>
      <c r="L4564" s="401"/>
      <c r="M4564" s="7"/>
      <c r="N4564" s="7"/>
    </row>
    <row r="4565" spans="1:14">
      <c r="A4565" s="126" t="s">
        <v>13254</v>
      </c>
      <c r="B4565" s="126"/>
      <c r="C4565" s="126" t="s">
        <v>13861</v>
      </c>
      <c r="D4565" s="278">
        <f>+VLOOKUP(A4565,'LISTA NACIONAL'!A:B,2,0)</f>
        <v>3891.107</v>
      </c>
      <c r="E4565" s="300">
        <f t="shared" si="71"/>
        <v>4708.2394699999995</v>
      </c>
      <c r="G4565" s="485"/>
      <c r="H4565" s="401"/>
      <c r="I4565" s="200"/>
      <c r="J4565" s="199"/>
      <c r="L4565" s="401"/>
      <c r="M4565" s="7"/>
      <c r="N4565" s="7"/>
    </row>
    <row r="4566" spans="1:14">
      <c r="A4566" s="126" t="s">
        <v>13255</v>
      </c>
      <c r="B4566" s="126"/>
      <c r="C4566" s="126" t="s">
        <v>13862</v>
      </c>
      <c r="D4566" s="278">
        <f>+VLOOKUP(A4566,'LISTA NACIONAL'!A:B,2,0)</f>
        <v>2271.402</v>
      </c>
      <c r="E4566" s="300">
        <f t="shared" si="71"/>
        <v>2748.39642</v>
      </c>
      <c r="G4566" s="485"/>
      <c r="H4566" s="401"/>
      <c r="I4566" s="200"/>
      <c r="J4566" s="199"/>
      <c r="L4566" s="401"/>
      <c r="M4566" s="7"/>
      <c r="N4566" s="7"/>
    </row>
    <row r="4567" spans="1:14">
      <c r="A4567" s="126" t="s">
        <v>13256</v>
      </c>
      <c r="B4567" s="126"/>
      <c r="C4567" s="126" t="s">
        <v>13863</v>
      </c>
      <c r="D4567" s="278">
        <f>+VLOOKUP(A4567,'LISTA NACIONAL'!A:B,2,0)</f>
        <v>1084.7940000000001</v>
      </c>
      <c r="E4567" s="300">
        <f t="shared" si="71"/>
        <v>1312.6007400000001</v>
      </c>
      <c r="G4567" s="485"/>
      <c r="H4567" s="401"/>
      <c r="I4567" s="200"/>
      <c r="J4567" s="199"/>
      <c r="L4567" s="401"/>
      <c r="M4567" s="7"/>
      <c r="N4567" s="7"/>
    </row>
    <row r="4568" spans="1:14">
      <c r="A4568" s="126" t="s">
        <v>13257</v>
      </c>
      <c r="B4568" s="126"/>
      <c r="C4568" s="126" t="s">
        <v>13864</v>
      </c>
      <c r="D4568" s="278">
        <f>+VLOOKUP(A4568,'LISTA NACIONAL'!A:B,2,0)</f>
        <v>1146.4190000000001</v>
      </c>
      <c r="E4568" s="300">
        <f t="shared" si="71"/>
        <v>1387.1669900000002</v>
      </c>
      <c r="G4568" s="485"/>
      <c r="H4568" s="401"/>
      <c r="I4568" s="200"/>
      <c r="J4568" s="199"/>
      <c r="L4568" s="401"/>
      <c r="M4568" s="7"/>
      <c r="N4568" s="7"/>
    </row>
    <row r="4569" spans="1:14">
      <c r="A4569" s="126" t="s">
        <v>1637</v>
      </c>
      <c r="B4569" s="126"/>
      <c r="C4569" s="126" t="s">
        <v>5057</v>
      </c>
      <c r="D4569" s="278">
        <f>+VLOOKUP(A4569,'LISTA NACIONAL'!A:B,2,0)</f>
        <v>420.42099999999999</v>
      </c>
      <c r="E4569" s="300">
        <f t="shared" si="71"/>
        <v>508.70940999999999</v>
      </c>
      <c r="G4569" s="485"/>
      <c r="H4569" s="401"/>
      <c r="I4569" s="200"/>
      <c r="J4569" s="199"/>
      <c r="L4569" s="401"/>
      <c r="M4569" s="7"/>
      <c r="N4569" s="7"/>
    </row>
    <row r="4570" spans="1:14">
      <c r="A4570" s="126" t="s">
        <v>5058</v>
      </c>
      <c r="B4570" s="126"/>
      <c r="C4570" s="126" t="s">
        <v>3137</v>
      </c>
      <c r="D4570" s="278">
        <f>+VLOOKUP(A4570,'LISTA NACIONAL'!A:B,2,0)</f>
        <v>457.6</v>
      </c>
      <c r="E4570" s="300">
        <f t="shared" ref="E4570:E4633" si="72">+D4570*1.21</f>
        <v>553.69600000000003</v>
      </c>
      <c r="G4570" s="485"/>
      <c r="H4570" s="401"/>
      <c r="I4570" s="200"/>
      <c r="J4570" s="199"/>
      <c r="L4570" s="401"/>
      <c r="M4570" s="7"/>
      <c r="N4570" s="7"/>
    </row>
    <row r="4571" spans="1:14">
      <c r="A4571" s="126" t="s">
        <v>13258</v>
      </c>
      <c r="B4571" s="126"/>
      <c r="C4571" s="126" t="s">
        <v>13865</v>
      </c>
      <c r="D4571" s="278">
        <f>+VLOOKUP(A4571,'LISTA NACIONAL'!A:B,2,0)</f>
        <v>493.91199999999998</v>
      </c>
      <c r="E4571" s="300">
        <f t="shared" si="72"/>
        <v>597.63351999999998</v>
      </c>
      <c r="G4571" s="485"/>
      <c r="H4571" s="401"/>
      <c r="I4571" s="200"/>
      <c r="J4571" s="199"/>
      <c r="L4571" s="401"/>
      <c r="M4571" s="7"/>
      <c r="N4571" s="7"/>
    </row>
    <row r="4572" spans="1:14">
      <c r="A4572" s="126" t="s">
        <v>13259</v>
      </c>
      <c r="B4572" s="126"/>
      <c r="C4572" s="126" t="s">
        <v>13866</v>
      </c>
      <c r="D4572" s="278">
        <f>+VLOOKUP(A4572,'LISTA NACIONAL'!A:B,2,0)</f>
        <v>802.53399999999999</v>
      </c>
      <c r="E4572" s="300">
        <f t="shared" si="72"/>
        <v>971.0661399999999</v>
      </c>
      <c r="G4572" s="485"/>
      <c r="H4572" s="401"/>
      <c r="I4572" s="200"/>
      <c r="J4572" s="199"/>
      <c r="L4572" s="401"/>
      <c r="M4572" s="7"/>
      <c r="N4572" s="7"/>
    </row>
    <row r="4573" spans="1:14">
      <c r="A4573" s="126" t="s">
        <v>13260</v>
      </c>
      <c r="B4573" s="126"/>
      <c r="C4573" s="126" t="s">
        <v>13867</v>
      </c>
      <c r="D4573" s="278">
        <f>+VLOOKUP(A4573,'LISTA NACIONAL'!A:B,2,0)</f>
        <v>849.58199999999999</v>
      </c>
      <c r="E4573" s="300">
        <f t="shared" si="72"/>
        <v>1027.99422</v>
      </c>
      <c r="G4573" s="485"/>
      <c r="H4573" s="401"/>
      <c r="I4573" s="200"/>
      <c r="J4573" s="199"/>
      <c r="L4573" s="401"/>
      <c r="M4573" s="7"/>
      <c r="N4573" s="7"/>
    </row>
    <row r="4574" spans="1:14">
      <c r="A4574" s="126" t="s">
        <v>13261</v>
      </c>
      <c r="B4574" s="126"/>
      <c r="C4574" s="126" t="s">
        <v>13868</v>
      </c>
      <c r="D4574" s="278">
        <f>+VLOOKUP(A4574,'LISTA NACIONAL'!A:B,2,0)</f>
        <v>752.58299999999997</v>
      </c>
      <c r="E4574" s="300">
        <f t="shared" si="72"/>
        <v>910.62542999999994</v>
      </c>
      <c r="G4574" s="485"/>
      <c r="H4574" s="401"/>
      <c r="I4574" s="200"/>
      <c r="J4574" s="199"/>
      <c r="L4574" s="401"/>
      <c r="M4574" s="7"/>
      <c r="N4574" s="7"/>
    </row>
    <row r="4575" spans="1:14">
      <c r="A4575" s="126" t="s">
        <v>13262</v>
      </c>
      <c r="B4575" s="126"/>
      <c r="C4575" s="126" t="s">
        <v>13802</v>
      </c>
      <c r="D4575" s="278">
        <f>+VLOOKUP(A4575,'LISTA NACIONAL'!A:B,2,0)</f>
        <v>475.30200000000002</v>
      </c>
      <c r="E4575" s="300">
        <f t="shared" si="72"/>
        <v>575.11541999999997</v>
      </c>
      <c r="G4575" s="485"/>
      <c r="H4575" s="401"/>
      <c r="I4575" s="200"/>
      <c r="J4575" s="199"/>
      <c r="L4575" s="401"/>
      <c r="M4575" s="7"/>
      <c r="N4575" s="7"/>
    </row>
    <row r="4576" spans="1:14">
      <c r="A4576" s="126" t="s">
        <v>13263</v>
      </c>
      <c r="B4576" s="126"/>
      <c r="C4576" s="126" t="s">
        <v>13869</v>
      </c>
      <c r="D4576" s="278">
        <f>+VLOOKUP(A4576,'LISTA NACIONAL'!A:B,2,0)</f>
        <v>482.03100000000001</v>
      </c>
      <c r="E4576" s="300">
        <f t="shared" si="72"/>
        <v>583.25751000000002</v>
      </c>
      <c r="G4576" s="485"/>
      <c r="H4576" s="401"/>
      <c r="I4576" s="200"/>
      <c r="J4576" s="199"/>
      <c r="L4576" s="401"/>
      <c r="M4576" s="7"/>
      <c r="N4576" s="7"/>
    </row>
    <row r="4577" spans="1:14">
      <c r="A4577" s="126" t="s">
        <v>5059</v>
      </c>
      <c r="B4577" s="126"/>
      <c r="C4577" s="126" t="s">
        <v>5060</v>
      </c>
      <c r="D4577" s="278">
        <f>+VLOOKUP(A4577,'LISTA NACIONAL'!A:B,2,0)</f>
        <v>420.42099999999999</v>
      </c>
      <c r="E4577" s="300">
        <f t="shared" si="72"/>
        <v>508.70940999999999</v>
      </c>
      <c r="G4577" s="485"/>
      <c r="H4577" s="401"/>
      <c r="I4577" s="200"/>
      <c r="J4577" s="199"/>
      <c r="L4577" s="401"/>
      <c r="M4577" s="7"/>
      <c r="N4577" s="7"/>
    </row>
    <row r="4578" spans="1:14">
      <c r="A4578" s="126" t="s">
        <v>13264</v>
      </c>
      <c r="B4578" s="126"/>
      <c r="C4578" s="126" t="s">
        <v>13870</v>
      </c>
      <c r="D4578" s="278">
        <f>+VLOOKUP(A4578,'LISTA NACIONAL'!A:B,2,0)</f>
        <v>484.04399999999998</v>
      </c>
      <c r="E4578" s="300">
        <f t="shared" si="72"/>
        <v>585.69323999999995</v>
      </c>
      <c r="G4578" s="485"/>
      <c r="H4578" s="401"/>
      <c r="I4578" s="200"/>
      <c r="J4578" s="199"/>
      <c r="L4578" s="401"/>
      <c r="M4578" s="7"/>
      <c r="N4578" s="7"/>
    </row>
    <row r="4579" spans="1:14">
      <c r="A4579" s="126" t="s">
        <v>13265</v>
      </c>
      <c r="B4579" s="126"/>
      <c r="C4579" s="126" t="s">
        <v>13871</v>
      </c>
      <c r="D4579" s="278">
        <f>+VLOOKUP(A4579,'LISTA NACIONAL'!A:B,2,0)</f>
        <v>370.392</v>
      </c>
      <c r="E4579" s="300">
        <f t="shared" si="72"/>
        <v>448.17431999999997</v>
      </c>
      <c r="G4579" s="485"/>
      <c r="H4579" s="401"/>
      <c r="I4579" s="200"/>
      <c r="J4579" s="199"/>
      <c r="L4579" s="401"/>
      <c r="M4579" s="7"/>
      <c r="N4579" s="7"/>
    </row>
    <row r="4580" spans="1:14">
      <c r="A4580" s="126" t="s">
        <v>5061</v>
      </c>
      <c r="B4580" s="126"/>
      <c r="C4580" s="126" t="s">
        <v>5062</v>
      </c>
      <c r="D4580" s="278">
        <f>+VLOOKUP(A4580,'LISTA NACIONAL'!A:B,2,0)</f>
        <v>493.91199999999998</v>
      </c>
      <c r="E4580" s="300">
        <f t="shared" si="72"/>
        <v>597.63351999999998</v>
      </c>
      <c r="G4580" s="485"/>
      <c r="H4580" s="401"/>
      <c r="I4580" s="200"/>
      <c r="J4580" s="199"/>
      <c r="L4580" s="401"/>
      <c r="M4580" s="7"/>
      <c r="N4580" s="7"/>
    </row>
    <row r="4581" spans="1:14">
      <c r="A4581" s="126" t="s">
        <v>5063</v>
      </c>
      <c r="B4581" s="126"/>
      <c r="C4581" s="126" t="s">
        <v>5064</v>
      </c>
      <c r="D4581" s="278">
        <f>+VLOOKUP(A4581,'LISTA NACIONAL'!A:B,2,0)</f>
        <v>349.803</v>
      </c>
      <c r="E4581" s="300">
        <f t="shared" si="72"/>
        <v>423.26162999999997</v>
      </c>
      <c r="G4581" s="485"/>
      <c r="H4581" s="401"/>
      <c r="I4581" s="200"/>
      <c r="J4581" s="199"/>
      <c r="L4581" s="401"/>
      <c r="M4581" s="7"/>
      <c r="N4581" s="7"/>
    </row>
    <row r="4582" spans="1:14">
      <c r="A4582" s="126" t="s">
        <v>13266</v>
      </c>
      <c r="B4582" s="126"/>
      <c r="C4582" s="126" t="s">
        <v>13872</v>
      </c>
      <c r="D4582" s="278">
        <f>+VLOOKUP(A4582,'LISTA NACIONAL'!A:B,2,0)</f>
        <v>420.42099999999999</v>
      </c>
      <c r="E4582" s="300">
        <f t="shared" si="72"/>
        <v>508.70940999999999</v>
      </c>
      <c r="G4582" s="485"/>
      <c r="H4582" s="401"/>
      <c r="I4582" s="200"/>
      <c r="J4582" s="199"/>
      <c r="L4582" s="401"/>
      <c r="M4582" s="7"/>
      <c r="N4582" s="7"/>
    </row>
    <row r="4583" spans="1:14">
      <c r="A4583" s="126" t="s">
        <v>13267</v>
      </c>
      <c r="B4583" s="126"/>
      <c r="C4583" s="126" t="s">
        <v>13873</v>
      </c>
      <c r="D4583" s="278">
        <f>+VLOOKUP(A4583,'LISTA NACIONAL'!A:B,2,0)</f>
        <v>1964.7059999999999</v>
      </c>
      <c r="E4583" s="300">
        <f t="shared" si="72"/>
        <v>2377.2942599999997</v>
      </c>
      <c r="G4583" s="485"/>
      <c r="H4583" s="401"/>
      <c r="I4583" s="200"/>
      <c r="J4583" s="199"/>
      <c r="L4583" s="401"/>
      <c r="M4583" s="7"/>
      <c r="N4583" s="7"/>
    </row>
    <row r="4584" spans="1:14">
      <c r="A4584" s="126" t="s">
        <v>12397</v>
      </c>
      <c r="B4584" s="126"/>
      <c r="C4584" s="126" t="s">
        <v>12413</v>
      </c>
      <c r="D4584" s="278">
        <f>+VLOOKUP(A4584,'LISTA NACIONAL'!A:B,2,0)</f>
        <v>547.77800000000002</v>
      </c>
      <c r="E4584" s="300">
        <f t="shared" si="72"/>
        <v>662.81137999999999</v>
      </c>
      <c r="G4584" s="485"/>
      <c r="H4584" s="401"/>
      <c r="I4584" s="200"/>
      <c r="J4584" s="199"/>
      <c r="L4584" s="401"/>
      <c r="M4584" s="7"/>
      <c r="N4584" s="7"/>
    </row>
    <row r="4585" spans="1:14">
      <c r="A4585" s="126" t="s">
        <v>13268</v>
      </c>
      <c r="B4585" s="126"/>
      <c r="C4585" s="126" t="s">
        <v>13688</v>
      </c>
      <c r="D4585" s="278">
        <f>+VLOOKUP(A4585,'LISTA NACIONAL'!A:B,2,0)</f>
        <v>547.77800000000002</v>
      </c>
      <c r="E4585" s="300">
        <f t="shared" si="72"/>
        <v>662.81137999999999</v>
      </c>
      <c r="G4585" s="485"/>
      <c r="H4585" s="401"/>
      <c r="I4585" s="200"/>
      <c r="J4585" s="199"/>
      <c r="L4585" s="401"/>
      <c r="M4585" s="7"/>
      <c r="N4585" s="7"/>
    </row>
    <row r="4586" spans="1:14">
      <c r="A4586" s="126" t="s">
        <v>13269</v>
      </c>
      <c r="B4586" s="126"/>
      <c r="C4586" s="126" t="s">
        <v>13874</v>
      </c>
      <c r="D4586" s="278">
        <f>+VLOOKUP(A4586,'LISTA NACIONAL'!A:B,2,0)</f>
        <v>1167.9929999999999</v>
      </c>
      <c r="E4586" s="300">
        <f t="shared" si="72"/>
        <v>1413.27153</v>
      </c>
      <c r="G4586" s="485"/>
      <c r="H4586" s="401"/>
      <c r="I4586" s="200"/>
      <c r="J4586" s="199"/>
      <c r="L4586" s="401"/>
      <c r="M4586" s="7"/>
      <c r="N4586" s="7"/>
    </row>
    <row r="4587" spans="1:14">
      <c r="A4587" s="126" t="s">
        <v>13270</v>
      </c>
      <c r="B4587" s="126"/>
      <c r="C4587" s="126" t="s">
        <v>13875</v>
      </c>
      <c r="D4587" s="278">
        <f>+VLOOKUP(A4587,'LISTA NACIONAL'!A:B,2,0)</f>
        <v>547.77800000000002</v>
      </c>
      <c r="E4587" s="300">
        <f t="shared" si="72"/>
        <v>662.81137999999999</v>
      </c>
      <c r="G4587" s="485"/>
      <c r="H4587" s="401"/>
      <c r="I4587" s="200"/>
      <c r="J4587" s="199"/>
      <c r="L4587" s="401"/>
      <c r="M4587" s="7"/>
      <c r="N4587" s="7"/>
    </row>
    <row r="4588" spans="1:14">
      <c r="A4588" s="126" t="s">
        <v>13271</v>
      </c>
      <c r="B4588" s="126"/>
      <c r="C4588" s="126" t="s">
        <v>13876</v>
      </c>
      <c r="D4588" s="278">
        <f>+VLOOKUP(A4588,'LISTA NACIONAL'!A:B,2,0)</f>
        <v>461.46</v>
      </c>
      <c r="E4588" s="300">
        <f t="shared" si="72"/>
        <v>558.36659999999995</v>
      </c>
      <c r="G4588" s="485"/>
      <c r="H4588" s="401"/>
      <c r="I4588" s="200"/>
      <c r="J4588" s="199"/>
      <c r="L4588" s="401"/>
      <c r="M4588" s="7"/>
      <c r="N4588" s="7"/>
    </row>
    <row r="4589" spans="1:14">
      <c r="A4589" s="126" t="s">
        <v>13272</v>
      </c>
      <c r="B4589" s="126"/>
      <c r="C4589" s="126" t="s">
        <v>13877</v>
      </c>
      <c r="D4589" s="278">
        <f>+VLOOKUP(A4589,'LISTA NACIONAL'!A:B,2,0)</f>
        <v>876.024</v>
      </c>
      <c r="E4589" s="300">
        <f t="shared" si="72"/>
        <v>1059.9890399999999</v>
      </c>
      <c r="G4589" s="485"/>
      <c r="H4589" s="401"/>
      <c r="I4589" s="200"/>
      <c r="J4589" s="199"/>
      <c r="L4589" s="401"/>
      <c r="M4589" s="7"/>
      <c r="N4589" s="7"/>
    </row>
    <row r="4590" spans="1:14">
      <c r="A4590" s="126" t="s">
        <v>13273</v>
      </c>
      <c r="B4590" s="126"/>
      <c r="C4590" s="126" t="s">
        <v>13878</v>
      </c>
      <c r="D4590" s="278">
        <f>+VLOOKUP(A4590,'LISTA NACIONAL'!A:B,2,0)</f>
        <v>866.15499999999997</v>
      </c>
      <c r="E4590" s="300">
        <f t="shared" si="72"/>
        <v>1048.04755</v>
      </c>
      <c r="G4590" s="485"/>
      <c r="H4590" s="401"/>
      <c r="I4590" s="200"/>
      <c r="J4590" s="199"/>
      <c r="L4590" s="401"/>
      <c r="M4590" s="7"/>
      <c r="N4590" s="7"/>
    </row>
    <row r="4591" spans="1:14">
      <c r="A4591" s="126" t="s">
        <v>13274</v>
      </c>
      <c r="B4591" s="126"/>
      <c r="C4591" s="126" t="s">
        <v>13879</v>
      </c>
      <c r="D4591" s="278">
        <f>+VLOOKUP(A4591,'LISTA NACIONAL'!A:B,2,0)</f>
        <v>1084.7940000000001</v>
      </c>
      <c r="E4591" s="300">
        <f t="shared" si="72"/>
        <v>1312.6007400000001</v>
      </c>
      <c r="G4591" s="485"/>
      <c r="H4591" s="401"/>
      <c r="I4591" s="200"/>
      <c r="J4591" s="199"/>
      <c r="L4591" s="401"/>
      <c r="M4591" s="7"/>
      <c r="N4591" s="7"/>
    </row>
    <row r="4592" spans="1:14">
      <c r="A4592" s="126" t="s">
        <v>13275</v>
      </c>
      <c r="B4592" s="126"/>
      <c r="C4592" s="126" t="s">
        <v>13880</v>
      </c>
      <c r="D4592" s="278">
        <f>+VLOOKUP(A4592,'LISTA NACIONAL'!A:B,2,0)</f>
        <v>876.024</v>
      </c>
      <c r="E4592" s="300">
        <f t="shared" si="72"/>
        <v>1059.9890399999999</v>
      </c>
      <c r="G4592" s="485"/>
      <c r="H4592" s="401"/>
      <c r="I4592" s="200"/>
      <c r="J4592" s="199"/>
      <c r="L4592" s="401"/>
      <c r="M4592" s="7"/>
      <c r="N4592" s="7"/>
    </row>
    <row r="4593" spans="1:14">
      <c r="A4593" s="126" t="s">
        <v>13276</v>
      </c>
      <c r="B4593" s="126"/>
      <c r="C4593" s="126" t="s">
        <v>13881</v>
      </c>
      <c r="D4593" s="278">
        <f>+VLOOKUP(A4593,'LISTA NACIONAL'!A:B,2,0)</f>
        <v>876.024</v>
      </c>
      <c r="E4593" s="300">
        <f t="shared" si="72"/>
        <v>1059.9890399999999</v>
      </c>
      <c r="G4593" s="485"/>
      <c r="H4593" s="401"/>
      <c r="I4593" s="200"/>
      <c r="J4593" s="199"/>
      <c r="L4593" s="401"/>
      <c r="M4593" s="7"/>
      <c r="N4593" s="7"/>
    </row>
    <row r="4594" spans="1:14">
      <c r="A4594" s="126" t="s">
        <v>13277</v>
      </c>
      <c r="B4594" s="126"/>
      <c r="C4594" s="126" t="s">
        <v>13882</v>
      </c>
      <c r="D4594" s="278">
        <f>+VLOOKUP(A4594,'LISTA NACIONAL'!A:B,2,0)</f>
        <v>939.77800000000002</v>
      </c>
      <c r="E4594" s="300">
        <f t="shared" si="72"/>
        <v>1137.13138</v>
      </c>
      <c r="G4594" s="485"/>
      <c r="H4594" s="401"/>
      <c r="I4594" s="200"/>
      <c r="J4594" s="199"/>
      <c r="L4594" s="401"/>
      <c r="M4594" s="7"/>
      <c r="N4594" s="7"/>
    </row>
    <row r="4595" spans="1:14">
      <c r="A4595" s="126" t="s">
        <v>13278</v>
      </c>
      <c r="B4595" s="126"/>
      <c r="C4595" s="126" t="s">
        <v>13883</v>
      </c>
      <c r="D4595" s="278">
        <f>+VLOOKUP(A4595,'LISTA NACIONAL'!A:B,2,0)</f>
        <v>1167.9929999999999</v>
      </c>
      <c r="E4595" s="300">
        <f t="shared" si="72"/>
        <v>1413.27153</v>
      </c>
      <c r="G4595" s="485"/>
      <c r="H4595" s="401"/>
      <c r="I4595" s="200"/>
      <c r="J4595" s="199"/>
      <c r="L4595" s="401"/>
      <c r="M4595" s="7"/>
      <c r="N4595" s="7"/>
    </row>
    <row r="4596" spans="1:14">
      <c r="A4596" s="126" t="s">
        <v>13279</v>
      </c>
      <c r="B4596" s="126"/>
      <c r="C4596" s="126" t="s">
        <v>13884</v>
      </c>
      <c r="D4596" s="278">
        <f>+VLOOKUP(A4596,'LISTA NACIONAL'!A:B,2,0)</f>
        <v>1755.9259999999999</v>
      </c>
      <c r="E4596" s="300">
        <f t="shared" si="72"/>
        <v>2124.6704599999998</v>
      </c>
      <c r="G4596" s="485"/>
      <c r="H4596" s="401"/>
      <c r="I4596" s="200"/>
      <c r="J4596" s="199"/>
      <c r="L4596" s="401"/>
      <c r="M4596" s="7"/>
      <c r="N4596" s="7"/>
    </row>
    <row r="4597" spans="1:14">
      <c r="A4597" s="126" t="s">
        <v>13280</v>
      </c>
      <c r="B4597" s="126"/>
      <c r="C4597" s="126" t="s">
        <v>13885</v>
      </c>
      <c r="D4597" s="278">
        <f>+VLOOKUP(A4597,'LISTA NACIONAL'!A:B,2,0)</f>
        <v>2653.6030000000001</v>
      </c>
      <c r="E4597" s="300">
        <f t="shared" si="72"/>
        <v>3210.8596299999999</v>
      </c>
      <c r="G4597" s="485"/>
      <c r="H4597" s="401"/>
      <c r="I4597" s="200"/>
      <c r="J4597" s="199"/>
      <c r="L4597" s="401"/>
      <c r="M4597" s="7"/>
      <c r="N4597" s="7"/>
    </row>
    <row r="4598" spans="1:14">
      <c r="A4598" s="126" t="s">
        <v>13281</v>
      </c>
      <c r="B4598" s="126"/>
      <c r="C4598" s="126" t="s">
        <v>13886</v>
      </c>
      <c r="D4598" s="278">
        <f>+VLOOKUP(A4598,'LISTA NACIONAL'!A:B,2,0)</f>
        <v>1269.8810000000001</v>
      </c>
      <c r="E4598" s="300">
        <f t="shared" si="72"/>
        <v>1536.55601</v>
      </c>
      <c r="G4598" s="485"/>
      <c r="H4598" s="401"/>
      <c r="I4598" s="200"/>
      <c r="J4598" s="199"/>
      <c r="L4598" s="401"/>
      <c r="M4598" s="7"/>
      <c r="N4598" s="7"/>
    </row>
    <row r="4599" spans="1:14">
      <c r="A4599" s="126" t="s">
        <v>13282</v>
      </c>
      <c r="B4599" s="126"/>
      <c r="C4599" s="126" t="s">
        <v>13887</v>
      </c>
      <c r="D4599" s="278">
        <f>+VLOOKUP(A4599,'LISTA NACIONAL'!A:B,2,0)</f>
        <v>1196.4680000000001</v>
      </c>
      <c r="E4599" s="300">
        <f t="shared" si="72"/>
        <v>1447.7262800000001</v>
      </c>
      <c r="G4599" s="485"/>
      <c r="H4599" s="401"/>
      <c r="I4599" s="200"/>
      <c r="J4599" s="199"/>
      <c r="L4599" s="401"/>
      <c r="M4599" s="7"/>
      <c r="N4599" s="7"/>
    </row>
    <row r="4600" spans="1:14">
      <c r="A4600" s="126" t="s">
        <v>13283</v>
      </c>
      <c r="B4600" s="126"/>
      <c r="C4600" s="126" t="s">
        <v>13888</v>
      </c>
      <c r="D4600" s="278">
        <f>+VLOOKUP(A4600,'LISTA NACIONAL'!A:B,2,0)</f>
        <v>752.58299999999997</v>
      </c>
      <c r="E4600" s="300">
        <f t="shared" si="72"/>
        <v>910.62542999999994</v>
      </c>
      <c r="G4600" s="485"/>
      <c r="H4600" s="401"/>
      <c r="I4600" s="200"/>
      <c r="J4600" s="199"/>
      <c r="L4600" s="401"/>
      <c r="M4600" s="7"/>
      <c r="N4600" s="7"/>
    </row>
    <row r="4601" spans="1:14">
      <c r="A4601" s="126" t="s">
        <v>13284</v>
      </c>
      <c r="B4601" s="126"/>
      <c r="C4601" s="126" t="s">
        <v>13889</v>
      </c>
      <c r="D4601" s="278">
        <f>+VLOOKUP(A4601,'LISTA NACIONAL'!A:B,2,0)</f>
        <v>547.77800000000002</v>
      </c>
      <c r="E4601" s="300">
        <f t="shared" si="72"/>
        <v>662.81137999999999</v>
      </c>
      <c r="G4601" s="485"/>
      <c r="H4601" s="401"/>
      <c r="I4601" s="200"/>
      <c r="J4601" s="199"/>
      <c r="L4601" s="401"/>
      <c r="M4601" s="7"/>
      <c r="N4601" s="7"/>
    </row>
    <row r="4602" spans="1:14">
      <c r="A4602" s="126" t="s">
        <v>12398</v>
      </c>
      <c r="B4602" s="126"/>
      <c r="C4602" s="126" t="s">
        <v>12414</v>
      </c>
      <c r="D4602" s="278">
        <f>+VLOOKUP(A4602,'LISTA NACIONAL'!A:B,2,0)</f>
        <v>569.33299999999997</v>
      </c>
      <c r="E4602" s="300">
        <f t="shared" si="72"/>
        <v>688.89292999999998</v>
      </c>
      <c r="G4602" s="485"/>
      <c r="H4602" s="401"/>
      <c r="I4602" s="200"/>
      <c r="J4602" s="199"/>
      <c r="L4602" s="401"/>
      <c r="M4602" s="7"/>
      <c r="N4602" s="7"/>
    </row>
    <row r="4603" spans="1:14">
      <c r="A4603" s="126" t="s">
        <v>13285</v>
      </c>
      <c r="B4603" s="126"/>
      <c r="C4603" s="126" t="s">
        <v>13890</v>
      </c>
      <c r="D4603" s="278">
        <f>+VLOOKUP(A4603,'LISTA NACIONAL'!A:B,2,0)</f>
        <v>1269.8810000000001</v>
      </c>
      <c r="E4603" s="300">
        <f t="shared" si="72"/>
        <v>1536.55601</v>
      </c>
      <c r="G4603" s="485"/>
      <c r="H4603" s="401"/>
      <c r="I4603" s="200"/>
      <c r="J4603" s="199"/>
      <c r="L4603" s="401"/>
      <c r="M4603" s="7"/>
      <c r="N4603" s="7"/>
    </row>
    <row r="4604" spans="1:14">
      <c r="A4604" s="126" t="s">
        <v>13286</v>
      </c>
      <c r="B4604" s="126"/>
      <c r="C4604" s="126" t="s">
        <v>13891</v>
      </c>
      <c r="D4604" s="278">
        <f>+VLOOKUP(A4604,'LISTA NACIONAL'!A:B,2,0)</f>
        <v>1357.0730000000001</v>
      </c>
      <c r="E4604" s="300">
        <f t="shared" si="72"/>
        <v>1642.0583300000001</v>
      </c>
      <c r="G4604" s="485"/>
      <c r="H4604" s="401"/>
      <c r="I4604" s="200"/>
      <c r="J4604" s="199"/>
      <c r="L4604" s="401"/>
      <c r="M4604" s="7"/>
      <c r="N4604" s="7"/>
    </row>
    <row r="4605" spans="1:14">
      <c r="A4605" s="126" t="s">
        <v>13287</v>
      </c>
      <c r="B4605" s="126"/>
      <c r="C4605" s="126" t="s">
        <v>13892</v>
      </c>
      <c r="D4605" s="278">
        <f>+VLOOKUP(A4605,'LISTA NACIONAL'!A:B,2,0)</f>
        <v>1084.7940000000001</v>
      </c>
      <c r="E4605" s="300">
        <f t="shared" si="72"/>
        <v>1312.6007400000001</v>
      </c>
      <c r="G4605" s="485"/>
      <c r="H4605" s="401"/>
      <c r="I4605" s="200"/>
      <c r="J4605" s="199"/>
      <c r="L4605" s="401"/>
      <c r="M4605" s="7"/>
      <c r="N4605" s="7"/>
    </row>
    <row r="4606" spans="1:14">
      <c r="A4606" s="126" t="s">
        <v>13288</v>
      </c>
      <c r="B4606" s="126"/>
      <c r="C4606" s="126" t="s">
        <v>13893</v>
      </c>
      <c r="D4606" s="278">
        <f>+VLOOKUP(A4606,'LISTA NACIONAL'!A:B,2,0)</f>
        <v>1687.271</v>
      </c>
      <c r="E4606" s="300">
        <f t="shared" si="72"/>
        <v>2041.59791</v>
      </c>
      <c r="G4606" s="485"/>
      <c r="H4606" s="401"/>
      <c r="I4606" s="200"/>
      <c r="J4606" s="199"/>
      <c r="L4606" s="401"/>
      <c r="M4606" s="7"/>
      <c r="N4606" s="7"/>
    </row>
    <row r="4607" spans="1:14">
      <c r="A4607" s="126" t="s">
        <v>13289</v>
      </c>
      <c r="B4607" s="126"/>
      <c r="C4607" s="126" t="s">
        <v>13894</v>
      </c>
      <c r="D4607" s="278">
        <f>+VLOOKUP(A4607,'LISTA NACIONAL'!A:B,2,0)</f>
        <v>484.04399999999998</v>
      </c>
      <c r="E4607" s="300">
        <f t="shared" si="72"/>
        <v>585.69323999999995</v>
      </c>
      <c r="G4607" s="485"/>
      <c r="H4607" s="401"/>
      <c r="I4607" s="200"/>
      <c r="J4607" s="199"/>
      <c r="L4607" s="401"/>
      <c r="M4607" s="7"/>
      <c r="N4607" s="7"/>
    </row>
    <row r="4608" spans="1:14">
      <c r="A4608" s="126" t="s">
        <v>13290</v>
      </c>
      <c r="B4608" s="126"/>
      <c r="C4608" s="126" t="s">
        <v>13895</v>
      </c>
      <c r="D4608" s="278">
        <f>+VLOOKUP(A4608,'LISTA NACIONAL'!A:B,2,0)</f>
        <v>521.32600000000002</v>
      </c>
      <c r="E4608" s="300">
        <f t="shared" si="72"/>
        <v>630.80446000000006</v>
      </c>
      <c r="G4608" s="485"/>
      <c r="H4608" s="401"/>
      <c r="I4608" s="200"/>
      <c r="J4608" s="199"/>
      <c r="L4608" s="401"/>
      <c r="M4608" s="7"/>
      <c r="N4608" s="7"/>
    </row>
    <row r="4609" spans="1:14">
      <c r="A4609" s="126" t="s">
        <v>13291</v>
      </c>
      <c r="B4609" s="126"/>
      <c r="C4609" s="126" t="s">
        <v>13896</v>
      </c>
      <c r="D4609" s="278">
        <f>+VLOOKUP(A4609,'LISTA NACIONAL'!A:B,2,0)</f>
        <v>521.32600000000002</v>
      </c>
      <c r="E4609" s="300">
        <f t="shared" si="72"/>
        <v>630.80446000000006</v>
      </c>
      <c r="G4609" s="485"/>
      <c r="H4609" s="401"/>
      <c r="I4609" s="200"/>
      <c r="J4609" s="199"/>
      <c r="L4609" s="401"/>
      <c r="M4609" s="7"/>
      <c r="N4609" s="7"/>
    </row>
    <row r="4610" spans="1:14">
      <c r="A4610" s="126" t="s">
        <v>13292</v>
      </c>
      <c r="B4610" s="126"/>
      <c r="C4610" s="126" t="s">
        <v>13897</v>
      </c>
      <c r="D4610" s="278">
        <f>+VLOOKUP(A4610,'LISTA NACIONAL'!A:B,2,0)</f>
        <v>1005.348</v>
      </c>
      <c r="E4610" s="300">
        <f t="shared" si="72"/>
        <v>1216.4710799999998</v>
      </c>
      <c r="G4610" s="485"/>
      <c r="H4610" s="401"/>
      <c r="I4610" s="200"/>
      <c r="J4610" s="199"/>
      <c r="L4610" s="401"/>
      <c r="M4610" s="7"/>
      <c r="N4610" s="7"/>
    </row>
    <row r="4611" spans="1:14">
      <c r="A4611" s="126" t="s">
        <v>13293</v>
      </c>
      <c r="B4611" s="126"/>
      <c r="C4611" s="126" t="s">
        <v>13898</v>
      </c>
      <c r="D4611" s="278">
        <f>+VLOOKUP(A4611,'LISTA NACIONAL'!A:B,2,0)</f>
        <v>3072.826</v>
      </c>
      <c r="E4611" s="300">
        <f t="shared" si="72"/>
        <v>3718.1194599999999</v>
      </c>
      <c r="G4611" s="485"/>
      <c r="H4611" s="401"/>
      <c r="I4611" s="200"/>
      <c r="J4611" s="199"/>
      <c r="L4611" s="401"/>
      <c r="M4611" s="7"/>
      <c r="N4611" s="7"/>
    </row>
    <row r="4612" spans="1:14">
      <c r="A4612" s="126" t="s">
        <v>13294</v>
      </c>
      <c r="B4612" s="126"/>
      <c r="C4612" s="126" t="s">
        <v>13899</v>
      </c>
      <c r="D4612" s="278">
        <f>+VLOOKUP(A4612,'LISTA NACIONAL'!A:B,2,0)</f>
        <v>6087.87</v>
      </c>
      <c r="E4612" s="300">
        <f t="shared" si="72"/>
        <v>7366.3226999999997</v>
      </c>
      <c r="G4612" s="485"/>
      <c r="H4612" s="401"/>
      <c r="I4612" s="200"/>
      <c r="J4612" s="199"/>
      <c r="L4612" s="401"/>
      <c r="M4612" s="7"/>
      <c r="N4612" s="7"/>
    </row>
    <row r="4613" spans="1:14">
      <c r="A4613" s="126" t="s">
        <v>13295</v>
      </c>
      <c r="B4613" s="126"/>
      <c r="C4613" s="126" t="s">
        <v>13900</v>
      </c>
      <c r="D4613" s="278">
        <f>+VLOOKUP(A4613,'LISTA NACIONAL'!A:B,2,0)</f>
        <v>4643.5789999999997</v>
      </c>
      <c r="E4613" s="300">
        <f t="shared" si="72"/>
        <v>5618.7305899999992</v>
      </c>
      <c r="G4613" s="485"/>
      <c r="H4613" s="401"/>
      <c r="I4613" s="200"/>
      <c r="J4613" s="199"/>
      <c r="L4613" s="401"/>
      <c r="M4613" s="7"/>
      <c r="N4613" s="7"/>
    </row>
    <row r="4614" spans="1:14">
      <c r="A4614" s="126" t="s">
        <v>13296</v>
      </c>
      <c r="B4614" s="126"/>
      <c r="C4614" s="126" t="s">
        <v>13901</v>
      </c>
      <c r="D4614" s="278">
        <f>+VLOOKUP(A4614,'LISTA NACIONAL'!A:B,2,0)</f>
        <v>3275.5770000000002</v>
      </c>
      <c r="E4614" s="300">
        <f t="shared" si="72"/>
        <v>3963.4481700000001</v>
      </c>
      <c r="G4614" s="485"/>
      <c r="H4614" s="401"/>
      <c r="I4614" s="200"/>
      <c r="J4614" s="199"/>
      <c r="L4614" s="401"/>
      <c r="M4614" s="7"/>
      <c r="N4614" s="7"/>
    </row>
    <row r="4615" spans="1:14">
      <c r="A4615" s="126" t="s">
        <v>13297</v>
      </c>
      <c r="B4615" s="126"/>
      <c r="C4615" s="126" t="s">
        <v>13902</v>
      </c>
      <c r="D4615" s="278">
        <f>+VLOOKUP(A4615,'LISTA NACIONAL'!A:B,2,0)</f>
        <v>4531.92</v>
      </c>
      <c r="E4615" s="300">
        <f t="shared" si="72"/>
        <v>5483.6232</v>
      </c>
      <c r="G4615" s="485"/>
      <c r="H4615" s="401"/>
      <c r="I4615" s="200"/>
      <c r="J4615" s="199"/>
      <c r="L4615" s="401"/>
      <c r="M4615" s="7"/>
      <c r="N4615" s="7"/>
    </row>
    <row r="4616" spans="1:14">
      <c r="A4616" s="126" t="s">
        <v>13298</v>
      </c>
      <c r="B4616" s="126"/>
      <c r="C4616" s="126" t="s">
        <v>13903</v>
      </c>
      <c r="D4616" s="278">
        <f>+VLOOKUP(A4616,'LISTA NACIONAL'!A:B,2,0)</f>
        <v>4643.5789999999997</v>
      </c>
      <c r="E4616" s="300">
        <f t="shared" si="72"/>
        <v>5618.7305899999992</v>
      </c>
      <c r="G4616" s="485"/>
      <c r="H4616" s="401"/>
      <c r="I4616" s="200"/>
      <c r="J4616" s="199"/>
      <c r="L4616" s="401"/>
      <c r="M4616" s="7"/>
      <c r="N4616" s="7"/>
    </row>
    <row r="4617" spans="1:14">
      <c r="A4617" s="126" t="s">
        <v>13299</v>
      </c>
      <c r="B4617" s="126"/>
      <c r="C4617" s="126" t="s">
        <v>13904</v>
      </c>
      <c r="D4617" s="278">
        <f>+VLOOKUP(A4617,'LISTA NACIONAL'!A:B,2,0)</f>
        <v>349.803</v>
      </c>
      <c r="E4617" s="300">
        <f t="shared" si="72"/>
        <v>423.26162999999997</v>
      </c>
      <c r="G4617" s="485"/>
      <c r="H4617" s="401"/>
      <c r="I4617" s="200"/>
      <c r="J4617" s="199"/>
      <c r="L4617" s="401"/>
      <c r="M4617" s="7"/>
      <c r="N4617" s="7"/>
    </row>
    <row r="4618" spans="1:14">
      <c r="A4618" s="126" t="s">
        <v>13300</v>
      </c>
      <c r="B4618" s="126"/>
      <c r="C4618" s="126" t="s">
        <v>13905</v>
      </c>
      <c r="D4618" s="278">
        <f>+VLOOKUP(A4618,'LISTA NACIONAL'!A:B,2,0)</f>
        <v>493.91199999999998</v>
      </c>
      <c r="E4618" s="300">
        <f t="shared" si="72"/>
        <v>597.63351999999998</v>
      </c>
      <c r="G4618" s="485"/>
      <c r="H4618" s="401"/>
      <c r="I4618" s="200"/>
      <c r="J4618" s="199"/>
      <c r="L4618" s="401"/>
      <c r="M4618" s="7"/>
      <c r="N4618" s="7"/>
    </row>
    <row r="4619" spans="1:14">
      <c r="A4619" s="126" t="s">
        <v>13301</v>
      </c>
      <c r="B4619" s="126"/>
      <c r="C4619" s="126" t="s">
        <v>13906</v>
      </c>
      <c r="D4619" s="278">
        <f>+VLOOKUP(A4619,'LISTA NACIONAL'!A:B,2,0)</f>
        <v>547.77800000000002</v>
      </c>
      <c r="E4619" s="300">
        <f t="shared" si="72"/>
        <v>662.81137999999999</v>
      </c>
      <c r="G4619" s="485"/>
      <c r="H4619" s="401"/>
      <c r="I4619" s="200"/>
      <c r="J4619" s="199"/>
      <c r="L4619" s="401"/>
      <c r="M4619" s="7"/>
      <c r="N4619" s="7"/>
    </row>
    <row r="4620" spans="1:14">
      <c r="A4620" s="126" t="s">
        <v>13302</v>
      </c>
      <c r="B4620" s="126"/>
      <c r="C4620" s="126" t="s">
        <v>13907</v>
      </c>
      <c r="D4620" s="278">
        <f>+VLOOKUP(A4620,'LISTA NACIONAL'!A:B,2,0)</f>
        <v>802.53399999999999</v>
      </c>
      <c r="E4620" s="300">
        <f t="shared" si="72"/>
        <v>971.0661399999999</v>
      </c>
      <c r="G4620" s="485"/>
      <c r="H4620" s="401"/>
      <c r="I4620" s="200"/>
      <c r="J4620" s="199"/>
      <c r="L4620" s="401"/>
      <c r="M4620" s="7"/>
      <c r="N4620" s="7"/>
    </row>
    <row r="4621" spans="1:14">
      <c r="A4621" s="126" t="s">
        <v>13303</v>
      </c>
      <c r="B4621" s="126"/>
      <c r="C4621" s="126" t="s">
        <v>13908</v>
      </c>
      <c r="D4621" s="278">
        <f>+VLOOKUP(A4621,'LISTA NACIONAL'!A:B,2,0)</f>
        <v>11837.816999999999</v>
      </c>
      <c r="E4621" s="300">
        <f t="shared" si="72"/>
        <v>14323.758569999998</v>
      </c>
      <c r="G4621" s="485"/>
      <c r="H4621" s="401"/>
      <c r="I4621" s="200"/>
      <c r="J4621" s="199"/>
      <c r="L4621" s="401"/>
      <c r="M4621" s="7"/>
      <c r="N4621" s="7"/>
    </row>
    <row r="4622" spans="1:14">
      <c r="A4622" s="126" t="s">
        <v>13304</v>
      </c>
      <c r="B4622" s="126"/>
      <c r="C4622" s="126" t="s">
        <v>13909</v>
      </c>
      <c r="D4622" s="278">
        <f>+VLOOKUP(A4622,'LISTA NACIONAL'!A:B,2,0)</f>
        <v>9756.5570000000007</v>
      </c>
      <c r="E4622" s="300">
        <f t="shared" si="72"/>
        <v>11805.43397</v>
      </c>
      <c r="G4622" s="485"/>
      <c r="H4622" s="401"/>
      <c r="I4622" s="200"/>
      <c r="J4622" s="199"/>
      <c r="L4622" s="401"/>
      <c r="M4622" s="7"/>
      <c r="N4622" s="7"/>
    </row>
    <row r="4623" spans="1:14">
      <c r="A4623" s="126" t="s">
        <v>13305</v>
      </c>
      <c r="B4623" s="126"/>
      <c r="C4623" s="126" t="s">
        <v>13910</v>
      </c>
      <c r="D4623" s="278">
        <f>+VLOOKUP(A4623,'LISTA NACIONAL'!A:B,2,0)</f>
        <v>1106.2249999999999</v>
      </c>
      <c r="E4623" s="300">
        <f t="shared" si="72"/>
        <v>1338.5322499999997</v>
      </c>
      <c r="G4623" s="485"/>
      <c r="H4623" s="401"/>
      <c r="I4623" s="200"/>
      <c r="J4623" s="199"/>
      <c r="L4623" s="401"/>
      <c r="M4623" s="7"/>
      <c r="N4623" s="7"/>
    </row>
    <row r="4624" spans="1:14">
      <c r="A4624" s="126" t="s">
        <v>13306</v>
      </c>
      <c r="B4624" s="126"/>
      <c r="C4624" s="126" t="s">
        <v>13911</v>
      </c>
      <c r="D4624" s="278">
        <f>+VLOOKUP(A4624,'LISTA NACIONAL'!A:B,2,0)</f>
        <v>493.91199999999998</v>
      </c>
      <c r="E4624" s="300">
        <f t="shared" si="72"/>
        <v>597.63351999999998</v>
      </c>
      <c r="G4624" s="485"/>
      <c r="H4624" s="401"/>
      <c r="I4624" s="200"/>
      <c r="J4624" s="199"/>
      <c r="L4624" s="401"/>
      <c r="M4624" s="7"/>
      <c r="N4624" s="7"/>
    </row>
    <row r="4625" spans="1:14">
      <c r="A4625" s="126" t="s">
        <v>13307</v>
      </c>
      <c r="B4625" s="126"/>
      <c r="C4625" s="126" t="s">
        <v>13912</v>
      </c>
      <c r="D4625" s="278">
        <f>+VLOOKUP(A4625,'LISTA NACIONAL'!A:B,2,0)</f>
        <v>461.46</v>
      </c>
      <c r="E4625" s="300">
        <f t="shared" si="72"/>
        <v>558.36659999999995</v>
      </c>
      <c r="G4625" s="485"/>
      <c r="H4625" s="401"/>
      <c r="I4625" s="200"/>
      <c r="J4625" s="199"/>
      <c r="L4625" s="401"/>
      <c r="M4625" s="7"/>
      <c r="N4625" s="7"/>
    </row>
    <row r="4626" spans="1:14">
      <c r="A4626" s="126" t="s">
        <v>13308</v>
      </c>
      <c r="B4626" s="126"/>
      <c r="C4626" s="126" t="s">
        <v>13913</v>
      </c>
      <c r="D4626" s="278">
        <f>+VLOOKUP(A4626,'LISTA NACIONAL'!A:B,2,0)</f>
        <v>1445.345</v>
      </c>
      <c r="E4626" s="300">
        <f t="shared" si="72"/>
        <v>1748.86745</v>
      </c>
      <c r="G4626" s="485"/>
      <c r="H4626" s="401"/>
      <c r="I4626" s="200"/>
      <c r="J4626" s="199"/>
      <c r="L4626" s="401"/>
      <c r="M4626" s="7"/>
      <c r="N4626" s="7"/>
    </row>
    <row r="4627" spans="1:14">
      <c r="A4627" s="126" t="s">
        <v>13309</v>
      </c>
      <c r="B4627" s="126"/>
      <c r="C4627" s="126" t="s">
        <v>13914</v>
      </c>
      <c r="D4627" s="278">
        <f>+VLOOKUP(A4627,'LISTA NACIONAL'!A:B,2,0)</f>
        <v>1063.2280000000001</v>
      </c>
      <c r="E4627" s="300">
        <f t="shared" si="72"/>
        <v>1286.5058799999999</v>
      </c>
      <c r="G4627" s="485"/>
      <c r="H4627" s="401"/>
      <c r="I4627" s="200"/>
      <c r="J4627" s="199"/>
      <c r="L4627" s="401"/>
      <c r="M4627" s="7"/>
      <c r="N4627" s="7"/>
    </row>
    <row r="4628" spans="1:14">
      <c r="A4628" s="126" t="s">
        <v>13310</v>
      </c>
      <c r="B4628" s="126"/>
      <c r="C4628" s="126" t="s">
        <v>13915</v>
      </c>
      <c r="D4628" s="278">
        <f>+VLOOKUP(A4628,'LISTA NACIONAL'!A:B,2,0)</f>
        <v>812.31399999999996</v>
      </c>
      <c r="E4628" s="300">
        <f t="shared" si="72"/>
        <v>982.8999399999999</v>
      </c>
      <c r="G4628" s="485"/>
      <c r="H4628" s="401"/>
      <c r="I4628" s="200"/>
      <c r="J4628" s="199"/>
      <c r="L4628" s="401"/>
      <c r="M4628" s="7"/>
      <c r="N4628" s="7"/>
    </row>
    <row r="4629" spans="1:14">
      <c r="A4629" s="126" t="s">
        <v>13311</v>
      </c>
      <c r="B4629" s="126"/>
      <c r="C4629" s="126" t="s">
        <v>13916</v>
      </c>
      <c r="D4629" s="278">
        <f>+VLOOKUP(A4629,'LISTA NACIONAL'!A:B,2,0)</f>
        <v>480.17500000000001</v>
      </c>
      <c r="E4629" s="300">
        <f t="shared" si="72"/>
        <v>581.01175000000001</v>
      </c>
      <c r="G4629" s="485"/>
      <c r="H4629" s="401"/>
      <c r="I4629" s="200"/>
      <c r="J4629" s="199"/>
      <c r="L4629" s="401"/>
      <c r="M4629" s="7"/>
      <c r="N4629" s="7"/>
    </row>
    <row r="4630" spans="1:14">
      <c r="A4630" s="126" t="s">
        <v>13312</v>
      </c>
      <c r="B4630" s="126"/>
      <c r="C4630" s="126" t="s">
        <v>13917</v>
      </c>
      <c r="D4630" s="278">
        <f>+VLOOKUP(A4630,'LISTA NACIONAL'!A:B,2,0)</f>
        <v>551.71500000000003</v>
      </c>
      <c r="E4630" s="300">
        <f t="shared" si="72"/>
        <v>667.57515000000001</v>
      </c>
      <c r="G4630" s="485"/>
      <c r="H4630" s="401"/>
      <c r="I4630" s="200"/>
      <c r="J4630" s="199"/>
      <c r="L4630" s="401"/>
      <c r="M4630" s="7"/>
      <c r="N4630" s="7"/>
    </row>
    <row r="4631" spans="1:14">
      <c r="A4631" s="126" t="s">
        <v>13313</v>
      </c>
      <c r="B4631" s="126"/>
      <c r="C4631" s="126" t="s">
        <v>13918</v>
      </c>
      <c r="D4631" s="278">
        <f>+VLOOKUP(A4631,'LISTA NACIONAL'!A:B,2,0)</f>
        <v>2059.58</v>
      </c>
      <c r="E4631" s="300">
        <f t="shared" si="72"/>
        <v>2492.0917999999997</v>
      </c>
      <c r="G4631" s="485"/>
      <c r="H4631" s="401"/>
      <c r="I4631" s="200"/>
      <c r="J4631" s="199"/>
      <c r="L4631" s="401"/>
      <c r="M4631" s="7"/>
      <c r="N4631" s="7"/>
    </row>
    <row r="4632" spans="1:14">
      <c r="A4632" s="126" t="s">
        <v>13314</v>
      </c>
      <c r="B4632" s="126"/>
      <c r="C4632" s="126" t="s">
        <v>13919</v>
      </c>
      <c r="D4632" s="278">
        <f>+VLOOKUP(A4632,'LISTA NACIONAL'!A:B,2,0)</f>
        <v>569.33299999999997</v>
      </c>
      <c r="E4632" s="300">
        <f t="shared" si="72"/>
        <v>688.89292999999998</v>
      </c>
      <c r="G4632" s="485"/>
      <c r="H4632" s="401"/>
      <c r="I4632" s="200"/>
      <c r="J4632" s="199"/>
      <c r="L4632" s="401"/>
      <c r="M4632" s="7"/>
      <c r="N4632" s="7"/>
    </row>
    <row r="4633" spans="1:14">
      <c r="A4633" s="126" t="s">
        <v>13315</v>
      </c>
      <c r="B4633" s="126"/>
      <c r="C4633" s="126" t="s">
        <v>13920</v>
      </c>
      <c r="D4633" s="278">
        <f>+VLOOKUP(A4633,'LISTA NACIONAL'!A:B,2,0)</f>
        <v>493.91199999999998</v>
      </c>
      <c r="E4633" s="300">
        <f t="shared" si="72"/>
        <v>597.63351999999998</v>
      </c>
      <c r="G4633" s="485"/>
      <c r="H4633" s="401"/>
      <c r="I4633" s="200"/>
      <c r="J4633" s="199"/>
      <c r="L4633" s="401"/>
      <c r="M4633" s="7"/>
      <c r="N4633" s="7"/>
    </row>
    <row r="4634" spans="1:14">
      <c r="A4634" s="126" t="s">
        <v>13316</v>
      </c>
      <c r="B4634" s="126"/>
      <c r="C4634" s="126" t="s">
        <v>13921</v>
      </c>
      <c r="D4634" s="278">
        <f>+VLOOKUP(A4634,'LISTA NACIONAL'!A:B,2,0)</f>
        <v>493.91199999999998</v>
      </c>
      <c r="E4634" s="300">
        <f t="shared" ref="E4634:E4697" si="73">+D4634*1.21</f>
        <v>597.63351999999998</v>
      </c>
      <c r="G4634" s="485"/>
      <c r="H4634" s="401"/>
      <c r="I4634" s="200"/>
      <c r="J4634" s="199"/>
      <c r="L4634" s="401"/>
      <c r="M4634" s="7"/>
      <c r="N4634" s="7"/>
    </row>
    <row r="4635" spans="1:14">
      <c r="A4635" s="126" t="s">
        <v>13317</v>
      </c>
      <c r="B4635" s="126"/>
      <c r="C4635" s="126" t="s">
        <v>13922</v>
      </c>
      <c r="D4635" s="278">
        <f>+VLOOKUP(A4635,'LISTA NACIONAL'!A:B,2,0)</f>
        <v>461.46</v>
      </c>
      <c r="E4635" s="300">
        <f t="shared" si="73"/>
        <v>558.36659999999995</v>
      </c>
      <c r="G4635" s="485"/>
      <c r="H4635" s="401"/>
      <c r="I4635" s="200"/>
      <c r="J4635" s="199"/>
      <c r="L4635" s="401"/>
      <c r="M4635" s="7"/>
      <c r="N4635" s="7"/>
    </row>
    <row r="4636" spans="1:14">
      <c r="A4636" s="126" t="s">
        <v>13318</v>
      </c>
      <c r="B4636" s="126"/>
      <c r="C4636" s="126" t="s">
        <v>13923</v>
      </c>
      <c r="D4636" s="278">
        <f>+VLOOKUP(A4636,'LISTA NACIONAL'!A:B,2,0)</f>
        <v>1445.345</v>
      </c>
      <c r="E4636" s="300">
        <f t="shared" si="73"/>
        <v>1748.86745</v>
      </c>
      <c r="G4636" s="485"/>
      <c r="H4636" s="401"/>
      <c r="I4636" s="200"/>
      <c r="J4636" s="199"/>
      <c r="L4636" s="401"/>
      <c r="M4636" s="7"/>
      <c r="N4636" s="7"/>
    </row>
    <row r="4637" spans="1:14">
      <c r="A4637" s="126" t="s">
        <v>13319</v>
      </c>
      <c r="B4637" s="126"/>
      <c r="C4637" s="126" t="s">
        <v>13924</v>
      </c>
      <c r="D4637" s="278">
        <f>+VLOOKUP(A4637,'LISTA NACIONAL'!A:B,2,0)</f>
        <v>642.85299999999995</v>
      </c>
      <c r="E4637" s="300">
        <f t="shared" si="73"/>
        <v>777.85212999999987</v>
      </c>
      <c r="G4637" s="485"/>
      <c r="H4637" s="401"/>
      <c r="I4637" s="200"/>
      <c r="J4637" s="199"/>
      <c r="L4637" s="401"/>
      <c r="M4637" s="7"/>
      <c r="N4637" s="7"/>
    </row>
    <row r="4638" spans="1:14">
      <c r="A4638" s="126" t="s">
        <v>12399</v>
      </c>
      <c r="B4638" s="126"/>
      <c r="C4638" s="126" t="s">
        <v>12415</v>
      </c>
      <c r="D4638" s="278">
        <f>+VLOOKUP(A4638,'LISTA NACIONAL'!A:B,2,0)</f>
        <v>521.32600000000002</v>
      </c>
      <c r="E4638" s="300">
        <f t="shared" si="73"/>
        <v>630.80446000000006</v>
      </c>
      <c r="G4638" s="485"/>
      <c r="H4638" s="401"/>
      <c r="I4638" s="200"/>
      <c r="J4638" s="199"/>
      <c r="L4638" s="401"/>
      <c r="M4638" s="7"/>
      <c r="N4638" s="7"/>
    </row>
    <row r="4639" spans="1:14">
      <c r="A4639" s="126" t="s">
        <v>12400</v>
      </c>
      <c r="B4639" s="126"/>
      <c r="C4639" s="126" t="s">
        <v>3128</v>
      </c>
      <c r="D4639" s="278">
        <f>+VLOOKUP(A4639,'LISTA NACIONAL'!A:B,2,0)</f>
        <v>1034.6949999999999</v>
      </c>
      <c r="E4639" s="300">
        <f t="shared" si="73"/>
        <v>1251.9809499999999</v>
      </c>
      <c r="G4639" s="485"/>
      <c r="H4639" s="401"/>
      <c r="I4639" s="200"/>
      <c r="J4639" s="199"/>
      <c r="L4639" s="401"/>
      <c r="M4639" s="7"/>
      <c r="N4639" s="7"/>
    </row>
    <row r="4640" spans="1:14">
      <c r="A4640" s="126" t="s">
        <v>13320</v>
      </c>
      <c r="B4640" s="126"/>
      <c r="C4640" s="126" t="s">
        <v>13925</v>
      </c>
      <c r="D4640" s="278">
        <f>+VLOOKUP(A4640,'LISTA NACIONAL'!A:B,2,0)</f>
        <v>891.76499999999999</v>
      </c>
      <c r="E4640" s="300">
        <f t="shared" si="73"/>
        <v>1079.03565</v>
      </c>
      <c r="G4640" s="485"/>
      <c r="H4640" s="401"/>
      <c r="I4640" s="200"/>
      <c r="J4640" s="199"/>
      <c r="L4640" s="401"/>
      <c r="M4640" s="7"/>
      <c r="N4640" s="7"/>
    </row>
    <row r="4641" spans="1:14">
      <c r="A4641" s="126" t="s">
        <v>13321</v>
      </c>
      <c r="B4641" s="126"/>
      <c r="C4641" s="126" t="s">
        <v>13926</v>
      </c>
      <c r="D4641" s="278">
        <f>+VLOOKUP(A4641,'LISTA NACIONAL'!A:B,2,0)</f>
        <v>547.77800000000002</v>
      </c>
      <c r="E4641" s="300">
        <f t="shared" si="73"/>
        <v>662.81137999999999</v>
      </c>
      <c r="G4641" s="485"/>
      <c r="H4641" s="401"/>
      <c r="I4641" s="200"/>
      <c r="J4641" s="199"/>
      <c r="L4641" s="401"/>
      <c r="M4641" s="7"/>
      <c r="N4641" s="7"/>
    </row>
    <row r="4642" spans="1:14">
      <c r="A4642" s="126" t="s">
        <v>13322</v>
      </c>
      <c r="B4642" s="126"/>
      <c r="C4642" s="126" t="s">
        <v>13927</v>
      </c>
      <c r="D4642" s="278">
        <f>+VLOOKUP(A4642,'LISTA NACIONAL'!A:B,2,0)</f>
        <v>638.86900000000003</v>
      </c>
      <c r="E4642" s="300">
        <f t="shared" si="73"/>
        <v>773.03148999999996</v>
      </c>
      <c r="G4642" s="485"/>
      <c r="H4642" s="401"/>
      <c r="I4642" s="200"/>
      <c r="J4642" s="199"/>
      <c r="L4642" s="401"/>
      <c r="M4642" s="7"/>
      <c r="N4642" s="7"/>
    </row>
    <row r="4643" spans="1:14">
      <c r="A4643" s="126" t="s">
        <v>13323</v>
      </c>
      <c r="B4643" s="126"/>
      <c r="C4643" s="126" t="s">
        <v>13928</v>
      </c>
      <c r="D4643" s="278">
        <f>+VLOOKUP(A4643,'LISTA NACIONAL'!A:B,2,0)</f>
        <v>2183.143</v>
      </c>
      <c r="E4643" s="300">
        <f t="shared" si="73"/>
        <v>2641.6030299999998</v>
      </c>
      <c r="G4643" s="485"/>
      <c r="H4643" s="401"/>
      <c r="I4643" s="200"/>
      <c r="J4643" s="199"/>
      <c r="L4643" s="401"/>
      <c r="M4643" s="7"/>
      <c r="N4643" s="7"/>
    </row>
    <row r="4644" spans="1:14">
      <c r="A4644" s="126" t="s">
        <v>13324</v>
      </c>
      <c r="B4644" s="126"/>
      <c r="C4644" s="126" t="s">
        <v>13929</v>
      </c>
      <c r="D4644" s="278">
        <f>+VLOOKUP(A4644,'LISTA NACIONAL'!A:B,2,0)</f>
        <v>638.86900000000003</v>
      </c>
      <c r="E4644" s="300">
        <f t="shared" si="73"/>
        <v>773.03148999999996</v>
      </c>
      <c r="G4644" s="485"/>
      <c r="H4644" s="401"/>
      <c r="I4644" s="200"/>
      <c r="J4644" s="199"/>
      <c r="L4644" s="401"/>
      <c r="M4644" s="7"/>
      <c r="N4644" s="7"/>
    </row>
    <row r="4645" spans="1:14">
      <c r="A4645" s="126" t="s">
        <v>5065</v>
      </c>
      <c r="B4645" s="126"/>
      <c r="C4645" s="126" t="s">
        <v>5066</v>
      </c>
      <c r="D4645" s="278">
        <f>+VLOOKUP(A4645,'LISTA NACIONAL'!A:B,2,0)</f>
        <v>654.60799999999995</v>
      </c>
      <c r="E4645" s="300">
        <f t="shared" si="73"/>
        <v>792.07567999999992</v>
      </c>
      <c r="G4645" s="485"/>
      <c r="H4645" s="401"/>
      <c r="I4645" s="200"/>
      <c r="J4645" s="199"/>
      <c r="L4645" s="401"/>
      <c r="M4645" s="7"/>
      <c r="N4645" s="7"/>
    </row>
    <row r="4646" spans="1:14">
      <c r="A4646" s="126" t="s">
        <v>13325</v>
      </c>
      <c r="B4646" s="126"/>
      <c r="C4646" s="126" t="s">
        <v>13930</v>
      </c>
      <c r="D4646" s="278">
        <f>+VLOOKUP(A4646,'LISTA NACIONAL'!A:B,2,0)</f>
        <v>2522.2049999999999</v>
      </c>
      <c r="E4646" s="300">
        <f t="shared" si="73"/>
        <v>3051.86805</v>
      </c>
      <c r="G4646" s="485"/>
      <c r="H4646" s="401"/>
      <c r="I4646" s="200"/>
      <c r="J4646" s="199"/>
      <c r="L4646" s="401"/>
      <c r="M4646" s="7"/>
      <c r="N4646" s="7"/>
    </row>
    <row r="4647" spans="1:14">
      <c r="A4647" s="126" t="s">
        <v>13326</v>
      </c>
      <c r="B4647" s="126"/>
      <c r="C4647" s="126" t="s">
        <v>13931</v>
      </c>
      <c r="D4647" s="278">
        <f>+VLOOKUP(A4647,'LISTA NACIONAL'!A:B,2,0)</f>
        <v>1687.271</v>
      </c>
      <c r="E4647" s="300">
        <f t="shared" si="73"/>
        <v>2041.59791</v>
      </c>
      <c r="G4647" s="485"/>
      <c r="H4647" s="401"/>
      <c r="I4647" s="200"/>
      <c r="J4647" s="199"/>
      <c r="L4647" s="401"/>
      <c r="M4647" s="7"/>
      <c r="N4647" s="7"/>
    </row>
    <row r="4648" spans="1:14">
      <c r="A4648" s="126" t="s">
        <v>13327</v>
      </c>
      <c r="B4648" s="126"/>
      <c r="C4648" s="126" t="s">
        <v>13932</v>
      </c>
      <c r="D4648" s="278">
        <f>+VLOOKUP(A4648,'LISTA NACIONAL'!A:B,2,0)</f>
        <v>939.77800000000002</v>
      </c>
      <c r="E4648" s="300">
        <f t="shared" si="73"/>
        <v>1137.13138</v>
      </c>
      <c r="G4648" s="485"/>
      <c r="H4648" s="401"/>
      <c r="I4648" s="200"/>
      <c r="J4648" s="199"/>
      <c r="L4648" s="401"/>
      <c r="M4648" s="7"/>
      <c r="N4648" s="7"/>
    </row>
    <row r="4649" spans="1:14">
      <c r="A4649" s="126" t="s">
        <v>13328</v>
      </c>
      <c r="B4649" s="126"/>
      <c r="C4649" s="126" t="s">
        <v>13933</v>
      </c>
      <c r="D4649" s="278">
        <f>+VLOOKUP(A4649,'LISTA NACIONAL'!A:B,2,0)</f>
        <v>682.95699999999999</v>
      </c>
      <c r="E4649" s="300">
        <f t="shared" si="73"/>
        <v>826.37797</v>
      </c>
      <c r="G4649" s="485"/>
      <c r="H4649" s="401"/>
      <c r="I4649" s="200"/>
      <c r="J4649" s="199"/>
      <c r="L4649" s="401"/>
      <c r="M4649" s="7"/>
      <c r="N4649" s="7"/>
    </row>
    <row r="4650" spans="1:14">
      <c r="A4650" s="126" t="s">
        <v>13329</v>
      </c>
      <c r="B4650" s="126"/>
      <c r="C4650" s="126" t="s">
        <v>13934</v>
      </c>
      <c r="D4650" s="278">
        <f>+VLOOKUP(A4650,'LISTA NACIONAL'!A:B,2,0)</f>
        <v>2630.9279999999999</v>
      </c>
      <c r="E4650" s="300">
        <f t="shared" si="73"/>
        <v>3183.4228799999996</v>
      </c>
      <c r="G4650" s="485"/>
      <c r="H4650" s="401"/>
      <c r="I4650" s="200"/>
      <c r="J4650" s="199"/>
      <c r="L4650" s="401"/>
      <c r="M4650" s="7"/>
      <c r="N4650" s="7"/>
    </row>
    <row r="4651" spans="1:14">
      <c r="A4651" s="126" t="s">
        <v>5067</v>
      </c>
      <c r="B4651" s="126"/>
      <c r="C4651" s="126" t="s">
        <v>5068</v>
      </c>
      <c r="D4651" s="278">
        <f>+VLOOKUP(A4651,'LISTA NACIONAL'!A:B,2,0)</f>
        <v>1677.52</v>
      </c>
      <c r="E4651" s="300">
        <f t="shared" si="73"/>
        <v>2029.7991999999999</v>
      </c>
      <c r="G4651" s="485"/>
      <c r="H4651" s="401"/>
      <c r="I4651" s="200"/>
      <c r="J4651" s="199"/>
      <c r="L4651" s="401"/>
      <c r="M4651" s="7"/>
      <c r="N4651" s="7"/>
    </row>
    <row r="4652" spans="1:14">
      <c r="A4652" s="126" t="s">
        <v>13330</v>
      </c>
      <c r="B4652" s="126"/>
      <c r="C4652" s="126" t="s">
        <v>13935</v>
      </c>
      <c r="D4652" s="278">
        <f>+VLOOKUP(A4652,'LISTA NACIONAL'!A:B,2,0)</f>
        <v>547.77800000000002</v>
      </c>
      <c r="E4652" s="300">
        <f t="shared" si="73"/>
        <v>662.81137999999999</v>
      </c>
      <c r="G4652" s="485"/>
      <c r="H4652" s="401"/>
      <c r="I4652" s="200"/>
      <c r="J4652" s="199"/>
      <c r="L4652" s="401"/>
      <c r="M4652" s="7"/>
      <c r="N4652" s="7"/>
    </row>
    <row r="4653" spans="1:14">
      <c r="A4653" s="126" t="s">
        <v>13331</v>
      </c>
      <c r="B4653" s="126"/>
      <c r="C4653" s="126" t="s">
        <v>13936</v>
      </c>
      <c r="D4653" s="278">
        <f>+VLOOKUP(A4653,'LISTA NACIONAL'!A:B,2,0)</f>
        <v>642.85299999999995</v>
      </c>
      <c r="E4653" s="300">
        <f t="shared" si="73"/>
        <v>777.85212999999987</v>
      </c>
      <c r="G4653" s="485"/>
      <c r="H4653" s="401"/>
      <c r="I4653" s="200"/>
      <c r="J4653" s="199"/>
      <c r="L4653" s="401"/>
      <c r="M4653" s="7"/>
      <c r="N4653" s="7"/>
    </row>
    <row r="4654" spans="1:14">
      <c r="A4654" s="126" t="s">
        <v>13332</v>
      </c>
      <c r="B4654" s="126"/>
      <c r="C4654" s="126" t="s">
        <v>13937</v>
      </c>
      <c r="D4654" s="278">
        <f>+VLOOKUP(A4654,'LISTA NACIONAL'!A:B,2,0)</f>
        <v>690.84699999999998</v>
      </c>
      <c r="E4654" s="300">
        <f t="shared" si="73"/>
        <v>835.92486999999994</v>
      </c>
      <c r="G4654" s="485"/>
      <c r="H4654" s="401"/>
      <c r="I4654" s="200"/>
      <c r="J4654" s="199"/>
      <c r="L4654" s="401"/>
      <c r="M4654" s="7"/>
      <c r="N4654" s="7"/>
    </row>
    <row r="4655" spans="1:14">
      <c r="A4655" s="126" t="s">
        <v>13333</v>
      </c>
      <c r="B4655" s="126"/>
      <c r="C4655" s="126" t="s">
        <v>13938</v>
      </c>
      <c r="D4655" s="278">
        <f>+VLOOKUP(A4655,'LISTA NACIONAL'!A:B,2,0)</f>
        <v>638.86900000000003</v>
      </c>
      <c r="E4655" s="300">
        <f t="shared" si="73"/>
        <v>773.03148999999996</v>
      </c>
      <c r="G4655" s="485"/>
      <c r="H4655" s="401"/>
      <c r="I4655" s="200"/>
      <c r="J4655" s="199"/>
      <c r="L4655" s="401"/>
      <c r="M4655" s="7"/>
      <c r="N4655" s="7"/>
    </row>
    <row r="4656" spans="1:14">
      <c r="A4656" s="126" t="s">
        <v>13334</v>
      </c>
      <c r="B4656" s="126"/>
      <c r="C4656" s="126" t="s">
        <v>13939</v>
      </c>
      <c r="D4656" s="278">
        <f>+VLOOKUP(A4656,'LISTA NACIONAL'!A:B,2,0)</f>
        <v>569.33299999999997</v>
      </c>
      <c r="E4656" s="300">
        <f t="shared" si="73"/>
        <v>688.89292999999998</v>
      </c>
      <c r="G4656" s="485"/>
      <c r="H4656" s="401"/>
      <c r="I4656" s="200"/>
      <c r="J4656" s="199"/>
      <c r="L4656" s="401"/>
      <c r="M4656" s="7"/>
      <c r="N4656" s="7"/>
    </row>
    <row r="4657" spans="1:14">
      <c r="A4657" s="126" t="s">
        <v>13335</v>
      </c>
      <c r="B4657" s="126"/>
      <c r="C4657" s="126" t="s">
        <v>13940</v>
      </c>
      <c r="D4657" s="278">
        <f>+VLOOKUP(A4657,'LISTA NACIONAL'!A:B,2,0)</f>
        <v>439.96499999999997</v>
      </c>
      <c r="E4657" s="300">
        <f t="shared" si="73"/>
        <v>532.35764999999992</v>
      </c>
      <c r="G4657" s="485"/>
      <c r="H4657" s="401"/>
      <c r="I4657" s="200"/>
      <c r="J4657" s="199"/>
      <c r="L4657" s="401"/>
      <c r="M4657" s="7"/>
      <c r="N4657" s="7"/>
    </row>
    <row r="4658" spans="1:14">
      <c r="A4658" s="126" t="s">
        <v>13336</v>
      </c>
      <c r="B4658" s="126"/>
      <c r="C4658" s="126" t="s">
        <v>13941</v>
      </c>
      <c r="D4658" s="278">
        <f>+VLOOKUP(A4658,'LISTA NACIONAL'!A:B,2,0)</f>
        <v>390.08600000000001</v>
      </c>
      <c r="E4658" s="300">
        <f t="shared" si="73"/>
        <v>472.00405999999998</v>
      </c>
      <c r="G4658" s="485"/>
      <c r="H4658" s="401"/>
      <c r="I4658" s="200"/>
      <c r="J4658" s="199"/>
      <c r="L4658" s="401"/>
      <c r="M4658" s="7"/>
      <c r="N4658" s="7"/>
    </row>
    <row r="4659" spans="1:14">
      <c r="A4659" s="126" t="s">
        <v>5069</v>
      </c>
      <c r="B4659" s="126"/>
      <c r="C4659" s="126" t="s">
        <v>7737</v>
      </c>
      <c r="D4659" s="278">
        <f>+VLOOKUP(A4659,'LISTA NACIONAL'!A:B,2,0)</f>
        <v>752.58299999999997</v>
      </c>
      <c r="E4659" s="300">
        <f t="shared" si="73"/>
        <v>910.62542999999994</v>
      </c>
      <c r="G4659" s="485"/>
      <c r="H4659" s="401"/>
      <c r="I4659" s="200"/>
      <c r="J4659" s="199"/>
      <c r="L4659" s="401"/>
      <c r="M4659" s="7"/>
      <c r="N4659" s="7"/>
    </row>
    <row r="4660" spans="1:14">
      <c r="A4660" s="126" t="s">
        <v>13337</v>
      </c>
      <c r="B4660" s="126"/>
      <c r="C4660" s="126" t="s">
        <v>13942</v>
      </c>
      <c r="D4660" s="278">
        <f>+VLOOKUP(A4660,'LISTA NACIONAL'!A:B,2,0)</f>
        <v>370.392</v>
      </c>
      <c r="E4660" s="300">
        <f t="shared" si="73"/>
        <v>448.17431999999997</v>
      </c>
      <c r="G4660" s="485"/>
      <c r="H4660" s="401"/>
      <c r="I4660" s="200"/>
      <c r="J4660" s="199"/>
      <c r="L4660" s="401"/>
      <c r="M4660" s="7"/>
      <c r="N4660" s="7"/>
    </row>
    <row r="4661" spans="1:14">
      <c r="A4661" s="126" t="s">
        <v>13338</v>
      </c>
      <c r="B4661" s="126"/>
      <c r="C4661" s="126" t="s">
        <v>13943</v>
      </c>
      <c r="D4661" s="278">
        <f>+VLOOKUP(A4661,'LISTA NACIONAL'!A:B,2,0)</f>
        <v>388.142</v>
      </c>
      <c r="E4661" s="300">
        <f t="shared" si="73"/>
        <v>469.65181999999999</v>
      </c>
      <c r="G4661" s="485"/>
      <c r="H4661" s="401"/>
      <c r="I4661" s="200"/>
      <c r="J4661" s="199"/>
      <c r="L4661" s="401"/>
      <c r="M4661" s="7"/>
      <c r="N4661" s="7"/>
    </row>
    <row r="4662" spans="1:14">
      <c r="A4662" s="126" t="s">
        <v>13339</v>
      </c>
      <c r="B4662" s="126"/>
      <c r="C4662" s="126" t="s">
        <v>13944</v>
      </c>
      <c r="D4662" s="278">
        <f>+VLOOKUP(A4662,'LISTA NACIONAL'!A:B,2,0)</f>
        <v>480.17500000000001</v>
      </c>
      <c r="E4662" s="300">
        <f t="shared" si="73"/>
        <v>581.01175000000001</v>
      </c>
      <c r="G4662" s="485"/>
      <c r="H4662" s="401"/>
      <c r="I4662" s="200"/>
      <c r="J4662" s="199"/>
      <c r="L4662" s="401"/>
      <c r="M4662" s="7"/>
      <c r="N4662" s="7"/>
    </row>
    <row r="4663" spans="1:14">
      <c r="A4663" s="126" t="s">
        <v>13340</v>
      </c>
      <c r="B4663" s="126"/>
      <c r="C4663" s="126" t="s">
        <v>13945</v>
      </c>
      <c r="D4663" s="278">
        <f>+VLOOKUP(A4663,'LISTA NACIONAL'!A:B,2,0)</f>
        <v>430.2</v>
      </c>
      <c r="E4663" s="300">
        <f t="shared" si="73"/>
        <v>520.54199999999992</v>
      </c>
      <c r="G4663" s="485"/>
      <c r="H4663" s="401"/>
      <c r="I4663" s="200"/>
      <c r="J4663" s="199"/>
      <c r="L4663" s="401"/>
      <c r="M4663" s="7"/>
      <c r="N4663" s="7"/>
    </row>
    <row r="4664" spans="1:14">
      <c r="A4664" s="126" t="s">
        <v>13341</v>
      </c>
      <c r="B4664" s="126"/>
      <c r="C4664" s="126" t="s">
        <v>13946</v>
      </c>
      <c r="D4664" s="278">
        <f>+VLOOKUP(A4664,'LISTA NACIONAL'!A:B,2,0)</f>
        <v>349.803</v>
      </c>
      <c r="E4664" s="300">
        <f t="shared" si="73"/>
        <v>423.26162999999997</v>
      </c>
      <c r="G4664" s="485"/>
      <c r="H4664" s="401"/>
      <c r="I4664" s="200"/>
      <c r="J4664" s="199"/>
      <c r="L4664" s="401"/>
      <c r="M4664" s="7"/>
      <c r="N4664" s="7"/>
    </row>
    <row r="4665" spans="1:14">
      <c r="A4665" s="126" t="s">
        <v>13342</v>
      </c>
      <c r="B4665" s="126"/>
      <c r="C4665" s="126" t="s">
        <v>13947</v>
      </c>
      <c r="D4665" s="278">
        <f>+VLOOKUP(A4665,'LISTA NACIONAL'!A:B,2,0)</f>
        <v>349.803</v>
      </c>
      <c r="E4665" s="300">
        <f t="shared" si="73"/>
        <v>423.26162999999997</v>
      </c>
      <c r="G4665" s="485"/>
      <c r="H4665" s="401"/>
      <c r="I4665" s="200"/>
      <c r="J4665" s="199"/>
      <c r="L4665" s="401"/>
      <c r="M4665" s="7"/>
      <c r="N4665" s="7"/>
    </row>
    <row r="4666" spans="1:14">
      <c r="A4666" s="126" t="s">
        <v>13343</v>
      </c>
      <c r="B4666" s="126"/>
      <c r="C4666" s="126" t="s">
        <v>13948</v>
      </c>
      <c r="D4666" s="278">
        <f>+VLOOKUP(A4666,'LISTA NACIONAL'!A:B,2,0)</f>
        <v>722.21400000000006</v>
      </c>
      <c r="E4666" s="300">
        <f t="shared" si="73"/>
        <v>873.87894000000006</v>
      </c>
      <c r="G4666" s="485"/>
      <c r="H4666" s="401"/>
      <c r="I4666" s="200"/>
      <c r="J4666" s="199"/>
      <c r="L4666" s="401"/>
      <c r="M4666" s="7"/>
      <c r="N4666" s="7"/>
    </row>
    <row r="4667" spans="1:14">
      <c r="A4667" s="126" t="s">
        <v>13344</v>
      </c>
      <c r="B4667" s="126"/>
      <c r="C4667" s="126" t="s">
        <v>13949</v>
      </c>
      <c r="D4667" s="278">
        <f>+VLOOKUP(A4667,'LISTA NACIONAL'!A:B,2,0)</f>
        <v>812.31399999999996</v>
      </c>
      <c r="E4667" s="300">
        <f t="shared" si="73"/>
        <v>982.8999399999999</v>
      </c>
      <c r="G4667" s="485"/>
      <c r="H4667" s="401"/>
      <c r="I4667" s="200"/>
      <c r="J4667" s="199"/>
      <c r="L4667" s="401"/>
      <c r="M4667" s="7"/>
      <c r="N4667" s="7"/>
    </row>
    <row r="4668" spans="1:14">
      <c r="A4668" s="126" t="s">
        <v>13345</v>
      </c>
      <c r="B4668" s="126"/>
      <c r="C4668" s="126" t="s">
        <v>13950</v>
      </c>
      <c r="D4668" s="278">
        <f>+VLOOKUP(A4668,'LISTA NACIONAL'!A:B,2,0)</f>
        <v>945.58199999999999</v>
      </c>
      <c r="E4668" s="300">
        <f t="shared" si="73"/>
        <v>1144.1542199999999</v>
      </c>
      <c r="G4668" s="485"/>
      <c r="H4668" s="401"/>
      <c r="I4668" s="200"/>
      <c r="J4668" s="199"/>
      <c r="L4668" s="401"/>
      <c r="M4668" s="7"/>
      <c r="N4668" s="7"/>
    </row>
    <row r="4669" spans="1:14">
      <c r="A4669" s="126" t="s">
        <v>13346</v>
      </c>
      <c r="B4669" s="126"/>
      <c r="C4669" s="126" t="s">
        <v>13951</v>
      </c>
      <c r="D4669" s="278">
        <f>+VLOOKUP(A4669,'LISTA NACIONAL'!A:B,2,0)</f>
        <v>712.40200000000004</v>
      </c>
      <c r="E4669" s="300">
        <f t="shared" si="73"/>
        <v>862.00642000000005</v>
      </c>
      <c r="G4669" s="485"/>
      <c r="H4669" s="401"/>
      <c r="I4669" s="200"/>
      <c r="J4669" s="199"/>
      <c r="L4669" s="401"/>
      <c r="M4669" s="7"/>
      <c r="N4669" s="7"/>
    </row>
    <row r="4670" spans="1:14">
      <c r="A4670" s="126" t="s">
        <v>13347</v>
      </c>
      <c r="B4670" s="126"/>
      <c r="C4670" s="126" t="s">
        <v>13952</v>
      </c>
      <c r="D4670" s="278">
        <f>+VLOOKUP(A4670,'LISTA NACIONAL'!A:B,2,0)</f>
        <v>682.95699999999999</v>
      </c>
      <c r="E4670" s="300">
        <f t="shared" si="73"/>
        <v>826.37797</v>
      </c>
      <c r="G4670" s="485"/>
      <c r="H4670" s="401"/>
      <c r="I4670" s="200"/>
      <c r="J4670" s="199"/>
      <c r="L4670" s="401"/>
      <c r="M4670" s="7"/>
      <c r="N4670" s="7"/>
    </row>
    <row r="4671" spans="1:14">
      <c r="A4671" s="126" t="s">
        <v>13348</v>
      </c>
      <c r="B4671" s="126"/>
      <c r="C4671" s="126" t="s">
        <v>13953</v>
      </c>
      <c r="D4671" s="278">
        <f>+VLOOKUP(A4671,'LISTA NACIONAL'!A:B,2,0)</f>
        <v>503.69799999999998</v>
      </c>
      <c r="E4671" s="300">
        <f t="shared" si="73"/>
        <v>609.47457999999995</v>
      </c>
      <c r="G4671" s="485"/>
      <c r="H4671" s="401"/>
      <c r="I4671" s="200"/>
      <c r="J4671" s="199"/>
      <c r="L4671" s="401"/>
      <c r="M4671" s="7"/>
      <c r="N4671" s="7"/>
    </row>
    <row r="4672" spans="1:14">
      <c r="A4672" s="126" t="s">
        <v>13349</v>
      </c>
      <c r="B4672" s="126"/>
      <c r="C4672" s="126" t="s">
        <v>13954</v>
      </c>
      <c r="D4672" s="278">
        <f>+VLOOKUP(A4672,'LISTA NACIONAL'!A:B,2,0)</f>
        <v>392.01100000000002</v>
      </c>
      <c r="E4672" s="300">
        <f t="shared" si="73"/>
        <v>474.33331000000004</v>
      </c>
      <c r="G4672" s="485"/>
      <c r="H4672" s="401"/>
      <c r="I4672" s="200"/>
      <c r="J4672" s="199"/>
      <c r="L4672" s="401"/>
      <c r="M4672" s="7"/>
      <c r="N4672" s="7"/>
    </row>
    <row r="4673" spans="1:14">
      <c r="A4673" s="126" t="s">
        <v>13350</v>
      </c>
      <c r="B4673" s="126"/>
      <c r="C4673" s="126" t="s">
        <v>13955</v>
      </c>
      <c r="D4673" s="278">
        <f>+VLOOKUP(A4673,'LISTA NACIONAL'!A:B,2,0)</f>
        <v>547.77800000000002</v>
      </c>
      <c r="E4673" s="300">
        <f t="shared" si="73"/>
        <v>662.81137999999999</v>
      </c>
      <c r="G4673" s="485"/>
      <c r="H4673" s="401"/>
      <c r="I4673" s="200"/>
      <c r="J4673" s="199"/>
      <c r="L4673" s="401"/>
      <c r="M4673" s="7"/>
      <c r="N4673" s="7"/>
    </row>
    <row r="4674" spans="1:14">
      <c r="A4674" s="126" t="s">
        <v>12401</v>
      </c>
      <c r="B4674" s="126"/>
      <c r="C4674" s="126" t="s">
        <v>3128</v>
      </c>
      <c r="D4674" s="278">
        <f>+VLOOKUP(A4674,'LISTA NACIONAL'!A:B,2,0)</f>
        <v>1092.7059999999999</v>
      </c>
      <c r="E4674" s="300">
        <f t="shared" si="73"/>
        <v>1322.1742599999998</v>
      </c>
      <c r="G4674" s="485"/>
      <c r="H4674" s="401"/>
      <c r="I4674" s="200"/>
      <c r="J4674" s="199"/>
      <c r="L4674" s="401"/>
      <c r="M4674" s="7"/>
      <c r="N4674" s="7"/>
    </row>
    <row r="4675" spans="1:14">
      <c r="A4675" s="126" t="s">
        <v>13351</v>
      </c>
      <c r="B4675" s="126"/>
      <c r="C4675" s="126" t="s">
        <v>13956</v>
      </c>
      <c r="D4675" s="278">
        <f>+VLOOKUP(A4675,'LISTA NACIONAL'!A:B,2,0)</f>
        <v>349.803</v>
      </c>
      <c r="E4675" s="300">
        <f t="shared" si="73"/>
        <v>423.26162999999997</v>
      </c>
      <c r="G4675" s="485"/>
      <c r="H4675" s="401"/>
      <c r="I4675" s="200"/>
      <c r="J4675" s="199"/>
      <c r="L4675" s="401"/>
      <c r="M4675" s="7"/>
      <c r="N4675" s="7"/>
    </row>
    <row r="4676" spans="1:14">
      <c r="A4676" s="126" t="s">
        <v>13352</v>
      </c>
      <c r="B4676" s="126"/>
      <c r="C4676" s="126" t="s">
        <v>13957</v>
      </c>
      <c r="D4676" s="278">
        <f>+VLOOKUP(A4676,'LISTA NACIONAL'!A:B,2,0)</f>
        <v>812.31399999999996</v>
      </c>
      <c r="E4676" s="300">
        <f t="shared" si="73"/>
        <v>982.8999399999999</v>
      </c>
      <c r="G4676" s="485"/>
      <c r="H4676" s="401"/>
      <c r="I4676" s="200"/>
      <c r="J4676" s="199"/>
      <c r="L4676" s="401"/>
      <c r="M4676" s="7"/>
      <c r="N4676" s="7"/>
    </row>
    <row r="4677" spans="1:14">
      <c r="A4677" s="126" t="s">
        <v>13353</v>
      </c>
      <c r="B4677" s="126"/>
      <c r="C4677" s="126" t="s">
        <v>13958</v>
      </c>
      <c r="D4677" s="278">
        <f>+VLOOKUP(A4677,'LISTA NACIONAL'!A:B,2,0)</f>
        <v>833.98900000000003</v>
      </c>
      <c r="E4677" s="300">
        <f t="shared" si="73"/>
        <v>1009.1266900000001</v>
      </c>
      <c r="G4677" s="485"/>
      <c r="H4677" s="401"/>
      <c r="I4677" s="200"/>
      <c r="J4677" s="199"/>
      <c r="L4677" s="401"/>
      <c r="M4677" s="7"/>
      <c r="N4677" s="7"/>
    </row>
    <row r="4678" spans="1:14">
      <c r="A4678" s="126" t="s">
        <v>12402</v>
      </c>
      <c r="B4678" s="126"/>
      <c r="C4678" s="126" t="s">
        <v>12416</v>
      </c>
      <c r="D4678" s="278">
        <f>+VLOOKUP(A4678,'LISTA NACIONAL'!A:B,2,0)</f>
        <v>392.01100000000002</v>
      </c>
      <c r="E4678" s="300">
        <f t="shared" si="73"/>
        <v>474.33331000000004</v>
      </c>
      <c r="G4678" s="485"/>
      <c r="H4678" s="401"/>
      <c r="I4678" s="200"/>
      <c r="J4678" s="199"/>
      <c r="L4678" s="401"/>
      <c r="M4678" s="7"/>
      <c r="N4678" s="7"/>
    </row>
    <row r="4679" spans="1:14">
      <c r="A4679" s="126" t="s">
        <v>12403</v>
      </c>
      <c r="B4679" s="126"/>
      <c r="C4679" s="126" t="s">
        <v>12417</v>
      </c>
      <c r="D4679" s="278">
        <f>+VLOOKUP(A4679,'LISTA NACIONAL'!A:B,2,0)</f>
        <v>785.82</v>
      </c>
      <c r="E4679" s="300">
        <f t="shared" si="73"/>
        <v>950.84220000000005</v>
      </c>
      <c r="G4679" s="485"/>
      <c r="H4679" s="401"/>
      <c r="I4679" s="200"/>
      <c r="J4679" s="199"/>
      <c r="L4679" s="401"/>
      <c r="M4679" s="7"/>
      <c r="N4679" s="7"/>
    </row>
    <row r="4680" spans="1:14">
      <c r="A4680" s="126" t="s">
        <v>5150</v>
      </c>
      <c r="B4680" s="126"/>
      <c r="C4680" s="126" t="s">
        <v>5151</v>
      </c>
      <c r="D4680" s="278">
        <f>+VLOOKUP(A4680,'LISTA NACIONAL'!A:B,2,0)</f>
        <v>420.42099999999999</v>
      </c>
      <c r="E4680" s="300">
        <f t="shared" si="73"/>
        <v>508.70940999999999</v>
      </c>
      <c r="G4680" s="485"/>
      <c r="H4680" s="401"/>
      <c r="I4680" s="200"/>
      <c r="J4680" s="199"/>
      <c r="L4680" s="401"/>
      <c r="M4680" s="7"/>
      <c r="N4680" s="7"/>
    </row>
    <row r="4681" spans="1:14">
      <c r="A4681" s="126" t="s">
        <v>13354</v>
      </c>
      <c r="B4681" s="126"/>
      <c r="C4681" s="126" t="s">
        <v>13959</v>
      </c>
      <c r="D4681" s="278">
        <f>+VLOOKUP(A4681,'LISTA NACIONAL'!A:B,2,0)</f>
        <v>388.142</v>
      </c>
      <c r="E4681" s="300">
        <f t="shared" si="73"/>
        <v>469.65181999999999</v>
      </c>
      <c r="G4681" s="485"/>
      <c r="H4681" s="401"/>
      <c r="I4681" s="200"/>
      <c r="J4681" s="199"/>
      <c r="L4681" s="401"/>
      <c r="M4681" s="7"/>
      <c r="N4681" s="7"/>
    </row>
    <row r="4682" spans="1:14">
      <c r="A4682" s="126" t="s">
        <v>13355</v>
      </c>
      <c r="B4682" s="126"/>
      <c r="C4682" s="126" t="s">
        <v>13960</v>
      </c>
      <c r="D4682" s="278">
        <f>+VLOOKUP(A4682,'LISTA NACIONAL'!A:B,2,0)</f>
        <v>349.803</v>
      </c>
      <c r="E4682" s="300">
        <f t="shared" si="73"/>
        <v>423.26162999999997</v>
      </c>
      <c r="G4682" s="485"/>
      <c r="H4682" s="401"/>
      <c r="I4682" s="200"/>
      <c r="J4682" s="199"/>
      <c r="L4682" s="401"/>
      <c r="M4682" s="7"/>
      <c r="N4682" s="7"/>
    </row>
    <row r="4683" spans="1:14">
      <c r="A4683" s="126" t="s">
        <v>13356</v>
      </c>
      <c r="B4683" s="126"/>
      <c r="C4683" s="126" t="s">
        <v>13961</v>
      </c>
      <c r="D4683" s="278">
        <f>+VLOOKUP(A4683,'LISTA NACIONAL'!A:B,2,0)</f>
        <v>480.17500000000001</v>
      </c>
      <c r="E4683" s="300">
        <f t="shared" si="73"/>
        <v>581.01175000000001</v>
      </c>
      <c r="G4683" s="485"/>
      <c r="H4683" s="401"/>
      <c r="I4683" s="200"/>
      <c r="J4683" s="199"/>
      <c r="L4683" s="401"/>
      <c r="M4683" s="7"/>
      <c r="N4683" s="7"/>
    </row>
    <row r="4684" spans="1:14">
      <c r="A4684" s="126" t="s">
        <v>13357</v>
      </c>
      <c r="B4684" s="126"/>
      <c r="C4684" s="126" t="s">
        <v>13962</v>
      </c>
      <c r="D4684" s="278">
        <f>+VLOOKUP(A4684,'LISTA NACIONAL'!A:B,2,0)</f>
        <v>812.31399999999996</v>
      </c>
      <c r="E4684" s="300">
        <f t="shared" si="73"/>
        <v>982.8999399999999</v>
      </c>
      <c r="G4684" s="485"/>
      <c r="H4684" s="401"/>
      <c r="I4684" s="200"/>
      <c r="J4684" s="199"/>
      <c r="L4684" s="401"/>
      <c r="M4684" s="7"/>
      <c r="N4684" s="7"/>
    </row>
    <row r="4685" spans="1:14">
      <c r="A4685" s="126" t="s">
        <v>5152</v>
      </c>
      <c r="B4685" s="126"/>
      <c r="C4685" s="126" t="s">
        <v>5153</v>
      </c>
      <c r="D4685" s="278">
        <f>+VLOOKUP(A4685,'LISTA NACIONAL'!A:B,2,0)</f>
        <v>493.91199999999998</v>
      </c>
      <c r="E4685" s="300">
        <f t="shared" si="73"/>
        <v>597.63351999999998</v>
      </c>
      <c r="G4685" s="485"/>
      <c r="H4685" s="401"/>
      <c r="I4685" s="200"/>
      <c r="J4685" s="199"/>
      <c r="L4685" s="401"/>
      <c r="M4685" s="7"/>
      <c r="N4685" s="7"/>
    </row>
    <row r="4686" spans="1:14">
      <c r="A4686" s="126" t="s">
        <v>13358</v>
      </c>
      <c r="B4686" s="126"/>
      <c r="C4686" s="126" t="s">
        <v>13963</v>
      </c>
      <c r="D4686" s="278">
        <f>+VLOOKUP(A4686,'LISTA NACIONAL'!A:B,2,0)</f>
        <v>2597.7020000000002</v>
      </c>
      <c r="E4686" s="300">
        <f t="shared" si="73"/>
        <v>3143.2194200000004</v>
      </c>
      <c r="G4686" s="485"/>
      <c r="H4686" s="401"/>
      <c r="I4686" s="200"/>
      <c r="J4686" s="199"/>
      <c r="L4686" s="401"/>
      <c r="M4686" s="7"/>
      <c r="N4686" s="7"/>
    </row>
    <row r="4687" spans="1:14">
      <c r="A4687" s="126" t="s">
        <v>13359</v>
      </c>
      <c r="B4687" s="126"/>
      <c r="C4687" s="126" t="s">
        <v>13964</v>
      </c>
      <c r="D4687" s="278">
        <f>+VLOOKUP(A4687,'LISTA NACIONAL'!A:B,2,0)</f>
        <v>5823.4070000000002</v>
      </c>
      <c r="E4687" s="300">
        <f t="shared" si="73"/>
        <v>7046.3224700000001</v>
      </c>
      <c r="G4687" s="485"/>
      <c r="H4687" s="401"/>
      <c r="I4687" s="200"/>
      <c r="J4687" s="199"/>
      <c r="L4687" s="401"/>
      <c r="M4687" s="7"/>
      <c r="N4687" s="7"/>
    </row>
    <row r="4688" spans="1:14">
      <c r="A4688" s="126" t="s">
        <v>13360</v>
      </c>
      <c r="B4688" s="126"/>
      <c r="C4688" s="126" t="s">
        <v>13965</v>
      </c>
      <c r="D4688" s="278">
        <f>+VLOOKUP(A4688,'LISTA NACIONAL'!A:B,2,0)</f>
        <v>480.17500000000001</v>
      </c>
      <c r="E4688" s="300">
        <f t="shared" si="73"/>
        <v>581.01175000000001</v>
      </c>
      <c r="G4688" s="485"/>
      <c r="H4688" s="401"/>
      <c r="I4688" s="200"/>
      <c r="J4688" s="199"/>
      <c r="L4688" s="401"/>
      <c r="M4688" s="7"/>
      <c r="N4688" s="7"/>
    </row>
    <row r="4689" spans="1:14">
      <c r="A4689" s="126" t="s">
        <v>13361</v>
      </c>
      <c r="B4689" s="126"/>
      <c r="C4689" s="126" t="s">
        <v>13966</v>
      </c>
      <c r="D4689" s="278">
        <f>+VLOOKUP(A4689,'LISTA NACIONAL'!A:B,2,0)</f>
        <v>1679.5139999999999</v>
      </c>
      <c r="E4689" s="300">
        <f t="shared" si="73"/>
        <v>2032.2119399999999</v>
      </c>
      <c r="G4689" s="485"/>
      <c r="H4689" s="401"/>
      <c r="I4689" s="200"/>
      <c r="J4689" s="199"/>
      <c r="L4689" s="401"/>
      <c r="M4689" s="7"/>
      <c r="N4689" s="7"/>
    </row>
    <row r="4690" spans="1:14">
      <c r="A4690" s="126" t="s">
        <v>13362</v>
      </c>
      <c r="B4690" s="126"/>
      <c r="C4690" s="126" t="s">
        <v>13967</v>
      </c>
      <c r="D4690" s="278">
        <f>+VLOOKUP(A4690,'LISTA NACIONAL'!A:B,2,0)</f>
        <v>10196.503000000001</v>
      </c>
      <c r="E4690" s="300">
        <f t="shared" si="73"/>
        <v>12337.76863</v>
      </c>
      <c r="G4690" s="485"/>
      <c r="H4690" s="401"/>
      <c r="I4690" s="200"/>
      <c r="J4690" s="199"/>
      <c r="L4690" s="401"/>
      <c r="M4690" s="7"/>
      <c r="N4690" s="7"/>
    </row>
    <row r="4691" spans="1:14">
      <c r="A4691" s="126" t="s">
        <v>13363</v>
      </c>
      <c r="B4691" s="126"/>
      <c r="C4691" s="126" t="s">
        <v>13968</v>
      </c>
      <c r="D4691" s="278">
        <f>+VLOOKUP(A4691,'LISTA NACIONAL'!A:B,2,0)</f>
        <v>21001.415000000001</v>
      </c>
      <c r="E4691" s="300">
        <f t="shared" si="73"/>
        <v>25411.712149999999</v>
      </c>
      <c r="G4691" s="485"/>
      <c r="H4691" s="401"/>
      <c r="I4691" s="200"/>
      <c r="J4691" s="199"/>
      <c r="L4691" s="401"/>
      <c r="M4691" s="7"/>
      <c r="N4691" s="7"/>
    </row>
    <row r="4692" spans="1:14">
      <c r="A4692" s="126" t="s">
        <v>13364</v>
      </c>
      <c r="B4692" s="126"/>
      <c r="C4692" s="126" t="s">
        <v>13969</v>
      </c>
      <c r="D4692" s="278">
        <f>+VLOOKUP(A4692,'LISTA NACIONAL'!A:B,2,0)</f>
        <v>439.96499999999997</v>
      </c>
      <c r="E4692" s="300">
        <f t="shared" si="73"/>
        <v>532.35764999999992</v>
      </c>
      <c r="G4692" s="485"/>
      <c r="H4692" s="401"/>
      <c r="I4692" s="200"/>
      <c r="J4692" s="199"/>
      <c r="L4692" s="401"/>
      <c r="M4692" s="7"/>
      <c r="N4692" s="7"/>
    </row>
    <row r="4693" spans="1:14">
      <c r="A4693" s="126" t="s">
        <v>13365</v>
      </c>
      <c r="B4693" s="126"/>
      <c r="C4693" s="126" t="s">
        <v>13970</v>
      </c>
      <c r="D4693" s="278">
        <f>+VLOOKUP(A4693,'LISTA NACIONAL'!A:B,2,0)</f>
        <v>682.95699999999999</v>
      </c>
      <c r="E4693" s="300">
        <f t="shared" si="73"/>
        <v>826.37797</v>
      </c>
      <c r="G4693" s="485"/>
      <c r="H4693" s="401"/>
      <c r="I4693" s="200"/>
      <c r="J4693" s="199"/>
      <c r="L4693" s="401"/>
      <c r="M4693" s="7"/>
      <c r="N4693" s="7"/>
    </row>
    <row r="4694" spans="1:14">
      <c r="A4694" s="126" t="s">
        <v>13366</v>
      </c>
      <c r="B4694" s="126"/>
      <c r="C4694" s="126" t="s">
        <v>13971</v>
      </c>
      <c r="D4694" s="278">
        <f>+VLOOKUP(A4694,'LISTA NACIONAL'!A:B,2,0)</f>
        <v>439.96499999999997</v>
      </c>
      <c r="E4694" s="300">
        <f t="shared" si="73"/>
        <v>532.35764999999992</v>
      </c>
      <c r="G4694" s="485"/>
      <c r="H4694" s="401"/>
      <c r="I4694" s="200"/>
      <c r="J4694" s="199"/>
      <c r="L4694" s="401"/>
      <c r="M4694" s="7"/>
      <c r="N4694" s="7"/>
    </row>
    <row r="4695" spans="1:14">
      <c r="A4695" s="126" t="s">
        <v>12404</v>
      </c>
      <c r="B4695" s="126"/>
      <c r="C4695" s="126" t="s">
        <v>3145</v>
      </c>
      <c r="D4695" s="278">
        <f>+VLOOKUP(A4695,'LISTA NACIONAL'!A:B,2,0)</f>
        <v>887.76800000000003</v>
      </c>
      <c r="E4695" s="300">
        <f t="shared" si="73"/>
        <v>1074.19928</v>
      </c>
      <c r="G4695" s="485"/>
      <c r="H4695" s="401"/>
      <c r="I4695" s="200"/>
      <c r="J4695" s="199"/>
      <c r="L4695" s="401"/>
      <c r="M4695" s="7"/>
      <c r="N4695" s="7"/>
    </row>
    <row r="4696" spans="1:14">
      <c r="A4696" s="126" t="s">
        <v>13367</v>
      </c>
      <c r="B4696" s="126"/>
      <c r="C4696" s="126" t="s">
        <v>13972</v>
      </c>
      <c r="D4696" s="278">
        <f>+VLOOKUP(A4696,'LISTA NACIONAL'!A:B,2,0)</f>
        <v>521.32600000000002</v>
      </c>
      <c r="E4696" s="300">
        <f t="shared" si="73"/>
        <v>630.80446000000006</v>
      </c>
      <c r="G4696" s="485"/>
      <c r="H4696" s="401"/>
      <c r="I4696" s="200"/>
      <c r="J4696" s="199"/>
      <c r="L4696" s="401"/>
      <c r="M4696" s="7"/>
      <c r="N4696" s="7"/>
    </row>
    <row r="4697" spans="1:14">
      <c r="A4697" s="126" t="s">
        <v>13368</v>
      </c>
      <c r="B4697" s="126"/>
      <c r="C4697" s="126" t="s">
        <v>13973</v>
      </c>
      <c r="D4697" s="278">
        <f>+VLOOKUP(A4697,'LISTA NACIONAL'!A:B,2,0)</f>
        <v>2717.241</v>
      </c>
      <c r="E4697" s="300">
        <f t="shared" si="73"/>
        <v>3287.8616099999999</v>
      </c>
      <c r="G4697" s="485"/>
      <c r="H4697" s="401"/>
      <c r="I4697" s="200"/>
      <c r="J4697" s="199"/>
      <c r="L4697" s="401"/>
      <c r="M4697" s="7"/>
      <c r="N4697" s="7"/>
    </row>
    <row r="4698" spans="1:14">
      <c r="A4698" s="126" t="s">
        <v>13369</v>
      </c>
      <c r="B4698" s="126"/>
      <c r="C4698" s="126" t="s">
        <v>13974</v>
      </c>
      <c r="D4698" s="278">
        <f>+VLOOKUP(A4698,'LISTA NACIONAL'!A:B,2,0)</f>
        <v>484.04399999999998</v>
      </c>
      <c r="E4698" s="300">
        <f t="shared" ref="E4698:E4761" si="74">+D4698*1.21</f>
        <v>585.69323999999995</v>
      </c>
      <c r="G4698" s="485"/>
      <c r="H4698" s="401"/>
      <c r="I4698" s="200"/>
      <c r="J4698" s="199"/>
      <c r="L4698" s="401"/>
      <c r="M4698" s="7"/>
      <c r="N4698" s="7"/>
    </row>
    <row r="4699" spans="1:14">
      <c r="A4699" s="126" t="s">
        <v>13370</v>
      </c>
      <c r="B4699" s="126"/>
      <c r="C4699" s="126" t="s">
        <v>13975</v>
      </c>
      <c r="D4699" s="278">
        <f>+VLOOKUP(A4699,'LISTA NACIONAL'!A:B,2,0)</f>
        <v>503.69799999999998</v>
      </c>
      <c r="E4699" s="300">
        <f t="shared" si="74"/>
        <v>609.47457999999995</v>
      </c>
      <c r="G4699" s="485"/>
      <c r="H4699" s="401"/>
      <c r="I4699" s="200"/>
      <c r="J4699" s="199"/>
      <c r="L4699" s="401"/>
      <c r="M4699" s="7"/>
      <c r="N4699" s="7"/>
    </row>
    <row r="4700" spans="1:14">
      <c r="A4700" s="126" t="s">
        <v>13371</v>
      </c>
      <c r="B4700" s="126"/>
      <c r="C4700" s="126" t="s">
        <v>13976</v>
      </c>
      <c r="D4700" s="278">
        <f>+VLOOKUP(A4700,'LISTA NACIONAL'!A:B,2,0)</f>
        <v>5572.4350000000004</v>
      </c>
      <c r="E4700" s="300">
        <f t="shared" si="74"/>
        <v>6742.64635</v>
      </c>
      <c r="G4700" s="485"/>
      <c r="H4700" s="401"/>
      <c r="I4700" s="200"/>
      <c r="J4700" s="199"/>
      <c r="L4700" s="401"/>
      <c r="M4700" s="7"/>
      <c r="N4700" s="7"/>
    </row>
    <row r="4701" spans="1:14">
      <c r="A4701" s="126" t="s">
        <v>13372</v>
      </c>
      <c r="B4701" s="126"/>
      <c r="C4701" s="126" t="s">
        <v>13977</v>
      </c>
      <c r="D4701" s="278">
        <f>+VLOOKUP(A4701,'LISTA NACIONAL'!A:B,2,0)</f>
        <v>6635.701</v>
      </c>
      <c r="E4701" s="300">
        <f t="shared" si="74"/>
        <v>8029.1982099999996</v>
      </c>
      <c r="G4701" s="485"/>
      <c r="H4701" s="401"/>
      <c r="I4701" s="200"/>
      <c r="J4701" s="199"/>
      <c r="L4701" s="401"/>
      <c r="M4701" s="7"/>
      <c r="N4701" s="7"/>
    </row>
    <row r="4702" spans="1:14">
      <c r="A4702" s="126" t="s">
        <v>5154</v>
      </c>
      <c r="B4702" s="126"/>
      <c r="C4702" s="126" t="s">
        <v>5155</v>
      </c>
      <c r="D4702" s="278">
        <f>+VLOOKUP(A4702,'LISTA NACIONAL'!A:B,2,0)</f>
        <v>493.91199999999998</v>
      </c>
      <c r="E4702" s="300">
        <f t="shared" si="74"/>
        <v>597.63351999999998</v>
      </c>
      <c r="G4702" s="485"/>
      <c r="H4702" s="401"/>
      <c r="I4702" s="200"/>
      <c r="J4702" s="199"/>
      <c r="L4702" s="401"/>
      <c r="M4702" s="7"/>
      <c r="N4702" s="7"/>
    </row>
    <row r="4703" spans="1:14">
      <c r="A4703" s="126" t="s">
        <v>5156</v>
      </c>
      <c r="B4703" s="126"/>
      <c r="C4703" s="126" t="s">
        <v>5157</v>
      </c>
      <c r="D4703" s="278">
        <f>+VLOOKUP(A4703,'LISTA NACIONAL'!A:B,2,0)</f>
        <v>965.21600000000001</v>
      </c>
      <c r="E4703" s="300">
        <f t="shared" si="74"/>
        <v>1167.9113600000001</v>
      </c>
      <c r="G4703" s="485"/>
      <c r="H4703" s="401"/>
      <c r="I4703" s="200"/>
      <c r="J4703" s="199"/>
      <c r="L4703" s="401"/>
      <c r="M4703" s="7"/>
      <c r="N4703" s="7"/>
    </row>
    <row r="4704" spans="1:14">
      <c r="A4704" s="126" t="s">
        <v>5158</v>
      </c>
      <c r="B4704" s="126"/>
      <c r="C4704" s="126" t="s">
        <v>5159</v>
      </c>
      <c r="D4704" s="278">
        <f>+VLOOKUP(A4704,'LISTA NACIONAL'!A:B,2,0)</f>
        <v>658.44100000000003</v>
      </c>
      <c r="E4704" s="300">
        <f t="shared" si="74"/>
        <v>796.71361000000002</v>
      </c>
      <c r="G4704" s="485"/>
      <c r="H4704" s="401"/>
      <c r="I4704" s="200"/>
      <c r="J4704" s="199"/>
      <c r="L4704" s="401"/>
      <c r="M4704" s="7"/>
      <c r="N4704" s="7"/>
    </row>
    <row r="4705" spans="1:14">
      <c r="A4705" s="126" t="s">
        <v>12405</v>
      </c>
      <c r="B4705" s="126"/>
      <c r="C4705" s="126" t="s">
        <v>12418</v>
      </c>
      <c r="D4705" s="278">
        <f>+VLOOKUP(A4705,'LISTA NACIONAL'!A:B,2,0)</f>
        <v>849.58199999999999</v>
      </c>
      <c r="E4705" s="300">
        <f t="shared" si="74"/>
        <v>1027.99422</v>
      </c>
      <c r="G4705" s="485"/>
      <c r="H4705" s="401"/>
      <c r="I4705" s="200"/>
      <c r="J4705" s="199"/>
      <c r="L4705" s="401"/>
      <c r="M4705" s="7"/>
      <c r="N4705" s="7"/>
    </row>
    <row r="4706" spans="1:14">
      <c r="A4706" s="126" t="s">
        <v>112</v>
      </c>
      <c r="B4706" s="126"/>
      <c r="C4706" s="126" t="s">
        <v>113</v>
      </c>
      <c r="D4706" s="278">
        <f>+VLOOKUP(A4706,'LISTA NACIONAL'!A:B,2,0)</f>
        <v>482.03100000000001</v>
      </c>
      <c r="E4706" s="300">
        <f t="shared" si="74"/>
        <v>583.25751000000002</v>
      </c>
      <c r="G4706" s="485"/>
      <c r="H4706" s="401"/>
      <c r="I4706" s="200"/>
      <c r="J4706" s="199"/>
      <c r="L4706" s="401"/>
      <c r="M4706" s="7"/>
      <c r="N4706" s="7"/>
    </row>
    <row r="4707" spans="1:14">
      <c r="A4707" s="126" t="s">
        <v>12406</v>
      </c>
      <c r="B4707" s="126"/>
      <c r="C4707" s="126" t="s">
        <v>12419</v>
      </c>
      <c r="D4707" s="278">
        <f>+VLOOKUP(A4707,'LISTA NACIONAL'!A:B,2,0)</f>
        <v>439.96499999999997</v>
      </c>
      <c r="E4707" s="300">
        <f t="shared" si="74"/>
        <v>532.35764999999992</v>
      </c>
      <c r="G4707" s="485"/>
      <c r="H4707" s="401"/>
      <c r="I4707" s="200"/>
      <c r="J4707" s="199"/>
      <c r="L4707" s="401"/>
      <c r="M4707" s="7"/>
      <c r="N4707" s="7"/>
    </row>
    <row r="4708" spans="1:14">
      <c r="A4708" s="126" t="s">
        <v>12407</v>
      </c>
      <c r="B4708" s="126"/>
      <c r="C4708" s="126" t="s">
        <v>3128</v>
      </c>
      <c r="D4708" s="278">
        <f>+VLOOKUP(A4708,'LISTA NACIONAL'!A:B,2,0)</f>
        <v>881.82799999999997</v>
      </c>
      <c r="E4708" s="300">
        <f t="shared" si="74"/>
        <v>1067.01188</v>
      </c>
      <c r="G4708" s="485"/>
      <c r="H4708" s="401"/>
      <c r="I4708" s="200"/>
      <c r="J4708" s="199"/>
      <c r="L4708" s="401"/>
      <c r="M4708" s="7"/>
      <c r="N4708" s="7"/>
    </row>
    <row r="4709" spans="1:14">
      <c r="A4709" s="126" t="s">
        <v>12408</v>
      </c>
      <c r="B4709" s="126"/>
      <c r="C4709" s="126" t="s">
        <v>12420</v>
      </c>
      <c r="D4709" s="278">
        <f>+VLOOKUP(A4709,'LISTA NACIONAL'!A:B,2,0)</f>
        <v>439.96499999999997</v>
      </c>
      <c r="E4709" s="300">
        <f t="shared" si="74"/>
        <v>532.35764999999992</v>
      </c>
      <c r="G4709" s="485"/>
      <c r="H4709" s="401"/>
      <c r="I4709" s="200"/>
      <c r="J4709" s="199"/>
      <c r="L4709" s="401"/>
      <c r="M4709" s="7"/>
      <c r="N4709" s="7"/>
    </row>
    <row r="4710" spans="1:14">
      <c r="A4710" s="126" t="s">
        <v>12409</v>
      </c>
      <c r="B4710" s="126"/>
      <c r="C4710" s="126" t="s">
        <v>12421</v>
      </c>
      <c r="D4710" s="278">
        <f>+VLOOKUP(A4710,'LISTA NACIONAL'!A:B,2,0)</f>
        <v>439.96499999999997</v>
      </c>
      <c r="E4710" s="300">
        <f t="shared" si="74"/>
        <v>532.35764999999992</v>
      </c>
      <c r="G4710" s="485"/>
      <c r="H4710" s="401"/>
      <c r="I4710" s="200"/>
      <c r="J4710" s="199"/>
      <c r="L4710" s="401"/>
      <c r="M4710" s="7"/>
      <c r="N4710" s="7"/>
    </row>
    <row r="4711" spans="1:14">
      <c r="A4711" s="126" t="s">
        <v>12410</v>
      </c>
      <c r="B4711" s="126"/>
      <c r="C4711" s="126" t="s">
        <v>12422</v>
      </c>
      <c r="D4711" s="278">
        <f>+VLOOKUP(A4711,'LISTA NACIONAL'!A:B,2,0)</f>
        <v>480.17500000000001</v>
      </c>
      <c r="E4711" s="300">
        <f t="shared" si="74"/>
        <v>581.01175000000001</v>
      </c>
      <c r="G4711" s="485"/>
      <c r="H4711" s="401"/>
      <c r="I4711" s="200"/>
      <c r="J4711" s="199"/>
      <c r="L4711" s="401"/>
      <c r="M4711" s="7"/>
      <c r="N4711" s="7"/>
    </row>
    <row r="4712" spans="1:14">
      <c r="A4712" s="126" t="s">
        <v>12411</v>
      </c>
      <c r="B4712" s="126"/>
      <c r="C4712" s="126" t="s">
        <v>12423</v>
      </c>
      <c r="D4712" s="278">
        <f>+VLOOKUP(A4712,'LISTA NACIONAL'!A:B,2,0)</f>
        <v>947.47400000000005</v>
      </c>
      <c r="E4712" s="300">
        <f t="shared" si="74"/>
        <v>1146.44354</v>
      </c>
      <c r="G4712" s="485"/>
      <c r="H4712" s="401"/>
      <c r="I4712" s="200"/>
      <c r="J4712" s="199"/>
      <c r="L4712" s="401"/>
      <c r="M4712" s="7"/>
      <c r="N4712" s="7"/>
    </row>
    <row r="4713" spans="1:14">
      <c r="A4713" s="126" t="s">
        <v>12412</v>
      </c>
      <c r="B4713" s="126"/>
      <c r="C4713" s="126" t="s">
        <v>12424</v>
      </c>
      <c r="D4713" s="278">
        <f>+VLOOKUP(A4713,'LISTA NACIONAL'!A:B,2,0)</f>
        <v>2378.19</v>
      </c>
      <c r="E4713" s="300">
        <f t="shared" si="74"/>
        <v>2877.6098999999999</v>
      </c>
      <c r="G4713" s="485"/>
      <c r="H4713" s="401"/>
      <c r="I4713" s="200"/>
      <c r="J4713" s="199"/>
      <c r="L4713" s="401"/>
      <c r="M4713" s="7"/>
      <c r="N4713" s="7"/>
    </row>
    <row r="4714" spans="1:14">
      <c r="A4714" s="126" t="s">
        <v>13373</v>
      </c>
      <c r="B4714" s="126"/>
      <c r="C4714" s="126" t="s">
        <v>13978</v>
      </c>
      <c r="D4714" s="278">
        <f>+VLOOKUP(A4714,'LISTA NACIONAL'!A:B,2,0)</f>
        <v>480.17500000000001</v>
      </c>
      <c r="E4714" s="300">
        <f t="shared" si="74"/>
        <v>581.01175000000001</v>
      </c>
      <c r="G4714" s="485"/>
      <c r="H4714" s="401"/>
      <c r="I4714" s="200"/>
      <c r="J4714" s="199"/>
      <c r="L4714" s="401"/>
      <c r="M4714" s="7"/>
      <c r="N4714" s="7"/>
    </row>
    <row r="4715" spans="1:14">
      <c r="A4715" s="126" t="s">
        <v>13374</v>
      </c>
      <c r="B4715" s="126"/>
      <c r="C4715" s="126" t="s">
        <v>13979</v>
      </c>
      <c r="D4715" s="278">
        <f>+VLOOKUP(A4715,'LISTA NACIONAL'!A:B,2,0)</f>
        <v>4956.21</v>
      </c>
      <c r="E4715" s="300">
        <f t="shared" si="74"/>
        <v>5997.0140999999994</v>
      </c>
      <c r="G4715" s="485"/>
      <c r="H4715" s="401"/>
      <c r="I4715" s="200"/>
      <c r="J4715" s="199"/>
      <c r="L4715" s="401"/>
      <c r="M4715" s="7"/>
      <c r="N4715" s="7"/>
    </row>
    <row r="4716" spans="1:14">
      <c r="A4716" s="126" t="s">
        <v>13375</v>
      </c>
      <c r="B4716" s="126"/>
      <c r="C4716" s="126" t="s">
        <v>13980</v>
      </c>
      <c r="D4716" s="278">
        <f>+VLOOKUP(A4716,'LISTA NACIONAL'!A:B,2,0)</f>
        <v>638.86900000000003</v>
      </c>
      <c r="E4716" s="300">
        <f t="shared" si="74"/>
        <v>773.03148999999996</v>
      </c>
      <c r="G4716" s="485"/>
      <c r="H4716" s="401"/>
      <c r="I4716" s="200"/>
      <c r="J4716" s="199"/>
      <c r="L4716" s="401"/>
      <c r="M4716" s="7"/>
      <c r="N4716" s="7"/>
    </row>
    <row r="4717" spans="1:14">
      <c r="A4717" s="126" t="s">
        <v>13376</v>
      </c>
      <c r="B4717" s="126"/>
      <c r="C4717" s="126" t="s">
        <v>13981</v>
      </c>
      <c r="D4717" s="278">
        <f>+VLOOKUP(A4717,'LISTA NACIONAL'!A:B,2,0)</f>
        <v>439.96499999999997</v>
      </c>
      <c r="E4717" s="300">
        <f t="shared" si="74"/>
        <v>532.35764999999992</v>
      </c>
      <c r="G4717" s="485"/>
      <c r="H4717" s="401"/>
      <c r="I4717" s="200"/>
      <c r="J4717" s="199"/>
      <c r="L4717" s="401"/>
      <c r="M4717" s="7"/>
      <c r="N4717" s="7"/>
    </row>
    <row r="4718" spans="1:14">
      <c r="A4718" s="126" t="s">
        <v>13377</v>
      </c>
      <c r="B4718" s="126"/>
      <c r="C4718" s="126" t="s">
        <v>13982</v>
      </c>
      <c r="D4718" s="278">
        <f>+VLOOKUP(A4718,'LISTA NACIONAL'!A:B,2,0)</f>
        <v>1588.37</v>
      </c>
      <c r="E4718" s="300">
        <f t="shared" si="74"/>
        <v>1921.9276999999997</v>
      </c>
      <c r="G4718" s="485"/>
      <c r="H4718" s="401"/>
      <c r="I4718" s="200"/>
      <c r="J4718" s="199"/>
      <c r="L4718" s="401"/>
      <c r="M4718" s="7"/>
      <c r="N4718" s="7"/>
    </row>
    <row r="4719" spans="1:14">
      <c r="A4719" s="126" t="s">
        <v>13378</v>
      </c>
      <c r="B4719" s="126"/>
      <c r="C4719" s="126" t="s">
        <v>13983</v>
      </c>
      <c r="D4719" s="278">
        <f>+VLOOKUP(A4719,'LISTA NACIONAL'!A:B,2,0)</f>
        <v>2754.33</v>
      </c>
      <c r="E4719" s="300">
        <f t="shared" si="74"/>
        <v>3332.7392999999997</v>
      </c>
      <c r="G4719" s="485"/>
      <c r="H4719" s="401"/>
      <c r="I4719" s="200"/>
      <c r="J4719" s="199"/>
      <c r="L4719" s="401"/>
      <c r="M4719" s="7"/>
      <c r="N4719" s="7"/>
    </row>
    <row r="4720" spans="1:14">
      <c r="A4720" s="126" t="s">
        <v>13379</v>
      </c>
      <c r="B4720" s="126"/>
      <c r="C4720" s="126" t="s">
        <v>13984</v>
      </c>
      <c r="D4720" s="278">
        <f>+VLOOKUP(A4720,'LISTA NACIONAL'!A:B,2,0)</f>
        <v>2754.33</v>
      </c>
      <c r="E4720" s="300">
        <f t="shared" si="74"/>
        <v>3332.7392999999997</v>
      </c>
      <c r="G4720" s="485"/>
      <c r="H4720" s="401"/>
      <c r="I4720" s="200"/>
      <c r="J4720" s="199"/>
      <c r="L4720" s="401"/>
      <c r="M4720" s="7"/>
      <c r="N4720" s="7"/>
    </row>
    <row r="4721" spans="1:14">
      <c r="A4721" s="126" t="s">
        <v>13380</v>
      </c>
      <c r="B4721" s="126"/>
      <c r="C4721" s="126" t="s">
        <v>13985</v>
      </c>
      <c r="D4721" s="278">
        <f>+VLOOKUP(A4721,'LISTA NACIONAL'!A:B,2,0)</f>
        <v>6635.701</v>
      </c>
      <c r="E4721" s="300">
        <f t="shared" si="74"/>
        <v>8029.1982099999996</v>
      </c>
      <c r="G4721" s="485"/>
      <c r="H4721" s="401"/>
      <c r="I4721" s="200"/>
      <c r="J4721" s="199"/>
      <c r="L4721" s="401"/>
      <c r="M4721" s="7"/>
      <c r="N4721" s="7"/>
    </row>
    <row r="4722" spans="1:14">
      <c r="A4722" s="126" t="s">
        <v>13381</v>
      </c>
      <c r="B4722" s="126"/>
      <c r="C4722" s="126" t="s">
        <v>13986</v>
      </c>
      <c r="D4722" s="278">
        <f>+VLOOKUP(A4722,'LISTA NACIONAL'!A:B,2,0)</f>
        <v>2441.8130000000001</v>
      </c>
      <c r="E4722" s="300">
        <f t="shared" si="74"/>
        <v>2954.5937300000001</v>
      </c>
      <c r="G4722" s="485"/>
      <c r="H4722" s="401"/>
      <c r="I4722" s="200"/>
      <c r="J4722" s="199"/>
      <c r="L4722" s="401"/>
      <c r="M4722" s="7"/>
      <c r="N4722" s="7"/>
    </row>
    <row r="4723" spans="1:14">
      <c r="A4723" s="126" t="s">
        <v>13382</v>
      </c>
      <c r="B4723" s="126"/>
      <c r="C4723" s="126" t="s">
        <v>13987</v>
      </c>
      <c r="D4723" s="278">
        <f>+VLOOKUP(A4723,'LISTA NACIONAL'!A:B,2,0)</f>
        <v>6197.7209999999995</v>
      </c>
      <c r="E4723" s="300">
        <f t="shared" si="74"/>
        <v>7499.2424099999989</v>
      </c>
      <c r="G4723" s="485"/>
      <c r="H4723" s="401"/>
      <c r="I4723" s="200"/>
      <c r="J4723" s="199"/>
      <c r="L4723" s="401"/>
      <c r="M4723" s="7"/>
      <c r="N4723" s="7"/>
    </row>
    <row r="4724" spans="1:14">
      <c r="A4724" s="126" t="s">
        <v>13383</v>
      </c>
      <c r="B4724" s="126"/>
      <c r="C4724" s="126" t="s">
        <v>13988</v>
      </c>
      <c r="D4724" s="278">
        <f>+VLOOKUP(A4724,'LISTA NACIONAL'!A:B,2,0)</f>
        <v>1194.5239999999999</v>
      </c>
      <c r="E4724" s="300">
        <f t="shared" si="74"/>
        <v>1445.3740399999999</v>
      </c>
      <c r="G4724" s="485"/>
      <c r="H4724" s="401"/>
      <c r="I4724" s="200"/>
      <c r="J4724" s="199"/>
      <c r="L4724" s="401"/>
      <c r="M4724" s="7"/>
      <c r="N4724" s="7"/>
    </row>
    <row r="4725" spans="1:14">
      <c r="A4725" s="126" t="s">
        <v>13384</v>
      </c>
      <c r="B4725" s="126"/>
      <c r="C4725" s="126" t="s">
        <v>13989</v>
      </c>
      <c r="D4725" s="278">
        <f>+VLOOKUP(A4725,'LISTA NACIONAL'!A:B,2,0)</f>
        <v>1196.4680000000001</v>
      </c>
      <c r="E4725" s="300">
        <f t="shared" si="74"/>
        <v>1447.7262800000001</v>
      </c>
      <c r="G4725" s="485"/>
      <c r="H4725" s="401"/>
      <c r="I4725" s="200"/>
      <c r="J4725" s="199"/>
      <c r="L4725" s="401"/>
      <c r="M4725" s="7"/>
      <c r="N4725" s="7"/>
    </row>
    <row r="4726" spans="1:14">
      <c r="A4726" s="126" t="s">
        <v>13385</v>
      </c>
      <c r="B4726" s="126"/>
      <c r="C4726" s="126" t="s">
        <v>13990</v>
      </c>
      <c r="D4726" s="278">
        <f>+VLOOKUP(A4726,'LISTA NACIONAL'!A:B,2,0)</f>
        <v>795.59400000000005</v>
      </c>
      <c r="E4726" s="300">
        <f t="shared" si="74"/>
        <v>962.66874000000007</v>
      </c>
      <c r="G4726" s="485"/>
      <c r="H4726" s="401"/>
      <c r="I4726" s="200"/>
      <c r="J4726" s="199"/>
      <c r="L4726" s="401"/>
      <c r="M4726" s="7"/>
      <c r="N4726" s="7"/>
    </row>
    <row r="4727" spans="1:14">
      <c r="A4727" s="126" t="s">
        <v>13386</v>
      </c>
      <c r="B4727" s="126"/>
      <c r="C4727" s="126" t="s">
        <v>13991</v>
      </c>
      <c r="D4727" s="278">
        <f>+VLOOKUP(A4727,'LISTA NACIONAL'!A:B,2,0)</f>
        <v>480.17500000000001</v>
      </c>
      <c r="E4727" s="300">
        <f t="shared" si="74"/>
        <v>581.01175000000001</v>
      </c>
      <c r="G4727" s="485"/>
      <c r="H4727" s="401"/>
      <c r="I4727" s="200"/>
      <c r="J4727" s="199"/>
      <c r="L4727" s="401"/>
      <c r="M4727" s="7"/>
      <c r="N4727" s="7"/>
    </row>
    <row r="4728" spans="1:14">
      <c r="A4728" s="126" t="s">
        <v>13387</v>
      </c>
      <c r="B4728" s="126"/>
      <c r="C4728" s="126" t="s">
        <v>13992</v>
      </c>
      <c r="D4728" s="278">
        <f>+VLOOKUP(A4728,'LISTA NACIONAL'!A:B,2,0)</f>
        <v>795.59400000000005</v>
      </c>
      <c r="E4728" s="300">
        <f t="shared" si="74"/>
        <v>962.66874000000007</v>
      </c>
      <c r="G4728" s="485"/>
      <c r="H4728" s="401"/>
      <c r="I4728" s="200"/>
      <c r="J4728" s="199"/>
      <c r="L4728" s="401"/>
      <c r="M4728" s="7"/>
      <c r="N4728" s="7"/>
    </row>
    <row r="4729" spans="1:14">
      <c r="A4729" s="126" t="s">
        <v>13388</v>
      </c>
      <c r="B4729" s="126"/>
      <c r="C4729" s="126" t="s">
        <v>13993</v>
      </c>
      <c r="D4729" s="278">
        <f>+VLOOKUP(A4729,'LISTA NACIONAL'!A:B,2,0)</f>
        <v>461.46</v>
      </c>
      <c r="E4729" s="300">
        <f t="shared" si="74"/>
        <v>558.36659999999995</v>
      </c>
      <c r="G4729" s="485"/>
      <c r="H4729" s="401"/>
      <c r="I4729" s="200"/>
      <c r="J4729" s="199"/>
      <c r="L4729" s="401"/>
      <c r="M4729" s="7"/>
      <c r="N4729" s="7"/>
    </row>
    <row r="4730" spans="1:14">
      <c r="A4730" s="126" t="s">
        <v>13389</v>
      </c>
      <c r="B4730" s="126"/>
      <c r="C4730" s="126" t="s">
        <v>13994</v>
      </c>
      <c r="D4730" s="278">
        <f>+VLOOKUP(A4730,'LISTA NACIONAL'!A:B,2,0)</f>
        <v>752.58299999999997</v>
      </c>
      <c r="E4730" s="300">
        <f t="shared" si="74"/>
        <v>910.62542999999994</v>
      </c>
      <c r="G4730" s="485"/>
      <c r="H4730" s="401"/>
      <c r="I4730" s="200"/>
      <c r="J4730" s="199"/>
      <c r="L4730" s="401"/>
      <c r="M4730" s="7"/>
      <c r="N4730" s="7"/>
    </row>
    <row r="4731" spans="1:14">
      <c r="A4731" s="126" t="s">
        <v>13390</v>
      </c>
      <c r="B4731" s="126"/>
      <c r="C4731" s="126" t="s">
        <v>13995</v>
      </c>
      <c r="D4731" s="278">
        <f>+VLOOKUP(A4731,'LISTA NACIONAL'!A:B,2,0)</f>
        <v>2906.2860000000001</v>
      </c>
      <c r="E4731" s="300">
        <f t="shared" si="74"/>
        <v>3516.6060600000001</v>
      </c>
      <c r="G4731" s="485"/>
      <c r="H4731" s="401"/>
      <c r="I4731" s="200"/>
      <c r="J4731" s="199"/>
      <c r="L4731" s="401"/>
      <c r="M4731" s="7"/>
      <c r="N4731" s="7"/>
    </row>
    <row r="4732" spans="1:14">
      <c r="A4732" s="126" t="s">
        <v>13391</v>
      </c>
      <c r="B4732" s="126"/>
      <c r="C4732" s="126" t="s">
        <v>13996</v>
      </c>
      <c r="D4732" s="278">
        <f>+VLOOKUP(A4732,'LISTA NACIONAL'!A:B,2,0)</f>
        <v>521.32600000000002</v>
      </c>
      <c r="E4732" s="300">
        <f t="shared" si="74"/>
        <v>630.80446000000006</v>
      </c>
      <c r="G4732" s="485"/>
      <c r="H4732" s="401"/>
      <c r="I4732" s="200"/>
      <c r="J4732" s="199"/>
      <c r="L4732" s="401"/>
      <c r="M4732" s="7"/>
      <c r="N4732" s="7"/>
    </row>
    <row r="4733" spans="1:14">
      <c r="A4733" s="126" t="s">
        <v>13392</v>
      </c>
      <c r="B4733" s="126"/>
      <c r="C4733" s="126" t="s">
        <v>13997</v>
      </c>
      <c r="D4733" s="278">
        <f>+VLOOKUP(A4733,'LISTA NACIONAL'!A:B,2,0)</f>
        <v>1777.576</v>
      </c>
      <c r="E4733" s="300">
        <f t="shared" si="74"/>
        <v>2150.8669599999998</v>
      </c>
      <c r="G4733" s="485"/>
      <c r="H4733" s="401"/>
      <c r="I4733" s="200"/>
      <c r="J4733" s="199"/>
      <c r="L4733" s="401"/>
      <c r="M4733" s="7"/>
      <c r="N4733" s="7"/>
    </row>
    <row r="4734" spans="1:14">
      <c r="A4734" s="126" t="s">
        <v>13393</v>
      </c>
      <c r="B4734" s="126"/>
      <c r="C4734" s="126" t="s">
        <v>13998</v>
      </c>
      <c r="D4734" s="278">
        <f>+VLOOKUP(A4734,'LISTA NACIONAL'!A:B,2,0)</f>
        <v>2441.8130000000001</v>
      </c>
      <c r="E4734" s="300">
        <f t="shared" si="74"/>
        <v>2954.5937300000001</v>
      </c>
      <c r="G4734" s="485"/>
      <c r="H4734" s="401"/>
      <c r="I4734" s="200"/>
      <c r="J4734" s="199"/>
      <c r="L4734" s="401"/>
      <c r="M4734" s="7"/>
      <c r="N4734" s="7"/>
    </row>
    <row r="4735" spans="1:14">
      <c r="A4735" s="126" t="s">
        <v>13394</v>
      </c>
      <c r="B4735" s="126"/>
      <c r="C4735" s="126" t="s">
        <v>13999</v>
      </c>
      <c r="D4735" s="278">
        <f>+VLOOKUP(A4735,'LISTA NACIONAL'!A:B,2,0)</f>
        <v>1167.9929999999999</v>
      </c>
      <c r="E4735" s="300">
        <f t="shared" si="74"/>
        <v>1413.27153</v>
      </c>
      <c r="G4735" s="485"/>
      <c r="H4735" s="401"/>
      <c r="I4735" s="200"/>
      <c r="J4735" s="199"/>
      <c r="L4735" s="401"/>
      <c r="M4735" s="7"/>
      <c r="N4735" s="7"/>
    </row>
    <row r="4736" spans="1:14">
      <c r="A4736" s="126" t="s">
        <v>13395</v>
      </c>
      <c r="B4736" s="126"/>
      <c r="C4736" s="126" t="s">
        <v>14000</v>
      </c>
      <c r="D4736" s="278">
        <f>+VLOOKUP(A4736,'LISTA NACIONAL'!A:B,2,0)</f>
        <v>547.77800000000002</v>
      </c>
      <c r="E4736" s="300">
        <f t="shared" si="74"/>
        <v>662.81137999999999</v>
      </c>
      <c r="G4736" s="485"/>
      <c r="H4736" s="401"/>
      <c r="I4736" s="200"/>
      <c r="J4736" s="199"/>
      <c r="L4736" s="401"/>
      <c r="M4736" s="7"/>
      <c r="N4736" s="7"/>
    </row>
    <row r="4737" spans="1:14">
      <c r="A4737" s="126" t="s">
        <v>13396</v>
      </c>
      <c r="B4737" s="126"/>
      <c r="C4737" s="126" t="s">
        <v>14001</v>
      </c>
      <c r="D4737" s="278">
        <f>+VLOOKUP(A4737,'LISTA NACIONAL'!A:B,2,0)</f>
        <v>927.90700000000004</v>
      </c>
      <c r="E4737" s="300">
        <f t="shared" si="74"/>
        <v>1122.76747</v>
      </c>
      <c r="G4737" s="485"/>
      <c r="H4737" s="401"/>
      <c r="I4737" s="200"/>
      <c r="J4737" s="199"/>
      <c r="L4737" s="401"/>
      <c r="M4737" s="7"/>
      <c r="N4737" s="7"/>
    </row>
    <row r="4738" spans="1:14">
      <c r="A4738" s="126" t="s">
        <v>13397</v>
      </c>
      <c r="B4738" s="126"/>
      <c r="C4738" s="126" t="s">
        <v>14002</v>
      </c>
      <c r="D4738" s="278">
        <f>+VLOOKUP(A4738,'LISTA NACIONAL'!A:B,2,0)</f>
        <v>547.77800000000002</v>
      </c>
      <c r="E4738" s="300">
        <f t="shared" si="74"/>
        <v>662.81137999999999</v>
      </c>
      <c r="G4738" s="485"/>
      <c r="H4738" s="401"/>
      <c r="I4738" s="200"/>
      <c r="J4738" s="199"/>
      <c r="L4738" s="401"/>
      <c r="M4738" s="7"/>
      <c r="N4738" s="7"/>
    </row>
    <row r="4739" spans="1:14">
      <c r="A4739" s="126" t="s">
        <v>13398</v>
      </c>
      <c r="B4739" s="126"/>
      <c r="C4739" s="126" t="s">
        <v>14003</v>
      </c>
      <c r="D4739" s="278">
        <f>+VLOOKUP(A4739,'LISTA NACIONAL'!A:B,2,0)</f>
        <v>1777.576</v>
      </c>
      <c r="E4739" s="300">
        <f t="shared" si="74"/>
        <v>2150.8669599999998</v>
      </c>
      <c r="G4739" s="485"/>
      <c r="H4739" s="401"/>
      <c r="I4739" s="200"/>
      <c r="J4739" s="199"/>
      <c r="L4739" s="401"/>
      <c r="M4739" s="7"/>
      <c r="N4739" s="7"/>
    </row>
    <row r="4740" spans="1:14">
      <c r="A4740" s="126" t="s">
        <v>13399</v>
      </c>
      <c r="B4740" s="126"/>
      <c r="C4740" s="126" t="s">
        <v>14004</v>
      </c>
      <c r="D4740" s="278">
        <f>+VLOOKUP(A4740,'LISTA NACIONAL'!A:B,2,0)</f>
        <v>1777.576</v>
      </c>
      <c r="E4740" s="300">
        <f t="shared" si="74"/>
        <v>2150.8669599999998</v>
      </c>
      <c r="G4740" s="485"/>
      <c r="H4740" s="401"/>
      <c r="I4740" s="200"/>
      <c r="J4740" s="199"/>
      <c r="L4740" s="401"/>
      <c r="M4740" s="7"/>
      <c r="N4740" s="7"/>
    </row>
    <row r="4741" spans="1:14">
      <c r="A4741" s="126" t="s">
        <v>13400</v>
      </c>
      <c r="B4741" s="126"/>
      <c r="C4741" s="126" t="s">
        <v>14005</v>
      </c>
      <c r="D4741" s="278">
        <f>+VLOOKUP(A4741,'LISTA NACIONAL'!A:B,2,0)</f>
        <v>2495.759</v>
      </c>
      <c r="E4741" s="300">
        <f t="shared" si="74"/>
        <v>3019.8683900000001</v>
      </c>
      <c r="G4741" s="485"/>
      <c r="H4741" s="401"/>
      <c r="I4741" s="200"/>
      <c r="J4741" s="199"/>
      <c r="L4741" s="401"/>
      <c r="M4741" s="7"/>
      <c r="N4741" s="7"/>
    </row>
    <row r="4742" spans="1:14">
      <c r="A4742" s="126" t="s">
        <v>13401</v>
      </c>
      <c r="B4742" s="126"/>
      <c r="C4742" s="126" t="s">
        <v>14006</v>
      </c>
      <c r="D4742" s="278">
        <f>+VLOOKUP(A4742,'LISTA NACIONAL'!A:B,2,0)</f>
        <v>22446.816999999999</v>
      </c>
      <c r="E4742" s="300">
        <f t="shared" si="74"/>
        <v>27160.648569999998</v>
      </c>
      <c r="G4742" s="485"/>
      <c r="H4742" s="401"/>
      <c r="I4742" s="200"/>
      <c r="J4742" s="199"/>
      <c r="L4742" s="401"/>
      <c r="M4742" s="7"/>
      <c r="N4742" s="7"/>
    </row>
    <row r="4743" spans="1:14">
      <c r="A4743" s="126" t="s">
        <v>13402</v>
      </c>
      <c r="B4743" s="126"/>
      <c r="C4743" s="126" t="s">
        <v>14007</v>
      </c>
      <c r="D4743" s="278">
        <f>+VLOOKUP(A4743,'LISTA NACIONAL'!A:B,2,0)</f>
        <v>866.15499999999997</v>
      </c>
      <c r="E4743" s="300">
        <f t="shared" si="74"/>
        <v>1048.04755</v>
      </c>
      <c r="G4743" s="485"/>
      <c r="H4743" s="401"/>
      <c r="I4743" s="200"/>
      <c r="J4743" s="199"/>
      <c r="L4743" s="401"/>
      <c r="M4743" s="7"/>
      <c r="N4743" s="7"/>
    </row>
    <row r="4744" spans="1:14">
      <c r="A4744" s="126" t="s">
        <v>13403</v>
      </c>
      <c r="B4744" s="126"/>
      <c r="C4744" s="126" t="s">
        <v>14008</v>
      </c>
      <c r="D4744" s="278">
        <f>+VLOOKUP(A4744,'LISTA NACIONAL'!A:B,2,0)</f>
        <v>2883.848</v>
      </c>
      <c r="E4744" s="300">
        <f t="shared" si="74"/>
        <v>3489.4560799999999</v>
      </c>
      <c r="G4744" s="485"/>
      <c r="H4744" s="401"/>
      <c r="I4744" s="200"/>
      <c r="J4744" s="199"/>
      <c r="L4744" s="401"/>
      <c r="M4744" s="7"/>
      <c r="N4744" s="7"/>
    </row>
    <row r="4745" spans="1:14">
      <c r="A4745" s="126" t="s">
        <v>13404</v>
      </c>
      <c r="B4745" s="126"/>
      <c r="C4745" s="126" t="s">
        <v>14009</v>
      </c>
      <c r="D4745" s="278">
        <f>+VLOOKUP(A4745,'LISTA NACIONAL'!A:B,2,0)</f>
        <v>4311.4250000000002</v>
      </c>
      <c r="E4745" s="300">
        <f t="shared" si="74"/>
        <v>5216.8242499999997</v>
      </c>
      <c r="G4745" s="485"/>
      <c r="H4745" s="401"/>
      <c r="I4745" s="200"/>
      <c r="J4745" s="199"/>
      <c r="L4745" s="401"/>
      <c r="M4745" s="7"/>
      <c r="N4745" s="7"/>
    </row>
    <row r="4746" spans="1:14">
      <c r="A4746" s="126" t="s">
        <v>13405</v>
      </c>
      <c r="B4746" s="126"/>
      <c r="C4746" s="126" t="s">
        <v>14010</v>
      </c>
      <c r="D4746" s="278">
        <f>+VLOOKUP(A4746,'LISTA NACIONAL'!A:B,2,0)</f>
        <v>349.803</v>
      </c>
      <c r="E4746" s="300">
        <f t="shared" si="74"/>
        <v>423.26162999999997</v>
      </c>
      <c r="G4746" s="485"/>
      <c r="H4746" s="401"/>
      <c r="I4746" s="200"/>
      <c r="J4746" s="199"/>
      <c r="L4746" s="401"/>
      <c r="M4746" s="7"/>
      <c r="N4746" s="7"/>
    </row>
    <row r="4747" spans="1:14">
      <c r="A4747" s="126" t="s">
        <v>13406</v>
      </c>
      <c r="B4747" s="126"/>
      <c r="C4747" s="126" t="s">
        <v>14011</v>
      </c>
      <c r="D4747" s="278">
        <f>+VLOOKUP(A4747,'LISTA NACIONAL'!A:B,2,0)</f>
        <v>368.43200000000002</v>
      </c>
      <c r="E4747" s="300">
        <f t="shared" si="74"/>
        <v>445.80272000000002</v>
      </c>
      <c r="G4747" s="485"/>
      <c r="H4747" s="401"/>
      <c r="I4747" s="200"/>
      <c r="J4747" s="199"/>
      <c r="L4747" s="401"/>
      <c r="M4747" s="7"/>
      <c r="N4747" s="7"/>
    </row>
    <row r="4748" spans="1:14">
      <c r="A4748" s="126" t="s">
        <v>13407</v>
      </c>
      <c r="B4748" s="126"/>
      <c r="C4748" s="126" t="s">
        <v>14012</v>
      </c>
      <c r="D4748" s="278">
        <f>+VLOOKUP(A4748,'LISTA NACIONAL'!A:B,2,0)</f>
        <v>392.01100000000002</v>
      </c>
      <c r="E4748" s="300">
        <f t="shared" si="74"/>
        <v>474.33331000000004</v>
      </c>
      <c r="G4748" s="485"/>
      <c r="H4748" s="401"/>
      <c r="I4748" s="200"/>
      <c r="J4748" s="199"/>
      <c r="L4748" s="401"/>
      <c r="M4748" s="7"/>
      <c r="N4748" s="7"/>
    </row>
    <row r="4749" spans="1:14">
      <c r="A4749" s="126" t="s">
        <v>13408</v>
      </c>
      <c r="B4749" s="126"/>
      <c r="C4749" s="126" t="s">
        <v>14013</v>
      </c>
      <c r="D4749" s="278">
        <f>+VLOOKUP(A4749,'LISTA NACIONAL'!A:B,2,0)</f>
        <v>392.01100000000002</v>
      </c>
      <c r="E4749" s="300">
        <f t="shared" si="74"/>
        <v>474.33331000000004</v>
      </c>
      <c r="G4749" s="485"/>
      <c r="H4749" s="401"/>
      <c r="I4749" s="200"/>
      <c r="J4749" s="199"/>
      <c r="L4749" s="401"/>
      <c r="M4749" s="7"/>
      <c r="N4749" s="7"/>
    </row>
    <row r="4750" spans="1:14">
      <c r="A4750" s="126" t="s">
        <v>13409</v>
      </c>
      <c r="B4750" s="126"/>
      <c r="C4750" s="126" t="s">
        <v>14014</v>
      </c>
      <c r="D4750" s="278">
        <f>+VLOOKUP(A4750,'LISTA NACIONAL'!A:B,2,0)</f>
        <v>484.04399999999998</v>
      </c>
      <c r="E4750" s="300">
        <f t="shared" si="74"/>
        <v>585.69323999999995</v>
      </c>
      <c r="G4750" s="485"/>
      <c r="H4750" s="401"/>
      <c r="I4750" s="200"/>
      <c r="J4750" s="199"/>
      <c r="L4750" s="401"/>
      <c r="M4750" s="7"/>
      <c r="N4750" s="7"/>
    </row>
    <row r="4751" spans="1:14">
      <c r="A4751" s="126" t="s">
        <v>13410</v>
      </c>
      <c r="B4751" s="126"/>
      <c r="C4751" s="126" t="s">
        <v>14015</v>
      </c>
      <c r="D4751" s="278">
        <f>+VLOOKUP(A4751,'LISTA NACIONAL'!A:B,2,0)</f>
        <v>939.77800000000002</v>
      </c>
      <c r="E4751" s="300">
        <f t="shared" si="74"/>
        <v>1137.13138</v>
      </c>
      <c r="G4751" s="485"/>
      <c r="H4751" s="401"/>
      <c r="I4751" s="200"/>
      <c r="J4751" s="199"/>
      <c r="L4751" s="401"/>
      <c r="M4751" s="7"/>
      <c r="N4751" s="7"/>
    </row>
    <row r="4752" spans="1:14">
      <c r="A4752" s="126" t="s">
        <v>13411</v>
      </c>
      <c r="B4752" s="126"/>
      <c r="C4752" s="126" t="s">
        <v>14016</v>
      </c>
      <c r="D4752" s="278">
        <f>+VLOOKUP(A4752,'LISTA NACIONAL'!A:B,2,0)</f>
        <v>484.04399999999998</v>
      </c>
      <c r="E4752" s="300">
        <f t="shared" si="74"/>
        <v>585.69323999999995</v>
      </c>
      <c r="G4752" s="485"/>
      <c r="H4752" s="401"/>
      <c r="I4752" s="200"/>
      <c r="J4752" s="199"/>
      <c r="L4752" s="401"/>
      <c r="M4752" s="7"/>
      <c r="N4752" s="7"/>
    </row>
    <row r="4753" spans="1:14">
      <c r="A4753" s="126" t="s">
        <v>13412</v>
      </c>
      <c r="B4753" s="126"/>
      <c r="C4753" s="126" t="s">
        <v>13846</v>
      </c>
      <c r="D4753" s="278">
        <f>+VLOOKUP(A4753,'LISTA NACIONAL'!A:B,2,0)</f>
        <v>547.77800000000002</v>
      </c>
      <c r="E4753" s="300">
        <f t="shared" si="74"/>
        <v>662.81137999999999</v>
      </c>
      <c r="G4753" s="485"/>
      <c r="H4753" s="401"/>
      <c r="I4753" s="200"/>
      <c r="J4753" s="199"/>
      <c r="L4753" s="401"/>
      <c r="M4753" s="7"/>
      <c r="N4753" s="7"/>
    </row>
    <row r="4754" spans="1:14">
      <c r="A4754" s="126" t="s">
        <v>13413</v>
      </c>
      <c r="B4754" s="126"/>
      <c r="C4754" s="126" t="s">
        <v>14017</v>
      </c>
      <c r="D4754" s="278">
        <f>+VLOOKUP(A4754,'LISTA NACIONAL'!A:B,2,0)</f>
        <v>439.96499999999997</v>
      </c>
      <c r="E4754" s="300">
        <f t="shared" si="74"/>
        <v>532.35764999999992</v>
      </c>
      <c r="G4754" s="485"/>
      <c r="H4754" s="401"/>
      <c r="I4754" s="200"/>
      <c r="J4754" s="199"/>
      <c r="L4754" s="401"/>
      <c r="M4754" s="7"/>
      <c r="N4754" s="7"/>
    </row>
    <row r="4755" spans="1:14">
      <c r="A4755" s="126" t="s">
        <v>13414</v>
      </c>
      <c r="B4755" s="126"/>
      <c r="C4755" s="126" t="s">
        <v>14018</v>
      </c>
      <c r="D4755" s="278">
        <f>+VLOOKUP(A4755,'LISTA NACIONAL'!A:B,2,0)</f>
        <v>484.04399999999998</v>
      </c>
      <c r="E4755" s="300">
        <f t="shared" si="74"/>
        <v>585.69323999999995</v>
      </c>
      <c r="G4755" s="485"/>
      <c r="H4755" s="401"/>
      <c r="I4755" s="200"/>
      <c r="J4755" s="199"/>
      <c r="L4755" s="401"/>
      <c r="M4755" s="7"/>
      <c r="N4755" s="7"/>
    </row>
    <row r="4756" spans="1:14">
      <c r="A4756" s="126" t="s">
        <v>13415</v>
      </c>
      <c r="B4756" s="126"/>
      <c r="C4756" s="126" t="s">
        <v>14019</v>
      </c>
      <c r="D4756" s="278">
        <f>+VLOOKUP(A4756,'LISTA NACIONAL'!A:B,2,0)</f>
        <v>549.74400000000003</v>
      </c>
      <c r="E4756" s="300">
        <f t="shared" si="74"/>
        <v>665.19024000000002</v>
      </c>
      <c r="G4756" s="485"/>
      <c r="H4756" s="401"/>
      <c r="I4756" s="200"/>
      <c r="J4756" s="199"/>
      <c r="L4756" s="401"/>
      <c r="M4756" s="7"/>
      <c r="N4756" s="7"/>
    </row>
    <row r="4757" spans="1:14">
      <c r="A4757" s="126" t="s">
        <v>13416</v>
      </c>
      <c r="B4757" s="126"/>
      <c r="C4757" s="126" t="s">
        <v>14020</v>
      </c>
      <c r="D4757" s="278">
        <f>+VLOOKUP(A4757,'LISTA NACIONAL'!A:B,2,0)</f>
        <v>480.17500000000001</v>
      </c>
      <c r="E4757" s="300">
        <f t="shared" si="74"/>
        <v>581.01175000000001</v>
      </c>
      <c r="G4757" s="485"/>
      <c r="H4757" s="401"/>
      <c r="I4757" s="200"/>
      <c r="J4757" s="199"/>
      <c r="L4757" s="401"/>
      <c r="M4757" s="7"/>
      <c r="N4757" s="7"/>
    </row>
    <row r="4758" spans="1:14">
      <c r="A4758" s="126" t="s">
        <v>13417</v>
      </c>
      <c r="B4758" s="126"/>
      <c r="C4758" s="126" t="s">
        <v>14019</v>
      </c>
      <c r="D4758" s="278">
        <f>+VLOOKUP(A4758,'LISTA NACIONAL'!A:B,2,0)</f>
        <v>808.48599999999999</v>
      </c>
      <c r="E4758" s="300">
        <f t="shared" si="74"/>
        <v>978.26805999999999</v>
      </c>
      <c r="G4758" s="485"/>
      <c r="H4758" s="401"/>
      <c r="I4758" s="200"/>
      <c r="J4758" s="199"/>
      <c r="L4758" s="401"/>
      <c r="M4758" s="7"/>
      <c r="N4758" s="7"/>
    </row>
    <row r="4759" spans="1:14">
      <c r="A4759" s="126" t="s">
        <v>13418</v>
      </c>
      <c r="B4759" s="126"/>
      <c r="C4759" s="126" t="s">
        <v>14021</v>
      </c>
      <c r="D4759" s="278">
        <f>+VLOOKUP(A4759,'LISTA NACIONAL'!A:B,2,0)</f>
        <v>439.96499999999997</v>
      </c>
      <c r="E4759" s="300">
        <f t="shared" si="74"/>
        <v>532.35764999999992</v>
      </c>
      <c r="G4759" s="485"/>
      <c r="H4759" s="401"/>
      <c r="I4759" s="200"/>
      <c r="J4759" s="199"/>
      <c r="L4759" s="401"/>
      <c r="M4759" s="7"/>
      <c r="N4759" s="7"/>
    </row>
    <row r="4760" spans="1:14">
      <c r="A4760" s="126" t="s">
        <v>13419</v>
      </c>
      <c r="B4760" s="126"/>
      <c r="C4760" s="126" t="s">
        <v>14022</v>
      </c>
      <c r="D4760" s="278">
        <f>+VLOOKUP(A4760,'LISTA NACIONAL'!A:B,2,0)</f>
        <v>493.91199999999998</v>
      </c>
      <c r="E4760" s="300">
        <f t="shared" si="74"/>
        <v>597.63351999999998</v>
      </c>
      <c r="G4760" s="485"/>
      <c r="H4760" s="401"/>
      <c r="I4760" s="200"/>
      <c r="J4760" s="199"/>
      <c r="L4760" s="401"/>
      <c r="M4760" s="7"/>
      <c r="N4760" s="7"/>
    </row>
    <row r="4761" spans="1:14">
      <c r="A4761" s="126" t="s">
        <v>13420</v>
      </c>
      <c r="B4761" s="126"/>
      <c r="C4761" s="126" t="s">
        <v>14023</v>
      </c>
      <c r="D4761" s="278">
        <f>+VLOOKUP(A4761,'LISTA NACIONAL'!A:B,2,0)</f>
        <v>420.42099999999999</v>
      </c>
      <c r="E4761" s="300">
        <f t="shared" si="74"/>
        <v>508.70940999999999</v>
      </c>
      <c r="G4761" s="485"/>
      <c r="H4761" s="401"/>
      <c r="I4761" s="200"/>
      <c r="J4761" s="199"/>
      <c r="L4761" s="401"/>
      <c r="M4761" s="7"/>
      <c r="N4761" s="7"/>
    </row>
    <row r="4762" spans="1:14">
      <c r="A4762" s="126" t="s">
        <v>13421</v>
      </c>
      <c r="B4762" s="126"/>
      <c r="C4762" s="126" t="s">
        <v>14024</v>
      </c>
      <c r="D4762" s="278">
        <f>+VLOOKUP(A4762,'LISTA NACIONAL'!A:B,2,0)</f>
        <v>439.96499999999997</v>
      </c>
      <c r="E4762" s="300">
        <f t="shared" ref="E4762:E4825" si="75">+D4762*1.21</f>
        <v>532.35764999999992</v>
      </c>
      <c r="G4762" s="485"/>
      <c r="H4762" s="401"/>
      <c r="I4762" s="200"/>
      <c r="J4762" s="199"/>
      <c r="L4762" s="401"/>
      <c r="M4762" s="7"/>
      <c r="N4762" s="7"/>
    </row>
    <row r="4763" spans="1:14">
      <c r="A4763" s="126" t="s">
        <v>13422</v>
      </c>
      <c r="B4763" s="126"/>
      <c r="C4763" s="126" t="s">
        <v>14025</v>
      </c>
      <c r="D4763" s="278">
        <f>+VLOOKUP(A4763,'LISTA NACIONAL'!A:B,2,0)</f>
        <v>392.01100000000002</v>
      </c>
      <c r="E4763" s="300">
        <f t="shared" si="75"/>
        <v>474.33331000000004</v>
      </c>
      <c r="G4763" s="485"/>
      <c r="H4763" s="401"/>
      <c r="I4763" s="200"/>
      <c r="J4763" s="199"/>
      <c r="L4763" s="401"/>
      <c r="M4763" s="7"/>
      <c r="N4763" s="7"/>
    </row>
    <row r="4764" spans="1:14">
      <c r="A4764" s="126" t="s">
        <v>13423</v>
      </c>
      <c r="B4764" s="126"/>
      <c r="C4764" s="126" t="s">
        <v>14026</v>
      </c>
      <c r="D4764" s="278">
        <f>+VLOOKUP(A4764,'LISTA NACIONAL'!A:B,2,0)</f>
        <v>503.69799999999998</v>
      </c>
      <c r="E4764" s="300">
        <f t="shared" si="75"/>
        <v>609.47457999999995</v>
      </c>
      <c r="G4764" s="485"/>
      <c r="H4764" s="401"/>
      <c r="I4764" s="200"/>
      <c r="J4764" s="199"/>
      <c r="L4764" s="401"/>
      <c r="M4764" s="7"/>
      <c r="N4764" s="7"/>
    </row>
    <row r="4765" spans="1:14">
      <c r="A4765" s="126" t="s">
        <v>13424</v>
      </c>
      <c r="B4765" s="126"/>
      <c r="C4765" s="126" t="s">
        <v>14027</v>
      </c>
      <c r="D4765" s="278">
        <f>+VLOOKUP(A4765,'LISTA NACIONAL'!A:B,2,0)</f>
        <v>439.96499999999997</v>
      </c>
      <c r="E4765" s="300">
        <f t="shared" si="75"/>
        <v>532.35764999999992</v>
      </c>
      <c r="G4765" s="485"/>
      <c r="H4765" s="401"/>
      <c r="I4765" s="200"/>
      <c r="J4765" s="199"/>
      <c r="L4765" s="401"/>
      <c r="M4765" s="7"/>
      <c r="N4765" s="7"/>
    </row>
    <row r="4766" spans="1:14">
      <c r="A4766" s="126" t="s">
        <v>13425</v>
      </c>
      <c r="B4766" s="126"/>
      <c r="C4766" s="126" t="s">
        <v>14028</v>
      </c>
      <c r="D4766" s="278">
        <f>+VLOOKUP(A4766,'LISTA NACIONAL'!A:B,2,0)</f>
        <v>439.96499999999997</v>
      </c>
      <c r="E4766" s="300">
        <f t="shared" si="75"/>
        <v>532.35764999999992</v>
      </c>
      <c r="G4766" s="485"/>
      <c r="H4766" s="401"/>
      <c r="I4766" s="200"/>
      <c r="J4766" s="199"/>
      <c r="L4766" s="401"/>
      <c r="M4766" s="7"/>
      <c r="N4766" s="7"/>
    </row>
    <row r="4767" spans="1:14">
      <c r="A4767" s="126" t="s">
        <v>13426</v>
      </c>
      <c r="B4767" s="126"/>
      <c r="C4767" s="126" t="s">
        <v>14029</v>
      </c>
      <c r="D4767" s="278">
        <f>+VLOOKUP(A4767,'LISTA NACIONAL'!A:B,2,0)</f>
        <v>547.77800000000002</v>
      </c>
      <c r="E4767" s="300">
        <f t="shared" si="75"/>
        <v>662.81137999999999</v>
      </c>
      <c r="G4767" s="485"/>
      <c r="H4767" s="401"/>
      <c r="I4767" s="200"/>
      <c r="J4767" s="199"/>
      <c r="L4767" s="401"/>
      <c r="M4767" s="7"/>
      <c r="N4767" s="7"/>
    </row>
    <row r="4768" spans="1:14" ht="13.5" customHeight="1">
      <c r="A4768" s="126" t="s">
        <v>13427</v>
      </c>
      <c r="B4768" s="126"/>
      <c r="C4768" s="126" t="s">
        <v>14030</v>
      </c>
      <c r="D4768" s="278">
        <f>+VLOOKUP(A4768,'LISTA NACIONAL'!A:B,2,0)</f>
        <v>493.91199999999998</v>
      </c>
      <c r="E4768" s="300">
        <f t="shared" si="75"/>
        <v>597.63351999999998</v>
      </c>
      <c r="G4768" s="485"/>
      <c r="H4768" s="401"/>
      <c r="I4768" s="200"/>
      <c r="J4768" s="199"/>
      <c r="L4768" s="401"/>
      <c r="M4768" s="7"/>
      <c r="N4768" s="7"/>
    </row>
    <row r="4769" spans="1:14" ht="13.5" customHeight="1">
      <c r="A4769" s="126" t="s">
        <v>13428</v>
      </c>
      <c r="B4769" s="126"/>
      <c r="C4769" s="126" t="s">
        <v>14031</v>
      </c>
      <c r="D4769" s="278">
        <f>+VLOOKUP(A4769,'LISTA NACIONAL'!A:B,2,0)</f>
        <v>493.91199999999998</v>
      </c>
      <c r="E4769" s="300">
        <f t="shared" si="75"/>
        <v>597.63351999999998</v>
      </c>
      <c r="G4769" s="485"/>
      <c r="H4769" s="401"/>
      <c r="I4769" s="200"/>
      <c r="J4769" s="199"/>
      <c r="L4769" s="401"/>
      <c r="M4769" s="7"/>
      <c r="N4769" s="7"/>
    </row>
    <row r="4770" spans="1:14" ht="13.5" customHeight="1">
      <c r="A4770" s="126" t="s">
        <v>13429</v>
      </c>
      <c r="B4770" s="126"/>
      <c r="C4770" s="126" t="s">
        <v>14032</v>
      </c>
      <c r="D4770" s="278">
        <f>+VLOOKUP(A4770,'LISTA NACIONAL'!A:B,2,0)</f>
        <v>443.89299999999997</v>
      </c>
      <c r="E4770" s="300">
        <f t="shared" si="75"/>
        <v>537.11052999999993</v>
      </c>
      <c r="G4770" s="485"/>
      <c r="H4770" s="401"/>
      <c r="I4770" s="200"/>
      <c r="J4770" s="199"/>
      <c r="L4770" s="401"/>
      <c r="M4770" s="7"/>
      <c r="N4770" s="7"/>
    </row>
    <row r="4771" spans="1:14" ht="13.5" customHeight="1">
      <c r="A4771" s="126" t="s">
        <v>13430</v>
      </c>
      <c r="B4771" s="126"/>
      <c r="C4771" s="126" t="s">
        <v>14033</v>
      </c>
      <c r="D4771" s="278">
        <f>+VLOOKUP(A4771,'LISTA NACIONAL'!A:B,2,0)</f>
        <v>439.96499999999997</v>
      </c>
      <c r="E4771" s="300">
        <f t="shared" si="75"/>
        <v>532.35764999999992</v>
      </c>
      <c r="G4771" s="485"/>
      <c r="H4771" s="401"/>
      <c r="I4771" s="200"/>
      <c r="J4771" s="199"/>
      <c r="L4771" s="401"/>
      <c r="M4771" s="7"/>
      <c r="N4771" s="7"/>
    </row>
    <row r="4772" spans="1:14" ht="13.5" customHeight="1">
      <c r="A4772" s="126" t="s">
        <v>13431</v>
      </c>
      <c r="B4772" s="126"/>
      <c r="C4772" s="126" t="s">
        <v>14034</v>
      </c>
      <c r="D4772" s="278">
        <f>+VLOOKUP(A4772,'LISTA NACIONAL'!A:B,2,0)</f>
        <v>370.392</v>
      </c>
      <c r="E4772" s="300">
        <f t="shared" si="75"/>
        <v>448.17431999999997</v>
      </c>
      <c r="G4772" s="485"/>
      <c r="H4772" s="401"/>
      <c r="I4772" s="200"/>
      <c r="J4772" s="199"/>
      <c r="L4772" s="401"/>
      <c r="M4772" s="7"/>
      <c r="N4772" s="7"/>
    </row>
    <row r="4773" spans="1:14" ht="13.5" customHeight="1">
      <c r="A4773" s="126" t="s">
        <v>13432</v>
      </c>
      <c r="B4773" s="126"/>
      <c r="C4773" s="126" t="s">
        <v>14035</v>
      </c>
      <c r="D4773" s="278">
        <f>+VLOOKUP(A4773,'LISTA NACIONAL'!A:B,2,0)</f>
        <v>388.142</v>
      </c>
      <c r="E4773" s="300">
        <f t="shared" si="75"/>
        <v>469.65181999999999</v>
      </c>
      <c r="G4773" s="485"/>
      <c r="H4773" s="401"/>
      <c r="I4773" s="200"/>
      <c r="J4773" s="199"/>
      <c r="L4773" s="401"/>
      <c r="M4773" s="7"/>
      <c r="N4773" s="7"/>
    </row>
    <row r="4774" spans="1:14" ht="13.5" customHeight="1">
      <c r="A4774" s="126" t="s">
        <v>13433</v>
      </c>
      <c r="B4774" s="126"/>
      <c r="C4774" s="126" t="s">
        <v>14036</v>
      </c>
      <c r="D4774" s="278">
        <f>+VLOOKUP(A4774,'LISTA NACIONAL'!A:B,2,0)</f>
        <v>29872.091</v>
      </c>
      <c r="E4774" s="300">
        <f t="shared" si="75"/>
        <v>36145.230109999997</v>
      </c>
      <c r="G4774" s="485"/>
      <c r="H4774" s="401"/>
      <c r="I4774" s="200"/>
      <c r="J4774" s="199"/>
      <c r="L4774" s="401"/>
      <c r="M4774" s="7"/>
      <c r="N4774" s="7"/>
    </row>
    <row r="4775" spans="1:14" ht="13.5" customHeight="1">
      <c r="A4775" s="126" t="s">
        <v>13434</v>
      </c>
      <c r="B4775" s="126"/>
      <c r="C4775" s="126" t="s">
        <v>14037</v>
      </c>
      <c r="D4775" s="278">
        <f>+VLOOKUP(A4775,'LISTA NACIONAL'!A:B,2,0)</f>
        <v>439.96499999999997</v>
      </c>
      <c r="E4775" s="300">
        <f t="shared" si="75"/>
        <v>532.35764999999992</v>
      </c>
      <c r="G4775" s="485"/>
      <c r="H4775" s="401"/>
      <c r="I4775" s="200"/>
      <c r="J4775" s="199"/>
      <c r="L4775" s="401"/>
      <c r="M4775" s="7"/>
      <c r="N4775" s="7"/>
    </row>
    <row r="4776" spans="1:14" ht="13.5" customHeight="1">
      <c r="A4776" s="126" t="s">
        <v>13435</v>
      </c>
      <c r="B4776" s="126"/>
      <c r="C4776" s="126" t="s">
        <v>14038</v>
      </c>
      <c r="D4776" s="278">
        <f>+VLOOKUP(A4776,'LISTA NACIONAL'!A:B,2,0)</f>
        <v>559.5</v>
      </c>
      <c r="E4776" s="300">
        <f t="shared" si="75"/>
        <v>676.995</v>
      </c>
      <c r="G4776" s="485"/>
      <c r="H4776" s="401"/>
      <c r="I4776" s="200"/>
      <c r="J4776" s="199"/>
      <c r="L4776" s="401"/>
      <c r="M4776" s="7"/>
      <c r="N4776" s="7"/>
    </row>
    <row r="4777" spans="1:14" ht="13.5" customHeight="1">
      <c r="A4777" s="126" t="s">
        <v>13436</v>
      </c>
      <c r="B4777" s="126"/>
      <c r="C4777" s="126" t="s">
        <v>14039</v>
      </c>
      <c r="D4777" s="278">
        <f>+VLOOKUP(A4777,'LISTA NACIONAL'!A:B,2,0)</f>
        <v>461.46</v>
      </c>
      <c r="E4777" s="300">
        <f t="shared" si="75"/>
        <v>558.36659999999995</v>
      </c>
      <c r="G4777" s="485"/>
      <c r="H4777" s="401"/>
      <c r="I4777" s="200"/>
      <c r="J4777" s="199"/>
      <c r="L4777" s="401"/>
      <c r="M4777" s="7"/>
      <c r="N4777" s="7"/>
    </row>
    <row r="4778" spans="1:14" ht="13.5" customHeight="1">
      <c r="A4778" s="126" t="s">
        <v>13437</v>
      </c>
      <c r="B4778" s="126"/>
      <c r="C4778" s="126" t="s">
        <v>14040</v>
      </c>
      <c r="D4778" s="278">
        <f>+VLOOKUP(A4778,'LISTA NACIONAL'!A:B,2,0)</f>
        <v>675.18799999999999</v>
      </c>
      <c r="E4778" s="300">
        <f t="shared" si="75"/>
        <v>816.97748000000001</v>
      </c>
      <c r="G4778" s="485"/>
      <c r="H4778" s="401"/>
      <c r="I4778" s="200"/>
      <c r="J4778" s="199"/>
      <c r="L4778" s="401"/>
      <c r="M4778" s="7"/>
      <c r="N4778" s="7"/>
    </row>
    <row r="4779" spans="1:14" ht="13.5" customHeight="1">
      <c r="A4779" s="126" t="s">
        <v>13438</v>
      </c>
      <c r="B4779" s="126"/>
      <c r="C4779" s="126" t="s">
        <v>14041</v>
      </c>
      <c r="D4779" s="278">
        <f>+VLOOKUP(A4779,'LISTA NACIONAL'!A:B,2,0)</f>
        <v>547.77800000000002</v>
      </c>
      <c r="E4779" s="300">
        <f t="shared" si="75"/>
        <v>662.81137999999999</v>
      </c>
      <c r="G4779" s="485"/>
      <c r="H4779" s="401"/>
      <c r="I4779" s="200"/>
      <c r="J4779" s="199"/>
      <c r="L4779" s="401"/>
      <c r="M4779" s="7"/>
      <c r="N4779" s="7"/>
    </row>
    <row r="4780" spans="1:14" ht="13.5" customHeight="1">
      <c r="A4780" s="126" t="s">
        <v>13439</v>
      </c>
      <c r="B4780" s="126"/>
      <c r="C4780" s="126" t="s">
        <v>14042</v>
      </c>
      <c r="D4780" s="278">
        <f>+VLOOKUP(A4780,'LISTA NACIONAL'!A:B,2,0)</f>
        <v>1709.932</v>
      </c>
      <c r="E4780" s="300">
        <f t="shared" si="75"/>
        <v>2069.0177199999998</v>
      </c>
      <c r="G4780" s="485"/>
      <c r="H4780" s="401"/>
      <c r="I4780" s="200"/>
      <c r="J4780" s="199"/>
      <c r="L4780" s="401"/>
      <c r="M4780" s="7"/>
      <c r="N4780" s="7"/>
    </row>
    <row r="4781" spans="1:14" ht="13.5" customHeight="1">
      <c r="A4781" s="126" t="s">
        <v>13440</v>
      </c>
      <c r="B4781" s="126"/>
      <c r="C4781" s="126" t="s">
        <v>14043</v>
      </c>
      <c r="D4781" s="278">
        <f>+VLOOKUP(A4781,'LISTA NACIONAL'!A:B,2,0)</f>
        <v>439.96499999999997</v>
      </c>
      <c r="E4781" s="300">
        <f t="shared" si="75"/>
        <v>532.35764999999992</v>
      </c>
      <c r="G4781" s="485"/>
      <c r="H4781" s="401"/>
      <c r="I4781" s="200"/>
      <c r="J4781" s="199"/>
      <c r="L4781" s="401"/>
      <c r="M4781" s="7"/>
      <c r="N4781" s="7"/>
    </row>
    <row r="4782" spans="1:14" ht="13.5" customHeight="1">
      <c r="A4782" s="126" t="s">
        <v>13441</v>
      </c>
      <c r="B4782" s="126"/>
      <c r="C4782" s="126" t="s">
        <v>14044</v>
      </c>
      <c r="D4782" s="278">
        <f>+VLOOKUP(A4782,'LISTA NACIONAL'!A:B,2,0)</f>
        <v>418.50400000000002</v>
      </c>
      <c r="E4782" s="300">
        <f t="shared" si="75"/>
        <v>506.38983999999999</v>
      </c>
      <c r="G4782" s="485"/>
      <c r="H4782" s="401"/>
      <c r="I4782" s="200"/>
      <c r="J4782" s="199"/>
      <c r="L4782" s="401"/>
      <c r="M4782" s="7"/>
      <c r="N4782" s="7"/>
    </row>
    <row r="4783" spans="1:14" ht="13.5" customHeight="1">
      <c r="A4783" s="126" t="s">
        <v>13442</v>
      </c>
      <c r="B4783" s="126"/>
      <c r="C4783" s="126" t="s">
        <v>14045</v>
      </c>
      <c r="D4783" s="278">
        <f>+VLOOKUP(A4783,'LISTA NACIONAL'!A:B,2,0)</f>
        <v>1687.271</v>
      </c>
      <c r="E4783" s="300">
        <f t="shared" si="75"/>
        <v>2041.59791</v>
      </c>
      <c r="G4783" s="485"/>
      <c r="H4783" s="401"/>
      <c r="I4783" s="200"/>
      <c r="J4783" s="199"/>
      <c r="L4783" s="401"/>
      <c r="M4783" s="7"/>
      <c r="N4783" s="7"/>
    </row>
    <row r="4784" spans="1:14" ht="13.5" customHeight="1">
      <c r="A4784" s="126" t="s">
        <v>13443</v>
      </c>
      <c r="B4784" s="126"/>
      <c r="C4784" s="126" t="s">
        <v>14046</v>
      </c>
      <c r="D4784" s="278">
        <f>+VLOOKUP(A4784,'LISTA NACIONAL'!A:B,2,0)</f>
        <v>1632.44</v>
      </c>
      <c r="E4784" s="300">
        <f t="shared" si="75"/>
        <v>1975.2524000000001</v>
      </c>
      <c r="G4784" s="485"/>
      <c r="H4784" s="401"/>
      <c r="I4784" s="200"/>
      <c r="J4784" s="199"/>
      <c r="L4784" s="401"/>
      <c r="M4784" s="7"/>
      <c r="N4784" s="7"/>
    </row>
    <row r="4785" spans="1:14" ht="13.5" customHeight="1">
      <c r="A4785" s="126" t="s">
        <v>13444</v>
      </c>
      <c r="B4785" s="126"/>
      <c r="C4785" s="126" t="s">
        <v>14047</v>
      </c>
      <c r="D4785" s="278">
        <f>+VLOOKUP(A4785,'LISTA NACIONAL'!A:B,2,0)</f>
        <v>2883.848</v>
      </c>
      <c r="E4785" s="300">
        <f t="shared" si="75"/>
        <v>3489.4560799999999</v>
      </c>
      <c r="G4785" s="485"/>
      <c r="H4785" s="401"/>
      <c r="I4785" s="200"/>
      <c r="J4785" s="199"/>
      <c r="L4785" s="401"/>
      <c r="M4785" s="7"/>
      <c r="N4785" s="7"/>
    </row>
    <row r="4786" spans="1:14" ht="13.5" customHeight="1">
      <c r="A4786" s="126" t="s">
        <v>13445</v>
      </c>
      <c r="B4786" s="126"/>
      <c r="C4786" s="126" t="s">
        <v>14048</v>
      </c>
      <c r="D4786" s="278">
        <f>+VLOOKUP(A4786,'LISTA NACIONAL'!A:B,2,0)</f>
        <v>3694.1579999999999</v>
      </c>
      <c r="E4786" s="300">
        <f t="shared" si="75"/>
        <v>4469.9311799999996</v>
      </c>
      <c r="G4786" s="485"/>
      <c r="H4786" s="401"/>
      <c r="I4786" s="200"/>
      <c r="J4786" s="199"/>
      <c r="L4786" s="401"/>
      <c r="M4786" s="7"/>
      <c r="N4786" s="7"/>
    </row>
    <row r="4787" spans="1:14" ht="13.5" customHeight="1">
      <c r="A4787" s="126" t="s">
        <v>13446</v>
      </c>
      <c r="B4787" s="126"/>
      <c r="C4787" s="126" t="s">
        <v>14049</v>
      </c>
      <c r="D4787" s="278">
        <f>+VLOOKUP(A4787,'LISTA NACIONAL'!A:B,2,0)</f>
        <v>1321.9259999999999</v>
      </c>
      <c r="E4787" s="300">
        <f t="shared" si="75"/>
        <v>1599.5304599999999</v>
      </c>
      <c r="G4787" s="485"/>
      <c r="H4787" s="401"/>
      <c r="I4787" s="200"/>
      <c r="J4787" s="199"/>
      <c r="L4787" s="401"/>
      <c r="M4787" s="7"/>
      <c r="N4787" s="7"/>
    </row>
    <row r="4788" spans="1:14" ht="13.5" customHeight="1">
      <c r="A4788" s="126" t="s">
        <v>13447</v>
      </c>
      <c r="B4788" s="126"/>
      <c r="C4788" s="126" t="s">
        <v>14050</v>
      </c>
      <c r="D4788" s="278">
        <f>+VLOOKUP(A4788,'LISTA NACIONAL'!A:B,2,0)</f>
        <v>752.58299999999997</v>
      </c>
      <c r="E4788" s="300">
        <f t="shared" si="75"/>
        <v>910.62542999999994</v>
      </c>
      <c r="G4788" s="485"/>
      <c r="H4788" s="401"/>
      <c r="I4788" s="200"/>
      <c r="J4788" s="199"/>
      <c r="L4788" s="401"/>
      <c r="M4788" s="7"/>
      <c r="N4788" s="7"/>
    </row>
    <row r="4789" spans="1:14" ht="13.5" customHeight="1">
      <c r="A4789" s="126" t="s">
        <v>13448</v>
      </c>
      <c r="B4789" s="126"/>
      <c r="C4789" s="126" t="s">
        <v>14051</v>
      </c>
      <c r="D4789" s="278">
        <f>+VLOOKUP(A4789,'LISTA NACIONAL'!A:B,2,0)</f>
        <v>939.77800000000002</v>
      </c>
      <c r="E4789" s="300">
        <f t="shared" si="75"/>
        <v>1137.13138</v>
      </c>
      <c r="G4789" s="485"/>
      <c r="H4789" s="401"/>
      <c r="I4789" s="200"/>
      <c r="J4789" s="199"/>
      <c r="L4789" s="401"/>
      <c r="M4789" s="7"/>
      <c r="N4789" s="7"/>
    </row>
    <row r="4790" spans="1:14" ht="13.5" customHeight="1">
      <c r="A4790" s="126" t="s">
        <v>13449</v>
      </c>
      <c r="B4790" s="126"/>
      <c r="C4790" s="126" t="s">
        <v>14052</v>
      </c>
      <c r="D4790" s="278">
        <f>+VLOOKUP(A4790,'LISTA NACIONAL'!A:B,2,0)</f>
        <v>547.77800000000002</v>
      </c>
      <c r="E4790" s="300">
        <f t="shared" si="75"/>
        <v>662.81137999999999</v>
      </c>
      <c r="G4790" s="485"/>
      <c r="H4790" s="401"/>
      <c r="I4790" s="200"/>
      <c r="J4790" s="199"/>
      <c r="L4790" s="401"/>
      <c r="M4790" s="7"/>
      <c r="N4790" s="7"/>
    </row>
    <row r="4791" spans="1:14" ht="13.5" customHeight="1">
      <c r="A4791" s="126" t="s">
        <v>13450</v>
      </c>
      <c r="B4791" s="126"/>
      <c r="C4791" s="126" t="s">
        <v>14053</v>
      </c>
      <c r="D4791" s="278">
        <f>+VLOOKUP(A4791,'LISTA NACIONAL'!A:B,2,0)</f>
        <v>1755.9259999999999</v>
      </c>
      <c r="E4791" s="300">
        <f t="shared" si="75"/>
        <v>2124.6704599999998</v>
      </c>
      <c r="G4791" s="485"/>
      <c r="H4791" s="401"/>
      <c r="I4791" s="200"/>
      <c r="J4791" s="199"/>
      <c r="L4791" s="401"/>
      <c r="M4791" s="7"/>
      <c r="N4791" s="7"/>
    </row>
    <row r="4792" spans="1:14" ht="13.5" customHeight="1">
      <c r="A4792" s="126" t="s">
        <v>13451</v>
      </c>
      <c r="B4792" s="126"/>
      <c r="C4792" s="126" t="s">
        <v>14054</v>
      </c>
      <c r="D4792" s="278">
        <f>+VLOOKUP(A4792,'LISTA NACIONAL'!A:B,2,0)</f>
        <v>4140.09</v>
      </c>
      <c r="E4792" s="300">
        <f t="shared" si="75"/>
        <v>5009.5088999999998</v>
      </c>
      <c r="G4792" s="485"/>
      <c r="H4792" s="401"/>
      <c r="I4792" s="200"/>
      <c r="J4792" s="199"/>
      <c r="L4792" s="401"/>
      <c r="M4792" s="7"/>
      <c r="N4792" s="7"/>
    </row>
    <row r="4793" spans="1:14" ht="13.5" customHeight="1">
      <c r="A4793" s="126" t="s">
        <v>13452</v>
      </c>
      <c r="B4793" s="126"/>
      <c r="C4793" s="126" t="s">
        <v>14055</v>
      </c>
      <c r="D4793" s="278">
        <f>+VLOOKUP(A4793,'LISTA NACIONAL'!A:B,2,0)</f>
        <v>849.58199999999999</v>
      </c>
      <c r="E4793" s="300">
        <f t="shared" si="75"/>
        <v>1027.99422</v>
      </c>
      <c r="G4793" s="485"/>
      <c r="H4793" s="401"/>
      <c r="I4793" s="200"/>
      <c r="J4793" s="199"/>
      <c r="L4793" s="401"/>
      <c r="M4793" s="7"/>
      <c r="N4793" s="7"/>
    </row>
    <row r="4794" spans="1:14" ht="13.5" customHeight="1">
      <c r="A4794" s="126" t="s">
        <v>13453</v>
      </c>
      <c r="B4794" s="126"/>
      <c r="C4794" s="126" t="s">
        <v>14056</v>
      </c>
      <c r="D4794" s="278">
        <f>+VLOOKUP(A4794,'LISTA NACIONAL'!A:B,2,0)</f>
        <v>439.96499999999997</v>
      </c>
      <c r="E4794" s="300">
        <f t="shared" si="75"/>
        <v>532.35764999999992</v>
      </c>
      <c r="G4794" s="485"/>
      <c r="H4794" s="401"/>
      <c r="I4794" s="200"/>
      <c r="J4794" s="199"/>
      <c r="L4794" s="401"/>
      <c r="M4794" s="7"/>
      <c r="N4794" s="7"/>
    </row>
    <row r="4795" spans="1:14" ht="13.5" customHeight="1">
      <c r="A4795" s="126" t="s">
        <v>13454</v>
      </c>
      <c r="B4795" s="126"/>
      <c r="C4795" s="126" t="s">
        <v>14057</v>
      </c>
      <c r="D4795" s="278">
        <f>+VLOOKUP(A4795,'LISTA NACIONAL'!A:B,2,0)</f>
        <v>4251.567</v>
      </c>
      <c r="E4795" s="300">
        <f t="shared" si="75"/>
        <v>5144.3960699999998</v>
      </c>
      <c r="G4795" s="485"/>
      <c r="H4795" s="401"/>
      <c r="I4795" s="200"/>
      <c r="J4795" s="199"/>
      <c r="L4795" s="401"/>
      <c r="M4795" s="7"/>
      <c r="N4795" s="7"/>
    </row>
    <row r="4796" spans="1:14" ht="13.5" customHeight="1">
      <c r="A4796" s="126" t="s">
        <v>13455</v>
      </c>
      <c r="B4796" s="126"/>
      <c r="C4796" s="126" t="s">
        <v>14058</v>
      </c>
      <c r="D4796" s="278">
        <f>+VLOOKUP(A4796,'LISTA NACIONAL'!A:B,2,0)</f>
        <v>2478.0439999999999</v>
      </c>
      <c r="E4796" s="300">
        <f t="shared" si="75"/>
        <v>2998.4332399999998</v>
      </c>
      <c r="G4796" s="485"/>
      <c r="H4796" s="401"/>
      <c r="I4796" s="200"/>
      <c r="J4796" s="199"/>
      <c r="L4796" s="401"/>
      <c r="M4796" s="7"/>
      <c r="N4796" s="7"/>
    </row>
    <row r="4797" spans="1:14" ht="13.5" customHeight="1">
      <c r="A4797" s="126" t="s">
        <v>13456</v>
      </c>
      <c r="B4797" s="126"/>
      <c r="C4797" s="126" t="s">
        <v>14059</v>
      </c>
      <c r="D4797" s="278">
        <f>+VLOOKUP(A4797,'LISTA NACIONAL'!A:B,2,0)</f>
        <v>3395.2159999999999</v>
      </c>
      <c r="E4797" s="300">
        <f t="shared" si="75"/>
        <v>4108.2113599999993</v>
      </c>
      <c r="G4797" s="485"/>
      <c r="H4797" s="401"/>
      <c r="I4797" s="200"/>
      <c r="J4797" s="199"/>
      <c r="L4797" s="401"/>
      <c r="M4797" s="7"/>
      <c r="N4797" s="7"/>
    </row>
    <row r="4798" spans="1:14" ht="13.5" customHeight="1">
      <c r="A4798" s="126" t="s">
        <v>13457</v>
      </c>
      <c r="B4798" s="126"/>
      <c r="C4798" s="126" t="s">
        <v>14060</v>
      </c>
      <c r="D4798" s="278">
        <f>+VLOOKUP(A4798,'LISTA NACIONAL'!A:B,2,0)</f>
        <v>5159.08</v>
      </c>
      <c r="E4798" s="300">
        <f t="shared" si="75"/>
        <v>6242.4867999999997</v>
      </c>
      <c r="G4798" s="485"/>
      <c r="H4798" s="401"/>
      <c r="I4798" s="200"/>
      <c r="J4798" s="199"/>
      <c r="L4798" s="401"/>
      <c r="M4798" s="7"/>
      <c r="N4798" s="7"/>
    </row>
    <row r="4799" spans="1:14" ht="13.5" customHeight="1">
      <c r="A4799" s="126" t="s">
        <v>13458</v>
      </c>
      <c r="B4799" s="126"/>
      <c r="C4799" s="126" t="s">
        <v>14061</v>
      </c>
      <c r="D4799" s="278">
        <f>+VLOOKUP(A4799,'LISTA NACIONAL'!A:B,2,0)</f>
        <v>484.04399999999998</v>
      </c>
      <c r="E4799" s="300">
        <f t="shared" si="75"/>
        <v>585.69323999999995</v>
      </c>
      <c r="G4799" s="485"/>
      <c r="H4799" s="401"/>
      <c r="I4799" s="200"/>
      <c r="J4799" s="199"/>
      <c r="L4799" s="401"/>
      <c r="M4799" s="7"/>
      <c r="N4799" s="7"/>
    </row>
    <row r="4800" spans="1:14" ht="13.5" customHeight="1">
      <c r="A4800" s="126" t="s">
        <v>13459</v>
      </c>
      <c r="B4800" s="126"/>
      <c r="C4800" s="126" t="s">
        <v>14062</v>
      </c>
      <c r="D4800" s="278">
        <f>+VLOOKUP(A4800,'LISTA NACIONAL'!A:B,2,0)</f>
        <v>849.58199999999999</v>
      </c>
      <c r="E4800" s="300">
        <f t="shared" si="75"/>
        <v>1027.99422</v>
      </c>
      <c r="G4800" s="485"/>
      <c r="H4800" s="401"/>
      <c r="I4800" s="200"/>
      <c r="J4800" s="199"/>
      <c r="L4800" s="401"/>
      <c r="M4800" s="7"/>
      <c r="N4800" s="7"/>
    </row>
    <row r="4801" spans="1:14" ht="13.5" customHeight="1">
      <c r="A4801" s="126" t="s">
        <v>13460</v>
      </c>
      <c r="B4801" s="126"/>
      <c r="C4801" s="126" t="s">
        <v>14063</v>
      </c>
      <c r="D4801" s="278">
        <f>+VLOOKUP(A4801,'LISTA NACIONAL'!A:B,2,0)</f>
        <v>889.78800000000001</v>
      </c>
      <c r="E4801" s="300">
        <f t="shared" si="75"/>
        <v>1076.64348</v>
      </c>
      <c r="G4801" s="485"/>
      <c r="H4801" s="401"/>
      <c r="I4801" s="200"/>
      <c r="J4801" s="199"/>
      <c r="L4801" s="401"/>
      <c r="M4801" s="7"/>
      <c r="N4801" s="7"/>
    </row>
    <row r="4802" spans="1:14" ht="13.5" customHeight="1">
      <c r="A4802" s="126" t="s">
        <v>13461</v>
      </c>
      <c r="B4802" s="126"/>
      <c r="C4802" s="126" t="s">
        <v>14064</v>
      </c>
      <c r="D4802" s="278">
        <f>+VLOOKUP(A4802,'LISTA NACIONAL'!A:B,2,0)</f>
        <v>559.5</v>
      </c>
      <c r="E4802" s="300">
        <f t="shared" si="75"/>
        <v>676.995</v>
      </c>
      <c r="G4802" s="485"/>
      <c r="H4802" s="401"/>
      <c r="I4802" s="200"/>
      <c r="J4802" s="199"/>
      <c r="L4802" s="401"/>
      <c r="M4802" s="7"/>
      <c r="N4802" s="7"/>
    </row>
    <row r="4803" spans="1:14" ht="13.5" customHeight="1">
      <c r="A4803" s="126" t="s">
        <v>13462</v>
      </c>
      <c r="B4803" s="126"/>
      <c r="C4803" s="126" t="s">
        <v>14065</v>
      </c>
      <c r="D4803" s="278">
        <f>+VLOOKUP(A4803,'LISTA NACIONAL'!A:B,2,0)</f>
        <v>802.53399999999999</v>
      </c>
      <c r="E4803" s="300">
        <f t="shared" si="75"/>
        <v>971.0661399999999</v>
      </c>
      <c r="G4803" s="485"/>
      <c r="H4803" s="401"/>
      <c r="I4803" s="200"/>
      <c r="J4803" s="199"/>
      <c r="L4803" s="401"/>
      <c r="M4803" s="7"/>
      <c r="N4803" s="7"/>
    </row>
    <row r="4804" spans="1:14" ht="13.5" customHeight="1">
      <c r="A4804" s="126" t="s">
        <v>13463</v>
      </c>
      <c r="B4804" s="126"/>
      <c r="C4804" s="126" t="s">
        <v>14066</v>
      </c>
      <c r="D4804" s="278">
        <f>+VLOOKUP(A4804,'LISTA NACIONAL'!A:B,2,0)</f>
        <v>980.89</v>
      </c>
      <c r="E4804" s="300">
        <f t="shared" si="75"/>
        <v>1186.8769</v>
      </c>
      <c r="G4804" s="485"/>
      <c r="H4804" s="401"/>
      <c r="I4804" s="200"/>
      <c r="J4804" s="199"/>
      <c r="L4804" s="401"/>
      <c r="M4804" s="7"/>
      <c r="N4804" s="7"/>
    </row>
    <row r="4805" spans="1:14" ht="13.5" customHeight="1">
      <c r="A4805" s="126" t="s">
        <v>13464</v>
      </c>
      <c r="B4805" s="126"/>
      <c r="C4805" s="126" t="s">
        <v>14067</v>
      </c>
      <c r="D4805" s="278">
        <f>+VLOOKUP(A4805,'LISTA NACIONAL'!A:B,2,0)</f>
        <v>2591.7750000000001</v>
      </c>
      <c r="E4805" s="300">
        <f t="shared" si="75"/>
        <v>3136.0477500000002</v>
      </c>
      <c r="G4805" s="485"/>
      <c r="H4805" s="401"/>
      <c r="I4805" s="200"/>
      <c r="J4805" s="199"/>
      <c r="L4805" s="401"/>
      <c r="M4805" s="7"/>
      <c r="N4805" s="7"/>
    </row>
    <row r="4806" spans="1:14" ht="13.5" customHeight="1">
      <c r="A4806" s="126" t="s">
        <v>13465</v>
      </c>
      <c r="B4806" s="126"/>
      <c r="C4806" s="126" t="s">
        <v>14068</v>
      </c>
      <c r="D4806" s="278">
        <f>+VLOOKUP(A4806,'LISTA NACIONAL'!A:B,2,0)</f>
        <v>549.74400000000003</v>
      </c>
      <c r="E4806" s="300">
        <f t="shared" si="75"/>
        <v>665.19024000000002</v>
      </c>
      <c r="G4806" s="485"/>
      <c r="H4806" s="401"/>
      <c r="I4806" s="200"/>
      <c r="J4806" s="199"/>
      <c r="L4806" s="401"/>
      <c r="M4806" s="7"/>
      <c r="N4806" s="7"/>
    </row>
    <row r="4807" spans="1:14" ht="13.5" customHeight="1">
      <c r="A4807" s="126" t="s">
        <v>13466</v>
      </c>
      <c r="B4807" s="126"/>
      <c r="C4807" s="126" t="s">
        <v>14069</v>
      </c>
      <c r="D4807" s="278">
        <f>+VLOOKUP(A4807,'LISTA NACIONAL'!A:B,2,0)</f>
        <v>1106.2249999999999</v>
      </c>
      <c r="E4807" s="300">
        <f t="shared" si="75"/>
        <v>1338.5322499999997</v>
      </c>
      <c r="G4807" s="485"/>
      <c r="H4807" s="401"/>
      <c r="I4807" s="200"/>
      <c r="J4807" s="199"/>
      <c r="L4807" s="401"/>
      <c r="M4807" s="7"/>
      <c r="N4807" s="7"/>
    </row>
    <row r="4808" spans="1:14" ht="13.5" customHeight="1">
      <c r="A4808" s="126" t="s">
        <v>13467</v>
      </c>
      <c r="B4808" s="126"/>
      <c r="C4808" s="126" t="s">
        <v>14070</v>
      </c>
      <c r="D4808" s="278">
        <f>+VLOOKUP(A4808,'LISTA NACIONAL'!A:B,2,0)</f>
        <v>694.803</v>
      </c>
      <c r="E4808" s="300">
        <f t="shared" si="75"/>
        <v>840.71163000000001</v>
      </c>
      <c r="G4808" s="485"/>
      <c r="H4808" s="401"/>
      <c r="I4808" s="200"/>
      <c r="J4808" s="199"/>
      <c r="L4808" s="401"/>
      <c r="M4808" s="7"/>
      <c r="N4808" s="7"/>
    </row>
    <row r="4809" spans="1:14" ht="13.5" customHeight="1">
      <c r="A4809" s="126" t="s">
        <v>13468</v>
      </c>
      <c r="B4809" s="126"/>
      <c r="C4809" s="126" t="s">
        <v>14071</v>
      </c>
      <c r="D4809" s="278">
        <f>+VLOOKUP(A4809,'LISTA NACIONAL'!A:B,2,0)</f>
        <v>1391.3979999999999</v>
      </c>
      <c r="E4809" s="300">
        <f t="shared" si="75"/>
        <v>1683.5915799999998</v>
      </c>
      <c r="G4809" s="485"/>
      <c r="H4809" s="401"/>
      <c r="I4809" s="200"/>
      <c r="J4809" s="199"/>
      <c r="L4809" s="401"/>
      <c r="M4809" s="7"/>
      <c r="N4809" s="7"/>
    </row>
    <row r="4810" spans="1:14" ht="13.5" customHeight="1">
      <c r="A4810" s="126" t="s">
        <v>13469</v>
      </c>
      <c r="B4810" s="126"/>
      <c r="C4810" s="126" t="s">
        <v>14072</v>
      </c>
      <c r="D4810" s="278">
        <f>+VLOOKUP(A4810,'LISTA NACIONAL'!A:B,2,0)</f>
        <v>488.00099999999998</v>
      </c>
      <c r="E4810" s="300">
        <f t="shared" si="75"/>
        <v>590.48120999999992</v>
      </c>
      <c r="G4810" s="485"/>
      <c r="H4810" s="401"/>
      <c r="I4810" s="200"/>
      <c r="J4810" s="199"/>
      <c r="L4810" s="401"/>
      <c r="M4810" s="7"/>
      <c r="N4810" s="7"/>
    </row>
    <row r="4811" spans="1:14" ht="13.5" customHeight="1">
      <c r="A4811" s="126" t="s">
        <v>13470</v>
      </c>
      <c r="B4811" s="126"/>
      <c r="C4811" s="126" t="s">
        <v>14073</v>
      </c>
      <c r="D4811" s="278">
        <f>+VLOOKUP(A4811,'LISTA NACIONAL'!A:B,2,0)</f>
        <v>488.00099999999998</v>
      </c>
      <c r="E4811" s="300">
        <f t="shared" si="75"/>
        <v>590.48120999999992</v>
      </c>
      <c r="G4811" s="485"/>
      <c r="H4811" s="401"/>
      <c r="I4811" s="200"/>
      <c r="J4811" s="199"/>
      <c r="L4811" s="401"/>
      <c r="M4811" s="7"/>
      <c r="N4811" s="7"/>
    </row>
    <row r="4812" spans="1:14" ht="13.5" customHeight="1">
      <c r="A4812" s="126" t="s">
        <v>13471</v>
      </c>
      <c r="B4812" s="126"/>
      <c r="C4812" s="126" t="s">
        <v>14074</v>
      </c>
      <c r="D4812" s="278">
        <f>+VLOOKUP(A4812,'LISTA NACIONAL'!A:B,2,0)</f>
        <v>515.42700000000002</v>
      </c>
      <c r="E4812" s="300">
        <f t="shared" si="75"/>
        <v>623.66666999999995</v>
      </c>
      <c r="G4812" s="485"/>
      <c r="H4812" s="401"/>
      <c r="I4812" s="200"/>
      <c r="J4812" s="199"/>
      <c r="L4812" s="401"/>
      <c r="M4812" s="7"/>
      <c r="N4812" s="7"/>
    </row>
    <row r="4813" spans="1:14" ht="13.5" customHeight="1">
      <c r="A4813" s="126" t="s">
        <v>13472</v>
      </c>
      <c r="B4813" s="126"/>
      <c r="C4813" s="126" t="s">
        <v>14075</v>
      </c>
      <c r="D4813" s="278">
        <f>+VLOOKUP(A4813,'LISTA NACIONAL'!A:B,2,0)</f>
        <v>712.40200000000004</v>
      </c>
      <c r="E4813" s="300">
        <f t="shared" si="75"/>
        <v>862.00642000000005</v>
      </c>
      <c r="G4813" s="485"/>
      <c r="H4813" s="401"/>
      <c r="I4813" s="200"/>
      <c r="J4813" s="199"/>
      <c r="L4813" s="401"/>
      <c r="M4813" s="7"/>
      <c r="N4813" s="7"/>
    </row>
    <row r="4814" spans="1:14" ht="13.5" customHeight="1">
      <c r="A4814" s="126" t="s">
        <v>13473</v>
      </c>
      <c r="B4814" s="126"/>
      <c r="C4814" s="126" t="s">
        <v>14076</v>
      </c>
      <c r="D4814" s="278">
        <f>+VLOOKUP(A4814,'LISTA NACIONAL'!A:B,2,0)</f>
        <v>795.59400000000005</v>
      </c>
      <c r="E4814" s="300">
        <f t="shared" si="75"/>
        <v>962.66874000000007</v>
      </c>
      <c r="G4814" s="485"/>
      <c r="H4814" s="401"/>
      <c r="I4814" s="200"/>
      <c r="J4814" s="199"/>
      <c r="L4814" s="401"/>
      <c r="M4814" s="7"/>
      <c r="N4814" s="7"/>
    </row>
    <row r="4815" spans="1:14" ht="13.5" customHeight="1">
      <c r="A4815" s="126" t="s">
        <v>13474</v>
      </c>
      <c r="B4815" s="126"/>
      <c r="C4815" s="126" t="s">
        <v>14077</v>
      </c>
      <c r="D4815" s="278">
        <f>+VLOOKUP(A4815,'LISTA NACIONAL'!A:B,2,0)</f>
        <v>388.142</v>
      </c>
      <c r="E4815" s="300">
        <f t="shared" si="75"/>
        <v>469.65181999999999</v>
      </c>
      <c r="G4815" s="485"/>
      <c r="H4815" s="401"/>
      <c r="I4815" s="200"/>
      <c r="J4815" s="199"/>
      <c r="L4815" s="401"/>
      <c r="M4815" s="7"/>
      <c r="N4815" s="7"/>
    </row>
    <row r="4816" spans="1:14" ht="13.5" customHeight="1">
      <c r="A4816" s="126" t="s">
        <v>13475</v>
      </c>
      <c r="B4816" s="126"/>
      <c r="C4816" s="126" t="s">
        <v>14078</v>
      </c>
      <c r="D4816" s="278">
        <f>+VLOOKUP(A4816,'LISTA NACIONAL'!A:B,2,0)</f>
        <v>1271.8879999999999</v>
      </c>
      <c r="E4816" s="300">
        <f t="shared" si="75"/>
        <v>1538.9844799999998</v>
      </c>
      <c r="G4816" s="485"/>
      <c r="H4816" s="401"/>
      <c r="I4816" s="200"/>
      <c r="J4816" s="199"/>
      <c r="L4816" s="401"/>
      <c r="M4816" s="7"/>
      <c r="N4816" s="7"/>
    </row>
    <row r="4817" spans="1:14" ht="13.5" customHeight="1">
      <c r="A4817" s="126" t="s">
        <v>13476</v>
      </c>
      <c r="B4817" s="126"/>
      <c r="C4817" s="126" t="s">
        <v>14079</v>
      </c>
      <c r="D4817" s="278">
        <f>+VLOOKUP(A4817,'LISTA NACIONAL'!A:B,2,0)</f>
        <v>849.58199999999999</v>
      </c>
      <c r="E4817" s="300">
        <f t="shared" si="75"/>
        <v>1027.99422</v>
      </c>
      <c r="G4817" s="485"/>
      <c r="H4817" s="401"/>
      <c r="I4817" s="200"/>
      <c r="J4817" s="199"/>
      <c r="L4817" s="401"/>
      <c r="M4817" s="7"/>
      <c r="N4817" s="7"/>
    </row>
    <row r="4818" spans="1:14" ht="13.5" customHeight="1">
      <c r="A4818" s="126" t="s">
        <v>13477</v>
      </c>
      <c r="B4818" s="126"/>
      <c r="C4818" s="126" t="s">
        <v>14080</v>
      </c>
      <c r="D4818" s="278">
        <f>+VLOOKUP(A4818,'LISTA NACIONAL'!A:B,2,0)</f>
        <v>943.57100000000003</v>
      </c>
      <c r="E4818" s="300">
        <f t="shared" si="75"/>
        <v>1141.72091</v>
      </c>
      <c r="G4818" s="485"/>
      <c r="H4818" s="401"/>
      <c r="I4818" s="200"/>
      <c r="J4818" s="199"/>
      <c r="L4818" s="401"/>
      <c r="M4818" s="7"/>
      <c r="N4818" s="7"/>
    </row>
    <row r="4819" spans="1:14" ht="13.5" customHeight="1">
      <c r="A4819" s="126" t="s">
        <v>13478</v>
      </c>
      <c r="B4819" s="126"/>
      <c r="C4819" s="126" t="s">
        <v>14081</v>
      </c>
      <c r="D4819" s="278">
        <f>+VLOOKUP(A4819,'LISTA NACIONAL'!A:B,2,0)</f>
        <v>752.58299999999997</v>
      </c>
      <c r="E4819" s="300">
        <f t="shared" si="75"/>
        <v>910.62542999999994</v>
      </c>
      <c r="G4819" s="485"/>
      <c r="H4819" s="401"/>
      <c r="I4819" s="200"/>
      <c r="J4819" s="199"/>
      <c r="L4819" s="401"/>
      <c r="M4819" s="7"/>
      <c r="N4819" s="7"/>
    </row>
    <row r="4820" spans="1:14" ht="13.5" customHeight="1">
      <c r="A4820" s="126" t="s">
        <v>13479</v>
      </c>
      <c r="B4820" s="126"/>
      <c r="C4820" s="126" t="s">
        <v>14082</v>
      </c>
      <c r="D4820" s="278">
        <f>+VLOOKUP(A4820,'LISTA NACIONAL'!A:B,2,0)</f>
        <v>559.5</v>
      </c>
      <c r="E4820" s="300">
        <f t="shared" si="75"/>
        <v>676.995</v>
      </c>
      <c r="G4820" s="485"/>
      <c r="H4820" s="401"/>
      <c r="I4820" s="200"/>
      <c r="J4820" s="199"/>
      <c r="L4820" s="401"/>
      <c r="M4820" s="7"/>
      <c r="N4820" s="7"/>
    </row>
    <row r="4821" spans="1:14" ht="13.5" customHeight="1">
      <c r="A4821" s="126" t="s">
        <v>13480</v>
      </c>
      <c r="B4821" s="126"/>
      <c r="C4821" s="126" t="s">
        <v>14083</v>
      </c>
      <c r="D4821" s="278">
        <f>+VLOOKUP(A4821,'LISTA NACIONAL'!A:B,2,0)</f>
        <v>1777.576</v>
      </c>
      <c r="E4821" s="300">
        <f t="shared" si="75"/>
        <v>2150.8669599999998</v>
      </c>
      <c r="G4821" s="485"/>
      <c r="H4821" s="401"/>
      <c r="I4821" s="200"/>
      <c r="J4821" s="199"/>
      <c r="L4821" s="401"/>
      <c r="M4821" s="7"/>
      <c r="N4821" s="7"/>
    </row>
    <row r="4822" spans="1:14" ht="13.5" customHeight="1">
      <c r="A4822" s="126" t="s">
        <v>13481</v>
      </c>
      <c r="B4822" s="126"/>
      <c r="C4822" s="126" t="s">
        <v>3186</v>
      </c>
      <c r="D4822" s="278">
        <f>+VLOOKUP(A4822,'LISTA NACIONAL'!A:B,2,0)</f>
        <v>3499.1610000000001</v>
      </c>
      <c r="E4822" s="300">
        <f t="shared" si="75"/>
        <v>4233.9848099999999</v>
      </c>
      <c r="G4822" s="485"/>
      <c r="H4822" s="401"/>
      <c r="I4822" s="200"/>
      <c r="J4822" s="199"/>
      <c r="L4822" s="401"/>
      <c r="M4822" s="7"/>
      <c r="N4822" s="7"/>
    </row>
    <row r="4823" spans="1:14" ht="13.5" customHeight="1">
      <c r="A4823" s="126" t="s">
        <v>13482</v>
      </c>
      <c r="B4823" s="126"/>
      <c r="C4823" s="126" t="s">
        <v>14084</v>
      </c>
      <c r="D4823" s="278">
        <f>+VLOOKUP(A4823,'LISTA NACIONAL'!A:B,2,0)</f>
        <v>6199.6549999999997</v>
      </c>
      <c r="E4823" s="300">
        <f t="shared" si="75"/>
        <v>7501.5825499999992</v>
      </c>
      <c r="G4823" s="485"/>
      <c r="H4823" s="401"/>
      <c r="I4823" s="200"/>
      <c r="J4823" s="199"/>
      <c r="L4823" s="401"/>
      <c r="M4823" s="7"/>
      <c r="N4823" s="7"/>
    </row>
    <row r="4824" spans="1:14" ht="13.5" customHeight="1">
      <c r="A4824" s="126" t="s">
        <v>13483</v>
      </c>
      <c r="B4824" s="126"/>
      <c r="C4824" s="126" t="s">
        <v>14085</v>
      </c>
      <c r="D4824" s="278">
        <f>+VLOOKUP(A4824,'LISTA NACIONAL'!A:B,2,0)</f>
        <v>876.024</v>
      </c>
      <c r="E4824" s="300">
        <f t="shared" si="75"/>
        <v>1059.9890399999999</v>
      </c>
      <c r="G4824" s="485"/>
      <c r="H4824" s="401"/>
      <c r="I4824" s="200"/>
      <c r="J4824" s="199"/>
      <c r="L4824" s="401"/>
      <c r="M4824" s="7"/>
      <c r="N4824" s="7"/>
    </row>
    <row r="4825" spans="1:14" ht="13.5" customHeight="1">
      <c r="A4825" s="126" t="s">
        <v>13484</v>
      </c>
      <c r="B4825" s="126"/>
      <c r="C4825" s="126" t="s">
        <v>14086</v>
      </c>
      <c r="D4825" s="278">
        <f>+VLOOKUP(A4825,'LISTA NACIONAL'!A:B,2,0)</f>
        <v>330.16899999999998</v>
      </c>
      <c r="E4825" s="300">
        <f t="shared" si="75"/>
        <v>399.50448999999998</v>
      </c>
      <c r="G4825" s="485"/>
      <c r="H4825" s="401"/>
      <c r="I4825" s="200"/>
      <c r="J4825" s="199"/>
      <c r="L4825" s="401"/>
      <c r="M4825" s="7"/>
      <c r="N4825" s="7"/>
    </row>
    <row r="4826" spans="1:14" ht="13.5" customHeight="1">
      <c r="A4826" s="126" t="s">
        <v>13485</v>
      </c>
      <c r="B4826" s="126"/>
      <c r="C4826" s="126" t="s">
        <v>14087</v>
      </c>
      <c r="D4826" s="278">
        <f>+VLOOKUP(A4826,'LISTA NACIONAL'!A:B,2,0)</f>
        <v>388.142</v>
      </c>
      <c r="E4826" s="300">
        <f t="shared" ref="E4826:E4889" si="76">+D4826*1.21</f>
        <v>469.65181999999999</v>
      </c>
      <c r="G4826" s="485"/>
      <c r="H4826" s="401"/>
      <c r="I4826" s="200"/>
      <c r="J4826" s="199"/>
      <c r="L4826" s="401"/>
      <c r="M4826" s="7"/>
      <c r="N4826" s="7"/>
    </row>
    <row r="4827" spans="1:14" ht="13.5" customHeight="1">
      <c r="A4827" s="126" t="s">
        <v>13486</v>
      </c>
      <c r="B4827" s="126"/>
      <c r="C4827" s="126" t="s">
        <v>14088</v>
      </c>
      <c r="D4827" s="278">
        <f>+VLOOKUP(A4827,'LISTA NACIONAL'!A:B,2,0)</f>
        <v>477.30799999999999</v>
      </c>
      <c r="E4827" s="300">
        <f t="shared" si="76"/>
        <v>577.54268000000002</v>
      </c>
      <c r="G4827" s="485"/>
      <c r="H4827" s="401"/>
      <c r="I4827" s="200"/>
      <c r="J4827" s="199"/>
      <c r="L4827" s="401"/>
      <c r="M4827" s="7"/>
      <c r="N4827" s="7"/>
    </row>
    <row r="4828" spans="1:14" ht="13.5" customHeight="1">
      <c r="A4828" s="126" t="s">
        <v>13487</v>
      </c>
      <c r="B4828" s="126"/>
      <c r="C4828" s="126" t="s">
        <v>14089</v>
      </c>
      <c r="D4828" s="278">
        <f>+VLOOKUP(A4828,'LISTA NACIONAL'!A:B,2,0)</f>
        <v>439.96499999999997</v>
      </c>
      <c r="E4828" s="300">
        <f t="shared" si="76"/>
        <v>532.35764999999992</v>
      </c>
      <c r="G4828" s="485"/>
      <c r="H4828" s="401"/>
      <c r="I4828" s="200"/>
      <c r="J4828" s="199"/>
      <c r="L4828" s="401"/>
      <c r="M4828" s="7"/>
      <c r="N4828" s="7"/>
    </row>
    <row r="4829" spans="1:14" ht="13.5" customHeight="1">
      <c r="A4829" s="126" t="s">
        <v>13488</v>
      </c>
      <c r="B4829" s="126"/>
      <c r="C4829" s="126" t="s">
        <v>14090</v>
      </c>
      <c r="D4829" s="278">
        <f>+VLOOKUP(A4829,'LISTA NACIONAL'!A:B,2,0)</f>
        <v>392.01100000000002</v>
      </c>
      <c r="E4829" s="300">
        <f t="shared" si="76"/>
        <v>474.33331000000004</v>
      </c>
      <c r="G4829" s="485"/>
      <c r="H4829" s="401"/>
      <c r="I4829" s="200"/>
      <c r="J4829" s="199"/>
      <c r="L4829" s="401"/>
      <c r="M4829" s="7"/>
      <c r="N4829" s="7"/>
    </row>
    <row r="4830" spans="1:14" ht="13.5" customHeight="1">
      <c r="A4830" s="126" t="s">
        <v>13489</v>
      </c>
      <c r="B4830" s="126"/>
      <c r="C4830" s="126" t="s">
        <v>14091</v>
      </c>
      <c r="D4830" s="278">
        <f>+VLOOKUP(A4830,'LISTA NACIONAL'!A:B,2,0)</f>
        <v>2267.4929999999999</v>
      </c>
      <c r="E4830" s="300">
        <f t="shared" si="76"/>
        <v>2743.66653</v>
      </c>
      <c r="G4830" s="485"/>
      <c r="H4830" s="401"/>
      <c r="I4830" s="200"/>
      <c r="J4830" s="199"/>
      <c r="L4830" s="401"/>
      <c r="M4830" s="7"/>
      <c r="N4830" s="7"/>
    </row>
    <row r="4831" spans="1:14" ht="13.5" customHeight="1">
      <c r="A4831" s="126" t="s">
        <v>13490</v>
      </c>
      <c r="B4831" s="126"/>
      <c r="C4831" s="126" t="s">
        <v>14092</v>
      </c>
      <c r="D4831" s="278">
        <f>+VLOOKUP(A4831,'LISTA NACIONAL'!A:B,2,0)</f>
        <v>551.71500000000003</v>
      </c>
      <c r="E4831" s="300">
        <f t="shared" si="76"/>
        <v>667.57515000000001</v>
      </c>
      <c r="G4831" s="485"/>
      <c r="H4831" s="401"/>
      <c r="I4831" s="200"/>
      <c r="J4831" s="199"/>
      <c r="L4831" s="401"/>
      <c r="M4831" s="7"/>
      <c r="N4831" s="7"/>
    </row>
    <row r="4832" spans="1:14" ht="13.5" customHeight="1">
      <c r="A4832" s="126" t="s">
        <v>13491</v>
      </c>
      <c r="B4832" s="126"/>
      <c r="C4832" s="126" t="s">
        <v>14093</v>
      </c>
      <c r="D4832" s="278">
        <f>+VLOOKUP(A4832,'LISTA NACIONAL'!A:B,2,0)</f>
        <v>636.97299999999996</v>
      </c>
      <c r="E4832" s="300">
        <f t="shared" si="76"/>
        <v>770.73732999999993</v>
      </c>
      <c r="G4832" s="485"/>
      <c r="H4832" s="401"/>
      <c r="I4832" s="200"/>
      <c r="J4832" s="199"/>
      <c r="L4832" s="401"/>
      <c r="M4832" s="7"/>
      <c r="N4832" s="7"/>
    </row>
    <row r="4833" spans="1:14" ht="13.5" customHeight="1">
      <c r="A4833" s="126" t="s">
        <v>13492</v>
      </c>
      <c r="B4833" s="126"/>
      <c r="C4833" s="126" t="s">
        <v>14094</v>
      </c>
      <c r="D4833" s="278">
        <f>+VLOOKUP(A4833,'LISTA NACIONAL'!A:B,2,0)</f>
        <v>7575.4250000000002</v>
      </c>
      <c r="E4833" s="300">
        <f t="shared" si="76"/>
        <v>9166.2642500000002</v>
      </c>
      <c r="G4833" s="485"/>
      <c r="H4833" s="401"/>
      <c r="I4833" s="200"/>
      <c r="J4833" s="199"/>
      <c r="L4833" s="401"/>
      <c r="M4833" s="7"/>
      <c r="N4833" s="7"/>
    </row>
    <row r="4834" spans="1:14" ht="13.5" customHeight="1">
      <c r="A4834" s="126" t="s">
        <v>13493</v>
      </c>
      <c r="B4834" s="126"/>
      <c r="C4834" s="126" t="s">
        <v>14095</v>
      </c>
      <c r="D4834" s="278">
        <f>+VLOOKUP(A4834,'LISTA NACIONAL'!A:B,2,0)</f>
        <v>5686.0929999999998</v>
      </c>
      <c r="E4834" s="300">
        <f t="shared" si="76"/>
        <v>6880.1725299999998</v>
      </c>
      <c r="G4834" s="485"/>
      <c r="H4834" s="401"/>
      <c r="I4834" s="200"/>
      <c r="J4834" s="199"/>
      <c r="L4834" s="401"/>
      <c r="M4834" s="7"/>
      <c r="N4834" s="7"/>
    </row>
    <row r="4835" spans="1:14" ht="13.5" customHeight="1">
      <c r="A4835" s="126" t="s">
        <v>13494</v>
      </c>
      <c r="B4835" s="126"/>
      <c r="C4835" s="126" t="s">
        <v>14096</v>
      </c>
      <c r="D4835" s="278">
        <f>+VLOOKUP(A4835,'LISTA NACIONAL'!A:B,2,0)</f>
        <v>6438.7479999999996</v>
      </c>
      <c r="E4835" s="300">
        <f t="shared" si="76"/>
        <v>7790.8850799999991</v>
      </c>
      <c r="G4835" s="485"/>
      <c r="H4835" s="401"/>
      <c r="I4835" s="200"/>
      <c r="J4835" s="199"/>
      <c r="L4835" s="401"/>
      <c r="M4835" s="7"/>
      <c r="N4835" s="7"/>
    </row>
    <row r="4836" spans="1:14" ht="13.5" customHeight="1">
      <c r="A4836" s="126" t="s">
        <v>13495</v>
      </c>
      <c r="B4836" s="126"/>
      <c r="C4836" s="126" t="s">
        <v>14097</v>
      </c>
      <c r="D4836" s="278">
        <f>+VLOOKUP(A4836,'LISTA NACIONAL'!A:B,2,0)</f>
        <v>760.45299999999997</v>
      </c>
      <c r="E4836" s="300">
        <f t="shared" si="76"/>
        <v>920.14812999999992</v>
      </c>
      <c r="G4836" s="485"/>
      <c r="H4836" s="401"/>
      <c r="I4836" s="200"/>
      <c r="J4836" s="199"/>
      <c r="L4836" s="401"/>
      <c r="M4836" s="7"/>
      <c r="N4836" s="7"/>
    </row>
    <row r="4837" spans="1:14" ht="13.5" customHeight="1">
      <c r="A4837" s="126" t="s">
        <v>13496</v>
      </c>
      <c r="B4837" s="126"/>
      <c r="C4837" s="126" t="s">
        <v>14098</v>
      </c>
      <c r="D4837" s="278">
        <f>+VLOOKUP(A4837,'LISTA NACIONAL'!A:B,2,0)</f>
        <v>675.18799999999999</v>
      </c>
      <c r="E4837" s="300">
        <f t="shared" si="76"/>
        <v>816.97748000000001</v>
      </c>
      <c r="G4837" s="485"/>
      <c r="H4837" s="401"/>
      <c r="I4837" s="200"/>
      <c r="J4837" s="199"/>
      <c r="L4837" s="401"/>
      <c r="M4837" s="7"/>
      <c r="N4837" s="7"/>
    </row>
    <row r="4838" spans="1:14" ht="13.5" customHeight="1">
      <c r="A4838" s="126" t="s">
        <v>13497</v>
      </c>
      <c r="B4838" s="126"/>
      <c r="C4838" s="126" t="s">
        <v>14099</v>
      </c>
      <c r="D4838" s="278">
        <f>+VLOOKUP(A4838,'LISTA NACIONAL'!A:B,2,0)</f>
        <v>430.2</v>
      </c>
      <c r="E4838" s="300">
        <f t="shared" si="76"/>
        <v>520.54199999999992</v>
      </c>
      <c r="G4838" s="485"/>
      <c r="H4838" s="401"/>
      <c r="I4838" s="200"/>
      <c r="J4838" s="199"/>
      <c r="L4838" s="401"/>
      <c r="M4838" s="7"/>
      <c r="N4838" s="7"/>
    </row>
    <row r="4839" spans="1:14" ht="13.5" customHeight="1">
      <c r="A4839" s="126" t="s">
        <v>13498</v>
      </c>
      <c r="B4839" s="126"/>
      <c r="C4839" s="126" t="s">
        <v>14100</v>
      </c>
      <c r="D4839" s="278">
        <f>+VLOOKUP(A4839,'LISTA NACIONAL'!A:B,2,0)</f>
        <v>726.22400000000005</v>
      </c>
      <c r="E4839" s="300">
        <f t="shared" si="76"/>
        <v>878.73104000000001</v>
      </c>
      <c r="G4839" s="485"/>
      <c r="H4839" s="401"/>
      <c r="I4839" s="200"/>
      <c r="J4839" s="199"/>
      <c r="L4839" s="401"/>
      <c r="M4839" s="7"/>
      <c r="N4839" s="7"/>
    </row>
    <row r="4840" spans="1:14" ht="13.5" customHeight="1">
      <c r="A4840" s="126" t="s">
        <v>13499</v>
      </c>
      <c r="B4840" s="126"/>
      <c r="C4840" s="126" t="s">
        <v>14101</v>
      </c>
      <c r="D4840" s="278">
        <f>+VLOOKUP(A4840,'LISTA NACIONAL'!A:B,2,0)</f>
        <v>2700.567</v>
      </c>
      <c r="E4840" s="300">
        <f t="shared" si="76"/>
        <v>3267.6860699999997</v>
      </c>
      <c r="G4840" s="485"/>
      <c r="H4840" s="401"/>
      <c r="I4840" s="200"/>
      <c r="J4840" s="199"/>
      <c r="L4840" s="401"/>
      <c r="M4840" s="7"/>
      <c r="N4840" s="7"/>
    </row>
    <row r="4841" spans="1:14" ht="13.5" customHeight="1">
      <c r="A4841" s="126" t="s">
        <v>13500</v>
      </c>
      <c r="B4841" s="126"/>
      <c r="C4841" s="126" t="s">
        <v>14102</v>
      </c>
      <c r="D4841" s="278">
        <f>+VLOOKUP(A4841,'LISTA NACIONAL'!A:B,2,0)</f>
        <v>684.89200000000005</v>
      </c>
      <c r="E4841" s="300">
        <f t="shared" si="76"/>
        <v>828.71932000000004</v>
      </c>
      <c r="G4841" s="485"/>
      <c r="H4841" s="401"/>
      <c r="I4841" s="200"/>
      <c r="J4841" s="199"/>
      <c r="L4841" s="401"/>
      <c r="M4841" s="7"/>
      <c r="N4841" s="7"/>
    </row>
    <row r="4842" spans="1:14" ht="13.5" customHeight="1">
      <c r="A4842" s="126" t="s">
        <v>13501</v>
      </c>
      <c r="B4842" s="126"/>
      <c r="C4842" s="126" t="s">
        <v>14103</v>
      </c>
      <c r="D4842" s="278">
        <f>+VLOOKUP(A4842,'LISTA NACIONAL'!A:B,2,0)</f>
        <v>774.05100000000004</v>
      </c>
      <c r="E4842" s="300">
        <f t="shared" si="76"/>
        <v>936.60171000000003</v>
      </c>
      <c r="G4842" s="485"/>
      <c r="H4842" s="401"/>
      <c r="I4842" s="200"/>
      <c r="J4842" s="199"/>
      <c r="L4842" s="401"/>
      <c r="M4842" s="7"/>
      <c r="N4842" s="7"/>
    </row>
    <row r="4843" spans="1:14" ht="13.5" customHeight="1">
      <c r="A4843" s="126" t="s">
        <v>13502</v>
      </c>
      <c r="B4843" s="126"/>
      <c r="C4843" s="126" t="s">
        <v>194</v>
      </c>
      <c r="D4843" s="278">
        <f>+VLOOKUP(A4843,'LISTA NACIONAL'!A:B,2,0)</f>
        <v>3072.826</v>
      </c>
      <c r="E4843" s="300">
        <f t="shared" si="76"/>
        <v>3718.1194599999999</v>
      </c>
      <c r="G4843" s="485"/>
      <c r="H4843" s="401"/>
      <c r="I4843" s="200"/>
      <c r="J4843" s="199"/>
      <c r="L4843" s="401"/>
      <c r="M4843" s="7"/>
      <c r="N4843" s="7"/>
    </row>
    <row r="4844" spans="1:14" ht="13.5" customHeight="1">
      <c r="A4844" s="126" t="s">
        <v>13503</v>
      </c>
      <c r="B4844" s="126"/>
      <c r="C4844" s="126" t="s">
        <v>14104</v>
      </c>
      <c r="D4844" s="278">
        <f>+VLOOKUP(A4844,'LISTA NACIONAL'!A:B,2,0)</f>
        <v>461.46</v>
      </c>
      <c r="E4844" s="300">
        <f t="shared" si="76"/>
        <v>558.36659999999995</v>
      </c>
      <c r="G4844" s="485"/>
      <c r="H4844" s="401"/>
      <c r="I4844" s="200"/>
      <c r="J4844" s="199"/>
      <c r="L4844" s="401"/>
      <c r="M4844" s="7"/>
      <c r="N4844" s="7"/>
    </row>
    <row r="4845" spans="1:14" ht="13.5" customHeight="1">
      <c r="A4845" s="126" t="s">
        <v>13504</v>
      </c>
      <c r="B4845" s="126"/>
      <c r="C4845" s="126" t="s">
        <v>194</v>
      </c>
      <c r="D4845" s="278">
        <f>+VLOOKUP(A4845,'LISTA NACIONAL'!A:B,2,0)</f>
        <v>3072.826</v>
      </c>
      <c r="E4845" s="300">
        <f t="shared" si="76"/>
        <v>3718.1194599999999</v>
      </c>
      <c r="G4845" s="485"/>
      <c r="H4845" s="401"/>
      <c r="I4845" s="200"/>
      <c r="J4845" s="199"/>
      <c r="L4845" s="401"/>
      <c r="M4845" s="7"/>
      <c r="N4845" s="7"/>
    </row>
    <row r="4846" spans="1:14">
      <c r="A4846" s="126" t="s">
        <v>13505</v>
      </c>
      <c r="B4846" s="126"/>
      <c r="C4846" s="126" t="s">
        <v>14105</v>
      </c>
      <c r="D4846" s="278">
        <f>+VLOOKUP(A4846,'LISTA NACIONAL'!A:B,2,0)</f>
        <v>477.30799999999999</v>
      </c>
      <c r="E4846" s="300">
        <f t="shared" si="76"/>
        <v>577.54268000000002</v>
      </c>
      <c r="G4846" s="485"/>
      <c r="H4846" s="401"/>
      <c r="I4846" s="200"/>
      <c r="J4846" s="199"/>
      <c r="L4846" s="401"/>
      <c r="M4846" s="7"/>
      <c r="N4846" s="7"/>
    </row>
    <row r="4847" spans="1:14">
      <c r="A4847" s="126" t="s">
        <v>13506</v>
      </c>
      <c r="B4847" s="126"/>
      <c r="C4847" s="126" t="s">
        <v>14106</v>
      </c>
      <c r="D4847" s="278">
        <f>+VLOOKUP(A4847,'LISTA NACIONAL'!A:B,2,0)</f>
        <v>636.97299999999996</v>
      </c>
      <c r="E4847" s="300">
        <f t="shared" si="76"/>
        <v>770.73732999999993</v>
      </c>
      <c r="G4847" s="485"/>
      <c r="H4847" s="401"/>
      <c r="I4847" s="200"/>
      <c r="J4847" s="199"/>
      <c r="L4847" s="401"/>
      <c r="M4847" s="7"/>
      <c r="N4847" s="7"/>
    </row>
    <row r="4848" spans="1:14">
      <c r="A4848" s="126" t="s">
        <v>13507</v>
      </c>
      <c r="B4848" s="126"/>
      <c r="C4848" s="126" t="s">
        <v>14107</v>
      </c>
      <c r="D4848" s="278">
        <f>+VLOOKUP(A4848,'LISTA NACIONAL'!A:B,2,0)</f>
        <v>430.2</v>
      </c>
      <c r="E4848" s="300">
        <f t="shared" si="76"/>
        <v>520.54199999999992</v>
      </c>
      <c r="G4848" s="485"/>
      <c r="H4848" s="401"/>
      <c r="I4848" s="200"/>
      <c r="J4848" s="199"/>
      <c r="L4848" s="401"/>
      <c r="M4848" s="7"/>
      <c r="N4848" s="7"/>
    </row>
    <row r="4849" spans="1:14">
      <c r="A4849" s="126" t="s">
        <v>13508</v>
      </c>
      <c r="B4849" s="126"/>
      <c r="C4849" s="126" t="s">
        <v>14108</v>
      </c>
      <c r="D4849" s="278">
        <f>+VLOOKUP(A4849,'LISTA NACIONAL'!A:B,2,0)</f>
        <v>728.06600000000003</v>
      </c>
      <c r="E4849" s="300">
        <f t="shared" si="76"/>
        <v>880.95986000000005</v>
      </c>
      <c r="G4849" s="485"/>
      <c r="H4849" s="401"/>
      <c r="I4849" s="200"/>
      <c r="J4849" s="199"/>
      <c r="L4849" s="401"/>
      <c r="M4849" s="7"/>
      <c r="N4849" s="7"/>
    </row>
    <row r="4850" spans="1:14">
      <c r="A4850" s="126" t="s">
        <v>13509</v>
      </c>
      <c r="B4850" s="126"/>
      <c r="C4850" s="126" t="s">
        <v>14109</v>
      </c>
      <c r="D4850" s="278">
        <f>+VLOOKUP(A4850,'LISTA NACIONAL'!A:B,2,0)</f>
        <v>675.18799999999999</v>
      </c>
      <c r="E4850" s="300">
        <f t="shared" si="76"/>
        <v>816.97748000000001</v>
      </c>
      <c r="G4850" s="485"/>
      <c r="H4850" s="401"/>
      <c r="I4850" s="200"/>
      <c r="J4850" s="199"/>
      <c r="L4850" s="401"/>
      <c r="M4850" s="7"/>
      <c r="N4850" s="7"/>
    </row>
    <row r="4851" spans="1:14">
      <c r="A4851" s="126" t="s">
        <v>13510</v>
      </c>
      <c r="B4851" s="126"/>
      <c r="C4851" s="126" t="s">
        <v>14110</v>
      </c>
      <c r="D4851" s="278">
        <f>+VLOOKUP(A4851,'LISTA NACIONAL'!A:B,2,0)</f>
        <v>1003.396</v>
      </c>
      <c r="E4851" s="300">
        <f t="shared" si="76"/>
        <v>1214.10916</v>
      </c>
      <c r="G4851" s="485"/>
      <c r="H4851" s="401"/>
      <c r="I4851" s="200"/>
      <c r="J4851" s="199"/>
      <c r="L4851" s="401"/>
      <c r="M4851" s="7"/>
      <c r="N4851" s="7"/>
    </row>
    <row r="4852" spans="1:14">
      <c r="A4852" s="126" t="s">
        <v>13511</v>
      </c>
      <c r="B4852" s="126"/>
      <c r="C4852" s="126" t="s">
        <v>14111</v>
      </c>
      <c r="D4852" s="278">
        <f>+VLOOKUP(A4852,'LISTA NACIONAL'!A:B,2,0)</f>
        <v>2059.58</v>
      </c>
      <c r="E4852" s="300">
        <f t="shared" si="76"/>
        <v>2492.0917999999997</v>
      </c>
      <c r="G4852" s="485"/>
      <c r="H4852" s="401"/>
      <c r="I4852" s="200"/>
      <c r="J4852" s="199"/>
      <c r="L4852" s="401"/>
      <c r="M4852" s="7"/>
      <c r="N4852" s="7"/>
    </row>
    <row r="4853" spans="1:14">
      <c r="A4853" s="126" t="s">
        <v>13512</v>
      </c>
      <c r="B4853" s="126"/>
      <c r="C4853" s="126" t="s">
        <v>14112</v>
      </c>
      <c r="D4853" s="278">
        <f>+VLOOKUP(A4853,'LISTA NACIONAL'!A:B,2,0)</f>
        <v>802.53399999999999</v>
      </c>
      <c r="E4853" s="300">
        <f t="shared" si="76"/>
        <v>971.0661399999999</v>
      </c>
      <c r="G4853" s="485"/>
      <c r="H4853" s="401"/>
      <c r="I4853" s="200"/>
      <c r="J4853" s="199"/>
      <c r="L4853" s="401"/>
      <c r="M4853" s="7"/>
      <c r="N4853" s="7"/>
    </row>
    <row r="4854" spans="1:14">
      <c r="A4854" s="126" t="s">
        <v>13513</v>
      </c>
      <c r="B4854" s="126"/>
      <c r="C4854" s="126" t="s">
        <v>14113</v>
      </c>
      <c r="D4854" s="278">
        <f>+VLOOKUP(A4854,'LISTA NACIONAL'!A:B,2,0)</f>
        <v>1480.655</v>
      </c>
      <c r="E4854" s="300">
        <f t="shared" si="76"/>
        <v>1791.5925499999998</v>
      </c>
      <c r="G4854" s="485"/>
      <c r="H4854" s="401"/>
      <c r="I4854" s="200"/>
      <c r="J4854" s="199"/>
      <c r="L4854" s="401"/>
      <c r="M4854" s="7"/>
      <c r="N4854" s="7"/>
    </row>
    <row r="4855" spans="1:14">
      <c r="A4855" s="126" t="s">
        <v>13514</v>
      </c>
      <c r="B4855" s="126"/>
      <c r="C4855" s="126" t="s">
        <v>14114</v>
      </c>
      <c r="D4855" s="278">
        <f>+VLOOKUP(A4855,'LISTA NACIONAL'!A:B,2,0)</f>
        <v>640.87099999999998</v>
      </c>
      <c r="E4855" s="300">
        <f t="shared" si="76"/>
        <v>775.45390999999995</v>
      </c>
      <c r="G4855" s="485"/>
      <c r="H4855" s="401"/>
      <c r="I4855" s="200"/>
      <c r="J4855" s="199"/>
      <c r="L4855" s="401"/>
      <c r="M4855" s="7"/>
      <c r="N4855" s="7"/>
    </row>
    <row r="4856" spans="1:14">
      <c r="A4856" s="126" t="s">
        <v>13515</v>
      </c>
      <c r="B4856" s="126"/>
      <c r="C4856" s="126" t="s">
        <v>14115</v>
      </c>
      <c r="D4856" s="278">
        <f>+VLOOKUP(A4856,'LISTA NACIONAL'!A:B,2,0)</f>
        <v>1084.7940000000001</v>
      </c>
      <c r="E4856" s="300">
        <f t="shared" si="76"/>
        <v>1312.6007400000001</v>
      </c>
      <c r="G4856" s="485"/>
      <c r="H4856" s="401"/>
      <c r="I4856" s="200"/>
      <c r="J4856" s="199"/>
      <c r="L4856" s="401"/>
      <c r="M4856" s="7"/>
      <c r="N4856" s="7"/>
    </row>
    <row r="4857" spans="1:14">
      <c r="A4857" s="126" t="s">
        <v>13516</v>
      </c>
      <c r="B4857" s="126"/>
      <c r="C4857" s="126" t="s">
        <v>14116</v>
      </c>
      <c r="D4857" s="278">
        <f>+VLOOKUP(A4857,'LISTA NACIONAL'!A:B,2,0)</f>
        <v>372.31799999999998</v>
      </c>
      <c r="E4857" s="300">
        <f t="shared" si="76"/>
        <v>450.50477999999998</v>
      </c>
      <c r="G4857" s="485"/>
      <c r="H4857" s="401"/>
      <c r="I4857" s="200"/>
      <c r="J4857" s="199"/>
      <c r="L4857" s="401"/>
      <c r="M4857" s="7"/>
      <c r="N4857" s="7"/>
    </row>
    <row r="4858" spans="1:14">
      <c r="A4858" s="126" t="s">
        <v>13517</v>
      </c>
      <c r="B4858" s="126"/>
      <c r="C4858" s="126" t="s">
        <v>14117</v>
      </c>
      <c r="D4858" s="278">
        <f>+VLOOKUP(A4858,'LISTA NACIONAL'!A:B,2,0)</f>
        <v>586.78</v>
      </c>
      <c r="E4858" s="300">
        <f t="shared" si="76"/>
        <v>710.00379999999996</v>
      </c>
      <c r="G4858" s="485"/>
      <c r="H4858" s="401"/>
      <c r="I4858" s="200"/>
      <c r="J4858" s="199"/>
      <c r="L4858" s="401"/>
      <c r="M4858" s="7"/>
      <c r="N4858" s="7"/>
    </row>
    <row r="4859" spans="1:14">
      <c r="A4859" s="126" t="s">
        <v>13518</v>
      </c>
      <c r="B4859" s="126"/>
      <c r="C4859" s="126" t="s">
        <v>14118</v>
      </c>
      <c r="D4859" s="278">
        <f>+VLOOKUP(A4859,'LISTA NACIONAL'!A:B,2,0)</f>
        <v>439.96499999999997</v>
      </c>
      <c r="E4859" s="300">
        <f t="shared" si="76"/>
        <v>532.35764999999992</v>
      </c>
      <c r="G4859" s="485"/>
      <c r="H4859" s="401"/>
      <c r="I4859" s="200"/>
      <c r="J4859" s="199"/>
      <c r="L4859" s="401"/>
      <c r="M4859" s="7"/>
      <c r="N4859" s="7"/>
    </row>
    <row r="4860" spans="1:14">
      <c r="A4860" s="126" t="s">
        <v>13519</v>
      </c>
      <c r="B4860" s="126"/>
      <c r="C4860" s="126" t="s">
        <v>14119</v>
      </c>
      <c r="D4860" s="278">
        <f>+VLOOKUP(A4860,'LISTA NACIONAL'!A:B,2,0)</f>
        <v>439.96499999999997</v>
      </c>
      <c r="E4860" s="300">
        <f t="shared" si="76"/>
        <v>532.35764999999992</v>
      </c>
      <c r="G4860" s="485"/>
      <c r="H4860" s="401"/>
      <c r="I4860" s="200"/>
      <c r="J4860" s="199"/>
      <c r="L4860" s="401"/>
      <c r="M4860" s="7"/>
      <c r="N4860" s="7"/>
    </row>
    <row r="4861" spans="1:14">
      <c r="A4861" s="126" t="s">
        <v>13520</v>
      </c>
      <c r="B4861" s="126"/>
      <c r="C4861" s="126" t="s">
        <v>14120</v>
      </c>
      <c r="D4861" s="278">
        <f>+VLOOKUP(A4861,'LISTA NACIONAL'!A:B,2,0)</f>
        <v>611.40899999999999</v>
      </c>
      <c r="E4861" s="300">
        <f t="shared" si="76"/>
        <v>739.80489</v>
      </c>
      <c r="G4861" s="485"/>
      <c r="H4861" s="401"/>
      <c r="I4861" s="200"/>
      <c r="J4861" s="199"/>
      <c r="L4861" s="401"/>
      <c r="M4861" s="7"/>
      <c r="N4861" s="7"/>
    </row>
    <row r="4862" spans="1:14">
      <c r="A4862" s="126" t="s">
        <v>13521</v>
      </c>
      <c r="B4862" s="126"/>
      <c r="C4862" s="126" t="s">
        <v>14121</v>
      </c>
      <c r="D4862" s="278">
        <f>+VLOOKUP(A4862,'LISTA NACIONAL'!A:B,2,0)</f>
        <v>795.59400000000005</v>
      </c>
      <c r="E4862" s="300">
        <f t="shared" si="76"/>
        <v>962.66874000000007</v>
      </c>
      <c r="G4862" s="485"/>
      <c r="H4862" s="401"/>
      <c r="I4862" s="200"/>
      <c r="J4862" s="199"/>
      <c r="L4862" s="401"/>
      <c r="M4862" s="7"/>
      <c r="N4862" s="7"/>
    </row>
    <row r="4863" spans="1:14">
      <c r="A4863" s="126" t="s">
        <v>13522</v>
      </c>
      <c r="B4863" s="126"/>
      <c r="C4863" s="126" t="s">
        <v>14122</v>
      </c>
      <c r="D4863" s="278">
        <f>+VLOOKUP(A4863,'LISTA NACIONAL'!A:B,2,0)</f>
        <v>372.31799999999998</v>
      </c>
      <c r="E4863" s="300">
        <f t="shared" si="76"/>
        <v>450.50477999999998</v>
      </c>
      <c r="G4863" s="485"/>
      <c r="H4863" s="401"/>
      <c r="I4863" s="200"/>
      <c r="J4863" s="199"/>
      <c r="L4863" s="401"/>
      <c r="M4863" s="7"/>
      <c r="N4863" s="7"/>
    </row>
    <row r="4864" spans="1:14">
      <c r="A4864" s="126" t="s">
        <v>13523</v>
      </c>
      <c r="B4864" s="126"/>
      <c r="C4864" s="126" t="s">
        <v>3128</v>
      </c>
      <c r="D4864" s="278">
        <f>+VLOOKUP(A4864,'LISTA NACIONAL'!A:B,2,0)</f>
        <v>742.88099999999997</v>
      </c>
      <c r="E4864" s="300">
        <f t="shared" si="76"/>
        <v>898.88600999999994</v>
      </c>
      <c r="G4864" s="485"/>
      <c r="H4864" s="401"/>
      <c r="I4864" s="200"/>
      <c r="J4864" s="199"/>
      <c r="L4864" s="401"/>
      <c r="M4864" s="7"/>
      <c r="N4864" s="7"/>
    </row>
    <row r="4865" spans="1:14">
      <c r="A4865" s="126" t="s">
        <v>13524</v>
      </c>
      <c r="B4865" s="126"/>
      <c r="C4865" s="126" t="s">
        <v>14123</v>
      </c>
      <c r="D4865" s="278">
        <f>+VLOOKUP(A4865,'LISTA NACIONAL'!A:B,2,0)</f>
        <v>493.91199999999998</v>
      </c>
      <c r="E4865" s="300">
        <f t="shared" si="76"/>
        <v>597.63351999999998</v>
      </c>
      <c r="G4865" s="485"/>
      <c r="H4865" s="401"/>
      <c r="I4865" s="200"/>
      <c r="J4865" s="199"/>
      <c r="L4865" s="401"/>
      <c r="M4865" s="7"/>
      <c r="N4865" s="7"/>
    </row>
    <row r="4866" spans="1:14">
      <c r="A4866" s="126" t="s">
        <v>13525</v>
      </c>
      <c r="B4866" s="126"/>
      <c r="C4866" s="126" t="s">
        <v>14124</v>
      </c>
      <c r="D4866" s="278">
        <f>+VLOOKUP(A4866,'LISTA NACIONAL'!A:B,2,0)</f>
        <v>2611.3820000000001</v>
      </c>
      <c r="E4866" s="300">
        <f t="shared" si="76"/>
        <v>3159.7722199999998</v>
      </c>
      <c r="G4866" s="485"/>
      <c r="H4866" s="401"/>
      <c r="I4866" s="200"/>
      <c r="J4866" s="199"/>
      <c r="L4866" s="401"/>
      <c r="M4866" s="7"/>
      <c r="N4866" s="7"/>
    </row>
    <row r="4867" spans="1:14">
      <c r="A4867" s="126" t="s">
        <v>13526</v>
      </c>
      <c r="B4867" s="126"/>
      <c r="C4867" s="126" t="s">
        <v>14125</v>
      </c>
      <c r="D4867" s="278">
        <f>+VLOOKUP(A4867,'LISTA NACIONAL'!A:B,2,0)</f>
        <v>1106.2249999999999</v>
      </c>
      <c r="E4867" s="300">
        <f t="shared" si="76"/>
        <v>1338.5322499999997</v>
      </c>
      <c r="G4867" s="485"/>
      <c r="H4867" s="401"/>
      <c r="I4867" s="200"/>
      <c r="J4867" s="199"/>
      <c r="L4867" s="401"/>
      <c r="M4867" s="7"/>
      <c r="N4867" s="7"/>
    </row>
    <row r="4868" spans="1:14">
      <c r="A4868" s="126" t="s">
        <v>13527</v>
      </c>
      <c r="B4868" s="126"/>
      <c r="C4868" s="126" t="s">
        <v>3145</v>
      </c>
      <c r="D4868" s="278">
        <f>+VLOOKUP(A4868,'LISTA NACIONAL'!A:B,2,0)</f>
        <v>2203.7020000000002</v>
      </c>
      <c r="E4868" s="300">
        <f t="shared" si="76"/>
        <v>2666.4794200000001</v>
      </c>
      <c r="G4868" s="485"/>
      <c r="H4868" s="401"/>
      <c r="I4868" s="200"/>
      <c r="J4868" s="199"/>
      <c r="L4868" s="401"/>
      <c r="M4868" s="7"/>
      <c r="N4868" s="7"/>
    </row>
    <row r="4869" spans="1:14">
      <c r="A4869" s="126" t="s">
        <v>13528</v>
      </c>
      <c r="B4869" s="126"/>
      <c r="C4869" s="126" t="s">
        <v>14126</v>
      </c>
      <c r="D4869" s="278">
        <f>+VLOOKUP(A4869,'LISTA NACIONAL'!A:B,2,0)</f>
        <v>712.40200000000004</v>
      </c>
      <c r="E4869" s="300">
        <f t="shared" si="76"/>
        <v>862.00642000000005</v>
      </c>
      <c r="G4869" s="485"/>
      <c r="H4869" s="401"/>
      <c r="I4869" s="200"/>
      <c r="J4869" s="199"/>
      <c r="L4869" s="401"/>
      <c r="M4869" s="7"/>
      <c r="N4869" s="7"/>
    </row>
    <row r="4870" spans="1:14">
      <c r="A4870" s="126" t="s">
        <v>13529</v>
      </c>
      <c r="B4870" s="126"/>
      <c r="C4870" s="126" t="s">
        <v>14127</v>
      </c>
      <c r="D4870" s="278">
        <f>+VLOOKUP(A4870,'LISTA NACIONAL'!A:B,2,0)</f>
        <v>1307.2059999999999</v>
      </c>
      <c r="E4870" s="300">
        <f t="shared" si="76"/>
        <v>1581.7192599999998</v>
      </c>
      <c r="G4870" s="485"/>
      <c r="H4870" s="401"/>
      <c r="I4870" s="200"/>
      <c r="J4870" s="199"/>
      <c r="L4870" s="401"/>
      <c r="M4870" s="7"/>
      <c r="N4870" s="7"/>
    </row>
    <row r="4871" spans="1:14">
      <c r="A4871" s="126" t="s">
        <v>13530</v>
      </c>
      <c r="B4871" s="126"/>
      <c r="C4871" s="126" t="s">
        <v>14128</v>
      </c>
      <c r="D4871" s="278">
        <f>+VLOOKUP(A4871,'LISTA NACIONAL'!A:B,2,0)</f>
        <v>6203.6959999999999</v>
      </c>
      <c r="E4871" s="300">
        <f t="shared" si="76"/>
        <v>7506.4721599999993</v>
      </c>
      <c r="G4871" s="485"/>
      <c r="H4871" s="401"/>
      <c r="I4871" s="200"/>
      <c r="J4871" s="199"/>
      <c r="L4871" s="401"/>
      <c r="M4871" s="7"/>
      <c r="N4871" s="7"/>
    </row>
    <row r="4872" spans="1:14">
      <c r="A4872" s="126" t="s">
        <v>13531</v>
      </c>
      <c r="B4872" s="126"/>
      <c r="C4872" s="126" t="s">
        <v>14129</v>
      </c>
      <c r="D4872" s="278">
        <f>+VLOOKUP(A4872,'LISTA NACIONAL'!A:B,2,0)</f>
        <v>493.91199999999998</v>
      </c>
      <c r="E4872" s="300">
        <f t="shared" si="76"/>
        <v>597.63351999999998</v>
      </c>
      <c r="G4872" s="485"/>
      <c r="H4872" s="401"/>
      <c r="I4872" s="200"/>
      <c r="J4872" s="199"/>
      <c r="L4872" s="401"/>
      <c r="M4872" s="7"/>
      <c r="N4872" s="7"/>
    </row>
    <row r="4873" spans="1:14">
      <c r="A4873" s="126" t="s">
        <v>13532</v>
      </c>
      <c r="B4873" s="126"/>
      <c r="C4873" s="126" t="s">
        <v>14130</v>
      </c>
      <c r="D4873" s="278">
        <f>+VLOOKUP(A4873,'LISTA NACIONAL'!A:B,2,0)</f>
        <v>812.31399999999996</v>
      </c>
      <c r="E4873" s="300">
        <f t="shared" si="76"/>
        <v>982.8999399999999</v>
      </c>
      <c r="G4873" s="485"/>
      <c r="H4873" s="401"/>
      <c r="I4873" s="200"/>
      <c r="J4873" s="199"/>
      <c r="L4873" s="401"/>
      <c r="M4873" s="7"/>
      <c r="N4873" s="7"/>
    </row>
    <row r="4874" spans="1:14">
      <c r="A4874" s="126" t="s">
        <v>13533</v>
      </c>
      <c r="B4874" s="126"/>
      <c r="C4874" s="126" t="s">
        <v>14131</v>
      </c>
      <c r="D4874" s="278">
        <f>+VLOOKUP(A4874,'LISTA NACIONAL'!A:B,2,0)</f>
        <v>1613.7909999999999</v>
      </c>
      <c r="E4874" s="300">
        <f t="shared" si="76"/>
        <v>1952.6871099999998</v>
      </c>
      <c r="G4874" s="485"/>
      <c r="H4874" s="401"/>
      <c r="I4874" s="200"/>
      <c r="J4874" s="199"/>
      <c r="L4874" s="401"/>
      <c r="M4874" s="7"/>
      <c r="N4874" s="7"/>
    </row>
    <row r="4875" spans="1:14">
      <c r="A4875" s="126" t="s">
        <v>13534</v>
      </c>
      <c r="B4875" s="126"/>
      <c r="C4875" s="126" t="s">
        <v>14132</v>
      </c>
      <c r="D4875" s="278">
        <f>+VLOOKUP(A4875,'LISTA NACIONAL'!A:B,2,0)</f>
        <v>583.07299999999998</v>
      </c>
      <c r="E4875" s="300">
        <f t="shared" si="76"/>
        <v>705.51832999999999</v>
      </c>
      <c r="G4875" s="485"/>
      <c r="H4875" s="401"/>
      <c r="I4875" s="200"/>
      <c r="J4875" s="199"/>
      <c r="L4875" s="401"/>
      <c r="M4875" s="7"/>
      <c r="N4875" s="7"/>
    </row>
    <row r="4876" spans="1:14">
      <c r="A4876" s="126" t="s">
        <v>13535</v>
      </c>
      <c r="B4876" s="126"/>
      <c r="C4876" s="126" t="s">
        <v>14133</v>
      </c>
      <c r="D4876" s="278">
        <f>+VLOOKUP(A4876,'LISTA NACIONAL'!A:B,2,0)</f>
        <v>1142.4659999999999</v>
      </c>
      <c r="E4876" s="300">
        <f t="shared" si="76"/>
        <v>1382.3838599999999</v>
      </c>
      <c r="G4876" s="485"/>
      <c r="H4876" s="401"/>
      <c r="I4876" s="200"/>
      <c r="J4876" s="199"/>
      <c r="L4876" s="401"/>
      <c r="M4876" s="7"/>
      <c r="N4876" s="7"/>
    </row>
    <row r="4877" spans="1:14">
      <c r="A4877" s="126" t="s">
        <v>13536</v>
      </c>
      <c r="B4877" s="126"/>
      <c r="C4877" s="126" t="s">
        <v>14134</v>
      </c>
      <c r="D4877" s="278">
        <f>+VLOOKUP(A4877,'LISTA NACIONAL'!A:B,2,0)</f>
        <v>420.42099999999999</v>
      </c>
      <c r="E4877" s="300">
        <f t="shared" si="76"/>
        <v>508.70940999999999</v>
      </c>
      <c r="G4877" s="485"/>
      <c r="H4877" s="401"/>
      <c r="I4877" s="200"/>
      <c r="J4877" s="199"/>
      <c r="L4877" s="401"/>
      <c r="M4877" s="7"/>
      <c r="N4877" s="7"/>
    </row>
    <row r="4878" spans="1:14">
      <c r="A4878" s="126" t="s">
        <v>13537</v>
      </c>
      <c r="B4878" s="126"/>
      <c r="C4878" s="126" t="s">
        <v>14135</v>
      </c>
      <c r="D4878" s="278">
        <f>+VLOOKUP(A4878,'LISTA NACIONAL'!A:B,2,0)</f>
        <v>493.91199999999998</v>
      </c>
      <c r="E4878" s="300">
        <f t="shared" si="76"/>
        <v>597.63351999999998</v>
      </c>
      <c r="G4878" s="485"/>
      <c r="H4878" s="401"/>
      <c r="I4878" s="200"/>
      <c r="J4878" s="199"/>
      <c r="L4878" s="401"/>
      <c r="M4878" s="7"/>
      <c r="N4878" s="7"/>
    </row>
    <row r="4879" spans="1:14">
      <c r="A4879" s="126" t="s">
        <v>13538</v>
      </c>
      <c r="B4879" s="126"/>
      <c r="C4879" s="126" t="s">
        <v>14136</v>
      </c>
      <c r="D4879" s="278">
        <f>+VLOOKUP(A4879,'LISTA NACIONAL'!A:B,2,0)</f>
        <v>814.30399999999997</v>
      </c>
      <c r="E4879" s="300">
        <f t="shared" si="76"/>
        <v>985.30783999999994</v>
      </c>
      <c r="G4879" s="485"/>
      <c r="H4879" s="401"/>
      <c r="I4879" s="200"/>
      <c r="J4879" s="199"/>
      <c r="L4879" s="401"/>
      <c r="M4879" s="7"/>
      <c r="N4879" s="7"/>
    </row>
    <row r="4880" spans="1:14">
      <c r="A4880" s="126" t="s">
        <v>13539</v>
      </c>
      <c r="B4880" s="126"/>
      <c r="C4880" s="126" t="s">
        <v>14137</v>
      </c>
      <c r="D4880" s="278">
        <f>+VLOOKUP(A4880,'LISTA NACIONAL'!A:B,2,0)</f>
        <v>1613.7909999999999</v>
      </c>
      <c r="E4880" s="300">
        <f t="shared" si="76"/>
        <v>1952.6871099999998</v>
      </c>
      <c r="G4880" s="485"/>
      <c r="H4880" s="401"/>
      <c r="I4880" s="200"/>
      <c r="J4880" s="199"/>
      <c r="L4880" s="401"/>
      <c r="M4880" s="7"/>
      <c r="N4880" s="7"/>
    </row>
    <row r="4881" spans="1:14">
      <c r="A4881" s="126" t="s">
        <v>13540</v>
      </c>
      <c r="B4881" s="126"/>
      <c r="C4881" s="126" t="s">
        <v>14138</v>
      </c>
      <c r="D4881" s="278">
        <f>+VLOOKUP(A4881,'LISTA NACIONAL'!A:B,2,0)</f>
        <v>443.89299999999997</v>
      </c>
      <c r="E4881" s="300">
        <f t="shared" si="76"/>
        <v>537.11052999999993</v>
      </c>
      <c r="G4881" s="485"/>
      <c r="H4881" s="401"/>
      <c r="I4881" s="200"/>
      <c r="J4881" s="199"/>
      <c r="L4881" s="401"/>
      <c r="M4881" s="7"/>
      <c r="N4881" s="7"/>
    </row>
    <row r="4882" spans="1:14">
      <c r="A4882" s="126" t="s">
        <v>13541</v>
      </c>
      <c r="B4882" s="126"/>
      <c r="C4882" s="126" t="s">
        <v>14139</v>
      </c>
      <c r="D4882" s="278">
        <f>+VLOOKUP(A4882,'LISTA NACIONAL'!A:B,2,0)</f>
        <v>2165.5500000000002</v>
      </c>
      <c r="E4882" s="300">
        <f t="shared" si="76"/>
        <v>2620.3155000000002</v>
      </c>
      <c r="G4882" s="485"/>
      <c r="H4882" s="401"/>
      <c r="I4882" s="200"/>
      <c r="J4882" s="199"/>
      <c r="L4882" s="401"/>
      <c r="M4882" s="7"/>
      <c r="N4882" s="7"/>
    </row>
    <row r="4883" spans="1:14">
      <c r="A4883" s="126" t="s">
        <v>13542</v>
      </c>
      <c r="B4883" s="126"/>
      <c r="C4883" s="126" t="s">
        <v>14140</v>
      </c>
      <c r="D4883" s="278">
        <f>+VLOOKUP(A4883,'LISTA NACIONAL'!A:B,2,0)</f>
        <v>880.03399999999999</v>
      </c>
      <c r="E4883" s="300">
        <f t="shared" si="76"/>
        <v>1064.84114</v>
      </c>
      <c r="G4883" s="485"/>
      <c r="H4883" s="401"/>
      <c r="I4883" s="200"/>
      <c r="J4883" s="199"/>
      <c r="L4883" s="401"/>
      <c r="M4883" s="7"/>
      <c r="N4883" s="7"/>
    </row>
    <row r="4884" spans="1:14">
      <c r="A4884" s="126" t="s">
        <v>13543</v>
      </c>
      <c r="B4884" s="126"/>
      <c r="C4884" s="126" t="s">
        <v>3186</v>
      </c>
      <c r="D4884" s="278">
        <f>+VLOOKUP(A4884,'LISTA NACIONAL'!A:B,2,0)</f>
        <v>4076.2429999999999</v>
      </c>
      <c r="E4884" s="300">
        <f t="shared" si="76"/>
        <v>4932.2540300000001</v>
      </c>
      <c r="G4884" s="485"/>
      <c r="H4884" s="401"/>
      <c r="I4884" s="200"/>
      <c r="J4884" s="199"/>
      <c r="L4884" s="401"/>
      <c r="M4884" s="7"/>
      <c r="N4884" s="7"/>
    </row>
    <row r="4885" spans="1:14">
      <c r="A4885" s="126" t="s">
        <v>13544</v>
      </c>
      <c r="B4885" s="126"/>
      <c r="C4885" s="126" t="s">
        <v>14141</v>
      </c>
      <c r="D4885" s="278">
        <f>+VLOOKUP(A4885,'LISTA NACIONAL'!A:B,2,0)</f>
        <v>1028.9100000000001</v>
      </c>
      <c r="E4885" s="300">
        <f t="shared" si="76"/>
        <v>1244.9811</v>
      </c>
      <c r="G4885" s="485"/>
      <c r="H4885" s="401"/>
      <c r="I4885" s="200"/>
      <c r="J4885" s="199"/>
      <c r="L4885" s="401"/>
      <c r="M4885" s="7"/>
      <c r="N4885" s="7"/>
    </row>
    <row r="4886" spans="1:14">
      <c r="A4886" s="126" t="s">
        <v>13545</v>
      </c>
      <c r="B4886" s="126"/>
      <c r="C4886" s="126" t="s">
        <v>3128</v>
      </c>
      <c r="D4886" s="278">
        <f>+VLOOKUP(A4886,'LISTA NACIONAL'!A:B,2,0)</f>
        <v>2038.194</v>
      </c>
      <c r="E4886" s="300">
        <f t="shared" si="76"/>
        <v>2466.2147399999999</v>
      </c>
      <c r="G4886" s="485"/>
      <c r="H4886" s="401"/>
      <c r="I4886" s="200"/>
      <c r="J4886" s="199"/>
      <c r="L4886" s="401"/>
      <c r="M4886" s="7"/>
      <c r="N4886" s="7"/>
    </row>
    <row r="4887" spans="1:14">
      <c r="A4887" s="126" t="s">
        <v>13546</v>
      </c>
      <c r="B4887" s="126"/>
      <c r="C4887" s="126" t="s">
        <v>14142</v>
      </c>
      <c r="D4887" s="278">
        <f>+VLOOKUP(A4887,'LISTA NACIONAL'!A:B,2,0)</f>
        <v>430.2</v>
      </c>
      <c r="E4887" s="300">
        <f t="shared" si="76"/>
        <v>520.54199999999992</v>
      </c>
      <c r="G4887" s="485"/>
      <c r="H4887" s="401"/>
      <c r="I4887" s="200"/>
      <c r="J4887" s="199"/>
      <c r="L4887" s="401"/>
      <c r="M4887" s="7"/>
      <c r="N4887" s="7"/>
    </row>
    <row r="4888" spans="1:14">
      <c r="A4888" s="126" t="s">
        <v>13547</v>
      </c>
      <c r="B4888" s="126"/>
      <c r="C4888" s="126" t="s">
        <v>14143</v>
      </c>
      <c r="D4888" s="278">
        <f>+VLOOKUP(A4888,'LISTA NACIONAL'!A:B,2,0)</f>
        <v>722.21400000000006</v>
      </c>
      <c r="E4888" s="300">
        <f t="shared" si="76"/>
        <v>873.87894000000006</v>
      </c>
      <c r="G4888" s="485"/>
      <c r="H4888" s="401"/>
      <c r="I4888" s="200"/>
      <c r="J4888" s="199"/>
      <c r="L4888" s="401"/>
      <c r="M4888" s="7"/>
      <c r="N4888" s="7"/>
    </row>
    <row r="4889" spans="1:14">
      <c r="A4889" s="126" t="s">
        <v>13548</v>
      </c>
      <c r="B4889" s="126"/>
      <c r="C4889" s="126" t="s">
        <v>3186</v>
      </c>
      <c r="D4889" s="278">
        <f>+VLOOKUP(A4889,'LISTA NACIONAL'!A:B,2,0)</f>
        <v>812.31399999999996</v>
      </c>
      <c r="E4889" s="300">
        <f t="shared" si="76"/>
        <v>982.8999399999999</v>
      </c>
      <c r="G4889" s="485"/>
      <c r="H4889" s="401"/>
      <c r="I4889" s="200"/>
      <c r="J4889" s="199"/>
      <c r="L4889" s="401"/>
      <c r="M4889" s="7"/>
      <c r="N4889" s="7"/>
    </row>
    <row r="4890" spans="1:14">
      <c r="A4890" s="126" t="s">
        <v>13549</v>
      </c>
      <c r="B4890" s="126"/>
      <c r="C4890" s="126" t="s">
        <v>14144</v>
      </c>
      <c r="D4890" s="278">
        <f>+VLOOKUP(A4890,'LISTA NACIONAL'!A:B,2,0)</f>
        <v>583.07299999999998</v>
      </c>
      <c r="E4890" s="300">
        <f t="shared" ref="E4890:E4934" si="77">+D4890*1.21</f>
        <v>705.51832999999999</v>
      </c>
      <c r="G4890" s="485"/>
      <c r="H4890" s="401"/>
      <c r="I4890" s="200"/>
      <c r="J4890" s="199"/>
      <c r="L4890" s="401"/>
      <c r="M4890" s="7"/>
      <c r="N4890" s="7"/>
    </row>
    <row r="4891" spans="1:14">
      <c r="A4891" s="126" t="s">
        <v>13550</v>
      </c>
      <c r="B4891" s="126"/>
      <c r="C4891" s="126" t="s">
        <v>14145</v>
      </c>
      <c r="D4891" s="278">
        <f>+VLOOKUP(A4891,'LISTA NACIONAL'!A:B,2,0)</f>
        <v>583.07299999999998</v>
      </c>
      <c r="E4891" s="300">
        <f t="shared" si="77"/>
        <v>705.51832999999999</v>
      </c>
      <c r="G4891" s="485"/>
      <c r="H4891" s="401"/>
      <c r="I4891" s="200"/>
      <c r="J4891" s="199"/>
      <c r="L4891" s="401"/>
      <c r="M4891" s="7"/>
      <c r="N4891" s="7"/>
    </row>
    <row r="4892" spans="1:14">
      <c r="A4892" s="126" t="s">
        <v>13551</v>
      </c>
      <c r="B4892" s="126"/>
      <c r="C4892" s="126" t="s">
        <v>14146</v>
      </c>
      <c r="D4892" s="278">
        <f>+VLOOKUP(A4892,'LISTA NACIONAL'!A:B,2,0)</f>
        <v>1125.0239999999999</v>
      </c>
      <c r="E4892" s="300">
        <f t="shared" si="77"/>
        <v>1361.2790399999999</v>
      </c>
      <c r="G4892" s="485"/>
      <c r="H4892" s="401"/>
      <c r="I4892" s="200"/>
      <c r="J4892" s="199"/>
      <c r="L4892" s="401"/>
      <c r="M4892" s="7"/>
      <c r="N4892" s="7"/>
    </row>
    <row r="4893" spans="1:14">
      <c r="A4893" s="126" t="s">
        <v>13552</v>
      </c>
      <c r="B4893" s="126"/>
      <c r="C4893" s="126" t="s">
        <v>14147</v>
      </c>
      <c r="D4893" s="278">
        <f>+VLOOKUP(A4893,'LISTA NACIONAL'!A:B,2,0)</f>
        <v>493.91199999999998</v>
      </c>
      <c r="E4893" s="300">
        <f t="shared" si="77"/>
        <v>597.63351999999998</v>
      </c>
      <c r="G4893" s="485"/>
      <c r="H4893" s="401"/>
      <c r="I4893" s="200"/>
      <c r="J4893" s="199"/>
      <c r="L4893" s="401"/>
      <c r="M4893" s="7"/>
      <c r="N4893" s="7"/>
    </row>
    <row r="4894" spans="1:14">
      <c r="A4894" s="126" t="s">
        <v>13553</v>
      </c>
      <c r="B4894" s="126"/>
      <c r="C4894" s="126" t="s">
        <v>14148</v>
      </c>
      <c r="D4894" s="278">
        <f>+VLOOKUP(A4894,'LISTA NACIONAL'!A:B,2,0)</f>
        <v>2391.9079999999999</v>
      </c>
      <c r="E4894" s="300">
        <f t="shared" si="77"/>
        <v>2894.2086799999997</v>
      </c>
      <c r="G4894" s="485"/>
      <c r="H4894" s="401"/>
      <c r="I4894" s="200"/>
      <c r="J4894" s="199"/>
      <c r="L4894" s="401"/>
      <c r="M4894" s="7"/>
      <c r="N4894" s="7"/>
    </row>
    <row r="4895" spans="1:14">
      <c r="A4895" s="126" t="s">
        <v>13554</v>
      </c>
      <c r="B4895" s="126"/>
      <c r="C4895" s="126" t="s">
        <v>14149</v>
      </c>
      <c r="D4895" s="278">
        <f>+VLOOKUP(A4895,'LISTA NACIONAL'!A:B,2,0)</f>
        <v>1144.537</v>
      </c>
      <c r="E4895" s="300">
        <f t="shared" si="77"/>
        <v>1384.88977</v>
      </c>
      <c r="G4895" s="485"/>
      <c r="H4895" s="401"/>
      <c r="I4895" s="200"/>
      <c r="J4895" s="199"/>
      <c r="L4895" s="401"/>
      <c r="M4895" s="7"/>
      <c r="N4895" s="7"/>
    </row>
    <row r="4896" spans="1:14">
      <c r="A4896" s="126" t="s">
        <v>13555</v>
      </c>
      <c r="B4896" s="126"/>
      <c r="C4896" s="126" t="s">
        <v>14150</v>
      </c>
      <c r="D4896" s="278">
        <f>+VLOOKUP(A4896,'LISTA NACIONAL'!A:B,2,0)</f>
        <v>482.03100000000001</v>
      </c>
      <c r="E4896" s="300">
        <f t="shared" si="77"/>
        <v>583.25751000000002</v>
      </c>
      <c r="G4896" s="485"/>
      <c r="H4896" s="401"/>
      <c r="I4896" s="200"/>
      <c r="J4896" s="199"/>
      <c r="L4896" s="401"/>
      <c r="M4896" s="7"/>
      <c r="N4896" s="7"/>
    </row>
    <row r="4897" spans="1:14">
      <c r="A4897" s="126" t="s">
        <v>13556</v>
      </c>
      <c r="B4897" s="126"/>
      <c r="C4897" s="126" t="s">
        <v>14151</v>
      </c>
      <c r="D4897" s="278">
        <f>+VLOOKUP(A4897,'LISTA NACIONAL'!A:B,2,0)</f>
        <v>430.2</v>
      </c>
      <c r="E4897" s="300">
        <f t="shared" si="77"/>
        <v>520.54199999999992</v>
      </c>
      <c r="G4897" s="485"/>
      <c r="H4897" s="401"/>
      <c r="I4897" s="200"/>
      <c r="J4897" s="199"/>
      <c r="L4897" s="401"/>
      <c r="M4897" s="7"/>
      <c r="N4897" s="7"/>
    </row>
    <row r="4898" spans="1:14">
      <c r="A4898" s="126" t="s">
        <v>13557</v>
      </c>
      <c r="B4898" s="126"/>
      <c r="C4898" s="126" t="s">
        <v>14152</v>
      </c>
      <c r="D4898" s="278">
        <f>+VLOOKUP(A4898,'LISTA NACIONAL'!A:B,2,0)</f>
        <v>547.77800000000002</v>
      </c>
      <c r="E4898" s="300">
        <f t="shared" si="77"/>
        <v>662.81137999999999</v>
      </c>
      <c r="G4898" s="485"/>
      <c r="H4898" s="401"/>
      <c r="I4898" s="200"/>
      <c r="J4898" s="199"/>
      <c r="L4898" s="401"/>
      <c r="M4898" s="7"/>
      <c r="N4898" s="7"/>
    </row>
    <row r="4899" spans="1:14">
      <c r="A4899" s="126" t="s">
        <v>13558</v>
      </c>
      <c r="B4899" s="126"/>
      <c r="C4899" s="126" t="s">
        <v>14153</v>
      </c>
      <c r="D4899" s="278">
        <f>+VLOOKUP(A4899,'LISTA NACIONAL'!A:B,2,0)</f>
        <v>493.91199999999998</v>
      </c>
      <c r="E4899" s="300">
        <f t="shared" si="77"/>
        <v>597.63351999999998</v>
      </c>
      <c r="G4899" s="485"/>
      <c r="H4899" s="401"/>
      <c r="I4899" s="200"/>
      <c r="J4899" s="199"/>
      <c r="L4899" s="401"/>
      <c r="M4899" s="7"/>
      <c r="N4899" s="7"/>
    </row>
    <row r="4900" spans="1:14">
      <c r="A4900" s="126" t="s">
        <v>13559</v>
      </c>
      <c r="B4900" s="126"/>
      <c r="C4900" s="126" t="s">
        <v>14154</v>
      </c>
      <c r="D4900" s="278">
        <f>+VLOOKUP(A4900,'LISTA NACIONAL'!A:B,2,0)</f>
        <v>607.52599999999995</v>
      </c>
      <c r="E4900" s="300">
        <f t="shared" si="77"/>
        <v>735.10645999999997</v>
      </c>
      <c r="G4900" s="485"/>
      <c r="H4900" s="401"/>
      <c r="I4900" s="200"/>
      <c r="J4900" s="199"/>
      <c r="L4900" s="401"/>
      <c r="M4900" s="7"/>
      <c r="N4900" s="7"/>
    </row>
    <row r="4901" spans="1:14">
      <c r="A4901" s="126" t="s">
        <v>13560</v>
      </c>
      <c r="B4901" s="126"/>
      <c r="C4901" s="126" t="s">
        <v>14155</v>
      </c>
      <c r="D4901" s="278">
        <f>+VLOOKUP(A4901,'LISTA NACIONAL'!A:B,2,0)</f>
        <v>349.803</v>
      </c>
      <c r="E4901" s="300">
        <f t="shared" si="77"/>
        <v>423.26162999999997</v>
      </c>
      <c r="G4901" s="485"/>
      <c r="H4901" s="401"/>
      <c r="I4901" s="200"/>
      <c r="J4901" s="199"/>
      <c r="L4901" s="401"/>
      <c r="M4901" s="7"/>
      <c r="N4901" s="7"/>
    </row>
    <row r="4902" spans="1:14">
      <c r="A4902" s="126" t="s">
        <v>13561</v>
      </c>
      <c r="B4902" s="126"/>
      <c r="C4902" s="126" t="s">
        <v>14156</v>
      </c>
      <c r="D4902" s="278">
        <f>+VLOOKUP(A4902,'LISTA NACIONAL'!A:B,2,0)</f>
        <v>636.97299999999996</v>
      </c>
      <c r="E4902" s="300">
        <f t="shared" si="77"/>
        <v>770.73732999999993</v>
      </c>
      <c r="G4902" s="485"/>
      <c r="H4902" s="401"/>
      <c r="I4902" s="200"/>
      <c r="J4902" s="199"/>
      <c r="L4902" s="401"/>
      <c r="M4902" s="7"/>
      <c r="N4902" s="7"/>
    </row>
    <row r="4903" spans="1:14">
      <c r="A4903" s="126" t="s">
        <v>13562</v>
      </c>
      <c r="B4903" s="126"/>
      <c r="C4903" s="126" t="s">
        <v>14157</v>
      </c>
      <c r="D4903" s="278">
        <f>+VLOOKUP(A4903,'LISTA NACIONAL'!A:B,2,0)</f>
        <v>484.04399999999998</v>
      </c>
      <c r="E4903" s="300">
        <f t="shared" si="77"/>
        <v>585.69323999999995</v>
      </c>
      <c r="G4903" s="485"/>
      <c r="H4903" s="401"/>
      <c r="I4903" s="200"/>
      <c r="J4903" s="199"/>
      <c r="L4903" s="401"/>
      <c r="M4903" s="7"/>
      <c r="N4903" s="7"/>
    </row>
    <row r="4904" spans="1:14">
      <c r="A4904" s="126" t="s">
        <v>13563</v>
      </c>
      <c r="B4904" s="126"/>
      <c r="C4904" s="126" t="s">
        <v>14158</v>
      </c>
      <c r="D4904" s="278">
        <f>+VLOOKUP(A4904,'LISTA NACIONAL'!A:B,2,0)</f>
        <v>484.04399999999998</v>
      </c>
      <c r="E4904" s="300">
        <f t="shared" si="77"/>
        <v>585.69323999999995</v>
      </c>
      <c r="G4904" s="485"/>
      <c r="H4904" s="401"/>
      <c r="I4904" s="200"/>
      <c r="J4904" s="199"/>
      <c r="L4904" s="401"/>
      <c r="M4904" s="7"/>
      <c r="N4904" s="7"/>
    </row>
    <row r="4905" spans="1:14">
      <c r="A4905" s="126" t="s">
        <v>13564</v>
      </c>
      <c r="B4905" s="126"/>
      <c r="C4905" s="126" t="s">
        <v>14159</v>
      </c>
      <c r="D4905" s="278">
        <f>+VLOOKUP(A4905,'LISTA NACIONAL'!A:B,2,0)</f>
        <v>349.803</v>
      </c>
      <c r="E4905" s="300">
        <f t="shared" si="77"/>
        <v>423.26162999999997</v>
      </c>
      <c r="G4905" s="485"/>
      <c r="H4905" s="401"/>
      <c r="I4905" s="200"/>
      <c r="J4905" s="199"/>
      <c r="L4905" s="401"/>
      <c r="M4905" s="7"/>
      <c r="N4905" s="7"/>
    </row>
    <row r="4906" spans="1:14">
      <c r="A4906" s="126" t="s">
        <v>13565</v>
      </c>
      <c r="B4906" s="126"/>
      <c r="C4906" s="126" t="s">
        <v>14160</v>
      </c>
      <c r="D4906" s="278">
        <f>+VLOOKUP(A4906,'LISTA NACIONAL'!A:B,2,0)</f>
        <v>461.46</v>
      </c>
      <c r="E4906" s="300">
        <f t="shared" si="77"/>
        <v>558.36659999999995</v>
      </c>
      <c r="G4906" s="485"/>
      <c r="H4906" s="401"/>
      <c r="I4906" s="200"/>
      <c r="J4906" s="199"/>
      <c r="L4906" s="401"/>
      <c r="M4906" s="7"/>
      <c r="N4906" s="7"/>
    </row>
    <row r="4907" spans="1:14">
      <c r="A4907" s="126" t="s">
        <v>13566</v>
      </c>
      <c r="B4907" s="126"/>
      <c r="C4907" s="126" t="s">
        <v>14161</v>
      </c>
      <c r="D4907" s="278">
        <f>+VLOOKUP(A4907,'LISTA NACIONAL'!A:B,2,0)</f>
        <v>493.91199999999998</v>
      </c>
      <c r="E4907" s="300">
        <f t="shared" si="77"/>
        <v>597.63351999999998</v>
      </c>
      <c r="G4907" s="485"/>
      <c r="H4907" s="401"/>
      <c r="I4907" s="200"/>
      <c r="J4907" s="199"/>
      <c r="L4907" s="401"/>
      <c r="M4907" s="7"/>
      <c r="N4907" s="7"/>
    </row>
    <row r="4908" spans="1:14">
      <c r="A4908" s="126" t="s">
        <v>13567</v>
      </c>
      <c r="B4908" s="126"/>
      <c r="C4908" s="126" t="s">
        <v>14162</v>
      </c>
      <c r="D4908" s="278">
        <f>+VLOOKUP(A4908,'LISTA NACIONAL'!A:B,2,0)</f>
        <v>1315.9670000000001</v>
      </c>
      <c r="E4908" s="300">
        <f t="shared" si="77"/>
        <v>1592.32007</v>
      </c>
      <c r="G4908" s="485"/>
      <c r="H4908" s="401"/>
      <c r="I4908" s="200"/>
      <c r="J4908" s="199"/>
      <c r="L4908" s="401"/>
      <c r="M4908" s="7"/>
      <c r="N4908" s="7"/>
    </row>
    <row r="4909" spans="1:14">
      <c r="A4909" s="126" t="s">
        <v>13568</v>
      </c>
      <c r="B4909" s="126"/>
      <c r="C4909" s="126" t="s">
        <v>14163</v>
      </c>
      <c r="D4909" s="278">
        <f>+VLOOKUP(A4909,'LISTA NACIONAL'!A:B,2,0)</f>
        <v>965.21600000000001</v>
      </c>
      <c r="E4909" s="300">
        <f t="shared" si="77"/>
        <v>1167.9113600000001</v>
      </c>
      <c r="G4909" s="485"/>
      <c r="H4909" s="401"/>
      <c r="I4909" s="200"/>
      <c r="J4909" s="199"/>
      <c r="L4909" s="401"/>
      <c r="M4909" s="7"/>
      <c r="N4909" s="7"/>
    </row>
    <row r="4910" spans="1:14">
      <c r="A4910" s="126" t="s">
        <v>13569</v>
      </c>
      <c r="B4910" s="126"/>
      <c r="C4910" s="126" t="s">
        <v>14164</v>
      </c>
      <c r="D4910" s="278">
        <f>+VLOOKUP(A4910,'LISTA NACIONAL'!A:B,2,0)</f>
        <v>390.08600000000001</v>
      </c>
      <c r="E4910" s="300">
        <f t="shared" si="77"/>
        <v>472.00405999999998</v>
      </c>
      <c r="G4910" s="485"/>
      <c r="H4910" s="401"/>
      <c r="I4910" s="200"/>
      <c r="J4910" s="199"/>
      <c r="L4910" s="401"/>
      <c r="M4910" s="7"/>
      <c r="N4910" s="7"/>
    </row>
    <row r="4911" spans="1:14">
      <c r="A4911" s="126" t="s">
        <v>13570</v>
      </c>
      <c r="B4911" s="126"/>
      <c r="C4911" s="126" t="s">
        <v>14165</v>
      </c>
      <c r="D4911" s="278">
        <f>+VLOOKUP(A4911,'LISTA NACIONAL'!A:B,2,0)</f>
        <v>567.32000000000005</v>
      </c>
      <c r="E4911" s="300">
        <f t="shared" si="77"/>
        <v>686.45720000000006</v>
      </c>
      <c r="G4911" s="485"/>
      <c r="H4911" s="401"/>
      <c r="I4911" s="200"/>
      <c r="J4911" s="199"/>
      <c r="L4911" s="401"/>
      <c r="M4911" s="7"/>
      <c r="N4911" s="7"/>
    </row>
    <row r="4912" spans="1:14">
      <c r="A4912" s="126" t="s">
        <v>13571</v>
      </c>
      <c r="B4912" s="126"/>
      <c r="C4912" s="126" t="s">
        <v>14166</v>
      </c>
      <c r="D4912" s="278">
        <f>+VLOOKUP(A4912,'LISTA NACIONAL'!A:B,2,0)</f>
        <v>598.75300000000004</v>
      </c>
      <c r="E4912" s="300">
        <f t="shared" si="77"/>
        <v>724.49113</v>
      </c>
      <c r="G4912" s="485"/>
      <c r="H4912" s="401"/>
      <c r="I4912" s="200"/>
      <c r="J4912" s="199"/>
      <c r="L4912" s="401"/>
      <c r="M4912" s="7"/>
      <c r="N4912" s="7"/>
    </row>
    <row r="4913" spans="1:14">
      <c r="A4913" s="126" t="s">
        <v>13572</v>
      </c>
      <c r="B4913" s="126"/>
      <c r="C4913" s="126" t="s">
        <v>14167</v>
      </c>
      <c r="D4913" s="278">
        <f>+VLOOKUP(A4913,'LISTA NACIONAL'!A:B,2,0)</f>
        <v>611.40899999999999</v>
      </c>
      <c r="E4913" s="300">
        <f t="shared" si="77"/>
        <v>739.80489</v>
      </c>
      <c r="G4913" s="485"/>
      <c r="H4913" s="401"/>
      <c r="I4913" s="200"/>
      <c r="J4913" s="199"/>
      <c r="L4913" s="401"/>
      <c r="M4913" s="7"/>
      <c r="N4913" s="7"/>
    </row>
    <row r="4914" spans="1:14">
      <c r="A4914" s="126" t="s">
        <v>13573</v>
      </c>
      <c r="B4914" s="126"/>
      <c r="C4914" s="126" t="s">
        <v>14168</v>
      </c>
      <c r="D4914" s="278">
        <f>+VLOOKUP(A4914,'LISTA NACIONAL'!A:B,2,0)</f>
        <v>521.32600000000002</v>
      </c>
      <c r="E4914" s="300">
        <f t="shared" si="77"/>
        <v>630.80446000000006</v>
      </c>
      <c r="G4914" s="485"/>
      <c r="H4914" s="401"/>
      <c r="I4914" s="200"/>
      <c r="J4914" s="199"/>
      <c r="L4914" s="401"/>
      <c r="M4914" s="7"/>
      <c r="N4914" s="7"/>
    </row>
    <row r="4915" spans="1:14">
      <c r="A4915" s="126" t="s">
        <v>13574</v>
      </c>
      <c r="B4915" s="126"/>
      <c r="C4915" s="126" t="s">
        <v>14169</v>
      </c>
      <c r="D4915" s="278">
        <f>+VLOOKUP(A4915,'LISTA NACIONAL'!A:B,2,0)</f>
        <v>611.40899999999999</v>
      </c>
      <c r="E4915" s="300">
        <f t="shared" si="77"/>
        <v>739.80489</v>
      </c>
      <c r="G4915" s="485"/>
      <c r="H4915" s="401"/>
      <c r="I4915" s="200"/>
      <c r="J4915" s="199"/>
      <c r="L4915" s="401"/>
      <c r="M4915" s="7"/>
      <c r="N4915" s="7"/>
    </row>
    <row r="4916" spans="1:14">
      <c r="A4916" s="126" t="s">
        <v>13575</v>
      </c>
      <c r="B4916" s="126"/>
      <c r="C4916" s="126" t="s">
        <v>14170</v>
      </c>
      <c r="D4916" s="278">
        <f>+VLOOKUP(A4916,'LISTA NACIONAL'!A:B,2,0)</f>
        <v>475.30200000000002</v>
      </c>
      <c r="E4916" s="300">
        <f t="shared" si="77"/>
        <v>575.11541999999997</v>
      </c>
      <c r="G4916" s="485"/>
      <c r="H4916" s="401"/>
      <c r="I4916" s="200"/>
      <c r="J4916" s="199"/>
      <c r="L4916" s="401"/>
      <c r="M4916" s="7"/>
      <c r="N4916" s="7"/>
    </row>
    <row r="4917" spans="1:14">
      <c r="A4917" s="126" t="s">
        <v>13576</v>
      </c>
      <c r="B4917" s="126"/>
      <c r="C4917" s="126" t="s">
        <v>14171</v>
      </c>
      <c r="D4917" s="278">
        <f>+VLOOKUP(A4917,'LISTA NACIONAL'!A:B,2,0)</f>
        <v>372.31799999999998</v>
      </c>
      <c r="E4917" s="300">
        <f t="shared" si="77"/>
        <v>450.50477999999998</v>
      </c>
      <c r="G4917" s="485"/>
      <c r="H4917" s="401"/>
      <c r="I4917" s="200"/>
      <c r="J4917" s="199"/>
      <c r="L4917" s="401"/>
      <c r="M4917" s="7"/>
      <c r="N4917" s="7"/>
    </row>
    <row r="4918" spans="1:14">
      <c r="A4918" s="126" t="s">
        <v>13577</v>
      </c>
      <c r="B4918" s="126"/>
      <c r="C4918" s="126" t="s">
        <v>14172</v>
      </c>
      <c r="D4918" s="278">
        <f>+VLOOKUP(A4918,'LISTA NACIONAL'!A:B,2,0)</f>
        <v>430.2</v>
      </c>
      <c r="E4918" s="300">
        <f t="shared" si="77"/>
        <v>520.54199999999992</v>
      </c>
      <c r="G4918" s="485"/>
      <c r="H4918" s="401"/>
      <c r="I4918" s="200"/>
      <c r="J4918" s="199"/>
      <c r="L4918" s="401"/>
      <c r="M4918" s="7"/>
      <c r="N4918" s="7"/>
    </row>
    <row r="4919" spans="1:14">
      <c r="A4919" s="126" t="s">
        <v>13578</v>
      </c>
      <c r="B4919" s="126"/>
      <c r="C4919" s="126" t="s">
        <v>3186</v>
      </c>
      <c r="D4919" s="278">
        <f>+VLOOKUP(A4919,'LISTA NACIONAL'!A:B,2,0)</f>
        <v>806.47400000000005</v>
      </c>
      <c r="E4919" s="300">
        <f t="shared" si="77"/>
        <v>975.83353999999997</v>
      </c>
      <c r="G4919" s="485"/>
      <c r="H4919" s="401"/>
      <c r="I4919" s="200"/>
      <c r="J4919" s="199"/>
      <c r="L4919" s="401"/>
      <c r="M4919" s="7"/>
      <c r="N4919" s="7"/>
    </row>
    <row r="4920" spans="1:14">
      <c r="A4920" s="126" t="s">
        <v>13579</v>
      </c>
      <c r="B4920" s="126"/>
      <c r="C4920" s="126" t="s">
        <v>3186</v>
      </c>
      <c r="D4920" s="278">
        <f>+VLOOKUP(A4920,'LISTA NACIONAL'!A:B,2,0)</f>
        <v>640.87099999999998</v>
      </c>
      <c r="E4920" s="300">
        <f t="shared" si="77"/>
        <v>775.45390999999995</v>
      </c>
      <c r="G4920" s="485"/>
      <c r="H4920" s="401"/>
      <c r="I4920" s="200"/>
      <c r="J4920" s="199"/>
      <c r="L4920" s="401"/>
      <c r="M4920" s="7"/>
      <c r="N4920" s="7"/>
    </row>
    <row r="4921" spans="1:14">
      <c r="A4921" s="126" t="s">
        <v>13580</v>
      </c>
      <c r="B4921" s="126"/>
      <c r="C4921" s="126" t="s">
        <v>3186</v>
      </c>
      <c r="D4921" s="278">
        <f>+VLOOKUP(A4921,'LISTA NACIONAL'!A:B,2,0)</f>
        <v>503.69799999999998</v>
      </c>
      <c r="E4921" s="300">
        <f t="shared" si="77"/>
        <v>609.47457999999995</v>
      </c>
      <c r="G4921" s="485"/>
      <c r="H4921" s="401"/>
      <c r="I4921" s="200"/>
      <c r="J4921" s="199"/>
      <c r="L4921" s="401"/>
      <c r="M4921" s="7"/>
      <c r="N4921" s="7"/>
    </row>
    <row r="4922" spans="1:14">
      <c r="A4922" s="126" t="s">
        <v>13581</v>
      </c>
      <c r="B4922" s="126"/>
      <c r="C4922" s="126" t="s">
        <v>14173</v>
      </c>
      <c r="D4922" s="278">
        <f>+VLOOKUP(A4922,'LISTA NACIONAL'!A:B,2,0)</f>
        <v>686.97900000000004</v>
      </c>
      <c r="E4922" s="300">
        <f t="shared" si="77"/>
        <v>831.24459000000002</v>
      </c>
      <c r="G4922" s="485"/>
      <c r="H4922" s="401"/>
      <c r="I4922" s="200"/>
      <c r="J4922" s="199"/>
      <c r="L4922" s="401"/>
      <c r="M4922" s="7"/>
      <c r="N4922" s="7"/>
    </row>
    <row r="4923" spans="1:14">
      <c r="A4923" s="126" t="s">
        <v>13582</v>
      </c>
      <c r="B4923" s="126"/>
      <c r="C4923" s="126" t="s">
        <v>14174</v>
      </c>
      <c r="D4923" s="278">
        <f>+VLOOKUP(A4923,'LISTA NACIONAL'!A:B,2,0)</f>
        <v>686.97900000000004</v>
      </c>
      <c r="E4923" s="300">
        <f t="shared" si="77"/>
        <v>831.24459000000002</v>
      </c>
      <c r="G4923" s="485"/>
      <c r="H4923" s="401"/>
      <c r="I4923" s="200"/>
      <c r="J4923" s="199"/>
      <c r="L4923" s="401"/>
      <c r="M4923" s="7"/>
      <c r="N4923" s="7"/>
    </row>
    <row r="4924" spans="1:14">
      <c r="A4924" s="126" t="s">
        <v>13583</v>
      </c>
      <c r="B4924" s="126"/>
      <c r="C4924" s="126" t="s">
        <v>14175</v>
      </c>
      <c r="D4924" s="278">
        <f>+VLOOKUP(A4924,'LISTA NACIONAL'!A:B,2,0)</f>
        <v>748.72799999999995</v>
      </c>
      <c r="E4924" s="300">
        <f t="shared" si="77"/>
        <v>905.96087999999986</v>
      </c>
      <c r="G4924" s="485"/>
      <c r="H4924" s="401"/>
      <c r="I4924" s="200"/>
      <c r="J4924" s="199"/>
      <c r="L4924" s="401"/>
      <c r="M4924" s="7"/>
      <c r="N4924" s="7"/>
    </row>
    <row r="4925" spans="1:14">
      <c r="A4925" s="126" t="s">
        <v>13584</v>
      </c>
      <c r="B4925" s="126"/>
      <c r="C4925" s="126" t="s">
        <v>3128</v>
      </c>
      <c r="D4925" s="278">
        <f>+VLOOKUP(A4925,'LISTA NACIONAL'!A:B,2,0)</f>
        <v>1474.8040000000001</v>
      </c>
      <c r="E4925" s="300">
        <f t="shared" si="77"/>
        <v>1784.5128400000001</v>
      </c>
      <c r="G4925" s="485"/>
      <c r="H4925" s="401"/>
      <c r="I4925" s="200"/>
      <c r="J4925" s="199"/>
      <c r="L4925" s="401"/>
      <c r="M4925" s="7"/>
      <c r="N4925" s="7"/>
    </row>
    <row r="4926" spans="1:14">
      <c r="A4926" s="126" t="s">
        <v>13585</v>
      </c>
      <c r="B4926" s="126"/>
      <c r="C4926" s="126" t="s">
        <v>3186</v>
      </c>
      <c r="D4926" s="278">
        <f>+VLOOKUP(A4926,'LISTA NACIONAL'!A:B,2,0)</f>
        <v>567.32000000000005</v>
      </c>
      <c r="E4926" s="300">
        <f t="shared" si="77"/>
        <v>686.45720000000006</v>
      </c>
      <c r="G4926" s="485"/>
      <c r="H4926" s="401"/>
      <c r="I4926" s="200"/>
      <c r="J4926" s="199"/>
      <c r="L4926" s="401"/>
      <c r="M4926" s="7"/>
      <c r="N4926" s="7"/>
    </row>
    <row r="4927" spans="1:14">
      <c r="A4927" s="126" t="s">
        <v>13586</v>
      </c>
      <c r="B4927" s="126"/>
      <c r="C4927" s="126" t="s">
        <v>14176</v>
      </c>
      <c r="D4927" s="278">
        <f>+VLOOKUP(A4927,'LISTA NACIONAL'!A:B,2,0)</f>
        <v>525.31299999999999</v>
      </c>
      <c r="E4927" s="300">
        <f t="shared" si="77"/>
        <v>635.62873000000002</v>
      </c>
      <c r="G4927" s="485"/>
      <c r="H4927" s="401"/>
      <c r="I4927" s="200"/>
      <c r="J4927" s="199"/>
      <c r="L4927" s="401"/>
      <c r="M4927" s="7"/>
      <c r="N4927" s="7"/>
    </row>
    <row r="4928" spans="1:14">
      <c r="A4928" s="126" t="s">
        <v>13587</v>
      </c>
      <c r="B4928" s="126"/>
      <c r="C4928" s="126" t="s">
        <v>3186</v>
      </c>
      <c r="D4928" s="278">
        <f>+VLOOKUP(A4928,'LISTA NACIONAL'!A:B,2,0)</f>
        <v>810.36800000000005</v>
      </c>
      <c r="E4928" s="300">
        <f t="shared" si="77"/>
        <v>980.54528000000005</v>
      </c>
      <c r="G4928" s="485"/>
      <c r="H4928" s="401"/>
      <c r="I4928" s="200"/>
      <c r="J4928" s="199"/>
      <c r="L4928" s="401"/>
      <c r="M4928" s="7"/>
      <c r="N4928" s="7"/>
    </row>
    <row r="4929" spans="1:14">
      <c r="A4929" s="126" t="s">
        <v>13588</v>
      </c>
      <c r="B4929" s="126"/>
      <c r="C4929" s="126" t="s">
        <v>14177</v>
      </c>
      <c r="D4929" s="278">
        <f>+VLOOKUP(A4929,'LISTA NACIONAL'!A:B,2,0)</f>
        <v>498.70299999999997</v>
      </c>
      <c r="E4929" s="300">
        <f t="shared" si="77"/>
        <v>603.43062999999995</v>
      </c>
      <c r="G4929" s="485"/>
      <c r="H4929" s="401"/>
      <c r="I4929" s="200"/>
      <c r="J4929" s="199"/>
      <c r="L4929" s="401"/>
      <c r="M4929" s="7"/>
      <c r="N4929" s="7"/>
    </row>
    <row r="4930" spans="1:14">
      <c r="A4930" s="126" t="s">
        <v>13589</v>
      </c>
      <c r="B4930" s="126"/>
      <c r="C4930" s="126" t="s">
        <v>3186</v>
      </c>
      <c r="D4930" s="278">
        <f>+VLOOKUP(A4930,'LISTA NACIONAL'!A:B,2,0)</f>
        <v>484.04399999999998</v>
      </c>
      <c r="E4930" s="300">
        <f t="shared" si="77"/>
        <v>585.69323999999995</v>
      </c>
      <c r="G4930" s="485"/>
      <c r="H4930" s="401"/>
      <c r="I4930" s="200"/>
      <c r="J4930" s="199"/>
      <c r="L4930" s="401"/>
      <c r="M4930" s="7"/>
      <c r="N4930" s="7"/>
    </row>
    <row r="4931" spans="1:14">
      <c r="A4931" s="126" t="s">
        <v>13590</v>
      </c>
      <c r="B4931" s="126"/>
      <c r="C4931" s="126" t="s">
        <v>14178</v>
      </c>
      <c r="D4931" s="278">
        <f>+VLOOKUP(A4931,'LISTA NACIONAL'!A:B,2,0)</f>
        <v>517.43100000000004</v>
      </c>
      <c r="E4931" s="300">
        <f t="shared" si="77"/>
        <v>626.09151000000008</v>
      </c>
      <c r="G4931" s="485"/>
      <c r="H4931" s="401"/>
      <c r="I4931" s="200"/>
      <c r="J4931" s="199"/>
      <c r="L4931" s="401"/>
      <c r="M4931" s="7"/>
      <c r="N4931" s="7"/>
    </row>
    <row r="4932" spans="1:14">
      <c r="A4932" s="126" t="s">
        <v>13591</v>
      </c>
      <c r="B4932" s="126"/>
      <c r="C4932" s="126" t="s">
        <v>3186</v>
      </c>
      <c r="D4932" s="278">
        <f>+VLOOKUP(A4932,'LISTA NACIONAL'!A:B,2,0)</f>
        <v>909.34299999999996</v>
      </c>
      <c r="E4932" s="300">
        <f t="shared" si="77"/>
        <v>1100.30503</v>
      </c>
      <c r="G4932" s="485"/>
      <c r="H4932" s="401"/>
      <c r="I4932" s="200"/>
      <c r="J4932" s="199"/>
      <c r="L4932" s="401"/>
      <c r="M4932" s="7"/>
      <c r="N4932" s="7"/>
    </row>
    <row r="4933" spans="1:14">
      <c r="A4933" s="126" t="s">
        <v>13592</v>
      </c>
      <c r="B4933" s="126"/>
      <c r="C4933" s="126" t="s">
        <v>14179</v>
      </c>
      <c r="D4933" s="278">
        <f>+VLOOKUP(A4933,'LISTA NACIONAL'!A:B,2,0)</f>
        <v>901.46100000000001</v>
      </c>
      <c r="E4933" s="300">
        <f t="shared" si="77"/>
        <v>1090.7678100000001</v>
      </c>
      <c r="G4933" s="485"/>
      <c r="H4933" s="401"/>
      <c r="I4933" s="200"/>
      <c r="J4933" s="199"/>
      <c r="L4933" s="401"/>
      <c r="M4933" s="7"/>
      <c r="N4933" s="7"/>
    </row>
    <row r="4934" spans="1:14">
      <c r="A4934" s="126" t="s">
        <v>13593</v>
      </c>
      <c r="B4934" s="126"/>
      <c r="C4934" s="126" t="s">
        <v>3186</v>
      </c>
      <c r="D4934" s="278">
        <f>+VLOOKUP(A4934,'LISTA NACIONAL'!A:B,2,0)</f>
        <v>436.17200000000003</v>
      </c>
      <c r="E4934" s="300">
        <f t="shared" si="77"/>
        <v>527.76812000000007</v>
      </c>
      <c r="G4934" s="485"/>
      <c r="H4934" s="401"/>
      <c r="I4934" s="200"/>
      <c r="J4934" s="199"/>
      <c r="L4934" s="401"/>
      <c r="M4934" s="7"/>
      <c r="N4934" s="7"/>
    </row>
    <row r="4935" spans="1:14" ht="21" customHeight="1">
      <c r="A4935" s="1061"/>
      <c r="B4935" s="1061"/>
      <c r="C4935" s="1062" t="s">
        <v>5473</v>
      </c>
      <c r="D4935" s="278" t="e">
        <f>+VLOOKUP(A4935,'LISTA NACIONAL'!A:B,2,0)</f>
        <v>#N/A</v>
      </c>
      <c r="E4935" s="1061"/>
      <c r="G4935" s="7"/>
      <c r="H4935" s="201"/>
      <c r="I4935" s="201"/>
      <c r="J4935" s="199"/>
      <c r="L4935" s="7"/>
      <c r="M4935" s="7"/>
      <c r="N4935" s="7"/>
    </row>
    <row r="4936" spans="1:14">
      <c r="A4936" s="126" t="s">
        <v>15981</v>
      </c>
      <c r="B4936" s="126"/>
      <c r="C4936" s="691" t="s">
        <v>9218</v>
      </c>
      <c r="D4936" s="278">
        <f>+VLOOKUP(A4936,'LISTA NACIONAL'!A:B,2,0)</f>
        <v>1037.059</v>
      </c>
      <c r="E4936" s="300">
        <f>+D4936*1.21</f>
        <v>1254.8413899999998</v>
      </c>
      <c r="G4936" s="401"/>
      <c r="H4936" s="401"/>
      <c r="I4936" s="200"/>
      <c r="J4936" s="199"/>
      <c r="L4936" s="401"/>
      <c r="M4936" s="7"/>
      <c r="N4936" s="7"/>
    </row>
    <row r="4937" spans="1:14">
      <c r="A4937" s="126" t="s">
        <v>15982</v>
      </c>
      <c r="B4937" s="126"/>
      <c r="C4937" s="691" t="s">
        <v>9218</v>
      </c>
      <c r="D4937" s="278">
        <f>+VLOOKUP(A4937,'LISTA NACIONAL'!A:B,2,0)</f>
        <v>1037.059</v>
      </c>
      <c r="E4937" s="300">
        <f t="shared" ref="E4937:E5175" si="78">+D4937*1.21</f>
        <v>1254.8413899999998</v>
      </c>
      <c r="G4937" s="401"/>
      <c r="H4937" s="401"/>
      <c r="I4937" s="200"/>
      <c r="J4937" s="199"/>
      <c r="L4937" s="401"/>
      <c r="M4937" s="7"/>
      <c r="N4937" s="7"/>
    </row>
    <row r="4938" spans="1:14">
      <c r="A4938" s="126" t="s">
        <v>15983</v>
      </c>
      <c r="B4938" s="126"/>
      <c r="C4938" s="691" t="s">
        <v>9218</v>
      </c>
      <c r="D4938" s="278">
        <f>+VLOOKUP(A4938,'LISTA NACIONAL'!A:B,2,0)</f>
        <v>807.46699999999998</v>
      </c>
      <c r="E4938" s="300">
        <f t="shared" si="78"/>
        <v>977.03506999999991</v>
      </c>
      <c r="G4938" s="401"/>
      <c r="H4938" s="401"/>
      <c r="I4938" s="200"/>
      <c r="J4938" s="199"/>
      <c r="L4938" s="401"/>
      <c r="M4938" s="7"/>
      <c r="N4938" s="7"/>
    </row>
    <row r="4939" spans="1:14">
      <c r="A4939" s="126" t="s">
        <v>15984</v>
      </c>
      <c r="B4939" s="126"/>
      <c r="C4939" s="691" t="s">
        <v>9218</v>
      </c>
      <c r="D4939" s="278">
        <f>+VLOOKUP(A4939,'LISTA NACIONAL'!A:B,2,0)</f>
        <v>807.46699999999998</v>
      </c>
      <c r="E4939" s="300">
        <f t="shared" si="78"/>
        <v>977.03506999999991</v>
      </c>
      <c r="G4939" s="401"/>
      <c r="H4939" s="401"/>
      <c r="I4939" s="200"/>
      <c r="J4939" s="199"/>
      <c r="L4939" s="401"/>
      <c r="M4939" s="7"/>
      <c r="N4939" s="7"/>
    </row>
    <row r="4940" spans="1:14">
      <c r="A4940" s="126" t="s">
        <v>15985</v>
      </c>
      <c r="B4940" s="126"/>
      <c r="C4940" s="691" t="s">
        <v>9218</v>
      </c>
      <c r="D4940" s="278">
        <f>+VLOOKUP(A4940,'LISTA NACIONAL'!A:B,2,0)</f>
        <v>1214.671</v>
      </c>
      <c r="E4940" s="300">
        <f t="shared" si="78"/>
        <v>1469.75191</v>
      </c>
      <c r="G4940" s="401"/>
      <c r="H4940" s="401"/>
      <c r="I4940" s="200"/>
      <c r="J4940" s="199"/>
      <c r="L4940" s="401"/>
      <c r="M4940" s="7"/>
      <c r="N4940" s="7"/>
    </row>
    <row r="4941" spans="1:14">
      <c r="A4941" s="126" t="s">
        <v>15986</v>
      </c>
      <c r="B4941" s="126"/>
      <c r="C4941" s="691" t="s">
        <v>9218</v>
      </c>
      <c r="D4941" s="278">
        <f>+VLOOKUP(A4941,'LISTA NACIONAL'!A:B,2,0)</f>
        <v>1351.2719999999999</v>
      </c>
      <c r="E4941" s="300">
        <f t="shared" si="78"/>
        <v>1635.0391199999999</v>
      </c>
      <c r="G4941" s="401"/>
      <c r="H4941" s="401"/>
      <c r="I4941" s="200"/>
      <c r="J4941" s="199"/>
      <c r="L4941" s="401"/>
      <c r="M4941" s="7"/>
      <c r="N4941" s="7"/>
    </row>
    <row r="4942" spans="1:14">
      <c r="A4942" s="126" t="s">
        <v>15987</v>
      </c>
      <c r="B4942" s="126"/>
      <c r="C4942" s="691" t="s">
        <v>9218</v>
      </c>
      <c r="D4942" s="278">
        <f>+VLOOKUP(A4942,'LISTA NACIONAL'!A:B,2,0)</f>
        <v>1930.7840000000001</v>
      </c>
      <c r="E4942" s="300">
        <f t="shared" si="78"/>
        <v>2336.2486400000003</v>
      </c>
      <c r="G4942" s="401"/>
      <c r="H4942" s="401"/>
      <c r="I4942" s="200"/>
      <c r="J4942" s="199"/>
      <c r="L4942" s="401"/>
      <c r="M4942" s="7"/>
      <c r="N4942" s="7"/>
    </row>
    <row r="4943" spans="1:14">
      <c r="A4943" s="126" t="s">
        <v>15988</v>
      </c>
      <c r="B4943" s="126"/>
      <c r="C4943" s="691" t="s">
        <v>9218</v>
      </c>
      <c r="D4943" s="278">
        <f>+VLOOKUP(A4943,'LISTA NACIONAL'!A:B,2,0)</f>
        <v>1930.7840000000001</v>
      </c>
      <c r="E4943" s="300">
        <f t="shared" si="78"/>
        <v>2336.2486400000003</v>
      </c>
      <c r="G4943" s="401"/>
      <c r="H4943" s="401"/>
      <c r="I4943" s="200"/>
      <c r="J4943" s="199"/>
      <c r="L4943" s="401"/>
      <c r="M4943" s="7"/>
      <c r="N4943" s="7"/>
    </row>
    <row r="4944" spans="1:14">
      <c r="A4944" s="126" t="s">
        <v>15989</v>
      </c>
      <c r="B4944" s="126"/>
      <c r="C4944" s="691" t="s">
        <v>9218</v>
      </c>
      <c r="D4944" s="278">
        <f>+VLOOKUP(A4944,'LISTA NACIONAL'!A:B,2,0)</f>
        <v>2487.7339999999999</v>
      </c>
      <c r="E4944" s="300">
        <f t="shared" si="78"/>
        <v>3010.15814</v>
      </c>
      <c r="G4944" s="401"/>
      <c r="H4944" s="401"/>
      <c r="I4944" s="200"/>
      <c r="J4944" s="199"/>
      <c r="L4944" s="401"/>
      <c r="M4944" s="7"/>
      <c r="N4944" s="7"/>
    </row>
    <row r="4945" spans="1:14">
      <c r="A4945" s="691" t="s">
        <v>15990</v>
      </c>
      <c r="B4945" s="126"/>
      <c r="C4945" s="691" t="s">
        <v>9218</v>
      </c>
      <c r="D4945" s="278">
        <f>+VLOOKUP(A4945,'LISTA NACIONAL'!A:B,2,0)</f>
        <v>535.71</v>
      </c>
      <c r="E4945" s="300">
        <f t="shared" si="78"/>
        <v>648.20910000000003</v>
      </c>
      <c r="G4945" s="401"/>
      <c r="H4945" s="401"/>
      <c r="I4945" s="200"/>
      <c r="J4945" s="199"/>
      <c r="L4945" s="401"/>
      <c r="M4945" s="7"/>
      <c r="N4945" s="7"/>
    </row>
    <row r="4946" spans="1:14">
      <c r="A4946" s="691" t="s">
        <v>15991</v>
      </c>
      <c r="B4946" s="126"/>
      <c r="C4946" s="691" t="s">
        <v>9218</v>
      </c>
      <c r="D4946" s="278">
        <f>+VLOOKUP(A4946,'LISTA NACIONAL'!A:B,2,0)</f>
        <v>1536.85</v>
      </c>
      <c r="E4946" s="300">
        <f t="shared" si="78"/>
        <v>1859.5884999999998</v>
      </c>
      <c r="G4946" s="401"/>
      <c r="H4946" s="401"/>
      <c r="I4946" s="200"/>
      <c r="J4946" s="199"/>
      <c r="L4946" s="401"/>
      <c r="M4946" s="7"/>
      <c r="N4946" s="7"/>
    </row>
    <row r="4947" spans="1:14">
      <c r="A4947" s="691" t="s">
        <v>15992</v>
      </c>
      <c r="B4947" s="126"/>
      <c r="C4947" s="691" t="s">
        <v>9218</v>
      </c>
      <c r="D4947" s="278">
        <f>+VLOOKUP(A4947,'LISTA NACIONAL'!A:B,2,0)</f>
        <v>2038.2570000000001</v>
      </c>
      <c r="E4947" s="300">
        <f t="shared" si="78"/>
        <v>2466.29097</v>
      </c>
      <c r="G4947" s="401"/>
      <c r="H4947" s="401"/>
      <c r="I4947" s="200"/>
      <c r="J4947" s="199"/>
      <c r="L4947" s="401"/>
      <c r="M4947" s="7"/>
      <c r="N4947" s="7"/>
    </row>
    <row r="4948" spans="1:14">
      <c r="A4948" s="691" t="s">
        <v>15993</v>
      </c>
      <c r="B4948" s="126"/>
      <c r="C4948" s="691" t="s">
        <v>9218</v>
      </c>
      <c r="D4948" s="278">
        <f>+VLOOKUP(A4948,'LISTA NACIONAL'!A:B,2,0)</f>
        <v>1421.547</v>
      </c>
      <c r="E4948" s="300">
        <f t="shared" si="78"/>
        <v>1720.07187</v>
      </c>
      <c r="G4948" s="401"/>
      <c r="H4948" s="401"/>
      <c r="I4948" s="200"/>
      <c r="J4948" s="199"/>
      <c r="L4948" s="401"/>
      <c r="M4948" s="7"/>
      <c r="N4948" s="7"/>
    </row>
    <row r="4949" spans="1:14">
      <c r="A4949" s="691" t="s">
        <v>15994</v>
      </c>
      <c r="B4949" s="126"/>
      <c r="C4949" s="691" t="s">
        <v>9218</v>
      </c>
      <c r="D4949" s="278">
        <f>+VLOOKUP(A4949,'LISTA NACIONAL'!A:B,2,0)</f>
        <v>628.65</v>
      </c>
      <c r="E4949" s="300">
        <f t="shared" si="78"/>
        <v>760.66649999999993</v>
      </c>
      <c r="G4949" s="401"/>
      <c r="H4949" s="401"/>
      <c r="I4949" s="200"/>
      <c r="J4949" s="199"/>
      <c r="L4949" s="401"/>
      <c r="M4949" s="7"/>
      <c r="N4949" s="7"/>
    </row>
    <row r="4950" spans="1:14">
      <c r="A4950" s="691" t="s">
        <v>15995</v>
      </c>
      <c r="B4950" s="126"/>
      <c r="C4950" s="691" t="s">
        <v>9218</v>
      </c>
      <c r="D4950" s="278">
        <f>+VLOOKUP(A4950,'LISTA NACIONAL'!A:B,2,0)</f>
        <v>2452.0349999999999</v>
      </c>
      <c r="E4950" s="300">
        <f t="shared" si="78"/>
        <v>2966.9623499999998</v>
      </c>
      <c r="G4950" s="401"/>
      <c r="H4950" s="401"/>
      <c r="I4950" s="200"/>
      <c r="J4950" s="199"/>
      <c r="L4950" s="401"/>
      <c r="M4950" s="7"/>
      <c r="N4950" s="7"/>
    </row>
    <row r="4951" spans="1:14">
      <c r="A4951" s="691" t="s">
        <v>15996</v>
      </c>
      <c r="B4951" s="126"/>
      <c r="C4951" s="691" t="s">
        <v>9218</v>
      </c>
      <c r="D4951" s="278">
        <f>+VLOOKUP(A4951,'LISTA NACIONAL'!A:B,2,0)</f>
        <v>929.69</v>
      </c>
      <c r="E4951" s="300">
        <f t="shared" si="78"/>
        <v>1124.9249</v>
      </c>
      <c r="G4951" s="401"/>
      <c r="H4951" s="401"/>
      <c r="I4951" s="200"/>
      <c r="J4951" s="199"/>
      <c r="L4951" s="401"/>
      <c r="M4951" s="7"/>
      <c r="N4951" s="7"/>
    </row>
    <row r="4952" spans="1:14">
      <c r="A4952" s="691" t="s">
        <v>15997</v>
      </c>
      <c r="B4952" s="126"/>
      <c r="C4952" s="691" t="s">
        <v>9218</v>
      </c>
      <c r="D4952" s="278">
        <f>+VLOOKUP(A4952,'LISTA NACIONAL'!A:B,2,0)</f>
        <v>514.5</v>
      </c>
      <c r="E4952" s="300">
        <f t="shared" si="78"/>
        <v>622.54499999999996</v>
      </c>
      <c r="G4952" s="401"/>
      <c r="H4952" s="401"/>
      <c r="I4952" s="200"/>
      <c r="J4952" s="199"/>
      <c r="L4952" s="401"/>
      <c r="M4952" s="7"/>
      <c r="N4952" s="7"/>
    </row>
    <row r="4953" spans="1:14">
      <c r="A4953" s="691" t="s">
        <v>9217</v>
      </c>
      <c r="B4953" s="126"/>
      <c r="C4953" s="691" t="s">
        <v>9218</v>
      </c>
      <c r="D4953" s="278">
        <f>+VLOOKUP(A4953,'LISTA NACIONAL'!A:B,2,0)</f>
        <v>1721.259</v>
      </c>
      <c r="E4953" s="300">
        <f t="shared" si="78"/>
        <v>2082.7233900000001</v>
      </c>
      <c r="G4953" s="401"/>
      <c r="H4953" s="401"/>
      <c r="I4953" s="200"/>
      <c r="J4953" s="199"/>
      <c r="L4953" s="401"/>
      <c r="M4953" s="7"/>
      <c r="N4953" s="7"/>
    </row>
    <row r="4954" spans="1:14">
      <c r="A4954" s="691" t="s">
        <v>15998</v>
      </c>
      <c r="B4954" s="126"/>
      <c r="C4954" s="691" t="s">
        <v>9218</v>
      </c>
      <c r="D4954" s="278">
        <f>+VLOOKUP(A4954,'LISTA NACIONAL'!A:B,2,0)</f>
        <v>1689.47</v>
      </c>
      <c r="E4954" s="300">
        <f t="shared" si="78"/>
        <v>2044.2586999999999</v>
      </c>
      <c r="G4954" s="401"/>
      <c r="H4954" s="401"/>
      <c r="I4954" s="200"/>
      <c r="J4954" s="199"/>
      <c r="L4954" s="401"/>
      <c r="M4954" s="7"/>
      <c r="N4954" s="7"/>
    </row>
    <row r="4955" spans="1:14">
      <c r="A4955" s="691" t="s">
        <v>15999</v>
      </c>
      <c r="B4955" s="126"/>
      <c r="C4955" s="691" t="s">
        <v>9218</v>
      </c>
      <c r="D4955" s="278">
        <f>+VLOOKUP(A4955,'LISTA NACIONAL'!A:B,2,0)</f>
        <v>1037.059</v>
      </c>
      <c r="E4955" s="300">
        <f t="shared" si="78"/>
        <v>1254.8413899999998</v>
      </c>
      <c r="G4955" s="401"/>
      <c r="H4955" s="401"/>
      <c r="I4955" s="200"/>
      <c r="J4955" s="199"/>
      <c r="L4955" s="401"/>
      <c r="M4955" s="7"/>
      <c r="N4955" s="7"/>
    </row>
    <row r="4956" spans="1:14">
      <c r="A4956" s="691" t="s">
        <v>16000</v>
      </c>
      <c r="B4956" s="126"/>
      <c r="C4956" s="691" t="s">
        <v>9218</v>
      </c>
      <c r="D4956" s="278">
        <f>+VLOOKUP(A4956,'LISTA NACIONAL'!A:B,2,0)</f>
        <v>1120.5830000000001</v>
      </c>
      <c r="E4956" s="300">
        <f t="shared" si="78"/>
        <v>1355.90543</v>
      </c>
      <c r="G4956" s="401"/>
      <c r="H4956" s="401"/>
      <c r="I4956" s="200"/>
      <c r="J4956" s="199"/>
      <c r="L4956" s="401"/>
      <c r="M4956" s="7"/>
      <c r="N4956" s="7"/>
    </row>
    <row r="4957" spans="1:14">
      <c r="A4957" s="691" t="s">
        <v>16001</v>
      </c>
      <c r="B4957" s="126"/>
      <c r="C4957" s="691" t="s">
        <v>9218</v>
      </c>
      <c r="D4957" s="278">
        <f>+VLOOKUP(A4957,'LISTA NACIONAL'!A:B,2,0)</f>
        <v>1680.1969999999999</v>
      </c>
      <c r="E4957" s="300">
        <f t="shared" si="78"/>
        <v>2033.0383699999998</v>
      </c>
      <c r="G4957" s="401"/>
      <c r="H4957" s="401"/>
      <c r="I4957" s="200"/>
      <c r="J4957" s="199"/>
      <c r="L4957" s="401"/>
      <c r="M4957" s="7"/>
      <c r="N4957" s="7"/>
    </row>
    <row r="4958" spans="1:14">
      <c r="A4958" s="691" t="s">
        <v>16002</v>
      </c>
      <c r="B4958" s="126"/>
      <c r="C4958" s="691" t="s">
        <v>9218</v>
      </c>
      <c r="D4958" s="278">
        <f>+VLOOKUP(A4958,'LISTA NACIONAL'!A:B,2,0)</f>
        <v>1066.1949999999999</v>
      </c>
      <c r="E4958" s="300">
        <f t="shared" si="78"/>
        <v>1290.0959499999999</v>
      </c>
      <c r="G4958" s="401"/>
      <c r="H4958" s="401"/>
      <c r="I4958" s="200"/>
      <c r="J4958" s="199"/>
      <c r="L4958" s="401"/>
      <c r="M4958" s="7"/>
      <c r="N4958" s="7"/>
    </row>
    <row r="4959" spans="1:14">
      <c r="A4959" s="691" t="s">
        <v>16003</v>
      </c>
      <c r="B4959" s="126"/>
      <c r="C4959" s="691" t="s">
        <v>9218</v>
      </c>
      <c r="D4959" s="278">
        <f>+VLOOKUP(A4959,'LISTA NACIONAL'!A:B,2,0)</f>
        <v>2959.6640000000002</v>
      </c>
      <c r="E4959" s="300">
        <f t="shared" si="78"/>
        <v>3581.19344</v>
      </c>
      <c r="G4959" s="401"/>
      <c r="H4959" s="401"/>
      <c r="I4959" s="200"/>
      <c r="J4959" s="199"/>
      <c r="L4959" s="401"/>
      <c r="M4959" s="7"/>
      <c r="N4959" s="7"/>
    </row>
    <row r="4960" spans="1:14">
      <c r="A4960" s="691" t="s">
        <v>16004</v>
      </c>
      <c r="B4960" s="126"/>
      <c r="C4960" s="691" t="s">
        <v>9218</v>
      </c>
      <c r="D4960" s="278">
        <f>+VLOOKUP(A4960,'LISTA NACIONAL'!A:B,2,0)</f>
        <v>2959.6640000000002</v>
      </c>
      <c r="E4960" s="300">
        <f t="shared" si="78"/>
        <v>3581.19344</v>
      </c>
      <c r="G4960" s="401"/>
      <c r="H4960" s="401"/>
      <c r="I4960" s="200"/>
      <c r="J4960" s="199"/>
      <c r="L4960" s="401"/>
      <c r="M4960" s="7"/>
      <c r="N4960" s="7"/>
    </row>
    <row r="4961" spans="1:14">
      <c r="A4961" s="691" t="s">
        <v>16005</v>
      </c>
      <c r="B4961" s="126"/>
      <c r="C4961" s="691" t="s">
        <v>9218</v>
      </c>
      <c r="D4961" s="278">
        <f>+VLOOKUP(A4961,'LISTA NACIONAL'!A:B,2,0)</f>
        <v>2503.654</v>
      </c>
      <c r="E4961" s="300">
        <f t="shared" si="78"/>
        <v>3029.4213399999999</v>
      </c>
      <c r="G4961" s="401"/>
      <c r="H4961" s="401"/>
      <c r="I4961" s="200"/>
      <c r="J4961" s="199"/>
      <c r="L4961" s="401"/>
      <c r="M4961" s="7"/>
      <c r="N4961" s="7"/>
    </row>
    <row r="4962" spans="1:14">
      <c r="A4962" s="691" t="s">
        <v>16006</v>
      </c>
      <c r="B4962" s="126"/>
      <c r="C4962" s="691" t="s">
        <v>9218</v>
      </c>
      <c r="D4962" s="278">
        <f>+VLOOKUP(A4962,'LISTA NACIONAL'!A:B,2,0)</f>
        <v>2652.152</v>
      </c>
      <c r="E4962" s="300">
        <f t="shared" si="78"/>
        <v>3209.10392</v>
      </c>
      <c r="G4962" s="401"/>
      <c r="H4962" s="401"/>
      <c r="I4962" s="200"/>
      <c r="J4962" s="199"/>
      <c r="L4962" s="401"/>
      <c r="M4962" s="7"/>
      <c r="N4962" s="7"/>
    </row>
    <row r="4963" spans="1:14">
      <c r="A4963" s="691" t="s">
        <v>16007</v>
      </c>
      <c r="B4963" s="126"/>
      <c r="C4963" s="691" t="s">
        <v>9218</v>
      </c>
      <c r="D4963" s="278">
        <f>+VLOOKUP(A4963,'LISTA NACIONAL'!A:B,2,0)</f>
        <v>4630.558</v>
      </c>
      <c r="E4963" s="300">
        <f t="shared" si="78"/>
        <v>5602.9751799999995</v>
      </c>
      <c r="G4963" s="401"/>
      <c r="H4963" s="401"/>
      <c r="I4963" s="200"/>
      <c r="J4963" s="199"/>
      <c r="L4963" s="401"/>
      <c r="M4963" s="7"/>
      <c r="N4963" s="7"/>
    </row>
    <row r="4964" spans="1:14">
      <c r="A4964" s="691" t="s">
        <v>16008</v>
      </c>
      <c r="B4964" s="126"/>
      <c r="C4964" s="691" t="s">
        <v>9218</v>
      </c>
      <c r="D4964" s="278">
        <f>+VLOOKUP(A4964,'LISTA NACIONAL'!A:B,2,0)</f>
        <v>2038.2570000000001</v>
      </c>
      <c r="E4964" s="300">
        <f t="shared" si="78"/>
        <v>2466.29097</v>
      </c>
      <c r="G4964" s="401"/>
      <c r="H4964" s="401"/>
      <c r="I4964" s="200"/>
      <c r="J4964" s="199"/>
      <c r="L4964" s="401"/>
      <c r="M4964" s="7"/>
      <c r="N4964" s="7"/>
    </row>
    <row r="4965" spans="1:14">
      <c r="A4965" s="691" t="s">
        <v>16009</v>
      </c>
      <c r="B4965" s="126"/>
      <c r="C4965" s="691" t="s">
        <v>9218</v>
      </c>
      <c r="D4965" s="278">
        <f>+VLOOKUP(A4965,'LISTA NACIONAL'!A:B,2,0)</f>
        <v>2652.152</v>
      </c>
      <c r="E4965" s="300">
        <f t="shared" si="78"/>
        <v>3209.10392</v>
      </c>
      <c r="G4965" s="401"/>
      <c r="H4965" s="401"/>
      <c r="I4965" s="200"/>
      <c r="J4965" s="199"/>
      <c r="L4965" s="401"/>
      <c r="M4965" s="7"/>
      <c r="N4965" s="7"/>
    </row>
    <row r="4966" spans="1:14">
      <c r="A4966" s="691" t="s">
        <v>16010</v>
      </c>
      <c r="B4966" s="126"/>
      <c r="C4966" s="691" t="s">
        <v>9218</v>
      </c>
      <c r="D4966" s="278">
        <f>+VLOOKUP(A4966,'LISTA NACIONAL'!A:B,2,0)</f>
        <v>2853.6019999999999</v>
      </c>
      <c r="E4966" s="300">
        <f t="shared" si="78"/>
        <v>3452.8584199999996</v>
      </c>
      <c r="G4966" s="401"/>
      <c r="H4966" s="401"/>
      <c r="I4966" s="200"/>
      <c r="J4966" s="199"/>
      <c r="L4966" s="401"/>
      <c r="M4966" s="7"/>
      <c r="N4966" s="7"/>
    </row>
    <row r="4967" spans="1:14">
      <c r="A4967" s="691" t="s">
        <v>16011</v>
      </c>
      <c r="B4967" s="126"/>
      <c r="C4967" s="691" t="s">
        <v>9218</v>
      </c>
      <c r="D4967" s="278">
        <f>+VLOOKUP(A4967,'LISTA NACIONAL'!A:B,2,0)</f>
        <v>3466.4580000000001</v>
      </c>
      <c r="E4967" s="300">
        <f t="shared" si="78"/>
        <v>4194.4141799999998</v>
      </c>
      <c r="G4967" s="401"/>
      <c r="H4967" s="401"/>
      <c r="I4967" s="200"/>
      <c r="J4967" s="199"/>
      <c r="L4967" s="401"/>
      <c r="M4967" s="7"/>
      <c r="N4967" s="7"/>
    </row>
    <row r="4968" spans="1:14">
      <c r="A4968" s="691" t="s">
        <v>16012</v>
      </c>
      <c r="B4968" s="126"/>
      <c r="C4968" s="691" t="s">
        <v>9218</v>
      </c>
      <c r="D4968" s="278">
        <f>+VLOOKUP(A4968,'LISTA NACIONAL'!A:B,2,0)</f>
        <v>2853.6019999999999</v>
      </c>
      <c r="E4968" s="300">
        <f t="shared" si="78"/>
        <v>3452.8584199999996</v>
      </c>
      <c r="G4968" s="401"/>
      <c r="H4968" s="401"/>
      <c r="I4968" s="200"/>
      <c r="J4968" s="199"/>
      <c r="L4968" s="401"/>
      <c r="M4968" s="7"/>
      <c r="N4968" s="7"/>
    </row>
    <row r="4969" spans="1:14">
      <c r="A4969" s="691" t="s">
        <v>16013</v>
      </c>
      <c r="B4969" s="126"/>
      <c r="C4969" s="691" t="s">
        <v>9218</v>
      </c>
      <c r="D4969" s="278">
        <f>+VLOOKUP(A4969,'LISTA NACIONAL'!A:B,2,0)</f>
        <v>5434.3360000000002</v>
      </c>
      <c r="E4969" s="300">
        <f t="shared" si="78"/>
        <v>6575.5465599999998</v>
      </c>
      <c r="G4969" s="401"/>
      <c r="H4969" s="401"/>
      <c r="I4969" s="200"/>
      <c r="J4969" s="199"/>
      <c r="L4969" s="401"/>
      <c r="M4969" s="7"/>
      <c r="N4969" s="7"/>
    </row>
    <row r="4970" spans="1:14">
      <c r="A4970" s="691" t="s">
        <v>16014</v>
      </c>
      <c r="B4970" s="126"/>
      <c r="C4970" s="691" t="s">
        <v>9218</v>
      </c>
      <c r="D4970" s="278">
        <f>+VLOOKUP(A4970,'LISTA NACIONAL'!A:B,2,0)</f>
        <v>2959.6640000000002</v>
      </c>
      <c r="E4970" s="300">
        <f t="shared" si="78"/>
        <v>3581.19344</v>
      </c>
      <c r="G4970" s="401"/>
      <c r="H4970" s="401"/>
      <c r="I4970" s="200"/>
      <c r="J4970" s="199"/>
      <c r="L4970" s="401"/>
      <c r="M4970" s="7"/>
      <c r="N4970" s="7"/>
    </row>
    <row r="4971" spans="1:14">
      <c r="A4971" s="691" t="s">
        <v>16015</v>
      </c>
      <c r="B4971" s="126"/>
      <c r="C4971" s="691" t="s">
        <v>9218</v>
      </c>
      <c r="D4971" s="278">
        <f>+VLOOKUP(A4971,'LISTA NACIONAL'!A:B,2,0)</f>
        <v>2959.6640000000002</v>
      </c>
      <c r="E4971" s="300">
        <f t="shared" si="78"/>
        <v>3581.19344</v>
      </c>
      <c r="G4971" s="401"/>
      <c r="H4971" s="401"/>
      <c r="I4971" s="200"/>
      <c r="J4971" s="199"/>
      <c r="L4971" s="401"/>
      <c r="M4971" s="7"/>
      <c r="N4971" s="7"/>
    </row>
    <row r="4972" spans="1:14">
      <c r="A4972" s="691" t="s">
        <v>16016</v>
      </c>
      <c r="B4972" s="126"/>
      <c r="C4972" s="691" t="s">
        <v>9218</v>
      </c>
      <c r="D4972" s="278">
        <f>+VLOOKUP(A4972,'LISTA NACIONAL'!A:B,2,0)</f>
        <v>3161.3989999999999</v>
      </c>
      <c r="E4972" s="300">
        <f t="shared" si="78"/>
        <v>3825.29279</v>
      </c>
      <c r="G4972" s="401"/>
      <c r="H4972" s="401"/>
      <c r="I4972" s="200"/>
      <c r="J4972" s="199"/>
      <c r="L4972" s="401"/>
      <c r="M4972" s="7"/>
      <c r="N4972" s="7"/>
    </row>
    <row r="4973" spans="1:14">
      <c r="A4973" s="691" t="s">
        <v>16017</v>
      </c>
      <c r="B4973" s="126"/>
      <c r="C4973" s="691" t="s">
        <v>9218</v>
      </c>
      <c r="D4973" s="278">
        <f>+VLOOKUP(A4973,'LISTA NACIONAL'!A:B,2,0)</f>
        <v>4378.6390000000001</v>
      </c>
      <c r="E4973" s="300">
        <f t="shared" si="78"/>
        <v>5298.15319</v>
      </c>
      <c r="G4973" s="401"/>
      <c r="H4973" s="401"/>
      <c r="I4973" s="200"/>
      <c r="J4973" s="199"/>
      <c r="L4973" s="401"/>
      <c r="M4973" s="7"/>
      <c r="N4973" s="7"/>
    </row>
    <row r="4974" spans="1:14">
      <c r="A4974" s="691" t="s">
        <v>16018</v>
      </c>
      <c r="B4974" s="126"/>
      <c r="C4974" s="691" t="s">
        <v>9218</v>
      </c>
      <c r="D4974" s="278">
        <f>+VLOOKUP(A4974,'LISTA NACIONAL'!A:B,2,0)</f>
        <v>6005.7110000000002</v>
      </c>
      <c r="E4974" s="300">
        <f t="shared" si="78"/>
        <v>7266.9103100000002</v>
      </c>
      <c r="G4974" s="401"/>
      <c r="H4974" s="401"/>
      <c r="I4974" s="200"/>
      <c r="J4974" s="199"/>
      <c r="L4974" s="401"/>
      <c r="M4974" s="7"/>
      <c r="N4974" s="7"/>
    </row>
    <row r="4975" spans="1:14">
      <c r="A4975" s="691" t="s">
        <v>16019</v>
      </c>
      <c r="B4975" s="126"/>
      <c r="C4975" s="691" t="s">
        <v>9218</v>
      </c>
      <c r="D4975" s="278">
        <f>+VLOOKUP(A4975,'LISTA NACIONAL'!A:B,2,0)</f>
        <v>11214.672</v>
      </c>
      <c r="E4975" s="300">
        <f t="shared" si="78"/>
        <v>13569.753119999999</v>
      </c>
      <c r="G4975" s="401"/>
      <c r="H4975" s="401"/>
      <c r="I4975" s="200"/>
      <c r="J4975" s="199"/>
      <c r="L4975" s="401"/>
      <c r="M4975" s="7"/>
      <c r="N4975" s="7"/>
    </row>
    <row r="4976" spans="1:14">
      <c r="A4976" s="691" t="s">
        <v>16020</v>
      </c>
      <c r="B4976" s="126"/>
      <c r="C4976" s="691" t="s">
        <v>9218</v>
      </c>
      <c r="D4976" s="278">
        <f>+VLOOKUP(A4976,'LISTA NACIONAL'!A:B,2,0)</f>
        <v>7181.9279999999999</v>
      </c>
      <c r="E4976" s="300">
        <f t="shared" si="78"/>
        <v>8690.1328799999992</v>
      </c>
      <c r="G4976" s="401"/>
      <c r="H4976" s="401"/>
      <c r="I4976" s="200"/>
      <c r="J4976" s="199"/>
      <c r="L4976" s="401"/>
      <c r="M4976" s="7"/>
      <c r="N4976" s="7"/>
    </row>
    <row r="4977" spans="1:14">
      <c r="A4977" s="691" t="s">
        <v>16021</v>
      </c>
      <c r="B4977" s="126"/>
      <c r="C4977" s="691" t="s">
        <v>9218</v>
      </c>
      <c r="D4977" s="278">
        <f>+VLOOKUP(A4977,'LISTA NACIONAL'!A:B,2,0)</f>
        <v>3987.5390000000002</v>
      </c>
      <c r="E4977" s="300">
        <f t="shared" si="78"/>
        <v>4824.9221900000002</v>
      </c>
      <c r="G4977" s="401"/>
      <c r="H4977" s="401"/>
      <c r="I4977" s="200"/>
      <c r="J4977" s="199"/>
      <c r="L4977" s="401"/>
      <c r="M4977" s="7"/>
      <c r="N4977" s="7"/>
    </row>
    <row r="4978" spans="1:14">
      <c r="A4978" s="691" t="s">
        <v>16022</v>
      </c>
      <c r="B4978" s="126"/>
      <c r="C4978" s="691" t="s">
        <v>9218</v>
      </c>
      <c r="D4978" s="278">
        <f>+VLOOKUP(A4978,'LISTA NACIONAL'!A:B,2,0)</f>
        <v>1430.8330000000001</v>
      </c>
      <c r="E4978" s="300">
        <f t="shared" si="78"/>
        <v>1731.3079299999999</v>
      </c>
      <c r="G4978" s="401"/>
      <c r="H4978" s="401"/>
      <c r="I4978" s="200"/>
      <c r="J4978" s="199"/>
      <c r="L4978" s="401"/>
      <c r="M4978" s="7"/>
      <c r="N4978" s="7"/>
    </row>
    <row r="4979" spans="1:14">
      <c r="A4979" s="691" t="s">
        <v>16023</v>
      </c>
      <c r="B4979" s="126"/>
      <c r="C4979" s="691" t="s">
        <v>9218</v>
      </c>
      <c r="D4979" s="278">
        <f>+VLOOKUP(A4979,'LISTA NACIONAL'!A:B,2,0)</f>
        <v>2373.5970000000002</v>
      </c>
      <c r="E4979" s="300">
        <f t="shared" si="78"/>
        <v>2872.0523700000003</v>
      </c>
      <c r="G4979" s="401"/>
      <c r="H4979" s="401"/>
      <c r="I4979" s="200"/>
      <c r="J4979" s="199"/>
      <c r="L4979" s="401"/>
      <c r="M4979" s="7"/>
      <c r="N4979" s="7"/>
    </row>
    <row r="4980" spans="1:14">
      <c r="A4980" s="691" t="s">
        <v>16024</v>
      </c>
      <c r="B4980" s="126"/>
      <c r="C4980" s="691" t="s">
        <v>9218</v>
      </c>
      <c r="D4980" s="278">
        <f>+VLOOKUP(A4980,'LISTA NACIONAL'!A:B,2,0)</f>
        <v>3365.69</v>
      </c>
      <c r="E4980" s="300">
        <f t="shared" si="78"/>
        <v>4072.4848999999999</v>
      </c>
      <c r="G4980" s="401"/>
      <c r="H4980" s="401"/>
      <c r="I4980" s="200"/>
      <c r="J4980" s="199"/>
      <c r="L4980" s="401"/>
      <c r="M4980" s="7"/>
      <c r="N4980" s="7"/>
    </row>
    <row r="4981" spans="1:14">
      <c r="A4981" s="691" t="s">
        <v>16025</v>
      </c>
      <c r="B4981" s="126"/>
      <c r="C4981" s="691" t="s">
        <v>9218</v>
      </c>
      <c r="D4981" s="278">
        <f>+VLOOKUP(A4981,'LISTA NACIONAL'!A:B,2,0)</f>
        <v>1353.884</v>
      </c>
      <c r="E4981" s="300">
        <f t="shared" si="78"/>
        <v>1638.19964</v>
      </c>
      <c r="G4981" s="401"/>
      <c r="H4981" s="401"/>
      <c r="I4981" s="200"/>
      <c r="J4981" s="199"/>
      <c r="L4981" s="401"/>
      <c r="M4981" s="7"/>
      <c r="N4981" s="7"/>
    </row>
    <row r="4982" spans="1:14">
      <c r="A4982" s="691" t="s">
        <v>9219</v>
      </c>
      <c r="B4982" s="126"/>
      <c r="C4982" s="691" t="s">
        <v>9218</v>
      </c>
      <c r="D4982" s="278">
        <f>+VLOOKUP(A4982,'LISTA NACIONAL'!A:B,2,0)</f>
        <v>885.89200000000005</v>
      </c>
      <c r="E4982" s="300">
        <f t="shared" si="78"/>
        <v>1071.92932</v>
      </c>
      <c r="G4982" s="401"/>
      <c r="H4982" s="401"/>
      <c r="I4982" s="200"/>
      <c r="J4982" s="199"/>
      <c r="L4982" s="401"/>
      <c r="M4982" s="7"/>
      <c r="N4982" s="7"/>
    </row>
    <row r="4983" spans="1:14">
      <c r="A4983" s="691" t="s">
        <v>16026</v>
      </c>
      <c r="B4983" s="126"/>
      <c r="C4983" s="691" t="s">
        <v>9218</v>
      </c>
      <c r="D4983" s="278">
        <f>+VLOOKUP(A4983,'LISTA NACIONAL'!A:B,2,0)</f>
        <v>1365.9010000000001</v>
      </c>
      <c r="E4983" s="300">
        <f t="shared" si="78"/>
        <v>1652.7402099999999</v>
      </c>
      <c r="G4983" s="401"/>
      <c r="H4983" s="401"/>
      <c r="I4983" s="200"/>
      <c r="J4983" s="199"/>
      <c r="L4983" s="401"/>
      <c r="M4983" s="7"/>
      <c r="N4983" s="7"/>
    </row>
    <row r="4984" spans="1:14">
      <c r="A4984" s="691" t="s">
        <v>16027</v>
      </c>
      <c r="B4984" s="126"/>
      <c r="C4984" s="691" t="s">
        <v>9218</v>
      </c>
      <c r="D4984" s="278">
        <f>+VLOOKUP(A4984,'LISTA NACIONAL'!A:B,2,0)</f>
        <v>1646.9179999999999</v>
      </c>
      <c r="E4984" s="300">
        <f t="shared" si="78"/>
        <v>1992.7707799999998</v>
      </c>
      <c r="G4984" s="401"/>
      <c r="H4984" s="401"/>
      <c r="I4984" s="200"/>
      <c r="J4984" s="199"/>
      <c r="L4984" s="401"/>
      <c r="M4984" s="7"/>
      <c r="N4984" s="7"/>
    </row>
    <row r="4985" spans="1:14">
      <c r="A4985" s="691" t="s">
        <v>16028</v>
      </c>
      <c r="B4985" s="126"/>
      <c r="C4985" s="691" t="s">
        <v>9218</v>
      </c>
      <c r="D4985" s="278">
        <f>+VLOOKUP(A4985,'LISTA NACIONAL'!A:B,2,0)</f>
        <v>743.95600000000002</v>
      </c>
      <c r="E4985" s="300">
        <f t="shared" si="78"/>
        <v>900.18676000000005</v>
      </c>
      <c r="G4985" s="401"/>
      <c r="H4985" s="401"/>
      <c r="I4985" s="200"/>
      <c r="J4985" s="199"/>
      <c r="L4985" s="401"/>
      <c r="M4985" s="7"/>
      <c r="N4985" s="7"/>
    </row>
    <row r="4986" spans="1:14">
      <c r="A4986" s="691" t="s">
        <v>9220</v>
      </c>
      <c r="B4986" s="126"/>
      <c r="C4986" s="691" t="s">
        <v>9218</v>
      </c>
      <c r="D4986" s="278">
        <f>+VLOOKUP(A4986,'LISTA NACIONAL'!A:B,2,0)</f>
        <v>1099.3240000000001</v>
      </c>
      <c r="E4986" s="300">
        <f t="shared" si="78"/>
        <v>1330.1820400000001</v>
      </c>
      <c r="G4986" s="401"/>
      <c r="H4986" s="401"/>
      <c r="I4986" s="200"/>
      <c r="J4986" s="199"/>
      <c r="L4986" s="401"/>
      <c r="M4986" s="7"/>
      <c r="N4986" s="7"/>
    </row>
    <row r="4987" spans="1:14">
      <c r="A4987" s="691" t="s">
        <v>9221</v>
      </c>
      <c r="B4987" s="126"/>
      <c r="C4987" s="691" t="s">
        <v>9218</v>
      </c>
      <c r="D4987" s="278">
        <f>+VLOOKUP(A4987,'LISTA NACIONAL'!A:B,2,0)</f>
        <v>787.74300000000005</v>
      </c>
      <c r="E4987" s="300">
        <f t="shared" si="78"/>
        <v>953.16903000000002</v>
      </c>
      <c r="G4987" s="401"/>
      <c r="H4987" s="401"/>
      <c r="I4987" s="200"/>
      <c r="J4987" s="199"/>
      <c r="L4987" s="401"/>
      <c r="M4987" s="7"/>
      <c r="N4987" s="7"/>
    </row>
    <row r="4988" spans="1:14">
      <c r="A4988" s="691" t="s">
        <v>16029</v>
      </c>
      <c r="B4988" s="126"/>
      <c r="C4988" s="691" t="s">
        <v>16290</v>
      </c>
      <c r="D4988" s="278">
        <f>+VLOOKUP(A4988,'LISTA NACIONAL'!A:B,2,0)</f>
        <v>545.07100000000003</v>
      </c>
      <c r="E4988" s="300">
        <f t="shared" si="78"/>
        <v>659.53591000000006</v>
      </c>
      <c r="G4988" s="401"/>
      <c r="H4988" s="401"/>
      <c r="I4988" s="200"/>
      <c r="J4988" s="199"/>
      <c r="L4988" s="401"/>
      <c r="M4988" s="7"/>
      <c r="N4988" s="7"/>
    </row>
    <row r="4989" spans="1:14">
      <c r="A4989" s="691" t="s">
        <v>9222</v>
      </c>
      <c r="B4989" s="126"/>
      <c r="C4989" s="691" t="s">
        <v>9218</v>
      </c>
      <c r="D4989" s="278">
        <f>+VLOOKUP(A4989,'LISTA NACIONAL'!A:B,2,0)</f>
        <v>930.80499999999995</v>
      </c>
      <c r="E4989" s="300">
        <f t="shared" si="78"/>
        <v>1126.27405</v>
      </c>
      <c r="G4989" s="401"/>
      <c r="H4989" s="401"/>
      <c r="I4989" s="200"/>
      <c r="J4989" s="199"/>
      <c r="L4989" s="401"/>
      <c r="M4989" s="7"/>
      <c r="N4989" s="7"/>
    </row>
    <row r="4990" spans="1:14">
      <c r="A4990" s="691" t="s">
        <v>9223</v>
      </c>
      <c r="B4990" s="126"/>
      <c r="C4990" s="691" t="s">
        <v>9218</v>
      </c>
      <c r="D4990" s="278">
        <f>+VLOOKUP(A4990,'LISTA NACIONAL'!A:B,2,0)</f>
        <v>930.80499999999995</v>
      </c>
      <c r="E4990" s="300">
        <f t="shared" si="78"/>
        <v>1126.27405</v>
      </c>
      <c r="G4990" s="401"/>
      <c r="H4990" s="401"/>
      <c r="I4990" s="200"/>
      <c r="J4990" s="199"/>
      <c r="L4990" s="401"/>
      <c r="M4990" s="7"/>
      <c r="N4990" s="7"/>
    </row>
    <row r="4991" spans="1:14">
      <c r="A4991" s="691" t="s">
        <v>9224</v>
      </c>
      <c r="B4991" s="126"/>
      <c r="C4991" s="691" t="s">
        <v>9218</v>
      </c>
      <c r="D4991" s="278">
        <f>+VLOOKUP(A4991,'LISTA NACIONAL'!A:B,2,0)</f>
        <v>1099.3240000000001</v>
      </c>
      <c r="E4991" s="300">
        <f t="shared" si="78"/>
        <v>1330.1820400000001</v>
      </c>
      <c r="G4991" s="401"/>
      <c r="H4991" s="401"/>
      <c r="I4991" s="200"/>
      <c r="J4991" s="199"/>
      <c r="L4991" s="401"/>
      <c r="M4991" s="7"/>
      <c r="N4991" s="7"/>
    </row>
    <row r="4992" spans="1:14">
      <c r="A4992" s="691" t="s">
        <v>12305</v>
      </c>
      <c r="B4992" s="126"/>
      <c r="C4992" s="691" t="s">
        <v>9218</v>
      </c>
      <c r="D4992" s="278">
        <f>+VLOOKUP(A4992,'LISTA NACIONAL'!A:B,2,0)</f>
        <v>1543.614</v>
      </c>
      <c r="E4992" s="300">
        <f t="shared" si="78"/>
        <v>1867.7729400000001</v>
      </c>
      <c r="G4992" s="401"/>
      <c r="H4992" s="401"/>
      <c r="I4992" s="200"/>
      <c r="J4992" s="199"/>
      <c r="L4992" s="401"/>
      <c r="M4992" s="7"/>
      <c r="N4992" s="7"/>
    </row>
    <row r="4993" spans="1:14">
      <c r="A4993" s="691" t="s">
        <v>9225</v>
      </c>
      <c r="B4993" s="126"/>
      <c r="C4993" s="691" t="s">
        <v>9218</v>
      </c>
      <c r="D4993" s="278">
        <f>+VLOOKUP(A4993,'LISTA NACIONAL'!A:B,2,0)</f>
        <v>667.005</v>
      </c>
      <c r="E4993" s="300">
        <f t="shared" si="78"/>
        <v>807.07605000000001</v>
      </c>
      <c r="G4993" s="401"/>
      <c r="H4993" s="401"/>
      <c r="I4993" s="200"/>
      <c r="J4993" s="199"/>
      <c r="L4993" s="401"/>
      <c r="M4993" s="7"/>
      <c r="N4993" s="7"/>
    </row>
    <row r="4994" spans="1:14">
      <c r="A4994" s="691" t="s">
        <v>12306</v>
      </c>
      <c r="B4994" s="126"/>
      <c r="C4994" s="691" t="s">
        <v>9218</v>
      </c>
      <c r="D4994" s="278">
        <f>+VLOOKUP(A4994,'LISTA NACIONAL'!A:B,2,0)</f>
        <v>892.49400000000003</v>
      </c>
      <c r="E4994" s="300">
        <f t="shared" si="78"/>
        <v>1079.9177400000001</v>
      </c>
      <c r="G4994" s="401"/>
      <c r="H4994" s="401"/>
      <c r="I4994" s="200"/>
      <c r="J4994" s="199"/>
      <c r="L4994" s="401"/>
      <c r="M4994" s="7"/>
      <c r="N4994" s="7"/>
    </row>
    <row r="4995" spans="1:14">
      <c r="A4995" s="691" t="s">
        <v>16030</v>
      </c>
      <c r="B4995" s="126"/>
      <c r="C4995" s="691" t="s">
        <v>9218</v>
      </c>
      <c r="D4995" s="278">
        <f>+VLOOKUP(A4995,'LISTA NACIONAL'!A:B,2,0)</f>
        <v>667.005</v>
      </c>
      <c r="E4995" s="300">
        <f t="shared" si="78"/>
        <v>807.07605000000001</v>
      </c>
      <c r="G4995" s="401"/>
      <c r="H4995" s="401"/>
      <c r="I4995" s="200"/>
      <c r="J4995" s="199"/>
      <c r="L4995" s="401"/>
      <c r="M4995" s="7"/>
      <c r="N4995" s="7"/>
    </row>
    <row r="4996" spans="1:14">
      <c r="A4996" s="691" t="s">
        <v>9226</v>
      </c>
      <c r="B4996" s="126"/>
      <c r="C4996" s="691" t="s">
        <v>9218</v>
      </c>
      <c r="D4996" s="278">
        <f>+VLOOKUP(A4996,'LISTA NACIONAL'!A:B,2,0)</f>
        <v>667.005</v>
      </c>
      <c r="E4996" s="300">
        <f t="shared" si="78"/>
        <v>807.07605000000001</v>
      </c>
      <c r="G4996" s="401"/>
      <c r="H4996" s="401"/>
      <c r="I4996" s="200"/>
      <c r="J4996" s="199"/>
      <c r="L4996" s="401"/>
      <c r="M4996" s="7"/>
      <c r="N4996" s="7"/>
    </row>
    <row r="4997" spans="1:14">
      <c r="A4997" s="691" t="s">
        <v>12307</v>
      </c>
      <c r="B4997" s="126"/>
      <c r="C4997" s="691" t="s">
        <v>9218</v>
      </c>
      <c r="D4997" s="278">
        <f>+VLOOKUP(A4997,'LISTA NACIONAL'!A:B,2,0)</f>
        <v>787.74300000000005</v>
      </c>
      <c r="E4997" s="300">
        <f t="shared" si="78"/>
        <v>953.16903000000002</v>
      </c>
      <c r="G4997" s="401"/>
      <c r="H4997" s="401"/>
      <c r="I4997" s="200"/>
      <c r="J4997" s="199"/>
      <c r="L4997" s="401"/>
      <c r="M4997" s="7"/>
      <c r="N4997" s="7"/>
    </row>
    <row r="4998" spans="1:14">
      <c r="A4998" s="691" t="s">
        <v>9227</v>
      </c>
      <c r="B4998" s="126"/>
      <c r="C4998" s="691" t="s">
        <v>9218</v>
      </c>
      <c r="D4998" s="278">
        <f>+VLOOKUP(A4998,'LISTA NACIONAL'!A:B,2,0)</f>
        <v>885.89200000000005</v>
      </c>
      <c r="E4998" s="300">
        <f t="shared" si="78"/>
        <v>1071.92932</v>
      </c>
      <c r="G4998" s="401"/>
      <c r="H4998" s="401"/>
      <c r="I4998" s="200"/>
      <c r="J4998" s="199"/>
      <c r="L4998" s="401"/>
      <c r="M4998" s="7"/>
      <c r="N4998" s="7"/>
    </row>
    <row r="4999" spans="1:14">
      <c r="A4999" s="691" t="s">
        <v>12308</v>
      </c>
      <c r="B4999" s="126"/>
      <c r="C4999" s="691" t="s">
        <v>9218</v>
      </c>
      <c r="D4999" s="278">
        <f>+VLOOKUP(A4999,'LISTA NACIONAL'!A:B,2,0)</f>
        <v>1149.7829999999999</v>
      </c>
      <c r="E4999" s="300">
        <f t="shared" si="78"/>
        <v>1391.2374299999999</v>
      </c>
      <c r="G4999" s="401"/>
      <c r="H4999" s="401"/>
      <c r="I4999" s="200"/>
      <c r="J4999" s="199"/>
      <c r="L4999" s="401"/>
      <c r="M4999" s="7"/>
      <c r="N4999" s="7"/>
    </row>
    <row r="5000" spans="1:14">
      <c r="A5000" s="691" t="s">
        <v>12309</v>
      </c>
      <c r="B5000" s="126"/>
      <c r="C5000" s="691" t="s">
        <v>9218</v>
      </c>
      <c r="D5000" s="278">
        <f>+VLOOKUP(A5000,'LISTA NACIONAL'!A:B,2,0)</f>
        <v>814.31500000000005</v>
      </c>
      <c r="E5000" s="300">
        <f t="shared" si="78"/>
        <v>985.32114999999999</v>
      </c>
      <c r="G5000" s="401"/>
      <c r="H5000" s="401"/>
      <c r="I5000" s="200"/>
      <c r="J5000" s="199"/>
      <c r="L5000" s="401"/>
      <c r="M5000" s="7"/>
      <c r="N5000" s="7"/>
    </row>
    <row r="5001" spans="1:14">
      <c r="A5001" s="691" t="s">
        <v>12310</v>
      </c>
      <c r="B5001" s="126"/>
      <c r="C5001" s="691" t="s">
        <v>9218</v>
      </c>
      <c r="D5001" s="278">
        <f>+VLOOKUP(A5001,'LISTA NACIONAL'!A:B,2,0)</f>
        <v>915.03499999999997</v>
      </c>
      <c r="E5001" s="300">
        <f t="shared" si="78"/>
        <v>1107.19235</v>
      </c>
      <c r="G5001" s="401"/>
      <c r="H5001" s="401"/>
      <c r="I5001" s="200"/>
      <c r="J5001" s="199"/>
      <c r="L5001" s="401"/>
      <c r="M5001" s="7"/>
      <c r="N5001" s="7"/>
    </row>
    <row r="5002" spans="1:14">
      <c r="A5002" s="691" t="s">
        <v>9228</v>
      </c>
      <c r="B5002" s="126"/>
      <c r="C5002" s="691" t="s">
        <v>9218</v>
      </c>
      <c r="D5002" s="278">
        <f>+VLOOKUP(A5002,'LISTA NACIONAL'!A:B,2,0)</f>
        <v>667.005</v>
      </c>
      <c r="E5002" s="300">
        <f t="shared" si="78"/>
        <v>807.07605000000001</v>
      </c>
      <c r="G5002" s="401"/>
      <c r="H5002" s="401"/>
      <c r="I5002" s="200"/>
      <c r="J5002" s="199"/>
      <c r="L5002" s="401"/>
      <c r="M5002" s="7"/>
      <c r="N5002" s="7"/>
    </row>
    <row r="5003" spans="1:14">
      <c r="A5003" s="691" t="s">
        <v>9229</v>
      </c>
      <c r="B5003" s="126"/>
      <c r="C5003" s="691" t="s">
        <v>9218</v>
      </c>
      <c r="D5003" s="278">
        <f>+VLOOKUP(A5003,'LISTA NACIONAL'!A:B,2,0)</f>
        <v>667.005</v>
      </c>
      <c r="E5003" s="300">
        <f t="shared" si="78"/>
        <v>807.07605000000001</v>
      </c>
      <c r="G5003" s="401"/>
      <c r="H5003" s="401"/>
      <c r="I5003" s="200"/>
      <c r="J5003" s="199"/>
      <c r="L5003" s="401"/>
      <c r="M5003" s="7"/>
      <c r="N5003" s="7"/>
    </row>
    <row r="5004" spans="1:14">
      <c r="A5004" s="691" t="s">
        <v>16031</v>
      </c>
      <c r="B5004" s="126"/>
      <c r="C5004" s="691" t="s">
        <v>9218</v>
      </c>
      <c r="D5004" s="278">
        <f>+VLOOKUP(A5004,'LISTA NACIONAL'!A:B,2,0)</f>
        <v>950.65899999999999</v>
      </c>
      <c r="E5004" s="300">
        <f t="shared" si="78"/>
        <v>1150.29739</v>
      </c>
      <c r="G5004" s="401"/>
      <c r="H5004" s="401"/>
      <c r="I5004" s="200"/>
      <c r="J5004" s="199"/>
      <c r="L5004" s="401"/>
      <c r="M5004" s="7"/>
      <c r="N5004" s="7"/>
    </row>
    <row r="5005" spans="1:14">
      <c r="A5005" s="691" t="s">
        <v>16032</v>
      </c>
      <c r="B5005" s="126"/>
      <c r="C5005" s="691" t="s">
        <v>9218</v>
      </c>
      <c r="D5005" s="278">
        <f>+VLOOKUP(A5005,'LISTA NACIONAL'!A:B,2,0)</f>
        <v>945.45</v>
      </c>
      <c r="E5005" s="300">
        <f t="shared" si="78"/>
        <v>1143.9945</v>
      </c>
      <c r="G5005" s="401"/>
      <c r="H5005" s="401"/>
      <c r="I5005" s="200"/>
      <c r="J5005" s="199"/>
      <c r="L5005" s="401"/>
      <c r="M5005" s="7"/>
      <c r="N5005" s="7"/>
    </row>
    <row r="5006" spans="1:14">
      <c r="A5006" s="691" t="s">
        <v>16033</v>
      </c>
      <c r="B5006" s="126"/>
      <c r="C5006" s="691" t="s">
        <v>9218</v>
      </c>
      <c r="D5006" s="278">
        <f>+VLOOKUP(A5006,'LISTA NACIONAL'!A:B,2,0)</f>
        <v>2444.027</v>
      </c>
      <c r="E5006" s="300">
        <f t="shared" si="78"/>
        <v>2957.2726699999998</v>
      </c>
      <c r="G5006" s="401"/>
      <c r="H5006" s="401"/>
      <c r="I5006" s="200"/>
      <c r="J5006" s="199"/>
      <c r="L5006" s="401"/>
      <c r="M5006" s="7"/>
      <c r="N5006" s="7"/>
    </row>
    <row r="5007" spans="1:14">
      <c r="A5007" s="691" t="s">
        <v>16034</v>
      </c>
      <c r="B5007" s="126"/>
      <c r="C5007" s="691" t="s">
        <v>9218</v>
      </c>
      <c r="D5007" s="278">
        <f>+VLOOKUP(A5007,'LISTA NACIONAL'!A:B,2,0)</f>
        <v>1066.1949999999999</v>
      </c>
      <c r="E5007" s="300">
        <f t="shared" si="78"/>
        <v>1290.0959499999999</v>
      </c>
      <c r="G5007" s="401"/>
      <c r="H5007" s="401"/>
      <c r="I5007" s="200"/>
      <c r="J5007" s="199"/>
      <c r="L5007" s="401"/>
      <c r="M5007" s="7"/>
      <c r="N5007" s="7"/>
    </row>
    <row r="5008" spans="1:14">
      <c r="A5008" s="691" t="s">
        <v>16035</v>
      </c>
      <c r="B5008" s="126"/>
      <c r="C5008" s="691" t="s">
        <v>9218</v>
      </c>
      <c r="D5008" s="278">
        <f>+VLOOKUP(A5008,'LISTA NACIONAL'!A:B,2,0)</f>
        <v>3495.4609999999998</v>
      </c>
      <c r="E5008" s="300">
        <f t="shared" si="78"/>
        <v>4229.5078100000001</v>
      </c>
      <c r="G5008" s="401"/>
      <c r="H5008" s="401"/>
      <c r="I5008" s="200"/>
      <c r="J5008" s="199"/>
      <c r="L5008" s="401"/>
      <c r="M5008" s="7"/>
      <c r="N5008" s="7"/>
    </row>
    <row r="5009" spans="1:14">
      <c r="A5009" s="691" t="s">
        <v>16036</v>
      </c>
      <c r="B5009" s="126"/>
      <c r="C5009" s="691" t="s">
        <v>9218</v>
      </c>
      <c r="D5009" s="278">
        <f>+VLOOKUP(A5009,'LISTA NACIONAL'!A:B,2,0)</f>
        <v>2696.01</v>
      </c>
      <c r="E5009" s="300">
        <f t="shared" si="78"/>
        <v>3262.1721000000002</v>
      </c>
      <c r="G5009" s="401"/>
      <c r="H5009" s="401"/>
      <c r="I5009" s="200"/>
      <c r="J5009" s="199"/>
      <c r="L5009" s="401"/>
      <c r="M5009" s="7"/>
      <c r="N5009" s="7"/>
    </row>
    <row r="5010" spans="1:14">
      <c r="A5010" s="691" t="s">
        <v>16037</v>
      </c>
      <c r="B5010" s="126"/>
      <c r="C5010" s="691" t="s">
        <v>9218</v>
      </c>
      <c r="D5010" s="278">
        <f>+VLOOKUP(A5010,'LISTA NACIONAL'!A:B,2,0)</f>
        <v>628.65</v>
      </c>
      <c r="E5010" s="300">
        <f t="shared" si="78"/>
        <v>760.66649999999993</v>
      </c>
      <c r="G5010" s="401"/>
      <c r="H5010" s="401"/>
      <c r="I5010" s="200"/>
      <c r="J5010" s="199"/>
      <c r="L5010" s="401"/>
      <c r="M5010" s="7"/>
      <c r="N5010" s="7"/>
    </row>
    <row r="5011" spans="1:14">
      <c r="A5011" s="691" t="s">
        <v>16038</v>
      </c>
      <c r="B5011" s="126"/>
      <c r="C5011" s="691" t="s">
        <v>9218</v>
      </c>
      <c r="D5011" s="278">
        <f>+VLOOKUP(A5011,'LISTA NACIONAL'!A:B,2,0)</f>
        <v>2900.0859999999998</v>
      </c>
      <c r="E5011" s="300">
        <f t="shared" si="78"/>
        <v>3509.1040599999997</v>
      </c>
      <c r="G5011" s="401"/>
      <c r="H5011" s="401"/>
      <c r="I5011" s="200"/>
      <c r="J5011" s="199"/>
      <c r="L5011" s="401"/>
      <c r="M5011" s="7"/>
      <c r="N5011" s="7"/>
    </row>
    <row r="5012" spans="1:14">
      <c r="A5012" s="691" t="s">
        <v>16039</v>
      </c>
      <c r="B5012" s="126"/>
      <c r="C5012" s="691" t="s">
        <v>9218</v>
      </c>
      <c r="D5012" s="278">
        <f>+VLOOKUP(A5012,'LISTA NACIONAL'!A:B,2,0)</f>
        <v>2074.1010000000001</v>
      </c>
      <c r="E5012" s="300">
        <f t="shared" si="78"/>
        <v>2509.66221</v>
      </c>
      <c r="G5012" s="401"/>
      <c r="H5012" s="401"/>
      <c r="I5012" s="200"/>
      <c r="J5012" s="199"/>
      <c r="L5012" s="401"/>
      <c r="M5012" s="7"/>
      <c r="N5012" s="7"/>
    </row>
    <row r="5013" spans="1:14">
      <c r="A5013" s="691" t="s">
        <v>16040</v>
      </c>
      <c r="B5013" s="126"/>
      <c r="C5013" s="691" t="s">
        <v>9218</v>
      </c>
      <c r="D5013" s="278">
        <f>+VLOOKUP(A5013,'LISTA NACIONAL'!A:B,2,0)</f>
        <v>1365.9010000000001</v>
      </c>
      <c r="E5013" s="300">
        <f t="shared" si="78"/>
        <v>1652.7402099999999</v>
      </c>
      <c r="G5013" s="401"/>
      <c r="H5013" s="401"/>
      <c r="I5013" s="200"/>
      <c r="J5013" s="199"/>
      <c r="L5013" s="401"/>
      <c r="M5013" s="7"/>
      <c r="N5013" s="7"/>
    </row>
    <row r="5014" spans="1:14">
      <c r="A5014" s="691" t="s">
        <v>16041</v>
      </c>
      <c r="B5014" s="126"/>
      <c r="C5014" s="691" t="s">
        <v>9218</v>
      </c>
      <c r="D5014" s="278">
        <f>+VLOOKUP(A5014,'LISTA NACIONAL'!A:B,2,0)</f>
        <v>3624.15</v>
      </c>
      <c r="E5014" s="300">
        <f t="shared" si="78"/>
        <v>4385.2214999999997</v>
      </c>
      <c r="G5014" s="401"/>
      <c r="H5014" s="401"/>
      <c r="I5014" s="200"/>
      <c r="J5014" s="199"/>
      <c r="L5014" s="401"/>
      <c r="M5014" s="7"/>
      <c r="N5014" s="7"/>
    </row>
    <row r="5015" spans="1:14">
      <c r="A5015" s="691" t="s">
        <v>16042</v>
      </c>
      <c r="B5015" s="126"/>
      <c r="C5015" s="691" t="s">
        <v>9218</v>
      </c>
      <c r="D5015" s="278">
        <f>+VLOOKUP(A5015,'LISTA NACIONAL'!A:B,2,0)</f>
        <v>6260.4110000000001</v>
      </c>
      <c r="E5015" s="300">
        <f t="shared" si="78"/>
        <v>7575.0973100000001</v>
      </c>
      <c r="G5015" s="401"/>
      <c r="H5015" s="401"/>
      <c r="I5015" s="200"/>
      <c r="J5015" s="199"/>
      <c r="L5015" s="401"/>
      <c r="M5015" s="7"/>
      <c r="N5015" s="7"/>
    </row>
    <row r="5016" spans="1:14">
      <c r="A5016" s="691" t="s">
        <v>16043</v>
      </c>
      <c r="B5016" s="126"/>
      <c r="C5016" s="691" t="s">
        <v>9218</v>
      </c>
      <c r="D5016" s="278">
        <f>+VLOOKUP(A5016,'LISTA NACIONAL'!A:B,2,0)</f>
        <v>6613.0820000000003</v>
      </c>
      <c r="E5016" s="300">
        <f t="shared" si="78"/>
        <v>8001.8292200000005</v>
      </c>
      <c r="G5016" s="401"/>
      <c r="H5016" s="401"/>
      <c r="I5016" s="200"/>
      <c r="J5016" s="199"/>
      <c r="L5016" s="401"/>
      <c r="M5016" s="7"/>
      <c r="N5016" s="7"/>
    </row>
    <row r="5017" spans="1:14">
      <c r="A5017" s="691" t="s">
        <v>16044</v>
      </c>
      <c r="B5017" s="126"/>
      <c r="C5017" s="691" t="s">
        <v>9218</v>
      </c>
      <c r="D5017" s="278">
        <f>+VLOOKUP(A5017,'LISTA NACIONAL'!A:B,2,0)</f>
        <v>6553.3639999999996</v>
      </c>
      <c r="E5017" s="300">
        <f t="shared" si="78"/>
        <v>7929.5704399999995</v>
      </c>
      <c r="G5017" s="401"/>
      <c r="H5017" s="401"/>
      <c r="I5017" s="200"/>
      <c r="J5017" s="199"/>
      <c r="L5017" s="401"/>
      <c r="M5017" s="7"/>
      <c r="N5017" s="7"/>
    </row>
    <row r="5018" spans="1:14">
      <c r="A5018" s="691" t="s">
        <v>16045</v>
      </c>
      <c r="B5018" s="126"/>
      <c r="C5018" s="691" t="s">
        <v>9218</v>
      </c>
      <c r="D5018" s="278">
        <f>+VLOOKUP(A5018,'LISTA NACIONAL'!A:B,2,0)</f>
        <v>2038.2570000000001</v>
      </c>
      <c r="E5018" s="300">
        <f t="shared" si="78"/>
        <v>2466.29097</v>
      </c>
      <c r="G5018" s="401"/>
      <c r="H5018" s="401"/>
      <c r="I5018" s="200"/>
      <c r="J5018" s="199"/>
      <c r="L5018" s="401"/>
      <c r="M5018" s="7"/>
      <c r="N5018" s="7"/>
    </row>
    <row r="5019" spans="1:14">
      <c r="A5019" s="691" t="s">
        <v>16046</v>
      </c>
      <c r="B5019" s="126"/>
      <c r="C5019" s="691" t="s">
        <v>9218</v>
      </c>
      <c r="D5019" s="278">
        <f>+VLOOKUP(A5019,'LISTA NACIONAL'!A:B,2,0)</f>
        <v>2748.9879999999998</v>
      </c>
      <c r="E5019" s="300">
        <f t="shared" si="78"/>
        <v>3326.2754799999998</v>
      </c>
      <c r="G5019" s="401"/>
      <c r="H5019" s="401"/>
      <c r="I5019" s="200"/>
      <c r="J5019" s="199"/>
      <c r="L5019" s="401"/>
      <c r="M5019" s="7"/>
      <c r="N5019" s="7"/>
    </row>
    <row r="5020" spans="1:14">
      <c r="A5020" s="691" t="s">
        <v>16047</v>
      </c>
      <c r="B5020" s="126"/>
      <c r="C5020" s="691" t="s">
        <v>9218</v>
      </c>
      <c r="D5020" s="278">
        <f>+VLOOKUP(A5020,'LISTA NACIONAL'!A:B,2,0)</f>
        <v>1365.9010000000001</v>
      </c>
      <c r="E5020" s="300">
        <f t="shared" si="78"/>
        <v>1652.7402099999999</v>
      </c>
      <c r="G5020" s="401"/>
      <c r="H5020" s="401"/>
      <c r="I5020" s="200"/>
      <c r="J5020" s="199"/>
      <c r="L5020" s="401"/>
      <c r="M5020" s="7"/>
      <c r="N5020" s="7"/>
    </row>
    <row r="5021" spans="1:14">
      <c r="A5021" s="691" t="s">
        <v>16048</v>
      </c>
      <c r="B5021" s="126"/>
      <c r="C5021" s="691" t="s">
        <v>9218</v>
      </c>
      <c r="D5021" s="278">
        <f>+VLOOKUP(A5021,'LISTA NACIONAL'!A:B,2,0)</f>
        <v>1600.578</v>
      </c>
      <c r="E5021" s="300">
        <f t="shared" si="78"/>
        <v>1936.69938</v>
      </c>
      <c r="G5021" s="401"/>
      <c r="H5021" s="401"/>
      <c r="I5021" s="200"/>
      <c r="J5021" s="199"/>
      <c r="L5021" s="401"/>
      <c r="M5021" s="7"/>
      <c r="N5021" s="7"/>
    </row>
    <row r="5022" spans="1:14">
      <c r="A5022" s="691" t="s">
        <v>16049</v>
      </c>
      <c r="B5022" s="126"/>
      <c r="C5022" s="691" t="s">
        <v>9218</v>
      </c>
      <c r="D5022" s="278">
        <f>+VLOOKUP(A5022,'LISTA NACIONAL'!A:B,2,0)</f>
        <v>1670.875</v>
      </c>
      <c r="E5022" s="300">
        <f t="shared" si="78"/>
        <v>2021.75875</v>
      </c>
      <c r="G5022" s="401"/>
      <c r="H5022" s="401"/>
      <c r="I5022" s="200"/>
      <c r="J5022" s="199"/>
      <c r="L5022" s="401"/>
      <c r="M5022" s="7"/>
      <c r="N5022" s="7"/>
    </row>
    <row r="5023" spans="1:14">
      <c r="A5023" s="691" t="s">
        <v>16050</v>
      </c>
      <c r="B5023" s="126"/>
      <c r="C5023" s="691" t="s">
        <v>9218</v>
      </c>
      <c r="D5023" s="278">
        <f>+VLOOKUP(A5023,'LISTA NACIONAL'!A:B,2,0)</f>
        <v>3228.9639999999999</v>
      </c>
      <c r="E5023" s="300">
        <f t="shared" si="78"/>
        <v>3907.0464399999996</v>
      </c>
      <c r="G5023" s="401"/>
      <c r="H5023" s="401"/>
      <c r="I5023" s="200"/>
      <c r="J5023" s="199"/>
      <c r="L5023" s="401"/>
      <c r="M5023" s="7"/>
      <c r="N5023" s="7"/>
    </row>
    <row r="5024" spans="1:14">
      <c r="A5024" s="691" t="s">
        <v>16051</v>
      </c>
      <c r="B5024" s="126"/>
      <c r="C5024" s="691" t="s">
        <v>9218</v>
      </c>
      <c r="D5024" s="278">
        <f>+VLOOKUP(A5024,'LISTA NACIONAL'!A:B,2,0)</f>
        <v>1531.65</v>
      </c>
      <c r="E5024" s="300">
        <f t="shared" si="78"/>
        <v>1853.2965000000002</v>
      </c>
      <c r="G5024" s="401"/>
      <c r="H5024" s="401"/>
      <c r="I5024" s="200"/>
      <c r="J5024" s="199"/>
      <c r="L5024" s="401"/>
      <c r="M5024" s="7"/>
      <c r="N5024" s="7"/>
    </row>
    <row r="5025" spans="1:14">
      <c r="A5025" s="691" t="s">
        <v>16052</v>
      </c>
      <c r="B5025" s="126"/>
      <c r="C5025" s="691" t="s">
        <v>9218</v>
      </c>
      <c r="D5025" s="278">
        <f>+VLOOKUP(A5025,'LISTA NACIONAL'!A:B,2,0)</f>
        <v>1867.0889999999999</v>
      </c>
      <c r="E5025" s="300">
        <f t="shared" si="78"/>
        <v>2259.17769</v>
      </c>
      <c r="G5025" s="401"/>
      <c r="H5025" s="401"/>
      <c r="I5025" s="200"/>
      <c r="J5025" s="199"/>
      <c r="L5025" s="401"/>
      <c r="M5025" s="7"/>
      <c r="N5025" s="7"/>
    </row>
    <row r="5026" spans="1:14">
      <c r="A5026" s="691" t="s">
        <v>16053</v>
      </c>
      <c r="B5026" s="126"/>
      <c r="C5026" s="691" t="s">
        <v>9218</v>
      </c>
      <c r="D5026" s="278">
        <f>+VLOOKUP(A5026,'LISTA NACIONAL'!A:B,2,0)</f>
        <v>5187.585</v>
      </c>
      <c r="E5026" s="300">
        <f t="shared" si="78"/>
        <v>6276.9778500000002</v>
      </c>
      <c r="G5026" s="401"/>
      <c r="H5026" s="401"/>
      <c r="I5026" s="200"/>
      <c r="J5026" s="199"/>
      <c r="L5026" s="401"/>
      <c r="M5026" s="7"/>
      <c r="N5026" s="7"/>
    </row>
    <row r="5027" spans="1:14">
      <c r="A5027" s="691" t="s">
        <v>16054</v>
      </c>
      <c r="B5027" s="126"/>
      <c r="C5027" s="691" t="s">
        <v>9218</v>
      </c>
      <c r="D5027" s="278">
        <f>+VLOOKUP(A5027,'LISTA NACIONAL'!A:B,2,0)</f>
        <v>3060.6239999999998</v>
      </c>
      <c r="E5027" s="300">
        <f t="shared" si="78"/>
        <v>3703.3550399999995</v>
      </c>
      <c r="G5027" s="401"/>
      <c r="H5027" s="401"/>
      <c r="I5027" s="200"/>
      <c r="J5027" s="199"/>
      <c r="L5027" s="401"/>
      <c r="M5027" s="7"/>
      <c r="N5027" s="7"/>
    </row>
    <row r="5028" spans="1:14">
      <c r="A5028" s="691" t="s">
        <v>16055</v>
      </c>
      <c r="B5028" s="126"/>
      <c r="C5028" s="691" t="s">
        <v>9218</v>
      </c>
      <c r="D5028" s="278">
        <f>+VLOOKUP(A5028,'LISTA NACIONAL'!A:B,2,0)</f>
        <v>965.48500000000001</v>
      </c>
      <c r="E5028" s="300">
        <f t="shared" si="78"/>
        <v>1168.23685</v>
      </c>
      <c r="G5028" s="401"/>
      <c r="H5028" s="401"/>
      <c r="I5028" s="200"/>
      <c r="J5028" s="199"/>
      <c r="L5028" s="401"/>
      <c r="M5028" s="7"/>
      <c r="N5028" s="7"/>
    </row>
    <row r="5029" spans="1:14">
      <c r="A5029" s="691" t="s">
        <v>16056</v>
      </c>
      <c r="B5029" s="126"/>
      <c r="C5029" s="691" t="s">
        <v>9218</v>
      </c>
      <c r="D5029" s="278">
        <f>+VLOOKUP(A5029,'LISTA NACIONAL'!A:B,2,0)</f>
        <v>1730.5609999999999</v>
      </c>
      <c r="E5029" s="300">
        <f t="shared" si="78"/>
        <v>2093.9788100000001</v>
      </c>
      <c r="G5029" s="401"/>
      <c r="H5029" s="401"/>
      <c r="I5029" s="200"/>
      <c r="J5029" s="199"/>
      <c r="L5029" s="401"/>
      <c r="M5029" s="7"/>
      <c r="N5029" s="7"/>
    </row>
    <row r="5030" spans="1:14">
      <c r="A5030" s="691" t="s">
        <v>16057</v>
      </c>
      <c r="B5030" s="126"/>
      <c r="C5030" s="691" t="s">
        <v>9218</v>
      </c>
      <c r="D5030" s="278">
        <f>+VLOOKUP(A5030,'LISTA NACIONAL'!A:B,2,0)</f>
        <v>1867.0889999999999</v>
      </c>
      <c r="E5030" s="300">
        <f t="shared" si="78"/>
        <v>2259.17769</v>
      </c>
      <c r="G5030" s="401"/>
      <c r="H5030" s="401"/>
      <c r="I5030" s="200"/>
      <c r="J5030" s="199"/>
      <c r="L5030" s="401"/>
      <c r="M5030" s="7"/>
      <c r="N5030" s="7"/>
    </row>
    <row r="5031" spans="1:14">
      <c r="A5031" s="691" t="s">
        <v>16058</v>
      </c>
      <c r="B5031" s="126"/>
      <c r="C5031" s="691" t="s">
        <v>9218</v>
      </c>
      <c r="D5031" s="278">
        <f>+VLOOKUP(A5031,'LISTA NACIONAL'!A:B,2,0)</f>
        <v>814.31500000000005</v>
      </c>
      <c r="E5031" s="300">
        <f t="shared" si="78"/>
        <v>985.32114999999999</v>
      </c>
      <c r="G5031" s="401"/>
      <c r="H5031" s="401"/>
      <c r="I5031" s="200"/>
      <c r="J5031" s="199"/>
      <c r="L5031" s="401"/>
      <c r="M5031" s="7"/>
      <c r="N5031" s="7"/>
    </row>
    <row r="5032" spans="1:14">
      <c r="A5032" s="691" t="s">
        <v>16059</v>
      </c>
      <c r="B5032" s="126"/>
      <c r="C5032" s="691" t="s">
        <v>9218</v>
      </c>
      <c r="D5032" s="278">
        <f>+VLOOKUP(A5032,'LISTA NACIONAL'!A:B,2,0)</f>
        <v>871.20699999999999</v>
      </c>
      <c r="E5032" s="300">
        <f t="shared" si="78"/>
        <v>1054.16047</v>
      </c>
      <c r="G5032" s="401"/>
      <c r="H5032" s="401"/>
      <c r="I5032" s="200"/>
      <c r="J5032" s="199"/>
      <c r="L5032" s="401"/>
      <c r="M5032" s="7"/>
      <c r="N5032" s="7"/>
    </row>
    <row r="5033" spans="1:14">
      <c r="A5033" s="691" t="s">
        <v>16060</v>
      </c>
      <c r="B5033" s="126"/>
      <c r="C5033" s="691" t="s">
        <v>9218</v>
      </c>
      <c r="D5033" s="278">
        <f>+VLOOKUP(A5033,'LISTA NACIONAL'!A:B,2,0)</f>
        <v>2989.0050000000001</v>
      </c>
      <c r="E5033" s="300">
        <f t="shared" si="78"/>
        <v>3616.69605</v>
      </c>
      <c r="G5033" s="401"/>
      <c r="H5033" s="401"/>
      <c r="I5033" s="200"/>
      <c r="J5033" s="199"/>
      <c r="L5033" s="401"/>
      <c r="M5033" s="7"/>
      <c r="N5033" s="7"/>
    </row>
    <row r="5034" spans="1:14">
      <c r="A5034" s="691" t="s">
        <v>16061</v>
      </c>
      <c r="B5034" s="126"/>
      <c r="C5034" s="691" t="s">
        <v>9218</v>
      </c>
      <c r="D5034" s="278">
        <f>+VLOOKUP(A5034,'LISTA NACIONAL'!A:B,2,0)</f>
        <v>2989.0050000000001</v>
      </c>
      <c r="E5034" s="300">
        <f t="shared" si="78"/>
        <v>3616.69605</v>
      </c>
      <c r="G5034" s="401"/>
      <c r="H5034" s="401"/>
      <c r="I5034" s="200"/>
      <c r="J5034" s="199"/>
      <c r="L5034" s="401"/>
      <c r="M5034" s="7"/>
      <c r="N5034" s="7"/>
    </row>
    <row r="5035" spans="1:14">
      <c r="A5035" s="691" t="s">
        <v>16062</v>
      </c>
      <c r="B5035" s="126"/>
      <c r="C5035" s="691" t="s">
        <v>9218</v>
      </c>
      <c r="D5035" s="278">
        <f>+VLOOKUP(A5035,'LISTA NACIONAL'!A:B,2,0)</f>
        <v>1472.0060000000001</v>
      </c>
      <c r="E5035" s="300">
        <f t="shared" si="78"/>
        <v>1781.12726</v>
      </c>
      <c r="G5035" s="401"/>
      <c r="H5035" s="401"/>
      <c r="I5035" s="200"/>
      <c r="J5035" s="199"/>
      <c r="L5035" s="401"/>
      <c r="M5035" s="7"/>
      <c r="N5035" s="7"/>
    </row>
    <row r="5036" spans="1:14">
      <c r="A5036" s="691" t="s">
        <v>16063</v>
      </c>
      <c r="B5036" s="126"/>
      <c r="C5036" s="691" t="s">
        <v>9218</v>
      </c>
      <c r="D5036" s="278">
        <f>+VLOOKUP(A5036,'LISTA NACIONAL'!A:B,2,0)</f>
        <v>838.726</v>
      </c>
      <c r="E5036" s="300">
        <f t="shared" si="78"/>
        <v>1014.8584599999999</v>
      </c>
      <c r="G5036" s="401"/>
      <c r="H5036" s="401"/>
      <c r="I5036" s="200"/>
      <c r="J5036" s="199"/>
      <c r="L5036" s="401"/>
      <c r="M5036" s="7"/>
      <c r="N5036" s="7"/>
    </row>
    <row r="5037" spans="1:14">
      <c r="A5037" s="691" t="s">
        <v>16064</v>
      </c>
      <c r="B5037" s="126"/>
      <c r="C5037" s="691" t="s">
        <v>9218</v>
      </c>
      <c r="D5037" s="278">
        <f>+VLOOKUP(A5037,'LISTA NACIONAL'!A:B,2,0)</f>
        <v>2551.3209999999999</v>
      </c>
      <c r="E5037" s="300">
        <f t="shared" si="78"/>
        <v>3087.0984099999996</v>
      </c>
      <c r="G5037" s="401"/>
      <c r="H5037" s="401"/>
      <c r="I5037" s="200"/>
      <c r="J5037" s="199"/>
      <c r="L5037" s="401"/>
      <c r="M5037" s="7"/>
      <c r="N5037" s="7"/>
    </row>
    <row r="5038" spans="1:14">
      <c r="A5038" s="691" t="s">
        <v>16065</v>
      </c>
      <c r="B5038" s="126"/>
      <c r="C5038" s="691" t="s">
        <v>9218</v>
      </c>
      <c r="D5038" s="278">
        <f>+VLOOKUP(A5038,'LISTA NACIONAL'!A:B,2,0)</f>
        <v>4802.8609999999999</v>
      </c>
      <c r="E5038" s="300">
        <f t="shared" si="78"/>
        <v>5811.4618099999998</v>
      </c>
      <c r="G5038" s="401"/>
      <c r="H5038" s="401"/>
      <c r="I5038" s="200"/>
      <c r="J5038" s="199"/>
      <c r="L5038" s="401"/>
      <c r="M5038" s="7"/>
      <c r="N5038" s="7"/>
    </row>
    <row r="5039" spans="1:14">
      <c r="A5039" s="691" t="s">
        <v>16066</v>
      </c>
      <c r="B5039" s="126"/>
      <c r="C5039" s="691" t="s">
        <v>9218</v>
      </c>
      <c r="D5039" s="278">
        <f>+VLOOKUP(A5039,'LISTA NACIONAL'!A:B,2,0)</f>
        <v>3019.5059999999999</v>
      </c>
      <c r="E5039" s="300">
        <f t="shared" si="78"/>
        <v>3653.6022599999997</v>
      </c>
      <c r="G5039" s="401"/>
      <c r="H5039" s="401"/>
      <c r="I5039" s="200"/>
      <c r="J5039" s="199"/>
      <c r="L5039" s="401"/>
      <c r="M5039" s="7"/>
      <c r="N5039" s="7"/>
    </row>
    <row r="5040" spans="1:14">
      <c r="A5040" s="691" t="s">
        <v>16067</v>
      </c>
      <c r="B5040" s="126"/>
      <c r="C5040" s="691" t="s">
        <v>9218</v>
      </c>
      <c r="D5040" s="278">
        <f>+VLOOKUP(A5040,'LISTA NACIONAL'!A:B,2,0)</f>
        <v>3295.317</v>
      </c>
      <c r="E5040" s="300">
        <f t="shared" si="78"/>
        <v>3987.3335699999998</v>
      </c>
      <c r="G5040" s="401"/>
      <c r="H5040" s="401"/>
      <c r="I5040" s="200"/>
      <c r="J5040" s="199"/>
      <c r="L5040" s="401"/>
      <c r="M5040" s="7"/>
      <c r="N5040" s="7"/>
    </row>
    <row r="5041" spans="1:14">
      <c r="A5041" s="691" t="s">
        <v>16068</v>
      </c>
      <c r="B5041" s="126"/>
      <c r="C5041" s="691" t="s">
        <v>9218</v>
      </c>
      <c r="D5041" s="278">
        <f>+VLOOKUP(A5041,'LISTA NACIONAL'!A:B,2,0)</f>
        <v>1836.55</v>
      </c>
      <c r="E5041" s="300">
        <f t="shared" si="78"/>
        <v>2222.2255</v>
      </c>
      <c r="G5041" s="401"/>
      <c r="H5041" s="401"/>
      <c r="I5041" s="200"/>
      <c r="J5041" s="199"/>
      <c r="L5041" s="401"/>
      <c r="M5041" s="7"/>
      <c r="N5041" s="7"/>
    </row>
    <row r="5042" spans="1:14">
      <c r="A5042" s="691" t="s">
        <v>16069</v>
      </c>
      <c r="B5042" s="126"/>
      <c r="C5042" s="691" t="s">
        <v>9218</v>
      </c>
      <c r="D5042" s="278">
        <f>+VLOOKUP(A5042,'LISTA NACIONAL'!A:B,2,0)</f>
        <v>1836.55</v>
      </c>
      <c r="E5042" s="300">
        <f t="shared" si="78"/>
        <v>2222.2255</v>
      </c>
      <c r="G5042" s="401"/>
      <c r="H5042" s="401"/>
      <c r="I5042" s="200"/>
      <c r="J5042" s="199"/>
      <c r="L5042" s="401"/>
      <c r="M5042" s="7"/>
      <c r="N5042" s="7"/>
    </row>
    <row r="5043" spans="1:14">
      <c r="A5043" s="691" t="s">
        <v>16070</v>
      </c>
      <c r="B5043" s="126"/>
      <c r="C5043" s="691" t="s">
        <v>9218</v>
      </c>
      <c r="D5043" s="278">
        <f>+VLOOKUP(A5043,'LISTA NACIONAL'!A:B,2,0)</f>
        <v>2565.9499999999998</v>
      </c>
      <c r="E5043" s="300">
        <f t="shared" si="78"/>
        <v>3104.7994999999996</v>
      </c>
      <c r="G5043" s="401"/>
      <c r="H5043" s="401"/>
      <c r="I5043" s="200"/>
      <c r="J5043" s="199"/>
      <c r="L5043" s="401"/>
      <c r="M5043" s="7"/>
      <c r="N5043" s="7"/>
    </row>
    <row r="5044" spans="1:14">
      <c r="A5044" s="691" t="s">
        <v>16071</v>
      </c>
      <c r="B5044" s="126"/>
      <c r="C5044" s="691" t="s">
        <v>9218</v>
      </c>
      <c r="D5044" s="278">
        <f>+VLOOKUP(A5044,'LISTA NACIONAL'!A:B,2,0)</f>
        <v>3466.4580000000001</v>
      </c>
      <c r="E5044" s="300">
        <f t="shared" si="78"/>
        <v>4194.4141799999998</v>
      </c>
      <c r="G5044" s="401"/>
      <c r="H5044" s="401"/>
      <c r="I5044" s="200"/>
      <c r="J5044" s="199"/>
      <c r="L5044" s="401"/>
      <c r="M5044" s="7"/>
      <c r="N5044" s="7"/>
    </row>
    <row r="5045" spans="1:14">
      <c r="A5045" s="691" t="s">
        <v>16072</v>
      </c>
      <c r="B5045" s="126"/>
      <c r="C5045" s="691" t="s">
        <v>9218</v>
      </c>
      <c r="D5045" s="278">
        <f>+VLOOKUP(A5045,'LISTA NACIONAL'!A:B,2,0)</f>
        <v>3658.567</v>
      </c>
      <c r="E5045" s="300">
        <f t="shared" si="78"/>
        <v>4426.86607</v>
      </c>
      <c r="G5045" s="401"/>
      <c r="H5045" s="401"/>
      <c r="I5045" s="200"/>
      <c r="J5045" s="199"/>
      <c r="L5045" s="401"/>
      <c r="M5045" s="7"/>
      <c r="N5045" s="7"/>
    </row>
    <row r="5046" spans="1:14">
      <c r="A5046" s="691" t="s">
        <v>16073</v>
      </c>
      <c r="B5046" s="126"/>
      <c r="C5046" s="691" t="s">
        <v>9218</v>
      </c>
      <c r="D5046" s="278">
        <f>+VLOOKUP(A5046,'LISTA NACIONAL'!A:B,2,0)</f>
        <v>1629.673</v>
      </c>
      <c r="E5046" s="300">
        <f t="shared" si="78"/>
        <v>1971.9043299999998</v>
      </c>
      <c r="G5046" s="401"/>
      <c r="H5046" s="401"/>
      <c r="I5046" s="200"/>
      <c r="J5046" s="199"/>
      <c r="L5046" s="401"/>
      <c r="M5046" s="7"/>
      <c r="N5046" s="7"/>
    </row>
    <row r="5047" spans="1:14">
      <c r="A5047" s="691" t="s">
        <v>16074</v>
      </c>
      <c r="B5047" s="126"/>
      <c r="C5047" s="691" t="s">
        <v>9218</v>
      </c>
      <c r="D5047" s="278">
        <f>+VLOOKUP(A5047,'LISTA NACIONAL'!A:B,2,0)</f>
        <v>3703.5549999999998</v>
      </c>
      <c r="E5047" s="300">
        <f t="shared" si="78"/>
        <v>4481.3015499999992</v>
      </c>
      <c r="G5047" s="401"/>
      <c r="H5047" s="401"/>
      <c r="I5047" s="200"/>
      <c r="J5047" s="199"/>
      <c r="L5047" s="401"/>
      <c r="M5047" s="7"/>
      <c r="N5047" s="7"/>
    </row>
    <row r="5048" spans="1:14">
      <c r="A5048" s="691" t="s">
        <v>16075</v>
      </c>
      <c r="B5048" s="126"/>
      <c r="C5048" s="691" t="s">
        <v>9218</v>
      </c>
      <c r="D5048" s="278">
        <f>+VLOOKUP(A5048,'LISTA NACIONAL'!A:B,2,0)</f>
        <v>1078.1859999999999</v>
      </c>
      <c r="E5048" s="300">
        <f t="shared" si="78"/>
        <v>1304.6050599999999</v>
      </c>
      <c r="G5048" s="401"/>
      <c r="H5048" s="401"/>
      <c r="I5048" s="200"/>
      <c r="J5048" s="199"/>
      <c r="L5048" s="401"/>
      <c r="M5048" s="7"/>
      <c r="N5048" s="7"/>
    </row>
    <row r="5049" spans="1:14">
      <c r="A5049" s="691" t="s">
        <v>16076</v>
      </c>
      <c r="B5049" s="126"/>
      <c r="C5049" s="691" t="s">
        <v>9218</v>
      </c>
      <c r="D5049" s="278">
        <f>+VLOOKUP(A5049,'LISTA NACIONAL'!A:B,2,0)</f>
        <v>1037.059</v>
      </c>
      <c r="E5049" s="300">
        <f t="shared" si="78"/>
        <v>1254.8413899999998</v>
      </c>
      <c r="G5049" s="401"/>
      <c r="H5049" s="401"/>
      <c r="I5049" s="200"/>
      <c r="J5049" s="199"/>
      <c r="L5049" s="401"/>
      <c r="M5049" s="7"/>
      <c r="N5049" s="7"/>
    </row>
    <row r="5050" spans="1:14">
      <c r="A5050" s="691" t="s">
        <v>16077</v>
      </c>
      <c r="B5050" s="126"/>
      <c r="C5050" s="691" t="s">
        <v>9218</v>
      </c>
      <c r="D5050" s="278">
        <f>+VLOOKUP(A5050,'LISTA NACIONAL'!A:B,2,0)</f>
        <v>758.33100000000002</v>
      </c>
      <c r="E5050" s="300">
        <f t="shared" si="78"/>
        <v>917.58051</v>
      </c>
      <c r="G5050" s="401"/>
      <c r="H5050" s="401"/>
      <c r="I5050" s="200"/>
      <c r="J5050" s="199"/>
      <c r="L5050" s="401"/>
      <c r="M5050" s="7"/>
      <c r="N5050" s="7"/>
    </row>
    <row r="5051" spans="1:14">
      <c r="A5051" s="691" t="s">
        <v>16078</v>
      </c>
      <c r="B5051" s="126"/>
      <c r="C5051" s="691" t="s">
        <v>9218</v>
      </c>
      <c r="D5051" s="278">
        <f>+VLOOKUP(A5051,'LISTA NACIONAL'!A:B,2,0)</f>
        <v>3480.9639999999999</v>
      </c>
      <c r="E5051" s="300">
        <f t="shared" si="78"/>
        <v>4211.9664400000001</v>
      </c>
      <c r="G5051" s="401"/>
      <c r="H5051" s="401"/>
      <c r="I5051" s="200"/>
      <c r="J5051" s="199"/>
      <c r="L5051" s="401"/>
      <c r="M5051" s="7"/>
      <c r="N5051" s="7"/>
    </row>
    <row r="5052" spans="1:14">
      <c r="A5052" s="691" t="s">
        <v>16079</v>
      </c>
      <c r="B5052" s="126"/>
      <c r="C5052" s="691" t="s">
        <v>9218</v>
      </c>
      <c r="D5052" s="278">
        <f>+VLOOKUP(A5052,'LISTA NACIONAL'!A:B,2,0)</f>
        <v>743.95600000000002</v>
      </c>
      <c r="E5052" s="300">
        <f t="shared" si="78"/>
        <v>900.18676000000005</v>
      </c>
      <c r="G5052" s="401"/>
      <c r="H5052" s="401"/>
      <c r="I5052" s="200"/>
      <c r="J5052" s="199"/>
      <c r="L5052" s="401"/>
      <c r="M5052" s="7"/>
      <c r="N5052" s="7"/>
    </row>
    <row r="5053" spans="1:14">
      <c r="A5053" s="691" t="s">
        <v>16080</v>
      </c>
      <c r="B5053" s="126"/>
      <c r="C5053" s="691" t="s">
        <v>9218</v>
      </c>
      <c r="D5053" s="278">
        <f>+VLOOKUP(A5053,'LISTA NACIONAL'!A:B,2,0)</f>
        <v>2095.2449999999999</v>
      </c>
      <c r="E5053" s="300">
        <f t="shared" si="78"/>
        <v>2535.2464499999996</v>
      </c>
      <c r="G5053" s="401"/>
      <c r="H5053" s="401"/>
      <c r="I5053" s="200"/>
      <c r="J5053" s="199"/>
      <c r="L5053" s="401"/>
      <c r="M5053" s="7"/>
      <c r="N5053" s="7"/>
    </row>
    <row r="5054" spans="1:14">
      <c r="A5054" s="691" t="s">
        <v>16081</v>
      </c>
      <c r="B5054" s="126"/>
      <c r="C5054" s="691" t="s">
        <v>9218</v>
      </c>
      <c r="D5054" s="278">
        <f>+VLOOKUP(A5054,'LISTA NACIONAL'!A:B,2,0)</f>
        <v>1022.603</v>
      </c>
      <c r="E5054" s="300">
        <f t="shared" si="78"/>
        <v>1237.3496299999999</v>
      </c>
      <c r="G5054" s="401"/>
      <c r="H5054" s="401"/>
      <c r="I5054" s="200"/>
      <c r="J5054" s="199"/>
      <c r="L5054" s="401"/>
      <c r="M5054" s="7"/>
      <c r="N5054" s="7"/>
    </row>
    <row r="5055" spans="1:14">
      <c r="A5055" s="691" t="s">
        <v>16082</v>
      </c>
      <c r="B5055" s="126"/>
      <c r="C5055" s="691" t="s">
        <v>9218</v>
      </c>
      <c r="D5055" s="278">
        <f>+VLOOKUP(A5055,'LISTA NACIONAL'!A:B,2,0)</f>
        <v>2444.027</v>
      </c>
      <c r="E5055" s="300">
        <f t="shared" si="78"/>
        <v>2957.2726699999998</v>
      </c>
      <c r="G5055" s="401"/>
      <c r="H5055" s="401"/>
      <c r="I5055" s="200"/>
      <c r="J5055" s="199"/>
      <c r="L5055" s="401"/>
      <c r="M5055" s="7"/>
      <c r="N5055" s="7"/>
    </row>
    <row r="5056" spans="1:14">
      <c r="A5056" s="691" t="s">
        <v>16083</v>
      </c>
      <c r="B5056" s="126"/>
      <c r="C5056" s="691" t="s">
        <v>9218</v>
      </c>
      <c r="D5056" s="278">
        <f>+VLOOKUP(A5056,'LISTA NACIONAL'!A:B,2,0)</f>
        <v>1224.0830000000001</v>
      </c>
      <c r="E5056" s="300">
        <f t="shared" si="78"/>
        <v>1481.1404300000002</v>
      </c>
      <c r="G5056" s="401"/>
      <c r="H5056" s="401"/>
      <c r="I5056" s="200"/>
      <c r="J5056" s="199"/>
      <c r="L5056" s="401"/>
      <c r="M5056" s="7"/>
      <c r="N5056" s="7"/>
    </row>
    <row r="5057" spans="1:14">
      <c r="A5057" s="691" t="s">
        <v>16084</v>
      </c>
      <c r="B5057" s="126"/>
      <c r="C5057" s="691" t="s">
        <v>9218</v>
      </c>
      <c r="D5057" s="278">
        <f>+VLOOKUP(A5057,'LISTA NACIONAL'!A:B,2,0)</f>
        <v>8156.723</v>
      </c>
      <c r="E5057" s="300">
        <f t="shared" si="78"/>
        <v>9869.6348299999991</v>
      </c>
      <c r="G5057" s="401"/>
      <c r="H5057" s="401"/>
      <c r="I5057" s="200"/>
      <c r="J5057" s="199"/>
      <c r="L5057" s="401"/>
      <c r="M5057" s="7"/>
      <c r="N5057" s="7"/>
    </row>
    <row r="5058" spans="1:14">
      <c r="A5058" s="691" t="s">
        <v>16085</v>
      </c>
      <c r="B5058" s="126"/>
      <c r="C5058" s="691" t="s">
        <v>9218</v>
      </c>
      <c r="D5058" s="278">
        <f>+VLOOKUP(A5058,'LISTA NACIONAL'!A:B,2,0)</f>
        <v>2959.6640000000002</v>
      </c>
      <c r="E5058" s="300">
        <f t="shared" si="78"/>
        <v>3581.19344</v>
      </c>
      <c r="G5058" s="401"/>
      <c r="H5058" s="401"/>
      <c r="I5058" s="200"/>
      <c r="J5058" s="199"/>
      <c r="L5058" s="401"/>
      <c r="M5058" s="7"/>
      <c r="N5058" s="7"/>
    </row>
    <row r="5059" spans="1:14">
      <c r="A5059" s="691" t="s">
        <v>16086</v>
      </c>
      <c r="B5059" s="126"/>
      <c r="C5059" s="691" t="s">
        <v>9218</v>
      </c>
      <c r="D5059" s="278">
        <f>+VLOOKUP(A5059,'LISTA NACIONAL'!A:B,2,0)</f>
        <v>5187.585</v>
      </c>
      <c r="E5059" s="300">
        <f t="shared" si="78"/>
        <v>6276.9778500000002</v>
      </c>
      <c r="G5059" s="401"/>
      <c r="H5059" s="401"/>
      <c r="I5059" s="200"/>
      <c r="J5059" s="199"/>
      <c r="L5059" s="401"/>
      <c r="M5059" s="7"/>
      <c r="N5059" s="7"/>
    </row>
    <row r="5060" spans="1:14">
      <c r="A5060" s="691" t="s">
        <v>16087</v>
      </c>
      <c r="B5060" s="126"/>
      <c r="C5060" s="691" t="s">
        <v>9218</v>
      </c>
      <c r="D5060" s="278">
        <f>+VLOOKUP(A5060,'LISTA NACIONAL'!A:B,2,0)</f>
        <v>1377.818</v>
      </c>
      <c r="E5060" s="300">
        <f t="shared" si="78"/>
        <v>1667.15978</v>
      </c>
      <c r="G5060" s="401"/>
      <c r="H5060" s="401"/>
      <c r="I5060" s="200"/>
      <c r="J5060" s="199"/>
      <c r="L5060" s="401"/>
      <c r="M5060" s="7"/>
      <c r="N5060" s="7"/>
    </row>
    <row r="5061" spans="1:14">
      <c r="A5061" s="691" t="s">
        <v>16088</v>
      </c>
      <c r="B5061" s="126"/>
      <c r="C5061" s="691" t="s">
        <v>9218</v>
      </c>
      <c r="D5061" s="278">
        <f>+VLOOKUP(A5061,'LISTA NACIONAL'!A:B,2,0)</f>
        <v>1487.751</v>
      </c>
      <c r="E5061" s="300">
        <f t="shared" si="78"/>
        <v>1800.1787099999999</v>
      </c>
      <c r="G5061" s="401"/>
      <c r="H5061" s="401"/>
      <c r="I5061" s="200"/>
      <c r="J5061" s="199"/>
      <c r="L5061" s="401"/>
      <c r="M5061" s="7"/>
      <c r="N5061" s="7"/>
    </row>
    <row r="5062" spans="1:14">
      <c r="A5062" s="691" t="s">
        <v>16089</v>
      </c>
      <c r="B5062" s="126"/>
      <c r="C5062" s="691" t="s">
        <v>9218</v>
      </c>
      <c r="D5062" s="278">
        <f>+VLOOKUP(A5062,'LISTA NACIONAL'!A:B,2,0)</f>
        <v>1750.5540000000001</v>
      </c>
      <c r="E5062" s="300">
        <f t="shared" si="78"/>
        <v>2118.1703400000001</v>
      </c>
      <c r="G5062" s="401"/>
      <c r="H5062" s="401"/>
      <c r="I5062" s="200"/>
      <c r="J5062" s="199"/>
      <c r="L5062" s="401"/>
      <c r="M5062" s="7"/>
      <c r="N5062" s="7"/>
    </row>
    <row r="5063" spans="1:14">
      <c r="A5063" s="691" t="s">
        <v>16090</v>
      </c>
      <c r="B5063" s="126"/>
      <c r="C5063" s="691" t="s">
        <v>9218</v>
      </c>
      <c r="D5063" s="278">
        <f>+VLOOKUP(A5063,'LISTA NACIONAL'!A:B,2,0)</f>
        <v>2129.5909999999999</v>
      </c>
      <c r="E5063" s="300">
        <f t="shared" si="78"/>
        <v>2576.8051099999998</v>
      </c>
      <c r="G5063" s="401"/>
      <c r="H5063" s="401"/>
      <c r="I5063" s="200"/>
      <c r="J5063" s="199"/>
      <c r="L5063" s="401"/>
      <c r="M5063" s="7"/>
      <c r="N5063" s="7"/>
    </row>
    <row r="5064" spans="1:14">
      <c r="A5064" s="691" t="s">
        <v>16091</v>
      </c>
      <c r="B5064" s="126"/>
      <c r="C5064" s="691" t="s">
        <v>9218</v>
      </c>
      <c r="D5064" s="278">
        <f>+VLOOKUP(A5064,'LISTA NACIONAL'!A:B,2,0)</f>
        <v>2748.9879999999998</v>
      </c>
      <c r="E5064" s="300">
        <f t="shared" si="78"/>
        <v>3326.2754799999998</v>
      </c>
      <c r="G5064" s="401"/>
      <c r="H5064" s="401"/>
      <c r="I5064" s="200"/>
      <c r="J5064" s="199"/>
      <c r="L5064" s="401"/>
      <c r="M5064" s="7"/>
      <c r="N5064" s="7"/>
    </row>
    <row r="5065" spans="1:14">
      <c r="A5065" s="691" t="s">
        <v>16092</v>
      </c>
      <c r="B5065" s="126"/>
      <c r="C5065" s="691" t="s">
        <v>9218</v>
      </c>
      <c r="D5065" s="278">
        <f>+VLOOKUP(A5065,'LISTA NACIONAL'!A:B,2,0)</f>
        <v>1224.0830000000001</v>
      </c>
      <c r="E5065" s="300">
        <f t="shared" si="78"/>
        <v>1481.1404300000002</v>
      </c>
      <c r="G5065" s="401"/>
      <c r="H5065" s="401"/>
      <c r="I5065" s="200"/>
      <c r="J5065" s="199"/>
      <c r="L5065" s="401"/>
      <c r="M5065" s="7"/>
      <c r="N5065" s="7"/>
    </row>
    <row r="5066" spans="1:14">
      <c r="A5066" s="691" t="s">
        <v>16093</v>
      </c>
      <c r="B5066" s="126"/>
      <c r="C5066" s="691" t="s">
        <v>9218</v>
      </c>
      <c r="D5066" s="278">
        <f>+VLOOKUP(A5066,'LISTA NACIONAL'!A:B,2,0)</f>
        <v>1166.9459999999999</v>
      </c>
      <c r="E5066" s="300">
        <f t="shared" si="78"/>
        <v>1412.0046599999998</v>
      </c>
      <c r="G5066" s="401"/>
      <c r="H5066" s="401"/>
      <c r="I5066" s="200"/>
      <c r="J5066" s="199"/>
      <c r="L5066" s="401"/>
      <c r="M5066" s="7"/>
      <c r="N5066" s="7"/>
    </row>
    <row r="5067" spans="1:14">
      <c r="A5067" s="691" t="s">
        <v>16094</v>
      </c>
      <c r="B5067" s="126"/>
      <c r="C5067" s="691" t="s">
        <v>9218</v>
      </c>
      <c r="D5067" s="278">
        <f>+VLOOKUP(A5067,'LISTA NACIONAL'!A:B,2,0)</f>
        <v>885.89200000000005</v>
      </c>
      <c r="E5067" s="300">
        <f t="shared" si="78"/>
        <v>1071.92932</v>
      </c>
      <c r="G5067" s="401"/>
      <c r="H5067" s="401"/>
      <c r="I5067" s="200"/>
      <c r="J5067" s="199"/>
      <c r="L5067" s="401"/>
      <c r="M5067" s="7"/>
      <c r="N5067" s="7"/>
    </row>
    <row r="5068" spans="1:14">
      <c r="A5068" s="691" t="s">
        <v>16095</v>
      </c>
      <c r="B5068" s="126"/>
      <c r="C5068" s="691" t="s">
        <v>9218</v>
      </c>
      <c r="D5068" s="278">
        <f>+VLOOKUP(A5068,'LISTA NACIONAL'!A:B,2,0)</f>
        <v>1836.55</v>
      </c>
      <c r="E5068" s="300">
        <f t="shared" si="78"/>
        <v>2222.2255</v>
      </c>
      <c r="G5068" s="401"/>
      <c r="H5068" s="401"/>
      <c r="I5068" s="200"/>
      <c r="J5068" s="199"/>
      <c r="L5068" s="401"/>
      <c r="M5068" s="7"/>
      <c r="N5068" s="7"/>
    </row>
    <row r="5069" spans="1:14">
      <c r="A5069" s="691" t="s">
        <v>16096</v>
      </c>
      <c r="B5069" s="126"/>
      <c r="C5069" s="691" t="s">
        <v>9218</v>
      </c>
      <c r="D5069" s="278">
        <f>+VLOOKUP(A5069,'LISTA NACIONAL'!A:B,2,0)</f>
        <v>657.67899999999997</v>
      </c>
      <c r="E5069" s="300">
        <f t="shared" si="78"/>
        <v>795.79158999999993</v>
      </c>
      <c r="G5069" s="401"/>
      <c r="H5069" s="401"/>
      <c r="I5069" s="200"/>
      <c r="J5069" s="199"/>
      <c r="L5069" s="401"/>
      <c r="M5069" s="7"/>
      <c r="N5069" s="7"/>
    </row>
    <row r="5070" spans="1:14">
      <c r="A5070" s="691" t="s">
        <v>16097</v>
      </c>
      <c r="B5070" s="126"/>
      <c r="C5070" s="691" t="s">
        <v>9218</v>
      </c>
      <c r="D5070" s="278">
        <f>+VLOOKUP(A5070,'LISTA NACIONAL'!A:B,2,0)</f>
        <v>2414.7190000000001</v>
      </c>
      <c r="E5070" s="300">
        <f t="shared" si="78"/>
        <v>2921.8099900000002</v>
      </c>
      <c r="G5070" s="401"/>
      <c r="H5070" s="401"/>
      <c r="I5070" s="200"/>
      <c r="J5070" s="199"/>
      <c r="L5070" s="401"/>
      <c r="M5070" s="7"/>
      <c r="N5070" s="7"/>
    </row>
    <row r="5071" spans="1:14">
      <c r="A5071" s="691" t="s">
        <v>16098</v>
      </c>
      <c r="B5071" s="126"/>
      <c r="C5071" s="691" t="s">
        <v>9218</v>
      </c>
      <c r="D5071" s="278">
        <f>+VLOOKUP(A5071,'LISTA NACIONAL'!A:B,2,0)</f>
        <v>2414.7190000000001</v>
      </c>
      <c r="E5071" s="300">
        <f t="shared" si="78"/>
        <v>2921.8099900000002</v>
      </c>
      <c r="G5071" s="401"/>
      <c r="H5071" s="401"/>
      <c r="I5071" s="200"/>
      <c r="J5071" s="199"/>
      <c r="L5071" s="401"/>
      <c r="M5071" s="7"/>
      <c r="N5071" s="7"/>
    </row>
    <row r="5072" spans="1:14">
      <c r="A5072" s="691" t="s">
        <v>16099</v>
      </c>
      <c r="B5072" s="126"/>
      <c r="C5072" s="691" t="s">
        <v>9218</v>
      </c>
      <c r="D5072" s="278">
        <f>+VLOOKUP(A5072,'LISTA NACIONAL'!A:B,2,0)</f>
        <v>1670.875</v>
      </c>
      <c r="E5072" s="300">
        <f t="shared" si="78"/>
        <v>2021.75875</v>
      </c>
      <c r="G5072" s="401"/>
      <c r="H5072" s="401"/>
      <c r="I5072" s="200"/>
      <c r="J5072" s="199"/>
      <c r="L5072" s="401"/>
      <c r="M5072" s="7"/>
      <c r="N5072" s="7"/>
    </row>
    <row r="5073" spans="1:14">
      <c r="A5073" s="691" t="s">
        <v>16100</v>
      </c>
      <c r="B5073" s="126"/>
      <c r="C5073" s="691" t="s">
        <v>9218</v>
      </c>
      <c r="D5073" s="278">
        <f>+VLOOKUP(A5073,'LISTA NACIONAL'!A:B,2,0)</f>
        <v>2157.5529999999999</v>
      </c>
      <c r="E5073" s="300">
        <f t="shared" si="78"/>
        <v>2610.6391299999996</v>
      </c>
      <c r="G5073" s="401"/>
      <c r="H5073" s="401"/>
      <c r="I5073" s="200"/>
      <c r="J5073" s="199"/>
      <c r="L5073" s="401"/>
      <c r="M5073" s="7"/>
      <c r="N5073" s="7"/>
    </row>
    <row r="5074" spans="1:14">
      <c r="A5074" s="691" t="s">
        <v>16101</v>
      </c>
      <c r="B5074" s="126"/>
      <c r="C5074" s="691" t="s">
        <v>9218</v>
      </c>
      <c r="D5074" s="278">
        <f>+VLOOKUP(A5074,'LISTA NACIONAL'!A:B,2,0)</f>
        <v>743.95600000000002</v>
      </c>
      <c r="E5074" s="300">
        <f t="shared" si="78"/>
        <v>900.18676000000005</v>
      </c>
      <c r="G5074" s="401"/>
      <c r="H5074" s="401"/>
      <c r="I5074" s="200"/>
      <c r="J5074" s="199"/>
      <c r="L5074" s="401"/>
      <c r="M5074" s="7"/>
      <c r="N5074" s="7"/>
    </row>
    <row r="5075" spans="1:14">
      <c r="A5075" s="691" t="s">
        <v>16102</v>
      </c>
      <c r="B5075" s="126"/>
      <c r="C5075" s="691" t="s">
        <v>9218</v>
      </c>
      <c r="D5075" s="278">
        <f>+VLOOKUP(A5075,'LISTA NACIONAL'!A:B,2,0)</f>
        <v>743.95600000000002</v>
      </c>
      <c r="E5075" s="300">
        <f t="shared" si="78"/>
        <v>900.18676000000005</v>
      </c>
      <c r="G5075" s="401"/>
      <c r="H5075" s="401"/>
      <c r="I5075" s="200"/>
      <c r="J5075" s="199"/>
      <c r="L5075" s="401"/>
      <c r="M5075" s="7"/>
      <c r="N5075" s="7"/>
    </row>
    <row r="5076" spans="1:14">
      <c r="A5076" s="691" t="s">
        <v>16103</v>
      </c>
      <c r="B5076" s="126"/>
      <c r="C5076" s="691" t="s">
        <v>9218</v>
      </c>
      <c r="D5076" s="278">
        <f>+VLOOKUP(A5076,'LISTA NACIONAL'!A:B,2,0)</f>
        <v>3161.3989999999999</v>
      </c>
      <c r="E5076" s="300">
        <f t="shared" si="78"/>
        <v>3825.29279</v>
      </c>
      <c r="G5076" s="401"/>
      <c r="H5076" s="401"/>
      <c r="I5076" s="200"/>
      <c r="J5076" s="199"/>
      <c r="L5076" s="401"/>
      <c r="M5076" s="7"/>
      <c r="N5076" s="7"/>
    </row>
    <row r="5077" spans="1:14">
      <c r="A5077" s="691" t="s">
        <v>16104</v>
      </c>
      <c r="B5077" s="126"/>
      <c r="C5077" s="691" t="s">
        <v>9218</v>
      </c>
      <c r="D5077" s="278">
        <f>+VLOOKUP(A5077,'LISTA NACIONAL'!A:B,2,0)</f>
        <v>4474.143</v>
      </c>
      <c r="E5077" s="300">
        <f t="shared" si="78"/>
        <v>5413.7130299999999</v>
      </c>
      <c r="G5077" s="401"/>
      <c r="H5077" s="401"/>
      <c r="I5077" s="200"/>
      <c r="J5077" s="199"/>
      <c r="L5077" s="401"/>
      <c r="M5077" s="7"/>
      <c r="N5077" s="7"/>
    </row>
    <row r="5078" spans="1:14">
      <c r="A5078" s="691" t="s">
        <v>16105</v>
      </c>
      <c r="B5078" s="126"/>
      <c r="C5078" s="691" t="s">
        <v>9218</v>
      </c>
      <c r="D5078" s="278">
        <f>+VLOOKUP(A5078,'LISTA NACIONAL'!A:B,2,0)</f>
        <v>5910.4340000000002</v>
      </c>
      <c r="E5078" s="300">
        <f t="shared" si="78"/>
        <v>7151.6251400000001</v>
      </c>
      <c r="G5078" s="401"/>
      <c r="H5078" s="401"/>
      <c r="I5078" s="200"/>
      <c r="J5078" s="199"/>
      <c r="L5078" s="401"/>
      <c r="M5078" s="7"/>
      <c r="N5078" s="7"/>
    </row>
    <row r="5079" spans="1:14">
      <c r="A5079" s="691" t="s">
        <v>16106</v>
      </c>
      <c r="B5079" s="126"/>
      <c r="C5079" s="691" t="s">
        <v>9218</v>
      </c>
      <c r="D5079" s="278">
        <f>+VLOOKUP(A5079,'LISTA NACIONAL'!A:B,2,0)</f>
        <v>2203.837</v>
      </c>
      <c r="E5079" s="300">
        <f t="shared" si="78"/>
        <v>2666.6427699999999</v>
      </c>
      <c r="G5079" s="401"/>
      <c r="H5079" s="401"/>
      <c r="I5079" s="200"/>
      <c r="J5079" s="199"/>
      <c r="L5079" s="401"/>
      <c r="M5079" s="7"/>
      <c r="N5079" s="7"/>
    </row>
    <row r="5080" spans="1:14">
      <c r="A5080" s="691" t="s">
        <v>16107</v>
      </c>
      <c r="B5080" s="126"/>
      <c r="C5080" s="691" t="s">
        <v>9218</v>
      </c>
      <c r="D5080" s="278">
        <f>+VLOOKUP(A5080,'LISTA NACIONAL'!A:B,2,0)</f>
        <v>4340.3109999999997</v>
      </c>
      <c r="E5080" s="300">
        <f t="shared" si="78"/>
        <v>5251.7763099999993</v>
      </c>
      <c r="G5080" s="401"/>
      <c r="H5080" s="401"/>
      <c r="I5080" s="200"/>
      <c r="J5080" s="199"/>
      <c r="L5080" s="401"/>
      <c r="M5080" s="7"/>
      <c r="N5080" s="7"/>
    </row>
    <row r="5081" spans="1:14">
      <c r="A5081" s="691" t="s">
        <v>16108</v>
      </c>
      <c r="B5081" s="126"/>
      <c r="C5081" s="691" t="s">
        <v>9218</v>
      </c>
      <c r="D5081" s="278">
        <f>+VLOOKUP(A5081,'LISTA NACIONAL'!A:B,2,0)</f>
        <v>2246.404</v>
      </c>
      <c r="E5081" s="300">
        <f t="shared" si="78"/>
        <v>2718.1488399999998</v>
      </c>
      <c r="G5081" s="401"/>
      <c r="H5081" s="401"/>
      <c r="I5081" s="200"/>
      <c r="J5081" s="199"/>
      <c r="L5081" s="401"/>
      <c r="M5081" s="7"/>
      <c r="N5081" s="7"/>
    </row>
    <row r="5082" spans="1:14">
      <c r="A5082" s="691" t="s">
        <v>16109</v>
      </c>
      <c r="B5082" s="126"/>
      <c r="C5082" s="691" t="s">
        <v>9218</v>
      </c>
      <c r="D5082" s="278">
        <f>+VLOOKUP(A5082,'LISTA NACIONAL'!A:B,2,0)</f>
        <v>1430.8330000000001</v>
      </c>
      <c r="E5082" s="300">
        <f t="shared" si="78"/>
        <v>1731.3079299999999</v>
      </c>
      <c r="G5082" s="401"/>
      <c r="H5082" s="401"/>
      <c r="I5082" s="200"/>
      <c r="J5082" s="199"/>
      <c r="L5082" s="401"/>
      <c r="M5082" s="7"/>
      <c r="N5082" s="7"/>
    </row>
    <row r="5083" spans="1:14">
      <c r="A5083" s="691" t="s">
        <v>16110</v>
      </c>
      <c r="B5083" s="126"/>
      <c r="C5083" s="691" t="s">
        <v>9218</v>
      </c>
      <c r="D5083" s="278">
        <f>+VLOOKUP(A5083,'LISTA NACIONAL'!A:B,2,0)</f>
        <v>1430.8330000000001</v>
      </c>
      <c r="E5083" s="300">
        <f t="shared" si="78"/>
        <v>1731.3079299999999</v>
      </c>
      <c r="G5083" s="401"/>
      <c r="H5083" s="401"/>
      <c r="I5083" s="200"/>
      <c r="J5083" s="199"/>
      <c r="L5083" s="401"/>
      <c r="M5083" s="7"/>
      <c r="N5083" s="7"/>
    </row>
    <row r="5084" spans="1:14">
      <c r="A5084" s="691" t="s">
        <v>16111</v>
      </c>
      <c r="B5084" s="126"/>
      <c r="C5084" s="691" t="s">
        <v>9218</v>
      </c>
      <c r="D5084" s="278">
        <f>+VLOOKUP(A5084,'LISTA NACIONAL'!A:B,2,0)</f>
        <v>1166.9459999999999</v>
      </c>
      <c r="E5084" s="300">
        <f t="shared" si="78"/>
        <v>1412.0046599999998</v>
      </c>
      <c r="G5084" s="401"/>
      <c r="H5084" s="401"/>
      <c r="I5084" s="200"/>
      <c r="J5084" s="199"/>
      <c r="L5084" s="401"/>
      <c r="M5084" s="7"/>
      <c r="N5084" s="7"/>
    </row>
    <row r="5085" spans="1:14">
      <c r="A5085" s="691" t="s">
        <v>16112</v>
      </c>
      <c r="B5085" s="126"/>
      <c r="C5085" s="691" t="s">
        <v>9218</v>
      </c>
      <c r="D5085" s="278">
        <f>+VLOOKUP(A5085,'LISTA NACIONAL'!A:B,2,0)</f>
        <v>1353.884</v>
      </c>
      <c r="E5085" s="300">
        <f t="shared" si="78"/>
        <v>1638.19964</v>
      </c>
      <c r="G5085" s="401"/>
      <c r="H5085" s="401"/>
      <c r="I5085" s="200"/>
      <c r="J5085" s="199"/>
      <c r="L5085" s="401"/>
      <c r="M5085" s="7"/>
      <c r="N5085" s="7"/>
    </row>
    <row r="5086" spans="1:14">
      <c r="A5086" s="691" t="s">
        <v>16113</v>
      </c>
      <c r="B5086" s="126"/>
      <c r="C5086" s="691" t="s">
        <v>9218</v>
      </c>
      <c r="D5086" s="278">
        <f>+VLOOKUP(A5086,'LISTA NACIONAL'!A:B,2,0)</f>
        <v>2186.4899999999998</v>
      </c>
      <c r="E5086" s="300">
        <f t="shared" si="78"/>
        <v>2645.6528999999996</v>
      </c>
      <c r="G5086" s="401"/>
      <c r="H5086" s="401"/>
      <c r="I5086" s="200"/>
      <c r="J5086" s="199"/>
      <c r="L5086" s="401"/>
      <c r="M5086" s="7"/>
      <c r="N5086" s="7"/>
    </row>
    <row r="5087" spans="1:14">
      <c r="A5087" s="691" t="s">
        <v>16114</v>
      </c>
      <c r="B5087" s="126"/>
      <c r="C5087" s="691" t="s">
        <v>9218</v>
      </c>
      <c r="D5087" s="278">
        <f>+VLOOKUP(A5087,'LISTA NACIONAL'!A:B,2,0)</f>
        <v>1939.934</v>
      </c>
      <c r="E5087" s="300">
        <f t="shared" si="78"/>
        <v>2347.3201399999998</v>
      </c>
      <c r="G5087" s="401"/>
      <c r="H5087" s="401"/>
      <c r="I5087" s="200"/>
      <c r="J5087" s="199"/>
      <c r="L5087" s="401"/>
      <c r="M5087" s="7"/>
      <c r="N5087" s="7"/>
    </row>
    <row r="5088" spans="1:14">
      <c r="A5088" s="691" t="s">
        <v>16115</v>
      </c>
      <c r="B5088" s="126"/>
      <c r="C5088" s="691" t="s">
        <v>9218</v>
      </c>
      <c r="D5088" s="278">
        <f>+VLOOKUP(A5088,'LISTA NACIONAL'!A:B,2,0)</f>
        <v>1939.934</v>
      </c>
      <c r="E5088" s="300">
        <f t="shared" si="78"/>
        <v>2347.3201399999998</v>
      </c>
      <c r="G5088" s="401"/>
      <c r="H5088" s="401"/>
      <c r="I5088" s="200"/>
      <c r="J5088" s="199"/>
      <c r="L5088" s="401"/>
      <c r="M5088" s="7"/>
      <c r="N5088" s="7"/>
    </row>
    <row r="5089" spans="1:14">
      <c r="A5089" s="691" t="s">
        <v>16116</v>
      </c>
      <c r="B5089" s="126"/>
      <c r="C5089" s="691" t="s">
        <v>9218</v>
      </c>
      <c r="D5089" s="278">
        <f>+VLOOKUP(A5089,'LISTA NACIONAL'!A:B,2,0)</f>
        <v>2038.2570000000001</v>
      </c>
      <c r="E5089" s="300">
        <f t="shared" si="78"/>
        <v>2466.29097</v>
      </c>
      <c r="G5089" s="401"/>
      <c r="H5089" s="401"/>
      <c r="I5089" s="200"/>
      <c r="J5089" s="199"/>
      <c r="L5089" s="401"/>
      <c r="M5089" s="7"/>
      <c r="N5089" s="7"/>
    </row>
    <row r="5090" spans="1:14">
      <c r="A5090" s="691" t="s">
        <v>16117</v>
      </c>
      <c r="B5090" s="126"/>
      <c r="C5090" s="691" t="s">
        <v>9218</v>
      </c>
      <c r="D5090" s="278">
        <f>+VLOOKUP(A5090,'LISTA NACIONAL'!A:B,2,0)</f>
        <v>5403.7839999999997</v>
      </c>
      <c r="E5090" s="300">
        <f t="shared" si="78"/>
        <v>6538.5786399999997</v>
      </c>
      <c r="G5090" s="401"/>
      <c r="H5090" s="401"/>
      <c r="I5090" s="200"/>
      <c r="J5090" s="199"/>
      <c r="L5090" s="401"/>
      <c r="M5090" s="7"/>
      <c r="N5090" s="7"/>
    </row>
    <row r="5091" spans="1:14">
      <c r="A5091" s="691" t="s">
        <v>16118</v>
      </c>
      <c r="B5091" s="126"/>
      <c r="C5091" s="691" t="s">
        <v>9218</v>
      </c>
      <c r="D5091" s="278">
        <f>+VLOOKUP(A5091,'LISTA NACIONAL'!A:B,2,0)</f>
        <v>4589.6620000000003</v>
      </c>
      <c r="E5091" s="300">
        <f t="shared" si="78"/>
        <v>5553.4910200000004</v>
      </c>
      <c r="G5091" s="401"/>
      <c r="H5091" s="401"/>
      <c r="I5091" s="200"/>
      <c r="J5091" s="199"/>
      <c r="L5091" s="401"/>
      <c r="M5091" s="7"/>
      <c r="N5091" s="7"/>
    </row>
    <row r="5092" spans="1:14">
      <c r="A5092" s="691" t="s">
        <v>16119</v>
      </c>
      <c r="B5092" s="126"/>
      <c r="C5092" s="691" t="s">
        <v>9218</v>
      </c>
      <c r="D5092" s="278">
        <f>+VLOOKUP(A5092,'LISTA NACIONAL'!A:B,2,0)</f>
        <v>5976.5739999999996</v>
      </c>
      <c r="E5092" s="300">
        <f t="shared" si="78"/>
        <v>7231.6545399999995</v>
      </c>
      <c r="G5092" s="401"/>
      <c r="H5092" s="401"/>
      <c r="I5092" s="200"/>
      <c r="J5092" s="199"/>
      <c r="L5092" s="401"/>
      <c r="M5092" s="7"/>
      <c r="N5092" s="7"/>
    </row>
    <row r="5093" spans="1:14">
      <c r="A5093" s="691" t="s">
        <v>16120</v>
      </c>
      <c r="B5093" s="126"/>
      <c r="C5093" s="691" t="s">
        <v>9218</v>
      </c>
      <c r="D5093" s="278">
        <f>+VLOOKUP(A5093,'LISTA NACIONAL'!A:B,2,0)</f>
        <v>2402.7919999999999</v>
      </c>
      <c r="E5093" s="300">
        <f t="shared" si="78"/>
        <v>2907.3783199999998</v>
      </c>
      <c r="G5093" s="401"/>
      <c r="H5093" s="401"/>
      <c r="I5093" s="200"/>
      <c r="J5093" s="199"/>
      <c r="L5093" s="401"/>
      <c r="M5093" s="7"/>
      <c r="N5093" s="7"/>
    </row>
    <row r="5094" spans="1:14">
      <c r="A5094" s="691" t="s">
        <v>16121</v>
      </c>
      <c r="B5094" s="126"/>
      <c r="C5094" s="691" t="s">
        <v>9218</v>
      </c>
      <c r="D5094" s="278">
        <f>+VLOOKUP(A5094,'LISTA NACIONAL'!A:B,2,0)</f>
        <v>2203.837</v>
      </c>
      <c r="E5094" s="300">
        <f t="shared" si="78"/>
        <v>2666.6427699999999</v>
      </c>
      <c r="G5094" s="401"/>
      <c r="H5094" s="401"/>
      <c r="I5094" s="200"/>
      <c r="J5094" s="199"/>
      <c r="L5094" s="401"/>
      <c r="M5094" s="7"/>
      <c r="N5094" s="7"/>
    </row>
    <row r="5095" spans="1:14">
      <c r="A5095" s="691" t="s">
        <v>16122</v>
      </c>
      <c r="B5095" s="126"/>
      <c r="C5095" s="691" t="s">
        <v>9218</v>
      </c>
      <c r="D5095" s="278">
        <f>+VLOOKUP(A5095,'LISTA NACIONAL'!A:B,2,0)</f>
        <v>1166.9459999999999</v>
      </c>
      <c r="E5095" s="300">
        <f t="shared" si="78"/>
        <v>1412.0046599999998</v>
      </c>
      <c r="G5095" s="401"/>
      <c r="H5095" s="401"/>
      <c r="I5095" s="200"/>
      <c r="J5095" s="199"/>
      <c r="L5095" s="401"/>
      <c r="M5095" s="7"/>
      <c r="N5095" s="7"/>
    </row>
    <row r="5096" spans="1:14">
      <c r="A5096" s="691" t="s">
        <v>16123</v>
      </c>
      <c r="B5096" s="126"/>
      <c r="C5096" s="691" t="s">
        <v>9218</v>
      </c>
      <c r="D5096" s="278">
        <f>+VLOOKUP(A5096,'LISTA NACIONAL'!A:B,2,0)</f>
        <v>1166.9459999999999</v>
      </c>
      <c r="E5096" s="300">
        <f t="shared" si="78"/>
        <v>1412.0046599999998</v>
      </c>
      <c r="G5096" s="401"/>
      <c r="H5096" s="401"/>
      <c r="I5096" s="200"/>
      <c r="J5096" s="199"/>
      <c r="L5096" s="401"/>
      <c r="M5096" s="7"/>
      <c r="N5096" s="7"/>
    </row>
    <row r="5097" spans="1:14">
      <c r="A5097" s="691" t="s">
        <v>16124</v>
      </c>
      <c r="B5097" s="126"/>
      <c r="C5097" s="691" t="s">
        <v>9218</v>
      </c>
      <c r="D5097" s="278">
        <f>+VLOOKUP(A5097,'LISTA NACIONAL'!A:B,2,0)</f>
        <v>33634.476000000002</v>
      </c>
      <c r="E5097" s="300">
        <f t="shared" si="78"/>
        <v>40697.715960000001</v>
      </c>
      <c r="G5097" s="401"/>
      <c r="H5097" s="401"/>
      <c r="I5097" s="200"/>
      <c r="J5097" s="199"/>
      <c r="L5097" s="401"/>
      <c r="M5097" s="7"/>
      <c r="N5097" s="7"/>
    </row>
    <row r="5098" spans="1:14">
      <c r="A5098" s="691" t="s">
        <v>16125</v>
      </c>
      <c r="B5098" s="126"/>
      <c r="C5098" s="691" t="s">
        <v>9218</v>
      </c>
      <c r="D5098" s="278">
        <f>+VLOOKUP(A5098,'LISTA NACIONAL'!A:B,2,0)</f>
        <v>2565.9499999999998</v>
      </c>
      <c r="E5098" s="300">
        <f t="shared" si="78"/>
        <v>3104.7994999999996</v>
      </c>
      <c r="G5098" s="401"/>
      <c r="H5098" s="401"/>
      <c r="I5098" s="200"/>
      <c r="J5098" s="199"/>
      <c r="L5098" s="401"/>
      <c r="M5098" s="7"/>
      <c r="N5098" s="7"/>
    </row>
    <row r="5099" spans="1:14">
      <c r="A5099" s="691" t="s">
        <v>16126</v>
      </c>
      <c r="B5099" s="126"/>
      <c r="C5099" s="691" t="s">
        <v>9218</v>
      </c>
      <c r="D5099" s="278">
        <f>+VLOOKUP(A5099,'LISTA NACIONAL'!A:B,2,0)</f>
        <v>2203.837</v>
      </c>
      <c r="E5099" s="300">
        <f t="shared" si="78"/>
        <v>2666.6427699999999</v>
      </c>
      <c r="G5099" s="401"/>
      <c r="H5099" s="401"/>
      <c r="I5099" s="200"/>
      <c r="J5099" s="199"/>
      <c r="L5099" s="401"/>
      <c r="M5099" s="7"/>
      <c r="N5099" s="7"/>
    </row>
    <row r="5100" spans="1:14">
      <c r="A5100" s="691" t="s">
        <v>16127</v>
      </c>
      <c r="B5100" s="126"/>
      <c r="C5100" s="691" t="s">
        <v>9218</v>
      </c>
      <c r="D5100" s="278">
        <f>+VLOOKUP(A5100,'LISTA NACIONAL'!A:B,2,0)</f>
        <v>1137.8140000000001</v>
      </c>
      <c r="E5100" s="300">
        <f t="shared" si="78"/>
        <v>1376.75494</v>
      </c>
      <c r="G5100" s="401"/>
      <c r="H5100" s="401"/>
      <c r="I5100" s="200"/>
      <c r="J5100" s="199"/>
      <c r="L5100" s="401"/>
      <c r="M5100" s="7"/>
      <c r="N5100" s="7"/>
    </row>
    <row r="5101" spans="1:14">
      <c r="A5101" s="691" t="s">
        <v>16128</v>
      </c>
      <c r="B5101" s="126"/>
      <c r="C5101" s="691" t="s">
        <v>9218</v>
      </c>
      <c r="D5101" s="278">
        <f>+VLOOKUP(A5101,'LISTA NACIONAL'!A:B,2,0)</f>
        <v>1670.875</v>
      </c>
      <c r="E5101" s="300">
        <f t="shared" si="78"/>
        <v>2021.75875</v>
      </c>
      <c r="G5101" s="401"/>
      <c r="H5101" s="401"/>
      <c r="I5101" s="200"/>
      <c r="J5101" s="199"/>
      <c r="L5101" s="401"/>
      <c r="M5101" s="7"/>
      <c r="N5101" s="7"/>
    </row>
    <row r="5102" spans="1:14">
      <c r="A5102" s="691" t="s">
        <v>16129</v>
      </c>
      <c r="B5102" s="126"/>
      <c r="C5102" s="691" t="s">
        <v>9218</v>
      </c>
      <c r="D5102" s="278">
        <f>+VLOOKUP(A5102,'LISTA NACIONAL'!A:B,2,0)</f>
        <v>1389.826</v>
      </c>
      <c r="E5102" s="300">
        <f t="shared" si="78"/>
        <v>1681.6894600000001</v>
      </c>
      <c r="G5102" s="401"/>
      <c r="H5102" s="401"/>
      <c r="I5102" s="200"/>
      <c r="J5102" s="199"/>
      <c r="L5102" s="401"/>
      <c r="M5102" s="7"/>
      <c r="N5102" s="7"/>
    </row>
    <row r="5103" spans="1:14">
      <c r="A5103" s="691" t="s">
        <v>16130</v>
      </c>
      <c r="B5103" s="126"/>
      <c r="C5103" s="691" t="s">
        <v>9218</v>
      </c>
      <c r="D5103" s="278">
        <f>+VLOOKUP(A5103,'LISTA NACIONAL'!A:B,2,0)</f>
        <v>3703.5549999999998</v>
      </c>
      <c r="E5103" s="300">
        <f t="shared" si="78"/>
        <v>4481.3015499999992</v>
      </c>
      <c r="G5103" s="401"/>
      <c r="H5103" s="401"/>
      <c r="I5103" s="200"/>
      <c r="J5103" s="199"/>
      <c r="L5103" s="401"/>
      <c r="M5103" s="7"/>
      <c r="N5103" s="7"/>
    </row>
    <row r="5104" spans="1:14">
      <c r="A5104" s="691" t="s">
        <v>16131</v>
      </c>
      <c r="B5104" s="126"/>
      <c r="C5104" s="691" t="s">
        <v>9218</v>
      </c>
      <c r="D5104" s="278">
        <f>+VLOOKUP(A5104,'LISTA NACIONAL'!A:B,2,0)</f>
        <v>3564.58</v>
      </c>
      <c r="E5104" s="300">
        <f t="shared" si="78"/>
        <v>4313.1417999999994</v>
      </c>
      <c r="G5104" s="401"/>
      <c r="H5104" s="401"/>
      <c r="I5104" s="200"/>
      <c r="J5104" s="199"/>
      <c r="L5104" s="401"/>
      <c r="M5104" s="7"/>
      <c r="N5104" s="7"/>
    </row>
    <row r="5105" spans="1:14">
      <c r="A5105" s="691" t="s">
        <v>16132</v>
      </c>
      <c r="B5105" s="126"/>
      <c r="C5105" s="691" t="s">
        <v>9218</v>
      </c>
      <c r="D5105" s="278">
        <f>+VLOOKUP(A5105,'LISTA NACIONAL'!A:B,2,0)</f>
        <v>4716.8469999999998</v>
      </c>
      <c r="E5105" s="300">
        <f t="shared" si="78"/>
        <v>5707.3848699999999</v>
      </c>
      <c r="G5105" s="401"/>
      <c r="H5105" s="401"/>
      <c r="I5105" s="200"/>
      <c r="J5105" s="199"/>
      <c r="L5105" s="401"/>
      <c r="M5105" s="7"/>
      <c r="N5105" s="7"/>
    </row>
    <row r="5106" spans="1:14">
      <c r="A5106" s="691" t="s">
        <v>16133</v>
      </c>
      <c r="B5106" s="126"/>
      <c r="C5106" s="691" t="s">
        <v>9218</v>
      </c>
      <c r="D5106" s="278">
        <f>+VLOOKUP(A5106,'LISTA NACIONAL'!A:B,2,0)</f>
        <v>3612.3020000000001</v>
      </c>
      <c r="E5106" s="300">
        <f t="shared" si="78"/>
        <v>4370.8854199999996</v>
      </c>
      <c r="G5106" s="401"/>
      <c r="H5106" s="401"/>
      <c r="I5106" s="200"/>
      <c r="J5106" s="199"/>
      <c r="L5106" s="401"/>
      <c r="M5106" s="7"/>
      <c r="N5106" s="7"/>
    </row>
    <row r="5107" spans="1:14">
      <c r="A5107" s="691" t="s">
        <v>16134</v>
      </c>
      <c r="B5107" s="126"/>
      <c r="C5107" s="691" t="s">
        <v>9218</v>
      </c>
      <c r="D5107" s="278">
        <f>+VLOOKUP(A5107,'LISTA NACIONAL'!A:B,2,0)</f>
        <v>1066.1949999999999</v>
      </c>
      <c r="E5107" s="300">
        <f t="shared" si="78"/>
        <v>1290.0959499999999</v>
      </c>
      <c r="G5107" s="401"/>
      <c r="H5107" s="401"/>
      <c r="I5107" s="200"/>
      <c r="J5107" s="199"/>
      <c r="L5107" s="401"/>
      <c r="M5107" s="7"/>
      <c r="N5107" s="7"/>
    </row>
    <row r="5108" spans="1:14">
      <c r="A5108" s="691" t="s">
        <v>16135</v>
      </c>
      <c r="B5108" s="126"/>
      <c r="C5108" s="691" t="s">
        <v>9218</v>
      </c>
      <c r="D5108" s="278">
        <f>+VLOOKUP(A5108,'LISTA NACIONAL'!A:B,2,0)</f>
        <v>2779.498</v>
      </c>
      <c r="E5108" s="300">
        <f t="shared" si="78"/>
        <v>3363.1925799999999</v>
      </c>
      <c r="G5108" s="401"/>
      <c r="H5108" s="401"/>
      <c r="I5108" s="200"/>
      <c r="J5108" s="199"/>
      <c r="L5108" s="401"/>
      <c r="M5108" s="7"/>
      <c r="N5108" s="7"/>
    </row>
    <row r="5109" spans="1:14">
      <c r="A5109" s="691" t="s">
        <v>16136</v>
      </c>
      <c r="B5109" s="126"/>
      <c r="C5109" s="691" t="s">
        <v>9218</v>
      </c>
      <c r="D5109" s="278">
        <f>+VLOOKUP(A5109,'LISTA NACIONAL'!A:B,2,0)</f>
        <v>2779.498</v>
      </c>
      <c r="E5109" s="300">
        <f t="shared" si="78"/>
        <v>3363.1925799999999</v>
      </c>
      <c r="G5109" s="401"/>
      <c r="H5109" s="401"/>
      <c r="I5109" s="200"/>
      <c r="J5109" s="199"/>
      <c r="L5109" s="401"/>
      <c r="M5109" s="7"/>
      <c r="N5109" s="7"/>
    </row>
    <row r="5110" spans="1:14">
      <c r="A5110" s="691" t="s">
        <v>16137</v>
      </c>
      <c r="B5110" s="126"/>
      <c r="C5110" s="691" t="s">
        <v>9218</v>
      </c>
      <c r="D5110" s="278">
        <f>+VLOOKUP(A5110,'LISTA NACIONAL'!A:B,2,0)</f>
        <v>3564.58</v>
      </c>
      <c r="E5110" s="300">
        <f t="shared" si="78"/>
        <v>4313.1417999999994</v>
      </c>
      <c r="G5110" s="401"/>
      <c r="H5110" s="401"/>
      <c r="I5110" s="200"/>
      <c r="J5110" s="199"/>
      <c r="L5110" s="401"/>
      <c r="M5110" s="7"/>
      <c r="N5110" s="7"/>
    </row>
    <row r="5111" spans="1:14">
      <c r="A5111" s="691" t="s">
        <v>16138</v>
      </c>
      <c r="B5111" s="126"/>
      <c r="C5111" s="691" t="s">
        <v>9218</v>
      </c>
      <c r="D5111" s="278">
        <f>+VLOOKUP(A5111,'LISTA NACIONAL'!A:B,2,0)</f>
        <v>1430.8330000000001</v>
      </c>
      <c r="E5111" s="300">
        <f t="shared" si="78"/>
        <v>1731.3079299999999</v>
      </c>
      <c r="G5111" s="401"/>
      <c r="H5111" s="401"/>
      <c r="I5111" s="200"/>
      <c r="J5111" s="199"/>
      <c r="L5111" s="401"/>
      <c r="M5111" s="7"/>
      <c r="N5111" s="7"/>
    </row>
    <row r="5112" spans="1:14">
      <c r="A5112" s="691" t="s">
        <v>16139</v>
      </c>
      <c r="B5112" s="126"/>
      <c r="C5112" s="691" t="s">
        <v>9218</v>
      </c>
      <c r="D5112" s="278">
        <f>+VLOOKUP(A5112,'LISTA NACIONAL'!A:B,2,0)</f>
        <v>4068.482</v>
      </c>
      <c r="E5112" s="300">
        <f t="shared" si="78"/>
        <v>4922.8632200000002</v>
      </c>
      <c r="G5112" s="401"/>
      <c r="H5112" s="401"/>
      <c r="I5112" s="200"/>
      <c r="J5112" s="199"/>
      <c r="L5112" s="401"/>
      <c r="M5112" s="7"/>
      <c r="N5112" s="7"/>
    </row>
    <row r="5113" spans="1:14">
      <c r="A5113" s="691" t="s">
        <v>16140</v>
      </c>
      <c r="B5113" s="126"/>
      <c r="C5113" s="691" t="s">
        <v>9218</v>
      </c>
      <c r="D5113" s="278">
        <f>+VLOOKUP(A5113,'LISTA NACIONAL'!A:B,2,0)</f>
        <v>1867.0889999999999</v>
      </c>
      <c r="E5113" s="300">
        <f t="shared" si="78"/>
        <v>2259.17769</v>
      </c>
      <c r="G5113" s="401"/>
      <c r="H5113" s="401"/>
      <c r="I5113" s="200"/>
      <c r="J5113" s="199"/>
      <c r="L5113" s="401"/>
      <c r="M5113" s="7"/>
      <c r="N5113" s="7"/>
    </row>
    <row r="5114" spans="1:14">
      <c r="A5114" s="691" t="s">
        <v>16141</v>
      </c>
      <c r="B5114" s="126"/>
      <c r="C5114" s="691" t="s">
        <v>9218</v>
      </c>
      <c r="D5114" s="278">
        <f>+VLOOKUP(A5114,'LISTA NACIONAL'!A:B,2,0)</f>
        <v>3564.58</v>
      </c>
      <c r="E5114" s="300">
        <f t="shared" si="78"/>
        <v>4313.1417999999994</v>
      </c>
      <c r="G5114" s="401"/>
      <c r="H5114" s="401"/>
      <c r="I5114" s="200"/>
      <c r="J5114" s="199"/>
      <c r="L5114" s="401"/>
      <c r="M5114" s="7"/>
      <c r="N5114" s="7"/>
    </row>
    <row r="5115" spans="1:14">
      <c r="A5115" s="691" t="s">
        <v>16142</v>
      </c>
      <c r="B5115" s="126"/>
      <c r="C5115" s="691" t="s">
        <v>9218</v>
      </c>
      <c r="D5115" s="278">
        <f>+VLOOKUP(A5115,'LISTA NACIONAL'!A:B,2,0)</f>
        <v>1836.55</v>
      </c>
      <c r="E5115" s="300">
        <f t="shared" si="78"/>
        <v>2222.2255</v>
      </c>
      <c r="G5115" s="401"/>
      <c r="H5115" s="401"/>
      <c r="I5115" s="200"/>
      <c r="J5115" s="199"/>
      <c r="L5115" s="401"/>
      <c r="M5115" s="7"/>
      <c r="N5115" s="7"/>
    </row>
    <row r="5116" spans="1:14">
      <c r="A5116" s="691" t="s">
        <v>16143</v>
      </c>
      <c r="B5116" s="126"/>
      <c r="C5116" s="691" t="s">
        <v>9218</v>
      </c>
      <c r="D5116" s="278">
        <f>+VLOOKUP(A5116,'LISTA NACIONAL'!A:B,2,0)</f>
        <v>1531.65</v>
      </c>
      <c r="E5116" s="300">
        <f t="shared" si="78"/>
        <v>1853.2965000000002</v>
      </c>
      <c r="G5116" s="401"/>
      <c r="H5116" s="401"/>
      <c r="I5116" s="200"/>
      <c r="J5116" s="199"/>
      <c r="L5116" s="401"/>
      <c r="M5116" s="7"/>
      <c r="N5116" s="7"/>
    </row>
    <row r="5117" spans="1:14">
      <c r="A5117" s="691" t="s">
        <v>16144</v>
      </c>
      <c r="B5117" s="126"/>
      <c r="C5117" s="691" t="s">
        <v>9218</v>
      </c>
      <c r="D5117" s="278">
        <f>+VLOOKUP(A5117,'LISTA NACIONAL'!A:B,2,0)</f>
        <v>2503.654</v>
      </c>
      <c r="E5117" s="300">
        <f t="shared" si="78"/>
        <v>3029.4213399999999</v>
      </c>
      <c r="G5117" s="401"/>
      <c r="H5117" s="401"/>
      <c r="I5117" s="200"/>
      <c r="J5117" s="199"/>
      <c r="L5117" s="401"/>
      <c r="M5117" s="7"/>
      <c r="N5117" s="7"/>
    </row>
    <row r="5118" spans="1:14">
      <c r="A5118" s="691" t="s">
        <v>16145</v>
      </c>
      <c r="B5118" s="126"/>
      <c r="C5118" s="691" t="s">
        <v>9218</v>
      </c>
      <c r="D5118" s="278">
        <f>+VLOOKUP(A5118,'LISTA NACIONAL'!A:B,2,0)</f>
        <v>2503.654</v>
      </c>
      <c r="E5118" s="300">
        <f t="shared" si="78"/>
        <v>3029.4213399999999</v>
      </c>
      <c r="G5118" s="401"/>
      <c r="H5118" s="401"/>
      <c r="I5118" s="200"/>
      <c r="J5118" s="199"/>
      <c r="L5118" s="401"/>
      <c r="M5118" s="7"/>
      <c r="N5118" s="7"/>
    </row>
    <row r="5119" spans="1:14">
      <c r="A5119" s="691" t="s">
        <v>16146</v>
      </c>
      <c r="B5119" s="126"/>
      <c r="C5119" s="691" t="s">
        <v>9218</v>
      </c>
      <c r="D5119" s="278">
        <f>+VLOOKUP(A5119,'LISTA NACIONAL'!A:B,2,0)</f>
        <v>1224.0830000000001</v>
      </c>
      <c r="E5119" s="300">
        <f t="shared" si="78"/>
        <v>1481.1404300000002</v>
      </c>
      <c r="G5119" s="401"/>
      <c r="H5119" s="401"/>
      <c r="I5119" s="200"/>
      <c r="J5119" s="199"/>
      <c r="L5119" s="401"/>
      <c r="M5119" s="7"/>
      <c r="N5119" s="7"/>
    </row>
    <row r="5120" spans="1:14">
      <c r="A5120" s="691" t="s">
        <v>16147</v>
      </c>
      <c r="B5120" s="126"/>
      <c r="C5120" s="691" t="s">
        <v>9218</v>
      </c>
      <c r="D5120" s="278">
        <f>+VLOOKUP(A5120,'LISTA NACIONAL'!A:B,2,0)</f>
        <v>1022.603</v>
      </c>
      <c r="E5120" s="300">
        <f t="shared" si="78"/>
        <v>1237.3496299999999</v>
      </c>
      <c r="G5120" s="401"/>
      <c r="H5120" s="401"/>
      <c r="I5120" s="200"/>
      <c r="J5120" s="199"/>
      <c r="L5120" s="401"/>
      <c r="M5120" s="7"/>
      <c r="N5120" s="7"/>
    </row>
    <row r="5121" spans="1:14">
      <c r="A5121" s="691" t="s">
        <v>16148</v>
      </c>
      <c r="B5121" s="126"/>
      <c r="C5121" s="691" t="s">
        <v>9218</v>
      </c>
      <c r="D5121" s="278">
        <f>+VLOOKUP(A5121,'LISTA NACIONAL'!A:B,2,0)</f>
        <v>1430.8330000000001</v>
      </c>
      <c r="E5121" s="300">
        <f t="shared" si="78"/>
        <v>1731.3079299999999</v>
      </c>
      <c r="G5121" s="401"/>
      <c r="H5121" s="401"/>
      <c r="I5121" s="200"/>
      <c r="J5121" s="199"/>
      <c r="L5121" s="401"/>
      <c r="M5121" s="7"/>
      <c r="N5121" s="7"/>
    </row>
    <row r="5122" spans="1:14">
      <c r="A5122" s="691" t="s">
        <v>16149</v>
      </c>
      <c r="B5122" s="126"/>
      <c r="C5122" s="691" t="s">
        <v>9218</v>
      </c>
      <c r="D5122" s="278">
        <f>+VLOOKUP(A5122,'LISTA NACIONAL'!A:B,2,0)</f>
        <v>1472.0060000000001</v>
      </c>
      <c r="E5122" s="300">
        <f t="shared" si="78"/>
        <v>1781.12726</v>
      </c>
      <c r="G5122" s="401"/>
      <c r="H5122" s="401"/>
      <c r="I5122" s="200"/>
      <c r="J5122" s="199"/>
      <c r="L5122" s="401"/>
      <c r="M5122" s="7"/>
      <c r="N5122" s="7"/>
    </row>
    <row r="5123" spans="1:14">
      <c r="A5123" s="691" t="s">
        <v>16150</v>
      </c>
      <c r="B5123" s="126"/>
      <c r="C5123" s="691" t="s">
        <v>9218</v>
      </c>
      <c r="D5123" s="278">
        <f>+VLOOKUP(A5123,'LISTA NACIONAL'!A:B,2,0)</f>
        <v>1472.0060000000001</v>
      </c>
      <c r="E5123" s="300">
        <f t="shared" si="78"/>
        <v>1781.12726</v>
      </c>
      <c r="G5123" s="401"/>
      <c r="H5123" s="401"/>
      <c r="I5123" s="200"/>
      <c r="J5123" s="199"/>
      <c r="L5123" s="401"/>
      <c r="M5123" s="7"/>
      <c r="N5123" s="7"/>
    </row>
    <row r="5124" spans="1:14">
      <c r="A5124" s="691" t="s">
        <v>16151</v>
      </c>
      <c r="B5124" s="126"/>
      <c r="C5124" s="691" t="s">
        <v>9218</v>
      </c>
      <c r="D5124" s="278">
        <f>+VLOOKUP(A5124,'LISTA NACIONAL'!A:B,2,0)</f>
        <v>1224.0830000000001</v>
      </c>
      <c r="E5124" s="300">
        <f t="shared" si="78"/>
        <v>1481.1404300000002</v>
      </c>
      <c r="G5124" s="401"/>
      <c r="H5124" s="401"/>
      <c r="I5124" s="200"/>
      <c r="J5124" s="199"/>
      <c r="L5124" s="401"/>
      <c r="M5124" s="7"/>
      <c r="N5124" s="7"/>
    </row>
    <row r="5125" spans="1:14">
      <c r="A5125" s="691" t="s">
        <v>16152</v>
      </c>
      <c r="B5125" s="126"/>
      <c r="C5125" s="691" t="s">
        <v>9218</v>
      </c>
      <c r="D5125" s="278">
        <f>+VLOOKUP(A5125,'LISTA NACIONAL'!A:B,2,0)</f>
        <v>1224.0830000000001</v>
      </c>
      <c r="E5125" s="300">
        <f t="shared" si="78"/>
        <v>1481.1404300000002</v>
      </c>
      <c r="G5125" s="401"/>
      <c r="H5125" s="401"/>
      <c r="I5125" s="200"/>
      <c r="J5125" s="199"/>
      <c r="L5125" s="401"/>
      <c r="M5125" s="7"/>
      <c r="N5125" s="7"/>
    </row>
    <row r="5126" spans="1:14">
      <c r="A5126" s="691" t="s">
        <v>16153</v>
      </c>
      <c r="B5126" s="126"/>
      <c r="C5126" s="691" t="s">
        <v>9218</v>
      </c>
      <c r="D5126" s="278">
        <f>+VLOOKUP(A5126,'LISTA NACIONAL'!A:B,2,0)</f>
        <v>2959.6640000000002</v>
      </c>
      <c r="E5126" s="300">
        <f t="shared" si="78"/>
        <v>3581.19344</v>
      </c>
      <c r="G5126" s="401"/>
      <c r="H5126" s="401"/>
      <c r="I5126" s="200"/>
      <c r="J5126" s="199"/>
      <c r="L5126" s="401"/>
      <c r="M5126" s="7"/>
      <c r="N5126" s="7"/>
    </row>
    <row r="5127" spans="1:14">
      <c r="A5127" s="691" t="s">
        <v>16154</v>
      </c>
      <c r="B5127" s="126"/>
      <c r="C5127" s="691" t="s">
        <v>9218</v>
      </c>
      <c r="D5127" s="278">
        <f>+VLOOKUP(A5127,'LISTA NACIONAL'!A:B,2,0)</f>
        <v>6325.3810000000003</v>
      </c>
      <c r="E5127" s="300">
        <f t="shared" si="78"/>
        <v>7653.71101</v>
      </c>
      <c r="G5127" s="401"/>
      <c r="H5127" s="401"/>
      <c r="I5127" s="200"/>
      <c r="J5127" s="199"/>
      <c r="L5127" s="401"/>
      <c r="M5127" s="7"/>
      <c r="N5127" s="7"/>
    </row>
    <row r="5128" spans="1:14">
      <c r="A5128" s="691" t="s">
        <v>16155</v>
      </c>
      <c r="B5128" s="126"/>
      <c r="C5128" s="691" t="s">
        <v>9218</v>
      </c>
      <c r="D5128" s="278">
        <f>+VLOOKUP(A5128,'LISTA NACIONAL'!A:B,2,0)</f>
        <v>2515.5749999999998</v>
      </c>
      <c r="E5128" s="300">
        <f t="shared" si="78"/>
        <v>3043.8457499999995</v>
      </c>
      <c r="G5128" s="401"/>
      <c r="H5128" s="401"/>
      <c r="I5128" s="200"/>
      <c r="J5128" s="199"/>
      <c r="L5128" s="401"/>
      <c r="M5128" s="7"/>
      <c r="N5128" s="7"/>
    </row>
    <row r="5129" spans="1:14">
      <c r="A5129" s="691" t="s">
        <v>16156</v>
      </c>
      <c r="B5129" s="126"/>
      <c r="C5129" s="691" t="s">
        <v>9218</v>
      </c>
      <c r="D5129" s="278">
        <f>+VLOOKUP(A5129,'LISTA NACIONAL'!A:B,2,0)</f>
        <v>1558.2819999999999</v>
      </c>
      <c r="E5129" s="300">
        <f t="shared" si="78"/>
        <v>1885.5212199999999</v>
      </c>
      <c r="G5129" s="401"/>
      <c r="H5129" s="401"/>
      <c r="I5129" s="200"/>
      <c r="J5129" s="199"/>
      <c r="L5129" s="401"/>
      <c r="M5129" s="7"/>
      <c r="N5129" s="7"/>
    </row>
    <row r="5130" spans="1:14">
      <c r="A5130" s="691" t="s">
        <v>16157</v>
      </c>
      <c r="B5130" s="126"/>
      <c r="C5130" s="691" t="s">
        <v>9218</v>
      </c>
      <c r="D5130" s="278">
        <f>+VLOOKUP(A5130,'LISTA NACIONAL'!A:B,2,0)</f>
        <v>1558.2819999999999</v>
      </c>
      <c r="E5130" s="300">
        <f t="shared" si="78"/>
        <v>1885.5212199999999</v>
      </c>
      <c r="G5130" s="401"/>
      <c r="H5130" s="401"/>
      <c r="I5130" s="200"/>
      <c r="J5130" s="199"/>
      <c r="L5130" s="401"/>
      <c r="M5130" s="7"/>
      <c r="N5130" s="7"/>
    </row>
    <row r="5131" spans="1:14">
      <c r="A5131" s="691" t="s">
        <v>16158</v>
      </c>
      <c r="B5131" s="126"/>
      <c r="C5131" s="691" t="s">
        <v>9218</v>
      </c>
      <c r="D5131" s="278">
        <f>+VLOOKUP(A5131,'LISTA NACIONAL'!A:B,2,0)</f>
        <v>814.31500000000005</v>
      </c>
      <c r="E5131" s="300">
        <f t="shared" si="78"/>
        <v>985.32114999999999</v>
      </c>
      <c r="G5131" s="401"/>
      <c r="H5131" s="401"/>
      <c r="I5131" s="200"/>
      <c r="J5131" s="199"/>
      <c r="L5131" s="401"/>
      <c r="M5131" s="7"/>
      <c r="N5131" s="7"/>
    </row>
    <row r="5132" spans="1:14">
      <c r="A5132" s="691" t="s">
        <v>16159</v>
      </c>
      <c r="B5132" s="126"/>
      <c r="C5132" s="691" t="s">
        <v>16291</v>
      </c>
      <c r="D5132" s="278">
        <f>+VLOOKUP(A5132,'LISTA NACIONAL'!A:B,2,0)</f>
        <v>1442.7619999999999</v>
      </c>
      <c r="E5132" s="300">
        <f t="shared" si="78"/>
        <v>1745.7420199999999</v>
      </c>
      <c r="G5132" s="401"/>
      <c r="H5132" s="401"/>
      <c r="I5132" s="200"/>
      <c r="J5132" s="199"/>
      <c r="L5132" s="401"/>
      <c r="M5132" s="7"/>
      <c r="N5132" s="7"/>
    </row>
    <row r="5133" spans="1:14">
      <c r="A5133" s="691" t="s">
        <v>16160</v>
      </c>
      <c r="B5133" s="126"/>
      <c r="C5133" s="691" t="s">
        <v>9218</v>
      </c>
      <c r="D5133" s="278">
        <f>+VLOOKUP(A5133,'LISTA NACIONAL'!A:B,2,0)</f>
        <v>3365.69</v>
      </c>
      <c r="E5133" s="300">
        <f t="shared" si="78"/>
        <v>4072.4848999999999</v>
      </c>
      <c r="G5133" s="401"/>
      <c r="H5133" s="401"/>
      <c r="I5133" s="200"/>
      <c r="J5133" s="199"/>
      <c r="L5133" s="401"/>
      <c r="M5133" s="7"/>
      <c r="N5133" s="7"/>
    </row>
    <row r="5134" spans="1:14">
      <c r="A5134" s="691" t="s">
        <v>16161</v>
      </c>
      <c r="B5134" s="126"/>
      <c r="C5134" s="691" t="s">
        <v>9218</v>
      </c>
      <c r="D5134" s="278">
        <f>+VLOOKUP(A5134,'LISTA NACIONAL'!A:B,2,0)</f>
        <v>4853.4660000000003</v>
      </c>
      <c r="E5134" s="300">
        <f t="shared" si="78"/>
        <v>5872.6938600000003</v>
      </c>
      <c r="G5134" s="401"/>
      <c r="H5134" s="401"/>
      <c r="I5134" s="200"/>
      <c r="J5134" s="199"/>
      <c r="L5134" s="401"/>
      <c r="M5134" s="7"/>
      <c r="N5134" s="7"/>
    </row>
    <row r="5135" spans="1:14">
      <c r="A5135" s="691" t="s">
        <v>16162</v>
      </c>
      <c r="B5135" s="126"/>
      <c r="C5135" s="691" t="s">
        <v>9218</v>
      </c>
      <c r="D5135" s="278">
        <f>+VLOOKUP(A5135,'LISTA NACIONAL'!A:B,2,0)</f>
        <v>1022.603</v>
      </c>
      <c r="E5135" s="300">
        <f t="shared" si="78"/>
        <v>1237.3496299999999</v>
      </c>
      <c r="G5135" s="401"/>
      <c r="H5135" s="401"/>
      <c r="I5135" s="200"/>
      <c r="J5135" s="199"/>
      <c r="L5135" s="401"/>
      <c r="M5135" s="7"/>
      <c r="N5135" s="7"/>
    </row>
    <row r="5136" spans="1:14">
      <c r="A5136" s="691" t="s">
        <v>16163</v>
      </c>
      <c r="B5136" s="126"/>
      <c r="C5136" s="691" t="s">
        <v>9218</v>
      </c>
      <c r="D5136" s="278">
        <f>+VLOOKUP(A5136,'LISTA NACIONAL'!A:B,2,0)</f>
        <v>986.56600000000003</v>
      </c>
      <c r="E5136" s="300">
        <f t="shared" si="78"/>
        <v>1193.74486</v>
      </c>
      <c r="G5136" s="401"/>
      <c r="H5136" s="401"/>
      <c r="I5136" s="200"/>
      <c r="J5136" s="199"/>
      <c r="L5136" s="401"/>
      <c r="M5136" s="7"/>
      <c r="N5136" s="7"/>
    </row>
    <row r="5137" spans="1:14">
      <c r="A5137" s="691" t="s">
        <v>16164</v>
      </c>
      <c r="B5137" s="126"/>
      <c r="C5137" s="691" t="s">
        <v>9218</v>
      </c>
      <c r="D5137" s="278">
        <f>+VLOOKUP(A5137,'LISTA NACIONAL'!A:B,2,0)</f>
        <v>2038.2570000000001</v>
      </c>
      <c r="E5137" s="300">
        <f t="shared" si="78"/>
        <v>2466.29097</v>
      </c>
      <c r="G5137" s="401"/>
      <c r="H5137" s="401"/>
      <c r="I5137" s="200"/>
      <c r="J5137" s="199"/>
      <c r="L5137" s="401"/>
      <c r="M5137" s="7"/>
      <c r="N5137" s="7"/>
    </row>
    <row r="5138" spans="1:14">
      <c r="A5138" s="691" t="s">
        <v>16165</v>
      </c>
      <c r="B5138" s="126"/>
      <c r="C5138" s="691" t="s">
        <v>9218</v>
      </c>
      <c r="D5138" s="278">
        <f>+VLOOKUP(A5138,'LISTA NACIONAL'!A:B,2,0)</f>
        <v>2565.9499999999998</v>
      </c>
      <c r="E5138" s="300">
        <f t="shared" si="78"/>
        <v>3104.7994999999996</v>
      </c>
      <c r="G5138" s="401"/>
      <c r="H5138" s="401"/>
      <c r="I5138" s="200"/>
      <c r="J5138" s="199"/>
      <c r="L5138" s="401"/>
      <c r="M5138" s="7"/>
      <c r="N5138" s="7"/>
    </row>
    <row r="5139" spans="1:14">
      <c r="A5139" s="691" t="s">
        <v>16166</v>
      </c>
      <c r="B5139" s="126"/>
      <c r="C5139" s="691" t="s">
        <v>9218</v>
      </c>
      <c r="D5139" s="278">
        <f>+VLOOKUP(A5139,'LISTA NACIONAL'!A:B,2,0)</f>
        <v>1531.65</v>
      </c>
      <c r="E5139" s="300">
        <f t="shared" si="78"/>
        <v>1853.2965000000002</v>
      </c>
      <c r="G5139" s="401"/>
      <c r="H5139" s="401"/>
      <c r="I5139" s="200"/>
      <c r="J5139" s="199"/>
      <c r="L5139" s="401"/>
      <c r="M5139" s="7"/>
      <c r="N5139" s="7"/>
    </row>
    <row r="5140" spans="1:14">
      <c r="A5140" s="691" t="s">
        <v>16167</v>
      </c>
      <c r="B5140" s="126"/>
      <c r="C5140" s="691" t="s">
        <v>9218</v>
      </c>
      <c r="D5140" s="278">
        <f>+VLOOKUP(A5140,'LISTA NACIONAL'!A:B,2,0)</f>
        <v>814.31500000000005</v>
      </c>
      <c r="E5140" s="300">
        <f t="shared" si="78"/>
        <v>985.32114999999999</v>
      </c>
      <c r="G5140" s="401"/>
      <c r="H5140" s="401"/>
      <c r="I5140" s="200"/>
      <c r="J5140" s="199"/>
      <c r="L5140" s="401"/>
      <c r="M5140" s="7"/>
      <c r="N5140" s="7"/>
    </row>
    <row r="5141" spans="1:14">
      <c r="A5141" s="691" t="s">
        <v>16168</v>
      </c>
      <c r="B5141" s="126"/>
      <c r="C5141" s="691" t="s">
        <v>9218</v>
      </c>
      <c r="D5141" s="278">
        <f>+VLOOKUP(A5141,'LISTA NACIONAL'!A:B,2,0)</f>
        <v>1430.8330000000001</v>
      </c>
      <c r="E5141" s="300">
        <f t="shared" si="78"/>
        <v>1731.3079299999999</v>
      </c>
      <c r="G5141" s="401"/>
      <c r="H5141" s="401"/>
      <c r="I5141" s="200"/>
      <c r="J5141" s="199"/>
      <c r="L5141" s="401"/>
      <c r="M5141" s="7"/>
      <c r="N5141" s="7"/>
    </row>
    <row r="5142" spans="1:14">
      <c r="A5142" s="691" t="s">
        <v>16169</v>
      </c>
      <c r="B5142" s="126"/>
      <c r="C5142" s="691" t="s">
        <v>9218</v>
      </c>
      <c r="D5142" s="278">
        <f>+VLOOKUP(A5142,'LISTA NACIONAL'!A:B,2,0)</f>
        <v>5948.7749999999996</v>
      </c>
      <c r="E5142" s="300">
        <f t="shared" si="78"/>
        <v>7198.0177499999991</v>
      </c>
      <c r="G5142" s="401"/>
      <c r="H5142" s="401"/>
      <c r="I5142" s="200"/>
      <c r="J5142" s="199"/>
      <c r="L5142" s="401"/>
      <c r="M5142" s="7"/>
      <c r="N5142" s="7"/>
    </row>
    <row r="5143" spans="1:14">
      <c r="A5143" s="691" t="s">
        <v>16170</v>
      </c>
      <c r="B5143" s="126"/>
      <c r="C5143" s="691" t="s">
        <v>9218</v>
      </c>
      <c r="D5143" s="278">
        <f>+VLOOKUP(A5143,'LISTA NACIONAL'!A:B,2,0)</f>
        <v>5600.0050000000001</v>
      </c>
      <c r="E5143" s="300">
        <f t="shared" si="78"/>
        <v>6776.00605</v>
      </c>
      <c r="G5143" s="401"/>
      <c r="H5143" s="401"/>
      <c r="I5143" s="200"/>
      <c r="J5143" s="199"/>
      <c r="L5143" s="401"/>
      <c r="M5143" s="7"/>
      <c r="N5143" s="7"/>
    </row>
    <row r="5144" spans="1:14">
      <c r="A5144" s="691" t="s">
        <v>16171</v>
      </c>
      <c r="B5144" s="126"/>
      <c r="C5144" s="691" t="s">
        <v>9218</v>
      </c>
      <c r="D5144" s="278">
        <f>+VLOOKUP(A5144,'LISTA NACIONAL'!A:B,2,0)</f>
        <v>4037.96</v>
      </c>
      <c r="E5144" s="300">
        <f t="shared" si="78"/>
        <v>4885.9315999999999</v>
      </c>
      <c r="G5144" s="401"/>
      <c r="H5144" s="401"/>
      <c r="I5144" s="200"/>
      <c r="J5144" s="199"/>
      <c r="L5144" s="401"/>
      <c r="M5144" s="7"/>
      <c r="N5144" s="7"/>
    </row>
    <row r="5145" spans="1:14">
      <c r="A5145" s="691" t="s">
        <v>16172</v>
      </c>
      <c r="B5145" s="126"/>
      <c r="C5145" s="691" t="s">
        <v>9218</v>
      </c>
      <c r="D5145" s="278">
        <f>+VLOOKUP(A5145,'LISTA NACIONAL'!A:B,2,0)</f>
        <v>4702.201</v>
      </c>
      <c r="E5145" s="300">
        <f t="shared" si="78"/>
        <v>5689.6632099999997</v>
      </c>
      <c r="G5145" s="401"/>
      <c r="H5145" s="401"/>
      <c r="I5145" s="200"/>
      <c r="J5145" s="199"/>
      <c r="L5145" s="401"/>
      <c r="M5145" s="7"/>
      <c r="N5145" s="7"/>
    </row>
    <row r="5146" spans="1:14">
      <c r="A5146" s="691" t="s">
        <v>16173</v>
      </c>
      <c r="B5146" s="126"/>
      <c r="C5146" s="691" t="s">
        <v>9218</v>
      </c>
      <c r="D5146" s="278">
        <f>+VLOOKUP(A5146,'LISTA NACIONAL'!A:B,2,0)</f>
        <v>6690.0690000000004</v>
      </c>
      <c r="E5146" s="300">
        <f t="shared" si="78"/>
        <v>8094.9834900000005</v>
      </c>
      <c r="G5146" s="401"/>
      <c r="H5146" s="401"/>
      <c r="I5146" s="200"/>
      <c r="J5146" s="199"/>
      <c r="L5146" s="401"/>
      <c r="M5146" s="7"/>
      <c r="N5146" s="7"/>
    </row>
    <row r="5147" spans="1:14">
      <c r="A5147" s="691" t="s">
        <v>16174</v>
      </c>
      <c r="B5147" s="126"/>
      <c r="C5147" s="691" t="s">
        <v>9218</v>
      </c>
      <c r="D5147" s="278">
        <f>+VLOOKUP(A5147,'LISTA NACIONAL'!A:B,2,0)</f>
        <v>21404.14</v>
      </c>
      <c r="E5147" s="300">
        <f t="shared" si="78"/>
        <v>25899.009399999999</v>
      </c>
      <c r="G5147" s="401"/>
      <c r="H5147" s="401"/>
      <c r="I5147" s="200"/>
      <c r="J5147" s="199"/>
      <c r="L5147" s="401"/>
      <c r="M5147" s="7"/>
      <c r="N5147" s="7"/>
    </row>
    <row r="5148" spans="1:14">
      <c r="A5148" s="691" t="s">
        <v>16175</v>
      </c>
      <c r="B5148" s="126"/>
      <c r="C5148" s="691" t="s">
        <v>9218</v>
      </c>
      <c r="D5148" s="278">
        <f>+VLOOKUP(A5148,'LISTA NACIONAL'!A:B,2,0)</f>
        <v>1430.8330000000001</v>
      </c>
      <c r="E5148" s="300">
        <f t="shared" si="78"/>
        <v>1731.3079299999999</v>
      </c>
      <c r="G5148" s="401"/>
      <c r="H5148" s="401"/>
      <c r="I5148" s="200"/>
      <c r="J5148" s="199"/>
      <c r="L5148" s="401"/>
      <c r="M5148" s="7"/>
      <c r="N5148" s="7"/>
    </row>
    <row r="5149" spans="1:14">
      <c r="A5149" s="691" t="s">
        <v>16176</v>
      </c>
      <c r="B5149" s="126"/>
      <c r="C5149" s="691" t="s">
        <v>9218</v>
      </c>
      <c r="D5149" s="278">
        <f>+VLOOKUP(A5149,'LISTA NACIONAL'!A:B,2,0)</f>
        <v>1836.55</v>
      </c>
      <c r="E5149" s="300">
        <f t="shared" si="78"/>
        <v>2222.2255</v>
      </c>
      <c r="G5149" s="401"/>
      <c r="H5149" s="401"/>
      <c r="I5149" s="200"/>
      <c r="J5149" s="199"/>
      <c r="L5149" s="401"/>
      <c r="M5149" s="7"/>
      <c r="N5149" s="7"/>
    </row>
    <row r="5150" spans="1:14">
      <c r="A5150" s="691" t="s">
        <v>16177</v>
      </c>
      <c r="B5150" s="126"/>
      <c r="C5150" s="691" t="s">
        <v>9218</v>
      </c>
      <c r="D5150" s="278">
        <f>+VLOOKUP(A5150,'LISTA NACIONAL'!A:B,2,0)</f>
        <v>1389.826</v>
      </c>
      <c r="E5150" s="300">
        <f t="shared" si="78"/>
        <v>1681.6894600000001</v>
      </c>
      <c r="G5150" s="401"/>
      <c r="H5150" s="401"/>
      <c r="I5150" s="200"/>
      <c r="J5150" s="199"/>
      <c r="L5150" s="401"/>
      <c r="M5150" s="7"/>
      <c r="N5150" s="7"/>
    </row>
    <row r="5151" spans="1:14">
      <c r="A5151" s="691" t="s">
        <v>16178</v>
      </c>
      <c r="B5151" s="126"/>
      <c r="C5151" s="691" t="s">
        <v>9218</v>
      </c>
      <c r="D5151" s="278">
        <f>+VLOOKUP(A5151,'LISTA NACIONAL'!A:B,2,0)</f>
        <v>3612.3020000000001</v>
      </c>
      <c r="E5151" s="300">
        <f t="shared" si="78"/>
        <v>4370.8854199999996</v>
      </c>
      <c r="G5151" s="401"/>
      <c r="H5151" s="401"/>
      <c r="I5151" s="200"/>
      <c r="J5151" s="199"/>
      <c r="L5151" s="401"/>
      <c r="M5151" s="7"/>
      <c r="N5151" s="7"/>
    </row>
    <row r="5152" spans="1:14">
      <c r="A5152" s="691" t="s">
        <v>16179</v>
      </c>
      <c r="B5152" s="126"/>
      <c r="C5152" s="691" t="s">
        <v>9218</v>
      </c>
      <c r="D5152" s="278">
        <f>+VLOOKUP(A5152,'LISTA NACIONAL'!A:B,2,0)</f>
        <v>3089.7640000000001</v>
      </c>
      <c r="E5152" s="300">
        <f t="shared" si="78"/>
        <v>3738.6144399999998</v>
      </c>
      <c r="G5152" s="401"/>
      <c r="H5152" s="401"/>
      <c r="I5152" s="200"/>
      <c r="J5152" s="199"/>
      <c r="L5152" s="401"/>
      <c r="M5152" s="7"/>
      <c r="N5152" s="7"/>
    </row>
    <row r="5153" spans="1:14">
      <c r="A5153" s="691" t="s">
        <v>16180</v>
      </c>
      <c r="B5153" s="126"/>
      <c r="C5153" s="691" t="s">
        <v>9218</v>
      </c>
      <c r="D5153" s="278">
        <f>+VLOOKUP(A5153,'LISTA NACIONAL'!A:B,2,0)</f>
        <v>1963.9490000000001</v>
      </c>
      <c r="E5153" s="300">
        <f t="shared" si="78"/>
        <v>2376.3782900000001</v>
      </c>
      <c r="G5153" s="401"/>
      <c r="H5153" s="401"/>
      <c r="I5153" s="200"/>
      <c r="J5153" s="199"/>
      <c r="L5153" s="401"/>
      <c r="M5153" s="7"/>
      <c r="N5153" s="7"/>
    </row>
    <row r="5154" spans="1:14">
      <c r="A5154" s="691" t="s">
        <v>16181</v>
      </c>
      <c r="B5154" s="126"/>
      <c r="C5154" s="691" t="s">
        <v>9218</v>
      </c>
      <c r="D5154" s="278">
        <f>+VLOOKUP(A5154,'LISTA NACIONAL'!A:B,2,0)</f>
        <v>9877.7950000000001</v>
      </c>
      <c r="E5154" s="300">
        <f t="shared" si="78"/>
        <v>11952.131949999999</v>
      </c>
      <c r="G5154" s="401"/>
      <c r="H5154" s="401"/>
      <c r="I5154" s="200"/>
      <c r="J5154" s="199"/>
      <c r="L5154" s="401"/>
      <c r="M5154" s="7"/>
      <c r="N5154" s="7"/>
    </row>
    <row r="5155" spans="1:14">
      <c r="A5155" s="691" t="s">
        <v>16182</v>
      </c>
      <c r="B5155" s="126"/>
      <c r="C5155" s="691" t="s">
        <v>9218</v>
      </c>
      <c r="D5155" s="278">
        <f>+VLOOKUP(A5155,'LISTA NACIONAL'!A:B,2,0)</f>
        <v>1389.826</v>
      </c>
      <c r="E5155" s="300">
        <f t="shared" si="78"/>
        <v>1681.6894600000001</v>
      </c>
      <c r="G5155" s="401"/>
      <c r="H5155" s="401"/>
      <c r="I5155" s="200"/>
      <c r="J5155" s="199"/>
      <c r="L5155" s="401"/>
      <c r="M5155" s="7"/>
      <c r="N5155" s="7"/>
    </row>
    <row r="5156" spans="1:14">
      <c r="A5156" s="691" t="s">
        <v>16183</v>
      </c>
      <c r="B5156" s="126"/>
      <c r="C5156" s="691" t="s">
        <v>9218</v>
      </c>
      <c r="D5156" s="278">
        <f>+VLOOKUP(A5156,'LISTA NACIONAL'!A:B,2,0)</f>
        <v>3466.4580000000001</v>
      </c>
      <c r="E5156" s="300">
        <f t="shared" si="78"/>
        <v>4194.4141799999998</v>
      </c>
      <c r="G5156" s="401"/>
      <c r="H5156" s="401"/>
      <c r="I5156" s="200"/>
      <c r="J5156" s="199"/>
      <c r="L5156" s="401"/>
      <c r="M5156" s="7"/>
      <c r="N5156" s="7"/>
    </row>
    <row r="5157" spans="1:14">
      <c r="A5157" s="691" t="s">
        <v>16184</v>
      </c>
      <c r="B5157" s="126"/>
      <c r="C5157" s="691" t="s">
        <v>9218</v>
      </c>
      <c r="D5157" s="278">
        <f>+VLOOKUP(A5157,'LISTA NACIONAL'!A:B,2,0)</f>
        <v>3060.6239999999998</v>
      </c>
      <c r="E5157" s="300">
        <f t="shared" si="78"/>
        <v>3703.3550399999995</v>
      </c>
      <c r="G5157" s="401"/>
      <c r="H5157" s="401"/>
      <c r="I5157" s="200"/>
      <c r="J5157" s="199"/>
      <c r="L5157" s="401"/>
      <c r="M5157" s="7"/>
      <c r="N5157" s="7"/>
    </row>
    <row r="5158" spans="1:14">
      <c r="A5158" s="691" t="s">
        <v>16185</v>
      </c>
      <c r="B5158" s="126"/>
      <c r="C5158" s="691" t="s">
        <v>9218</v>
      </c>
      <c r="D5158" s="278">
        <f>+VLOOKUP(A5158,'LISTA NACIONAL'!A:B,2,0)</f>
        <v>1224.0830000000001</v>
      </c>
      <c r="E5158" s="300">
        <f t="shared" si="78"/>
        <v>1481.1404300000002</v>
      </c>
      <c r="G5158" s="401"/>
      <c r="H5158" s="401"/>
      <c r="I5158" s="200"/>
      <c r="J5158" s="199"/>
      <c r="L5158" s="401"/>
      <c r="M5158" s="7"/>
      <c r="N5158" s="7"/>
    </row>
    <row r="5159" spans="1:14">
      <c r="A5159" s="691" t="s">
        <v>16186</v>
      </c>
      <c r="B5159" s="126"/>
      <c r="C5159" s="691" t="s">
        <v>9218</v>
      </c>
      <c r="D5159" s="278">
        <f>+VLOOKUP(A5159,'LISTA NACIONAL'!A:B,2,0)</f>
        <v>1324.816</v>
      </c>
      <c r="E5159" s="300">
        <f t="shared" si="78"/>
        <v>1603.02736</v>
      </c>
      <c r="G5159" s="401"/>
      <c r="H5159" s="401"/>
      <c r="I5159" s="200"/>
      <c r="J5159" s="199"/>
      <c r="L5159" s="401"/>
      <c r="M5159" s="7"/>
      <c r="N5159" s="7"/>
    </row>
    <row r="5160" spans="1:14">
      <c r="A5160" s="691" t="s">
        <v>16187</v>
      </c>
      <c r="B5160" s="126"/>
      <c r="C5160" s="691" t="s">
        <v>9218</v>
      </c>
      <c r="D5160" s="278">
        <f>+VLOOKUP(A5160,'LISTA NACIONAL'!A:B,2,0)</f>
        <v>1766.366</v>
      </c>
      <c r="E5160" s="300">
        <f t="shared" si="78"/>
        <v>2137.3028599999998</v>
      </c>
      <c r="G5160" s="401"/>
      <c r="H5160" s="401"/>
      <c r="I5160" s="200"/>
      <c r="J5160" s="199"/>
      <c r="L5160" s="401"/>
      <c r="M5160" s="7"/>
      <c r="N5160" s="7"/>
    </row>
    <row r="5161" spans="1:14">
      <c r="A5161" s="691" t="s">
        <v>16188</v>
      </c>
      <c r="B5161" s="126"/>
      <c r="C5161" s="691" t="s">
        <v>9218</v>
      </c>
      <c r="D5161" s="278">
        <f>+VLOOKUP(A5161,'LISTA NACIONAL'!A:B,2,0)</f>
        <v>1766.366</v>
      </c>
      <c r="E5161" s="300">
        <f t="shared" si="78"/>
        <v>2137.3028599999998</v>
      </c>
      <c r="G5161" s="401"/>
      <c r="H5161" s="401"/>
      <c r="I5161" s="200"/>
      <c r="J5161" s="199"/>
      <c r="L5161" s="401"/>
      <c r="M5161" s="7"/>
      <c r="N5161" s="7"/>
    </row>
    <row r="5162" spans="1:14">
      <c r="A5162" s="691" t="s">
        <v>16189</v>
      </c>
      <c r="B5162" s="126"/>
      <c r="C5162" s="691" t="s">
        <v>9218</v>
      </c>
      <c r="D5162" s="278">
        <f>+VLOOKUP(A5162,'LISTA NACIONAL'!A:B,2,0)</f>
        <v>1963.9490000000001</v>
      </c>
      <c r="E5162" s="300">
        <f t="shared" si="78"/>
        <v>2376.3782900000001</v>
      </c>
      <c r="G5162" s="401"/>
      <c r="H5162" s="401"/>
      <c r="I5162" s="200"/>
      <c r="J5162" s="199"/>
      <c r="L5162" s="401"/>
      <c r="M5162" s="7"/>
      <c r="N5162" s="7"/>
    </row>
    <row r="5163" spans="1:14">
      <c r="A5163" s="691" t="s">
        <v>16190</v>
      </c>
      <c r="B5163" s="126"/>
      <c r="C5163" s="691" t="s">
        <v>9218</v>
      </c>
      <c r="D5163" s="278">
        <f>+VLOOKUP(A5163,'LISTA NACIONAL'!A:B,2,0)</f>
        <v>3295.317</v>
      </c>
      <c r="E5163" s="300">
        <f t="shared" si="78"/>
        <v>3987.3335699999998</v>
      </c>
      <c r="G5163" s="401"/>
      <c r="H5163" s="401"/>
      <c r="I5163" s="200"/>
      <c r="J5163" s="199"/>
      <c r="L5163" s="401"/>
      <c r="M5163" s="7"/>
      <c r="N5163" s="7"/>
    </row>
    <row r="5164" spans="1:14">
      <c r="A5164" s="691" t="s">
        <v>16191</v>
      </c>
      <c r="B5164" s="126"/>
      <c r="C5164" s="691" t="s">
        <v>9218</v>
      </c>
      <c r="D5164" s="278">
        <f>+VLOOKUP(A5164,'LISTA NACIONAL'!A:B,2,0)</f>
        <v>1276.953</v>
      </c>
      <c r="E5164" s="300">
        <f t="shared" si="78"/>
        <v>1545.11313</v>
      </c>
      <c r="G5164" s="401"/>
      <c r="H5164" s="401"/>
      <c r="I5164" s="200"/>
      <c r="J5164" s="199"/>
      <c r="L5164" s="401"/>
      <c r="M5164" s="7"/>
      <c r="N5164" s="7"/>
    </row>
    <row r="5165" spans="1:14">
      <c r="A5165" s="691" t="s">
        <v>16192</v>
      </c>
      <c r="B5165" s="126"/>
      <c r="C5165" s="691" t="s">
        <v>9218</v>
      </c>
      <c r="D5165" s="278">
        <f>+VLOOKUP(A5165,'LISTA NACIONAL'!A:B,2,0)</f>
        <v>2678.6869999999999</v>
      </c>
      <c r="E5165" s="300">
        <f t="shared" si="78"/>
        <v>3241.2112699999998</v>
      </c>
      <c r="G5165" s="401"/>
      <c r="H5165" s="401"/>
      <c r="I5165" s="200"/>
      <c r="J5165" s="199"/>
      <c r="L5165" s="401"/>
      <c r="M5165" s="7"/>
      <c r="N5165" s="7"/>
    </row>
    <row r="5166" spans="1:14">
      <c r="A5166" s="691" t="s">
        <v>16193</v>
      </c>
      <c r="B5166" s="126"/>
      <c r="C5166" s="691" t="s">
        <v>9218</v>
      </c>
      <c r="D5166" s="278">
        <f>+VLOOKUP(A5166,'LISTA NACIONAL'!A:B,2,0)</f>
        <v>3612.3020000000001</v>
      </c>
      <c r="E5166" s="300">
        <f t="shared" si="78"/>
        <v>4370.8854199999996</v>
      </c>
      <c r="G5166" s="401"/>
      <c r="H5166" s="401"/>
      <c r="I5166" s="200"/>
      <c r="J5166" s="199"/>
      <c r="L5166" s="401"/>
      <c r="M5166" s="7"/>
      <c r="N5166" s="7"/>
    </row>
    <row r="5167" spans="1:14">
      <c r="A5167" s="691" t="s">
        <v>16194</v>
      </c>
      <c r="B5167" s="126"/>
      <c r="C5167" s="691" t="s">
        <v>9218</v>
      </c>
      <c r="D5167" s="278">
        <f>+VLOOKUP(A5167,'LISTA NACIONAL'!A:B,2,0)</f>
        <v>2652.152</v>
      </c>
      <c r="E5167" s="300">
        <f t="shared" si="78"/>
        <v>3209.10392</v>
      </c>
      <c r="G5167" s="401"/>
      <c r="H5167" s="401"/>
      <c r="I5167" s="200"/>
      <c r="J5167" s="199"/>
      <c r="L5167" s="401"/>
      <c r="M5167" s="7"/>
      <c r="N5167" s="7"/>
    </row>
    <row r="5168" spans="1:14">
      <c r="A5168" s="691" t="s">
        <v>16195</v>
      </c>
      <c r="B5168" s="126"/>
      <c r="C5168" s="691" t="s">
        <v>9218</v>
      </c>
      <c r="D5168" s="278">
        <f>+VLOOKUP(A5168,'LISTA NACIONAL'!A:B,2,0)</f>
        <v>9308.9169999999995</v>
      </c>
      <c r="E5168" s="300">
        <f t="shared" si="78"/>
        <v>11263.789569999999</v>
      </c>
      <c r="G5168" s="401"/>
      <c r="H5168" s="401"/>
      <c r="I5168" s="200"/>
      <c r="J5168" s="199"/>
      <c r="L5168" s="401"/>
      <c r="M5168" s="7"/>
      <c r="N5168" s="7"/>
    </row>
    <row r="5169" spans="1:14">
      <c r="A5169" s="691" t="s">
        <v>16196</v>
      </c>
      <c r="B5169" s="126"/>
      <c r="C5169" s="691" t="s">
        <v>9218</v>
      </c>
      <c r="D5169" s="278">
        <f>+VLOOKUP(A5169,'LISTA NACIONAL'!A:B,2,0)</f>
        <v>10837.91</v>
      </c>
      <c r="E5169" s="300">
        <f t="shared" si="78"/>
        <v>13113.8711</v>
      </c>
      <c r="G5169" s="401"/>
      <c r="H5169" s="401"/>
      <c r="I5169" s="200"/>
      <c r="J5169" s="199"/>
      <c r="L5169" s="401"/>
      <c r="M5169" s="7"/>
      <c r="N5169" s="7"/>
    </row>
    <row r="5170" spans="1:14">
      <c r="A5170" s="691" t="s">
        <v>16197</v>
      </c>
      <c r="B5170" s="126"/>
      <c r="C5170" s="691" t="s">
        <v>9218</v>
      </c>
      <c r="D5170" s="278">
        <f>+VLOOKUP(A5170,'LISTA NACIONAL'!A:B,2,0)</f>
        <v>2074.1010000000001</v>
      </c>
      <c r="E5170" s="300">
        <f t="shared" si="78"/>
        <v>2509.66221</v>
      </c>
      <c r="G5170" s="401"/>
      <c r="H5170" s="401"/>
      <c r="I5170" s="200"/>
      <c r="J5170" s="199"/>
      <c r="L5170" s="401"/>
      <c r="M5170" s="7"/>
      <c r="N5170" s="7"/>
    </row>
    <row r="5171" spans="1:14">
      <c r="A5171" s="691" t="s">
        <v>16198</v>
      </c>
      <c r="B5171" s="126"/>
      <c r="C5171" s="691" t="s">
        <v>9218</v>
      </c>
      <c r="D5171" s="278">
        <f>+VLOOKUP(A5171,'LISTA NACIONAL'!A:B,2,0)</f>
        <v>657.67899999999997</v>
      </c>
      <c r="E5171" s="300">
        <f t="shared" si="78"/>
        <v>795.79158999999993</v>
      </c>
      <c r="G5171" s="401"/>
      <c r="H5171" s="401"/>
      <c r="I5171" s="200"/>
      <c r="J5171" s="199"/>
      <c r="L5171" s="401"/>
      <c r="M5171" s="7"/>
      <c r="N5171" s="7"/>
    </row>
    <row r="5172" spans="1:14">
      <c r="A5172" s="691" t="s">
        <v>16199</v>
      </c>
      <c r="B5172" s="126"/>
      <c r="C5172" s="691" t="s">
        <v>9218</v>
      </c>
      <c r="D5172" s="278">
        <f>+VLOOKUP(A5172,'LISTA NACIONAL'!A:B,2,0)</f>
        <v>1078.1859999999999</v>
      </c>
      <c r="E5172" s="300">
        <f t="shared" si="78"/>
        <v>1304.6050599999999</v>
      </c>
      <c r="G5172" s="401"/>
      <c r="H5172" s="401"/>
      <c r="I5172" s="200"/>
      <c r="J5172" s="199"/>
      <c r="L5172" s="401"/>
      <c r="M5172" s="7"/>
      <c r="N5172" s="7"/>
    </row>
    <row r="5173" spans="1:14">
      <c r="A5173" s="691" t="s">
        <v>16200</v>
      </c>
      <c r="B5173" s="126"/>
      <c r="C5173" s="691" t="s">
        <v>16292</v>
      </c>
      <c r="D5173" s="278">
        <f>+VLOOKUP(A5173,'LISTA NACIONAL'!A:B,2,0)</f>
        <v>2678.6869999999999</v>
      </c>
      <c r="E5173" s="300">
        <f t="shared" si="78"/>
        <v>3241.2112699999998</v>
      </c>
      <c r="G5173" s="401"/>
      <c r="H5173" s="401"/>
      <c r="I5173" s="200"/>
      <c r="J5173" s="199"/>
      <c r="L5173" s="401"/>
      <c r="M5173" s="7"/>
      <c r="N5173" s="7"/>
    </row>
    <row r="5174" spans="1:14">
      <c r="A5174" s="691" t="s">
        <v>16201</v>
      </c>
      <c r="B5174" s="126"/>
      <c r="C5174" s="691" t="s">
        <v>16293</v>
      </c>
      <c r="D5174" s="278">
        <f>+VLOOKUP(A5174,'LISTA NACIONAL'!A:B,2,0)</f>
        <v>3072.5189999999998</v>
      </c>
      <c r="E5174" s="300">
        <f t="shared" si="78"/>
        <v>3717.7479899999998</v>
      </c>
      <c r="G5174" s="401"/>
      <c r="H5174" s="401"/>
      <c r="I5174" s="200"/>
      <c r="J5174" s="199"/>
      <c r="L5174" s="401"/>
      <c r="M5174" s="7"/>
      <c r="N5174" s="7"/>
    </row>
    <row r="5175" spans="1:14">
      <c r="A5175" s="691" t="s">
        <v>16202</v>
      </c>
      <c r="B5175" s="126"/>
      <c r="C5175" s="691" t="s">
        <v>16294</v>
      </c>
      <c r="D5175" s="278">
        <f>+VLOOKUP(A5175,'LISTA NACIONAL'!A:B,2,0)</f>
        <v>1629.673</v>
      </c>
      <c r="E5175" s="300">
        <f t="shared" si="78"/>
        <v>1971.9043299999998</v>
      </c>
      <c r="G5175" s="401"/>
      <c r="H5175" s="401"/>
      <c r="I5175" s="200"/>
      <c r="J5175" s="199"/>
      <c r="L5175" s="401"/>
      <c r="M5175" s="7"/>
      <c r="N5175" s="7"/>
    </row>
    <row r="5176" spans="1:14">
      <c r="A5176" s="691" t="s">
        <v>16203</v>
      </c>
      <c r="B5176" s="126"/>
      <c r="C5176" s="691" t="s">
        <v>9218</v>
      </c>
      <c r="D5176" s="278">
        <f>+VLOOKUP(A5176,'LISTA NACIONAL'!A:B,2,0)</f>
        <v>1531.65</v>
      </c>
      <c r="E5176" s="300">
        <f t="shared" ref="E5176:E5239" si="79">+D5176*1.21</f>
        <v>1853.2965000000002</v>
      </c>
      <c r="G5176" s="401"/>
      <c r="H5176" s="401"/>
      <c r="I5176" s="200"/>
      <c r="J5176" s="199"/>
      <c r="L5176" s="401"/>
      <c r="M5176" s="7"/>
      <c r="N5176" s="7"/>
    </row>
    <row r="5177" spans="1:14">
      <c r="A5177" s="691" t="s">
        <v>16204</v>
      </c>
      <c r="B5177" s="126"/>
      <c r="C5177" s="691" t="s">
        <v>9218</v>
      </c>
      <c r="D5177" s="278">
        <f>+VLOOKUP(A5177,'LISTA NACIONAL'!A:B,2,0)</f>
        <v>1048.8630000000001</v>
      </c>
      <c r="E5177" s="300">
        <f t="shared" si="79"/>
        <v>1269.1242300000001</v>
      </c>
      <c r="G5177" s="401"/>
      <c r="H5177" s="401"/>
      <c r="I5177" s="200"/>
      <c r="J5177" s="199"/>
      <c r="L5177" s="401"/>
      <c r="M5177" s="7"/>
      <c r="N5177" s="7"/>
    </row>
    <row r="5178" spans="1:14">
      <c r="A5178" s="691" t="s">
        <v>16205</v>
      </c>
      <c r="B5178" s="126"/>
      <c r="C5178" s="691" t="s">
        <v>9218</v>
      </c>
      <c r="D5178" s="278">
        <f>+VLOOKUP(A5178,'LISTA NACIONAL'!A:B,2,0)</f>
        <v>5403.7839999999997</v>
      </c>
      <c r="E5178" s="300">
        <f t="shared" si="79"/>
        <v>6538.5786399999997</v>
      </c>
      <c r="G5178" s="401"/>
      <c r="H5178" s="401"/>
      <c r="I5178" s="200"/>
      <c r="J5178" s="199"/>
      <c r="L5178" s="401"/>
      <c r="M5178" s="7"/>
      <c r="N5178" s="7"/>
    </row>
    <row r="5179" spans="1:14">
      <c r="A5179" s="691" t="s">
        <v>16206</v>
      </c>
      <c r="B5179" s="126"/>
      <c r="C5179" s="691" t="s">
        <v>9218</v>
      </c>
      <c r="D5179" s="278">
        <f>+VLOOKUP(A5179,'LISTA NACIONAL'!A:B,2,0)</f>
        <v>713.50300000000004</v>
      </c>
      <c r="E5179" s="300">
        <f t="shared" si="79"/>
        <v>863.33863000000008</v>
      </c>
      <c r="G5179" s="401"/>
      <c r="H5179" s="401"/>
      <c r="I5179" s="200"/>
      <c r="J5179" s="199"/>
      <c r="L5179" s="401"/>
      <c r="M5179" s="7"/>
      <c r="N5179" s="7"/>
    </row>
    <row r="5180" spans="1:14">
      <c r="A5180" s="691" t="s">
        <v>16207</v>
      </c>
      <c r="B5180" s="126"/>
      <c r="C5180" s="691" t="s">
        <v>9218</v>
      </c>
      <c r="D5180" s="278">
        <f>+VLOOKUP(A5180,'LISTA NACIONAL'!A:B,2,0)</f>
        <v>2246.404</v>
      </c>
      <c r="E5180" s="300">
        <f t="shared" si="79"/>
        <v>2718.1488399999998</v>
      </c>
      <c r="G5180" s="401"/>
      <c r="H5180" s="401"/>
      <c r="I5180" s="200"/>
      <c r="J5180" s="199"/>
      <c r="L5180" s="401"/>
      <c r="M5180" s="7"/>
      <c r="N5180" s="7"/>
    </row>
    <row r="5181" spans="1:14">
      <c r="A5181" s="691" t="s">
        <v>16208</v>
      </c>
      <c r="B5181" s="126"/>
      <c r="C5181" s="691" t="s">
        <v>9218</v>
      </c>
      <c r="D5181" s="278">
        <f>+VLOOKUP(A5181,'LISTA NACIONAL'!A:B,2,0)</f>
        <v>1472.0060000000001</v>
      </c>
      <c r="E5181" s="300">
        <f t="shared" si="79"/>
        <v>1781.12726</v>
      </c>
      <c r="G5181" s="401"/>
      <c r="H5181" s="401"/>
      <c r="I5181" s="200"/>
      <c r="J5181" s="199"/>
      <c r="L5181" s="401"/>
      <c r="M5181" s="7"/>
      <c r="N5181" s="7"/>
    </row>
    <row r="5182" spans="1:14">
      <c r="A5182" s="691" t="s">
        <v>16209</v>
      </c>
      <c r="B5182" s="126"/>
      <c r="C5182" s="691" t="s">
        <v>9218</v>
      </c>
      <c r="D5182" s="278">
        <f>+VLOOKUP(A5182,'LISTA NACIONAL'!A:B,2,0)</f>
        <v>1430.8330000000001</v>
      </c>
      <c r="E5182" s="300">
        <f t="shared" si="79"/>
        <v>1731.3079299999999</v>
      </c>
      <c r="G5182" s="401"/>
      <c r="H5182" s="401"/>
      <c r="I5182" s="200"/>
      <c r="J5182" s="199"/>
      <c r="L5182" s="401"/>
      <c r="M5182" s="7"/>
      <c r="N5182" s="7"/>
    </row>
    <row r="5183" spans="1:14">
      <c r="A5183" s="691" t="s">
        <v>16210</v>
      </c>
      <c r="B5183" s="126"/>
      <c r="C5183" s="691" t="s">
        <v>9218</v>
      </c>
      <c r="D5183" s="278">
        <f>+VLOOKUP(A5183,'LISTA NACIONAL'!A:B,2,0)</f>
        <v>1430.8330000000001</v>
      </c>
      <c r="E5183" s="300">
        <f t="shared" si="79"/>
        <v>1731.3079299999999</v>
      </c>
      <c r="G5183" s="401"/>
      <c r="H5183" s="401"/>
      <c r="I5183" s="200"/>
      <c r="J5183" s="199"/>
      <c r="L5183" s="401"/>
      <c r="M5183" s="7"/>
      <c r="N5183" s="7"/>
    </row>
    <row r="5184" spans="1:14">
      <c r="A5184" s="691" t="s">
        <v>16211</v>
      </c>
      <c r="B5184" s="126"/>
      <c r="C5184" s="691" t="s">
        <v>9218</v>
      </c>
      <c r="D5184" s="278">
        <f>+VLOOKUP(A5184,'LISTA NACIONAL'!A:B,2,0)</f>
        <v>1600.578</v>
      </c>
      <c r="E5184" s="300">
        <f t="shared" si="79"/>
        <v>1936.69938</v>
      </c>
      <c r="G5184" s="401"/>
      <c r="H5184" s="401"/>
      <c r="I5184" s="200"/>
      <c r="J5184" s="199"/>
      <c r="L5184" s="401"/>
      <c r="M5184" s="7"/>
      <c r="N5184" s="7"/>
    </row>
    <row r="5185" spans="1:14">
      <c r="A5185" s="691" t="s">
        <v>16212</v>
      </c>
      <c r="B5185" s="126"/>
      <c r="C5185" s="691" t="s">
        <v>9218</v>
      </c>
      <c r="D5185" s="278">
        <f>+VLOOKUP(A5185,'LISTA NACIONAL'!A:B,2,0)</f>
        <v>1377.818</v>
      </c>
      <c r="E5185" s="300">
        <f t="shared" si="79"/>
        <v>1667.15978</v>
      </c>
      <c r="G5185" s="401"/>
      <c r="H5185" s="401"/>
      <c r="I5185" s="200"/>
      <c r="J5185" s="199"/>
      <c r="L5185" s="401"/>
      <c r="M5185" s="7"/>
      <c r="N5185" s="7"/>
    </row>
    <row r="5186" spans="1:14">
      <c r="A5186" s="691" t="s">
        <v>16213</v>
      </c>
      <c r="B5186" s="126"/>
      <c r="C5186" s="691" t="s">
        <v>9218</v>
      </c>
      <c r="D5186" s="278">
        <f>+VLOOKUP(A5186,'LISTA NACIONAL'!A:B,2,0)</f>
        <v>1457.2349999999999</v>
      </c>
      <c r="E5186" s="300">
        <f t="shared" si="79"/>
        <v>1763.2543499999999</v>
      </c>
      <c r="G5186" s="401"/>
      <c r="H5186" s="401"/>
      <c r="I5186" s="200"/>
      <c r="J5186" s="199"/>
      <c r="L5186" s="401"/>
      <c r="M5186" s="7"/>
      <c r="N5186" s="7"/>
    </row>
    <row r="5187" spans="1:14">
      <c r="A5187" s="691" t="s">
        <v>16214</v>
      </c>
      <c r="B5187" s="126"/>
      <c r="C5187" s="691" t="s">
        <v>16295</v>
      </c>
      <c r="D5187" s="278">
        <f>+VLOOKUP(A5187,'LISTA NACIONAL'!A:B,2,0)</f>
        <v>2652.152</v>
      </c>
      <c r="E5187" s="300">
        <f t="shared" si="79"/>
        <v>3209.10392</v>
      </c>
      <c r="G5187" s="401"/>
      <c r="H5187" s="401"/>
      <c r="I5187" s="200"/>
      <c r="J5187" s="199"/>
      <c r="L5187" s="401"/>
      <c r="M5187" s="7"/>
      <c r="N5187" s="7"/>
    </row>
    <row r="5188" spans="1:14">
      <c r="A5188" s="691" t="s">
        <v>16215</v>
      </c>
      <c r="B5188" s="126"/>
      <c r="C5188" s="691" t="s">
        <v>16296</v>
      </c>
      <c r="D5188" s="278">
        <f>+VLOOKUP(A5188,'LISTA NACIONAL'!A:B,2,0)</f>
        <v>4853.4660000000003</v>
      </c>
      <c r="E5188" s="300">
        <f t="shared" si="79"/>
        <v>5872.6938600000003</v>
      </c>
      <c r="G5188" s="401"/>
      <c r="H5188" s="401"/>
      <c r="I5188" s="200"/>
      <c r="J5188" s="199"/>
      <c r="L5188" s="401"/>
      <c r="M5188" s="7"/>
      <c r="N5188" s="7"/>
    </row>
    <row r="5189" spans="1:14">
      <c r="A5189" s="691" t="s">
        <v>16216</v>
      </c>
      <c r="B5189" s="126"/>
      <c r="C5189" s="691" t="s">
        <v>9218</v>
      </c>
      <c r="D5189" s="278">
        <f>+VLOOKUP(A5189,'LISTA NACIONAL'!A:B,2,0)</f>
        <v>1963.9490000000001</v>
      </c>
      <c r="E5189" s="300">
        <f t="shared" si="79"/>
        <v>2376.3782900000001</v>
      </c>
      <c r="G5189" s="401"/>
      <c r="H5189" s="401"/>
      <c r="I5189" s="200"/>
      <c r="J5189" s="199"/>
      <c r="L5189" s="401"/>
      <c r="M5189" s="7"/>
      <c r="N5189" s="7"/>
    </row>
    <row r="5190" spans="1:14">
      <c r="A5190" s="691" t="s">
        <v>16217</v>
      </c>
      <c r="B5190" s="126"/>
      <c r="C5190" s="691" t="s">
        <v>9218</v>
      </c>
      <c r="D5190" s="278">
        <f>+VLOOKUP(A5190,'LISTA NACIONAL'!A:B,2,0)</f>
        <v>915.03499999999997</v>
      </c>
      <c r="E5190" s="300">
        <f t="shared" si="79"/>
        <v>1107.19235</v>
      </c>
      <c r="G5190" s="401"/>
      <c r="H5190" s="401"/>
      <c r="I5190" s="200"/>
      <c r="J5190" s="199"/>
      <c r="L5190" s="401"/>
      <c r="M5190" s="7"/>
      <c r="N5190" s="7"/>
    </row>
    <row r="5191" spans="1:14">
      <c r="A5191" s="691" t="s">
        <v>16218</v>
      </c>
      <c r="B5191" s="126"/>
      <c r="C5191" s="691" t="s">
        <v>9218</v>
      </c>
      <c r="D5191" s="278">
        <f>+VLOOKUP(A5191,'LISTA NACIONAL'!A:B,2,0)</f>
        <v>3972.8389999999999</v>
      </c>
      <c r="E5191" s="300">
        <f t="shared" si="79"/>
        <v>4807.13519</v>
      </c>
      <c r="G5191" s="401"/>
      <c r="H5191" s="401"/>
      <c r="I5191" s="200"/>
      <c r="J5191" s="199"/>
      <c r="L5191" s="401"/>
      <c r="M5191" s="7"/>
      <c r="N5191" s="7"/>
    </row>
    <row r="5192" spans="1:14">
      <c r="A5192" s="691" t="s">
        <v>16219</v>
      </c>
      <c r="B5192" s="126"/>
      <c r="C5192" s="691" t="s">
        <v>9218</v>
      </c>
      <c r="D5192" s="278">
        <f>+VLOOKUP(A5192,'LISTA NACIONAL'!A:B,2,0)</f>
        <v>2959.6640000000002</v>
      </c>
      <c r="E5192" s="300">
        <f t="shared" si="79"/>
        <v>3581.19344</v>
      </c>
      <c r="G5192" s="401"/>
      <c r="H5192" s="401"/>
      <c r="I5192" s="200"/>
      <c r="J5192" s="199"/>
      <c r="L5192" s="401"/>
      <c r="M5192" s="7"/>
      <c r="N5192" s="7"/>
    </row>
    <row r="5193" spans="1:14">
      <c r="A5193" s="691" t="s">
        <v>16220</v>
      </c>
      <c r="B5193" s="126"/>
      <c r="C5193" s="691" t="s">
        <v>9218</v>
      </c>
      <c r="D5193" s="278">
        <f>+VLOOKUP(A5193,'LISTA NACIONAL'!A:B,2,0)</f>
        <v>7943.2190000000001</v>
      </c>
      <c r="E5193" s="300">
        <f t="shared" si="79"/>
        <v>9611.2949900000003</v>
      </c>
      <c r="G5193" s="401"/>
      <c r="H5193" s="401"/>
      <c r="I5193" s="200"/>
      <c r="J5193" s="199"/>
      <c r="L5193" s="401"/>
      <c r="M5193" s="7"/>
      <c r="N5193" s="7"/>
    </row>
    <row r="5194" spans="1:14">
      <c r="A5194" s="691" t="s">
        <v>16221</v>
      </c>
      <c r="B5194" s="126"/>
      <c r="C5194" s="691" t="s">
        <v>9218</v>
      </c>
      <c r="D5194" s="278">
        <f>+VLOOKUP(A5194,'LISTA NACIONAL'!A:B,2,0)</f>
        <v>12124.317999999999</v>
      </c>
      <c r="E5194" s="300">
        <f t="shared" si="79"/>
        <v>14670.424779999999</v>
      </c>
      <c r="G5194" s="401"/>
      <c r="H5194" s="401"/>
      <c r="I5194" s="200"/>
      <c r="J5194" s="199"/>
      <c r="L5194" s="401"/>
      <c r="M5194" s="7"/>
      <c r="N5194" s="7"/>
    </row>
    <row r="5195" spans="1:14">
      <c r="A5195" s="691" t="s">
        <v>16222</v>
      </c>
      <c r="B5195" s="126"/>
      <c r="C5195" s="691" t="s">
        <v>9218</v>
      </c>
      <c r="D5195" s="278">
        <f>+VLOOKUP(A5195,'LISTA NACIONAL'!A:B,2,0)</f>
        <v>1487.751</v>
      </c>
      <c r="E5195" s="300">
        <f t="shared" si="79"/>
        <v>1800.1787099999999</v>
      </c>
      <c r="G5195" s="401"/>
      <c r="H5195" s="401"/>
      <c r="I5195" s="200"/>
      <c r="J5195" s="199"/>
      <c r="L5195" s="401"/>
      <c r="M5195" s="7"/>
      <c r="N5195" s="7"/>
    </row>
    <row r="5196" spans="1:14">
      <c r="A5196" s="691" t="s">
        <v>16223</v>
      </c>
      <c r="B5196" s="126"/>
      <c r="C5196" s="691" t="s">
        <v>9218</v>
      </c>
      <c r="D5196" s="278">
        <f>+VLOOKUP(A5196,'LISTA NACIONAL'!A:B,2,0)</f>
        <v>1487.751</v>
      </c>
      <c r="E5196" s="300">
        <f t="shared" si="79"/>
        <v>1800.1787099999999</v>
      </c>
      <c r="G5196" s="401"/>
      <c r="H5196" s="401"/>
      <c r="I5196" s="200"/>
      <c r="J5196" s="199"/>
      <c r="L5196" s="401"/>
      <c r="M5196" s="7"/>
      <c r="N5196" s="7"/>
    </row>
    <row r="5197" spans="1:14">
      <c r="A5197" s="691" t="s">
        <v>16224</v>
      </c>
      <c r="B5197" s="126"/>
      <c r="C5197" s="691" t="s">
        <v>9218</v>
      </c>
      <c r="D5197" s="278">
        <f>+VLOOKUP(A5197,'LISTA NACIONAL'!A:B,2,0)</f>
        <v>1487.751</v>
      </c>
      <c r="E5197" s="300">
        <f t="shared" si="79"/>
        <v>1800.1787099999999</v>
      </c>
      <c r="G5197" s="401"/>
      <c r="H5197" s="401"/>
      <c r="I5197" s="200"/>
      <c r="J5197" s="199"/>
      <c r="L5197" s="401"/>
      <c r="M5197" s="7"/>
      <c r="N5197" s="7"/>
    </row>
    <row r="5198" spans="1:14">
      <c r="A5198" s="691" t="s">
        <v>16225</v>
      </c>
      <c r="B5198" s="126"/>
      <c r="C5198" s="691" t="s">
        <v>9218</v>
      </c>
      <c r="D5198" s="278">
        <f>+VLOOKUP(A5198,'LISTA NACIONAL'!A:B,2,0)</f>
        <v>1951.9359999999999</v>
      </c>
      <c r="E5198" s="300">
        <f t="shared" si="79"/>
        <v>2361.84256</v>
      </c>
      <c r="G5198" s="401"/>
      <c r="H5198" s="401"/>
      <c r="I5198" s="200"/>
      <c r="J5198" s="199"/>
      <c r="L5198" s="401"/>
      <c r="M5198" s="7"/>
      <c r="N5198" s="7"/>
    </row>
    <row r="5199" spans="1:14">
      <c r="A5199" s="691" t="s">
        <v>16226</v>
      </c>
      <c r="B5199" s="126"/>
      <c r="C5199" s="691" t="s">
        <v>9218</v>
      </c>
      <c r="D5199" s="278">
        <f>+VLOOKUP(A5199,'LISTA NACIONAL'!A:B,2,0)</f>
        <v>2678.6869999999999</v>
      </c>
      <c r="E5199" s="300">
        <f t="shared" si="79"/>
        <v>3241.2112699999998</v>
      </c>
      <c r="G5199" s="401"/>
      <c r="H5199" s="401"/>
      <c r="I5199" s="200"/>
      <c r="J5199" s="199"/>
      <c r="L5199" s="401"/>
      <c r="M5199" s="7"/>
      <c r="N5199" s="7"/>
    </row>
    <row r="5200" spans="1:14">
      <c r="A5200" s="691" t="s">
        <v>16227</v>
      </c>
      <c r="B5200" s="126"/>
      <c r="C5200" s="691" t="s">
        <v>9218</v>
      </c>
      <c r="D5200" s="278">
        <f>+VLOOKUP(A5200,'LISTA NACIONAL'!A:B,2,0)</f>
        <v>1836.55</v>
      </c>
      <c r="E5200" s="300">
        <f t="shared" si="79"/>
        <v>2222.2255</v>
      </c>
      <c r="G5200" s="401"/>
      <c r="H5200" s="401"/>
      <c r="I5200" s="200"/>
      <c r="J5200" s="199"/>
      <c r="L5200" s="401"/>
      <c r="M5200" s="7"/>
      <c r="N5200" s="7"/>
    </row>
    <row r="5201" spans="1:14">
      <c r="A5201" s="691" t="s">
        <v>16228</v>
      </c>
      <c r="B5201" s="126"/>
      <c r="C5201" s="691" t="s">
        <v>9218</v>
      </c>
      <c r="D5201" s="278">
        <f>+VLOOKUP(A5201,'LISTA NACIONAL'!A:B,2,0)</f>
        <v>3874.723</v>
      </c>
      <c r="E5201" s="300">
        <f t="shared" si="79"/>
        <v>4688.4148299999997</v>
      </c>
      <c r="G5201" s="401"/>
      <c r="H5201" s="401"/>
      <c r="I5201" s="200"/>
      <c r="J5201" s="199"/>
      <c r="L5201" s="401"/>
      <c r="M5201" s="7"/>
      <c r="N5201" s="7"/>
    </row>
    <row r="5202" spans="1:14">
      <c r="A5202" s="691" t="s">
        <v>16229</v>
      </c>
      <c r="B5202" s="126"/>
      <c r="C5202" s="691" t="s">
        <v>9218</v>
      </c>
      <c r="D5202" s="278">
        <f>+VLOOKUP(A5202,'LISTA NACIONAL'!A:B,2,0)</f>
        <v>1120.5830000000001</v>
      </c>
      <c r="E5202" s="300">
        <f t="shared" si="79"/>
        <v>1355.90543</v>
      </c>
      <c r="G5202" s="401"/>
      <c r="H5202" s="401"/>
      <c r="I5202" s="200"/>
      <c r="J5202" s="199"/>
      <c r="L5202" s="401"/>
      <c r="M5202" s="7"/>
      <c r="N5202" s="7"/>
    </row>
    <row r="5203" spans="1:14">
      <c r="A5203" s="691" t="s">
        <v>16230</v>
      </c>
      <c r="B5203" s="126"/>
      <c r="C5203" s="691" t="s">
        <v>9218</v>
      </c>
      <c r="D5203" s="278">
        <f>+VLOOKUP(A5203,'LISTA NACIONAL'!A:B,2,0)</f>
        <v>1951.9359999999999</v>
      </c>
      <c r="E5203" s="300">
        <f t="shared" si="79"/>
        <v>2361.84256</v>
      </c>
      <c r="G5203" s="401"/>
      <c r="H5203" s="401"/>
      <c r="I5203" s="200"/>
      <c r="J5203" s="199"/>
      <c r="L5203" s="401"/>
      <c r="M5203" s="7"/>
      <c r="N5203" s="7"/>
    </row>
    <row r="5204" spans="1:14">
      <c r="A5204" s="691" t="s">
        <v>16231</v>
      </c>
      <c r="B5204" s="126"/>
      <c r="C5204" s="691" t="s">
        <v>9218</v>
      </c>
      <c r="D5204" s="278">
        <f>+VLOOKUP(A5204,'LISTA NACIONAL'!A:B,2,0)</f>
        <v>2246.404</v>
      </c>
      <c r="E5204" s="300">
        <f t="shared" si="79"/>
        <v>2718.1488399999998</v>
      </c>
      <c r="G5204" s="401"/>
      <c r="H5204" s="401"/>
      <c r="I5204" s="200"/>
      <c r="J5204" s="199"/>
      <c r="L5204" s="401"/>
      <c r="M5204" s="7"/>
      <c r="N5204" s="7"/>
    </row>
    <row r="5205" spans="1:14">
      <c r="A5205" s="691" t="s">
        <v>16232</v>
      </c>
      <c r="B5205" s="126"/>
      <c r="C5205" s="691" t="s">
        <v>9218</v>
      </c>
      <c r="D5205" s="278">
        <f>+VLOOKUP(A5205,'LISTA NACIONAL'!A:B,2,0)</f>
        <v>1939.934</v>
      </c>
      <c r="E5205" s="300">
        <f t="shared" si="79"/>
        <v>2347.3201399999998</v>
      </c>
      <c r="G5205" s="401"/>
      <c r="H5205" s="401"/>
      <c r="I5205" s="200"/>
      <c r="J5205" s="199"/>
      <c r="L5205" s="401"/>
      <c r="M5205" s="7"/>
      <c r="N5205" s="7"/>
    </row>
    <row r="5206" spans="1:14">
      <c r="A5206" s="691" t="s">
        <v>16233</v>
      </c>
      <c r="B5206" s="126"/>
      <c r="C5206" s="691" t="s">
        <v>9218</v>
      </c>
      <c r="D5206" s="278">
        <f>+VLOOKUP(A5206,'LISTA NACIONAL'!A:B,2,0)</f>
        <v>1939.934</v>
      </c>
      <c r="E5206" s="300">
        <f t="shared" si="79"/>
        <v>2347.3201399999998</v>
      </c>
      <c r="G5206" s="401"/>
      <c r="H5206" s="401"/>
      <c r="I5206" s="200"/>
      <c r="J5206" s="199"/>
      <c r="L5206" s="401"/>
      <c r="M5206" s="7"/>
      <c r="N5206" s="7"/>
    </row>
    <row r="5207" spans="1:14">
      <c r="A5207" s="691" t="s">
        <v>16234</v>
      </c>
      <c r="B5207" s="126"/>
      <c r="C5207" s="691" t="s">
        <v>9218</v>
      </c>
      <c r="D5207" s="278">
        <f>+VLOOKUP(A5207,'LISTA NACIONAL'!A:B,2,0)</f>
        <v>1939.934</v>
      </c>
      <c r="E5207" s="300">
        <f t="shared" si="79"/>
        <v>2347.3201399999998</v>
      </c>
      <c r="G5207" s="401"/>
      <c r="H5207" s="401"/>
      <c r="I5207" s="200"/>
      <c r="J5207" s="199"/>
      <c r="L5207" s="401"/>
      <c r="M5207" s="7"/>
      <c r="N5207" s="7"/>
    </row>
    <row r="5208" spans="1:14">
      <c r="A5208" s="691" t="s">
        <v>16235</v>
      </c>
      <c r="B5208" s="126"/>
      <c r="C5208" s="691" t="s">
        <v>9218</v>
      </c>
      <c r="D5208" s="278">
        <f>+VLOOKUP(A5208,'LISTA NACIONAL'!A:B,2,0)</f>
        <v>2444.027</v>
      </c>
      <c r="E5208" s="300">
        <f t="shared" si="79"/>
        <v>2957.2726699999998</v>
      </c>
      <c r="G5208" s="401"/>
      <c r="H5208" s="401"/>
      <c r="I5208" s="200"/>
      <c r="J5208" s="199"/>
      <c r="L5208" s="401"/>
      <c r="M5208" s="7"/>
      <c r="N5208" s="7"/>
    </row>
    <row r="5209" spans="1:14">
      <c r="A5209" s="691" t="s">
        <v>16236</v>
      </c>
      <c r="B5209" s="126"/>
      <c r="C5209" s="691" t="s">
        <v>9218</v>
      </c>
      <c r="D5209" s="278">
        <f>+VLOOKUP(A5209,'LISTA NACIONAL'!A:B,2,0)</f>
        <v>9164.4719999999998</v>
      </c>
      <c r="E5209" s="300">
        <f t="shared" si="79"/>
        <v>11089.011119999999</v>
      </c>
      <c r="G5209" s="401"/>
      <c r="H5209" s="401"/>
      <c r="I5209" s="200"/>
      <c r="J5209" s="199"/>
      <c r="L5209" s="401"/>
      <c r="M5209" s="7"/>
      <c r="N5209" s="7"/>
    </row>
    <row r="5210" spans="1:14">
      <c r="A5210" s="691" t="s">
        <v>16237</v>
      </c>
      <c r="B5210" s="126"/>
      <c r="C5210" s="691" t="s">
        <v>9218</v>
      </c>
      <c r="D5210" s="278">
        <f>+VLOOKUP(A5210,'LISTA NACIONAL'!A:B,2,0)</f>
        <v>2900.0859999999998</v>
      </c>
      <c r="E5210" s="300">
        <f t="shared" si="79"/>
        <v>3509.1040599999997</v>
      </c>
      <c r="G5210" s="401"/>
      <c r="H5210" s="401"/>
      <c r="I5210" s="200"/>
      <c r="J5210" s="199"/>
      <c r="L5210" s="401"/>
      <c r="M5210" s="7"/>
      <c r="N5210" s="7"/>
    </row>
    <row r="5211" spans="1:14">
      <c r="A5211" s="691" t="s">
        <v>16238</v>
      </c>
      <c r="B5211" s="126"/>
      <c r="C5211" s="691" t="s">
        <v>9218</v>
      </c>
      <c r="D5211" s="278">
        <f>+VLOOKUP(A5211,'LISTA NACIONAL'!A:B,2,0)</f>
        <v>10093.933000000001</v>
      </c>
      <c r="E5211" s="300">
        <f t="shared" si="79"/>
        <v>12213.658930000001</v>
      </c>
      <c r="G5211" s="401"/>
      <c r="H5211" s="401"/>
      <c r="I5211" s="200"/>
      <c r="J5211" s="199"/>
      <c r="L5211" s="401"/>
      <c r="M5211" s="7"/>
      <c r="N5211" s="7"/>
    </row>
    <row r="5212" spans="1:14">
      <c r="A5212" s="691" t="s">
        <v>16239</v>
      </c>
      <c r="B5212" s="126"/>
      <c r="C5212" s="691" t="s">
        <v>9218</v>
      </c>
      <c r="D5212" s="278">
        <f>+VLOOKUP(A5212,'LISTA NACIONAL'!A:B,2,0)</f>
        <v>20072.687999999998</v>
      </c>
      <c r="E5212" s="300">
        <f t="shared" si="79"/>
        <v>24287.952479999996</v>
      </c>
      <c r="G5212" s="401"/>
      <c r="H5212" s="401"/>
      <c r="I5212" s="200"/>
      <c r="J5212" s="199"/>
      <c r="L5212" s="401"/>
      <c r="M5212" s="7"/>
      <c r="N5212" s="7"/>
    </row>
    <row r="5213" spans="1:14">
      <c r="A5213" s="691" t="s">
        <v>16240</v>
      </c>
      <c r="B5213" s="126"/>
      <c r="C5213" s="691" t="s">
        <v>9218</v>
      </c>
      <c r="D5213" s="278">
        <f>+VLOOKUP(A5213,'LISTA NACIONAL'!A:B,2,0)</f>
        <v>15664.821</v>
      </c>
      <c r="E5213" s="300">
        <f t="shared" si="79"/>
        <v>18954.433409999998</v>
      </c>
      <c r="G5213" s="401"/>
      <c r="H5213" s="401"/>
      <c r="I5213" s="200"/>
      <c r="J5213" s="199"/>
      <c r="L5213" s="401"/>
      <c r="M5213" s="7"/>
      <c r="N5213" s="7"/>
    </row>
    <row r="5214" spans="1:14">
      <c r="A5214" s="691" t="s">
        <v>16241</v>
      </c>
      <c r="B5214" s="126"/>
      <c r="C5214" s="691" t="s">
        <v>9218</v>
      </c>
      <c r="D5214" s="278">
        <f>+VLOOKUP(A5214,'LISTA NACIONAL'!A:B,2,0)</f>
        <v>1531.65</v>
      </c>
      <c r="E5214" s="300">
        <f t="shared" si="79"/>
        <v>1853.2965000000002</v>
      </c>
      <c r="G5214" s="401"/>
      <c r="H5214" s="401"/>
      <c r="I5214" s="200"/>
      <c r="J5214" s="199"/>
      <c r="L5214" s="401"/>
      <c r="M5214" s="7"/>
      <c r="N5214" s="7"/>
    </row>
    <row r="5215" spans="1:14">
      <c r="A5215" s="691" t="s">
        <v>16242</v>
      </c>
      <c r="B5215" s="126"/>
      <c r="C5215" s="691" t="s">
        <v>9218</v>
      </c>
      <c r="D5215" s="278">
        <f>+VLOOKUP(A5215,'LISTA NACIONAL'!A:B,2,0)</f>
        <v>2444.027</v>
      </c>
      <c r="E5215" s="300">
        <f t="shared" si="79"/>
        <v>2957.2726699999998</v>
      </c>
      <c r="G5215" s="401"/>
      <c r="H5215" s="401"/>
      <c r="I5215" s="200"/>
      <c r="J5215" s="199"/>
      <c r="L5215" s="401"/>
      <c r="M5215" s="7"/>
      <c r="N5215" s="7"/>
    </row>
    <row r="5216" spans="1:14">
      <c r="A5216" s="691" t="s">
        <v>16243</v>
      </c>
      <c r="B5216" s="126"/>
      <c r="C5216" s="691" t="s">
        <v>9218</v>
      </c>
      <c r="D5216" s="278">
        <f>+VLOOKUP(A5216,'LISTA NACIONAL'!A:B,2,0)</f>
        <v>2246.404</v>
      </c>
      <c r="E5216" s="300">
        <f t="shared" si="79"/>
        <v>2718.1488399999998</v>
      </c>
      <c r="G5216" s="401"/>
      <c r="H5216" s="401"/>
      <c r="I5216" s="200"/>
      <c r="J5216" s="199"/>
      <c r="L5216" s="401"/>
      <c r="M5216" s="7"/>
      <c r="N5216" s="7"/>
    </row>
    <row r="5217" spans="1:14">
      <c r="A5217" s="691" t="s">
        <v>16244</v>
      </c>
      <c r="B5217" s="126"/>
      <c r="C5217" s="691" t="s">
        <v>9218</v>
      </c>
      <c r="D5217" s="278">
        <f>+VLOOKUP(A5217,'LISTA NACIONAL'!A:B,2,0)</f>
        <v>4068.482</v>
      </c>
      <c r="E5217" s="300">
        <f t="shared" si="79"/>
        <v>4922.8632200000002</v>
      </c>
      <c r="G5217" s="401"/>
      <c r="H5217" s="401"/>
      <c r="I5217" s="200"/>
      <c r="J5217" s="199"/>
      <c r="L5217" s="401"/>
      <c r="M5217" s="7"/>
      <c r="N5217" s="7"/>
    </row>
    <row r="5218" spans="1:14">
      <c r="A5218" s="691" t="s">
        <v>16245</v>
      </c>
      <c r="B5218" s="126"/>
      <c r="C5218" s="691" t="s">
        <v>9218</v>
      </c>
      <c r="D5218" s="278">
        <f>+VLOOKUP(A5218,'LISTA NACIONAL'!A:B,2,0)</f>
        <v>1276.953</v>
      </c>
      <c r="E5218" s="300">
        <f t="shared" si="79"/>
        <v>1545.11313</v>
      </c>
      <c r="G5218" s="401"/>
      <c r="H5218" s="401"/>
      <c r="I5218" s="200"/>
      <c r="J5218" s="199"/>
      <c r="L5218" s="401"/>
      <c r="M5218" s="7"/>
      <c r="N5218" s="7"/>
    </row>
    <row r="5219" spans="1:14">
      <c r="A5219" s="691" t="s">
        <v>16246</v>
      </c>
      <c r="B5219" s="126"/>
      <c r="C5219" s="691" t="s">
        <v>9218</v>
      </c>
      <c r="D5219" s="278">
        <f>+VLOOKUP(A5219,'LISTA NACIONAL'!A:B,2,0)</f>
        <v>3259.605</v>
      </c>
      <c r="E5219" s="300">
        <f t="shared" si="79"/>
        <v>3944.1220499999999</v>
      </c>
      <c r="G5219" s="401"/>
      <c r="H5219" s="401"/>
      <c r="I5219" s="200"/>
      <c r="J5219" s="199"/>
      <c r="L5219" s="401"/>
      <c r="M5219" s="7"/>
      <c r="N5219" s="7"/>
    </row>
    <row r="5220" spans="1:14">
      <c r="A5220" s="691" t="s">
        <v>16247</v>
      </c>
      <c r="B5220" s="126"/>
      <c r="C5220" s="691" t="s">
        <v>9218</v>
      </c>
      <c r="D5220" s="278">
        <f>+VLOOKUP(A5220,'LISTA NACIONAL'!A:B,2,0)</f>
        <v>1149.7829999999999</v>
      </c>
      <c r="E5220" s="300">
        <f t="shared" si="79"/>
        <v>1391.2374299999999</v>
      </c>
      <c r="G5220" s="401"/>
      <c r="H5220" s="401"/>
      <c r="I5220" s="200"/>
      <c r="J5220" s="199"/>
      <c r="L5220" s="401"/>
      <c r="M5220" s="7"/>
      <c r="N5220" s="7"/>
    </row>
    <row r="5221" spans="1:14">
      <c r="A5221" s="691" t="s">
        <v>16248</v>
      </c>
      <c r="B5221" s="126"/>
      <c r="C5221" s="691" t="s">
        <v>9218</v>
      </c>
      <c r="D5221" s="278">
        <f>+VLOOKUP(A5221,'LISTA NACIONAL'!A:B,2,0)</f>
        <v>3581.8180000000002</v>
      </c>
      <c r="E5221" s="300">
        <f t="shared" si="79"/>
        <v>4333.9997800000001</v>
      </c>
      <c r="G5221" s="401"/>
      <c r="H5221" s="401"/>
      <c r="I5221" s="200"/>
      <c r="J5221" s="199"/>
      <c r="L5221" s="401"/>
      <c r="M5221" s="7"/>
      <c r="N5221" s="7"/>
    </row>
    <row r="5222" spans="1:14">
      <c r="A5222" s="691" t="s">
        <v>16249</v>
      </c>
      <c r="B5222" s="126"/>
      <c r="C5222" s="691" t="s">
        <v>9218</v>
      </c>
      <c r="D5222" s="278">
        <f>+VLOOKUP(A5222,'LISTA NACIONAL'!A:B,2,0)</f>
        <v>986.56600000000003</v>
      </c>
      <c r="E5222" s="300">
        <f t="shared" si="79"/>
        <v>1193.74486</v>
      </c>
      <c r="G5222" s="401"/>
      <c r="H5222" s="401"/>
      <c r="I5222" s="200"/>
      <c r="J5222" s="199"/>
      <c r="L5222" s="401"/>
      <c r="M5222" s="7"/>
      <c r="N5222" s="7"/>
    </row>
    <row r="5223" spans="1:14">
      <c r="A5223" s="691" t="s">
        <v>16250</v>
      </c>
      <c r="B5223" s="126"/>
      <c r="C5223" s="691" t="s">
        <v>9218</v>
      </c>
      <c r="D5223" s="278">
        <f>+VLOOKUP(A5223,'LISTA NACIONAL'!A:B,2,0)</f>
        <v>1078.1859999999999</v>
      </c>
      <c r="E5223" s="300">
        <f t="shared" si="79"/>
        <v>1304.6050599999999</v>
      </c>
      <c r="G5223" s="401"/>
      <c r="H5223" s="401"/>
      <c r="I5223" s="200"/>
      <c r="J5223" s="199"/>
      <c r="L5223" s="401"/>
      <c r="M5223" s="7"/>
      <c r="N5223" s="7"/>
    </row>
    <row r="5224" spans="1:14">
      <c r="A5224" s="691" t="s">
        <v>16251</v>
      </c>
      <c r="B5224" s="126"/>
      <c r="C5224" s="691" t="s">
        <v>9218</v>
      </c>
      <c r="D5224" s="278">
        <f>+VLOOKUP(A5224,'LISTA NACIONAL'!A:B,2,0)</f>
        <v>1780.921</v>
      </c>
      <c r="E5224" s="300">
        <f t="shared" si="79"/>
        <v>2154.9144099999999</v>
      </c>
      <c r="G5224" s="401"/>
      <c r="H5224" s="401"/>
      <c r="I5224" s="200"/>
      <c r="J5224" s="199"/>
      <c r="L5224" s="401"/>
      <c r="M5224" s="7"/>
      <c r="N5224" s="7"/>
    </row>
    <row r="5225" spans="1:14">
      <c r="A5225" s="691" t="s">
        <v>16252</v>
      </c>
      <c r="B5225" s="126"/>
      <c r="C5225" s="691" t="s">
        <v>9218</v>
      </c>
      <c r="D5225" s="278">
        <f>+VLOOKUP(A5225,'LISTA NACIONAL'!A:B,2,0)</f>
        <v>2565.9499999999998</v>
      </c>
      <c r="E5225" s="300">
        <f t="shared" si="79"/>
        <v>3104.7994999999996</v>
      </c>
      <c r="G5225" s="401"/>
      <c r="H5225" s="401"/>
      <c r="I5225" s="200"/>
      <c r="J5225" s="199"/>
      <c r="L5225" s="401"/>
      <c r="M5225" s="7"/>
      <c r="N5225" s="7"/>
    </row>
    <row r="5226" spans="1:14">
      <c r="A5226" s="691" t="s">
        <v>16253</v>
      </c>
      <c r="B5226" s="126"/>
      <c r="C5226" s="691" t="s">
        <v>9218</v>
      </c>
      <c r="D5226" s="278">
        <f>+VLOOKUP(A5226,'LISTA NACIONAL'!A:B,2,0)</f>
        <v>3365.69</v>
      </c>
      <c r="E5226" s="300">
        <f t="shared" si="79"/>
        <v>4072.4848999999999</v>
      </c>
      <c r="G5226" s="401"/>
      <c r="H5226" s="401"/>
      <c r="I5226" s="200"/>
      <c r="J5226" s="199"/>
      <c r="L5226" s="401"/>
      <c r="M5226" s="7"/>
      <c r="N5226" s="7"/>
    </row>
    <row r="5227" spans="1:14">
      <c r="A5227" s="691" t="s">
        <v>16254</v>
      </c>
      <c r="B5227" s="126"/>
      <c r="C5227" s="691" t="s">
        <v>9218</v>
      </c>
      <c r="D5227" s="278">
        <f>+VLOOKUP(A5227,'LISTA NACIONAL'!A:B,2,0)</f>
        <v>3259.605</v>
      </c>
      <c r="E5227" s="300">
        <f t="shared" si="79"/>
        <v>3944.1220499999999</v>
      </c>
      <c r="G5227" s="401"/>
      <c r="H5227" s="401"/>
      <c r="I5227" s="200"/>
      <c r="J5227" s="199"/>
      <c r="L5227" s="401"/>
      <c r="M5227" s="7"/>
      <c r="N5227" s="7"/>
    </row>
    <row r="5228" spans="1:14">
      <c r="A5228" s="691" t="s">
        <v>16255</v>
      </c>
      <c r="B5228" s="126"/>
      <c r="C5228" s="691" t="s">
        <v>9218</v>
      </c>
      <c r="D5228" s="278">
        <f>+VLOOKUP(A5228,'LISTA NACIONAL'!A:B,2,0)</f>
        <v>1224.0830000000001</v>
      </c>
      <c r="E5228" s="300">
        <f t="shared" si="79"/>
        <v>1481.1404300000002</v>
      </c>
      <c r="G5228" s="401"/>
      <c r="H5228" s="401"/>
      <c r="I5228" s="200"/>
      <c r="J5228" s="199"/>
      <c r="L5228" s="401"/>
      <c r="M5228" s="7"/>
      <c r="N5228" s="7"/>
    </row>
    <row r="5229" spans="1:14">
      <c r="A5229" s="691" t="s">
        <v>16256</v>
      </c>
      <c r="B5229" s="126"/>
      <c r="C5229" s="691" t="s">
        <v>9218</v>
      </c>
      <c r="D5229" s="278">
        <f>+VLOOKUP(A5229,'LISTA NACIONAL'!A:B,2,0)</f>
        <v>1472.0060000000001</v>
      </c>
      <c r="E5229" s="300">
        <f t="shared" si="79"/>
        <v>1781.12726</v>
      </c>
      <c r="G5229" s="401"/>
      <c r="H5229" s="401"/>
      <c r="I5229" s="200"/>
      <c r="J5229" s="199"/>
      <c r="L5229" s="401"/>
      <c r="M5229" s="7"/>
      <c r="N5229" s="7"/>
    </row>
    <row r="5230" spans="1:14">
      <c r="A5230" s="691" t="s">
        <v>16257</v>
      </c>
      <c r="B5230" s="126"/>
      <c r="C5230" s="691" t="s">
        <v>9218</v>
      </c>
      <c r="D5230" s="278">
        <f>+VLOOKUP(A5230,'LISTA NACIONAL'!A:B,2,0)</f>
        <v>1600.578</v>
      </c>
      <c r="E5230" s="300">
        <f t="shared" si="79"/>
        <v>1936.69938</v>
      </c>
      <c r="G5230" s="401"/>
      <c r="H5230" s="401"/>
      <c r="I5230" s="200"/>
      <c r="J5230" s="199"/>
      <c r="L5230" s="401"/>
      <c r="M5230" s="7"/>
      <c r="N5230" s="7"/>
    </row>
    <row r="5231" spans="1:14">
      <c r="A5231" s="691" t="s">
        <v>16258</v>
      </c>
      <c r="B5231" s="126"/>
      <c r="C5231" s="691" t="s">
        <v>9218</v>
      </c>
      <c r="D5231" s="278">
        <f>+VLOOKUP(A5231,'LISTA NACIONAL'!A:B,2,0)</f>
        <v>1730.5609999999999</v>
      </c>
      <c r="E5231" s="300">
        <f t="shared" si="79"/>
        <v>2093.9788100000001</v>
      </c>
      <c r="G5231" s="401"/>
      <c r="H5231" s="401"/>
      <c r="I5231" s="200"/>
      <c r="J5231" s="199"/>
      <c r="L5231" s="401"/>
      <c r="M5231" s="7"/>
      <c r="N5231" s="7"/>
    </row>
    <row r="5232" spans="1:14">
      <c r="A5232" s="691" t="s">
        <v>16259</v>
      </c>
      <c r="B5232" s="126"/>
      <c r="C5232" s="691" t="s">
        <v>9218</v>
      </c>
      <c r="D5232" s="278">
        <f>+VLOOKUP(A5232,'LISTA NACIONAL'!A:B,2,0)</f>
        <v>1543.614</v>
      </c>
      <c r="E5232" s="300">
        <f t="shared" si="79"/>
        <v>1867.7729400000001</v>
      </c>
      <c r="G5232" s="401"/>
      <c r="H5232" s="401"/>
      <c r="I5232" s="200"/>
      <c r="J5232" s="199"/>
      <c r="L5232" s="401"/>
      <c r="M5232" s="7"/>
      <c r="N5232" s="7"/>
    </row>
    <row r="5233" spans="1:14">
      <c r="A5233" s="691" t="s">
        <v>16260</v>
      </c>
      <c r="B5233" s="126"/>
      <c r="C5233" s="691" t="s">
        <v>9218</v>
      </c>
      <c r="D5233" s="278">
        <f>+VLOOKUP(A5233,'LISTA NACIONAL'!A:B,2,0)</f>
        <v>2808.68</v>
      </c>
      <c r="E5233" s="300">
        <f t="shared" si="79"/>
        <v>3398.5027999999998</v>
      </c>
      <c r="G5233" s="401"/>
      <c r="H5233" s="401"/>
      <c r="I5233" s="200"/>
      <c r="J5233" s="199"/>
      <c r="L5233" s="401"/>
      <c r="M5233" s="7"/>
      <c r="N5233" s="7"/>
    </row>
    <row r="5234" spans="1:14">
      <c r="A5234" s="691" t="s">
        <v>16261</v>
      </c>
      <c r="B5234" s="126"/>
      <c r="C5234" s="691" t="s">
        <v>9218</v>
      </c>
      <c r="D5234" s="278">
        <f>+VLOOKUP(A5234,'LISTA NACIONAL'!A:B,2,0)</f>
        <v>1600.578</v>
      </c>
      <c r="E5234" s="300">
        <f t="shared" si="79"/>
        <v>1936.69938</v>
      </c>
      <c r="G5234" s="401"/>
      <c r="H5234" s="401"/>
      <c r="I5234" s="200"/>
      <c r="J5234" s="199"/>
      <c r="L5234" s="401"/>
      <c r="M5234" s="7"/>
      <c r="N5234" s="7"/>
    </row>
    <row r="5235" spans="1:14">
      <c r="A5235" s="691" t="s">
        <v>16262</v>
      </c>
      <c r="B5235" s="126"/>
      <c r="C5235" s="691" t="s">
        <v>9218</v>
      </c>
      <c r="D5235" s="278">
        <f>+VLOOKUP(A5235,'LISTA NACIONAL'!A:B,2,0)</f>
        <v>1750.5540000000001</v>
      </c>
      <c r="E5235" s="300">
        <f t="shared" si="79"/>
        <v>2118.1703400000001</v>
      </c>
      <c r="G5235" s="401"/>
      <c r="H5235" s="401"/>
      <c r="I5235" s="200"/>
      <c r="J5235" s="199"/>
      <c r="L5235" s="401"/>
      <c r="M5235" s="7"/>
      <c r="N5235" s="7"/>
    </row>
    <row r="5236" spans="1:14">
      <c r="A5236" s="691" t="s">
        <v>16263</v>
      </c>
      <c r="B5236" s="126"/>
      <c r="C5236" s="691" t="s">
        <v>9218</v>
      </c>
      <c r="D5236" s="278">
        <f>+VLOOKUP(A5236,'LISTA NACIONAL'!A:B,2,0)</f>
        <v>2652.152</v>
      </c>
      <c r="E5236" s="300">
        <f t="shared" si="79"/>
        <v>3209.10392</v>
      </c>
      <c r="G5236" s="401"/>
      <c r="H5236" s="401"/>
      <c r="I5236" s="200"/>
      <c r="J5236" s="199"/>
      <c r="L5236" s="401"/>
      <c r="M5236" s="7"/>
      <c r="N5236" s="7"/>
    </row>
    <row r="5237" spans="1:14">
      <c r="A5237" s="691" t="s">
        <v>16264</v>
      </c>
      <c r="B5237" s="126"/>
      <c r="C5237" s="691" t="s">
        <v>9218</v>
      </c>
      <c r="D5237" s="278">
        <f>+VLOOKUP(A5237,'LISTA NACIONAL'!A:B,2,0)</f>
        <v>3259.605</v>
      </c>
      <c r="E5237" s="300">
        <f t="shared" si="79"/>
        <v>3944.1220499999999</v>
      </c>
      <c r="G5237" s="401"/>
      <c r="H5237" s="401"/>
      <c r="I5237" s="200"/>
      <c r="J5237" s="199"/>
      <c r="L5237" s="401"/>
      <c r="M5237" s="7"/>
      <c r="N5237" s="7"/>
    </row>
    <row r="5238" spans="1:14">
      <c r="A5238" s="691" t="s">
        <v>16265</v>
      </c>
      <c r="B5238" s="126"/>
      <c r="C5238" s="691" t="s">
        <v>9218</v>
      </c>
      <c r="D5238" s="278">
        <f>+VLOOKUP(A5238,'LISTA NACIONAL'!A:B,2,0)</f>
        <v>814.31500000000005</v>
      </c>
      <c r="E5238" s="300">
        <f t="shared" si="79"/>
        <v>985.32114999999999</v>
      </c>
      <c r="G5238" s="401"/>
      <c r="H5238" s="401"/>
      <c r="I5238" s="200"/>
      <c r="J5238" s="199"/>
      <c r="L5238" s="401"/>
      <c r="M5238" s="7"/>
      <c r="N5238" s="7"/>
    </row>
    <row r="5239" spans="1:14">
      <c r="A5239" s="691" t="s">
        <v>16266</v>
      </c>
      <c r="B5239" s="126"/>
      <c r="C5239" s="691" t="s">
        <v>9218</v>
      </c>
      <c r="D5239" s="278">
        <f>+VLOOKUP(A5239,'LISTA NACIONAL'!A:B,2,0)</f>
        <v>915.03499999999997</v>
      </c>
      <c r="E5239" s="300">
        <f t="shared" si="79"/>
        <v>1107.19235</v>
      </c>
      <c r="G5239" s="401"/>
      <c r="H5239" s="401"/>
      <c r="I5239" s="200"/>
      <c r="J5239" s="199"/>
      <c r="L5239" s="401"/>
      <c r="M5239" s="7"/>
      <c r="N5239" s="7"/>
    </row>
    <row r="5240" spans="1:14">
      <c r="A5240" s="691" t="s">
        <v>16267</v>
      </c>
      <c r="B5240" s="126"/>
      <c r="C5240" s="691" t="s">
        <v>9218</v>
      </c>
      <c r="D5240" s="278">
        <f>+VLOOKUP(A5240,'LISTA NACIONAL'!A:B,2,0)</f>
        <v>1224.0830000000001</v>
      </c>
      <c r="E5240" s="300">
        <f t="shared" ref="E5240:E5274" si="80">+D5240*1.21</f>
        <v>1481.1404300000002</v>
      </c>
      <c r="G5240" s="401"/>
      <c r="H5240" s="401"/>
      <c r="I5240" s="200"/>
      <c r="J5240" s="199"/>
      <c r="L5240" s="401"/>
      <c r="M5240" s="7"/>
      <c r="N5240" s="7"/>
    </row>
    <row r="5241" spans="1:14">
      <c r="A5241" s="691" t="s">
        <v>16268</v>
      </c>
      <c r="B5241" s="126"/>
      <c r="C5241" s="691" t="s">
        <v>9218</v>
      </c>
      <c r="D5241" s="278">
        <f>+VLOOKUP(A5241,'LISTA NACIONAL'!A:B,2,0)</f>
        <v>787.74300000000005</v>
      </c>
      <c r="E5241" s="300">
        <f t="shared" si="80"/>
        <v>953.16903000000002</v>
      </c>
      <c r="G5241" s="401"/>
      <c r="H5241" s="401"/>
      <c r="I5241" s="200"/>
      <c r="J5241" s="199"/>
      <c r="L5241" s="401"/>
      <c r="M5241" s="7"/>
      <c r="N5241" s="7"/>
    </row>
    <row r="5242" spans="1:14">
      <c r="A5242" s="691" t="s">
        <v>16269</v>
      </c>
      <c r="B5242" s="126"/>
      <c r="C5242" s="691" t="s">
        <v>9218</v>
      </c>
      <c r="D5242" s="278">
        <f>+VLOOKUP(A5242,'LISTA NACIONAL'!A:B,2,0)</f>
        <v>1066.1949999999999</v>
      </c>
      <c r="E5242" s="300">
        <f t="shared" si="80"/>
        <v>1290.0959499999999</v>
      </c>
      <c r="G5242" s="401"/>
      <c r="H5242" s="401"/>
      <c r="I5242" s="200"/>
      <c r="J5242" s="199"/>
      <c r="L5242" s="401"/>
      <c r="M5242" s="7"/>
      <c r="N5242" s="7"/>
    </row>
    <row r="5243" spans="1:14">
      <c r="A5243" s="691" t="s">
        <v>16270</v>
      </c>
      <c r="B5243" s="126"/>
      <c r="C5243" s="691" t="s">
        <v>16297</v>
      </c>
      <c r="D5243" s="278">
        <f>+VLOOKUP(A5243,'LISTA NACIONAL'!A:B,2,0)</f>
        <v>34784.072</v>
      </c>
      <c r="E5243" s="300">
        <f t="shared" si="80"/>
        <v>42088.727119999996</v>
      </c>
      <c r="G5243" s="401"/>
      <c r="H5243" s="401"/>
      <c r="I5243" s="200"/>
      <c r="J5243" s="199"/>
      <c r="L5243" s="401"/>
      <c r="M5243" s="7"/>
      <c r="N5243" s="7"/>
    </row>
    <row r="5244" spans="1:14">
      <c r="A5244" s="691" t="s">
        <v>16271</v>
      </c>
      <c r="B5244" s="126"/>
      <c r="C5244" s="691" t="s">
        <v>16298</v>
      </c>
      <c r="D5244" s="278">
        <f>+VLOOKUP(A5244,'LISTA NACIONAL'!A:B,2,0)</f>
        <v>34784.072</v>
      </c>
      <c r="E5244" s="300">
        <f t="shared" si="80"/>
        <v>42088.727119999996</v>
      </c>
      <c r="G5244" s="401"/>
      <c r="H5244" s="401"/>
      <c r="I5244" s="200"/>
      <c r="J5244" s="199"/>
      <c r="L5244" s="401"/>
      <c r="M5244" s="7"/>
      <c r="N5244" s="7"/>
    </row>
    <row r="5245" spans="1:14">
      <c r="A5245" s="691" t="s">
        <v>16272</v>
      </c>
      <c r="B5245" s="126"/>
      <c r="C5245" s="691" t="s">
        <v>16299</v>
      </c>
      <c r="D5245" s="278">
        <f>+VLOOKUP(A5245,'LISTA NACIONAL'!A:B,2,0)</f>
        <v>34784.072</v>
      </c>
      <c r="E5245" s="300">
        <f t="shared" si="80"/>
        <v>42088.727119999996</v>
      </c>
      <c r="G5245" s="401"/>
      <c r="H5245" s="401"/>
      <c r="I5245" s="200"/>
      <c r="J5245" s="199"/>
      <c r="L5245" s="401"/>
      <c r="M5245" s="7"/>
      <c r="N5245" s="7"/>
    </row>
    <row r="5246" spans="1:14">
      <c r="A5246" s="691" t="s">
        <v>16273</v>
      </c>
      <c r="B5246" s="126"/>
      <c r="C5246" s="691" t="s">
        <v>16300</v>
      </c>
      <c r="D5246" s="278">
        <f>+VLOOKUP(A5246,'LISTA NACIONAL'!A:B,2,0)</f>
        <v>34784.072</v>
      </c>
      <c r="E5246" s="300">
        <f t="shared" si="80"/>
        <v>42088.727119999996</v>
      </c>
      <c r="G5246" s="401"/>
      <c r="H5246" s="401"/>
      <c r="I5246" s="200"/>
      <c r="J5246" s="199"/>
      <c r="L5246" s="401"/>
      <c r="M5246" s="7"/>
      <c r="N5246" s="7"/>
    </row>
    <row r="5247" spans="1:14">
      <c r="A5247" s="691" t="s">
        <v>16274</v>
      </c>
      <c r="B5247" s="126"/>
      <c r="C5247" s="691" t="s">
        <v>16301</v>
      </c>
      <c r="D5247" s="278">
        <f>+VLOOKUP(A5247,'LISTA NACIONAL'!A:B,2,0)</f>
        <v>34784.072</v>
      </c>
      <c r="E5247" s="300">
        <f t="shared" si="80"/>
        <v>42088.727119999996</v>
      </c>
      <c r="G5247" s="401"/>
      <c r="H5247" s="401"/>
      <c r="I5247" s="200"/>
      <c r="J5247" s="199"/>
      <c r="L5247" s="401"/>
      <c r="M5247" s="7"/>
      <c r="N5247" s="7"/>
    </row>
    <row r="5248" spans="1:14">
      <c r="A5248" s="691" t="s">
        <v>9230</v>
      </c>
      <c r="B5248" s="126"/>
      <c r="C5248" s="691" t="s">
        <v>9218</v>
      </c>
      <c r="D5248" s="278">
        <f>+VLOOKUP(A5248,'LISTA NACIONAL'!A:B,2,0)</f>
        <v>892.49400000000003</v>
      </c>
      <c r="E5248" s="300">
        <f t="shared" si="80"/>
        <v>1079.9177400000001</v>
      </c>
      <c r="G5248" s="401"/>
      <c r="H5248" s="401"/>
      <c r="I5248" s="200"/>
      <c r="J5248" s="199"/>
      <c r="L5248" s="401"/>
      <c r="M5248" s="7"/>
      <c r="N5248" s="7"/>
    </row>
    <row r="5249" spans="1:14">
      <c r="A5249" s="691" t="s">
        <v>16275</v>
      </c>
      <c r="B5249" s="126"/>
      <c r="C5249" s="691" t="s">
        <v>16302</v>
      </c>
      <c r="D5249" s="278">
        <f>+VLOOKUP(A5249,'LISTA NACIONAL'!A:B,2,0)</f>
        <v>34784.072</v>
      </c>
      <c r="E5249" s="300">
        <f t="shared" si="80"/>
        <v>42088.727119999996</v>
      </c>
      <c r="G5249" s="401"/>
      <c r="H5249" s="401"/>
      <c r="I5249" s="200"/>
      <c r="J5249" s="199"/>
      <c r="L5249" s="401"/>
      <c r="M5249" s="7"/>
      <c r="N5249" s="7"/>
    </row>
    <row r="5250" spans="1:14">
      <c r="A5250" s="691" t="s">
        <v>16276</v>
      </c>
      <c r="B5250" s="126"/>
      <c r="C5250" s="691" t="s">
        <v>16303</v>
      </c>
      <c r="D5250" s="278">
        <f>+VLOOKUP(A5250,'LISTA NACIONAL'!A:B,2,0)</f>
        <v>34784.072</v>
      </c>
      <c r="E5250" s="300">
        <f t="shared" si="80"/>
        <v>42088.727119999996</v>
      </c>
      <c r="G5250" s="401"/>
      <c r="H5250" s="401"/>
      <c r="I5250" s="200"/>
      <c r="J5250" s="199"/>
      <c r="L5250" s="401"/>
      <c r="M5250" s="7"/>
      <c r="N5250" s="7"/>
    </row>
    <row r="5251" spans="1:14">
      <c r="A5251" s="691" t="s">
        <v>16277</v>
      </c>
      <c r="B5251" s="126"/>
      <c r="C5251" s="691" t="s">
        <v>16304</v>
      </c>
      <c r="D5251" s="278">
        <f>+VLOOKUP(A5251,'LISTA NACIONAL'!A:B,2,0)</f>
        <v>1099.3240000000001</v>
      </c>
      <c r="E5251" s="300">
        <f t="shared" si="80"/>
        <v>1330.1820400000001</v>
      </c>
      <c r="G5251" s="401"/>
      <c r="H5251" s="401"/>
      <c r="I5251" s="200"/>
      <c r="J5251" s="199"/>
      <c r="L5251" s="401"/>
      <c r="M5251" s="7"/>
      <c r="N5251" s="7"/>
    </row>
    <row r="5252" spans="1:14">
      <c r="A5252" s="691" t="s">
        <v>12311</v>
      </c>
      <c r="B5252" s="126"/>
      <c r="C5252" s="691" t="s">
        <v>9218</v>
      </c>
      <c r="D5252" s="278">
        <f>+VLOOKUP(A5252,'LISTA NACIONAL'!A:B,2,0)</f>
        <v>1831.3230000000001</v>
      </c>
      <c r="E5252" s="300">
        <f t="shared" si="80"/>
        <v>2215.90083</v>
      </c>
      <c r="G5252" s="401"/>
      <c r="H5252" s="401"/>
      <c r="I5252" s="200"/>
      <c r="J5252" s="199"/>
      <c r="L5252" s="401"/>
      <c r="M5252" s="7"/>
      <c r="N5252" s="7"/>
    </row>
    <row r="5253" spans="1:14">
      <c r="A5253" s="691" t="s">
        <v>9231</v>
      </c>
      <c r="B5253" s="126"/>
      <c r="C5253" s="691" t="s">
        <v>9232</v>
      </c>
      <c r="D5253" s="278">
        <f>+VLOOKUP(A5253,'LISTA NACIONAL'!A:B,2,0)</f>
        <v>1099.3240000000001</v>
      </c>
      <c r="E5253" s="300">
        <f t="shared" si="80"/>
        <v>1330.1820400000001</v>
      </c>
      <c r="G5253" s="401"/>
      <c r="H5253" s="401"/>
      <c r="I5253" s="200"/>
      <c r="J5253" s="199"/>
      <c r="L5253" s="401"/>
      <c r="M5253" s="7"/>
      <c r="N5253" s="7"/>
    </row>
    <row r="5254" spans="1:14">
      <c r="A5254" s="691" t="s">
        <v>16278</v>
      </c>
      <c r="B5254" s="126"/>
      <c r="C5254" s="691" t="s">
        <v>16305</v>
      </c>
      <c r="D5254" s="278">
        <f>+VLOOKUP(A5254,'LISTA NACIONAL'!A:B,2,0)</f>
        <v>3259.605</v>
      </c>
      <c r="E5254" s="300">
        <f t="shared" si="80"/>
        <v>3944.1220499999999</v>
      </c>
      <c r="G5254" s="401"/>
      <c r="H5254" s="401"/>
      <c r="I5254" s="200"/>
      <c r="J5254" s="199"/>
      <c r="L5254" s="401"/>
      <c r="M5254" s="7"/>
      <c r="N5254" s="7"/>
    </row>
    <row r="5255" spans="1:14">
      <c r="A5255" s="691" t="s">
        <v>9233</v>
      </c>
      <c r="B5255" s="126"/>
      <c r="C5255" s="691" t="s">
        <v>1359</v>
      </c>
      <c r="D5255" s="278">
        <f>+VLOOKUP(A5255,'LISTA NACIONAL'!A:B,2,0)</f>
        <v>1232.0650000000001</v>
      </c>
      <c r="E5255" s="300">
        <f t="shared" si="80"/>
        <v>1490.79865</v>
      </c>
      <c r="G5255" s="401"/>
      <c r="H5255" s="401"/>
      <c r="I5255" s="200"/>
      <c r="J5255" s="199"/>
      <c r="L5255" s="401"/>
      <c r="M5255" s="7"/>
      <c r="N5255" s="7"/>
    </row>
    <row r="5256" spans="1:14">
      <c r="A5256" s="691" t="s">
        <v>12312</v>
      </c>
      <c r="B5256" s="126"/>
      <c r="C5256" s="691" t="s">
        <v>9218</v>
      </c>
      <c r="D5256" s="278">
        <f>+VLOOKUP(A5256,'LISTA NACIONAL'!A:B,2,0)</f>
        <v>11788.732</v>
      </c>
      <c r="E5256" s="300">
        <f t="shared" si="80"/>
        <v>14264.36572</v>
      </c>
      <c r="G5256" s="401"/>
      <c r="H5256" s="401"/>
      <c r="I5256" s="200"/>
      <c r="J5256" s="199"/>
      <c r="L5256" s="401"/>
      <c r="M5256" s="7"/>
      <c r="N5256" s="7"/>
    </row>
    <row r="5257" spans="1:14">
      <c r="A5257" s="691" t="s">
        <v>12313</v>
      </c>
      <c r="B5257" s="126"/>
      <c r="C5257" s="691" t="s">
        <v>9218</v>
      </c>
      <c r="D5257" s="278">
        <f>+VLOOKUP(A5257,'LISTA NACIONAL'!A:B,2,0)</f>
        <v>2359.0720000000001</v>
      </c>
      <c r="E5257" s="300">
        <f t="shared" si="80"/>
        <v>2854.47712</v>
      </c>
      <c r="G5257" s="401"/>
      <c r="H5257" s="401"/>
      <c r="I5257" s="200"/>
      <c r="J5257" s="199"/>
      <c r="L5257" s="401"/>
      <c r="M5257" s="7"/>
      <c r="N5257" s="7"/>
    </row>
    <row r="5258" spans="1:14">
      <c r="A5258" s="691" t="s">
        <v>12314</v>
      </c>
      <c r="B5258" s="126"/>
      <c r="C5258" s="691" t="s">
        <v>9218</v>
      </c>
      <c r="D5258" s="278">
        <f>+VLOOKUP(A5258,'LISTA NACIONAL'!A:B,2,0)</f>
        <v>986.56600000000003</v>
      </c>
      <c r="E5258" s="300">
        <f t="shared" si="80"/>
        <v>1193.74486</v>
      </c>
      <c r="G5258" s="401"/>
      <c r="H5258" s="401"/>
      <c r="I5258" s="200"/>
      <c r="J5258" s="199"/>
      <c r="L5258" s="401"/>
      <c r="M5258" s="7"/>
      <c r="N5258" s="7"/>
    </row>
    <row r="5259" spans="1:14">
      <c r="A5259" s="691" t="s">
        <v>12315</v>
      </c>
      <c r="B5259" s="126"/>
      <c r="C5259" s="691" t="s">
        <v>9218</v>
      </c>
      <c r="D5259" s="278">
        <f>+VLOOKUP(A5259,'LISTA NACIONAL'!A:B,2,0)</f>
        <v>3480.9639999999999</v>
      </c>
      <c r="E5259" s="300">
        <f t="shared" si="80"/>
        <v>4211.9664400000001</v>
      </c>
      <c r="G5259" s="401"/>
      <c r="H5259" s="401"/>
      <c r="I5259" s="200"/>
      <c r="J5259" s="199"/>
      <c r="L5259" s="401"/>
      <c r="M5259" s="7"/>
      <c r="N5259" s="7"/>
    </row>
    <row r="5260" spans="1:14">
      <c r="A5260" s="691" t="s">
        <v>16279</v>
      </c>
      <c r="B5260" s="126"/>
      <c r="C5260" s="691" t="s">
        <v>16306</v>
      </c>
      <c r="D5260" s="278">
        <f>+VLOOKUP(A5260,'LISTA NACIONAL'!A:B,2,0)</f>
        <v>3480.9639999999999</v>
      </c>
      <c r="E5260" s="300">
        <f t="shared" si="80"/>
        <v>4211.9664400000001</v>
      </c>
      <c r="G5260" s="401"/>
      <c r="H5260" s="401"/>
      <c r="I5260" s="200"/>
      <c r="J5260" s="199"/>
      <c r="L5260" s="401"/>
      <c r="M5260" s="7"/>
      <c r="N5260" s="7"/>
    </row>
    <row r="5261" spans="1:14">
      <c r="A5261" s="691" t="s">
        <v>16280</v>
      </c>
      <c r="B5261" s="126"/>
      <c r="C5261" s="691" t="s">
        <v>16307</v>
      </c>
      <c r="D5261" s="278">
        <f>+VLOOKUP(A5261,'LISTA NACIONAL'!A:B,2,0)</f>
        <v>8793.134</v>
      </c>
      <c r="E5261" s="300">
        <f t="shared" si="80"/>
        <v>10639.692139999999</v>
      </c>
      <c r="G5261" s="401"/>
      <c r="H5261" s="401"/>
      <c r="I5261" s="200"/>
      <c r="J5261" s="199"/>
      <c r="L5261" s="401"/>
      <c r="M5261" s="7"/>
      <c r="N5261" s="7"/>
    </row>
    <row r="5262" spans="1:14">
      <c r="A5262" s="691" t="s">
        <v>16281</v>
      </c>
      <c r="B5262" s="126"/>
      <c r="C5262" s="691" t="s">
        <v>16308</v>
      </c>
      <c r="D5262" s="278">
        <f>+VLOOKUP(A5262,'LISTA NACIONAL'!A:B,2,0)</f>
        <v>1845.8589999999999</v>
      </c>
      <c r="E5262" s="300">
        <f t="shared" si="80"/>
        <v>2233.4893899999997</v>
      </c>
      <c r="G5262" s="401"/>
      <c r="H5262" s="401"/>
      <c r="I5262" s="200"/>
      <c r="J5262" s="199"/>
      <c r="L5262" s="401"/>
      <c r="M5262" s="7"/>
      <c r="N5262" s="7"/>
    </row>
    <row r="5263" spans="1:14">
      <c r="A5263" s="691" t="s">
        <v>1360</v>
      </c>
      <c r="B5263" s="126"/>
      <c r="C5263" s="691" t="s">
        <v>1361</v>
      </c>
      <c r="D5263" s="278">
        <f>+VLOOKUP(A5263,'LISTA NACIONAL'!A:B,2,0)</f>
        <v>2052.7469999999998</v>
      </c>
      <c r="E5263" s="300">
        <f t="shared" si="80"/>
        <v>2483.8238699999997</v>
      </c>
      <c r="G5263" s="401"/>
      <c r="H5263" s="401"/>
      <c r="I5263" s="200"/>
      <c r="J5263" s="199"/>
      <c r="L5263" s="401"/>
      <c r="M5263" s="7"/>
      <c r="N5263" s="7"/>
    </row>
    <row r="5264" spans="1:14">
      <c r="A5264" s="691" t="s">
        <v>1362</v>
      </c>
      <c r="B5264" s="126"/>
      <c r="C5264" s="691" t="s">
        <v>1363</v>
      </c>
      <c r="D5264" s="278">
        <f>+VLOOKUP(A5264,'LISTA NACIONAL'!A:B,2,0)</f>
        <v>2052.7469999999998</v>
      </c>
      <c r="E5264" s="300">
        <f t="shared" si="80"/>
        <v>2483.8238699999997</v>
      </c>
      <c r="G5264" s="401"/>
      <c r="H5264" s="401"/>
      <c r="I5264" s="200"/>
      <c r="J5264" s="199"/>
      <c r="L5264" s="401"/>
      <c r="M5264" s="7"/>
      <c r="N5264" s="7"/>
    </row>
    <row r="5265" spans="1:14">
      <c r="A5265" s="691" t="s">
        <v>12316</v>
      </c>
      <c r="B5265" s="126"/>
      <c r="C5265" s="691" t="s">
        <v>12318</v>
      </c>
      <c r="D5265" s="278">
        <f>+VLOOKUP(A5265,'LISTA NACIONAL'!A:B,2,0)</f>
        <v>1064.8579999999999</v>
      </c>
      <c r="E5265" s="300">
        <f t="shared" si="80"/>
        <v>1288.4781799999998</v>
      </c>
      <c r="G5265" s="401"/>
      <c r="H5265" s="401"/>
      <c r="I5265" s="200"/>
      <c r="J5265" s="199"/>
      <c r="L5265" s="401"/>
      <c r="M5265" s="7"/>
      <c r="N5265" s="7"/>
    </row>
    <row r="5266" spans="1:14">
      <c r="A5266" s="691" t="s">
        <v>12317</v>
      </c>
      <c r="B5266" s="126"/>
      <c r="C5266" s="691" t="s">
        <v>9218</v>
      </c>
      <c r="D5266" s="278">
        <f>+VLOOKUP(A5266,'LISTA NACIONAL'!A:B,2,0)</f>
        <v>3902.7689999999998</v>
      </c>
      <c r="E5266" s="300">
        <f t="shared" si="80"/>
        <v>4722.3504899999998</v>
      </c>
      <c r="G5266" s="401"/>
      <c r="H5266" s="401"/>
      <c r="I5266" s="200"/>
      <c r="J5266" s="199"/>
      <c r="L5266" s="401"/>
      <c r="M5266" s="7"/>
      <c r="N5266" s="7"/>
    </row>
    <row r="5267" spans="1:14">
      <c r="A5267" s="691" t="s">
        <v>16282</v>
      </c>
      <c r="B5267" s="126"/>
      <c r="C5267" s="691" t="s">
        <v>16309</v>
      </c>
      <c r="D5267" s="278">
        <f>+VLOOKUP(A5267,'LISTA NACIONAL'!A:B,2,0)</f>
        <v>10208.052</v>
      </c>
      <c r="E5267" s="300">
        <f t="shared" si="80"/>
        <v>12351.742919999999</v>
      </c>
      <c r="G5267" s="401"/>
      <c r="H5267" s="401"/>
      <c r="I5267" s="200"/>
      <c r="J5267" s="199"/>
      <c r="L5267" s="401"/>
      <c r="M5267" s="7"/>
      <c r="N5267" s="7"/>
    </row>
    <row r="5268" spans="1:14">
      <c r="A5268" s="691" t="s">
        <v>16283</v>
      </c>
      <c r="B5268" s="126"/>
      <c r="C5268" s="691" t="s">
        <v>16310</v>
      </c>
      <c r="D5268" s="278">
        <f>+VLOOKUP(A5268,'LISTA NACIONAL'!A:B,2,0)</f>
        <v>2859.085</v>
      </c>
      <c r="E5268" s="300">
        <f t="shared" si="80"/>
        <v>3459.4928500000001</v>
      </c>
      <c r="G5268" s="401"/>
      <c r="H5268" s="401"/>
      <c r="I5268" s="200"/>
      <c r="J5268" s="199"/>
      <c r="L5268" s="401"/>
      <c r="M5268" s="7"/>
      <c r="N5268" s="7"/>
    </row>
    <row r="5269" spans="1:14">
      <c r="A5269" s="691" t="s">
        <v>16284</v>
      </c>
      <c r="B5269" s="126"/>
      <c r="C5269" s="691" t="s">
        <v>2097</v>
      </c>
      <c r="D5269" s="278">
        <f>+VLOOKUP(A5269,'LISTA NACIONAL'!A:B,2,0)</f>
        <v>5104</v>
      </c>
      <c r="E5269" s="300">
        <f t="shared" si="80"/>
        <v>6175.84</v>
      </c>
      <c r="G5269" s="401"/>
      <c r="H5269" s="401"/>
      <c r="I5269" s="200"/>
      <c r="J5269" s="199"/>
      <c r="L5269" s="401"/>
      <c r="M5269" s="7"/>
      <c r="N5269" s="7"/>
    </row>
    <row r="5270" spans="1:14">
      <c r="A5270" s="691" t="s">
        <v>16285</v>
      </c>
      <c r="B5270" s="126"/>
      <c r="C5270" s="691" t="s">
        <v>16311</v>
      </c>
      <c r="D5270" s="278">
        <f>+VLOOKUP(A5270,'LISTA NACIONAL'!A:B,2,0)</f>
        <v>15312.21</v>
      </c>
      <c r="E5270" s="300">
        <f t="shared" si="80"/>
        <v>18527.774099999999</v>
      </c>
      <c r="G5270" s="401"/>
      <c r="H5270" s="401"/>
      <c r="I5270" s="200"/>
      <c r="J5270" s="199"/>
      <c r="L5270" s="401"/>
      <c r="M5270" s="7"/>
      <c r="N5270" s="7"/>
    </row>
    <row r="5271" spans="1:14">
      <c r="A5271" s="691" t="s">
        <v>16286</v>
      </c>
      <c r="B5271" s="126"/>
      <c r="C5271" s="691" t="s">
        <v>16312</v>
      </c>
      <c r="D5271" s="278">
        <f>+VLOOKUP(A5271,'LISTA NACIONAL'!A:B,2,0)</f>
        <v>1494.625</v>
      </c>
      <c r="E5271" s="300">
        <f t="shared" si="80"/>
        <v>1808.4962499999999</v>
      </c>
      <c r="G5271" s="401"/>
      <c r="H5271" s="401"/>
      <c r="I5271" s="200"/>
      <c r="J5271" s="199"/>
      <c r="L5271" s="401"/>
      <c r="M5271" s="7"/>
      <c r="N5271" s="7"/>
    </row>
    <row r="5272" spans="1:14">
      <c r="A5272" s="691" t="s">
        <v>16287</v>
      </c>
      <c r="B5272" s="126"/>
      <c r="C5272" s="691" t="s">
        <v>16313</v>
      </c>
      <c r="D5272" s="278">
        <f>+VLOOKUP(A5272,'LISTA NACIONAL'!A:B,2,0)</f>
        <v>1336.9280000000001</v>
      </c>
      <c r="E5272" s="300">
        <f t="shared" si="80"/>
        <v>1617.6828800000001</v>
      </c>
      <c r="G5272" s="401"/>
      <c r="H5272" s="401"/>
      <c r="I5272" s="200"/>
      <c r="J5272" s="199"/>
      <c r="L5272" s="401"/>
      <c r="M5272" s="7"/>
      <c r="N5272" s="7"/>
    </row>
    <row r="5273" spans="1:14">
      <c r="A5273" s="126" t="s">
        <v>16288</v>
      </c>
      <c r="B5273" s="126"/>
      <c r="C5273" s="691" t="s">
        <v>9218</v>
      </c>
      <c r="D5273" s="278">
        <f>+VLOOKUP(A5273,'LISTA NACIONAL'!A:B,2,0)</f>
        <v>1558.2819999999999</v>
      </c>
      <c r="E5273" s="300">
        <f t="shared" si="80"/>
        <v>1885.5212199999999</v>
      </c>
      <c r="G5273" s="401"/>
      <c r="H5273" s="401"/>
      <c r="I5273" s="200"/>
      <c r="J5273" s="199"/>
      <c r="L5273" s="401"/>
      <c r="M5273" s="7"/>
      <c r="N5273" s="7"/>
    </row>
    <row r="5274" spans="1:14">
      <c r="A5274" s="126" t="s">
        <v>16289</v>
      </c>
      <c r="B5274" s="126"/>
      <c r="C5274" s="691" t="s">
        <v>16314</v>
      </c>
      <c r="D5274" s="278">
        <f>+VLOOKUP(A5274,'LISTA NACIONAL'!A:B,2,0)</f>
        <v>1072.713</v>
      </c>
      <c r="E5274" s="300">
        <f t="shared" si="80"/>
        <v>1297.9827299999999</v>
      </c>
      <c r="G5274" s="401"/>
      <c r="H5274" s="401"/>
      <c r="I5274" s="200"/>
      <c r="J5274" s="199"/>
      <c r="L5274" s="401"/>
      <c r="M5274" s="7"/>
      <c r="N5274" s="7"/>
    </row>
    <row r="5275" spans="1:14" ht="21" customHeight="1">
      <c r="A5275" s="1061"/>
      <c r="B5275" s="1061"/>
      <c r="C5275" s="1061" t="s">
        <v>1364</v>
      </c>
      <c r="D5275" s="278" t="e">
        <f>+VLOOKUP(A5275,'LISTA NACIONAL'!A:B,2,0)</f>
        <v>#N/A</v>
      </c>
      <c r="E5275" s="1061"/>
      <c r="G5275" s="7"/>
      <c r="H5275" s="201"/>
      <c r="I5275" s="200"/>
      <c r="J5275" s="199"/>
      <c r="L5275" s="920"/>
      <c r="M5275" s="7"/>
      <c r="N5275" s="7"/>
    </row>
    <row r="5276" spans="1:14">
      <c r="A5276" s="691" t="s">
        <v>16315</v>
      </c>
      <c r="B5276" s="126"/>
      <c r="C5276" s="691" t="s">
        <v>16370</v>
      </c>
      <c r="D5276" s="278">
        <f>+VLOOKUP(A5276,'LISTA NACIONAL'!A:B,2,0)</f>
        <v>49562.445</v>
      </c>
      <c r="E5276" s="300">
        <f t="shared" ref="E5276:E5339" si="81">+D5276*1.21</f>
        <v>59970.558449999997</v>
      </c>
      <c r="G5276" s="401"/>
      <c r="H5276" s="401"/>
      <c r="I5276" s="200"/>
      <c r="J5276" s="199"/>
      <c r="L5276" s="401"/>
      <c r="M5276" s="7"/>
      <c r="N5276" s="7"/>
    </row>
    <row r="5277" spans="1:14">
      <c r="A5277" s="691" t="s">
        <v>16316</v>
      </c>
      <c r="B5277" s="126"/>
      <c r="C5277" s="691" t="s">
        <v>16371</v>
      </c>
      <c r="D5277" s="278">
        <f>+VLOOKUP(A5277,'LISTA NACIONAL'!A:B,2,0)</f>
        <v>84965.490999999995</v>
      </c>
      <c r="E5277" s="300">
        <f t="shared" si="81"/>
        <v>102808.24410999999</v>
      </c>
      <c r="G5277" s="401"/>
      <c r="H5277" s="401"/>
      <c r="I5277" s="200"/>
      <c r="J5277" s="199"/>
      <c r="L5277" s="401"/>
      <c r="M5277" s="7"/>
      <c r="N5277" s="7"/>
    </row>
    <row r="5278" spans="1:14">
      <c r="A5278" s="691" t="s">
        <v>16317</v>
      </c>
      <c r="B5278" s="126"/>
      <c r="C5278" s="691" t="s">
        <v>16372</v>
      </c>
      <c r="D5278" s="278">
        <f>+VLOOKUP(A5278,'LISTA NACIONAL'!A:B,2,0)</f>
        <v>2123.7350000000001</v>
      </c>
      <c r="E5278" s="300">
        <f t="shared" si="81"/>
        <v>2569.7193500000003</v>
      </c>
      <c r="G5278" s="401"/>
      <c r="H5278" s="401"/>
      <c r="I5278" s="200"/>
      <c r="J5278" s="199"/>
      <c r="L5278" s="401"/>
      <c r="M5278" s="7"/>
      <c r="N5278" s="7"/>
    </row>
    <row r="5279" spans="1:14">
      <c r="A5279" s="691" t="s">
        <v>12268</v>
      </c>
      <c r="B5279" s="126"/>
      <c r="C5279" s="691" t="s">
        <v>12294</v>
      </c>
      <c r="D5279" s="278">
        <f>+VLOOKUP(A5279,'LISTA NACIONAL'!A:B,2,0)</f>
        <v>6359.1530000000002</v>
      </c>
      <c r="E5279" s="300">
        <f t="shared" si="81"/>
        <v>7694.5751300000002</v>
      </c>
      <c r="G5279" s="401"/>
      <c r="H5279" s="401"/>
      <c r="I5279" s="200"/>
      <c r="J5279" s="199"/>
      <c r="L5279" s="401"/>
      <c r="M5279" s="7"/>
      <c r="N5279" s="7"/>
    </row>
    <row r="5280" spans="1:14">
      <c r="A5280" s="691" t="s">
        <v>12269</v>
      </c>
      <c r="B5280" s="126"/>
      <c r="C5280" s="691" t="s">
        <v>5582</v>
      </c>
      <c r="D5280" s="278">
        <f>+VLOOKUP(A5280,'LISTA NACIONAL'!A:B,2,0)</f>
        <v>646.72</v>
      </c>
      <c r="E5280" s="300">
        <f t="shared" si="81"/>
        <v>782.53120000000001</v>
      </c>
      <c r="G5280" s="401"/>
      <c r="H5280" s="401"/>
      <c r="I5280" s="200"/>
      <c r="J5280" s="199"/>
      <c r="L5280" s="401"/>
      <c r="M5280" s="7"/>
      <c r="N5280" s="7"/>
    </row>
    <row r="5281" spans="1:14">
      <c r="A5281" s="691" t="s">
        <v>1365</v>
      </c>
      <c r="B5281" s="126"/>
      <c r="C5281" s="691" t="s">
        <v>1366</v>
      </c>
      <c r="D5281" s="278">
        <f>+VLOOKUP(A5281,'LISTA NACIONAL'!A:B,2,0)</f>
        <v>492.32799999999997</v>
      </c>
      <c r="E5281" s="300">
        <f t="shared" si="81"/>
        <v>595.71687999999995</v>
      </c>
      <c r="G5281" s="401"/>
      <c r="H5281" s="401"/>
      <c r="I5281" s="200"/>
      <c r="J5281" s="199"/>
      <c r="L5281" s="401"/>
      <c r="M5281" s="7"/>
      <c r="N5281" s="7"/>
    </row>
    <row r="5282" spans="1:14">
      <c r="A5282" s="691" t="s">
        <v>16318</v>
      </c>
      <c r="B5282" s="126"/>
      <c r="C5282" s="691" t="s">
        <v>16373</v>
      </c>
      <c r="D5282" s="278">
        <f>+VLOOKUP(A5282,'LISTA NACIONAL'!A:B,2,0)</f>
        <v>517.26199999999994</v>
      </c>
      <c r="E5282" s="300">
        <f t="shared" si="81"/>
        <v>625.88701999999989</v>
      </c>
      <c r="G5282" s="401"/>
      <c r="H5282" s="401"/>
      <c r="I5282" s="200"/>
      <c r="J5282" s="199"/>
      <c r="L5282" s="401"/>
      <c r="M5282" s="7"/>
      <c r="N5282" s="7"/>
    </row>
    <row r="5283" spans="1:14">
      <c r="A5283" s="691" t="s">
        <v>3190</v>
      </c>
      <c r="B5283" s="126"/>
      <c r="C5283" s="691" t="s">
        <v>5582</v>
      </c>
      <c r="D5283" s="278">
        <f>+VLOOKUP(A5283,'LISTA NACIONAL'!A:B,2,0)</f>
        <v>591.721</v>
      </c>
      <c r="E5283" s="300">
        <f t="shared" si="81"/>
        <v>715.98240999999996</v>
      </c>
      <c r="G5283" s="401"/>
      <c r="H5283" s="401"/>
      <c r="I5283" s="200"/>
      <c r="J5283" s="199"/>
      <c r="L5283" s="401"/>
      <c r="M5283" s="7"/>
      <c r="N5283" s="7"/>
    </row>
    <row r="5284" spans="1:14">
      <c r="A5284" s="691" t="s">
        <v>3191</v>
      </c>
      <c r="B5284" s="126"/>
      <c r="C5284" s="691" t="s">
        <v>5582</v>
      </c>
      <c r="D5284" s="278">
        <f>+VLOOKUP(A5284,'LISTA NACIONAL'!A:B,2,0)</f>
        <v>591.721</v>
      </c>
      <c r="E5284" s="300">
        <f t="shared" si="81"/>
        <v>715.98240999999996</v>
      </c>
      <c r="G5284" s="401"/>
      <c r="H5284" s="401"/>
      <c r="I5284" s="200"/>
      <c r="J5284" s="199"/>
      <c r="L5284" s="401"/>
      <c r="M5284" s="7"/>
      <c r="N5284" s="7"/>
    </row>
    <row r="5285" spans="1:14">
      <c r="A5285" s="691" t="s">
        <v>16319</v>
      </c>
      <c r="B5285" s="126"/>
      <c r="C5285" s="691" t="s">
        <v>16374</v>
      </c>
      <c r="D5285" s="278">
        <f>+VLOOKUP(A5285,'LISTA NACIONAL'!A:B,2,0)</f>
        <v>782.13900000000001</v>
      </c>
      <c r="E5285" s="300">
        <f t="shared" si="81"/>
        <v>946.38819000000001</v>
      </c>
      <c r="G5285" s="401"/>
      <c r="H5285" s="401"/>
      <c r="I5285" s="200"/>
      <c r="J5285" s="199"/>
      <c r="L5285" s="401"/>
      <c r="M5285" s="7"/>
      <c r="N5285" s="7"/>
    </row>
    <row r="5286" spans="1:14">
      <c r="A5286" s="691" t="s">
        <v>16320</v>
      </c>
      <c r="B5286" s="126"/>
      <c r="C5286" s="691" t="s">
        <v>16375</v>
      </c>
      <c r="D5286" s="278">
        <f>+VLOOKUP(A5286,'LISTA NACIONAL'!A:B,2,0)</f>
        <v>693.72500000000002</v>
      </c>
      <c r="E5286" s="300">
        <f t="shared" si="81"/>
        <v>839.40724999999998</v>
      </c>
      <c r="G5286" s="401"/>
      <c r="H5286" s="401"/>
      <c r="I5286" s="200"/>
      <c r="J5286" s="199"/>
      <c r="L5286" s="401"/>
      <c r="M5286" s="7"/>
      <c r="N5286" s="7"/>
    </row>
    <row r="5287" spans="1:14">
      <c r="A5287" s="691" t="s">
        <v>12270</v>
      </c>
      <c r="B5287" s="126"/>
      <c r="C5287" s="691" t="s">
        <v>12295</v>
      </c>
      <c r="D5287" s="278">
        <f>+VLOOKUP(A5287,'LISTA NACIONAL'!A:B,2,0)</f>
        <v>739.36</v>
      </c>
      <c r="E5287" s="300">
        <f t="shared" si="81"/>
        <v>894.62559999999996</v>
      </c>
      <c r="G5287" s="401"/>
      <c r="H5287" s="401"/>
      <c r="I5287" s="200"/>
      <c r="J5287" s="199"/>
      <c r="L5287" s="401"/>
      <c r="M5287" s="7"/>
      <c r="N5287" s="7"/>
    </row>
    <row r="5288" spans="1:14">
      <c r="A5288" s="691" t="s">
        <v>3192</v>
      </c>
      <c r="B5288" s="126"/>
      <c r="C5288" s="691" t="s">
        <v>5582</v>
      </c>
      <c r="D5288" s="278">
        <f>+VLOOKUP(A5288,'LISTA NACIONAL'!A:B,2,0)</f>
        <v>724.05</v>
      </c>
      <c r="E5288" s="300">
        <f t="shared" si="81"/>
        <v>876.1004999999999</v>
      </c>
      <c r="G5288" s="401"/>
      <c r="H5288" s="401"/>
      <c r="I5288" s="200"/>
      <c r="J5288" s="199"/>
      <c r="L5288" s="401"/>
      <c r="M5288" s="7"/>
      <c r="N5288" s="7"/>
    </row>
    <row r="5289" spans="1:14">
      <c r="A5289" s="691" t="s">
        <v>3193</v>
      </c>
      <c r="B5289" s="126"/>
      <c r="C5289" s="691" t="s">
        <v>2117</v>
      </c>
      <c r="D5289" s="278">
        <f>+VLOOKUP(A5289,'LISTA NACIONAL'!A:B,2,0)</f>
        <v>492.32799999999997</v>
      </c>
      <c r="E5289" s="300">
        <f t="shared" si="81"/>
        <v>595.71687999999995</v>
      </c>
      <c r="G5289" s="401"/>
      <c r="H5289" s="401"/>
      <c r="I5289" s="200"/>
      <c r="J5289" s="199"/>
      <c r="L5289" s="401"/>
      <c r="M5289" s="7"/>
      <c r="N5289" s="7"/>
    </row>
    <row r="5290" spans="1:14">
      <c r="A5290" s="691" t="s">
        <v>12271</v>
      </c>
      <c r="B5290" s="126"/>
      <c r="C5290" s="691" t="s">
        <v>12296</v>
      </c>
      <c r="D5290" s="278">
        <f>+VLOOKUP(A5290,'LISTA NACIONAL'!A:B,2,0)</f>
        <v>794.37699999999995</v>
      </c>
      <c r="E5290" s="300">
        <f t="shared" si="81"/>
        <v>961.19616999999994</v>
      </c>
      <c r="G5290" s="401"/>
      <c r="H5290" s="401"/>
      <c r="I5290" s="200"/>
      <c r="J5290" s="199"/>
      <c r="L5290" s="401"/>
      <c r="M5290" s="7"/>
      <c r="N5290" s="7"/>
    </row>
    <row r="5291" spans="1:14">
      <c r="A5291" s="691" t="s">
        <v>2118</v>
      </c>
      <c r="B5291" s="126"/>
      <c r="C5291" s="691" t="s">
        <v>5582</v>
      </c>
      <c r="D5291" s="278">
        <f>+VLOOKUP(A5291,'LISTA NACIONAL'!A:B,2,0)</f>
        <v>921.303</v>
      </c>
      <c r="E5291" s="300">
        <f t="shared" si="81"/>
        <v>1114.7766300000001</v>
      </c>
      <c r="G5291" s="401"/>
      <c r="H5291" s="401"/>
      <c r="I5291" s="200"/>
      <c r="J5291" s="199"/>
      <c r="L5291" s="401"/>
      <c r="M5291" s="7"/>
      <c r="N5291" s="7"/>
    </row>
    <row r="5292" spans="1:14">
      <c r="A5292" s="691" t="s">
        <v>16321</v>
      </c>
      <c r="B5292" s="126"/>
      <c r="C5292" s="691" t="s">
        <v>16376</v>
      </c>
      <c r="D5292" s="278">
        <f>+VLOOKUP(A5292,'LISTA NACIONAL'!A:B,2,0)</f>
        <v>1103.2819999999999</v>
      </c>
      <c r="E5292" s="300">
        <f t="shared" si="81"/>
        <v>1334.9712199999999</v>
      </c>
      <c r="G5292" s="401"/>
      <c r="H5292" s="401"/>
      <c r="I5292" s="200"/>
      <c r="J5292" s="199"/>
      <c r="L5292" s="401"/>
      <c r="M5292" s="7"/>
      <c r="N5292" s="7"/>
    </row>
    <row r="5293" spans="1:14">
      <c r="A5293" s="691" t="s">
        <v>12272</v>
      </c>
      <c r="B5293" s="126"/>
      <c r="C5293" s="691" t="s">
        <v>12297</v>
      </c>
      <c r="D5293" s="278">
        <f>+VLOOKUP(A5293,'LISTA NACIONAL'!A:B,2,0)</f>
        <v>1158.4190000000001</v>
      </c>
      <c r="E5293" s="300">
        <f t="shared" si="81"/>
        <v>1401.6869900000002</v>
      </c>
      <c r="G5293" s="401"/>
      <c r="H5293" s="401"/>
      <c r="I5293" s="200"/>
      <c r="J5293" s="199"/>
      <c r="L5293" s="401"/>
      <c r="M5293" s="7"/>
      <c r="N5293" s="7"/>
    </row>
    <row r="5294" spans="1:14">
      <c r="A5294" s="691" t="s">
        <v>16322</v>
      </c>
      <c r="B5294" s="126"/>
      <c r="C5294" s="691" t="s">
        <v>16377</v>
      </c>
      <c r="D5294" s="278">
        <f>+VLOOKUP(A5294,'LISTA NACIONAL'!A:B,2,0)</f>
        <v>693.72500000000002</v>
      </c>
      <c r="E5294" s="300">
        <f t="shared" si="81"/>
        <v>839.40724999999998</v>
      </c>
      <c r="G5294" s="401"/>
      <c r="H5294" s="401"/>
      <c r="I5294" s="200"/>
      <c r="J5294" s="199"/>
      <c r="L5294" s="401"/>
      <c r="M5294" s="7"/>
      <c r="N5294" s="7"/>
    </row>
    <row r="5295" spans="1:14">
      <c r="A5295" s="691" t="s">
        <v>16323</v>
      </c>
      <c r="B5295" s="126"/>
      <c r="C5295" s="691" t="s">
        <v>16378</v>
      </c>
      <c r="D5295" s="278">
        <f>+VLOOKUP(A5295,'LISTA NACIONAL'!A:B,2,0)</f>
        <v>591.721</v>
      </c>
      <c r="E5295" s="300">
        <f t="shared" si="81"/>
        <v>715.98240999999996</v>
      </c>
      <c r="G5295" s="401"/>
      <c r="H5295" s="401"/>
      <c r="I5295" s="200"/>
      <c r="J5295" s="199"/>
      <c r="L5295" s="401"/>
      <c r="M5295" s="7"/>
      <c r="N5295" s="7"/>
    </row>
    <row r="5296" spans="1:14">
      <c r="A5296" s="691" t="s">
        <v>16324</v>
      </c>
      <c r="B5296" s="126"/>
      <c r="C5296" s="691" t="s">
        <v>16379</v>
      </c>
      <c r="D5296" s="278">
        <f>+VLOOKUP(A5296,'LISTA NACIONAL'!A:B,2,0)</f>
        <v>921.303</v>
      </c>
      <c r="E5296" s="300">
        <f t="shared" si="81"/>
        <v>1114.7766300000001</v>
      </c>
      <c r="G5296" s="401"/>
      <c r="H5296" s="401"/>
      <c r="I5296" s="200"/>
      <c r="J5296" s="7"/>
      <c r="L5296" s="401"/>
      <c r="M5296" s="7"/>
      <c r="N5296" s="7"/>
    </row>
    <row r="5297" spans="1:14">
      <c r="A5297" s="691" t="s">
        <v>2119</v>
      </c>
      <c r="B5297" s="126"/>
      <c r="C5297" s="691" t="s">
        <v>2120</v>
      </c>
      <c r="D5297" s="278">
        <f>+VLOOKUP(A5297,'LISTA NACIONAL'!A:B,2,0)</f>
        <v>1250.8869999999999</v>
      </c>
      <c r="E5297" s="300">
        <f t="shared" si="81"/>
        <v>1513.5732699999999</v>
      </c>
      <c r="G5297" s="401"/>
      <c r="H5297" s="401"/>
      <c r="I5297" s="200"/>
      <c r="J5297" s="7"/>
      <c r="L5297" s="401"/>
      <c r="M5297" s="7"/>
      <c r="N5297" s="7"/>
    </row>
    <row r="5298" spans="1:14">
      <c r="A5298" s="691" t="s">
        <v>12273</v>
      </c>
      <c r="B5298" s="126"/>
      <c r="C5298" s="691" t="s">
        <v>5582</v>
      </c>
      <c r="D5298" s="278">
        <f>+VLOOKUP(A5298,'LISTA NACIONAL'!A:B,2,0)</f>
        <v>2119.7849999999999</v>
      </c>
      <c r="E5298" s="300">
        <f t="shared" si="81"/>
        <v>2564.9398499999998</v>
      </c>
      <c r="G5298" s="401"/>
      <c r="H5298" s="401"/>
      <c r="I5298" s="200"/>
      <c r="J5298" s="7"/>
      <c r="L5298" s="401"/>
      <c r="M5298" s="7"/>
      <c r="N5298" s="7"/>
    </row>
    <row r="5299" spans="1:14">
      <c r="A5299" s="691" t="s">
        <v>12274</v>
      </c>
      <c r="B5299" s="126"/>
      <c r="C5299" s="691" t="s">
        <v>12294</v>
      </c>
      <c r="D5299" s="278">
        <f>+VLOOKUP(A5299,'LISTA NACIONAL'!A:B,2,0)</f>
        <v>6360.4040000000005</v>
      </c>
      <c r="E5299" s="300">
        <f t="shared" si="81"/>
        <v>7696.0888400000003</v>
      </c>
      <c r="G5299" s="401"/>
      <c r="H5299" s="401"/>
      <c r="I5299" s="200"/>
      <c r="J5299" s="7"/>
      <c r="L5299" s="401"/>
      <c r="M5299" s="7"/>
      <c r="N5299" s="7"/>
    </row>
    <row r="5300" spans="1:14">
      <c r="A5300" s="691" t="s">
        <v>16325</v>
      </c>
      <c r="B5300" s="126"/>
      <c r="C5300" s="691" t="s">
        <v>16380</v>
      </c>
      <c r="D5300" s="278">
        <f>+VLOOKUP(A5300,'LISTA NACIONAL'!A:B,2,0)</f>
        <v>1103.2819999999999</v>
      </c>
      <c r="E5300" s="300">
        <f t="shared" si="81"/>
        <v>1334.9712199999999</v>
      </c>
      <c r="G5300" s="401"/>
      <c r="H5300" s="401"/>
      <c r="I5300" s="200"/>
      <c r="J5300" s="7"/>
      <c r="L5300" s="401"/>
      <c r="M5300" s="7"/>
      <c r="N5300" s="7"/>
    </row>
    <row r="5301" spans="1:14">
      <c r="A5301" s="691" t="s">
        <v>16326</v>
      </c>
      <c r="B5301" s="126"/>
      <c r="C5301" s="691" t="s">
        <v>16381</v>
      </c>
      <c r="D5301" s="278">
        <f>+VLOOKUP(A5301,'LISTA NACIONAL'!A:B,2,0)</f>
        <v>1158.4190000000001</v>
      </c>
      <c r="E5301" s="300">
        <f t="shared" si="81"/>
        <v>1401.6869900000002</v>
      </c>
      <c r="G5301" s="401"/>
      <c r="H5301" s="401"/>
      <c r="I5301" s="200"/>
      <c r="J5301" s="7"/>
      <c r="L5301" s="401"/>
      <c r="M5301" s="7"/>
      <c r="N5301" s="7"/>
    </row>
    <row r="5302" spans="1:14">
      <c r="A5302" s="691" t="s">
        <v>16327</v>
      </c>
      <c r="B5302" s="126"/>
      <c r="C5302" s="691" t="s">
        <v>16382</v>
      </c>
      <c r="D5302" s="278">
        <f>+VLOOKUP(A5302,'LISTA NACIONAL'!A:B,2,0)</f>
        <v>1158.4190000000001</v>
      </c>
      <c r="E5302" s="300">
        <f t="shared" si="81"/>
        <v>1401.6869900000002</v>
      </c>
      <c r="G5302" s="401"/>
      <c r="H5302" s="401"/>
      <c r="I5302" s="200"/>
      <c r="J5302" s="7"/>
      <c r="L5302" s="401"/>
      <c r="M5302" s="7"/>
      <c r="N5302" s="7"/>
    </row>
    <row r="5303" spans="1:14">
      <c r="A5303" s="691" t="s">
        <v>16328</v>
      </c>
      <c r="B5303" s="126"/>
      <c r="C5303" s="691" t="s">
        <v>16383</v>
      </c>
      <c r="D5303" s="278">
        <f>+VLOOKUP(A5303,'LISTA NACIONAL'!A:B,2,0)</f>
        <v>579.26700000000005</v>
      </c>
      <c r="E5303" s="300">
        <f t="shared" si="81"/>
        <v>700.91307000000006</v>
      </c>
      <c r="G5303" s="401"/>
      <c r="H5303" s="401"/>
      <c r="I5303" s="200"/>
      <c r="J5303" s="7"/>
      <c r="L5303" s="401"/>
      <c r="M5303" s="7"/>
      <c r="N5303" s="7"/>
    </row>
    <row r="5304" spans="1:14">
      <c r="A5304" s="691" t="s">
        <v>16329</v>
      </c>
      <c r="B5304" s="126"/>
      <c r="C5304" s="691" t="s">
        <v>16384</v>
      </c>
      <c r="D5304" s="278">
        <f>+VLOOKUP(A5304,'LISTA NACIONAL'!A:B,2,0)</f>
        <v>693.72500000000002</v>
      </c>
      <c r="E5304" s="300">
        <f t="shared" si="81"/>
        <v>839.40724999999998</v>
      </c>
      <c r="G5304" s="401"/>
      <c r="H5304" s="401"/>
      <c r="I5304" s="200"/>
      <c r="J5304" s="7"/>
      <c r="L5304" s="401"/>
      <c r="M5304" s="7"/>
      <c r="N5304" s="7"/>
    </row>
    <row r="5305" spans="1:14">
      <c r="A5305" s="691" t="s">
        <v>16330</v>
      </c>
      <c r="B5305" s="126"/>
      <c r="C5305" s="691" t="s">
        <v>16385</v>
      </c>
      <c r="D5305" s="278">
        <f>+VLOOKUP(A5305,'LISTA NACIONAL'!A:B,2,0)</f>
        <v>693.72500000000002</v>
      </c>
      <c r="E5305" s="300">
        <f t="shared" si="81"/>
        <v>839.40724999999998</v>
      </c>
      <c r="G5305" s="401"/>
      <c r="H5305" s="401"/>
      <c r="I5305" s="200"/>
      <c r="J5305" s="7"/>
      <c r="L5305" s="401"/>
      <c r="M5305" s="7"/>
      <c r="N5305" s="7"/>
    </row>
    <row r="5306" spans="1:14">
      <c r="A5306" s="691" t="s">
        <v>12275</v>
      </c>
      <c r="B5306" s="126"/>
      <c r="C5306" s="691" t="s">
        <v>5582</v>
      </c>
      <c r="D5306" s="278">
        <f>+VLOOKUP(A5306,'LISTA NACIONAL'!A:B,2,0)</f>
        <v>1016.461</v>
      </c>
      <c r="E5306" s="300">
        <f t="shared" si="81"/>
        <v>1229.9178099999999</v>
      </c>
      <c r="G5306" s="401"/>
      <c r="H5306" s="401"/>
      <c r="I5306" s="200"/>
      <c r="J5306" s="7"/>
      <c r="L5306" s="401"/>
      <c r="M5306" s="7"/>
      <c r="N5306" s="7"/>
    </row>
    <row r="5307" spans="1:14">
      <c r="A5307" s="691" t="s">
        <v>12276</v>
      </c>
      <c r="B5307" s="126"/>
      <c r="C5307" s="691" t="s">
        <v>5582</v>
      </c>
      <c r="D5307" s="278">
        <f>+VLOOKUP(A5307,'LISTA NACIONAL'!A:B,2,0)</f>
        <v>609.50099999999998</v>
      </c>
      <c r="E5307" s="300">
        <f t="shared" si="81"/>
        <v>737.49620999999991</v>
      </c>
      <c r="G5307" s="401"/>
      <c r="H5307" s="401"/>
      <c r="I5307" s="200"/>
      <c r="J5307" s="7"/>
      <c r="L5307" s="401"/>
      <c r="M5307" s="7"/>
      <c r="N5307" s="7"/>
    </row>
    <row r="5308" spans="1:14">
      <c r="A5308" s="691" t="s">
        <v>12277</v>
      </c>
      <c r="B5308" s="126"/>
      <c r="C5308" s="691" t="s">
        <v>12298</v>
      </c>
      <c r="D5308" s="278">
        <f>+VLOOKUP(A5308,'LISTA NACIONAL'!A:B,2,0)</f>
        <v>693.72500000000002</v>
      </c>
      <c r="E5308" s="300">
        <f t="shared" si="81"/>
        <v>839.40724999999998</v>
      </c>
      <c r="G5308" s="401"/>
      <c r="H5308" s="401"/>
      <c r="I5308" s="200"/>
      <c r="J5308" s="7"/>
      <c r="L5308" s="401"/>
      <c r="M5308" s="7"/>
      <c r="N5308" s="7"/>
    </row>
    <row r="5309" spans="1:14">
      <c r="A5309" s="691" t="s">
        <v>12278</v>
      </c>
      <c r="B5309" s="126"/>
      <c r="C5309" s="691" t="s">
        <v>12299</v>
      </c>
      <c r="D5309" s="278">
        <f>+VLOOKUP(A5309,'LISTA NACIONAL'!A:B,2,0)</f>
        <v>1370.865</v>
      </c>
      <c r="E5309" s="300">
        <f t="shared" si="81"/>
        <v>1658.74665</v>
      </c>
      <c r="G5309" s="401"/>
      <c r="H5309" s="401"/>
      <c r="I5309" s="200"/>
      <c r="J5309" s="7"/>
      <c r="L5309" s="401"/>
      <c r="M5309" s="7"/>
      <c r="N5309" s="7"/>
    </row>
    <row r="5310" spans="1:14">
      <c r="A5310" s="691" t="s">
        <v>12279</v>
      </c>
      <c r="B5310" s="126"/>
      <c r="C5310" s="691" t="s">
        <v>5582</v>
      </c>
      <c r="D5310" s="278">
        <f>+VLOOKUP(A5310,'LISTA NACIONAL'!A:B,2,0)</f>
        <v>1402.5440000000001</v>
      </c>
      <c r="E5310" s="300">
        <f t="shared" si="81"/>
        <v>1697.0782400000001</v>
      </c>
      <c r="G5310" s="401"/>
      <c r="H5310" s="401"/>
      <c r="I5310" s="200"/>
      <c r="J5310" s="7"/>
      <c r="L5310" s="401"/>
      <c r="M5310" s="7"/>
      <c r="N5310" s="7"/>
    </row>
    <row r="5311" spans="1:14">
      <c r="A5311" s="691" t="s">
        <v>16331</v>
      </c>
      <c r="B5311" s="126"/>
      <c r="C5311" s="691" t="s">
        <v>16386</v>
      </c>
      <c r="D5311" s="278">
        <f>+VLOOKUP(A5311,'LISTA NACIONAL'!A:B,2,0)</f>
        <v>1115.6669999999999</v>
      </c>
      <c r="E5311" s="300">
        <f t="shared" si="81"/>
        <v>1349.9570699999999</v>
      </c>
      <c r="G5311" s="401"/>
      <c r="H5311" s="401"/>
      <c r="I5311" s="200"/>
      <c r="J5311" s="7"/>
      <c r="L5311" s="401"/>
      <c r="M5311" s="7"/>
      <c r="N5311" s="7"/>
    </row>
    <row r="5312" spans="1:14">
      <c r="A5312" s="691" t="s">
        <v>16332</v>
      </c>
      <c r="B5312" s="126"/>
      <c r="C5312" s="691" t="s">
        <v>16386</v>
      </c>
      <c r="D5312" s="278">
        <f>+VLOOKUP(A5312,'LISTA NACIONAL'!A:B,2,0)</f>
        <v>1115.6669999999999</v>
      </c>
      <c r="E5312" s="300">
        <f t="shared" si="81"/>
        <v>1349.9570699999999</v>
      </c>
      <c r="G5312" s="401"/>
      <c r="H5312" s="401"/>
      <c r="I5312" s="200"/>
      <c r="J5312" s="7"/>
      <c r="L5312" s="401"/>
      <c r="M5312" s="7"/>
      <c r="N5312" s="7"/>
    </row>
    <row r="5313" spans="1:14">
      <c r="A5313" s="691" t="s">
        <v>16333</v>
      </c>
      <c r="B5313" s="126"/>
      <c r="C5313" s="691" t="s">
        <v>16387</v>
      </c>
      <c r="D5313" s="278">
        <f>+VLOOKUP(A5313,'LISTA NACIONAL'!A:B,2,0)</f>
        <v>3200.83</v>
      </c>
      <c r="E5313" s="300">
        <f t="shared" si="81"/>
        <v>3873.0042999999996</v>
      </c>
      <c r="G5313" s="401"/>
      <c r="H5313" s="401"/>
      <c r="I5313" s="200"/>
      <c r="J5313" s="7"/>
      <c r="L5313" s="401"/>
      <c r="M5313" s="7"/>
      <c r="N5313" s="7"/>
    </row>
    <row r="5314" spans="1:14">
      <c r="A5314" s="691" t="s">
        <v>12280</v>
      </c>
      <c r="B5314" s="126"/>
      <c r="C5314" s="691" t="s">
        <v>5582</v>
      </c>
      <c r="D5314" s="278">
        <f>+VLOOKUP(A5314,'LISTA NACIONAL'!A:B,2,0)</f>
        <v>850.97299999999996</v>
      </c>
      <c r="E5314" s="300">
        <f t="shared" si="81"/>
        <v>1029.67733</v>
      </c>
      <c r="G5314" s="401"/>
      <c r="H5314" s="401"/>
      <c r="I5314" s="200"/>
      <c r="J5314" s="7"/>
      <c r="L5314" s="401"/>
      <c r="M5314" s="7"/>
      <c r="N5314" s="7"/>
    </row>
    <row r="5315" spans="1:14">
      <c r="A5315" s="691" t="s">
        <v>12281</v>
      </c>
      <c r="B5315" s="126"/>
      <c r="C5315" s="691" t="s">
        <v>12300</v>
      </c>
      <c r="D5315" s="278">
        <f>+VLOOKUP(A5315,'LISTA NACIONAL'!A:B,2,0)</f>
        <v>681.54200000000003</v>
      </c>
      <c r="E5315" s="300">
        <f t="shared" si="81"/>
        <v>824.66582000000005</v>
      </c>
      <c r="G5315" s="401"/>
      <c r="H5315" s="401"/>
      <c r="I5315" s="200"/>
      <c r="J5315" s="7"/>
      <c r="L5315" s="401"/>
      <c r="M5315" s="7"/>
      <c r="N5315" s="7"/>
    </row>
    <row r="5316" spans="1:14">
      <c r="A5316" s="691" t="s">
        <v>16334</v>
      </c>
      <c r="B5316" s="126"/>
      <c r="C5316" s="691" t="s">
        <v>16388</v>
      </c>
      <c r="D5316" s="278">
        <f>+VLOOKUP(A5316,'LISTA NACIONAL'!A:B,2,0)</f>
        <v>872.25699999999995</v>
      </c>
      <c r="E5316" s="300">
        <f t="shared" si="81"/>
        <v>1055.4309699999999</v>
      </c>
      <c r="G5316" s="401"/>
      <c r="H5316" s="401"/>
      <c r="I5316" s="200"/>
      <c r="J5316" s="7"/>
      <c r="L5316" s="401"/>
      <c r="M5316" s="7"/>
      <c r="N5316" s="7"/>
    </row>
    <row r="5317" spans="1:14">
      <c r="A5317" s="691" t="s">
        <v>12282</v>
      </c>
      <c r="B5317" s="126"/>
      <c r="C5317" s="691" t="s">
        <v>12301</v>
      </c>
      <c r="D5317" s="278">
        <f>+VLOOKUP(A5317,'LISTA NACIONAL'!A:B,2,0)</f>
        <v>568.95000000000005</v>
      </c>
      <c r="E5317" s="300">
        <f t="shared" si="81"/>
        <v>688.42950000000008</v>
      </c>
      <c r="G5317" s="401"/>
      <c r="H5317" s="401"/>
      <c r="I5317" s="200"/>
      <c r="J5317" s="7"/>
      <c r="L5317" s="401"/>
      <c r="M5317" s="7"/>
      <c r="N5317" s="7"/>
    </row>
    <row r="5318" spans="1:14">
      <c r="A5318" s="691" t="s">
        <v>16335</v>
      </c>
      <c r="B5318" s="126"/>
      <c r="C5318" s="691" t="s">
        <v>16389</v>
      </c>
      <c r="D5318" s="278">
        <f>+VLOOKUP(A5318,'LISTA NACIONAL'!A:B,2,0)</f>
        <v>568.95000000000005</v>
      </c>
      <c r="E5318" s="300">
        <f t="shared" si="81"/>
        <v>688.42950000000008</v>
      </c>
      <c r="G5318" s="401"/>
      <c r="H5318" s="401"/>
      <c r="I5318" s="200"/>
      <c r="J5318" s="7"/>
      <c r="L5318" s="401"/>
      <c r="M5318" s="7"/>
      <c r="N5318" s="7"/>
    </row>
    <row r="5319" spans="1:14">
      <c r="A5319" s="691" t="s">
        <v>12283</v>
      </c>
      <c r="B5319" s="126"/>
      <c r="C5319" s="691" t="s">
        <v>5582</v>
      </c>
      <c r="D5319" s="278">
        <f>+VLOOKUP(A5319,'LISTA NACIONAL'!A:B,2,0)</f>
        <v>787.74300000000005</v>
      </c>
      <c r="E5319" s="300">
        <f t="shared" si="81"/>
        <v>953.16903000000002</v>
      </c>
      <c r="G5319" s="401"/>
      <c r="H5319" s="401"/>
      <c r="I5319" s="200"/>
      <c r="J5319" s="7"/>
      <c r="L5319" s="401"/>
      <c r="M5319" s="7"/>
      <c r="N5319" s="7"/>
    </row>
    <row r="5320" spans="1:14">
      <c r="A5320" s="691" t="s">
        <v>16336</v>
      </c>
      <c r="B5320" s="126"/>
      <c r="C5320" s="691" t="s">
        <v>16390</v>
      </c>
      <c r="D5320" s="278">
        <f>+VLOOKUP(A5320,'LISTA NACIONAL'!A:B,2,0)</f>
        <v>892.49400000000003</v>
      </c>
      <c r="E5320" s="300">
        <f t="shared" si="81"/>
        <v>1079.9177400000001</v>
      </c>
      <c r="G5320" s="401"/>
      <c r="H5320" s="401"/>
      <c r="I5320" s="200"/>
      <c r="J5320" s="7"/>
      <c r="L5320" s="401"/>
      <c r="M5320" s="7"/>
      <c r="N5320" s="7"/>
    </row>
    <row r="5321" spans="1:14">
      <c r="A5321" s="691" t="s">
        <v>16337</v>
      </c>
      <c r="B5321" s="126"/>
      <c r="C5321" s="691" t="s">
        <v>16391</v>
      </c>
      <c r="D5321" s="278">
        <f>+VLOOKUP(A5321,'LISTA NACIONAL'!A:B,2,0)</f>
        <v>885.89200000000005</v>
      </c>
      <c r="E5321" s="300">
        <f t="shared" si="81"/>
        <v>1071.92932</v>
      </c>
      <c r="G5321" s="401"/>
      <c r="H5321" s="401"/>
      <c r="I5321" s="200"/>
      <c r="J5321" s="7"/>
      <c r="L5321" s="401"/>
      <c r="M5321" s="7"/>
      <c r="N5321" s="7"/>
    </row>
    <row r="5322" spans="1:14">
      <c r="A5322" s="691" t="s">
        <v>12284</v>
      </c>
      <c r="B5322" s="126"/>
      <c r="C5322" s="691" t="s">
        <v>12302</v>
      </c>
      <c r="D5322" s="278">
        <f>+VLOOKUP(A5322,'LISTA NACIONAL'!A:B,2,0)</f>
        <v>2354.9549999999999</v>
      </c>
      <c r="E5322" s="300">
        <f t="shared" si="81"/>
        <v>2849.4955499999996</v>
      </c>
      <c r="G5322" s="401"/>
      <c r="H5322" s="401"/>
      <c r="I5322" s="200"/>
      <c r="J5322" s="7"/>
      <c r="L5322" s="401"/>
      <c r="M5322" s="7"/>
      <c r="N5322" s="7"/>
    </row>
    <row r="5323" spans="1:14">
      <c r="A5323" s="691" t="s">
        <v>12285</v>
      </c>
      <c r="B5323" s="126"/>
      <c r="C5323" s="691" t="s">
        <v>12302</v>
      </c>
      <c r="D5323" s="278">
        <f>+VLOOKUP(A5323,'LISTA NACIONAL'!A:B,2,0)</f>
        <v>2125.7139999999999</v>
      </c>
      <c r="E5323" s="300">
        <f t="shared" si="81"/>
        <v>2572.1139399999997</v>
      </c>
      <c r="G5323" s="401"/>
      <c r="H5323" s="401"/>
      <c r="I5323" s="200"/>
      <c r="J5323" s="7"/>
      <c r="L5323" s="401"/>
      <c r="M5323" s="7"/>
      <c r="N5323" s="7"/>
    </row>
    <row r="5324" spans="1:14">
      <c r="A5324" s="691" t="s">
        <v>12286</v>
      </c>
      <c r="B5324" s="126"/>
      <c r="C5324" s="691" t="s">
        <v>12302</v>
      </c>
      <c r="D5324" s="278">
        <f>+VLOOKUP(A5324,'LISTA NACIONAL'!A:B,2,0)</f>
        <v>2354.9549999999999</v>
      </c>
      <c r="E5324" s="300">
        <f t="shared" si="81"/>
        <v>2849.4955499999996</v>
      </c>
      <c r="G5324" s="401"/>
      <c r="H5324" s="401"/>
      <c r="I5324" s="200"/>
      <c r="J5324" s="7"/>
      <c r="L5324" s="401"/>
      <c r="M5324" s="7"/>
      <c r="N5324" s="7"/>
    </row>
    <row r="5325" spans="1:14">
      <c r="A5325" s="691" t="s">
        <v>12287</v>
      </c>
      <c r="B5325" s="126"/>
      <c r="C5325" s="691" t="s">
        <v>5582</v>
      </c>
      <c r="D5325" s="278">
        <f>+VLOOKUP(A5325,'LISTA NACIONAL'!A:B,2,0)</f>
        <v>2352.3449999999998</v>
      </c>
      <c r="E5325" s="300">
        <f t="shared" si="81"/>
        <v>2846.3374499999995</v>
      </c>
      <c r="G5325" s="401"/>
      <c r="H5325" s="401"/>
      <c r="I5325" s="200"/>
      <c r="J5325" s="7"/>
      <c r="L5325" s="401"/>
      <c r="M5325" s="7"/>
      <c r="N5325" s="7"/>
    </row>
    <row r="5326" spans="1:14">
      <c r="A5326" s="691" t="s">
        <v>12288</v>
      </c>
      <c r="B5326" s="126"/>
      <c r="C5326" s="691" t="s">
        <v>12302</v>
      </c>
      <c r="D5326" s="278">
        <f>+VLOOKUP(A5326,'LISTA NACIONAL'!A:B,2,0)</f>
        <v>915.03499999999997</v>
      </c>
      <c r="E5326" s="300">
        <f t="shared" si="81"/>
        <v>1107.19235</v>
      </c>
      <c r="G5326" s="401"/>
      <c r="H5326" s="401"/>
      <c r="I5326" s="200"/>
      <c r="J5326" s="7"/>
      <c r="L5326" s="401"/>
      <c r="M5326" s="7"/>
      <c r="N5326" s="7"/>
    </row>
    <row r="5327" spans="1:14">
      <c r="A5327" s="691" t="s">
        <v>16338</v>
      </c>
      <c r="B5327" s="126"/>
      <c r="C5327" s="691" t="s">
        <v>16392</v>
      </c>
      <c r="D5327" s="278">
        <f>+VLOOKUP(A5327,'LISTA NACIONAL'!A:B,2,0)</f>
        <v>2050.0940000000001</v>
      </c>
      <c r="E5327" s="300">
        <f t="shared" si="81"/>
        <v>2480.6137399999998</v>
      </c>
      <c r="G5327" s="401"/>
      <c r="H5327" s="401"/>
      <c r="I5327" s="200"/>
      <c r="J5327" s="7"/>
      <c r="L5327" s="401"/>
      <c r="M5327" s="7"/>
      <c r="N5327" s="7"/>
    </row>
    <row r="5328" spans="1:14">
      <c r="A5328" s="691" t="s">
        <v>16339</v>
      </c>
      <c r="B5328" s="126"/>
      <c r="C5328" s="691" t="s">
        <v>16393</v>
      </c>
      <c r="D5328" s="278">
        <f>+VLOOKUP(A5328,'LISTA NACIONAL'!A:B,2,0)</f>
        <v>10257.239</v>
      </c>
      <c r="E5328" s="300">
        <f t="shared" si="81"/>
        <v>12411.259189999999</v>
      </c>
      <c r="G5328" s="401"/>
      <c r="H5328" s="401"/>
      <c r="I5328" s="200"/>
      <c r="J5328" s="7"/>
      <c r="L5328" s="401"/>
      <c r="M5328" s="7"/>
      <c r="N5328" s="7"/>
    </row>
    <row r="5329" spans="1:14">
      <c r="A5329" s="691" t="s">
        <v>12289</v>
      </c>
      <c r="B5329" s="126"/>
      <c r="C5329" s="691" t="s">
        <v>12303</v>
      </c>
      <c r="D5329" s="278">
        <f>+VLOOKUP(A5329,'LISTA NACIONAL'!A:B,2,0)</f>
        <v>1120.5830000000001</v>
      </c>
      <c r="E5329" s="300">
        <f t="shared" si="81"/>
        <v>1355.90543</v>
      </c>
      <c r="G5329" s="401"/>
      <c r="H5329" s="401"/>
      <c r="I5329" s="200"/>
      <c r="J5329" s="7"/>
      <c r="L5329" s="401"/>
      <c r="M5329" s="7"/>
      <c r="N5329" s="7"/>
    </row>
    <row r="5330" spans="1:14">
      <c r="A5330" s="691" t="s">
        <v>12290</v>
      </c>
      <c r="B5330" s="126"/>
      <c r="C5330" s="691" t="s">
        <v>12304</v>
      </c>
      <c r="D5330" s="278">
        <f>+VLOOKUP(A5330,'LISTA NACIONAL'!A:B,2,0)</f>
        <v>2354.9549999999999</v>
      </c>
      <c r="E5330" s="300">
        <f t="shared" si="81"/>
        <v>2849.4955499999996</v>
      </c>
      <c r="G5330" s="401"/>
      <c r="H5330" s="401"/>
      <c r="I5330" s="200"/>
      <c r="J5330" s="7"/>
      <c r="L5330" s="401"/>
      <c r="M5330" s="7"/>
      <c r="N5330" s="7"/>
    </row>
    <row r="5331" spans="1:14">
      <c r="A5331" s="691" t="s">
        <v>12291</v>
      </c>
      <c r="B5331" s="126"/>
      <c r="C5331" s="691" t="s">
        <v>5582</v>
      </c>
      <c r="D5331" s="278">
        <f>+VLOOKUP(A5331,'LISTA NACIONAL'!A:B,2,0)</f>
        <v>2354.9549999999999</v>
      </c>
      <c r="E5331" s="300">
        <f t="shared" si="81"/>
        <v>2849.4955499999996</v>
      </c>
      <c r="G5331" s="401"/>
      <c r="H5331" s="401"/>
      <c r="I5331" s="200"/>
      <c r="J5331" s="7"/>
      <c r="L5331" s="401"/>
      <c r="M5331" s="7"/>
      <c r="N5331" s="7"/>
    </row>
    <row r="5332" spans="1:14">
      <c r="A5332" s="691" t="s">
        <v>12292</v>
      </c>
      <c r="B5332" s="126"/>
      <c r="C5332" s="691" t="s">
        <v>5582</v>
      </c>
      <c r="D5332" s="278">
        <f>+VLOOKUP(A5332,'LISTA NACIONAL'!A:B,2,0)</f>
        <v>2392.326</v>
      </c>
      <c r="E5332" s="300">
        <f t="shared" si="81"/>
        <v>2894.7144600000001</v>
      </c>
      <c r="G5332" s="401"/>
      <c r="H5332" s="401"/>
      <c r="I5332" s="200"/>
      <c r="J5332" s="7"/>
      <c r="L5332" s="401"/>
      <c r="M5332" s="7"/>
      <c r="N5332" s="7"/>
    </row>
    <row r="5333" spans="1:14">
      <c r="A5333" s="691" t="s">
        <v>12293</v>
      </c>
      <c r="B5333" s="126"/>
      <c r="C5333" s="691" t="s">
        <v>5582</v>
      </c>
      <c r="D5333" s="278">
        <f>+VLOOKUP(A5333,'LISTA NACIONAL'!A:B,2,0)</f>
        <v>1202.739</v>
      </c>
      <c r="E5333" s="300">
        <f t="shared" si="81"/>
        <v>1455.3141900000001</v>
      </c>
      <c r="G5333" s="401"/>
      <c r="H5333" s="401"/>
      <c r="I5333" s="200"/>
      <c r="J5333" s="7"/>
      <c r="L5333" s="401"/>
      <c r="M5333" s="7"/>
      <c r="N5333" s="7"/>
    </row>
    <row r="5334" spans="1:14">
      <c r="A5334" s="691" t="s">
        <v>16340</v>
      </c>
      <c r="B5334" s="126"/>
      <c r="C5334" s="691" t="s">
        <v>16386</v>
      </c>
      <c r="D5334" s="278">
        <f>+VLOOKUP(A5334,'LISTA NACIONAL'!A:B,2,0)</f>
        <v>465.47899999999998</v>
      </c>
      <c r="E5334" s="300">
        <f t="shared" si="81"/>
        <v>563.22958999999992</v>
      </c>
      <c r="G5334" s="401"/>
      <c r="H5334" s="401"/>
      <c r="I5334" s="200"/>
      <c r="J5334" s="7"/>
      <c r="L5334" s="401"/>
      <c r="M5334" s="7"/>
      <c r="N5334" s="7"/>
    </row>
    <row r="5335" spans="1:14">
      <c r="A5335" s="691" t="s">
        <v>16341</v>
      </c>
      <c r="B5335" s="126"/>
      <c r="C5335" s="691" t="s">
        <v>16394</v>
      </c>
      <c r="D5335" s="278">
        <f>+VLOOKUP(A5335,'LISTA NACIONAL'!A:B,2,0)</f>
        <v>667.005</v>
      </c>
      <c r="E5335" s="300">
        <f t="shared" si="81"/>
        <v>807.07605000000001</v>
      </c>
      <c r="G5335" s="401"/>
      <c r="H5335" s="401"/>
      <c r="I5335" s="200"/>
      <c r="J5335" s="7"/>
      <c r="L5335" s="401"/>
      <c r="M5335" s="7"/>
      <c r="N5335" s="7"/>
    </row>
    <row r="5336" spans="1:14">
      <c r="A5336" s="691" t="s">
        <v>16342</v>
      </c>
      <c r="B5336" s="126"/>
      <c r="C5336" s="691" t="s">
        <v>16395</v>
      </c>
      <c r="D5336" s="278">
        <f>+VLOOKUP(A5336,'LISTA NACIONAL'!A:B,2,0)</f>
        <v>2340.5390000000002</v>
      </c>
      <c r="E5336" s="300">
        <f t="shared" si="81"/>
        <v>2832.0521900000003</v>
      </c>
      <c r="G5336" s="401"/>
      <c r="H5336" s="401"/>
      <c r="I5336" s="200"/>
      <c r="J5336" s="7"/>
      <c r="L5336" s="401"/>
      <c r="M5336" s="7"/>
      <c r="N5336" s="7"/>
    </row>
    <row r="5337" spans="1:14">
      <c r="A5337" s="691" t="s">
        <v>16343</v>
      </c>
      <c r="B5337" s="126"/>
      <c r="C5337" s="691" t="s">
        <v>16396</v>
      </c>
      <c r="D5337" s="278">
        <f>+VLOOKUP(A5337,'LISTA NACIONAL'!A:B,2,0)</f>
        <v>2340.5390000000002</v>
      </c>
      <c r="E5337" s="300">
        <f t="shared" si="81"/>
        <v>2832.0521900000003</v>
      </c>
      <c r="G5337" s="401"/>
      <c r="H5337" s="401"/>
      <c r="I5337" s="200"/>
      <c r="J5337" s="7"/>
      <c r="L5337" s="401"/>
      <c r="M5337" s="7"/>
      <c r="N5337" s="7"/>
    </row>
    <row r="5338" spans="1:14">
      <c r="A5338" s="691" t="s">
        <v>16344</v>
      </c>
      <c r="B5338" s="126"/>
      <c r="C5338" s="691" t="s">
        <v>16397</v>
      </c>
      <c r="D5338" s="278">
        <f>+VLOOKUP(A5338,'LISTA NACIONAL'!A:B,2,0)</f>
        <v>2926.6849999999999</v>
      </c>
      <c r="E5338" s="300">
        <f t="shared" si="81"/>
        <v>3541.2888499999999</v>
      </c>
      <c r="G5338" s="401"/>
      <c r="H5338" s="401"/>
      <c r="I5338" s="200"/>
      <c r="J5338" s="7"/>
      <c r="L5338" s="401"/>
      <c r="M5338" s="7"/>
      <c r="N5338" s="7"/>
    </row>
    <row r="5339" spans="1:14">
      <c r="A5339" s="691" t="s">
        <v>16345</v>
      </c>
      <c r="B5339" s="126"/>
      <c r="C5339" s="691" t="s">
        <v>16398</v>
      </c>
      <c r="D5339" s="278">
        <f>+VLOOKUP(A5339,'LISTA NACIONAL'!A:B,2,0)</f>
        <v>2926.6849999999999</v>
      </c>
      <c r="E5339" s="300">
        <f t="shared" si="81"/>
        <v>3541.2888499999999</v>
      </c>
      <c r="G5339" s="401"/>
      <c r="H5339" s="401"/>
      <c r="I5339" s="200"/>
      <c r="J5339" s="7"/>
      <c r="L5339" s="401"/>
      <c r="M5339" s="7"/>
      <c r="N5339" s="7"/>
    </row>
    <row r="5340" spans="1:14">
      <c r="A5340" s="691" t="s">
        <v>16346</v>
      </c>
      <c r="B5340" s="126"/>
      <c r="C5340" s="691" t="s">
        <v>16399</v>
      </c>
      <c r="D5340" s="278">
        <f>+VLOOKUP(A5340,'LISTA NACIONAL'!A:B,2,0)</f>
        <v>1514.3579999999999</v>
      </c>
      <c r="E5340" s="300">
        <f t="shared" ref="E5340:E5371" si="82">+D5340*1.21</f>
        <v>1832.3731799999998</v>
      </c>
      <c r="G5340" s="401"/>
      <c r="H5340" s="401"/>
      <c r="I5340" s="200"/>
      <c r="J5340" s="7"/>
      <c r="L5340" s="401"/>
      <c r="M5340" s="7"/>
      <c r="N5340" s="7"/>
    </row>
    <row r="5341" spans="1:14">
      <c r="A5341" s="691" t="s">
        <v>16347</v>
      </c>
      <c r="B5341" s="126"/>
      <c r="C5341" s="691" t="s">
        <v>16400</v>
      </c>
      <c r="D5341" s="278">
        <f>+VLOOKUP(A5341,'LISTA NACIONAL'!A:B,2,0)</f>
        <v>2354.9549999999999</v>
      </c>
      <c r="E5341" s="300">
        <f t="shared" si="82"/>
        <v>2849.4955499999996</v>
      </c>
      <c r="G5341" s="401"/>
      <c r="H5341" s="401"/>
      <c r="I5341" s="200"/>
      <c r="J5341" s="7"/>
      <c r="L5341" s="401"/>
      <c r="M5341" s="7"/>
      <c r="N5341" s="7"/>
    </row>
    <row r="5342" spans="1:14">
      <c r="A5342" s="691" t="s">
        <v>16348</v>
      </c>
      <c r="B5342" s="126"/>
      <c r="C5342" s="691" t="s">
        <v>16400</v>
      </c>
      <c r="D5342" s="278">
        <f>+VLOOKUP(A5342,'LISTA NACIONAL'!A:B,2,0)</f>
        <v>2129.5909999999999</v>
      </c>
      <c r="E5342" s="300">
        <f t="shared" si="82"/>
        <v>2576.8051099999998</v>
      </c>
      <c r="G5342" s="401"/>
      <c r="H5342" s="401"/>
      <c r="I5342" s="200"/>
      <c r="J5342" s="7"/>
      <c r="L5342" s="401"/>
      <c r="M5342" s="7"/>
      <c r="N5342" s="7"/>
    </row>
    <row r="5343" spans="1:14">
      <c r="A5343" s="691" t="s">
        <v>16349</v>
      </c>
      <c r="B5343" s="126"/>
      <c r="C5343" s="691" t="s">
        <v>16401</v>
      </c>
      <c r="D5343" s="278">
        <f>+VLOOKUP(A5343,'LISTA NACIONAL'!A:B,2,0)</f>
        <v>713.50300000000004</v>
      </c>
      <c r="E5343" s="300">
        <f t="shared" si="82"/>
        <v>863.33863000000008</v>
      </c>
      <c r="G5343" s="401"/>
      <c r="H5343" s="401"/>
      <c r="I5343" s="200"/>
      <c r="J5343" s="7"/>
      <c r="L5343" s="401"/>
      <c r="M5343" s="7"/>
      <c r="N5343" s="7"/>
    </row>
    <row r="5344" spans="1:14">
      <c r="A5344" s="691" t="s">
        <v>16350</v>
      </c>
      <c r="B5344" s="126"/>
      <c r="C5344" s="691" t="s">
        <v>2960</v>
      </c>
      <c r="D5344" s="278">
        <f>+VLOOKUP(A5344,'LISTA NACIONAL'!A:B,2,0)</f>
        <v>2145.6819999999998</v>
      </c>
      <c r="E5344" s="300">
        <f t="shared" si="82"/>
        <v>2596.2752199999995</v>
      </c>
      <c r="G5344" s="401"/>
      <c r="H5344" s="401"/>
      <c r="I5344" s="200"/>
      <c r="J5344" s="7"/>
      <c r="L5344" s="401"/>
      <c r="M5344" s="7"/>
      <c r="N5344" s="7"/>
    </row>
    <row r="5345" spans="1:14">
      <c r="A5345" s="691" t="s">
        <v>16351</v>
      </c>
      <c r="B5345" s="126"/>
      <c r="C5345" s="691" t="s">
        <v>2960</v>
      </c>
      <c r="D5345" s="278">
        <f>+VLOOKUP(A5345,'LISTA NACIONAL'!A:B,2,0)</f>
        <v>2930.6930000000002</v>
      </c>
      <c r="E5345" s="300">
        <f t="shared" si="82"/>
        <v>3546.1385300000002</v>
      </c>
      <c r="G5345" s="401"/>
      <c r="H5345" s="401"/>
      <c r="I5345" s="200"/>
      <c r="J5345" s="7"/>
      <c r="L5345" s="401"/>
      <c r="M5345" s="7"/>
      <c r="N5345" s="7"/>
    </row>
    <row r="5346" spans="1:14">
      <c r="A5346" s="691" t="s">
        <v>16352</v>
      </c>
      <c r="B5346" s="126"/>
      <c r="C5346" s="691" t="s">
        <v>2960</v>
      </c>
      <c r="D5346" s="278">
        <f>+VLOOKUP(A5346,'LISTA NACIONAL'!A:B,2,0)</f>
        <v>2930.6930000000002</v>
      </c>
      <c r="E5346" s="300">
        <f t="shared" si="82"/>
        <v>3546.1385300000002</v>
      </c>
      <c r="G5346" s="401"/>
      <c r="H5346" s="401"/>
      <c r="I5346" s="200"/>
      <c r="J5346" s="7"/>
      <c r="L5346" s="401"/>
      <c r="M5346" s="7"/>
      <c r="N5346" s="7"/>
    </row>
    <row r="5347" spans="1:14">
      <c r="A5347" s="691" t="s">
        <v>16353</v>
      </c>
      <c r="B5347" s="126"/>
      <c r="C5347" s="691" t="s">
        <v>16402</v>
      </c>
      <c r="D5347" s="278">
        <f>+VLOOKUP(A5347,'LISTA NACIONAL'!A:B,2,0)</f>
        <v>619.26800000000003</v>
      </c>
      <c r="E5347" s="300">
        <f t="shared" si="82"/>
        <v>749.31428000000005</v>
      </c>
      <c r="G5347" s="401"/>
      <c r="H5347" s="401"/>
      <c r="I5347" s="200"/>
      <c r="J5347" s="7"/>
      <c r="L5347" s="401"/>
      <c r="M5347" s="7"/>
      <c r="N5347" s="7"/>
    </row>
    <row r="5348" spans="1:14">
      <c r="A5348" s="691" t="s">
        <v>16354</v>
      </c>
      <c r="B5348" s="126"/>
      <c r="C5348" s="691" t="s">
        <v>16403</v>
      </c>
      <c r="D5348" s="278">
        <f>+VLOOKUP(A5348,'LISTA NACIONAL'!A:B,2,0)</f>
        <v>885.89200000000005</v>
      </c>
      <c r="E5348" s="300">
        <f t="shared" si="82"/>
        <v>1071.92932</v>
      </c>
      <c r="G5348" s="401"/>
      <c r="H5348" s="401"/>
      <c r="I5348" s="200"/>
      <c r="J5348" s="7"/>
      <c r="L5348" s="401"/>
      <c r="M5348" s="7"/>
      <c r="N5348" s="7"/>
    </row>
    <row r="5349" spans="1:14">
      <c r="A5349" s="691" t="s">
        <v>16355</v>
      </c>
      <c r="B5349" s="126"/>
      <c r="C5349" s="691" t="s">
        <v>16404</v>
      </c>
      <c r="D5349" s="278">
        <f>+VLOOKUP(A5349,'LISTA NACIONAL'!A:B,2,0)</f>
        <v>885.89200000000005</v>
      </c>
      <c r="E5349" s="300">
        <f t="shared" si="82"/>
        <v>1071.92932</v>
      </c>
      <c r="G5349" s="401"/>
      <c r="H5349" s="401"/>
      <c r="I5349" s="200"/>
      <c r="J5349" s="7"/>
      <c r="L5349" s="401"/>
      <c r="M5349" s="7"/>
      <c r="N5349" s="7"/>
    </row>
    <row r="5350" spans="1:14">
      <c r="A5350" s="691" t="s">
        <v>16356</v>
      </c>
      <c r="B5350" s="126"/>
      <c r="C5350" s="691" t="s">
        <v>16405</v>
      </c>
      <c r="D5350" s="278">
        <f>+VLOOKUP(A5350,'LISTA NACIONAL'!A:B,2,0)</f>
        <v>667.005</v>
      </c>
      <c r="E5350" s="300">
        <f t="shared" si="82"/>
        <v>807.07605000000001</v>
      </c>
      <c r="G5350" s="401"/>
      <c r="H5350" s="401"/>
      <c r="I5350" s="200"/>
      <c r="J5350" s="7"/>
      <c r="L5350" s="401"/>
      <c r="M5350" s="7"/>
      <c r="N5350" s="7"/>
    </row>
    <row r="5351" spans="1:14">
      <c r="A5351" s="691" t="s">
        <v>16357</v>
      </c>
      <c r="B5351" s="126"/>
      <c r="C5351" s="691" t="s">
        <v>16406</v>
      </c>
      <c r="D5351" s="278">
        <f>+VLOOKUP(A5351,'LISTA NACIONAL'!A:B,2,0)</f>
        <v>568.95000000000005</v>
      </c>
      <c r="E5351" s="300">
        <f t="shared" si="82"/>
        <v>688.42950000000008</v>
      </c>
      <c r="G5351" s="401"/>
      <c r="H5351" s="401"/>
      <c r="I5351" s="200"/>
      <c r="J5351" s="7"/>
      <c r="L5351" s="401"/>
      <c r="M5351" s="7"/>
      <c r="N5351" s="7"/>
    </row>
    <row r="5352" spans="1:14">
      <c r="A5352" s="691" t="s">
        <v>16358</v>
      </c>
      <c r="B5352" s="126"/>
      <c r="C5352" s="691" t="s">
        <v>16407</v>
      </c>
      <c r="D5352" s="278">
        <f>+VLOOKUP(A5352,'LISTA NACIONAL'!A:B,2,0)</f>
        <v>643.23500000000001</v>
      </c>
      <c r="E5352" s="300">
        <f t="shared" si="82"/>
        <v>778.31434999999999</v>
      </c>
      <c r="G5352" s="401"/>
      <c r="H5352" s="401"/>
      <c r="I5352" s="200"/>
      <c r="J5352" s="7"/>
      <c r="L5352" s="401"/>
      <c r="M5352" s="7"/>
      <c r="N5352" s="7"/>
    </row>
    <row r="5353" spans="1:14">
      <c r="A5353" s="691" t="s">
        <v>16359</v>
      </c>
      <c r="B5353" s="126"/>
      <c r="C5353" s="691" t="s">
        <v>16408</v>
      </c>
      <c r="D5353" s="278">
        <f>+VLOOKUP(A5353,'LISTA NACIONAL'!A:B,2,0)</f>
        <v>1099.3240000000001</v>
      </c>
      <c r="E5353" s="300">
        <f t="shared" si="82"/>
        <v>1330.1820400000001</v>
      </c>
      <c r="G5353" s="401"/>
      <c r="H5353" s="401"/>
      <c r="I5353" s="200"/>
      <c r="J5353" s="7"/>
      <c r="L5353" s="401"/>
      <c r="M5353" s="7"/>
      <c r="N5353" s="7"/>
    </row>
    <row r="5354" spans="1:14">
      <c r="A5354" s="691" t="s">
        <v>16360</v>
      </c>
      <c r="B5354" s="126"/>
      <c r="C5354" s="691" t="s">
        <v>16409</v>
      </c>
      <c r="D5354" s="278">
        <f>+VLOOKUP(A5354,'LISTA NACIONAL'!A:B,2,0)</f>
        <v>3137.567</v>
      </c>
      <c r="E5354" s="300">
        <f t="shared" si="82"/>
        <v>3796.4560699999997</v>
      </c>
      <c r="G5354" s="401"/>
      <c r="H5354" s="401"/>
      <c r="I5354" s="200"/>
      <c r="J5354" s="7"/>
      <c r="L5354" s="401"/>
      <c r="M5354" s="7"/>
      <c r="N5354" s="7"/>
    </row>
    <row r="5355" spans="1:14">
      <c r="A5355" s="691" t="s">
        <v>16361</v>
      </c>
      <c r="B5355" s="126"/>
      <c r="C5355" s="691" t="s">
        <v>16410</v>
      </c>
      <c r="D5355" s="278">
        <f>+VLOOKUP(A5355,'LISTA NACIONAL'!A:B,2,0)</f>
        <v>1514.3579999999999</v>
      </c>
      <c r="E5355" s="300">
        <f t="shared" si="82"/>
        <v>1832.3731799999998</v>
      </c>
      <c r="G5355" s="401"/>
      <c r="H5355" s="401"/>
      <c r="I5355" s="200"/>
      <c r="J5355" s="7"/>
      <c r="L5355" s="401"/>
      <c r="M5355" s="7"/>
      <c r="N5355" s="7"/>
    </row>
    <row r="5356" spans="1:14">
      <c r="A5356" s="691" t="s">
        <v>16362</v>
      </c>
      <c r="B5356" s="126"/>
      <c r="C5356" s="691" t="s">
        <v>16411</v>
      </c>
      <c r="D5356" s="278">
        <f>+VLOOKUP(A5356,'LISTA NACIONAL'!A:B,2,0)</f>
        <v>4313.7920000000004</v>
      </c>
      <c r="E5356" s="300">
        <f t="shared" si="82"/>
        <v>5219.6883200000002</v>
      </c>
      <c r="G5356" s="401"/>
      <c r="H5356" s="401"/>
      <c r="I5356" s="200"/>
      <c r="J5356" s="7"/>
      <c r="L5356" s="401"/>
      <c r="M5356" s="7"/>
      <c r="N5356" s="7"/>
    </row>
    <row r="5357" spans="1:14">
      <c r="A5357" s="691" t="s">
        <v>16363</v>
      </c>
      <c r="B5357" s="126"/>
      <c r="C5357" s="691" t="s">
        <v>16412</v>
      </c>
      <c r="D5357" s="278">
        <f>+VLOOKUP(A5357,'LISTA NACIONAL'!A:B,2,0)</f>
        <v>568.95000000000005</v>
      </c>
      <c r="E5357" s="300">
        <f t="shared" si="82"/>
        <v>688.42950000000008</v>
      </c>
      <c r="G5357" s="401"/>
      <c r="H5357" s="401"/>
      <c r="I5357" s="200"/>
      <c r="J5357" s="7"/>
      <c r="L5357" s="401"/>
      <c r="M5357" s="7"/>
      <c r="N5357" s="7"/>
    </row>
    <row r="5358" spans="1:14">
      <c r="A5358" s="691" t="s">
        <v>16364</v>
      </c>
      <c r="B5358" s="126"/>
      <c r="C5358" s="691" t="s">
        <v>16413</v>
      </c>
      <c r="D5358" s="278">
        <f>+VLOOKUP(A5358,'LISTA NACIONAL'!A:B,2,0)</f>
        <v>2352.3449999999998</v>
      </c>
      <c r="E5358" s="300">
        <f t="shared" si="82"/>
        <v>2846.3374499999995</v>
      </c>
      <c r="G5358" s="401"/>
      <c r="H5358" s="401"/>
      <c r="I5358" s="200"/>
      <c r="J5358" s="7"/>
      <c r="L5358" s="401"/>
      <c r="M5358" s="7"/>
      <c r="N5358" s="7"/>
    </row>
    <row r="5359" spans="1:14">
      <c r="A5359" s="691" t="s">
        <v>16365</v>
      </c>
      <c r="B5359" s="126"/>
      <c r="C5359" s="691" t="s">
        <v>16414</v>
      </c>
      <c r="D5359" s="278">
        <f>+VLOOKUP(A5359,'LISTA NACIONAL'!A:B,2,0)</f>
        <v>885.89200000000005</v>
      </c>
      <c r="E5359" s="300">
        <f t="shared" si="82"/>
        <v>1071.92932</v>
      </c>
      <c r="G5359" s="401"/>
      <c r="H5359" s="401"/>
      <c r="I5359" s="200"/>
      <c r="J5359" s="7"/>
      <c r="L5359" s="401"/>
      <c r="M5359" s="7"/>
      <c r="N5359" s="7"/>
    </row>
    <row r="5360" spans="1:14">
      <c r="A5360" s="691" t="s">
        <v>16366</v>
      </c>
      <c r="B5360" s="126"/>
      <c r="C5360" s="691" t="s">
        <v>16415</v>
      </c>
      <c r="D5360" s="278">
        <f>+VLOOKUP(A5360,'LISTA NACIONAL'!A:B,2,0)</f>
        <v>1048.8630000000001</v>
      </c>
      <c r="E5360" s="300">
        <f t="shared" si="82"/>
        <v>1269.1242300000001</v>
      </c>
      <c r="G5360" s="401"/>
      <c r="H5360" s="401"/>
      <c r="I5360" s="200"/>
      <c r="J5360" s="7"/>
      <c r="L5360" s="401"/>
      <c r="M5360" s="7"/>
      <c r="N5360" s="7"/>
    </row>
    <row r="5361" spans="1:14">
      <c r="A5361" s="691" t="s">
        <v>3171</v>
      </c>
      <c r="B5361" s="126"/>
      <c r="C5361" s="691" t="s">
        <v>3172</v>
      </c>
      <c r="D5361" s="278">
        <f>+VLOOKUP(A5361,'LISTA NACIONAL'!A:B,2,0)</f>
        <v>1048.8630000000001</v>
      </c>
      <c r="E5361" s="300">
        <f t="shared" si="82"/>
        <v>1269.1242300000001</v>
      </c>
      <c r="G5361" s="401"/>
      <c r="H5361" s="401"/>
      <c r="I5361" s="200"/>
      <c r="J5361" s="7"/>
      <c r="L5361" s="401"/>
      <c r="M5361" s="7"/>
      <c r="N5361" s="7"/>
    </row>
    <row r="5362" spans="1:14">
      <c r="A5362" s="691" t="s">
        <v>16367</v>
      </c>
      <c r="B5362" s="126"/>
      <c r="C5362" s="691" t="s">
        <v>2960</v>
      </c>
      <c r="D5362" s="278">
        <f>+VLOOKUP(A5362,'LISTA NACIONAL'!A:B,2,0)</f>
        <v>1048.8630000000001</v>
      </c>
      <c r="E5362" s="300">
        <f t="shared" si="82"/>
        <v>1269.1242300000001</v>
      </c>
      <c r="G5362" s="401"/>
      <c r="H5362" s="401"/>
      <c r="I5362" s="200"/>
      <c r="J5362" s="7"/>
      <c r="L5362" s="401"/>
      <c r="M5362" s="7"/>
      <c r="N5362" s="7"/>
    </row>
    <row r="5363" spans="1:14">
      <c r="A5363" s="691" t="s">
        <v>3173</v>
      </c>
      <c r="B5363" s="126"/>
      <c r="C5363" s="691" t="s">
        <v>3174</v>
      </c>
      <c r="D5363" s="278">
        <f>+VLOOKUP(A5363,'LISTA NACIONAL'!A:B,2,0)</f>
        <v>1140.4570000000001</v>
      </c>
      <c r="E5363" s="300">
        <f t="shared" si="82"/>
        <v>1379.9529700000001</v>
      </c>
      <c r="G5363" s="401"/>
      <c r="H5363" s="401"/>
      <c r="I5363" s="200"/>
      <c r="J5363" s="7"/>
      <c r="L5363" s="401"/>
      <c r="M5363" s="7"/>
      <c r="N5363" s="7"/>
    </row>
    <row r="5364" spans="1:14">
      <c r="A5364" s="691" t="s">
        <v>3175</v>
      </c>
      <c r="B5364" s="126"/>
      <c r="C5364" s="691" t="s">
        <v>5582</v>
      </c>
      <c r="D5364" s="278">
        <f>+VLOOKUP(A5364,'LISTA NACIONAL'!A:B,2,0)</f>
        <v>2450.6480000000001</v>
      </c>
      <c r="E5364" s="300">
        <f t="shared" si="82"/>
        <v>2965.2840799999999</v>
      </c>
      <c r="G5364" s="401"/>
      <c r="H5364" s="401"/>
      <c r="I5364" s="200"/>
      <c r="J5364" s="7"/>
      <c r="L5364" s="401"/>
      <c r="M5364" s="7"/>
      <c r="N5364" s="7"/>
    </row>
    <row r="5365" spans="1:14">
      <c r="A5365" s="691" t="s">
        <v>3176</v>
      </c>
      <c r="B5365" s="126"/>
      <c r="C5365" s="691" t="s">
        <v>3177</v>
      </c>
      <c r="D5365" s="278">
        <f>+VLOOKUP(A5365,'LISTA NACIONAL'!A:B,2,0)</f>
        <v>1048.8630000000001</v>
      </c>
      <c r="E5365" s="300">
        <f t="shared" si="82"/>
        <v>1269.1242300000001</v>
      </c>
      <c r="G5365" s="401"/>
      <c r="H5365" s="401"/>
      <c r="I5365" s="200"/>
      <c r="J5365" s="7"/>
      <c r="L5365" s="401"/>
      <c r="M5365" s="7"/>
      <c r="N5365" s="7"/>
    </row>
    <row r="5366" spans="1:14">
      <c r="A5366" s="691" t="s">
        <v>3178</v>
      </c>
      <c r="B5366" s="126"/>
      <c r="C5366" s="691" t="s">
        <v>5582</v>
      </c>
      <c r="D5366" s="278">
        <f>+VLOOKUP(A5366,'LISTA NACIONAL'!A:B,2,0)</f>
        <v>2352.3449999999998</v>
      </c>
      <c r="E5366" s="300">
        <f t="shared" si="82"/>
        <v>2846.3374499999995</v>
      </c>
      <c r="G5366" s="401"/>
      <c r="H5366" s="401"/>
      <c r="I5366" s="200"/>
      <c r="J5366" s="7"/>
      <c r="L5366" s="401"/>
      <c r="M5366" s="7"/>
      <c r="N5366" s="7"/>
    </row>
    <row r="5367" spans="1:14">
      <c r="A5367" s="691" t="s">
        <v>3179</v>
      </c>
      <c r="B5367" s="126"/>
      <c r="C5367" s="691" t="s">
        <v>9215</v>
      </c>
      <c r="D5367" s="278">
        <f>+VLOOKUP(A5367,'LISTA NACIONAL'!A:B,2,0)</f>
        <v>643.23500000000001</v>
      </c>
      <c r="E5367" s="300">
        <f t="shared" si="82"/>
        <v>778.31434999999999</v>
      </c>
      <c r="G5367" s="401"/>
      <c r="H5367" s="401"/>
      <c r="I5367" s="200"/>
      <c r="J5367" s="7"/>
      <c r="L5367" s="401"/>
      <c r="M5367" s="7"/>
      <c r="N5367" s="7"/>
    </row>
    <row r="5368" spans="1:14">
      <c r="A5368" s="691" t="s">
        <v>16368</v>
      </c>
      <c r="B5368" s="126"/>
      <c r="C5368" s="691" t="s">
        <v>16416</v>
      </c>
      <c r="D5368" s="278">
        <f>+VLOOKUP(A5368,'LISTA NACIONAL'!A:B,2,0)</f>
        <v>293.19499999999999</v>
      </c>
      <c r="E5368" s="300">
        <f t="shared" si="82"/>
        <v>354.76594999999998</v>
      </c>
      <c r="G5368" s="401"/>
      <c r="H5368" s="401"/>
      <c r="I5368" s="200"/>
      <c r="J5368" s="7"/>
      <c r="L5368" s="401"/>
      <c r="M5368" s="7"/>
      <c r="N5368" s="7"/>
    </row>
    <row r="5369" spans="1:14">
      <c r="A5369" s="691" t="s">
        <v>3180</v>
      </c>
      <c r="B5369" s="126"/>
      <c r="C5369" s="691" t="s">
        <v>5582</v>
      </c>
      <c r="D5369" s="278">
        <f>+VLOOKUP(A5369,'LISTA NACIONAL'!A:B,2,0)</f>
        <v>2890.808</v>
      </c>
      <c r="E5369" s="300">
        <f t="shared" si="82"/>
        <v>3497.8776800000001</v>
      </c>
      <c r="G5369" s="401"/>
      <c r="H5369" s="401"/>
      <c r="I5369" s="200"/>
      <c r="J5369" s="7"/>
      <c r="L5369" s="401"/>
      <c r="M5369" s="7"/>
      <c r="N5369" s="7"/>
    </row>
    <row r="5370" spans="1:14">
      <c r="A5370" s="691" t="s">
        <v>3181</v>
      </c>
      <c r="B5370" s="126"/>
      <c r="C5370" s="691" t="s">
        <v>3182</v>
      </c>
      <c r="D5370" s="278">
        <f>+VLOOKUP(A5370,'LISTA NACIONAL'!A:B,2,0)</f>
        <v>2272.9360000000001</v>
      </c>
      <c r="E5370" s="300">
        <f t="shared" si="82"/>
        <v>2750.2525599999999</v>
      </c>
      <c r="G5370" s="401"/>
      <c r="H5370" s="401"/>
      <c r="I5370" s="200"/>
      <c r="J5370" s="7"/>
      <c r="L5370" s="401"/>
      <c r="M5370" s="7"/>
      <c r="N5370" s="7"/>
    </row>
    <row r="5371" spans="1:14" ht="13.5" thickBot="1">
      <c r="A5371" s="692" t="s">
        <v>16369</v>
      </c>
      <c r="B5371" s="198"/>
      <c r="C5371" s="692" t="s">
        <v>16417</v>
      </c>
      <c r="D5371" s="344">
        <f>+VLOOKUP(A5371,'LISTA NACIONAL'!A:B,2,0)</f>
        <v>667.005</v>
      </c>
      <c r="E5371" s="365">
        <f t="shared" si="82"/>
        <v>807.07605000000001</v>
      </c>
      <c r="G5371" s="401"/>
      <c r="H5371" s="401"/>
      <c r="I5371" s="200"/>
      <c r="J5371" s="7"/>
      <c r="L5371" s="401"/>
      <c r="M5371" s="7"/>
      <c r="N5371" s="7"/>
    </row>
    <row r="5372" spans="1:14">
      <c r="G5372" s="7"/>
      <c r="H5372" s="7"/>
      <c r="I5372" s="7"/>
      <c r="J5372" s="7"/>
      <c r="L5372" s="7"/>
      <c r="M5372" s="7"/>
      <c r="N5372" s="7"/>
    </row>
    <row r="5373" spans="1:14">
      <c r="G5373" s="7"/>
      <c r="H5373" s="7"/>
      <c r="L5373" s="7"/>
      <c r="M5373" s="7"/>
    </row>
    <row r="5374" spans="1:14">
      <c r="G5374" s="7"/>
      <c r="H5374" s="7"/>
    </row>
  </sheetData>
  <mergeCells count="6">
    <mergeCell ref="F1:I4"/>
    <mergeCell ref="F5:G9"/>
    <mergeCell ref="H5:I6"/>
    <mergeCell ref="H7:I9"/>
    <mergeCell ref="A1:E4"/>
    <mergeCell ref="A5:E5"/>
  </mergeCells>
  <phoneticPr fontId="30" type="noConversion"/>
  <hyperlinks>
    <hyperlink ref="H5:I6" location="SCAR!A5" display="RETENES SUELTOS"/>
    <hyperlink ref="H7:I9" location="SCAR!A3943" display="JUEGO MOTOR"/>
    <hyperlink ref="F4182" location="SCAR!A1" display="VOLVER "/>
    <hyperlink ref="F5:G9" location="PEDIDO!A2360" display="PEDIDO"/>
  </hyperlinks>
  <pageMargins left="0.75" right="0.75" top="1" bottom="1" header="0" footer="0"/>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000066"/>
  </sheetPr>
  <dimension ref="A1:K1617"/>
  <sheetViews>
    <sheetView showGridLines="0" workbookViewId="0">
      <selection sqref="A1:E1"/>
    </sheetView>
  </sheetViews>
  <sheetFormatPr baseColWidth="10" defaultRowHeight="12.75"/>
  <cols>
    <col min="2" max="2" width="10.140625" customWidth="1"/>
    <col min="3" max="3" width="45.140625" bestFit="1" customWidth="1"/>
    <col min="4" max="4" width="17.28515625" customWidth="1"/>
    <col min="5" max="5" width="17.42578125" customWidth="1"/>
  </cols>
  <sheetData>
    <row r="1" spans="1:11" ht="44.25" customHeight="1">
      <c r="A1" s="1418"/>
      <c r="B1" s="1418"/>
      <c r="C1" s="1418"/>
      <c r="D1" s="1418"/>
      <c r="E1" s="1418"/>
      <c r="F1" s="1418"/>
      <c r="G1" s="1418"/>
      <c r="H1" s="1418"/>
    </row>
    <row r="2" spans="1:11" ht="45.75" customHeight="1" thickBot="1">
      <c r="A2" s="1418"/>
      <c r="B2" s="1418"/>
      <c r="C2" s="1418"/>
      <c r="D2" s="1418"/>
      <c r="E2" s="1418"/>
      <c r="F2" s="1418"/>
      <c r="G2" s="1418"/>
      <c r="H2" s="1418"/>
    </row>
    <row r="3" spans="1:11" ht="17.25" thickTop="1" thickBot="1">
      <c r="A3" s="333" t="s">
        <v>9945</v>
      </c>
      <c r="B3" s="334" t="s">
        <v>5407</v>
      </c>
      <c r="C3" s="335" t="s">
        <v>2205</v>
      </c>
      <c r="D3" s="334" t="s">
        <v>5405</v>
      </c>
      <c r="E3" s="336" t="s">
        <v>2360</v>
      </c>
      <c r="F3" s="1652" t="s">
        <v>5407</v>
      </c>
      <c r="G3" s="1652"/>
      <c r="H3" s="1653"/>
      <c r="I3" s="7"/>
      <c r="J3" s="201"/>
      <c r="K3" s="7"/>
    </row>
    <row r="4" spans="1:11">
      <c r="A4" s="183" t="s">
        <v>3073</v>
      </c>
      <c r="B4" s="385"/>
      <c r="C4" s="183" t="s">
        <v>3074</v>
      </c>
      <c r="D4" s="183">
        <f>+VLOOKUP(A4,'LISTA NACIONAL'!A:B,2,0)</f>
        <v>130.27600000000001</v>
      </c>
      <c r="E4" s="277">
        <f t="shared" ref="E4:E73" si="0">+D4*1.21</f>
        <v>157.63396</v>
      </c>
      <c r="F4" s="107"/>
      <c r="H4" s="241"/>
      <c r="I4" s="113"/>
      <c r="J4" s="7"/>
      <c r="K4" s="7"/>
    </row>
    <row r="5" spans="1:11">
      <c r="A5" s="126" t="s">
        <v>3075</v>
      </c>
      <c r="B5" s="205"/>
      <c r="C5" s="126" t="s">
        <v>3076</v>
      </c>
      <c r="D5" s="126">
        <f>+VLOOKUP(A5,'LISTA NACIONAL'!A:B,2,0)</f>
        <v>161.83199999999999</v>
      </c>
      <c r="E5" s="278">
        <f t="shared" si="0"/>
        <v>195.81671999999998</v>
      </c>
      <c r="G5" s="201"/>
      <c r="H5" s="113"/>
      <c r="I5" s="113"/>
      <c r="J5" s="7"/>
      <c r="K5" s="7"/>
    </row>
    <row r="6" spans="1:11">
      <c r="A6" s="126" t="s">
        <v>3077</v>
      </c>
      <c r="B6" s="205"/>
      <c r="C6" s="126" t="s">
        <v>3078</v>
      </c>
      <c r="D6" s="126">
        <f>+VLOOKUP(A6,'LISTA NACIONAL'!A:B,2,0)</f>
        <v>179.30799999999999</v>
      </c>
      <c r="E6" s="278">
        <f t="shared" si="0"/>
        <v>216.96267999999998</v>
      </c>
      <c r="G6" s="7"/>
      <c r="H6" s="113"/>
      <c r="I6" s="113"/>
      <c r="J6" s="7"/>
      <c r="K6" s="7"/>
    </row>
    <row r="7" spans="1:11">
      <c r="A7" s="126" t="s">
        <v>3079</v>
      </c>
      <c r="B7" s="205"/>
      <c r="C7" s="126" t="s">
        <v>3080</v>
      </c>
      <c r="D7" s="126">
        <f>+VLOOKUP(A7,'LISTA NACIONAL'!A:B,2,0)</f>
        <v>196.59200000000001</v>
      </c>
      <c r="E7" s="278">
        <f t="shared" si="0"/>
        <v>237.87632000000002</v>
      </c>
      <c r="G7" s="7"/>
      <c r="H7" s="113"/>
      <c r="I7" s="113"/>
      <c r="J7" s="7"/>
      <c r="K7" s="7"/>
    </row>
    <row r="8" spans="1:11">
      <c r="A8" s="126" t="s">
        <v>169</v>
      </c>
      <c r="B8" s="205"/>
      <c r="C8" s="126" t="s">
        <v>170</v>
      </c>
      <c r="D8" s="126">
        <f>+VLOOKUP(A8,'LISTA NACIONAL'!A:B,2,0)</f>
        <v>214.16</v>
      </c>
      <c r="E8" s="278">
        <f t="shared" si="0"/>
        <v>259.1336</v>
      </c>
      <c r="G8" s="7"/>
      <c r="H8" s="113"/>
      <c r="I8" s="113"/>
      <c r="J8" s="7"/>
      <c r="K8" s="7"/>
    </row>
    <row r="9" spans="1:11">
      <c r="A9" s="126" t="s">
        <v>171</v>
      </c>
      <c r="B9" s="205"/>
      <c r="C9" s="126" t="s">
        <v>172</v>
      </c>
      <c r="D9" s="126">
        <f>+VLOOKUP(A9,'LISTA NACIONAL'!A:B,2,0)</f>
        <v>242.249</v>
      </c>
      <c r="E9" s="278">
        <f t="shared" si="0"/>
        <v>293.12128999999999</v>
      </c>
      <c r="G9" s="7"/>
      <c r="H9" s="113"/>
      <c r="I9" s="113"/>
      <c r="J9" s="7"/>
      <c r="K9" s="7"/>
    </row>
    <row r="10" spans="1:11">
      <c r="A10" s="126" t="s">
        <v>173</v>
      </c>
      <c r="B10" s="205"/>
      <c r="C10" s="126" t="s">
        <v>174</v>
      </c>
      <c r="D10" s="126">
        <f>+VLOOKUP(A10,'LISTA NACIONAL'!A:B,2,0)</f>
        <v>288.00099999999998</v>
      </c>
      <c r="E10" s="278">
        <f t="shared" si="0"/>
        <v>348.48120999999998</v>
      </c>
      <c r="G10" s="7"/>
      <c r="H10" s="113"/>
      <c r="I10" s="113"/>
      <c r="J10" s="7"/>
      <c r="K10" s="7"/>
    </row>
    <row r="11" spans="1:11">
      <c r="A11" s="126" t="s">
        <v>175</v>
      </c>
      <c r="B11" s="205"/>
      <c r="C11" s="126" t="s">
        <v>176</v>
      </c>
      <c r="D11" s="126">
        <f>+VLOOKUP(A11,'LISTA NACIONAL'!A:B,2,0)</f>
        <v>421.42</v>
      </c>
      <c r="E11" s="278">
        <f t="shared" si="0"/>
        <v>509.91820000000001</v>
      </c>
      <c r="G11" s="7"/>
      <c r="H11" s="113"/>
      <c r="I11" s="113"/>
      <c r="J11" s="7"/>
      <c r="K11" s="7"/>
    </row>
    <row r="12" spans="1:11">
      <c r="A12" s="126" t="s">
        <v>177</v>
      </c>
      <c r="B12" s="205"/>
      <c r="C12" s="126" t="s">
        <v>178</v>
      </c>
      <c r="D12" s="126">
        <f>+VLOOKUP(A12,'LISTA NACIONAL'!A:B,2,0)</f>
        <v>347.58199999999999</v>
      </c>
      <c r="E12" s="278">
        <f t="shared" si="0"/>
        <v>420.57421999999997</v>
      </c>
      <c r="G12" s="7"/>
      <c r="H12" s="113"/>
      <c r="I12" s="113"/>
      <c r="J12" s="7"/>
      <c r="K12" s="7"/>
    </row>
    <row r="13" spans="1:11">
      <c r="A13" s="126" t="s">
        <v>179</v>
      </c>
      <c r="B13" s="205"/>
      <c r="C13" s="126" t="s">
        <v>180</v>
      </c>
      <c r="D13" s="126">
        <f>+VLOOKUP(A13,'LISTA NACIONAL'!A:B,2,0)</f>
        <v>740.875</v>
      </c>
      <c r="E13" s="278">
        <f t="shared" si="0"/>
        <v>896.45875000000001</v>
      </c>
      <c r="G13" s="7"/>
      <c r="H13" s="113"/>
      <c r="I13" s="113"/>
      <c r="J13" s="7"/>
      <c r="K13" s="7"/>
    </row>
    <row r="14" spans="1:11">
      <c r="A14" s="126" t="s">
        <v>181</v>
      </c>
      <c r="B14" s="205"/>
      <c r="C14" s="126" t="s">
        <v>182</v>
      </c>
      <c r="D14" s="126">
        <f>+VLOOKUP(A14,'LISTA NACIONAL'!A:B,2,0)</f>
        <v>832.29600000000005</v>
      </c>
      <c r="E14" s="278">
        <f t="shared" si="0"/>
        <v>1007.07816</v>
      </c>
      <c r="G14" s="7"/>
      <c r="H14" s="113"/>
      <c r="I14" s="113"/>
      <c r="J14" s="7"/>
      <c r="K14" s="7"/>
    </row>
    <row r="15" spans="1:11">
      <c r="A15" s="126" t="s">
        <v>183</v>
      </c>
      <c r="B15" s="205"/>
      <c r="C15" s="126" t="s">
        <v>184</v>
      </c>
      <c r="D15" s="126">
        <f>+VLOOKUP(A15,'LISTA NACIONAL'!A:B,2,0)</f>
        <v>884.83799999999997</v>
      </c>
      <c r="E15" s="278">
        <f t="shared" si="0"/>
        <v>1070.6539799999998</v>
      </c>
      <c r="G15" s="7"/>
      <c r="H15" s="113"/>
      <c r="I15" s="113"/>
      <c r="J15" s="7"/>
      <c r="K15" s="7"/>
    </row>
    <row r="16" spans="1:11">
      <c r="A16" s="126" t="s">
        <v>185</v>
      </c>
      <c r="B16" s="205"/>
      <c r="C16" s="126" t="s">
        <v>186</v>
      </c>
      <c r="D16" s="126">
        <f>+VLOOKUP(A16,'LISTA NACIONAL'!A:B,2,0)</f>
        <v>154.89699999999999</v>
      </c>
      <c r="E16" s="278">
        <f t="shared" si="0"/>
        <v>187.42536999999999</v>
      </c>
      <c r="G16" s="7"/>
      <c r="H16" s="113"/>
      <c r="I16" s="113"/>
      <c r="J16" s="7"/>
      <c r="K16" s="7"/>
    </row>
    <row r="17" spans="1:11">
      <c r="A17" s="126" t="s">
        <v>187</v>
      </c>
      <c r="B17" s="205"/>
      <c r="C17" s="126" t="s">
        <v>188</v>
      </c>
      <c r="D17" s="126">
        <f>+VLOOKUP(A17,'LISTA NACIONAL'!A:B,2,0)</f>
        <v>186.154</v>
      </c>
      <c r="E17" s="278">
        <f t="shared" si="0"/>
        <v>225.24633999999998</v>
      </c>
      <c r="G17" s="7"/>
      <c r="H17" s="113"/>
      <c r="I17" s="113"/>
      <c r="J17" s="7"/>
      <c r="K17" s="7"/>
    </row>
    <row r="18" spans="1:11">
      <c r="A18" s="126" t="s">
        <v>189</v>
      </c>
      <c r="B18" s="205"/>
      <c r="C18" s="126" t="s">
        <v>190</v>
      </c>
      <c r="D18" s="126">
        <f>+VLOOKUP(A18,'LISTA NACIONAL'!A:B,2,0)</f>
        <v>207.357</v>
      </c>
      <c r="E18" s="278">
        <f t="shared" si="0"/>
        <v>250.90197000000001</v>
      </c>
      <c r="G18" s="7"/>
      <c r="H18" s="113"/>
      <c r="I18" s="113"/>
      <c r="J18" s="7"/>
      <c r="K18" s="7"/>
    </row>
    <row r="19" spans="1:11">
      <c r="A19" s="126" t="s">
        <v>191</v>
      </c>
      <c r="B19" s="205"/>
      <c r="C19" s="126" t="s">
        <v>192</v>
      </c>
      <c r="D19" s="126">
        <f>+VLOOKUP(A19,'LISTA NACIONAL'!A:B,2,0)</f>
        <v>210.459</v>
      </c>
      <c r="E19" s="278">
        <f t="shared" si="0"/>
        <v>254.65538999999998</v>
      </c>
      <c r="G19" s="7"/>
      <c r="H19" s="113"/>
      <c r="I19" s="113"/>
      <c r="J19" s="7"/>
      <c r="K19" s="7"/>
    </row>
    <row r="20" spans="1:11">
      <c r="A20" s="126" t="s">
        <v>193</v>
      </c>
      <c r="B20" s="205"/>
      <c r="C20" s="126" t="s">
        <v>3853</v>
      </c>
      <c r="D20" s="126">
        <f>+VLOOKUP(A20,'LISTA NACIONAL'!A:B,2,0)</f>
        <v>224.49700000000001</v>
      </c>
      <c r="E20" s="278">
        <f t="shared" si="0"/>
        <v>271.64136999999999</v>
      </c>
      <c r="G20" s="7"/>
      <c r="H20" s="113"/>
      <c r="I20" s="113"/>
      <c r="J20" s="7"/>
      <c r="K20" s="7"/>
    </row>
    <row r="21" spans="1:11">
      <c r="A21" s="126" t="s">
        <v>3854</v>
      </c>
      <c r="B21" s="205"/>
      <c r="C21" s="126" t="s">
        <v>3855</v>
      </c>
      <c r="D21" s="126">
        <f>+VLOOKUP(A21,'LISTA NACIONAL'!A:B,2,0)</f>
        <v>259.67700000000002</v>
      </c>
      <c r="E21" s="278">
        <f t="shared" si="0"/>
        <v>314.20917000000003</v>
      </c>
      <c r="G21" s="7"/>
      <c r="H21" s="113"/>
      <c r="I21" s="113"/>
      <c r="J21" s="7"/>
      <c r="K21" s="7"/>
    </row>
    <row r="22" spans="1:11">
      <c r="A22" s="126" t="s">
        <v>3856</v>
      </c>
      <c r="B22" s="205"/>
      <c r="C22" s="126" t="s">
        <v>3857</v>
      </c>
      <c r="D22" s="126">
        <f>+VLOOKUP(A22,'LISTA NACIONAL'!A:B,2,0)</f>
        <v>288.00099999999998</v>
      </c>
      <c r="E22" s="278">
        <f t="shared" si="0"/>
        <v>348.48120999999998</v>
      </c>
      <c r="G22" s="7"/>
      <c r="H22" s="113"/>
      <c r="I22" s="113"/>
      <c r="J22" s="7"/>
      <c r="K22" s="7"/>
    </row>
    <row r="23" spans="1:11">
      <c r="A23" s="126" t="s">
        <v>3858</v>
      </c>
      <c r="B23" s="205"/>
      <c r="C23" s="126" t="s">
        <v>3859</v>
      </c>
      <c r="D23" s="126">
        <f>+VLOOKUP(A23,'LISTA NACIONAL'!A:B,2,0)</f>
        <v>312.17099999999999</v>
      </c>
      <c r="E23" s="278">
        <f t="shared" si="0"/>
        <v>377.72690999999998</v>
      </c>
      <c r="G23" s="7"/>
      <c r="H23" s="113"/>
      <c r="I23" s="113"/>
      <c r="J23" s="7"/>
      <c r="K23" s="7"/>
    </row>
    <row r="24" spans="1:11">
      <c r="A24" s="126" t="s">
        <v>3860</v>
      </c>
      <c r="B24" s="205"/>
      <c r="C24" s="126" t="s">
        <v>3861</v>
      </c>
      <c r="D24" s="126">
        <f>+VLOOKUP(A24,'LISTA NACIONAL'!A:B,2,0)</f>
        <v>375.95699999999999</v>
      </c>
      <c r="E24" s="278"/>
      <c r="G24" s="7"/>
      <c r="H24" s="113"/>
      <c r="I24" s="113"/>
      <c r="J24" s="7"/>
      <c r="K24" s="7"/>
    </row>
    <row r="25" spans="1:11">
      <c r="A25" s="126" t="s">
        <v>513</v>
      </c>
      <c r="B25" s="205"/>
      <c r="C25" s="126" t="s">
        <v>9946</v>
      </c>
      <c r="D25" s="126">
        <f>+VLOOKUP(A25,'LISTA NACIONAL'!A:B,2,0)</f>
        <v>439.22500000000002</v>
      </c>
      <c r="E25" s="278">
        <f t="shared" si="0"/>
        <v>531.46225000000004</v>
      </c>
      <c r="G25" s="7"/>
      <c r="H25" s="113"/>
      <c r="I25" s="113"/>
      <c r="J25" s="7"/>
      <c r="K25" s="7"/>
    </row>
    <row r="26" spans="1:11">
      <c r="A26" s="126" t="s">
        <v>9947</v>
      </c>
      <c r="B26" s="205"/>
      <c r="C26" s="126" t="s">
        <v>9948</v>
      </c>
      <c r="D26" s="126">
        <f>+VLOOKUP(A26,'LISTA NACIONAL'!A:B,2,0)</f>
        <v>481.27499999999998</v>
      </c>
      <c r="E26" s="278"/>
      <c r="G26" s="7"/>
      <c r="H26" s="113"/>
      <c r="I26" s="113"/>
      <c r="J26" s="7"/>
      <c r="K26" s="7"/>
    </row>
    <row r="27" spans="1:11">
      <c r="A27" s="126" t="s">
        <v>9949</v>
      </c>
      <c r="B27" s="205"/>
      <c r="C27" s="126" t="s">
        <v>9950</v>
      </c>
      <c r="D27" s="126">
        <f>+VLOOKUP(A27,'LISTA NACIONAL'!A:B,2,0)</f>
        <v>551.38400000000001</v>
      </c>
      <c r="E27" s="278">
        <f t="shared" si="0"/>
        <v>667.17463999999995</v>
      </c>
      <c r="G27" s="7"/>
      <c r="H27" s="113"/>
      <c r="I27" s="113"/>
      <c r="J27" s="7"/>
      <c r="K27" s="7"/>
    </row>
    <row r="28" spans="1:11">
      <c r="A28" s="126" t="s">
        <v>9951</v>
      </c>
      <c r="B28" s="205"/>
      <c r="C28" s="126" t="s">
        <v>9952</v>
      </c>
      <c r="D28" s="126">
        <f>+VLOOKUP(A28,'LISTA NACIONAL'!A:B,2,0)</f>
        <v>179.30799999999999</v>
      </c>
      <c r="E28" s="278"/>
      <c r="G28" s="7"/>
      <c r="H28" s="113"/>
      <c r="I28" s="113"/>
      <c r="J28" s="7"/>
      <c r="K28" s="7"/>
    </row>
    <row r="29" spans="1:11">
      <c r="A29" s="126" t="s">
        <v>9953</v>
      </c>
      <c r="B29" s="205"/>
      <c r="C29" s="126" t="s">
        <v>2122</v>
      </c>
      <c r="D29" s="126">
        <f>+VLOOKUP(A29,'LISTA NACIONAL'!A:B,2,0)</f>
        <v>200.08699999999999</v>
      </c>
      <c r="E29" s="278">
        <f t="shared" si="0"/>
        <v>242.10526999999999</v>
      </c>
      <c r="G29" s="7"/>
      <c r="H29" s="113"/>
      <c r="I29" s="113"/>
      <c r="J29" s="7"/>
      <c r="K29" s="7"/>
    </row>
    <row r="30" spans="1:11">
      <c r="A30" s="126" t="s">
        <v>2123</v>
      </c>
      <c r="B30" s="205"/>
      <c r="C30" s="126" t="s">
        <v>2124</v>
      </c>
      <c r="D30" s="126">
        <f>+VLOOKUP(A30,'LISTA NACIONAL'!A:B,2,0)</f>
        <v>221.387</v>
      </c>
      <c r="E30" s="278">
        <f t="shared" si="0"/>
        <v>267.87826999999999</v>
      </c>
      <c r="G30" s="7"/>
      <c r="H30" s="113"/>
      <c r="I30" s="113"/>
      <c r="J30" s="7"/>
      <c r="K30" s="7"/>
    </row>
    <row r="31" spans="1:11">
      <c r="A31" s="126" t="s">
        <v>2125</v>
      </c>
      <c r="B31" s="205"/>
      <c r="C31" s="126" t="s">
        <v>2126</v>
      </c>
      <c r="D31" s="126">
        <f>+VLOOKUP(A31,'LISTA NACIONAL'!A:B,2,0)</f>
        <v>280.96800000000002</v>
      </c>
      <c r="E31" s="278">
        <f t="shared" si="0"/>
        <v>339.97128000000004</v>
      </c>
      <c r="G31" s="7"/>
      <c r="H31" s="113"/>
      <c r="I31" s="113"/>
      <c r="J31" s="7"/>
      <c r="K31" s="7"/>
    </row>
    <row r="32" spans="1:11">
      <c r="A32" s="126" t="s">
        <v>2127</v>
      </c>
      <c r="B32" s="205"/>
      <c r="C32" s="126" t="s">
        <v>2128</v>
      </c>
      <c r="D32" s="126">
        <f>+VLOOKUP(A32,'LISTA NACIONAL'!A:B,2,0)</f>
        <v>323.101</v>
      </c>
      <c r="E32" s="278">
        <f t="shared" si="0"/>
        <v>390.95220999999998</v>
      </c>
      <c r="G32" s="7"/>
      <c r="H32" s="113"/>
      <c r="I32" s="113"/>
      <c r="J32" s="7"/>
      <c r="K32" s="7"/>
    </row>
    <row r="33" spans="1:11">
      <c r="A33" s="126" t="s">
        <v>2129</v>
      </c>
      <c r="B33" s="205"/>
      <c r="C33" s="126" t="s">
        <v>2130</v>
      </c>
      <c r="D33" s="126">
        <f>+VLOOKUP(A33,'LISTA NACIONAL'!A:B,2,0)</f>
        <v>358.16199999999998</v>
      </c>
      <c r="E33" s="278">
        <f t="shared" si="0"/>
        <v>433.37601999999998</v>
      </c>
      <c r="G33" s="7"/>
      <c r="H33" s="113"/>
      <c r="I33" s="113"/>
      <c r="J33" s="7"/>
      <c r="K33" s="7"/>
    </row>
    <row r="34" spans="1:11">
      <c r="A34" s="126" t="s">
        <v>2131</v>
      </c>
      <c r="B34" s="205"/>
      <c r="C34" s="126" t="s">
        <v>2132</v>
      </c>
      <c r="D34" s="126">
        <f>+VLOOKUP(A34,'LISTA NACIONAL'!A:B,2,0)</f>
        <v>326.70299999999997</v>
      </c>
      <c r="E34" s="278">
        <f t="shared" si="0"/>
        <v>395.31062999999995</v>
      </c>
      <c r="G34" s="7"/>
      <c r="H34" s="113"/>
      <c r="I34" s="113"/>
      <c r="J34" s="7"/>
      <c r="K34" s="7"/>
    </row>
    <row r="35" spans="1:11">
      <c r="A35" s="126" t="s">
        <v>2133</v>
      </c>
      <c r="B35" s="205"/>
      <c r="C35" s="126" t="s">
        <v>2134</v>
      </c>
      <c r="D35" s="126">
        <f>+VLOOKUP(A35,'LISTA NACIONAL'!A:B,2,0)</f>
        <v>523.39499999999998</v>
      </c>
      <c r="E35" s="278">
        <f t="shared" si="0"/>
        <v>633.30795000000001</v>
      </c>
      <c r="G35" s="7"/>
      <c r="H35" s="113"/>
      <c r="I35" s="113"/>
      <c r="J35" s="7"/>
      <c r="K35" s="7"/>
    </row>
    <row r="36" spans="1:11">
      <c r="A36" s="126" t="s">
        <v>2135</v>
      </c>
      <c r="B36" s="205"/>
      <c r="C36" s="126" t="s">
        <v>2136</v>
      </c>
      <c r="D36" s="126">
        <f>+VLOOKUP(A36,'LISTA NACIONAL'!A:B,2,0)</f>
        <v>347.58199999999999</v>
      </c>
      <c r="E36" s="278">
        <f t="shared" si="0"/>
        <v>420.57421999999997</v>
      </c>
      <c r="G36" s="7"/>
      <c r="H36" s="113"/>
      <c r="I36" s="113"/>
      <c r="J36" s="7"/>
      <c r="K36" s="7"/>
    </row>
    <row r="37" spans="1:11">
      <c r="A37" s="126" t="s">
        <v>2137</v>
      </c>
      <c r="B37" s="205"/>
      <c r="C37" s="126" t="s">
        <v>2138</v>
      </c>
      <c r="D37" s="126">
        <f>+VLOOKUP(A37,'LISTA NACIONAL'!A:B,2,0)</f>
        <v>389.67200000000003</v>
      </c>
      <c r="E37" s="278">
        <f t="shared" si="0"/>
        <v>471.50312000000002</v>
      </c>
      <c r="G37" s="7"/>
      <c r="H37" s="113"/>
      <c r="I37" s="113"/>
      <c r="J37" s="7"/>
      <c r="K37" s="7"/>
    </row>
    <row r="38" spans="1:11">
      <c r="A38" s="126" t="s">
        <v>2139</v>
      </c>
      <c r="B38" s="205"/>
      <c r="C38" s="126" t="s">
        <v>2140</v>
      </c>
      <c r="D38" s="126">
        <f>+VLOOKUP(A38,'LISTA NACIONAL'!A:B,2,0)</f>
        <v>509.25099999999998</v>
      </c>
      <c r="E38" s="278">
        <f t="shared" si="0"/>
        <v>616.19371000000001</v>
      </c>
      <c r="G38" s="7"/>
      <c r="H38" s="113"/>
      <c r="I38" s="113"/>
      <c r="J38" s="7"/>
      <c r="K38" s="7"/>
    </row>
    <row r="39" spans="1:11">
      <c r="A39" s="126" t="s">
        <v>2141</v>
      </c>
      <c r="B39" s="205"/>
      <c r="C39" s="126" t="s">
        <v>2142</v>
      </c>
      <c r="D39" s="126">
        <f>+VLOOKUP(A39,'LISTA NACIONAL'!A:B,2,0)</f>
        <v>555.12900000000002</v>
      </c>
      <c r="E39" s="278">
        <f t="shared" si="0"/>
        <v>671.70609000000002</v>
      </c>
      <c r="G39" s="7"/>
      <c r="H39" s="113"/>
      <c r="I39" s="113"/>
      <c r="J39" s="7"/>
      <c r="K39" s="7"/>
    </row>
    <row r="40" spans="1:11">
      <c r="A40" s="126" t="s">
        <v>2143</v>
      </c>
      <c r="B40" s="205"/>
      <c r="C40" s="126" t="s">
        <v>2144</v>
      </c>
      <c r="D40" s="126">
        <f>+VLOOKUP(A40,'LISTA NACIONAL'!A:B,2,0)</f>
        <v>600.36699999999996</v>
      </c>
      <c r="E40" s="278">
        <f t="shared" si="0"/>
        <v>726.4440699999999</v>
      </c>
      <c r="G40" s="7"/>
      <c r="H40" s="113"/>
      <c r="I40" s="113"/>
      <c r="J40" s="7"/>
      <c r="K40" s="7"/>
    </row>
    <row r="41" spans="1:11">
      <c r="A41" s="126" t="s">
        <v>1687</v>
      </c>
      <c r="B41" s="205"/>
      <c r="C41" s="126" t="s">
        <v>8074</v>
      </c>
      <c r="D41" s="126">
        <f>+VLOOKUP(A41,'LISTA NACIONAL'!A:B,2,0)</f>
        <v>632.04200000000003</v>
      </c>
      <c r="E41" s="278">
        <f t="shared" si="0"/>
        <v>764.77081999999996</v>
      </c>
      <c r="G41" s="7"/>
      <c r="H41" s="113"/>
      <c r="I41" s="113"/>
      <c r="J41" s="7"/>
      <c r="K41" s="7"/>
    </row>
    <row r="42" spans="1:11">
      <c r="A42" s="126" t="s">
        <v>8075</v>
      </c>
      <c r="B42" s="205"/>
      <c r="C42" s="126" t="s">
        <v>8076</v>
      </c>
      <c r="D42" s="126">
        <f>+VLOOKUP(A42,'LISTA NACIONAL'!A:B,2,0)</f>
        <v>694.98400000000004</v>
      </c>
      <c r="E42" s="278">
        <f t="shared" si="0"/>
        <v>840.93064000000004</v>
      </c>
      <c r="G42" s="7"/>
      <c r="H42" s="113"/>
      <c r="I42" s="113"/>
      <c r="J42" s="7"/>
      <c r="K42" s="7"/>
    </row>
    <row r="43" spans="1:11">
      <c r="A43" s="126" t="s">
        <v>8077</v>
      </c>
      <c r="B43" s="205"/>
      <c r="C43" s="126" t="s">
        <v>8078</v>
      </c>
      <c r="D43" s="126">
        <f>+VLOOKUP(A43,'LISTA NACIONAL'!A:B,2,0)</f>
        <v>884.83799999999997</v>
      </c>
      <c r="E43" s="278">
        <f t="shared" si="0"/>
        <v>1070.6539799999998</v>
      </c>
      <c r="G43" s="7"/>
      <c r="H43" s="113"/>
      <c r="I43" s="113"/>
      <c r="J43" s="7"/>
      <c r="K43" s="7"/>
    </row>
    <row r="44" spans="1:11">
      <c r="A44" s="126" t="s">
        <v>8079</v>
      </c>
      <c r="B44" s="205"/>
      <c r="C44" s="126" t="s">
        <v>8080</v>
      </c>
      <c r="D44" s="126">
        <f>+VLOOKUP(A44,'LISTA NACIONAL'!A:B,2,0)</f>
        <v>962.17899999999997</v>
      </c>
      <c r="E44" s="278">
        <f t="shared" si="0"/>
        <v>1164.23659</v>
      </c>
      <c r="G44" s="7"/>
      <c r="H44" s="113"/>
      <c r="I44" s="113"/>
      <c r="J44" s="7"/>
      <c r="K44" s="7"/>
    </row>
    <row r="45" spans="1:11">
      <c r="A45" s="126" t="s">
        <v>8081</v>
      </c>
      <c r="B45" s="205"/>
      <c r="C45" s="126" t="s">
        <v>8082</v>
      </c>
      <c r="D45" s="126">
        <f>+VLOOKUP(A45,'LISTA NACIONAL'!A:B,2,0)</f>
        <v>884.83799999999997</v>
      </c>
      <c r="E45" s="278">
        <f t="shared" si="0"/>
        <v>1070.6539799999998</v>
      </c>
      <c r="G45" s="7"/>
      <c r="H45" s="113"/>
      <c r="I45" s="113"/>
      <c r="J45" s="7"/>
      <c r="K45" s="7"/>
    </row>
    <row r="46" spans="1:11">
      <c r="A46" s="126" t="s">
        <v>8083</v>
      </c>
      <c r="B46" s="205"/>
      <c r="C46" s="126" t="s">
        <v>8084</v>
      </c>
      <c r="D46" s="126">
        <f>+VLOOKUP(A46,'LISTA NACIONAL'!A:B,2,0)</f>
        <v>962.17899999999997</v>
      </c>
      <c r="E46" s="278">
        <f t="shared" si="0"/>
        <v>1164.23659</v>
      </c>
      <c r="G46" s="7"/>
      <c r="H46" s="113"/>
      <c r="I46" s="113"/>
      <c r="J46" s="7"/>
      <c r="K46" s="7"/>
    </row>
    <row r="47" spans="1:11">
      <c r="A47" s="126" t="s">
        <v>8085</v>
      </c>
      <c r="B47" s="205"/>
      <c r="C47" s="126" t="s">
        <v>8541</v>
      </c>
      <c r="D47" s="126">
        <f>+VLOOKUP(A47,'LISTA NACIONAL'!A:B,2,0)</f>
        <v>656.74699999999996</v>
      </c>
      <c r="E47" s="278">
        <f t="shared" si="0"/>
        <v>794.66386999999997</v>
      </c>
      <c r="G47" s="7"/>
      <c r="H47" s="113"/>
      <c r="I47" s="113"/>
      <c r="J47" s="7"/>
      <c r="K47" s="7"/>
    </row>
    <row r="48" spans="1:11">
      <c r="A48" s="126" t="s">
        <v>8542</v>
      </c>
      <c r="B48" s="205"/>
      <c r="C48" s="126" t="s">
        <v>8543</v>
      </c>
      <c r="D48" s="126">
        <f>+VLOOKUP(A48,'LISTA NACIONAL'!A:B,2,0)</f>
        <v>298.68599999999998</v>
      </c>
      <c r="E48" s="278">
        <f t="shared" si="0"/>
        <v>361.41005999999999</v>
      </c>
      <c r="G48" s="7"/>
      <c r="H48" s="113"/>
      <c r="I48" s="113"/>
      <c r="J48" s="7"/>
      <c r="K48" s="7"/>
    </row>
    <row r="49" spans="1:11">
      <c r="A49" s="126" t="s">
        <v>8544</v>
      </c>
      <c r="B49" s="205"/>
      <c r="C49" s="126" t="s">
        <v>8545</v>
      </c>
      <c r="D49" s="126">
        <f>+VLOOKUP(A49,'LISTA NACIONAL'!A:B,2,0)</f>
        <v>298.68599999999998</v>
      </c>
      <c r="E49" s="278">
        <f t="shared" si="0"/>
        <v>361.41005999999999</v>
      </c>
      <c r="G49" s="7"/>
      <c r="H49" s="113"/>
      <c r="I49" s="113"/>
      <c r="J49" s="7"/>
      <c r="K49" s="7"/>
    </row>
    <row r="50" spans="1:11">
      <c r="A50" s="126" t="s">
        <v>5549</v>
      </c>
      <c r="B50" s="205"/>
      <c r="C50" s="126" t="s">
        <v>5550</v>
      </c>
      <c r="D50" s="126">
        <f>+VLOOKUP(A50,'LISTA NACIONAL'!A:B,2,0)</f>
        <v>330.03</v>
      </c>
      <c r="E50" s="278">
        <f t="shared" si="0"/>
        <v>399.33629999999994</v>
      </c>
      <c r="G50" s="7"/>
      <c r="H50" s="113"/>
      <c r="I50" s="113"/>
      <c r="J50" s="7"/>
      <c r="K50" s="7"/>
    </row>
    <row r="51" spans="1:11">
      <c r="A51" s="126" t="s">
        <v>8086</v>
      </c>
      <c r="B51" s="205"/>
      <c r="C51" s="126" t="s">
        <v>8087</v>
      </c>
      <c r="D51" s="126">
        <f>+VLOOKUP(A51,'LISTA NACIONAL'!A:B,2,0)</f>
        <v>375.95699999999999</v>
      </c>
      <c r="E51" s="278">
        <f t="shared" si="0"/>
        <v>454.90796999999998</v>
      </c>
      <c r="G51" s="7"/>
      <c r="H51" s="113"/>
      <c r="I51" s="113"/>
      <c r="J51" s="7"/>
      <c r="K51" s="7"/>
    </row>
    <row r="52" spans="1:11">
      <c r="A52" s="126" t="s">
        <v>8088</v>
      </c>
      <c r="B52" s="205"/>
      <c r="C52" s="126" t="s">
        <v>8089</v>
      </c>
      <c r="D52" s="126">
        <f>+VLOOKUP(A52,'LISTA NACIONAL'!A:B,2,0)</f>
        <v>439.22500000000002</v>
      </c>
      <c r="E52" s="278">
        <f t="shared" si="0"/>
        <v>531.46225000000004</v>
      </c>
      <c r="G52" s="7"/>
      <c r="H52" s="113"/>
      <c r="I52" s="113"/>
      <c r="J52" s="7"/>
      <c r="K52" s="7"/>
    </row>
    <row r="53" spans="1:11">
      <c r="A53" s="126" t="s">
        <v>8090</v>
      </c>
      <c r="B53" s="205"/>
      <c r="C53" s="126" t="s">
        <v>8091</v>
      </c>
      <c r="D53" s="126">
        <f>+VLOOKUP(A53,'LISTA NACIONAL'!A:B,2,0)</f>
        <v>484.44</v>
      </c>
      <c r="E53" s="278">
        <f t="shared" si="0"/>
        <v>586.17239999999993</v>
      </c>
      <c r="G53" s="7"/>
      <c r="H53" s="113"/>
      <c r="I53" s="113"/>
      <c r="J53" s="7"/>
      <c r="K53" s="7"/>
    </row>
    <row r="54" spans="1:11">
      <c r="A54" s="126" t="s">
        <v>8092</v>
      </c>
      <c r="B54" s="205"/>
      <c r="C54" s="126" t="s">
        <v>8093</v>
      </c>
      <c r="D54" s="126">
        <f>+VLOOKUP(A54,'LISTA NACIONAL'!A:B,2,0)</f>
        <v>530.48500000000001</v>
      </c>
      <c r="E54" s="278">
        <f t="shared" si="0"/>
        <v>641.88684999999998</v>
      </c>
      <c r="G54" s="7"/>
      <c r="H54" s="113"/>
      <c r="I54" s="113"/>
      <c r="J54" s="7"/>
      <c r="K54" s="7"/>
    </row>
    <row r="55" spans="1:11">
      <c r="A55" s="126" t="s">
        <v>8094</v>
      </c>
      <c r="B55" s="205"/>
      <c r="C55" s="126" t="s">
        <v>8095</v>
      </c>
      <c r="D55" s="126">
        <f>+VLOOKUP(A55,'LISTA NACIONAL'!A:B,2,0)</f>
        <v>614.69299999999998</v>
      </c>
      <c r="E55" s="278">
        <f t="shared" si="0"/>
        <v>743.77852999999993</v>
      </c>
      <c r="G55" s="7"/>
      <c r="H55" s="113"/>
      <c r="I55" s="113"/>
      <c r="J55" s="7"/>
      <c r="K55" s="7"/>
    </row>
    <row r="56" spans="1:11">
      <c r="A56" s="126" t="s">
        <v>8096</v>
      </c>
      <c r="B56" s="205"/>
      <c r="C56" s="126" t="s">
        <v>8097</v>
      </c>
      <c r="D56" s="126">
        <f>+VLOOKUP(A56,'LISTA NACIONAL'!A:B,2,0)</f>
        <v>705.62900000000002</v>
      </c>
      <c r="E56" s="278">
        <f t="shared" si="0"/>
        <v>853.81109000000004</v>
      </c>
      <c r="G56" s="7"/>
      <c r="H56" s="113"/>
      <c r="I56" s="113"/>
      <c r="J56" s="7"/>
      <c r="K56" s="7"/>
    </row>
    <row r="57" spans="1:11">
      <c r="A57" s="126" t="s">
        <v>8098</v>
      </c>
      <c r="B57" s="205"/>
      <c r="C57" s="126" t="s">
        <v>8099</v>
      </c>
      <c r="D57" s="126">
        <f>+VLOOKUP(A57,'LISTA NACIONAL'!A:B,2,0)</f>
        <v>1050.1189999999999</v>
      </c>
      <c r="E57" s="278">
        <f t="shared" si="0"/>
        <v>1270.6439899999998</v>
      </c>
      <c r="G57" s="7"/>
      <c r="H57" s="113"/>
      <c r="I57" s="113"/>
      <c r="J57" s="7"/>
      <c r="K57" s="7"/>
    </row>
    <row r="58" spans="1:11">
      <c r="A58" s="126" t="s">
        <v>8100</v>
      </c>
      <c r="B58" s="205"/>
      <c r="C58" s="126" t="s">
        <v>5631</v>
      </c>
      <c r="D58" s="126">
        <f>+VLOOKUP(A58,'LISTA NACIONAL'!A:B,2,0)</f>
        <v>1204.616</v>
      </c>
      <c r="E58" s="278">
        <f t="shared" si="0"/>
        <v>1457.58536</v>
      </c>
      <c r="G58" s="7"/>
      <c r="H58" s="113"/>
      <c r="I58" s="113"/>
      <c r="J58" s="7"/>
      <c r="K58" s="7"/>
    </row>
    <row r="59" spans="1:11">
      <c r="A59" s="126" t="s">
        <v>8135</v>
      </c>
      <c r="B59" s="205"/>
      <c r="C59" s="126" t="s">
        <v>8136</v>
      </c>
      <c r="D59" s="126">
        <f>+VLOOKUP(A59,'LISTA NACIONAL'!A:B,2,0)</f>
        <v>1397.5809999999999</v>
      </c>
      <c r="E59" s="278">
        <f t="shared" si="0"/>
        <v>1691.0730099999998</v>
      </c>
      <c r="G59" s="7"/>
      <c r="H59" s="113"/>
      <c r="I59" s="113"/>
      <c r="J59" s="7"/>
      <c r="K59" s="7"/>
    </row>
    <row r="60" spans="1:11">
      <c r="A60" s="126" t="s">
        <v>8137</v>
      </c>
      <c r="B60" s="205"/>
      <c r="C60" s="126" t="s">
        <v>8138</v>
      </c>
      <c r="D60" s="126">
        <f>+VLOOKUP(A60,'LISTA NACIONAL'!A:B,2,0)</f>
        <v>1597.4639999999999</v>
      </c>
      <c r="E60" s="278">
        <f t="shared" si="0"/>
        <v>1932.9314399999998</v>
      </c>
      <c r="G60" s="7"/>
      <c r="H60" s="113"/>
      <c r="I60" s="113"/>
      <c r="J60" s="7"/>
      <c r="K60" s="7"/>
    </row>
    <row r="61" spans="1:11">
      <c r="A61" s="126" t="s">
        <v>1200</v>
      </c>
      <c r="B61" s="205"/>
      <c r="C61" s="126" t="s">
        <v>1201</v>
      </c>
      <c r="D61" s="126">
        <f>+VLOOKUP(A61,'LISTA NACIONAL'!A:B,2,0)</f>
        <v>1713.479</v>
      </c>
      <c r="E61" s="278">
        <f t="shared" si="0"/>
        <v>2073.3095899999998</v>
      </c>
      <c r="G61" s="7"/>
      <c r="H61" s="113"/>
      <c r="I61" s="113"/>
      <c r="J61" s="7"/>
      <c r="K61" s="7"/>
    </row>
    <row r="62" spans="1:11">
      <c r="A62" s="126" t="s">
        <v>1202</v>
      </c>
      <c r="B62" s="205"/>
      <c r="C62" s="126" t="s">
        <v>16628</v>
      </c>
      <c r="D62" s="126">
        <f>+VLOOKUP(A62,'LISTA NACIONAL'!A:B,2,0)</f>
        <v>65.385000000000005</v>
      </c>
      <c r="E62" s="278">
        <f t="shared" si="0"/>
        <v>79.115850000000009</v>
      </c>
      <c r="G62" s="7"/>
      <c r="H62" s="113"/>
      <c r="I62" s="113"/>
      <c r="J62" s="7"/>
      <c r="K62" s="7"/>
    </row>
    <row r="63" spans="1:11">
      <c r="A63" s="126" t="s">
        <v>1203</v>
      </c>
      <c r="B63" s="205"/>
      <c r="C63" s="126" t="s">
        <v>1204</v>
      </c>
      <c r="D63" s="126">
        <f>+VLOOKUP(A63,'LISTA NACIONAL'!A:B,2,0)</f>
        <v>118.17700000000001</v>
      </c>
      <c r="E63" s="278">
        <f t="shared" si="0"/>
        <v>142.99417</v>
      </c>
      <c r="G63" s="7"/>
      <c r="H63" s="113"/>
      <c r="I63" s="113"/>
      <c r="J63" s="7"/>
      <c r="K63" s="7"/>
    </row>
    <row r="64" spans="1:11">
      <c r="A64" s="126" t="s">
        <v>1205</v>
      </c>
      <c r="B64" s="205"/>
      <c r="C64" s="126" t="s">
        <v>1206</v>
      </c>
      <c r="D64" s="126">
        <f>+VLOOKUP(A64,'LISTA NACIONAL'!A:B,2,0)</f>
        <v>202.66200000000001</v>
      </c>
      <c r="E64" s="278">
        <f t="shared" si="0"/>
        <v>245.22102000000001</v>
      </c>
      <c r="G64" s="7"/>
      <c r="H64" s="113"/>
      <c r="I64" s="113"/>
      <c r="J64" s="7"/>
      <c r="K64" s="7"/>
    </row>
    <row r="65" spans="1:11">
      <c r="A65" s="126" t="s">
        <v>1228</v>
      </c>
      <c r="B65" s="205"/>
      <c r="C65" s="126" t="s">
        <v>1229</v>
      </c>
      <c r="D65" s="126">
        <f>+VLOOKUP(A65,'LISTA NACIONAL'!A:B,2,0)</f>
        <v>86.873999999999995</v>
      </c>
      <c r="E65" s="278">
        <f t="shared" si="0"/>
        <v>105.11753999999999</v>
      </c>
      <c r="G65" s="7"/>
      <c r="H65" s="113"/>
      <c r="I65" s="113"/>
      <c r="J65" s="7"/>
      <c r="K65" s="7"/>
    </row>
    <row r="66" spans="1:11">
      <c r="A66" s="126" t="s">
        <v>1230</v>
      </c>
      <c r="B66" s="205"/>
      <c r="C66" s="126" t="s">
        <v>1231</v>
      </c>
      <c r="D66" s="126">
        <f>+VLOOKUP(A66,'LISTA NACIONAL'!A:B,2,0)</f>
        <v>250.114</v>
      </c>
      <c r="E66" s="278">
        <f t="shared" si="0"/>
        <v>302.63794000000001</v>
      </c>
      <c r="G66" s="7"/>
      <c r="H66" s="113"/>
      <c r="I66" s="113"/>
      <c r="J66" s="7"/>
      <c r="K66" s="7"/>
    </row>
    <row r="67" spans="1:11">
      <c r="A67" s="126" t="s">
        <v>1232</v>
      </c>
      <c r="B67" s="205"/>
      <c r="C67" s="126" t="s">
        <v>1233</v>
      </c>
      <c r="D67" s="126">
        <f>+VLOOKUP(A67,'LISTA NACIONAL'!A:B,2,0)</f>
        <v>104.389</v>
      </c>
      <c r="E67" s="278">
        <f t="shared" si="0"/>
        <v>126.31068999999999</v>
      </c>
      <c r="G67" s="7"/>
      <c r="H67" s="113"/>
      <c r="I67" s="113"/>
      <c r="J67" s="7"/>
      <c r="K67" s="7"/>
    </row>
    <row r="68" spans="1:11">
      <c r="A68" s="126" t="s">
        <v>1234</v>
      </c>
      <c r="B68" s="205"/>
      <c r="C68" s="126" t="s">
        <v>1235</v>
      </c>
      <c r="D68" s="126">
        <f>+VLOOKUP(A68,'LISTA NACIONAL'!A:B,2,0)</f>
        <v>257.005</v>
      </c>
      <c r="E68" s="278">
        <f t="shared" si="0"/>
        <v>310.97604999999999</v>
      </c>
      <c r="G68" s="7"/>
      <c r="H68" s="113"/>
      <c r="I68" s="113"/>
      <c r="J68" s="7"/>
      <c r="K68" s="7"/>
    </row>
    <row r="69" spans="1:11">
      <c r="A69" s="126" t="s">
        <v>1236</v>
      </c>
      <c r="B69" s="205"/>
      <c r="C69" s="126" t="s">
        <v>8305</v>
      </c>
      <c r="D69" s="126">
        <f>+VLOOKUP(A69,'LISTA NACIONAL'!A:B,2,0)</f>
        <v>258.94</v>
      </c>
      <c r="E69" s="278">
        <f t="shared" si="0"/>
        <v>313.31739999999996</v>
      </c>
      <c r="G69" s="7"/>
      <c r="H69" s="113"/>
      <c r="I69" s="113"/>
      <c r="J69" s="7"/>
      <c r="K69" s="7"/>
    </row>
    <row r="70" spans="1:11">
      <c r="A70" s="126" t="s">
        <v>8306</v>
      </c>
      <c r="B70" s="205"/>
      <c r="C70" s="126" t="s">
        <v>8307</v>
      </c>
      <c r="D70" s="126">
        <f>+VLOOKUP(A70,'LISTA NACIONAL'!A:B,2,0)</f>
        <v>261.29399999999998</v>
      </c>
      <c r="E70" s="278">
        <f t="shared" si="0"/>
        <v>316.16573999999997</v>
      </c>
      <c r="G70" s="7"/>
      <c r="H70" s="113"/>
      <c r="I70" s="113"/>
      <c r="J70" s="7"/>
      <c r="K70" s="7"/>
    </row>
    <row r="71" spans="1:11">
      <c r="A71" s="126" t="s">
        <v>8308</v>
      </c>
      <c r="B71" s="205"/>
      <c r="C71" s="126" t="s">
        <v>8309</v>
      </c>
      <c r="D71" s="126">
        <f>+VLOOKUP(A71,'LISTA NACIONAL'!A:B,2,0)</f>
        <v>264.82499999999999</v>
      </c>
      <c r="E71" s="278">
        <f t="shared" si="0"/>
        <v>320.43824999999998</v>
      </c>
      <c r="G71" s="7"/>
      <c r="H71" s="113"/>
      <c r="I71" s="113"/>
      <c r="J71" s="7"/>
      <c r="K71" s="7"/>
    </row>
    <row r="72" spans="1:11">
      <c r="A72" s="126" t="s">
        <v>5871</v>
      </c>
      <c r="B72" s="205"/>
      <c r="C72" s="126" t="s">
        <v>5872</v>
      </c>
      <c r="D72" s="126">
        <f>+VLOOKUP(A72,'LISTA NACIONAL'!A:B,2,0)</f>
        <v>270.70999999999998</v>
      </c>
      <c r="E72" s="278"/>
      <c r="G72" s="7"/>
      <c r="H72" s="113"/>
      <c r="I72" s="113"/>
      <c r="J72" s="7"/>
      <c r="K72" s="7"/>
    </row>
    <row r="73" spans="1:11">
      <c r="A73" s="126" t="s">
        <v>5873</v>
      </c>
      <c r="B73" s="205"/>
      <c r="C73" s="126" t="s">
        <v>5874</v>
      </c>
      <c r="D73" s="126">
        <f>+VLOOKUP(A73,'LISTA NACIONAL'!A:B,2,0)</f>
        <v>273.06400000000002</v>
      </c>
      <c r="E73" s="278">
        <f t="shared" si="0"/>
        <v>330.40744000000001</v>
      </c>
      <c r="G73" s="7"/>
      <c r="H73" s="113"/>
      <c r="I73" s="113"/>
      <c r="J73" s="7"/>
      <c r="K73" s="7"/>
    </row>
    <row r="74" spans="1:11">
      <c r="A74" s="126" t="s">
        <v>5875</v>
      </c>
      <c r="B74" s="205"/>
      <c r="C74" s="126" t="s">
        <v>6549</v>
      </c>
      <c r="D74" s="126">
        <f>+VLOOKUP(A74,'LISTA NACIONAL'!A:B,2,0)</f>
        <v>276.59500000000003</v>
      </c>
      <c r="E74" s="278"/>
      <c r="G74" s="7"/>
      <c r="H74" s="113"/>
      <c r="I74" s="113"/>
      <c r="J74" s="7"/>
      <c r="K74" s="7"/>
    </row>
    <row r="75" spans="1:11">
      <c r="A75" s="126" t="s">
        <v>6550</v>
      </c>
      <c r="B75" s="205"/>
      <c r="C75" s="126" t="s">
        <v>6595</v>
      </c>
      <c r="D75" s="126">
        <f>+VLOOKUP(A75,'LISTA NACIONAL'!A:B,2,0)</f>
        <v>281.03800000000001</v>
      </c>
      <c r="E75" s="278">
        <f t="shared" ref="E75:E138" si="1">+D75*1.21</f>
        <v>340.05597999999998</v>
      </c>
      <c r="G75" s="7"/>
      <c r="H75" s="113"/>
      <c r="I75" s="113"/>
      <c r="J75" s="7"/>
      <c r="K75" s="7"/>
    </row>
    <row r="76" spans="1:11">
      <c r="A76" s="126" t="s">
        <v>6596</v>
      </c>
      <c r="B76" s="205"/>
      <c r="C76" s="126" t="s">
        <v>6597</v>
      </c>
      <c r="D76" s="126">
        <f>+VLOOKUP(A76,'LISTA NACIONAL'!A:B,2,0)</f>
        <v>284.834</v>
      </c>
      <c r="E76" s="278">
        <f t="shared" si="1"/>
        <v>344.64913999999999</v>
      </c>
      <c r="G76" s="7"/>
      <c r="H76" s="113"/>
      <c r="I76" s="113"/>
      <c r="J76" s="7"/>
      <c r="K76" s="7"/>
    </row>
    <row r="77" spans="1:11">
      <c r="A77" s="126" t="s">
        <v>6598</v>
      </c>
      <c r="B77" s="205"/>
      <c r="C77" s="126" t="s">
        <v>1462</v>
      </c>
      <c r="D77" s="126">
        <f>+VLOOKUP(A77,'LISTA NACIONAL'!A:B,2,0)</f>
        <v>725.82299999999998</v>
      </c>
      <c r="E77" s="278">
        <f t="shared" si="1"/>
        <v>878.24582999999996</v>
      </c>
      <c r="G77" s="7"/>
      <c r="H77" s="113"/>
      <c r="I77" s="113"/>
      <c r="J77" s="7"/>
      <c r="K77" s="7"/>
    </row>
    <row r="78" spans="1:11">
      <c r="A78" s="126" t="s">
        <v>1463</v>
      </c>
      <c r="B78" s="205"/>
      <c r="C78" s="126" t="s">
        <v>1464</v>
      </c>
      <c r="D78" s="126">
        <f>+VLOOKUP(A78,'LISTA NACIONAL'!A:B,2,0)</f>
        <v>298.68599999999998</v>
      </c>
      <c r="E78" s="278">
        <f t="shared" si="1"/>
        <v>361.41005999999999</v>
      </c>
      <c r="G78" s="7"/>
      <c r="H78" s="113"/>
      <c r="I78" s="113"/>
      <c r="J78" s="7"/>
      <c r="K78" s="7"/>
    </row>
    <row r="79" spans="1:11">
      <c r="A79" s="126" t="s">
        <v>1465</v>
      </c>
      <c r="B79" s="205"/>
      <c r="C79" s="126" t="s">
        <v>1466</v>
      </c>
      <c r="D79" s="126">
        <f>+VLOOKUP(A79,'LISTA NACIONAL'!A:B,2,0)</f>
        <v>372.18200000000002</v>
      </c>
      <c r="E79" s="278">
        <f t="shared" si="1"/>
        <v>450.34021999999999</v>
      </c>
      <c r="G79" s="7"/>
      <c r="H79" s="113"/>
      <c r="I79" s="113"/>
      <c r="J79" s="7"/>
      <c r="K79" s="7"/>
    </row>
    <row r="80" spans="1:11">
      <c r="A80" s="126" t="s">
        <v>1467</v>
      </c>
      <c r="B80" s="205"/>
      <c r="C80" s="126" t="s">
        <v>1468</v>
      </c>
      <c r="D80" s="126">
        <f>+VLOOKUP(A80,'LISTA NACIONAL'!A:B,2,0)</f>
        <v>344.26799999999997</v>
      </c>
      <c r="E80" s="278">
        <f t="shared" si="1"/>
        <v>416.56427999999994</v>
      </c>
      <c r="G80" s="7"/>
      <c r="H80" s="113"/>
      <c r="I80" s="113"/>
      <c r="J80" s="7"/>
      <c r="K80" s="7"/>
    </row>
    <row r="81" spans="1:11">
      <c r="A81" s="126" t="s">
        <v>1469</v>
      </c>
      <c r="B81" s="205"/>
      <c r="C81" s="126" t="s">
        <v>1470</v>
      </c>
      <c r="D81" s="126">
        <f>+VLOOKUP(A81,'LISTA NACIONAL'!A:B,2,0)</f>
        <v>456.53</v>
      </c>
      <c r="E81" s="278">
        <f t="shared" si="1"/>
        <v>552.40129999999999</v>
      </c>
      <c r="G81" s="7"/>
      <c r="H81" s="113"/>
      <c r="I81" s="113"/>
      <c r="J81" s="7"/>
      <c r="K81" s="7"/>
    </row>
    <row r="82" spans="1:11">
      <c r="A82" s="126" t="s">
        <v>1471</v>
      </c>
      <c r="B82" s="205"/>
      <c r="C82" s="126" t="s">
        <v>1472</v>
      </c>
      <c r="D82" s="126">
        <f>+VLOOKUP(A82,'LISTA NACIONAL'!A:B,2,0)</f>
        <v>439.22500000000002</v>
      </c>
      <c r="E82" s="278">
        <f t="shared" si="1"/>
        <v>531.46225000000004</v>
      </c>
      <c r="G82" s="7"/>
      <c r="H82" s="113"/>
      <c r="I82" s="113"/>
      <c r="J82" s="7"/>
      <c r="K82" s="7"/>
    </row>
    <row r="83" spans="1:11">
      <c r="A83" s="126" t="s">
        <v>1473</v>
      </c>
      <c r="B83" s="205"/>
      <c r="C83" s="126" t="s">
        <v>1474</v>
      </c>
      <c r="D83" s="126">
        <f>+VLOOKUP(A83,'LISTA NACIONAL'!A:B,2,0)</f>
        <v>484.44</v>
      </c>
      <c r="E83" s="278">
        <f t="shared" si="1"/>
        <v>586.17239999999993</v>
      </c>
      <c r="G83" s="7"/>
      <c r="H83" s="113"/>
      <c r="I83" s="113"/>
      <c r="J83" s="7"/>
      <c r="K83" s="7"/>
    </row>
    <row r="84" spans="1:11">
      <c r="A84" s="126" t="s">
        <v>1475</v>
      </c>
      <c r="B84" s="205"/>
      <c r="C84" s="126" t="s">
        <v>1476</v>
      </c>
      <c r="D84" s="126">
        <f>+VLOOKUP(A84,'LISTA NACIONAL'!A:B,2,0)</f>
        <v>530.48500000000001</v>
      </c>
      <c r="E84" s="278">
        <f t="shared" si="1"/>
        <v>641.88684999999998</v>
      </c>
      <c r="G84" s="7"/>
      <c r="H84" s="113"/>
      <c r="I84" s="113"/>
      <c r="J84" s="7"/>
      <c r="K84" s="7"/>
    </row>
    <row r="85" spans="1:11">
      <c r="A85" s="126" t="s">
        <v>1477</v>
      </c>
      <c r="B85" s="205"/>
      <c r="C85" s="126" t="s">
        <v>1478</v>
      </c>
      <c r="D85" s="126">
        <f>+VLOOKUP(A85,'LISTA NACIONAL'!A:B,2,0)</f>
        <v>607.34400000000005</v>
      </c>
      <c r="E85" s="278">
        <f t="shared" si="1"/>
        <v>734.88624000000004</v>
      </c>
      <c r="G85" s="7"/>
      <c r="H85" s="113"/>
      <c r="I85" s="113"/>
      <c r="J85" s="7"/>
      <c r="K85" s="7"/>
    </row>
    <row r="86" spans="1:11">
      <c r="A86" s="126" t="s">
        <v>1479</v>
      </c>
      <c r="B86" s="205"/>
      <c r="C86" s="126" t="s">
        <v>1480</v>
      </c>
      <c r="D86" s="126">
        <f>+VLOOKUP(A86,'LISTA NACIONAL'!A:B,2,0)</f>
        <v>705.62900000000002</v>
      </c>
      <c r="E86" s="278">
        <f t="shared" si="1"/>
        <v>853.81109000000004</v>
      </c>
      <c r="G86" s="7"/>
      <c r="H86" s="113"/>
      <c r="I86" s="113"/>
      <c r="J86" s="7"/>
      <c r="K86" s="7"/>
    </row>
    <row r="87" spans="1:11">
      <c r="A87" s="126" t="s">
        <v>1481</v>
      </c>
      <c r="B87" s="205"/>
      <c r="C87" s="126" t="s">
        <v>1482</v>
      </c>
      <c r="D87" s="126">
        <f>+VLOOKUP(A87,'LISTA NACIONAL'!A:B,2,0)</f>
        <v>755</v>
      </c>
      <c r="E87" s="278">
        <f t="shared" si="1"/>
        <v>913.55</v>
      </c>
      <c r="G87" s="7"/>
      <c r="H87" s="113"/>
      <c r="I87" s="113"/>
      <c r="J87" s="7"/>
      <c r="K87" s="7"/>
    </row>
    <row r="88" spans="1:11">
      <c r="A88" s="126" t="s">
        <v>1483</v>
      </c>
      <c r="B88" s="205"/>
      <c r="C88" s="126" t="s">
        <v>1484</v>
      </c>
      <c r="D88" s="126">
        <f>+VLOOKUP(A88,'LISTA NACIONAL'!A:B,2,0)</f>
        <v>1204.616</v>
      </c>
      <c r="E88" s="278">
        <f t="shared" si="1"/>
        <v>1457.58536</v>
      </c>
      <c r="G88" s="7"/>
      <c r="H88" s="113"/>
      <c r="I88" s="113"/>
      <c r="J88" s="7"/>
      <c r="K88" s="7"/>
    </row>
    <row r="89" spans="1:11">
      <c r="A89" s="126" t="s">
        <v>1485</v>
      </c>
      <c r="B89" s="205"/>
      <c r="C89" s="126" t="s">
        <v>1486</v>
      </c>
      <c r="D89" s="126">
        <f>+VLOOKUP(A89,'LISTA NACIONAL'!A:B,2,0)</f>
        <v>1397.5809999999999</v>
      </c>
      <c r="E89" s="278">
        <f t="shared" si="1"/>
        <v>1691.0730099999998</v>
      </c>
      <c r="G89" s="7"/>
      <c r="H89" s="113"/>
      <c r="I89" s="113"/>
      <c r="J89" s="7"/>
      <c r="K89" s="7"/>
    </row>
    <row r="90" spans="1:11">
      <c r="A90" s="126" t="s">
        <v>1487</v>
      </c>
      <c r="B90" s="205"/>
      <c r="C90" s="126" t="s">
        <v>1488</v>
      </c>
      <c r="D90" s="126">
        <f>+VLOOKUP(A90,'LISTA NACIONAL'!A:B,2,0)</f>
        <v>789.39700000000005</v>
      </c>
      <c r="E90" s="278">
        <f t="shared" si="1"/>
        <v>955.17037000000005</v>
      </c>
      <c r="G90" s="7"/>
      <c r="H90" s="113"/>
      <c r="I90" s="113"/>
      <c r="J90" s="7"/>
      <c r="K90" s="7"/>
    </row>
    <row r="91" spans="1:11">
      <c r="A91" s="126" t="s">
        <v>1489</v>
      </c>
      <c r="B91" s="205"/>
      <c r="C91" s="126" t="s">
        <v>1490</v>
      </c>
      <c r="D91" s="126">
        <f>+VLOOKUP(A91,'LISTA NACIONAL'!A:B,2,0)</f>
        <v>1517.182</v>
      </c>
      <c r="E91" s="278">
        <f t="shared" si="1"/>
        <v>1835.7902199999999</v>
      </c>
      <c r="G91" s="7"/>
      <c r="H91" s="113"/>
      <c r="I91" s="113"/>
      <c r="J91" s="7"/>
      <c r="K91" s="7"/>
    </row>
    <row r="92" spans="1:11">
      <c r="A92" s="126" t="s">
        <v>1491</v>
      </c>
      <c r="B92" s="205"/>
      <c r="C92" s="126" t="s">
        <v>9056</v>
      </c>
      <c r="D92" s="126">
        <f>+VLOOKUP(A92,'LISTA NACIONAL'!A:B,2,0)</f>
        <v>315.92399999999998</v>
      </c>
      <c r="E92" s="278">
        <f t="shared" si="1"/>
        <v>382.26803999999998</v>
      </c>
      <c r="G92" s="7"/>
      <c r="H92" s="113"/>
      <c r="I92" s="113"/>
      <c r="J92" s="7"/>
      <c r="K92" s="7"/>
    </row>
    <row r="93" spans="1:11">
      <c r="A93" s="126" t="s">
        <v>15976</v>
      </c>
      <c r="B93" s="205"/>
      <c r="C93" s="126" t="s">
        <v>15978</v>
      </c>
      <c r="D93" s="126">
        <f>+VLOOKUP(A93,'LISTA NACIONAL'!A:B,2,0)</f>
        <v>323.49400000000003</v>
      </c>
      <c r="E93" s="278">
        <f t="shared" si="1"/>
        <v>391.42774000000003</v>
      </c>
      <c r="G93" s="7"/>
      <c r="H93" s="113"/>
      <c r="I93" s="113"/>
      <c r="J93" s="7"/>
      <c r="K93" s="7"/>
    </row>
    <row r="94" spans="1:11">
      <c r="A94" s="126" t="s">
        <v>9057</v>
      </c>
      <c r="B94" s="205"/>
      <c r="C94" s="126" t="s">
        <v>16586</v>
      </c>
      <c r="D94" s="126">
        <f>+VLOOKUP(A94,'LISTA NACIONAL'!A:B,2,0)</f>
        <v>157.505</v>
      </c>
      <c r="E94" s="278">
        <f t="shared" si="1"/>
        <v>190.58104999999998</v>
      </c>
      <c r="G94" s="7"/>
      <c r="H94" s="113"/>
      <c r="I94" s="113"/>
      <c r="J94" s="7"/>
      <c r="K94" s="7"/>
    </row>
    <row r="95" spans="1:11">
      <c r="A95" s="126" t="s">
        <v>16676</v>
      </c>
      <c r="B95" s="205"/>
      <c r="C95" s="126" t="s">
        <v>16671</v>
      </c>
      <c r="D95" s="126">
        <f>+VLOOKUP(A95,'LISTA NACIONAL'!A:B,2,0)</f>
        <v>365.94799999999998</v>
      </c>
      <c r="E95" s="278">
        <f t="shared" si="1"/>
        <v>442.79707999999994</v>
      </c>
      <c r="G95" s="7"/>
      <c r="H95" s="113"/>
      <c r="I95" s="113"/>
      <c r="J95" s="7"/>
      <c r="K95" s="7"/>
    </row>
    <row r="96" spans="1:11">
      <c r="A96" s="126" t="s">
        <v>9058</v>
      </c>
      <c r="B96" s="205"/>
      <c r="C96" s="126" t="s">
        <v>9059</v>
      </c>
      <c r="D96" s="126">
        <f>+VLOOKUP(A96,'LISTA NACIONAL'!A:B,2,0)</f>
        <v>153.01</v>
      </c>
      <c r="E96" s="278">
        <f t="shared" si="1"/>
        <v>185.14209999999997</v>
      </c>
      <c r="G96" s="7"/>
      <c r="H96" s="113"/>
      <c r="I96" s="113"/>
      <c r="J96" s="7"/>
      <c r="K96" s="7"/>
    </row>
    <row r="97" spans="1:11">
      <c r="A97" s="126" t="s">
        <v>9060</v>
      </c>
      <c r="B97" s="205"/>
      <c r="C97" s="126" t="s">
        <v>9061</v>
      </c>
      <c r="D97" s="126">
        <f>+VLOOKUP(A97,'LISTA NACIONAL'!A:B,2,0)</f>
        <v>194.179</v>
      </c>
      <c r="E97" s="278">
        <f t="shared" si="1"/>
        <v>234.95659000000001</v>
      </c>
      <c r="G97" s="7"/>
      <c r="H97" s="113"/>
      <c r="I97" s="113"/>
      <c r="J97" s="7"/>
      <c r="K97" s="7"/>
    </row>
    <row r="98" spans="1:11">
      <c r="A98" s="126" t="s">
        <v>9062</v>
      </c>
      <c r="B98" s="205"/>
      <c r="C98" s="126" t="s">
        <v>8662</v>
      </c>
      <c r="D98" s="126">
        <f>+VLOOKUP(A98,'LISTA NACIONAL'!A:B,2,0)</f>
        <v>212.44399999999999</v>
      </c>
      <c r="E98" s="278">
        <f t="shared" si="1"/>
        <v>257.05723999999998</v>
      </c>
      <c r="G98" s="7"/>
      <c r="H98" s="113"/>
      <c r="I98" s="113"/>
      <c r="J98" s="7"/>
      <c r="K98" s="7"/>
    </row>
    <row r="99" spans="1:11">
      <c r="A99" s="126" t="s">
        <v>10727</v>
      </c>
      <c r="B99" s="205"/>
      <c r="C99" s="126" t="s">
        <v>10728</v>
      </c>
      <c r="D99" s="126">
        <f>+VLOOKUP(A99,'LISTA NACIONAL'!A:B,2,0)</f>
        <v>1504.729</v>
      </c>
      <c r="E99" s="278">
        <f t="shared" si="1"/>
        <v>1820.72209</v>
      </c>
      <c r="G99" s="7"/>
      <c r="H99" s="113"/>
      <c r="I99" s="113"/>
      <c r="J99" s="7"/>
      <c r="K99" s="7"/>
    </row>
    <row r="100" spans="1:11">
      <c r="A100" s="126" t="s">
        <v>7127</v>
      </c>
      <c r="B100" s="205"/>
      <c r="C100" s="126" t="s">
        <v>15846</v>
      </c>
      <c r="D100" s="126">
        <f>+VLOOKUP(A100,'LISTA NACIONAL'!A:B,2,0)</f>
        <v>1902.45</v>
      </c>
      <c r="E100" s="278">
        <f t="shared" si="1"/>
        <v>2301.9645</v>
      </c>
      <c r="G100" s="7"/>
      <c r="H100" s="113"/>
      <c r="I100" s="113"/>
      <c r="J100" s="7"/>
      <c r="K100" s="7"/>
    </row>
    <row r="101" spans="1:11">
      <c r="A101" s="126" t="s">
        <v>7128</v>
      </c>
      <c r="B101" s="205"/>
      <c r="C101" s="126" t="s">
        <v>14565</v>
      </c>
      <c r="D101" s="126">
        <f>+VLOOKUP(A101,'LISTA NACIONAL'!A:B,2,0)</f>
        <v>1970</v>
      </c>
      <c r="E101" s="278">
        <f t="shared" si="1"/>
        <v>2383.6999999999998</v>
      </c>
      <c r="H101" s="113"/>
      <c r="I101" s="113"/>
      <c r="J101" s="7"/>
      <c r="K101" s="7"/>
    </row>
    <row r="102" spans="1:11">
      <c r="A102" s="126" t="s">
        <v>15843</v>
      </c>
      <c r="B102" s="205"/>
      <c r="C102" s="126" t="s">
        <v>20783</v>
      </c>
      <c r="D102" s="126">
        <f>+VLOOKUP(A102,'LISTA NACIONAL'!A:B,2,0)</f>
        <v>1716</v>
      </c>
      <c r="E102" s="278">
        <f t="shared" si="1"/>
        <v>2076.36</v>
      </c>
      <c r="H102" s="113"/>
      <c r="I102" s="113"/>
      <c r="J102" s="7"/>
      <c r="K102" s="7"/>
    </row>
    <row r="103" spans="1:11">
      <c r="A103" s="126" t="s">
        <v>11894</v>
      </c>
      <c r="B103" s="205"/>
      <c r="C103" s="126" t="s">
        <v>11895</v>
      </c>
      <c r="D103" s="126">
        <f>+VLOOKUP(A103,'LISTA NACIONAL'!A:B,2,0)</f>
        <v>347.95</v>
      </c>
      <c r="E103" s="278">
        <f t="shared" si="1"/>
        <v>421.01949999999999</v>
      </c>
      <c r="G103" s="7"/>
      <c r="H103" s="113"/>
      <c r="I103" s="113"/>
      <c r="J103" s="7"/>
      <c r="K103" s="7"/>
    </row>
    <row r="104" spans="1:11">
      <c r="A104" s="126" t="s">
        <v>11991</v>
      </c>
      <c r="B104" s="205"/>
      <c r="C104" s="126" t="s">
        <v>11992</v>
      </c>
      <c r="D104" s="126">
        <f>+VLOOKUP(A104,'LISTA NACIONAL'!A:B,2,0)</f>
        <v>2782.46</v>
      </c>
      <c r="E104" s="278">
        <f t="shared" si="1"/>
        <v>3366.7766000000001</v>
      </c>
      <c r="G104" s="7"/>
      <c r="H104" s="113"/>
      <c r="I104" s="113"/>
      <c r="J104" s="7"/>
      <c r="K104" s="7"/>
    </row>
    <row r="105" spans="1:11">
      <c r="A105" s="126" t="s">
        <v>11896</v>
      </c>
      <c r="B105" s="205"/>
      <c r="C105" s="126" t="s">
        <v>11897</v>
      </c>
      <c r="D105" s="126">
        <f>+VLOOKUP(A105,'LISTA NACIONAL'!A:B,2,0)</f>
        <v>581.55899999999997</v>
      </c>
      <c r="E105" s="278">
        <f t="shared" si="1"/>
        <v>703.68638999999996</v>
      </c>
      <c r="G105" s="7"/>
      <c r="H105" s="113"/>
      <c r="I105" s="113"/>
      <c r="J105" s="7"/>
      <c r="K105" s="7"/>
    </row>
    <row r="106" spans="1:11">
      <c r="A106" s="126" t="s">
        <v>11898</v>
      </c>
      <c r="B106" s="205"/>
      <c r="C106" s="126" t="s">
        <v>11899</v>
      </c>
      <c r="D106" s="126">
        <f>+VLOOKUP(A106,'LISTA NACIONAL'!A:B,2,0)</f>
        <v>420.99200000000002</v>
      </c>
      <c r="E106" s="278">
        <f t="shared" si="1"/>
        <v>509.40032000000002</v>
      </c>
      <c r="G106" s="7"/>
      <c r="H106" s="113"/>
      <c r="I106" s="113"/>
      <c r="J106" s="7"/>
      <c r="K106" s="7"/>
    </row>
    <row r="107" spans="1:11">
      <c r="A107" s="126" t="s">
        <v>11900</v>
      </c>
      <c r="B107" s="205"/>
      <c r="C107" s="126" t="s">
        <v>11901</v>
      </c>
      <c r="D107" s="126">
        <f>+VLOOKUP(A107,'LISTA NACIONAL'!A:B,2,0)</f>
        <v>683.69600000000003</v>
      </c>
      <c r="E107" s="278">
        <f t="shared" si="1"/>
        <v>827.27215999999999</v>
      </c>
      <c r="G107" s="7"/>
      <c r="H107" s="113"/>
      <c r="I107" s="113"/>
      <c r="J107" s="7"/>
      <c r="K107" s="7"/>
    </row>
    <row r="108" spans="1:11">
      <c r="A108" s="126" t="s">
        <v>11902</v>
      </c>
      <c r="B108" s="205"/>
      <c r="C108" s="126" t="s">
        <v>11903</v>
      </c>
      <c r="D108" s="126">
        <f>+VLOOKUP(A108,'LISTA NACIONAL'!A:B,2,0)</f>
        <v>768.60199999999998</v>
      </c>
      <c r="E108" s="278">
        <f t="shared" si="1"/>
        <v>930.00841999999989</v>
      </c>
      <c r="G108" s="7"/>
      <c r="H108" s="113"/>
      <c r="I108" s="113"/>
      <c r="J108" s="7"/>
      <c r="K108" s="7"/>
    </row>
    <row r="109" spans="1:11">
      <c r="A109" s="126" t="s">
        <v>11904</v>
      </c>
      <c r="B109" s="205"/>
      <c r="C109" s="126" t="s">
        <v>11905</v>
      </c>
      <c r="D109" s="126">
        <f>+VLOOKUP(A109,'LISTA NACIONAL'!A:B,2,0)</f>
        <v>865.03899999999999</v>
      </c>
      <c r="E109" s="278">
        <f t="shared" si="1"/>
        <v>1046.6971899999999</v>
      </c>
      <c r="G109" s="7"/>
      <c r="H109" s="113"/>
      <c r="I109" s="113"/>
      <c r="J109" s="7"/>
      <c r="K109" s="7"/>
    </row>
    <row r="110" spans="1:11">
      <c r="A110" s="126" t="s">
        <v>11906</v>
      </c>
      <c r="B110" s="205"/>
      <c r="C110" s="126" t="s">
        <v>11907</v>
      </c>
      <c r="D110" s="126">
        <f>+VLOOKUP(A110,'LISTA NACIONAL'!A:B,2,0)</f>
        <v>925.14</v>
      </c>
      <c r="E110" s="278">
        <f t="shared" si="1"/>
        <v>1119.4194</v>
      </c>
      <c r="G110" s="7"/>
      <c r="H110" s="113"/>
      <c r="I110" s="113"/>
      <c r="J110" s="7"/>
      <c r="K110" s="7"/>
    </row>
    <row r="111" spans="1:11">
      <c r="A111" s="126" t="s">
        <v>11908</v>
      </c>
      <c r="B111" s="205"/>
      <c r="C111" s="126" t="s">
        <v>11909</v>
      </c>
      <c r="D111" s="126">
        <f>+VLOOKUP(A111,'LISTA NACIONAL'!A:B,2,0)</f>
        <v>780.43200000000002</v>
      </c>
      <c r="E111" s="278">
        <f t="shared" si="1"/>
        <v>944.32272</v>
      </c>
      <c r="G111" s="7"/>
      <c r="H111" s="113"/>
      <c r="I111" s="113"/>
      <c r="J111" s="7"/>
      <c r="K111" s="7"/>
    </row>
    <row r="112" spans="1:11">
      <c r="A112" s="126" t="s">
        <v>11910</v>
      </c>
      <c r="B112" s="205"/>
      <c r="C112" s="126" t="s">
        <v>11911</v>
      </c>
      <c r="D112" s="126">
        <f>+VLOOKUP(A112,'LISTA NACIONAL'!A:B,2,0)</f>
        <v>1103.798</v>
      </c>
      <c r="E112" s="278">
        <f t="shared" si="1"/>
        <v>1335.5955799999999</v>
      </c>
      <c r="G112" s="7"/>
      <c r="H112" s="113"/>
      <c r="I112" s="113"/>
      <c r="J112" s="7"/>
      <c r="K112" s="7"/>
    </row>
    <row r="113" spans="1:11">
      <c r="A113" s="126" t="s">
        <v>9511</v>
      </c>
      <c r="B113" s="205"/>
      <c r="C113" s="126" t="s">
        <v>9512</v>
      </c>
      <c r="D113" s="126">
        <f>+VLOOKUP(A113,'LISTA NACIONAL'!A:B,2,0)</f>
        <v>1235.538</v>
      </c>
      <c r="E113" s="278">
        <f t="shared" si="1"/>
        <v>1495.00098</v>
      </c>
      <c r="G113" s="7"/>
      <c r="H113" s="113"/>
      <c r="I113" s="113"/>
      <c r="J113" s="7"/>
      <c r="K113" s="7"/>
    </row>
    <row r="114" spans="1:11">
      <c r="A114" s="126" t="s">
        <v>9513</v>
      </c>
      <c r="B114" s="205"/>
      <c r="C114" s="126" t="s">
        <v>9514</v>
      </c>
      <c r="D114" s="126">
        <f>+VLOOKUP(A114,'LISTA NACIONAL'!A:B,2,0)</f>
        <v>1396.2280000000001</v>
      </c>
      <c r="E114" s="278">
        <f t="shared" si="1"/>
        <v>1689.43588</v>
      </c>
      <c r="G114" s="7"/>
      <c r="H114" s="113"/>
      <c r="I114" s="113"/>
      <c r="J114" s="7"/>
      <c r="K114" s="7"/>
    </row>
    <row r="115" spans="1:11">
      <c r="A115" s="126" t="s">
        <v>9515</v>
      </c>
      <c r="B115" s="205"/>
      <c r="C115" s="126" t="s">
        <v>5547</v>
      </c>
      <c r="D115" s="126">
        <f>+VLOOKUP(A115,'LISTA NACIONAL'!A:B,2,0)</f>
        <v>959.255</v>
      </c>
      <c r="E115" s="278">
        <f t="shared" si="1"/>
        <v>1160.6985500000001</v>
      </c>
      <c r="G115" s="7"/>
      <c r="H115" s="113"/>
      <c r="I115" s="113"/>
      <c r="J115" s="7"/>
      <c r="K115" s="7"/>
    </row>
    <row r="116" spans="1:11">
      <c r="A116" s="126" t="s">
        <v>5548</v>
      </c>
      <c r="B116" s="205"/>
      <c r="C116" s="126" t="s">
        <v>8938</v>
      </c>
      <c r="D116" s="126">
        <f>+VLOOKUP(A116,'LISTA NACIONAL'!A:B,2,0)</f>
        <v>634.60299999999995</v>
      </c>
      <c r="E116" s="278">
        <f t="shared" si="1"/>
        <v>767.86962999999992</v>
      </c>
      <c r="G116" s="7"/>
      <c r="H116" s="113"/>
      <c r="I116" s="113"/>
      <c r="J116" s="7"/>
      <c r="K116" s="7"/>
    </row>
    <row r="117" spans="1:11">
      <c r="A117" s="126" t="s">
        <v>8939</v>
      </c>
      <c r="B117" s="205"/>
      <c r="C117" s="126" t="s">
        <v>8940</v>
      </c>
      <c r="D117" s="126">
        <f>+VLOOKUP(A117,'LISTA NACIONAL'!A:B,2,0)</f>
        <v>804.36699999999996</v>
      </c>
      <c r="E117" s="278">
        <f t="shared" si="1"/>
        <v>973.28406999999993</v>
      </c>
      <c r="G117" s="7"/>
      <c r="H117" s="113"/>
      <c r="I117" s="113"/>
      <c r="J117" s="7"/>
      <c r="K117" s="7"/>
    </row>
    <row r="118" spans="1:11">
      <c r="A118" s="126" t="s">
        <v>8941</v>
      </c>
      <c r="B118" s="205"/>
      <c r="C118" s="126" t="s">
        <v>8942</v>
      </c>
      <c r="D118" s="126">
        <f>+VLOOKUP(A118,'LISTA NACIONAL'!A:B,2,0)</f>
        <v>526.44799999999998</v>
      </c>
      <c r="E118" s="278">
        <f t="shared" si="1"/>
        <v>637.00207999999998</v>
      </c>
      <c r="G118" s="7"/>
      <c r="H118" s="113"/>
      <c r="I118" s="113"/>
      <c r="J118" s="7"/>
      <c r="K118" s="7"/>
    </row>
    <row r="119" spans="1:11">
      <c r="A119" s="126" t="s">
        <v>6573</v>
      </c>
      <c r="B119" s="205"/>
      <c r="C119" s="126" t="s">
        <v>6574</v>
      </c>
      <c r="D119" s="126">
        <f>+VLOOKUP(A119,'LISTA NACIONAL'!A:B,2,0)</f>
        <v>832.76499999999999</v>
      </c>
      <c r="E119" s="278">
        <f t="shared" si="1"/>
        <v>1007.6456499999999</v>
      </c>
      <c r="G119" s="7"/>
      <c r="H119" s="113"/>
      <c r="I119" s="113"/>
      <c r="J119" s="7"/>
      <c r="K119" s="7"/>
    </row>
    <row r="120" spans="1:11">
      <c r="A120" s="126" t="s">
        <v>6575</v>
      </c>
      <c r="B120" s="205"/>
      <c r="C120" s="126" t="s">
        <v>6576</v>
      </c>
      <c r="D120" s="126">
        <f>+VLOOKUP(A120,'LISTA NACIONAL'!A:B,2,0)</f>
        <v>1109.6110000000001</v>
      </c>
      <c r="E120" s="278">
        <f t="shared" si="1"/>
        <v>1342.62931</v>
      </c>
      <c r="G120" s="7"/>
      <c r="H120" s="113"/>
      <c r="I120" s="113"/>
      <c r="J120" s="7"/>
      <c r="K120" s="7"/>
    </row>
    <row r="121" spans="1:11">
      <c r="A121" s="126" t="s">
        <v>4050</v>
      </c>
      <c r="B121" s="205"/>
      <c r="C121" s="126" t="s">
        <v>4051</v>
      </c>
      <c r="D121" s="126">
        <f>+VLOOKUP(A121,'LISTA NACIONAL'!A:B,2,0)</f>
        <v>2696.3319999999999</v>
      </c>
      <c r="E121" s="278">
        <f t="shared" si="1"/>
        <v>3262.5617199999997</v>
      </c>
      <c r="G121" s="7"/>
      <c r="H121" s="113"/>
      <c r="I121" s="113"/>
      <c r="J121" s="7"/>
      <c r="K121" s="7"/>
    </row>
    <row r="122" spans="1:11">
      <c r="A122" s="126" t="s">
        <v>6577</v>
      </c>
      <c r="B122" s="205"/>
      <c r="C122" s="126" t="s">
        <v>6578</v>
      </c>
      <c r="D122" s="126">
        <f>+VLOOKUP(A122,'LISTA NACIONAL'!A:B,2,0)</f>
        <v>1271.3019999999999</v>
      </c>
      <c r="E122" s="278">
        <f t="shared" si="1"/>
        <v>1538.2754199999999</v>
      </c>
      <c r="G122" s="7"/>
      <c r="H122" s="113"/>
      <c r="I122" s="113"/>
      <c r="J122" s="7"/>
      <c r="K122" s="7"/>
    </row>
    <row r="123" spans="1:11">
      <c r="A123" s="126" t="s">
        <v>6579</v>
      </c>
      <c r="B123" s="205"/>
      <c r="C123" s="126" t="s">
        <v>6580</v>
      </c>
      <c r="D123" s="126">
        <f>+VLOOKUP(A123,'LISTA NACIONAL'!A:B,2,0)</f>
        <v>1380.0440000000001</v>
      </c>
      <c r="E123" s="278">
        <f t="shared" si="1"/>
        <v>1669.8532400000001</v>
      </c>
      <c r="G123" s="7"/>
      <c r="H123" s="113"/>
      <c r="I123" s="113"/>
      <c r="J123" s="7"/>
      <c r="K123" s="7"/>
    </row>
    <row r="124" spans="1:11">
      <c r="A124" s="126" t="s">
        <v>6581</v>
      </c>
      <c r="B124" s="205"/>
      <c r="C124" s="126" t="s">
        <v>6582</v>
      </c>
      <c r="D124" s="126">
        <f>+VLOOKUP(A124,'LISTA NACIONAL'!A:B,2,0)</f>
        <v>1181.2650000000001</v>
      </c>
      <c r="E124" s="278">
        <f t="shared" si="1"/>
        <v>1429.3306500000001</v>
      </c>
      <c r="G124" s="7"/>
      <c r="H124" s="113"/>
      <c r="I124" s="113"/>
      <c r="J124" s="7"/>
      <c r="K124" s="7"/>
    </row>
    <row r="125" spans="1:11">
      <c r="A125" s="126" t="s">
        <v>6583</v>
      </c>
      <c r="B125" s="205"/>
      <c r="C125" s="126" t="s">
        <v>6584</v>
      </c>
      <c r="D125" s="126">
        <f>+VLOOKUP(A125,'LISTA NACIONAL'!A:B,2,0)</f>
        <v>1485.4280000000001</v>
      </c>
      <c r="E125" s="278">
        <f t="shared" si="1"/>
        <v>1797.36788</v>
      </c>
      <c r="G125" s="7"/>
      <c r="H125" s="113"/>
      <c r="I125" s="113"/>
      <c r="J125" s="7"/>
      <c r="K125" s="7"/>
    </row>
    <row r="126" spans="1:11">
      <c r="A126" s="126" t="s">
        <v>4052</v>
      </c>
      <c r="B126" s="205"/>
      <c r="C126" s="126" t="s">
        <v>4053</v>
      </c>
      <c r="D126" s="126">
        <f>+VLOOKUP(A126,'LISTA NACIONAL'!A:B,2,0)</f>
        <v>1087.029</v>
      </c>
      <c r="E126" s="278">
        <f t="shared" si="1"/>
        <v>1315.3050900000001</v>
      </c>
      <c r="G126" s="7"/>
      <c r="H126" s="113"/>
      <c r="I126" s="113"/>
      <c r="J126" s="7"/>
      <c r="K126" s="7"/>
    </row>
    <row r="127" spans="1:11">
      <c r="A127" s="126" t="s">
        <v>6585</v>
      </c>
      <c r="B127" s="205"/>
      <c r="C127" s="126" t="s">
        <v>6586</v>
      </c>
      <c r="D127" s="126">
        <f>+VLOOKUP(A127,'LISTA NACIONAL'!A:B,2,0)</f>
        <v>1555.6120000000001</v>
      </c>
      <c r="E127" s="278">
        <f t="shared" si="1"/>
        <v>1882.29052</v>
      </c>
      <c r="G127" s="7"/>
      <c r="H127" s="113"/>
      <c r="I127" s="113"/>
      <c r="J127" s="7"/>
      <c r="K127" s="7"/>
    </row>
    <row r="128" spans="1:11">
      <c r="A128" s="126" t="s">
        <v>6587</v>
      </c>
      <c r="B128" s="205"/>
      <c r="C128" s="126" t="s">
        <v>10058</v>
      </c>
      <c r="D128" s="126">
        <f>+VLOOKUP(A128,'LISTA NACIONAL'!A:B,2,0)</f>
        <v>1804.8320000000001</v>
      </c>
      <c r="E128" s="278">
        <f t="shared" si="1"/>
        <v>2183.84672</v>
      </c>
      <c r="G128" s="7"/>
      <c r="H128" s="113"/>
      <c r="I128" s="113"/>
      <c r="J128" s="7"/>
      <c r="K128" s="7"/>
    </row>
    <row r="129" spans="1:11">
      <c r="A129" s="126" t="s">
        <v>10059</v>
      </c>
      <c r="B129" s="205"/>
      <c r="C129" s="126" t="s">
        <v>10060</v>
      </c>
      <c r="D129" s="126">
        <f>+VLOOKUP(A129,'LISTA NACIONAL'!A:B,2,0)</f>
        <v>1906.8969999999999</v>
      </c>
      <c r="E129" s="278">
        <f t="shared" si="1"/>
        <v>2307.34537</v>
      </c>
      <c r="G129" s="7"/>
      <c r="H129" s="113"/>
      <c r="I129" s="113"/>
      <c r="J129" s="7"/>
      <c r="K129" s="7"/>
    </row>
    <row r="130" spans="1:11">
      <c r="A130" s="126" t="s">
        <v>10061</v>
      </c>
      <c r="B130" s="205"/>
      <c r="C130" s="126" t="s">
        <v>1167</v>
      </c>
      <c r="D130" s="126">
        <f>+VLOOKUP(A130,'LISTA NACIONAL'!A:B,2,0)</f>
        <v>2039.847</v>
      </c>
      <c r="E130" s="278">
        <f t="shared" si="1"/>
        <v>2468.2148699999998</v>
      </c>
      <c r="G130" s="7"/>
      <c r="H130" s="113"/>
      <c r="I130" s="113"/>
      <c r="J130" s="7"/>
      <c r="K130" s="7"/>
    </row>
    <row r="131" spans="1:11">
      <c r="A131" s="126" t="s">
        <v>1168</v>
      </c>
      <c r="B131" s="205"/>
      <c r="C131" s="126" t="s">
        <v>1169</v>
      </c>
      <c r="D131" s="126">
        <f>+VLOOKUP(A131,'LISTA NACIONAL'!A:B,2,0)</f>
        <v>2166.3620000000001</v>
      </c>
      <c r="E131" s="278">
        <f t="shared" si="1"/>
        <v>2621.2980200000002</v>
      </c>
      <c r="G131" s="7"/>
      <c r="H131" s="113"/>
      <c r="I131" s="113"/>
      <c r="J131" s="7"/>
      <c r="K131" s="7"/>
    </row>
    <row r="132" spans="1:11">
      <c r="A132" s="126" t="s">
        <v>1170</v>
      </c>
      <c r="B132" s="205"/>
      <c r="C132" s="126" t="s">
        <v>1171</v>
      </c>
      <c r="D132" s="126">
        <f>+VLOOKUP(A132,'LISTA NACIONAL'!A:B,2,0)</f>
        <v>2412.52</v>
      </c>
      <c r="E132" s="278">
        <f t="shared" si="1"/>
        <v>2919.1491999999998</v>
      </c>
      <c r="G132" s="7"/>
      <c r="H132" s="113"/>
      <c r="I132" s="113"/>
      <c r="J132" s="7"/>
      <c r="K132" s="7"/>
    </row>
    <row r="133" spans="1:11">
      <c r="A133" s="126" t="s">
        <v>1172</v>
      </c>
      <c r="B133" s="205"/>
      <c r="C133" s="126" t="s">
        <v>1173</v>
      </c>
      <c r="D133" s="126">
        <f>+VLOOKUP(A133,'LISTA NACIONAL'!A:B,2,0)</f>
        <v>2654.7530000000002</v>
      </c>
      <c r="E133" s="278">
        <f t="shared" si="1"/>
        <v>3212.2511300000001</v>
      </c>
      <c r="G133" s="7"/>
      <c r="H133" s="113"/>
      <c r="I133" s="113"/>
      <c r="J133" s="7"/>
      <c r="K133" s="7"/>
    </row>
    <row r="134" spans="1:11">
      <c r="A134" s="126" t="s">
        <v>1174</v>
      </c>
      <c r="B134" s="205"/>
      <c r="C134" s="126" t="s">
        <v>1175</v>
      </c>
      <c r="D134" s="126">
        <f>+VLOOKUP(A134,'LISTA NACIONAL'!A:B,2,0)</f>
        <v>2777.7489999999998</v>
      </c>
      <c r="E134" s="278">
        <f t="shared" si="1"/>
        <v>3361.0762899999995</v>
      </c>
      <c r="G134" s="7"/>
      <c r="H134" s="113"/>
      <c r="I134" s="113"/>
      <c r="J134" s="7"/>
      <c r="K134" s="7"/>
    </row>
    <row r="135" spans="1:11">
      <c r="A135" s="126" t="s">
        <v>1176</v>
      </c>
      <c r="B135" s="205"/>
      <c r="C135" s="126" t="s">
        <v>1177</v>
      </c>
      <c r="D135" s="126">
        <f>+VLOOKUP(A135,'LISTA NACIONAL'!A:B,2,0)</f>
        <v>2998.9389999999999</v>
      </c>
      <c r="E135" s="278">
        <f t="shared" si="1"/>
        <v>3628.7161899999996</v>
      </c>
      <c r="G135" s="7"/>
      <c r="H135" s="113"/>
      <c r="I135" s="113"/>
      <c r="J135" s="7"/>
      <c r="K135" s="7"/>
    </row>
    <row r="136" spans="1:11">
      <c r="A136" s="126" t="s">
        <v>1178</v>
      </c>
      <c r="B136" s="205"/>
      <c r="C136" s="126" t="s">
        <v>1179</v>
      </c>
      <c r="D136" s="126">
        <f>+VLOOKUP(A136,'LISTA NACIONAL'!A:B,2,0)</f>
        <v>1924.27</v>
      </c>
      <c r="E136" s="278">
        <f t="shared" si="1"/>
        <v>2328.3667</v>
      </c>
      <c r="G136" s="7"/>
      <c r="H136" s="113"/>
      <c r="I136" s="113"/>
      <c r="J136" s="7"/>
      <c r="K136" s="7"/>
    </row>
    <row r="137" spans="1:11">
      <c r="A137" s="126" t="s">
        <v>1180</v>
      </c>
      <c r="B137" s="205"/>
      <c r="C137" s="126" t="s">
        <v>1181</v>
      </c>
      <c r="D137" s="126">
        <f>+VLOOKUP(A137,'LISTA NACIONAL'!A:B,2,0)</f>
        <v>1060.2539999999999</v>
      </c>
      <c r="E137" s="278">
        <f t="shared" si="1"/>
        <v>1282.9073399999997</v>
      </c>
      <c r="G137" s="7"/>
      <c r="H137" s="113"/>
      <c r="I137" s="113"/>
      <c r="J137" s="7"/>
      <c r="K137" s="7"/>
    </row>
    <row r="138" spans="1:11">
      <c r="A138" s="126" t="s">
        <v>1182</v>
      </c>
      <c r="B138" s="205"/>
      <c r="C138" s="126" t="s">
        <v>1183</v>
      </c>
      <c r="D138" s="126">
        <f>+VLOOKUP(A138,'LISTA NACIONAL'!A:B,2,0)</f>
        <v>1081.373</v>
      </c>
      <c r="E138" s="278">
        <f t="shared" si="1"/>
        <v>1308.4613300000001</v>
      </c>
      <c r="G138" s="7"/>
      <c r="H138" s="113"/>
      <c r="I138" s="113"/>
      <c r="J138" s="7"/>
      <c r="K138" s="7"/>
    </row>
    <row r="139" spans="1:11">
      <c r="A139" s="126" t="s">
        <v>1184</v>
      </c>
      <c r="B139" s="205"/>
      <c r="C139" s="126" t="s">
        <v>1185</v>
      </c>
      <c r="D139" s="126">
        <f>+VLOOKUP(A139,'LISTA NACIONAL'!A:B,2,0)</f>
        <v>1379.027</v>
      </c>
      <c r="E139" s="278">
        <f t="shared" ref="E139:E205" si="2">+D139*1.21</f>
        <v>1668.62267</v>
      </c>
      <c r="G139" s="7"/>
      <c r="H139" s="113"/>
      <c r="I139" s="113"/>
      <c r="J139" s="7"/>
      <c r="K139" s="7"/>
    </row>
    <row r="140" spans="1:11">
      <c r="A140" s="126" t="s">
        <v>1186</v>
      </c>
      <c r="B140" s="205"/>
      <c r="C140" s="126" t="s">
        <v>1187</v>
      </c>
      <c r="D140" s="126">
        <f>+VLOOKUP(A140,'LISTA NACIONAL'!A:B,2,0)</f>
        <v>1506.164</v>
      </c>
      <c r="E140" s="278"/>
      <c r="G140" s="7"/>
      <c r="H140" s="113"/>
      <c r="I140" s="113"/>
      <c r="J140" s="7"/>
      <c r="K140" s="7"/>
    </row>
    <row r="141" spans="1:11">
      <c r="A141" s="126" t="s">
        <v>1188</v>
      </c>
      <c r="B141" s="205"/>
      <c r="C141" s="126" t="s">
        <v>15979</v>
      </c>
      <c r="D141" s="126">
        <f>+VLOOKUP(A141,'LISTA NACIONAL'!A:B,2,0)</f>
        <v>1873.979</v>
      </c>
      <c r="E141" s="278"/>
      <c r="G141" s="7"/>
      <c r="H141" s="113"/>
      <c r="I141" s="113"/>
      <c r="J141" s="7"/>
      <c r="K141" s="7"/>
    </row>
    <row r="142" spans="1:11">
      <c r="A142" s="126" t="s">
        <v>1371</v>
      </c>
      <c r="B142" s="205"/>
      <c r="C142" s="126" t="s">
        <v>324</v>
      </c>
      <c r="D142" s="126">
        <f>+VLOOKUP(A142,'LISTA NACIONAL'!A:B,2,0)</f>
        <v>1471.9739999999999</v>
      </c>
      <c r="E142" s="278"/>
      <c r="G142" s="7"/>
      <c r="H142" s="113"/>
      <c r="I142" s="113"/>
      <c r="J142" s="7"/>
      <c r="K142" s="7"/>
    </row>
    <row r="143" spans="1:11">
      <c r="A143" s="126" t="s">
        <v>4807</v>
      </c>
      <c r="B143" s="205"/>
      <c r="C143" s="126" t="s">
        <v>4808</v>
      </c>
      <c r="D143" s="126">
        <f>+VLOOKUP(A143,'LISTA NACIONAL'!A:B,2,0)</f>
        <v>2047.0450000000001</v>
      </c>
      <c r="E143" s="278">
        <f t="shared" si="2"/>
        <v>2476.92445</v>
      </c>
      <c r="G143" s="7"/>
      <c r="H143" s="113"/>
      <c r="I143" s="113"/>
      <c r="J143" s="7"/>
      <c r="K143" s="7"/>
    </row>
    <row r="144" spans="1:11">
      <c r="A144" s="126" t="s">
        <v>4809</v>
      </c>
      <c r="B144" s="205"/>
      <c r="C144" s="126" t="s">
        <v>4810</v>
      </c>
      <c r="D144" s="126">
        <f>+VLOOKUP(A144,'LISTA NACIONAL'!A:B,2,0)</f>
        <v>2047.0450000000001</v>
      </c>
      <c r="E144" s="278">
        <f t="shared" si="2"/>
        <v>2476.92445</v>
      </c>
      <c r="G144" s="7"/>
      <c r="H144" s="113"/>
      <c r="I144" s="113"/>
      <c r="J144" s="7"/>
      <c r="K144" s="7"/>
    </row>
    <row r="145" spans="1:11">
      <c r="A145" s="126" t="s">
        <v>4811</v>
      </c>
      <c r="B145" s="205"/>
      <c r="C145" s="126" t="s">
        <v>4812</v>
      </c>
      <c r="D145" s="126">
        <f>+VLOOKUP(A145,'LISTA NACIONAL'!A:B,2,0)</f>
        <v>3283.1619999999998</v>
      </c>
      <c r="E145" s="278">
        <f t="shared" si="2"/>
        <v>3972.6260199999997</v>
      </c>
      <c r="G145" s="7"/>
      <c r="H145" s="113"/>
      <c r="I145" s="113"/>
      <c r="J145" s="7"/>
      <c r="K145" s="7"/>
    </row>
    <row r="146" spans="1:11">
      <c r="A146" s="126" t="s">
        <v>4813</v>
      </c>
      <c r="B146" s="205"/>
      <c r="C146" s="126" t="s">
        <v>4814</v>
      </c>
      <c r="D146" s="126">
        <f>+VLOOKUP(A146,'LISTA NACIONAL'!A:B,2,0)</f>
        <v>2159.5549999999998</v>
      </c>
      <c r="E146" s="278">
        <f t="shared" si="2"/>
        <v>2613.0615499999999</v>
      </c>
      <c r="G146" s="7"/>
      <c r="H146" s="113"/>
      <c r="I146" s="113"/>
      <c r="J146" s="7"/>
      <c r="K146" s="7"/>
    </row>
    <row r="147" spans="1:11">
      <c r="A147" s="126" t="s">
        <v>4815</v>
      </c>
      <c r="B147" s="205"/>
      <c r="C147" s="126" t="s">
        <v>4816</v>
      </c>
      <c r="D147" s="126">
        <f>+VLOOKUP(A147,'LISTA NACIONAL'!A:B,2,0)</f>
        <v>4498.26</v>
      </c>
      <c r="E147" s="278">
        <f t="shared" si="2"/>
        <v>5442.8946000000005</v>
      </c>
      <c r="G147" s="7"/>
      <c r="H147" s="113"/>
      <c r="I147" s="113"/>
      <c r="J147" s="7"/>
      <c r="K147" s="7"/>
    </row>
    <row r="148" spans="1:11">
      <c r="A148" s="126" t="s">
        <v>4817</v>
      </c>
      <c r="B148" s="205"/>
      <c r="C148" s="126" t="s">
        <v>4818</v>
      </c>
      <c r="D148" s="126">
        <f>+VLOOKUP(A148,'LISTA NACIONAL'!A:B,2,0)</f>
        <v>1056.944</v>
      </c>
      <c r="E148" s="278">
        <f t="shared" si="2"/>
        <v>1278.9022399999999</v>
      </c>
      <c r="G148" s="7"/>
      <c r="H148" s="113"/>
      <c r="I148" s="113"/>
      <c r="J148" s="7"/>
      <c r="K148" s="7"/>
    </row>
    <row r="149" spans="1:11">
      <c r="A149" s="126" t="s">
        <v>4819</v>
      </c>
      <c r="B149" s="205"/>
      <c r="C149" s="126" t="s">
        <v>4820</v>
      </c>
      <c r="D149" s="126">
        <f>+VLOOKUP(A149,'LISTA NACIONAL'!A:B,2,0)</f>
        <v>358.16199999999998</v>
      </c>
      <c r="E149" s="278">
        <f t="shared" si="2"/>
        <v>433.37601999999998</v>
      </c>
      <c r="G149" s="7"/>
      <c r="H149" s="113"/>
      <c r="I149" s="113"/>
      <c r="J149" s="7"/>
      <c r="K149" s="7"/>
    </row>
    <row r="150" spans="1:11">
      <c r="A150" s="126" t="s">
        <v>4821</v>
      </c>
      <c r="B150" s="205"/>
      <c r="C150" s="126" t="s">
        <v>4822</v>
      </c>
      <c r="D150" s="126">
        <f>+VLOOKUP(A150,'LISTA NACIONAL'!A:B,2,0)</f>
        <v>235.00800000000001</v>
      </c>
      <c r="E150" s="278">
        <f t="shared" si="2"/>
        <v>284.35968000000003</v>
      </c>
      <c r="G150" s="7"/>
      <c r="H150" s="113"/>
      <c r="I150" s="113"/>
      <c r="J150" s="7"/>
      <c r="K150" s="7"/>
    </row>
    <row r="151" spans="1:11">
      <c r="A151" s="126" t="s">
        <v>4823</v>
      </c>
      <c r="B151" s="205"/>
      <c r="C151" s="126" t="s">
        <v>4824</v>
      </c>
      <c r="D151" s="126">
        <f>+VLOOKUP(A151,'LISTA NACIONAL'!A:B,2,0)</f>
        <v>558.23199999999997</v>
      </c>
      <c r="E151" s="278">
        <f t="shared" si="2"/>
        <v>675.46071999999992</v>
      </c>
      <c r="G151" s="7"/>
      <c r="H151" s="113"/>
      <c r="I151" s="113"/>
      <c r="J151" s="7"/>
      <c r="K151" s="7"/>
    </row>
    <row r="152" spans="1:11">
      <c r="A152" s="126" t="s">
        <v>4825</v>
      </c>
      <c r="B152" s="205"/>
      <c r="C152" s="126" t="s">
        <v>4826</v>
      </c>
      <c r="D152" s="126">
        <f>+VLOOKUP(A152,'LISTA NACIONAL'!A:B,2,0)</f>
        <v>1264.4670000000001</v>
      </c>
      <c r="E152" s="278">
        <f t="shared" si="2"/>
        <v>1530.0050700000002</v>
      </c>
      <c r="G152" s="7"/>
      <c r="H152" s="113"/>
      <c r="I152" s="113"/>
      <c r="J152" s="7"/>
      <c r="K152" s="7"/>
    </row>
    <row r="153" spans="1:11">
      <c r="A153" s="126" t="s">
        <v>4827</v>
      </c>
      <c r="B153" s="205"/>
      <c r="C153" s="126" t="s">
        <v>6365</v>
      </c>
      <c r="D153" s="126">
        <f>+VLOOKUP(A153,'LISTA NACIONAL'!A:B,2,0)</f>
        <v>1460.7049999999999</v>
      </c>
      <c r="E153" s="278">
        <f t="shared" si="2"/>
        <v>1767.4530499999998</v>
      </c>
      <c r="G153" s="7"/>
      <c r="H153" s="113"/>
      <c r="I153" s="113"/>
      <c r="J153" s="7"/>
      <c r="K153" s="7"/>
    </row>
    <row r="154" spans="1:11">
      <c r="A154" s="126" t="s">
        <v>6366</v>
      </c>
      <c r="B154" s="205"/>
      <c r="C154" s="126" t="s">
        <v>6348</v>
      </c>
      <c r="D154" s="126">
        <f>+VLOOKUP(A154,'LISTA NACIONAL'!A:B,2,0)</f>
        <v>2949.4580000000001</v>
      </c>
      <c r="E154" s="278">
        <f t="shared" si="2"/>
        <v>3568.8441800000001</v>
      </c>
      <c r="G154" s="7"/>
      <c r="H154" s="113"/>
      <c r="I154" s="113"/>
      <c r="J154" s="7"/>
      <c r="K154" s="7"/>
    </row>
    <row r="155" spans="1:11">
      <c r="A155" s="126" t="s">
        <v>6349</v>
      </c>
      <c r="B155" s="205"/>
      <c r="C155" s="126" t="s">
        <v>6350</v>
      </c>
      <c r="D155" s="126">
        <f>+VLOOKUP(A155,'LISTA NACIONAL'!A:B,2,0)</f>
        <v>375.95699999999999</v>
      </c>
      <c r="E155" s="278">
        <f t="shared" si="2"/>
        <v>454.90796999999998</v>
      </c>
      <c r="G155" s="7"/>
      <c r="H155" s="113"/>
      <c r="I155" s="113"/>
      <c r="J155" s="7"/>
      <c r="K155" s="7"/>
    </row>
    <row r="156" spans="1:11">
      <c r="A156" s="126" t="s">
        <v>6351</v>
      </c>
      <c r="B156" s="205"/>
      <c r="C156" s="126" t="s">
        <v>6352</v>
      </c>
      <c r="D156" s="126">
        <f>+VLOOKUP(A156,'LISTA NACIONAL'!A:B,2,0)</f>
        <v>2057.5619999999999</v>
      </c>
      <c r="E156" s="278">
        <f t="shared" si="2"/>
        <v>2489.6500199999996</v>
      </c>
      <c r="G156" s="7"/>
      <c r="H156" s="113"/>
      <c r="I156" s="113"/>
      <c r="J156" s="7"/>
      <c r="K156" s="7"/>
    </row>
    <row r="157" spans="1:11">
      <c r="A157" s="126" t="s">
        <v>6353</v>
      </c>
      <c r="B157" s="205"/>
      <c r="C157" s="126" t="s">
        <v>11392</v>
      </c>
      <c r="D157" s="126">
        <f>+VLOOKUP(A157,'LISTA NACIONAL'!A:B,2,0)</f>
        <v>1632.7670000000001</v>
      </c>
      <c r="E157" s="278">
        <f t="shared" si="2"/>
        <v>1975.64807</v>
      </c>
      <c r="G157" s="7"/>
      <c r="H157" s="113"/>
      <c r="I157" s="113"/>
      <c r="J157" s="7"/>
      <c r="K157" s="7"/>
    </row>
    <row r="158" spans="1:11">
      <c r="A158" s="126" t="s">
        <v>11393</v>
      </c>
      <c r="B158" s="205"/>
      <c r="C158" s="126" t="s">
        <v>11394</v>
      </c>
      <c r="D158" s="126">
        <f>+VLOOKUP(A158,'LISTA NACIONAL'!A:B,2,0)</f>
        <v>1727.6959999999999</v>
      </c>
      <c r="E158" s="278">
        <f t="shared" si="2"/>
        <v>2090.5121599999998</v>
      </c>
      <c r="G158" s="7"/>
      <c r="H158" s="113"/>
      <c r="I158" s="113"/>
      <c r="J158" s="7"/>
      <c r="K158" s="7"/>
    </row>
    <row r="159" spans="1:11">
      <c r="A159" s="126" t="s">
        <v>11395</v>
      </c>
      <c r="B159" s="205"/>
      <c r="C159" s="126" t="s">
        <v>14236</v>
      </c>
      <c r="D159" s="126">
        <f>+VLOOKUP(A159,'LISTA NACIONAL'!A:B,2,0)</f>
        <v>1560.4359999999999</v>
      </c>
      <c r="E159" s="278">
        <f t="shared" si="2"/>
        <v>1888.1275599999999</v>
      </c>
      <c r="G159" s="7"/>
      <c r="H159" s="113"/>
      <c r="I159" s="113"/>
      <c r="J159" s="7"/>
      <c r="K159" s="7"/>
    </row>
    <row r="160" spans="1:11">
      <c r="A160" s="126" t="s">
        <v>11396</v>
      </c>
      <c r="B160" s="205"/>
      <c r="C160" s="126" t="s">
        <v>11397</v>
      </c>
      <c r="D160" s="126">
        <f>+VLOOKUP(A160,'LISTA NACIONAL'!A:B,2,0)</f>
        <v>5470.6890000000003</v>
      </c>
      <c r="E160" s="278">
        <f t="shared" si="2"/>
        <v>6619.5336900000002</v>
      </c>
      <c r="G160" s="7"/>
      <c r="H160" s="113"/>
      <c r="I160" s="113"/>
      <c r="J160" s="7"/>
      <c r="K160" s="7"/>
    </row>
    <row r="161" spans="1:11">
      <c r="A161" s="126" t="s">
        <v>11398</v>
      </c>
      <c r="B161" s="205"/>
      <c r="C161" s="126" t="s">
        <v>11399</v>
      </c>
      <c r="D161" s="126">
        <f>+VLOOKUP(A161,'LISTA NACIONAL'!A:B,2,0)</f>
        <v>2791.7469999999998</v>
      </c>
      <c r="E161" s="278">
        <f t="shared" si="2"/>
        <v>3378.0138699999998</v>
      </c>
      <c r="G161" s="7"/>
      <c r="H161" s="113"/>
      <c r="I161" s="113"/>
      <c r="J161" s="7"/>
      <c r="K161" s="7"/>
    </row>
    <row r="162" spans="1:11">
      <c r="A162" s="126" t="s">
        <v>11400</v>
      </c>
      <c r="B162" s="205"/>
      <c r="C162" s="126" t="s">
        <v>11401</v>
      </c>
      <c r="D162" s="126">
        <f>+VLOOKUP(A162,'LISTA NACIONAL'!A:B,2,0)</f>
        <v>4462.8100000000004</v>
      </c>
      <c r="E162" s="278">
        <f t="shared" si="2"/>
        <v>5400.0001000000002</v>
      </c>
      <c r="G162" s="7"/>
      <c r="H162" s="113"/>
      <c r="I162" s="113"/>
      <c r="J162" s="7"/>
      <c r="K162" s="7"/>
    </row>
    <row r="163" spans="1:11">
      <c r="A163" s="126" t="s">
        <v>11402</v>
      </c>
      <c r="B163" s="205"/>
      <c r="C163" s="126" t="s">
        <v>11403</v>
      </c>
      <c r="D163" s="126">
        <f>+VLOOKUP(A163,'LISTA NACIONAL'!A:B,2,0)</f>
        <v>378.822</v>
      </c>
      <c r="E163" s="278">
        <f t="shared" si="2"/>
        <v>458.37461999999999</v>
      </c>
      <c r="G163" s="7"/>
      <c r="H163" s="113"/>
      <c r="I163" s="113"/>
      <c r="J163" s="7"/>
      <c r="K163" s="7"/>
    </row>
    <row r="164" spans="1:11">
      <c r="A164" s="126" t="s">
        <v>11404</v>
      </c>
      <c r="B164" s="205"/>
      <c r="C164" s="126" t="s">
        <v>11405</v>
      </c>
      <c r="D164" s="126">
        <f>+VLOOKUP(A164,'LISTA NACIONAL'!A:B,2,0)</f>
        <v>467.286</v>
      </c>
      <c r="E164" s="278">
        <f t="shared" si="2"/>
        <v>565.41606000000002</v>
      </c>
      <c r="G164" s="7"/>
      <c r="H164" s="113"/>
      <c r="I164" s="113"/>
      <c r="J164" s="7"/>
      <c r="K164" s="7"/>
    </row>
    <row r="165" spans="1:11">
      <c r="A165" s="126" t="s">
        <v>11406</v>
      </c>
      <c r="B165" s="205"/>
      <c r="C165" s="126" t="s">
        <v>11407</v>
      </c>
      <c r="D165" s="126">
        <f>+VLOOKUP(A165,'LISTA NACIONAL'!A:B,2,0)</f>
        <v>2665.087</v>
      </c>
      <c r="E165" s="278">
        <f t="shared" si="2"/>
        <v>3224.7552700000001</v>
      </c>
      <c r="G165" s="7"/>
      <c r="H165" s="113"/>
      <c r="I165" s="113"/>
      <c r="J165" s="7"/>
      <c r="K165" s="7"/>
    </row>
    <row r="166" spans="1:11">
      <c r="A166" s="126" t="s">
        <v>11408</v>
      </c>
      <c r="B166" s="205"/>
      <c r="C166" s="126" t="s">
        <v>11409</v>
      </c>
      <c r="D166" s="126">
        <f>+VLOOKUP(A166,'LISTA NACIONAL'!A:B,2,0)</f>
        <v>4164.5420000000004</v>
      </c>
      <c r="E166" s="278">
        <f t="shared" si="2"/>
        <v>5039.0958200000005</v>
      </c>
      <c r="G166" s="7"/>
      <c r="H166" s="113"/>
      <c r="I166" s="113"/>
      <c r="J166" s="7"/>
      <c r="K166" s="7"/>
    </row>
    <row r="167" spans="1:11">
      <c r="A167" s="126" t="s">
        <v>11410</v>
      </c>
      <c r="B167" s="205"/>
      <c r="C167" s="126" t="s">
        <v>11411</v>
      </c>
      <c r="D167" s="126">
        <f>+VLOOKUP(A167,'LISTA NACIONAL'!A:B,2,0)</f>
        <v>2556.3670000000002</v>
      </c>
      <c r="E167" s="278">
        <f t="shared" si="2"/>
        <v>3093.2040700000002</v>
      </c>
      <c r="G167" s="7"/>
      <c r="H167" s="113"/>
      <c r="I167" s="113"/>
      <c r="J167" s="7"/>
      <c r="K167" s="7"/>
    </row>
    <row r="168" spans="1:11">
      <c r="A168" s="126" t="s">
        <v>11412</v>
      </c>
      <c r="B168" s="205"/>
      <c r="C168" s="126" t="s">
        <v>11413</v>
      </c>
      <c r="D168" s="126">
        <f>+VLOOKUP(A168,'LISTA NACIONAL'!A:B,2,0)</f>
        <v>677.76900000000001</v>
      </c>
      <c r="E168" s="278">
        <f t="shared" si="2"/>
        <v>820.10049000000004</v>
      </c>
      <c r="G168" s="7"/>
      <c r="H168" s="113"/>
      <c r="I168" s="113"/>
      <c r="J168" s="7"/>
      <c r="K168" s="7"/>
    </row>
    <row r="169" spans="1:11">
      <c r="A169" s="126" t="s">
        <v>11414</v>
      </c>
      <c r="B169" s="205"/>
      <c r="C169" s="126" t="s">
        <v>11415</v>
      </c>
      <c r="D169" s="126">
        <f>+VLOOKUP(A169,'LISTA NACIONAL'!A:B,2,0)</f>
        <v>1836.3589999999999</v>
      </c>
      <c r="E169" s="278">
        <f t="shared" si="2"/>
        <v>2221.9943899999998</v>
      </c>
      <c r="G169" s="7"/>
      <c r="H169" s="113"/>
      <c r="I169" s="113"/>
      <c r="J169" s="7"/>
      <c r="K169" s="7"/>
    </row>
    <row r="170" spans="1:11">
      <c r="A170" s="126" t="s">
        <v>11416</v>
      </c>
      <c r="B170" s="205"/>
      <c r="C170" s="126" t="s">
        <v>11417</v>
      </c>
      <c r="D170" s="126">
        <f>+VLOOKUP(A170,'LISTA NACIONAL'!A:B,2,0)</f>
        <v>530.48500000000001</v>
      </c>
      <c r="E170" s="278">
        <f t="shared" si="2"/>
        <v>641.88684999999998</v>
      </c>
      <c r="G170" s="7"/>
      <c r="H170" s="113"/>
      <c r="I170" s="113"/>
      <c r="J170" s="7"/>
      <c r="K170" s="7"/>
    </row>
    <row r="171" spans="1:11">
      <c r="A171" s="126" t="s">
        <v>11418</v>
      </c>
      <c r="B171" s="205"/>
      <c r="C171" s="126" t="s">
        <v>9648</v>
      </c>
      <c r="D171" s="126">
        <f>+VLOOKUP(A171,'LISTA NACIONAL'!A:B,2,0)</f>
        <v>196.59200000000001</v>
      </c>
      <c r="E171" s="278">
        <f t="shared" si="2"/>
        <v>237.87632000000002</v>
      </c>
      <c r="G171" s="7"/>
      <c r="H171" s="113"/>
      <c r="I171" s="113"/>
      <c r="J171" s="7"/>
      <c r="K171" s="7"/>
    </row>
    <row r="172" spans="1:11">
      <c r="A172" s="126" t="s">
        <v>9649</v>
      </c>
      <c r="B172" s="205"/>
      <c r="C172" s="126" t="s">
        <v>9650</v>
      </c>
      <c r="D172" s="126">
        <f>+VLOOKUP(A172,'LISTA NACIONAL'!A:B,2,0)</f>
        <v>200.08699999999999</v>
      </c>
      <c r="E172" s="278">
        <f t="shared" si="2"/>
        <v>242.10526999999999</v>
      </c>
      <c r="G172" s="7"/>
      <c r="H172" s="113"/>
      <c r="I172" s="113"/>
      <c r="J172" s="7"/>
      <c r="K172" s="7"/>
    </row>
    <row r="173" spans="1:11">
      <c r="A173" s="126" t="s">
        <v>9651</v>
      </c>
      <c r="B173" s="205"/>
      <c r="C173" s="126" t="s">
        <v>9652</v>
      </c>
      <c r="D173" s="126">
        <f>+VLOOKUP(A173,'LISTA NACIONAL'!A:B,2,0)</f>
        <v>200.08699999999999</v>
      </c>
      <c r="E173" s="278">
        <f t="shared" si="2"/>
        <v>242.10526999999999</v>
      </c>
      <c r="G173" s="7"/>
      <c r="H173" s="113"/>
      <c r="I173" s="113"/>
      <c r="J173" s="7"/>
      <c r="K173" s="7"/>
    </row>
    <row r="174" spans="1:11">
      <c r="A174" s="126" t="s">
        <v>10622</v>
      </c>
      <c r="B174" s="205"/>
      <c r="C174" s="126" t="s">
        <v>7643</v>
      </c>
      <c r="D174" s="126">
        <f>+VLOOKUP(A174,'LISTA NACIONAL'!A:B,2,0)</f>
        <v>200.08699999999999</v>
      </c>
      <c r="E174" s="278">
        <f t="shared" si="2"/>
        <v>242.10526999999999</v>
      </c>
      <c r="G174" s="7"/>
      <c r="H174" s="113"/>
      <c r="I174" s="113"/>
      <c r="J174" s="7"/>
      <c r="K174" s="7"/>
    </row>
    <row r="175" spans="1:11">
      <c r="A175" s="126" t="s">
        <v>7644</v>
      </c>
      <c r="B175" s="205"/>
      <c r="C175" s="126" t="s">
        <v>6635</v>
      </c>
      <c r="D175" s="126">
        <f>+VLOOKUP(A175,'LISTA NACIONAL'!A:B,2,0)</f>
        <v>200.08699999999999</v>
      </c>
      <c r="E175" s="278">
        <f t="shared" si="2"/>
        <v>242.10526999999999</v>
      </c>
      <c r="G175" s="7"/>
      <c r="H175" s="113"/>
      <c r="I175" s="113"/>
      <c r="J175" s="7"/>
      <c r="K175" s="7"/>
    </row>
    <row r="176" spans="1:11">
      <c r="A176" s="126" t="s">
        <v>6636</v>
      </c>
      <c r="B176" s="205"/>
      <c r="C176" s="126" t="s">
        <v>6637</v>
      </c>
      <c r="D176" s="126">
        <f>+VLOOKUP(A176,'LISTA NACIONAL'!A:B,2,0)</f>
        <v>200.08699999999999</v>
      </c>
      <c r="E176" s="278">
        <f t="shared" si="2"/>
        <v>242.10526999999999</v>
      </c>
      <c r="G176" s="7"/>
      <c r="H176" s="113"/>
      <c r="I176" s="113"/>
      <c r="J176" s="7"/>
      <c r="K176" s="7"/>
    </row>
    <row r="177" spans="1:11">
      <c r="A177" s="126" t="s">
        <v>6638</v>
      </c>
      <c r="B177" s="205"/>
      <c r="C177" s="126" t="s">
        <v>6639</v>
      </c>
      <c r="D177" s="126">
        <f>+VLOOKUP(A177,'LISTA NACIONAL'!A:B,2,0)</f>
        <v>210.459</v>
      </c>
      <c r="E177" s="278">
        <f t="shared" si="2"/>
        <v>254.65538999999998</v>
      </c>
      <c r="G177" s="7"/>
      <c r="H177" s="113"/>
      <c r="I177" s="113"/>
      <c r="J177" s="7"/>
      <c r="K177" s="7"/>
    </row>
    <row r="178" spans="1:11">
      <c r="A178" s="126" t="s">
        <v>6640</v>
      </c>
      <c r="B178" s="205"/>
      <c r="C178" s="126" t="s">
        <v>6641</v>
      </c>
      <c r="D178" s="126">
        <f>+VLOOKUP(A178,'LISTA NACIONAL'!A:B,2,0)</f>
        <v>210.459</v>
      </c>
      <c r="E178" s="278">
        <f t="shared" si="2"/>
        <v>254.65538999999998</v>
      </c>
      <c r="G178" s="7"/>
      <c r="H178" s="113"/>
      <c r="I178" s="113"/>
      <c r="J178" s="7"/>
      <c r="K178" s="7"/>
    </row>
    <row r="179" spans="1:11">
      <c r="A179" s="126" t="s">
        <v>6642</v>
      </c>
      <c r="B179" s="205"/>
      <c r="C179" s="126" t="s">
        <v>6643</v>
      </c>
      <c r="D179" s="126">
        <f>+VLOOKUP(A179,'LISTA NACIONAL'!A:B,2,0)</f>
        <v>210.459</v>
      </c>
      <c r="E179" s="278">
        <f t="shared" si="2"/>
        <v>254.65538999999998</v>
      </c>
      <c r="G179" s="7"/>
      <c r="H179" s="113"/>
      <c r="I179" s="113"/>
      <c r="J179" s="7"/>
      <c r="K179" s="7"/>
    </row>
    <row r="180" spans="1:11">
      <c r="A180" s="126" t="s">
        <v>6644</v>
      </c>
      <c r="B180" s="205"/>
      <c r="C180" s="126" t="s">
        <v>6493</v>
      </c>
      <c r="D180" s="126">
        <f>+VLOOKUP(A180,'LISTA NACIONAL'!A:B,2,0)</f>
        <v>210.459</v>
      </c>
      <c r="E180" s="278">
        <f t="shared" si="2"/>
        <v>254.65538999999998</v>
      </c>
      <c r="G180" s="7"/>
      <c r="H180" s="113"/>
      <c r="I180" s="113"/>
      <c r="J180" s="7"/>
      <c r="K180" s="7"/>
    </row>
    <row r="181" spans="1:11">
      <c r="A181" s="126" t="s">
        <v>6494</v>
      </c>
      <c r="B181" s="205"/>
      <c r="C181" s="126" t="s">
        <v>6495</v>
      </c>
      <c r="D181" s="126">
        <f>+VLOOKUP(A181,'LISTA NACIONAL'!A:B,2,0)</f>
        <v>217.50899999999999</v>
      </c>
      <c r="E181" s="278">
        <f t="shared" si="2"/>
        <v>263.18588999999997</v>
      </c>
      <c r="G181" s="7"/>
      <c r="H181" s="113"/>
      <c r="I181" s="113"/>
      <c r="J181" s="7"/>
      <c r="K181" s="7"/>
    </row>
    <row r="182" spans="1:11">
      <c r="A182" s="126" t="s">
        <v>6496</v>
      </c>
      <c r="B182" s="205"/>
      <c r="C182" s="126" t="s">
        <v>6497</v>
      </c>
      <c r="D182" s="126">
        <f>+VLOOKUP(A182,'LISTA NACIONAL'!A:B,2,0)</f>
        <v>217.50899999999999</v>
      </c>
      <c r="E182" s="278">
        <f t="shared" si="2"/>
        <v>263.18588999999997</v>
      </c>
      <c r="G182" s="7"/>
      <c r="H182" s="113"/>
      <c r="I182" s="113"/>
      <c r="J182" s="7"/>
      <c r="K182" s="7"/>
    </row>
    <row r="183" spans="1:11">
      <c r="A183" s="126" t="s">
        <v>6498</v>
      </c>
      <c r="B183" s="205"/>
      <c r="C183" s="126" t="s">
        <v>6499</v>
      </c>
      <c r="D183" s="126">
        <f>+VLOOKUP(A183,'LISTA NACIONAL'!A:B,2,0)</f>
        <v>228.40600000000001</v>
      </c>
      <c r="E183" s="278">
        <f t="shared" si="2"/>
        <v>276.37126000000001</v>
      </c>
      <c r="G183" s="7"/>
      <c r="H183" s="113"/>
      <c r="I183" s="113"/>
      <c r="J183" s="7"/>
      <c r="K183" s="7"/>
    </row>
    <row r="184" spans="1:11">
      <c r="A184" s="126" t="s">
        <v>6500</v>
      </c>
      <c r="B184" s="205"/>
      <c r="C184" s="126" t="s">
        <v>6501</v>
      </c>
      <c r="D184" s="126">
        <f>+VLOOKUP(A184,'LISTA NACIONAL'!A:B,2,0)</f>
        <v>228.40600000000001</v>
      </c>
      <c r="E184" s="278">
        <f t="shared" si="2"/>
        <v>276.37126000000001</v>
      </c>
      <c r="G184" s="7"/>
      <c r="H184" s="113"/>
      <c r="I184" s="113"/>
      <c r="J184" s="7"/>
      <c r="K184" s="7"/>
    </row>
    <row r="185" spans="1:11">
      <c r="A185" s="126" t="s">
        <v>6502</v>
      </c>
      <c r="B185" s="205"/>
      <c r="C185" s="126" t="s">
        <v>6503</v>
      </c>
      <c r="D185" s="126">
        <f>+VLOOKUP(A185,'LISTA NACIONAL'!A:B,2,0)</f>
        <v>312.17099999999999</v>
      </c>
      <c r="E185" s="278">
        <f t="shared" si="2"/>
        <v>377.72690999999998</v>
      </c>
      <c r="G185" s="7"/>
      <c r="H185" s="113"/>
      <c r="I185" s="113"/>
      <c r="J185" s="7"/>
      <c r="K185" s="7"/>
    </row>
    <row r="186" spans="1:11">
      <c r="A186" s="126" t="s">
        <v>6504</v>
      </c>
      <c r="B186" s="205"/>
      <c r="C186" s="126" t="s">
        <v>6505</v>
      </c>
      <c r="D186" s="126">
        <f>+VLOOKUP(A186,'LISTA NACIONAL'!A:B,2,0)</f>
        <v>228.40600000000001</v>
      </c>
      <c r="E186" s="278">
        <f t="shared" si="2"/>
        <v>276.37126000000001</v>
      </c>
      <c r="G186" s="7"/>
      <c r="H186" s="113"/>
      <c r="I186" s="113"/>
      <c r="J186" s="7"/>
      <c r="K186" s="7"/>
    </row>
    <row r="187" spans="1:11">
      <c r="A187" s="126" t="s">
        <v>6506</v>
      </c>
      <c r="B187" s="205"/>
      <c r="C187" s="126" t="s">
        <v>6507</v>
      </c>
      <c r="D187" s="126">
        <f>+VLOOKUP(A187,'LISTA NACIONAL'!A:B,2,0)</f>
        <v>228.40600000000001</v>
      </c>
      <c r="E187" s="278">
        <f t="shared" si="2"/>
        <v>276.37126000000001</v>
      </c>
      <c r="G187" s="7"/>
      <c r="H187" s="113"/>
      <c r="I187" s="113"/>
      <c r="J187" s="7"/>
      <c r="K187" s="7"/>
    </row>
    <row r="188" spans="1:11">
      <c r="A188" s="126" t="s">
        <v>6508</v>
      </c>
      <c r="B188" s="205"/>
      <c r="C188" s="126" t="s">
        <v>6509</v>
      </c>
      <c r="D188" s="126">
        <f>+VLOOKUP(A188,'LISTA NACIONAL'!A:B,2,0)</f>
        <v>235.00800000000001</v>
      </c>
      <c r="E188" s="278">
        <f t="shared" si="2"/>
        <v>284.35968000000003</v>
      </c>
      <c r="G188" s="7"/>
      <c r="H188" s="113"/>
      <c r="I188" s="113"/>
      <c r="J188" s="7"/>
      <c r="K188" s="7"/>
    </row>
    <row r="189" spans="1:11">
      <c r="A189" s="126" t="s">
        <v>6510</v>
      </c>
      <c r="B189" s="205"/>
      <c r="C189" s="126" t="s">
        <v>6511</v>
      </c>
      <c r="D189" s="126">
        <f>+VLOOKUP(A189,'LISTA NACIONAL'!A:B,2,0)</f>
        <v>235.00800000000001</v>
      </c>
      <c r="E189" s="278">
        <f t="shared" si="2"/>
        <v>284.35968000000003</v>
      </c>
      <c r="G189" s="7"/>
      <c r="H189" s="113"/>
      <c r="I189" s="113"/>
      <c r="J189" s="7"/>
      <c r="K189" s="7"/>
    </row>
    <row r="190" spans="1:11">
      <c r="A190" s="126" t="s">
        <v>6512</v>
      </c>
      <c r="B190" s="205"/>
      <c r="C190" s="126" t="s">
        <v>6513</v>
      </c>
      <c r="D190" s="126">
        <f>+VLOOKUP(A190,'LISTA NACIONAL'!A:B,2,0)</f>
        <v>242.249</v>
      </c>
      <c r="E190" s="278">
        <f t="shared" si="2"/>
        <v>293.12128999999999</v>
      </c>
      <c r="G190" s="7"/>
      <c r="H190" s="113"/>
      <c r="I190" s="113"/>
      <c r="J190" s="7"/>
      <c r="K190" s="7"/>
    </row>
    <row r="191" spans="1:11">
      <c r="A191" s="126" t="s">
        <v>6514</v>
      </c>
      <c r="B191" s="205"/>
      <c r="C191" s="126" t="s">
        <v>6515</v>
      </c>
      <c r="D191" s="126">
        <f>+VLOOKUP(A191,'LISTA NACIONAL'!A:B,2,0)</f>
        <v>291.488</v>
      </c>
      <c r="E191" s="278">
        <f t="shared" si="2"/>
        <v>352.70047999999997</v>
      </c>
      <c r="G191" s="7"/>
      <c r="H191" s="113"/>
      <c r="I191" s="113"/>
      <c r="J191" s="7"/>
      <c r="K191" s="7"/>
    </row>
    <row r="192" spans="1:11">
      <c r="A192" s="126" t="s">
        <v>6516</v>
      </c>
      <c r="B192" s="205"/>
      <c r="C192" s="126" t="s">
        <v>6517</v>
      </c>
      <c r="D192" s="126">
        <f>+VLOOKUP(A192,'LISTA NACIONAL'!A:B,2,0)</f>
        <v>294.92899999999997</v>
      </c>
      <c r="E192" s="278">
        <f t="shared" si="2"/>
        <v>356.86408999999998</v>
      </c>
      <c r="G192" s="7"/>
      <c r="H192" s="113"/>
      <c r="I192" s="113"/>
      <c r="J192" s="7"/>
      <c r="K192" s="7"/>
    </row>
    <row r="193" spans="1:11">
      <c r="A193" s="126" t="s">
        <v>6518</v>
      </c>
      <c r="B193" s="205"/>
      <c r="C193" s="126" t="s">
        <v>6519</v>
      </c>
      <c r="D193" s="126">
        <f>+VLOOKUP(A193,'LISTA NACIONAL'!A:B,2,0)</f>
        <v>294.92899999999997</v>
      </c>
      <c r="E193" s="278">
        <f t="shared" si="2"/>
        <v>356.86408999999998</v>
      </c>
      <c r="G193" s="7"/>
      <c r="H193" s="113"/>
      <c r="I193" s="113"/>
      <c r="J193" s="7"/>
      <c r="K193" s="7"/>
    </row>
    <row r="194" spans="1:11">
      <c r="A194" s="126" t="s">
        <v>6520</v>
      </c>
      <c r="B194" s="205"/>
      <c r="C194" s="126" t="s">
        <v>6521</v>
      </c>
      <c r="D194" s="126">
        <f>+VLOOKUP(A194,'LISTA NACIONAL'!A:B,2,0)</f>
        <v>319.572</v>
      </c>
      <c r="E194" s="278">
        <f t="shared" si="2"/>
        <v>386.68212</v>
      </c>
      <c r="G194" s="7"/>
      <c r="H194" s="113"/>
      <c r="I194" s="113"/>
      <c r="J194" s="7"/>
      <c r="K194" s="7"/>
    </row>
    <row r="195" spans="1:11">
      <c r="A195" s="126" t="s">
        <v>6522</v>
      </c>
      <c r="B195" s="205"/>
      <c r="C195" s="126" t="s">
        <v>6523</v>
      </c>
      <c r="D195" s="126">
        <f>+VLOOKUP(A195,'LISTA NACIONAL'!A:B,2,0)</f>
        <v>242.249</v>
      </c>
      <c r="E195" s="278">
        <f t="shared" si="2"/>
        <v>293.12128999999999</v>
      </c>
      <c r="G195" s="7"/>
      <c r="H195" s="113"/>
      <c r="I195" s="113"/>
      <c r="J195" s="7"/>
      <c r="K195" s="7"/>
    </row>
    <row r="196" spans="1:11">
      <c r="A196" s="126" t="s">
        <v>6524</v>
      </c>
      <c r="B196" s="205"/>
      <c r="C196" s="126" t="s">
        <v>6525</v>
      </c>
      <c r="D196" s="126">
        <f>+VLOOKUP(A196,'LISTA NACIONAL'!A:B,2,0)</f>
        <v>242.249</v>
      </c>
      <c r="E196" s="278">
        <f t="shared" si="2"/>
        <v>293.12128999999999</v>
      </c>
      <c r="G196" s="7"/>
      <c r="H196" s="113"/>
      <c r="I196" s="113"/>
      <c r="J196" s="7"/>
      <c r="K196" s="7"/>
    </row>
    <row r="197" spans="1:11">
      <c r="A197" s="126" t="s">
        <v>6526</v>
      </c>
      <c r="B197" s="205"/>
      <c r="C197" s="126" t="s">
        <v>6527</v>
      </c>
      <c r="D197" s="126">
        <f>+VLOOKUP(A197,'LISTA NACIONAL'!A:B,2,0)</f>
        <v>56.131</v>
      </c>
      <c r="E197" s="278">
        <f t="shared" si="2"/>
        <v>67.918509999999998</v>
      </c>
      <c r="G197" s="7"/>
      <c r="H197" s="113"/>
      <c r="I197" s="113"/>
      <c r="J197" s="7"/>
      <c r="K197" s="7"/>
    </row>
    <row r="198" spans="1:11">
      <c r="A198" s="126" t="s">
        <v>6528</v>
      </c>
      <c r="B198" s="205"/>
      <c r="C198" s="126" t="s">
        <v>6529</v>
      </c>
      <c r="D198" s="126">
        <f>+VLOOKUP(A198,'LISTA NACIONAL'!A:B,2,0)</f>
        <v>14.964</v>
      </c>
      <c r="E198" s="278">
        <f t="shared" si="2"/>
        <v>18.106439999999999</v>
      </c>
      <c r="G198" s="7"/>
      <c r="H198" s="113"/>
      <c r="I198" s="113"/>
      <c r="J198" s="7"/>
      <c r="K198" s="7"/>
    </row>
    <row r="199" spans="1:11">
      <c r="A199" s="126" t="s">
        <v>6530</v>
      </c>
      <c r="B199" s="205"/>
      <c r="C199" s="126" t="s">
        <v>6531</v>
      </c>
      <c r="D199" s="126">
        <f>+VLOOKUP(A199,'LISTA NACIONAL'!A:B,2,0)</f>
        <v>29.152000000000001</v>
      </c>
      <c r="E199" s="278">
        <f t="shared" si="2"/>
        <v>35.273919999999997</v>
      </c>
      <c r="G199" s="7"/>
      <c r="H199" s="113"/>
      <c r="I199" s="113"/>
      <c r="J199" s="7"/>
      <c r="K199" s="7"/>
    </row>
    <row r="200" spans="1:11">
      <c r="A200" s="126" t="s">
        <v>6532</v>
      </c>
      <c r="B200" s="205"/>
      <c r="C200" s="126" t="s">
        <v>6533</v>
      </c>
      <c r="D200" s="126">
        <f>+VLOOKUP(A200,'LISTA NACIONAL'!A:B,2,0)</f>
        <v>36.631999999999998</v>
      </c>
      <c r="E200" s="278">
        <f t="shared" si="2"/>
        <v>44.324719999999999</v>
      </c>
      <c r="G200" s="7"/>
      <c r="H200" s="113"/>
      <c r="I200" s="113"/>
      <c r="J200" s="7"/>
      <c r="K200" s="7"/>
    </row>
    <row r="201" spans="1:11">
      <c r="A201" s="126" t="s">
        <v>6534</v>
      </c>
      <c r="B201" s="205"/>
      <c r="C201" s="126" t="s">
        <v>6535</v>
      </c>
      <c r="D201" s="126">
        <f>+VLOOKUP(A201,'LISTA NACIONAL'!A:B,2,0)</f>
        <v>1253.6759999999999</v>
      </c>
      <c r="E201" s="278">
        <f t="shared" si="2"/>
        <v>1516.94796</v>
      </c>
      <c r="G201" s="7"/>
      <c r="H201" s="113"/>
      <c r="I201" s="113"/>
      <c r="J201" s="7"/>
      <c r="K201" s="7"/>
    </row>
    <row r="202" spans="1:11">
      <c r="A202" s="126" t="s">
        <v>6536</v>
      </c>
      <c r="B202" s="205"/>
      <c r="C202" s="126" t="s">
        <v>6537</v>
      </c>
      <c r="D202" s="126">
        <f>+VLOOKUP(A202,'LISTA NACIONAL'!A:B,2,0)</f>
        <v>1046.396</v>
      </c>
      <c r="E202" s="278">
        <f t="shared" si="2"/>
        <v>1266.1391599999999</v>
      </c>
      <c r="G202" s="7"/>
      <c r="H202" s="113"/>
      <c r="I202" s="113"/>
      <c r="J202" s="7"/>
      <c r="K202" s="7"/>
    </row>
    <row r="203" spans="1:11">
      <c r="A203" s="126" t="s">
        <v>6538</v>
      </c>
      <c r="B203" s="205"/>
      <c r="C203" s="126" t="s">
        <v>6539</v>
      </c>
      <c r="D203" s="126">
        <f>+VLOOKUP(A203,'LISTA NACIONAL'!A:B,2,0)</f>
        <v>1158.7139999999999</v>
      </c>
      <c r="E203" s="278">
        <f t="shared" si="2"/>
        <v>1402.0439399999998</v>
      </c>
      <c r="G203" s="7"/>
      <c r="H203" s="113"/>
      <c r="I203" s="113"/>
      <c r="J203" s="7"/>
      <c r="K203" s="7"/>
    </row>
    <row r="204" spans="1:11">
      <c r="A204" s="126" t="s">
        <v>6540</v>
      </c>
      <c r="B204" s="205"/>
      <c r="C204" s="126" t="s">
        <v>6541</v>
      </c>
      <c r="D204" s="126">
        <f>+VLOOKUP(A204,'LISTA NACIONAL'!A:B,2,0)</f>
        <v>58.924999999999997</v>
      </c>
      <c r="E204" s="278">
        <f t="shared" si="2"/>
        <v>71.299250000000001</v>
      </c>
      <c r="G204" s="7"/>
      <c r="H204" s="113"/>
      <c r="I204" s="113"/>
      <c r="J204" s="7"/>
      <c r="K204" s="7"/>
    </row>
    <row r="205" spans="1:11">
      <c r="A205" s="126" t="s">
        <v>6542</v>
      </c>
      <c r="B205" s="205"/>
      <c r="C205" s="126" t="s">
        <v>6543</v>
      </c>
      <c r="D205" s="126">
        <f>+VLOOKUP(A205,'LISTA NACIONAL'!A:B,2,0)</f>
        <v>92.7</v>
      </c>
      <c r="E205" s="278">
        <f t="shared" si="2"/>
        <v>112.167</v>
      </c>
      <c r="G205" s="7"/>
      <c r="H205" s="113"/>
      <c r="I205" s="113"/>
      <c r="J205" s="7"/>
      <c r="K205" s="7"/>
    </row>
    <row r="206" spans="1:11">
      <c r="A206" s="126" t="s">
        <v>6544</v>
      </c>
      <c r="B206" s="205"/>
      <c r="C206" s="126" t="s">
        <v>6545</v>
      </c>
      <c r="D206" s="126">
        <f>+VLOOKUP(A206,'LISTA NACIONAL'!A:B,2,0)</f>
        <v>123</v>
      </c>
      <c r="E206" s="278">
        <f t="shared" ref="E206:E269" si="3">+D206*1.21</f>
        <v>148.82999999999998</v>
      </c>
      <c r="G206" s="7"/>
      <c r="H206" s="113"/>
      <c r="I206" s="113"/>
      <c r="J206" s="7"/>
      <c r="K206" s="7"/>
    </row>
    <row r="207" spans="1:11">
      <c r="A207" s="126" t="s">
        <v>6546</v>
      </c>
      <c r="B207" s="205"/>
      <c r="C207" s="126" t="s">
        <v>6547</v>
      </c>
      <c r="D207" s="126">
        <f>+VLOOKUP(A207,'LISTA NACIONAL'!A:B,2,0)</f>
        <v>132</v>
      </c>
      <c r="E207" s="278">
        <f t="shared" si="3"/>
        <v>159.72</v>
      </c>
      <c r="G207" s="7"/>
      <c r="H207" s="113"/>
      <c r="I207" s="113"/>
      <c r="J207" s="7"/>
      <c r="K207" s="7"/>
    </row>
    <row r="208" spans="1:11">
      <c r="A208" s="126" t="s">
        <v>6548</v>
      </c>
      <c r="B208" s="205"/>
      <c r="C208" s="126" t="s">
        <v>4126</v>
      </c>
      <c r="D208" s="126">
        <f>+VLOOKUP(A208,'LISTA NACIONAL'!A:B,2,0)</f>
        <v>1338.13</v>
      </c>
      <c r="E208" s="278">
        <f t="shared" si="3"/>
        <v>1619.1373000000001</v>
      </c>
      <c r="G208" s="7"/>
      <c r="H208" s="113"/>
      <c r="I208" s="113"/>
      <c r="J208" s="7"/>
      <c r="K208" s="7"/>
    </row>
    <row r="209" spans="1:11">
      <c r="A209" s="126" t="s">
        <v>4127</v>
      </c>
      <c r="B209" s="205"/>
      <c r="C209" s="126" t="s">
        <v>4161</v>
      </c>
      <c r="D209" s="126">
        <f>+VLOOKUP(A209,'LISTA NACIONAL'!A:B,2,0)</f>
        <v>1173.0619999999999</v>
      </c>
      <c r="E209" s="278">
        <f t="shared" si="3"/>
        <v>1419.4050199999999</v>
      </c>
      <c r="G209" s="7"/>
      <c r="H209" s="113"/>
      <c r="I209" s="113"/>
      <c r="J209" s="7"/>
      <c r="K209" s="7"/>
    </row>
    <row r="210" spans="1:11">
      <c r="A210" s="126" t="s">
        <v>4162</v>
      </c>
      <c r="B210" s="205"/>
      <c r="C210" s="126" t="s">
        <v>4163</v>
      </c>
      <c r="D210" s="126">
        <f>+VLOOKUP(A210,'LISTA NACIONAL'!A:B,2,0)</f>
        <v>1383.6410000000001</v>
      </c>
      <c r="E210" s="278">
        <f t="shared" si="3"/>
        <v>1674.20561</v>
      </c>
      <c r="G210" s="7"/>
      <c r="H210" s="113"/>
      <c r="I210" s="113"/>
      <c r="J210" s="7"/>
      <c r="K210" s="7"/>
    </row>
    <row r="211" spans="1:11">
      <c r="A211" s="126" t="s">
        <v>4164</v>
      </c>
      <c r="B211" s="205"/>
      <c r="C211" s="126" t="s">
        <v>4165</v>
      </c>
      <c r="D211" s="126">
        <f>+VLOOKUP(A211,'LISTA NACIONAL'!A:B,2,0)</f>
        <v>1338.13</v>
      </c>
      <c r="E211" s="278">
        <f t="shared" si="3"/>
        <v>1619.1373000000001</v>
      </c>
      <c r="G211" s="7"/>
      <c r="H211" s="113"/>
      <c r="I211" s="113"/>
      <c r="J211" s="7"/>
      <c r="K211" s="7"/>
    </row>
    <row r="212" spans="1:11">
      <c r="A212" s="126" t="s">
        <v>4166</v>
      </c>
      <c r="B212" s="205"/>
      <c r="C212" s="126" t="s">
        <v>6615</v>
      </c>
      <c r="D212" s="126">
        <f>+VLOOKUP(A212,'LISTA NACIONAL'!A:B,2,0)</f>
        <v>4515.8429999999998</v>
      </c>
      <c r="E212" s="278">
        <f t="shared" si="3"/>
        <v>5464.1700299999993</v>
      </c>
      <c r="G212" s="7"/>
      <c r="H212" s="113"/>
      <c r="I212" s="113"/>
      <c r="J212" s="7"/>
      <c r="K212" s="7"/>
    </row>
    <row r="213" spans="1:11">
      <c r="A213" s="126" t="s">
        <v>6616</v>
      </c>
      <c r="B213" s="205"/>
      <c r="C213" s="126" t="s">
        <v>9358</v>
      </c>
      <c r="D213" s="126">
        <f>+VLOOKUP(A213,'LISTA NACIONAL'!A:B,2,0)</f>
        <v>2672.308</v>
      </c>
      <c r="E213" s="278">
        <f t="shared" si="3"/>
        <v>3233.4926799999998</v>
      </c>
      <c r="G213" s="7"/>
      <c r="H213" s="113"/>
      <c r="I213" s="113"/>
      <c r="J213" s="7"/>
      <c r="K213" s="7"/>
    </row>
    <row r="214" spans="1:11">
      <c r="A214" s="126" t="s">
        <v>9359</v>
      </c>
      <c r="B214" s="205"/>
      <c r="C214" s="126" t="s">
        <v>11516</v>
      </c>
      <c r="D214" s="126">
        <f>+VLOOKUP(A214,'LISTA NACIONAL'!A:B,2,0)</f>
        <v>2788.337</v>
      </c>
      <c r="E214" s="278">
        <f t="shared" si="3"/>
        <v>3373.8877699999998</v>
      </c>
      <c r="G214" s="7"/>
      <c r="H214" s="113"/>
      <c r="I214" s="113"/>
      <c r="J214" s="7"/>
      <c r="K214" s="7"/>
    </row>
    <row r="215" spans="1:11">
      <c r="A215" s="126" t="s">
        <v>11517</v>
      </c>
      <c r="B215" s="205"/>
      <c r="C215" s="126" t="s">
        <v>11058</v>
      </c>
      <c r="D215" s="126">
        <f>+VLOOKUP(A215,'LISTA NACIONAL'!A:B,2,0)</f>
        <v>1355.31</v>
      </c>
      <c r="E215" s="278">
        <f t="shared" si="3"/>
        <v>1639.9250999999999</v>
      </c>
      <c r="G215" s="7"/>
      <c r="H215" s="113"/>
      <c r="I215" s="113"/>
      <c r="J215" s="7"/>
      <c r="K215" s="7"/>
    </row>
    <row r="216" spans="1:11">
      <c r="A216" s="126" t="s">
        <v>11059</v>
      </c>
      <c r="B216" s="205"/>
      <c r="C216" s="126" t="s">
        <v>11060</v>
      </c>
      <c r="D216" s="126">
        <f>+VLOOKUP(A216,'LISTA NACIONAL'!A:B,2,0)</f>
        <v>790.13400000000001</v>
      </c>
      <c r="E216" s="278">
        <f t="shared" si="3"/>
        <v>956.06214</v>
      </c>
      <c r="G216" s="7"/>
      <c r="H216" s="113"/>
      <c r="I216" s="113"/>
      <c r="J216" s="7"/>
      <c r="K216" s="7"/>
    </row>
    <row r="217" spans="1:11">
      <c r="A217" s="126" t="s">
        <v>11061</v>
      </c>
      <c r="B217" s="205"/>
      <c r="C217" s="126" t="s">
        <v>11062</v>
      </c>
      <c r="D217" s="126">
        <f>+VLOOKUP(A217,'LISTA NACIONAL'!A:B,2,0)</f>
        <v>217.50899999999999</v>
      </c>
      <c r="E217" s="278">
        <f t="shared" si="3"/>
        <v>263.18588999999997</v>
      </c>
      <c r="G217" s="7"/>
      <c r="H217" s="113"/>
      <c r="I217" s="113"/>
      <c r="J217" s="7"/>
      <c r="K217" s="7"/>
    </row>
    <row r="218" spans="1:11">
      <c r="A218" s="126" t="s">
        <v>11063</v>
      </c>
      <c r="B218" s="205"/>
      <c r="C218" s="126" t="s">
        <v>11064</v>
      </c>
      <c r="D218" s="126">
        <f>+VLOOKUP(A218,'LISTA NACIONAL'!A:B,2,0)</f>
        <v>2082.1559999999999</v>
      </c>
      <c r="E218" s="278">
        <f t="shared" si="3"/>
        <v>2519.4087599999998</v>
      </c>
      <c r="G218" s="7"/>
      <c r="H218" s="113"/>
      <c r="I218" s="113"/>
      <c r="J218" s="7"/>
      <c r="K218" s="7"/>
    </row>
    <row r="219" spans="1:11">
      <c r="A219" s="126" t="s">
        <v>11065</v>
      </c>
      <c r="B219" s="205"/>
      <c r="C219" s="126" t="s">
        <v>11066</v>
      </c>
      <c r="D219" s="126">
        <f>+VLOOKUP(A219,'LISTA NACIONAL'!A:B,2,0)</f>
        <v>2549.5160000000001</v>
      </c>
      <c r="E219" s="278">
        <f t="shared" si="3"/>
        <v>3084.9143600000002</v>
      </c>
      <c r="G219" s="7"/>
      <c r="H219" s="113"/>
      <c r="I219" s="113"/>
      <c r="J219" s="7"/>
      <c r="K219" s="7"/>
    </row>
    <row r="220" spans="1:11">
      <c r="A220" s="126" t="s">
        <v>11067</v>
      </c>
      <c r="B220" s="205"/>
      <c r="C220" s="126" t="s">
        <v>11068</v>
      </c>
      <c r="D220" s="126">
        <f>+VLOOKUP(A220,'LISTA NACIONAL'!A:B,2,0)</f>
        <v>2257.8229999999999</v>
      </c>
      <c r="E220" s="278">
        <f t="shared" si="3"/>
        <v>2731.9658299999996</v>
      </c>
      <c r="G220" s="7"/>
      <c r="H220" s="113"/>
      <c r="I220" s="113"/>
      <c r="J220" s="7"/>
      <c r="K220" s="7"/>
    </row>
    <row r="221" spans="1:11">
      <c r="A221" s="126" t="s">
        <v>11069</v>
      </c>
      <c r="B221" s="205"/>
      <c r="C221" s="126" t="s">
        <v>7576</v>
      </c>
      <c r="D221" s="126">
        <f>+VLOOKUP(A221,'LISTA NACIONAL'!A:B,2,0)</f>
        <v>1882.0550000000001</v>
      </c>
      <c r="E221" s="278">
        <f t="shared" si="3"/>
        <v>2277.2865499999998</v>
      </c>
      <c r="G221" s="7"/>
      <c r="H221" s="113"/>
      <c r="I221" s="113"/>
      <c r="J221" s="7"/>
      <c r="K221" s="7"/>
    </row>
    <row r="222" spans="1:11">
      <c r="A222" s="126" t="s">
        <v>7577</v>
      </c>
      <c r="B222" s="205"/>
      <c r="C222" s="126" t="s">
        <v>7578</v>
      </c>
      <c r="D222" s="126">
        <f>+VLOOKUP(A222,'LISTA NACIONAL'!A:B,2,0)</f>
        <v>1291.971</v>
      </c>
      <c r="E222" s="278">
        <f t="shared" si="3"/>
        <v>1563.2849099999999</v>
      </c>
      <c r="G222" s="7"/>
      <c r="H222" s="113"/>
      <c r="I222" s="113"/>
      <c r="J222" s="7"/>
      <c r="K222" s="7"/>
    </row>
    <row r="223" spans="1:11">
      <c r="A223" s="126" t="s">
        <v>7579</v>
      </c>
      <c r="B223" s="205"/>
      <c r="C223" s="126" t="s">
        <v>7580</v>
      </c>
      <c r="D223" s="126">
        <f>+VLOOKUP(A223,'LISTA NACIONAL'!A:B,2,0)</f>
        <v>1229.1369999999999</v>
      </c>
      <c r="E223" s="278">
        <f t="shared" si="3"/>
        <v>1487.25577</v>
      </c>
      <c r="G223" s="7"/>
      <c r="H223" s="113"/>
      <c r="I223" s="113"/>
      <c r="J223" s="7"/>
      <c r="K223" s="7"/>
    </row>
    <row r="224" spans="1:11">
      <c r="A224" s="126" t="s">
        <v>7581</v>
      </c>
      <c r="B224" s="205"/>
      <c r="C224" s="126" t="s">
        <v>7582</v>
      </c>
      <c r="D224" s="126">
        <f>+VLOOKUP(A224,'LISTA NACIONAL'!A:B,2,0)</f>
        <v>2914.5259999999998</v>
      </c>
      <c r="E224" s="278">
        <f t="shared" si="3"/>
        <v>3526.5764599999998</v>
      </c>
      <c r="G224" s="7"/>
      <c r="H224" s="113"/>
      <c r="I224" s="113"/>
      <c r="J224" s="7"/>
      <c r="K224" s="7"/>
    </row>
    <row r="225" spans="1:11">
      <c r="A225" s="126" t="s">
        <v>873</v>
      </c>
      <c r="B225" s="205"/>
      <c r="C225" s="126" t="s">
        <v>874</v>
      </c>
      <c r="D225" s="126">
        <f>+VLOOKUP(A225,'LISTA NACIONAL'!A:B,2,0)</f>
        <v>1611.8430000000001</v>
      </c>
      <c r="E225" s="278">
        <f t="shared" si="3"/>
        <v>1950.3300300000001</v>
      </c>
      <c r="G225" s="7"/>
      <c r="H225" s="113"/>
      <c r="I225" s="113"/>
      <c r="J225" s="7"/>
      <c r="K225" s="7"/>
    </row>
    <row r="226" spans="1:11">
      <c r="A226" s="126" t="s">
        <v>875</v>
      </c>
      <c r="B226" s="205"/>
      <c r="C226" s="126" t="s">
        <v>876</v>
      </c>
      <c r="D226" s="126">
        <f>+VLOOKUP(A226,'LISTA NACIONAL'!A:B,2,0)</f>
        <v>1003.952</v>
      </c>
      <c r="E226" s="278">
        <f t="shared" si="3"/>
        <v>1214.7819199999999</v>
      </c>
      <c r="G226" s="7"/>
      <c r="H226" s="113"/>
      <c r="I226" s="113"/>
      <c r="J226" s="7"/>
      <c r="K226" s="7"/>
    </row>
    <row r="227" spans="1:11">
      <c r="A227" s="126" t="s">
        <v>877</v>
      </c>
      <c r="B227" s="205"/>
      <c r="C227" s="126" t="s">
        <v>878</v>
      </c>
      <c r="D227" s="126">
        <f>+VLOOKUP(A227,'LISTA NACIONAL'!A:B,2,0)</f>
        <v>1291.971</v>
      </c>
      <c r="E227" s="278">
        <f t="shared" si="3"/>
        <v>1563.2849099999999</v>
      </c>
      <c r="G227" s="7"/>
      <c r="H227" s="113"/>
      <c r="I227" s="113"/>
      <c r="J227" s="7"/>
      <c r="K227" s="7"/>
    </row>
    <row r="228" spans="1:11">
      <c r="A228" s="126" t="s">
        <v>879</v>
      </c>
      <c r="B228" s="205"/>
      <c r="C228" s="126" t="s">
        <v>880</v>
      </c>
      <c r="D228" s="126">
        <f>+VLOOKUP(A228,'LISTA NACIONAL'!A:B,2,0)</f>
        <v>2342.25</v>
      </c>
      <c r="E228" s="278">
        <f t="shared" si="3"/>
        <v>2834.1224999999999</v>
      </c>
      <c r="G228" s="7"/>
      <c r="H228" s="113"/>
      <c r="I228" s="113"/>
      <c r="J228" s="7"/>
      <c r="K228" s="7"/>
    </row>
    <row r="229" spans="1:11">
      <c r="A229" s="126" t="s">
        <v>881</v>
      </c>
      <c r="B229" s="205"/>
      <c r="C229" s="126" t="s">
        <v>882</v>
      </c>
      <c r="D229" s="126">
        <f>+VLOOKUP(A229,'LISTA NACIONAL'!A:B,2,0)</f>
        <v>1581.5160000000001</v>
      </c>
      <c r="E229" s="278">
        <f t="shared" si="3"/>
        <v>1913.63436</v>
      </c>
      <c r="G229" s="7"/>
      <c r="H229" s="113"/>
      <c r="I229" s="113"/>
      <c r="J229" s="7"/>
      <c r="K229" s="7"/>
    </row>
    <row r="230" spans="1:11">
      <c r="A230" s="126" t="s">
        <v>883</v>
      </c>
      <c r="B230" s="205"/>
      <c r="C230" s="126" t="s">
        <v>884</v>
      </c>
      <c r="D230" s="126">
        <f>+VLOOKUP(A230,'LISTA NACIONAL'!A:B,2,0)</f>
        <v>1408.13</v>
      </c>
      <c r="E230" s="278">
        <f t="shared" si="3"/>
        <v>1703.8373000000001</v>
      </c>
      <c r="G230" s="7"/>
      <c r="H230" s="113"/>
      <c r="I230" s="113"/>
      <c r="J230" s="7"/>
      <c r="K230" s="7"/>
    </row>
    <row r="231" spans="1:11">
      <c r="A231" s="126" t="s">
        <v>885</v>
      </c>
      <c r="B231" s="205"/>
      <c r="C231" s="126" t="s">
        <v>886</v>
      </c>
      <c r="D231" s="126">
        <f>+VLOOKUP(A231,'LISTA NACIONAL'!A:B,2,0)</f>
        <v>1517.182</v>
      </c>
      <c r="E231" s="278">
        <f t="shared" si="3"/>
        <v>1835.7902199999999</v>
      </c>
      <c r="G231" s="7"/>
      <c r="H231" s="113"/>
      <c r="I231" s="113"/>
      <c r="J231" s="7"/>
      <c r="K231" s="7"/>
    </row>
    <row r="232" spans="1:11">
      <c r="A232" s="126" t="s">
        <v>887</v>
      </c>
      <c r="B232" s="205"/>
      <c r="C232" s="126" t="s">
        <v>888</v>
      </c>
      <c r="D232" s="126">
        <f>+VLOOKUP(A232,'LISTA NACIONAL'!A:B,2,0)</f>
        <v>1038.8820000000001</v>
      </c>
      <c r="E232" s="278">
        <f t="shared" si="3"/>
        <v>1257.0472199999999</v>
      </c>
      <c r="G232" s="7"/>
      <c r="H232" s="113"/>
      <c r="I232" s="113"/>
      <c r="J232" s="7"/>
      <c r="K232" s="7"/>
    </row>
    <row r="233" spans="1:11">
      <c r="A233" s="126" t="s">
        <v>889</v>
      </c>
      <c r="B233" s="205"/>
      <c r="C233" s="126" t="s">
        <v>1605</v>
      </c>
      <c r="D233" s="126">
        <f>+VLOOKUP(A233,'LISTA NACIONAL'!A:B,2,0)</f>
        <v>2492.9490000000001</v>
      </c>
      <c r="E233" s="278">
        <f t="shared" si="3"/>
        <v>3016.4682899999998</v>
      </c>
      <c r="G233" s="7"/>
      <c r="H233" s="113"/>
      <c r="I233" s="113"/>
      <c r="J233" s="7"/>
      <c r="K233" s="7"/>
    </row>
    <row r="234" spans="1:11">
      <c r="A234" s="126" t="s">
        <v>1606</v>
      </c>
      <c r="B234" s="205"/>
      <c r="C234" s="126" t="s">
        <v>6381</v>
      </c>
      <c r="D234" s="126">
        <f>+VLOOKUP(A234,'LISTA NACIONAL'!A:B,2,0)</f>
        <v>1597.4639999999999</v>
      </c>
      <c r="E234" s="278">
        <f t="shared" si="3"/>
        <v>1932.9314399999998</v>
      </c>
      <c r="G234" s="7"/>
      <c r="H234" s="113"/>
      <c r="I234" s="113"/>
      <c r="J234" s="7"/>
      <c r="K234" s="7"/>
    </row>
    <row r="235" spans="1:11">
      <c r="A235" s="126" t="s">
        <v>1607</v>
      </c>
      <c r="B235" s="205"/>
      <c r="C235" s="126" t="s">
        <v>6382</v>
      </c>
      <c r="D235" s="126">
        <f>+VLOOKUP(A235,'LISTA NACIONAL'!A:B,2,0)</f>
        <v>1812.175</v>
      </c>
      <c r="E235" s="278">
        <f t="shared" si="3"/>
        <v>2192.7317499999999</v>
      </c>
      <c r="G235" s="7"/>
      <c r="H235" s="113"/>
      <c r="I235" s="113"/>
      <c r="J235" s="7"/>
      <c r="K235" s="7"/>
    </row>
    <row r="236" spans="1:11">
      <c r="A236" s="126" t="s">
        <v>10567</v>
      </c>
      <c r="B236" s="205"/>
      <c r="C236" s="126" t="s">
        <v>10568</v>
      </c>
      <c r="D236" s="126">
        <f>+VLOOKUP(A236,'LISTA NACIONAL'!A:B,2,0)</f>
        <v>811.13</v>
      </c>
      <c r="E236" s="278">
        <f t="shared" si="3"/>
        <v>981.46729999999991</v>
      </c>
      <c r="G236" s="7"/>
      <c r="H236" s="113"/>
      <c r="I236" s="113"/>
      <c r="J236" s="7"/>
      <c r="K236" s="7"/>
    </row>
    <row r="237" spans="1:11">
      <c r="A237" s="126" t="s">
        <v>7453</v>
      </c>
      <c r="B237" s="205"/>
      <c r="C237" s="126" t="s">
        <v>8038</v>
      </c>
      <c r="D237" s="126">
        <f>+VLOOKUP(A237,'LISTA NACIONAL'!A:B,2,0)</f>
        <v>2303.6260000000002</v>
      </c>
      <c r="E237" s="278">
        <f t="shared" si="3"/>
        <v>2787.3874600000004</v>
      </c>
      <c r="G237" s="7"/>
      <c r="H237" s="113"/>
      <c r="I237" s="113"/>
      <c r="J237" s="7"/>
      <c r="K237" s="7"/>
    </row>
    <row r="238" spans="1:11">
      <c r="A238" s="126" t="s">
        <v>8039</v>
      </c>
      <c r="B238" s="205"/>
      <c r="C238" s="126" t="s">
        <v>6383</v>
      </c>
      <c r="D238" s="126">
        <f>+VLOOKUP(A238,'LISTA NACIONAL'!A:B,2,0)</f>
        <v>114.998</v>
      </c>
      <c r="E238" s="278">
        <f t="shared" si="3"/>
        <v>139.14758</v>
      </c>
      <c r="G238" s="7"/>
      <c r="H238" s="113"/>
      <c r="I238" s="113"/>
      <c r="J238" s="7"/>
      <c r="K238" s="7"/>
    </row>
    <row r="239" spans="1:11">
      <c r="A239" s="126" t="s">
        <v>8040</v>
      </c>
      <c r="B239" s="205"/>
      <c r="C239" s="126" t="s">
        <v>8041</v>
      </c>
      <c r="D239" s="126">
        <f>+VLOOKUP(A239,'LISTA NACIONAL'!A:B,2,0)</f>
        <v>1222.26</v>
      </c>
      <c r="E239" s="278">
        <f t="shared" si="3"/>
        <v>1478.9346</v>
      </c>
      <c r="G239" s="7"/>
      <c r="H239" s="113"/>
      <c r="I239" s="113"/>
      <c r="J239" s="7"/>
      <c r="K239" s="7"/>
    </row>
    <row r="240" spans="1:11">
      <c r="A240" s="126" t="s">
        <v>8042</v>
      </c>
      <c r="B240" s="205"/>
      <c r="C240" s="126" t="s">
        <v>8043</v>
      </c>
      <c r="D240" s="126">
        <f>+VLOOKUP(A240,'LISTA NACIONAL'!A:B,2,0)</f>
        <v>3023.4839999999999</v>
      </c>
      <c r="E240" s="278">
        <f t="shared" si="3"/>
        <v>3658.4156399999997</v>
      </c>
      <c r="G240" s="7"/>
      <c r="H240" s="113"/>
      <c r="I240" s="113"/>
      <c r="J240" s="7"/>
      <c r="K240" s="7"/>
    </row>
    <row r="241" spans="1:11">
      <c r="A241" s="126" t="s">
        <v>8044</v>
      </c>
      <c r="B241" s="205"/>
      <c r="C241" s="126" t="s">
        <v>8045</v>
      </c>
      <c r="D241" s="126">
        <f>+VLOOKUP(A241,'LISTA NACIONAL'!A:B,2,0)</f>
        <v>3220.11</v>
      </c>
      <c r="E241" s="278">
        <f t="shared" si="3"/>
        <v>3896.3330999999998</v>
      </c>
      <c r="G241" s="7"/>
      <c r="H241" s="113"/>
      <c r="I241" s="113"/>
      <c r="J241" s="7"/>
      <c r="K241" s="7"/>
    </row>
    <row r="242" spans="1:11">
      <c r="A242" s="126" t="s">
        <v>8046</v>
      </c>
      <c r="B242" s="205"/>
      <c r="C242" s="126" t="s">
        <v>8047</v>
      </c>
      <c r="D242" s="126">
        <f>+VLOOKUP(A242,'LISTA NACIONAL'!A:B,2,0)</f>
        <v>3932.8910000000001</v>
      </c>
      <c r="E242" s="278">
        <f t="shared" si="3"/>
        <v>4758.7981099999997</v>
      </c>
      <c r="G242" s="7"/>
      <c r="H242" s="113"/>
      <c r="I242" s="113"/>
      <c r="J242" s="7"/>
      <c r="K242" s="7"/>
    </row>
    <row r="243" spans="1:11">
      <c r="A243" s="126" t="s">
        <v>8048</v>
      </c>
      <c r="B243" s="205"/>
      <c r="C243" s="126" t="s">
        <v>8049</v>
      </c>
      <c r="D243" s="126">
        <f>+VLOOKUP(A243,'LISTA NACIONAL'!A:B,2,0)</f>
        <v>3220.11</v>
      </c>
      <c r="E243" s="278">
        <f t="shared" si="3"/>
        <v>3896.3330999999998</v>
      </c>
      <c r="G243" s="7"/>
      <c r="H243" s="113"/>
      <c r="I243" s="113"/>
      <c r="J243" s="7"/>
      <c r="K243" s="7"/>
    </row>
    <row r="244" spans="1:11">
      <c r="A244" s="126" t="s">
        <v>8050</v>
      </c>
      <c r="B244" s="205"/>
      <c r="C244" s="126" t="s">
        <v>9555</v>
      </c>
      <c r="D244" s="126">
        <f>+VLOOKUP(A244,'LISTA NACIONAL'!A:B,2,0)</f>
        <v>444.90600000000001</v>
      </c>
      <c r="E244" s="278">
        <f t="shared" si="3"/>
        <v>538.33626000000004</v>
      </c>
      <c r="G244" s="7"/>
      <c r="H244" s="113"/>
      <c r="I244" s="113"/>
      <c r="J244" s="7"/>
      <c r="K244" s="7"/>
    </row>
    <row r="245" spans="1:11">
      <c r="A245" s="126" t="s">
        <v>9556</v>
      </c>
      <c r="B245" s="205"/>
      <c r="C245" s="126" t="s">
        <v>9557</v>
      </c>
      <c r="D245" s="126">
        <f>+VLOOKUP(A245,'LISTA NACIONAL'!A:B,2,0)</f>
        <v>1984.153</v>
      </c>
      <c r="E245" s="278">
        <f t="shared" si="3"/>
        <v>2400.8251300000002</v>
      </c>
      <c r="G245" s="7"/>
      <c r="H245" s="113"/>
      <c r="I245" s="113"/>
      <c r="J245" s="7"/>
      <c r="K245" s="7"/>
    </row>
    <row r="246" spans="1:11">
      <c r="A246" s="126" t="s">
        <v>9558</v>
      </c>
      <c r="B246" s="205"/>
      <c r="C246" s="126" t="s">
        <v>9559</v>
      </c>
      <c r="D246" s="126">
        <f>+VLOOKUP(A246,'LISTA NACIONAL'!A:B,2,0)</f>
        <v>1608.3</v>
      </c>
      <c r="E246" s="278">
        <f t="shared" si="3"/>
        <v>1946.0429999999999</v>
      </c>
      <c r="G246" s="7"/>
      <c r="H246" s="113"/>
      <c r="I246" s="113"/>
      <c r="J246" s="7"/>
      <c r="K246" s="7"/>
    </row>
    <row r="247" spans="1:11">
      <c r="A247" s="126" t="s">
        <v>9560</v>
      </c>
      <c r="B247" s="205"/>
      <c r="C247" s="126" t="s">
        <v>6384</v>
      </c>
      <c r="D247" s="126">
        <f>+VLOOKUP(A247,'LISTA NACIONAL'!A:B,2,0)</f>
        <v>1787.0029999999999</v>
      </c>
      <c r="E247" s="278">
        <f t="shared" si="3"/>
        <v>2162.2736299999997</v>
      </c>
      <c r="G247" s="7"/>
      <c r="H247" s="113"/>
      <c r="I247" s="113"/>
      <c r="J247" s="7"/>
      <c r="K247" s="7"/>
    </row>
    <row r="248" spans="1:11">
      <c r="A248" s="126" t="s">
        <v>9561</v>
      </c>
      <c r="B248" s="205"/>
      <c r="C248" s="126" t="s">
        <v>9562</v>
      </c>
      <c r="D248" s="126">
        <f>+VLOOKUP(A248,'LISTA NACIONAL'!A:B,2,0)</f>
        <v>1222.26</v>
      </c>
      <c r="E248" s="278">
        <f t="shared" si="3"/>
        <v>1478.9346</v>
      </c>
      <c r="G248" s="7"/>
      <c r="H248" s="113"/>
      <c r="I248" s="113"/>
      <c r="J248" s="7"/>
      <c r="K248" s="7"/>
    </row>
    <row r="249" spans="1:11">
      <c r="A249" s="126" t="s">
        <v>9563</v>
      </c>
      <c r="B249" s="205"/>
      <c r="C249" s="126" t="s">
        <v>9564</v>
      </c>
      <c r="D249" s="126">
        <f>+VLOOKUP(A249,'LISTA NACIONAL'!A:B,2,0)</f>
        <v>1173.0619999999999</v>
      </c>
      <c r="E249" s="278">
        <f t="shared" si="3"/>
        <v>1419.4050199999999</v>
      </c>
      <c r="G249" s="7"/>
      <c r="H249" s="113"/>
      <c r="I249" s="113"/>
      <c r="J249" s="7"/>
      <c r="K249" s="7"/>
    </row>
    <row r="250" spans="1:11">
      <c r="A250" s="126" t="s">
        <v>9565</v>
      </c>
      <c r="B250" s="205"/>
      <c r="C250" s="126" t="s">
        <v>4395</v>
      </c>
      <c r="D250" s="126">
        <f>+VLOOKUP(A250,'LISTA NACIONAL'!A:B,2,0)</f>
        <v>1400.7070000000001</v>
      </c>
      <c r="E250" s="278">
        <f t="shared" si="3"/>
        <v>1694.85547</v>
      </c>
      <c r="G250" s="7"/>
      <c r="H250" s="113"/>
      <c r="I250" s="113"/>
      <c r="J250" s="7"/>
      <c r="K250" s="7"/>
    </row>
    <row r="251" spans="1:11">
      <c r="A251" s="126" t="s">
        <v>5774</v>
      </c>
      <c r="B251" s="205"/>
      <c r="C251" s="126" t="s">
        <v>5775</v>
      </c>
      <c r="D251" s="126">
        <f>+VLOOKUP(A251,'LISTA NACIONAL'!A:B,2,0)</f>
        <v>1239.548</v>
      </c>
      <c r="E251" s="278">
        <f t="shared" si="3"/>
        <v>1499.8530799999999</v>
      </c>
      <c r="G251" s="7"/>
      <c r="H251" s="113"/>
      <c r="I251" s="113"/>
      <c r="J251" s="7"/>
      <c r="K251" s="7"/>
    </row>
    <row r="252" spans="1:11">
      <c r="A252" s="126" t="s">
        <v>5776</v>
      </c>
      <c r="B252" s="205"/>
      <c r="C252" s="126" t="s">
        <v>5777</v>
      </c>
      <c r="D252" s="126">
        <f>+VLOOKUP(A252,'LISTA NACIONAL'!A:B,2,0)</f>
        <v>2549.5160000000001</v>
      </c>
      <c r="E252" s="278">
        <f t="shared" si="3"/>
        <v>3084.9143600000002</v>
      </c>
      <c r="G252" s="7"/>
      <c r="H252" s="113"/>
      <c r="I252" s="113"/>
      <c r="J252" s="7"/>
      <c r="K252" s="7"/>
    </row>
    <row r="253" spans="1:11">
      <c r="A253" s="126" t="s">
        <v>5778</v>
      </c>
      <c r="B253" s="205"/>
      <c r="C253" s="126" t="s">
        <v>5779</v>
      </c>
      <c r="D253" s="126">
        <f>+VLOOKUP(A253,'LISTA NACIONAL'!A:B,2,0)</f>
        <v>1938.4849999999999</v>
      </c>
      <c r="E253" s="278">
        <f t="shared" si="3"/>
        <v>2345.5668499999997</v>
      </c>
      <c r="G253" s="7"/>
      <c r="H253" s="113"/>
      <c r="I253" s="113"/>
      <c r="J253" s="7"/>
      <c r="K253" s="7"/>
    </row>
    <row r="254" spans="1:11">
      <c r="A254" s="126" t="s">
        <v>5780</v>
      </c>
      <c r="B254" s="205"/>
      <c r="C254" s="126" t="s">
        <v>7138</v>
      </c>
      <c r="D254" s="126">
        <f>+VLOOKUP(A254,'LISTA NACIONAL'!A:B,2,0)</f>
        <v>2324.607</v>
      </c>
      <c r="E254" s="278">
        <f t="shared" si="3"/>
        <v>2812.7744699999998</v>
      </c>
      <c r="G254" s="7"/>
      <c r="H254" s="113"/>
      <c r="I254" s="113"/>
      <c r="J254" s="7"/>
      <c r="K254" s="7"/>
    </row>
    <row r="255" spans="1:11">
      <c r="A255" s="126" t="s">
        <v>5781</v>
      </c>
      <c r="B255" s="205"/>
      <c r="C255" s="126" t="s">
        <v>5782</v>
      </c>
      <c r="D255" s="126">
        <f>+VLOOKUP(A255,'LISTA NACIONAL'!A:B,2,0)</f>
        <v>2570.4789999999998</v>
      </c>
      <c r="E255" s="278">
        <f t="shared" si="3"/>
        <v>3110.2795899999996</v>
      </c>
      <c r="G255" s="7"/>
      <c r="H255" s="113"/>
      <c r="I255" s="113"/>
      <c r="J255" s="7"/>
      <c r="K255" s="7"/>
    </row>
    <row r="256" spans="1:11">
      <c r="A256" s="126" t="s">
        <v>5783</v>
      </c>
      <c r="B256" s="205"/>
      <c r="C256" s="126" t="s">
        <v>5784</v>
      </c>
      <c r="D256" s="126">
        <f>+VLOOKUP(A256,'LISTA NACIONAL'!A:B,2,0)</f>
        <v>1850.31</v>
      </c>
      <c r="E256" s="278">
        <f t="shared" si="3"/>
        <v>2238.8750999999997</v>
      </c>
      <c r="G256" s="7"/>
      <c r="H256" s="113"/>
      <c r="I256" s="113"/>
      <c r="J256" s="7"/>
      <c r="K256" s="7"/>
    </row>
    <row r="257" spans="1:11">
      <c r="A257" s="126" t="s">
        <v>5785</v>
      </c>
      <c r="B257" s="205"/>
      <c r="C257" s="126" t="s">
        <v>5786</v>
      </c>
      <c r="D257" s="126">
        <f>+VLOOKUP(A257,'LISTA NACIONAL'!A:B,2,0)</f>
        <v>1499.34</v>
      </c>
      <c r="E257" s="278">
        <f t="shared" si="3"/>
        <v>1814.2013999999999</v>
      </c>
      <c r="G257" s="7"/>
      <c r="H257" s="113"/>
      <c r="I257" s="113"/>
      <c r="J257" s="7"/>
      <c r="K257" s="7"/>
    </row>
    <row r="258" spans="1:11">
      <c r="A258" s="126" t="s">
        <v>5787</v>
      </c>
      <c r="B258" s="205"/>
      <c r="C258" s="126" t="s">
        <v>5192</v>
      </c>
      <c r="D258" s="126">
        <f>+VLOOKUP(A258,'LISTA NACIONAL'!A:B,2,0)</f>
        <v>1850.31</v>
      </c>
      <c r="E258" s="278">
        <f t="shared" si="3"/>
        <v>2238.8750999999997</v>
      </c>
      <c r="G258" s="7"/>
      <c r="H258" s="113"/>
      <c r="I258" s="113"/>
      <c r="J258" s="7"/>
      <c r="K258" s="7"/>
    </row>
    <row r="259" spans="1:11">
      <c r="A259" s="126" t="s">
        <v>5193</v>
      </c>
      <c r="B259" s="205"/>
      <c r="C259" s="126" t="s">
        <v>5194</v>
      </c>
      <c r="D259" s="126">
        <f>+VLOOKUP(A259,'LISTA NACIONAL'!A:B,2,0)</f>
        <v>1538.09</v>
      </c>
      <c r="E259" s="278">
        <f t="shared" si="3"/>
        <v>1861.0888999999997</v>
      </c>
      <c r="G259" s="7"/>
      <c r="H259" s="113"/>
      <c r="I259" s="113"/>
      <c r="J259" s="7"/>
      <c r="K259" s="7"/>
    </row>
    <row r="260" spans="1:11">
      <c r="A260" s="126" t="s">
        <v>2793</v>
      </c>
      <c r="B260" s="205"/>
      <c r="C260" s="126" t="s">
        <v>3791</v>
      </c>
      <c r="D260" s="126">
        <f>+VLOOKUP(A260,'LISTA NACIONAL'!A:B,2,0)</f>
        <v>884.83799999999997</v>
      </c>
      <c r="E260" s="278">
        <f t="shared" si="3"/>
        <v>1070.6539799999998</v>
      </c>
      <c r="G260" s="7"/>
      <c r="H260" s="113"/>
      <c r="I260" s="113"/>
      <c r="J260" s="7"/>
      <c r="K260" s="7"/>
    </row>
    <row r="261" spans="1:11">
      <c r="A261" s="126" t="s">
        <v>3792</v>
      </c>
      <c r="B261" s="205"/>
      <c r="C261" s="126" t="s">
        <v>17016</v>
      </c>
      <c r="D261" s="126">
        <f>+VLOOKUP(A261,'LISTA NACIONAL'!A:B,2,0)</f>
        <v>633.6</v>
      </c>
      <c r="E261" s="278">
        <f t="shared" si="3"/>
        <v>766.65599999999995</v>
      </c>
      <c r="G261" s="7"/>
      <c r="H261" s="113"/>
      <c r="I261" s="113"/>
      <c r="J261" s="7"/>
      <c r="K261" s="7"/>
    </row>
    <row r="262" spans="1:11">
      <c r="A262" s="126" t="s">
        <v>3793</v>
      </c>
      <c r="B262" s="205"/>
      <c r="C262" s="126" t="s">
        <v>3794</v>
      </c>
      <c r="D262" s="126">
        <f>+VLOOKUP(A262,'LISTA NACIONAL'!A:B,2,0)</f>
        <v>1685.518</v>
      </c>
      <c r="E262" s="278">
        <f t="shared" si="3"/>
        <v>2039.47678</v>
      </c>
      <c r="G262" s="7"/>
      <c r="H262" s="113"/>
      <c r="I262" s="113"/>
      <c r="J262" s="7"/>
      <c r="K262" s="7"/>
    </row>
    <row r="263" spans="1:11">
      <c r="A263" s="126" t="s">
        <v>3795</v>
      </c>
      <c r="B263" s="205"/>
      <c r="C263" s="126" t="s">
        <v>3796</v>
      </c>
      <c r="D263" s="126">
        <f>+VLOOKUP(A263,'LISTA NACIONAL'!A:B,2,0)</f>
        <v>1531.0239999999999</v>
      </c>
      <c r="E263" s="278">
        <f t="shared" si="3"/>
        <v>1852.5390399999999</v>
      </c>
      <c r="G263" s="7"/>
      <c r="H263" s="113"/>
      <c r="I263" s="113"/>
      <c r="J263" s="7"/>
      <c r="K263" s="7"/>
    </row>
    <row r="264" spans="1:11">
      <c r="A264" s="126" t="s">
        <v>3810</v>
      </c>
      <c r="B264" s="205"/>
      <c r="C264" s="126" t="s">
        <v>3811</v>
      </c>
      <c r="D264" s="126">
        <f>+VLOOKUP(A264,'LISTA NACIONAL'!A:B,2,0)</f>
        <v>1664.8150000000001</v>
      </c>
      <c r="E264" s="278">
        <f t="shared" si="3"/>
        <v>2014.42615</v>
      </c>
      <c r="G264" s="7"/>
      <c r="H264" s="113"/>
      <c r="I264" s="113"/>
      <c r="J264" s="7"/>
      <c r="K264" s="7"/>
    </row>
    <row r="265" spans="1:11">
      <c r="A265" s="126" t="s">
        <v>3812</v>
      </c>
      <c r="B265" s="205"/>
      <c r="C265" s="126" t="s">
        <v>3813</v>
      </c>
      <c r="D265" s="126">
        <f>+VLOOKUP(A265,'LISTA NACIONAL'!A:B,2,0)</f>
        <v>2788.337</v>
      </c>
      <c r="E265" s="278">
        <f t="shared" si="3"/>
        <v>3373.8877699999998</v>
      </c>
      <c r="G265" s="7"/>
      <c r="H265" s="113"/>
      <c r="I265" s="113"/>
      <c r="J265" s="7"/>
      <c r="K265" s="7"/>
    </row>
    <row r="266" spans="1:11">
      <c r="A266" s="126" t="s">
        <v>3814</v>
      </c>
      <c r="B266" s="205"/>
      <c r="C266" s="126" t="s">
        <v>3815</v>
      </c>
      <c r="D266" s="126">
        <f>+VLOOKUP(A266,'LISTA NACIONAL'!A:B,2,0)</f>
        <v>3444.7109999999998</v>
      </c>
      <c r="E266" s="278">
        <f t="shared" si="3"/>
        <v>4168.1003099999998</v>
      </c>
      <c r="G266" s="7"/>
      <c r="H266" s="113"/>
      <c r="I266" s="113"/>
      <c r="J266" s="7"/>
      <c r="K266" s="7"/>
    </row>
    <row r="267" spans="1:11">
      <c r="A267" s="126" t="s">
        <v>3816</v>
      </c>
      <c r="B267" s="205"/>
      <c r="C267" s="126" t="s">
        <v>6385</v>
      </c>
      <c r="D267" s="126">
        <f>+VLOOKUP(A267,'LISTA NACIONAL'!A:B,2,0)</f>
        <v>3072.5450000000001</v>
      </c>
      <c r="E267" s="278">
        <f t="shared" si="3"/>
        <v>3717.77945</v>
      </c>
      <c r="G267" s="7"/>
      <c r="H267" s="113"/>
      <c r="I267" s="113"/>
      <c r="J267" s="7"/>
      <c r="K267" s="7"/>
    </row>
    <row r="268" spans="1:11">
      <c r="A268" s="126" t="s">
        <v>3817</v>
      </c>
      <c r="B268" s="205"/>
      <c r="C268" s="126" t="s">
        <v>6386</v>
      </c>
      <c r="D268" s="126">
        <f>+VLOOKUP(A268,'LISTA NACIONAL'!A:B,2,0)</f>
        <v>3272.7950000000001</v>
      </c>
      <c r="E268" s="278">
        <f t="shared" si="3"/>
        <v>3960.0819499999998</v>
      </c>
      <c r="G268" s="7"/>
      <c r="H268" s="113"/>
      <c r="I268" s="113"/>
      <c r="J268" s="7"/>
      <c r="K268" s="7"/>
    </row>
    <row r="269" spans="1:11">
      <c r="A269" s="126" t="s">
        <v>3818</v>
      </c>
      <c r="B269" s="205"/>
      <c r="C269" s="126" t="s">
        <v>3819</v>
      </c>
      <c r="D269" s="126">
        <f>+VLOOKUP(A269,'LISTA NACIONAL'!A:B,2,0)</f>
        <v>4283.8710000000001</v>
      </c>
      <c r="E269" s="278">
        <f t="shared" si="3"/>
        <v>5183.4839099999999</v>
      </c>
      <c r="G269" s="7"/>
      <c r="H269" s="113"/>
      <c r="I269" s="113"/>
      <c r="J269" s="7"/>
      <c r="K269" s="7"/>
    </row>
    <row r="270" spans="1:11">
      <c r="A270" s="126" t="s">
        <v>3820</v>
      </c>
      <c r="B270" s="205"/>
      <c r="C270" s="126" t="s">
        <v>3821</v>
      </c>
      <c r="D270" s="126">
        <f>+VLOOKUP(A270,'LISTA NACIONAL'!A:B,2,0)</f>
        <v>2998.9389999999999</v>
      </c>
      <c r="E270" s="278">
        <f t="shared" ref="E270:E333" si="4">+D270*1.21</f>
        <v>3628.7161899999996</v>
      </c>
      <c r="G270" s="7"/>
      <c r="H270" s="113"/>
      <c r="I270" s="113"/>
      <c r="J270" s="7"/>
      <c r="K270" s="7"/>
    </row>
    <row r="271" spans="1:11">
      <c r="A271" s="126" t="s">
        <v>2928</v>
      </c>
      <c r="B271" s="205"/>
      <c r="C271" s="126" t="s">
        <v>2929</v>
      </c>
      <c r="D271" s="126">
        <f>+VLOOKUP(A271,'LISTA NACIONAL'!A:B,2,0)</f>
        <v>2805.799</v>
      </c>
      <c r="E271" s="278">
        <f t="shared" si="4"/>
        <v>3395.0167899999997</v>
      </c>
      <c r="G271" s="7"/>
      <c r="H271" s="113"/>
      <c r="I271" s="113"/>
      <c r="J271" s="7"/>
      <c r="K271" s="7"/>
    </row>
    <row r="272" spans="1:11">
      <c r="A272" s="126" t="s">
        <v>2930</v>
      </c>
      <c r="B272" s="205"/>
      <c r="C272" s="126" t="s">
        <v>6387</v>
      </c>
      <c r="D272" s="126">
        <f>+VLOOKUP(A272,'LISTA NACIONAL'!A:B,2,0)</f>
        <v>2949.4580000000001</v>
      </c>
      <c r="E272" s="278">
        <f t="shared" si="4"/>
        <v>3568.8441800000001</v>
      </c>
      <c r="G272" s="7"/>
      <c r="H272" s="113"/>
      <c r="I272" s="113"/>
      <c r="J272" s="7"/>
      <c r="K272" s="7"/>
    </row>
    <row r="273" spans="1:11">
      <c r="A273" s="126" t="s">
        <v>2931</v>
      </c>
      <c r="B273" s="205"/>
      <c r="C273" s="126" t="s">
        <v>2932</v>
      </c>
      <c r="D273" s="126">
        <f>+VLOOKUP(A273,'LISTA NACIONAL'!A:B,2,0)</f>
        <v>2243.7199999999998</v>
      </c>
      <c r="E273" s="278">
        <f t="shared" si="4"/>
        <v>2714.9011999999998</v>
      </c>
      <c r="G273" s="7"/>
      <c r="H273" s="113"/>
      <c r="I273" s="113"/>
      <c r="J273" s="7"/>
      <c r="K273" s="7"/>
    </row>
    <row r="274" spans="1:11">
      <c r="A274" s="126" t="s">
        <v>2933</v>
      </c>
      <c r="B274" s="205"/>
      <c r="C274" s="126" t="s">
        <v>2934</v>
      </c>
      <c r="D274" s="126">
        <f>+VLOOKUP(A274,'LISTA NACIONAL'!A:B,2,0)</f>
        <v>1724.104</v>
      </c>
      <c r="E274" s="278">
        <f t="shared" si="4"/>
        <v>2086.1658400000001</v>
      </c>
      <c r="G274" s="7"/>
      <c r="H274" s="113"/>
      <c r="I274" s="113"/>
      <c r="J274" s="7"/>
      <c r="K274" s="7"/>
    </row>
    <row r="275" spans="1:11">
      <c r="A275" s="126" t="s">
        <v>2935</v>
      </c>
      <c r="B275" s="205"/>
      <c r="C275" s="126" t="s">
        <v>2936</v>
      </c>
      <c r="D275" s="126">
        <f>+VLOOKUP(A275,'LISTA NACIONAL'!A:B,2,0)</f>
        <v>3019.9189999999999</v>
      </c>
      <c r="E275" s="278">
        <f t="shared" si="4"/>
        <v>3654.1019899999997</v>
      </c>
      <c r="G275" s="7"/>
      <c r="H275" s="113"/>
      <c r="I275" s="113"/>
      <c r="J275" s="7"/>
      <c r="K275" s="7"/>
    </row>
    <row r="276" spans="1:11">
      <c r="A276" s="126" t="s">
        <v>7944</v>
      </c>
      <c r="B276" s="205"/>
      <c r="C276" s="126" t="s">
        <v>10136</v>
      </c>
      <c r="D276" s="126">
        <f>+VLOOKUP(A276,'LISTA NACIONAL'!A:B,2,0)</f>
        <v>1878.586</v>
      </c>
      <c r="E276" s="278">
        <f t="shared" si="4"/>
        <v>2273.0890599999998</v>
      </c>
      <c r="G276" s="7"/>
      <c r="H276" s="113"/>
      <c r="I276" s="113"/>
      <c r="J276" s="7"/>
      <c r="K276" s="7"/>
    </row>
    <row r="277" spans="1:11">
      <c r="A277" s="126" t="s">
        <v>10137</v>
      </c>
      <c r="B277" s="205"/>
      <c r="C277" s="126" t="s">
        <v>10138</v>
      </c>
      <c r="D277" s="126">
        <f>+VLOOKUP(A277,'LISTA NACIONAL'!A:B,2,0)</f>
        <v>1369.2529999999999</v>
      </c>
      <c r="E277" s="278">
        <f t="shared" si="4"/>
        <v>1656.7961299999999</v>
      </c>
      <c r="G277" s="7"/>
      <c r="H277" s="113"/>
      <c r="I277" s="113"/>
      <c r="J277" s="7"/>
      <c r="K277" s="7"/>
    </row>
    <row r="278" spans="1:11">
      <c r="A278" s="126" t="s">
        <v>10139</v>
      </c>
      <c r="B278" s="205"/>
      <c r="C278" s="126" t="s">
        <v>10140</v>
      </c>
      <c r="D278" s="126">
        <f>+VLOOKUP(A278,'LISTA NACIONAL'!A:B,2,0)</f>
        <v>3455.1579999999999</v>
      </c>
      <c r="E278" s="278">
        <f t="shared" si="4"/>
        <v>4180.74118</v>
      </c>
      <c r="G278" s="7"/>
      <c r="H278" s="113"/>
      <c r="I278" s="113"/>
      <c r="J278" s="7"/>
      <c r="K278" s="7"/>
    </row>
    <row r="279" spans="1:11">
      <c r="A279" s="126" t="s">
        <v>10141</v>
      </c>
      <c r="B279" s="205"/>
      <c r="C279" s="126" t="s">
        <v>17546</v>
      </c>
      <c r="D279" s="126">
        <f>+VLOOKUP(A279,'LISTA NACIONAL'!A:B,2,0)</f>
        <v>5354.7619999999997</v>
      </c>
      <c r="E279" s="278">
        <f t="shared" si="4"/>
        <v>6479.2620199999992</v>
      </c>
      <c r="G279" s="7"/>
      <c r="H279" s="113"/>
      <c r="I279" s="113"/>
      <c r="J279" s="7"/>
      <c r="K279" s="7"/>
    </row>
    <row r="280" spans="1:11">
      <c r="A280" s="126" t="s">
        <v>10142</v>
      </c>
      <c r="B280" s="205"/>
      <c r="C280" s="126" t="s">
        <v>10143</v>
      </c>
      <c r="D280" s="126">
        <f>+VLOOKUP(A280,'LISTA NACIONAL'!A:B,2,0)</f>
        <v>238.99199999999999</v>
      </c>
      <c r="E280" s="278">
        <f t="shared" si="4"/>
        <v>289.18031999999999</v>
      </c>
      <c r="G280" s="7"/>
      <c r="H280" s="113"/>
      <c r="I280" s="113"/>
      <c r="J280" s="7"/>
      <c r="K280" s="7"/>
    </row>
    <row r="281" spans="1:11">
      <c r="A281" s="126" t="s">
        <v>10144</v>
      </c>
      <c r="B281" s="205"/>
      <c r="C281" s="126" t="s">
        <v>10145</v>
      </c>
      <c r="D281" s="126">
        <f>+VLOOKUP(A281,'LISTA NACIONAL'!A:B,2,0)</f>
        <v>1088.357</v>
      </c>
      <c r="E281" s="278">
        <f t="shared" si="4"/>
        <v>1316.9119699999999</v>
      </c>
      <c r="G281" s="7"/>
      <c r="H281" s="113"/>
      <c r="I281" s="113"/>
      <c r="J281" s="7"/>
      <c r="K281" s="7"/>
    </row>
    <row r="282" spans="1:11">
      <c r="A282" s="126" t="s">
        <v>10146</v>
      </c>
      <c r="B282" s="205"/>
      <c r="C282" s="126" t="s">
        <v>10147</v>
      </c>
      <c r="D282" s="126">
        <f>+VLOOKUP(A282,'LISTA NACIONAL'!A:B,2,0)</f>
        <v>319.572</v>
      </c>
      <c r="E282" s="278">
        <f t="shared" si="4"/>
        <v>386.68212</v>
      </c>
      <c r="G282" s="7"/>
      <c r="H282" s="113"/>
      <c r="I282" s="113"/>
      <c r="J282" s="7"/>
      <c r="K282" s="7"/>
    </row>
    <row r="283" spans="1:11">
      <c r="A283" s="126" t="s">
        <v>10148</v>
      </c>
      <c r="B283" s="205"/>
      <c r="C283" s="126" t="s">
        <v>10149</v>
      </c>
      <c r="D283" s="126">
        <f>+VLOOKUP(A283,'LISTA NACIONAL'!A:B,2,0)</f>
        <v>888.65800000000002</v>
      </c>
      <c r="E283" s="278">
        <f t="shared" si="4"/>
        <v>1075.2761800000001</v>
      </c>
      <c r="G283" s="7"/>
      <c r="H283" s="113"/>
      <c r="I283" s="113"/>
      <c r="J283" s="7"/>
      <c r="K283" s="7"/>
    </row>
    <row r="284" spans="1:11">
      <c r="A284" s="126" t="s">
        <v>10150</v>
      </c>
      <c r="B284" s="205"/>
      <c r="C284" s="126" t="s">
        <v>10151</v>
      </c>
      <c r="D284" s="126">
        <f>+VLOOKUP(A284,'LISTA NACIONAL'!A:B,2,0)</f>
        <v>1007.827</v>
      </c>
      <c r="E284" s="278">
        <f t="shared" si="4"/>
        <v>1219.4706699999999</v>
      </c>
      <c r="G284" s="7"/>
      <c r="H284" s="113"/>
      <c r="I284" s="113"/>
      <c r="J284" s="7"/>
      <c r="K284" s="7"/>
    </row>
    <row r="285" spans="1:11">
      <c r="A285" s="126" t="s">
        <v>10152</v>
      </c>
      <c r="B285" s="205"/>
      <c r="C285" s="126" t="s">
        <v>10153</v>
      </c>
      <c r="D285" s="126">
        <f>+VLOOKUP(A285,'LISTA NACIONAL'!A:B,2,0)</f>
        <v>1674.7339999999999</v>
      </c>
      <c r="E285" s="278">
        <f t="shared" si="4"/>
        <v>2026.4281399999998</v>
      </c>
      <c r="G285" s="7"/>
      <c r="H285" s="113"/>
      <c r="I285" s="113"/>
      <c r="J285" s="7"/>
      <c r="K285" s="7"/>
    </row>
    <row r="286" spans="1:11">
      <c r="A286" s="126" t="s">
        <v>10154</v>
      </c>
      <c r="B286" s="205"/>
      <c r="C286" s="126" t="s">
        <v>6388</v>
      </c>
      <c r="D286" s="126">
        <f>+VLOOKUP(A286,'LISTA NACIONAL'!A:B,2,0)</f>
        <v>1096.663</v>
      </c>
      <c r="E286" s="278">
        <f t="shared" si="4"/>
        <v>1326.9622299999999</v>
      </c>
      <c r="G286" s="7"/>
      <c r="H286" s="113"/>
      <c r="I286" s="113"/>
      <c r="J286" s="7"/>
      <c r="K286" s="7"/>
    </row>
    <row r="287" spans="1:11">
      <c r="A287" s="126" t="s">
        <v>9381</v>
      </c>
      <c r="B287" s="205"/>
      <c r="C287" s="126" t="s">
        <v>16596</v>
      </c>
      <c r="D287" s="126">
        <f>+VLOOKUP(A287,'LISTA NACIONAL'!A:B,2,0)</f>
        <v>2388.192</v>
      </c>
      <c r="E287" s="278">
        <f t="shared" si="4"/>
        <v>2889.7123200000001</v>
      </c>
      <c r="G287" s="7"/>
      <c r="H287" s="113"/>
      <c r="I287" s="113"/>
      <c r="J287" s="7"/>
      <c r="K287" s="7"/>
    </row>
    <row r="288" spans="1:11">
      <c r="A288" s="126" t="s">
        <v>9382</v>
      </c>
      <c r="B288" s="205"/>
      <c r="C288" s="126" t="s">
        <v>6389</v>
      </c>
      <c r="D288" s="126">
        <f>+VLOOKUP(A288,'LISTA NACIONAL'!A:B,2,0)</f>
        <v>22153.181</v>
      </c>
      <c r="E288" s="278">
        <f t="shared" si="4"/>
        <v>26805.349009999998</v>
      </c>
      <c r="G288" s="7"/>
      <c r="H288" s="113"/>
      <c r="I288" s="113"/>
      <c r="J288" s="7"/>
      <c r="K288" s="7"/>
    </row>
    <row r="289" spans="1:11">
      <c r="A289" s="126" t="s">
        <v>9383</v>
      </c>
      <c r="B289" s="205"/>
      <c r="C289" s="126" t="s">
        <v>6390</v>
      </c>
      <c r="D289" s="126">
        <f>+VLOOKUP(A289,'LISTA NACIONAL'!A:B,2,0)</f>
        <v>19213.593000000001</v>
      </c>
      <c r="E289" s="278">
        <f t="shared" si="4"/>
        <v>23248.447530000001</v>
      </c>
      <c r="G289" s="7"/>
      <c r="H289" s="113"/>
      <c r="I289" s="113"/>
      <c r="J289" s="7"/>
      <c r="K289" s="7"/>
    </row>
    <row r="290" spans="1:11">
      <c r="A290" s="126" t="s">
        <v>9384</v>
      </c>
      <c r="B290" s="205"/>
      <c r="C290" s="126" t="s">
        <v>9385</v>
      </c>
      <c r="D290" s="126">
        <f>+VLOOKUP(A290,'LISTA NACIONAL'!A:B,2,0)</f>
        <v>18139.572</v>
      </c>
      <c r="E290" s="278">
        <f t="shared" si="4"/>
        <v>21948.882119999998</v>
      </c>
      <c r="G290" s="7"/>
      <c r="H290" s="113"/>
      <c r="I290" s="113"/>
      <c r="J290" s="7"/>
      <c r="K290" s="7"/>
    </row>
    <row r="291" spans="1:11">
      <c r="A291" s="126" t="s">
        <v>9386</v>
      </c>
      <c r="B291" s="205"/>
      <c r="C291" s="126" t="s">
        <v>9387</v>
      </c>
      <c r="D291" s="126">
        <f>+VLOOKUP(A291,'LISTA NACIONAL'!A:B,2,0)</f>
        <v>3455.1579999999999</v>
      </c>
      <c r="E291" s="278">
        <f t="shared" si="4"/>
        <v>4180.74118</v>
      </c>
      <c r="G291" s="7"/>
      <c r="H291" s="113"/>
      <c r="I291" s="113"/>
      <c r="J291" s="7"/>
      <c r="K291" s="7"/>
    </row>
    <row r="292" spans="1:11">
      <c r="A292" s="126" t="s">
        <v>9388</v>
      </c>
      <c r="B292" s="205"/>
      <c r="C292" s="126" t="s">
        <v>12173</v>
      </c>
      <c r="D292" s="126">
        <f>+VLOOKUP(A292,'LISTA NACIONAL'!A:B,2,0)</f>
        <v>3273.2370000000001</v>
      </c>
      <c r="E292" s="278">
        <f t="shared" si="4"/>
        <v>3960.6167700000001</v>
      </c>
      <c r="G292" s="7"/>
      <c r="H292" s="113"/>
      <c r="I292" s="113"/>
      <c r="J292" s="7"/>
      <c r="K292" s="7"/>
    </row>
    <row r="293" spans="1:11">
      <c r="A293" s="126" t="s">
        <v>9099</v>
      </c>
      <c r="B293" s="205"/>
      <c r="C293" s="126" t="s">
        <v>9100</v>
      </c>
      <c r="D293" s="126">
        <f>+VLOOKUP(A293,'LISTA NACIONAL'!A:B,2,0)</f>
        <v>3964.0129999999999</v>
      </c>
      <c r="E293" s="278">
        <f t="shared" si="4"/>
        <v>4796.4557299999997</v>
      </c>
      <c r="G293" s="7"/>
      <c r="H293" s="113"/>
      <c r="I293" s="113"/>
      <c r="J293" s="7"/>
      <c r="K293" s="7"/>
    </row>
    <row r="294" spans="1:11">
      <c r="A294" s="126" t="s">
        <v>9101</v>
      </c>
      <c r="B294" s="205"/>
      <c r="C294" s="126" t="s">
        <v>9102</v>
      </c>
      <c r="D294" s="126">
        <f>+VLOOKUP(A294,'LISTA NACIONAL'!A:B,2,0)</f>
        <v>871.01700000000005</v>
      </c>
      <c r="E294" s="278">
        <f t="shared" si="4"/>
        <v>1053.93057</v>
      </c>
      <c r="G294" s="7"/>
      <c r="H294" s="113"/>
      <c r="I294" s="113"/>
      <c r="J294" s="7"/>
      <c r="K294" s="7"/>
    </row>
    <row r="295" spans="1:11">
      <c r="A295" s="126" t="s">
        <v>9103</v>
      </c>
      <c r="B295" s="205"/>
      <c r="C295" s="126" t="s">
        <v>7139</v>
      </c>
      <c r="D295" s="126">
        <f>+VLOOKUP(A295,'LISTA NACIONAL'!A:B,2,0)</f>
        <v>466.72899999999998</v>
      </c>
      <c r="E295" s="278">
        <f t="shared" si="4"/>
        <v>564.74208999999996</v>
      </c>
      <c r="G295" s="7"/>
      <c r="H295" s="113"/>
      <c r="I295" s="113"/>
      <c r="J295" s="7"/>
      <c r="K295" s="7"/>
    </row>
    <row r="296" spans="1:11">
      <c r="A296" s="126" t="s">
        <v>9104</v>
      </c>
      <c r="B296" s="205"/>
      <c r="C296" s="126" t="s">
        <v>9105</v>
      </c>
      <c r="D296" s="126">
        <f>+VLOOKUP(A296,'LISTA NACIONAL'!A:B,2,0)</f>
        <v>2196.723</v>
      </c>
      <c r="E296" s="278">
        <f t="shared" si="4"/>
        <v>2658.0348300000001</v>
      </c>
      <c r="G296" s="7"/>
      <c r="H296" s="113"/>
      <c r="I296" s="113"/>
      <c r="J296" s="7"/>
      <c r="K296" s="7"/>
    </row>
    <row r="297" spans="1:11">
      <c r="A297" s="126" t="s">
        <v>9106</v>
      </c>
      <c r="B297" s="205"/>
      <c r="C297" s="126" t="s">
        <v>9107</v>
      </c>
      <c r="D297" s="126">
        <f>+VLOOKUP(A297,'LISTA NACIONAL'!A:B,2,0)</f>
        <v>4948.2979999999998</v>
      </c>
      <c r="E297" s="278">
        <f t="shared" si="4"/>
        <v>5987.4405799999995</v>
      </c>
      <c r="G297" s="7"/>
      <c r="H297" s="113"/>
      <c r="I297" s="113"/>
      <c r="J297" s="7"/>
      <c r="K297" s="7"/>
    </row>
    <row r="298" spans="1:11">
      <c r="A298" s="126" t="s">
        <v>9108</v>
      </c>
      <c r="B298" s="205"/>
      <c r="C298" s="126" t="s">
        <v>9109</v>
      </c>
      <c r="D298" s="126">
        <f>+VLOOKUP(A298,'LISTA NACIONAL'!A:B,2,0)</f>
        <v>4948.2979999999998</v>
      </c>
      <c r="E298" s="278">
        <f t="shared" si="4"/>
        <v>5987.4405799999995</v>
      </c>
      <c r="G298" s="7"/>
      <c r="H298" s="113"/>
      <c r="I298" s="113"/>
      <c r="J298" s="7"/>
      <c r="K298" s="7"/>
    </row>
    <row r="299" spans="1:11">
      <c r="A299" s="126" t="s">
        <v>8182</v>
      </c>
      <c r="B299" s="205"/>
      <c r="C299" s="126" t="s">
        <v>15512</v>
      </c>
      <c r="D299" s="126">
        <f>+VLOOKUP(A299,'LISTA NACIONAL'!A:B,2,0)</f>
        <v>4621.0420000000004</v>
      </c>
      <c r="E299" s="278">
        <f t="shared" si="4"/>
        <v>5591.4608200000002</v>
      </c>
      <c r="G299" s="7"/>
      <c r="H299" s="113"/>
      <c r="I299" s="113"/>
      <c r="J299" s="7"/>
      <c r="K299" s="7"/>
    </row>
    <row r="300" spans="1:11">
      <c r="A300" s="126" t="s">
        <v>10214</v>
      </c>
      <c r="B300" s="205"/>
      <c r="C300" s="126" t="s">
        <v>10215</v>
      </c>
      <c r="D300" s="126">
        <f>+VLOOKUP(A300,'LISTA NACIONAL'!A:B,2,0)</f>
        <v>865.46500000000003</v>
      </c>
      <c r="E300" s="278">
        <f t="shared" si="4"/>
        <v>1047.2126499999999</v>
      </c>
      <c r="G300" s="7"/>
      <c r="H300" s="113"/>
      <c r="I300" s="113"/>
      <c r="J300" s="7"/>
      <c r="K300" s="7"/>
    </row>
    <row r="301" spans="1:11">
      <c r="A301" s="126" t="s">
        <v>10216</v>
      </c>
      <c r="B301" s="205"/>
      <c r="C301" s="126" t="s">
        <v>10881</v>
      </c>
      <c r="D301" s="126">
        <f>+VLOOKUP(A301,'LISTA NACIONAL'!A:B,2,0)</f>
        <v>1450.386</v>
      </c>
      <c r="E301" s="278">
        <f t="shared" si="4"/>
        <v>1754.9670599999999</v>
      </c>
      <c r="G301" s="7"/>
      <c r="H301" s="113"/>
      <c r="I301" s="113"/>
      <c r="J301" s="7"/>
      <c r="K301" s="7"/>
    </row>
    <row r="302" spans="1:11">
      <c r="A302" s="126" t="s">
        <v>10882</v>
      </c>
      <c r="B302" s="205"/>
      <c r="C302" s="126" t="s">
        <v>10883</v>
      </c>
      <c r="D302" s="126">
        <f>+VLOOKUP(A302,'LISTA NACIONAL'!A:B,2,0)</f>
        <v>2028.951</v>
      </c>
      <c r="E302" s="278">
        <f t="shared" si="4"/>
        <v>2455.03071</v>
      </c>
      <c r="G302" s="7"/>
      <c r="H302" s="113"/>
      <c r="I302" s="113"/>
      <c r="J302" s="7"/>
      <c r="K302" s="7"/>
    </row>
    <row r="303" spans="1:11">
      <c r="A303" s="126" t="s">
        <v>10884</v>
      </c>
      <c r="B303" s="205"/>
      <c r="C303" s="126" t="s">
        <v>10885</v>
      </c>
      <c r="D303" s="126">
        <f>+VLOOKUP(A303,'LISTA NACIONAL'!A:B,2,0)</f>
        <v>2548.0839999999998</v>
      </c>
      <c r="E303" s="278">
        <f t="shared" si="4"/>
        <v>3083.1816399999998</v>
      </c>
      <c r="G303" s="7"/>
      <c r="H303" s="113"/>
      <c r="I303" s="113"/>
      <c r="J303" s="7"/>
      <c r="K303" s="7"/>
    </row>
    <row r="304" spans="1:11">
      <c r="A304" s="126" t="s">
        <v>10886</v>
      </c>
      <c r="B304" s="205"/>
      <c r="C304" s="126" t="s">
        <v>6391</v>
      </c>
      <c r="D304" s="126">
        <f>+VLOOKUP(A304,'LISTA NACIONAL'!A:B,2,0)</f>
        <v>437.88</v>
      </c>
      <c r="E304" s="278">
        <f t="shared" si="4"/>
        <v>529.83479999999997</v>
      </c>
      <c r="G304" s="7"/>
      <c r="H304" s="113"/>
      <c r="I304" s="113"/>
      <c r="J304" s="7"/>
      <c r="K304" s="7"/>
    </row>
    <row r="305" spans="1:11">
      <c r="A305" s="126" t="s">
        <v>10887</v>
      </c>
      <c r="B305" s="205"/>
      <c r="C305" s="126" t="s">
        <v>10888</v>
      </c>
      <c r="D305" s="126">
        <f>+VLOOKUP(A305,'LISTA NACIONAL'!A:B,2,0)</f>
        <v>437.88</v>
      </c>
      <c r="E305" s="278">
        <f t="shared" si="4"/>
        <v>529.83479999999997</v>
      </c>
      <c r="G305" s="7"/>
      <c r="H305" s="113"/>
      <c r="I305" s="113"/>
      <c r="J305" s="7"/>
      <c r="K305" s="7"/>
    </row>
    <row r="306" spans="1:11">
      <c r="A306" s="126" t="s">
        <v>10889</v>
      </c>
      <c r="B306" s="205"/>
      <c r="C306" s="126" t="s">
        <v>10890</v>
      </c>
      <c r="D306" s="126">
        <f>+VLOOKUP(A306,'LISTA NACIONAL'!A:B,2,0)</f>
        <v>297.25400000000002</v>
      </c>
      <c r="E306" s="278">
        <f t="shared" si="4"/>
        <v>359.67734000000002</v>
      </c>
      <c r="G306" s="7"/>
      <c r="H306" s="113"/>
      <c r="I306" s="113"/>
      <c r="J306" s="7"/>
      <c r="K306" s="7"/>
    </row>
    <row r="307" spans="1:11">
      <c r="A307" s="126" t="s">
        <v>10891</v>
      </c>
      <c r="B307" s="205"/>
      <c r="C307" s="126" t="s">
        <v>10892</v>
      </c>
      <c r="D307" s="126">
        <f>+VLOOKUP(A307,'LISTA NACIONAL'!A:B,2,0)</f>
        <v>297.25400000000002</v>
      </c>
      <c r="E307" s="278">
        <f t="shared" si="4"/>
        <v>359.67734000000002</v>
      </c>
      <c r="G307" s="7"/>
      <c r="H307" s="113"/>
      <c r="I307" s="113"/>
      <c r="J307" s="7"/>
      <c r="K307" s="7"/>
    </row>
    <row r="308" spans="1:11">
      <c r="A308" s="126" t="s">
        <v>10893</v>
      </c>
      <c r="B308" s="205"/>
      <c r="C308" s="126" t="s">
        <v>6392</v>
      </c>
      <c r="D308" s="126">
        <f>+VLOOKUP(A308,'LISTA NACIONAL'!A:B,2,0)</f>
        <v>476.59500000000003</v>
      </c>
      <c r="E308" s="278">
        <f t="shared" si="4"/>
        <v>576.67994999999996</v>
      </c>
      <c r="G308" s="7"/>
      <c r="H308" s="113"/>
      <c r="I308" s="113"/>
      <c r="J308" s="7"/>
      <c r="K308" s="7"/>
    </row>
    <row r="309" spans="1:11">
      <c r="A309" s="126" t="s">
        <v>10894</v>
      </c>
      <c r="B309" s="205"/>
      <c r="C309" s="126" t="s">
        <v>11247</v>
      </c>
      <c r="D309" s="126">
        <f>+VLOOKUP(A309,'LISTA NACIONAL'!A:B,2,0)</f>
        <v>14260.536</v>
      </c>
      <c r="E309" s="278">
        <f t="shared" si="4"/>
        <v>17255.24856</v>
      </c>
      <c r="G309" s="7"/>
      <c r="H309" s="113"/>
      <c r="I309" s="113"/>
      <c r="J309" s="7"/>
      <c r="K309" s="7"/>
    </row>
    <row r="310" spans="1:11">
      <c r="A310" s="126" t="s">
        <v>11248</v>
      </c>
      <c r="B310" s="205"/>
      <c r="C310" s="126" t="s">
        <v>7970</v>
      </c>
      <c r="D310" s="126">
        <f>+VLOOKUP(A310,'LISTA NACIONAL'!A:B,2,0)</f>
        <v>15019.291999999999</v>
      </c>
      <c r="E310" s="278">
        <f t="shared" si="4"/>
        <v>18173.34332</v>
      </c>
      <c r="G310" s="7"/>
      <c r="H310" s="113"/>
      <c r="I310" s="113"/>
      <c r="J310" s="7"/>
      <c r="K310" s="7"/>
    </row>
    <row r="311" spans="1:11">
      <c r="A311" s="126" t="s">
        <v>7971</v>
      </c>
      <c r="B311" s="205"/>
      <c r="C311" s="126" t="s">
        <v>7972</v>
      </c>
      <c r="D311" s="126">
        <f>+VLOOKUP(A311,'LISTA NACIONAL'!A:B,2,0)</f>
        <v>10533.455</v>
      </c>
      <c r="E311" s="278">
        <f t="shared" si="4"/>
        <v>12745.48055</v>
      </c>
      <c r="G311" s="7"/>
      <c r="H311" s="113"/>
      <c r="I311" s="113"/>
      <c r="J311" s="7"/>
      <c r="K311" s="7"/>
    </row>
    <row r="312" spans="1:11">
      <c r="A312" s="126" t="s">
        <v>7973</v>
      </c>
      <c r="B312" s="205"/>
      <c r="C312" s="126" t="s">
        <v>7974</v>
      </c>
      <c r="D312" s="126">
        <f>+VLOOKUP(A312,'LISTA NACIONAL'!A:B,2,0)</f>
        <v>5998.2309999999998</v>
      </c>
      <c r="E312" s="278">
        <f t="shared" si="4"/>
        <v>7257.8595099999993</v>
      </c>
      <c r="G312" s="7"/>
      <c r="H312" s="113"/>
      <c r="I312" s="113"/>
      <c r="J312" s="7"/>
      <c r="K312" s="7"/>
    </row>
    <row r="313" spans="1:11">
      <c r="A313" s="126" t="s">
        <v>7975</v>
      </c>
      <c r="B313" s="205"/>
      <c r="C313" s="126" t="s">
        <v>167</v>
      </c>
      <c r="D313" s="126">
        <f>+VLOOKUP(A313,'LISTA NACIONAL'!A:B,2,0)</f>
        <v>5768.71</v>
      </c>
      <c r="E313" s="278">
        <f t="shared" si="4"/>
        <v>6980.1390999999994</v>
      </c>
      <c r="G313" s="7"/>
      <c r="H313" s="113"/>
      <c r="I313" s="113"/>
      <c r="J313" s="7"/>
      <c r="K313" s="7"/>
    </row>
    <row r="314" spans="1:11">
      <c r="A314" s="126" t="s">
        <v>168</v>
      </c>
      <c r="B314" s="205"/>
      <c r="C314" s="126" t="s">
        <v>10240</v>
      </c>
      <c r="D314" s="126">
        <f>+VLOOKUP(A314,'LISTA NACIONAL'!A:B,2,0)</f>
        <v>7357.3280000000004</v>
      </c>
      <c r="E314" s="278">
        <f t="shared" si="4"/>
        <v>8902.3668799999996</v>
      </c>
      <c r="G314" s="7"/>
      <c r="H314" s="113"/>
      <c r="I314" s="113"/>
      <c r="J314" s="7"/>
      <c r="K314" s="7"/>
    </row>
    <row r="315" spans="1:11">
      <c r="A315" s="126" t="s">
        <v>10241</v>
      </c>
      <c r="B315" s="205"/>
      <c r="C315" s="126" t="s">
        <v>10242</v>
      </c>
      <c r="D315" s="126">
        <f>+VLOOKUP(A315,'LISTA NACIONAL'!A:B,2,0)</f>
        <v>1549.184</v>
      </c>
      <c r="E315" s="278">
        <f t="shared" si="4"/>
        <v>1874.5126399999999</v>
      </c>
      <c r="G315" s="7"/>
      <c r="H315" s="113"/>
      <c r="I315" s="113"/>
      <c r="J315" s="7"/>
      <c r="K315" s="7"/>
    </row>
    <row r="316" spans="1:11">
      <c r="A316" s="126" t="s">
        <v>10243</v>
      </c>
      <c r="B316" s="205"/>
      <c r="C316" s="126" t="s">
        <v>8101</v>
      </c>
      <c r="D316" s="126">
        <f>+VLOOKUP(A316,'LISTA NACIONAL'!A:B,2,0)</f>
        <v>1340.345</v>
      </c>
      <c r="E316" s="278">
        <f t="shared" si="4"/>
        <v>1621.81745</v>
      </c>
      <c r="G316" s="7"/>
      <c r="H316" s="113"/>
      <c r="I316" s="113"/>
      <c r="J316" s="7"/>
      <c r="K316" s="7"/>
    </row>
    <row r="317" spans="1:11">
      <c r="A317" s="126" t="s">
        <v>8102</v>
      </c>
      <c r="B317" s="205"/>
      <c r="C317" s="126" t="s">
        <v>8103</v>
      </c>
      <c r="D317" s="126">
        <f>+VLOOKUP(A317,'LISTA NACIONAL'!A:B,2,0)</f>
        <v>6253.817</v>
      </c>
      <c r="E317" s="278">
        <f t="shared" si="4"/>
        <v>7567.1185699999996</v>
      </c>
      <c r="G317" s="7"/>
      <c r="H317" s="113"/>
      <c r="I317" s="113"/>
      <c r="J317" s="7"/>
      <c r="K317" s="7"/>
    </row>
    <row r="318" spans="1:11">
      <c r="A318" s="126" t="s">
        <v>8104</v>
      </c>
      <c r="B318" s="205"/>
      <c r="C318" s="126" t="s">
        <v>8105</v>
      </c>
      <c r="D318" s="126">
        <f>+VLOOKUP(A318,'LISTA NACIONAL'!A:B,2,0)</f>
        <v>5025.6909999999998</v>
      </c>
      <c r="E318" s="278">
        <f t="shared" si="4"/>
        <v>6081.0861099999993</v>
      </c>
      <c r="G318" s="7"/>
      <c r="H318" s="113"/>
      <c r="I318" s="113"/>
      <c r="J318" s="7"/>
      <c r="K318" s="7"/>
    </row>
    <row r="319" spans="1:11">
      <c r="A319" s="126" t="s">
        <v>10574</v>
      </c>
      <c r="B319" s="205"/>
      <c r="C319" s="126" t="s">
        <v>1492</v>
      </c>
      <c r="D319" s="126">
        <f>+VLOOKUP(A319,'LISTA NACIONAL'!A:B,2,0)</f>
        <v>34243.089999999997</v>
      </c>
      <c r="E319" s="278">
        <f t="shared" si="4"/>
        <v>41434.138899999998</v>
      </c>
      <c r="G319" s="7"/>
      <c r="H319" s="113"/>
      <c r="I319" s="113"/>
      <c r="J319" s="7"/>
      <c r="K319" s="7"/>
    </row>
    <row r="320" spans="1:11">
      <c r="A320" s="126" t="s">
        <v>10575</v>
      </c>
      <c r="B320" s="205"/>
      <c r="C320" s="126" t="s">
        <v>12782</v>
      </c>
      <c r="D320" s="126">
        <f>+VLOOKUP(A320,'LISTA NACIONAL'!A:B,2,0)</f>
        <v>8734.5380000000005</v>
      </c>
      <c r="E320" s="278">
        <f t="shared" si="4"/>
        <v>10568.79098</v>
      </c>
      <c r="G320" s="7"/>
      <c r="H320" s="113"/>
      <c r="I320" s="113"/>
      <c r="J320" s="7"/>
      <c r="K320" s="7"/>
    </row>
    <row r="321" spans="1:11">
      <c r="A321" s="126" t="s">
        <v>12776</v>
      </c>
      <c r="B321" s="205"/>
      <c r="C321" s="126" t="s">
        <v>12783</v>
      </c>
      <c r="D321" s="126">
        <f>+VLOOKUP(A321,'LISTA NACIONAL'!A:B,2,0)</f>
        <v>32612.5</v>
      </c>
      <c r="E321" s="278">
        <f t="shared" si="4"/>
        <v>39461.125</v>
      </c>
      <c r="G321" s="7"/>
      <c r="H321" s="113"/>
      <c r="I321" s="113"/>
      <c r="J321" s="7"/>
      <c r="K321" s="7"/>
    </row>
    <row r="322" spans="1:11">
      <c r="A322" s="126" t="s">
        <v>8106</v>
      </c>
      <c r="B322" s="205"/>
      <c r="C322" s="126" t="s">
        <v>17547</v>
      </c>
      <c r="D322" s="126">
        <f>+VLOOKUP(A322,'LISTA NACIONAL'!A:B,2,0)</f>
        <v>9413.098</v>
      </c>
      <c r="E322" s="278">
        <f t="shared" si="4"/>
        <v>11389.84858</v>
      </c>
      <c r="G322" s="7"/>
      <c r="H322" s="113"/>
      <c r="I322" s="113"/>
      <c r="J322" s="7"/>
      <c r="K322" s="7"/>
    </row>
    <row r="323" spans="1:11">
      <c r="A323" s="126" t="s">
        <v>8107</v>
      </c>
      <c r="B323" s="205"/>
      <c r="C323" s="126" t="s">
        <v>11099</v>
      </c>
      <c r="D323" s="126">
        <f>+VLOOKUP(A323,'LISTA NACIONAL'!A:B,2,0)</f>
        <v>7549.9889999999996</v>
      </c>
      <c r="E323" s="278">
        <f t="shared" si="4"/>
        <v>9135.4866899999997</v>
      </c>
      <c r="G323" s="7"/>
      <c r="H323" s="113"/>
      <c r="I323" s="113"/>
      <c r="J323" s="7"/>
      <c r="K323" s="7"/>
    </row>
    <row r="324" spans="1:11">
      <c r="A324" s="126" t="s">
        <v>11100</v>
      </c>
      <c r="B324" s="205"/>
      <c r="C324" s="126" t="s">
        <v>11101</v>
      </c>
      <c r="D324" s="126">
        <f>+VLOOKUP(A324,'LISTA NACIONAL'!A:B,2,0)</f>
        <v>2635.8020000000001</v>
      </c>
      <c r="E324" s="278">
        <f t="shared" si="4"/>
        <v>3189.32042</v>
      </c>
      <c r="G324" s="7"/>
      <c r="H324" s="113"/>
      <c r="I324" s="113"/>
      <c r="J324" s="7"/>
      <c r="K324" s="7"/>
    </row>
    <row r="325" spans="1:11">
      <c r="A325" s="126" t="s">
        <v>11102</v>
      </c>
      <c r="B325" s="205"/>
      <c r="C325" s="126" t="s">
        <v>11103</v>
      </c>
      <c r="D325" s="126">
        <f>+VLOOKUP(A325,'LISTA NACIONAL'!A:B,2,0)</f>
        <v>2694.0430000000001</v>
      </c>
      <c r="E325" s="278">
        <f t="shared" si="4"/>
        <v>3259.7920300000001</v>
      </c>
      <c r="G325" s="7"/>
      <c r="H325" s="113"/>
      <c r="I325" s="113"/>
      <c r="J325" s="7"/>
      <c r="K325" s="7"/>
    </row>
    <row r="326" spans="1:11">
      <c r="A326" s="126" t="s">
        <v>10107</v>
      </c>
      <c r="B326" s="205"/>
      <c r="C326" s="126" t="s">
        <v>10108</v>
      </c>
      <c r="D326" s="126">
        <f>+VLOOKUP(A326,'LISTA NACIONAL'!A:B,2,0)</f>
        <v>444.90600000000001</v>
      </c>
      <c r="E326" s="278">
        <f t="shared" si="4"/>
        <v>538.33626000000004</v>
      </c>
      <c r="G326" s="7"/>
      <c r="H326" s="113"/>
      <c r="I326" s="113"/>
      <c r="J326" s="7"/>
      <c r="K326" s="7"/>
    </row>
    <row r="327" spans="1:11">
      <c r="A327" s="126" t="s">
        <v>10109</v>
      </c>
      <c r="B327" s="205"/>
      <c r="C327" s="126" t="s">
        <v>12953</v>
      </c>
      <c r="D327" s="126">
        <f>+VLOOKUP(A327,'LISTA NACIONAL'!A:B,2,0)</f>
        <v>882.02599999999995</v>
      </c>
      <c r="E327" s="278">
        <f t="shared" si="4"/>
        <v>1067.25146</v>
      </c>
      <c r="G327" s="7"/>
      <c r="H327" s="113"/>
      <c r="I327" s="113"/>
      <c r="J327" s="7"/>
      <c r="K327" s="7"/>
    </row>
    <row r="328" spans="1:11">
      <c r="A328" s="126" t="s">
        <v>10110</v>
      </c>
      <c r="B328" s="205"/>
      <c r="C328" s="126" t="s">
        <v>10111</v>
      </c>
      <c r="D328" s="126">
        <f>+VLOOKUP(A328,'LISTA NACIONAL'!A:B,2,0)</f>
        <v>707.08299999999997</v>
      </c>
      <c r="E328" s="278">
        <f t="shared" si="4"/>
        <v>855.57042999999999</v>
      </c>
      <c r="G328" s="7"/>
      <c r="H328" s="113"/>
      <c r="I328" s="113"/>
      <c r="J328" s="7"/>
      <c r="K328" s="7"/>
    </row>
    <row r="329" spans="1:11">
      <c r="A329" s="126" t="s">
        <v>10112</v>
      </c>
      <c r="B329" s="205"/>
      <c r="C329" s="126" t="s">
        <v>10113</v>
      </c>
      <c r="D329" s="126">
        <f>+VLOOKUP(A329,'LISTA NACIONAL'!A:B,2,0)</f>
        <v>707.08299999999997</v>
      </c>
      <c r="E329" s="278">
        <f t="shared" si="4"/>
        <v>855.57042999999999</v>
      </c>
      <c r="G329" s="7"/>
      <c r="H329" s="113"/>
      <c r="I329" s="113"/>
      <c r="J329" s="7"/>
      <c r="K329" s="7"/>
    </row>
    <row r="330" spans="1:11">
      <c r="A330" s="126" t="s">
        <v>10114</v>
      </c>
      <c r="B330" s="205"/>
      <c r="C330" s="126" t="s">
        <v>10115</v>
      </c>
      <c r="D330" s="126">
        <f>+VLOOKUP(A330,'LISTA NACIONAL'!A:B,2,0)</f>
        <v>765.05</v>
      </c>
      <c r="E330" s="278">
        <f t="shared" si="4"/>
        <v>925.71049999999991</v>
      </c>
      <c r="G330" s="7"/>
      <c r="H330" s="113"/>
      <c r="I330" s="113"/>
      <c r="J330" s="7"/>
      <c r="K330" s="7"/>
    </row>
    <row r="331" spans="1:11">
      <c r="A331" s="126" t="s">
        <v>10116</v>
      </c>
      <c r="B331" s="205"/>
      <c r="C331" s="126" t="s">
        <v>10117</v>
      </c>
      <c r="D331" s="126">
        <f>+VLOOKUP(A331,'LISTA NACIONAL'!A:B,2,0)</f>
        <v>881.86800000000005</v>
      </c>
      <c r="E331" s="278">
        <f t="shared" si="4"/>
        <v>1067.0602799999999</v>
      </c>
      <c r="G331" s="7"/>
      <c r="H331" s="113"/>
      <c r="I331" s="113"/>
      <c r="J331" s="7"/>
      <c r="K331" s="7"/>
    </row>
    <row r="332" spans="1:11">
      <c r="A332" s="126" t="s">
        <v>10118</v>
      </c>
      <c r="B332" s="205"/>
      <c r="C332" s="126" t="s">
        <v>10119</v>
      </c>
      <c r="D332" s="126">
        <f>+VLOOKUP(A332,'LISTA NACIONAL'!A:B,2,0)</f>
        <v>1008.03</v>
      </c>
      <c r="E332" s="278">
        <f t="shared" si="4"/>
        <v>1219.7162999999998</v>
      </c>
      <c r="G332" s="7"/>
      <c r="H332" s="113"/>
      <c r="I332" s="113"/>
      <c r="J332" s="7"/>
      <c r="K332" s="7"/>
    </row>
    <row r="333" spans="1:11">
      <c r="A333" s="126" t="s">
        <v>7129</v>
      </c>
      <c r="B333" s="205"/>
      <c r="C333" s="126" t="s">
        <v>7140</v>
      </c>
      <c r="D333" s="126">
        <f>+VLOOKUP(A333,'LISTA NACIONAL'!A:B,2,0)</f>
        <v>744.10500000000002</v>
      </c>
      <c r="E333" s="278">
        <f t="shared" si="4"/>
        <v>900.36704999999995</v>
      </c>
      <c r="G333" s="7"/>
      <c r="H333" s="113"/>
      <c r="I333" s="113"/>
      <c r="J333" s="7"/>
      <c r="K333" s="7"/>
    </row>
    <row r="334" spans="1:11">
      <c r="A334" s="126" t="s">
        <v>10120</v>
      </c>
      <c r="B334" s="205"/>
      <c r="C334" s="126" t="s">
        <v>12954</v>
      </c>
      <c r="D334" s="126">
        <f>+VLOOKUP(A334,'LISTA NACIONAL'!A:B,2,0)</f>
        <v>718.68200000000002</v>
      </c>
      <c r="E334" s="278">
        <f t="shared" ref="E334:E399" si="5">+D334*1.21</f>
        <v>869.60522000000003</v>
      </c>
      <c r="G334" s="7"/>
      <c r="H334" s="113"/>
      <c r="I334" s="113"/>
      <c r="J334" s="7"/>
      <c r="K334" s="7"/>
    </row>
    <row r="335" spans="1:11">
      <c r="A335" s="126" t="s">
        <v>10121</v>
      </c>
      <c r="B335" s="205"/>
      <c r="C335" s="126" t="s">
        <v>10122</v>
      </c>
      <c r="D335" s="126">
        <f>+VLOOKUP(A335,'LISTA NACIONAL'!A:B,2,0)</f>
        <v>743.10599999999999</v>
      </c>
      <c r="E335" s="278">
        <f t="shared" si="5"/>
        <v>899.15825999999993</v>
      </c>
      <c r="G335" s="7"/>
      <c r="H335" s="113"/>
      <c r="I335" s="113"/>
      <c r="J335" s="7"/>
      <c r="K335" s="7"/>
    </row>
    <row r="336" spans="1:11">
      <c r="A336" s="126" t="s">
        <v>10123</v>
      </c>
      <c r="B336" s="205"/>
      <c r="C336" s="126" t="s">
        <v>10124</v>
      </c>
      <c r="D336" s="126">
        <f>+VLOOKUP(A336,'LISTA NACIONAL'!A:B,2,0)</f>
        <v>418.529</v>
      </c>
      <c r="E336" s="278">
        <f t="shared" si="5"/>
        <v>506.42008999999996</v>
      </c>
      <c r="G336" s="7"/>
      <c r="H336" s="113"/>
      <c r="I336" s="113"/>
      <c r="J336" s="7"/>
      <c r="K336" s="7"/>
    </row>
    <row r="337" spans="1:11">
      <c r="A337" s="126" t="s">
        <v>10125</v>
      </c>
      <c r="B337" s="205"/>
      <c r="C337" s="126" t="s">
        <v>9294</v>
      </c>
      <c r="D337" s="126">
        <f>+VLOOKUP(A337,'LISTA NACIONAL'!A:B,2,0)</f>
        <v>3596.317</v>
      </c>
      <c r="E337" s="278">
        <f t="shared" si="5"/>
        <v>4351.5435699999998</v>
      </c>
      <c r="G337" s="7"/>
      <c r="H337" s="113"/>
      <c r="I337" s="113"/>
      <c r="J337" s="7"/>
      <c r="K337" s="7"/>
    </row>
    <row r="338" spans="1:11">
      <c r="A338" s="126" t="s">
        <v>8561</v>
      </c>
      <c r="B338" s="205"/>
      <c r="C338" s="126" t="s">
        <v>8562</v>
      </c>
      <c r="D338" s="126">
        <f>+VLOOKUP(A338,'LISTA NACIONAL'!A:B,2,0)</f>
        <v>292.12400000000002</v>
      </c>
      <c r="E338" s="278">
        <f t="shared" si="5"/>
        <v>353.47004000000004</v>
      </c>
      <c r="G338" s="7"/>
      <c r="H338" s="113"/>
      <c r="I338" s="113"/>
      <c r="J338" s="7"/>
      <c r="K338" s="7"/>
    </row>
    <row r="339" spans="1:11">
      <c r="A339" s="126" t="s">
        <v>9368</v>
      </c>
      <c r="B339" s="205"/>
      <c r="C339" s="126" t="s">
        <v>9369</v>
      </c>
      <c r="D339" s="126">
        <f>+VLOOKUP(A339,'LISTA NACIONAL'!A:B,2,0)</f>
        <v>292.12400000000002</v>
      </c>
      <c r="E339" s="278">
        <f t="shared" si="5"/>
        <v>353.47004000000004</v>
      </c>
      <c r="G339" s="7"/>
      <c r="H339" s="113"/>
      <c r="I339" s="113"/>
      <c r="J339" s="7"/>
      <c r="K339" s="7"/>
    </row>
    <row r="340" spans="1:11">
      <c r="A340" s="126" t="s">
        <v>9370</v>
      </c>
      <c r="B340" s="205"/>
      <c r="C340" s="126" t="s">
        <v>6393</v>
      </c>
      <c r="D340" s="126">
        <f>+VLOOKUP(A340,'LISTA NACIONAL'!A:B,2,0)</f>
        <v>487.65</v>
      </c>
      <c r="E340" s="278">
        <f t="shared" si="5"/>
        <v>590.05649999999991</v>
      </c>
      <c r="G340" s="7"/>
      <c r="H340" s="113"/>
      <c r="I340" s="113"/>
      <c r="J340" s="7"/>
      <c r="K340" s="7"/>
    </row>
    <row r="341" spans="1:11">
      <c r="A341" s="126" t="s">
        <v>9371</v>
      </c>
      <c r="B341" s="205"/>
      <c r="C341" s="126" t="s">
        <v>14347</v>
      </c>
      <c r="D341" s="126">
        <f>+VLOOKUP(A341,'LISTA NACIONAL'!A:B,2,0)</f>
        <v>1196.0029999999999</v>
      </c>
      <c r="E341" s="278">
        <f t="shared" si="5"/>
        <v>1447.1636299999998</v>
      </c>
      <c r="G341" s="7"/>
      <c r="H341" s="113"/>
      <c r="I341" s="113"/>
      <c r="J341" s="7"/>
      <c r="K341" s="7"/>
    </row>
    <row r="342" spans="1:11">
      <c r="A342" s="126" t="s">
        <v>9372</v>
      </c>
      <c r="B342" s="205"/>
      <c r="C342" s="126" t="s">
        <v>9373</v>
      </c>
      <c r="D342" s="126">
        <f>+VLOOKUP(A342,'LISTA NACIONAL'!A:B,2,0)</f>
        <v>368.68900000000002</v>
      </c>
      <c r="E342" s="278">
        <f t="shared" si="5"/>
        <v>446.11369000000002</v>
      </c>
      <c r="G342" s="7"/>
      <c r="H342" s="113"/>
      <c r="I342" s="113"/>
      <c r="J342" s="7"/>
      <c r="K342" s="7"/>
    </row>
    <row r="343" spans="1:11">
      <c r="A343" s="126" t="s">
        <v>9374</v>
      </c>
      <c r="B343" s="205"/>
      <c r="C343" s="126" t="s">
        <v>16485</v>
      </c>
      <c r="D343" s="126">
        <f>+VLOOKUP(A343,'LISTA NACIONAL'!A:B,2,0)</f>
        <v>336.22199999999998</v>
      </c>
      <c r="E343" s="278">
        <f t="shared" si="5"/>
        <v>406.82861999999994</v>
      </c>
      <c r="G343" s="7"/>
      <c r="H343" s="113"/>
      <c r="I343" s="113"/>
      <c r="J343" s="7"/>
      <c r="K343" s="7"/>
    </row>
    <row r="344" spans="1:11">
      <c r="A344" s="126" t="s">
        <v>9389</v>
      </c>
      <c r="B344" s="205"/>
      <c r="C344" s="126" t="s">
        <v>9390</v>
      </c>
      <c r="D344" s="126">
        <f>+VLOOKUP(A344,'LISTA NACIONAL'!A:B,2,0)</f>
        <v>4795.9920000000002</v>
      </c>
      <c r="E344" s="278">
        <f t="shared" si="5"/>
        <v>5803.1503199999997</v>
      </c>
      <c r="G344" s="7"/>
      <c r="H344" s="113"/>
      <c r="I344" s="113"/>
      <c r="J344" s="7"/>
      <c r="K344" s="7"/>
    </row>
    <row r="345" spans="1:11">
      <c r="A345" s="126" t="s">
        <v>9391</v>
      </c>
      <c r="B345" s="205"/>
      <c r="C345" s="126" t="s">
        <v>9392</v>
      </c>
      <c r="D345" s="126">
        <f>+VLOOKUP(A345,'LISTA NACIONAL'!A:B,2,0)</f>
        <v>5281.0569999999998</v>
      </c>
      <c r="E345" s="278">
        <f t="shared" si="5"/>
        <v>6390.0789699999996</v>
      </c>
      <c r="G345" s="7"/>
      <c r="H345" s="113"/>
      <c r="I345" s="113"/>
      <c r="J345" s="7"/>
      <c r="K345" s="7"/>
    </row>
    <row r="346" spans="1:11">
      <c r="A346" s="126" t="s">
        <v>9393</v>
      </c>
      <c r="B346" s="205"/>
      <c r="C346" s="126" t="s">
        <v>9394</v>
      </c>
      <c r="D346" s="126">
        <f>+VLOOKUP(A346,'LISTA NACIONAL'!A:B,2,0)</f>
        <v>5674.9120000000003</v>
      </c>
      <c r="E346" s="278">
        <f t="shared" si="5"/>
        <v>6866.6435200000005</v>
      </c>
      <c r="G346" s="7"/>
      <c r="H346" s="113"/>
      <c r="I346" s="113"/>
      <c r="J346" s="7"/>
      <c r="K346" s="7"/>
    </row>
    <row r="347" spans="1:11">
      <c r="A347" s="126" t="s">
        <v>7126</v>
      </c>
      <c r="B347" s="205"/>
      <c r="C347" s="126" t="s">
        <v>9770</v>
      </c>
      <c r="D347" s="126">
        <f>+VLOOKUP(A347,'LISTA NACIONAL'!A:B,2,0)</f>
        <v>5836.808</v>
      </c>
      <c r="E347" s="278">
        <f t="shared" si="5"/>
        <v>7062.5376799999995</v>
      </c>
      <c r="G347" s="7"/>
      <c r="H347" s="113"/>
      <c r="I347" s="113"/>
      <c r="J347" s="7"/>
      <c r="K347" s="7"/>
    </row>
    <row r="348" spans="1:11">
      <c r="A348" s="126" t="s">
        <v>9771</v>
      </c>
      <c r="B348" s="205"/>
      <c r="C348" s="126" t="s">
        <v>9772</v>
      </c>
      <c r="D348" s="126">
        <f>+VLOOKUP(A348,'LISTA NACIONAL'!A:B,2,0)</f>
        <v>21711.064999999999</v>
      </c>
      <c r="E348" s="278">
        <f t="shared" si="5"/>
        <v>26270.388649999997</v>
      </c>
      <c r="G348" s="7"/>
      <c r="H348" s="113"/>
      <c r="I348" s="113"/>
      <c r="J348" s="7"/>
      <c r="K348" s="7"/>
    </row>
    <row r="349" spans="1:11">
      <c r="A349" s="126" t="s">
        <v>9773</v>
      </c>
      <c r="B349" s="205"/>
      <c r="C349" s="126" t="s">
        <v>9774</v>
      </c>
      <c r="D349" s="126">
        <f>+VLOOKUP(A349,'LISTA NACIONAL'!A:B,2,0)</f>
        <v>469.33800000000002</v>
      </c>
      <c r="E349" s="278">
        <f t="shared" si="5"/>
        <v>567.89898000000005</v>
      </c>
      <c r="G349" s="7"/>
      <c r="H349" s="113"/>
      <c r="I349" s="113"/>
      <c r="J349" s="7"/>
      <c r="K349" s="7"/>
    </row>
    <row r="350" spans="1:11">
      <c r="A350" s="126" t="s">
        <v>5498</v>
      </c>
      <c r="B350" s="205"/>
      <c r="C350" s="126" t="s">
        <v>5499</v>
      </c>
      <c r="D350" s="126">
        <f>+VLOOKUP(A350,'LISTA NACIONAL'!A:B,2,0)</f>
        <v>808.45500000000004</v>
      </c>
      <c r="E350" s="278">
        <f t="shared" si="5"/>
        <v>978.23054999999999</v>
      </c>
      <c r="G350" s="7"/>
      <c r="H350" s="113"/>
      <c r="I350" s="113"/>
      <c r="J350" s="7"/>
      <c r="K350" s="7"/>
    </row>
    <row r="351" spans="1:11">
      <c r="A351" s="126" t="s">
        <v>5500</v>
      </c>
      <c r="B351" s="205"/>
      <c r="C351" s="126" t="s">
        <v>3261</v>
      </c>
      <c r="D351" s="126">
        <f>+VLOOKUP(A351,'LISTA NACIONAL'!A:B,2,0)</f>
        <v>850.22199999999998</v>
      </c>
      <c r="E351" s="278">
        <f t="shared" si="5"/>
        <v>1028.7686200000001</v>
      </c>
      <c r="G351" s="7"/>
      <c r="H351" s="113"/>
      <c r="I351" s="113"/>
      <c r="J351" s="7"/>
      <c r="K351" s="7"/>
    </row>
    <row r="352" spans="1:11">
      <c r="A352" s="126" t="s">
        <v>3262</v>
      </c>
      <c r="B352" s="205"/>
      <c r="C352" s="126" t="s">
        <v>3263</v>
      </c>
      <c r="D352" s="126">
        <f>+VLOOKUP(A352,'LISTA NACIONAL'!A:B,2,0)</f>
        <v>954.51700000000005</v>
      </c>
      <c r="E352" s="278">
        <f t="shared" si="5"/>
        <v>1154.9655700000001</v>
      </c>
      <c r="G352" s="7"/>
      <c r="H352" s="113"/>
      <c r="I352" s="113"/>
      <c r="J352" s="7"/>
      <c r="K352" s="7"/>
    </row>
    <row r="353" spans="1:11">
      <c r="A353" s="126" t="s">
        <v>3264</v>
      </c>
      <c r="B353" s="205"/>
      <c r="C353" s="126" t="s">
        <v>3265</v>
      </c>
      <c r="D353" s="126">
        <f>+VLOOKUP(A353,'LISTA NACIONAL'!A:B,2,0)</f>
        <v>1450.386</v>
      </c>
      <c r="E353" s="278">
        <f t="shared" si="5"/>
        <v>1754.9670599999999</v>
      </c>
      <c r="G353" s="7"/>
      <c r="H353" s="113"/>
      <c r="I353" s="113"/>
      <c r="J353" s="7"/>
      <c r="K353" s="7"/>
    </row>
    <row r="354" spans="1:11">
      <c r="A354" s="126" t="s">
        <v>3266</v>
      </c>
      <c r="B354" s="205"/>
      <c r="C354" s="126" t="s">
        <v>3267</v>
      </c>
      <c r="D354" s="126">
        <f>+VLOOKUP(A354,'LISTA NACIONAL'!A:B,2,0)</f>
        <v>11445.048000000001</v>
      </c>
      <c r="E354" s="278">
        <f t="shared" si="5"/>
        <v>13848.50808</v>
      </c>
      <c r="G354" s="7"/>
      <c r="H354" s="113"/>
      <c r="I354" s="113"/>
      <c r="J354" s="7"/>
      <c r="K354" s="7"/>
    </row>
    <row r="355" spans="1:11">
      <c r="A355" s="126" t="s">
        <v>3268</v>
      </c>
      <c r="B355" s="205"/>
      <c r="C355" s="126" t="s">
        <v>3269</v>
      </c>
      <c r="D355" s="126">
        <f>+VLOOKUP(A355,'LISTA NACIONAL'!A:B,2,0)</f>
        <v>6713.0330000000004</v>
      </c>
      <c r="E355" s="278">
        <f t="shared" si="5"/>
        <v>8122.7699300000004</v>
      </c>
      <c r="G355" s="7"/>
      <c r="H355" s="113"/>
      <c r="I355" s="113"/>
      <c r="J355" s="7"/>
      <c r="K355" s="7"/>
    </row>
    <row r="356" spans="1:11">
      <c r="A356" s="126" t="s">
        <v>3270</v>
      </c>
      <c r="B356" s="205"/>
      <c r="C356" s="126" t="s">
        <v>3271</v>
      </c>
      <c r="D356" s="126">
        <f>+VLOOKUP(A356,'LISTA NACIONAL'!A:B,2,0)</f>
        <v>3504.28</v>
      </c>
      <c r="E356" s="278">
        <f t="shared" si="5"/>
        <v>4240.1787999999997</v>
      </c>
      <c r="G356" s="7"/>
      <c r="H356" s="113"/>
      <c r="I356" s="113"/>
      <c r="J356" s="7"/>
      <c r="K356" s="7"/>
    </row>
    <row r="357" spans="1:11">
      <c r="A357" s="126" t="s">
        <v>3272</v>
      </c>
      <c r="B357" s="205"/>
      <c r="C357" s="126" t="s">
        <v>1102</v>
      </c>
      <c r="D357" s="126">
        <f>+VLOOKUP(A357,'LISTA NACIONAL'!A:B,2,0)</f>
        <v>1242.5160000000001</v>
      </c>
      <c r="E357" s="278">
        <f t="shared" si="5"/>
        <v>1503.44436</v>
      </c>
      <c r="G357" s="7"/>
      <c r="H357" s="113"/>
      <c r="I357" s="113"/>
      <c r="J357" s="7"/>
      <c r="K357" s="7"/>
    </row>
    <row r="358" spans="1:11">
      <c r="A358" s="126" t="s">
        <v>1103</v>
      </c>
      <c r="B358" s="205"/>
      <c r="C358" s="126" t="s">
        <v>1104</v>
      </c>
      <c r="D358" s="126">
        <f>+VLOOKUP(A358,'LISTA NACIONAL'!A:B,2,0)</f>
        <v>3980.739</v>
      </c>
      <c r="E358" s="278">
        <f t="shared" si="5"/>
        <v>4816.6941900000002</v>
      </c>
      <c r="G358" s="7"/>
      <c r="H358" s="113"/>
      <c r="I358" s="113"/>
      <c r="J358" s="7"/>
      <c r="K358" s="7"/>
    </row>
    <row r="359" spans="1:11">
      <c r="A359" s="126" t="s">
        <v>1105</v>
      </c>
      <c r="B359" s="205"/>
      <c r="C359" s="126" t="s">
        <v>1106</v>
      </c>
      <c r="D359" s="126">
        <f>+VLOOKUP(A359,'LISTA NACIONAL'!A:B,2,0)</f>
        <v>1505.9639999999999</v>
      </c>
      <c r="E359" s="278">
        <f t="shared" si="5"/>
        <v>1822.2164399999999</v>
      </c>
      <c r="G359" s="7"/>
      <c r="H359" s="113"/>
      <c r="I359" s="113"/>
      <c r="J359" s="7"/>
      <c r="K359" s="7"/>
    </row>
    <row r="360" spans="1:11">
      <c r="A360" s="126" t="s">
        <v>1107</v>
      </c>
      <c r="B360" s="205"/>
      <c r="C360" s="126" t="s">
        <v>1108</v>
      </c>
      <c r="D360" s="126">
        <f>+VLOOKUP(A360,'LISTA NACIONAL'!A:B,2,0)</f>
        <v>5340.6940000000004</v>
      </c>
      <c r="E360" s="278">
        <f t="shared" si="5"/>
        <v>6462.23974</v>
      </c>
      <c r="G360" s="7"/>
      <c r="H360" s="113"/>
      <c r="I360" s="113"/>
      <c r="J360" s="7"/>
      <c r="K360" s="7"/>
    </row>
    <row r="361" spans="1:11">
      <c r="A361" s="126" t="s">
        <v>1109</v>
      </c>
      <c r="B361" s="205"/>
      <c r="C361" s="126" t="s">
        <v>1110</v>
      </c>
      <c r="D361" s="126">
        <f>+VLOOKUP(A361,'LISTA NACIONAL'!A:B,2,0)</f>
        <v>32010.393</v>
      </c>
      <c r="E361" s="278">
        <f t="shared" si="5"/>
        <v>38732.575530000002</v>
      </c>
      <c r="G361" s="7"/>
      <c r="H361" s="113"/>
      <c r="I361" s="113"/>
      <c r="J361" s="7"/>
      <c r="K361" s="7"/>
    </row>
    <row r="362" spans="1:11">
      <c r="A362" s="126" t="s">
        <v>1151</v>
      </c>
      <c r="B362" s="205"/>
      <c r="C362" s="126" t="s">
        <v>16824</v>
      </c>
      <c r="D362" s="126">
        <f>+VLOOKUP(A362,'LISTA NACIONAL'!A:B,2,0)</f>
        <v>1468.124</v>
      </c>
      <c r="E362" s="278">
        <f t="shared" si="5"/>
        <v>1776.43004</v>
      </c>
      <c r="G362" s="7"/>
      <c r="H362" s="113"/>
      <c r="I362" s="113"/>
      <c r="J362" s="7"/>
      <c r="K362" s="7"/>
    </row>
    <row r="363" spans="1:11">
      <c r="A363" s="126" t="s">
        <v>1152</v>
      </c>
      <c r="B363" s="205"/>
      <c r="C363" s="126" t="s">
        <v>1153</v>
      </c>
      <c r="D363" s="126">
        <f>+VLOOKUP(A363,'LISTA NACIONAL'!A:B,2,0)</f>
        <v>1194.769</v>
      </c>
      <c r="E363" s="278">
        <f t="shared" si="5"/>
        <v>1445.67049</v>
      </c>
      <c r="G363" s="7"/>
      <c r="H363" s="113"/>
      <c r="I363" s="113"/>
      <c r="J363" s="7"/>
      <c r="K363" s="7"/>
    </row>
    <row r="364" spans="1:11">
      <c r="A364" s="126" t="s">
        <v>1154</v>
      </c>
      <c r="B364" s="205"/>
      <c r="C364" s="126" t="s">
        <v>1155</v>
      </c>
      <c r="D364" s="126">
        <f>+VLOOKUP(A364,'LISTA NACIONAL'!A:B,2,0)</f>
        <v>7109.2380000000003</v>
      </c>
      <c r="E364" s="278">
        <f t="shared" si="5"/>
        <v>8602.1779800000004</v>
      </c>
      <c r="G364" s="7"/>
      <c r="H364" s="113"/>
      <c r="I364" s="113"/>
      <c r="J364" s="7"/>
      <c r="K364" s="7"/>
    </row>
    <row r="365" spans="1:11">
      <c r="A365" s="126" t="s">
        <v>1156</v>
      </c>
      <c r="B365" s="205"/>
      <c r="C365" s="126" t="s">
        <v>1157</v>
      </c>
      <c r="D365" s="126">
        <f>+VLOOKUP(A365,'LISTA NACIONAL'!A:B,2,0)</f>
        <v>1194.769</v>
      </c>
      <c r="E365" s="278">
        <f t="shared" si="5"/>
        <v>1445.67049</v>
      </c>
      <c r="G365" s="7"/>
      <c r="H365" s="113"/>
      <c r="I365" s="113"/>
      <c r="J365" s="7"/>
      <c r="K365" s="7"/>
    </row>
    <row r="366" spans="1:11">
      <c r="A366" s="126" t="s">
        <v>8783</v>
      </c>
      <c r="B366" s="205"/>
      <c r="C366" s="126" t="s">
        <v>8784</v>
      </c>
      <c r="D366" s="126">
        <f>+VLOOKUP(A366,'LISTA NACIONAL'!A:B,2,0)</f>
        <v>383.60500000000002</v>
      </c>
      <c r="E366" s="278">
        <f t="shared" si="5"/>
        <v>464.16205000000002</v>
      </c>
      <c r="G366" s="7"/>
      <c r="H366" s="113"/>
      <c r="I366" s="113"/>
      <c r="J366" s="7"/>
      <c r="K366" s="7"/>
    </row>
    <row r="367" spans="1:11">
      <c r="A367" s="126" t="s">
        <v>8785</v>
      </c>
      <c r="B367" s="205"/>
      <c r="C367" s="126" t="s">
        <v>15890</v>
      </c>
      <c r="D367" s="126">
        <f>+VLOOKUP(A367,'LISTA NACIONAL'!A:B,2,0)</f>
        <v>3352.6849999999999</v>
      </c>
      <c r="E367" s="278">
        <f t="shared" si="5"/>
        <v>4056.7488499999999</v>
      </c>
      <c r="G367" s="7"/>
      <c r="H367" s="113"/>
      <c r="I367" s="113"/>
      <c r="J367" s="7"/>
      <c r="K367" s="7"/>
    </row>
    <row r="368" spans="1:11">
      <c r="A368" s="126" t="s">
        <v>6332</v>
      </c>
      <c r="B368" s="205"/>
      <c r="C368" s="126" t="s">
        <v>14526</v>
      </c>
      <c r="D368" s="126">
        <f>+VLOOKUP(A368,'LISTA NACIONAL'!A:B,2,0)</f>
        <v>2860.11</v>
      </c>
      <c r="E368" s="278">
        <f t="shared" si="5"/>
        <v>3460.7330999999999</v>
      </c>
      <c r="G368" s="7"/>
      <c r="H368" s="113"/>
      <c r="I368" s="113"/>
      <c r="J368" s="7"/>
      <c r="K368" s="7"/>
    </row>
    <row r="369" spans="1:11">
      <c r="A369" s="126" t="s">
        <v>6333</v>
      </c>
      <c r="B369" s="205"/>
      <c r="C369" s="126" t="s">
        <v>6334</v>
      </c>
      <c r="D369" s="126">
        <f>+VLOOKUP(A369,'LISTA NACIONAL'!A:B,2,0)</f>
        <v>3833.0970000000002</v>
      </c>
      <c r="E369" s="278">
        <f t="shared" si="5"/>
        <v>4638.0473700000002</v>
      </c>
      <c r="G369" s="7"/>
      <c r="H369" s="113"/>
      <c r="I369" s="113"/>
      <c r="J369" s="7"/>
      <c r="K369" s="7"/>
    </row>
    <row r="370" spans="1:11">
      <c r="A370" s="126" t="s">
        <v>6335</v>
      </c>
      <c r="B370" s="205"/>
      <c r="C370" s="126" t="s">
        <v>6336</v>
      </c>
      <c r="D370" s="126">
        <f>+VLOOKUP(A370,'LISTA NACIONAL'!A:B,2,0)</f>
        <v>8149.93</v>
      </c>
      <c r="E370" s="278">
        <f t="shared" si="5"/>
        <v>9861.4153000000006</v>
      </c>
      <c r="G370" s="7"/>
      <c r="H370" s="113"/>
      <c r="I370" s="113"/>
      <c r="J370" s="7"/>
      <c r="K370" s="7"/>
    </row>
    <row r="371" spans="1:11">
      <c r="A371" s="126" t="s">
        <v>6337</v>
      </c>
      <c r="B371" s="205"/>
      <c r="C371" s="126" t="s">
        <v>6338</v>
      </c>
      <c r="D371" s="126">
        <f>+VLOOKUP(A371,'LISTA NACIONAL'!A:B,2,0)</f>
        <v>6039.9639999999999</v>
      </c>
      <c r="E371" s="278">
        <f t="shared" si="5"/>
        <v>7308.3564399999996</v>
      </c>
      <c r="G371" s="7"/>
      <c r="H371" s="113"/>
      <c r="I371" s="113"/>
      <c r="J371" s="7"/>
      <c r="K371" s="7"/>
    </row>
    <row r="372" spans="1:11">
      <c r="A372" s="126" t="s">
        <v>6339</v>
      </c>
      <c r="B372" s="205"/>
      <c r="C372" s="126" t="s">
        <v>4186</v>
      </c>
      <c r="D372" s="126">
        <f>+VLOOKUP(A372,'LISTA NACIONAL'!A:B,2,0)</f>
        <v>3361.7080000000001</v>
      </c>
      <c r="E372" s="278">
        <f t="shared" si="5"/>
        <v>4067.6666799999998</v>
      </c>
      <c r="G372" s="7"/>
      <c r="H372" s="113"/>
      <c r="I372" s="113"/>
      <c r="J372" s="7"/>
      <c r="K372" s="7"/>
    </row>
    <row r="373" spans="1:11">
      <c r="A373" s="126" t="s">
        <v>4187</v>
      </c>
      <c r="B373" s="205"/>
      <c r="C373" s="126" t="s">
        <v>14440</v>
      </c>
      <c r="D373" s="126">
        <f>+VLOOKUP(A373,'LISTA NACIONAL'!A:B,2,0)</f>
        <v>3887.047</v>
      </c>
      <c r="E373" s="278">
        <f t="shared" si="5"/>
        <v>4703.3268699999999</v>
      </c>
      <c r="G373" s="7"/>
      <c r="H373" s="113"/>
      <c r="I373" s="113"/>
      <c r="J373" s="7"/>
      <c r="K373" s="7"/>
    </row>
    <row r="374" spans="1:11">
      <c r="A374" s="126" t="s">
        <v>7457</v>
      </c>
      <c r="B374" s="205"/>
      <c r="C374" s="126" t="s">
        <v>7458</v>
      </c>
      <c r="D374" s="126">
        <f>+VLOOKUP(A374,'LISTA NACIONAL'!A:B,2,0)</f>
        <v>7246.6750000000002</v>
      </c>
      <c r="E374" s="278">
        <f t="shared" si="5"/>
        <v>8768.4767499999998</v>
      </c>
      <c r="G374" s="7"/>
      <c r="H374" s="113"/>
      <c r="I374" s="113"/>
      <c r="J374" s="7"/>
      <c r="K374" s="7"/>
    </row>
    <row r="375" spans="1:11">
      <c r="A375" s="126" t="s">
        <v>7459</v>
      </c>
      <c r="B375" s="205"/>
      <c r="C375" s="126" t="s">
        <v>7460</v>
      </c>
      <c r="D375" s="126">
        <f>+VLOOKUP(A375,'LISTA NACIONAL'!A:B,2,0)</f>
        <v>7531.9639999999999</v>
      </c>
      <c r="E375" s="278">
        <f t="shared" si="5"/>
        <v>9113.6764399999993</v>
      </c>
      <c r="G375" s="7"/>
      <c r="H375" s="113"/>
      <c r="I375" s="113"/>
      <c r="J375" s="7"/>
      <c r="K375" s="7"/>
    </row>
    <row r="376" spans="1:11">
      <c r="A376" s="126" t="s">
        <v>7461</v>
      </c>
      <c r="B376" s="205"/>
      <c r="C376" s="126" t="s">
        <v>10586</v>
      </c>
      <c r="D376" s="126">
        <f>+VLOOKUP(A376,'LISTA NACIONAL'!A:B,2,0)</f>
        <v>1178.896</v>
      </c>
      <c r="E376" s="278">
        <f t="shared" si="5"/>
        <v>1426.46416</v>
      </c>
      <c r="G376" s="7"/>
      <c r="H376" s="113"/>
      <c r="I376" s="113"/>
      <c r="J376" s="7"/>
      <c r="K376" s="7"/>
    </row>
    <row r="377" spans="1:11">
      <c r="A377" s="126" t="s">
        <v>16689</v>
      </c>
      <c r="B377" s="205"/>
      <c r="C377" s="126" t="s">
        <v>17509</v>
      </c>
      <c r="D377" s="126">
        <f>+VLOOKUP(A377,'LISTA NACIONAL'!A:B,2,0)</f>
        <v>25423.200000000001</v>
      </c>
      <c r="E377" s="278">
        <f t="shared" si="5"/>
        <v>30762.072</v>
      </c>
      <c r="G377" s="7"/>
      <c r="H377" s="113"/>
      <c r="I377" s="113"/>
      <c r="J377" s="7"/>
      <c r="K377" s="7"/>
    </row>
    <row r="378" spans="1:11">
      <c r="A378" s="126" t="s">
        <v>10587</v>
      </c>
      <c r="B378" s="205"/>
      <c r="C378" s="126" t="s">
        <v>10588</v>
      </c>
      <c r="D378" s="126">
        <f>+VLOOKUP(A378,'LISTA NACIONAL'!A:B,2,0)</f>
        <v>5106.683</v>
      </c>
      <c r="E378" s="278">
        <f t="shared" si="5"/>
        <v>6179.0864299999994</v>
      </c>
      <c r="G378" s="7"/>
      <c r="H378" s="113"/>
      <c r="I378" s="113"/>
      <c r="J378" s="7"/>
      <c r="K378" s="7"/>
    </row>
    <row r="379" spans="1:11">
      <c r="A379" s="126" t="s">
        <v>10589</v>
      </c>
      <c r="B379" s="205"/>
      <c r="C379" s="126" t="s">
        <v>10590</v>
      </c>
      <c r="D379" s="126">
        <f>+VLOOKUP(A379,'LISTA NACIONAL'!A:B,2,0)</f>
        <v>17781.294999999998</v>
      </c>
      <c r="E379" s="278">
        <f t="shared" si="5"/>
        <v>21515.366949999996</v>
      </c>
      <c r="G379" s="7"/>
      <c r="H379" s="113"/>
      <c r="I379" s="113"/>
      <c r="J379" s="7"/>
      <c r="K379" s="7"/>
    </row>
    <row r="380" spans="1:11">
      <c r="A380" s="126" t="s">
        <v>10647</v>
      </c>
      <c r="B380" s="205"/>
      <c r="C380" s="126" t="s">
        <v>10648</v>
      </c>
      <c r="D380" s="126">
        <f>+VLOOKUP(A380,'LISTA NACIONAL'!A:B,2,0)</f>
        <v>17336.834999999999</v>
      </c>
      <c r="E380" s="278">
        <f t="shared" si="5"/>
        <v>20977.570349999998</v>
      </c>
      <c r="G380" s="7"/>
      <c r="H380" s="113"/>
      <c r="I380" s="113"/>
      <c r="J380" s="7"/>
      <c r="K380" s="7"/>
    </row>
    <row r="381" spans="1:11">
      <c r="A381" s="126" t="s">
        <v>10649</v>
      </c>
      <c r="B381" s="205"/>
      <c r="C381" s="126" t="s">
        <v>8202</v>
      </c>
      <c r="D381" s="126">
        <f>+VLOOKUP(A381,'LISTA NACIONAL'!A:B,2,0)</f>
        <v>5424.5550000000003</v>
      </c>
      <c r="E381" s="278">
        <f t="shared" si="5"/>
        <v>6563.71155</v>
      </c>
      <c r="G381" s="7"/>
      <c r="H381" s="113"/>
      <c r="I381" s="113"/>
      <c r="J381" s="7"/>
      <c r="K381" s="7"/>
    </row>
    <row r="382" spans="1:11">
      <c r="A382" s="126" t="s">
        <v>8203</v>
      </c>
      <c r="B382" s="205"/>
      <c r="C382" s="126" t="s">
        <v>20630</v>
      </c>
      <c r="D382" s="126">
        <f>+VLOOKUP(A382,'LISTA NACIONAL'!A:B,2,0)</f>
        <v>3464.2080000000001</v>
      </c>
      <c r="E382" s="278">
        <f t="shared" si="5"/>
        <v>4191.6916799999999</v>
      </c>
      <c r="G382" s="7"/>
      <c r="H382" s="113"/>
      <c r="I382" s="113"/>
      <c r="J382" s="7"/>
      <c r="K382" s="7"/>
    </row>
    <row r="383" spans="1:11">
      <c r="A383" s="126" t="s">
        <v>20689</v>
      </c>
      <c r="B383" s="205"/>
      <c r="C383" s="126" t="s">
        <v>20690</v>
      </c>
      <c r="D383" s="126">
        <f>+VLOOKUP(A383,'LISTA NACIONAL'!A:B,2,0)</f>
        <v>2143.317</v>
      </c>
      <c r="E383" s="278">
        <f t="shared" si="5"/>
        <v>2593.4135699999997</v>
      </c>
      <c r="G383" s="7"/>
      <c r="H383" s="113"/>
      <c r="I383" s="113"/>
      <c r="J383" s="7"/>
      <c r="K383" s="7"/>
    </row>
    <row r="384" spans="1:11">
      <c r="A384" s="126" t="s">
        <v>8204</v>
      </c>
      <c r="B384" s="205"/>
      <c r="C384" s="126" t="s">
        <v>8205</v>
      </c>
      <c r="D384" s="126">
        <f>+VLOOKUP(A384,'LISTA NACIONAL'!A:B,2,0)</f>
        <v>7873.4290000000001</v>
      </c>
      <c r="E384" s="278">
        <f t="shared" si="5"/>
        <v>9526.8490899999997</v>
      </c>
      <c r="G384" s="7"/>
      <c r="H384" s="113"/>
      <c r="I384" s="113"/>
      <c r="J384" s="7"/>
      <c r="K384" s="7"/>
    </row>
    <row r="385" spans="1:11">
      <c r="A385" s="126" t="s">
        <v>8206</v>
      </c>
      <c r="B385" s="205"/>
      <c r="C385" s="126" t="s">
        <v>7976</v>
      </c>
      <c r="D385" s="126">
        <f>+VLOOKUP(A385,'LISTA NACIONAL'!A:B,2,0)</f>
        <v>493.05099999999999</v>
      </c>
      <c r="E385" s="278">
        <f t="shared" si="5"/>
        <v>596.59170999999992</v>
      </c>
      <c r="G385" s="7"/>
      <c r="H385" s="113"/>
      <c r="I385" s="113"/>
      <c r="J385" s="7"/>
      <c r="K385" s="7"/>
    </row>
    <row r="386" spans="1:11">
      <c r="A386" s="126" t="s">
        <v>8207</v>
      </c>
      <c r="B386" s="205"/>
      <c r="C386" s="126" t="s">
        <v>8208</v>
      </c>
      <c r="D386" s="126">
        <f>+VLOOKUP(A386,'LISTA NACIONAL'!A:B,2,0)</f>
        <v>493.05099999999999</v>
      </c>
      <c r="E386" s="278">
        <f t="shared" si="5"/>
        <v>596.59170999999992</v>
      </c>
      <c r="G386" s="7"/>
      <c r="H386" s="113"/>
      <c r="I386" s="113"/>
      <c r="J386" s="7"/>
      <c r="K386" s="7"/>
    </row>
    <row r="387" spans="1:11">
      <c r="A387" s="126" t="s">
        <v>8209</v>
      </c>
      <c r="B387" s="205"/>
      <c r="C387" s="126" t="s">
        <v>7999</v>
      </c>
      <c r="D387" s="126">
        <f>+VLOOKUP(A387,'LISTA NACIONAL'!A:B,2,0)</f>
        <v>493.05099999999999</v>
      </c>
      <c r="E387" s="278">
        <f t="shared" si="5"/>
        <v>596.59170999999992</v>
      </c>
      <c r="G387" s="7"/>
      <c r="H387" s="113"/>
      <c r="I387" s="113"/>
      <c r="J387" s="7"/>
      <c r="K387" s="7"/>
    </row>
    <row r="388" spans="1:11">
      <c r="A388" s="126" t="s">
        <v>8210</v>
      </c>
      <c r="B388" s="205"/>
      <c r="C388" s="126" t="s">
        <v>8211</v>
      </c>
      <c r="D388" s="126">
        <f>+VLOOKUP(A388,'LISTA NACIONAL'!A:B,2,0)</f>
        <v>703.21500000000003</v>
      </c>
      <c r="E388" s="278">
        <f t="shared" si="5"/>
        <v>850.89015000000006</v>
      </c>
      <c r="G388" s="7"/>
      <c r="H388" s="113"/>
      <c r="I388" s="113"/>
      <c r="J388" s="7"/>
      <c r="K388" s="7"/>
    </row>
    <row r="389" spans="1:11">
      <c r="A389" s="126" t="s">
        <v>8212</v>
      </c>
      <c r="B389" s="205"/>
      <c r="C389" s="126" t="s">
        <v>8213</v>
      </c>
      <c r="D389" s="126">
        <f>+VLOOKUP(A389,'LISTA NACIONAL'!A:B,2,0)</f>
        <v>648.64800000000002</v>
      </c>
      <c r="E389" s="278">
        <f t="shared" si="5"/>
        <v>784.86408000000006</v>
      </c>
      <c r="G389" s="7"/>
      <c r="H389" s="113"/>
      <c r="I389" s="113"/>
      <c r="J389" s="7"/>
      <c r="K389" s="7"/>
    </row>
    <row r="390" spans="1:11">
      <c r="A390" s="126" t="s">
        <v>8214</v>
      </c>
      <c r="B390" s="205"/>
      <c r="C390" s="126" t="s">
        <v>8215</v>
      </c>
      <c r="D390" s="126">
        <f>+VLOOKUP(A390,'LISTA NACIONAL'!A:B,2,0)</f>
        <v>354.685</v>
      </c>
      <c r="E390" s="278">
        <f t="shared" si="5"/>
        <v>429.16884999999996</v>
      </c>
      <c r="G390" s="7"/>
      <c r="H390" s="113"/>
      <c r="I390" s="113"/>
      <c r="J390" s="7"/>
      <c r="K390" s="7"/>
    </row>
    <row r="391" spans="1:11">
      <c r="A391" s="126" t="s">
        <v>8216</v>
      </c>
      <c r="B391" s="205"/>
      <c r="C391" s="126" t="s">
        <v>8217</v>
      </c>
      <c r="D391" s="126">
        <f>+VLOOKUP(A391,'LISTA NACIONAL'!A:B,2,0)</f>
        <v>699.46799999999996</v>
      </c>
      <c r="E391" s="278">
        <f t="shared" si="5"/>
        <v>846.35627999999997</v>
      </c>
      <c r="G391" s="7"/>
      <c r="H391" s="113"/>
      <c r="I391" s="113"/>
      <c r="J391" s="7"/>
      <c r="K391" s="7"/>
    </row>
    <row r="392" spans="1:11">
      <c r="A392" s="126" t="s">
        <v>8218</v>
      </c>
      <c r="B392" s="205"/>
      <c r="C392" s="126" t="s">
        <v>8219</v>
      </c>
      <c r="D392" s="126">
        <f>+VLOOKUP(A392,'LISTA NACIONAL'!A:B,2,0)</f>
        <v>11576.769</v>
      </c>
      <c r="E392" s="278">
        <f t="shared" si="5"/>
        <v>14007.89049</v>
      </c>
      <c r="G392" s="7"/>
      <c r="H392" s="113"/>
      <c r="I392" s="113"/>
      <c r="J392" s="7"/>
      <c r="K392" s="7"/>
    </row>
    <row r="393" spans="1:11">
      <c r="A393" s="126" t="s">
        <v>11610</v>
      </c>
      <c r="B393" s="205"/>
      <c r="C393" s="126" t="s">
        <v>11611</v>
      </c>
      <c r="D393" s="126">
        <f>+VLOOKUP(A393,'LISTA NACIONAL'!A:B,2,0)</f>
        <v>27853.659</v>
      </c>
      <c r="E393" s="278">
        <f t="shared" si="5"/>
        <v>33702.927389999997</v>
      </c>
      <c r="G393" s="7"/>
      <c r="H393" s="113"/>
      <c r="I393" s="113"/>
      <c r="J393" s="7"/>
      <c r="K393" s="7"/>
    </row>
    <row r="394" spans="1:11">
      <c r="A394" s="126" t="s">
        <v>5807</v>
      </c>
      <c r="B394" s="205"/>
      <c r="C394" s="126" t="s">
        <v>10035</v>
      </c>
      <c r="D394" s="126">
        <f>+VLOOKUP(A394,'LISTA NACIONAL'!A:B,2,0)</f>
        <v>944.38199999999995</v>
      </c>
      <c r="E394" s="278">
        <f t="shared" si="5"/>
        <v>1142.7022199999999</v>
      </c>
      <c r="G394" s="7"/>
      <c r="H394" s="113"/>
      <c r="I394" s="113"/>
      <c r="J394" s="7"/>
      <c r="K394" s="7"/>
    </row>
    <row r="395" spans="1:11">
      <c r="A395" s="126" t="s">
        <v>10036</v>
      </c>
      <c r="B395" s="205"/>
      <c r="C395" s="126" t="s">
        <v>10037</v>
      </c>
      <c r="D395" s="126">
        <f>+VLOOKUP(A395,'LISTA NACIONAL'!A:B,2,0)</f>
        <v>1173.6679999999999</v>
      </c>
      <c r="E395" s="278">
        <f t="shared" si="5"/>
        <v>1420.1382799999999</v>
      </c>
      <c r="G395" s="7"/>
      <c r="H395" s="113"/>
      <c r="I395" s="113"/>
      <c r="J395" s="7"/>
      <c r="K395" s="7"/>
    </row>
    <row r="396" spans="1:11">
      <c r="A396" s="126" t="s">
        <v>10038</v>
      </c>
      <c r="B396" s="205"/>
      <c r="C396" s="126" t="s">
        <v>10039</v>
      </c>
      <c r="D396" s="126">
        <f>+VLOOKUP(A396,'LISTA NACIONAL'!A:B,2,0)</f>
        <v>1726.7529999999999</v>
      </c>
      <c r="E396" s="278">
        <f t="shared" si="5"/>
        <v>2089.37113</v>
      </c>
      <c r="G396" s="7"/>
      <c r="H396" s="113"/>
      <c r="I396" s="113"/>
      <c r="J396" s="7"/>
      <c r="K396" s="7"/>
    </row>
    <row r="397" spans="1:11">
      <c r="A397" s="126" t="s">
        <v>10040</v>
      </c>
      <c r="B397" s="205"/>
      <c r="C397" s="126" t="s">
        <v>10041</v>
      </c>
      <c r="D397" s="126">
        <f>+VLOOKUP(A397,'LISTA NACIONAL'!A:B,2,0)</f>
        <v>1773.2360000000001</v>
      </c>
      <c r="E397" s="278">
        <f t="shared" si="5"/>
        <v>2145.6155600000002</v>
      </c>
      <c r="G397" s="7"/>
      <c r="H397" s="113"/>
      <c r="I397" s="113"/>
      <c r="J397" s="7"/>
      <c r="K397" s="7"/>
    </row>
    <row r="398" spans="1:11">
      <c r="A398" s="126" t="s">
        <v>10042</v>
      </c>
      <c r="B398" s="205"/>
      <c r="C398" s="126" t="s">
        <v>10043</v>
      </c>
      <c r="D398" s="126">
        <f>+VLOOKUP(A398,'LISTA NACIONAL'!A:B,2,0)</f>
        <v>2039.4390000000001</v>
      </c>
      <c r="E398" s="278">
        <f t="shared" si="5"/>
        <v>2467.7211900000002</v>
      </c>
      <c r="G398" s="7"/>
      <c r="H398" s="113"/>
      <c r="I398" s="113"/>
      <c r="J398" s="7"/>
      <c r="K398" s="7"/>
    </row>
    <row r="399" spans="1:11">
      <c r="A399" s="126" t="s">
        <v>10044</v>
      </c>
      <c r="B399" s="205"/>
      <c r="C399" s="126" t="s">
        <v>20864</v>
      </c>
      <c r="D399" s="126">
        <f>+VLOOKUP(A399,'LISTA NACIONAL'!A:B,2,0)</f>
        <v>1952.7750000000001</v>
      </c>
      <c r="E399" s="278">
        <f t="shared" si="5"/>
        <v>2362.8577500000001</v>
      </c>
      <c r="G399" s="7"/>
      <c r="H399" s="113"/>
      <c r="I399" s="113"/>
      <c r="J399" s="7"/>
      <c r="K399" s="7"/>
    </row>
    <row r="400" spans="1:11">
      <c r="A400" s="126" t="s">
        <v>10045</v>
      </c>
      <c r="B400" s="205"/>
      <c r="C400" s="126" t="s">
        <v>2199</v>
      </c>
      <c r="D400" s="126">
        <f>+VLOOKUP(A400,'LISTA NACIONAL'!A:B,2,0)</f>
        <v>2548.0839999999998</v>
      </c>
      <c r="E400" s="278">
        <f t="shared" ref="E400:E463" si="6">+D400*1.21</f>
        <v>3083.1816399999998</v>
      </c>
      <c r="G400" s="7"/>
      <c r="H400" s="113"/>
      <c r="I400" s="113"/>
      <c r="J400" s="7"/>
      <c r="K400" s="7"/>
    </row>
    <row r="401" spans="1:11">
      <c r="A401" s="126" t="s">
        <v>16514</v>
      </c>
      <c r="B401" s="205"/>
      <c r="C401" s="126" t="s">
        <v>16518</v>
      </c>
      <c r="D401" s="126">
        <f>+VLOOKUP(A401,'LISTA NACIONAL'!A:B,2,0)</f>
        <v>13657.248</v>
      </c>
      <c r="E401" s="278">
        <f t="shared" si="6"/>
        <v>16525.270079999998</v>
      </c>
      <c r="G401" s="7"/>
      <c r="H401" s="113"/>
      <c r="I401" s="113"/>
      <c r="J401" s="7"/>
      <c r="K401" s="7"/>
    </row>
    <row r="402" spans="1:11">
      <c r="A402" s="126" t="s">
        <v>20865</v>
      </c>
      <c r="B402" s="205"/>
      <c r="C402" s="126" t="s">
        <v>20866</v>
      </c>
      <c r="D402" s="126">
        <f>+VLOOKUP(A402,'LISTA NACIONAL'!A:B,2,0)</f>
        <v>919.21500000000003</v>
      </c>
      <c r="E402" s="278">
        <f t="shared" si="6"/>
        <v>1112.2501500000001</v>
      </c>
      <c r="G402" s="7"/>
      <c r="H402" s="113"/>
      <c r="I402" s="113"/>
      <c r="J402" s="7"/>
      <c r="K402" s="7"/>
    </row>
    <row r="403" spans="1:11">
      <c r="A403" s="126" t="s">
        <v>2200</v>
      </c>
      <c r="B403" s="205"/>
      <c r="C403" s="126" t="s">
        <v>1677</v>
      </c>
      <c r="D403" s="126">
        <f>+VLOOKUP(A403,'LISTA NACIONAL'!A:B,2,0)</f>
        <v>3361.7080000000001</v>
      </c>
      <c r="E403" s="278">
        <f t="shared" si="6"/>
        <v>4067.6666799999998</v>
      </c>
      <c r="G403" s="7"/>
      <c r="H403" s="113"/>
      <c r="I403" s="113"/>
      <c r="J403" s="7"/>
      <c r="K403" s="7"/>
    </row>
    <row r="404" spans="1:11">
      <c r="A404" s="126" t="s">
        <v>1678</v>
      </c>
      <c r="B404" s="205"/>
      <c r="C404" s="126" t="s">
        <v>1679</v>
      </c>
      <c r="D404" s="126">
        <f>+VLOOKUP(A404,'LISTA NACIONAL'!A:B,2,0)</f>
        <v>752.154</v>
      </c>
      <c r="E404" s="278">
        <f t="shared" si="6"/>
        <v>910.10633999999993</v>
      </c>
      <c r="G404" s="7"/>
      <c r="H404" s="113"/>
      <c r="I404" s="113"/>
      <c r="J404" s="7"/>
      <c r="K404" s="7"/>
    </row>
    <row r="405" spans="1:11">
      <c r="A405" s="126" t="s">
        <v>2797</v>
      </c>
      <c r="B405" s="205"/>
      <c r="C405" s="126" t="s">
        <v>2798</v>
      </c>
      <c r="D405" s="126">
        <f>+VLOOKUP(A405,'LISTA NACIONAL'!A:B,2,0)</f>
        <v>863.11800000000005</v>
      </c>
      <c r="E405" s="278">
        <f t="shared" si="6"/>
        <v>1044.3727799999999</v>
      </c>
      <c r="G405" s="7"/>
      <c r="H405" s="113"/>
      <c r="I405" s="113"/>
      <c r="J405" s="7"/>
      <c r="K405" s="7"/>
    </row>
    <row r="406" spans="1:11">
      <c r="A406" s="126" t="s">
        <v>2799</v>
      </c>
      <c r="B406" s="205"/>
      <c r="C406" s="126" t="s">
        <v>2800</v>
      </c>
      <c r="D406" s="126">
        <f>+VLOOKUP(A406,'LISTA NACIONAL'!A:B,2,0)</f>
        <v>2086.348</v>
      </c>
      <c r="E406" s="278">
        <f t="shared" si="6"/>
        <v>2524.48108</v>
      </c>
      <c r="G406" s="7"/>
      <c r="H406" s="113"/>
      <c r="I406" s="113"/>
      <c r="J406" s="7"/>
      <c r="K406" s="7"/>
    </row>
    <row r="407" spans="1:11">
      <c r="A407" s="126" t="s">
        <v>2801</v>
      </c>
      <c r="B407" s="205"/>
      <c r="C407" s="126" t="s">
        <v>2802</v>
      </c>
      <c r="D407" s="126">
        <f>+VLOOKUP(A407,'LISTA NACIONAL'!A:B,2,0)</f>
        <v>22097.026000000002</v>
      </c>
      <c r="E407" s="278">
        <f t="shared" si="6"/>
        <v>26737.401460000001</v>
      </c>
      <c r="G407" s="7"/>
      <c r="H407" s="113"/>
      <c r="I407" s="113"/>
      <c r="J407" s="7"/>
      <c r="K407" s="7"/>
    </row>
    <row r="408" spans="1:11">
      <c r="A408" s="126" t="s">
        <v>2803</v>
      </c>
      <c r="B408" s="205"/>
      <c r="C408" s="126" t="s">
        <v>20867</v>
      </c>
      <c r="D408" s="126">
        <f>+VLOOKUP(A408,'LISTA NACIONAL'!A:B,2,0)</f>
        <v>41303.79</v>
      </c>
      <c r="E408" s="278">
        <f t="shared" si="6"/>
        <v>49977.585899999998</v>
      </c>
      <c r="G408" s="7"/>
      <c r="H408" s="113"/>
      <c r="I408" s="113"/>
      <c r="J408" s="7"/>
      <c r="K408" s="7"/>
    </row>
    <row r="409" spans="1:11">
      <c r="A409" s="126" t="s">
        <v>2804</v>
      </c>
      <c r="B409" s="205"/>
      <c r="C409" s="126" t="s">
        <v>2805</v>
      </c>
      <c r="D409" s="126">
        <f>+VLOOKUP(A409,'LISTA NACIONAL'!A:B,2,0)</f>
        <v>1335.432</v>
      </c>
      <c r="E409" s="278">
        <f t="shared" si="6"/>
        <v>1615.8727200000001</v>
      </c>
      <c r="G409" s="7"/>
      <c r="H409" s="113"/>
      <c r="I409" s="113"/>
      <c r="J409" s="7"/>
      <c r="K409" s="7"/>
    </row>
    <row r="410" spans="1:11">
      <c r="A410" s="126" t="s">
        <v>2806</v>
      </c>
      <c r="B410" s="205"/>
      <c r="C410" s="126" t="s">
        <v>2807</v>
      </c>
      <c r="D410" s="126">
        <f>+VLOOKUP(A410,'LISTA NACIONAL'!A:B,2,0)</f>
        <v>7482.165</v>
      </c>
      <c r="E410" s="278">
        <f t="shared" si="6"/>
        <v>9053.4196499999998</v>
      </c>
      <c r="G410" s="7"/>
      <c r="H410" s="113"/>
      <c r="I410" s="113"/>
      <c r="J410" s="7"/>
      <c r="K410" s="7"/>
    </row>
    <row r="411" spans="1:11">
      <c r="A411" s="126" t="s">
        <v>2808</v>
      </c>
      <c r="B411" s="205"/>
      <c r="C411" s="126" t="s">
        <v>2809</v>
      </c>
      <c r="D411" s="126">
        <f>+VLOOKUP(A411,'LISTA NACIONAL'!A:B,2,0)</f>
        <v>1176.1179999999999</v>
      </c>
      <c r="E411" s="278">
        <f t="shared" si="6"/>
        <v>1423.1027799999999</v>
      </c>
      <c r="G411" s="7"/>
      <c r="H411" s="113"/>
      <c r="I411" s="113"/>
      <c r="J411" s="7"/>
      <c r="K411" s="7"/>
    </row>
    <row r="412" spans="1:11">
      <c r="A412" s="126" t="s">
        <v>1503</v>
      </c>
      <c r="B412" s="205"/>
      <c r="C412" s="126" t="s">
        <v>1504</v>
      </c>
      <c r="D412" s="126">
        <f>+VLOOKUP(A412,'LISTA NACIONAL'!A:B,2,0)</f>
        <v>688.11099999999999</v>
      </c>
      <c r="E412" s="278">
        <f t="shared" si="6"/>
        <v>832.61430999999993</v>
      </c>
      <c r="G412" s="7"/>
      <c r="H412" s="113"/>
      <c r="I412" s="113"/>
      <c r="J412" s="7"/>
      <c r="K412" s="7"/>
    </row>
    <row r="413" spans="1:11">
      <c r="A413" s="126" t="s">
        <v>10576</v>
      </c>
      <c r="B413" s="205"/>
      <c r="C413" s="126" t="s">
        <v>1493</v>
      </c>
      <c r="D413" s="126">
        <f>+VLOOKUP(A413,'LISTA NACIONAL'!A:B,2,0)</f>
        <v>760.63</v>
      </c>
      <c r="E413" s="278">
        <f t="shared" si="6"/>
        <v>920.3623</v>
      </c>
      <c r="G413" s="7"/>
      <c r="H413" s="113"/>
      <c r="I413" s="113"/>
      <c r="J413" s="7"/>
      <c r="K413" s="7"/>
    </row>
    <row r="414" spans="1:11">
      <c r="A414" s="126" t="s">
        <v>1505</v>
      </c>
      <c r="B414" s="205"/>
      <c r="C414" s="126" t="s">
        <v>1506</v>
      </c>
      <c r="D414" s="126">
        <f>+VLOOKUP(A414,'LISTA NACIONAL'!A:B,2,0)</f>
        <v>17556.774000000001</v>
      </c>
      <c r="E414" s="278">
        <f t="shared" si="6"/>
        <v>21243.696540000001</v>
      </c>
      <c r="G414" s="7"/>
      <c r="H414" s="113"/>
      <c r="I414" s="113"/>
      <c r="J414" s="7"/>
      <c r="K414" s="7"/>
    </row>
    <row r="415" spans="1:11">
      <c r="A415" s="126" t="s">
        <v>1507</v>
      </c>
      <c r="B415" s="205"/>
      <c r="C415" s="126" t="s">
        <v>1508</v>
      </c>
      <c r="D415" s="126">
        <f>+VLOOKUP(A415,'LISTA NACIONAL'!A:B,2,0)</f>
        <v>9269.0429999999997</v>
      </c>
      <c r="E415" s="278">
        <f t="shared" si="6"/>
        <v>11215.542029999999</v>
      </c>
      <c r="G415" s="7"/>
      <c r="H415" s="113"/>
      <c r="I415" s="113"/>
      <c r="J415" s="7"/>
      <c r="K415" s="7"/>
    </row>
    <row r="416" spans="1:11">
      <c r="A416" s="126" t="s">
        <v>1509</v>
      </c>
      <c r="B416" s="205"/>
      <c r="C416" s="126" t="s">
        <v>1645</v>
      </c>
      <c r="D416" s="126">
        <f>+VLOOKUP(A416,'LISTA NACIONAL'!A:B,2,0)</f>
        <v>2402.12</v>
      </c>
      <c r="E416" s="278">
        <f t="shared" si="6"/>
        <v>2906.5652</v>
      </c>
      <c r="G416" s="7"/>
      <c r="H416" s="113"/>
      <c r="I416" s="113"/>
      <c r="J416" s="7"/>
      <c r="K416" s="7"/>
    </row>
    <row r="417" spans="1:11">
      <c r="A417" s="126" t="s">
        <v>2820</v>
      </c>
      <c r="B417" s="205"/>
      <c r="C417" s="126" t="s">
        <v>20929</v>
      </c>
      <c r="D417" s="126">
        <f>+VLOOKUP(A417,'LISTA NACIONAL'!A:B,2,0)</f>
        <v>7986.6710000000003</v>
      </c>
      <c r="E417" s="278">
        <f t="shared" si="6"/>
        <v>9663.8719099999998</v>
      </c>
      <c r="G417" s="7"/>
      <c r="H417" s="113"/>
      <c r="I417" s="113"/>
      <c r="J417" s="7"/>
      <c r="K417" s="7"/>
    </row>
    <row r="418" spans="1:11">
      <c r="A418" s="126" t="s">
        <v>2822</v>
      </c>
      <c r="B418" s="205"/>
      <c r="C418" s="126" t="s">
        <v>16481</v>
      </c>
      <c r="D418" s="126">
        <f>+VLOOKUP(A418,'LISTA NACIONAL'!A:B,2,0)</f>
        <v>8631.0619999999999</v>
      </c>
      <c r="E418" s="278">
        <f t="shared" si="6"/>
        <v>10443.58502</v>
      </c>
      <c r="G418" s="7"/>
      <c r="H418" s="113"/>
      <c r="I418" s="113"/>
      <c r="J418" s="7"/>
      <c r="K418" s="7"/>
    </row>
    <row r="419" spans="1:11">
      <c r="A419" s="126" t="s">
        <v>2823</v>
      </c>
      <c r="B419" s="205"/>
      <c r="C419" s="126" t="s">
        <v>15751</v>
      </c>
      <c r="D419" s="126">
        <f>+VLOOKUP(A419,'LISTA NACIONAL'!A:B,2,0)</f>
        <v>7154.2150000000001</v>
      </c>
      <c r="E419" s="278">
        <f t="shared" si="6"/>
        <v>8656.6001500000002</v>
      </c>
      <c r="G419" s="7"/>
      <c r="H419" s="113"/>
      <c r="I419" s="113"/>
      <c r="J419" s="7"/>
      <c r="K419" s="7"/>
    </row>
    <row r="420" spans="1:11">
      <c r="A420" s="126" t="s">
        <v>2824</v>
      </c>
      <c r="B420" s="205"/>
      <c r="C420" s="126" t="s">
        <v>2825</v>
      </c>
      <c r="D420" s="126">
        <f>+VLOOKUP(A420,'LISTA NACIONAL'!A:B,2,0)</f>
        <v>6069.7889999999998</v>
      </c>
      <c r="E420" s="278">
        <f t="shared" si="6"/>
        <v>7344.4446899999994</v>
      </c>
      <c r="G420" s="7"/>
      <c r="H420" s="113"/>
      <c r="I420" s="113"/>
      <c r="J420" s="7"/>
      <c r="K420" s="7"/>
    </row>
    <row r="421" spans="1:11">
      <c r="A421" s="126" t="s">
        <v>2826</v>
      </c>
      <c r="B421" s="205"/>
      <c r="C421" s="126" t="s">
        <v>2827</v>
      </c>
      <c r="D421" s="126">
        <f>+VLOOKUP(A421,'LISTA NACIONAL'!A:B,2,0)</f>
        <v>7104.1229999999996</v>
      </c>
      <c r="E421" s="278">
        <f t="shared" si="6"/>
        <v>8595.9888299999984</v>
      </c>
      <c r="G421" s="7"/>
      <c r="H421" s="113"/>
      <c r="I421" s="113"/>
      <c r="J421" s="7"/>
      <c r="K421" s="7"/>
    </row>
    <row r="422" spans="1:11">
      <c r="A422" s="126" t="s">
        <v>2828</v>
      </c>
      <c r="B422" s="205"/>
      <c r="C422" s="126" t="s">
        <v>8329</v>
      </c>
      <c r="D422" s="126">
        <f>+VLOOKUP(A422,'LISTA NACIONAL'!A:B,2,0)</f>
        <v>6451.6450000000004</v>
      </c>
      <c r="E422" s="278">
        <f t="shared" si="6"/>
        <v>7806.4904500000002</v>
      </c>
      <c r="G422" s="7"/>
      <c r="H422" s="113"/>
      <c r="I422" s="113"/>
      <c r="J422" s="7"/>
      <c r="K422" s="7"/>
    </row>
    <row r="423" spans="1:11">
      <c r="A423" s="126" t="s">
        <v>15739</v>
      </c>
      <c r="B423" s="205"/>
      <c r="C423" s="126" t="s">
        <v>15740</v>
      </c>
      <c r="D423" s="126">
        <f>+VLOOKUP(A423,'LISTA NACIONAL'!A:B,2,0)</f>
        <v>9730.2999999999993</v>
      </c>
      <c r="E423" s="278">
        <f t="shared" si="6"/>
        <v>11773.662999999999</v>
      </c>
      <c r="G423" s="7"/>
      <c r="H423" s="113"/>
      <c r="I423" s="113"/>
      <c r="J423" s="7"/>
      <c r="K423" s="7"/>
    </row>
    <row r="424" spans="1:11">
      <c r="A424" s="126" t="s">
        <v>8330</v>
      </c>
      <c r="B424" s="205"/>
      <c r="C424" s="126" t="s">
        <v>8388</v>
      </c>
      <c r="D424" s="126">
        <f>+VLOOKUP(A424,'LISTA NACIONAL'!A:B,2,0)</f>
        <v>168.584</v>
      </c>
      <c r="E424" s="278">
        <f t="shared" si="6"/>
        <v>203.98663999999999</v>
      </c>
      <c r="G424" s="7"/>
      <c r="H424" s="113"/>
      <c r="I424" s="113"/>
      <c r="J424" s="7"/>
      <c r="K424" s="7"/>
    </row>
    <row r="425" spans="1:11">
      <c r="A425" s="126" t="s">
        <v>8331</v>
      </c>
      <c r="B425" s="205"/>
      <c r="C425" s="126" t="s">
        <v>6394</v>
      </c>
      <c r="D425" s="126">
        <f>+VLOOKUP(A425,'LISTA NACIONAL'!A:B,2,0)</f>
        <v>706.93899999999996</v>
      </c>
      <c r="E425" s="278">
        <f t="shared" si="6"/>
        <v>855.39618999999993</v>
      </c>
      <c r="G425" s="7"/>
      <c r="H425" s="113"/>
      <c r="I425" s="113"/>
      <c r="J425" s="7"/>
      <c r="K425" s="7"/>
    </row>
    <row r="426" spans="1:11">
      <c r="A426" s="126" t="s">
        <v>8332</v>
      </c>
      <c r="B426" s="205"/>
      <c r="C426" s="126" t="s">
        <v>8333</v>
      </c>
      <c r="D426" s="126">
        <f>+VLOOKUP(A426,'LISTA NACIONAL'!A:B,2,0)</f>
        <v>1580.509</v>
      </c>
      <c r="E426" s="278">
        <f t="shared" si="6"/>
        <v>1912.41589</v>
      </c>
      <c r="G426" s="7"/>
      <c r="H426" s="113"/>
      <c r="I426" s="113"/>
      <c r="J426" s="7"/>
      <c r="K426" s="7"/>
    </row>
    <row r="427" spans="1:11">
      <c r="A427" s="126" t="s">
        <v>8334</v>
      </c>
      <c r="B427" s="205"/>
      <c r="C427" s="126" t="s">
        <v>8335</v>
      </c>
      <c r="D427" s="126">
        <f>+VLOOKUP(A427,'LISTA NACIONAL'!A:B,2,0)</f>
        <v>2075.857</v>
      </c>
      <c r="E427" s="278">
        <f t="shared" si="6"/>
        <v>2511.7869700000001</v>
      </c>
      <c r="G427" s="7"/>
      <c r="H427" s="113"/>
      <c r="I427" s="113"/>
      <c r="J427" s="7"/>
      <c r="K427" s="7"/>
    </row>
    <row r="428" spans="1:11">
      <c r="A428" s="126" t="s">
        <v>8336</v>
      </c>
      <c r="B428" s="205"/>
      <c r="C428" s="126" t="s">
        <v>8337</v>
      </c>
      <c r="D428" s="126">
        <f>+VLOOKUP(A428,'LISTA NACIONAL'!A:B,2,0)</f>
        <v>1963.7539999999999</v>
      </c>
      <c r="E428" s="278">
        <f t="shared" si="6"/>
        <v>2376.1423399999999</v>
      </c>
      <c r="G428" s="7"/>
      <c r="H428" s="113"/>
      <c r="I428" s="113"/>
      <c r="J428" s="7"/>
      <c r="K428" s="7"/>
    </row>
    <row r="429" spans="1:11">
      <c r="A429" s="126" t="s">
        <v>8338</v>
      </c>
      <c r="B429" s="205"/>
      <c r="C429" s="126" t="s">
        <v>8339</v>
      </c>
      <c r="D429" s="126">
        <f>+VLOOKUP(A429,'LISTA NACIONAL'!A:B,2,0)</f>
        <v>192.72399999999999</v>
      </c>
      <c r="E429" s="278">
        <f t="shared" si="6"/>
        <v>233.19603999999998</v>
      </c>
      <c r="G429" s="7"/>
      <c r="H429" s="113"/>
      <c r="I429" s="113"/>
      <c r="J429" s="7"/>
      <c r="K429" s="7"/>
    </row>
    <row r="430" spans="1:11">
      <c r="A430" s="126" t="s">
        <v>8340</v>
      </c>
      <c r="B430" s="205"/>
      <c r="C430" s="126" t="s">
        <v>8341</v>
      </c>
      <c r="D430" s="126">
        <f>+VLOOKUP(A430,'LISTA NACIONAL'!A:B,2,0)</f>
        <v>192.72399999999999</v>
      </c>
      <c r="E430" s="278">
        <f t="shared" si="6"/>
        <v>233.19603999999998</v>
      </c>
      <c r="G430" s="7"/>
      <c r="H430" s="113"/>
      <c r="I430" s="113"/>
      <c r="J430" s="7"/>
      <c r="K430" s="7"/>
    </row>
    <row r="431" spans="1:11">
      <c r="A431" s="126" t="s">
        <v>8342</v>
      </c>
      <c r="B431" s="205"/>
      <c r="C431" s="126" t="s">
        <v>8343</v>
      </c>
      <c r="D431" s="126">
        <f>+VLOOKUP(A431,'LISTA NACIONAL'!A:B,2,0)</f>
        <v>192.72399999999999</v>
      </c>
      <c r="E431" s="278">
        <f t="shared" si="6"/>
        <v>233.19603999999998</v>
      </c>
      <c r="G431" s="7"/>
      <c r="H431" s="113"/>
      <c r="I431" s="113"/>
      <c r="J431" s="7"/>
      <c r="K431" s="7"/>
    </row>
    <row r="432" spans="1:11">
      <c r="A432" s="126" t="s">
        <v>8344</v>
      </c>
      <c r="B432" s="205"/>
      <c r="C432" s="126" t="s">
        <v>8345</v>
      </c>
      <c r="D432" s="126">
        <f>+VLOOKUP(A432,'LISTA NACIONAL'!A:B,2,0)</f>
        <v>4116.42</v>
      </c>
      <c r="E432" s="278">
        <f t="shared" si="6"/>
        <v>4980.8681999999999</v>
      </c>
      <c r="G432" s="7"/>
      <c r="H432" s="113"/>
      <c r="I432" s="113"/>
      <c r="J432" s="7"/>
      <c r="K432" s="7"/>
    </row>
    <row r="433" spans="1:11">
      <c r="A433" s="126" t="s">
        <v>8346</v>
      </c>
      <c r="B433" s="205"/>
      <c r="C433" s="126" t="s">
        <v>9817</v>
      </c>
      <c r="D433" s="126">
        <f>+VLOOKUP(A433,'LISTA NACIONAL'!A:B,2,0)</f>
        <v>6066.6109999999999</v>
      </c>
      <c r="E433" s="278">
        <f t="shared" si="6"/>
        <v>7340.5993099999996</v>
      </c>
      <c r="G433" s="7"/>
      <c r="H433" s="113"/>
      <c r="I433" s="113"/>
      <c r="J433" s="7"/>
      <c r="K433" s="7"/>
    </row>
    <row r="434" spans="1:11">
      <c r="A434" s="126" t="s">
        <v>9818</v>
      </c>
      <c r="B434" s="205"/>
      <c r="C434" s="126" t="s">
        <v>9819</v>
      </c>
      <c r="D434" s="126">
        <f>+VLOOKUP(A434,'LISTA NACIONAL'!A:B,2,0)</f>
        <v>6066.6109999999999</v>
      </c>
      <c r="E434" s="278">
        <f t="shared" si="6"/>
        <v>7340.5993099999996</v>
      </c>
      <c r="G434" s="7"/>
      <c r="H434" s="113"/>
      <c r="I434" s="113"/>
      <c r="J434" s="7"/>
      <c r="K434" s="7"/>
    </row>
    <row r="435" spans="1:11">
      <c r="A435" s="126" t="s">
        <v>9820</v>
      </c>
      <c r="B435" s="205"/>
      <c r="C435" s="126" t="s">
        <v>10418</v>
      </c>
      <c r="D435" s="126">
        <f>+VLOOKUP(A435,'LISTA NACIONAL'!A:B,2,0)</f>
        <v>6867.7950000000001</v>
      </c>
      <c r="E435" s="278">
        <f t="shared" si="6"/>
        <v>8310.0319500000005</v>
      </c>
      <c r="G435" s="7"/>
      <c r="H435" s="113"/>
      <c r="I435" s="113"/>
      <c r="J435" s="7"/>
      <c r="K435" s="7"/>
    </row>
    <row r="436" spans="1:11">
      <c r="A436" s="126" t="s">
        <v>10419</v>
      </c>
      <c r="B436" s="205"/>
      <c r="C436" s="126" t="s">
        <v>10420</v>
      </c>
      <c r="D436" s="126">
        <f>+VLOOKUP(A436,'LISTA NACIONAL'!A:B,2,0)</f>
        <v>1936.8720000000001</v>
      </c>
      <c r="E436" s="278">
        <f t="shared" si="6"/>
        <v>2343.6151199999999</v>
      </c>
      <c r="G436" s="7"/>
      <c r="H436" s="113"/>
      <c r="I436" s="113"/>
      <c r="J436" s="7"/>
      <c r="K436" s="7"/>
    </row>
    <row r="437" spans="1:11">
      <c r="A437" s="126" t="s">
        <v>8996</v>
      </c>
      <c r="B437" s="205"/>
      <c r="C437" s="126" t="s">
        <v>7413</v>
      </c>
      <c r="D437" s="126">
        <f>+VLOOKUP(A437,'LISTA NACIONAL'!A:B,2,0)</f>
        <v>192.72399999999999</v>
      </c>
      <c r="E437" s="278">
        <f t="shared" si="6"/>
        <v>233.19603999999998</v>
      </c>
      <c r="G437" s="7"/>
      <c r="H437" s="113"/>
      <c r="I437" s="113"/>
      <c r="J437" s="7"/>
      <c r="K437" s="7"/>
    </row>
    <row r="438" spans="1:11">
      <c r="A438" s="126" t="s">
        <v>7414</v>
      </c>
      <c r="B438" s="205"/>
      <c r="C438" s="126" t="s">
        <v>7415</v>
      </c>
      <c r="D438" s="126">
        <f>+VLOOKUP(A438,'LISTA NACIONAL'!A:B,2,0)</f>
        <v>172.31299999999999</v>
      </c>
      <c r="E438" s="278">
        <f t="shared" si="6"/>
        <v>208.49872999999997</v>
      </c>
      <c r="G438" s="7"/>
      <c r="H438" s="113"/>
      <c r="I438" s="113"/>
      <c r="J438" s="7"/>
      <c r="K438" s="7"/>
    </row>
    <row r="439" spans="1:11">
      <c r="A439" s="126" t="s">
        <v>7416</v>
      </c>
      <c r="B439" s="205"/>
      <c r="C439" s="126" t="s">
        <v>6395</v>
      </c>
      <c r="D439" s="126">
        <f>+VLOOKUP(A439,'LISTA NACIONAL'!A:B,2,0)</f>
        <v>172.31299999999999</v>
      </c>
      <c r="E439" s="278">
        <f t="shared" si="6"/>
        <v>208.49872999999997</v>
      </c>
      <c r="G439" s="7"/>
      <c r="H439" s="113"/>
      <c r="I439" s="113"/>
      <c r="J439" s="7"/>
      <c r="K439" s="7"/>
    </row>
    <row r="440" spans="1:11">
      <c r="A440" s="126" t="s">
        <v>7417</v>
      </c>
      <c r="B440" s="205"/>
      <c r="C440" s="126" t="s">
        <v>7418</v>
      </c>
      <c r="D440" s="126">
        <f>+VLOOKUP(A440,'LISTA NACIONAL'!A:B,2,0)</f>
        <v>182.29</v>
      </c>
      <c r="E440" s="278">
        <f t="shared" si="6"/>
        <v>220.57089999999999</v>
      </c>
      <c r="G440" s="7"/>
      <c r="H440" s="113"/>
      <c r="I440" s="113"/>
      <c r="J440" s="7"/>
      <c r="K440" s="7"/>
    </row>
    <row r="441" spans="1:11">
      <c r="A441" s="126" t="s">
        <v>904</v>
      </c>
      <c r="B441" s="205"/>
      <c r="C441" s="126" t="s">
        <v>905</v>
      </c>
      <c r="D441" s="126">
        <f>+VLOOKUP(A441,'LISTA NACIONAL'!A:B,2,0)</f>
        <v>12989.386</v>
      </c>
      <c r="E441" s="278">
        <f t="shared" si="6"/>
        <v>15717.15706</v>
      </c>
      <c r="G441" s="7"/>
      <c r="H441" s="113"/>
      <c r="I441" s="113"/>
      <c r="J441" s="7"/>
      <c r="K441" s="7"/>
    </row>
    <row r="442" spans="1:11">
      <c r="A442" s="126" t="s">
        <v>906</v>
      </c>
      <c r="B442" s="205"/>
      <c r="C442" s="126" t="s">
        <v>907</v>
      </c>
      <c r="D442" s="126">
        <f>+VLOOKUP(A442,'LISTA NACIONAL'!A:B,2,0)</f>
        <v>169.62100000000001</v>
      </c>
      <c r="E442" s="278">
        <f t="shared" si="6"/>
        <v>205.24141</v>
      </c>
      <c r="G442" s="7"/>
      <c r="H442" s="113"/>
      <c r="I442" s="113"/>
      <c r="J442" s="7"/>
      <c r="K442" s="7"/>
    </row>
    <row r="443" spans="1:11">
      <c r="A443" s="126" t="s">
        <v>908</v>
      </c>
      <c r="B443" s="205"/>
      <c r="C443" s="126" t="s">
        <v>909</v>
      </c>
      <c r="D443" s="126">
        <f>+VLOOKUP(A443,'LISTA NACIONAL'!A:B,2,0)</f>
        <v>2162.096</v>
      </c>
      <c r="E443" s="278">
        <f t="shared" si="6"/>
        <v>2616.13616</v>
      </c>
      <c r="G443" s="7"/>
      <c r="H443" s="113"/>
      <c r="I443" s="113"/>
      <c r="J443" s="7"/>
      <c r="K443" s="7"/>
    </row>
    <row r="444" spans="1:11">
      <c r="A444" s="126" t="s">
        <v>910</v>
      </c>
      <c r="B444" s="205"/>
      <c r="C444" s="126" t="s">
        <v>911</v>
      </c>
      <c r="D444" s="126">
        <f>+VLOOKUP(A444,'LISTA NACIONAL'!A:B,2,0)</f>
        <v>21462.407999999999</v>
      </c>
      <c r="E444" s="278">
        <f t="shared" si="6"/>
        <v>25969.51368</v>
      </c>
      <c r="G444" s="7"/>
      <c r="H444" s="113"/>
      <c r="I444" s="113"/>
      <c r="J444" s="7"/>
      <c r="K444" s="7"/>
    </row>
    <row r="445" spans="1:11">
      <c r="A445" s="126" t="s">
        <v>912</v>
      </c>
      <c r="B445" s="205"/>
      <c r="C445" s="126" t="s">
        <v>3809</v>
      </c>
      <c r="D445" s="126">
        <f>+VLOOKUP(A445,'LISTA NACIONAL'!A:B,2,0)</f>
        <v>21462.407999999999</v>
      </c>
      <c r="E445" s="278">
        <f t="shared" si="6"/>
        <v>25969.51368</v>
      </c>
      <c r="G445" s="7"/>
      <c r="H445" s="113"/>
      <c r="I445" s="113"/>
      <c r="J445" s="7"/>
      <c r="K445" s="7"/>
    </row>
    <row r="446" spans="1:11">
      <c r="A446" s="126" t="s">
        <v>151</v>
      </c>
      <c r="B446" s="205"/>
      <c r="C446" s="126" t="s">
        <v>152</v>
      </c>
      <c r="D446" s="126">
        <f>+VLOOKUP(A446,'LISTA NACIONAL'!A:B,2,0)</f>
        <v>1645.6790000000001</v>
      </c>
      <c r="E446" s="278">
        <f t="shared" si="6"/>
        <v>1991.2715900000001</v>
      </c>
      <c r="G446" s="7"/>
      <c r="H446" s="113"/>
      <c r="I446" s="113"/>
      <c r="J446" s="7"/>
      <c r="K446" s="7"/>
    </row>
    <row r="447" spans="1:11">
      <c r="A447" s="126" t="s">
        <v>153</v>
      </c>
      <c r="B447" s="205"/>
      <c r="C447" s="126" t="s">
        <v>154</v>
      </c>
      <c r="D447" s="126">
        <f>+VLOOKUP(A447,'LISTA NACIONAL'!A:B,2,0)</f>
        <v>1734.374</v>
      </c>
      <c r="E447" s="278">
        <f t="shared" si="6"/>
        <v>2098.5925400000001</v>
      </c>
      <c r="G447" s="7"/>
      <c r="H447" s="113"/>
      <c r="I447" s="113"/>
      <c r="J447" s="7"/>
      <c r="K447" s="7"/>
    </row>
    <row r="448" spans="1:11">
      <c r="A448" s="126" t="s">
        <v>155</v>
      </c>
      <c r="B448" s="205"/>
      <c r="C448" s="126" t="s">
        <v>6396</v>
      </c>
      <c r="D448" s="126">
        <f>+VLOOKUP(A448,'LISTA NACIONAL'!A:B,2,0)</f>
        <v>954.51700000000005</v>
      </c>
      <c r="E448" s="278">
        <f t="shared" si="6"/>
        <v>1154.9655700000001</v>
      </c>
      <c r="G448" s="7"/>
      <c r="H448" s="113"/>
      <c r="I448" s="113"/>
      <c r="J448" s="7"/>
      <c r="K448" s="7"/>
    </row>
    <row r="449" spans="1:11">
      <c r="A449" s="126" t="s">
        <v>156</v>
      </c>
      <c r="B449" s="205"/>
      <c r="C449" s="126" t="s">
        <v>6397</v>
      </c>
      <c r="D449" s="126">
        <f>+VLOOKUP(A449,'LISTA NACIONAL'!A:B,2,0)</f>
        <v>919.94500000000005</v>
      </c>
      <c r="E449" s="278">
        <f t="shared" si="6"/>
        <v>1113.13345</v>
      </c>
      <c r="G449" s="7"/>
      <c r="H449" s="113"/>
      <c r="I449" s="113"/>
      <c r="J449" s="7"/>
      <c r="K449" s="7"/>
    </row>
    <row r="450" spans="1:11">
      <c r="A450" s="126" t="s">
        <v>157</v>
      </c>
      <c r="B450" s="205"/>
      <c r="C450" s="126" t="s">
        <v>4242</v>
      </c>
      <c r="D450" s="126">
        <f>+VLOOKUP(A450,'LISTA NACIONAL'!A:B,2,0)</f>
        <v>1056.413</v>
      </c>
      <c r="E450" s="278">
        <f t="shared" si="6"/>
        <v>1278.25973</v>
      </c>
      <c r="G450" s="7"/>
      <c r="H450" s="113"/>
      <c r="I450" s="113"/>
      <c r="J450" s="7"/>
      <c r="K450" s="7"/>
    </row>
    <row r="451" spans="1:11">
      <c r="A451" s="126" t="s">
        <v>4243</v>
      </c>
      <c r="B451" s="205"/>
      <c r="C451" s="126" t="s">
        <v>1322</v>
      </c>
      <c r="D451" s="126">
        <f>+VLOOKUP(A451,'LISTA NACIONAL'!A:B,2,0)</f>
        <v>437.88</v>
      </c>
      <c r="E451" s="278">
        <f t="shared" si="6"/>
        <v>529.83479999999997</v>
      </c>
      <c r="G451" s="7"/>
      <c r="H451" s="113"/>
      <c r="I451" s="113"/>
      <c r="J451" s="7"/>
      <c r="K451" s="7"/>
    </row>
    <row r="452" spans="1:11">
      <c r="A452" s="126" t="s">
        <v>1323</v>
      </c>
      <c r="B452" s="205"/>
      <c r="C452" s="126" t="s">
        <v>1324</v>
      </c>
      <c r="D452" s="126">
        <f>+VLOOKUP(A452,'LISTA NACIONAL'!A:B,2,0)</f>
        <v>516.32000000000005</v>
      </c>
      <c r="E452" s="278">
        <f t="shared" si="6"/>
        <v>624.74720000000002</v>
      </c>
      <c r="G452" s="7"/>
      <c r="H452" s="113"/>
      <c r="I452" s="113"/>
      <c r="J452" s="7"/>
      <c r="K452" s="7"/>
    </row>
    <row r="453" spans="1:11">
      <c r="A453" s="126" t="s">
        <v>1325</v>
      </c>
      <c r="B453" s="205"/>
      <c r="C453" s="126" t="s">
        <v>1326</v>
      </c>
      <c r="D453" s="126">
        <f>+VLOOKUP(A453,'LISTA NACIONAL'!A:B,2,0)</f>
        <v>2988.8609999999999</v>
      </c>
      <c r="E453" s="278">
        <f t="shared" si="6"/>
        <v>3616.5218099999997</v>
      </c>
      <c r="G453" s="7"/>
      <c r="H453" s="113"/>
      <c r="I453" s="113"/>
      <c r="J453" s="7"/>
      <c r="K453" s="7"/>
    </row>
    <row r="454" spans="1:11">
      <c r="A454" s="126" t="s">
        <v>1327</v>
      </c>
      <c r="B454" s="205"/>
      <c r="C454" s="126" t="s">
        <v>1328</v>
      </c>
      <c r="D454" s="126">
        <f>+VLOOKUP(A454,'LISTA NACIONAL'!A:B,2,0)</f>
        <v>1983.01</v>
      </c>
      <c r="E454" s="278">
        <f t="shared" si="6"/>
        <v>2399.4420999999998</v>
      </c>
      <c r="G454" s="7"/>
      <c r="H454" s="113"/>
      <c r="I454" s="113"/>
      <c r="J454" s="7"/>
      <c r="K454" s="7"/>
    </row>
    <row r="455" spans="1:11">
      <c r="A455" s="126" t="s">
        <v>1329</v>
      </c>
      <c r="B455" s="205"/>
      <c r="C455" s="126" t="s">
        <v>1330</v>
      </c>
      <c r="D455" s="126">
        <f>+VLOOKUP(A455,'LISTA NACIONAL'!A:B,2,0)</f>
        <v>2406.1469999999999</v>
      </c>
      <c r="E455" s="278">
        <f t="shared" si="6"/>
        <v>2911.4378699999997</v>
      </c>
      <c r="G455" s="7"/>
      <c r="H455" s="113"/>
      <c r="I455" s="113"/>
      <c r="J455" s="7"/>
      <c r="K455" s="7"/>
    </row>
    <row r="456" spans="1:11">
      <c r="A456" s="126" t="s">
        <v>1331</v>
      </c>
      <c r="B456" s="205"/>
      <c r="C456" s="126" t="s">
        <v>2602</v>
      </c>
      <c r="D456" s="126">
        <f>+VLOOKUP(A456,'LISTA NACIONAL'!A:B,2,0)</f>
        <v>1983.01</v>
      </c>
      <c r="E456" s="278">
        <f t="shared" si="6"/>
        <v>2399.4420999999998</v>
      </c>
      <c r="G456" s="7"/>
      <c r="H456" s="113"/>
      <c r="I456" s="113"/>
      <c r="J456" s="7"/>
      <c r="K456" s="7"/>
    </row>
    <row r="457" spans="1:11">
      <c r="A457" s="126" t="s">
        <v>1332</v>
      </c>
      <c r="B457" s="205"/>
      <c r="C457" s="126" t="s">
        <v>1333</v>
      </c>
      <c r="D457" s="126">
        <f>+VLOOKUP(A457,'LISTA NACIONAL'!A:B,2,0)</f>
        <v>787.26499999999999</v>
      </c>
      <c r="E457" s="278">
        <f t="shared" si="6"/>
        <v>952.59064999999998</v>
      </c>
      <c r="G457" s="7"/>
      <c r="H457" s="113"/>
      <c r="I457" s="113"/>
      <c r="J457" s="7"/>
      <c r="K457" s="7"/>
    </row>
    <row r="458" spans="1:11">
      <c r="A458" s="126" t="s">
        <v>1334</v>
      </c>
      <c r="B458" s="205"/>
      <c r="C458" s="126" t="s">
        <v>1335</v>
      </c>
      <c r="D458" s="126">
        <f>+VLOOKUP(A458,'LISTA NACIONAL'!A:B,2,0)</f>
        <v>1669.047</v>
      </c>
      <c r="E458" s="278">
        <f t="shared" si="6"/>
        <v>2019.5468699999999</v>
      </c>
      <c r="G458" s="7"/>
      <c r="H458" s="113"/>
      <c r="I458" s="113"/>
      <c r="J458" s="7"/>
      <c r="K458" s="7"/>
    </row>
    <row r="459" spans="1:11">
      <c r="A459" s="126" t="s">
        <v>1336</v>
      </c>
      <c r="B459" s="205"/>
      <c r="C459" s="126" t="s">
        <v>6881</v>
      </c>
      <c r="D459" s="126">
        <f>+VLOOKUP(A459,'LISTA NACIONAL'!A:B,2,0)</f>
        <v>1489.31</v>
      </c>
      <c r="E459" s="278">
        <f t="shared" si="6"/>
        <v>1802.0650999999998</v>
      </c>
      <c r="G459" s="7"/>
      <c r="H459" s="113"/>
      <c r="I459" s="113"/>
      <c r="J459" s="7"/>
      <c r="K459" s="7"/>
    </row>
    <row r="460" spans="1:11">
      <c r="A460" s="126" t="s">
        <v>4300</v>
      </c>
      <c r="B460" s="205"/>
      <c r="C460" s="126" t="s">
        <v>4301</v>
      </c>
      <c r="D460" s="126">
        <f>+VLOOKUP(A460,'LISTA NACIONAL'!A:B,2,0)</f>
        <v>2867.3519999999999</v>
      </c>
      <c r="E460" s="278">
        <f t="shared" si="6"/>
        <v>3469.4959199999998</v>
      </c>
      <c r="G460" s="7"/>
      <c r="H460" s="113"/>
      <c r="I460" s="113"/>
      <c r="J460" s="7"/>
      <c r="K460" s="7"/>
    </row>
    <row r="461" spans="1:11">
      <c r="A461" s="126" t="s">
        <v>11348</v>
      </c>
      <c r="B461" s="205"/>
      <c r="C461" s="126" t="s">
        <v>11349</v>
      </c>
      <c r="D461" s="126">
        <f>+VLOOKUP(A461,'LISTA NACIONAL'!A:B,2,0)</f>
        <v>1611.8430000000001</v>
      </c>
      <c r="E461" s="278">
        <f t="shared" si="6"/>
        <v>1950.3300300000001</v>
      </c>
      <c r="G461" s="7"/>
      <c r="H461" s="113"/>
      <c r="I461" s="113"/>
      <c r="J461" s="7"/>
      <c r="K461" s="7"/>
    </row>
    <row r="462" spans="1:11">
      <c r="A462" s="126" t="s">
        <v>11350</v>
      </c>
      <c r="B462" s="205"/>
      <c r="C462" s="126" t="s">
        <v>6398</v>
      </c>
      <c r="D462" s="126">
        <f>+VLOOKUP(A462,'LISTA NACIONAL'!A:B,2,0)</f>
        <v>2496.2249999999999</v>
      </c>
      <c r="E462" s="278">
        <f t="shared" si="6"/>
        <v>3020.4322499999998</v>
      </c>
      <c r="G462" s="7"/>
      <c r="H462" s="113"/>
      <c r="I462" s="113"/>
      <c r="J462" s="7"/>
      <c r="K462" s="7"/>
    </row>
    <row r="463" spans="1:11">
      <c r="A463" s="126" t="s">
        <v>11351</v>
      </c>
      <c r="B463" s="205"/>
      <c r="C463" s="126" t="s">
        <v>11352</v>
      </c>
      <c r="D463" s="126">
        <f>+VLOOKUP(A463,'LISTA NACIONAL'!A:B,2,0)</f>
        <v>1726.7529999999999</v>
      </c>
      <c r="E463" s="278">
        <f t="shared" si="6"/>
        <v>2089.37113</v>
      </c>
      <c r="G463" s="7"/>
      <c r="H463" s="113"/>
      <c r="I463" s="113"/>
      <c r="J463" s="7"/>
      <c r="K463" s="7"/>
    </row>
    <row r="464" spans="1:11">
      <c r="A464" s="126" t="s">
        <v>11353</v>
      </c>
      <c r="B464" s="205"/>
      <c r="C464" s="126" t="s">
        <v>11354</v>
      </c>
      <c r="D464" s="126">
        <f>+VLOOKUP(A464,'LISTA NACIONAL'!A:B,2,0)</f>
        <v>8431.6350000000002</v>
      </c>
      <c r="E464" s="278">
        <f t="shared" ref="E464:E527" si="7">+D464*1.21</f>
        <v>10202.278350000001</v>
      </c>
      <c r="G464" s="7"/>
      <c r="H464" s="113"/>
      <c r="I464" s="113"/>
      <c r="J464" s="7"/>
      <c r="K464" s="7"/>
    </row>
    <row r="465" spans="1:11">
      <c r="A465" s="126" t="s">
        <v>11355</v>
      </c>
      <c r="B465" s="205"/>
      <c r="C465" s="126" t="s">
        <v>7244</v>
      </c>
      <c r="D465" s="126">
        <f>+VLOOKUP(A465,'LISTA NACIONAL'!A:B,2,0)</f>
        <v>8431.6350000000002</v>
      </c>
      <c r="E465" s="278">
        <f t="shared" si="7"/>
        <v>10202.278350000001</v>
      </c>
      <c r="G465" s="7"/>
      <c r="H465" s="113"/>
      <c r="I465" s="113"/>
      <c r="J465" s="7"/>
      <c r="K465" s="7"/>
    </row>
    <row r="466" spans="1:11">
      <c r="A466" s="126" t="s">
        <v>7245</v>
      </c>
      <c r="B466" s="205"/>
      <c r="C466" s="126" t="s">
        <v>7246</v>
      </c>
      <c r="D466" s="126">
        <f>+VLOOKUP(A466,'LISTA NACIONAL'!A:B,2,0)</f>
        <v>2141.049</v>
      </c>
      <c r="E466" s="278">
        <f t="shared" si="7"/>
        <v>2590.6692899999998</v>
      </c>
      <c r="G466" s="7"/>
      <c r="H466" s="113"/>
      <c r="I466" s="113"/>
      <c r="J466" s="7"/>
      <c r="K466" s="7"/>
    </row>
    <row r="467" spans="1:11">
      <c r="A467" s="126" t="s">
        <v>7247</v>
      </c>
      <c r="B467" s="205"/>
      <c r="C467" s="126" t="s">
        <v>7248</v>
      </c>
      <c r="D467" s="126">
        <f>+VLOOKUP(A467,'LISTA NACIONAL'!A:B,2,0)</f>
        <v>1632.47</v>
      </c>
      <c r="E467" s="278">
        <f t="shared" si="7"/>
        <v>1975.2887000000001</v>
      </c>
      <c r="G467" s="7"/>
      <c r="H467" s="113"/>
      <c r="I467" s="113"/>
      <c r="J467" s="7"/>
      <c r="K467" s="7"/>
    </row>
    <row r="468" spans="1:11">
      <c r="A468" s="126" t="s">
        <v>7249</v>
      </c>
      <c r="B468" s="205"/>
      <c r="C468" s="126" t="s">
        <v>7250</v>
      </c>
      <c r="D468" s="126">
        <f>+VLOOKUP(A468,'LISTA NACIONAL'!A:B,2,0)</f>
        <v>50907.574000000001</v>
      </c>
      <c r="E468" s="278">
        <f t="shared" si="7"/>
        <v>61598.164539999998</v>
      </c>
      <c r="G468" s="7"/>
      <c r="H468" s="113"/>
      <c r="I468" s="113"/>
      <c r="J468" s="7"/>
      <c r="K468" s="7"/>
    </row>
    <row r="469" spans="1:11">
      <c r="A469" s="126" t="s">
        <v>7251</v>
      </c>
      <c r="B469" s="205"/>
      <c r="C469" s="126" t="s">
        <v>7252</v>
      </c>
      <c r="D469" s="126">
        <f>+VLOOKUP(A469,'LISTA NACIONAL'!A:B,2,0)</f>
        <v>696.33500000000004</v>
      </c>
      <c r="E469" s="278">
        <f t="shared" si="7"/>
        <v>842.56534999999997</v>
      </c>
      <c r="G469" s="7"/>
      <c r="H469" s="113"/>
      <c r="I469" s="113"/>
      <c r="J469" s="7"/>
      <c r="K469" s="7"/>
    </row>
    <row r="470" spans="1:11">
      <c r="A470" s="126" t="s">
        <v>7253</v>
      </c>
      <c r="B470" s="205"/>
      <c r="C470" s="126" t="s">
        <v>7254</v>
      </c>
      <c r="D470" s="126">
        <f>+VLOOKUP(A470,'LISTA NACIONAL'!A:B,2,0)</f>
        <v>3177.9</v>
      </c>
      <c r="E470" s="278">
        <f t="shared" si="7"/>
        <v>3845.259</v>
      </c>
      <c r="G470" s="7"/>
      <c r="H470" s="113"/>
      <c r="I470" s="113"/>
      <c r="J470" s="7"/>
      <c r="K470" s="7"/>
    </row>
    <row r="471" spans="1:11">
      <c r="A471" s="126" t="s">
        <v>7255</v>
      </c>
      <c r="B471" s="205"/>
      <c r="C471" s="126" t="s">
        <v>7141</v>
      </c>
      <c r="D471" s="126">
        <f>+VLOOKUP(A471,'LISTA NACIONAL'!A:B,2,0)</f>
        <v>3744.9209999999998</v>
      </c>
      <c r="E471" s="278">
        <f t="shared" si="7"/>
        <v>4531.3544099999999</v>
      </c>
      <c r="G471" s="7"/>
      <c r="H471" s="113"/>
      <c r="I471" s="113"/>
      <c r="J471" s="7"/>
      <c r="K471" s="7"/>
    </row>
    <row r="472" spans="1:11">
      <c r="A472" s="126" t="s">
        <v>7256</v>
      </c>
      <c r="B472" s="205"/>
      <c r="C472" s="126" t="s">
        <v>7257</v>
      </c>
      <c r="D472" s="126">
        <f>+VLOOKUP(A472,'LISTA NACIONAL'!A:B,2,0)</f>
        <v>375.51799999999997</v>
      </c>
      <c r="E472" s="278">
        <f t="shared" si="7"/>
        <v>454.37677999999994</v>
      </c>
      <c r="G472" s="7"/>
      <c r="H472" s="113"/>
      <c r="I472" s="113"/>
      <c r="J472" s="7"/>
      <c r="K472" s="7"/>
    </row>
    <row r="473" spans="1:11">
      <c r="A473" s="126" t="s">
        <v>7258</v>
      </c>
      <c r="B473" s="205"/>
      <c r="C473" s="126" t="s">
        <v>7259</v>
      </c>
      <c r="D473" s="126">
        <f>+VLOOKUP(A473,'LISTA NACIONAL'!A:B,2,0)</f>
        <v>8171</v>
      </c>
      <c r="E473" s="278">
        <f t="shared" si="7"/>
        <v>9886.91</v>
      </c>
      <c r="G473" s="7"/>
      <c r="H473" s="113"/>
      <c r="I473" s="113"/>
      <c r="J473" s="7"/>
      <c r="K473" s="7"/>
    </row>
    <row r="474" spans="1:11">
      <c r="A474" s="126" t="s">
        <v>7260</v>
      </c>
      <c r="B474" s="205"/>
      <c r="C474" s="126" t="s">
        <v>7261</v>
      </c>
      <c r="D474" s="126">
        <f>+VLOOKUP(A474,'LISTA NACIONAL'!A:B,2,0)</f>
        <v>426.20699999999999</v>
      </c>
      <c r="E474" s="278">
        <f t="shared" si="7"/>
        <v>515.71046999999999</v>
      </c>
      <c r="G474" s="7"/>
      <c r="H474" s="113"/>
      <c r="I474" s="113"/>
      <c r="J474" s="7"/>
      <c r="K474" s="7"/>
    </row>
    <row r="475" spans="1:11">
      <c r="A475" s="126" t="s">
        <v>7262</v>
      </c>
      <c r="B475" s="205"/>
      <c r="C475" s="126" t="s">
        <v>7263</v>
      </c>
      <c r="D475" s="126">
        <f>+VLOOKUP(A475,'LISTA NACIONAL'!A:B,2,0)</f>
        <v>5632.116</v>
      </c>
      <c r="E475" s="278">
        <f t="shared" si="7"/>
        <v>6814.8603599999997</v>
      </c>
      <c r="G475" s="7"/>
      <c r="H475" s="113"/>
      <c r="I475" s="113"/>
      <c r="J475" s="7"/>
      <c r="K475" s="7"/>
    </row>
    <row r="476" spans="1:11">
      <c r="A476" s="126" t="s">
        <v>9582</v>
      </c>
      <c r="B476" s="205"/>
      <c r="C476" s="126" t="s">
        <v>7142</v>
      </c>
      <c r="D476" s="126">
        <f>+VLOOKUP(A476,'LISTA NACIONAL'!A:B,2,0)</f>
        <v>3543.3589999999999</v>
      </c>
      <c r="E476" s="278">
        <f t="shared" si="7"/>
        <v>4287.4643900000001</v>
      </c>
      <c r="G476" s="7"/>
      <c r="H476" s="113"/>
      <c r="I476" s="113"/>
      <c r="J476" s="7"/>
      <c r="K476" s="7"/>
    </row>
    <row r="477" spans="1:11">
      <c r="A477" s="126" t="s">
        <v>9583</v>
      </c>
      <c r="B477" s="205"/>
      <c r="C477" s="126" t="s">
        <v>9584</v>
      </c>
      <c r="D477" s="126">
        <f>+VLOOKUP(A477,'LISTA NACIONAL'!A:B,2,0)</f>
        <v>13767.225</v>
      </c>
      <c r="E477" s="278">
        <f t="shared" si="7"/>
        <v>16658.342250000002</v>
      </c>
      <c r="G477" s="7"/>
      <c r="H477" s="113"/>
      <c r="I477" s="113"/>
      <c r="J477" s="7"/>
      <c r="K477" s="7"/>
    </row>
    <row r="478" spans="1:11">
      <c r="A478" s="126" t="s">
        <v>129</v>
      </c>
      <c r="B478" s="205"/>
      <c r="C478" s="126" t="s">
        <v>130</v>
      </c>
      <c r="D478" s="126">
        <f>+VLOOKUP(A478,'LISTA NACIONAL'!A:B,2,0)</f>
        <v>2240.4389999999999</v>
      </c>
      <c r="E478" s="278">
        <f t="shared" si="7"/>
        <v>2710.9311899999998</v>
      </c>
      <c r="G478" s="7"/>
      <c r="H478" s="113"/>
      <c r="I478" s="113"/>
      <c r="J478" s="7"/>
      <c r="K478" s="7"/>
    </row>
    <row r="479" spans="1:11">
      <c r="A479" s="126" t="s">
        <v>131</v>
      </c>
      <c r="B479" s="205"/>
      <c r="C479" s="126" t="s">
        <v>132</v>
      </c>
      <c r="D479" s="126">
        <f>+VLOOKUP(A479,'LISTA NACIONAL'!A:B,2,0)</f>
        <v>1098.046</v>
      </c>
      <c r="E479" s="278">
        <f t="shared" si="7"/>
        <v>1328.6356599999999</v>
      </c>
      <c r="G479" s="7"/>
      <c r="H479" s="113"/>
      <c r="I479" s="113"/>
      <c r="J479" s="7"/>
      <c r="K479" s="7"/>
    </row>
    <row r="480" spans="1:11">
      <c r="A480" s="126" t="s">
        <v>133</v>
      </c>
      <c r="B480" s="205"/>
      <c r="C480" s="126" t="s">
        <v>134</v>
      </c>
      <c r="D480" s="126">
        <f>+VLOOKUP(A480,'LISTA NACIONAL'!A:B,2,0)</f>
        <v>1290.7829999999999</v>
      </c>
      <c r="E480" s="278">
        <f t="shared" si="7"/>
        <v>1561.8474299999998</v>
      </c>
      <c r="G480" s="7"/>
      <c r="H480" s="113"/>
      <c r="I480" s="113"/>
      <c r="J480" s="7"/>
      <c r="K480" s="7"/>
    </row>
    <row r="481" spans="1:11">
      <c r="A481" s="126" t="s">
        <v>135</v>
      </c>
      <c r="B481" s="205"/>
      <c r="C481" s="126" t="s">
        <v>20631</v>
      </c>
      <c r="D481" s="126">
        <f>+VLOOKUP(A481,'LISTA NACIONAL'!A:B,2,0)</f>
        <v>3536.7660000000001</v>
      </c>
      <c r="E481" s="278">
        <f t="shared" si="7"/>
        <v>4279.48686</v>
      </c>
      <c r="G481" s="7"/>
      <c r="H481" s="113"/>
      <c r="I481" s="113"/>
      <c r="J481" s="7"/>
      <c r="K481" s="7"/>
    </row>
    <row r="482" spans="1:11">
      <c r="A482" s="126" t="s">
        <v>136</v>
      </c>
      <c r="B482" s="205"/>
      <c r="C482" s="126" t="s">
        <v>137</v>
      </c>
      <c r="D482" s="126">
        <f>+VLOOKUP(A482,'LISTA NACIONAL'!A:B,2,0)</f>
        <v>1651.1410000000001</v>
      </c>
      <c r="E482" s="278">
        <f t="shared" si="7"/>
        <v>1997.8806099999999</v>
      </c>
      <c r="G482" s="7"/>
      <c r="H482" s="113"/>
      <c r="I482" s="113"/>
      <c r="J482" s="7"/>
      <c r="K482" s="7"/>
    </row>
    <row r="483" spans="1:11">
      <c r="A483" s="126" t="s">
        <v>138</v>
      </c>
      <c r="B483" s="205"/>
      <c r="C483" s="126" t="s">
        <v>139</v>
      </c>
      <c r="D483" s="126">
        <f>+VLOOKUP(A483,'LISTA NACIONAL'!A:B,2,0)</f>
        <v>1270.1369999999999</v>
      </c>
      <c r="E483" s="278">
        <f t="shared" si="7"/>
        <v>1536.8657699999999</v>
      </c>
      <c r="G483" s="7"/>
      <c r="H483" s="113"/>
      <c r="I483" s="113"/>
      <c r="J483" s="7"/>
      <c r="K483" s="7"/>
    </row>
    <row r="484" spans="1:11">
      <c r="A484" s="126" t="s">
        <v>140</v>
      </c>
      <c r="B484" s="205"/>
      <c r="C484" s="126" t="s">
        <v>141</v>
      </c>
      <c r="D484" s="126">
        <f>+VLOOKUP(A484,'LISTA NACIONAL'!A:B,2,0)</f>
        <v>1340.345</v>
      </c>
      <c r="E484" s="278">
        <f t="shared" si="7"/>
        <v>1621.81745</v>
      </c>
      <c r="G484" s="7"/>
      <c r="H484" s="113"/>
      <c r="I484" s="113"/>
      <c r="J484" s="7"/>
      <c r="K484" s="7"/>
    </row>
    <row r="485" spans="1:11">
      <c r="A485" s="126" t="s">
        <v>142</v>
      </c>
      <c r="B485" s="205"/>
      <c r="C485" s="126" t="s">
        <v>143</v>
      </c>
      <c r="D485" s="126">
        <f>+VLOOKUP(A485,'LISTA NACIONAL'!A:B,2,0)</f>
        <v>1259.8340000000001</v>
      </c>
      <c r="E485" s="278">
        <f t="shared" si="7"/>
        <v>1524.39914</v>
      </c>
      <c r="G485" s="7"/>
      <c r="H485" s="113"/>
      <c r="I485" s="113"/>
      <c r="J485" s="7"/>
      <c r="K485" s="7"/>
    </row>
    <row r="486" spans="1:11">
      <c r="A486" s="126" t="s">
        <v>144</v>
      </c>
      <c r="B486" s="205"/>
      <c r="C486" s="126" t="s">
        <v>145</v>
      </c>
      <c r="D486" s="126">
        <f>+VLOOKUP(A486,'LISTA NACIONAL'!A:B,2,0)</f>
        <v>2167.2759999999998</v>
      </c>
      <c r="E486" s="278">
        <f t="shared" si="7"/>
        <v>2622.4039599999996</v>
      </c>
      <c r="G486" s="7"/>
      <c r="H486" s="113"/>
      <c r="I486" s="113"/>
      <c r="J486" s="7"/>
      <c r="K486" s="7"/>
    </row>
    <row r="487" spans="1:11">
      <c r="A487" s="126" t="s">
        <v>146</v>
      </c>
      <c r="B487" s="205"/>
      <c r="C487" s="126" t="s">
        <v>147</v>
      </c>
      <c r="D487" s="126">
        <f>+VLOOKUP(A487,'LISTA NACIONAL'!A:B,2,0)</f>
        <v>2330.7600000000002</v>
      </c>
      <c r="E487" s="278">
        <f t="shared" si="7"/>
        <v>2820.2196000000004</v>
      </c>
      <c r="G487" s="7"/>
      <c r="H487" s="113"/>
      <c r="I487" s="113"/>
      <c r="J487" s="7"/>
      <c r="K487" s="7"/>
    </row>
    <row r="488" spans="1:11">
      <c r="A488" s="126" t="s">
        <v>148</v>
      </c>
      <c r="B488" s="205"/>
      <c r="C488" s="126" t="s">
        <v>149</v>
      </c>
      <c r="D488" s="126">
        <f>+VLOOKUP(A488,'LISTA NACIONAL'!A:B,2,0)</f>
        <v>2198.4299999999998</v>
      </c>
      <c r="E488" s="278">
        <f t="shared" si="7"/>
        <v>2660.1002999999996</v>
      </c>
      <c r="G488" s="7"/>
      <c r="H488" s="113"/>
      <c r="I488" s="113"/>
      <c r="J488" s="7"/>
      <c r="K488" s="7"/>
    </row>
    <row r="489" spans="1:11">
      <c r="A489" s="126" t="s">
        <v>150</v>
      </c>
      <c r="B489" s="205"/>
      <c r="C489" s="126" t="s">
        <v>1406</v>
      </c>
      <c r="D489" s="126">
        <f>+VLOOKUP(A489,'LISTA NACIONAL'!A:B,2,0)</f>
        <v>2005.4670000000001</v>
      </c>
      <c r="E489" s="278">
        <f t="shared" si="7"/>
        <v>2426.6150699999998</v>
      </c>
      <c r="G489" s="7"/>
      <c r="H489" s="113"/>
      <c r="I489" s="113"/>
      <c r="J489" s="7"/>
      <c r="K489" s="7"/>
    </row>
    <row r="490" spans="1:11">
      <c r="A490" s="126" t="s">
        <v>1407</v>
      </c>
      <c r="B490" s="205"/>
      <c r="C490" s="126" t="s">
        <v>1408</v>
      </c>
      <c r="D490" s="126">
        <f>+VLOOKUP(A490,'LISTA NACIONAL'!A:B,2,0)</f>
        <v>1709.71</v>
      </c>
      <c r="E490" s="278">
        <f t="shared" si="7"/>
        <v>2068.7491</v>
      </c>
      <c r="G490" s="7"/>
      <c r="H490" s="113"/>
      <c r="I490" s="113"/>
      <c r="J490" s="7"/>
      <c r="K490" s="7"/>
    </row>
    <row r="491" spans="1:11">
      <c r="A491" s="126" t="s">
        <v>668</v>
      </c>
      <c r="B491" s="205"/>
      <c r="C491" s="126" t="s">
        <v>20632</v>
      </c>
      <c r="D491" s="126">
        <f>+VLOOKUP(A491,'LISTA NACIONAL'!A:B,2,0)</f>
        <v>5574.0959999999995</v>
      </c>
      <c r="E491" s="278">
        <f t="shared" si="7"/>
        <v>6744.6561599999995</v>
      </c>
      <c r="G491" s="7"/>
      <c r="H491" s="113"/>
      <c r="I491" s="113"/>
      <c r="J491" s="7"/>
      <c r="K491" s="7"/>
    </row>
    <row r="492" spans="1:11">
      <c r="A492" s="126" t="s">
        <v>3166</v>
      </c>
      <c r="B492" s="205"/>
      <c r="C492" s="126" t="s">
        <v>3167</v>
      </c>
      <c r="D492" s="126">
        <f>+VLOOKUP(A492,'LISTA NACIONAL'!A:B,2,0)</f>
        <v>6499.107</v>
      </c>
      <c r="E492" s="278">
        <f t="shared" si="7"/>
        <v>7863.9194699999998</v>
      </c>
      <c r="G492" s="7"/>
      <c r="H492" s="113"/>
      <c r="I492" s="113"/>
      <c r="J492" s="7"/>
      <c r="K492" s="7"/>
    </row>
    <row r="493" spans="1:11">
      <c r="A493" s="126" t="s">
        <v>3168</v>
      </c>
      <c r="B493" s="205"/>
      <c r="C493" s="126" t="s">
        <v>3169</v>
      </c>
      <c r="D493" s="126">
        <f>+VLOOKUP(A493,'LISTA NACIONAL'!A:B,2,0)</f>
        <v>5122.13</v>
      </c>
      <c r="E493" s="278">
        <f t="shared" si="7"/>
        <v>6197.7772999999997</v>
      </c>
      <c r="G493" s="7"/>
      <c r="H493" s="113"/>
      <c r="I493" s="113"/>
      <c r="J493" s="7"/>
      <c r="K493" s="7"/>
    </row>
    <row r="494" spans="1:11">
      <c r="A494" s="126" t="s">
        <v>3170</v>
      </c>
      <c r="B494" s="205"/>
      <c r="C494" s="126" t="s">
        <v>2045</v>
      </c>
      <c r="D494" s="126">
        <f>+VLOOKUP(A494,'LISTA NACIONAL'!A:B,2,0)</f>
        <v>4868.8590000000004</v>
      </c>
      <c r="E494" s="278">
        <f t="shared" si="7"/>
        <v>5891.3193900000006</v>
      </c>
      <c r="G494" s="7"/>
      <c r="H494" s="113"/>
      <c r="I494" s="113"/>
      <c r="J494" s="7"/>
      <c r="K494" s="7"/>
    </row>
    <row r="495" spans="1:11">
      <c r="A495" s="126" t="s">
        <v>2046</v>
      </c>
      <c r="B495" s="205"/>
      <c r="C495" s="126" t="s">
        <v>2047</v>
      </c>
      <c r="D495" s="126">
        <f>+VLOOKUP(A495,'LISTA NACIONAL'!A:B,2,0)</f>
        <v>5605.9809999999998</v>
      </c>
      <c r="E495" s="278">
        <f t="shared" si="7"/>
        <v>6783.2370099999998</v>
      </c>
      <c r="G495" s="7"/>
      <c r="H495" s="113"/>
      <c r="I495" s="113"/>
      <c r="J495" s="7"/>
      <c r="K495" s="7"/>
    </row>
    <row r="496" spans="1:11">
      <c r="A496" s="126" t="s">
        <v>15844</v>
      </c>
      <c r="B496" s="205"/>
      <c r="C496" s="126" t="s">
        <v>15847</v>
      </c>
      <c r="D496" s="126">
        <f>+VLOOKUP(A496,'LISTA NACIONAL'!A:B,2,0)</f>
        <v>6088.1809999999996</v>
      </c>
      <c r="E496" s="278">
        <f t="shared" si="7"/>
        <v>7366.6990099999994</v>
      </c>
      <c r="G496" s="7"/>
      <c r="H496" s="113"/>
      <c r="I496" s="113"/>
      <c r="J496" s="7"/>
      <c r="K496" s="7"/>
    </row>
    <row r="497" spans="1:11">
      <c r="A497" s="126" t="s">
        <v>2048</v>
      </c>
      <c r="B497" s="205"/>
      <c r="C497" s="126" t="s">
        <v>2049</v>
      </c>
      <c r="D497" s="126">
        <f>+VLOOKUP(A497,'LISTA NACIONAL'!A:B,2,0)</f>
        <v>3337.431</v>
      </c>
      <c r="E497" s="278">
        <f t="shared" si="7"/>
        <v>4038.29151</v>
      </c>
      <c r="G497" s="7"/>
      <c r="H497" s="113"/>
      <c r="I497" s="113"/>
      <c r="J497" s="7"/>
      <c r="K497" s="7"/>
    </row>
    <row r="498" spans="1:11">
      <c r="A498" s="126" t="s">
        <v>15845</v>
      </c>
      <c r="B498" s="205"/>
      <c r="C498" s="126" t="s">
        <v>15848</v>
      </c>
      <c r="D498" s="126">
        <f>+VLOOKUP(A498,'LISTA NACIONAL'!A:B,2,0)</f>
        <v>4953.1880000000001</v>
      </c>
      <c r="E498" s="278">
        <f t="shared" si="7"/>
        <v>5993.3574799999997</v>
      </c>
      <c r="G498" s="7"/>
      <c r="H498" s="113"/>
      <c r="I498" s="113"/>
      <c r="J498" s="7"/>
      <c r="K498" s="7"/>
    </row>
    <row r="499" spans="1:11">
      <c r="A499" s="126" t="s">
        <v>2050</v>
      </c>
      <c r="B499" s="205"/>
      <c r="C499" s="126" t="s">
        <v>2051</v>
      </c>
      <c r="D499" s="126">
        <f>+VLOOKUP(A499,'LISTA NACIONAL'!A:B,2,0)</f>
        <v>5030.8010000000004</v>
      </c>
      <c r="E499" s="278">
        <f t="shared" si="7"/>
        <v>6087.2692100000004</v>
      </c>
      <c r="G499" s="7"/>
      <c r="H499" s="113"/>
      <c r="I499" s="113"/>
      <c r="J499" s="7"/>
      <c r="K499" s="7"/>
    </row>
    <row r="500" spans="1:11">
      <c r="A500" s="126" t="s">
        <v>2052</v>
      </c>
      <c r="B500" s="205"/>
      <c r="C500" s="126" t="s">
        <v>2053</v>
      </c>
      <c r="D500" s="126">
        <f>+VLOOKUP(A500,'LISTA NACIONAL'!A:B,2,0)</f>
        <v>5656.8440000000001</v>
      </c>
      <c r="E500" s="278">
        <f t="shared" si="7"/>
        <v>6844.7812400000003</v>
      </c>
      <c r="G500" s="7"/>
      <c r="H500" s="113"/>
      <c r="I500" s="113"/>
      <c r="J500" s="7"/>
      <c r="K500" s="7"/>
    </row>
    <row r="501" spans="1:11">
      <c r="A501" s="126" t="s">
        <v>2054</v>
      </c>
      <c r="B501" s="205"/>
      <c r="C501" s="126" t="s">
        <v>2055</v>
      </c>
      <c r="D501" s="126">
        <f>+VLOOKUP(A501,'LISTA NACIONAL'!A:B,2,0)</f>
        <v>2597.9279999999999</v>
      </c>
      <c r="E501" s="278">
        <f t="shared" si="7"/>
        <v>3143.4928799999998</v>
      </c>
      <c r="G501" s="7"/>
      <c r="H501" s="113"/>
      <c r="I501" s="113"/>
      <c r="J501" s="7"/>
      <c r="K501" s="7"/>
    </row>
    <row r="502" spans="1:11">
      <c r="A502" s="126" t="s">
        <v>2056</v>
      </c>
      <c r="B502" s="205"/>
      <c r="C502" s="126" t="s">
        <v>2057</v>
      </c>
      <c r="D502" s="126">
        <f>+VLOOKUP(A502,'LISTA NACIONAL'!A:B,2,0)</f>
        <v>4494.8109999999997</v>
      </c>
      <c r="E502" s="278">
        <f t="shared" si="7"/>
        <v>5438.7213099999999</v>
      </c>
      <c r="G502" s="7"/>
      <c r="H502" s="113"/>
      <c r="I502" s="113"/>
      <c r="J502" s="7"/>
      <c r="K502" s="7"/>
    </row>
    <row r="503" spans="1:11">
      <c r="A503" s="126" t="s">
        <v>2058</v>
      </c>
      <c r="B503" s="205"/>
      <c r="C503" s="126" t="s">
        <v>9360</v>
      </c>
      <c r="D503" s="126">
        <f>+VLOOKUP(A503,'LISTA NACIONAL'!A:B,2,0)</f>
        <v>1690.047</v>
      </c>
      <c r="E503" s="278">
        <f t="shared" si="7"/>
        <v>2044.95687</v>
      </c>
      <c r="G503" s="7"/>
      <c r="H503" s="113"/>
      <c r="I503" s="113"/>
      <c r="J503" s="7"/>
      <c r="K503" s="7"/>
    </row>
    <row r="504" spans="1:11">
      <c r="A504" s="126" t="s">
        <v>9361</v>
      </c>
      <c r="B504" s="205"/>
      <c r="C504" s="126" t="s">
        <v>9362</v>
      </c>
      <c r="D504" s="126">
        <f>+VLOOKUP(A504,'LISTA NACIONAL'!A:B,2,0)</f>
        <v>437.88</v>
      </c>
      <c r="E504" s="278">
        <f t="shared" si="7"/>
        <v>529.83479999999997</v>
      </c>
      <c r="G504" s="7"/>
      <c r="H504" s="113"/>
      <c r="I504" s="113"/>
      <c r="J504" s="7"/>
      <c r="K504" s="7"/>
    </row>
    <row r="505" spans="1:11">
      <c r="A505" s="126" t="s">
        <v>9363</v>
      </c>
      <c r="B505" s="205"/>
      <c r="C505" s="126" t="s">
        <v>9364</v>
      </c>
      <c r="D505" s="126">
        <f>+VLOOKUP(A505,'LISTA NACIONAL'!A:B,2,0)</f>
        <v>766.60900000000004</v>
      </c>
      <c r="E505" s="278">
        <f t="shared" si="7"/>
        <v>927.59689000000003</v>
      </c>
      <c r="G505" s="7"/>
      <c r="H505" s="113"/>
      <c r="I505" s="113"/>
      <c r="J505" s="7"/>
      <c r="K505" s="7"/>
    </row>
    <row r="506" spans="1:11">
      <c r="A506" s="126" t="s">
        <v>9365</v>
      </c>
      <c r="B506" s="205"/>
      <c r="C506" s="126" t="s">
        <v>9366</v>
      </c>
      <c r="D506" s="126">
        <f>+VLOOKUP(A506,'LISTA NACIONAL'!A:B,2,0)</f>
        <v>719.92499999999995</v>
      </c>
      <c r="E506" s="278">
        <f t="shared" si="7"/>
        <v>871.10924999999997</v>
      </c>
      <c r="G506" s="7"/>
      <c r="H506" s="113"/>
      <c r="I506" s="113"/>
      <c r="J506" s="7"/>
      <c r="K506" s="7"/>
    </row>
    <row r="507" spans="1:11">
      <c r="A507" s="126" t="s">
        <v>9367</v>
      </c>
      <c r="B507" s="205"/>
      <c r="C507" s="126" t="s">
        <v>15849</v>
      </c>
      <c r="D507" s="126">
        <f>+VLOOKUP(A507,'LISTA NACIONAL'!A:B,2,0)</f>
        <v>1847.6320000000001</v>
      </c>
      <c r="E507" s="278">
        <f t="shared" si="7"/>
        <v>2235.63472</v>
      </c>
      <c r="G507" s="7"/>
      <c r="H507" s="113"/>
      <c r="I507" s="113"/>
      <c r="J507" s="7"/>
      <c r="K507" s="7"/>
    </row>
    <row r="508" spans="1:11">
      <c r="A508" s="126" t="s">
        <v>6590</v>
      </c>
      <c r="B508" s="205"/>
      <c r="C508" s="126" t="s">
        <v>6591</v>
      </c>
      <c r="D508" s="126">
        <f>+VLOOKUP(A508,'LISTA NACIONAL'!A:B,2,0)</f>
        <v>3901.4290000000001</v>
      </c>
      <c r="E508" s="278">
        <f t="shared" si="7"/>
        <v>4720.7290899999998</v>
      </c>
      <c r="G508" s="7"/>
      <c r="H508" s="113"/>
      <c r="I508" s="113"/>
      <c r="J508" s="7"/>
      <c r="K508" s="7"/>
    </row>
    <row r="509" spans="1:11">
      <c r="A509" s="126" t="s">
        <v>6592</v>
      </c>
      <c r="B509" s="205"/>
      <c r="C509" s="126" t="s">
        <v>6593</v>
      </c>
      <c r="D509" s="126">
        <f>+VLOOKUP(A509,'LISTA NACIONAL'!A:B,2,0)</f>
        <v>2028.951</v>
      </c>
      <c r="E509" s="278">
        <f t="shared" si="7"/>
        <v>2455.03071</v>
      </c>
      <c r="G509" s="7"/>
      <c r="H509" s="113"/>
      <c r="I509" s="113"/>
      <c r="J509" s="7"/>
      <c r="K509" s="7"/>
    </row>
    <row r="510" spans="1:11">
      <c r="A510" s="126" t="s">
        <v>6594</v>
      </c>
      <c r="B510" s="205"/>
      <c r="C510" s="126" t="s">
        <v>9331</v>
      </c>
      <c r="D510" s="126">
        <f>+VLOOKUP(A510,'LISTA NACIONAL'!A:B,2,0)</f>
        <v>1624.5250000000001</v>
      </c>
      <c r="E510" s="278">
        <f t="shared" si="7"/>
        <v>1965.67525</v>
      </c>
      <c r="G510" s="7"/>
      <c r="H510" s="113"/>
      <c r="I510" s="113"/>
      <c r="J510" s="7"/>
      <c r="K510" s="7"/>
    </row>
    <row r="511" spans="1:11">
      <c r="A511" s="126" t="s">
        <v>9332</v>
      </c>
      <c r="B511" s="205"/>
      <c r="C511" s="126" t="s">
        <v>9333</v>
      </c>
      <c r="D511" s="126">
        <f>+VLOOKUP(A511,'LISTA NACIONAL'!A:B,2,0)</f>
        <v>1989.8510000000001</v>
      </c>
      <c r="E511" s="278">
        <f t="shared" si="7"/>
        <v>2407.7197099999998</v>
      </c>
      <c r="G511" s="7"/>
      <c r="H511" s="113"/>
      <c r="I511" s="113"/>
      <c r="J511" s="7"/>
      <c r="K511" s="7"/>
    </row>
    <row r="512" spans="1:11">
      <c r="A512" s="126" t="s">
        <v>9334</v>
      </c>
      <c r="B512" s="205"/>
      <c r="C512" s="126" t="s">
        <v>9335</v>
      </c>
      <c r="D512" s="126">
        <f>+VLOOKUP(A512,'LISTA NACIONAL'!A:B,2,0)</f>
        <v>2297.6019999999999</v>
      </c>
      <c r="E512" s="278">
        <f t="shared" si="7"/>
        <v>2780.0984199999998</v>
      </c>
      <c r="G512" s="7"/>
      <c r="H512" s="113"/>
      <c r="I512" s="113"/>
      <c r="J512" s="7"/>
      <c r="K512" s="7"/>
    </row>
    <row r="513" spans="1:11">
      <c r="A513" s="126" t="s">
        <v>9336</v>
      </c>
      <c r="B513" s="205"/>
      <c r="C513" s="126" t="s">
        <v>9337</v>
      </c>
      <c r="D513" s="126">
        <f>+VLOOKUP(A513,'LISTA NACIONAL'!A:B,2,0)</f>
        <v>1924.6610000000001</v>
      </c>
      <c r="E513" s="278">
        <f t="shared" si="7"/>
        <v>2328.8398099999999</v>
      </c>
      <c r="G513" s="7"/>
      <c r="H513" s="113"/>
      <c r="I513" s="113"/>
      <c r="J513" s="7"/>
      <c r="K513" s="7"/>
    </row>
    <row r="514" spans="1:11">
      <c r="A514" s="126" t="s">
        <v>9338</v>
      </c>
      <c r="B514" s="205"/>
      <c r="C514" s="126" t="s">
        <v>12174</v>
      </c>
      <c r="D514" s="126">
        <f>+VLOOKUP(A514,'LISTA NACIONAL'!A:B,2,0)</f>
        <v>828.11300000000006</v>
      </c>
      <c r="E514" s="278">
        <f t="shared" si="7"/>
        <v>1002.0167300000001</v>
      </c>
      <c r="G514" s="7"/>
      <c r="H514" s="113"/>
      <c r="I514" s="113"/>
      <c r="J514" s="7"/>
      <c r="K514" s="7"/>
    </row>
    <row r="515" spans="1:11">
      <c r="A515" s="126" t="s">
        <v>9339</v>
      </c>
      <c r="B515" s="205"/>
      <c r="C515" s="126" t="s">
        <v>9340</v>
      </c>
      <c r="D515" s="126">
        <f>+VLOOKUP(A515,'LISTA NACIONAL'!A:B,2,0)</f>
        <v>8511.6080000000002</v>
      </c>
      <c r="E515" s="278">
        <f t="shared" si="7"/>
        <v>10299.045679999999</v>
      </c>
      <c r="G515" s="7"/>
      <c r="H515" s="113"/>
      <c r="I515" s="113"/>
      <c r="J515" s="7"/>
      <c r="K515" s="7"/>
    </row>
    <row r="516" spans="1:11">
      <c r="A516" s="126" t="s">
        <v>9341</v>
      </c>
      <c r="B516" s="205"/>
      <c r="C516" s="126" t="s">
        <v>9342</v>
      </c>
      <c r="D516" s="126">
        <f>+VLOOKUP(A516,'LISTA NACIONAL'!A:B,2,0)</f>
        <v>1432.03</v>
      </c>
      <c r="E516" s="278">
        <f t="shared" si="7"/>
        <v>1732.7563</v>
      </c>
      <c r="G516" s="7"/>
      <c r="H516" s="113"/>
      <c r="I516" s="113"/>
      <c r="J516" s="7"/>
      <c r="K516" s="7"/>
    </row>
    <row r="517" spans="1:11">
      <c r="A517" s="126" t="s">
        <v>9343</v>
      </c>
      <c r="B517" s="205"/>
      <c r="C517" s="126" t="s">
        <v>9344</v>
      </c>
      <c r="D517" s="126">
        <f>+VLOOKUP(A517,'LISTA NACIONAL'!A:B,2,0)</f>
        <v>1632.47</v>
      </c>
      <c r="E517" s="278">
        <f t="shared" si="7"/>
        <v>1975.2887000000001</v>
      </c>
      <c r="G517" s="7"/>
      <c r="H517" s="113"/>
      <c r="I517" s="113"/>
      <c r="J517" s="7"/>
      <c r="K517" s="7"/>
    </row>
    <row r="518" spans="1:11">
      <c r="A518" s="126" t="s">
        <v>9345</v>
      </c>
      <c r="B518" s="205"/>
      <c r="C518" s="126" t="s">
        <v>9346</v>
      </c>
      <c r="D518" s="126">
        <f>+VLOOKUP(A518,'LISTA NACIONAL'!A:B,2,0)</f>
        <v>1395.2370000000001</v>
      </c>
      <c r="E518" s="278">
        <f t="shared" si="7"/>
        <v>1688.23677</v>
      </c>
      <c r="G518" s="7"/>
      <c r="H518" s="113"/>
      <c r="I518" s="113"/>
      <c r="J518" s="7"/>
      <c r="K518" s="7"/>
    </row>
    <row r="519" spans="1:11">
      <c r="A519" s="126" t="s">
        <v>9347</v>
      </c>
      <c r="B519" s="205"/>
      <c r="C519" s="126" t="s">
        <v>9348</v>
      </c>
      <c r="D519" s="126">
        <f>+VLOOKUP(A519,'LISTA NACIONAL'!A:B,2,0)</f>
        <v>3401.28</v>
      </c>
      <c r="E519" s="278">
        <f t="shared" si="7"/>
        <v>4115.5488000000005</v>
      </c>
      <c r="G519" s="7"/>
      <c r="H519" s="113"/>
      <c r="I519" s="113"/>
      <c r="J519" s="7"/>
      <c r="K519" s="7"/>
    </row>
    <row r="520" spans="1:11">
      <c r="A520" s="126" t="s">
        <v>9349</v>
      </c>
      <c r="B520" s="205"/>
      <c r="C520" s="126" t="s">
        <v>9350</v>
      </c>
      <c r="D520" s="126">
        <f>+VLOOKUP(A520,'LISTA NACIONAL'!A:B,2,0)</f>
        <v>406.85700000000003</v>
      </c>
      <c r="E520" s="278">
        <f t="shared" si="7"/>
        <v>492.29697000000004</v>
      </c>
      <c r="G520" s="7"/>
      <c r="H520" s="113"/>
      <c r="I520" s="113"/>
      <c r="J520" s="7"/>
      <c r="K520" s="7"/>
    </row>
    <row r="521" spans="1:11">
      <c r="A521" s="126" t="s">
        <v>9351</v>
      </c>
      <c r="B521" s="205"/>
      <c r="C521" s="126" t="s">
        <v>9352</v>
      </c>
      <c r="D521" s="126">
        <f>+VLOOKUP(A521,'LISTA NACIONAL'!A:B,2,0)</f>
        <v>417.48399999999998</v>
      </c>
      <c r="E521" s="278">
        <f t="shared" si="7"/>
        <v>505.15563999999995</v>
      </c>
      <c r="G521" s="7"/>
      <c r="H521" s="113"/>
      <c r="I521" s="113"/>
      <c r="J521" s="7"/>
      <c r="K521" s="7"/>
    </row>
    <row r="522" spans="1:11">
      <c r="A522" s="126" t="s">
        <v>9353</v>
      </c>
      <c r="B522" s="205"/>
      <c r="C522" s="126" t="s">
        <v>9354</v>
      </c>
      <c r="D522" s="126">
        <f>+VLOOKUP(A522,'LISTA NACIONAL'!A:B,2,0)</f>
        <v>406.85700000000003</v>
      </c>
      <c r="E522" s="278">
        <f t="shared" si="7"/>
        <v>492.29697000000004</v>
      </c>
      <c r="G522" s="7"/>
      <c r="H522" s="113"/>
      <c r="I522" s="113"/>
      <c r="J522" s="7"/>
      <c r="K522" s="7"/>
    </row>
    <row r="523" spans="1:11">
      <c r="A523" s="126" t="s">
        <v>9355</v>
      </c>
      <c r="B523" s="205"/>
      <c r="C523" s="126" t="s">
        <v>9356</v>
      </c>
      <c r="D523" s="126">
        <f>+VLOOKUP(A523,'LISTA NACIONAL'!A:B,2,0)</f>
        <v>889.57600000000002</v>
      </c>
      <c r="E523" s="278">
        <f t="shared" si="7"/>
        <v>1076.38696</v>
      </c>
      <c r="G523" s="7"/>
      <c r="H523" s="113"/>
      <c r="I523" s="113"/>
      <c r="J523" s="7"/>
      <c r="K523" s="7"/>
    </row>
    <row r="524" spans="1:11">
      <c r="A524" s="126" t="s">
        <v>9357</v>
      </c>
      <c r="B524" s="205"/>
      <c r="C524" s="126" t="s">
        <v>8585</v>
      </c>
      <c r="D524" s="126">
        <f>+VLOOKUP(A524,'LISTA NACIONAL'!A:B,2,0)</f>
        <v>1997.7239999999999</v>
      </c>
      <c r="E524" s="278">
        <f t="shared" si="7"/>
        <v>2417.24604</v>
      </c>
      <c r="G524" s="7"/>
      <c r="H524" s="113"/>
      <c r="I524" s="113"/>
      <c r="J524" s="7"/>
      <c r="K524" s="7"/>
    </row>
    <row r="525" spans="1:11">
      <c r="A525" s="126" t="s">
        <v>8586</v>
      </c>
      <c r="B525" s="205"/>
      <c r="C525" s="126" t="s">
        <v>6192</v>
      </c>
      <c r="D525" s="126">
        <f>+VLOOKUP(A525,'LISTA NACIONAL'!A:B,2,0)</f>
        <v>459.77</v>
      </c>
      <c r="E525" s="278">
        <f t="shared" si="7"/>
        <v>556.32169999999996</v>
      </c>
      <c r="G525" s="7"/>
      <c r="H525" s="113"/>
      <c r="I525" s="113"/>
      <c r="J525" s="7"/>
      <c r="K525" s="7"/>
    </row>
    <row r="526" spans="1:11">
      <c r="A526" s="126" t="s">
        <v>6193</v>
      </c>
      <c r="B526" s="205"/>
      <c r="C526" s="126" t="s">
        <v>17534</v>
      </c>
      <c r="D526" s="126">
        <f>+VLOOKUP(A526,'LISTA NACIONAL'!A:B,2,0)</f>
        <v>20865.404999999999</v>
      </c>
      <c r="E526" s="278">
        <f t="shared" si="7"/>
        <v>25247.140049999998</v>
      </c>
      <c r="G526" s="7"/>
      <c r="H526" s="113"/>
      <c r="I526" s="113"/>
      <c r="J526" s="7"/>
      <c r="K526" s="7"/>
    </row>
    <row r="527" spans="1:11">
      <c r="A527" s="126" t="s">
        <v>6194</v>
      </c>
      <c r="B527" s="205"/>
      <c r="C527" s="126" t="s">
        <v>6195</v>
      </c>
      <c r="D527" s="126">
        <f>+VLOOKUP(A527,'LISTA NACIONAL'!A:B,2,0)</f>
        <v>7383.027</v>
      </c>
      <c r="E527" s="278">
        <f t="shared" si="7"/>
        <v>8933.462669999999</v>
      </c>
      <c r="G527" s="7"/>
      <c r="H527" s="113"/>
      <c r="I527" s="113"/>
      <c r="J527" s="7"/>
      <c r="K527" s="7"/>
    </row>
    <row r="528" spans="1:11">
      <c r="A528" s="126" t="s">
        <v>6196</v>
      </c>
      <c r="B528" s="205"/>
      <c r="C528" s="126" t="s">
        <v>17566</v>
      </c>
      <c r="D528" s="126">
        <f>+VLOOKUP(A528,'LISTA NACIONAL'!A:B,2,0)</f>
        <v>1603.1790000000001</v>
      </c>
      <c r="E528" s="278">
        <f t="shared" ref="E528:E591" si="8">+D528*1.21</f>
        <v>1939.8465900000001</v>
      </c>
      <c r="G528" s="7"/>
      <c r="H528" s="113"/>
      <c r="I528" s="113"/>
      <c r="J528" s="7"/>
      <c r="K528" s="7"/>
    </row>
    <row r="529" spans="1:11">
      <c r="A529" s="126" t="s">
        <v>6197</v>
      </c>
      <c r="B529" s="205"/>
      <c r="C529" s="126" t="s">
        <v>17535</v>
      </c>
      <c r="D529" s="126">
        <f>+VLOOKUP(A529,'LISTA NACIONAL'!A:B,2,0)</f>
        <v>19608.404999999999</v>
      </c>
      <c r="E529" s="278">
        <f t="shared" si="8"/>
        <v>23726.170049999997</v>
      </c>
      <c r="G529" s="7"/>
      <c r="H529" s="113"/>
      <c r="I529" s="113"/>
      <c r="J529" s="7"/>
      <c r="K529" s="7"/>
    </row>
    <row r="530" spans="1:11">
      <c r="A530" s="126" t="s">
        <v>6198</v>
      </c>
      <c r="B530" s="205"/>
      <c r="C530" s="126" t="s">
        <v>6199</v>
      </c>
      <c r="D530" s="126">
        <f>+VLOOKUP(A530,'LISTA NACIONAL'!A:B,2,0)</f>
        <v>2767.0720000000001</v>
      </c>
      <c r="E530" s="278">
        <f t="shared" si="8"/>
        <v>3348.1571199999998</v>
      </c>
      <c r="G530" s="7"/>
      <c r="H530" s="113"/>
      <c r="I530" s="113"/>
      <c r="J530" s="7"/>
      <c r="K530" s="7"/>
    </row>
    <row r="531" spans="1:11">
      <c r="A531" s="126" t="s">
        <v>6200</v>
      </c>
      <c r="B531" s="205"/>
      <c r="C531" s="126" t="s">
        <v>6201</v>
      </c>
      <c r="D531" s="126">
        <f>+VLOOKUP(A531,'LISTA NACIONAL'!A:B,2,0)</f>
        <v>5168.9679999999998</v>
      </c>
      <c r="E531" s="278">
        <f t="shared" si="8"/>
        <v>6254.4512799999993</v>
      </c>
      <c r="G531" s="7"/>
      <c r="H531" s="113"/>
      <c r="I531" s="113"/>
      <c r="J531" s="7"/>
      <c r="K531" s="7"/>
    </row>
    <row r="532" spans="1:11">
      <c r="A532" s="126" t="s">
        <v>6202</v>
      </c>
      <c r="B532" s="205"/>
      <c r="C532" s="126" t="s">
        <v>3746</v>
      </c>
      <c r="D532" s="126">
        <f>+VLOOKUP(A532,'LISTA NACIONAL'!A:B,2,0)</f>
        <v>902.64400000000001</v>
      </c>
      <c r="E532" s="278">
        <f t="shared" si="8"/>
        <v>1092.1992399999999</v>
      </c>
      <c r="G532" s="7"/>
      <c r="H532" s="113"/>
      <c r="I532" s="113"/>
      <c r="J532" s="7"/>
      <c r="K532" s="7"/>
    </row>
    <row r="533" spans="1:11">
      <c r="A533" s="126" t="s">
        <v>3747</v>
      </c>
      <c r="B533" s="205"/>
      <c r="C533" s="126" t="s">
        <v>3748</v>
      </c>
      <c r="D533" s="126">
        <f>+VLOOKUP(A533,'LISTA NACIONAL'!A:B,2,0)</f>
        <v>4593.1170000000002</v>
      </c>
      <c r="E533" s="278">
        <f t="shared" si="8"/>
        <v>5557.6715700000004</v>
      </c>
      <c r="G533" s="7"/>
      <c r="H533" s="113"/>
      <c r="I533" s="113"/>
      <c r="J533" s="7"/>
      <c r="K533" s="7"/>
    </row>
    <row r="534" spans="1:11">
      <c r="A534" s="126" t="s">
        <v>3749</v>
      </c>
      <c r="B534" s="205"/>
      <c r="C534" s="126" t="s">
        <v>3748</v>
      </c>
      <c r="D534" s="126">
        <f>+VLOOKUP(A534,'LISTA NACIONAL'!A:B,2,0)</f>
        <v>10160.802</v>
      </c>
      <c r="E534" s="278">
        <f t="shared" si="8"/>
        <v>12294.57042</v>
      </c>
      <c r="G534" s="7"/>
      <c r="H534" s="113"/>
      <c r="I534" s="113"/>
      <c r="J534" s="7"/>
      <c r="K534" s="7"/>
    </row>
    <row r="535" spans="1:11">
      <c r="A535" s="126" t="s">
        <v>3750</v>
      </c>
      <c r="B535" s="205"/>
      <c r="C535" s="126" t="s">
        <v>6399</v>
      </c>
      <c r="D535" s="126">
        <f>+VLOOKUP(A535,'LISTA NACIONAL'!A:B,2,0)</f>
        <v>294.83600000000001</v>
      </c>
      <c r="E535" s="278">
        <f t="shared" si="8"/>
        <v>356.75155999999998</v>
      </c>
      <c r="G535" s="7"/>
      <c r="H535" s="113"/>
      <c r="I535" s="113"/>
      <c r="J535" s="7"/>
      <c r="K535" s="7"/>
    </row>
    <row r="536" spans="1:11">
      <c r="A536" s="126" t="s">
        <v>3751</v>
      </c>
      <c r="B536" s="205"/>
      <c r="C536" s="126" t="s">
        <v>3752</v>
      </c>
      <c r="D536" s="126">
        <f>+VLOOKUP(A536,'LISTA NACIONAL'!A:B,2,0)</f>
        <v>294.83600000000001</v>
      </c>
      <c r="E536" s="278">
        <f t="shared" si="8"/>
        <v>356.75155999999998</v>
      </c>
      <c r="G536" s="7"/>
      <c r="H536" s="113"/>
      <c r="I536" s="113"/>
      <c r="J536" s="7"/>
      <c r="K536" s="7"/>
    </row>
    <row r="537" spans="1:11">
      <c r="A537" s="126" t="s">
        <v>3753</v>
      </c>
      <c r="B537" s="205"/>
      <c r="C537" s="126" t="s">
        <v>8569</v>
      </c>
      <c r="D537" s="126">
        <f>+VLOOKUP(A537,'LISTA NACIONAL'!A:B,2,0)</f>
        <v>3124.4470000000001</v>
      </c>
      <c r="E537" s="278">
        <f t="shared" si="8"/>
        <v>3780.5808700000002</v>
      </c>
      <c r="G537" s="7"/>
      <c r="H537" s="113"/>
      <c r="I537" s="113"/>
      <c r="J537" s="7"/>
      <c r="K537" s="7"/>
    </row>
    <row r="538" spans="1:11">
      <c r="A538" s="126" t="s">
        <v>8570</v>
      </c>
      <c r="B538" s="205"/>
      <c r="C538" s="126" t="s">
        <v>8571</v>
      </c>
      <c r="D538" s="126">
        <f>+VLOOKUP(A538,'LISTA NACIONAL'!A:B,2,0)</f>
        <v>9263.5139999999992</v>
      </c>
      <c r="E538" s="278">
        <f t="shared" si="8"/>
        <v>11208.851939999999</v>
      </c>
      <c r="G538" s="7"/>
      <c r="H538" s="113"/>
      <c r="I538" s="113"/>
      <c r="J538" s="7"/>
      <c r="K538" s="7"/>
    </row>
    <row r="539" spans="1:11">
      <c r="A539" s="126" t="s">
        <v>8572</v>
      </c>
      <c r="B539" s="205"/>
      <c r="C539" s="126" t="s">
        <v>8596</v>
      </c>
      <c r="D539" s="126">
        <f>+VLOOKUP(A539,'LISTA NACIONAL'!A:B,2,0)</f>
        <v>9263.5139999999992</v>
      </c>
      <c r="E539" s="278">
        <f t="shared" si="8"/>
        <v>11208.851939999999</v>
      </c>
      <c r="G539" s="7"/>
      <c r="H539" s="113"/>
      <c r="I539" s="113"/>
      <c r="J539" s="7"/>
      <c r="K539" s="7"/>
    </row>
    <row r="540" spans="1:11">
      <c r="A540" s="126" t="s">
        <v>8597</v>
      </c>
      <c r="B540" s="205"/>
      <c r="C540" s="126" t="s">
        <v>8598</v>
      </c>
      <c r="D540" s="126">
        <f>+VLOOKUP(A540,'LISTA NACIONAL'!A:B,2,0)</f>
        <v>845.12199999999996</v>
      </c>
      <c r="E540" s="278">
        <f t="shared" si="8"/>
        <v>1022.5976199999999</v>
      </c>
      <c r="G540" s="7"/>
      <c r="H540" s="113"/>
      <c r="I540" s="113"/>
      <c r="J540" s="7"/>
      <c r="K540" s="7"/>
    </row>
    <row r="541" spans="1:11">
      <c r="A541" s="126" t="s">
        <v>8599</v>
      </c>
      <c r="B541" s="205"/>
      <c r="C541" s="126" t="s">
        <v>8600</v>
      </c>
      <c r="D541" s="126">
        <f>+VLOOKUP(A541,'LISTA NACIONAL'!A:B,2,0)</f>
        <v>297.858</v>
      </c>
      <c r="E541" s="278">
        <f t="shared" si="8"/>
        <v>360.40818000000002</v>
      </c>
      <c r="G541" s="7"/>
      <c r="H541" s="113"/>
      <c r="I541" s="113"/>
      <c r="J541" s="7"/>
      <c r="K541" s="7"/>
    </row>
    <row r="542" spans="1:11">
      <c r="A542" s="126" t="s">
        <v>8651</v>
      </c>
      <c r="B542" s="205"/>
      <c r="C542" s="126" t="s">
        <v>8652</v>
      </c>
      <c r="D542" s="126">
        <f>+VLOOKUP(A542,'LISTA NACIONAL'!A:B,2,0)</f>
        <v>231.422</v>
      </c>
      <c r="E542" s="278">
        <f t="shared" si="8"/>
        <v>280.02062000000001</v>
      </c>
      <c r="G542" s="7"/>
      <c r="H542" s="113"/>
      <c r="I542" s="113"/>
      <c r="J542" s="7"/>
      <c r="K542" s="7"/>
    </row>
    <row r="543" spans="1:11">
      <c r="A543" s="126" t="s">
        <v>8653</v>
      </c>
      <c r="B543" s="205"/>
      <c r="C543" s="126" t="s">
        <v>8654</v>
      </c>
      <c r="D543" s="126">
        <f>+VLOOKUP(A543,'LISTA NACIONAL'!A:B,2,0)</f>
        <v>1755.1030000000001</v>
      </c>
      <c r="E543" s="278">
        <f t="shared" si="8"/>
        <v>2123.67463</v>
      </c>
      <c r="G543" s="7"/>
      <c r="H543" s="113"/>
      <c r="I543" s="113"/>
      <c r="J543" s="7"/>
      <c r="K543" s="7"/>
    </row>
    <row r="544" spans="1:11">
      <c r="A544" s="126" t="s">
        <v>8655</v>
      </c>
      <c r="B544" s="205"/>
      <c r="C544" s="126" t="s">
        <v>8656</v>
      </c>
      <c r="D544" s="126">
        <f>+VLOOKUP(A544,'LISTA NACIONAL'!A:B,2,0)</f>
        <v>1027.655</v>
      </c>
      <c r="E544" s="278">
        <f t="shared" si="8"/>
        <v>1243.46255</v>
      </c>
      <c r="G544" s="7"/>
      <c r="H544" s="113"/>
      <c r="I544" s="113"/>
      <c r="J544" s="7"/>
      <c r="K544" s="7"/>
    </row>
    <row r="545" spans="1:11">
      <c r="A545" s="126" t="s">
        <v>8657</v>
      </c>
      <c r="B545" s="205"/>
      <c r="C545" s="126" t="s">
        <v>1522</v>
      </c>
      <c r="D545" s="126">
        <f>+VLOOKUP(A545,'LISTA NACIONAL'!A:B,2,0)</f>
        <v>192.72399999999999</v>
      </c>
      <c r="E545" s="278">
        <f t="shared" si="8"/>
        <v>233.19603999999998</v>
      </c>
      <c r="G545" s="7"/>
      <c r="H545" s="113"/>
      <c r="I545" s="113"/>
      <c r="J545" s="7"/>
      <c r="K545" s="7"/>
    </row>
    <row r="546" spans="1:11">
      <c r="A546" s="126" t="s">
        <v>1523</v>
      </c>
      <c r="B546" s="205"/>
      <c r="C546" s="126" t="s">
        <v>1524</v>
      </c>
      <c r="D546" s="126">
        <f>+VLOOKUP(A546,'LISTA NACIONAL'!A:B,2,0)</f>
        <v>1317.229</v>
      </c>
      <c r="E546" s="278">
        <f t="shared" si="8"/>
        <v>1593.84709</v>
      </c>
      <c r="G546" s="7"/>
      <c r="H546" s="113"/>
      <c r="I546" s="113"/>
      <c r="J546" s="7"/>
      <c r="K546" s="7"/>
    </row>
    <row r="547" spans="1:11">
      <c r="A547" s="126" t="s">
        <v>286</v>
      </c>
      <c r="B547" s="205"/>
      <c r="C547" s="126" t="s">
        <v>9017</v>
      </c>
      <c r="D547" s="126">
        <f>+VLOOKUP(A547,'LISTA NACIONAL'!A:B,2,0)</f>
        <v>1317.229</v>
      </c>
      <c r="E547" s="278">
        <f t="shared" si="8"/>
        <v>1593.84709</v>
      </c>
      <c r="G547" s="7"/>
      <c r="H547" s="113"/>
      <c r="I547" s="113"/>
      <c r="J547" s="7"/>
      <c r="K547" s="7"/>
    </row>
    <row r="548" spans="1:11">
      <c r="A548" s="126" t="s">
        <v>9018</v>
      </c>
      <c r="B548" s="205"/>
      <c r="C548" s="126" t="s">
        <v>9019</v>
      </c>
      <c r="D548" s="126">
        <f>+VLOOKUP(A548,'LISTA NACIONAL'!A:B,2,0)</f>
        <v>565.721</v>
      </c>
      <c r="E548" s="278">
        <f t="shared" si="8"/>
        <v>684.52241000000004</v>
      </c>
      <c r="G548" s="7"/>
      <c r="H548" s="113"/>
      <c r="I548" s="113"/>
      <c r="J548" s="7"/>
      <c r="K548" s="7"/>
    </row>
    <row r="549" spans="1:11">
      <c r="A549" s="126" t="s">
        <v>9020</v>
      </c>
      <c r="B549" s="205"/>
      <c r="C549" s="126" t="s">
        <v>9021</v>
      </c>
      <c r="D549" s="126">
        <f>+VLOOKUP(A549,'LISTA NACIONAL'!A:B,2,0)</f>
        <v>902.64400000000001</v>
      </c>
      <c r="E549" s="278">
        <f t="shared" si="8"/>
        <v>1092.1992399999999</v>
      </c>
      <c r="G549" s="7"/>
      <c r="H549" s="113"/>
      <c r="I549" s="113"/>
      <c r="J549" s="7"/>
      <c r="K549" s="7"/>
    </row>
    <row r="550" spans="1:11">
      <c r="A550" s="126" t="s">
        <v>9022</v>
      </c>
      <c r="B550" s="205"/>
      <c r="C550" s="126" t="s">
        <v>9023</v>
      </c>
      <c r="D550" s="126">
        <f>+VLOOKUP(A550,'LISTA NACIONAL'!A:B,2,0)</f>
        <v>751.06600000000003</v>
      </c>
      <c r="E550" s="278">
        <f t="shared" si="8"/>
        <v>908.78985999999998</v>
      </c>
      <c r="G550" s="7"/>
      <c r="H550" s="113"/>
      <c r="I550" s="113"/>
      <c r="J550" s="7"/>
      <c r="K550" s="7"/>
    </row>
    <row r="551" spans="1:11">
      <c r="A551" s="126" t="s">
        <v>11480</v>
      </c>
      <c r="B551" s="205"/>
      <c r="C551" s="126" t="s">
        <v>11481</v>
      </c>
      <c r="D551" s="126">
        <f>+VLOOKUP(A551,'LISTA NACIONAL'!A:B,2,0)</f>
        <v>161.90700000000001</v>
      </c>
      <c r="E551" s="278">
        <f t="shared" si="8"/>
        <v>195.90747000000002</v>
      </c>
      <c r="G551" s="7"/>
      <c r="H551" s="113"/>
      <c r="I551" s="113"/>
      <c r="J551" s="7"/>
      <c r="K551" s="7"/>
    </row>
    <row r="552" spans="1:11">
      <c r="A552" s="126" t="s">
        <v>14525</v>
      </c>
      <c r="B552" s="205"/>
      <c r="C552" s="126" t="s">
        <v>14527</v>
      </c>
      <c r="D552" s="126">
        <f>+VLOOKUP(A552,'LISTA NACIONAL'!A:B,2,0)</f>
        <v>241.52</v>
      </c>
      <c r="E552" s="278">
        <f t="shared" si="8"/>
        <v>292.23919999999998</v>
      </c>
      <c r="G552" s="7"/>
      <c r="H552" s="113"/>
      <c r="I552" s="113"/>
      <c r="J552" s="7"/>
      <c r="K552" s="7"/>
    </row>
    <row r="553" spans="1:11">
      <c r="A553" s="126" t="s">
        <v>11482</v>
      </c>
      <c r="B553" s="205"/>
      <c r="C553" s="126" t="s">
        <v>11483</v>
      </c>
      <c r="D553" s="126">
        <f>+VLOOKUP(A553,'LISTA NACIONAL'!A:B,2,0)</f>
        <v>211.404</v>
      </c>
      <c r="E553" s="278">
        <f t="shared" si="8"/>
        <v>255.79883999999998</v>
      </c>
      <c r="G553" s="7"/>
      <c r="H553" s="113"/>
      <c r="I553" s="113"/>
      <c r="J553" s="7"/>
      <c r="K553" s="7"/>
    </row>
    <row r="554" spans="1:11">
      <c r="A554" s="126" t="s">
        <v>11484</v>
      </c>
      <c r="B554" s="205"/>
      <c r="C554" s="126" t="s">
        <v>11485</v>
      </c>
      <c r="D554" s="126">
        <f>+VLOOKUP(A554,'LISTA NACIONAL'!A:B,2,0)</f>
        <v>12577.982</v>
      </c>
      <c r="E554" s="278">
        <f t="shared" si="8"/>
        <v>15219.35822</v>
      </c>
      <c r="G554" s="7"/>
      <c r="H554" s="113"/>
      <c r="I554" s="113"/>
      <c r="J554" s="7"/>
      <c r="K554" s="7"/>
    </row>
    <row r="555" spans="1:11">
      <c r="A555" s="126" t="s">
        <v>11486</v>
      </c>
      <c r="B555" s="205"/>
      <c r="C555" s="126" t="s">
        <v>7143</v>
      </c>
      <c r="D555" s="126">
        <f>+VLOOKUP(A555,'LISTA NACIONAL'!A:B,2,0)</f>
        <v>5406.16</v>
      </c>
      <c r="E555" s="278">
        <f t="shared" si="8"/>
        <v>6541.4535999999998</v>
      </c>
      <c r="G555" s="7"/>
      <c r="H555" s="113"/>
      <c r="I555" s="113"/>
      <c r="J555" s="7"/>
      <c r="K555" s="7"/>
    </row>
    <row r="556" spans="1:11">
      <c r="A556" s="126" t="s">
        <v>11487</v>
      </c>
      <c r="B556" s="205"/>
      <c r="C556" s="126" t="s">
        <v>20784</v>
      </c>
      <c r="D556" s="126">
        <f>+VLOOKUP(A556,'LISTA NACIONAL'!A:B,2,0)</f>
        <v>1785.5640000000001</v>
      </c>
      <c r="E556" s="278">
        <f t="shared" si="8"/>
        <v>2160.53244</v>
      </c>
      <c r="G556" s="7"/>
      <c r="H556" s="113"/>
      <c r="I556" s="113"/>
      <c r="J556" s="7"/>
      <c r="K556" s="7"/>
    </row>
    <row r="557" spans="1:11">
      <c r="A557" s="126" t="s">
        <v>11488</v>
      </c>
      <c r="B557" s="205"/>
      <c r="C557" s="126" t="s">
        <v>11489</v>
      </c>
      <c r="D557" s="126">
        <f>+VLOOKUP(A557,'LISTA NACIONAL'!A:B,2,0)</f>
        <v>292.12400000000002</v>
      </c>
      <c r="E557" s="278">
        <f t="shared" si="8"/>
        <v>353.47004000000004</v>
      </c>
      <c r="G557" s="7"/>
      <c r="H557" s="113"/>
      <c r="I557" s="113"/>
      <c r="J557" s="7"/>
      <c r="K557" s="7"/>
    </row>
    <row r="558" spans="1:11">
      <c r="A558" s="126" t="s">
        <v>11490</v>
      </c>
      <c r="B558" s="205"/>
      <c r="C558" s="126" t="s">
        <v>10171</v>
      </c>
      <c r="D558" s="126">
        <f>+VLOOKUP(A558,'LISTA NACIONAL'!A:B,2,0)</f>
        <v>292.12400000000002</v>
      </c>
      <c r="E558" s="278">
        <f t="shared" si="8"/>
        <v>353.47004000000004</v>
      </c>
      <c r="G558" s="7"/>
      <c r="H558" s="113"/>
      <c r="I558" s="113"/>
      <c r="J558" s="7"/>
      <c r="K558" s="7"/>
    </row>
    <row r="559" spans="1:11">
      <c r="A559" s="126" t="s">
        <v>10172</v>
      </c>
      <c r="B559" s="205"/>
      <c r="C559" s="126" t="s">
        <v>10173</v>
      </c>
      <c r="D559" s="126">
        <f>+VLOOKUP(A559,'LISTA NACIONAL'!A:B,2,0)</f>
        <v>13420.558999999999</v>
      </c>
      <c r="E559" s="278">
        <f t="shared" si="8"/>
        <v>16238.876389999999</v>
      </c>
      <c r="G559" s="7"/>
      <c r="H559" s="113"/>
      <c r="I559" s="113"/>
      <c r="J559" s="7"/>
      <c r="K559" s="7"/>
    </row>
    <row r="560" spans="1:11">
      <c r="A560" s="126" t="s">
        <v>10174</v>
      </c>
      <c r="B560" s="205"/>
      <c r="C560" s="126" t="s">
        <v>10175</v>
      </c>
      <c r="D560" s="126">
        <f>+VLOOKUP(A560,'LISTA NACIONAL'!A:B,2,0)</f>
        <v>2615.663</v>
      </c>
      <c r="E560" s="278">
        <f t="shared" si="8"/>
        <v>3164.9522299999999</v>
      </c>
      <c r="G560" s="7"/>
      <c r="H560" s="113"/>
      <c r="I560" s="113"/>
      <c r="J560" s="7"/>
      <c r="K560" s="7"/>
    </row>
    <row r="561" spans="1:11">
      <c r="A561" s="126" t="s">
        <v>10176</v>
      </c>
      <c r="B561" s="205"/>
      <c r="C561" s="126" t="s">
        <v>6400</v>
      </c>
      <c r="D561" s="126">
        <f>+VLOOKUP(A561,'LISTA NACIONAL'!A:B,2,0)</f>
        <v>803.41399999999999</v>
      </c>
      <c r="E561" s="278">
        <f t="shared" si="8"/>
        <v>972.13094000000001</v>
      </c>
      <c r="G561" s="7"/>
      <c r="H561" s="113"/>
      <c r="I561" s="113"/>
      <c r="J561" s="7"/>
      <c r="K561" s="7"/>
    </row>
    <row r="562" spans="1:11">
      <c r="A562" s="126" t="s">
        <v>10177</v>
      </c>
      <c r="B562" s="205"/>
      <c r="C562" s="126" t="s">
        <v>10178</v>
      </c>
      <c r="D562" s="126">
        <f>+VLOOKUP(A562,'LISTA NACIONAL'!A:B,2,0)</f>
        <v>5381.0240000000003</v>
      </c>
      <c r="E562" s="278">
        <f t="shared" si="8"/>
        <v>6511.0390400000006</v>
      </c>
      <c r="G562" s="7"/>
      <c r="H562" s="113"/>
      <c r="I562" s="113"/>
      <c r="J562" s="7"/>
      <c r="K562" s="7"/>
    </row>
    <row r="563" spans="1:11">
      <c r="A563" s="126" t="s">
        <v>10179</v>
      </c>
      <c r="B563" s="205"/>
      <c r="C563" s="126" t="s">
        <v>10180</v>
      </c>
      <c r="D563" s="126">
        <f>+VLOOKUP(A563,'LISTA NACIONAL'!A:B,2,0)</f>
        <v>8522.652</v>
      </c>
      <c r="E563" s="278">
        <f t="shared" si="8"/>
        <v>10312.40892</v>
      </c>
      <c r="G563" s="7"/>
      <c r="H563" s="113"/>
      <c r="I563" s="113"/>
      <c r="J563" s="7"/>
      <c r="K563" s="7"/>
    </row>
    <row r="564" spans="1:11">
      <c r="A564" s="126" t="s">
        <v>10181</v>
      </c>
      <c r="B564" s="205"/>
      <c r="C564" s="126" t="s">
        <v>10182</v>
      </c>
      <c r="D564" s="126">
        <f>+VLOOKUP(A564,'LISTA NACIONAL'!A:B,2,0)</f>
        <v>14370.945</v>
      </c>
      <c r="E564" s="278">
        <f t="shared" si="8"/>
        <v>17388.84345</v>
      </c>
      <c r="G564" s="7"/>
      <c r="H564" s="113"/>
      <c r="I564" s="113"/>
      <c r="J564" s="7"/>
      <c r="K564" s="7"/>
    </row>
    <row r="565" spans="1:11">
      <c r="A565" s="126" t="s">
        <v>10183</v>
      </c>
      <c r="B565" s="205"/>
      <c r="C565" s="126" t="s">
        <v>10184</v>
      </c>
      <c r="D565" s="126">
        <f>+VLOOKUP(A565,'LISTA NACIONAL'!A:B,2,0)</f>
        <v>10798.464</v>
      </c>
      <c r="E565" s="278">
        <f t="shared" si="8"/>
        <v>13066.141439999999</v>
      </c>
      <c r="G565" s="7"/>
      <c r="H565" s="113"/>
      <c r="I565" s="113"/>
      <c r="J565" s="7"/>
      <c r="K565" s="7"/>
    </row>
    <row r="566" spans="1:11">
      <c r="A566" s="126" t="s">
        <v>10185</v>
      </c>
      <c r="B566" s="205"/>
      <c r="C566" s="126" t="s">
        <v>10186</v>
      </c>
      <c r="D566" s="126">
        <f>+VLOOKUP(A566,'LISTA NACIONAL'!A:B,2,0)</f>
        <v>1593.34</v>
      </c>
      <c r="E566" s="278">
        <f t="shared" si="8"/>
        <v>1927.9413999999999</v>
      </c>
      <c r="G566" s="7"/>
      <c r="H566" s="113"/>
      <c r="I566" s="113"/>
      <c r="J566" s="7"/>
      <c r="K566" s="7"/>
    </row>
    <row r="567" spans="1:11">
      <c r="A567" s="126" t="s">
        <v>10187</v>
      </c>
      <c r="B567" s="205"/>
      <c r="C567" s="126" t="s">
        <v>10188</v>
      </c>
      <c r="D567" s="126">
        <f>+VLOOKUP(A567,'LISTA NACIONAL'!A:B,2,0)</f>
        <v>1598.645</v>
      </c>
      <c r="E567" s="278">
        <f t="shared" si="8"/>
        <v>1934.3604499999999</v>
      </c>
      <c r="G567" s="7"/>
      <c r="H567" s="113"/>
      <c r="I567" s="113"/>
      <c r="J567" s="7"/>
      <c r="K567" s="7"/>
    </row>
    <row r="568" spans="1:11">
      <c r="A568" s="126" t="s">
        <v>10189</v>
      </c>
      <c r="B568" s="205"/>
      <c r="C568" s="126" t="s">
        <v>10190</v>
      </c>
      <c r="D568" s="126">
        <f>+VLOOKUP(A568,'LISTA NACIONAL'!A:B,2,0)</f>
        <v>16758.649000000001</v>
      </c>
      <c r="E568" s="278">
        <f t="shared" si="8"/>
        <v>20277.96529</v>
      </c>
      <c r="G568" s="7"/>
      <c r="H568" s="113"/>
      <c r="I568" s="113"/>
      <c r="J568" s="7"/>
      <c r="K568" s="7"/>
    </row>
    <row r="569" spans="1:11">
      <c r="A569" s="126" t="s">
        <v>10191</v>
      </c>
      <c r="B569" s="205"/>
      <c r="C569" s="126" t="s">
        <v>6608</v>
      </c>
      <c r="D569" s="126">
        <f>+VLOOKUP(A569,'LISTA NACIONAL'!A:B,2,0)</f>
        <v>3988.3919999999998</v>
      </c>
      <c r="E569" s="278">
        <f t="shared" si="8"/>
        <v>4825.9543199999998</v>
      </c>
      <c r="G569" s="7"/>
      <c r="H569" s="113"/>
      <c r="I569" s="113"/>
      <c r="J569" s="7"/>
      <c r="K569" s="7"/>
    </row>
    <row r="570" spans="1:11">
      <c r="A570" s="126" t="s">
        <v>6609</v>
      </c>
      <c r="B570" s="205"/>
      <c r="C570" s="126" t="s">
        <v>6610</v>
      </c>
      <c r="D570" s="126">
        <f>+VLOOKUP(A570,'LISTA NACIONAL'!A:B,2,0)</f>
        <v>4091.7689999999998</v>
      </c>
      <c r="E570" s="278">
        <f t="shared" si="8"/>
        <v>4951.0404899999994</v>
      </c>
      <c r="G570" s="7"/>
      <c r="H570" s="113"/>
      <c r="I570" s="113"/>
      <c r="J570" s="7"/>
      <c r="K570" s="7"/>
    </row>
    <row r="571" spans="1:11">
      <c r="A571" s="126" t="s">
        <v>6611</v>
      </c>
      <c r="B571" s="205"/>
      <c r="C571" s="126" t="s">
        <v>15891</v>
      </c>
      <c r="D571" s="126">
        <f>+VLOOKUP(A571,'LISTA NACIONAL'!A:B,2,0)</f>
        <v>4643.8919999999998</v>
      </c>
      <c r="E571" s="278">
        <f t="shared" si="8"/>
        <v>5619.1093199999996</v>
      </c>
      <c r="G571" s="7"/>
      <c r="H571" s="113"/>
      <c r="I571" s="113"/>
      <c r="J571" s="7"/>
      <c r="K571" s="7"/>
    </row>
    <row r="572" spans="1:11">
      <c r="A572" s="126" t="s">
        <v>6612</v>
      </c>
      <c r="B572" s="205"/>
      <c r="C572" s="126" t="s">
        <v>6613</v>
      </c>
      <c r="D572" s="126">
        <f>+VLOOKUP(A572,'LISTA NACIONAL'!A:B,2,0)</f>
        <v>964.98500000000001</v>
      </c>
      <c r="E572" s="278">
        <f t="shared" si="8"/>
        <v>1167.63185</v>
      </c>
      <c r="G572" s="7"/>
      <c r="H572" s="113"/>
      <c r="I572" s="113"/>
      <c r="J572" s="7"/>
      <c r="K572" s="7"/>
    </row>
    <row r="573" spans="1:11">
      <c r="A573" s="126" t="s">
        <v>6614</v>
      </c>
      <c r="B573" s="205"/>
      <c r="C573" s="126" t="s">
        <v>17548</v>
      </c>
      <c r="D573" s="126">
        <f>+VLOOKUP(A573,'LISTA NACIONAL'!A:B,2,0)</f>
        <v>2006.951</v>
      </c>
      <c r="E573" s="278">
        <f t="shared" si="8"/>
        <v>2428.4107100000001</v>
      </c>
      <c r="G573" s="7"/>
      <c r="H573" s="113"/>
      <c r="I573" s="113"/>
      <c r="J573" s="7"/>
      <c r="K573" s="7"/>
    </row>
    <row r="574" spans="1:11">
      <c r="A574" s="126" t="s">
        <v>10488</v>
      </c>
      <c r="B574" s="205"/>
      <c r="C574" s="126" t="s">
        <v>12784</v>
      </c>
      <c r="D574" s="126">
        <f>+VLOOKUP(A574,'LISTA NACIONAL'!A:B,2,0)</f>
        <v>67.6053</v>
      </c>
      <c r="E574" s="278">
        <f t="shared" si="8"/>
        <v>81.802413000000001</v>
      </c>
      <c r="G574" s="7"/>
      <c r="H574" s="113"/>
      <c r="I574" s="113"/>
      <c r="J574" s="7"/>
      <c r="K574" s="7"/>
    </row>
    <row r="575" spans="1:11">
      <c r="A575" s="126" t="s">
        <v>10489</v>
      </c>
      <c r="B575" s="205"/>
      <c r="C575" s="126" t="s">
        <v>10490</v>
      </c>
      <c r="D575" s="126">
        <f>+VLOOKUP(A575,'LISTA NACIONAL'!A:B,2,0)</f>
        <v>18127.813999999998</v>
      </c>
      <c r="E575" s="278">
        <f t="shared" si="8"/>
        <v>21934.654939999997</v>
      </c>
      <c r="G575" s="7"/>
      <c r="H575" s="113"/>
      <c r="I575" s="113"/>
      <c r="J575" s="7"/>
      <c r="K575" s="7"/>
    </row>
    <row r="576" spans="1:11">
      <c r="A576" s="126" t="s">
        <v>1971</v>
      </c>
      <c r="B576" s="205"/>
      <c r="C576" s="126" t="s">
        <v>4277</v>
      </c>
      <c r="D576" s="126">
        <f>+VLOOKUP(A576,'LISTA NACIONAL'!A:B,2,0)</f>
        <v>10859.308000000001</v>
      </c>
      <c r="E576" s="278">
        <f t="shared" si="8"/>
        <v>13139.76268</v>
      </c>
      <c r="G576" s="7"/>
      <c r="H576" s="113"/>
      <c r="I576" s="113"/>
      <c r="J576" s="7"/>
      <c r="K576" s="7"/>
    </row>
    <row r="577" spans="1:11">
      <c r="A577" s="126" t="s">
        <v>4278</v>
      </c>
      <c r="B577" s="205"/>
      <c r="C577" s="126" t="s">
        <v>4279</v>
      </c>
      <c r="D577" s="126">
        <f>+VLOOKUP(A577,'LISTA NACIONAL'!A:B,2,0)</f>
        <v>21625.178</v>
      </c>
      <c r="E577" s="278">
        <f t="shared" si="8"/>
        <v>26166.465379999998</v>
      </c>
      <c r="G577" s="7"/>
      <c r="H577" s="113"/>
      <c r="I577" s="113"/>
      <c r="J577" s="7"/>
      <c r="K577" s="7"/>
    </row>
    <row r="578" spans="1:11">
      <c r="A578" s="126" t="s">
        <v>4280</v>
      </c>
      <c r="B578" s="205"/>
      <c r="C578" s="126" t="s">
        <v>4281</v>
      </c>
      <c r="D578" s="126">
        <f>+VLOOKUP(A578,'LISTA NACIONAL'!A:B,2,0)</f>
        <v>2481.6219999999998</v>
      </c>
      <c r="E578" s="278">
        <f t="shared" si="8"/>
        <v>3002.7626199999995</v>
      </c>
      <c r="G578" s="7"/>
      <c r="H578" s="113"/>
      <c r="I578" s="113"/>
      <c r="J578" s="7"/>
      <c r="K578" s="7"/>
    </row>
    <row r="579" spans="1:11">
      <c r="A579" s="126" t="s">
        <v>4282</v>
      </c>
      <c r="B579" s="205"/>
      <c r="C579" s="126" t="s">
        <v>4283</v>
      </c>
      <c r="D579" s="126">
        <f>+VLOOKUP(A579,'LISTA NACIONAL'!A:B,2,0)</f>
        <v>2481.6219999999998</v>
      </c>
      <c r="E579" s="278">
        <f t="shared" si="8"/>
        <v>3002.7626199999995</v>
      </c>
      <c r="G579" s="7"/>
      <c r="H579" s="113"/>
      <c r="I579" s="113"/>
      <c r="J579" s="7"/>
      <c r="K579" s="7"/>
    </row>
    <row r="580" spans="1:11">
      <c r="A580" s="126" t="s">
        <v>4284</v>
      </c>
      <c r="B580" s="205"/>
      <c r="C580" s="126" t="s">
        <v>4285</v>
      </c>
      <c r="D580" s="126">
        <f>+VLOOKUP(A580,'LISTA NACIONAL'!A:B,2,0)</f>
        <v>1314.413</v>
      </c>
      <c r="E580" s="278">
        <f t="shared" si="8"/>
        <v>1590.4397300000001</v>
      </c>
      <c r="G580" s="7"/>
      <c r="H580" s="113"/>
      <c r="I580" s="113"/>
      <c r="J580" s="7"/>
      <c r="K580" s="7"/>
    </row>
    <row r="581" spans="1:11">
      <c r="A581" s="126" t="s">
        <v>4286</v>
      </c>
      <c r="B581" s="205"/>
      <c r="C581" s="126" t="s">
        <v>6862</v>
      </c>
      <c r="D581" s="126">
        <f>+VLOOKUP(A581,'LISTA NACIONAL'!A:B,2,0)</f>
        <v>2482.8789999999999</v>
      </c>
      <c r="E581" s="278">
        <f t="shared" si="8"/>
        <v>3004.28359</v>
      </c>
      <c r="G581" s="7"/>
      <c r="H581" s="113"/>
      <c r="I581" s="113"/>
      <c r="J581" s="7"/>
      <c r="K581" s="7"/>
    </row>
    <row r="582" spans="1:11">
      <c r="A582" s="126" t="s">
        <v>6863</v>
      </c>
      <c r="B582" s="205"/>
      <c r="C582" s="126" t="s">
        <v>6889</v>
      </c>
      <c r="D582" s="126">
        <f>+VLOOKUP(A582,'LISTA NACIONAL'!A:B,2,0)</f>
        <v>4216.9110000000001</v>
      </c>
      <c r="E582" s="278">
        <f t="shared" si="8"/>
        <v>5102.4623099999999</v>
      </c>
      <c r="G582" s="7"/>
      <c r="H582" s="113"/>
      <c r="I582" s="113"/>
      <c r="J582" s="7"/>
      <c r="K582" s="7"/>
    </row>
    <row r="583" spans="1:11">
      <c r="A583" s="126" t="s">
        <v>6890</v>
      </c>
      <c r="B583" s="205"/>
      <c r="C583" s="126" t="s">
        <v>5788</v>
      </c>
      <c r="D583" s="126">
        <f>+VLOOKUP(A583,'LISTA NACIONAL'!A:B,2,0)</f>
        <v>4407.7470000000003</v>
      </c>
      <c r="E583" s="278">
        <f t="shared" si="8"/>
        <v>5333.3738700000004</v>
      </c>
      <c r="G583" s="7"/>
      <c r="H583" s="113"/>
      <c r="I583" s="113"/>
      <c r="J583" s="7"/>
      <c r="K583" s="7"/>
    </row>
    <row r="584" spans="1:11">
      <c r="A584" s="126" t="s">
        <v>5789</v>
      </c>
      <c r="B584" s="205"/>
      <c r="C584" s="126" t="s">
        <v>5790</v>
      </c>
      <c r="D584" s="126">
        <f>+VLOOKUP(A584,'LISTA NACIONAL'!A:B,2,0)</f>
        <v>315.81799999999998</v>
      </c>
      <c r="E584" s="278">
        <f t="shared" si="8"/>
        <v>382.13977999999997</v>
      </c>
      <c r="G584" s="7"/>
      <c r="H584" s="113"/>
      <c r="I584" s="113"/>
      <c r="J584" s="7"/>
      <c r="K584" s="7"/>
    </row>
    <row r="585" spans="1:11">
      <c r="A585" s="126" t="s">
        <v>5791</v>
      </c>
      <c r="B585" s="205"/>
      <c r="C585" s="126" t="s">
        <v>5792</v>
      </c>
      <c r="D585" s="126">
        <f>+VLOOKUP(A585,'LISTA NACIONAL'!A:B,2,0)</f>
        <v>333.863</v>
      </c>
      <c r="E585" s="278">
        <f t="shared" si="8"/>
        <v>403.97422999999998</v>
      </c>
      <c r="G585" s="7"/>
      <c r="H585" s="113"/>
      <c r="I585" s="113"/>
      <c r="J585" s="7"/>
      <c r="K585" s="7"/>
    </row>
    <row r="586" spans="1:11">
      <c r="A586" s="126" t="s">
        <v>5793</v>
      </c>
      <c r="B586" s="205"/>
      <c r="C586" s="126" t="s">
        <v>5794</v>
      </c>
      <c r="D586" s="126">
        <f>+VLOOKUP(A586,'LISTA NACIONAL'!A:B,2,0)</f>
        <v>13561.557000000001</v>
      </c>
      <c r="E586" s="278">
        <f t="shared" si="8"/>
        <v>16409.483970000001</v>
      </c>
      <c r="G586" s="7"/>
      <c r="H586" s="113"/>
      <c r="I586" s="113"/>
      <c r="J586" s="7"/>
      <c r="K586" s="7"/>
    </row>
    <row r="587" spans="1:11">
      <c r="A587" s="126" t="s">
        <v>5795</v>
      </c>
      <c r="B587" s="205"/>
      <c r="C587" s="126" t="s">
        <v>5796</v>
      </c>
      <c r="D587" s="126">
        <f>+VLOOKUP(A587,'LISTA NACIONAL'!A:B,2,0)</f>
        <v>2321.1950000000002</v>
      </c>
      <c r="E587" s="278">
        <f t="shared" si="8"/>
        <v>2808.6459500000001</v>
      </c>
      <c r="G587" s="7"/>
      <c r="H587" s="113"/>
      <c r="I587" s="113"/>
      <c r="J587" s="7"/>
      <c r="K587" s="7"/>
    </row>
    <row r="588" spans="1:11">
      <c r="A588" s="126" t="s">
        <v>5797</v>
      </c>
      <c r="B588" s="205"/>
      <c r="C588" s="126" t="s">
        <v>3398</v>
      </c>
      <c r="D588" s="126">
        <f>+VLOOKUP(A588,'LISTA NACIONAL'!A:B,2,0)</f>
        <v>2321.1950000000002</v>
      </c>
      <c r="E588" s="278">
        <f t="shared" si="8"/>
        <v>2808.6459500000001</v>
      </c>
      <c r="G588" s="7"/>
      <c r="H588" s="113"/>
      <c r="I588" s="113"/>
      <c r="J588" s="7"/>
      <c r="K588" s="7"/>
    </row>
    <row r="589" spans="1:11">
      <c r="A589" s="126" t="s">
        <v>3399</v>
      </c>
      <c r="B589" s="205"/>
      <c r="C589" s="126" t="s">
        <v>3400</v>
      </c>
      <c r="D589" s="126">
        <f>+VLOOKUP(A589,'LISTA NACIONAL'!A:B,2,0)</f>
        <v>5739.8829999999998</v>
      </c>
      <c r="E589" s="278">
        <f t="shared" si="8"/>
        <v>6945.2584299999999</v>
      </c>
      <c r="G589" s="7"/>
      <c r="H589" s="113"/>
      <c r="I589" s="113"/>
      <c r="J589" s="7"/>
      <c r="K589" s="7"/>
    </row>
    <row r="590" spans="1:11">
      <c r="A590" s="126" t="s">
        <v>3401</v>
      </c>
      <c r="B590" s="205"/>
      <c r="C590" s="126" t="s">
        <v>3402</v>
      </c>
      <c r="D590" s="126">
        <f>+VLOOKUP(A590,'LISTA NACIONAL'!A:B,2,0)</f>
        <v>5878.2439999999997</v>
      </c>
      <c r="E590" s="278">
        <f t="shared" si="8"/>
        <v>7112.6752399999996</v>
      </c>
      <c r="G590" s="7"/>
      <c r="H590" s="113"/>
      <c r="I590" s="113"/>
      <c r="J590" s="7"/>
      <c r="K590" s="7"/>
    </row>
    <row r="591" spans="1:11">
      <c r="A591" s="126" t="s">
        <v>3403</v>
      </c>
      <c r="B591" s="205"/>
      <c r="C591" s="126" t="s">
        <v>7144</v>
      </c>
      <c r="D591" s="126">
        <f>+VLOOKUP(A591,'LISTA NACIONAL'!A:B,2,0)</f>
        <v>2500.9879999999998</v>
      </c>
      <c r="E591" s="278">
        <f t="shared" si="8"/>
        <v>3026.1954799999999</v>
      </c>
      <c r="G591" s="7"/>
      <c r="H591" s="113"/>
      <c r="I591" s="113"/>
      <c r="J591" s="7"/>
      <c r="K591" s="7"/>
    </row>
    <row r="592" spans="1:11">
      <c r="A592" s="126" t="s">
        <v>9112</v>
      </c>
      <c r="B592" s="205"/>
      <c r="C592" s="126" t="s">
        <v>9113</v>
      </c>
      <c r="D592" s="126">
        <f>+VLOOKUP(A592,'LISTA NACIONAL'!A:B,2,0)</f>
        <v>1499.66</v>
      </c>
      <c r="E592" s="278">
        <f t="shared" ref="E592:E655" si="9">+D592*1.21</f>
        <v>1814.5886</v>
      </c>
      <c r="G592" s="7"/>
      <c r="H592" s="113"/>
      <c r="I592" s="113"/>
      <c r="J592" s="7"/>
      <c r="K592" s="7"/>
    </row>
    <row r="593" spans="1:11">
      <c r="A593" s="126" t="s">
        <v>681</v>
      </c>
      <c r="B593" s="205"/>
      <c r="C593" s="126" t="s">
        <v>682</v>
      </c>
      <c r="D593" s="126">
        <f>+VLOOKUP(A593,'LISTA NACIONAL'!A:B,2,0)</f>
        <v>621.69500000000005</v>
      </c>
      <c r="E593" s="278">
        <f t="shared" si="9"/>
        <v>752.25094999999999</v>
      </c>
      <c r="G593" s="7"/>
      <c r="H593" s="113"/>
      <c r="I593" s="113"/>
      <c r="J593" s="7"/>
      <c r="K593" s="7"/>
    </row>
    <row r="594" spans="1:11">
      <c r="A594" s="126" t="s">
        <v>683</v>
      </c>
      <c r="B594" s="205"/>
      <c r="C594" s="126" t="s">
        <v>6461</v>
      </c>
      <c r="D594" s="126">
        <f>+VLOOKUP(A594,'LISTA NACIONAL'!A:B,2,0)</f>
        <v>5494.7060000000001</v>
      </c>
      <c r="E594" s="278">
        <f t="shared" si="9"/>
        <v>6648.5942599999998</v>
      </c>
      <c r="G594" s="7"/>
      <c r="H594" s="113"/>
      <c r="I594" s="113"/>
      <c r="J594" s="7"/>
      <c r="K594" s="7"/>
    </row>
    <row r="595" spans="1:11">
      <c r="A595" s="126" t="s">
        <v>6462</v>
      </c>
      <c r="B595" s="205"/>
      <c r="C595" s="126" t="s">
        <v>12161</v>
      </c>
      <c r="D595" s="126">
        <f>+VLOOKUP(A595,'LISTA NACIONAL'!A:B,2,0)</f>
        <v>5942.6729999999998</v>
      </c>
      <c r="E595" s="278">
        <f t="shared" si="9"/>
        <v>7190.6343299999999</v>
      </c>
      <c r="G595" s="7"/>
      <c r="H595" s="113"/>
      <c r="I595" s="113"/>
      <c r="J595" s="7"/>
      <c r="K595" s="7"/>
    </row>
    <row r="596" spans="1:11">
      <c r="A596" s="126" t="s">
        <v>6463</v>
      </c>
      <c r="B596" s="205"/>
      <c r="C596" s="126" t="s">
        <v>6464</v>
      </c>
      <c r="D596" s="126">
        <f>+VLOOKUP(A596,'LISTA NACIONAL'!A:B,2,0)</f>
        <v>6152.9949999999999</v>
      </c>
      <c r="E596" s="278">
        <f t="shared" si="9"/>
        <v>7445.1239499999992</v>
      </c>
      <c r="G596" s="7"/>
      <c r="H596" s="113"/>
      <c r="I596" s="113"/>
      <c r="J596" s="7"/>
      <c r="K596" s="7"/>
    </row>
    <row r="597" spans="1:11">
      <c r="A597" s="126" t="s">
        <v>6465</v>
      </c>
      <c r="B597" s="205"/>
      <c r="C597" s="126" t="s">
        <v>6466</v>
      </c>
      <c r="D597" s="126">
        <f>+VLOOKUP(A597,'LISTA NACIONAL'!A:B,2,0)</f>
        <v>3053.8719999999998</v>
      </c>
      <c r="E597" s="278">
        <f t="shared" si="9"/>
        <v>3695.1851199999996</v>
      </c>
      <c r="G597" s="7"/>
      <c r="H597" s="113"/>
      <c r="I597" s="113"/>
      <c r="J597" s="7"/>
      <c r="K597" s="7"/>
    </row>
    <row r="598" spans="1:11">
      <c r="A598" s="126" t="s">
        <v>6467</v>
      </c>
      <c r="B598" s="205"/>
      <c r="C598" s="126" t="s">
        <v>6468</v>
      </c>
      <c r="D598" s="126">
        <f>+VLOOKUP(A598,'LISTA NACIONAL'!A:B,2,0)</f>
        <v>372.95800000000003</v>
      </c>
      <c r="E598" s="278">
        <f t="shared" si="9"/>
        <v>451.27918</v>
      </c>
      <c r="G598" s="7"/>
      <c r="H598" s="113"/>
      <c r="I598" s="113"/>
      <c r="J598" s="7"/>
      <c r="K598" s="7"/>
    </row>
    <row r="599" spans="1:11">
      <c r="A599" s="126" t="s">
        <v>6469</v>
      </c>
      <c r="B599" s="205"/>
      <c r="C599" s="126" t="s">
        <v>6470</v>
      </c>
      <c r="D599" s="126">
        <f>+VLOOKUP(A599,'LISTA NACIONAL'!A:B,2,0)</f>
        <v>28171.072</v>
      </c>
      <c r="E599" s="278">
        <f t="shared" si="9"/>
        <v>34086.99712</v>
      </c>
      <c r="G599" s="7"/>
      <c r="H599" s="113"/>
      <c r="I599" s="113"/>
      <c r="J599" s="7"/>
      <c r="K599" s="7"/>
    </row>
    <row r="600" spans="1:11">
      <c r="A600" s="126" t="s">
        <v>6471</v>
      </c>
      <c r="B600" s="205"/>
      <c r="C600" s="126" t="s">
        <v>717</v>
      </c>
      <c r="D600" s="126">
        <f>+VLOOKUP(A600,'LISTA NACIONAL'!A:B,2,0)</f>
        <v>24655.681</v>
      </c>
      <c r="E600" s="278">
        <f t="shared" si="9"/>
        <v>29833.37401</v>
      </c>
      <c r="G600" s="7"/>
      <c r="H600" s="113"/>
      <c r="I600" s="113"/>
      <c r="J600" s="7"/>
      <c r="K600" s="7"/>
    </row>
    <row r="601" spans="1:11">
      <c r="A601" s="126" t="s">
        <v>718</v>
      </c>
      <c r="B601" s="205"/>
      <c r="C601" s="126" t="s">
        <v>719</v>
      </c>
      <c r="D601" s="126">
        <f>+VLOOKUP(A601,'LISTA NACIONAL'!A:B,2,0)</f>
        <v>22342.2</v>
      </c>
      <c r="E601" s="278">
        <f t="shared" si="9"/>
        <v>27034.062000000002</v>
      </c>
      <c r="G601" s="7"/>
      <c r="H601" s="113"/>
      <c r="I601" s="113"/>
      <c r="J601" s="7"/>
      <c r="K601" s="7"/>
    </row>
    <row r="602" spans="1:11">
      <c r="A602" s="126" t="s">
        <v>720</v>
      </c>
      <c r="B602" s="205"/>
      <c r="C602" s="126" t="s">
        <v>4154</v>
      </c>
      <c r="D602" s="126">
        <f>+VLOOKUP(A602,'LISTA NACIONAL'!A:B,2,0)</f>
        <v>26334.973999999998</v>
      </c>
      <c r="E602" s="278">
        <f t="shared" si="9"/>
        <v>31865.318539999997</v>
      </c>
      <c r="G602" s="7"/>
      <c r="H602" s="113"/>
      <c r="I602" s="113"/>
      <c r="J602" s="7"/>
      <c r="K602" s="7"/>
    </row>
    <row r="603" spans="1:11">
      <c r="A603" s="126" t="s">
        <v>4155</v>
      </c>
      <c r="B603" s="205"/>
      <c r="C603" s="126" t="s">
        <v>17432</v>
      </c>
      <c r="D603" s="126">
        <f>+VLOOKUP(A603,'LISTA NACIONAL'!A:B,2,0)</f>
        <v>3014.4290000000001</v>
      </c>
      <c r="E603" s="278">
        <f t="shared" si="9"/>
        <v>3647.4590899999998</v>
      </c>
      <c r="G603" s="7"/>
      <c r="H603" s="113"/>
      <c r="I603" s="113"/>
      <c r="J603" s="7"/>
      <c r="K603" s="7"/>
    </row>
    <row r="604" spans="1:11">
      <c r="A604" s="126" t="s">
        <v>4156</v>
      </c>
      <c r="B604" s="205"/>
      <c r="C604" s="126" t="s">
        <v>4157</v>
      </c>
      <c r="D604" s="126">
        <f>+VLOOKUP(A604,'LISTA NACIONAL'!A:B,2,0)</f>
        <v>1090.8779999999999</v>
      </c>
      <c r="E604" s="278">
        <f t="shared" si="9"/>
        <v>1319.9623799999999</v>
      </c>
      <c r="G604" s="7"/>
      <c r="H604" s="113"/>
      <c r="I604" s="113"/>
      <c r="J604" s="7"/>
      <c r="K604" s="7"/>
    </row>
    <row r="605" spans="1:11">
      <c r="A605" s="126" t="s">
        <v>4158</v>
      </c>
      <c r="B605" s="205"/>
      <c r="C605" s="126" t="s">
        <v>4159</v>
      </c>
      <c r="D605" s="126">
        <f>+VLOOKUP(A605,'LISTA NACIONAL'!A:B,2,0)</f>
        <v>17350.649000000001</v>
      </c>
      <c r="E605" s="278">
        <f t="shared" si="9"/>
        <v>20994.28529</v>
      </c>
      <c r="G605" s="7"/>
      <c r="H605" s="113"/>
      <c r="I605" s="113"/>
      <c r="J605" s="7"/>
      <c r="K605" s="7"/>
    </row>
    <row r="606" spans="1:11">
      <c r="A606" s="126" t="s">
        <v>4160</v>
      </c>
      <c r="B606" s="205"/>
      <c r="C606" s="126" t="s">
        <v>5210</v>
      </c>
      <c r="D606" s="126">
        <f>+VLOOKUP(A606,'LISTA NACIONAL'!A:B,2,0)</f>
        <v>16562.846000000001</v>
      </c>
      <c r="E606" s="278">
        <f t="shared" si="9"/>
        <v>20041.043659999999</v>
      </c>
      <c r="G606" s="7"/>
      <c r="H606" s="113"/>
      <c r="I606" s="113"/>
      <c r="J606" s="7"/>
      <c r="K606" s="7"/>
    </row>
    <row r="607" spans="1:11">
      <c r="A607" s="126" t="s">
        <v>5211</v>
      </c>
      <c r="B607" s="205"/>
      <c r="C607" s="126" t="s">
        <v>5212</v>
      </c>
      <c r="D607" s="126">
        <f>+VLOOKUP(A607,'LISTA NACIONAL'!A:B,2,0)</f>
        <v>8055.8450000000003</v>
      </c>
      <c r="E607" s="278">
        <f t="shared" si="9"/>
        <v>9747.5724499999997</v>
      </c>
      <c r="G607" s="7"/>
      <c r="H607" s="113"/>
      <c r="I607" s="113"/>
      <c r="J607" s="7"/>
      <c r="K607" s="7"/>
    </row>
    <row r="608" spans="1:11">
      <c r="A608" s="126" t="s">
        <v>5213</v>
      </c>
      <c r="B608" s="205"/>
      <c r="C608" s="126" t="s">
        <v>5214</v>
      </c>
      <c r="D608" s="126">
        <f>+VLOOKUP(A608,'LISTA NACIONAL'!A:B,2,0)</f>
        <v>16469.222000000002</v>
      </c>
      <c r="E608" s="278">
        <f t="shared" si="9"/>
        <v>19927.758620000001</v>
      </c>
      <c r="G608" s="7"/>
      <c r="H608" s="113"/>
      <c r="I608" s="113"/>
      <c r="J608" s="7"/>
      <c r="K608" s="7"/>
    </row>
    <row r="609" spans="1:11">
      <c r="A609" s="126" t="s">
        <v>5215</v>
      </c>
      <c r="B609" s="205"/>
      <c r="C609" s="126" t="s">
        <v>5216</v>
      </c>
      <c r="D609" s="126">
        <f>+VLOOKUP(A609,'LISTA NACIONAL'!A:B,2,0)</f>
        <v>132.64500000000001</v>
      </c>
      <c r="E609" s="278">
        <f t="shared" si="9"/>
        <v>160.50045</v>
      </c>
      <c r="G609" s="7"/>
      <c r="H609" s="113"/>
      <c r="I609" s="113"/>
      <c r="J609" s="7"/>
      <c r="K609" s="7"/>
    </row>
    <row r="610" spans="1:11">
      <c r="A610" s="126" t="s">
        <v>5217</v>
      </c>
      <c r="B610" s="205"/>
      <c r="C610" s="126" t="s">
        <v>5218</v>
      </c>
      <c r="D610" s="126">
        <f>+VLOOKUP(A610,'LISTA NACIONAL'!A:B,2,0)</f>
        <v>103.83799999999999</v>
      </c>
      <c r="E610" s="278">
        <f t="shared" si="9"/>
        <v>125.64397999999998</v>
      </c>
      <c r="G610" s="7"/>
      <c r="H610" s="113"/>
      <c r="I610" s="113"/>
      <c r="J610" s="7"/>
      <c r="K610" s="7"/>
    </row>
    <row r="611" spans="1:11">
      <c r="A611" s="126" t="s">
        <v>5219</v>
      </c>
      <c r="B611" s="205"/>
      <c r="C611" s="126" t="s">
        <v>5220</v>
      </c>
      <c r="D611" s="126">
        <f>+VLOOKUP(A611,'LISTA NACIONAL'!A:B,2,0)</f>
        <v>151.56200000000001</v>
      </c>
      <c r="E611" s="278">
        <f t="shared" si="9"/>
        <v>183.39002000000002</v>
      </c>
      <c r="G611" s="7"/>
      <c r="H611" s="113"/>
      <c r="I611" s="113"/>
      <c r="J611" s="7"/>
      <c r="K611" s="7"/>
    </row>
    <row r="612" spans="1:11">
      <c r="A612" s="126" t="s">
        <v>5221</v>
      </c>
      <c r="B612" s="205"/>
      <c r="C612" s="126" t="s">
        <v>5222</v>
      </c>
      <c r="D612" s="126">
        <f>+VLOOKUP(A612,'LISTA NACIONAL'!A:B,2,0)</f>
        <v>159.148</v>
      </c>
      <c r="E612" s="278">
        <f t="shared" si="9"/>
        <v>192.56907999999999</v>
      </c>
      <c r="G612" s="7"/>
      <c r="H612" s="113"/>
      <c r="I612" s="113"/>
      <c r="J612" s="7"/>
      <c r="K612" s="7"/>
    </row>
    <row r="613" spans="1:11">
      <c r="A613" s="126" t="s">
        <v>5223</v>
      </c>
      <c r="B613" s="205"/>
      <c r="C613" s="126" t="s">
        <v>5224</v>
      </c>
      <c r="D613" s="126">
        <f>+VLOOKUP(A613,'LISTA NACIONAL'!A:B,2,0)</f>
        <v>169.62100000000001</v>
      </c>
      <c r="E613" s="278">
        <f t="shared" si="9"/>
        <v>205.24141</v>
      </c>
      <c r="G613" s="7"/>
      <c r="H613" s="113"/>
      <c r="I613" s="113"/>
      <c r="J613" s="7"/>
      <c r="K613" s="7"/>
    </row>
    <row r="614" spans="1:11">
      <c r="A614" s="126" t="s">
        <v>5225</v>
      </c>
      <c r="B614" s="205"/>
      <c r="C614" s="126" t="s">
        <v>5226</v>
      </c>
      <c r="D614" s="126">
        <f>+VLOOKUP(A614,'LISTA NACIONAL'!A:B,2,0)</f>
        <v>174.488</v>
      </c>
      <c r="E614" s="278">
        <f t="shared" si="9"/>
        <v>211.13048000000001</v>
      </c>
      <c r="G614" s="7"/>
      <c r="H614" s="113"/>
      <c r="I614" s="113"/>
      <c r="J614" s="7"/>
      <c r="K614" s="7"/>
    </row>
    <row r="615" spans="1:11">
      <c r="A615" s="126" t="s">
        <v>3973</v>
      </c>
      <c r="B615" s="205"/>
      <c r="C615" s="126" t="s">
        <v>3974</v>
      </c>
      <c r="D615" s="126">
        <f>+VLOOKUP(A615,'LISTA NACIONAL'!A:B,2,0)</f>
        <v>304.70299999999997</v>
      </c>
      <c r="E615" s="278">
        <f t="shared" si="9"/>
        <v>368.69062999999994</v>
      </c>
      <c r="G615" s="7"/>
      <c r="H615" s="113"/>
      <c r="I615" s="113"/>
      <c r="J615" s="7"/>
      <c r="K615" s="7"/>
    </row>
    <row r="616" spans="1:11">
      <c r="A616" s="126" t="s">
        <v>3975</v>
      </c>
      <c r="B616" s="205"/>
      <c r="C616" s="126" t="s">
        <v>9849</v>
      </c>
      <c r="D616" s="126">
        <f>+VLOOKUP(A616,'LISTA NACIONAL'!A:B,2,0)</f>
        <v>120.414</v>
      </c>
      <c r="E616" s="278">
        <f t="shared" si="9"/>
        <v>145.70094</v>
      </c>
      <c r="G616" s="7"/>
      <c r="H616" s="113"/>
      <c r="I616" s="113"/>
      <c r="J616" s="7"/>
      <c r="K616" s="7"/>
    </row>
    <row r="617" spans="1:11">
      <c r="A617" s="126" t="s">
        <v>9850</v>
      </c>
      <c r="B617" s="205"/>
      <c r="C617" s="126" t="s">
        <v>9851</v>
      </c>
      <c r="D617" s="126">
        <f>+VLOOKUP(A617,'LISTA NACIONAL'!A:B,2,0)</f>
        <v>111.729</v>
      </c>
      <c r="E617" s="278">
        <f t="shared" si="9"/>
        <v>135.19209000000001</v>
      </c>
      <c r="G617" s="7"/>
      <c r="H617" s="113"/>
      <c r="I617" s="113"/>
      <c r="J617" s="7"/>
      <c r="K617" s="7"/>
    </row>
    <row r="618" spans="1:11">
      <c r="A618" s="126" t="s">
        <v>9852</v>
      </c>
      <c r="B618" s="205"/>
      <c r="C618" s="126" t="s">
        <v>9157</v>
      </c>
      <c r="D618" s="126">
        <f>+VLOOKUP(A618,'LISTA NACIONAL'!A:B,2,0)</f>
        <v>159.148</v>
      </c>
      <c r="E618" s="278">
        <f t="shared" si="9"/>
        <v>192.56907999999999</v>
      </c>
      <c r="G618" s="7"/>
      <c r="H618" s="113"/>
      <c r="I618" s="113"/>
      <c r="J618" s="7"/>
      <c r="K618" s="7"/>
    </row>
    <row r="619" spans="1:11">
      <c r="A619" s="126" t="s">
        <v>9158</v>
      </c>
      <c r="B619" s="205"/>
      <c r="C619" s="126" t="s">
        <v>9159</v>
      </c>
      <c r="D619" s="126">
        <f>+VLOOKUP(A619,'LISTA NACIONAL'!A:B,2,0)</f>
        <v>169.62100000000001</v>
      </c>
      <c r="E619" s="278">
        <f t="shared" si="9"/>
        <v>205.24141</v>
      </c>
      <c r="G619" s="7"/>
      <c r="H619" s="113"/>
      <c r="I619" s="113"/>
      <c r="J619" s="7"/>
      <c r="K619" s="7"/>
    </row>
    <row r="620" spans="1:11">
      <c r="A620" s="126" t="s">
        <v>9160</v>
      </c>
      <c r="B620" s="205"/>
      <c r="C620" s="126" t="s">
        <v>9161</v>
      </c>
      <c r="D620" s="126">
        <f>+VLOOKUP(A620,'LISTA NACIONAL'!A:B,2,0)</f>
        <v>169.78800000000001</v>
      </c>
      <c r="E620" s="278">
        <f t="shared" si="9"/>
        <v>205.44347999999999</v>
      </c>
      <c r="G620" s="7"/>
      <c r="H620" s="113"/>
      <c r="I620" s="113"/>
      <c r="J620" s="7"/>
      <c r="K620" s="7"/>
    </row>
    <row r="621" spans="1:11">
      <c r="A621" s="126" t="s">
        <v>9162</v>
      </c>
      <c r="B621" s="205"/>
      <c r="C621" s="126" t="s">
        <v>9163</v>
      </c>
      <c r="D621" s="126">
        <f>+VLOOKUP(A621,'LISTA NACIONAL'!A:B,2,0)</f>
        <v>174.488</v>
      </c>
      <c r="E621" s="278">
        <f t="shared" si="9"/>
        <v>211.13048000000001</v>
      </c>
      <c r="G621" s="7"/>
      <c r="H621" s="113"/>
      <c r="I621" s="113"/>
      <c r="J621" s="7"/>
      <c r="K621" s="7"/>
    </row>
    <row r="622" spans="1:11">
      <c r="A622" s="126" t="s">
        <v>9164</v>
      </c>
      <c r="B622" s="205"/>
      <c r="C622" s="126" t="s">
        <v>9165</v>
      </c>
      <c r="D622" s="126">
        <f>+VLOOKUP(A622,'LISTA NACIONAL'!A:B,2,0)</f>
        <v>182.29</v>
      </c>
      <c r="E622" s="278">
        <f t="shared" si="9"/>
        <v>220.57089999999999</v>
      </c>
      <c r="G622" s="7"/>
      <c r="H622" s="113"/>
      <c r="I622" s="113"/>
      <c r="J622" s="7"/>
      <c r="K622" s="7"/>
    </row>
    <row r="623" spans="1:11">
      <c r="A623" s="126" t="s">
        <v>9166</v>
      </c>
      <c r="B623" s="205"/>
      <c r="C623" s="126" t="s">
        <v>9167</v>
      </c>
      <c r="D623" s="126">
        <f>+VLOOKUP(A623,'LISTA NACIONAL'!A:B,2,0)</f>
        <v>192.72399999999999</v>
      </c>
      <c r="E623" s="278">
        <f t="shared" si="9"/>
        <v>233.19603999999998</v>
      </c>
      <c r="G623" s="7"/>
      <c r="H623" s="113"/>
      <c r="I623" s="113"/>
      <c r="J623" s="7"/>
      <c r="K623" s="7"/>
    </row>
    <row r="624" spans="1:11">
      <c r="A624" s="126" t="s">
        <v>9168</v>
      </c>
      <c r="B624" s="205"/>
      <c r="C624" s="126" t="s">
        <v>9169</v>
      </c>
      <c r="D624" s="126">
        <f>+VLOOKUP(A624,'LISTA NACIONAL'!A:B,2,0)</f>
        <v>381.05</v>
      </c>
      <c r="E624" s="278">
        <f t="shared" si="9"/>
        <v>461.07049999999998</v>
      </c>
      <c r="G624" s="7"/>
      <c r="H624" s="113"/>
      <c r="I624" s="113"/>
      <c r="J624" s="7"/>
      <c r="K624" s="7"/>
    </row>
    <row r="625" spans="1:11">
      <c r="A625" s="126" t="s">
        <v>9170</v>
      </c>
      <c r="B625" s="205"/>
      <c r="C625" s="126" t="s">
        <v>9171</v>
      </c>
      <c r="D625" s="126">
        <f>+VLOOKUP(A625,'LISTA NACIONAL'!A:B,2,0)</f>
        <v>206.30799999999999</v>
      </c>
      <c r="E625" s="278">
        <f t="shared" si="9"/>
        <v>249.63267999999999</v>
      </c>
      <c r="G625" s="7"/>
      <c r="H625" s="113"/>
      <c r="I625" s="113"/>
      <c r="J625" s="7"/>
      <c r="K625" s="7"/>
    </row>
    <row r="626" spans="1:11">
      <c r="A626" s="126" t="s">
        <v>14344</v>
      </c>
      <c r="B626" s="205"/>
      <c r="C626" s="126" t="s">
        <v>14456</v>
      </c>
      <c r="D626" s="126">
        <f>+VLOOKUP(A626,'LISTA NACIONAL'!A:B,2,0)</f>
        <v>1153.8140000000001</v>
      </c>
      <c r="E626" s="278">
        <f t="shared" si="9"/>
        <v>1396.1149400000002</v>
      </c>
      <c r="G626" s="7"/>
      <c r="H626" s="113"/>
      <c r="I626" s="113"/>
      <c r="J626" s="7"/>
      <c r="K626" s="7"/>
    </row>
    <row r="627" spans="1:11">
      <c r="A627" s="126" t="s">
        <v>14345</v>
      </c>
      <c r="B627" s="205"/>
      <c r="C627" s="126" t="s">
        <v>14346</v>
      </c>
      <c r="D627" s="126">
        <f>+VLOOKUP(A627,'LISTA NACIONAL'!A:B,2,0)</f>
        <v>1532.146</v>
      </c>
      <c r="E627" s="278">
        <f t="shared" si="9"/>
        <v>1853.8966599999999</v>
      </c>
      <c r="G627" s="7"/>
      <c r="H627" s="113"/>
      <c r="I627" s="113"/>
      <c r="J627" s="7"/>
      <c r="K627" s="7"/>
    </row>
    <row r="628" spans="1:11">
      <c r="A628" s="126" t="s">
        <v>9172</v>
      </c>
      <c r="B628" s="205"/>
      <c r="C628" s="126" t="s">
        <v>9173</v>
      </c>
      <c r="D628" s="126">
        <f>+VLOOKUP(A628,'LISTA NACIONAL'!A:B,2,0)</f>
        <v>5638.4920000000002</v>
      </c>
      <c r="E628" s="278">
        <f t="shared" si="9"/>
        <v>6822.5753199999999</v>
      </c>
      <c r="G628" s="7"/>
      <c r="H628" s="113"/>
      <c r="I628" s="113"/>
      <c r="J628" s="7"/>
      <c r="K628" s="7"/>
    </row>
    <row r="629" spans="1:11">
      <c r="A629" s="126" t="s">
        <v>9174</v>
      </c>
      <c r="B629" s="205"/>
      <c r="C629" s="126" t="s">
        <v>9175</v>
      </c>
      <c r="D629" s="126">
        <f>+VLOOKUP(A629,'LISTA NACIONAL'!A:B,2,0)</f>
        <v>649.67700000000002</v>
      </c>
      <c r="E629" s="278">
        <f t="shared" si="9"/>
        <v>786.10916999999995</v>
      </c>
      <c r="G629" s="7"/>
      <c r="H629" s="113"/>
      <c r="I629" s="113"/>
      <c r="J629" s="7"/>
      <c r="K629" s="7"/>
    </row>
    <row r="630" spans="1:11">
      <c r="A630" s="126" t="s">
        <v>9176</v>
      </c>
      <c r="B630" s="205"/>
      <c r="C630" s="126" t="s">
        <v>10032</v>
      </c>
      <c r="D630" s="126">
        <f>+VLOOKUP(A630,'LISTA NACIONAL'!A:B,2,0)</f>
        <v>130.41499999999999</v>
      </c>
      <c r="E630" s="278">
        <f t="shared" si="9"/>
        <v>157.80214999999998</v>
      </c>
      <c r="G630" s="7"/>
      <c r="H630" s="113"/>
      <c r="I630" s="113"/>
      <c r="J630" s="7"/>
      <c r="K630" s="7"/>
    </row>
    <row r="631" spans="1:11">
      <c r="A631" s="126" t="s">
        <v>10033</v>
      </c>
      <c r="B631" s="205"/>
      <c r="C631" s="126" t="s">
        <v>10034</v>
      </c>
      <c r="D631" s="126">
        <f>+VLOOKUP(A631,'LISTA NACIONAL'!A:B,2,0)</f>
        <v>344.26799999999997</v>
      </c>
      <c r="E631" s="278">
        <f t="shared" si="9"/>
        <v>416.56427999999994</v>
      </c>
      <c r="G631" s="7"/>
      <c r="H631" s="113"/>
      <c r="I631" s="113"/>
      <c r="J631" s="7"/>
      <c r="K631" s="7"/>
    </row>
    <row r="632" spans="1:11">
      <c r="A632" s="126" t="s">
        <v>7428</v>
      </c>
      <c r="B632" s="205"/>
      <c r="C632" s="126" t="s">
        <v>7429</v>
      </c>
      <c r="D632" s="126">
        <f>+VLOOKUP(A632,'LISTA NACIONAL'!A:B,2,0)</f>
        <v>331.41899999999998</v>
      </c>
      <c r="E632" s="278">
        <f t="shared" si="9"/>
        <v>401.01698999999996</v>
      </c>
      <c r="G632" s="7"/>
      <c r="H632" s="113"/>
      <c r="I632" s="113"/>
      <c r="J632" s="7"/>
      <c r="K632" s="7"/>
    </row>
    <row r="633" spans="1:11">
      <c r="A633" s="126" t="s">
        <v>7430</v>
      </c>
      <c r="B633" s="205"/>
      <c r="C633" s="126" t="s">
        <v>11257</v>
      </c>
      <c r="D633" s="126">
        <f>+VLOOKUP(A633,'LISTA NACIONAL'!A:B,2,0)</f>
        <v>182.29</v>
      </c>
      <c r="E633" s="278">
        <f t="shared" si="9"/>
        <v>220.57089999999999</v>
      </c>
      <c r="G633" s="7"/>
      <c r="H633" s="113"/>
      <c r="I633" s="113"/>
      <c r="J633" s="7"/>
      <c r="K633" s="7"/>
    </row>
    <row r="634" spans="1:11">
      <c r="A634" s="126" t="s">
        <v>11258</v>
      </c>
      <c r="B634" s="205"/>
      <c r="C634" s="126" t="s">
        <v>8661</v>
      </c>
      <c r="D634" s="126">
        <f>+VLOOKUP(A634,'LISTA NACIONAL'!A:B,2,0)</f>
        <v>2275.694</v>
      </c>
      <c r="E634" s="278">
        <f t="shared" si="9"/>
        <v>2753.5897399999999</v>
      </c>
      <c r="G634" s="7"/>
      <c r="H634" s="113"/>
      <c r="I634" s="113"/>
      <c r="J634" s="7"/>
      <c r="K634" s="7"/>
    </row>
    <row r="635" spans="1:11">
      <c r="A635" s="126" t="s">
        <v>8584</v>
      </c>
      <c r="B635" s="205"/>
      <c r="C635" s="126" t="s">
        <v>6203</v>
      </c>
      <c r="D635" s="126">
        <f>+VLOOKUP(A635,'LISTA NACIONAL'!A:B,2,0)</f>
        <v>6407.7160000000003</v>
      </c>
      <c r="E635" s="278">
        <f t="shared" si="9"/>
        <v>7753.3363600000002</v>
      </c>
      <c r="G635" s="7"/>
      <c r="H635" s="113"/>
      <c r="I635" s="113"/>
      <c r="J635" s="7"/>
      <c r="K635" s="7"/>
    </row>
    <row r="636" spans="1:11">
      <c r="A636" s="126" t="s">
        <v>6204</v>
      </c>
      <c r="B636" s="205"/>
      <c r="C636" s="126" t="s">
        <v>6205</v>
      </c>
      <c r="D636" s="126">
        <f>+VLOOKUP(A636,'LISTA NACIONAL'!A:B,2,0)</f>
        <v>1735.133</v>
      </c>
      <c r="E636" s="278">
        <f t="shared" si="9"/>
        <v>2099.5109299999999</v>
      </c>
      <c r="G636" s="7"/>
      <c r="H636" s="113"/>
      <c r="I636" s="113"/>
      <c r="J636" s="7"/>
      <c r="K636" s="7"/>
    </row>
    <row r="637" spans="1:11">
      <c r="A637" s="126" t="s">
        <v>6206</v>
      </c>
      <c r="B637" s="205"/>
      <c r="C637" s="126" t="s">
        <v>8302</v>
      </c>
      <c r="D637" s="126">
        <f>+VLOOKUP(A637,'LISTA NACIONAL'!A:B,2,0)</f>
        <v>375.702</v>
      </c>
      <c r="E637" s="278">
        <f t="shared" si="9"/>
        <v>454.59942000000001</v>
      </c>
      <c r="G637" s="7"/>
      <c r="H637" s="113"/>
      <c r="I637" s="113"/>
      <c r="J637" s="7"/>
      <c r="K637" s="7"/>
    </row>
    <row r="638" spans="1:11">
      <c r="A638" s="126" t="s">
        <v>8303</v>
      </c>
      <c r="B638" s="205"/>
      <c r="C638" s="126" t="s">
        <v>14457</v>
      </c>
      <c r="D638" s="126">
        <f>+VLOOKUP(A638,'LISTA NACIONAL'!A:B,2,0)</f>
        <v>1732.13</v>
      </c>
      <c r="E638" s="278">
        <f t="shared" si="9"/>
        <v>2095.8773000000001</v>
      </c>
      <c r="G638" s="7"/>
      <c r="H638" s="113"/>
      <c r="I638" s="113"/>
      <c r="J638" s="7"/>
      <c r="K638" s="7"/>
    </row>
    <row r="639" spans="1:11">
      <c r="A639" s="126" t="s">
        <v>1599</v>
      </c>
      <c r="B639" s="205"/>
      <c r="C639" s="126" t="s">
        <v>14458</v>
      </c>
      <c r="D639" s="126">
        <f>+VLOOKUP(A639,'LISTA NACIONAL'!A:B,2,0)</f>
        <v>1830.47</v>
      </c>
      <c r="E639" s="278">
        <f t="shared" si="9"/>
        <v>2214.8687</v>
      </c>
      <c r="G639" s="7"/>
      <c r="H639" s="113"/>
      <c r="I639" s="113"/>
      <c r="J639" s="7"/>
      <c r="K639" s="7"/>
    </row>
    <row r="640" spans="1:11">
      <c r="A640" s="126" t="s">
        <v>11695</v>
      </c>
      <c r="B640" s="205"/>
      <c r="C640" s="126" t="s">
        <v>11699</v>
      </c>
      <c r="D640" s="126">
        <f>+VLOOKUP(A640,'LISTA NACIONAL'!A:B,2,0)</f>
        <v>1865.4269999999999</v>
      </c>
      <c r="E640" s="278">
        <f t="shared" si="9"/>
        <v>2257.1666699999996</v>
      </c>
      <c r="G640" s="7"/>
      <c r="H640" s="113"/>
      <c r="I640" s="113"/>
      <c r="J640" s="7"/>
      <c r="K640" s="7"/>
    </row>
    <row r="641" spans="1:11">
      <c r="A641" s="126" t="s">
        <v>3801</v>
      </c>
      <c r="B641" s="205"/>
      <c r="C641" s="126" t="s">
        <v>3802</v>
      </c>
      <c r="D641" s="126">
        <f>+VLOOKUP(A641,'LISTA NACIONAL'!A:B,2,0)</f>
        <v>1893.547</v>
      </c>
      <c r="E641" s="278">
        <f t="shared" si="9"/>
        <v>2291.1918700000001</v>
      </c>
      <c r="G641" s="7"/>
      <c r="H641" s="113"/>
      <c r="I641" s="113"/>
      <c r="J641" s="7"/>
      <c r="K641" s="7"/>
    </row>
    <row r="642" spans="1:11">
      <c r="A642" s="126" t="s">
        <v>17567</v>
      </c>
      <c r="B642" s="205"/>
      <c r="C642" s="126" t="s">
        <v>20806</v>
      </c>
      <c r="D642" s="126">
        <f>+VLOOKUP(A642,'LISTA NACIONAL'!A:B,2,0)</f>
        <v>197.48099999999999</v>
      </c>
      <c r="E642" s="278">
        <f t="shared" si="9"/>
        <v>238.95200999999997</v>
      </c>
      <c r="G642" s="7"/>
      <c r="H642" s="113"/>
      <c r="I642" s="113"/>
      <c r="J642" s="7"/>
      <c r="K642" s="7"/>
    </row>
    <row r="643" spans="1:11">
      <c r="A643" s="126" t="s">
        <v>3803</v>
      </c>
      <c r="B643" s="205"/>
      <c r="C643" s="126" t="s">
        <v>20807</v>
      </c>
      <c r="D643" s="126">
        <f>+VLOOKUP(A643,'LISTA NACIONAL'!A:B,2,0)</f>
        <v>230.678</v>
      </c>
      <c r="E643" s="278">
        <f t="shared" si="9"/>
        <v>279.12038000000001</v>
      </c>
      <c r="G643" s="7"/>
      <c r="H643" s="113"/>
      <c r="I643" s="113"/>
      <c r="J643" s="7"/>
      <c r="K643" s="7"/>
    </row>
    <row r="644" spans="1:11">
      <c r="A644" s="126" t="s">
        <v>3804</v>
      </c>
      <c r="B644" s="205"/>
      <c r="C644" s="126" t="s">
        <v>20808</v>
      </c>
      <c r="D644" s="126">
        <f>+VLOOKUP(A644,'LISTA NACIONAL'!A:B,2,0)</f>
        <v>218.57400000000001</v>
      </c>
      <c r="E644" s="278">
        <f t="shared" si="9"/>
        <v>264.47453999999999</v>
      </c>
      <c r="G644" s="7"/>
      <c r="H644" s="113"/>
      <c r="I644" s="113"/>
      <c r="J644" s="7"/>
      <c r="K644" s="7"/>
    </row>
    <row r="645" spans="1:11">
      <c r="A645" s="126" t="s">
        <v>3805</v>
      </c>
      <c r="B645" s="205"/>
      <c r="C645" s="126" t="s">
        <v>20809</v>
      </c>
      <c r="D645" s="126">
        <f>+VLOOKUP(A645,'LISTA NACIONAL'!A:B,2,0)</f>
        <v>225.685</v>
      </c>
      <c r="E645" s="278">
        <f t="shared" si="9"/>
        <v>273.07884999999999</v>
      </c>
      <c r="G645" s="7"/>
      <c r="H645" s="113"/>
      <c r="I645" s="113"/>
      <c r="J645" s="7"/>
      <c r="K645" s="7"/>
    </row>
    <row r="646" spans="1:11">
      <c r="A646" s="126" t="s">
        <v>3806</v>
      </c>
      <c r="B646" s="205"/>
      <c r="C646" s="126" t="s">
        <v>20810</v>
      </c>
      <c r="D646" s="126">
        <f>+VLOOKUP(A646,'LISTA NACIONAL'!A:B,2,0)</f>
        <v>286.048</v>
      </c>
      <c r="E646" s="278">
        <f t="shared" si="9"/>
        <v>346.11808000000002</v>
      </c>
      <c r="G646" s="7"/>
      <c r="H646" s="113"/>
      <c r="I646" s="113"/>
      <c r="J646" s="7"/>
      <c r="K646" s="7"/>
    </row>
    <row r="647" spans="1:11">
      <c r="A647" s="126" t="s">
        <v>3807</v>
      </c>
      <c r="B647" s="205"/>
      <c r="C647" s="126" t="s">
        <v>20811</v>
      </c>
      <c r="D647" s="126">
        <f>+VLOOKUP(A647,'LISTA NACIONAL'!A:B,2,0)</f>
        <v>264.37099999999998</v>
      </c>
      <c r="E647" s="278">
        <f t="shared" si="9"/>
        <v>319.88890999999995</v>
      </c>
      <c r="G647" s="7"/>
      <c r="H647" s="113"/>
      <c r="I647" s="113"/>
      <c r="J647" s="7"/>
      <c r="K647" s="7"/>
    </row>
    <row r="648" spans="1:11">
      <c r="A648" s="126" t="s">
        <v>11591</v>
      </c>
      <c r="B648" s="205"/>
      <c r="C648" s="126" t="s">
        <v>20812</v>
      </c>
      <c r="D648" s="126">
        <f>+VLOOKUP(A648,'LISTA NACIONAL'!A:B,2,0)</f>
        <v>283.70299999999997</v>
      </c>
      <c r="E648" s="278">
        <f t="shared" si="9"/>
        <v>343.28062999999997</v>
      </c>
      <c r="G648" s="7"/>
      <c r="H648" s="113"/>
      <c r="I648" s="113"/>
      <c r="J648" s="7"/>
      <c r="K648" s="7"/>
    </row>
    <row r="649" spans="1:11">
      <c r="A649" s="126" t="s">
        <v>11592</v>
      </c>
      <c r="B649" s="205"/>
      <c r="C649" s="126" t="s">
        <v>20813</v>
      </c>
      <c r="D649" s="126">
        <f>+VLOOKUP(A649,'LISTA NACIONAL'!A:B,2,0)</f>
        <v>312.709</v>
      </c>
      <c r="E649" s="278">
        <f t="shared" si="9"/>
        <v>378.37788999999998</v>
      </c>
      <c r="G649" s="7"/>
      <c r="H649" s="113"/>
      <c r="I649" s="113"/>
      <c r="J649" s="7"/>
      <c r="K649" s="7"/>
    </row>
    <row r="650" spans="1:11">
      <c r="A650" s="126" t="s">
        <v>11593</v>
      </c>
      <c r="B650" s="205"/>
      <c r="C650" s="126" t="s">
        <v>11594</v>
      </c>
      <c r="D650" s="126">
        <f>+VLOOKUP(A650,'LISTA NACIONAL'!A:B,2,0)</f>
        <v>312.08199999999999</v>
      </c>
      <c r="E650" s="278">
        <f t="shared" si="9"/>
        <v>377.61921999999998</v>
      </c>
      <c r="G650" s="7"/>
      <c r="H650" s="113"/>
      <c r="I650" s="113"/>
      <c r="J650" s="7"/>
      <c r="K650" s="7"/>
    </row>
    <row r="651" spans="1:11">
      <c r="A651" s="126" t="s">
        <v>11595</v>
      </c>
      <c r="B651" s="205"/>
      <c r="C651" s="126" t="s">
        <v>20814</v>
      </c>
      <c r="D651" s="126">
        <f>+VLOOKUP(A651,'LISTA NACIONAL'!A:B,2,0)</f>
        <v>308.57400000000001</v>
      </c>
      <c r="E651" s="278">
        <f t="shared" si="9"/>
        <v>373.37454000000002</v>
      </c>
      <c r="G651" s="7"/>
      <c r="H651" s="113"/>
      <c r="I651" s="113"/>
      <c r="J651" s="7"/>
      <c r="K651" s="7"/>
    </row>
    <row r="652" spans="1:11">
      <c r="A652" s="126" t="s">
        <v>1036</v>
      </c>
      <c r="B652" s="205"/>
      <c r="C652" s="126" t="s">
        <v>20815</v>
      </c>
      <c r="D652" s="126">
        <f>+VLOOKUP(A652,'LISTA NACIONAL'!A:B,2,0)</f>
        <v>344.32100000000003</v>
      </c>
      <c r="E652" s="278">
        <f t="shared" si="9"/>
        <v>416.62841000000003</v>
      </c>
      <c r="G652" s="7"/>
      <c r="H652" s="113"/>
      <c r="I652" s="113"/>
      <c r="J652" s="7"/>
      <c r="K652" s="7"/>
    </row>
    <row r="653" spans="1:11">
      <c r="A653" s="126" t="s">
        <v>4519</v>
      </c>
      <c r="B653" s="205"/>
      <c r="C653" s="126" t="s">
        <v>20816</v>
      </c>
      <c r="D653" s="126">
        <f>+VLOOKUP(A653,'LISTA NACIONAL'!A:B,2,0)</f>
        <v>354.63099999999997</v>
      </c>
      <c r="E653" s="278">
        <f t="shared" si="9"/>
        <v>429.10350999999997</v>
      </c>
      <c r="G653" s="7"/>
      <c r="H653" s="113"/>
      <c r="I653" s="113"/>
      <c r="J653" s="7"/>
      <c r="K653" s="7"/>
    </row>
    <row r="654" spans="1:11">
      <c r="A654" s="126" t="s">
        <v>4520</v>
      </c>
      <c r="B654" s="205"/>
      <c r="C654" s="126" t="s">
        <v>20817</v>
      </c>
      <c r="D654" s="126">
        <f>+VLOOKUP(A654,'LISTA NACIONAL'!A:B,2,0)</f>
        <v>359.80200000000002</v>
      </c>
      <c r="E654" s="278">
        <f t="shared" si="9"/>
        <v>435.36042000000003</v>
      </c>
      <c r="G654" s="7"/>
      <c r="H654" s="113"/>
      <c r="I654" s="113"/>
      <c r="J654" s="7"/>
      <c r="K654" s="7"/>
    </row>
    <row r="655" spans="1:11">
      <c r="A655" s="126" t="s">
        <v>5614</v>
      </c>
      <c r="B655" s="205"/>
      <c r="C655" s="126" t="s">
        <v>20818</v>
      </c>
      <c r="D655" s="126">
        <f>+VLOOKUP(A655,'LISTA NACIONAL'!A:B,2,0)</f>
        <v>358.84500000000003</v>
      </c>
      <c r="E655" s="278">
        <f t="shared" si="9"/>
        <v>434.20245</v>
      </c>
      <c r="G655" s="7"/>
      <c r="H655" s="113"/>
      <c r="I655" s="113"/>
      <c r="J655" s="7"/>
      <c r="K655" s="7"/>
    </row>
    <row r="656" spans="1:11">
      <c r="A656" s="126" t="s">
        <v>10159</v>
      </c>
      <c r="B656" s="205"/>
      <c r="C656" s="126" t="s">
        <v>20819</v>
      </c>
      <c r="D656" s="126">
        <f>+VLOOKUP(A656,'LISTA NACIONAL'!A:B,2,0)</f>
        <v>373.97800000000001</v>
      </c>
      <c r="E656" s="278">
        <f t="shared" ref="E656:E719" si="10">+D656*1.21</f>
        <v>452.51337999999998</v>
      </c>
      <c r="G656" s="7"/>
      <c r="H656" s="113"/>
      <c r="I656" s="113"/>
      <c r="J656" s="7"/>
      <c r="K656" s="7"/>
    </row>
    <row r="657" spans="1:11">
      <c r="A657" s="126" t="s">
        <v>10160</v>
      </c>
      <c r="B657" s="205"/>
      <c r="C657" s="126" t="s">
        <v>20820</v>
      </c>
      <c r="D657" s="126">
        <f>+VLOOKUP(A657,'LISTA NACIONAL'!A:B,2,0)</f>
        <v>386.87400000000002</v>
      </c>
      <c r="E657" s="278">
        <f t="shared" si="10"/>
        <v>468.11754000000002</v>
      </c>
      <c r="G657" s="7"/>
      <c r="H657" s="113"/>
      <c r="I657" s="113"/>
      <c r="J657" s="7"/>
      <c r="K657" s="7"/>
    </row>
    <row r="658" spans="1:11">
      <c r="A658" s="126" t="s">
        <v>10161</v>
      </c>
      <c r="B658" s="205"/>
      <c r="C658" s="126" t="s">
        <v>20821</v>
      </c>
      <c r="D658" s="126">
        <f>+VLOOKUP(A658,'LISTA NACIONAL'!A:B,2,0)</f>
        <v>379.54399999999998</v>
      </c>
      <c r="E658" s="278">
        <f t="shared" si="10"/>
        <v>459.24823999999995</v>
      </c>
      <c r="G658" s="7"/>
      <c r="H658" s="113"/>
      <c r="I658" s="113"/>
      <c r="J658" s="7"/>
      <c r="K658" s="7"/>
    </row>
    <row r="659" spans="1:11">
      <c r="A659" s="126" t="s">
        <v>10162</v>
      </c>
      <c r="B659" s="205"/>
      <c r="C659" s="126" t="s">
        <v>20822</v>
      </c>
      <c r="D659" s="126">
        <f>+VLOOKUP(A659,'LISTA NACIONAL'!A:B,2,0)</f>
        <v>451.363</v>
      </c>
      <c r="E659" s="278">
        <f t="shared" si="10"/>
        <v>546.14922999999999</v>
      </c>
      <c r="G659" s="7"/>
      <c r="H659" s="113"/>
      <c r="I659" s="113"/>
      <c r="J659" s="7"/>
      <c r="K659" s="7"/>
    </row>
    <row r="660" spans="1:11">
      <c r="A660" s="126" t="s">
        <v>10163</v>
      </c>
      <c r="B660" s="205"/>
      <c r="C660" s="126" t="s">
        <v>20823</v>
      </c>
      <c r="D660" s="126">
        <f>+VLOOKUP(A660,'LISTA NACIONAL'!A:B,2,0)</f>
        <v>406.464</v>
      </c>
      <c r="E660" s="278">
        <f t="shared" si="10"/>
        <v>491.82144</v>
      </c>
      <c r="G660" s="7"/>
      <c r="H660" s="113"/>
      <c r="I660" s="113"/>
      <c r="J660" s="7"/>
      <c r="K660" s="7"/>
    </row>
    <row r="661" spans="1:11">
      <c r="A661" s="126" t="s">
        <v>10164</v>
      </c>
      <c r="B661" s="205"/>
      <c r="C661" s="126" t="s">
        <v>20824</v>
      </c>
      <c r="D661" s="126">
        <f>+VLOOKUP(A661,'LISTA NACIONAL'!A:B,2,0)</f>
        <v>427.19099999999997</v>
      </c>
      <c r="E661" s="278">
        <f t="shared" si="10"/>
        <v>516.9011099999999</v>
      </c>
      <c r="G661" s="7"/>
      <c r="H661" s="113"/>
      <c r="I661" s="113"/>
      <c r="J661" s="7"/>
      <c r="K661" s="7"/>
    </row>
    <row r="662" spans="1:11">
      <c r="A662" s="126" t="s">
        <v>10165</v>
      </c>
      <c r="B662" s="205"/>
      <c r="C662" s="126" t="s">
        <v>20825</v>
      </c>
      <c r="D662" s="126">
        <f>+VLOOKUP(A662,'LISTA NACIONAL'!A:B,2,0)</f>
        <v>405.666</v>
      </c>
      <c r="E662" s="278">
        <f t="shared" si="10"/>
        <v>490.85586000000001</v>
      </c>
      <c r="G662" s="7"/>
      <c r="H662" s="113"/>
      <c r="I662" s="113"/>
      <c r="J662" s="7"/>
      <c r="K662" s="7"/>
    </row>
    <row r="663" spans="1:11">
      <c r="A663" s="126" t="s">
        <v>10166</v>
      </c>
      <c r="B663" s="205"/>
      <c r="C663" s="126" t="s">
        <v>20826</v>
      </c>
      <c r="D663" s="126">
        <f>+VLOOKUP(A663,'LISTA NACIONAL'!A:B,2,0)</f>
        <v>449.96800000000002</v>
      </c>
      <c r="E663" s="278">
        <f t="shared" si="10"/>
        <v>544.46127999999999</v>
      </c>
      <c r="G663" s="7"/>
      <c r="H663" s="113"/>
      <c r="I663" s="113"/>
      <c r="J663" s="7"/>
      <c r="K663" s="7"/>
    </row>
    <row r="664" spans="1:11">
      <c r="A664" s="126" t="s">
        <v>9904</v>
      </c>
      <c r="B664" s="205"/>
      <c r="C664" s="126" t="s">
        <v>20827</v>
      </c>
      <c r="D664" s="126">
        <f>+VLOOKUP(A664,'LISTA NACIONAL'!A:B,2,0)</f>
        <v>455.01799999999997</v>
      </c>
      <c r="E664" s="278">
        <f t="shared" si="10"/>
        <v>550.57177999999999</v>
      </c>
      <c r="G664" s="7"/>
      <c r="H664" s="113"/>
      <c r="I664" s="113"/>
      <c r="J664" s="7"/>
      <c r="K664" s="7"/>
    </row>
    <row r="665" spans="1:11">
      <c r="A665" s="126" t="s">
        <v>9905</v>
      </c>
      <c r="B665" s="205"/>
      <c r="C665" s="126" t="s">
        <v>20828</v>
      </c>
      <c r="D665" s="126">
        <f>+VLOOKUP(A665,'LISTA NACIONAL'!A:B,2,0)</f>
        <v>612.54399999999998</v>
      </c>
      <c r="E665" s="278">
        <f t="shared" si="10"/>
        <v>741.17823999999996</v>
      </c>
      <c r="G665" s="7"/>
      <c r="H665" s="113"/>
      <c r="I665" s="113"/>
      <c r="J665" s="7"/>
      <c r="K665" s="7"/>
    </row>
    <row r="666" spans="1:11">
      <c r="A666" s="126" t="s">
        <v>1807</v>
      </c>
      <c r="B666" s="205"/>
      <c r="C666" s="126" t="s">
        <v>20829</v>
      </c>
      <c r="D666" s="126">
        <f>+VLOOKUP(A666,'LISTA NACIONAL'!A:B,2,0)</f>
        <v>484.149</v>
      </c>
      <c r="E666" s="278">
        <f t="shared" si="10"/>
        <v>585.82029</v>
      </c>
      <c r="G666" s="7"/>
      <c r="H666" s="113"/>
      <c r="I666" s="113"/>
      <c r="J666" s="7"/>
      <c r="K666" s="7"/>
    </row>
    <row r="667" spans="1:11">
      <c r="A667" s="126" t="s">
        <v>1808</v>
      </c>
      <c r="B667" s="205"/>
      <c r="C667" s="126" t="s">
        <v>20830</v>
      </c>
      <c r="D667" s="126">
        <f>+VLOOKUP(A667,'LISTA NACIONAL'!A:B,2,0)</f>
        <v>518.32299999999998</v>
      </c>
      <c r="E667" s="278">
        <f t="shared" si="10"/>
        <v>627.17082999999991</v>
      </c>
      <c r="G667" s="7"/>
      <c r="H667" s="113"/>
      <c r="I667" s="113"/>
      <c r="J667" s="7"/>
      <c r="K667" s="7"/>
    </row>
    <row r="668" spans="1:11">
      <c r="A668" s="126" t="s">
        <v>1809</v>
      </c>
      <c r="B668" s="205"/>
      <c r="C668" s="126" t="s">
        <v>20831</v>
      </c>
      <c r="D668" s="126">
        <f>+VLOOKUP(A668,'LISTA NACIONAL'!A:B,2,0)</f>
        <v>541.10699999999997</v>
      </c>
      <c r="E668" s="278">
        <f t="shared" si="10"/>
        <v>654.73946999999998</v>
      </c>
      <c r="G668" s="7"/>
      <c r="H668" s="113"/>
      <c r="I668" s="113"/>
      <c r="J668" s="7"/>
      <c r="K668" s="7"/>
    </row>
    <row r="669" spans="1:11">
      <c r="A669" s="126" t="s">
        <v>4291</v>
      </c>
      <c r="B669" s="205"/>
      <c r="C669" s="126" t="s">
        <v>20832</v>
      </c>
      <c r="D669" s="126">
        <f>+VLOOKUP(A669,'LISTA NACIONAL'!A:B,2,0)</f>
        <v>1057.451</v>
      </c>
      <c r="E669" s="278">
        <f t="shared" si="10"/>
        <v>1279.5157099999999</v>
      </c>
      <c r="G669" s="7"/>
      <c r="H669" s="113"/>
      <c r="I669" s="113"/>
      <c r="J669" s="7"/>
      <c r="K669" s="7"/>
    </row>
    <row r="670" spans="1:11">
      <c r="A670" s="126" t="s">
        <v>1810</v>
      </c>
      <c r="B670" s="205"/>
      <c r="C670" s="126" t="s">
        <v>20833</v>
      </c>
      <c r="D670" s="126">
        <f>+VLOOKUP(A670,'LISTA NACIONAL'!A:B,2,0)</f>
        <v>1241.9090000000001</v>
      </c>
      <c r="E670" s="278">
        <f t="shared" si="10"/>
        <v>1502.7098900000001</v>
      </c>
      <c r="G670" s="7"/>
      <c r="H670" s="113"/>
      <c r="I670" s="113"/>
      <c r="J670" s="7"/>
      <c r="K670" s="7"/>
    </row>
    <row r="671" spans="1:11">
      <c r="A671" s="126" t="s">
        <v>4292</v>
      </c>
      <c r="B671" s="205"/>
      <c r="C671" s="126" t="s">
        <v>20834</v>
      </c>
      <c r="D671" s="126">
        <f>+VLOOKUP(A671,'LISTA NACIONAL'!A:B,2,0)</f>
        <v>1401.55</v>
      </c>
      <c r="E671" s="278">
        <f t="shared" si="10"/>
        <v>1695.8754999999999</v>
      </c>
      <c r="G671" s="7"/>
      <c r="H671" s="113"/>
      <c r="I671" s="113"/>
      <c r="J671" s="7"/>
      <c r="K671" s="7"/>
    </row>
    <row r="672" spans="1:11">
      <c r="A672" s="126" t="s">
        <v>1811</v>
      </c>
      <c r="B672" s="205"/>
      <c r="C672" s="126" t="s">
        <v>7454</v>
      </c>
      <c r="D672" s="126">
        <f>+VLOOKUP(A672,'LISTA NACIONAL'!A:B,2,0)</f>
        <v>1037.3679999999999</v>
      </c>
      <c r="E672" s="278">
        <f t="shared" si="10"/>
        <v>1255.2152799999999</v>
      </c>
      <c r="G672" s="7"/>
      <c r="H672" s="113"/>
      <c r="I672" s="113"/>
      <c r="J672" s="7"/>
      <c r="K672" s="7"/>
    </row>
    <row r="673" spans="1:11">
      <c r="A673" s="126" t="s">
        <v>4244</v>
      </c>
      <c r="B673" s="205"/>
      <c r="C673" s="126" t="s">
        <v>14459</v>
      </c>
      <c r="D673" s="126">
        <f>+VLOOKUP(A673,'LISTA NACIONAL'!A:B,2,0)</f>
        <v>824.245</v>
      </c>
      <c r="E673" s="278">
        <f t="shared" si="10"/>
        <v>997.33645000000001</v>
      </c>
      <c r="G673" s="7"/>
      <c r="H673" s="113"/>
      <c r="I673" s="113"/>
      <c r="J673" s="7"/>
      <c r="K673" s="7"/>
    </row>
    <row r="674" spans="1:11">
      <c r="A674" s="126" t="s">
        <v>4245</v>
      </c>
      <c r="B674" s="205"/>
      <c r="C674" s="126" t="s">
        <v>17510</v>
      </c>
      <c r="D674" s="126">
        <f>+VLOOKUP(A674,'LISTA NACIONAL'!A:B,2,0)</f>
        <v>4264.7420000000002</v>
      </c>
      <c r="E674" s="278">
        <f t="shared" si="10"/>
        <v>5160.3378199999997</v>
      </c>
      <c r="G674" s="7"/>
      <c r="H674" s="113"/>
      <c r="I674" s="113"/>
      <c r="J674" s="7"/>
      <c r="K674" s="7"/>
    </row>
    <row r="675" spans="1:11">
      <c r="A675" s="126" t="s">
        <v>4246</v>
      </c>
      <c r="B675" s="205"/>
      <c r="C675" s="126" t="s">
        <v>4247</v>
      </c>
      <c r="D675" s="126">
        <f>+VLOOKUP(A675,'LISTA NACIONAL'!A:B,2,0)</f>
        <v>4010.6370000000002</v>
      </c>
      <c r="E675" s="278">
        <f t="shared" si="10"/>
        <v>4852.8707700000004</v>
      </c>
      <c r="G675" s="7"/>
      <c r="H675" s="113"/>
      <c r="I675" s="113"/>
      <c r="J675" s="7"/>
      <c r="K675" s="7"/>
    </row>
    <row r="676" spans="1:11">
      <c r="A676" s="126" t="s">
        <v>4248</v>
      </c>
      <c r="B676" s="205"/>
      <c r="C676" s="126" t="s">
        <v>4249</v>
      </c>
      <c r="D676" s="126">
        <f>+VLOOKUP(A676,'LISTA NACIONAL'!A:B,2,0)</f>
        <v>3359.04</v>
      </c>
      <c r="E676" s="278">
        <f t="shared" si="10"/>
        <v>4064.4384</v>
      </c>
      <c r="G676" s="7"/>
      <c r="H676" s="113"/>
      <c r="I676" s="113"/>
      <c r="J676" s="7"/>
      <c r="K676" s="7"/>
    </row>
    <row r="677" spans="1:11">
      <c r="A677" s="126" t="s">
        <v>4250</v>
      </c>
      <c r="B677" s="205"/>
      <c r="C677" s="126" t="s">
        <v>4251</v>
      </c>
      <c r="D677" s="126">
        <f>+VLOOKUP(A677,'LISTA NACIONAL'!A:B,2,0)</f>
        <v>1040.105</v>
      </c>
      <c r="E677" s="278">
        <f t="shared" si="10"/>
        <v>1258.5270499999999</v>
      </c>
      <c r="G677" s="7"/>
      <c r="H677" s="113"/>
      <c r="I677" s="113"/>
      <c r="J677" s="7"/>
      <c r="K677" s="7"/>
    </row>
    <row r="678" spans="1:11">
      <c r="A678" s="126" t="s">
        <v>410</v>
      </c>
      <c r="B678" s="205"/>
      <c r="C678" s="126" t="s">
        <v>411</v>
      </c>
      <c r="D678" s="126">
        <f>+VLOOKUP(A678,'LISTA NACIONAL'!A:B,2,0)</f>
        <v>5536.5010000000002</v>
      </c>
      <c r="E678" s="278">
        <f t="shared" si="10"/>
        <v>6699.1662100000003</v>
      </c>
      <c r="G678" s="7"/>
      <c r="H678" s="113"/>
      <c r="I678" s="113"/>
      <c r="J678" s="7"/>
      <c r="K678" s="7"/>
    </row>
    <row r="679" spans="1:11">
      <c r="A679" s="126" t="s">
        <v>412</v>
      </c>
      <c r="B679" s="205"/>
      <c r="C679" s="126" t="s">
        <v>413</v>
      </c>
      <c r="D679" s="126">
        <f>+VLOOKUP(A679,'LISTA NACIONAL'!A:B,2,0)</f>
        <v>5424.5550000000003</v>
      </c>
      <c r="E679" s="278">
        <f t="shared" si="10"/>
        <v>6563.71155</v>
      </c>
      <c r="G679" s="7"/>
      <c r="H679" s="113"/>
      <c r="I679" s="113"/>
      <c r="J679" s="7"/>
      <c r="K679" s="7"/>
    </row>
    <row r="680" spans="1:11">
      <c r="A680" s="126" t="s">
        <v>414</v>
      </c>
      <c r="B680" s="205"/>
      <c r="C680" s="126" t="s">
        <v>20691</v>
      </c>
      <c r="D680" s="126">
        <f>+VLOOKUP(A680,'LISTA NACIONAL'!A:B,2,0)</f>
        <v>748.572</v>
      </c>
      <c r="E680" s="278">
        <f t="shared" si="10"/>
        <v>905.77211999999997</v>
      </c>
      <c r="G680" s="7"/>
      <c r="H680" s="113"/>
      <c r="I680" s="113"/>
      <c r="J680" s="7"/>
      <c r="K680" s="7"/>
    </row>
    <row r="681" spans="1:11">
      <c r="A681" s="126" t="s">
        <v>10577</v>
      </c>
      <c r="B681" s="205"/>
      <c r="C681" s="126" t="s">
        <v>20692</v>
      </c>
      <c r="D681" s="126">
        <f>+VLOOKUP(A681,'LISTA NACIONAL'!A:B,2,0)</f>
        <v>748.572</v>
      </c>
      <c r="E681" s="278">
        <f t="shared" si="10"/>
        <v>905.77211999999997</v>
      </c>
      <c r="G681" s="7"/>
      <c r="H681" s="113"/>
      <c r="I681" s="113"/>
      <c r="J681" s="7"/>
      <c r="K681" s="7"/>
    </row>
    <row r="682" spans="1:11">
      <c r="A682" s="126" t="s">
        <v>415</v>
      </c>
      <c r="B682" s="205"/>
      <c r="C682" s="126" t="s">
        <v>20693</v>
      </c>
      <c r="D682" s="126">
        <f>+VLOOKUP(A682,'LISTA NACIONAL'!A:B,2,0)</f>
        <v>748.572</v>
      </c>
      <c r="E682" s="278">
        <f t="shared" si="10"/>
        <v>905.77211999999997</v>
      </c>
      <c r="G682" s="7"/>
      <c r="H682" s="113"/>
      <c r="I682" s="113"/>
      <c r="J682" s="7"/>
      <c r="K682" s="7"/>
    </row>
    <row r="683" spans="1:11">
      <c r="A683" s="126" t="s">
        <v>10578</v>
      </c>
      <c r="B683" s="205"/>
      <c r="C683" s="126" t="s">
        <v>20694</v>
      </c>
      <c r="D683" s="126">
        <f>+VLOOKUP(A683,'LISTA NACIONAL'!A:B,2,0)</f>
        <v>748.572</v>
      </c>
      <c r="E683" s="278">
        <f t="shared" si="10"/>
        <v>905.77211999999997</v>
      </c>
      <c r="G683" s="7"/>
      <c r="H683" s="113"/>
      <c r="I683" s="113"/>
      <c r="J683" s="7"/>
      <c r="K683" s="7"/>
    </row>
    <row r="684" spans="1:11">
      <c r="A684" s="126" t="s">
        <v>416</v>
      </c>
      <c r="B684" s="205"/>
      <c r="C684" s="126" t="s">
        <v>5227</v>
      </c>
      <c r="D684" s="126">
        <f>+VLOOKUP(A684,'LISTA NACIONAL'!A:B,2,0)</f>
        <v>5888.8869999999997</v>
      </c>
      <c r="E684" s="278">
        <f t="shared" si="10"/>
        <v>7125.5532699999994</v>
      </c>
      <c r="G684" s="7"/>
      <c r="H684" s="113"/>
      <c r="I684" s="113"/>
      <c r="J684" s="7"/>
      <c r="K684" s="7"/>
    </row>
    <row r="685" spans="1:11">
      <c r="A685" s="126" t="s">
        <v>20618</v>
      </c>
      <c r="B685" s="205"/>
      <c r="C685" s="126" t="s">
        <v>20619</v>
      </c>
      <c r="D685" s="126">
        <f>+VLOOKUP(A685,'LISTA NACIONAL'!A:B,2,0)</f>
        <v>1794.454</v>
      </c>
      <c r="E685" s="278">
        <f t="shared" si="10"/>
        <v>2171.2893399999998</v>
      </c>
      <c r="G685" s="7"/>
      <c r="H685" s="113"/>
      <c r="I685" s="113"/>
      <c r="J685" s="7"/>
      <c r="K685" s="7"/>
    </row>
    <row r="686" spans="1:11">
      <c r="A686" s="126" t="s">
        <v>15872</v>
      </c>
      <c r="B686" s="205"/>
      <c r="C686" s="126" t="s">
        <v>15873</v>
      </c>
      <c r="D686" s="126">
        <f>+VLOOKUP(A686,'LISTA NACIONAL'!A:B,2,0)</f>
        <v>9555.9449999999997</v>
      </c>
      <c r="E686" s="278">
        <f t="shared" si="10"/>
        <v>11562.693449999999</v>
      </c>
      <c r="G686" s="7"/>
      <c r="H686" s="113"/>
      <c r="I686" s="113"/>
      <c r="J686" s="7"/>
      <c r="K686" s="7"/>
    </row>
    <row r="687" spans="1:11">
      <c r="A687" s="126" t="s">
        <v>5228</v>
      </c>
      <c r="B687" s="205"/>
      <c r="C687" s="126" t="s">
        <v>14460</v>
      </c>
      <c r="D687" s="126">
        <f>+VLOOKUP(A687,'LISTA NACIONAL'!A:B,2,0)</f>
        <v>7963.817</v>
      </c>
      <c r="E687" s="278">
        <f t="shared" si="10"/>
        <v>9636.2185699999991</v>
      </c>
      <c r="G687" s="7"/>
      <c r="H687" s="113"/>
      <c r="I687" s="113"/>
      <c r="J687" s="7"/>
      <c r="K687" s="7"/>
    </row>
    <row r="688" spans="1:11">
      <c r="A688" s="126" t="s">
        <v>5229</v>
      </c>
      <c r="B688" s="205"/>
      <c r="C688" s="126" t="s">
        <v>5230</v>
      </c>
      <c r="D688" s="126">
        <f>+VLOOKUP(A688,'LISTA NACIONAL'!A:B,2,0)</f>
        <v>3352.6849999999999</v>
      </c>
      <c r="E688" s="278">
        <f t="shared" si="10"/>
        <v>4056.7488499999999</v>
      </c>
      <c r="G688" s="7"/>
      <c r="H688" s="113"/>
      <c r="I688" s="113"/>
      <c r="J688" s="7"/>
      <c r="K688" s="7"/>
    </row>
    <row r="689" spans="1:11">
      <c r="A689" s="126" t="s">
        <v>5231</v>
      </c>
      <c r="B689" s="205"/>
      <c r="C689" s="126" t="s">
        <v>14461</v>
      </c>
      <c r="D689" s="126">
        <f>+VLOOKUP(A689,'LISTA NACIONAL'!A:B,2,0)</f>
        <v>1988.712</v>
      </c>
      <c r="E689" s="278">
        <f t="shared" si="10"/>
        <v>2406.3415199999999</v>
      </c>
      <c r="G689" s="7"/>
      <c r="H689" s="113"/>
      <c r="I689" s="113"/>
      <c r="J689" s="7"/>
      <c r="K689" s="7"/>
    </row>
    <row r="690" spans="1:11">
      <c r="A690" s="126" t="s">
        <v>5232</v>
      </c>
      <c r="B690" s="205"/>
      <c r="C690" s="126" t="s">
        <v>5233</v>
      </c>
      <c r="D690" s="126">
        <f>+VLOOKUP(A690,'LISTA NACIONAL'!A:B,2,0)</f>
        <v>7485.6390000000001</v>
      </c>
      <c r="E690" s="278">
        <f t="shared" si="10"/>
        <v>9057.6231900000002</v>
      </c>
      <c r="G690" s="7"/>
      <c r="H690" s="113"/>
      <c r="I690" s="113"/>
      <c r="J690" s="7"/>
      <c r="K690" s="7"/>
    </row>
    <row r="691" spans="1:11">
      <c r="A691" s="126" t="s">
        <v>5234</v>
      </c>
      <c r="B691" s="205"/>
      <c r="C691" s="126" t="s">
        <v>114</v>
      </c>
      <c r="D691" s="126">
        <f>+VLOOKUP(A691,'LISTA NACIONAL'!A:B,2,0)</f>
        <v>2180.5300000000002</v>
      </c>
      <c r="E691" s="278">
        <f t="shared" si="10"/>
        <v>2638.4413</v>
      </c>
      <c r="G691" s="7"/>
      <c r="H691" s="113"/>
      <c r="I691" s="113"/>
      <c r="J691" s="7"/>
      <c r="K691" s="7"/>
    </row>
    <row r="692" spans="1:11">
      <c r="A692" s="126" t="s">
        <v>115</v>
      </c>
      <c r="B692" s="205"/>
      <c r="C692" s="126" t="s">
        <v>16587</v>
      </c>
      <c r="D692" s="126">
        <f>+VLOOKUP(A692,'LISTA NACIONAL'!A:B,2,0)</f>
        <v>171.065</v>
      </c>
      <c r="E692" s="278">
        <f t="shared" si="10"/>
        <v>206.98864999999998</v>
      </c>
      <c r="G692" s="7"/>
      <c r="H692" s="113"/>
      <c r="I692" s="113"/>
      <c r="J692" s="7"/>
      <c r="K692" s="7"/>
    </row>
    <row r="693" spans="1:11">
      <c r="A693" s="126" t="s">
        <v>8324</v>
      </c>
      <c r="B693" s="205"/>
      <c r="C693" s="126" t="s">
        <v>8325</v>
      </c>
      <c r="D693" s="126">
        <f>+VLOOKUP(A693,'LISTA NACIONAL'!A:B,2,0)</f>
        <v>11157.156000000001</v>
      </c>
      <c r="E693" s="278">
        <f t="shared" si="10"/>
        <v>13500.15876</v>
      </c>
      <c r="G693" s="7"/>
      <c r="H693" s="113"/>
      <c r="I693" s="113"/>
      <c r="J693" s="7"/>
      <c r="K693" s="7"/>
    </row>
    <row r="694" spans="1:11">
      <c r="A694" s="126" t="s">
        <v>8326</v>
      </c>
      <c r="B694" s="205"/>
      <c r="C694" s="126" t="s">
        <v>3851</v>
      </c>
      <c r="D694" s="126">
        <f>+VLOOKUP(A694,'LISTA NACIONAL'!A:B,2,0)</f>
        <v>2422.7350000000001</v>
      </c>
      <c r="E694" s="278">
        <f t="shared" si="10"/>
        <v>2931.5093500000003</v>
      </c>
      <c r="G694" s="7"/>
      <c r="H694" s="113"/>
      <c r="I694" s="113"/>
      <c r="J694" s="7"/>
      <c r="K694" s="7"/>
    </row>
    <row r="695" spans="1:11">
      <c r="A695" s="126" t="s">
        <v>8327</v>
      </c>
      <c r="B695" s="205"/>
      <c r="C695" s="126" t="s">
        <v>8328</v>
      </c>
      <c r="D695" s="126">
        <f>+VLOOKUP(A695,'LISTA NACIONAL'!A:B,2,0)</f>
        <v>1690.047</v>
      </c>
      <c r="E695" s="278">
        <f t="shared" si="10"/>
        <v>2044.95687</v>
      </c>
      <c r="G695" s="7"/>
      <c r="H695" s="113"/>
      <c r="I695" s="113"/>
      <c r="J695" s="7"/>
      <c r="K695" s="7"/>
    </row>
    <row r="696" spans="1:11">
      <c r="A696" s="126" t="s">
        <v>162</v>
      </c>
      <c r="B696" s="205"/>
      <c r="C696" s="126" t="s">
        <v>17511</v>
      </c>
      <c r="D696" s="126">
        <f>+VLOOKUP(A696,'LISTA NACIONAL'!A:B,2,0)</f>
        <v>4153.5150000000003</v>
      </c>
      <c r="E696" s="278">
        <f t="shared" si="10"/>
        <v>5025.7531500000005</v>
      </c>
      <c r="G696" s="7"/>
      <c r="H696" s="113"/>
      <c r="I696" s="113"/>
      <c r="J696" s="7"/>
      <c r="K696" s="7"/>
    </row>
    <row r="697" spans="1:11">
      <c r="A697" s="126" t="s">
        <v>163</v>
      </c>
      <c r="B697" s="205"/>
      <c r="C697" s="126" t="s">
        <v>164</v>
      </c>
      <c r="D697" s="126">
        <f>+VLOOKUP(A697,'LISTA NACIONAL'!A:B,2,0)</f>
        <v>10063.868</v>
      </c>
      <c r="E697" s="278">
        <f t="shared" si="10"/>
        <v>12177.280280000001</v>
      </c>
      <c r="G697" s="7"/>
      <c r="H697" s="113"/>
      <c r="I697" s="113"/>
      <c r="J697" s="7"/>
      <c r="K697" s="7"/>
    </row>
    <row r="698" spans="1:11">
      <c r="A698" s="126" t="s">
        <v>165</v>
      </c>
      <c r="B698" s="205"/>
      <c r="C698" s="126" t="s">
        <v>11977</v>
      </c>
      <c r="D698" s="126">
        <f>+VLOOKUP(A698,'LISTA NACIONAL'!A:B,2,0)</f>
        <v>3300.692</v>
      </c>
      <c r="E698" s="278">
        <f t="shared" si="10"/>
        <v>3993.8373200000001</v>
      </c>
      <c r="G698" s="7"/>
      <c r="H698" s="113"/>
      <c r="I698" s="113"/>
      <c r="J698" s="7"/>
      <c r="K698" s="7"/>
    </row>
    <row r="699" spans="1:11">
      <c r="A699" s="126" t="s">
        <v>11978</v>
      </c>
      <c r="B699" s="205"/>
      <c r="C699" s="126" t="s">
        <v>11979</v>
      </c>
      <c r="D699" s="126">
        <f>+VLOOKUP(A699,'LISTA NACIONAL'!A:B,2,0)</f>
        <v>10282.14</v>
      </c>
      <c r="E699" s="278">
        <f t="shared" si="10"/>
        <v>12441.389399999998</v>
      </c>
      <c r="G699" s="7"/>
      <c r="H699" s="113"/>
      <c r="I699" s="113"/>
      <c r="J699" s="7"/>
      <c r="K699" s="7"/>
    </row>
    <row r="700" spans="1:11">
      <c r="A700" s="126" t="s">
        <v>11980</v>
      </c>
      <c r="B700" s="205"/>
      <c r="C700" s="126" t="s">
        <v>17512</v>
      </c>
      <c r="D700" s="126">
        <f>+VLOOKUP(A700,'LISTA NACIONAL'!A:B,2,0)</f>
        <v>17363.752</v>
      </c>
      <c r="E700" s="278">
        <f t="shared" si="10"/>
        <v>21010.139920000001</v>
      </c>
      <c r="G700" s="7"/>
      <c r="H700" s="113"/>
      <c r="I700" s="113"/>
      <c r="J700" s="7"/>
      <c r="K700" s="7"/>
    </row>
    <row r="701" spans="1:11">
      <c r="A701" s="126" t="s">
        <v>11981</v>
      </c>
      <c r="B701" s="205"/>
      <c r="C701" s="126" t="s">
        <v>15892</v>
      </c>
      <c r="D701" s="126">
        <f>+VLOOKUP(A701,'LISTA NACIONAL'!A:B,2,0)</f>
        <v>19277.675999999999</v>
      </c>
      <c r="E701" s="278">
        <f t="shared" si="10"/>
        <v>23325.987959999999</v>
      </c>
      <c r="G701" s="7"/>
      <c r="H701" s="113"/>
      <c r="I701" s="113"/>
      <c r="J701" s="7"/>
      <c r="K701" s="7"/>
    </row>
    <row r="702" spans="1:11">
      <c r="A702" s="126" t="s">
        <v>11982</v>
      </c>
      <c r="B702" s="205"/>
      <c r="C702" s="126" t="s">
        <v>11983</v>
      </c>
      <c r="D702" s="126">
        <f>+VLOOKUP(A702,'LISTA NACIONAL'!A:B,2,0)</f>
        <v>17593.012999999999</v>
      </c>
      <c r="E702" s="278">
        <f t="shared" si="10"/>
        <v>21287.545729999998</v>
      </c>
      <c r="G702" s="7"/>
      <c r="H702" s="113"/>
      <c r="I702" s="113"/>
      <c r="J702" s="7"/>
      <c r="K702" s="7"/>
    </row>
    <row r="703" spans="1:11">
      <c r="A703" s="126" t="s">
        <v>11984</v>
      </c>
      <c r="B703" s="205"/>
      <c r="C703" s="126" t="s">
        <v>20622</v>
      </c>
      <c r="D703" s="126">
        <f>+VLOOKUP(A703,'LISTA NACIONAL'!A:B,2,0)</f>
        <v>18818.449000000001</v>
      </c>
      <c r="E703" s="278">
        <f t="shared" si="10"/>
        <v>22770.32329</v>
      </c>
      <c r="G703" s="7"/>
      <c r="H703" s="113"/>
      <c r="I703" s="113"/>
      <c r="J703" s="7"/>
      <c r="K703" s="7"/>
    </row>
    <row r="704" spans="1:11">
      <c r="A704" s="126" t="s">
        <v>11985</v>
      </c>
      <c r="B704" s="205"/>
      <c r="C704" s="126" t="s">
        <v>20684</v>
      </c>
      <c r="D704" s="126">
        <f>+VLOOKUP(A704,'LISTA NACIONAL'!A:B,2,0)</f>
        <v>14578.584999999999</v>
      </c>
      <c r="E704" s="278">
        <f t="shared" si="10"/>
        <v>17640.08785</v>
      </c>
      <c r="G704" s="7"/>
      <c r="H704" s="113"/>
      <c r="I704" s="113"/>
      <c r="J704" s="7"/>
      <c r="K704" s="7"/>
    </row>
    <row r="705" spans="1:11">
      <c r="A705" s="126" t="s">
        <v>11986</v>
      </c>
      <c r="B705" s="205"/>
      <c r="C705" s="126" t="s">
        <v>20685</v>
      </c>
      <c r="D705" s="126">
        <f>+VLOOKUP(A705,'LISTA NACIONAL'!A:B,2,0)</f>
        <v>7220.848</v>
      </c>
      <c r="E705" s="278">
        <f t="shared" si="10"/>
        <v>8737.2260800000004</v>
      </c>
      <c r="G705" s="7"/>
      <c r="H705" s="113"/>
      <c r="I705" s="113"/>
      <c r="J705" s="7"/>
      <c r="K705" s="7"/>
    </row>
    <row r="706" spans="1:11">
      <c r="A706" s="126" t="s">
        <v>11987</v>
      </c>
      <c r="B706" s="205"/>
      <c r="C706" s="126" t="s">
        <v>11988</v>
      </c>
      <c r="D706" s="126">
        <f>+VLOOKUP(A706,'LISTA NACIONAL'!A:B,2,0)</f>
        <v>1974.3489999999999</v>
      </c>
      <c r="E706" s="278">
        <f t="shared" si="10"/>
        <v>2388.9622899999999</v>
      </c>
      <c r="G706" s="7"/>
      <c r="H706" s="113"/>
      <c r="I706" s="113"/>
      <c r="J706" s="7"/>
      <c r="K706" s="7"/>
    </row>
    <row r="707" spans="1:11">
      <c r="A707" s="126" t="s">
        <v>7402</v>
      </c>
      <c r="B707" s="205"/>
      <c r="C707" s="126" t="s">
        <v>17505</v>
      </c>
      <c r="D707" s="126">
        <f>+VLOOKUP(A707,'LISTA NACIONAL'!A:B,2,0)</f>
        <v>17593.012999999999</v>
      </c>
      <c r="E707" s="278">
        <f t="shared" si="10"/>
        <v>21287.545729999998</v>
      </c>
      <c r="G707" s="7"/>
      <c r="H707" s="113"/>
      <c r="I707" s="113"/>
      <c r="J707" s="7"/>
      <c r="K707" s="7"/>
    </row>
    <row r="708" spans="1:11">
      <c r="A708" s="126" t="s">
        <v>12156</v>
      </c>
      <c r="B708" s="205"/>
      <c r="C708" s="126" t="s">
        <v>15883</v>
      </c>
      <c r="D708" s="126">
        <f>+VLOOKUP(A708,'LISTA NACIONAL'!A:B,2,0)</f>
        <v>14368.875</v>
      </c>
      <c r="E708" s="278">
        <f t="shared" si="10"/>
        <v>17386.338749999999</v>
      </c>
      <c r="G708" s="7"/>
      <c r="H708" s="113"/>
      <c r="I708" s="113"/>
      <c r="J708" s="7"/>
      <c r="K708" s="7"/>
    </row>
    <row r="709" spans="1:11">
      <c r="A709" s="126" t="s">
        <v>12157</v>
      </c>
      <c r="B709" s="205"/>
      <c r="C709" s="126" t="s">
        <v>17513</v>
      </c>
      <c r="D709" s="126">
        <f>+VLOOKUP(A709,'LISTA NACIONAL'!A:B,2,0)</f>
        <v>22753.616000000002</v>
      </c>
      <c r="E709" s="278">
        <f t="shared" si="10"/>
        <v>27531.875360000002</v>
      </c>
      <c r="G709" s="7"/>
      <c r="H709" s="113"/>
      <c r="I709" s="113"/>
      <c r="J709" s="7"/>
      <c r="K709" s="7"/>
    </row>
    <row r="710" spans="1:11">
      <c r="A710" s="126" t="s">
        <v>7403</v>
      </c>
      <c r="B710" s="205"/>
      <c r="C710" s="126" t="s">
        <v>7145</v>
      </c>
      <c r="D710" s="126">
        <f>+VLOOKUP(A710,'LISTA NACIONAL'!A:B,2,0)</f>
        <v>713.80399999999997</v>
      </c>
      <c r="E710" s="278">
        <f t="shared" si="10"/>
        <v>863.70283999999992</v>
      </c>
      <c r="G710" s="7"/>
      <c r="H710" s="113"/>
      <c r="I710" s="113"/>
      <c r="J710" s="7"/>
      <c r="K710" s="7"/>
    </row>
    <row r="711" spans="1:11">
      <c r="A711" s="126" t="s">
        <v>12751</v>
      </c>
      <c r="B711" s="205"/>
      <c r="C711" s="126" t="s">
        <v>12785</v>
      </c>
      <c r="D711" s="126">
        <f>+VLOOKUP(A711,'LISTA NACIONAL'!A:B,2,0)</f>
        <v>18581.181</v>
      </c>
      <c r="E711" s="278">
        <f t="shared" si="10"/>
        <v>22483.229009999999</v>
      </c>
      <c r="G711" s="7"/>
      <c r="H711" s="113"/>
      <c r="I711" s="113"/>
      <c r="J711" s="7"/>
      <c r="K711" s="7"/>
    </row>
    <row r="712" spans="1:11">
      <c r="A712" s="126" t="s">
        <v>7404</v>
      </c>
      <c r="B712" s="205"/>
      <c r="C712" s="126" t="s">
        <v>7405</v>
      </c>
      <c r="D712" s="126">
        <f>+VLOOKUP(A712,'LISTA NACIONAL'!A:B,2,0)</f>
        <v>353.40300000000002</v>
      </c>
      <c r="E712" s="278">
        <f t="shared" si="10"/>
        <v>427.61763000000002</v>
      </c>
      <c r="G712" s="7"/>
      <c r="H712" s="113"/>
      <c r="I712" s="113"/>
      <c r="J712" s="7"/>
      <c r="K712" s="7"/>
    </row>
    <row r="713" spans="1:11">
      <c r="A713" s="126" t="s">
        <v>7406</v>
      </c>
      <c r="B713" s="205"/>
      <c r="C713" s="126" t="s">
        <v>7407</v>
      </c>
      <c r="D713" s="126">
        <f>+VLOOKUP(A713,'LISTA NACIONAL'!A:B,2,0)</f>
        <v>12296.984</v>
      </c>
      <c r="E713" s="278">
        <f t="shared" si="10"/>
        <v>14879.350640000001</v>
      </c>
      <c r="G713" s="7"/>
      <c r="H713" s="113"/>
      <c r="I713" s="113"/>
      <c r="J713" s="7"/>
      <c r="K713" s="7"/>
    </row>
    <row r="714" spans="1:11">
      <c r="A714" s="126" t="s">
        <v>7408</v>
      </c>
      <c r="B714" s="205"/>
      <c r="C714" s="126" t="s">
        <v>7409</v>
      </c>
      <c r="D714" s="126">
        <f>+VLOOKUP(A714,'LISTA NACIONAL'!A:B,2,0)</f>
        <v>596.17399999999998</v>
      </c>
      <c r="E714" s="278">
        <f t="shared" si="10"/>
        <v>721.37054000000001</v>
      </c>
      <c r="G714" s="7"/>
      <c r="H714" s="113"/>
      <c r="I714" s="113"/>
      <c r="J714" s="7"/>
      <c r="K714" s="7"/>
    </row>
    <row r="715" spans="1:11">
      <c r="A715" s="126" t="s">
        <v>7410</v>
      </c>
      <c r="B715" s="205"/>
      <c r="C715" s="126" t="s">
        <v>7411</v>
      </c>
      <c r="D715" s="126">
        <f>+VLOOKUP(A715,'LISTA NACIONAL'!A:B,2,0)</f>
        <v>1006.763</v>
      </c>
      <c r="E715" s="278">
        <f t="shared" si="10"/>
        <v>1218.1832300000001</v>
      </c>
      <c r="G715" s="7"/>
      <c r="H715" s="113"/>
      <c r="I715" s="113"/>
      <c r="J715" s="7"/>
      <c r="K715" s="7"/>
    </row>
    <row r="716" spans="1:11">
      <c r="A716" s="126" t="s">
        <v>12958</v>
      </c>
      <c r="B716" s="205"/>
      <c r="C716" s="126" t="s">
        <v>12960</v>
      </c>
      <c r="D716" s="126">
        <f>+VLOOKUP(A716,'LISTA NACIONAL'!A:B,2,0)</f>
        <v>27324</v>
      </c>
      <c r="E716" s="278">
        <f t="shared" si="10"/>
        <v>33062.04</v>
      </c>
      <c r="G716" s="7"/>
      <c r="H716" s="113"/>
      <c r="I716" s="113"/>
      <c r="J716" s="7"/>
      <c r="K716" s="7"/>
    </row>
    <row r="717" spans="1:11">
      <c r="A717" s="126" t="s">
        <v>7412</v>
      </c>
      <c r="B717" s="205"/>
      <c r="C717" s="126" t="s">
        <v>3867</v>
      </c>
      <c r="D717" s="126">
        <f>+VLOOKUP(A717,'LISTA NACIONAL'!A:B,2,0)</f>
        <v>495.90800000000002</v>
      </c>
      <c r="E717" s="278">
        <f t="shared" si="10"/>
        <v>600.04867999999999</v>
      </c>
      <c r="G717" s="7"/>
      <c r="H717" s="113"/>
      <c r="I717" s="113"/>
      <c r="J717" s="7"/>
      <c r="K717" s="7"/>
    </row>
    <row r="718" spans="1:11">
      <c r="A718" s="126" t="s">
        <v>6557</v>
      </c>
      <c r="B718" s="205"/>
      <c r="C718" s="126" t="s">
        <v>6558</v>
      </c>
      <c r="D718" s="126">
        <f>+VLOOKUP(A718,'LISTA NACIONAL'!A:B,2,0)</f>
        <v>12273.928</v>
      </c>
      <c r="E718" s="278">
        <f t="shared" si="10"/>
        <v>14851.452879999999</v>
      </c>
      <c r="G718" s="7"/>
      <c r="H718" s="113"/>
      <c r="I718" s="113"/>
      <c r="J718" s="7"/>
      <c r="K718" s="7"/>
    </row>
    <row r="719" spans="1:11">
      <c r="A719" s="126" t="s">
        <v>6559</v>
      </c>
      <c r="B719" s="205"/>
      <c r="C719" s="126" t="s">
        <v>6560</v>
      </c>
      <c r="D719" s="126">
        <f>+VLOOKUP(A719,'LISTA NACIONAL'!A:B,2,0)</f>
        <v>1717.521</v>
      </c>
      <c r="E719" s="278">
        <f t="shared" si="10"/>
        <v>2078.2004099999999</v>
      </c>
      <c r="G719" s="7"/>
      <c r="H719" s="113"/>
      <c r="I719" s="113"/>
      <c r="J719" s="7"/>
      <c r="K719" s="7"/>
    </row>
    <row r="720" spans="1:11">
      <c r="A720" s="126" t="s">
        <v>6561</v>
      </c>
      <c r="B720" s="205"/>
      <c r="C720" s="126" t="s">
        <v>6562</v>
      </c>
      <c r="D720" s="126">
        <f>+VLOOKUP(A720,'LISTA NACIONAL'!A:B,2,0)</f>
        <v>1695.2940000000001</v>
      </c>
      <c r="E720" s="278">
        <f t="shared" ref="E720:E783" si="11">+D720*1.21</f>
        <v>2051.3057400000002</v>
      </c>
      <c r="G720" s="7"/>
      <c r="H720" s="113"/>
      <c r="I720" s="113"/>
      <c r="J720" s="7"/>
      <c r="K720" s="7"/>
    </row>
    <row r="721" spans="1:11">
      <c r="A721" s="126" t="s">
        <v>6563</v>
      </c>
      <c r="B721" s="205"/>
      <c r="C721" s="126" t="s">
        <v>6564</v>
      </c>
      <c r="D721" s="126">
        <f>+VLOOKUP(A721,'LISTA NACIONAL'!A:B,2,0)</f>
        <v>4717.5630000000001</v>
      </c>
      <c r="E721" s="278">
        <f t="shared" si="11"/>
        <v>5708.2512299999999</v>
      </c>
      <c r="G721" s="7"/>
      <c r="H721" s="113"/>
      <c r="I721" s="113"/>
      <c r="J721" s="7"/>
      <c r="K721" s="7"/>
    </row>
    <row r="722" spans="1:11">
      <c r="A722" s="126" t="s">
        <v>6565</v>
      </c>
      <c r="B722" s="205"/>
      <c r="C722" s="126" t="s">
        <v>6566</v>
      </c>
      <c r="D722" s="126">
        <f>+VLOOKUP(A722,'LISTA NACIONAL'!A:B,2,0)</f>
        <v>6211.8119999999999</v>
      </c>
      <c r="E722" s="278">
        <f t="shared" si="11"/>
        <v>7516.29252</v>
      </c>
      <c r="G722" s="7"/>
      <c r="H722" s="113"/>
      <c r="I722" s="113"/>
      <c r="J722" s="7"/>
      <c r="K722" s="7"/>
    </row>
    <row r="723" spans="1:11">
      <c r="A723" s="126" t="s">
        <v>6567</v>
      </c>
      <c r="B723" s="205"/>
      <c r="C723" s="126" t="s">
        <v>12786</v>
      </c>
      <c r="D723" s="126">
        <f>+VLOOKUP(A723,'LISTA NACIONAL'!A:B,2,0)</f>
        <v>7469.3040000000001</v>
      </c>
      <c r="E723" s="278">
        <f t="shared" si="11"/>
        <v>9037.8578400000006</v>
      </c>
      <c r="G723" s="7"/>
      <c r="H723" s="113"/>
      <c r="I723" s="113"/>
      <c r="J723" s="7"/>
      <c r="K723" s="7"/>
    </row>
    <row r="724" spans="1:11">
      <c r="A724" s="126" t="s">
        <v>6568</v>
      </c>
      <c r="B724" s="205"/>
      <c r="C724" s="126" t="s">
        <v>6569</v>
      </c>
      <c r="D724" s="126">
        <f>+VLOOKUP(A724,'LISTA NACIONAL'!A:B,2,0)</f>
        <v>15601.04</v>
      </c>
      <c r="E724" s="278">
        <f t="shared" si="11"/>
        <v>18877.258399999999</v>
      </c>
      <c r="G724" s="7"/>
      <c r="H724" s="113"/>
      <c r="I724" s="113"/>
      <c r="J724" s="7"/>
      <c r="K724" s="7"/>
    </row>
    <row r="725" spans="1:11">
      <c r="A725" s="126" t="s">
        <v>6570</v>
      </c>
      <c r="B725" s="205"/>
      <c r="C725" s="126" t="s">
        <v>17315</v>
      </c>
      <c r="D725" s="126">
        <f>+VLOOKUP(A725,'LISTA NACIONAL'!A:B,2,0)</f>
        <v>3486.2840000000001</v>
      </c>
      <c r="E725" s="278">
        <f t="shared" si="11"/>
        <v>4218.4036400000005</v>
      </c>
      <c r="G725" s="7"/>
      <c r="H725" s="113"/>
      <c r="I725" s="113"/>
      <c r="J725" s="7"/>
      <c r="K725" s="7"/>
    </row>
    <row r="726" spans="1:11">
      <c r="A726" s="126" t="s">
        <v>10464</v>
      </c>
      <c r="B726" s="205"/>
      <c r="C726" s="126" t="s">
        <v>10465</v>
      </c>
      <c r="D726" s="126">
        <f>+VLOOKUP(A726,'LISTA NACIONAL'!A:B,2,0)</f>
        <v>487.65</v>
      </c>
      <c r="E726" s="278">
        <f t="shared" si="11"/>
        <v>590.05649999999991</v>
      </c>
      <c r="G726" s="7"/>
      <c r="H726" s="113"/>
      <c r="I726" s="113"/>
      <c r="J726" s="7"/>
      <c r="K726" s="7"/>
    </row>
    <row r="727" spans="1:11">
      <c r="A727" s="126" t="s">
        <v>8873</v>
      </c>
      <c r="B727" s="205"/>
      <c r="C727" s="126" t="s">
        <v>8874</v>
      </c>
      <c r="D727" s="126">
        <f>+VLOOKUP(A727,'LISTA NACIONAL'!A:B,2,0)</f>
        <v>3526.835</v>
      </c>
      <c r="E727" s="278">
        <f t="shared" si="11"/>
        <v>4267.4703499999996</v>
      </c>
      <c r="H727" s="113"/>
      <c r="I727" s="113"/>
      <c r="J727" s="7"/>
      <c r="K727" s="7"/>
    </row>
    <row r="728" spans="1:11">
      <c r="A728" s="126" t="s">
        <v>8875</v>
      </c>
      <c r="B728" s="205"/>
      <c r="C728" s="126" t="s">
        <v>8876</v>
      </c>
      <c r="D728" s="126">
        <f>+VLOOKUP(A728,'LISTA NACIONAL'!A:B,2,0)</f>
        <v>3943.2310000000002</v>
      </c>
      <c r="E728" s="278">
        <f t="shared" si="11"/>
        <v>4771.30951</v>
      </c>
      <c r="G728" s="7"/>
      <c r="H728" s="113"/>
      <c r="I728" s="113"/>
      <c r="J728" s="7"/>
      <c r="K728" s="7"/>
    </row>
    <row r="729" spans="1:11">
      <c r="A729" s="126" t="s">
        <v>8877</v>
      </c>
      <c r="B729" s="205"/>
      <c r="C729" s="126" t="s">
        <v>7455</v>
      </c>
      <c r="D729" s="126">
        <f>+VLOOKUP(A729,'LISTA NACIONAL'!A:B,2,0)</f>
        <v>3943.1379999999999</v>
      </c>
      <c r="E729" s="278">
        <f t="shared" si="11"/>
        <v>4771.1969799999997</v>
      </c>
      <c r="G729" s="7"/>
      <c r="H729" s="113"/>
      <c r="I729" s="113"/>
      <c r="J729" s="7"/>
      <c r="K729" s="7"/>
    </row>
    <row r="730" spans="1:11">
      <c r="A730" s="126" t="s">
        <v>7456</v>
      </c>
      <c r="B730" s="205"/>
      <c r="C730" s="126" t="s">
        <v>5599</v>
      </c>
      <c r="D730" s="126">
        <f>+VLOOKUP(A730,'LISTA NACIONAL'!A:B,2,0)</f>
        <v>4660.57</v>
      </c>
      <c r="E730" s="278">
        <f t="shared" si="11"/>
        <v>5639.2896999999994</v>
      </c>
      <c r="G730" s="7"/>
      <c r="H730" s="113"/>
      <c r="I730" s="113"/>
      <c r="J730" s="7"/>
      <c r="K730" s="7"/>
    </row>
    <row r="731" spans="1:11">
      <c r="A731" s="126" t="s">
        <v>5600</v>
      </c>
      <c r="B731" s="205"/>
      <c r="C731" s="126" t="s">
        <v>5601</v>
      </c>
      <c r="D731" s="126">
        <f>+VLOOKUP(A731,'LISTA NACIONAL'!A:B,2,0)</f>
        <v>842.21299999999997</v>
      </c>
      <c r="E731" s="278">
        <f t="shared" si="11"/>
        <v>1019.07773</v>
      </c>
      <c r="G731" s="7"/>
      <c r="H731" s="113"/>
      <c r="I731" s="113"/>
      <c r="J731" s="7"/>
      <c r="K731" s="7"/>
    </row>
    <row r="732" spans="1:11">
      <c r="A732" s="126" t="s">
        <v>5602</v>
      </c>
      <c r="B732" s="205"/>
      <c r="C732" s="126" t="s">
        <v>5603</v>
      </c>
      <c r="D732" s="126">
        <f>+VLOOKUP(A732,'LISTA NACIONAL'!A:B,2,0)</f>
        <v>842.21299999999997</v>
      </c>
      <c r="E732" s="278">
        <f t="shared" si="11"/>
        <v>1019.07773</v>
      </c>
      <c r="G732" s="7"/>
      <c r="H732" s="113"/>
      <c r="I732" s="113"/>
      <c r="J732" s="7"/>
      <c r="K732" s="7"/>
    </row>
    <row r="733" spans="1:11">
      <c r="A733" s="126" t="s">
        <v>5604</v>
      </c>
      <c r="B733" s="205"/>
      <c r="C733" s="126" t="s">
        <v>3868</v>
      </c>
      <c r="D733" s="126">
        <f>+VLOOKUP(A733,'LISTA NACIONAL'!A:B,2,0)</f>
        <v>3680.7910000000002</v>
      </c>
      <c r="E733" s="278">
        <f t="shared" si="11"/>
        <v>4453.7571100000005</v>
      </c>
      <c r="G733" s="7"/>
      <c r="H733" s="113"/>
      <c r="I733" s="113"/>
      <c r="J733" s="7"/>
      <c r="K733" s="7"/>
    </row>
    <row r="734" spans="1:11">
      <c r="A734" s="126" t="s">
        <v>5605</v>
      </c>
      <c r="B734" s="205"/>
      <c r="C734" s="126" t="s">
        <v>5606</v>
      </c>
      <c r="D734" s="126">
        <f>+VLOOKUP(A734,'LISTA NACIONAL'!A:B,2,0)</f>
        <v>20490.361000000001</v>
      </c>
      <c r="E734" s="278">
        <f t="shared" si="11"/>
        <v>24793.336810000001</v>
      </c>
      <c r="G734" s="7"/>
      <c r="H734" s="113"/>
      <c r="I734" s="113"/>
      <c r="J734" s="7"/>
      <c r="K734" s="7"/>
    </row>
    <row r="735" spans="1:11">
      <c r="A735" s="126" t="s">
        <v>5607</v>
      </c>
      <c r="B735" s="205"/>
      <c r="C735" s="126" t="s">
        <v>5608</v>
      </c>
      <c r="D735" s="126">
        <f>+VLOOKUP(A735,'LISTA NACIONAL'!A:B,2,0)</f>
        <v>8828.1830000000009</v>
      </c>
      <c r="E735" s="278">
        <f t="shared" si="11"/>
        <v>10682.101430000001</v>
      </c>
      <c r="G735" s="7"/>
      <c r="H735" s="113"/>
      <c r="I735" s="113"/>
      <c r="J735" s="7"/>
      <c r="K735" s="7"/>
    </row>
    <row r="736" spans="1:11">
      <c r="A736" s="126" t="s">
        <v>5609</v>
      </c>
      <c r="B736" s="205"/>
      <c r="C736" s="126" t="s">
        <v>5610</v>
      </c>
      <c r="D736" s="126">
        <f>+VLOOKUP(A736,'LISTA NACIONAL'!A:B,2,0)</f>
        <v>18141.154999999999</v>
      </c>
      <c r="E736" s="278">
        <f t="shared" si="11"/>
        <v>21950.797549999999</v>
      </c>
      <c r="G736" s="7"/>
      <c r="H736" s="113"/>
      <c r="I736" s="113"/>
      <c r="J736" s="7"/>
      <c r="K736" s="7"/>
    </row>
    <row r="737" spans="1:11">
      <c r="A737" s="126" t="s">
        <v>5611</v>
      </c>
      <c r="B737" s="205"/>
      <c r="C737" s="126" t="s">
        <v>5612</v>
      </c>
      <c r="D737" s="126">
        <f>+VLOOKUP(A737,'LISTA NACIONAL'!A:B,2,0)</f>
        <v>11864.556</v>
      </c>
      <c r="E737" s="278">
        <f t="shared" si="11"/>
        <v>14356.11276</v>
      </c>
      <c r="G737" s="7"/>
      <c r="H737" s="113"/>
      <c r="I737" s="113"/>
      <c r="J737" s="7"/>
      <c r="K737" s="7"/>
    </row>
    <row r="738" spans="1:11">
      <c r="A738" s="126" t="s">
        <v>12125</v>
      </c>
      <c r="B738" s="205"/>
      <c r="C738" s="126" t="s">
        <v>14528</v>
      </c>
      <c r="D738" s="126">
        <f>+VLOOKUP(A738,'LISTA NACIONAL'!A:B,2,0)</f>
        <v>4835.1750000000002</v>
      </c>
      <c r="E738" s="278">
        <f t="shared" si="11"/>
        <v>5850.5617499999998</v>
      </c>
      <c r="G738" s="7"/>
      <c r="H738" s="113"/>
      <c r="I738" s="113"/>
      <c r="J738" s="7"/>
      <c r="K738" s="7"/>
    </row>
    <row r="739" spans="1:11">
      <c r="A739" s="126" t="s">
        <v>12170</v>
      </c>
      <c r="B739" s="205"/>
      <c r="C739" s="126" t="s">
        <v>14529</v>
      </c>
      <c r="D739" s="126">
        <f>+VLOOKUP(A739,'LISTA NACIONAL'!A:B,2,0)</f>
        <v>30.47</v>
      </c>
      <c r="E739" s="278">
        <f t="shared" si="11"/>
        <v>36.868699999999997</v>
      </c>
      <c r="G739" s="7"/>
      <c r="H739" s="113"/>
      <c r="I739" s="113"/>
      <c r="J739" s="7"/>
      <c r="K739" s="7"/>
    </row>
    <row r="740" spans="1:11">
      <c r="A740" s="126" t="s">
        <v>5613</v>
      </c>
      <c r="B740" s="205"/>
      <c r="C740" s="126" t="s">
        <v>17549</v>
      </c>
      <c r="D740" s="126">
        <f>+VLOOKUP(A740,'LISTA NACIONAL'!A:B,2,0)</f>
        <v>11586.564</v>
      </c>
      <c r="E740" s="278">
        <f t="shared" si="11"/>
        <v>14019.74244</v>
      </c>
      <c r="G740" s="7"/>
      <c r="H740" s="113"/>
      <c r="I740" s="113"/>
      <c r="J740" s="7"/>
      <c r="K740" s="7"/>
    </row>
    <row r="741" spans="1:11">
      <c r="A741" s="126" t="s">
        <v>11211</v>
      </c>
      <c r="B741" s="205"/>
      <c r="C741" s="126" t="s">
        <v>11212</v>
      </c>
      <c r="D741" s="126">
        <f>+VLOOKUP(A741,'LISTA NACIONAL'!A:B,2,0)</f>
        <v>24238.114000000001</v>
      </c>
      <c r="E741" s="278">
        <f t="shared" si="11"/>
        <v>29328.11794</v>
      </c>
      <c r="G741" s="7"/>
      <c r="H741" s="113"/>
      <c r="I741" s="113"/>
      <c r="J741" s="7"/>
      <c r="K741" s="7"/>
    </row>
    <row r="742" spans="1:11">
      <c r="A742" s="126" t="s">
        <v>11213</v>
      </c>
      <c r="B742" s="205"/>
      <c r="C742" s="126" t="s">
        <v>11214</v>
      </c>
      <c r="D742" s="126">
        <f>+VLOOKUP(A742,'LISTA NACIONAL'!A:B,2,0)</f>
        <v>886.87300000000005</v>
      </c>
      <c r="E742" s="278">
        <f t="shared" si="11"/>
        <v>1073.1163300000001</v>
      </c>
      <c r="G742" s="7"/>
      <c r="H742" s="113"/>
      <c r="I742" s="113"/>
      <c r="J742" s="7"/>
      <c r="K742" s="7"/>
    </row>
    <row r="743" spans="1:11">
      <c r="A743" s="126" t="s">
        <v>15524</v>
      </c>
      <c r="B743" s="205"/>
      <c r="C743" s="126" t="s">
        <v>15525</v>
      </c>
      <c r="D743" s="126">
        <f>+VLOOKUP(A743,'LISTA NACIONAL'!A:B,2,0)</f>
        <v>1347.595</v>
      </c>
      <c r="E743" s="278">
        <f t="shared" si="11"/>
        <v>1630.58995</v>
      </c>
      <c r="G743" s="7"/>
      <c r="H743" s="113"/>
      <c r="I743" s="113"/>
      <c r="J743" s="7"/>
      <c r="K743" s="7"/>
    </row>
    <row r="744" spans="1:11">
      <c r="A744" s="126" t="s">
        <v>11215</v>
      </c>
      <c r="B744" s="205"/>
      <c r="C744" s="126" t="s">
        <v>11216</v>
      </c>
      <c r="D744" s="126">
        <f>+VLOOKUP(A744,'LISTA NACIONAL'!A:B,2,0)</f>
        <v>271.56099999999998</v>
      </c>
      <c r="E744" s="278">
        <f t="shared" si="11"/>
        <v>328.58880999999997</v>
      </c>
      <c r="G744" s="7"/>
      <c r="H744" s="113"/>
      <c r="I744" s="113"/>
      <c r="J744" s="7"/>
      <c r="K744" s="7"/>
    </row>
    <row r="745" spans="1:11">
      <c r="A745" s="126" t="s">
        <v>11217</v>
      </c>
      <c r="B745" s="205"/>
      <c r="C745" s="126" t="s">
        <v>11218</v>
      </c>
      <c r="D745" s="126">
        <f>+VLOOKUP(A745,'LISTA NACIONAL'!A:B,2,0)</f>
        <v>986.07100000000003</v>
      </c>
      <c r="E745" s="278">
        <f t="shared" si="11"/>
        <v>1193.14591</v>
      </c>
      <c r="G745" s="7"/>
      <c r="H745" s="113"/>
      <c r="I745" s="113"/>
      <c r="J745" s="7"/>
      <c r="K745" s="7"/>
    </row>
    <row r="746" spans="1:11">
      <c r="A746" s="126" t="s">
        <v>14503</v>
      </c>
      <c r="B746" s="205"/>
      <c r="C746" s="126" t="s">
        <v>16629</v>
      </c>
      <c r="D746" s="126">
        <f>+VLOOKUP(A746,'LISTA NACIONAL'!A:B,2,0)</f>
        <v>2308.395</v>
      </c>
      <c r="E746" s="278">
        <f t="shared" si="11"/>
        <v>2793.1579499999998</v>
      </c>
      <c r="G746" s="7"/>
      <c r="H746" s="113"/>
      <c r="I746" s="113"/>
      <c r="J746" s="7"/>
      <c r="K746" s="7"/>
    </row>
    <row r="747" spans="1:11">
      <c r="A747" s="126" t="s">
        <v>14504</v>
      </c>
      <c r="B747" s="205"/>
      <c r="C747" s="126" t="s">
        <v>16630</v>
      </c>
      <c r="D747" s="126">
        <f>+VLOOKUP(A747,'LISTA NACIONAL'!A:B,2,0)</f>
        <v>2118.3879999999999</v>
      </c>
      <c r="E747" s="278">
        <f t="shared" si="11"/>
        <v>2563.2494799999999</v>
      </c>
      <c r="G747" s="7"/>
      <c r="H747" s="113"/>
      <c r="I747" s="113"/>
      <c r="J747" s="7"/>
      <c r="K747" s="7"/>
    </row>
    <row r="748" spans="1:11">
      <c r="A748" s="126" t="s">
        <v>11219</v>
      </c>
      <c r="B748" s="205"/>
      <c r="C748" s="126" t="s">
        <v>11220</v>
      </c>
      <c r="D748" s="126">
        <f>+VLOOKUP(A748,'LISTA NACIONAL'!A:B,2,0)</f>
        <v>20028.603999999999</v>
      </c>
      <c r="E748" s="278">
        <f t="shared" si="11"/>
        <v>24234.610839999998</v>
      </c>
      <c r="G748" s="7"/>
      <c r="H748" s="113"/>
      <c r="I748" s="113"/>
      <c r="J748" s="7"/>
      <c r="K748" s="7"/>
    </row>
    <row r="749" spans="1:11">
      <c r="A749" s="126" t="s">
        <v>11221</v>
      </c>
      <c r="B749" s="205"/>
      <c r="C749" s="126" t="s">
        <v>11222</v>
      </c>
      <c r="D749" s="126">
        <f>+VLOOKUP(A749,'LISTA NACIONAL'!A:B,2,0)</f>
        <v>435.45400000000001</v>
      </c>
      <c r="E749" s="278">
        <f t="shared" si="11"/>
        <v>526.89933999999994</v>
      </c>
      <c r="G749" s="7"/>
      <c r="H749" s="113"/>
      <c r="I749" s="113"/>
      <c r="J749" s="7"/>
      <c r="K749" s="7"/>
    </row>
    <row r="750" spans="1:11">
      <c r="A750" s="126" t="s">
        <v>11223</v>
      </c>
      <c r="B750" s="205"/>
      <c r="C750" s="126" t="s">
        <v>11224</v>
      </c>
      <c r="D750" s="126">
        <f>+VLOOKUP(A750,'LISTA NACIONAL'!A:B,2,0)</f>
        <v>8012.3119999999999</v>
      </c>
      <c r="E750" s="278">
        <f t="shared" si="11"/>
        <v>9694.8975200000004</v>
      </c>
      <c r="G750" s="7"/>
      <c r="H750" s="113"/>
      <c r="I750" s="113"/>
      <c r="J750" s="7"/>
      <c r="K750" s="7"/>
    </row>
    <row r="751" spans="1:11">
      <c r="A751" s="126" t="s">
        <v>11225</v>
      </c>
      <c r="B751" s="205"/>
      <c r="C751" s="126" t="s">
        <v>11226</v>
      </c>
      <c r="D751" s="126">
        <f>+VLOOKUP(A751,'LISTA NACIONAL'!A:B,2,0)</f>
        <v>2462.1060000000002</v>
      </c>
      <c r="E751" s="278">
        <f t="shared" si="11"/>
        <v>2979.1482600000004</v>
      </c>
      <c r="G751" s="7"/>
      <c r="H751" s="113"/>
      <c r="I751" s="113"/>
      <c r="J751" s="7"/>
      <c r="K751" s="7"/>
    </row>
    <row r="752" spans="1:11">
      <c r="A752" s="126" t="s">
        <v>11227</v>
      </c>
      <c r="B752" s="205"/>
      <c r="C752" s="126" t="s">
        <v>11228</v>
      </c>
      <c r="D752" s="126">
        <f>+VLOOKUP(A752,'LISTA NACIONAL'!A:B,2,0)</f>
        <v>1557.171</v>
      </c>
      <c r="E752" s="278">
        <f t="shared" si="11"/>
        <v>1884.1769099999999</v>
      </c>
      <c r="G752" s="7"/>
      <c r="H752" s="113"/>
      <c r="I752" s="113"/>
      <c r="J752" s="7"/>
      <c r="K752" s="7"/>
    </row>
    <row r="753" spans="1:11">
      <c r="A753" s="126" t="s">
        <v>11229</v>
      </c>
      <c r="B753" s="205"/>
      <c r="C753" s="126" t="s">
        <v>10217</v>
      </c>
      <c r="D753" s="126">
        <f>+VLOOKUP(A753,'LISTA NACIONAL'!A:B,2,0)</f>
        <v>1716.066</v>
      </c>
      <c r="E753" s="278">
        <f t="shared" si="11"/>
        <v>2076.43986</v>
      </c>
      <c r="G753" s="7"/>
      <c r="H753" s="113"/>
      <c r="I753" s="113"/>
      <c r="J753" s="7"/>
      <c r="K753" s="7"/>
    </row>
    <row r="754" spans="1:11">
      <c r="A754" s="126" t="s">
        <v>4293</v>
      </c>
      <c r="B754" s="205"/>
      <c r="C754" s="126" t="s">
        <v>16631</v>
      </c>
      <c r="D754" s="126">
        <f>+VLOOKUP(A754,'LISTA NACIONAL'!A:B,2,0)</f>
        <v>275.18799999999999</v>
      </c>
      <c r="E754" s="278">
        <f t="shared" si="11"/>
        <v>332.97747999999996</v>
      </c>
      <c r="G754" s="7"/>
      <c r="H754" s="113"/>
      <c r="I754" s="113"/>
      <c r="J754" s="7"/>
      <c r="K754" s="7"/>
    </row>
    <row r="755" spans="1:11">
      <c r="A755" s="126" t="s">
        <v>16627</v>
      </c>
      <c r="B755" s="205"/>
      <c r="C755" s="126" t="s">
        <v>16632</v>
      </c>
      <c r="D755" s="126">
        <f>+VLOOKUP(A755,'LISTA NACIONAL'!A:B,2,0)</f>
        <v>314.19900000000001</v>
      </c>
      <c r="E755" s="278">
        <f t="shared" si="11"/>
        <v>380.18079</v>
      </c>
      <c r="G755" s="7"/>
      <c r="H755" s="113"/>
      <c r="I755" s="113"/>
      <c r="J755" s="7"/>
      <c r="K755" s="7"/>
    </row>
    <row r="756" spans="1:11">
      <c r="A756" s="126" t="s">
        <v>11230</v>
      </c>
      <c r="B756" s="205"/>
      <c r="C756" s="126" t="s">
        <v>11231</v>
      </c>
      <c r="D756" s="126">
        <f>+VLOOKUP(A756,'LISTA NACIONAL'!A:B,2,0)</f>
        <v>10398.788</v>
      </c>
      <c r="E756" s="278">
        <f t="shared" si="11"/>
        <v>12582.53348</v>
      </c>
      <c r="G756" s="7"/>
      <c r="H756" s="113"/>
      <c r="I756" s="113"/>
      <c r="J756" s="7"/>
      <c r="K756" s="7"/>
    </row>
    <row r="757" spans="1:11">
      <c r="A757" s="126" t="s">
        <v>11232</v>
      </c>
      <c r="B757" s="205"/>
      <c r="C757" s="126" t="s">
        <v>11233</v>
      </c>
      <c r="D757" s="126">
        <f>+VLOOKUP(A757,'LISTA NACIONAL'!A:B,2,0)</f>
        <v>1866.6990000000001</v>
      </c>
      <c r="E757" s="278">
        <f t="shared" si="11"/>
        <v>2258.70579</v>
      </c>
      <c r="G757" s="7"/>
      <c r="H757" s="113"/>
      <c r="I757" s="113"/>
      <c r="J757" s="7"/>
      <c r="K757" s="7"/>
    </row>
    <row r="758" spans="1:11">
      <c r="A758" s="126" t="s">
        <v>11234</v>
      </c>
      <c r="B758" s="205"/>
      <c r="C758" s="126" t="s">
        <v>16850</v>
      </c>
      <c r="D758" s="126">
        <f>+VLOOKUP(A758,'LISTA NACIONAL'!A:B,2,0)</f>
        <v>2674.2660000000001</v>
      </c>
      <c r="E758" s="278">
        <f t="shared" si="11"/>
        <v>3235.86186</v>
      </c>
      <c r="G758" s="7"/>
      <c r="H758" s="113"/>
      <c r="I758" s="113"/>
      <c r="J758" s="7"/>
      <c r="K758" s="7"/>
    </row>
    <row r="759" spans="1:11">
      <c r="A759" s="126" t="s">
        <v>11235</v>
      </c>
      <c r="B759" s="205"/>
      <c r="C759" s="126" t="s">
        <v>11236</v>
      </c>
      <c r="D759" s="126">
        <f>+VLOOKUP(A759,'LISTA NACIONAL'!A:B,2,0)</f>
        <v>6613.8459999999995</v>
      </c>
      <c r="E759" s="278">
        <f t="shared" si="11"/>
        <v>8002.7536599999994</v>
      </c>
      <c r="G759" s="7"/>
      <c r="H759" s="113"/>
      <c r="I759" s="113"/>
      <c r="J759" s="7"/>
      <c r="K759" s="7"/>
    </row>
    <row r="760" spans="1:11">
      <c r="A760" s="126" t="s">
        <v>11237</v>
      </c>
      <c r="B760" s="205"/>
      <c r="C760" s="126" t="s">
        <v>11238</v>
      </c>
      <c r="D760" s="126">
        <f>+VLOOKUP(A760,'LISTA NACIONAL'!A:B,2,0)</f>
        <v>2245.3200000000002</v>
      </c>
      <c r="E760" s="278">
        <f t="shared" si="11"/>
        <v>2716.8371999999999</v>
      </c>
      <c r="G760" s="7"/>
      <c r="H760" s="113"/>
      <c r="I760" s="113"/>
      <c r="J760" s="7"/>
      <c r="K760" s="7"/>
    </row>
    <row r="761" spans="1:11">
      <c r="A761" s="126" t="s">
        <v>11239</v>
      </c>
      <c r="B761" s="205"/>
      <c r="C761" s="126" t="s">
        <v>11240</v>
      </c>
      <c r="D761" s="126">
        <f>+VLOOKUP(A761,'LISTA NACIONAL'!A:B,2,0)</f>
        <v>1597.712</v>
      </c>
      <c r="E761" s="278">
        <f t="shared" si="11"/>
        <v>1933.2315199999998</v>
      </c>
      <c r="G761" s="7"/>
      <c r="H761" s="113"/>
      <c r="I761" s="113"/>
      <c r="J761" s="7"/>
      <c r="K761" s="7"/>
    </row>
    <row r="762" spans="1:11">
      <c r="A762" s="126" t="s">
        <v>11241</v>
      </c>
      <c r="B762" s="205"/>
      <c r="C762" s="126" t="s">
        <v>11242</v>
      </c>
      <c r="D762" s="126">
        <f>+VLOOKUP(A762,'LISTA NACIONAL'!A:B,2,0)</f>
        <v>1273.5360000000001</v>
      </c>
      <c r="E762" s="278">
        <f t="shared" si="11"/>
        <v>1540.97856</v>
      </c>
      <c r="G762" s="7"/>
      <c r="H762" s="113"/>
      <c r="I762" s="113"/>
      <c r="J762" s="7"/>
      <c r="K762" s="7"/>
    </row>
    <row r="763" spans="1:11">
      <c r="A763" s="126" t="s">
        <v>11243</v>
      </c>
      <c r="B763" s="205"/>
      <c r="C763" s="126" t="s">
        <v>11244</v>
      </c>
      <c r="D763" s="126">
        <f>+VLOOKUP(A763,'LISTA NACIONAL'!A:B,2,0)</f>
        <v>3638.107</v>
      </c>
      <c r="E763" s="278">
        <f t="shared" si="11"/>
        <v>4402.1094699999994</v>
      </c>
      <c r="G763" s="7"/>
      <c r="H763" s="113"/>
      <c r="I763" s="113"/>
      <c r="J763" s="7"/>
      <c r="K763" s="7"/>
    </row>
    <row r="764" spans="1:11">
      <c r="A764" s="126" t="s">
        <v>11245</v>
      </c>
      <c r="B764" s="205"/>
      <c r="C764" s="126" t="s">
        <v>14462</v>
      </c>
      <c r="D764" s="126">
        <f>+VLOOKUP(A764,'LISTA NACIONAL'!A:B,2,0)</f>
        <v>7902.8649999999998</v>
      </c>
      <c r="E764" s="278">
        <f t="shared" si="11"/>
        <v>9562.4666500000003</v>
      </c>
      <c r="G764" s="7"/>
      <c r="H764" s="113"/>
      <c r="I764" s="113"/>
      <c r="J764" s="7"/>
      <c r="K764" s="7"/>
    </row>
    <row r="765" spans="1:11">
      <c r="A765" s="126" t="s">
        <v>11246</v>
      </c>
      <c r="B765" s="205"/>
      <c r="C765" s="126" t="s">
        <v>4384</v>
      </c>
      <c r="D765" s="126">
        <f>+VLOOKUP(A765,'LISTA NACIONAL'!A:B,2,0)</f>
        <v>206.71199999999999</v>
      </c>
      <c r="E765" s="278">
        <f t="shared" si="11"/>
        <v>250.12151999999998</v>
      </c>
      <c r="G765" s="7"/>
      <c r="H765" s="113"/>
      <c r="I765" s="113"/>
      <c r="J765" s="7"/>
      <c r="K765" s="7"/>
    </row>
    <row r="766" spans="1:11">
      <c r="A766" s="126" t="s">
        <v>4385</v>
      </c>
      <c r="B766" s="205"/>
      <c r="C766" s="126" t="s">
        <v>4386</v>
      </c>
      <c r="D766" s="126">
        <f>+VLOOKUP(A766,'LISTA NACIONAL'!A:B,2,0)</f>
        <v>222.453</v>
      </c>
      <c r="E766" s="278">
        <f t="shared" si="11"/>
        <v>269.16813000000002</v>
      </c>
      <c r="G766" s="7"/>
      <c r="H766" s="113"/>
      <c r="I766" s="113"/>
      <c r="J766" s="7"/>
      <c r="K766" s="7"/>
    </row>
    <row r="767" spans="1:11">
      <c r="A767" s="126" t="s">
        <v>20943</v>
      </c>
      <c r="B767" s="205"/>
      <c r="C767" s="126" t="s">
        <v>20930</v>
      </c>
      <c r="D767" s="126">
        <f>+VLOOKUP(A767,'LISTA NACIONAL'!A:B,2,0)</f>
        <v>467.05500000000001</v>
      </c>
      <c r="E767" s="278">
        <f t="shared" si="11"/>
        <v>565.13654999999994</v>
      </c>
      <c r="G767" s="7"/>
      <c r="H767" s="113"/>
      <c r="I767" s="113"/>
      <c r="J767" s="7"/>
      <c r="K767" s="7"/>
    </row>
    <row r="768" spans="1:11">
      <c r="A768" s="126" t="s">
        <v>4387</v>
      </c>
      <c r="B768" s="205"/>
      <c r="C768" s="126" t="s">
        <v>4388</v>
      </c>
      <c r="D768" s="126">
        <f>+VLOOKUP(A768,'LISTA NACIONAL'!A:B,2,0)</f>
        <v>1182.1790000000001</v>
      </c>
      <c r="E768" s="278">
        <f t="shared" si="11"/>
        <v>1430.43659</v>
      </c>
      <c r="G768" s="7"/>
      <c r="H768" s="113"/>
      <c r="I768" s="113"/>
      <c r="J768" s="7"/>
      <c r="K768" s="7"/>
    </row>
    <row r="769" spans="1:11">
      <c r="A769" s="126" t="s">
        <v>4389</v>
      </c>
      <c r="B769" s="205"/>
      <c r="C769" s="126" t="s">
        <v>4390</v>
      </c>
      <c r="D769" s="126">
        <f>+VLOOKUP(A769,'LISTA NACIONAL'!A:B,2,0)</f>
        <v>1285.1880000000001</v>
      </c>
      <c r="E769" s="278">
        <f t="shared" si="11"/>
        <v>1555.0774800000002</v>
      </c>
      <c r="G769" s="7"/>
      <c r="H769" s="113"/>
      <c r="I769" s="113"/>
      <c r="J769" s="7"/>
      <c r="K769" s="7"/>
    </row>
    <row r="770" spans="1:11">
      <c r="A770" s="126" t="s">
        <v>4391</v>
      </c>
      <c r="B770" s="205"/>
      <c r="C770" s="126" t="s">
        <v>4392</v>
      </c>
      <c r="D770" s="126">
        <f>+VLOOKUP(A770,'LISTA NACIONAL'!A:B,2,0)</f>
        <v>1079.692</v>
      </c>
      <c r="E770" s="278">
        <f t="shared" si="11"/>
        <v>1306.42732</v>
      </c>
      <c r="G770" s="7"/>
      <c r="H770" s="113"/>
      <c r="I770" s="113"/>
      <c r="J770" s="7"/>
      <c r="K770" s="7"/>
    </row>
    <row r="771" spans="1:11">
      <c r="A771" s="126" t="s">
        <v>4953</v>
      </c>
      <c r="B771" s="205"/>
      <c r="C771" s="126" t="s">
        <v>4954</v>
      </c>
      <c r="D771" s="126">
        <f>+VLOOKUP(A771,'LISTA NACIONAL'!A:B,2,0)</f>
        <v>921.59100000000001</v>
      </c>
      <c r="E771" s="278">
        <f t="shared" si="11"/>
        <v>1115.1251099999999</v>
      </c>
      <c r="G771" s="7"/>
      <c r="H771" s="113"/>
      <c r="I771" s="113"/>
      <c r="J771" s="7"/>
      <c r="K771" s="7"/>
    </row>
    <row r="772" spans="1:11">
      <c r="A772" s="126" t="s">
        <v>4955</v>
      </c>
      <c r="B772" s="205"/>
      <c r="C772" s="126" t="s">
        <v>4956</v>
      </c>
      <c r="D772" s="126">
        <f>+VLOOKUP(A772,'LISTA NACIONAL'!A:B,2,0)</f>
        <v>1168.779</v>
      </c>
      <c r="E772" s="278">
        <f t="shared" si="11"/>
        <v>1414.2225899999999</v>
      </c>
      <c r="G772" s="7"/>
      <c r="H772" s="113"/>
      <c r="I772" s="113"/>
      <c r="J772" s="7"/>
      <c r="K772" s="7"/>
    </row>
    <row r="773" spans="1:11">
      <c r="A773" s="126" t="s">
        <v>4957</v>
      </c>
      <c r="B773" s="205"/>
      <c r="C773" s="126" t="s">
        <v>2728</v>
      </c>
      <c r="D773" s="126">
        <f>+VLOOKUP(A773,'LISTA NACIONAL'!A:B,2,0)</f>
        <v>1324.653</v>
      </c>
      <c r="E773" s="278">
        <f t="shared" si="11"/>
        <v>1602.8301300000001</v>
      </c>
      <c r="G773" s="7"/>
      <c r="H773" s="113"/>
      <c r="I773" s="113"/>
      <c r="J773" s="7"/>
      <c r="K773" s="7"/>
    </row>
    <row r="774" spans="1:11">
      <c r="A774" s="126" t="s">
        <v>3869</v>
      </c>
      <c r="B774" s="205"/>
      <c r="C774" s="126" t="s">
        <v>16519</v>
      </c>
      <c r="D774" s="126" t="e">
        <f>+VLOOKUP(A774,'LISTA NACIONAL'!A:B,2,0)</f>
        <v>#N/A</v>
      </c>
      <c r="E774" s="278" t="e">
        <f t="shared" si="11"/>
        <v>#N/A</v>
      </c>
      <c r="G774" s="7"/>
      <c r="H774" s="113"/>
      <c r="I774" s="113"/>
      <c r="J774" s="7"/>
      <c r="K774" s="7"/>
    </row>
    <row r="775" spans="1:11">
      <c r="A775" s="126" t="s">
        <v>16515</v>
      </c>
      <c r="B775" s="205"/>
      <c r="C775" s="126" t="s">
        <v>3870</v>
      </c>
      <c r="D775" s="126">
        <f>+VLOOKUP(A775,'LISTA NACIONAL'!A:B,2,0)</f>
        <v>2197.59</v>
      </c>
      <c r="E775" s="278">
        <f t="shared" si="11"/>
        <v>2659.0839000000001</v>
      </c>
      <c r="G775" s="7"/>
      <c r="H775" s="113"/>
      <c r="I775" s="113"/>
      <c r="J775" s="7"/>
      <c r="K775" s="7"/>
    </row>
    <row r="776" spans="1:11">
      <c r="A776" s="126" t="s">
        <v>2729</v>
      </c>
      <c r="B776" s="205"/>
      <c r="C776" s="126" t="s">
        <v>17550</v>
      </c>
      <c r="D776" s="126">
        <f>+VLOOKUP(A776,'LISTA NACIONAL'!A:B,2,0)</f>
        <v>821.17</v>
      </c>
      <c r="E776" s="278">
        <f t="shared" si="11"/>
        <v>993.61569999999995</v>
      </c>
      <c r="G776" s="7"/>
      <c r="H776" s="113"/>
      <c r="I776" s="113"/>
      <c r="J776" s="7"/>
      <c r="K776" s="7"/>
    </row>
    <row r="777" spans="1:11">
      <c r="A777" s="126" t="s">
        <v>2730</v>
      </c>
      <c r="B777" s="205"/>
      <c r="C777" s="126" t="s">
        <v>2731</v>
      </c>
      <c r="D777" s="126">
        <f>+VLOOKUP(A777,'LISTA NACIONAL'!A:B,2,0)</f>
        <v>1311.17</v>
      </c>
      <c r="E777" s="278">
        <f t="shared" si="11"/>
        <v>1586.5157000000002</v>
      </c>
      <c r="G777" s="7"/>
      <c r="H777" s="113"/>
      <c r="I777" s="113"/>
      <c r="J777" s="7"/>
      <c r="K777" s="7"/>
    </row>
    <row r="778" spans="1:11">
      <c r="A778" s="126" t="s">
        <v>16516</v>
      </c>
      <c r="B778" s="205"/>
      <c r="C778" s="126" t="s">
        <v>16520</v>
      </c>
      <c r="D778" s="126">
        <f>+VLOOKUP(A778,'LISTA NACIONAL'!A:B,2,0)</f>
        <v>2192.3580000000002</v>
      </c>
      <c r="E778" s="278">
        <f t="shared" si="11"/>
        <v>2652.7531800000002</v>
      </c>
      <c r="G778" s="7"/>
      <c r="H778" s="113"/>
      <c r="I778" s="113"/>
      <c r="J778" s="7"/>
      <c r="K778" s="7"/>
    </row>
    <row r="779" spans="1:11">
      <c r="A779" s="126" t="s">
        <v>16517</v>
      </c>
      <c r="B779" s="205"/>
      <c r="C779" s="126" t="s">
        <v>16521</v>
      </c>
      <c r="D779" s="126">
        <f>+VLOOKUP(A779,'LISTA NACIONAL'!A:B,2,0)</f>
        <v>1324.653</v>
      </c>
      <c r="E779" s="278">
        <f t="shared" si="11"/>
        <v>1602.8301300000001</v>
      </c>
      <c r="G779" s="7"/>
      <c r="H779" s="113"/>
      <c r="I779" s="113"/>
      <c r="J779" s="7"/>
      <c r="K779" s="7"/>
    </row>
    <row r="780" spans="1:11">
      <c r="A780" s="126" t="s">
        <v>2732</v>
      </c>
      <c r="B780" s="205"/>
      <c r="C780" s="126" t="s">
        <v>2733</v>
      </c>
      <c r="D780" s="126">
        <f>+VLOOKUP(A780,'LISTA NACIONAL'!A:B,2,0)</f>
        <v>2349.3209999999999</v>
      </c>
      <c r="E780" s="278">
        <f t="shared" si="11"/>
        <v>2842.67841</v>
      </c>
      <c r="G780" s="7"/>
      <c r="H780" s="113"/>
      <c r="I780" s="113"/>
      <c r="J780" s="7"/>
      <c r="K780" s="7"/>
    </row>
    <row r="781" spans="1:11">
      <c r="A781" s="126" t="s">
        <v>2734</v>
      </c>
      <c r="B781" s="205"/>
      <c r="C781" s="126" t="s">
        <v>2735</v>
      </c>
      <c r="D781" s="126">
        <f>+VLOOKUP(A781,'LISTA NACIONAL'!A:B,2,0)</f>
        <v>1399.42</v>
      </c>
      <c r="E781" s="278">
        <f t="shared" si="11"/>
        <v>1693.2982</v>
      </c>
      <c r="G781" s="7"/>
      <c r="H781" s="113"/>
      <c r="I781" s="113"/>
      <c r="J781" s="7"/>
      <c r="K781" s="7"/>
    </row>
    <row r="782" spans="1:11">
      <c r="A782" s="126" t="s">
        <v>2736</v>
      </c>
      <c r="B782" s="205"/>
      <c r="C782" s="126" t="s">
        <v>16522</v>
      </c>
      <c r="D782" s="126">
        <f>+VLOOKUP(A782,'LISTA NACIONAL'!A:B,2,0)</f>
        <v>2349.3209999999999</v>
      </c>
      <c r="E782" s="278">
        <f t="shared" si="11"/>
        <v>2842.67841</v>
      </c>
      <c r="G782" s="7"/>
      <c r="H782" s="113"/>
      <c r="I782" s="113"/>
      <c r="J782" s="7"/>
      <c r="K782" s="7"/>
    </row>
    <row r="783" spans="1:11">
      <c r="A783" s="126" t="s">
        <v>2737</v>
      </c>
      <c r="B783" s="205"/>
      <c r="C783" s="126" t="s">
        <v>2738</v>
      </c>
      <c r="D783" s="126">
        <f>+VLOOKUP(A783,'LISTA NACIONAL'!A:B,2,0)</f>
        <v>2485.9119999999998</v>
      </c>
      <c r="E783" s="278">
        <f t="shared" si="11"/>
        <v>3007.9535199999996</v>
      </c>
      <c r="G783" s="7"/>
      <c r="H783" s="113"/>
      <c r="I783" s="113"/>
      <c r="J783" s="7"/>
      <c r="K783" s="7"/>
    </row>
    <row r="784" spans="1:11">
      <c r="A784" s="126" t="s">
        <v>2739</v>
      </c>
      <c r="B784" s="205"/>
      <c r="C784" s="126" t="s">
        <v>2740</v>
      </c>
      <c r="D784" s="126">
        <f>+VLOOKUP(A784,'LISTA NACIONAL'!A:B,2,0)</f>
        <v>9472.61</v>
      </c>
      <c r="E784" s="278">
        <f t="shared" ref="E784:E847" si="12">+D784*1.21</f>
        <v>11461.858099999999</v>
      </c>
      <c r="G784" s="7"/>
      <c r="H784" s="113"/>
      <c r="I784" s="113"/>
      <c r="J784" s="7"/>
      <c r="K784" s="7"/>
    </row>
    <row r="785" spans="1:11">
      <c r="A785" s="126" t="s">
        <v>2741</v>
      </c>
      <c r="B785" s="205"/>
      <c r="C785" s="126" t="s">
        <v>17551</v>
      </c>
      <c r="D785" s="126">
        <f>+VLOOKUP(A785,'LISTA NACIONAL'!A:B,2,0)</f>
        <v>12745.306</v>
      </c>
      <c r="E785" s="278">
        <f t="shared" si="12"/>
        <v>15421.82026</v>
      </c>
      <c r="G785" s="7"/>
      <c r="H785" s="113"/>
      <c r="I785" s="113"/>
      <c r="J785" s="7"/>
      <c r="K785" s="7"/>
    </row>
    <row r="786" spans="1:11">
      <c r="A786" s="126" t="s">
        <v>2742</v>
      </c>
      <c r="B786" s="205"/>
      <c r="C786" s="126" t="s">
        <v>440</v>
      </c>
      <c r="D786" s="126">
        <f>+VLOOKUP(A786,'LISTA NACIONAL'!A:B,2,0)</f>
        <v>2351.8679999999999</v>
      </c>
      <c r="E786" s="278">
        <f t="shared" si="12"/>
        <v>2845.76028</v>
      </c>
      <c r="G786" s="7"/>
      <c r="H786" s="113"/>
      <c r="I786" s="113"/>
      <c r="J786" s="7"/>
      <c r="K786" s="7"/>
    </row>
    <row r="787" spans="1:11">
      <c r="A787" s="126" t="s">
        <v>441</v>
      </c>
      <c r="B787" s="205"/>
      <c r="C787" s="126" t="s">
        <v>442</v>
      </c>
      <c r="D787" s="126">
        <f>+VLOOKUP(A787,'LISTA NACIONAL'!A:B,2,0)</f>
        <v>4026.8510000000001</v>
      </c>
      <c r="E787" s="278">
        <f t="shared" si="12"/>
        <v>4872.4897099999998</v>
      </c>
      <c r="G787" s="7"/>
      <c r="H787" s="113"/>
      <c r="I787" s="113"/>
      <c r="J787" s="7"/>
      <c r="K787" s="7"/>
    </row>
    <row r="788" spans="1:11">
      <c r="A788" s="126" t="s">
        <v>443</v>
      </c>
      <c r="B788" s="205"/>
      <c r="C788" s="126" t="s">
        <v>7146</v>
      </c>
      <c r="D788" s="126">
        <f>+VLOOKUP(A788,'LISTA NACIONAL'!A:B,2,0)</f>
        <v>5776.7780000000002</v>
      </c>
      <c r="E788" s="278">
        <f t="shared" si="12"/>
        <v>6989.9013800000002</v>
      </c>
      <c r="G788" s="7"/>
      <c r="H788" s="113"/>
      <c r="I788" s="113"/>
      <c r="J788" s="7"/>
      <c r="K788" s="7"/>
    </row>
    <row r="789" spans="1:11">
      <c r="A789" s="126" t="s">
        <v>12777</v>
      </c>
      <c r="B789" s="205"/>
      <c r="C789" s="126" t="s">
        <v>12908</v>
      </c>
      <c r="D789" s="126">
        <f>+VLOOKUP(A789,'LISTA NACIONAL'!A:B,2,0)</f>
        <v>2602.6999999999998</v>
      </c>
      <c r="E789" s="278">
        <f t="shared" si="12"/>
        <v>3149.2669999999998</v>
      </c>
      <c r="G789" s="7"/>
      <c r="H789" s="113"/>
      <c r="I789" s="113"/>
      <c r="J789" s="7"/>
      <c r="K789" s="7"/>
    </row>
    <row r="790" spans="1:11">
      <c r="A790" s="126" t="s">
        <v>444</v>
      </c>
      <c r="B790" s="205"/>
      <c r="C790" s="126" t="s">
        <v>445</v>
      </c>
      <c r="D790" s="126">
        <f>+VLOOKUP(A790,'LISTA NACIONAL'!A:B,2,0)</f>
        <v>1482.5719999999999</v>
      </c>
      <c r="E790" s="278">
        <f t="shared" si="12"/>
        <v>1793.9121199999997</v>
      </c>
      <c r="G790" s="7"/>
      <c r="H790" s="113"/>
      <c r="I790" s="113"/>
      <c r="J790" s="7"/>
      <c r="K790" s="7"/>
    </row>
    <row r="791" spans="1:11">
      <c r="A791" s="126" t="s">
        <v>446</v>
      </c>
      <c r="B791" s="205"/>
      <c r="C791" s="126" t="s">
        <v>20944</v>
      </c>
      <c r="D791" s="126">
        <f>+VLOOKUP(A791,'LISTA NACIONAL'!A:B,2,0)</f>
        <v>2238.0749999999998</v>
      </c>
      <c r="E791" s="278">
        <f t="shared" si="12"/>
        <v>2708.0707499999999</v>
      </c>
      <c r="G791" s="7"/>
      <c r="H791" s="113"/>
      <c r="I791" s="113"/>
      <c r="J791" s="7"/>
      <c r="K791" s="7"/>
    </row>
    <row r="792" spans="1:11">
      <c r="A792" s="126" t="s">
        <v>448</v>
      </c>
      <c r="B792" s="205"/>
      <c r="C792" s="126" t="s">
        <v>15564</v>
      </c>
      <c r="D792" s="126">
        <f>+VLOOKUP(A792,'LISTA NACIONAL'!A:B,2,0)</f>
        <v>105.03</v>
      </c>
      <c r="E792" s="278">
        <f t="shared" si="12"/>
        <v>127.08629999999999</v>
      </c>
      <c r="G792" s="7"/>
      <c r="H792" s="113"/>
      <c r="I792" s="113"/>
      <c r="J792" s="7"/>
      <c r="K792" s="7"/>
    </row>
    <row r="793" spans="1:11">
      <c r="A793" s="126" t="s">
        <v>449</v>
      </c>
      <c r="B793" s="205"/>
      <c r="C793" s="126" t="s">
        <v>450</v>
      </c>
      <c r="D793" s="126">
        <f>+VLOOKUP(A793,'LISTA NACIONAL'!A:B,2,0)</f>
        <v>2881.5610000000001</v>
      </c>
      <c r="E793" s="278">
        <f t="shared" si="12"/>
        <v>3486.6888100000001</v>
      </c>
      <c r="G793" s="7"/>
      <c r="H793" s="113"/>
      <c r="I793" s="113"/>
      <c r="J793" s="7"/>
      <c r="K793" s="7"/>
    </row>
    <row r="794" spans="1:11">
      <c r="A794" s="126" t="s">
        <v>7856</v>
      </c>
      <c r="B794" s="205"/>
      <c r="C794" s="126" t="s">
        <v>7857</v>
      </c>
      <c r="D794" s="126">
        <f>+VLOOKUP(A794,'LISTA NACIONAL'!A:B,2,0)</f>
        <v>2634.0189999999998</v>
      </c>
      <c r="E794" s="278">
        <f t="shared" si="12"/>
        <v>3187.1629899999998</v>
      </c>
      <c r="G794" s="7"/>
      <c r="H794" s="113"/>
      <c r="I794" s="113"/>
      <c r="J794" s="7"/>
      <c r="K794" s="7"/>
    </row>
    <row r="795" spans="1:11">
      <c r="A795" s="126" t="s">
        <v>7858</v>
      </c>
      <c r="B795" s="205"/>
      <c r="C795" s="126" t="s">
        <v>5501</v>
      </c>
      <c r="D795" s="126">
        <f>+VLOOKUP(A795,'LISTA NACIONAL'!A:B,2,0)</f>
        <v>2634.0189999999998</v>
      </c>
      <c r="E795" s="278">
        <f t="shared" si="12"/>
        <v>3187.1629899999998</v>
      </c>
      <c r="G795" s="7"/>
      <c r="H795" s="113"/>
      <c r="I795" s="113"/>
      <c r="J795" s="7"/>
      <c r="K795" s="7"/>
    </row>
    <row r="796" spans="1:11">
      <c r="A796" s="126" t="s">
        <v>5502</v>
      </c>
      <c r="B796" s="205"/>
      <c r="C796" s="126" t="s">
        <v>5503</v>
      </c>
      <c r="D796" s="126">
        <f>+VLOOKUP(A796,'LISTA NACIONAL'!A:B,2,0)</f>
        <v>2049.3000000000002</v>
      </c>
      <c r="E796" s="278">
        <f t="shared" si="12"/>
        <v>2479.6530000000002</v>
      </c>
      <c r="G796" s="7"/>
      <c r="H796" s="113"/>
      <c r="I796" s="113"/>
      <c r="J796" s="7"/>
      <c r="K796" s="7"/>
    </row>
    <row r="797" spans="1:11">
      <c r="A797" s="126" t="s">
        <v>5504</v>
      </c>
      <c r="B797" s="205"/>
      <c r="C797" s="126" t="s">
        <v>5505</v>
      </c>
      <c r="D797" s="126">
        <f>+VLOOKUP(A797,'LISTA NACIONAL'!A:B,2,0)</f>
        <v>822.90200000000004</v>
      </c>
      <c r="E797" s="278">
        <f t="shared" si="12"/>
        <v>995.71141999999998</v>
      </c>
      <c r="G797" s="7"/>
      <c r="H797" s="113"/>
      <c r="I797" s="113"/>
      <c r="J797" s="7"/>
      <c r="K797" s="7"/>
    </row>
    <row r="798" spans="1:11">
      <c r="A798" s="126" t="s">
        <v>5506</v>
      </c>
      <c r="B798" s="205"/>
      <c r="C798" s="126" t="s">
        <v>5507</v>
      </c>
      <c r="D798" s="126">
        <f>+VLOOKUP(A798,'LISTA NACIONAL'!A:B,2,0)</f>
        <v>386.03199999999998</v>
      </c>
      <c r="E798" s="278">
        <f t="shared" si="12"/>
        <v>467.09871999999996</v>
      </c>
      <c r="G798" s="7"/>
      <c r="H798" s="113"/>
      <c r="I798" s="113"/>
      <c r="J798" s="7"/>
      <c r="K798" s="7"/>
    </row>
    <row r="799" spans="1:11">
      <c r="A799" s="126" t="s">
        <v>5508</v>
      </c>
      <c r="B799" s="205"/>
      <c r="C799" s="126" t="s">
        <v>16633</v>
      </c>
      <c r="D799" s="126">
        <f>+VLOOKUP(A799,'LISTA NACIONAL'!A:B,2,0)</f>
        <v>2822.9609999999998</v>
      </c>
      <c r="E799" s="278">
        <f t="shared" si="12"/>
        <v>3415.7828099999997</v>
      </c>
      <c r="G799" s="7"/>
      <c r="H799" s="113"/>
      <c r="I799" s="113"/>
      <c r="J799" s="7"/>
      <c r="K799" s="7"/>
    </row>
    <row r="800" spans="1:11">
      <c r="A800" s="126" t="s">
        <v>9721</v>
      </c>
      <c r="B800" s="205"/>
      <c r="C800" s="126" t="s">
        <v>11054</v>
      </c>
      <c r="D800" s="126">
        <f>+VLOOKUP(A800,'LISTA NACIONAL'!A:B,2,0)</f>
        <v>1844.1780000000001</v>
      </c>
      <c r="E800" s="278">
        <f t="shared" si="12"/>
        <v>2231.4553799999999</v>
      </c>
      <c r="G800" s="7"/>
      <c r="H800" s="113"/>
      <c r="I800" s="113"/>
      <c r="J800" s="7"/>
      <c r="K800" s="7"/>
    </row>
    <row r="801" spans="1:11">
      <c r="A801" s="126" t="s">
        <v>11055</v>
      </c>
      <c r="B801" s="205"/>
      <c r="C801" s="126" t="s">
        <v>11056</v>
      </c>
      <c r="D801" s="126">
        <f>+VLOOKUP(A801,'LISTA NACIONAL'!A:B,2,0)</f>
        <v>1405.864</v>
      </c>
      <c r="E801" s="278">
        <f t="shared" si="12"/>
        <v>1701.0954400000001</v>
      </c>
      <c r="G801" s="7"/>
      <c r="H801" s="113"/>
      <c r="I801" s="113"/>
      <c r="J801" s="7"/>
      <c r="K801" s="7"/>
    </row>
    <row r="802" spans="1:11">
      <c r="A802" s="126" t="s">
        <v>12778</v>
      </c>
      <c r="B802" s="205"/>
      <c r="C802" s="126" t="s">
        <v>12787</v>
      </c>
      <c r="D802" s="126">
        <f>+VLOOKUP(A802,'LISTA NACIONAL'!A:B,2,0)</f>
        <v>2647.1909999999998</v>
      </c>
      <c r="E802" s="278">
        <f t="shared" si="12"/>
        <v>3203.1011099999996</v>
      </c>
      <c r="G802" s="7"/>
      <c r="H802" s="113"/>
      <c r="I802" s="113"/>
      <c r="J802" s="7"/>
      <c r="K802" s="7"/>
    </row>
    <row r="803" spans="1:11">
      <c r="A803" s="126" t="s">
        <v>15179</v>
      </c>
      <c r="B803" s="205"/>
      <c r="C803" s="126" t="s">
        <v>15243</v>
      </c>
      <c r="D803" s="126">
        <f>+VLOOKUP(A803,'LISTA NACIONAL'!A:B,2,0)</f>
        <v>2540.732</v>
      </c>
      <c r="E803" s="278">
        <f t="shared" si="12"/>
        <v>3074.2857199999999</v>
      </c>
      <c r="G803" s="7"/>
      <c r="H803" s="113"/>
      <c r="I803" s="113"/>
      <c r="J803" s="7"/>
      <c r="K803" s="7"/>
    </row>
    <row r="804" spans="1:11">
      <c r="A804" s="126" t="s">
        <v>11057</v>
      </c>
      <c r="B804" s="205"/>
      <c r="C804" s="126" t="s">
        <v>3980</v>
      </c>
      <c r="D804" s="126">
        <f>+VLOOKUP(A804,'LISTA NACIONAL'!A:B,2,0)</f>
        <v>12872.511</v>
      </c>
      <c r="E804" s="278">
        <f t="shared" si="12"/>
        <v>15575.738310000001</v>
      </c>
      <c r="G804" s="7"/>
      <c r="H804" s="113"/>
      <c r="I804" s="113"/>
      <c r="J804" s="7"/>
      <c r="K804" s="7"/>
    </row>
    <row r="805" spans="1:11">
      <c r="A805" s="126" t="s">
        <v>3981</v>
      </c>
      <c r="B805" s="205"/>
      <c r="C805" s="126" t="s">
        <v>3982</v>
      </c>
      <c r="D805" s="126">
        <f>+VLOOKUP(A805,'LISTA NACIONAL'!A:B,2,0)</f>
        <v>164.26900000000001</v>
      </c>
      <c r="E805" s="278">
        <f t="shared" si="12"/>
        <v>198.76549</v>
      </c>
      <c r="G805" s="7"/>
      <c r="H805" s="113"/>
      <c r="I805" s="113"/>
      <c r="J805" s="7"/>
      <c r="K805" s="7"/>
    </row>
    <row r="806" spans="1:11">
      <c r="A806" s="126" t="s">
        <v>3983</v>
      </c>
      <c r="B806" s="205"/>
      <c r="C806" s="126" t="s">
        <v>3984</v>
      </c>
      <c r="D806" s="126">
        <f>+VLOOKUP(A806,'LISTA NACIONAL'!A:B,2,0)</f>
        <v>278.30700000000002</v>
      </c>
      <c r="E806" s="278">
        <f t="shared" si="12"/>
        <v>336.75146999999998</v>
      </c>
      <c r="G806" s="7"/>
      <c r="H806" s="113"/>
      <c r="I806" s="113"/>
      <c r="J806" s="7"/>
      <c r="K806" s="7"/>
    </row>
    <row r="807" spans="1:11">
      <c r="A807" s="126" t="s">
        <v>3985</v>
      </c>
      <c r="B807" s="205"/>
      <c r="C807" s="126" t="s">
        <v>3986</v>
      </c>
      <c r="D807" s="126">
        <f>+VLOOKUP(A807,'LISTA NACIONAL'!A:B,2,0)</f>
        <v>200.95400000000001</v>
      </c>
      <c r="E807" s="278">
        <f t="shared" si="12"/>
        <v>243.15433999999999</v>
      </c>
      <c r="G807" s="7"/>
      <c r="H807" s="113"/>
      <c r="I807" s="113"/>
      <c r="J807" s="7"/>
      <c r="K807" s="7"/>
    </row>
    <row r="808" spans="1:11">
      <c r="A808" s="126" t="s">
        <v>3987</v>
      </c>
      <c r="B808" s="205"/>
      <c r="C808" s="126" t="s">
        <v>10449</v>
      </c>
      <c r="D808" s="126">
        <f>+VLOOKUP(A808,'LISTA NACIONAL'!A:B,2,0)</f>
        <v>350.642</v>
      </c>
      <c r="E808" s="278">
        <f t="shared" si="12"/>
        <v>424.27681999999999</v>
      </c>
      <c r="G808" s="7"/>
      <c r="H808" s="113"/>
      <c r="I808" s="113"/>
      <c r="J808" s="7"/>
      <c r="K808" s="7"/>
    </row>
    <row r="809" spans="1:11">
      <c r="A809" s="126" t="s">
        <v>10450</v>
      </c>
      <c r="B809" s="205"/>
      <c r="C809" s="126" t="s">
        <v>10451</v>
      </c>
      <c r="D809" s="126">
        <f>+VLOOKUP(A809,'LISTA NACIONAL'!A:B,2,0)</f>
        <v>192.72399999999999</v>
      </c>
      <c r="E809" s="278">
        <f t="shared" si="12"/>
        <v>233.19603999999998</v>
      </c>
      <c r="G809" s="7"/>
      <c r="H809" s="113"/>
      <c r="I809" s="113"/>
      <c r="J809" s="7"/>
      <c r="K809" s="7"/>
    </row>
    <row r="810" spans="1:11">
      <c r="A810" s="126" t="s">
        <v>10452</v>
      </c>
      <c r="B810" s="205"/>
      <c r="C810" s="126" t="s">
        <v>10453</v>
      </c>
      <c r="D810" s="126">
        <f>+VLOOKUP(A810,'LISTA NACIONAL'!A:B,2,0)</f>
        <v>427.19099999999997</v>
      </c>
      <c r="E810" s="278">
        <f t="shared" si="12"/>
        <v>516.9011099999999</v>
      </c>
      <c r="G810" s="7"/>
      <c r="H810" s="113"/>
      <c r="I810" s="113"/>
      <c r="J810" s="7"/>
      <c r="K810" s="7"/>
    </row>
    <row r="811" spans="1:11">
      <c r="A811" s="126" t="s">
        <v>10454</v>
      </c>
      <c r="B811" s="205"/>
      <c r="C811" s="126" t="s">
        <v>10455</v>
      </c>
      <c r="D811" s="126">
        <f>+VLOOKUP(A811,'LISTA NACIONAL'!A:B,2,0)</f>
        <v>273.93900000000002</v>
      </c>
      <c r="E811" s="278">
        <f t="shared" si="12"/>
        <v>331.46619000000004</v>
      </c>
      <c r="G811" s="7"/>
      <c r="H811" s="113"/>
      <c r="I811" s="113"/>
      <c r="J811" s="7"/>
      <c r="K811" s="7"/>
    </row>
    <row r="812" spans="1:11">
      <c r="A812" s="126" t="s">
        <v>10456</v>
      </c>
      <c r="B812" s="205"/>
      <c r="C812" s="126" t="s">
        <v>10457</v>
      </c>
      <c r="D812" s="126">
        <f>+VLOOKUP(A812,'LISTA NACIONAL'!A:B,2,0)</f>
        <v>484.149</v>
      </c>
      <c r="E812" s="278">
        <f t="shared" si="12"/>
        <v>585.82029</v>
      </c>
      <c r="G812" s="7"/>
      <c r="H812" s="113"/>
      <c r="I812" s="113"/>
      <c r="J812" s="7"/>
      <c r="K812" s="7"/>
    </row>
    <row r="813" spans="1:11">
      <c r="A813" s="126" t="s">
        <v>10458</v>
      </c>
      <c r="B813" s="205"/>
      <c r="C813" s="126" t="s">
        <v>10459</v>
      </c>
      <c r="D813" s="126">
        <f>+VLOOKUP(A813,'LISTA NACIONAL'!A:B,2,0)</f>
        <v>139.922</v>
      </c>
      <c r="E813" s="278">
        <f t="shared" si="12"/>
        <v>169.30562</v>
      </c>
      <c r="G813" s="7"/>
      <c r="H813" s="113"/>
      <c r="I813" s="113"/>
      <c r="J813" s="7"/>
      <c r="K813" s="7"/>
    </row>
    <row r="814" spans="1:11">
      <c r="A814" s="126" t="s">
        <v>10460</v>
      </c>
      <c r="B814" s="205"/>
      <c r="C814" s="126" t="s">
        <v>10461</v>
      </c>
      <c r="D814" s="126">
        <f>+VLOOKUP(A814,'LISTA NACIONAL'!A:B,2,0)</f>
        <v>210.74600000000001</v>
      </c>
      <c r="E814" s="278">
        <f t="shared" si="12"/>
        <v>255.00265999999999</v>
      </c>
      <c r="G814" s="7"/>
      <c r="H814" s="113"/>
      <c r="I814" s="113"/>
      <c r="J814" s="7"/>
      <c r="K814" s="7"/>
    </row>
    <row r="815" spans="1:11">
      <c r="A815" s="126" t="s">
        <v>10462</v>
      </c>
      <c r="B815" s="205"/>
      <c r="C815" s="126" t="s">
        <v>10463</v>
      </c>
      <c r="D815" s="126">
        <f>+VLOOKUP(A815,'LISTA NACIONAL'!A:B,2,0)</f>
        <v>167.577</v>
      </c>
      <c r="E815" s="278">
        <f t="shared" si="12"/>
        <v>202.76817</v>
      </c>
      <c r="G815" s="7"/>
      <c r="H815" s="113"/>
      <c r="I815" s="113"/>
      <c r="J815" s="7"/>
      <c r="K815" s="7"/>
    </row>
    <row r="816" spans="1:11">
      <c r="A816" s="126" t="s">
        <v>6324</v>
      </c>
      <c r="B816" s="205"/>
      <c r="C816" s="126" t="s">
        <v>5319</v>
      </c>
      <c r="D816" s="126">
        <f>+VLOOKUP(A816,'LISTA NACIONAL'!A:B,2,0)</f>
        <v>286.71100000000001</v>
      </c>
      <c r="E816" s="278">
        <f t="shared" si="12"/>
        <v>346.92031000000003</v>
      </c>
      <c r="G816" s="7"/>
      <c r="H816" s="113"/>
      <c r="I816" s="113"/>
      <c r="J816" s="7"/>
      <c r="K816" s="7"/>
    </row>
    <row r="817" spans="1:11">
      <c r="A817" s="126" t="s">
        <v>5320</v>
      </c>
      <c r="B817" s="205"/>
      <c r="C817" s="126" t="s">
        <v>5321</v>
      </c>
      <c r="D817" s="126">
        <f>+VLOOKUP(A817,'LISTA NACIONAL'!A:B,2,0)</f>
        <v>187.7</v>
      </c>
      <c r="E817" s="278">
        <f t="shared" si="12"/>
        <v>227.11699999999999</v>
      </c>
      <c r="G817" s="7"/>
      <c r="H817" s="113"/>
      <c r="I817" s="113"/>
      <c r="J817" s="7"/>
      <c r="K817" s="7"/>
    </row>
    <row r="818" spans="1:11">
      <c r="A818" s="126" t="s">
        <v>5322</v>
      </c>
      <c r="B818" s="205"/>
      <c r="C818" s="126" t="s">
        <v>2972</v>
      </c>
      <c r="D818" s="126">
        <f>+VLOOKUP(A818,'LISTA NACIONAL'!A:B,2,0)</f>
        <v>270.12200000000001</v>
      </c>
      <c r="E818" s="278">
        <f t="shared" si="12"/>
        <v>326.84762000000001</v>
      </c>
      <c r="G818" s="7"/>
      <c r="H818" s="113"/>
      <c r="I818" s="113"/>
      <c r="J818" s="7"/>
      <c r="K818" s="7"/>
    </row>
    <row r="819" spans="1:11">
      <c r="A819" s="126" t="s">
        <v>2973</v>
      </c>
      <c r="B819" s="205"/>
      <c r="C819" s="126" t="s">
        <v>2974</v>
      </c>
      <c r="D819" s="126">
        <f>+VLOOKUP(A819,'LISTA NACIONAL'!A:B,2,0)</f>
        <v>224.97200000000001</v>
      </c>
      <c r="E819" s="278">
        <f t="shared" si="12"/>
        <v>272.21611999999999</v>
      </c>
      <c r="G819" s="7"/>
      <c r="H819" s="113"/>
      <c r="I819" s="113"/>
      <c r="J819" s="7"/>
      <c r="K819" s="7"/>
    </row>
    <row r="820" spans="1:11">
      <c r="A820" s="126" t="s">
        <v>2975</v>
      </c>
      <c r="B820" s="205"/>
      <c r="C820" s="126" t="s">
        <v>3003</v>
      </c>
      <c r="D820" s="126">
        <f>+VLOOKUP(A820,'LISTA NACIONAL'!A:B,2,0)</f>
        <v>285.10899999999998</v>
      </c>
      <c r="E820" s="278">
        <f t="shared" si="12"/>
        <v>344.98188999999996</v>
      </c>
      <c r="G820" s="7"/>
      <c r="H820" s="113"/>
      <c r="I820" s="113"/>
      <c r="J820" s="7"/>
      <c r="K820" s="7"/>
    </row>
    <row r="821" spans="1:11">
      <c r="A821" s="126" t="s">
        <v>3004</v>
      </c>
      <c r="B821" s="205"/>
      <c r="C821" s="126" t="s">
        <v>3005</v>
      </c>
      <c r="D821" s="126">
        <f>+VLOOKUP(A821,'LISTA NACIONAL'!A:B,2,0)</f>
        <v>270.87400000000002</v>
      </c>
      <c r="E821" s="278">
        <f t="shared" si="12"/>
        <v>327.75754000000001</v>
      </c>
      <c r="G821" s="7"/>
      <c r="H821" s="113"/>
      <c r="I821" s="113"/>
      <c r="J821" s="7"/>
      <c r="K821" s="7"/>
    </row>
    <row r="822" spans="1:11">
      <c r="A822" s="126" t="s">
        <v>3006</v>
      </c>
      <c r="B822" s="205"/>
      <c r="C822" s="126" t="s">
        <v>5475</v>
      </c>
      <c r="D822" s="126">
        <f>+VLOOKUP(A822,'LISTA NACIONAL'!A:B,2,0)</f>
        <v>343.24400000000003</v>
      </c>
      <c r="E822" s="278">
        <f t="shared" si="12"/>
        <v>415.32524000000001</v>
      </c>
      <c r="G822" s="7"/>
      <c r="H822" s="113"/>
      <c r="I822" s="113"/>
      <c r="J822" s="7"/>
      <c r="K822" s="7"/>
    </row>
    <row r="823" spans="1:11">
      <c r="A823" s="126" t="s">
        <v>5476</v>
      </c>
      <c r="B823" s="205"/>
      <c r="C823" s="126" t="s">
        <v>17552</v>
      </c>
      <c r="D823" s="126">
        <f>+VLOOKUP(A823,'LISTA NACIONAL'!A:B,2,0)</f>
        <v>12698.888000000001</v>
      </c>
      <c r="E823" s="278">
        <f t="shared" si="12"/>
        <v>15365.654480000001</v>
      </c>
      <c r="G823" s="7"/>
      <c r="H823" s="113"/>
      <c r="I823" s="113"/>
      <c r="J823" s="7"/>
      <c r="K823" s="7"/>
    </row>
    <row r="824" spans="1:11">
      <c r="A824" s="126" t="s">
        <v>5477</v>
      </c>
      <c r="B824" s="205"/>
      <c r="C824" s="126" t="s">
        <v>3044</v>
      </c>
      <c r="D824" s="126">
        <f>+VLOOKUP(A824,'LISTA NACIONAL'!A:B,2,0)</f>
        <v>1997.7239999999999</v>
      </c>
      <c r="E824" s="278">
        <f t="shared" si="12"/>
        <v>2417.24604</v>
      </c>
      <c r="G824" s="7"/>
      <c r="H824" s="113"/>
      <c r="I824" s="113"/>
      <c r="J824" s="7"/>
      <c r="K824" s="7"/>
    </row>
    <row r="825" spans="1:11">
      <c r="A825" s="126" t="s">
        <v>3045</v>
      </c>
      <c r="B825" s="205"/>
      <c r="C825" s="126" t="s">
        <v>3046</v>
      </c>
      <c r="D825" s="126">
        <f>+VLOOKUP(A825,'LISTA NACIONAL'!A:B,2,0)</f>
        <v>1791.606</v>
      </c>
      <c r="E825" s="278">
        <f t="shared" si="12"/>
        <v>2167.8432600000001</v>
      </c>
      <c r="G825" s="7"/>
      <c r="H825" s="113"/>
      <c r="I825" s="113"/>
      <c r="J825" s="7"/>
      <c r="K825" s="7"/>
    </row>
    <row r="826" spans="1:11">
      <c r="A826" s="126" t="s">
        <v>158</v>
      </c>
      <c r="B826" s="205"/>
      <c r="C826" s="126" t="s">
        <v>159</v>
      </c>
      <c r="D826" s="126">
        <f>+VLOOKUP(A826,'LISTA NACIONAL'!A:B,2,0)</f>
        <v>586.904</v>
      </c>
      <c r="E826" s="278">
        <f t="shared" si="12"/>
        <v>710.15383999999995</v>
      </c>
      <c r="G826" s="7"/>
      <c r="H826" s="113"/>
      <c r="I826" s="113"/>
      <c r="J826" s="7"/>
      <c r="K826" s="7"/>
    </row>
    <row r="827" spans="1:11">
      <c r="A827" s="126" t="s">
        <v>160</v>
      </c>
      <c r="B827" s="205"/>
      <c r="C827" s="126" t="s">
        <v>161</v>
      </c>
      <c r="D827" s="126">
        <f>+VLOOKUP(A827,'LISTA NACIONAL'!A:B,2,0)</f>
        <v>675.30799999999999</v>
      </c>
      <c r="E827" s="278">
        <f t="shared" si="12"/>
        <v>817.12267999999995</v>
      </c>
      <c r="G827" s="7"/>
      <c r="H827" s="113"/>
      <c r="I827" s="113"/>
      <c r="J827" s="7"/>
      <c r="K827" s="7"/>
    </row>
    <row r="828" spans="1:11">
      <c r="A828" s="126" t="s">
        <v>4724</v>
      </c>
      <c r="B828" s="205"/>
      <c r="C828" s="126" t="s">
        <v>2459</v>
      </c>
      <c r="D828" s="126">
        <f>+VLOOKUP(A828,'LISTA NACIONAL'!A:B,2,0)</f>
        <v>239.239</v>
      </c>
      <c r="E828" s="278">
        <f t="shared" si="12"/>
        <v>289.47919000000002</v>
      </c>
      <c r="G828" s="7"/>
      <c r="H828" s="113"/>
      <c r="I828" s="113"/>
      <c r="J828" s="7"/>
      <c r="K828" s="7"/>
    </row>
    <row r="829" spans="1:11">
      <c r="A829" s="126" t="s">
        <v>3871</v>
      </c>
      <c r="B829" s="205"/>
      <c r="C829" s="126" t="s">
        <v>3872</v>
      </c>
      <c r="D829" s="126">
        <f>+VLOOKUP(A829,'LISTA NACIONAL'!A:B,2,0)</f>
        <v>344.26799999999997</v>
      </c>
      <c r="E829" s="278">
        <f t="shared" si="12"/>
        <v>416.56427999999994</v>
      </c>
      <c r="G829" s="7"/>
      <c r="H829" s="113"/>
      <c r="I829" s="113"/>
      <c r="J829" s="7"/>
      <c r="K829" s="7"/>
    </row>
    <row r="830" spans="1:11">
      <c r="A830" s="126" t="s">
        <v>3873</v>
      </c>
      <c r="B830" s="205"/>
      <c r="C830" s="126" t="s">
        <v>3874</v>
      </c>
      <c r="D830" s="126">
        <f>+VLOOKUP(A830,'LISTA NACIONAL'!A:B,2,0)</f>
        <v>626.04200000000003</v>
      </c>
      <c r="E830" s="278">
        <f t="shared" si="12"/>
        <v>757.51081999999997</v>
      </c>
      <c r="G830" s="7"/>
      <c r="H830" s="113"/>
      <c r="I830" s="113"/>
      <c r="J830" s="7"/>
      <c r="K830" s="7"/>
    </row>
    <row r="831" spans="1:11">
      <c r="A831" s="126" t="s">
        <v>4368</v>
      </c>
      <c r="B831" s="205"/>
      <c r="C831" s="126" t="s">
        <v>4369</v>
      </c>
      <c r="D831" s="126">
        <f>+VLOOKUP(A831,'LISTA NACIONAL'!A:B,2,0)</f>
        <v>743.10599999999999</v>
      </c>
      <c r="E831" s="278">
        <f t="shared" si="12"/>
        <v>899.15825999999993</v>
      </c>
      <c r="G831" s="7"/>
      <c r="H831" s="113"/>
      <c r="I831" s="113"/>
      <c r="J831" s="7"/>
      <c r="K831" s="7"/>
    </row>
    <row r="832" spans="1:11">
      <c r="A832" s="126" t="s">
        <v>4370</v>
      </c>
      <c r="B832" s="205"/>
      <c r="C832" s="126" t="s">
        <v>4371</v>
      </c>
      <c r="D832" s="126">
        <f>+VLOOKUP(A832,'LISTA NACIONAL'!A:B,2,0)</f>
        <v>821.64599999999996</v>
      </c>
      <c r="E832" s="278">
        <f t="shared" si="12"/>
        <v>994.19165999999996</v>
      </c>
      <c r="G832" s="7"/>
      <c r="H832" s="113"/>
      <c r="I832" s="113"/>
      <c r="J832" s="7"/>
      <c r="K832" s="7"/>
    </row>
    <row r="833" spans="1:11">
      <c r="A833" s="126" t="s">
        <v>4372</v>
      </c>
      <c r="B833" s="205"/>
      <c r="C833" s="126" t="s">
        <v>8304</v>
      </c>
      <c r="D833" s="126">
        <f>+VLOOKUP(A833,'LISTA NACIONAL'!A:B,2,0)</f>
        <v>1598.645</v>
      </c>
      <c r="E833" s="278">
        <f t="shared" si="12"/>
        <v>1934.3604499999999</v>
      </c>
      <c r="G833" s="7"/>
      <c r="H833" s="113"/>
      <c r="I833" s="113"/>
      <c r="J833" s="7"/>
      <c r="K833" s="7"/>
    </row>
    <row r="834" spans="1:11">
      <c r="A834" s="126" t="s">
        <v>16677</v>
      </c>
      <c r="B834" s="205"/>
      <c r="C834" s="126" t="s">
        <v>16672</v>
      </c>
      <c r="D834" s="126">
        <f>+VLOOKUP(A834,'LISTA NACIONAL'!A:B,2,0)</f>
        <v>46.353000000000002</v>
      </c>
      <c r="E834" s="278">
        <f t="shared" si="12"/>
        <v>56.087130000000002</v>
      </c>
      <c r="G834" s="7"/>
      <c r="H834" s="113"/>
      <c r="I834" s="113"/>
      <c r="J834" s="7"/>
      <c r="K834" s="7"/>
    </row>
    <row r="835" spans="1:11">
      <c r="A835" s="126" t="s">
        <v>8312</v>
      </c>
      <c r="B835" s="205"/>
      <c r="C835" s="126" t="s">
        <v>8313</v>
      </c>
      <c r="D835" s="126">
        <f>+VLOOKUP(A835,'LISTA NACIONAL'!A:B,2,0)</f>
        <v>1360.6489999999999</v>
      </c>
      <c r="E835" s="278">
        <f t="shared" si="12"/>
        <v>1646.3852899999997</v>
      </c>
      <c r="G835" s="7"/>
      <c r="H835" s="113"/>
      <c r="I835" s="113"/>
      <c r="J835" s="7"/>
      <c r="K835" s="7"/>
    </row>
    <row r="836" spans="1:11">
      <c r="A836" s="126" t="s">
        <v>11725</v>
      </c>
      <c r="B836" s="205"/>
      <c r="C836" s="126" t="s">
        <v>11726</v>
      </c>
      <c r="D836" s="126">
        <f>+VLOOKUP(A836,'LISTA NACIONAL'!A:B,2,0)</f>
        <v>1482.491</v>
      </c>
      <c r="E836" s="278">
        <f t="shared" si="12"/>
        <v>1793.81411</v>
      </c>
      <c r="G836" s="7"/>
      <c r="H836" s="113"/>
      <c r="I836" s="113"/>
      <c r="J836" s="7"/>
      <c r="K836" s="7"/>
    </row>
    <row r="837" spans="1:11">
      <c r="A837" s="126" t="s">
        <v>11727</v>
      </c>
      <c r="B837" s="205"/>
      <c r="C837" s="126" t="s">
        <v>11728</v>
      </c>
      <c r="D837" s="126">
        <f>+VLOOKUP(A837,'LISTA NACIONAL'!A:B,2,0)</f>
        <v>2180.09</v>
      </c>
      <c r="E837" s="278">
        <f t="shared" si="12"/>
        <v>2637.9088999999999</v>
      </c>
      <c r="G837" s="7"/>
      <c r="H837" s="113"/>
      <c r="I837" s="113"/>
      <c r="J837" s="7"/>
      <c r="K837" s="7"/>
    </row>
    <row r="838" spans="1:11">
      <c r="A838" s="126" t="s">
        <v>11729</v>
      </c>
      <c r="B838" s="205"/>
      <c r="C838" s="126" t="s">
        <v>11730</v>
      </c>
      <c r="D838" s="126">
        <f>+VLOOKUP(A838,'LISTA NACIONAL'!A:B,2,0)</f>
        <v>2837.239</v>
      </c>
      <c r="E838" s="278">
        <f t="shared" si="12"/>
        <v>3433.0591899999999</v>
      </c>
      <c r="G838" s="7"/>
      <c r="H838" s="113"/>
      <c r="I838" s="113"/>
      <c r="J838" s="7"/>
      <c r="K838" s="7"/>
    </row>
    <row r="839" spans="1:11">
      <c r="A839" s="126" t="s">
        <v>11731</v>
      </c>
      <c r="B839" s="205"/>
      <c r="C839" s="126" t="s">
        <v>3875</v>
      </c>
      <c r="D839" s="126">
        <f>+VLOOKUP(A839,'LISTA NACIONAL'!A:B,2,0)</f>
        <v>4743.8469999999998</v>
      </c>
      <c r="E839" s="278">
        <f t="shared" si="12"/>
        <v>5740.0548699999999</v>
      </c>
      <c r="G839" s="7"/>
      <c r="H839" s="113"/>
      <c r="I839" s="113"/>
      <c r="J839" s="7"/>
      <c r="K839" s="7"/>
    </row>
    <row r="840" spans="1:11">
      <c r="A840" s="126" t="s">
        <v>11732</v>
      </c>
      <c r="B840" s="205"/>
      <c r="C840" s="126" t="s">
        <v>11733</v>
      </c>
      <c r="D840" s="126">
        <f>+VLOOKUP(A840,'LISTA NACIONAL'!A:B,2,0)</f>
        <v>1430.0550000000001</v>
      </c>
      <c r="E840" s="278">
        <f t="shared" si="12"/>
        <v>1730.36655</v>
      </c>
      <c r="G840" s="7"/>
      <c r="H840" s="113"/>
      <c r="I840" s="113"/>
      <c r="J840" s="7"/>
      <c r="K840" s="7"/>
    </row>
    <row r="841" spans="1:11">
      <c r="A841" s="126" t="s">
        <v>11734</v>
      </c>
      <c r="B841" s="205"/>
      <c r="C841" s="126" t="s">
        <v>14463</v>
      </c>
      <c r="D841" s="126">
        <f>+VLOOKUP(A841,'LISTA NACIONAL'!A:B,2,0)</f>
        <v>4958.0320000000002</v>
      </c>
      <c r="E841" s="278">
        <f t="shared" si="12"/>
        <v>5999.2187199999998</v>
      </c>
      <c r="G841" s="7"/>
      <c r="H841" s="113"/>
      <c r="I841" s="113"/>
      <c r="J841" s="7"/>
      <c r="K841" s="7"/>
    </row>
    <row r="842" spans="1:11">
      <c r="A842" s="126" t="s">
        <v>20876</v>
      </c>
      <c r="B842" s="205"/>
      <c r="C842" s="126" t="s">
        <v>20877</v>
      </c>
      <c r="D842" s="126">
        <f>+VLOOKUP(A842,'LISTA NACIONAL'!A:B,2,0)</f>
        <v>3684.2890000000002</v>
      </c>
      <c r="E842" s="278">
        <f t="shared" si="12"/>
        <v>4457.9896900000003</v>
      </c>
      <c r="G842" s="7"/>
      <c r="H842" s="113"/>
      <c r="I842" s="113"/>
      <c r="J842" s="7"/>
      <c r="K842" s="7"/>
    </row>
    <row r="843" spans="1:11">
      <c r="A843" s="126" t="s">
        <v>11735</v>
      </c>
      <c r="B843" s="205"/>
      <c r="C843" s="126" t="s">
        <v>11736</v>
      </c>
      <c r="D843" s="126">
        <f>+VLOOKUP(A843,'LISTA NACIONAL'!A:B,2,0)</f>
        <v>2933.011</v>
      </c>
      <c r="E843" s="278">
        <f t="shared" si="12"/>
        <v>3548.9433099999997</v>
      </c>
      <c r="G843" s="7"/>
      <c r="H843" s="113"/>
      <c r="I843" s="113"/>
      <c r="J843" s="7"/>
      <c r="K843" s="7"/>
    </row>
    <row r="844" spans="1:11">
      <c r="A844" s="126" t="s">
        <v>11737</v>
      </c>
      <c r="B844" s="205"/>
      <c r="C844" s="126" t="s">
        <v>11738</v>
      </c>
      <c r="D844" s="126">
        <f>+VLOOKUP(A844,'LISTA NACIONAL'!A:B,2,0)</f>
        <v>391.04</v>
      </c>
      <c r="E844" s="278">
        <f t="shared" si="12"/>
        <v>473.15840000000003</v>
      </c>
      <c r="G844" s="7"/>
      <c r="H844" s="113"/>
      <c r="I844" s="113"/>
      <c r="J844" s="7"/>
      <c r="K844" s="7"/>
    </row>
    <row r="845" spans="1:11">
      <c r="A845" s="126" t="s">
        <v>11739</v>
      </c>
      <c r="B845" s="205"/>
      <c r="C845" s="126" t="s">
        <v>11740</v>
      </c>
      <c r="D845" s="126">
        <f>+VLOOKUP(A845,'LISTA NACIONAL'!A:B,2,0)</f>
        <v>3111.3969999999999</v>
      </c>
      <c r="E845" s="278">
        <f t="shared" si="12"/>
        <v>3764.7903699999997</v>
      </c>
      <c r="G845" s="7"/>
      <c r="H845" s="113"/>
      <c r="I845" s="113"/>
      <c r="J845" s="7"/>
      <c r="K845" s="7"/>
    </row>
    <row r="846" spans="1:11">
      <c r="A846" s="126" t="s">
        <v>11741</v>
      </c>
      <c r="B846" s="205"/>
      <c r="C846" s="126" t="s">
        <v>17536</v>
      </c>
      <c r="D846" s="126">
        <f>+VLOOKUP(A846,'LISTA NACIONAL'!A:B,2,0)</f>
        <v>3722.91</v>
      </c>
      <c r="E846" s="278">
        <f t="shared" si="12"/>
        <v>4504.7210999999998</v>
      </c>
      <c r="G846" s="7"/>
      <c r="H846" s="113"/>
      <c r="I846" s="113"/>
      <c r="J846" s="7"/>
      <c r="K846" s="7"/>
    </row>
    <row r="847" spans="1:11">
      <c r="A847" s="126" t="s">
        <v>11742</v>
      </c>
      <c r="B847" s="205"/>
      <c r="C847" s="126" t="s">
        <v>1601</v>
      </c>
      <c r="D847" s="126">
        <f>+VLOOKUP(A847,'LISTA NACIONAL'!A:B,2,0)</f>
        <v>5310.2709999999997</v>
      </c>
      <c r="E847" s="278">
        <f t="shared" si="12"/>
        <v>6425.4279099999994</v>
      </c>
      <c r="G847" s="7"/>
      <c r="H847" s="113"/>
      <c r="I847" s="113"/>
      <c r="J847" s="7"/>
      <c r="K847" s="7"/>
    </row>
    <row r="848" spans="1:11">
      <c r="A848" s="126" t="s">
        <v>3876</v>
      </c>
      <c r="B848" s="205"/>
      <c r="C848" s="126" t="s">
        <v>17553</v>
      </c>
      <c r="D848" s="126">
        <f>+VLOOKUP(A848,'LISTA NACIONAL'!A:B,2,0)</f>
        <v>4442.7039999999997</v>
      </c>
      <c r="E848" s="278">
        <f t="shared" ref="E848:E912" si="13">+D848*1.21</f>
        <v>5375.6718399999991</v>
      </c>
      <c r="G848" s="7"/>
      <c r="H848" s="113"/>
      <c r="I848" s="113"/>
      <c r="J848" s="7"/>
      <c r="K848" s="7"/>
    </row>
    <row r="849" spans="1:11">
      <c r="A849" s="126" t="s">
        <v>11259</v>
      </c>
      <c r="B849" s="205"/>
      <c r="C849" s="126" t="s">
        <v>11260</v>
      </c>
      <c r="D849" s="126">
        <f>+VLOOKUP(A849,'LISTA NACIONAL'!A:B,2,0)</f>
        <v>2370.7130000000002</v>
      </c>
      <c r="E849" s="278">
        <f t="shared" si="13"/>
        <v>2868.5627300000001</v>
      </c>
      <c r="G849" s="7"/>
      <c r="H849" s="113"/>
      <c r="I849" s="113"/>
      <c r="J849" s="7"/>
      <c r="K849" s="7"/>
    </row>
    <row r="850" spans="1:11">
      <c r="A850" s="126" t="s">
        <v>11261</v>
      </c>
      <c r="B850" s="205"/>
      <c r="C850" s="126" t="s">
        <v>7147</v>
      </c>
      <c r="D850" s="126">
        <f>+VLOOKUP(A850,'LISTA NACIONAL'!A:B,2,0)</f>
        <v>4639.6549999999997</v>
      </c>
      <c r="E850" s="278">
        <f t="shared" si="13"/>
        <v>5613.9825499999997</v>
      </c>
      <c r="G850" s="7"/>
      <c r="H850" s="113"/>
      <c r="I850" s="113"/>
      <c r="J850" s="7"/>
      <c r="K850" s="7"/>
    </row>
    <row r="851" spans="1:11">
      <c r="A851" s="126" t="s">
        <v>11262</v>
      </c>
      <c r="B851" s="205"/>
      <c r="C851" s="126" t="s">
        <v>11263</v>
      </c>
      <c r="D851" s="126">
        <f>+VLOOKUP(A851,'LISTA NACIONAL'!A:B,2,0)</f>
        <v>1873.0719999999999</v>
      </c>
      <c r="E851" s="278">
        <f t="shared" si="13"/>
        <v>2266.4171199999996</v>
      </c>
      <c r="G851" s="7"/>
      <c r="H851" s="113"/>
      <c r="I851" s="113"/>
      <c r="J851" s="7"/>
      <c r="K851" s="7"/>
    </row>
    <row r="852" spans="1:11">
      <c r="A852" s="126" t="s">
        <v>11264</v>
      </c>
      <c r="B852" s="205"/>
      <c r="C852" s="126" t="s">
        <v>11827</v>
      </c>
      <c r="D852" s="126">
        <f>+VLOOKUP(A852,'LISTA NACIONAL'!A:B,2,0)</f>
        <v>3526.835</v>
      </c>
      <c r="E852" s="278">
        <f t="shared" si="13"/>
        <v>4267.4703499999996</v>
      </c>
      <c r="G852" s="7"/>
      <c r="H852" s="113"/>
      <c r="I852" s="113"/>
      <c r="J852" s="7"/>
      <c r="K852" s="7"/>
    </row>
    <row r="853" spans="1:11">
      <c r="A853" s="126" t="s">
        <v>11828</v>
      </c>
      <c r="B853" s="205"/>
      <c r="C853" s="126" t="s">
        <v>11829</v>
      </c>
      <c r="D853" s="126">
        <f>+VLOOKUP(A853,'LISTA NACIONAL'!A:B,2,0)</f>
        <v>3526.835</v>
      </c>
      <c r="E853" s="278">
        <f t="shared" si="13"/>
        <v>4267.4703499999996</v>
      </c>
      <c r="G853" s="7"/>
      <c r="H853" s="113"/>
      <c r="I853" s="113"/>
      <c r="J853" s="7"/>
      <c r="K853" s="7"/>
    </row>
    <row r="854" spans="1:11">
      <c r="A854" s="126" t="s">
        <v>6013</v>
      </c>
      <c r="B854" s="205"/>
      <c r="C854" s="126" t="s">
        <v>10274</v>
      </c>
      <c r="D854" s="126">
        <f>+VLOOKUP(A854,'LISTA NACIONAL'!A:B,2,0)</f>
        <v>4357.7790000000005</v>
      </c>
      <c r="E854" s="278">
        <f t="shared" si="13"/>
        <v>5272.9125900000008</v>
      </c>
      <c r="G854" s="7"/>
      <c r="H854" s="113"/>
      <c r="I854" s="113"/>
      <c r="J854" s="7"/>
      <c r="K854" s="7"/>
    </row>
    <row r="855" spans="1:11">
      <c r="A855" s="126" t="s">
        <v>11830</v>
      </c>
      <c r="B855" s="205"/>
      <c r="C855" s="126" t="s">
        <v>11831</v>
      </c>
      <c r="D855" s="126">
        <f>+VLOOKUP(A855,'LISTA NACIONAL'!A:B,2,0)</f>
        <v>698.3</v>
      </c>
      <c r="E855" s="278">
        <f t="shared" si="13"/>
        <v>844.94299999999987</v>
      </c>
      <c r="G855" s="7"/>
      <c r="H855" s="113"/>
      <c r="I855" s="113"/>
      <c r="J855" s="7"/>
      <c r="K855" s="7"/>
    </row>
    <row r="856" spans="1:11">
      <c r="A856" s="126" t="s">
        <v>11832</v>
      </c>
      <c r="B856" s="205"/>
      <c r="C856" s="126" t="s">
        <v>11833</v>
      </c>
      <c r="D856" s="126">
        <f>+VLOOKUP(A856,'LISTA NACIONAL'!A:B,2,0)</f>
        <v>1864.22</v>
      </c>
      <c r="E856" s="278">
        <f t="shared" si="13"/>
        <v>2255.7062000000001</v>
      </c>
      <c r="G856" s="7"/>
      <c r="H856" s="113"/>
      <c r="I856" s="113"/>
      <c r="J856" s="7"/>
      <c r="K856" s="7"/>
    </row>
    <row r="857" spans="1:11">
      <c r="A857" s="126" t="s">
        <v>11834</v>
      </c>
      <c r="B857" s="205"/>
      <c r="C857" s="126" t="s">
        <v>11835</v>
      </c>
      <c r="D857" s="126">
        <f>+VLOOKUP(A857,'LISTA NACIONAL'!A:B,2,0)</f>
        <v>595.78399999999999</v>
      </c>
      <c r="E857" s="278">
        <f t="shared" si="13"/>
        <v>720.89864</v>
      </c>
      <c r="G857" s="7"/>
      <c r="H857" s="113"/>
      <c r="I857" s="113"/>
      <c r="J857" s="7"/>
      <c r="K857" s="7"/>
    </row>
    <row r="858" spans="1:11">
      <c r="A858" s="126" t="s">
        <v>11836</v>
      </c>
      <c r="B858" s="205"/>
      <c r="C858" s="126" t="s">
        <v>11837</v>
      </c>
      <c r="D858" s="126">
        <f>+VLOOKUP(A858,'LISTA NACIONAL'!A:B,2,0)</f>
        <v>1155.3399999999999</v>
      </c>
      <c r="E858" s="278">
        <f t="shared" si="13"/>
        <v>1397.9613999999999</v>
      </c>
      <c r="G858" s="7"/>
      <c r="H858" s="113"/>
      <c r="I858" s="113"/>
      <c r="J858" s="7"/>
      <c r="K858" s="7"/>
    </row>
    <row r="859" spans="1:11">
      <c r="A859" s="126" t="s">
        <v>17568</v>
      </c>
      <c r="B859" s="205"/>
      <c r="C859" s="126" t="s">
        <v>17570</v>
      </c>
      <c r="D859" s="126">
        <f>+VLOOKUP(A859,'LISTA NACIONAL'!A:B,2,0)</f>
        <v>484.149</v>
      </c>
      <c r="E859" s="278">
        <f t="shared" si="13"/>
        <v>585.82029</v>
      </c>
      <c r="G859" s="7"/>
      <c r="H859" s="113"/>
      <c r="I859" s="113"/>
      <c r="J859" s="7"/>
      <c r="K859" s="7"/>
    </row>
    <row r="860" spans="1:11">
      <c r="A860" s="126" t="s">
        <v>11838</v>
      </c>
      <c r="B860" s="205"/>
      <c r="C860" s="126" t="s">
        <v>16673</v>
      </c>
      <c r="D860" s="126">
        <f>+VLOOKUP(A860,'LISTA NACIONAL'!A:B,2,0)</f>
        <v>389.05099999999999</v>
      </c>
      <c r="E860" s="278">
        <f t="shared" si="13"/>
        <v>470.75170999999995</v>
      </c>
      <c r="G860" s="7"/>
      <c r="H860" s="113"/>
      <c r="I860" s="113"/>
      <c r="J860" s="7"/>
      <c r="K860" s="7"/>
    </row>
    <row r="861" spans="1:11">
      <c r="A861" s="126" t="s">
        <v>16678</v>
      </c>
      <c r="B861" s="205"/>
      <c r="C861" s="126" t="s">
        <v>16674</v>
      </c>
      <c r="D861" s="126">
        <f>+VLOOKUP(A861,'LISTA NACIONAL'!A:B,2,0)</f>
        <v>389.05099999999999</v>
      </c>
      <c r="E861" s="278">
        <f t="shared" si="13"/>
        <v>470.75170999999995</v>
      </c>
      <c r="G861" s="7"/>
      <c r="H861" s="113"/>
      <c r="I861" s="113"/>
      <c r="J861" s="7"/>
      <c r="K861" s="7"/>
    </row>
    <row r="862" spans="1:11">
      <c r="A862" s="126" t="s">
        <v>11839</v>
      </c>
      <c r="B862" s="205"/>
      <c r="C862" s="126" t="s">
        <v>11840</v>
      </c>
      <c r="D862" s="126">
        <f>+VLOOKUP(A862,'LISTA NACIONAL'!A:B,2,0)</f>
        <v>7660.7259999999997</v>
      </c>
      <c r="E862" s="278">
        <f t="shared" si="13"/>
        <v>9269.4784599999984</v>
      </c>
      <c r="G862" s="7"/>
      <c r="H862" s="113"/>
      <c r="I862" s="113"/>
      <c r="J862" s="7"/>
      <c r="K862" s="7"/>
    </row>
    <row r="863" spans="1:11">
      <c r="A863" s="126" t="s">
        <v>11841</v>
      </c>
      <c r="B863" s="205"/>
      <c r="C863" s="126" t="s">
        <v>11842</v>
      </c>
      <c r="D863" s="126">
        <f>+VLOOKUP(A863,'LISTA NACIONAL'!A:B,2,0)</f>
        <v>2785.4349999999999</v>
      </c>
      <c r="E863" s="278">
        <f t="shared" si="13"/>
        <v>3370.37635</v>
      </c>
      <c r="G863" s="7"/>
      <c r="H863" s="113"/>
      <c r="I863" s="113"/>
      <c r="J863" s="7"/>
      <c r="K863" s="7"/>
    </row>
    <row r="864" spans="1:11">
      <c r="A864" s="126" t="s">
        <v>11843</v>
      </c>
      <c r="B864" s="205"/>
      <c r="C864" s="126" t="s">
        <v>11844</v>
      </c>
      <c r="D864" s="126">
        <f>+VLOOKUP(A864,'LISTA NACIONAL'!A:B,2,0)</f>
        <v>2803.3539999999998</v>
      </c>
      <c r="E864" s="278">
        <f t="shared" si="13"/>
        <v>3392.0583399999996</v>
      </c>
      <c r="G864" s="7"/>
      <c r="H864" s="113"/>
      <c r="I864" s="113"/>
      <c r="J864" s="7"/>
      <c r="K864" s="7"/>
    </row>
    <row r="865" spans="1:11">
      <c r="A865" s="126" t="s">
        <v>11845</v>
      </c>
      <c r="B865" s="205"/>
      <c r="C865" s="126" t="s">
        <v>11846</v>
      </c>
      <c r="D865" s="126">
        <f>+VLOOKUP(A865,'LISTA NACIONAL'!A:B,2,0)</f>
        <v>1411.3440000000001</v>
      </c>
      <c r="E865" s="278">
        <f t="shared" si="13"/>
        <v>1707.72624</v>
      </c>
      <c r="G865" s="7"/>
      <c r="H865" s="113"/>
      <c r="I865" s="113"/>
      <c r="J865" s="7"/>
      <c r="K865" s="7"/>
    </row>
    <row r="866" spans="1:11">
      <c r="A866" s="126" t="s">
        <v>11847</v>
      </c>
      <c r="B866" s="205"/>
      <c r="C866" s="126" t="s">
        <v>11848</v>
      </c>
      <c r="D866" s="126">
        <f>+VLOOKUP(A866,'LISTA NACIONAL'!A:B,2,0)</f>
        <v>3057.9119999999998</v>
      </c>
      <c r="E866" s="278">
        <f t="shared" si="13"/>
        <v>3700.0735199999995</v>
      </c>
      <c r="G866" s="7"/>
      <c r="H866" s="113"/>
      <c r="I866" s="113"/>
      <c r="J866" s="7"/>
      <c r="K866" s="7"/>
    </row>
    <row r="867" spans="1:11">
      <c r="A867" s="126" t="s">
        <v>11849</v>
      </c>
      <c r="B867" s="205"/>
      <c r="C867" s="126" t="s">
        <v>11850</v>
      </c>
      <c r="D867" s="126">
        <f>+VLOOKUP(A867,'LISTA NACIONAL'!A:B,2,0)</f>
        <v>3330.4389999999999</v>
      </c>
      <c r="E867" s="278">
        <f t="shared" si="13"/>
        <v>4029.8311899999999</v>
      </c>
      <c r="G867" s="7"/>
      <c r="H867" s="113"/>
      <c r="I867" s="113"/>
      <c r="J867" s="7"/>
      <c r="K867" s="7"/>
    </row>
    <row r="868" spans="1:11">
      <c r="A868" s="126" t="s">
        <v>11851</v>
      </c>
      <c r="B868" s="205"/>
      <c r="C868" s="126" t="s">
        <v>11852</v>
      </c>
      <c r="D868" s="126">
        <f>+VLOOKUP(A868,'LISTA NACIONAL'!A:B,2,0)</f>
        <v>2410.4380000000001</v>
      </c>
      <c r="E868" s="278">
        <f t="shared" si="13"/>
        <v>2916.6299800000002</v>
      </c>
      <c r="G868" s="7"/>
      <c r="H868" s="113"/>
      <c r="I868" s="113"/>
      <c r="J868" s="7"/>
      <c r="K868" s="7"/>
    </row>
    <row r="869" spans="1:11">
      <c r="A869" s="126" t="s">
        <v>11853</v>
      </c>
      <c r="B869" s="205"/>
      <c r="C869" s="126" t="s">
        <v>16486</v>
      </c>
      <c r="D869" s="126">
        <f>+VLOOKUP(A869,'LISTA NACIONAL'!A:B,2,0)</f>
        <v>2453.88</v>
      </c>
      <c r="E869" s="278">
        <f t="shared" si="13"/>
        <v>2969.1948000000002</v>
      </c>
      <c r="G869" s="7"/>
      <c r="H869" s="113"/>
      <c r="I869" s="113"/>
      <c r="J869" s="7"/>
      <c r="K869" s="7"/>
    </row>
    <row r="870" spans="1:11">
      <c r="A870" s="126" t="s">
        <v>11854</v>
      </c>
      <c r="B870" s="205"/>
      <c r="C870" s="126" t="s">
        <v>15893</v>
      </c>
      <c r="D870" s="126">
        <f>+VLOOKUP(A870,'LISTA NACIONAL'!A:B,2,0)</f>
        <v>4023.221</v>
      </c>
      <c r="E870" s="278">
        <f t="shared" si="13"/>
        <v>4868.0974100000003</v>
      </c>
      <c r="G870" s="7"/>
      <c r="H870" s="113"/>
      <c r="I870" s="113"/>
      <c r="J870" s="7"/>
      <c r="K870" s="7"/>
    </row>
    <row r="871" spans="1:11">
      <c r="A871" s="126" t="s">
        <v>24598</v>
      </c>
      <c r="B871" s="205"/>
      <c r="C871" s="126" t="s">
        <v>24599</v>
      </c>
      <c r="D871" s="126">
        <f>+VLOOKUP(A871,'LISTA NACIONAL'!A:B,2,0)</f>
        <v>3760.02</v>
      </c>
      <c r="E871" s="278">
        <f t="shared" si="13"/>
        <v>4549.6242000000002</v>
      </c>
      <c r="G871" s="7"/>
      <c r="H871" s="113"/>
      <c r="I871" s="113"/>
      <c r="J871" s="7"/>
      <c r="K871" s="7"/>
    </row>
    <row r="872" spans="1:11">
      <c r="A872" s="126" t="s">
        <v>11855</v>
      </c>
      <c r="B872" s="205"/>
      <c r="C872" s="126" t="s">
        <v>11651</v>
      </c>
      <c r="D872" s="126">
        <f>+VLOOKUP(A872,'LISTA NACIONAL'!A:B,2,0)</f>
        <v>3905.6390000000001</v>
      </c>
      <c r="E872" s="278">
        <f t="shared" si="13"/>
        <v>4725.8231900000001</v>
      </c>
      <c r="G872" s="7"/>
      <c r="H872" s="113"/>
      <c r="I872" s="113"/>
      <c r="J872" s="7"/>
      <c r="K872" s="7"/>
    </row>
    <row r="873" spans="1:11">
      <c r="A873" s="126" t="s">
        <v>6301</v>
      </c>
      <c r="B873" s="205"/>
      <c r="C873" s="126" t="s">
        <v>17346</v>
      </c>
      <c r="D873" s="126">
        <f>+VLOOKUP(A873,'LISTA NACIONAL'!A:B,2,0)</f>
        <v>3073.029</v>
      </c>
      <c r="E873" s="278">
        <f t="shared" si="13"/>
        <v>3718.3650899999998</v>
      </c>
      <c r="G873" s="7"/>
      <c r="H873" s="113"/>
      <c r="I873" s="113"/>
      <c r="J873" s="7"/>
      <c r="K873" s="7"/>
    </row>
    <row r="874" spans="1:11">
      <c r="A874" s="126" t="s">
        <v>10579</v>
      </c>
      <c r="B874" s="205"/>
      <c r="C874" s="126" t="s">
        <v>12911</v>
      </c>
      <c r="D874" s="126">
        <f>+VLOOKUP(A874,'LISTA NACIONAL'!A:B,2,0)</f>
        <v>2796.5520000000001</v>
      </c>
      <c r="E874" s="278">
        <f t="shared" si="13"/>
        <v>3383.8279200000002</v>
      </c>
      <c r="G874" s="7"/>
      <c r="H874" s="113"/>
      <c r="I874" s="113"/>
      <c r="J874" s="7"/>
      <c r="K874" s="7"/>
    </row>
    <row r="875" spans="1:11">
      <c r="A875" s="126" t="s">
        <v>8719</v>
      </c>
      <c r="B875" s="205"/>
      <c r="C875" s="126" t="s">
        <v>15850</v>
      </c>
      <c r="D875" s="126">
        <f>+VLOOKUP(A875,'LISTA NACIONAL'!A:B,2,0)</f>
        <v>189.49700000000001</v>
      </c>
      <c r="E875" s="278">
        <f t="shared" si="13"/>
        <v>229.29137</v>
      </c>
      <c r="G875" s="7"/>
      <c r="H875" s="113"/>
      <c r="I875" s="113"/>
      <c r="J875" s="7"/>
      <c r="K875" s="7"/>
    </row>
    <row r="876" spans="1:11">
      <c r="A876" s="126" t="s">
        <v>1928</v>
      </c>
      <c r="B876" s="205"/>
      <c r="C876" s="126" t="s">
        <v>1929</v>
      </c>
      <c r="D876" s="126">
        <f>+VLOOKUP(A876,'LISTA NACIONAL'!A:B,2,0)</f>
        <v>4883.0020000000004</v>
      </c>
      <c r="E876" s="278">
        <f t="shared" si="13"/>
        <v>5908.4324200000001</v>
      </c>
      <c r="G876" s="7"/>
      <c r="H876" s="113"/>
      <c r="I876" s="113"/>
      <c r="J876" s="7"/>
      <c r="K876" s="7"/>
    </row>
    <row r="877" spans="1:11">
      <c r="A877" s="126" t="s">
        <v>11696</v>
      </c>
      <c r="B877" s="205"/>
      <c r="C877" s="126" t="s">
        <v>11700</v>
      </c>
      <c r="D877" s="126">
        <f>+VLOOKUP(A877,'LISTA NACIONAL'!A:B,2,0)</f>
        <v>2651.163</v>
      </c>
      <c r="E877" s="278">
        <f t="shared" si="13"/>
        <v>3207.9072299999998</v>
      </c>
      <c r="G877" s="7"/>
      <c r="H877" s="113"/>
      <c r="I877" s="113"/>
      <c r="J877" s="7"/>
      <c r="K877" s="7"/>
    </row>
    <row r="878" spans="1:11">
      <c r="A878" s="126" t="s">
        <v>12959</v>
      </c>
      <c r="B878" s="205"/>
      <c r="C878" s="126" t="s">
        <v>14230</v>
      </c>
      <c r="D878" s="126">
        <f>+VLOOKUP(A878,'LISTA NACIONAL'!A:B,2,0)</f>
        <v>4970.0150000000003</v>
      </c>
      <c r="E878" s="278">
        <f t="shared" si="13"/>
        <v>6013.7181500000006</v>
      </c>
      <c r="G878" s="7"/>
      <c r="H878" s="113"/>
      <c r="I878" s="113"/>
      <c r="J878" s="7"/>
      <c r="K878" s="7"/>
    </row>
    <row r="879" spans="1:11">
      <c r="A879" s="126" t="s">
        <v>15502</v>
      </c>
      <c r="B879" s="205"/>
      <c r="C879" s="126" t="s">
        <v>15513</v>
      </c>
      <c r="D879" s="126">
        <f>+VLOOKUP(A879,'LISTA NACIONAL'!A:B,2,0)</f>
        <v>29827.116000000002</v>
      </c>
      <c r="E879" s="278">
        <f t="shared" si="13"/>
        <v>36090.810360000003</v>
      </c>
      <c r="G879" s="7"/>
      <c r="H879" s="113"/>
      <c r="I879" s="113"/>
      <c r="J879" s="7"/>
      <c r="K879" s="7"/>
    </row>
    <row r="880" spans="1:11">
      <c r="A880" s="126" t="s">
        <v>8720</v>
      </c>
      <c r="B880" s="205"/>
      <c r="C880" s="126" t="s">
        <v>8721</v>
      </c>
      <c r="D880" s="126">
        <f>+VLOOKUP(A880,'LISTA NACIONAL'!A:B,2,0)</f>
        <v>565.721</v>
      </c>
      <c r="E880" s="278">
        <f t="shared" si="13"/>
        <v>684.52241000000004</v>
      </c>
      <c r="G880" s="7"/>
      <c r="H880" s="113"/>
      <c r="I880" s="113"/>
      <c r="J880" s="7"/>
      <c r="K880" s="7"/>
    </row>
    <row r="881" spans="1:11">
      <c r="A881" s="126" t="s">
        <v>8722</v>
      </c>
      <c r="B881" s="205"/>
      <c r="C881" s="126" t="s">
        <v>8723</v>
      </c>
      <c r="D881" s="126">
        <f>+VLOOKUP(A881,'LISTA NACIONAL'!A:B,2,0)</f>
        <v>284.33999999999997</v>
      </c>
      <c r="E881" s="278">
        <f t="shared" si="13"/>
        <v>344.05139999999994</v>
      </c>
      <c r="G881" s="7"/>
      <c r="H881" s="113"/>
      <c r="I881" s="113"/>
      <c r="J881" s="7"/>
      <c r="K881" s="7"/>
    </row>
    <row r="882" spans="1:11">
      <c r="A882" s="126" t="s">
        <v>8724</v>
      </c>
      <c r="B882" s="205"/>
      <c r="C882" s="126" t="s">
        <v>8725</v>
      </c>
      <c r="D882" s="126">
        <f>+VLOOKUP(A882,'LISTA NACIONAL'!A:B,2,0)</f>
        <v>435.45400000000001</v>
      </c>
      <c r="E882" s="278">
        <f t="shared" si="13"/>
        <v>526.89933999999994</v>
      </c>
      <c r="G882" s="7"/>
      <c r="H882" s="113"/>
      <c r="I882" s="113"/>
      <c r="J882" s="7"/>
      <c r="K882" s="7"/>
    </row>
    <row r="883" spans="1:11">
      <c r="A883" s="126" t="s">
        <v>8726</v>
      </c>
      <c r="B883" s="205"/>
      <c r="C883" s="126" t="s">
        <v>8727</v>
      </c>
      <c r="D883" s="126">
        <f>+VLOOKUP(A883,'LISTA NACIONAL'!A:B,2,0)</f>
        <v>15256.482</v>
      </c>
      <c r="E883" s="278">
        <f t="shared" si="13"/>
        <v>18460.343219999999</v>
      </c>
      <c r="G883" s="7"/>
      <c r="H883" s="113"/>
      <c r="I883" s="113"/>
      <c r="J883" s="7"/>
      <c r="K883" s="7"/>
    </row>
    <row r="884" spans="1:11">
      <c r="A884" s="126" t="s">
        <v>8728</v>
      </c>
      <c r="B884" s="205"/>
      <c r="C884" s="126" t="s">
        <v>8729</v>
      </c>
      <c r="D884" s="126">
        <f>+VLOOKUP(A884,'LISTA NACIONAL'!A:B,2,0)</f>
        <v>589.35900000000004</v>
      </c>
      <c r="E884" s="278">
        <f t="shared" si="13"/>
        <v>713.12439000000006</v>
      </c>
      <c r="G884" s="7"/>
      <c r="H884" s="113"/>
      <c r="I884" s="113"/>
      <c r="J884" s="7"/>
      <c r="K884" s="7"/>
    </row>
    <row r="885" spans="1:11">
      <c r="A885" s="126" t="s">
        <v>8730</v>
      </c>
      <c r="B885" s="205"/>
      <c r="C885" s="126" t="s">
        <v>8731</v>
      </c>
      <c r="D885" s="126">
        <f>+VLOOKUP(A885,'LISTA NACIONAL'!A:B,2,0)</f>
        <v>8006.1390000000001</v>
      </c>
      <c r="E885" s="278">
        <f t="shared" si="13"/>
        <v>9687.4281900000005</v>
      </c>
      <c r="G885" s="7"/>
      <c r="H885" s="113"/>
      <c r="I885" s="113"/>
      <c r="J885" s="7"/>
      <c r="K885" s="7"/>
    </row>
    <row r="886" spans="1:11">
      <c r="A886" s="126" t="s">
        <v>8732</v>
      </c>
      <c r="B886" s="205"/>
      <c r="C886" s="126" t="s">
        <v>8733</v>
      </c>
      <c r="D886" s="126">
        <f>+VLOOKUP(A886,'LISTA NACIONAL'!A:B,2,0)</f>
        <v>216.76900000000001</v>
      </c>
      <c r="E886" s="278">
        <f t="shared" si="13"/>
        <v>262.29048999999998</v>
      </c>
      <c r="G886" s="7"/>
      <c r="H886" s="113"/>
      <c r="I886" s="113"/>
      <c r="J886" s="7"/>
      <c r="K886" s="7"/>
    </row>
    <row r="887" spans="1:11">
      <c r="A887" s="126" t="s">
        <v>5463</v>
      </c>
      <c r="B887" s="205"/>
      <c r="C887" s="126" t="s">
        <v>5464</v>
      </c>
      <c r="D887" s="126">
        <f>+VLOOKUP(A887,'LISTA NACIONAL'!A:B,2,0)</f>
        <v>6898.7280000000001</v>
      </c>
      <c r="E887" s="278">
        <f t="shared" si="13"/>
        <v>8347.4608800000005</v>
      </c>
      <c r="G887" s="7"/>
      <c r="H887" s="113"/>
      <c r="I887" s="113"/>
      <c r="J887" s="7"/>
      <c r="K887" s="7"/>
    </row>
    <row r="888" spans="1:11">
      <c r="A888" s="126" t="s">
        <v>10218</v>
      </c>
      <c r="B888" s="205"/>
      <c r="C888" s="126" t="s">
        <v>7148</v>
      </c>
      <c r="D888" s="126">
        <f>+VLOOKUP(A888,'LISTA NACIONAL'!A:B,2,0)</f>
        <v>3575.1379999999999</v>
      </c>
      <c r="E888" s="278">
        <f t="shared" si="13"/>
        <v>4325.91698</v>
      </c>
      <c r="G888" s="7"/>
      <c r="H888" s="113"/>
      <c r="I888" s="113"/>
      <c r="J888" s="7"/>
      <c r="K888" s="7"/>
    </row>
    <row r="889" spans="1:11">
      <c r="A889" s="126" t="s">
        <v>10219</v>
      </c>
      <c r="B889" s="205"/>
      <c r="C889" s="126" t="s">
        <v>10220</v>
      </c>
      <c r="D889" s="126">
        <f>+VLOOKUP(A889,'LISTA NACIONAL'!A:B,2,0)</f>
        <v>3575.1379999999999</v>
      </c>
      <c r="E889" s="278">
        <f t="shared" si="13"/>
        <v>4325.91698</v>
      </c>
      <c r="G889" s="7"/>
      <c r="H889" s="113"/>
      <c r="I889" s="113"/>
      <c r="J889" s="7"/>
      <c r="K889" s="7"/>
    </row>
    <row r="890" spans="1:11">
      <c r="A890" s="126" t="s">
        <v>8734</v>
      </c>
      <c r="B890" s="205"/>
      <c r="C890" s="126" t="s">
        <v>8735</v>
      </c>
      <c r="D890" s="126">
        <f>+VLOOKUP(A890,'LISTA NACIONAL'!A:B,2,0)</f>
        <v>3376.8359999999998</v>
      </c>
      <c r="E890" s="278">
        <f t="shared" si="13"/>
        <v>4085.9715599999995</v>
      </c>
      <c r="G890" s="7"/>
      <c r="H890" s="113"/>
      <c r="I890" s="113"/>
      <c r="J890" s="7"/>
      <c r="K890" s="7"/>
    </row>
    <row r="891" spans="1:11">
      <c r="A891" s="126" t="s">
        <v>8736</v>
      </c>
      <c r="B891" s="205"/>
      <c r="C891" s="126" t="s">
        <v>8737</v>
      </c>
      <c r="D891" s="126">
        <f>+VLOOKUP(A891,'LISTA NACIONAL'!A:B,2,0)</f>
        <v>3478.212</v>
      </c>
      <c r="E891" s="278">
        <f t="shared" si="13"/>
        <v>4208.63652</v>
      </c>
      <c r="G891" s="7"/>
      <c r="H891" s="113"/>
      <c r="I891" s="113"/>
      <c r="J891" s="7"/>
      <c r="K891" s="7"/>
    </row>
    <row r="892" spans="1:11">
      <c r="A892" s="126" t="s">
        <v>8738</v>
      </c>
      <c r="B892" s="205"/>
      <c r="C892" s="126" t="s">
        <v>8739</v>
      </c>
      <c r="D892" s="126">
        <f>+VLOOKUP(A892,'LISTA NACIONAL'!A:B,2,0)</f>
        <v>2493.0569999999998</v>
      </c>
      <c r="E892" s="278">
        <f t="shared" si="13"/>
        <v>3016.5989699999996</v>
      </c>
      <c r="G892" s="7"/>
      <c r="H892" s="113"/>
      <c r="I892" s="113"/>
      <c r="J892" s="7"/>
      <c r="K892" s="7"/>
    </row>
    <row r="893" spans="1:11">
      <c r="A893" s="126" t="s">
        <v>9730</v>
      </c>
      <c r="B893" s="205"/>
      <c r="C893" s="126" t="s">
        <v>9732</v>
      </c>
      <c r="D893" s="126">
        <f>+VLOOKUP(A893,'LISTA NACIONAL'!A:B,2,0)</f>
        <v>7595.3680000000004</v>
      </c>
      <c r="E893" s="278">
        <f t="shared" si="13"/>
        <v>9190.3952800000006</v>
      </c>
      <c r="G893" s="7"/>
      <c r="H893" s="113"/>
      <c r="I893" s="113"/>
      <c r="J893" s="7"/>
      <c r="K893" s="7"/>
    </row>
    <row r="894" spans="1:11">
      <c r="A894" s="126" t="s">
        <v>9731</v>
      </c>
      <c r="B894" s="205"/>
      <c r="C894" s="126" t="s">
        <v>9733</v>
      </c>
      <c r="D894" s="126">
        <f>+VLOOKUP(A894,'LISTA NACIONAL'!A:B,2,0)</f>
        <v>3575.1379999999999</v>
      </c>
      <c r="E894" s="278">
        <f t="shared" si="13"/>
        <v>4325.91698</v>
      </c>
      <c r="G894" s="7"/>
      <c r="H894" s="113"/>
      <c r="I894" s="113"/>
      <c r="J894" s="7"/>
      <c r="K894" s="7"/>
    </row>
    <row r="895" spans="1:11">
      <c r="A895" s="126" t="s">
        <v>8740</v>
      </c>
      <c r="B895" s="205"/>
      <c r="C895" s="126" t="s">
        <v>12162</v>
      </c>
      <c r="D895" s="126">
        <f>+VLOOKUP(A895,'LISTA NACIONAL'!A:B,2,0)</f>
        <v>19221.277999999998</v>
      </c>
      <c r="E895" s="278">
        <f t="shared" si="13"/>
        <v>23257.746379999997</v>
      </c>
      <c r="G895" s="7"/>
      <c r="H895" s="113"/>
      <c r="I895" s="113"/>
      <c r="J895" s="7"/>
      <c r="K895" s="7"/>
    </row>
    <row r="896" spans="1:11">
      <c r="A896" s="126" t="s">
        <v>12496</v>
      </c>
      <c r="B896" s="205"/>
      <c r="C896" s="126" t="s">
        <v>15244</v>
      </c>
      <c r="D896" s="126">
        <f>+VLOOKUP(A896,'LISTA NACIONAL'!A:B,2,0)</f>
        <v>12712.788</v>
      </c>
      <c r="E896" s="278">
        <f t="shared" si="13"/>
        <v>15382.473480000001</v>
      </c>
      <c r="G896" s="7"/>
      <c r="H896" s="113"/>
      <c r="I896" s="113"/>
      <c r="J896" s="7"/>
      <c r="K896" s="7"/>
    </row>
    <row r="897" spans="1:11">
      <c r="A897" s="126" t="s">
        <v>8741</v>
      </c>
      <c r="B897" s="205"/>
      <c r="C897" s="126" t="s">
        <v>17491</v>
      </c>
      <c r="D897" s="126">
        <f>+VLOOKUP(A897,'LISTA NACIONAL'!A:B,2,0)</f>
        <v>6761.8649999999998</v>
      </c>
      <c r="E897" s="278">
        <f t="shared" si="13"/>
        <v>8181.8566499999997</v>
      </c>
      <c r="G897" s="7"/>
      <c r="H897" s="113"/>
      <c r="I897" s="113"/>
      <c r="J897" s="7"/>
      <c r="K897" s="7"/>
    </row>
    <row r="898" spans="1:11">
      <c r="A898" s="126" t="s">
        <v>8742</v>
      </c>
      <c r="B898" s="205"/>
      <c r="C898" s="126" t="s">
        <v>8743</v>
      </c>
      <c r="D898" s="126">
        <f>+VLOOKUP(A898,'LISTA NACIONAL'!A:B,2,0)</f>
        <v>4402.3270000000002</v>
      </c>
      <c r="E898" s="278">
        <f t="shared" si="13"/>
        <v>5326.81567</v>
      </c>
      <c r="G898" s="7"/>
      <c r="H898" s="113"/>
      <c r="I898" s="113"/>
      <c r="J898" s="7"/>
      <c r="K898" s="7"/>
    </row>
    <row r="899" spans="1:11">
      <c r="A899" s="126" t="s">
        <v>8744</v>
      </c>
      <c r="B899" s="205"/>
      <c r="C899" s="126" t="s">
        <v>8745</v>
      </c>
      <c r="D899" s="126">
        <f>+VLOOKUP(A899,'LISTA NACIONAL'!A:B,2,0)</f>
        <v>1640.9</v>
      </c>
      <c r="E899" s="278">
        <f t="shared" si="13"/>
        <v>1985.489</v>
      </c>
      <c r="G899" s="7"/>
      <c r="H899" s="113"/>
      <c r="I899" s="113"/>
      <c r="J899" s="7"/>
      <c r="K899" s="7"/>
    </row>
    <row r="900" spans="1:11">
      <c r="A900" s="126" t="s">
        <v>12526</v>
      </c>
      <c r="B900" s="205"/>
      <c r="C900" s="126" t="s">
        <v>12527</v>
      </c>
      <c r="D900" s="126">
        <f>+VLOOKUP(A900,'LISTA NACIONAL'!A:B,2,0)</f>
        <v>8470.36</v>
      </c>
      <c r="E900" s="278">
        <f t="shared" si="13"/>
        <v>10249.1356</v>
      </c>
      <c r="G900" s="7"/>
      <c r="H900" s="113"/>
      <c r="I900" s="113"/>
      <c r="J900" s="7"/>
      <c r="K900" s="7"/>
    </row>
    <row r="901" spans="1:11">
      <c r="A901" s="126" t="s">
        <v>8746</v>
      </c>
      <c r="B901" s="205"/>
      <c r="C901" s="126" t="s">
        <v>3877</v>
      </c>
      <c r="D901" s="126">
        <f>+VLOOKUP(A901,'LISTA NACIONAL'!A:B,2,0)</f>
        <v>641.82299999999998</v>
      </c>
      <c r="E901" s="278">
        <f t="shared" si="13"/>
        <v>776.60582999999997</v>
      </c>
      <c r="G901" s="7"/>
      <c r="H901" s="113"/>
      <c r="I901" s="113"/>
      <c r="J901" s="7"/>
      <c r="K901" s="7"/>
    </row>
    <row r="902" spans="1:11">
      <c r="A902" s="126" t="s">
        <v>8747</v>
      </c>
      <c r="B902" s="205"/>
      <c r="C902" s="126" t="s">
        <v>8748</v>
      </c>
      <c r="D902" s="126">
        <f>+VLOOKUP(A902,'LISTA NACIONAL'!A:B,2,0)</f>
        <v>1468.124</v>
      </c>
      <c r="E902" s="278">
        <f t="shared" si="13"/>
        <v>1776.43004</v>
      </c>
      <c r="G902" s="7"/>
      <c r="H902" s="113"/>
      <c r="I902" s="113"/>
      <c r="J902" s="7"/>
      <c r="K902" s="7"/>
    </row>
    <row r="903" spans="1:11">
      <c r="A903" s="126" t="s">
        <v>8749</v>
      </c>
      <c r="B903" s="205"/>
      <c r="C903" s="126" t="s">
        <v>8750</v>
      </c>
      <c r="D903" s="126">
        <f>+VLOOKUP(A903,'LISTA NACIONAL'!A:B,2,0)</f>
        <v>2814.2069999999999</v>
      </c>
      <c r="E903" s="278">
        <f t="shared" si="13"/>
        <v>3405.1904699999996</v>
      </c>
      <c r="G903" s="7"/>
      <c r="H903" s="113"/>
      <c r="I903" s="113"/>
      <c r="J903" s="7"/>
      <c r="K903" s="7"/>
    </row>
    <row r="904" spans="1:11">
      <c r="A904" s="126" t="s">
        <v>10221</v>
      </c>
      <c r="B904" s="205"/>
      <c r="C904" s="126" t="s">
        <v>10222</v>
      </c>
      <c r="D904" s="126">
        <f>+VLOOKUP(A904,'LISTA NACIONAL'!A:B,2,0)</f>
        <v>4006.8890000000001</v>
      </c>
      <c r="E904" s="278">
        <f t="shared" si="13"/>
        <v>4848.3356899999999</v>
      </c>
      <c r="G904" s="7"/>
      <c r="H904" s="113"/>
      <c r="I904" s="113"/>
      <c r="J904" s="7"/>
      <c r="K904" s="7"/>
    </row>
    <row r="905" spans="1:11">
      <c r="A905" s="126" t="s">
        <v>12779</v>
      </c>
      <c r="B905" s="205"/>
      <c r="C905" s="126" t="s">
        <v>12788</v>
      </c>
      <c r="D905" s="126">
        <f>+VLOOKUP(A905,'LISTA NACIONAL'!A:B,2,0)</f>
        <v>578.76599999999996</v>
      </c>
      <c r="E905" s="278">
        <f t="shared" si="13"/>
        <v>700.30685999999992</v>
      </c>
      <c r="G905" s="7"/>
      <c r="H905" s="113"/>
      <c r="I905" s="113"/>
      <c r="J905" s="7"/>
      <c r="K905" s="7"/>
    </row>
    <row r="906" spans="1:11">
      <c r="A906" s="126" t="s">
        <v>5465</v>
      </c>
      <c r="B906" s="205"/>
      <c r="C906" s="126" t="s">
        <v>5466</v>
      </c>
      <c r="D906" s="126">
        <f>+VLOOKUP(A906,'LISTA NACIONAL'!A:B,2,0)</f>
        <v>5507.26</v>
      </c>
      <c r="E906" s="278">
        <f t="shared" si="13"/>
        <v>6663.7846</v>
      </c>
      <c r="G906" s="7"/>
      <c r="H906" s="113"/>
      <c r="I906" s="113"/>
      <c r="J906" s="7"/>
      <c r="K906" s="7"/>
    </row>
    <row r="907" spans="1:11">
      <c r="A907" s="126" t="s">
        <v>8751</v>
      </c>
      <c r="B907" s="205"/>
      <c r="C907" s="126" t="s">
        <v>15851</v>
      </c>
      <c r="D907" s="126">
        <f>+VLOOKUP(A907,'LISTA NACIONAL'!A:B,2,0)</f>
        <v>4681.1530000000002</v>
      </c>
      <c r="E907" s="278">
        <f t="shared" si="13"/>
        <v>5664.1951300000001</v>
      </c>
      <c r="G907" s="7"/>
      <c r="H907" s="113"/>
      <c r="I907" s="113"/>
      <c r="J907" s="7"/>
      <c r="K907" s="7"/>
    </row>
    <row r="908" spans="1:11">
      <c r="A908" s="126" t="s">
        <v>8752</v>
      </c>
      <c r="B908" s="205"/>
      <c r="C908" s="126" t="s">
        <v>8753</v>
      </c>
      <c r="D908" s="126">
        <f>+VLOOKUP(A908,'LISTA NACIONAL'!A:B,2,0)</f>
        <v>1466.5419999999999</v>
      </c>
      <c r="E908" s="278">
        <f t="shared" si="13"/>
        <v>1774.5158199999998</v>
      </c>
      <c r="G908" s="7"/>
      <c r="H908" s="113"/>
      <c r="I908" s="113"/>
      <c r="J908" s="7"/>
      <c r="K908" s="7"/>
    </row>
    <row r="909" spans="1:11">
      <c r="A909" s="126" t="s">
        <v>8754</v>
      </c>
      <c r="B909" s="205"/>
      <c r="C909" s="126" t="s">
        <v>8389</v>
      </c>
      <c r="D909" s="126">
        <f>+VLOOKUP(A909,'LISTA NACIONAL'!A:B,2,0)</f>
        <v>5555.44</v>
      </c>
      <c r="E909" s="278">
        <f t="shared" si="13"/>
        <v>6722.0823999999993</v>
      </c>
      <c r="G909" s="7"/>
      <c r="H909" s="113"/>
      <c r="I909" s="113"/>
      <c r="J909" s="7"/>
      <c r="K909" s="7"/>
    </row>
    <row r="910" spans="1:11">
      <c r="A910" s="126" t="s">
        <v>8755</v>
      </c>
      <c r="B910" s="205"/>
      <c r="C910" s="126" t="s">
        <v>2612</v>
      </c>
      <c r="D910" s="126">
        <f>+VLOOKUP(A910,'LISTA NACIONAL'!A:B,2,0)</f>
        <v>3183.7849999999999</v>
      </c>
      <c r="E910" s="278">
        <f t="shared" si="13"/>
        <v>3852.3798499999998</v>
      </c>
      <c r="G910" s="7"/>
      <c r="H910" s="113"/>
      <c r="I910" s="113"/>
      <c r="J910" s="7"/>
      <c r="K910" s="7"/>
    </row>
    <row r="911" spans="1:11">
      <c r="A911" s="126" t="s">
        <v>5467</v>
      </c>
      <c r="B911" s="205"/>
      <c r="C911" s="126" t="s">
        <v>15852</v>
      </c>
      <c r="D911" s="126">
        <f>+VLOOKUP(A911,'LISTA NACIONAL'!A:B,2,0)</f>
        <v>2332</v>
      </c>
      <c r="E911" s="278">
        <f t="shared" si="13"/>
        <v>2821.72</v>
      </c>
      <c r="G911" s="7"/>
      <c r="H911" s="113"/>
      <c r="I911" s="113"/>
      <c r="J911" s="7"/>
      <c r="K911" s="7"/>
    </row>
    <row r="912" spans="1:11">
      <c r="A912" s="126" t="s">
        <v>10223</v>
      </c>
      <c r="B912" s="205"/>
      <c r="C912" s="126" t="s">
        <v>12955</v>
      </c>
      <c r="D912" s="126">
        <f>+VLOOKUP(A912,'LISTA NACIONAL'!A:B,2,0)</f>
        <v>4220.2510000000002</v>
      </c>
      <c r="E912" s="278">
        <f t="shared" si="13"/>
        <v>5106.50371</v>
      </c>
      <c r="G912" s="7"/>
      <c r="H912" s="113"/>
      <c r="I912" s="113"/>
      <c r="J912" s="7"/>
      <c r="K912" s="7"/>
    </row>
    <row r="913" spans="1:11">
      <c r="A913" s="126" t="s">
        <v>2613</v>
      </c>
      <c r="B913" s="205"/>
      <c r="C913" s="126" t="s">
        <v>10167</v>
      </c>
      <c r="D913" s="126">
        <f>+VLOOKUP(A913,'LISTA NACIONAL'!A:B,2,0)</f>
        <v>3462.3229999999999</v>
      </c>
      <c r="E913" s="278">
        <f t="shared" ref="E913:E976" si="14">+D913*1.21</f>
        <v>4189.4108299999998</v>
      </c>
      <c r="G913" s="7"/>
      <c r="H913" s="113"/>
      <c r="I913" s="113"/>
      <c r="J913" s="7"/>
      <c r="K913" s="7"/>
    </row>
    <row r="914" spans="1:11">
      <c r="A914" s="126" t="s">
        <v>10168</v>
      </c>
      <c r="B914" s="205"/>
      <c r="C914" s="126" t="s">
        <v>10169</v>
      </c>
      <c r="D914" s="126">
        <f>+VLOOKUP(A914,'LISTA NACIONAL'!A:B,2,0)</f>
        <v>824.245</v>
      </c>
      <c r="E914" s="278">
        <f t="shared" si="14"/>
        <v>997.33645000000001</v>
      </c>
      <c r="G914" s="7"/>
      <c r="H914" s="113"/>
      <c r="I914" s="113"/>
      <c r="J914" s="7"/>
      <c r="K914" s="7"/>
    </row>
    <row r="915" spans="1:11">
      <c r="A915" s="126" t="s">
        <v>10170</v>
      </c>
      <c r="B915" s="205"/>
      <c r="C915" s="126" t="s">
        <v>7989</v>
      </c>
      <c r="D915" s="126">
        <f>+VLOOKUP(A915,'LISTA NACIONAL'!A:B,2,0)</f>
        <v>2180.5300000000002</v>
      </c>
      <c r="E915" s="278">
        <f t="shared" si="14"/>
        <v>2638.4413</v>
      </c>
      <c r="G915" s="7"/>
      <c r="H915" s="113"/>
      <c r="I915" s="113"/>
      <c r="J915" s="7"/>
      <c r="K915" s="7"/>
    </row>
    <row r="916" spans="1:11">
      <c r="A916" s="126" t="s">
        <v>7990</v>
      </c>
      <c r="B916" s="205"/>
      <c r="C916" s="126" t="s">
        <v>7991</v>
      </c>
      <c r="D916" s="126">
        <f>+VLOOKUP(A916,'LISTA NACIONAL'!A:B,2,0)</f>
        <v>765.05</v>
      </c>
      <c r="E916" s="278">
        <f t="shared" si="14"/>
        <v>925.71049999999991</v>
      </c>
      <c r="G916" s="7"/>
      <c r="H916" s="113"/>
      <c r="I916" s="113"/>
      <c r="J916" s="7"/>
      <c r="K916" s="7"/>
    </row>
    <row r="917" spans="1:11">
      <c r="A917" s="126" t="s">
        <v>7992</v>
      </c>
      <c r="B917" s="205"/>
      <c r="C917" s="126" t="s">
        <v>7993</v>
      </c>
      <c r="D917" s="126">
        <f>+VLOOKUP(A917,'LISTA NACIONAL'!A:B,2,0)</f>
        <v>765.05</v>
      </c>
      <c r="E917" s="278">
        <f t="shared" si="14"/>
        <v>925.71049999999991</v>
      </c>
      <c r="G917" s="7"/>
      <c r="H917" s="113"/>
      <c r="I917" s="113"/>
      <c r="J917" s="7"/>
      <c r="K917" s="7"/>
    </row>
    <row r="918" spans="1:11">
      <c r="A918" s="126" t="s">
        <v>7994</v>
      </c>
      <c r="B918" s="205"/>
      <c r="C918" s="126" t="s">
        <v>7149</v>
      </c>
      <c r="D918" s="126">
        <f>+VLOOKUP(A918,'LISTA NACIONAL'!A:B,2,0)</f>
        <v>308.94099999999997</v>
      </c>
      <c r="E918" s="278">
        <f t="shared" si="14"/>
        <v>373.81860999999998</v>
      </c>
      <c r="G918" s="7"/>
      <c r="H918" s="113"/>
      <c r="I918" s="113"/>
      <c r="J918" s="7"/>
      <c r="K918" s="7"/>
    </row>
    <row r="919" spans="1:11">
      <c r="A919" s="126" t="s">
        <v>5995</v>
      </c>
      <c r="B919" s="205"/>
      <c r="C919" s="126" t="s">
        <v>7150</v>
      </c>
      <c r="D919" s="126">
        <f>+VLOOKUP(A919,'LISTA NACIONAL'!A:B,2,0)</f>
        <v>471.62900000000002</v>
      </c>
      <c r="E919" s="278">
        <f t="shared" si="14"/>
        <v>570.67109000000005</v>
      </c>
      <c r="G919" s="7"/>
      <c r="H919" s="113"/>
      <c r="I919" s="113"/>
      <c r="J919" s="7"/>
      <c r="K919" s="7"/>
    </row>
    <row r="920" spans="1:11">
      <c r="A920" s="126" t="s">
        <v>11697</v>
      </c>
      <c r="B920" s="205"/>
      <c r="C920" s="126" t="s">
        <v>11701</v>
      </c>
      <c r="D920" s="126">
        <f>+VLOOKUP(A920,'LISTA NACIONAL'!A:B,2,0)</f>
        <v>765.87400000000002</v>
      </c>
      <c r="E920" s="278">
        <f t="shared" si="14"/>
        <v>926.70753999999999</v>
      </c>
      <c r="G920" s="7"/>
      <c r="H920" s="113"/>
      <c r="I920" s="113"/>
      <c r="J920" s="7"/>
      <c r="K920" s="7"/>
    </row>
    <row r="921" spans="1:11">
      <c r="A921" s="126" t="s">
        <v>7995</v>
      </c>
      <c r="B921" s="205"/>
      <c r="C921" s="126" t="s">
        <v>15894</v>
      </c>
      <c r="D921" s="126">
        <f>+VLOOKUP(A921,'LISTA NACIONAL'!A:B,2,0)</f>
        <v>753.28</v>
      </c>
      <c r="E921" s="278">
        <f t="shared" si="14"/>
        <v>911.46879999999999</v>
      </c>
      <c r="G921" s="7"/>
      <c r="H921" s="113"/>
      <c r="I921" s="113"/>
      <c r="J921" s="7"/>
      <c r="K921" s="7"/>
    </row>
    <row r="922" spans="1:11">
      <c r="A922" s="126" t="s">
        <v>7996</v>
      </c>
      <c r="B922" s="205"/>
      <c r="C922" s="126" t="s">
        <v>7997</v>
      </c>
      <c r="D922" s="126">
        <f>+VLOOKUP(A922,'LISTA NACIONAL'!A:B,2,0)</f>
        <v>8588.1180000000004</v>
      </c>
      <c r="E922" s="278">
        <f t="shared" si="14"/>
        <v>10391.62278</v>
      </c>
      <c r="G922" s="7"/>
      <c r="H922" s="113"/>
      <c r="I922" s="113"/>
      <c r="J922" s="7"/>
      <c r="K922" s="7"/>
    </row>
    <row r="923" spans="1:11">
      <c r="A923" s="126" t="s">
        <v>7998</v>
      </c>
      <c r="B923" s="205"/>
      <c r="C923" s="126" t="s">
        <v>8008</v>
      </c>
      <c r="D923" s="126">
        <f>+VLOOKUP(A923,'LISTA NACIONAL'!A:B,2,0)</f>
        <v>8760.0040000000008</v>
      </c>
      <c r="E923" s="278">
        <f t="shared" si="14"/>
        <v>10599.60484</v>
      </c>
      <c r="G923" s="7"/>
      <c r="H923" s="113"/>
      <c r="I923" s="113"/>
      <c r="J923" s="7"/>
      <c r="K923" s="7"/>
    </row>
    <row r="924" spans="1:11">
      <c r="A924" s="126" t="s">
        <v>8009</v>
      </c>
      <c r="B924" s="205"/>
      <c r="C924" s="126" t="s">
        <v>8010</v>
      </c>
      <c r="D924" s="126">
        <f>+VLOOKUP(A924,'LISTA NACIONAL'!A:B,2,0)</f>
        <v>84872.786999999997</v>
      </c>
      <c r="E924" s="278">
        <f t="shared" si="14"/>
        <v>102696.07226999999</v>
      </c>
      <c r="G924" s="7"/>
      <c r="H924" s="113"/>
      <c r="I924" s="113"/>
      <c r="J924" s="7"/>
      <c r="K924" s="7"/>
    </row>
    <row r="925" spans="1:11">
      <c r="A925" s="126" t="s">
        <v>8011</v>
      </c>
      <c r="B925" s="205"/>
      <c r="C925" s="126" t="s">
        <v>16487</v>
      </c>
      <c r="D925" s="126">
        <f>+VLOOKUP(A925,'LISTA NACIONAL'!A:B,2,0)</f>
        <v>1497.144</v>
      </c>
      <c r="E925" s="278">
        <f t="shared" si="14"/>
        <v>1811.5442399999999</v>
      </c>
      <c r="G925" s="7"/>
      <c r="H925" s="113"/>
      <c r="I925" s="113"/>
      <c r="J925" s="7"/>
      <c r="K925" s="7"/>
    </row>
    <row r="926" spans="1:11">
      <c r="A926" s="126" t="s">
        <v>8012</v>
      </c>
      <c r="B926" s="205"/>
      <c r="C926" s="126" t="s">
        <v>14516</v>
      </c>
      <c r="D926" s="126">
        <f>+VLOOKUP(A926,'LISTA NACIONAL'!A:B,2,0)</f>
        <v>885.98699999999997</v>
      </c>
      <c r="E926" s="278">
        <f t="shared" si="14"/>
        <v>1072.0442699999999</v>
      </c>
      <c r="G926" s="7"/>
      <c r="H926" s="113"/>
      <c r="I926" s="113"/>
      <c r="J926" s="7"/>
      <c r="K926" s="7"/>
    </row>
    <row r="927" spans="1:11">
      <c r="A927" s="126" t="s">
        <v>14505</v>
      </c>
      <c r="B927" s="205"/>
      <c r="C927" s="126" t="s">
        <v>14517</v>
      </c>
      <c r="D927" s="126">
        <f>+VLOOKUP(A927,'LISTA NACIONAL'!A:B,2,0)</f>
        <v>722.68600000000004</v>
      </c>
      <c r="E927" s="278">
        <f t="shared" si="14"/>
        <v>874.45006000000001</v>
      </c>
      <c r="G927" s="7"/>
      <c r="H927" s="113"/>
      <c r="I927" s="113"/>
      <c r="J927" s="7"/>
      <c r="K927" s="7"/>
    </row>
    <row r="928" spans="1:11">
      <c r="A928" s="126" t="s">
        <v>8013</v>
      </c>
      <c r="B928" s="205"/>
      <c r="C928" s="126" t="s">
        <v>15853</v>
      </c>
      <c r="D928" s="126">
        <f>+VLOOKUP(A928,'LISTA NACIONAL'!A:B,2,0)</f>
        <v>189.97399999999999</v>
      </c>
      <c r="E928" s="278">
        <f t="shared" si="14"/>
        <v>229.86853999999997</v>
      </c>
      <c r="G928" s="7"/>
      <c r="H928" s="113"/>
      <c r="I928" s="113"/>
      <c r="J928" s="7"/>
      <c r="K928" s="7"/>
    </row>
    <row r="929" spans="1:11">
      <c r="A929" s="126" t="s">
        <v>8014</v>
      </c>
      <c r="B929" s="205"/>
      <c r="C929" s="126" t="s">
        <v>14464</v>
      </c>
      <c r="D929" s="126">
        <f>+VLOOKUP(A929,'LISTA NACIONAL'!A:B,2,0)</f>
        <v>161.47900000000001</v>
      </c>
      <c r="E929" s="278">
        <f t="shared" si="14"/>
        <v>195.38959</v>
      </c>
      <c r="G929" s="7"/>
      <c r="H929" s="113"/>
      <c r="I929" s="113"/>
      <c r="J929" s="7"/>
      <c r="K929" s="7"/>
    </row>
    <row r="930" spans="1:11">
      <c r="A930" s="126" t="s">
        <v>8015</v>
      </c>
      <c r="B930" s="205"/>
      <c r="C930" s="126" t="s">
        <v>8016</v>
      </c>
      <c r="D930" s="126">
        <f>+VLOOKUP(A930,'LISTA NACIONAL'!A:B,2,0)</f>
        <v>5310.2709999999997</v>
      </c>
      <c r="E930" s="278">
        <f t="shared" si="14"/>
        <v>6425.4279099999994</v>
      </c>
      <c r="G930" s="7"/>
      <c r="H930" s="113"/>
      <c r="I930" s="113"/>
      <c r="J930" s="7"/>
      <c r="K930" s="7"/>
    </row>
    <row r="931" spans="1:11">
      <c r="A931" s="126" t="s">
        <v>8017</v>
      </c>
      <c r="B931" s="205"/>
      <c r="C931" s="126" t="s">
        <v>8018</v>
      </c>
      <c r="D931" s="126">
        <f>+VLOOKUP(A931,'LISTA NACIONAL'!A:B,2,0)</f>
        <v>3365.3960000000002</v>
      </c>
      <c r="E931" s="278">
        <f t="shared" si="14"/>
        <v>4072.12916</v>
      </c>
      <c r="G931" s="7"/>
      <c r="H931" s="113"/>
      <c r="I931" s="113"/>
      <c r="J931" s="7"/>
      <c r="K931" s="7"/>
    </row>
    <row r="932" spans="1:11">
      <c r="A932" s="126" t="s">
        <v>8019</v>
      </c>
      <c r="B932" s="205"/>
      <c r="C932" s="126" t="s">
        <v>17361</v>
      </c>
      <c r="D932" s="126">
        <f>+VLOOKUP(A932,'LISTA NACIONAL'!A:B,2,0)</f>
        <v>3405.6</v>
      </c>
      <c r="E932" s="278">
        <f t="shared" si="14"/>
        <v>4120.7759999999998</v>
      </c>
      <c r="G932" s="7"/>
      <c r="H932" s="113"/>
      <c r="I932" s="113"/>
      <c r="J932" s="7"/>
      <c r="K932" s="7"/>
    </row>
    <row r="933" spans="1:11">
      <c r="A933" s="126" t="s">
        <v>8020</v>
      </c>
      <c r="B933" s="205"/>
      <c r="C933" s="126" t="s">
        <v>16539</v>
      </c>
      <c r="D933" s="126">
        <f>+VLOOKUP(A933,'LISTA NACIONAL'!A:B,2,0)</f>
        <v>1703.5920000000001</v>
      </c>
      <c r="E933" s="278">
        <f t="shared" si="14"/>
        <v>2061.3463200000001</v>
      </c>
      <c r="G933" s="7"/>
      <c r="H933" s="113"/>
      <c r="I933" s="113"/>
      <c r="J933" s="7"/>
      <c r="K933" s="7"/>
    </row>
    <row r="934" spans="1:11">
      <c r="A934" s="126" t="s">
        <v>10591</v>
      </c>
      <c r="B934" s="205"/>
      <c r="C934" s="126" t="s">
        <v>16540</v>
      </c>
      <c r="D934" s="126">
        <f>+VLOOKUP(A934,'LISTA NACIONAL'!A:B,2,0)</f>
        <v>1703.5920000000001</v>
      </c>
      <c r="E934" s="278">
        <f t="shared" si="14"/>
        <v>2061.3463200000001</v>
      </c>
      <c r="G934" s="7"/>
      <c r="H934" s="113"/>
      <c r="I934" s="113"/>
      <c r="J934" s="7"/>
      <c r="K934" s="7"/>
    </row>
    <row r="935" spans="1:11">
      <c r="A935" s="126" t="s">
        <v>12752</v>
      </c>
      <c r="B935" s="205"/>
      <c r="C935" s="126" t="s">
        <v>12789</v>
      </c>
      <c r="D935" s="126">
        <f>+VLOOKUP(A935,'LISTA NACIONAL'!A:B,2,0)</f>
        <v>1703.5920000000001</v>
      </c>
      <c r="E935" s="278">
        <f t="shared" si="14"/>
        <v>2061.3463200000001</v>
      </c>
      <c r="G935" s="7"/>
      <c r="H935" s="113"/>
      <c r="I935" s="113"/>
      <c r="J935" s="7"/>
      <c r="K935" s="7"/>
    </row>
    <row r="936" spans="1:11">
      <c r="A936" s="126" t="s">
        <v>10592</v>
      </c>
      <c r="B936" s="205"/>
      <c r="C936" s="126" t="s">
        <v>20730</v>
      </c>
      <c r="D936" s="126">
        <f>+VLOOKUP(A936,'LISTA NACIONAL'!A:B,2,0)</f>
        <v>1703.5920000000001</v>
      </c>
      <c r="E936" s="278">
        <f t="shared" si="14"/>
        <v>2061.3463200000001</v>
      </c>
      <c r="G936" s="7"/>
      <c r="H936" s="113"/>
      <c r="I936" s="113"/>
      <c r="J936" s="7"/>
      <c r="K936" s="7"/>
    </row>
    <row r="937" spans="1:11">
      <c r="A937" s="126" t="s">
        <v>10593</v>
      </c>
      <c r="B937" s="205"/>
      <c r="C937" s="126" t="s">
        <v>20731</v>
      </c>
      <c r="D937" s="126">
        <f>+VLOOKUP(A937,'LISTA NACIONAL'!A:B,2,0)</f>
        <v>1703.5920000000001</v>
      </c>
      <c r="E937" s="278">
        <f t="shared" si="14"/>
        <v>2061.3463200000001</v>
      </c>
      <c r="G937" s="7"/>
      <c r="H937" s="113"/>
      <c r="I937" s="113"/>
      <c r="J937" s="7"/>
      <c r="K937" s="7"/>
    </row>
    <row r="938" spans="1:11">
      <c r="A938" s="126" t="s">
        <v>17357</v>
      </c>
      <c r="B938" s="205"/>
      <c r="C938" s="126" t="s">
        <v>20732</v>
      </c>
      <c r="D938" s="126">
        <f>+VLOOKUP(A938,'LISTA NACIONAL'!A:B,2,0)</f>
        <v>1703.5920000000001</v>
      </c>
      <c r="E938" s="278">
        <f t="shared" si="14"/>
        <v>2061.3463200000001</v>
      </c>
      <c r="G938" s="7"/>
      <c r="H938" s="113"/>
      <c r="I938" s="113"/>
      <c r="J938" s="7"/>
      <c r="K938" s="7"/>
    </row>
    <row r="939" spans="1:11">
      <c r="A939" s="126" t="s">
        <v>20733</v>
      </c>
      <c r="B939" s="205"/>
      <c r="C939" s="126" t="s">
        <v>20734</v>
      </c>
      <c r="D939" s="126">
        <f>+VLOOKUP(A939,'LISTA NACIONAL'!A:B,2,0)</f>
        <v>1703.5920000000001</v>
      </c>
      <c r="E939" s="278">
        <f t="shared" si="14"/>
        <v>2061.3463200000001</v>
      </c>
      <c r="G939" s="7"/>
      <c r="H939" s="113"/>
      <c r="I939" s="113"/>
      <c r="J939" s="7"/>
      <c r="K939" s="7"/>
    </row>
    <row r="940" spans="1:11">
      <c r="A940" s="126" t="s">
        <v>10594</v>
      </c>
      <c r="B940" s="205"/>
      <c r="C940" s="126" t="s">
        <v>10595</v>
      </c>
      <c r="D940" s="126">
        <f>+VLOOKUP(A940,'LISTA NACIONAL'!A:B,2,0)</f>
        <v>3271.9650000000001</v>
      </c>
      <c r="E940" s="278">
        <f t="shared" si="14"/>
        <v>3959.0776500000002</v>
      </c>
      <c r="G940" s="7"/>
      <c r="H940" s="113"/>
      <c r="I940" s="113"/>
      <c r="J940" s="7"/>
      <c r="K940" s="7"/>
    </row>
    <row r="941" spans="1:11">
      <c r="A941" s="126" t="s">
        <v>10596</v>
      </c>
      <c r="B941" s="205"/>
      <c r="C941" s="126" t="s">
        <v>14467</v>
      </c>
      <c r="D941" s="126">
        <f>+VLOOKUP(A941,'LISTA NACIONAL'!A:B,2,0)</f>
        <v>595.72900000000004</v>
      </c>
      <c r="E941" s="278">
        <f t="shared" si="14"/>
        <v>720.83208999999999</v>
      </c>
      <c r="G941" s="7"/>
      <c r="H941" s="113"/>
      <c r="I941" s="113"/>
      <c r="J941" s="7"/>
      <c r="K941" s="7"/>
    </row>
    <row r="942" spans="1:11">
      <c r="A942" s="126" t="s">
        <v>20927</v>
      </c>
      <c r="B942" s="205"/>
      <c r="C942" s="126" t="s">
        <v>20931</v>
      </c>
      <c r="D942" s="126">
        <f>+VLOOKUP(A942,'LISTA NACIONAL'!A:B,2,0)</f>
        <v>590.88800000000003</v>
      </c>
      <c r="E942" s="278">
        <f t="shared" si="14"/>
        <v>714.97447999999997</v>
      </c>
      <c r="G942" s="7"/>
      <c r="H942" s="113"/>
      <c r="I942" s="113"/>
      <c r="J942" s="7"/>
      <c r="K942" s="7"/>
    </row>
    <row r="943" spans="1:11">
      <c r="A943" s="126" t="s">
        <v>10597</v>
      </c>
      <c r="B943" s="205"/>
      <c r="C943" s="126" t="s">
        <v>15895</v>
      </c>
      <c r="D943" s="126">
        <f>+VLOOKUP(A943,'LISTA NACIONAL'!A:B,2,0)</f>
        <v>2480.3359999999998</v>
      </c>
      <c r="E943" s="278">
        <f t="shared" si="14"/>
        <v>3001.2065599999996</v>
      </c>
      <c r="G943" s="7"/>
      <c r="H943" s="113"/>
      <c r="I943" s="113"/>
      <c r="J943" s="7"/>
      <c r="K943" s="7"/>
    </row>
    <row r="944" spans="1:11">
      <c r="A944" s="126" t="s">
        <v>10598</v>
      </c>
      <c r="B944" s="205"/>
      <c r="C944" s="126" t="s">
        <v>10599</v>
      </c>
      <c r="D944" s="126">
        <f>+VLOOKUP(A944,'LISTA NACIONAL'!A:B,2,0)</f>
        <v>2822.9609999999998</v>
      </c>
      <c r="E944" s="278">
        <f t="shared" si="14"/>
        <v>3415.7828099999997</v>
      </c>
      <c r="G944" s="7"/>
      <c r="H944" s="113"/>
      <c r="I944" s="113"/>
      <c r="J944" s="7"/>
      <c r="K944" s="7"/>
    </row>
    <row r="945" spans="1:11">
      <c r="A945" s="126" t="s">
        <v>10600</v>
      </c>
      <c r="B945" s="205"/>
      <c r="C945" s="126" t="s">
        <v>15896</v>
      </c>
      <c r="D945" s="126">
        <f>+VLOOKUP(A945,'LISTA NACIONAL'!A:B,2,0)</f>
        <v>3088.5050000000001</v>
      </c>
      <c r="E945" s="278">
        <f t="shared" si="14"/>
        <v>3737.09105</v>
      </c>
      <c r="G945" s="7"/>
      <c r="H945" s="113"/>
      <c r="I945" s="113"/>
      <c r="J945" s="7"/>
      <c r="K945" s="7"/>
    </row>
    <row r="946" spans="1:11">
      <c r="A946" s="126" t="s">
        <v>10601</v>
      </c>
      <c r="B946" s="205"/>
      <c r="C946" s="126" t="s">
        <v>11702</v>
      </c>
      <c r="D946" s="126">
        <f>+VLOOKUP(A946,'LISTA NACIONAL'!A:B,2,0)</f>
        <v>268.72699999999998</v>
      </c>
      <c r="E946" s="278">
        <f t="shared" si="14"/>
        <v>325.15966999999995</v>
      </c>
      <c r="G946" s="7"/>
      <c r="H946" s="113"/>
      <c r="I946" s="113"/>
      <c r="J946" s="7"/>
      <c r="K946" s="7"/>
    </row>
    <row r="947" spans="1:11">
      <c r="A947" s="126" t="s">
        <v>10602</v>
      </c>
      <c r="B947" s="205"/>
      <c r="C947" s="126" t="s">
        <v>10603</v>
      </c>
      <c r="D947" s="126">
        <f>+VLOOKUP(A947,'LISTA NACIONAL'!A:B,2,0)</f>
        <v>269.99400000000003</v>
      </c>
      <c r="E947" s="278">
        <f t="shared" si="14"/>
        <v>326.69274000000001</v>
      </c>
      <c r="G947" s="7"/>
      <c r="H947" s="113"/>
      <c r="I947" s="113"/>
      <c r="J947" s="7"/>
      <c r="K947" s="7"/>
    </row>
    <row r="948" spans="1:11">
      <c r="A948" s="126" t="s">
        <v>10604</v>
      </c>
      <c r="B948" s="205"/>
      <c r="C948" s="126" t="s">
        <v>10605</v>
      </c>
      <c r="D948" s="126">
        <f>+VLOOKUP(A948,'LISTA NACIONAL'!A:B,2,0)</f>
        <v>779.197</v>
      </c>
      <c r="E948" s="278">
        <f t="shared" si="14"/>
        <v>942.82836999999995</v>
      </c>
      <c r="G948" s="7"/>
      <c r="H948" s="113"/>
      <c r="I948" s="113"/>
      <c r="J948" s="7"/>
      <c r="K948" s="7"/>
    </row>
    <row r="949" spans="1:11">
      <c r="A949" s="126" t="s">
        <v>10606</v>
      </c>
      <c r="B949" s="205"/>
      <c r="C949" s="126" t="s">
        <v>5468</v>
      </c>
      <c r="D949" s="126">
        <f>+VLOOKUP(A949,'LISTA NACIONAL'!A:B,2,0)</f>
        <v>312.755</v>
      </c>
      <c r="E949" s="278">
        <f t="shared" si="14"/>
        <v>378.43354999999997</v>
      </c>
      <c r="G949" s="7"/>
      <c r="H949" s="113"/>
      <c r="I949" s="113"/>
      <c r="J949" s="7"/>
      <c r="K949" s="7"/>
    </row>
    <row r="950" spans="1:11">
      <c r="A950" s="126" t="s">
        <v>10607</v>
      </c>
      <c r="B950" s="205"/>
      <c r="C950" s="126" t="s">
        <v>10608</v>
      </c>
      <c r="D950" s="126">
        <f>+VLOOKUP(A950,'LISTA NACIONAL'!A:B,2,0)</f>
        <v>802.46500000000003</v>
      </c>
      <c r="E950" s="278">
        <f t="shared" si="14"/>
        <v>970.98265000000004</v>
      </c>
      <c r="G950" s="7"/>
      <c r="H950" s="113"/>
      <c r="I950" s="113"/>
      <c r="J950" s="7"/>
      <c r="K950" s="7"/>
    </row>
    <row r="951" spans="1:11">
      <c r="A951" s="126" t="s">
        <v>10609</v>
      </c>
      <c r="B951" s="205"/>
      <c r="C951" s="126" t="s">
        <v>10610</v>
      </c>
      <c r="D951" s="126">
        <f>+VLOOKUP(A951,'LISTA NACIONAL'!A:B,2,0)</f>
        <v>341.10500000000002</v>
      </c>
      <c r="E951" s="278">
        <f t="shared" si="14"/>
        <v>412.73705000000001</v>
      </c>
      <c r="G951" s="7"/>
      <c r="H951" s="113"/>
      <c r="I951" s="113"/>
      <c r="J951" s="7"/>
      <c r="K951" s="7"/>
    </row>
    <row r="952" spans="1:11">
      <c r="A952" s="126" t="s">
        <v>10611</v>
      </c>
      <c r="B952" s="205"/>
      <c r="C952" s="126" t="s">
        <v>10612</v>
      </c>
      <c r="D952" s="126">
        <f>+VLOOKUP(A952,'LISTA NACIONAL'!A:B,2,0)</f>
        <v>850.93899999999996</v>
      </c>
      <c r="E952" s="278">
        <f t="shared" si="14"/>
        <v>1029.6361899999999</v>
      </c>
      <c r="G952" s="7"/>
      <c r="H952" s="113"/>
      <c r="I952" s="113"/>
      <c r="J952" s="7"/>
      <c r="K952" s="7"/>
    </row>
    <row r="953" spans="1:11">
      <c r="A953" s="126" t="s">
        <v>10613</v>
      </c>
      <c r="B953" s="205"/>
      <c r="C953" s="126" t="s">
        <v>9734</v>
      </c>
      <c r="D953" s="126">
        <f>+VLOOKUP(A953,'LISTA NACIONAL'!A:B,2,0)</f>
        <v>167.577</v>
      </c>
      <c r="E953" s="278">
        <f t="shared" si="14"/>
        <v>202.76817</v>
      </c>
      <c r="G953" s="7"/>
      <c r="H953" s="113"/>
      <c r="I953" s="113"/>
      <c r="J953" s="7"/>
      <c r="K953" s="7"/>
    </row>
    <row r="954" spans="1:11">
      <c r="A954" s="126" t="s">
        <v>10614</v>
      </c>
      <c r="B954" s="205"/>
      <c r="C954" s="126" t="s">
        <v>17537</v>
      </c>
      <c r="D954" s="126">
        <f>+VLOOKUP(A954,'LISTA NACIONAL'!A:B,2,0)</f>
        <v>352.86099999999999</v>
      </c>
      <c r="E954" s="278">
        <f t="shared" si="14"/>
        <v>426.96180999999996</v>
      </c>
      <c r="G954" s="7"/>
      <c r="H954" s="113"/>
      <c r="I954" s="113"/>
      <c r="J954" s="7"/>
      <c r="K954" s="7"/>
    </row>
    <row r="955" spans="1:11">
      <c r="A955" s="126" t="s">
        <v>10615</v>
      </c>
      <c r="B955" s="205"/>
      <c r="C955" s="126" t="s">
        <v>10616</v>
      </c>
      <c r="D955" s="126">
        <f>+VLOOKUP(A955,'LISTA NACIONAL'!A:B,2,0)</f>
        <v>352.21600000000001</v>
      </c>
      <c r="E955" s="278">
        <f t="shared" si="14"/>
        <v>426.18135999999998</v>
      </c>
      <c r="G955" s="7"/>
      <c r="H955" s="113"/>
      <c r="I955" s="113"/>
      <c r="J955" s="7"/>
      <c r="K955" s="7"/>
    </row>
    <row r="956" spans="1:11">
      <c r="A956" s="126" t="s">
        <v>10617</v>
      </c>
      <c r="B956" s="205"/>
      <c r="C956" s="126" t="s">
        <v>10618</v>
      </c>
      <c r="D956" s="126">
        <f>+VLOOKUP(A956,'LISTA NACIONAL'!A:B,2,0)</f>
        <v>317.79000000000002</v>
      </c>
      <c r="E956" s="278">
        <f t="shared" si="14"/>
        <v>384.52590000000004</v>
      </c>
      <c r="G956" s="7"/>
      <c r="H956" s="113"/>
      <c r="I956" s="113"/>
      <c r="J956" s="7"/>
      <c r="K956" s="7"/>
    </row>
    <row r="957" spans="1:11">
      <c r="A957" s="126" t="s">
        <v>10619</v>
      </c>
      <c r="B957" s="205"/>
      <c r="C957" s="126" t="s">
        <v>2460</v>
      </c>
      <c r="D957" s="126">
        <f>+VLOOKUP(A957,'LISTA NACIONAL'!A:B,2,0)</f>
        <v>156.54300000000001</v>
      </c>
      <c r="E957" s="278">
        <f t="shared" si="14"/>
        <v>189.41703000000001</v>
      </c>
      <c r="G957" s="7"/>
      <c r="H957" s="113"/>
      <c r="I957" s="113"/>
      <c r="J957" s="7"/>
      <c r="K957" s="7"/>
    </row>
    <row r="958" spans="1:11">
      <c r="A958" s="126" t="s">
        <v>4580</v>
      </c>
      <c r="B958" s="205"/>
      <c r="C958" s="126" t="s">
        <v>7151</v>
      </c>
      <c r="D958" s="126">
        <f>+VLOOKUP(A958,'LISTA NACIONAL'!A:B,2,0)</f>
        <v>281.49599999999998</v>
      </c>
      <c r="E958" s="278">
        <f t="shared" si="14"/>
        <v>340.61015999999995</v>
      </c>
      <c r="G958" s="7"/>
      <c r="H958" s="113"/>
      <c r="I958" s="113"/>
      <c r="J958" s="7"/>
      <c r="K958" s="7"/>
    </row>
    <row r="959" spans="1:11">
      <c r="A959" s="126" t="s">
        <v>14454</v>
      </c>
      <c r="B959" s="205"/>
      <c r="C959" s="126" t="s">
        <v>14443</v>
      </c>
      <c r="D959" s="126">
        <f>+VLOOKUP(A959,'LISTA NACIONAL'!A:B,2,0)</f>
        <v>401.66899999999998</v>
      </c>
      <c r="E959" s="278">
        <f t="shared" si="14"/>
        <v>486.01948999999996</v>
      </c>
      <c r="G959" s="7"/>
      <c r="H959" s="113"/>
      <c r="I959" s="113"/>
      <c r="J959" s="7"/>
      <c r="K959" s="7"/>
    </row>
    <row r="960" spans="1:11">
      <c r="A960" s="126" t="s">
        <v>7130</v>
      </c>
      <c r="B960" s="205"/>
      <c r="C960" s="126" t="s">
        <v>7152</v>
      </c>
      <c r="D960" s="126">
        <f>+VLOOKUP(A960,'LISTA NACIONAL'!A:B,2,0)</f>
        <v>407.72399999999999</v>
      </c>
      <c r="E960" s="278">
        <f t="shared" si="14"/>
        <v>493.34603999999996</v>
      </c>
      <c r="G960" s="7"/>
      <c r="H960" s="113"/>
      <c r="I960" s="113"/>
      <c r="J960" s="7"/>
      <c r="K960" s="7"/>
    </row>
    <row r="961" spans="1:11">
      <c r="A961" s="126" t="s">
        <v>11993</v>
      </c>
      <c r="B961" s="205"/>
      <c r="C961" s="126" t="s">
        <v>2603</v>
      </c>
      <c r="D961" s="126">
        <f>+VLOOKUP(A961,'LISTA NACIONAL'!A:B,2,0)</f>
        <v>148.44800000000001</v>
      </c>
      <c r="E961" s="278">
        <f t="shared" si="14"/>
        <v>179.62208000000001</v>
      </c>
      <c r="G961" s="7"/>
      <c r="H961" s="113"/>
      <c r="I961" s="113"/>
      <c r="J961" s="7"/>
      <c r="K961" s="7"/>
    </row>
    <row r="962" spans="1:11">
      <c r="A962" s="126" t="s">
        <v>11698</v>
      </c>
      <c r="B962" s="205"/>
      <c r="C962" s="126" t="s">
        <v>11703</v>
      </c>
      <c r="D962" s="126">
        <f>+VLOOKUP(A962,'LISTA NACIONAL'!A:B,2,0)</f>
        <v>135.22</v>
      </c>
      <c r="E962" s="278">
        <f t="shared" si="14"/>
        <v>163.61619999999999</v>
      </c>
      <c r="G962" s="7"/>
      <c r="H962" s="113"/>
      <c r="I962" s="113"/>
      <c r="J962" s="7"/>
      <c r="K962" s="7"/>
    </row>
    <row r="963" spans="1:11">
      <c r="A963" s="126" t="s">
        <v>4581</v>
      </c>
      <c r="B963" s="205"/>
      <c r="C963" s="126" t="s">
        <v>7153</v>
      </c>
      <c r="D963" s="126">
        <f>+VLOOKUP(A963,'LISTA NACIONAL'!A:B,2,0)</f>
        <v>2589.4</v>
      </c>
      <c r="E963" s="278">
        <f t="shared" si="14"/>
        <v>3133.174</v>
      </c>
      <c r="G963" s="7"/>
      <c r="H963" s="113"/>
      <c r="I963" s="113"/>
      <c r="J963" s="7"/>
      <c r="K963" s="7"/>
    </row>
    <row r="964" spans="1:11">
      <c r="A964" s="126" t="s">
        <v>14735</v>
      </c>
      <c r="B964" s="205"/>
      <c r="C964" s="126" t="s">
        <v>14736</v>
      </c>
      <c r="D964" s="126">
        <f>+VLOOKUP(A964,'LISTA NACIONAL'!A:B,2,0)</f>
        <v>4580.5290000000005</v>
      </c>
      <c r="E964" s="278">
        <f t="shared" si="14"/>
        <v>5542.4400900000001</v>
      </c>
      <c r="G964" s="7"/>
      <c r="H964" s="113"/>
      <c r="I964" s="113"/>
      <c r="J964" s="7"/>
      <c r="K964" s="7"/>
    </row>
    <row r="965" spans="1:11">
      <c r="A965" s="126" t="s">
        <v>17569</v>
      </c>
      <c r="B965" s="205"/>
      <c r="C965" s="126" t="s">
        <v>17571</v>
      </c>
      <c r="D965" s="126">
        <f>+VLOOKUP(A965,'LISTA NACIONAL'!A:B,2,0)</f>
        <v>3293.136</v>
      </c>
      <c r="E965" s="278">
        <f t="shared" si="14"/>
        <v>3984.6945599999999</v>
      </c>
      <c r="G965" s="7"/>
      <c r="H965" s="113"/>
      <c r="I965" s="113"/>
      <c r="J965" s="7"/>
      <c r="K965" s="7"/>
    </row>
    <row r="966" spans="1:11">
      <c r="A966" s="126" t="s">
        <v>4582</v>
      </c>
      <c r="B966" s="205"/>
      <c r="C966" s="126" t="s">
        <v>7844</v>
      </c>
      <c r="D966" s="126">
        <f>+VLOOKUP(A966,'LISTA NACIONAL'!A:B,2,0)</f>
        <v>1262.25</v>
      </c>
      <c r="E966" s="278">
        <f t="shared" si="14"/>
        <v>1527.3225</v>
      </c>
      <c r="G966" s="7"/>
      <c r="H966" s="113"/>
      <c r="I966" s="113"/>
      <c r="J966" s="7"/>
      <c r="K966" s="7"/>
    </row>
    <row r="967" spans="1:11">
      <c r="A967" s="126" t="s">
        <v>7845</v>
      </c>
      <c r="B967" s="205"/>
      <c r="C967" s="126" t="s">
        <v>7846</v>
      </c>
      <c r="D967" s="126">
        <f>+VLOOKUP(A967,'LISTA NACIONAL'!A:B,2,0)</f>
        <v>1262.25</v>
      </c>
      <c r="E967" s="278">
        <f t="shared" si="14"/>
        <v>1527.3225</v>
      </c>
      <c r="G967" s="7"/>
      <c r="H967" s="113"/>
      <c r="I967" s="113"/>
      <c r="J967" s="7"/>
      <c r="K967" s="7"/>
    </row>
    <row r="968" spans="1:11">
      <c r="A968" s="126" t="s">
        <v>7847</v>
      </c>
      <c r="B968" s="205"/>
      <c r="C968" s="126" t="s">
        <v>7241</v>
      </c>
      <c r="D968" s="126">
        <f>+VLOOKUP(A968,'LISTA NACIONAL'!A:B,2,0)</f>
        <v>2691.2289999999998</v>
      </c>
      <c r="E968" s="278">
        <f t="shared" si="14"/>
        <v>3256.3870899999997</v>
      </c>
      <c r="G968" s="7"/>
      <c r="H968" s="113"/>
      <c r="I968" s="113"/>
      <c r="J968" s="7"/>
      <c r="K968" s="7"/>
    </row>
    <row r="969" spans="1:11">
      <c r="A969" s="126" t="s">
        <v>7848</v>
      </c>
      <c r="B969" s="205"/>
      <c r="C969" s="126" t="s">
        <v>7849</v>
      </c>
      <c r="D969" s="126">
        <f>+VLOOKUP(A969,'LISTA NACIONAL'!A:B,2,0)</f>
        <v>9493.0110000000004</v>
      </c>
      <c r="E969" s="278">
        <f t="shared" si="14"/>
        <v>11486.543310000001</v>
      </c>
      <c r="G969" s="7"/>
      <c r="H969" s="113"/>
      <c r="I969" s="113"/>
      <c r="J969" s="7"/>
      <c r="K969" s="7"/>
    </row>
    <row r="970" spans="1:11">
      <c r="A970" s="126" t="s">
        <v>11644</v>
      </c>
      <c r="B970" s="205"/>
      <c r="C970" s="126" t="s">
        <v>7645</v>
      </c>
      <c r="D970" s="126">
        <f>+VLOOKUP(A970,'LISTA NACIONAL'!A:B,2,0)</f>
        <v>2827.44</v>
      </c>
      <c r="E970" s="278">
        <f t="shared" si="14"/>
        <v>3421.2024000000001</v>
      </c>
      <c r="G970" s="7"/>
      <c r="H970" s="113"/>
      <c r="I970" s="113"/>
      <c r="J970" s="7"/>
      <c r="K970" s="7"/>
    </row>
    <row r="971" spans="1:11">
      <c r="A971" s="126" t="s">
        <v>7646</v>
      </c>
      <c r="B971" s="205"/>
      <c r="C971" s="126" t="s">
        <v>7647</v>
      </c>
      <c r="D971" s="126">
        <f>+VLOOKUP(A971,'LISTA NACIONAL'!A:B,2,0)</f>
        <v>1015.74</v>
      </c>
      <c r="E971" s="278">
        <f t="shared" si="14"/>
        <v>1229.0454</v>
      </c>
      <c r="G971" s="7"/>
      <c r="H971" s="113"/>
      <c r="I971" s="113"/>
      <c r="J971" s="7"/>
      <c r="K971" s="7"/>
    </row>
    <row r="972" spans="1:11">
      <c r="A972" s="126" t="s">
        <v>7648</v>
      </c>
      <c r="B972" s="205"/>
      <c r="C972" s="126" t="s">
        <v>7649</v>
      </c>
      <c r="D972" s="126">
        <f>+VLOOKUP(A972,'LISTA NACIONAL'!A:B,2,0)</f>
        <v>1487.1379999999999</v>
      </c>
      <c r="E972" s="278">
        <f t="shared" si="14"/>
        <v>1799.4369799999999</v>
      </c>
      <c r="G972" s="7"/>
      <c r="H972" s="113"/>
      <c r="I972" s="113"/>
      <c r="J972" s="7"/>
      <c r="K972" s="7"/>
    </row>
    <row r="973" spans="1:11">
      <c r="A973" s="126" t="s">
        <v>7650</v>
      </c>
      <c r="B973" s="205"/>
      <c r="C973" s="126" t="s">
        <v>14518</v>
      </c>
      <c r="D973" s="126">
        <f>+VLOOKUP(A973,'LISTA NACIONAL'!A:B,2,0)</f>
        <v>2307.6469999999999</v>
      </c>
      <c r="E973" s="278">
        <f t="shared" si="14"/>
        <v>2792.2528699999998</v>
      </c>
      <c r="G973" s="7"/>
      <c r="H973" s="113"/>
      <c r="I973" s="113"/>
      <c r="J973" s="7"/>
      <c r="K973" s="7"/>
    </row>
    <row r="974" spans="1:11">
      <c r="A974" s="126" t="s">
        <v>7651</v>
      </c>
      <c r="B974" s="205"/>
      <c r="C974" s="126" t="s">
        <v>7652</v>
      </c>
      <c r="D974" s="126">
        <f>+VLOOKUP(A974,'LISTA NACIONAL'!A:B,2,0)</f>
        <v>4850.01</v>
      </c>
      <c r="E974" s="278">
        <f t="shared" si="14"/>
        <v>5868.5120999999999</v>
      </c>
      <c r="G974" s="7"/>
      <c r="H974" s="113"/>
      <c r="I974" s="113"/>
      <c r="J974" s="7"/>
      <c r="K974" s="7"/>
    </row>
    <row r="975" spans="1:11">
      <c r="A975" s="126" t="s">
        <v>7653</v>
      </c>
      <c r="B975" s="205"/>
      <c r="C975" s="126" t="s">
        <v>7154</v>
      </c>
      <c r="D975" s="126">
        <f>+VLOOKUP(A975,'LISTA NACIONAL'!A:B,2,0)</f>
        <v>1110.78</v>
      </c>
      <c r="E975" s="278">
        <f t="shared" si="14"/>
        <v>1344.0437999999999</v>
      </c>
      <c r="G975" s="7"/>
      <c r="H975" s="113"/>
      <c r="I975" s="113"/>
      <c r="J975" s="7"/>
      <c r="K975" s="7"/>
    </row>
    <row r="976" spans="1:11">
      <c r="A976" s="126" t="s">
        <v>7654</v>
      </c>
      <c r="B976" s="205"/>
      <c r="C976" s="126" t="s">
        <v>12790</v>
      </c>
      <c r="D976" s="126">
        <f>+VLOOKUP(A976,'LISTA NACIONAL'!A:B,2,0)</f>
        <v>9325.0849999999991</v>
      </c>
      <c r="E976" s="278">
        <f t="shared" si="14"/>
        <v>11283.352849999999</v>
      </c>
      <c r="G976" s="7"/>
      <c r="H976" s="113"/>
      <c r="I976" s="113"/>
      <c r="J976" s="7"/>
      <c r="K976" s="7"/>
    </row>
    <row r="977" spans="1:11">
      <c r="A977" s="126" t="s">
        <v>12780</v>
      </c>
      <c r="B977" s="205"/>
      <c r="C977" s="126" t="s">
        <v>17007</v>
      </c>
      <c r="D977" s="126">
        <f>+VLOOKUP(A977,'LISTA NACIONAL'!A:B,2,0)</f>
        <v>8922.8150000000005</v>
      </c>
      <c r="E977" s="278">
        <f t="shared" ref="E977:E1040" si="15">+D977*1.21</f>
        <v>10796.60615</v>
      </c>
      <c r="G977" s="7"/>
      <c r="H977" s="113"/>
      <c r="I977" s="113"/>
      <c r="J977" s="7"/>
      <c r="K977" s="7"/>
    </row>
    <row r="978" spans="1:11">
      <c r="A978" s="126" t="s">
        <v>7655</v>
      </c>
      <c r="B978" s="205"/>
      <c r="C978" s="126" t="s">
        <v>5469</v>
      </c>
      <c r="D978" s="126">
        <f>+VLOOKUP(A978,'LISTA NACIONAL'!A:B,2,0)</f>
        <v>1954.26</v>
      </c>
      <c r="E978" s="278">
        <f t="shared" si="15"/>
        <v>2364.6545999999998</v>
      </c>
      <c r="G978" s="7"/>
      <c r="H978" s="113"/>
      <c r="I978" s="113"/>
      <c r="J978" s="7"/>
      <c r="K978" s="7"/>
    </row>
    <row r="979" spans="1:11">
      <c r="A979" s="126" t="s">
        <v>7656</v>
      </c>
      <c r="B979" s="205"/>
      <c r="C979" s="126" t="s">
        <v>7657</v>
      </c>
      <c r="D979" s="126">
        <f>+VLOOKUP(A979,'LISTA NACIONAL'!A:B,2,0)</f>
        <v>1262.25</v>
      </c>
      <c r="E979" s="278">
        <f t="shared" si="15"/>
        <v>1527.3225</v>
      </c>
      <c r="G979" s="7"/>
      <c r="H979" s="113"/>
      <c r="I979" s="113"/>
      <c r="J979" s="7"/>
      <c r="K979" s="7"/>
    </row>
    <row r="980" spans="1:11">
      <c r="A980" s="126" t="s">
        <v>7658</v>
      </c>
      <c r="B980" s="205"/>
      <c r="C980" s="126" t="s">
        <v>7659</v>
      </c>
      <c r="D980" s="126">
        <f>+VLOOKUP(A980,'LISTA NACIONAL'!A:B,2,0)</f>
        <v>3683.29</v>
      </c>
      <c r="E980" s="278">
        <f t="shared" si="15"/>
        <v>4456.7808999999997</v>
      </c>
      <c r="G980" s="7"/>
      <c r="H980" s="113"/>
      <c r="I980" s="113"/>
      <c r="J980" s="7"/>
      <c r="K980" s="7"/>
    </row>
    <row r="981" spans="1:11">
      <c r="A981" s="126" t="s">
        <v>7660</v>
      </c>
      <c r="B981" s="205"/>
      <c r="C981" s="126" t="s">
        <v>7661</v>
      </c>
      <c r="D981" s="126">
        <f>+VLOOKUP(A981,'LISTA NACIONAL'!A:B,2,0)</f>
        <v>540.54</v>
      </c>
      <c r="E981" s="278">
        <f t="shared" si="15"/>
        <v>654.0533999999999</v>
      </c>
      <c r="G981" s="7"/>
      <c r="H981" s="113"/>
      <c r="I981" s="113"/>
      <c r="J981" s="7"/>
      <c r="K981" s="7"/>
    </row>
    <row r="982" spans="1:11">
      <c r="A982" s="126" t="s">
        <v>7662</v>
      </c>
      <c r="B982" s="205"/>
      <c r="C982" s="126" t="s">
        <v>7663</v>
      </c>
      <c r="D982" s="126">
        <f>+VLOOKUP(A982,'LISTA NACIONAL'!A:B,2,0)</f>
        <v>9319.2549999999992</v>
      </c>
      <c r="E982" s="278">
        <f t="shared" si="15"/>
        <v>11276.29855</v>
      </c>
      <c r="G982" s="7"/>
      <c r="H982" s="113"/>
      <c r="I982" s="113"/>
      <c r="J982" s="7"/>
      <c r="K982" s="7"/>
    </row>
    <row r="983" spans="1:11">
      <c r="A983" s="126" t="s">
        <v>7664</v>
      </c>
      <c r="B983" s="205"/>
      <c r="C983" s="126" t="s">
        <v>14519</v>
      </c>
      <c r="D983" s="126">
        <f>+VLOOKUP(A983,'LISTA NACIONAL'!A:B,2,0)</f>
        <v>826.25400000000002</v>
      </c>
      <c r="E983" s="278">
        <f t="shared" si="15"/>
        <v>999.76733999999999</v>
      </c>
      <c r="G983" s="7"/>
      <c r="H983" s="113"/>
      <c r="I983" s="113"/>
      <c r="J983" s="7"/>
      <c r="K983" s="7"/>
    </row>
    <row r="984" spans="1:11">
      <c r="A984" s="126" t="s">
        <v>7665</v>
      </c>
      <c r="B984" s="205"/>
      <c r="C984" s="126" t="s">
        <v>7666</v>
      </c>
      <c r="D984" s="126">
        <f>+VLOOKUP(A984,'LISTA NACIONAL'!A:B,2,0)</f>
        <v>570.24</v>
      </c>
      <c r="E984" s="278">
        <f t="shared" si="15"/>
        <v>689.99040000000002</v>
      </c>
      <c r="G984" s="7"/>
      <c r="H984" s="113"/>
      <c r="I984" s="113"/>
      <c r="J984" s="7"/>
      <c r="K984" s="7"/>
    </row>
    <row r="985" spans="1:11">
      <c r="A985" s="126" t="s">
        <v>7667</v>
      </c>
      <c r="B985" s="205"/>
      <c r="C985" s="126" t="s">
        <v>5574</v>
      </c>
      <c r="D985" s="126" t="e">
        <f>+VLOOKUP(A985,'LISTA NACIONAL'!A:B,2,0)</f>
        <v>#N/A</v>
      </c>
      <c r="E985" s="278" t="e">
        <f t="shared" si="15"/>
        <v>#N/A</v>
      </c>
      <c r="G985" s="7"/>
      <c r="H985" s="113"/>
      <c r="I985" s="113"/>
      <c r="J985" s="7"/>
      <c r="K985" s="7"/>
    </row>
    <row r="986" spans="1:11">
      <c r="A986" s="126" t="s">
        <v>9964</v>
      </c>
      <c r="B986" s="205"/>
      <c r="C986" s="126" t="s">
        <v>20623</v>
      </c>
      <c r="D986" s="126">
        <f>+VLOOKUP(A986,'LISTA NACIONAL'!A:B,2,0)</f>
        <v>2987.2539999999999</v>
      </c>
      <c r="E986" s="278">
        <f t="shared" si="15"/>
        <v>3614.5773399999998</v>
      </c>
      <c r="G986" s="7"/>
      <c r="H986" s="113"/>
      <c r="I986" s="113"/>
      <c r="J986" s="7"/>
      <c r="K986" s="7"/>
    </row>
    <row r="987" spans="1:11">
      <c r="A987" s="126" t="s">
        <v>9965</v>
      </c>
      <c r="B987" s="205"/>
      <c r="C987" s="126" t="s">
        <v>7242</v>
      </c>
      <c r="D987" s="126">
        <f>+VLOOKUP(A987,'LISTA NACIONAL'!A:B,2,0)</f>
        <v>4006.53</v>
      </c>
      <c r="E987" s="278">
        <f t="shared" si="15"/>
        <v>4847.9013000000004</v>
      </c>
      <c r="G987" s="7"/>
      <c r="H987" s="113"/>
      <c r="I987" s="113"/>
      <c r="J987" s="7"/>
      <c r="K987" s="7"/>
    </row>
    <row r="988" spans="1:11">
      <c r="A988" s="126" t="s">
        <v>17489</v>
      </c>
      <c r="B988" s="205"/>
      <c r="C988" s="126" t="s">
        <v>17492</v>
      </c>
      <c r="D988" s="126">
        <f>+VLOOKUP(A988,'LISTA NACIONAL'!A:B,2,0)</f>
        <v>4006.53</v>
      </c>
      <c r="E988" s="278">
        <f t="shared" si="15"/>
        <v>4847.9013000000004</v>
      </c>
      <c r="G988" s="7"/>
      <c r="H988" s="113"/>
      <c r="I988" s="113"/>
      <c r="J988" s="7"/>
      <c r="K988" s="7"/>
    </row>
    <row r="989" spans="1:11">
      <c r="A989" s="126" t="s">
        <v>9966</v>
      </c>
      <c r="B989" s="205"/>
      <c r="C989" s="126" t="s">
        <v>17429</v>
      </c>
      <c r="D989" s="126">
        <f>+VLOOKUP(A989,'LISTA NACIONAL'!A:B,2,0)</f>
        <v>2952.18</v>
      </c>
      <c r="E989" s="278">
        <f t="shared" si="15"/>
        <v>3572.1377999999995</v>
      </c>
      <c r="G989" s="7"/>
      <c r="H989" s="113"/>
      <c r="I989" s="113"/>
      <c r="J989" s="7"/>
      <c r="K989" s="7"/>
    </row>
    <row r="990" spans="1:11">
      <c r="A990" s="126" t="s">
        <v>9967</v>
      </c>
      <c r="B990" s="205"/>
      <c r="C990" s="126" t="s">
        <v>7243</v>
      </c>
      <c r="D990" s="126">
        <f>+VLOOKUP(A990,'LISTA NACIONAL'!A:B,2,0)</f>
        <v>2189.4789999999998</v>
      </c>
      <c r="E990" s="278">
        <f t="shared" si="15"/>
        <v>2649.2695899999999</v>
      </c>
      <c r="G990" s="7"/>
      <c r="H990" s="113"/>
      <c r="I990" s="113"/>
      <c r="J990" s="7"/>
      <c r="K990" s="7"/>
    </row>
    <row r="991" spans="1:11">
      <c r="A991" s="126" t="s">
        <v>10437</v>
      </c>
      <c r="B991" s="205"/>
      <c r="C991" s="126" t="s">
        <v>10438</v>
      </c>
      <c r="D991" s="126">
        <f>+VLOOKUP(A991,'LISTA NACIONAL'!A:B,2,0)</f>
        <v>1954.26</v>
      </c>
      <c r="E991" s="278">
        <f t="shared" si="15"/>
        <v>2364.6545999999998</v>
      </c>
      <c r="G991" s="7"/>
      <c r="H991" s="113"/>
      <c r="I991" s="113"/>
      <c r="J991" s="7"/>
      <c r="K991" s="7"/>
    </row>
    <row r="992" spans="1:11">
      <c r="A992" s="126" t="s">
        <v>10439</v>
      </c>
      <c r="B992" s="205"/>
      <c r="C992" s="126" t="s">
        <v>14520</v>
      </c>
      <c r="D992" s="126">
        <f>+VLOOKUP(A992,'LISTA NACIONAL'!A:B,2,0)</f>
        <v>1113.75</v>
      </c>
      <c r="E992" s="278">
        <f t="shared" si="15"/>
        <v>1347.6375</v>
      </c>
      <c r="G992" s="7"/>
      <c r="H992" s="113"/>
      <c r="I992" s="113"/>
      <c r="J992" s="7"/>
      <c r="K992" s="7"/>
    </row>
    <row r="993" spans="1:11">
      <c r="A993" s="126" t="s">
        <v>17014</v>
      </c>
      <c r="B993" s="205"/>
      <c r="C993" s="126" t="s">
        <v>17015</v>
      </c>
      <c r="D993" s="126" t="e">
        <f>+VLOOKUP(A993,'LISTA NACIONAL'!A:B,2,0)</f>
        <v>#N/A</v>
      </c>
      <c r="E993" s="278" t="e">
        <f t="shared" si="15"/>
        <v>#N/A</v>
      </c>
      <c r="G993" s="7"/>
      <c r="H993" s="113"/>
      <c r="I993" s="113"/>
      <c r="J993" s="7"/>
      <c r="K993" s="7"/>
    </row>
    <row r="994" spans="1:11">
      <c r="A994" s="126" t="s">
        <v>10440</v>
      </c>
      <c r="B994" s="205"/>
      <c r="C994" s="126" t="s">
        <v>10441</v>
      </c>
      <c r="D994" s="126">
        <f>+VLOOKUP(A994,'LISTA NACIONAL'!A:B,2,0)</f>
        <v>843.48</v>
      </c>
      <c r="E994" s="278">
        <f t="shared" si="15"/>
        <v>1020.6108</v>
      </c>
      <c r="G994" s="7"/>
      <c r="H994" s="113"/>
      <c r="I994" s="113"/>
      <c r="J994" s="7"/>
      <c r="K994" s="7"/>
    </row>
    <row r="995" spans="1:11">
      <c r="A995" s="126" t="s">
        <v>10442</v>
      </c>
      <c r="B995" s="205"/>
      <c r="C995" s="126" t="s">
        <v>10443</v>
      </c>
      <c r="D995" s="126">
        <f>+VLOOKUP(A995,'LISTA NACIONAL'!A:B,2,0)</f>
        <v>2108.6999999999998</v>
      </c>
      <c r="E995" s="278">
        <f t="shared" si="15"/>
        <v>2551.5269999999996</v>
      </c>
      <c r="G995" s="7"/>
      <c r="H995" s="113"/>
      <c r="I995" s="113"/>
      <c r="J995" s="7"/>
      <c r="K995" s="7"/>
    </row>
    <row r="996" spans="1:11">
      <c r="A996" s="126" t="s">
        <v>12781</v>
      </c>
      <c r="B996" s="205"/>
      <c r="C996" s="126" t="s">
        <v>12912</v>
      </c>
      <c r="D996" s="126">
        <f>+VLOOKUP(A996,'LISTA NACIONAL'!A:B,2,0)</f>
        <v>2912.7570000000001</v>
      </c>
      <c r="E996" s="278">
        <f t="shared" si="15"/>
        <v>3524.43597</v>
      </c>
      <c r="G996" s="7"/>
      <c r="H996" s="113"/>
      <c r="I996" s="113"/>
      <c r="J996" s="7"/>
      <c r="K996" s="7"/>
    </row>
    <row r="997" spans="1:11">
      <c r="A997" s="126" t="s">
        <v>17358</v>
      </c>
      <c r="B997" s="205"/>
      <c r="C997" s="126" t="s">
        <v>17362</v>
      </c>
      <c r="D997" s="126">
        <f>+VLOOKUP(A997,'LISTA NACIONAL'!A:B,2,0)</f>
        <v>3200.145</v>
      </c>
      <c r="E997" s="278">
        <f t="shared" si="15"/>
        <v>3872.1754499999997</v>
      </c>
      <c r="G997" s="7"/>
      <c r="H997" s="113"/>
      <c r="I997" s="113"/>
      <c r="J997" s="7"/>
      <c r="K997" s="7"/>
    </row>
    <row r="998" spans="1:11">
      <c r="A998" s="126" t="s">
        <v>10444</v>
      </c>
      <c r="B998" s="205"/>
      <c r="C998" s="126" t="s">
        <v>10445</v>
      </c>
      <c r="D998" s="126">
        <f>+VLOOKUP(A998,'LISTA NACIONAL'!A:B,2,0)</f>
        <v>1906.74</v>
      </c>
      <c r="E998" s="278">
        <f t="shared" si="15"/>
        <v>2307.1554000000001</v>
      </c>
      <c r="G998" s="7"/>
      <c r="H998" s="113"/>
      <c r="I998" s="113"/>
      <c r="J998" s="7"/>
      <c r="K998" s="7"/>
    </row>
    <row r="999" spans="1:11">
      <c r="A999" s="126" t="s">
        <v>2461</v>
      </c>
      <c r="B999" s="205"/>
      <c r="C999" s="126" t="s">
        <v>2462</v>
      </c>
      <c r="D999" s="126">
        <f>+VLOOKUP(A999,'LISTA NACIONAL'!A:B,2,0)</f>
        <v>3795.66</v>
      </c>
      <c r="E999" s="278">
        <f t="shared" si="15"/>
        <v>4592.7485999999999</v>
      </c>
      <c r="G999" s="7"/>
      <c r="H999" s="113"/>
      <c r="I999" s="113"/>
      <c r="J999" s="7"/>
      <c r="K999" s="7"/>
    </row>
    <row r="1000" spans="1:11">
      <c r="A1000" s="126" t="s">
        <v>10446</v>
      </c>
      <c r="B1000" s="205"/>
      <c r="C1000" s="126" t="s">
        <v>10447</v>
      </c>
      <c r="D1000" s="126">
        <f>+VLOOKUP(A1000,'LISTA NACIONAL'!A:B,2,0)</f>
        <v>1009.9450000000001</v>
      </c>
      <c r="E1000" s="278">
        <f t="shared" si="15"/>
        <v>1222.0334500000001</v>
      </c>
      <c r="G1000" s="7"/>
      <c r="H1000" s="113"/>
      <c r="I1000" s="113"/>
      <c r="J1000" s="7"/>
      <c r="K1000" s="7"/>
    </row>
    <row r="1001" spans="1:11">
      <c r="A1001" s="126" t="s">
        <v>10448</v>
      </c>
      <c r="B1001" s="205"/>
      <c r="C1001" s="126" t="s">
        <v>10472</v>
      </c>
      <c r="D1001" s="126">
        <f>+VLOOKUP(A1001,'LISTA NACIONAL'!A:B,2,0)</f>
        <v>2211.4369999999999</v>
      </c>
      <c r="E1001" s="278">
        <f t="shared" si="15"/>
        <v>2675.8387699999998</v>
      </c>
      <c r="G1001" s="7"/>
      <c r="H1001" s="113"/>
      <c r="I1001" s="113"/>
      <c r="J1001" s="7"/>
      <c r="K1001" s="7"/>
    </row>
    <row r="1002" spans="1:11">
      <c r="A1002" s="126" t="s">
        <v>3878</v>
      </c>
      <c r="B1002" s="205"/>
      <c r="C1002" s="126" t="s">
        <v>16634</v>
      </c>
      <c r="D1002" s="126">
        <f>+VLOOKUP(A1002,'LISTA NACIONAL'!A:B,2,0)</f>
        <v>19314.79</v>
      </c>
      <c r="E1002" s="278">
        <f t="shared" si="15"/>
        <v>23370.8959</v>
      </c>
      <c r="G1002" s="7"/>
      <c r="H1002" s="113"/>
      <c r="I1002" s="113"/>
      <c r="J1002" s="7"/>
      <c r="K1002" s="7"/>
    </row>
    <row r="1003" spans="1:11">
      <c r="A1003" s="126" t="s">
        <v>10473</v>
      </c>
      <c r="B1003" s="205"/>
      <c r="C1003" s="126" t="s">
        <v>17493</v>
      </c>
      <c r="D1003" s="126">
        <f>+VLOOKUP(A1003,'LISTA NACIONAL'!A:B,2,0)</f>
        <v>2756.6480000000001</v>
      </c>
      <c r="E1003" s="278">
        <f t="shared" si="15"/>
        <v>3335.5440800000001</v>
      </c>
      <c r="G1003" s="7"/>
      <c r="H1003" s="113"/>
      <c r="I1003" s="113"/>
      <c r="J1003" s="7"/>
      <c r="K1003" s="7"/>
    </row>
    <row r="1004" spans="1:11">
      <c r="A1004" s="126" t="s">
        <v>17490</v>
      </c>
      <c r="B1004" s="205"/>
      <c r="C1004" s="126" t="s">
        <v>17494</v>
      </c>
      <c r="D1004" s="126">
        <f>+VLOOKUP(A1004,'LISTA NACIONAL'!A:B,2,0)</f>
        <v>4665.87</v>
      </c>
      <c r="E1004" s="278">
        <f t="shared" si="15"/>
        <v>5645.7026999999998</v>
      </c>
      <c r="G1004" s="7"/>
      <c r="H1004" s="113"/>
      <c r="I1004" s="113"/>
      <c r="J1004" s="7"/>
      <c r="K1004" s="7"/>
    </row>
    <row r="1005" spans="1:11">
      <c r="A1005" s="126" t="s">
        <v>3879</v>
      </c>
      <c r="B1005" s="205"/>
      <c r="C1005" s="126" t="s">
        <v>16588</v>
      </c>
      <c r="D1005" s="126">
        <f>+VLOOKUP(A1005,'LISTA NACIONAL'!A:B,2,0)</f>
        <v>14327.225</v>
      </c>
      <c r="E1005" s="278">
        <f t="shared" si="15"/>
        <v>17335.94225</v>
      </c>
      <c r="G1005" s="7"/>
      <c r="H1005" s="113"/>
      <c r="I1005" s="113"/>
      <c r="J1005" s="7"/>
      <c r="K1005" s="7"/>
    </row>
    <row r="1006" spans="1:11">
      <c r="A1006" s="126" t="s">
        <v>10208</v>
      </c>
      <c r="B1006" s="205"/>
      <c r="C1006" s="126" t="s">
        <v>16589</v>
      </c>
      <c r="D1006" s="126">
        <f>+VLOOKUP(A1006,'LISTA NACIONAL'!A:B,2,0)</f>
        <v>16924.490000000002</v>
      </c>
      <c r="E1006" s="278">
        <f t="shared" si="15"/>
        <v>20478.632900000001</v>
      </c>
      <c r="G1006" s="7"/>
      <c r="H1006" s="113"/>
      <c r="I1006" s="113"/>
      <c r="J1006" s="7"/>
      <c r="K1006" s="7"/>
    </row>
    <row r="1007" spans="1:11">
      <c r="A1007" s="126" t="s">
        <v>10474</v>
      </c>
      <c r="B1007" s="205"/>
      <c r="C1007" s="126" t="s">
        <v>16590</v>
      </c>
      <c r="D1007" s="126">
        <f>+VLOOKUP(A1007,'LISTA NACIONAL'!A:B,2,0)</f>
        <v>8494.31</v>
      </c>
      <c r="E1007" s="278">
        <f t="shared" si="15"/>
        <v>10278.115099999999</v>
      </c>
      <c r="G1007" s="7"/>
      <c r="H1007" s="113"/>
      <c r="I1007" s="113"/>
      <c r="J1007" s="7"/>
      <c r="K1007" s="7"/>
    </row>
    <row r="1008" spans="1:11">
      <c r="A1008" s="126" t="s">
        <v>10475</v>
      </c>
      <c r="B1008" s="205"/>
      <c r="C1008" s="126" t="s">
        <v>16591</v>
      </c>
      <c r="D1008" s="126">
        <f>+VLOOKUP(A1008,'LISTA NACIONAL'!A:B,2,0)</f>
        <v>14828.605</v>
      </c>
      <c r="E1008" s="278">
        <f t="shared" si="15"/>
        <v>17942.61205</v>
      </c>
      <c r="G1008" s="7"/>
      <c r="H1008" s="113"/>
      <c r="I1008" s="113"/>
      <c r="J1008" s="7"/>
      <c r="K1008" s="7"/>
    </row>
    <row r="1009" spans="1:11">
      <c r="A1009" s="126" t="s">
        <v>10476</v>
      </c>
      <c r="B1009" s="205"/>
      <c r="C1009" s="126" t="s">
        <v>12499</v>
      </c>
      <c r="D1009" s="126">
        <f>+VLOOKUP(A1009,'LISTA NACIONAL'!A:B,2,0)</f>
        <v>12479.115</v>
      </c>
      <c r="E1009" s="278">
        <f t="shared" si="15"/>
        <v>15099.729149999999</v>
      </c>
      <c r="G1009" s="7"/>
      <c r="H1009" s="113"/>
      <c r="I1009" s="113"/>
      <c r="J1009" s="7"/>
      <c r="K1009" s="7"/>
    </row>
    <row r="1010" spans="1:11">
      <c r="A1010" s="126" t="s">
        <v>12497</v>
      </c>
      <c r="B1010" s="205"/>
      <c r="C1010" s="126" t="s">
        <v>12500</v>
      </c>
      <c r="D1010" s="126">
        <f>+VLOOKUP(A1010,'LISTA NACIONAL'!A:B,2,0)</f>
        <v>10030.514999999999</v>
      </c>
      <c r="E1010" s="278">
        <f t="shared" si="15"/>
        <v>12136.923149999999</v>
      </c>
      <c r="G1010" s="7"/>
      <c r="H1010" s="113"/>
      <c r="I1010" s="113"/>
      <c r="J1010" s="7"/>
      <c r="K1010" s="7"/>
    </row>
    <row r="1011" spans="1:11">
      <c r="A1011" s="126" t="s">
        <v>10477</v>
      </c>
      <c r="B1011" s="205"/>
      <c r="C1011" s="126" t="s">
        <v>10478</v>
      </c>
      <c r="D1011" s="126">
        <f>+VLOOKUP(A1011,'LISTA NACIONAL'!A:B,2,0)</f>
        <v>16160.76</v>
      </c>
      <c r="E1011" s="278">
        <f t="shared" si="15"/>
        <v>19554.5196</v>
      </c>
      <c r="G1011" s="7"/>
      <c r="H1011" s="113"/>
      <c r="I1011" s="113"/>
      <c r="J1011" s="7"/>
      <c r="K1011" s="7"/>
    </row>
    <row r="1012" spans="1:11">
      <c r="A1012" s="126" t="s">
        <v>2463</v>
      </c>
      <c r="B1012" s="205"/>
      <c r="C1012" s="126" t="s">
        <v>2464</v>
      </c>
      <c r="D1012" s="126">
        <f>+VLOOKUP(A1012,'LISTA NACIONAL'!A:B,2,0)</f>
        <v>156.816</v>
      </c>
      <c r="E1012" s="278">
        <f t="shared" si="15"/>
        <v>189.74735999999999</v>
      </c>
      <c r="G1012" s="7"/>
      <c r="H1012" s="113"/>
      <c r="I1012" s="113"/>
      <c r="J1012" s="7"/>
      <c r="K1012" s="7"/>
    </row>
    <row r="1013" spans="1:11">
      <c r="A1013" s="126" t="s">
        <v>10209</v>
      </c>
      <c r="B1013" s="205"/>
      <c r="C1013" s="126" t="s">
        <v>10210</v>
      </c>
      <c r="D1013" s="126">
        <f>+VLOOKUP(A1013,'LISTA NACIONAL'!A:B,2,0)</f>
        <v>3228.9839999999999</v>
      </c>
      <c r="E1013" s="278">
        <f t="shared" si="15"/>
        <v>3907.0706399999999</v>
      </c>
      <c r="G1013" s="7"/>
      <c r="H1013" s="113"/>
      <c r="I1013" s="113"/>
      <c r="J1013" s="7"/>
      <c r="K1013" s="7"/>
    </row>
    <row r="1014" spans="1:11">
      <c r="A1014" s="126" t="s">
        <v>5470</v>
      </c>
      <c r="B1014" s="205"/>
      <c r="C1014" s="126" t="s">
        <v>5471</v>
      </c>
      <c r="D1014" s="126">
        <f>+VLOOKUP(A1014,'LISTA NACIONAL'!A:B,2,0)</f>
        <v>3795.66</v>
      </c>
      <c r="E1014" s="278">
        <f t="shared" si="15"/>
        <v>4592.7485999999999</v>
      </c>
      <c r="G1014" s="7"/>
      <c r="H1014" s="113"/>
      <c r="I1014" s="113"/>
      <c r="J1014" s="7"/>
      <c r="K1014" s="7"/>
    </row>
    <row r="1015" spans="1:11">
      <c r="A1015" s="126" t="s">
        <v>5996</v>
      </c>
      <c r="B1015" s="205"/>
      <c r="C1015" s="126" t="s">
        <v>5997</v>
      </c>
      <c r="D1015" s="126">
        <f>+VLOOKUP(A1015,'LISTA NACIONAL'!A:B,2,0)</f>
        <v>1237.5</v>
      </c>
      <c r="E1015" s="278">
        <f t="shared" si="15"/>
        <v>1497.375</v>
      </c>
      <c r="G1015" s="7"/>
      <c r="H1015" s="113"/>
      <c r="I1015" s="113"/>
      <c r="J1015" s="7"/>
      <c r="K1015" s="7"/>
    </row>
    <row r="1016" spans="1:11">
      <c r="A1016" s="126" t="s">
        <v>7131</v>
      </c>
      <c r="B1016" s="205"/>
      <c r="C1016" s="126" t="s">
        <v>14468</v>
      </c>
      <c r="D1016" s="126">
        <f>+VLOOKUP(A1016,'LISTA NACIONAL'!A:B,2,0)</f>
        <v>675.68399999999997</v>
      </c>
      <c r="E1016" s="278">
        <f t="shared" si="15"/>
        <v>817.57763999999997</v>
      </c>
      <c r="G1016" s="7"/>
      <c r="H1016" s="113"/>
      <c r="I1016" s="113"/>
      <c r="J1016" s="7"/>
      <c r="K1016" s="7"/>
    </row>
    <row r="1017" spans="1:11">
      <c r="A1017" s="126" t="s">
        <v>7132</v>
      </c>
      <c r="B1017" s="205"/>
      <c r="C1017" s="126" t="s">
        <v>7155</v>
      </c>
      <c r="D1017" s="126">
        <f>+VLOOKUP(A1017,'LISTA NACIONAL'!A:B,2,0)</f>
        <v>9747.9179999999997</v>
      </c>
      <c r="E1017" s="278">
        <f t="shared" si="15"/>
        <v>11794.98078</v>
      </c>
      <c r="G1017" s="7"/>
      <c r="H1017" s="113"/>
      <c r="I1017" s="113"/>
      <c r="J1017" s="7"/>
      <c r="K1017" s="7"/>
    </row>
    <row r="1018" spans="1:11">
      <c r="A1018" s="126" t="s">
        <v>7133</v>
      </c>
      <c r="B1018" s="205"/>
      <c r="C1018" s="126" t="s">
        <v>7156</v>
      </c>
      <c r="D1018" s="126">
        <f>+VLOOKUP(A1018,'LISTA NACIONAL'!A:B,2,0)</f>
        <v>12095.212</v>
      </c>
      <c r="E1018" s="278">
        <f t="shared" si="15"/>
        <v>14635.20652</v>
      </c>
      <c r="G1018" s="7"/>
      <c r="H1018" s="113"/>
      <c r="I1018" s="113"/>
      <c r="J1018" s="7"/>
      <c r="K1018" s="7"/>
    </row>
    <row r="1019" spans="1:11">
      <c r="A1019" s="126" t="s">
        <v>7134</v>
      </c>
      <c r="B1019" s="205"/>
      <c r="C1019" s="126" t="s">
        <v>7157</v>
      </c>
      <c r="D1019" s="126">
        <f>+VLOOKUP(A1019,'LISTA NACIONAL'!A:B,2,0)</f>
        <v>8785.018</v>
      </c>
      <c r="E1019" s="278">
        <f t="shared" si="15"/>
        <v>10629.871779999999</v>
      </c>
      <c r="G1019" s="7"/>
      <c r="H1019" s="113"/>
      <c r="I1019" s="113"/>
      <c r="J1019" s="7"/>
      <c r="K1019" s="7"/>
    </row>
    <row r="1020" spans="1:11">
      <c r="A1020" s="126" t="s">
        <v>7135</v>
      </c>
      <c r="B1020" s="205"/>
      <c r="C1020" s="126" t="s">
        <v>7158</v>
      </c>
      <c r="D1020" s="126">
        <f>+VLOOKUP(A1020,'LISTA NACIONAL'!A:B,2,0)</f>
        <v>12087.02</v>
      </c>
      <c r="E1020" s="278">
        <f t="shared" si="15"/>
        <v>14625.2942</v>
      </c>
      <c r="G1020" s="7"/>
      <c r="H1020" s="113"/>
      <c r="I1020" s="113"/>
      <c r="J1020" s="7"/>
      <c r="K1020" s="7"/>
    </row>
    <row r="1021" spans="1:11">
      <c r="A1021" s="126" t="s">
        <v>15503</v>
      </c>
      <c r="B1021" s="205"/>
      <c r="C1021" s="126" t="s">
        <v>15514</v>
      </c>
      <c r="D1021" s="126">
        <f>+VLOOKUP(A1021,'LISTA NACIONAL'!A:B,2,0)</f>
        <v>11029.931</v>
      </c>
      <c r="E1021" s="278">
        <f t="shared" si="15"/>
        <v>13346.21651</v>
      </c>
      <c r="G1021" s="7"/>
      <c r="H1021" s="113"/>
      <c r="I1021" s="113"/>
      <c r="J1021" s="7"/>
      <c r="K1021" s="7"/>
    </row>
    <row r="1022" spans="1:11">
      <c r="A1022" s="126" t="s">
        <v>7136</v>
      </c>
      <c r="B1022" s="205"/>
      <c r="C1022" s="126" t="s">
        <v>7159</v>
      </c>
      <c r="D1022" s="126">
        <f>+VLOOKUP(A1022,'LISTA NACIONAL'!A:B,2,0)</f>
        <v>5904.36</v>
      </c>
      <c r="E1022" s="278">
        <f t="shared" si="15"/>
        <v>7144.275599999999</v>
      </c>
      <c r="G1022" s="7"/>
      <c r="H1022" s="113"/>
      <c r="I1022" s="113"/>
      <c r="J1022" s="7"/>
      <c r="K1022" s="7"/>
    </row>
    <row r="1023" spans="1:11">
      <c r="A1023" s="126" t="s">
        <v>4054</v>
      </c>
      <c r="B1023" s="205"/>
      <c r="C1023" s="126" t="s">
        <v>4055</v>
      </c>
      <c r="D1023" s="126">
        <f>+VLOOKUP(A1023,'LISTA NACIONAL'!A:B,2,0)</f>
        <v>2805.0859999999998</v>
      </c>
      <c r="E1023" s="278">
        <f t="shared" si="15"/>
        <v>3394.1540599999998</v>
      </c>
      <c r="G1023" s="7"/>
      <c r="H1023" s="113"/>
      <c r="I1023" s="113"/>
      <c r="J1023" s="7"/>
      <c r="K1023" s="7"/>
    </row>
    <row r="1024" spans="1:11">
      <c r="A1024" s="126" t="s">
        <v>11144</v>
      </c>
      <c r="B1024" s="205"/>
      <c r="C1024" s="126" t="s">
        <v>14465</v>
      </c>
      <c r="D1024" s="126">
        <f>+VLOOKUP(A1024,'LISTA NACIONAL'!A:B,2,0)</f>
        <v>138.61099999999999</v>
      </c>
      <c r="E1024" s="278">
        <f t="shared" si="15"/>
        <v>167.71930999999998</v>
      </c>
      <c r="G1024" s="7"/>
      <c r="H1024" s="113"/>
      <c r="I1024" s="113"/>
      <c r="J1024" s="7"/>
      <c r="K1024" s="7"/>
    </row>
    <row r="1025" spans="1:11">
      <c r="A1025" s="126" t="s">
        <v>14455</v>
      </c>
      <c r="B1025" s="205"/>
      <c r="C1025" s="126" t="s">
        <v>14466</v>
      </c>
      <c r="D1025" s="126">
        <f>+VLOOKUP(A1025,'LISTA NACIONAL'!A:B,2,0)</f>
        <v>5189.5110000000004</v>
      </c>
      <c r="E1025" s="278">
        <f t="shared" si="15"/>
        <v>6279.3083100000003</v>
      </c>
      <c r="G1025" s="7"/>
      <c r="H1025" s="113"/>
      <c r="I1025" s="113"/>
      <c r="J1025" s="7"/>
      <c r="K1025" s="7"/>
    </row>
    <row r="1026" spans="1:11">
      <c r="A1026" s="126" t="s">
        <v>15504</v>
      </c>
      <c r="B1026" s="205"/>
      <c r="C1026" s="126" t="s">
        <v>15515</v>
      </c>
      <c r="D1026" s="126">
        <f>+VLOOKUP(A1026,'LISTA NACIONAL'!A:B,2,0)</f>
        <v>8844.11</v>
      </c>
      <c r="E1026" s="278">
        <f t="shared" si="15"/>
        <v>10701.373100000001</v>
      </c>
      <c r="G1026" s="7"/>
      <c r="H1026" s="113"/>
      <c r="I1026" s="113"/>
      <c r="J1026" s="7"/>
      <c r="K1026" s="7"/>
    </row>
    <row r="1027" spans="1:11">
      <c r="A1027" s="126" t="s">
        <v>15511</v>
      </c>
      <c r="B1027" s="205"/>
      <c r="C1027" s="126" t="s">
        <v>15516</v>
      </c>
      <c r="D1027" s="126">
        <f>+VLOOKUP(A1027,'LISTA NACIONAL'!A:B,2,0)</f>
        <v>1376.83</v>
      </c>
      <c r="E1027" s="278">
        <f t="shared" si="15"/>
        <v>1665.9642999999999</v>
      </c>
      <c r="G1027" s="7"/>
      <c r="H1027" s="113"/>
      <c r="I1027" s="113"/>
      <c r="J1027" s="7"/>
      <c r="K1027" s="7"/>
    </row>
    <row r="1028" spans="1:11">
      <c r="A1028" s="126" t="s">
        <v>15505</v>
      </c>
      <c r="B1028" s="205"/>
      <c r="C1028" s="126" t="s">
        <v>15517</v>
      </c>
      <c r="D1028" s="126">
        <f>+VLOOKUP(A1028,'LISTA NACIONAL'!A:B,2,0)</f>
        <v>1647.384</v>
      </c>
      <c r="E1028" s="278">
        <f t="shared" si="15"/>
        <v>1993.33464</v>
      </c>
      <c r="G1028" s="7"/>
      <c r="H1028" s="113"/>
      <c r="I1028" s="113"/>
      <c r="J1028" s="7"/>
      <c r="K1028" s="7"/>
    </row>
    <row r="1029" spans="1:11">
      <c r="A1029" s="126" t="s">
        <v>12126</v>
      </c>
      <c r="B1029" s="205"/>
      <c r="C1029" s="126" t="s">
        <v>12129</v>
      </c>
      <c r="D1029" s="126">
        <f>+VLOOKUP(A1029,'LISTA NACIONAL'!A:B,2,0)</f>
        <v>872.41399999999999</v>
      </c>
      <c r="E1029" s="278">
        <f t="shared" si="15"/>
        <v>1055.62094</v>
      </c>
      <c r="G1029" s="7"/>
      <c r="H1029" s="113"/>
      <c r="I1029" s="113"/>
      <c r="J1029" s="7"/>
      <c r="K1029" s="7"/>
    </row>
    <row r="1030" spans="1:11">
      <c r="A1030" s="126" t="s">
        <v>12158</v>
      </c>
      <c r="B1030" s="205"/>
      <c r="C1030" s="126" t="s">
        <v>12163</v>
      </c>
      <c r="D1030" s="126">
        <f>+VLOOKUP(A1030,'LISTA NACIONAL'!A:B,2,0)</f>
        <v>4986.0360000000001</v>
      </c>
      <c r="E1030" s="278">
        <f t="shared" si="15"/>
        <v>6033.1035599999996</v>
      </c>
      <c r="G1030" s="7"/>
      <c r="H1030" s="113"/>
      <c r="I1030" s="113"/>
      <c r="J1030" s="7"/>
      <c r="K1030" s="7"/>
    </row>
    <row r="1031" spans="1:11">
      <c r="A1031" s="126" t="s">
        <v>12171</v>
      </c>
      <c r="B1031" s="205"/>
      <c r="C1031" s="126" t="s">
        <v>12175</v>
      </c>
      <c r="D1031" s="126">
        <f>+VLOOKUP(A1031,'LISTA NACIONAL'!A:B,2,0)</f>
        <v>5065.808</v>
      </c>
      <c r="E1031" s="278">
        <f t="shared" si="15"/>
        <v>6129.6276799999996</v>
      </c>
      <c r="G1031" s="7"/>
      <c r="H1031" s="113"/>
      <c r="I1031" s="113"/>
      <c r="J1031" s="7"/>
      <c r="K1031" s="7"/>
    </row>
    <row r="1032" spans="1:11">
      <c r="A1032" s="126" t="s">
        <v>12159</v>
      </c>
      <c r="B1032" s="205"/>
      <c r="C1032" s="126" t="s">
        <v>12164</v>
      </c>
      <c r="D1032" s="126">
        <f>+VLOOKUP(A1032,'LISTA NACIONAL'!A:B,2,0)</f>
        <v>5192.7479999999996</v>
      </c>
      <c r="E1032" s="278">
        <f t="shared" si="15"/>
        <v>6283.2250799999993</v>
      </c>
      <c r="G1032" s="7"/>
      <c r="H1032" s="113"/>
      <c r="I1032" s="113"/>
      <c r="J1032" s="7"/>
      <c r="K1032" s="7"/>
    </row>
    <row r="1033" spans="1:11">
      <c r="A1033" s="126" t="s">
        <v>12172</v>
      </c>
      <c r="B1033" s="205"/>
      <c r="C1033" s="126" t="s">
        <v>12176</v>
      </c>
      <c r="D1033" s="126">
        <f>+VLOOKUP(A1033,'LISTA NACIONAL'!A:B,2,0)</f>
        <v>5310.6239999999998</v>
      </c>
      <c r="E1033" s="278">
        <f t="shared" si="15"/>
        <v>6425.8550399999995</v>
      </c>
      <c r="G1033" s="7"/>
      <c r="H1033" s="113"/>
      <c r="I1033" s="113"/>
      <c r="J1033" s="7"/>
      <c r="K1033" s="7"/>
    </row>
    <row r="1034" spans="1:11">
      <c r="A1034" s="126" t="s">
        <v>15506</v>
      </c>
      <c r="B1034" s="205"/>
      <c r="C1034" s="126" t="s">
        <v>17538</v>
      </c>
      <c r="D1034" s="126">
        <f>+VLOOKUP(A1034,'LISTA NACIONAL'!A:B,2,0)</f>
        <v>3261.3919999999998</v>
      </c>
      <c r="E1034" s="278">
        <f t="shared" si="15"/>
        <v>3946.2843199999998</v>
      </c>
      <c r="G1034" s="7"/>
      <c r="H1034" s="113"/>
      <c r="I1034" s="113"/>
      <c r="J1034" s="7"/>
      <c r="K1034" s="7"/>
    </row>
    <row r="1035" spans="1:11">
      <c r="A1035" s="126" t="s">
        <v>15888</v>
      </c>
      <c r="B1035" s="205"/>
      <c r="C1035" s="126" t="s">
        <v>16488</v>
      </c>
      <c r="D1035" s="126">
        <f>+VLOOKUP(A1035,'LISTA NACIONAL'!A:B,2,0)</f>
        <v>3255.6930000000002</v>
      </c>
      <c r="E1035" s="278">
        <f t="shared" si="15"/>
        <v>3939.3885300000002</v>
      </c>
      <c r="G1035" s="7"/>
      <c r="H1035" s="113"/>
      <c r="I1035" s="113"/>
      <c r="J1035" s="7"/>
      <c r="K1035" s="7"/>
    </row>
    <row r="1036" spans="1:11">
      <c r="A1036" s="126" t="s">
        <v>12183</v>
      </c>
      <c r="B1036" s="205"/>
      <c r="C1036" s="126" t="s">
        <v>14441</v>
      </c>
      <c r="D1036" s="126">
        <f>+VLOOKUP(A1036,'LISTA NACIONAL'!A:B,2,0)</f>
        <v>3675.7710000000002</v>
      </c>
      <c r="E1036" s="278">
        <f t="shared" si="15"/>
        <v>4447.6829100000004</v>
      </c>
      <c r="G1036" s="7"/>
      <c r="H1036" s="113"/>
      <c r="I1036" s="113"/>
      <c r="J1036" s="7"/>
      <c r="K1036" s="7"/>
    </row>
    <row r="1037" spans="1:11">
      <c r="A1037" s="126" t="s">
        <v>12498</v>
      </c>
      <c r="B1037" s="205"/>
      <c r="C1037" s="126" t="s">
        <v>12501</v>
      </c>
      <c r="D1037" s="126">
        <f>+VLOOKUP(A1037,'LISTA NACIONAL'!A:B,2,0)</f>
        <v>766.26</v>
      </c>
      <c r="E1037" s="278">
        <f t="shared" si="15"/>
        <v>927.17459999999994</v>
      </c>
      <c r="G1037" s="7"/>
      <c r="H1037" s="113"/>
      <c r="I1037" s="113"/>
      <c r="J1037" s="7"/>
      <c r="K1037" s="7"/>
    </row>
    <row r="1038" spans="1:11">
      <c r="A1038" s="126" t="s">
        <v>12753</v>
      </c>
      <c r="B1038" s="205"/>
      <c r="C1038" s="126" t="s">
        <v>12791</v>
      </c>
      <c r="D1038" s="126">
        <f>+VLOOKUP(A1038,'LISTA NACIONAL'!A:B,2,0)</f>
        <v>7395.15</v>
      </c>
      <c r="E1038" s="278">
        <f t="shared" si="15"/>
        <v>8948.1314999999995</v>
      </c>
      <c r="G1038" s="7"/>
      <c r="H1038" s="113"/>
      <c r="I1038" s="113"/>
      <c r="J1038" s="7"/>
      <c r="K1038" s="7"/>
    </row>
    <row r="1039" spans="1:11">
      <c r="A1039" s="126" t="s">
        <v>14439</v>
      </c>
      <c r="B1039" s="205"/>
      <c r="C1039" s="126" t="s">
        <v>14442</v>
      </c>
      <c r="D1039" s="126">
        <f>+VLOOKUP(A1039,'LISTA NACIONAL'!A:B,2,0)</f>
        <v>4319.59</v>
      </c>
      <c r="E1039" s="278">
        <f t="shared" si="15"/>
        <v>5226.7039000000004</v>
      </c>
      <c r="G1039" s="7"/>
      <c r="H1039" s="113"/>
      <c r="I1039" s="113"/>
      <c r="J1039" s="7"/>
      <c r="K1039" s="7"/>
    </row>
    <row r="1040" spans="1:11">
      <c r="A1040" s="126" t="s">
        <v>14508</v>
      </c>
      <c r="B1040" s="205"/>
      <c r="C1040" s="126" t="s">
        <v>14509</v>
      </c>
      <c r="D1040" s="126">
        <f>+VLOOKUP(A1040,'LISTA NACIONAL'!A:B,2,0)</f>
        <v>1735.133</v>
      </c>
      <c r="E1040" s="278">
        <f t="shared" si="15"/>
        <v>2099.5109299999999</v>
      </c>
      <c r="G1040" s="7"/>
      <c r="H1040" s="113"/>
      <c r="I1040" s="113"/>
      <c r="J1040" s="7"/>
      <c r="K1040" s="7"/>
    </row>
    <row r="1041" spans="1:11">
      <c r="A1041" s="126" t="s">
        <v>14515</v>
      </c>
      <c r="B1041" s="205"/>
      <c r="C1041" s="126" t="s">
        <v>14521</v>
      </c>
      <c r="D1041" s="126">
        <f>+VLOOKUP(A1041,'LISTA NACIONAL'!A:B,2,0)</f>
        <v>647.94600000000003</v>
      </c>
      <c r="E1041" s="278">
        <f t="shared" ref="E1041:E1104" si="16">+D1041*1.21</f>
        <v>784.01466000000005</v>
      </c>
      <c r="G1041" s="7"/>
      <c r="H1041" s="113"/>
      <c r="I1041" s="113"/>
      <c r="J1041" s="7"/>
      <c r="K1041" s="7"/>
    </row>
    <row r="1042" spans="1:11">
      <c r="A1042" s="126" t="s">
        <v>15159</v>
      </c>
      <c r="B1042" s="205"/>
      <c r="C1042" s="126" t="s">
        <v>15245</v>
      </c>
      <c r="D1042" s="126">
        <f>+VLOOKUP(A1042,'LISTA NACIONAL'!A:B,2,0)</f>
        <v>2707.1</v>
      </c>
      <c r="E1042" s="278">
        <f t="shared" si="16"/>
        <v>3275.5909999999999</v>
      </c>
      <c r="G1042" s="7"/>
      <c r="H1042" s="113"/>
      <c r="I1042" s="113"/>
      <c r="J1042" s="7"/>
      <c r="K1042" s="7"/>
    </row>
    <row r="1043" spans="1:11">
      <c r="A1043" s="126" t="s">
        <v>15545</v>
      </c>
      <c r="B1043" s="205"/>
      <c r="C1043" s="126" t="s">
        <v>15552</v>
      </c>
      <c r="D1043" s="126">
        <f>+VLOOKUP(A1043,'LISTA NACIONAL'!A:B,2,0)</f>
        <v>3296.7</v>
      </c>
      <c r="E1043" s="278">
        <f t="shared" si="16"/>
        <v>3989.0069999999996</v>
      </c>
      <c r="G1043" s="7"/>
      <c r="H1043" s="113"/>
      <c r="I1043" s="113"/>
      <c r="J1043" s="7"/>
      <c r="K1043" s="7"/>
    </row>
    <row r="1044" spans="1:11">
      <c r="A1044" s="126" t="s">
        <v>15546</v>
      </c>
      <c r="B1044" s="205"/>
      <c r="C1044" s="126" t="s">
        <v>15553</v>
      </c>
      <c r="D1044" s="126">
        <f>+VLOOKUP(A1044,'LISTA NACIONAL'!A:B,2,0)</f>
        <v>5340.06</v>
      </c>
      <c r="E1044" s="278">
        <f t="shared" si="16"/>
        <v>6461.4726000000001</v>
      </c>
      <c r="G1044" s="7"/>
      <c r="H1044" s="113"/>
      <c r="I1044" s="113"/>
      <c r="J1044" s="7"/>
      <c r="K1044" s="7"/>
    </row>
    <row r="1045" spans="1:11">
      <c r="A1045" s="126" t="s">
        <v>15547</v>
      </c>
      <c r="B1045" s="205"/>
      <c r="C1045" s="126" t="s">
        <v>15554</v>
      </c>
      <c r="D1045" s="126">
        <f>+VLOOKUP(A1045,'LISTA NACIONAL'!A:B,2,0)</f>
        <v>1713.69</v>
      </c>
      <c r="E1045" s="278">
        <f t="shared" si="16"/>
        <v>2073.5648999999999</v>
      </c>
      <c r="G1045" s="7"/>
      <c r="H1045" s="113"/>
      <c r="I1045" s="113"/>
      <c r="J1045" s="7"/>
      <c r="K1045" s="7"/>
    </row>
    <row r="1046" spans="1:11">
      <c r="A1046" s="126" t="s">
        <v>12754</v>
      </c>
      <c r="B1046" s="205"/>
      <c r="C1046" s="126" t="s">
        <v>12792</v>
      </c>
      <c r="D1046" s="126">
        <f>+VLOOKUP(A1046,'LISTA NACIONAL'!A:B,2,0)</f>
        <v>615.11699999999996</v>
      </c>
      <c r="E1046" s="278">
        <f t="shared" si="16"/>
        <v>744.29156999999998</v>
      </c>
      <c r="G1046" s="7"/>
      <c r="H1046" s="113"/>
      <c r="I1046" s="113"/>
      <c r="J1046" s="7"/>
      <c r="K1046" s="7"/>
    </row>
    <row r="1047" spans="1:11">
      <c r="A1047" s="126" t="s">
        <v>15548</v>
      </c>
      <c r="B1047" s="205"/>
      <c r="C1047" s="126" t="s">
        <v>20868</v>
      </c>
      <c r="D1047" s="126">
        <f>+VLOOKUP(A1047,'LISTA NACIONAL'!A:B,2,0)</f>
        <v>19314.79</v>
      </c>
      <c r="E1047" s="278">
        <f t="shared" si="16"/>
        <v>23370.8959</v>
      </c>
      <c r="G1047" s="7"/>
      <c r="H1047" s="113"/>
      <c r="I1047" s="113"/>
      <c r="J1047" s="7"/>
      <c r="K1047" s="7"/>
    </row>
    <row r="1048" spans="1:11">
      <c r="A1048" s="126" t="s">
        <v>15549</v>
      </c>
      <c r="B1048" s="205"/>
      <c r="C1048" s="126" t="s">
        <v>16675</v>
      </c>
      <c r="D1048" s="126">
        <f>+VLOOKUP(A1048,'LISTA NACIONAL'!A:B,2,0)</f>
        <v>2768.04</v>
      </c>
      <c r="E1048" s="278">
        <f t="shared" si="16"/>
        <v>3349.3283999999999</v>
      </c>
      <c r="G1048" s="7"/>
      <c r="H1048" s="113"/>
      <c r="I1048" s="113"/>
      <c r="J1048" s="7"/>
      <c r="K1048" s="7"/>
    </row>
    <row r="1049" spans="1:11">
      <c r="A1049" s="126" t="s">
        <v>15550</v>
      </c>
      <c r="B1049" s="205"/>
      <c r="C1049" s="126" t="s">
        <v>15555</v>
      </c>
      <c r="D1049" s="126">
        <f>+VLOOKUP(A1049,'LISTA NACIONAL'!A:B,2,0)</f>
        <v>5340.06</v>
      </c>
      <c r="E1049" s="278">
        <f t="shared" si="16"/>
        <v>6461.4726000000001</v>
      </c>
      <c r="G1049" s="7"/>
      <c r="H1049" s="113"/>
      <c r="I1049" s="113"/>
      <c r="J1049" s="7"/>
      <c r="K1049" s="7"/>
    </row>
    <row r="1050" spans="1:11">
      <c r="A1050" s="126" t="s">
        <v>15551</v>
      </c>
      <c r="B1050" s="205"/>
      <c r="C1050" s="126" t="s">
        <v>15556</v>
      </c>
      <c r="D1050" s="126">
        <f>+VLOOKUP(A1050,'LISTA NACIONAL'!A:B,2,0)</f>
        <v>2771.01</v>
      </c>
      <c r="E1050" s="278">
        <f t="shared" si="16"/>
        <v>3352.9221000000002</v>
      </c>
      <c r="G1050" s="7"/>
      <c r="H1050" s="113"/>
      <c r="I1050" s="113"/>
      <c r="J1050" s="7"/>
      <c r="K1050" s="7"/>
    </row>
    <row r="1051" spans="1:11">
      <c r="A1051" s="126" t="s">
        <v>15752</v>
      </c>
      <c r="B1051" s="205"/>
      <c r="C1051" s="126" t="s">
        <v>15884</v>
      </c>
      <c r="D1051" s="126">
        <f>+VLOOKUP(A1051,'LISTA NACIONAL'!A:B,2,0)</f>
        <v>1482.777</v>
      </c>
      <c r="E1051" s="278">
        <f t="shared" si="16"/>
        <v>1794.1601700000001</v>
      </c>
      <c r="G1051" s="7"/>
      <c r="H1051" s="113"/>
      <c r="I1051" s="113"/>
      <c r="J1051" s="7"/>
      <c r="K1051" s="7"/>
    </row>
    <row r="1052" spans="1:11">
      <c r="A1052" s="126" t="s">
        <v>15889</v>
      </c>
      <c r="B1052" s="205"/>
      <c r="C1052" s="126" t="s">
        <v>15897</v>
      </c>
      <c r="D1052" s="126" t="e">
        <f>+VLOOKUP(A1052,'LISTA NACIONAL'!A:B,2,0)</f>
        <v>#N/A</v>
      </c>
      <c r="E1052" s="278" t="e">
        <f t="shared" si="16"/>
        <v>#N/A</v>
      </c>
      <c r="G1052" s="7"/>
      <c r="H1052" s="113"/>
      <c r="I1052" s="113"/>
      <c r="J1052" s="7"/>
      <c r="K1052" s="7"/>
    </row>
    <row r="1053" spans="1:11">
      <c r="A1053" s="126" t="s">
        <v>15977</v>
      </c>
      <c r="B1053" s="205"/>
      <c r="C1053" s="126" t="s">
        <v>15980</v>
      </c>
      <c r="D1053" s="126">
        <f>+VLOOKUP(A1053,'LISTA NACIONAL'!A:B,2,0)</f>
        <v>279.995</v>
      </c>
      <c r="E1053" s="278">
        <f t="shared" si="16"/>
        <v>338.79395</v>
      </c>
      <c r="G1053" s="7"/>
      <c r="H1053" s="113"/>
      <c r="I1053" s="113"/>
      <c r="J1053" s="7"/>
      <c r="K1053" s="7"/>
    </row>
    <row r="1054" spans="1:11">
      <c r="A1054" s="126" t="s">
        <v>16482</v>
      </c>
      <c r="B1054" s="205"/>
      <c r="C1054" s="126" t="s">
        <v>16489</v>
      </c>
      <c r="D1054" s="126">
        <f>+VLOOKUP(A1054,'LISTA NACIONAL'!A:B,2,0)</f>
        <v>1925.9259999999999</v>
      </c>
      <c r="E1054" s="278">
        <f t="shared" si="16"/>
        <v>2330.3704599999996</v>
      </c>
      <c r="G1054" s="7"/>
      <c r="H1054" s="113"/>
      <c r="I1054" s="113"/>
      <c r="J1054" s="7"/>
      <c r="K1054" s="7"/>
    </row>
    <row r="1055" spans="1:11">
      <c r="A1055" s="126" t="s">
        <v>17504</v>
      </c>
      <c r="B1055" s="205"/>
      <c r="C1055" s="126" t="s">
        <v>17506</v>
      </c>
      <c r="D1055" s="126">
        <f>+VLOOKUP(A1055,'LISTA NACIONAL'!A:B,2,0)</f>
        <v>3260.29</v>
      </c>
      <c r="E1055" s="278">
        <f t="shared" si="16"/>
        <v>3944.9508999999998</v>
      </c>
      <c r="G1055" s="7"/>
      <c r="H1055" s="113"/>
      <c r="I1055" s="113"/>
      <c r="J1055" s="7"/>
      <c r="K1055" s="7"/>
    </row>
    <row r="1056" spans="1:11">
      <c r="A1056" s="126" t="s">
        <v>5575</v>
      </c>
      <c r="B1056" s="205"/>
      <c r="C1056" s="126" t="s">
        <v>5576</v>
      </c>
      <c r="D1056" s="126">
        <f>+VLOOKUP(A1056,'LISTA NACIONAL'!A:B,2,0)</f>
        <v>169.62100000000001</v>
      </c>
      <c r="E1056" s="278">
        <f t="shared" si="16"/>
        <v>205.24141</v>
      </c>
      <c r="G1056" s="7"/>
      <c r="H1056" s="113"/>
      <c r="I1056" s="113"/>
      <c r="J1056" s="7"/>
      <c r="K1056" s="7"/>
    </row>
    <row r="1057" spans="1:11">
      <c r="A1057" s="126" t="s">
        <v>5577</v>
      </c>
      <c r="B1057" s="205"/>
      <c r="C1057" s="126" t="s">
        <v>5578</v>
      </c>
      <c r="D1057" s="126">
        <f>+VLOOKUP(A1057,'LISTA NACIONAL'!A:B,2,0)</f>
        <v>852.84900000000005</v>
      </c>
      <c r="E1057" s="278">
        <f t="shared" si="16"/>
        <v>1031.9472900000001</v>
      </c>
      <c r="G1057" s="7"/>
      <c r="H1057" s="113"/>
      <c r="I1057" s="113"/>
      <c r="J1057" s="7"/>
      <c r="K1057" s="7"/>
    </row>
    <row r="1058" spans="1:11">
      <c r="A1058" s="126" t="s">
        <v>5579</v>
      </c>
      <c r="B1058" s="205"/>
      <c r="C1058" s="126" t="s">
        <v>5580</v>
      </c>
      <c r="D1058" s="126">
        <f>+VLOOKUP(A1058,'LISTA NACIONAL'!A:B,2,0)</f>
        <v>1958.2550000000001</v>
      </c>
      <c r="E1058" s="278">
        <f t="shared" si="16"/>
        <v>2369.48855</v>
      </c>
      <c r="G1058" s="7"/>
      <c r="H1058" s="113"/>
      <c r="I1058" s="113"/>
      <c r="J1058" s="7"/>
      <c r="K1058" s="7"/>
    </row>
    <row r="1059" spans="1:11">
      <c r="A1059" s="126" t="s">
        <v>5581</v>
      </c>
      <c r="B1059" s="205"/>
      <c r="C1059" s="126" t="s">
        <v>5582</v>
      </c>
      <c r="D1059" s="126">
        <f>+VLOOKUP(A1059,'LISTA NACIONAL'!A:B,2,0)</f>
        <v>2605.6039999999998</v>
      </c>
      <c r="E1059" s="278">
        <f t="shared" si="16"/>
        <v>3152.7808399999999</v>
      </c>
      <c r="G1059" s="7"/>
      <c r="H1059" s="113"/>
      <c r="I1059" s="113"/>
      <c r="J1059" s="7"/>
      <c r="K1059" s="7"/>
    </row>
    <row r="1060" spans="1:11">
      <c r="A1060" s="126" t="s">
        <v>5583</v>
      </c>
      <c r="B1060" s="205"/>
      <c r="C1060" s="126" t="s">
        <v>5584</v>
      </c>
      <c r="D1060" s="126">
        <f>+VLOOKUP(A1060,'LISTA NACIONAL'!A:B,2,0)</f>
        <v>505.85899999999998</v>
      </c>
      <c r="E1060" s="278">
        <f t="shared" si="16"/>
        <v>612.08938999999998</v>
      </c>
      <c r="G1060" s="7"/>
      <c r="H1060" s="113"/>
      <c r="I1060" s="113"/>
      <c r="J1060" s="7"/>
      <c r="K1060" s="7"/>
    </row>
    <row r="1061" spans="1:11">
      <c r="A1061" s="126" t="s">
        <v>5585</v>
      </c>
      <c r="B1061" s="205"/>
      <c r="C1061" s="126" t="s">
        <v>5586</v>
      </c>
      <c r="D1061" s="126">
        <f>+VLOOKUP(A1061,'LISTA NACIONAL'!A:B,2,0)</f>
        <v>560.77300000000002</v>
      </c>
      <c r="E1061" s="278">
        <f t="shared" si="16"/>
        <v>678.53533000000004</v>
      </c>
      <c r="G1061" s="7"/>
      <c r="H1061" s="113"/>
      <c r="I1061" s="113"/>
      <c r="J1061" s="7"/>
      <c r="K1061" s="7"/>
    </row>
    <row r="1062" spans="1:11">
      <c r="A1062" s="126" t="s">
        <v>5587</v>
      </c>
      <c r="B1062" s="205"/>
      <c r="C1062" s="126" t="s">
        <v>5588</v>
      </c>
      <c r="D1062" s="126">
        <f>+VLOOKUP(A1062,'LISTA NACIONAL'!A:B,2,0)</f>
        <v>1674.415</v>
      </c>
      <c r="E1062" s="278">
        <f t="shared" si="16"/>
        <v>2026.04215</v>
      </c>
      <c r="G1062" s="7"/>
      <c r="H1062" s="113"/>
      <c r="I1062" s="113"/>
      <c r="J1062" s="7"/>
      <c r="K1062" s="7"/>
    </row>
    <row r="1063" spans="1:11">
      <c r="A1063" s="126" t="s">
        <v>5589</v>
      </c>
      <c r="B1063" s="205"/>
      <c r="C1063" s="126" t="s">
        <v>5590</v>
      </c>
      <c r="D1063" s="126">
        <f>+VLOOKUP(A1063,'LISTA NACIONAL'!A:B,2,0)</f>
        <v>571.12400000000002</v>
      </c>
      <c r="E1063" s="278">
        <f t="shared" si="16"/>
        <v>691.06003999999996</v>
      </c>
      <c r="G1063" s="7"/>
      <c r="H1063" s="113"/>
      <c r="I1063" s="113"/>
      <c r="J1063" s="7"/>
      <c r="K1063" s="7"/>
    </row>
    <row r="1064" spans="1:11">
      <c r="A1064" s="126" t="s">
        <v>5591</v>
      </c>
      <c r="B1064" s="205"/>
      <c r="C1064" s="126" t="s">
        <v>5592</v>
      </c>
      <c r="D1064" s="126">
        <f>+VLOOKUP(A1064,'LISTA NACIONAL'!A:B,2,0)</f>
        <v>617.92100000000005</v>
      </c>
      <c r="E1064" s="278">
        <f t="shared" si="16"/>
        <v>747.68441000000007</v>
      </c>
      <c r="G1064" s="7"/>
      <c r="H1064" s="113"/>
      <c r="I1064" s="113"/>
      <c r="J1064" s="7"/>
      <c r="K1064" s="7"/>
    </row>
    <row r="1065" spans="1:11">
      <c r="A1065" s="126" t="s">
        <v>5593</v>
      </c>
      <c r="B1065" s="205"/>
      <c r="C1065" s="126" t="s">
        <v>5594</v>
      </c>
      <c r="D1065" s="126">
        <f>+VLOOKUP(A1065,'LISTA NACIONAL'!A:B,2,0)</f>
        <v>889.57600000000002</v>
      </c>
      <c r="E1065" s="278">
        <f t="shared" si="16"/>
        <v>1076.38696</v>
      </c>
      <c r="G1065" s="7"/>
      <c r="H1065" s="113"/>
      <c r="I1065" s="113"/>
      <c r="J1065" s="7"/>
      <c r="K1065" s="7"/>
    </row>
    <row r="1066" spans="1:11">
      <c r="A1066" s="126" t="s">
        <v>5595</v>
      </c>
      <c r="B1066" s="205"/>
      <c r="C1066" s="126" t="s">
        <v>899</v>
      </c>
      <c r="D1066" s="126">
        <f>+VLOOKUP(A1066,'LISTA NACIONAL'!A:B,2,0)</f>
        <v>970.25800000000004</v>
      </c>
      <c r="E1066" s="278">
        <f t="shared" si="16"/>
        <v>1174.0121799999999</v>
      </c>
      <c r="G1066" s="7"/>
      <c r="H1066" s="113"/>
      <c r="I1066" s="113"/>
      <c r="J1066" s="7"/>
      <c r="K1066" s="7"/>
    </row>
    <row r="1067" spans="1:11">
      <c r="A1067" s="126" t="s">
        <v>900</v>
      </c>
      <c r="B1067" s="205"/>
      <c r="C1067" s="126" t="s">
        <v>6375</v>
      </c>
      <c r="D1067" s="126">
        <f>+VLOOKUP(A1067,'LISTA NACIONAL'!A:B,2,0)</f>
        <v>474.58300000000003</v>
      </c>
      <c r="E1067" s="278">
        <f t="shared" si="16"/>
        <v>574.24543000000006</v>
      </c>
      <c r="G1067" s="7"/>
      <c r="H1067" s="113"/>
      <c r="I1067" s="113"/>
      <c r="J1067" s="7"/>
      <c r="K1067" s="7"/>
    </row>
    <row r="1068" spans="1:11">
      <c r="A1068" s="126" t="s">
        <v>901</v>
      </c>
      <c r="B1068" s="205"/>
      <c r="C1068" s="126" t="s">
        <v>902</v>
      </c>
      <c r="D1068" s="126">
        <f>+VLOOKUP(A1068,'LISTA NACIONAL'!A:B,2,0)</f>
        <v>273.93900000000002</v>
      </c>
      <c r="E1068" s="278">
        <f t="shared" si="16"/>
        <v>331.46619000000004</v>
      </c>
      <c r="G1068" s="7"/>
      <c r="H1068" s="113"/>
      <c r="I1068" s="113"/>
      <c r="J1068" s="7"/>
      <c r="K1068" s="7"/>
    </row>
    <row r="1069" spans="1:11">
      <c r="A1069" s="126" t="s">
        <v>903</v>
      </c>
      <c r="B1069" s="205"/>
      <c r="C1069" s="126" t="s">
        <v>6376</v>
      </c>
      <c r="D1069" s="126">
        <f>+VLOOKUP(A1069,'LISTA NACIONAL'!A:B,2,0)</f>
        <v>2425.6439999999998</v>
      </c>
      <c r="E1069" s="278">
        <f t="shared" si="16"/>
        <v>2935.0292399999998</v>
      </c>
      <c r="G1069" s="7"/>
      <c r="H1069" s="113"/>
      <c r="I1069" s="113"/>
      <c r="J1069" s="7"/>
      <c r="K1069" s="7"/>
    </row>
    <row r="1070" spans="1:11">
      <c r="A1070" s="126" t="s">
        <v>8021</v>
      </c>
      <c r="B1070" s="205"/>
      <c r="C1070" s="126" t="s">
        <v>8022</v>
      </c>
      <c r="D1070" s="126">
        <f>+VLOOKUP(A1070,'LISTA NACIONAL'!A:B,2,0)</f>
        <v>748.48800000000006</v>
      </c>
      <c r="E1070" s="278">
        <f t="shared" si="16"/>
        <v>905.67048</v>
      </c>
      <c r="G1070" s="7"/>
      <c r="H1070" s="113"/>
      <c r="I1070" s="113"/>
      <c r="J1070" s="7"/>
      <c r="K1070" s="7"/>
    </row>
    <row r="1071" spans="1:11">
      <c r="A1071" s="126" t="s">
        <v>8023</v>
      </c>
      <c r="B1071" s="205"/>
      <c r="C1071" s="126" t="s">
        <v>8024</v>
      </c>
      <c r="D1071" s="126">
        <f>+VLOOKUP(A1071,'LISTA NACIONAL'!A:B,2,0)</f>
        <v>242.48099999999999</v>
      </c>
      <c r="E1071" s="278">
        <f t="shared" si="16"/>
        <v>293.40200999999996</v>
      </c>
      <c r="G1071" s="7"/>
      <c r="H1071" s="113"/>
      <c r="I1071" s="113"/>
      <c r="J1071" s="7"/>
      <c r="K1071" s="7"/>
    </row>
    <row r="1072" spans="1:11">
      <c r="A1072" s="126" t="s">
        <v>8025</v>
      </c>
      <c r="B1072" s="205"/>
      <c r="C1072" s="126" t="s">
        <v>8026</v>
      </c>
      <c r="D1072" s="126">
        <f>+VLOOKUP(A1072,'LISTA NACIONAL'!A:B,2,0)</f>
        <v>458.93400000000003</v>
      </c>
      <c r="E1072" s="278">
        <f t="shared" si="16"/>
        <v>555.31014000000005</v>
      </c>
      <c r="G1072" s="7"/>
      <c r="H1072" s="113"/>
      <c r="I1072" s="113"/>
      <c r="J1072" s="7"/>
      <c r="K1072" s="7"/>
    </row>
    <row r="1073" spans="1:11">
      <c r="A1073" s="126" t="s">
        <v>8027</v>
      </c>
      <c r="B1073" s="205"/>
      <c r="C1073" s="126" t="s">
        <v>8028</v>
      </c>
      <c r="D1073" s="126">
        <f>+VLOOKUP(A1073,'LISTA NACIONAL'!A:B,2,0)</f>
        <v>1570.066</v>
      </c>
      <c r="E1073" s="278">
        <f t="shared" si="16"/>
        <v>1899.7798599999999</v>
      </c>
      <c r="G1073" s="7"/>
      <c r="H1073" s="113"/>
      <c r="I1073" s="113"/>
      <c r="J1073" s="7"/>
      <c r="K1073" s="7"/>
    </row>
    <row r="1074" spans="1:11">
      <c r="A1074" s="126" t="s">
        <v>8029</v>
      </c>
      <c r="B1074" s="205"/>
      <c r="C1074" s="126" t="s">
        <v>8030</v>
      </c>
      <c r="D1074" s="126">
        <f>+VLOOKUP(A1074,'LISTA NACIONAL'!A:B,2,0)</f>
        <v>284.33999999999997</v>
      </c>
      <c r="E1074" s="278">
        <f t="shared" si="16"/>
        <v>344.05139999999994</v>
      </c>
      <c r="G1074" s="7"/>
      <c r="H1074" s="113"/>
      <c r="I1074" s="113"/>
      <c r="J1074" s="7"/>
      <c r="K1074" s="7"/>
    </row>
    <row r="1075" spans="1:11">
      <c r="A1075" s="126" t="s">
        <v>8031</v>
      </c>
      <c r="B1075" s="205"/>
      <c r="C1075" s="126" t="s">
        <v>20835</v>
      </c>
      <c r="D1075" s="126">
        <f>+VLOOKUP(A1075,'LISTA NACIONAL'!A:B,2,0)</f>
        <v>21.553000000000001</v>
      </c>
      <c r="E1075" s="278">
        <f t="shared" si="16"/>
        <v>26.079129999999999</v>
      </c>
      <c r="G1075" s="7"/>
      <c r="H1075" s="113"/>
      <c r="I1075" s="113"/>
      <c r="J1075" s="7"/>
      <c r="K1075" s="7"/>
    </row>
    <row r="1076" spans="1:11">
      <c r="A1076" s="126" t="s">
        <v>5474</v>
      </c>
      <c r="B1076" s="205"/>
      <c r="C1076" s="126" t="s">
        <v>20836</v>
      </c>
      <c r="D1076" s="126">
        <f>+VLOOKUP(A1076,'LISTA NACIONAL'!A:B,2,0)</f>
        <v>25.648</v>
      </c>
      <c r="E1076" s="278">
        <f t="shared" si="16"/>
        <v>31.034079999999999</v>
      </c>
      <c r="G1076" s="7"/>
      <c r="H1076" s="113"/>
      <c r="I1076" s="113"/>
      <c r="J1076" s="7"/>
      <c r="K1076" s="7"/>
    </row>
    <row r="1077" spans="1:11">
      <c r="A1077" s="126" t="s">
        <v>4926</v>
      </c>
      <c r="B1077" s="205"/>
      <c r="C1077" s="126" t="s">
        <v>20837</v>
      </c>
      <c r="D1077" s="126">
        <f>+VLOOKUP(A1077,'LISTA NACIONAL'!A:B,2,0)</f>
        <v>28.216999999999999</v>
      </c>
      <c r="E1077" s="278">
        <f t="shared" si="16"/>
        <v>34.142569999999999</v>
      </c>
      <c r="G1077" s="7"/>
      <c r="H1077" s="113"/>
      <c r="I1077" s="113"/>
      <c r="J1077" s="7"/>
      <c r="K1077" s="7"/>
    </row>
    <row r="1078" spans="1:11">
      <c r="A1078" s="126" t="s">
        <v>4927</v>
      </c>
      <c r="B1078" s="205"/>
      <c r="C1078" s="126" t="s">
        <v>20838</v>
      </c>
      <c r="D1078" s="126">
        <f>+VLOOKUP(A1078,'LISTA NACIONAL'!A:B,2,0)</f>
        <v>29.923999999999999</v>
      </c>
      <c r="E1078" s="278">
        <f t="shared" si="16"/>
        <v>36.208039999999997</v>
      </c>
      <c r="G1078" s="7"/>
      <c r="H1078" s="113"/>
      <c r="I1078" s="113"/>
      <c r="J1078" s="7"/>
      <c r="K1078" s="7"/>
    </row>
    <row r="1079" spans="1:11">
      <c r="A1079" s="126" t="s">
        <v>4928</v>
      </c>
      <c r="B1079" s="205"/>
      <c r="C1079" s="126" t="s">
        <v>20839</v>
      </c>
      <c r="D1079" s="126">
        <f>+VLOOKUP(A1079,'LISTA NACIONAL'!A:B,2,0)</f>
        <v>32.956000000000003</v>
      </c>
      <c r="E1079" s="278">
        <f t="shared" si="16"/>
        <v>39.876760000000004</v>
      </c>
      <c r="G1079" s="7"/>
      <c r="H1079" s="113"/>
      <c r="I1079" s="113"/>
      <c r="J1079" s="7"/>
      <c r="K1079" s="7"/>
    </row>
    <row r="1080" spans="1:11">
      <c r="A1080" s="126" t="s">
        <v>4929</v>
      </c>
      <c r="B1080" s="205"/>
      <c r="C1080" s="126" t="s">
        <v>20840</v>
      </c>
      <c r="D1080" s="126">
        <f>+VLOOKUP(A1080,'LISTA NACIONAL'!A:B,2,0)</f>
        <v>19.873000000000001</v>
      </c>
      <c r="E1080" s="278">
        <f t="shared" si="16"/>
        <v>24.046330000000001</v>
      </c>
      <c r="G1080" s="7"/>
      <c r="H1080" s="113"/>
      <c r="I1080" s="113"/>
      <c r="J1080" s="7"/>
      <c r="K1080" s="7"/>
    </row>
    <row r="1081" spans="1:11">
      <c r="A1081" s="126" t="s">
        <v>4930</v>
      </c>
      <c r="B1081" s="205"/>
      <c r="C1081" s="126" t="s">
        <v>20841</v>
      </c>
      <c r="D1081" s="126">
        <f>+VLOOKUP(A1081,'LISTA NACIONAL'!A:B,2,0)</f>
        <v>36.136000000000003</v>
      </c>
      <c r="E1081" s="278">
        <f t="shared" si="16"/>
        <v>43.724560000000004</v>
      </c>
      <c r="G1081" s="7"/>
      <c r="H1081" s="113"/>
      <c r="I1081" s="113"/>
      <c r="J1081" s="7"/>
      <c r="K1081" s="7"/>
    </row>
    <row r="1082" spans="1:11">
      <c r="A1082" s="126" t="s">
        <v>4931</v>
      </c>
      <c r="B1082" s="205"/>
      <c r="C1082" s="126" t="s">
        <v>20842</v>
      </c>
      <c r="D1082" s="126">
        <f>+VLOOKUP(A1082,'LISTA NACIONAL'!A:B,2,0)</f>
        <v>38.841000000000001</v>
      </c>
      <c r="E1082" s="278">
        <f t="shared" si="16"/>
        <v>46.997610000000002</v>
      </c>
      <c r="G1082" s="7"/>
      <c r="H1082" s="113"/>
      <c r="I1082" s="113"/>
      <c r="J1082" s="7"/>
      <c r="K1082" s="7"/>
    </row>
    <row r="1083" spans="1:11">
      <c r="A1083" s="126" t="s">
        <v>4932</v>
      </c>
      <c r="B1083" s="205"/>
      <c r="C1083" s="126" t="s">
        <v>20843</v>
      </c>
      <c r="D1083" s="126">
        <f>+VLOOKUP(A1083,'LISTA NACIONAL'!A:B,2,0)</f>
        <v>43.548999999999999</v>
      </c>
      <c r="E1083" s="278">
        <f t="shared" si="16"/>
        <v>52.694289999999995</v>
      </c>
      <c r="G1083" s="7"/>
      <c r="H1083" s="113"/>
      <c r="I1083" s="113"/>
      <c r="J1083" s="7"/>
      <c r="K1083" s="7"/>
    </row>
    <row r="1084" spans="1:11">
      <c r="A1084" s="126" t="s">
        <v>4933</v>
      </c>
      <c r="B1084" s="205"/>
      <c r="C1084" s="126" t="s">
        <v>20844</v>
      </c>
      <c r="D1084" s="126">
        <f>+VLOOKUP(A1084,'LISTA NACIONAL'!A:B,2,0)</f>
        <v>48.256999999999998</v>
      </c>
      <c r="E1084" s="278">
        <f t="shared" si="16"/>
        <v>58.390969999999996</v>
      </c>
      <c r="G1084" s="7"/>
      <c r="H1084" s="113"/>
      <c r="I1084" s="113"/>
      <c r="J1084" s="7"/>
      <c r="K1084" s="7"/>
    </row>
    <row r="1085" spans="1:11">
      <c r="A1085" s="126" t="s">
        <v>4934</v>
      </c>
      <c r="B1085" s="205"/>
      <c r="C1085" s="126" t="s">
        <v>14530</v>
      </c>
      <c r="D1085" s="126">
        <f>+VLOOKUP(A1085,'LISTA NACIONAL'!A:B,2,0)</f>
        <v>186.101</v>
      </c>
      <c r="E1085" s="278">
        <f t="shared" si="16"/>
        <v>225.18221</v>
      </c>
      <c r="G1085" s="7"/>
      <c r="H1085" s="113"/>
      <c r="I1085" s="113"/>
      <c r="J1085" s="7"/>
      <c r="K1085" s="7"/>
    </row>
    <row r="1086" spans="1:11">
      <c r="A1086" s="126" t="s">
        <v>4935</v>
      </c>
      <c r="B1086" s="205"/>
      <c r="C1086" s="126" t="s">
        <v>16991</v>
      </c>
      <c r="D1086" s="126">
        <f>+VLOOKUP(A1086,'LISTA NACIONAL'!A:B,2,0)</f>
        <v>250.59399999999999</v>
      </c>
      <c r="E1086" s="278">
        <f t="shared" si="16"/>
        <v>303.21873999999997</v>
      </c>
      <c r="G1086" s="7"/>
      <c r="H1086" s="113"/>
      <c r="I1086" s="113"/>
      <c r="J1086" s="7"/>
      <c r="K1086" s="7"/>
    </row>
    <row r="1087" spans="1:11">
      <c r="A1087" s="126" t="s">
        <v>4958</v>
      </c>
      <c r="B1087" s="205"/>
      <c r="C1087" s="126" t="s">
        <v>16992</v>
      </c>
      <c r="D1087" s="126">
        <f>+VLOOKUP(A1087,'LISTA NACIONAL'!A:B,2,0)</f>
        <v>215.93299999999999</v>
      </c>
      <c r="E1087" s="278">
        <f t="shared" si="16"/>
        <v>261.27893</v>
      </c>
      <c r="G1087" s="7"/>
      <c r="H1087" s="113"/>
      <c r="I1087" s="113"/>
      <c r="J1087" s="7"/>
      <c r="K1087" s="7"/>
    </row>
    <row r="1088" spans="1:11">
      <c r="A1088" s="126" t="s">
        <v>2604</v>
      </c>
      <c r="B1088" s="205"/>
      <c r="C1088" s="126" t="s">
        <v>16993</v>
      </c>
      <c r="D1088" s="126">
        <f>+VLOOKUP(A1088,'LISTA NACIONAL'!A:B,2,0)</f>
        <v>303.11799999999999</v>
      </c>
      <c r="E1088" s="278">
        <f t="shared" si="16"/>
        <v>366.77278000000001</v>
      </c>
      <c r="G1088" s="7"/>
      <c r="H1088" s="113"/>
      <c r="I1088" s="113"/>
      <c r="J1088" s="7"/>
      <c r="K1088" s="7"/>
    </row>
    <row r="1089" spans="1:11">
      <c r="A1089" s="126" t="s">
        <v>2605</v>
      </c>
      <c r="B1089" s="205"/>
      <c r="C1089" s="126" t="s">
        <v>14531</v>
      </c>
      <c r="D1089" s="126">
        <f>+VLOOKUP(A1089,'LISTA NACIONAL'!A:B,2,0)</f>
        <v>208.95599999999999</v>
      </c>
      <c r="E1089" s="278">
        <f t="shared" si="16"/>
        <v>252.83675999999997</v>
      </c>
      <c r="G1089" s="7"/>
      <c r="H1089" s="113"/>
      <c r="I1089" s="113"/>
      <c r="J1089" s="7"/>
      <c r="K1089" s="7"/>
    </row>
    <row r="1090" spans="1:11">
      <c r="A1090" s="126" t="s">
        <v>2606</v>
      </c>
      <c r="B1090" s="205"/>
      <c r="C1090" s="126" t="s">
        <v>14532</v>
      </c>
      <c r="D1090" s="126">
        <f>+VLOOKUP(A1090,'LISTA NACIONAL'!A:B,2,0)</f>
        <v>1400.1959999999999</v>
      </c>
      <c r="E1090" s="278">
        <f t="shared" si="16"/>
        <v>1694.2371599999999</v>
      </c>
      <c r="G1090" s="7"/>
      <c r="H1090" s="113"/>
      <c r="I1090" s="113"/>
      <c r="J1090" s="7"/>
      <c r="K1090" s="7"/>
    </row>
    <row r="1091" spans="1:11">
      <c r="A1091" s="126" t="s">
        <v>11104</v>
      </c>
      <c r="B1091" s="205"/>
      <c r="C1091" s="126" t="s">
        <v>14533</v>
      </c>
      <c r="D1091" s="126">
        <f>+VLOOKUP(A1091,'LISTA NACIONAL'!A:B,2,0)</f>
        <v>1589.81</v>
      </c>
      <c r="E1091" s="278">
        <f t="shared" si="16"/>
        <v>1923.6700999999998</v>
      </c>
      <c r="G1091" s="7"/>
      <c r="H1091" s="113"/>
      <c r="I1091" s="113"/>
      <c r="J1091" s="7"/>
      <c r="K1091" s="7"/>
    </row>
    <row r="1092" spans="1:11">
      <c r="A1092" s="126" t="s">
        <v>10211</v>
      </c>
      <c r="B1092" s="205"/>
      <c r="C1092" s="126" t="s">
        <v>16994</v>
      </c>
      <c r="D1092" s="126">
        <f>+VLOOKUP(A1092,'LISTA NACIONAL'!A:B,2,0)</f>
        <v>1224.45</v>
      </c>
      <c r="E1092" s="278">
        <f t="shared" si="16"/>
        <v>1481.5844999999999</v>
      </c>
      <c r="G1092" s="7"/>
      <c r="H1092" s="113"/>
      <c r="I1092" s="113"/>
      <c r="J1092" s="7"/>
      <c r="K1092" s="7"/>
    </row>
    <row r="1093" spans="1:11">
      <c r="A1093" s="126" t="s">
        <v>11105</v>
      </c>
      <c r="B1093" s="205"/>
      <c r="C1093" s="126" t="s">
        <v>8934</v>
      </c>
      <c r="D1093" s="126">
        <f>+VLOOKUP(A1093,'LISTA NACIONAL'!A:B,2,0)</f>
        <v>1223.492</v>
      </c>
      <c r="E1093" s="278">
        <f t="shared" si="16"/>
        <v>1480.4253199999998</v>
      </c>
      <c r="G1093" s="7"/>
      <c r="H1093" s="113"/>
      <c r="I1093" s="113"/>
      <c r="J1093" s="7"/>
      <c r="K1093" s="7"/>
    </row>
    <row r="1094" spans="1:11">
      <c r="A1094" s="126" t="s">
        <v>8935</v>
      </c>
      <c r="B1094" s="205"/>
      <c r="C1094" s="126" t="s">
        <v>8936</v>
      </c>
      <c r="D1094" s="126">
        <f>+VLOOKUP(A1094,'LISTA NACIONAL'!A:B,2,0)</f>
        <v>1223.3009999999999</v>
      </c>
      <c r="E1094" s="278">
        <f t="shared" si="16"/>
        <v>1480.1942099999999</v>
      </c>
      <c r="G1094" s="7"/>
      <c r="H1094" s="113"/>
      <c r="I1094" s="113"/>
      <c r="J1094" s="7"/>
      <c r="K1094" s="7"/>
    </row>
    <row r="1095" spans="1:11">
      <c r="A1095" s="126" t="s">
        <v>8937</v>
      </c>
      <c r="B1095" s="205"/>
      <c r="C1095" s="126" t="s">
        <v>3022</v>
      </c>
      <c r="D1095" s="126">
        <f>+VLOOKUP(A1095,'LISTA NACIONAL'!A:B,2,0)</f>
        <v>80.989999999999995</v>
      </c>
      <c r="E1095" s="278">
        <f t="shared" si="16"/>
        <v>97.997899999999987</v>
      </c>
      <c r="G1095" s="7"/>
      <c r="H1095" s="113"/>
      <c r="I1095" s="113"/>
      <c r="J1095" s="7"/>
      <c r="K1095" s="7"/>
    </row>
    <row r="1096" spans="1:11">
      <c r="A1096" s="126" t="s">
        <v>3023</v>
      </c>
      <c r="B1096" s="205"/>
      <c r="C1096" s="126" t="s">
        <v>3024</v>
      </c>
      <c r="D1096" s="126">
        <f>+VLOOKUP(A1096,'LISTA NACIONAL'!A:B,2,0)</f>
        <v>80.989999999999995</v>
      </c>
      <c r="E1096" s="278">
        <f t="shared" si="16"/>
        <v>97.997899999999987</v>
      </c>
      <c r="G1096" s="7"/>
      <c r="H1096" s="113"/>
      <c r="I1096" s="113"/>
      <c r="J1096" s="7"/>
      <c r="K1096" s="7"/>
    </row>
    <row r="1097" spans="1:11">
      <c r="A1097" s="126" t="s">
        <v>3025</v>
      </c>
      <c r="B1097" s="205"/>
      <c r="C1097" s="126" t="s">
        <v>3038</v>
      </c>
      <c r="D1097" s="126">
        <f>+VLOOKUP(A1097,'LISTA NACIONAL'!A:B,2,0)</f>
        <v>61.234999999999999</v>
      </c>
      <c r="E1097" s="278">
        <f t="shared" si="16"/>
        <v>74.094349999999991</v>
      </c>
      <c r="G1097" s="7"/>
      <c r="H1097" s="113"/>
      <c r="I1097" s="113"/>
      <c r="J1097" s="7"/>
      <c r="K1097" s="7"/>
    </row>
    <row r="1098" spans="1:11">
      <c r="A1098" s="126" t="s">
        <v>3039</v>
      </c>
      <c r="B1098" s="205"/>
      <c r="C1098" s="126" t="s">
        <v>3040</v>
      </c>
      <c r="D1098" s="126">
        <f>+VLOOKUP(A1098,'LISTA NACIONAL'!A:B,2,0)</f>
        <v>242.48099999999999</v>
      </c>
      <c r="E1098" s="278">
        <f t="shared" si="16"/>
        <v>293.40200999999996</v>
      </c>
      <c r="G1098" s="7"/>
      <c r="H1098" s="113"/>
      <c r="I1098" s="113"/>
      <c r="J1098" s="7"/>
      <c r="K1098" s="7"/>
    </row>
    <row r="1099" spans="1:11">
      <c r="A1099" s="126" t="s">
        <v>3041</v>
      </c>
      <c r="B1099" s="205"/>
      <c r="C1099" s="126" t="s">
        <v>17309</v>
      </c>
      <c r="D1099" s="126">
        <f>+VLOOKUP(A1099,'LISTA NACIONAL'!A:B,2,0)</f>
        <v>57.423999999999999</v>
      </c>
      <c r="E1099" s="278">
        <f t="shared" si="16"/>
        <v>69.483040000000003</v>
      </c>
      <c r="G1099" s="7"/>
      <c r="H1099" s="113"/>
      <c r="I1099" s="113"/>
      <c r="J1099" s="7"/>
      <c r="K1099" s="7"/>
    </row>
    <row r="1100" spans="1:11">
      <c r="A1100" s="126" t="s">
        <v>3042</v>
      </c>
      <c r="B1100" s="205"/>
      <c r="C1100" s="126" t="s">
        <v>3043</v>
      </c>
      <c r="D1100" s="126">
        <f>+VLOOKUP(A1100,'LISTA NACIONAL'!A:B,2,0)</f>
        <v>104.071</v>
      </c>
      <c r="E1100" s="278">
        <f t="shared" si="16"/>
        <v>125.92590999999999</v>
      </c>
      <c r="G1100" s="7"/>
      <c r="H1100" s="113"/>
      <c r="I1100" s="113"/>
      <c r="J1100" s="7"/>
      <c r="K1100" s="7"/>
    </row>
    <row r="1101" spans="1:11">
      <c r="A1101" s="126" t="s">
        <v>16690</v>
      </c>
      <c r="B1101" s="205"/>
      <c r="C1101" s="126" t="s">
        <v>16692</v>
      </c>
      <c r="D1101" s="126">
        <f>+VLOOKUP(A1101,'LISTA NACIONAL'!A:B,2,0)</f>
        <v>34.526000000000003</v>
      </c>
      <c r="E1101" s="278">
        <f t="shared" si="16"/>
        <v>41.77646</v>
      </c>
      <c r="G1101" s="7"/>
      <c r="H1101" s="113"/>
      <c r="I1101" s="113"/>
      <c r="J1101" s="7"/>
      <c r="K1101" s="7"/>
    </row>
    <row r="1102" spans="1:11">
      <c r="A1102" s="126" t="s">
        <v>1164</v>
      </c>
      <c r="B1102" s="205"/>
      <c r="C1102" s="126" t="s">
        <v>1165</v>
      </c>
      <c r="D1102" s="126">
        <f>+VLOOKUP(A1102,'LISTA NACIONAL'!A:B,2,0)</f>
        <v>80.837999999999994</v>
      </c>
      <c r="E1102" s="278">
        <f t="shared" si="16"/>
        <v>97.813979999999987</v>
      </c>
      <c r="G1102" s="7"/>
      <c r="H1102" s="113"/>
      <c r="I1102" s="113"/>
      <c r="J1102" s="7"/>
      <c r="K1102" s="7"/>
    </row>
    <row r="1103" spans="1:11">
      <c r="A1103" s="126" t="s">
        <v>1166</v>
      </c>
      <c r="B1103" s="205"/>
      <c r="C1103" s="126" t="s">
        <v>9906</v>
      </c>
      <c r="D1103" s="126">
        <f>+VLOOKUP(A1103,'LISTA NACIONAL'!A:B,2,0)</f>
        <v>320.74400000000003</v>
      </c>
      <c r="E1103" s="278">
        <f t="shared" si="16"/>
        <v>388.10024000000004</v>
      </c>
      <c r="G1103" s="7"/>
      <c r="H1103" s="113"/>
      <c r="I1103" s="113"/>
      <c r="J1103" s="7"/>
      <c r="K1103" s="7"/>
    </row>
    <row r="1104" spans="1:11">
      <c r="A1104" s="126" t="s">
        <v>9907</v>
      </c>
      <c r="B1104" s="205"/>
      <c r="C1104" s="126" t="s">
        <v>9908</v>
      </c>
      <c r="D1104" s="126">
        <f>+VLOOKUP(A1104,'LISTA NACIONAL'!A:B,2,0)</f>
        <v>474.58300000000003</v>
      </c>
      <c r="E1104" s="278">
        <f t="shared" si="16"/>
        <v>574.24543000000006</v>
      </c>
      <c r="G1104" s="7"/>
      <c r="H1104" s="113"/>
      <c r="I1104" s="113"/>
      <c r="J1104" s="7"/>
      <c r="K1104" s="7"/>
    </row>
    <row r="1105" spans="1:11">
      <c r="A1105" s="126" t="s">
        <v>9909</v>
      </c>
      <c r="B1105" s="205"/>
      <c r="C1105" s="126" t="s">
        <v>16851</v>
      </c>
      <c r="D1105" s="126">
        <f>+VLOOKUP(A1105,'LISTA NACIONAL'!A:B,2,0)</f>
        <v>69.972999999999999</v>
      </c>
      <c r="E1105" s="278">
        <f t="shared" ref="E1105:E1168" si="17">+D1105*1.21</f>
        <v>84.667329999999993</v>
      </c>
      <c r="G1105" s="7"/>
      <c r="H1105" s="113"/>
      <c r="I1105" s="113"/>
      <c r="J1105" s="7"/>
      <c r="K1105" s="7"/>
    </row>
    <row r="1106" spans="1:11">
      <c r="A1106" s="126" t="s">
        <v>9910</v>
      </c>
      <c r="B1106" s="205"/>
      <c r="C1106" s="126" t="s">
        <v>9911</v>
      </c>
      <c r="D1106" s="126">
        <f>+VLOOKUP(A1106,'LISTA NACIONAL'!A:B,2,0)</f>
        <v>537.46199999999999</v>
      </c>
      <c r="E1106" s="278">
        <f t="shared" si="17"/>
        <v>650.32902000000001</v>
      </c>
      <c r="G1106" s="7"/>
      <c r="H1106" s="113"/>
      <c r="I1106" s="113"/>
      <c r="J1106" s="7"/>
      <c r="K1106" s="7"/>
    </row>
    <row r="1107" spans="1:11">
      <c r="A1107" s="126" t="s">
        <v>12002</v>
      </c>
      <c r="B1107" s="205"/>
      <c r="C1107" s="126" t="s">
        <v>12003</v>
      </c>
      <c r="D1107" s="126">
        <f>+VLOOKUP(A1107,'LISTA NACIONAL'!A:B,2,0)</f>
        <v>132.43600000000001</v>
      </c>
      <c r="E1107" s="278">
        <f t="shared" si="17"/>
        <v>160.24755999999999</v>
      </c>
      <c r="G1107" s="7"/>
      <c r="H1107" s="113"/>
      <c r="I1107" s="113"/>
      <c r="J1107" s="7"/>
      <c r="K1107" s="7"/>
    </row>
    <row r="1108" spans="1:11">
      <c r="A1108" s="126" t="s">
        <v>12004</v>
      </c>
      <c r="B1108" s="205"/>
      <c r="C1108" s="126" t="s">
        <v>12005</v>
      </c>
      <c r="D1108" s="126">
        <f>+VLOOKUP(A1108,'LISTA NACIONAL'!A:B,2,0)</f>
        <v>490.18200000000002</v>
      </c>
      <c r="E1108" s="278">
        <f t="shared" si="17"/>
        <v>593.12022000000002</v>
      </c>
      <c r="G1108" s="7"/>
      <c r="H1108" s="113"/>
      <c r="I1108" s="113"/>
      <c r="J1108" s="7"/>
      <c r="K1108" s="7"/>
    </row>
    <row r="1109" spans="1:11">
      <c r="A1109" s="126" t="s">
        <v>11666</v>
      </c>
      <c r="B1109" s="205"/>
      <c r="C1109" s="126" t="s">
        <v>11667</v>
      </c>
      <c r="D1109" s="126">
        <f>+VLOOKUP(A1109,'LISTA NACIONAL'!A:B,2,0)</f>
        <v>137.863</v>
      </c>
      <c r="E1109" s="278">
        <f t="shared" si="17"/>
        <v>166.81422999999998</v>
      </c>
      <c r="G1109" s="7"/>
      <c r="H1109" s="113"/>
      <c r="I1109" s="113"/>
      <c r="J1109" s="7"/>
      <c r="K1109" s="7"/>
    </row>
    <row r="1110" spans="1:11">
      <c r="A1110" s="126" t="s">
        <v>2465</v>
      </c>
      <c r="B1110" s="205"/>
      <c r="C1110" s="126" t="s">
        <v>2466</v>
      </c>
      <c r="D1110" s="126">
        <f>+VLOOKUP(A1110,'LISTA NACIONAL'!A:B,2,0)</f>
        <v>571.12400000000002</v>
      </c>
      <c r="E1110" s="278">
        <f t="shared" si="17"/>
        <v>691.06003999999996</v>
      </c>
      <c r="G1110" s="7"/>
      <c r="H1110" s="113"/>
      <c r="I1110" s="113"/>
      <c r="J1110" s="7"/>
      <c r="K1110" s="7"/>
    </row>
    <row r="1111" spans="1:11">
      <c r="A1111" s="126" t="s">
        <v>11668</v>
      </c>
      <c r="B1111" s="205"/>
      <c r="C1111" s="126" t="s">
        <v>10407</v>
      </c>
      <c r="D1111" s="126">
        <f>+VLOOKUP(A1111,'LISTA NACIONAL'!A:B,2,0)</f>
        <v>147.67599999999999</v>
      </c>
      <c r="E1111" s="278">
        <f t="shared" si="17"/>
        <v>178.68795999999998</v>
      </c>
      <c r="G1111" s="7"/>
      <c r="H1111" s="113"/>
      <c r="I1111" s="113"/>
      <c r="J1111" s="7"/>
      <c r="K1111" s="7"/>
    </row>
    <row r="1112" spans="1:11">
      <c r="A1112" s="126" t="s">
        <v>10408</v>
      </c>
      <c r="B1112" s="205"/>
      <c r="C1112" s="126" t="s">
        <v>10409</v>
      </c>
      <c r="D1112" s="126">
        <f>+VLOOKUP(A1112,'LISTA NACIONAL'!A:B,2,0)</f>
        <v>297.25400000000002</v>
      </c>
      <c r="E1112" s="278">
        <f t="shared" si="17"/>
        <v>359.67734000000002</v>
      </c>
      <c r="G1112" s="7"/>
      <c r="H1112" s="113"/>
      <c r="I1112" s="113"/>
      <c r="J1112" s="7"/>
      <c r="K1112" s="7"/>
    </row>
    <row r="1113" spans="1:11">
      <c r="A1113" s="126" t="s">
        <v>2467</v>
      </c>
      <c r="B1113" s="205"/>
      <c r="C1113" s="126" t="s">
        <v>9620</v>
      </c>
      <c r="D1113" s="126">
        <f>+VLOOKUP(A1113,'LISTA NACIONAL'!A:B,2,0)</f>
        <v>519.07899999999995</v>
      </c>
      <c r="E1113" s="278">
        <f t="shared" si="17"/>
        <v>628.08558999999991</v>
      </c>
      <c r="G1113" s="7"/>
      <c r="H1113" s="113"/>
      <c r="I1113" s="113"/>
      <c r="J1113" s="7"/>
      <c r="K1113" s="7"/>
    </row>
    <row r="1114" spans="1:11">
      <c r="A1114" s="126" t="s">
        <v>9621</v>
      </c>
      <c r="B1114" s="205"/>
      <c r="C1114" s="126" t="s">
        <v>7391</v>
      </c>
      <c r="D1114" s="126">
        <f>+VLOOKUP(A1114,'LISTA NACIONAL'!A:B,2,0)</f>
        <v>902.64400000000001</v>
      </c>
      <c r="E1114" s="278">
        <f t="shared" si="17"/>
        <v>1092.1992399999999</v>
      </c>
      <c r="G1114" s="7"/>
      <c r="H1114" s="113"/>
      <c r="I1114" s="113"/>
      <c r="J1114" s="7"/>
      <c r="K1114" s="7"/>
    </row>
    <row r="1115" spans="1:11">
      <c r="A1115" s="126" t="s">
        <v>8368</v>
      </c>
      <c r="B1115" s="205"/>
      <c r="C1115" s="126" t="s">
        <v>8369</v>
      </c>
      <c r="D1115" s="126">
        <f>+VLOOKUP(A1115,'LISTA NACIONAL'!A:B,2,0)</f>
        <v>1194.769</v>
      </c>
      <c r="E1115" s="278">
        <f t="shared" si="17"/>
        <v>1445.67049</v>
      </c>
      <c r="G1115" s="7"/>
      <c r="H1115" s="113"/>
      <c r="I1115" s="113"/>
      <c r="J1115" s="7"/>
      <c r="K1115" s="7"/>
    </row>
    <row r="1116" spans="1:11">
      <c r="A1116" s="126" t="s">
        <v>10410</v>
      </c>
      <c r="B1116" s="205"/>
      <c r="C1116" s="126" t="s">
        <v>10411</v>
      </c>
      <c r="D1116" s="126">
        <f>+VLOOKUP(A1116,'LISTA NACIONAL'!A:B,2,0)</f>
        <v>1173.6679999999999</v>
      </c>
      <c r="E1116" s="278">
        <f t="shared" si="17"/>
        <v>1420.1382799999999</v>
      </c>
      <c r="G1116" s="7"/>
      <c r="H1116" s="113"/>
      <c r="I1116" s="113"/>
      <c r="J1116" s="7"/>
      <c r="K1116" s="7"/>
    </row>
    <row r="1117" spans="1:11">
      <c r="A1117" s="126" t="s">
        <v>8317</v>
      </c>
      <c r="B1117" s="205"/>
      <c r="C1117" s="126" t="s">
        <v>8318</v>
      </c>
      <c r="D1117" s="126">
        <f>+VLOOKUP(A1117,'LISTA NACIONAL'!A:B,2,0)</f>
        <v>372.95800000000003</v>
      </c>
      <c r="E1117" s="278">
        <f t="shared" si="17"/>
        <v>451.27918</v>
      </c>
      <c r="G1117" s="7"/>
      <c r="H1117" s="113"/>
      <c r="I1117" s="113"/>
      <c r="J1117" s="7"/>
      <c r="K1117" s="7"/>
    </row>
    <row r="1118" spans="1:11">
      <c r="A1118" s="126" t="s">
        <v>8319</v>
      </c>
      <c r="B1118" s="205"/>
      <c r="C1118" s="126" t="s">
        <v>6377</v>
      </c>
      <c r="D1118" s="126">
        <f>+VLOOKUP(A1118,'LISTA NACIONAL'!A:B,2,0)</f>
        <v>878.87300000000005</v>
      </c>
      <c r="E1118" s="278">
        <f t="shared" si="17"/>
        <v>1063.43633</v>
      </c>
      <c r="G1118" s="7"/>
      <c r="H1118" s="113"/>
      <c r="I1118" s="113"/>
      <c r="J1118" s="7"/>
      <c r="K1118" s="7"/>
    </row>
    <row r="1119" spans="1:11">
      <c r="A1119" s="126" t="s">
        <v>8320</v>
      </c>
      <c r="B1119" s="205"/>
      <c r="C1119" s="126" t="s">
        <v>7419</v>
      </c>
      <c r="D1119" s="126">
        <f>+VLOOKUP(A1119,'LISTA NACIONAL'!A:B,2,0)</f>
        <v>748.48800000000006</v>
      </c>
      <c r="E1119" s="278">
        <f t="shared" si="17"/>
        <v>905.67048</v>
      </c>
      <c r="G1119" s="7"/>
      <c r="H1119" s="113"/>
      <c r="I1119" s="113"/>
      <c r="J1119" s="7"/>
      <c r="K1119" s="7"/>
    </row>
    <row r="1120" spans="1:11">
      <c r="A1120" s="126" t="s">
        <v>7420</v>
      </c>
      <c r="B1120" s="205"/>
      <c r="C1120" s="126" t="s">
        <v>6378</v>
      </c>
      <c r="D1120" s="126">
        <f>+VLOOKUP(A1120,'LISTA NACIONAL'!A:B,2,0)</f>
        <v>615.654</v>
      </c>
      <c r="E1120" s="278">
        <f t="shared" si="17"/>
        <v>744.94133999999997</v>
      </c>
      <c r="G1120" s="7"/>
      <c r="H1120" s="113"/>
      <c r="I1120" s="113"/>
      <c r="J1120" s="7"/>
      <c r="K1120" s="7"/>
    </row>
    <row r="1121" spans="1:11">
      <c r="A1121" s="126" t="s">
        <v>16483</v>
      </c>
      <c r="B1121" s="205"/>
      <c r="C1121" s="126" t="s">
        <v>16490</v>
      </c>
      <c r="D1121" s="126">
        <f>+VLOOKUP(A1121,'LISTA NACIONAL'!A:B,2,0)</f>
        <v>0</v>
      </c>
      <c r="E1121" s="278">
        <f t="shared" si="17"/>
        <v>0</v>
      </c>
      <c r="G1121" s="7"/>
      <c r="H1121" s="113"/>
      <c r="I1121" s="113"/>
      <c r="J1121" s="7"/>
      <c r="K1121" s="7"/>
    </row>
    <row r="1122" spans="1:11">
      <c r="A1122" s="126" t="s">
        <v>7421</v>
      </c>
      <c r="B1122" s="205"/>
      <c r="C1122" s="126" t="s">
        <v>7422</v>
      </c>
      <c r="D1122" s="126">
        <f>+VLOOKUP(A1122,'LISTA NACIONAL'!A:B,2,0)</f>
        <v>7949.0510000000004</v>
      </c>
      <c r="E1122" s="278">
        <f t="shared" si="17"/>
        <v>9618.3517100000008</v>
      </c>
      <c r="G1122" s="7"/>
      <c r="H1122" s="113"/>
      <c r="I1122" s="113"/>
      <c r="J1122" s="7"/>
      <c r="K1122" s="7"/>
    </row>
    <row r="1123" spans="1:11">
      <c r="A1123" s="126" t="s">
        <v>7423</v>
      </c>
      <c r="B1123" s="205"/>
      <c r="C1123" s="126" t="s">
        <v>7517</v>
      </c>
      <c r="D1123" s="126">
        <f>+VLOOKUP(A1123,'LISTA NACIONAL'!A:B,2,0)</f>
        <v>12194.575999999999</v>
      </c>
      <c r="E1123" s="278">
        <f t="shared" si="17"/>
        <v>14755.436959999999</v>
      </c>
      <c r="G1123" s="7"/>
      <c r="H1123" s="113"/>
      <c r="I1123" s="113"/>
      <c r="J1123" s="7"/>
      <c r="K1123" s="7"/>
    </row>
    <row r="1124" spans="1:11">
      <c r="A1124" s="126" t="s">
        <v>7518</v>
      </c>
      <c r="B1124" s="205"/>
      <c r="C1124" s="126" t="s">
        <v>7519</v>
      </c>
      <c r="D1124" s="126">
        <f>+VLOOKUP(A1124,'LISTA NACIONAL'!A:B,2,0)</f>
        <v>23135.285</v>
      </c>
      <c r="E1124" s="278">
        <f t="shared" si="17"/>
        <v>27993.69485</v>
      </c>
      <c r="G1124" s="7"/>
      <c r="H1124" s="113"/>
      <c r="I1124" s="113"/>
      <c r="J1124" s="7"/>
      <c r="K1124" s="7"/>
    </row>
    <row r="1125" spans="1:11">
      <c r="A1125" s="126" t="s">
        <v>7520</v>
      </c>
      <c r="B1125" s="205"/>
      <c r="C1125" s="126" t="s">
        <v>7521</v>
      </c>
      <c r="D1125" s="126">
        <f>+VLOOKUP(A1125,'LISTA NACIONAL'!A:B,2,0)</f>
        <v>26074.046999999999</v>
      </c>
      <c r="E1125" s="278">
        <f t="shared" si="17"/>
        <v>31549.596869999998</v>
      </c>
      <c r="G1125" s="7"/>
      <c r="H1125" s="113"/>
      <c r="I1125" s="113"/>
      <c r="J1125" s="7"/>
      <c r="K1125" s="7"/>
    </row>
    <row r="1126" spans="1:11">
      <c r="A1126" s="126" t="s">
        <v>7522</v>
      </c>
      <c r="B1126" s="205"/>
      <c r="C1126" s="126" t="s">
        <v>7523</v>
      </c>
      <c r="D1126" s="126">
        <f>+VLOOKUP(A1126,'LISTA NACIONAL'!A:B,2,0)</f>
        <v>16878.544999999998</v>
      </c>
      <c r="E1126" s="278">
        <f t="shared" si="17"/>
        <v>20423.039449999997</v>
      </c>
      <c r="G1126" s="7"/>
      <c r="H1126" s="113"/>
      <c r="I1126" s="113"/>
      <c r="J1126" s="7"/>
      <c r="K1126" s="7"/>
    </row>
    <row r="1127" spans="1:11">
      <c r="A1127" s="126" t="s">
        <v>7524</v>
      </c>
      <c r="B1127" s="205"/>
      <c r="C1127" s="126" t="s">
        <v>7525</v>
      </c>
      <c r="D1127" s="126">
        <f>+VLOOKUP(A1127,'LISTA NACIONAL'!A:B,2,0)</f>
        <v>10789.085999999999</v>
      </c>
      <c r="E1127" s="278">
        <f t="shared" si="17"/>
        <v>13054.794059999998</v>
      </c>
      <c r="G1127" s="7"/>
      <c r="H1127" s="113"/>
      <c r="I1127" s="113"/>
      <c r="J1127" s="7"/>
      <c r="K1127" s="7"/>
    </row>
    <row r="1128" spans="1:11">
      <c r="A1128" s="126" t="s">
        <v>7526</v>
      </c>
      <c r="B1128" s="205"/>
      <c r="C1128" s="126" t="s">
        <v>7527</v>
      </c>
      <c r="D1128" s="126">
        <f>+VLOOKUP(A1128,'LISTA NACIONAL'!A:B,2,0)</f>
        <v>6444.3280000000004</v>
      </c>
      <c r="E1128" s="278">
        <f t="shared" si="17"/>
        <v>7797.63688</v>
      </c>
      <c r="G1128" s="7"/>
      <c r="H1128" s="113"/>
      <c r="I1128" s="113"/>
      <c r="J1128" s="7"/>
      <c r="K1128" s="7"/>
    </row>
    <row r="1129" spans="1:11">
      <c r="A1129" s="126" t="s">
        <v>7528</v>
      </c>
      <c r="B1129" s="205"/>
      <c r="C1129" s="126" t="s">
        <v>6908</v>
      </c>
      <c r="D1129" s="126">
        <f>+VLOOKUP(A1129,'LISTA NACIONAL'!A:B,2,0)</f>
        <v>7408.9989999999998</v>
      </c>
      <c r="E1129" s="278">
        <f t="shared" si="17"/>
        <v>8964.8887899999991</v>
      </c>
      <c r="G1129" s="7"/>
      <c r="H1129" s="113"/>
      <c r="I1129" s="113"/>
      <c r="J1129" s="7"/>
      <c r="K1129" s="7"/>
    </row>
    <row r="1130" spans="1:11">
      <c r="A1130" s="126" t="s">
        <v>6909</v>
      </c>
      <c r="B1130" s="205"/>
      <c r="C1130" s="126" t="s">
        <v>6910</v>
      </c>
      <c r="D1130" s="126">
        <f>+VLOOKUP(A1130,'LISTA NACIONAL'!A:B,2,0)</f>
        <v>9388.6380000000008</v>
      </c>
      <c r="E1130" s="278">
        <f t="shared" si="17"/>
        <v>11360.251980000001</v>
      </c>
      <c r="G1130" s="7"/>
      <c r="H1130" s="113"/>
      <c r="I1130" s="113"/>
      <c r="J1130" s="7"/>
      <c r="K1130" s="7"/>
    </row>
    <row r="1131" spans="1:11">
      <c r="A1131" s="126" t="s">
        <v>6911</v>
      </c>
      <c r="B1131" s="205"/>
      <c r="C1131" s="126" t="s">
        <v>7303</v>
      </c>
      <c r="D1131" s="126">
        <f>+VLOOKUP(A1131,'LISTA NACIONAL'!A:B,2,0)</f>
        <v>10653.594999999999</v>
      </c>
      <c r="E1131" s="278">
        <f t="shared" si="17"/>
        <v>12890.849949999998</v>
      </c>
      <c r="G1131" s="7"/>
      <c r="H1131" s="113"/>
      <c r="I1131" s="113"/>
      <c r="J1131" s="7"/>
      <c r="K1131" s="7"/>
    </row>
    <row r="1132" spans="1:11">
      <c r="A1132" s="126" t="s">
        <v>7304</v>
      </c>
      <c r="B1132" s="205"/>
      <c r="C1132" s="126" t="s">
        <v>7305</v>
      </c>
      <c r="D1132" s="126">
        <f>+VLOOKUP(A1132,'LISTA NACIONAL'!A:B,2,0)</f>
        <v>14111.906000000001</v>
      </c>
      <c r="E1132" s="278">
        <f t="shared" si="17"/>
        <v>17075.40626</v>
      </c>
      <c r="G1132" s="7"/>
      <c r="H1132" s="113"/>
      <c r="I1132" s="113"/>
      <c r="J1132" s="7"/>
      <c r="K1132" s="7"/>
    </row>
    <row r="1133" spans="1:11">
      <c r="A1133" s="126" t="s">
        <v>7306</v>
      </c>
      <c r="B1133" s="205"/>
      <c r="C1133" s="126" t="s">
        <v>7307</v>
      </c>
      <c r="D1133" s="126">
        <f>+VLOOKUP(A1133,'LISTA NACIONAL'!A:B,2,0)</f>
        <v>7260.6080000000002</v>
      </c>
      <c r="E1133" s="278">
        <f t="shared" si="17"/>
        <v>8785.3356800000001</v>
      </c>
      <c r="G1133" s="7"/>
      <c r="H1133" s="113"/>
      <c r="I1133" s="113"/>
      <c r="J1133" s="7"/>
      <c r="K1133" s="7"/>
    </row>
    <row r="1134" spans="1:11">
      <c r="A1134" s="126" t="s">
        <v>7308</v>
      </c>
      <c r="B1134" s="205"/>
      <c r="C1134" s="126" t="s">
        <v>11817</v>
      </c>
      <c r="D1134" s="126">
        <f>+VLOOKUP(A1134,'LISTA NACIONAL'!A:B,2,0)</f>
        <v>11615.925999999999</v>
      </c>
      <c r="E1134" s="278">
        <f t="shared" si="17"/>
        <v>14055.27046</v>
      </c>
      <c r="G1134" s="7"/>
      <c r="H1134" s="113"/>
      <c r="I1134" s="113"/>
      <c r="J1134" s="7"/>
      <c r="K1134" s="7"/>
    </row>
    <row r="1135" spans="1:11">
      <c r="A1135" s="126" t="s">
        <v>11818</v>
      </c>
      <c r="B1135" s="205"/>
      <c r="C1135" s="126" t="s">
        <v>11819</v>
      </c>
      <c r="D1135" s="126">
        <f>+VLOOKUP(A1135,'LISTA NACIONAL'!A:B,2,0)</f>
        <v>13402.154</v>
      </c>
      <c r="E1135" s="278">
        <f t="shared" si="17"/>
        <v>16216.60634</v>
      </c>
      <c r="G1135" s="7"/>
      <c r="H1135" s="113"/>
      <c r="I1135" s="113"/>
      <c r="J1135" s="7"/>
      <c r="K1135" s="7"/>
    </row>
    <row r="1136" spans="1:11">
      <c r="A1136" s="126" t="s">
        <v>11820</v>
      </c>
      <c r="B1136" s="205"/>
      <c r="C1136" s="126" t="s">
        <v>11821</v>
      </c>
      <c r="D1136" s="126">
        <f>+VLOOKUP(A1136,'LISTA NACIONAL'!A:B,2,0)</f>
        <v>6971.1379999999999</v>
      </c>
      <c r="E1136" s="278">
        <f t="shared" si="17"/>
        <v>8435.0769799999998</v>
      </c>
      <c r="G1136" s="7"/>
      <c r="H1136" s="113"/>
      <c r="I1136" s="113"/>
      <c r="J1136" s="7"/>
      <c r="K1136" s="7"/>
    </row>
    <row r="1137" spans="1:11">
      <c r="A1137" s="126" t="s">
        <v>11822</v>
      </c>
      <c r="B1137" s="205"/>
      <c r="C1137" s="126" t="s">
        <v>11823</v>
      </c>
      <c r="D1137" s="126">
        <f>+VLOOKUP(A1137,'LISTA NACIONAL'!A:B,2,0)</f>
        <v>12984.797</v>
      </c>
      <c r="E1137" s="278">
        <f t="shared" si="17"/>
        <v>15711.604370000001</v>
      </c>
      <c r="G1137" s="7"/>
      <c r="H1137" s="113"/>
      <c r="I1137" s="113"/>
      <c r="J1137" s="7"/>
      <c r="K1137" s="7"/>
    </row>
    <row r="1138" spans="1:11">
      <c r="A1138" s="126" t="s">
        <v>11824</v>
      </c>
      <c r="B1138" s="205"/>
      <c r="C1138" s="126" t="s">
        <v>11825</v>
      </c>
      <c r="D1138" s="126">
        <f>+VLOOKUP(A1138,'LISTA NACIONAL'!A:B,2,0)</f>
        <v>4469.915</v>
      </c>
      <c r="E1138" s="278">
        <f t="shared" si="17"/>
        <v>5408.5971499999996</v>
      </c>
      <c r="G1138" s="7"/>
      <c r="H1138" s="113"/>
      <c r="I1138" s="113"/>
      <c r="J1138" s="7"/>
      <c r="K1138" s="7"/>
    </row>
    <row r="1139" spans="1:11">
      <c r="A1139" s="126" t="s">
        <v>11826</v>
      </c>
      <c r="B1139" s="205"/>
      <c r="C1139" s="126" t="s">
        <v>4924</v>
      </c>
      <c r="D1139" s="126">
        <f>+VLOOKUP(A1139,'LISTA NACIONAL'!A:B,2,0)</f>
        <v>19249.46</v>
      </c>
      <c r="E1139" s="278">
        <f t="shared" si="17"/>
        <v>23291.846599999997</v>
      </c>
      <c r="G1139" s="7"/>
      <c r="H1139" s="113"/>
      <c r="I1139" s="113"/>
      <c r="J1139" s="7"/>
      <c r="K1139" s="7"/>
    </row>
    <row r="1140" spans="1:11">
      <c r="A1140" s="126" t="s">
        <v>4925</v>
      </c>
      <c r="B1140" s="205"/>
      <c r="C1140" s="126" t="s">
        <v>408</v>
      </c>
      <c r="D1140" s="126">
        <f>+VLOOKUP(A1140,'LISTA NACIONAL'!A:B,2,0)</f>
        <v>5578.2539999999999</v>
      </c>
      <c r="E1140" s="278">
        <f t="shared" si="17"/>
        <v>6749.6873399999995</v>
      </c>
      <c r="G1140" s="7"/>
      <c r="H1140" s="113"/>
      <c r="I1140" s="113"/>
      <c r="J1140" s="7"/>
      <c r="K1140" s="7"/>
    </row>
    <row r="1141" spans="1:11">
      <c r="A1141" s="126" t="s">
        <v>409</v>
      </c>
      <c r="B1141" s="205"/>
      <c r="C1141" s="126" t="s">
        <v>3994</v>
      </c>
      <c r="D1141" s="126">
        <f>+VLOOKUP(A1141,'LISTA NACIONAL'!A:B,2,0)</f>
        <v>4164.9110000000001</v>
      </c>
      <c r="E1141" s="278">
        <f t="shared" si="17"/>
        <v>5039.5423099999998</v>
      </c>
      <c r="G1141" s="7"/>
      <c r="H1141" s="113"/>
      <c r="I1141" s="113"/>
      <c r="J1141" s="7"/>
      <c r="K1141" s="7"/>
    </row>
    <row r="1142" spans="1:11">
      <c r="A1142" s="126" t="s">
        <v>5998</v>
      </c>
      <c r="B1142" s="205"/>
      <c r="C1142" s="126" t="s">
        <v>5999</v>
      </c>
      <c r="D1142" s="126">
        <f>+VLOOKUP(A1142,'LISTA NACIONAL'!A:B,2,0)</f>
        <v>2613.3389999999999</v>
      </c>
      <c r="E1142" s="278">
        <f t="shared" si="17"/>
        <v>3162.1401899999996</v>
      </c>
      <c r="G1142" s="7"/>
      <c r="H1142" s="113"/>
      <c r="I1142" s="113"/>
      <c r="J1142" s="7"/>
      <c r="K1142" s="7"/>
    </row>
    <row r="1143" spans="1:11">
      <c r="A1143" s="126" t="s">
        <v>3995</v>
      </c>
      <c r="B1143" s="205"/>
      <c r="C1143" s="126" t="s">
        <v>9121</v>
      </c>
      <c r="D1143" s="126">
        <f>+VLOOKUP(A1143,'LISTA NACIONAL'!A:B,2,0)</f>
        <v>11991.334999999999</v>
      </c>
      <c r="E1143" s="278">
        <f t="shared" si="17"/>
        <v>14509.515349999998</v>
      </c>
      <c r="G1143" s="7"/>
      <c r="H1143" s="113"/>
      <c r="I1143" s="113"/>
      <c r="J1143" s="7"/>
      <c r="K1143" s="7"/>
    </row>
    <row r="1144" spans="1:11">
      <c r="A1144" s="126" t="s">
        <v>9122</v>
      </c>
      <c r="B1144" s="205"/>
      <c r="C1144" s="126" t="s">
        <v>9123</v>
      </c>
      <c r="D1144" s="126">
        <f>+VLOOKUP(A1144,'LISTA NACIONAL'!A:B,2,0)</f>
        <v>15840.647000000001</v>
      </c>
      <c r="E1144" s="278">
        <f t="shared" si="17"/>
        <v>19167.182870000001</v>
      </c>
      <c r="G1144" s="7"/>
      <c r="H1144" s="113"/>
      <c r="I1144" s="113"/>
      <c r="J1144" s="7"/>
      <c r="K1144" s="7"/>
    </row>
    <row r="1145" spans="1:11">
      <c r="A1145" s="126" t="s">
        <v>9124</v>
      </c>
      <c r="B1145" s="205"/>
      <c r="C1145" s="126" t="s">
        <v>7160</v>
      </c>
      <c r="D1145" s="126">
        <f>+VLOOKUP(A1145,'LISTA NACIONAL'!A:B,2,0)</f>
        <v>7620.7430000000004</v>
      </c>
      <c r="E1145" s="278">
        <f t="shared" si="17"/>
        <v>9221.0990299999994</v>
      </c>
      <c r="G1145" s="7"/>
      <c r="H1145" s="113"/>
      <c r="I1145" s="113"/>
      <c r="J1145" s="7"/>
      <c r="K1145" s="7"/>
    </row>
    <row r="1146" spans="1:11">
      <c r="A1146" s="126" t="s">
        <v>9125</v>
      </c>
      <c r="B1146" s="205"/>
      <c r="C1146" s="126" t="s">
        <v>9126</v>
      </c>
      <c r="D1146" s="126">
        <f>+VLOOKUP(A1146,'LISTA NACIONAL'!A:B,2,0)</f>
        <v>4225.0460000000003</v>
      </c>
      <c r="E1146" s="278">
        <f t="shared" si="17"/>
        <v>5112.30566</v>
      </c>
      <c r="G1146" s="7"/>
      <c r="H1146" s="113"/>
      <c r="I1146" s="113"/>
      <c r="J1146" s="7"/>
      <c r="K1146" s="7"/>
    </row>
    <row r="1147" spans="1:11">
      <c r="A1147" s="126" t="s">
        <v>9127</v>
      </c>
      <c r="B1147" s="205"/>
      <c r="C1147" s="126" t="s">
        <v>9128</v>
      </c>
      <c r="D1147" s="126">
        <f>+VLOOKUP(A1147,'LISTA NACIONAL'!A:B,2,0)</f>
        <v>7500.61</v>
      </c>
      <c r="E1147" s="278">
        <f t="shared" si="17"/>
        <v>9075.7380999999987</v>
      </c>
      <c r="G1147" s="7"/>
      <c r="H1147" s="113"/>
      <c r="I1147" s="113"/>
      <c r="J1147" s="7"/>
      <c r="K1147" s="7"/>
    </row>
    <row r="1148" spans="1:11">
      <c r="A1148" s="126" t="s">
        <v>9129</v>
      </c>
      <c r="B1148" s="205"/>
      <c r="C1148" s="126" t="s">
        <v>7161</v>
      </c>
      <c r="D1148" s="126">
        <f>+VLOOKUP(A1148,'LISTA NACIONAL'!A:B,2,0)</f>
        <v>10937.677</v>
      </c>
      <c r="E1148" s="278">
        <f t="shared" si="17"/>
        <v>13234.589169999999</v>
      </c>
      <c r="G1148" s="7"/>
      <c r="H1148" s="113"/>
      <c r="I1148" s="113"/>
      <c r="J1148" s="7"/>
      <c r="K1148" s="7"/>
    </row>
    <row r="1149" spans="1:11">
      <c r="A1149" s="126" t="s">
        <v>9130</v>
      </c>
      <c r="B1149" s="205"/>
      <c r="C1149" s="126" t="s">
        <v>15854</v>
      </c>
      <c r="D1149" s="126">
        <f>+VLOOKUP(A1149,'LISTA NACIONAL'!A:B,2,0)</f>
        <v>25328.276000000002</v>
      </c>
      <c r="E1149" s="278">
        <f t="shared" si="17"/>
        <v>30647.213960000001</v>
      </c>
      <c r="G1149" s="7"/>
      <c r="H1149" s="113"/>
      <c r="I1149" s="113"/>
      <c r="J1149" s="7"/>
      <c r="K1149" s="7"/>
    </row>
    <row r="1150" spans="1:11">
      <c r="A1150" s="126" t="s">
        <v>9131</v>
      </c>
      <c r="B1150" s="205"/>
      <c r="C1150" s="126" t="s">
        <v>15855</v>
      </c>
      <c r="D1150" s="126">
        <f>+VLOOKUP(A1150,'LISTA NACIONAL'!A:B,2,0)</f>
        <v>10317.296</v>
      </c>
      <c r="E1150" s="278">
        <f t="shared" si="17"/>
        <v>12483.928159999999</v>
      </c>
      <c r="G1150" s="7"/>
      <c r="H1150" s="113"/>
      <c r="I1150" s="113"/>
      <c r="J1150" s="7"/>
      <c r="K1150" s="7"/>
    </row>
    <row r="1151" spans="1:11">
      <c r="A1151" s="126" t="s">
        <v>9132</v>
      </c>
      <c r="B1151" s="205"/>
      <c r="C1151" s="126" t="s">
        <v>9133</v>
      </c>
      <c r="D1151" s="126">
        <f>+VLOOKUP(A1151,'LISTA NACIONAL'!A:B,2,0)</f>
        <v>17820.383000000002</v>
      </c>
      <c r="E1151" s="278">
        <f t="shared" si="17"/>
        <v>21562.663430000001</v>
      </c>
      <c r="G1151" s="7"/>
      <c r="H1151" s="113"/>
      <c r="I1151" s="113"/>
      <c r="J1151" s="7"/>
      <c r="K1151" s="7"/>
    </row>
    <row r="1152" spans="1:11">
      <c r="A1152" s="126" t="s">
        <v>10427</v>
      </c>
      <c r="B1152" s="205"/>
      <c r="C1152" s="126" t="s">
        <v>15856</v>
      </c>
      <c r="D1152" s="126">
        <f>+VLOOKUP(A1152,'LISTA NACIONAL'!A:B,2,0)</f>
        <v>19139.992999999999</v>
      </c>
      <c r="E1152" s="278">
        <f t="shared" si="17"/>
        <v>23159.391529999997</v>
      </c>
      <c r="G1152" s="7"/>
      <c r="H1152" s="113"/>
      <c r="I1152" s="113"/>
      <c r="J1152" s="7"/>
      <c r="K1152" s="7"/>
    </row>
    <row r="1153" spans="1:11">
      <c r="A1153" s="126" t="s">
        <v>10245</v>
      </c>
      <c r="B1153" s="205"/>
      <c r="C1153" s="126" t="s">
        <v>10246</v>
      </c>
      <c r="D1153" s="126">
        <f>+VLOOKUP(A1153,'LISTA NACIONAL'!A:B,2,0)</f>
        <v>28136.965</v>
      </c>
      <c r="E1153" s="278">
        <f t="shared" si="17"/>
        <v>34045.727650000001</v>
      </c>
      <c r="G1153" s="7"/>
      <c r="H1153" s="113"/>
      <c r="I1153" s="113"/>
      <c r="J1153" s="7"/>
      <c r="K1153" s="7"/>
    </row>
    <row r="1154" spans="1:11">
      <c r="A1154" s="126" t="s">
        <v>10247</v>
      </c>
      <c r="B1154" s="205"/>
      <c r="C1154" s="126" t="s">
        <v>20878</v>
      </c>
      <c r="D1154" s="126">
        <f>+VLOOKUP(A1154,'LISTA NACIONAL'!A:B,2,0)</f>
        <v>6940.5339999999997</v>
      </c>
      <c r="E1154" s="278">
        <f t="shared" si="17"/>
        <v>8398.0461399999986</v>
      </c>
      <c r="G1154" s="7"/>
      <c r="H1154" s="113"/>
      <c r="I1154" s="113"/>
      <c r="J1154" s="7"/>
      <c r="K1154" s="7"/>
    </row>
    <row r="1155" spans="1:11">
      <c r="A1155" s="126" t="s">
        <v>10248</v>
      </c>
      <c r="B1155" s="205"/>
      <c r="C1155" s="126" t="s">
        <v>10249</v>
      </c>
      <c r="D1155" s="126">
        <f>+VLOOKUP(A1155,'LISTA NACIONAL'!A:B,2,0)</f>
        <v>7500.61</v>
      </c>
      <c r="E1155" s="278">
        <f t="shared" si="17"/>
        <v>9075.7380999999987</v>
      </c>
      <c r="G1155" s="7"/>
      <c r="H1155" s="113"/>
      <c r="I1155" s="113"/>
      <c r="J1155" s="7"/>
      <c r="K1155" s="7"/>
    </row>
    <row r="1156" spans="1:11">
      <c r="A1156" s="126" t="s">
        <v>10250</v>
      </c>
      <c r="B1156" s="205"/>
      <c r="C1156" s="126" t="s">
        <v>7162</v>
      </c>
      <c r="D1156" s="126">
        <f>+VLOOKUP(A1156,'LISTA NACIONAL'!A:B,2,0)</f>
        <v>35704.445</v>
      </c>
      <c r="E1156" s="278">
        <f t="shared" si="17"/>
        <v>43202.378449999997</v>
      </c>
      <c r="G1156" s="7"/>
      <c r="H1156" s="113"/>
      <c r="I1156" s="113"/>
      <c r="J1156" s="7"/>
      <c r="K1156" s="7"/>
    </row>
    <row r="1157" spans="1:11">
      <c r="A1157" s="126" t="s">
        <v>10251</v>
      </c>
      <c r="B1157" s="205"/>
      <c r="C1157" s="126" t="s">
        <v>10252</v>
      </c>
      <c r="D1157" s="126">
        <f>+VLOOKUP(A1157,'LISTA NACIONAL'!A:B,2,0)</f>
        <v>11735.764999999999</v>
      </c>
      <c r="E1157" s="278">
        <f t="shared" si="17"/>
        <v>14200.27565</v>
      </c>
      <c r="G1157" s="7"/>
      <c r="H1157" s="113"/>
      <c r="I1157" s="113"/>
      <c r="J1157" s="7"/>
      <c r="K1157" s="7"/>
    </row>
    <row r="1158" spans="1:11">
      <c r="A1158" s="126" t="s">
        <v>10253</v>
      </c>
      <c r="B1158" s="205"/>
      <c r="C1158" s="126" t="s">
        <v>7163</v>
      </c>
      <c r="D1158" s="126">
        <f>+VLOOKUP(A1158,'LISTA NACIONAL'!A:B,2,0)</f>
        <v>13605.857</v>
      </c>
      <c r="E1158" s="278">
        <f t="shared" si="17"/>
        <v>16463.08697</v>
      </c>
      <c r="G1158" s="7"/>
      <c r="H1158" s="113"/>
      <c r="I1158" s="113"/>
      <c r="J1158" s="7"/>
      <c r="K1158" s="7"/>
    </row>
    <row r="1159" spans="1:11">
      <c r="A1159" s="126" t="s">
        <v>10254</v>
      </c>
      <c r="B1159" s="205"/>
      <c r="C1159" s="126" t="s">
        <v>10255</v>
      </c>
      <c r="D1159" s="126">
        <f>+VLOOKUP(A1159,'LISTA NACIONAL'!A:B,2,0)</f>
        <v>12510.374</v>
      </c>
      <c r="E1159" s="278">
        <f t="shared" si="17"/>
        <v>15137.552539999999</v>
      </c>
      <c r="G1159" s="7"/>
      <c r="H1159" s="113"/>
      <c r="I1159" s="113"/>
      <c r="J1159" s="7"/>
      <c r="K1159" s="7"/>
    </row>
    <row r="1160" spans="1:11">
      <c r="A1160" s="126" t="s">
        <v>10256</v>
      </c>
      <c r="B1160" s="205"/>
      <c r="C1160" s="126" t="s">
        <v>10257</v>
      </c>
      <c r="D1160" s="126">
        <f>+VLOOKUP(A1160,'LISTA NACIONAL'!A:B,2,0)</f>
        <v>11967.709000000001</v>
      </c>
      <c r="E1160" s="278">
        <f t="shared" si="17"/>
        <v>14480.927890000001</v>
      </c>
      <c r="G1160" s="7"/>
      <c r="H1160" s="113"/>
      <c r="I1160" s="113"/>
      <c r="J1160" s="7"/>
      <c r="K1160" s="7"/>
    </row>
    <row r="1161" spans="1:11">
      <c r="A1161" s="126" t="s">
        <v>10258</v>
      </c>
      <c r="B1161" s="205"/>
      <c r="C1161" s="126" t="s">
        <v>10259</v>
      </c>
      <c r="D1161" s="126">
        <f>+VLOOKUP(A1161,'LISTA NACIONAL'!A:B,2,0)</f>
        <v>21202.518</v>
      </c>
      <c r="E1161" s="278">
        <f t="shared" si="17"/>
        <v>25655.046780000001</v>
      </c>
      <c r="G1161" s="7"/>
      <c r="H1161" s="113"/>
      <c r="I1161" s="113"/>
      <c r="J1161" s="7"/>
      <c r="K1161" s="7"/>
    </row>
    <row r="1162" spans="1:11">
      <c r="A1162" s="126" t="s">
        <v>10260</v>
      </c>
      <c r="B1162" s="205"/>
      <c r="C1162" s="126" t="s">
        <v>6599</v>
      </c>
      <c r="D1162" s="126">
        <f>+VLOOKUP(A1162,'LISTA NACIONAL'!A:B,2,0)</f>
        <v>12755.448</v>
      </c>
      <c r="E1162" s="278">
        <f t="shared" si="17"/>
        <v>15434.09208</v>
      </c>
      <c r="G1162" s="7"/>
      <c r="H1162" s="113"/>
      <c r="I1162" s="113"/>
      <c r="J1162" s="7"/>
      <c r="K1162" s="7"/>
    </row>
    <row r="1163" spans="1:11">
      <c r="A1163" s="126" t="s">
        <v>8116</v>
      </c>
      <c r="B1163" s="205"/>
      <c r="C1163" s="126" t="s">
        <v>8117</v>
      </c>
      <c r="D1163" s="126">
        <f>+VLOOKUP(A1163,'LISTA NACIONAL'!A:B,2,0)</f>
        <v>12755.448</v>
      </c>
      <c r="E1163" s="278">
        <f t="shared" si="17"/>
        <v>15434.09208</v>
      </c>
      <c r="G1163" s="7"/>
      <c r="H1163" s="113"/>
      <c r="I1163" s="113"/>
      <c r="J1163" s="7"/>
      <c r="K1163" s="7"/>
    </row>
    <row r="1164" spans="1:11">
      <c r="A1164" s="126" t="s">
        <v>8118</v>
      </c>
      <c r="B1164" s="205"/>
      <c r="C1164" s="126" t="s">
        <v>8119</v>
      </c>
      <c r="D1164" s="126">
        <f>+VLOOKUP(A1164,'LISTA NACIONAL'!A:B,2,0)</f>
        <v>17361.264999999999</v>
      </c>
      <c r="E1164" s="278">
        <f t="shared" si="17"/>
        <v>21007.130649999999</v>
      </c>
      <c r="G1164" s="7"/>
      <c r="H1164" s="113"/>
      <c r="I1164" s="113"/>
      <c r="J1164" s="7"/>
      <c r="K1164" s="7"/>
    </row>
    <row r="1165" spans="1:11">
      <c r="A1165" s="126" t="s">
        <v>8120</v>
      </c>
      <c r="B1165" s="205"/>
      <c r="C1165" s="126" t="s">
        <v>8121</v>
      </c>
      <c r="D1165" s="126">
        <f>+VLOOKUP(A1165,'LISTA NACIONAL'!A:B,2,0)</f>
        <v>5786.8580000000002</v>
      </c>
      <c r="E1165" s="278">
        <f t="shared" si="17"/>
        <v>7002.09818</v>
      </c>
      <c r="G1165" s="7"/>
      <c r="H1165" s="113"/>
      <c r="I1165" s="113"/>
      <c r="J1165" s="7"/>
      <c r="K1165" s="7"/>
    </row>
    <row r="1166" spans="1:11">
      <c r="A1166" s="126" t="s">
        <v>8122</v>
      </c>
      <c r="B1166" s="205"/>
      <c r="C1166" s="126" t="s">
        <v>15857</v>
      </c>
      <c r="D1166" s="126">
        <f>+VLOOKUP(A1166,'LISTA NACIONAL'!A:B,2,0)</f>
        <v>37974.218999999997</v>
      </c>
      <c r="E1166" s="278">
        <f t="shared" si="17"/>
        <v>45948.804989999997</v>
      </c>
      <c r="G1166" s="7"/>
      <c r="H1166" s="113"/>
      <c r="I1166" s="113"/>
      <c r="J1166" s="7"/>
      <c r="K1166" s="7"/>
    </row>
    <row r="1167" spans="1:11">
      <c r="A1167" s="126" t="s">
        <v>8123</v>
      </c>
      <c r="B1167" s="205"/>
      <c r="C1167" s="126" t="s">
        <v>8124</v>
      </c>
      <c r="D1167" s="126">
        <f>+VLOOKUP(A1167,'LISTA NACIONAL'!A:B,2,0)</f>
        <v>22334.545999999998</v>
      </c>
      <c r="E1167" s="278">
        <f t="shared" si="17"/>
        <v>27024.800659999997</v>
      </c>
      <c r="G1167" s="7"/>
      <c r="H1167" s="113"/>
      <c r="I1167" s="113"/>
      <c r="J1167" s="7"/>
      <c r="K1167" s="7"/>
    </row>
    <row r="1168" spans="1:11">
      <c r="A1168" s="126" t="s">
        <v>8125</v>
      </c>
      <c r="B1168" s="205"/>
      <c r="C1168" s="126" t="s">
        <v>8126</v>
      </c>
      <c r="D1168" s="126">
        <f>+VLOOKUP(A1168,'LISTA NACIONAL'!A:B,2,0)</f>
        <v>18764.083999999999</v>
      </c>
      <c r="E1168" s="278">
        <f t="shared" si="17"/>
        <v>22704.541639999999</v>
      </c>
      <c r="G1168" s="7"/>
      <c r="H1168" s="113"/>
      <c r="I1168" s="113"/>
      <c r="J1168" s="7"/>
      <c r="K1168" s="7"/>
    </row>
    <row r="1169" spans="1:11">
      <c r="A1169" s="126" t="s">
        <v>8127</v>
      </c>
      <c r="B1169" s="205"/>
      <c r="C1169" s="126" t="s">
        <v>8128</v>
      </c>
      <c r="D1169" s="126">
        <f>+VLOOKUP(A1169,'LISTA NACIONAL'!A:B,2,0)</f>
        <v>24574.495999999999</v>
      </c>
      <c r="E1169" s="278">
        <f t="shared" ref="E1169:E1232" si="18">+D1169*1.21</f>
        <v>29735.140159999999</v>
      </c>
      <c r="G1169" s="7"/>
      <c r="H1169" s="113"/>
      <c r="I1169" s="113"/>
      <c r="J1169" s="7"/>
      <c r="K1169" s="7"/>
    </row>
    <row r="1170" spans="1:11">
      <c r="A1170" s="126" t="s">
        <v>8129</v>
      </c>
      <c r="B1170" s="205"/>
      <c r="C1170" s="126" t="s">
        <v>8130</v>
      </c>
      <c r="D1170" s="126">
        <f>+VLOOKUP(A1170,'LISTA NACIONAL'!A:B,2,0)</f>
        <v>16085.793</v>
      </c>
      <c r="E1170" s="278">
        <f t="shared" si="18"/>
        <v>19463.809529999999</v>
      </c>
      <c r="G1170" s="7"/>
      <c r="H1170" s="113"/>
      <c r="I1170" s="113"/>
      <c r="J1170" s="7"/>
      <c r="K1170" s="7"/>
    </row>
    <row r="1171" spans="1:11">
      <c r="A1171" s="126" t="s">
        <v>8131</v>
      </c>
      <c r="B1171" s="205"/>
      <c r="C1171" s="126" t="s">
        <v>8132</v>
      </c>
      <c r="D1171" s="126">
        <f>+VLOOKUP(A1171,'LISTA NACIONAL'!A:B,2,0)</f>
        <v>18276.624</v>
      </c>
      <c r="E1171" s="278">
        <f t="shared" si="18"/>
        <v>22114.715039999999</v>
      </c>
      <c r="G1171" s="7"/>
      <c r="H1171" s="113"/>
      <c r="I1171" s="113"/>
      <c r="J1171" s="7"/>
      <c r="K1171" s="7"/>
    </row>
    <row r="1172" spans="1:11">
      <c r="A1172" s="126" t="s">
        <v>8133</v>
      </c>
      <c r="B1172" s="205"/>
      <c r="C1172" s="126" t="s">
        <v>8134</v>
      </c>
      <c r="D1172" s="126">
        <f>+VLOOKUP(A1172,'LISTA NACIONAL'!A:B,2,0)</f>
        <v>30803.745999999999</v>
      </c>
      <c r="E1172" s="278">
        <f t="shared" si="18"/>
        <v>37272.532659999997</v>
      </c>
      <c r="G1172" s="7"/>
      <c r="H1172" s="113"/>
      <c r="I1172" s="113"/>
      <c r="J1172" s="7"/>
      <c r="K1172" s="7"/>
    </row>
    <row r="1173" spans="1:11">
      <c r="A1173" s="126" t="s">
        <v>9775</v>
      </c>
      <c r="B1173" s="205"/>
      <c r="C1173" s="126" t="s">
        <v>1251</v>
      </c>
      <c r="D1173" s="126">
        <f>+VLOOKUP(A1173,'LISTA NACIONAL'!A:B,2,0)</f>
        <v>14604.339</v>
      </c>
      <c r="E1173" s="278">
        <f t="shared" si="18"/>
        <v>17671.250189999999</v>
      </c>
      <c r="G1173" s="7"/>
      <c r="H1173" s="113"/>
      <c r="I1173" s="113"/>
      <c r="J1173" s="7"/>
      <c r="K1173" s="7"/>
    </row>
    <row r="1174" spans="1:11">
      <c r="A1174" s="126" t="s">
        <v>9776</v>
      </c>
      <c r="B1174" s="205"/>
      <c r="C1174" s="126" t="s">
        <v>6755</v>
      </c>
      <c r="D1174" s="126">
        <f>+VLOOKUP(A1174,'LISTA NACIONAL'!A:B,2,0)</f>
        <v>12831.163</v>
      </c>
      <c r="E1174" s="278">
        <f t="shared" si="18"/>
        <v>15525.70723</v>
      </c>
      <c r="G1174" s="7"/>
      <c r="H1174" s="113"/>
      <c r="I1174" s="113"/>
      <c r="J1174" s="7"/>
      <c r="K1174" s="7"/>
    </row>
    <row r="1175" spans="1:11">
      <c r="A1175" s="126" t="s">
        <v>9051</v>
      </c>
      <c r="B1175" s="205"/>
      <c r="C1175" s="126" t="s">
        <v>9052</v>
      </c>
      <c r="D1175" s="126">
        <f>+VLOOKUP(A1175,'LISTA NACIONAL'!A:B,2,0)</f>
        <v>7226.8109999999997</v>
      </c>
      <c r="E1175" s="278">
        <f t="shared" si="18"/>
        <v>8744.4413100000002</v>
      </c>
      <c r="G1175" s="7"/>
      <c r="H1175" s="113"/>
      <c r="I1175" s="113"/>
      <c r="J1175" s="7"/>
      <c r="K1175" s="7"/>
    </row>
    <row r="1176" spans="1:11">
      <c r="A1176" s="126" t="s">
        <v>9053</v>
      </c>
      <c r="B1176" s="205"/>
      <c r="C1176" s="126" t="s">
        <v>4275</v>
      </c>
      <c r="D1176" s="126">
        <f>+VLOOKUP(A1176,'LISTA NACIONAL'!A:B,2,0)</f>
        <v>34412.805</v>
      </c>
      <c r="E1176" s="278">
        <f t="shared" si="18"/>
        <v>41639.494050000001</v>
      </c>
      <c r="G1176" s="7"/>
      <c r="H1176" s="113"/>
      <c r="I1176" s="113"/>
      <c r="J1176" s="7"/>
      <c r="K1176" s="7"/>
    </row>
    <row r="1177" spans="1:11">
      <c r="A1177" s="126" t="s">
        <v>4276</v>
      </c>
      <c r="B1177" s="205"/>
      <c r="C1177" s="126" t="s">
        <v>15858</v>
      </c>
      <c r="D1177" s="126">
        <f>+VLOOKUP(A1177,'LISTA NACIONAL'!A:B,2,0)</f>
        <v>10164.642</v>
      </c>
      <c r="E1177" s="278">
        <f t="shared" si="18"/>
        <v>12299.21682</v>
      </c>
      <c r="G1177" s="7"/>
      <c r="H1177" s="113"/>
      <c r="I1177" s="113"/>
      <c r="J1177" s="7"/>
      <c r="K1177" s="7"/>
    </row>
    <row r="1178" spans="1:11">
      <c r="A1178" s="126" t="s">
        <v>6756</v>
      </c>
      <c r="B1178" s="205"/>
      <c r="C1178" s="126" t="s">
        <v>6757</v>
      </c>
      <c r="D1178" s="126">
        <f>+VLOOKUP(A1178,'LISTA NACIONAL'!A:B,2,0)</f>
        <v>10723.933999999999</v>
      </c>
      <c r="E1178" s="278">
        <f t="shared" si="18"/>
        <v>12975.960139999999</v>
      </c>
      <c r="G1178" s="7"/>
      <c r="H1178" s="113"/>
      <c r="I1178" s="113"/>
      <c r="J1178" s="7"/>
      <c r="K1178" s="7"/>
    </row>
    <row r="1179" spans="1:11">
      <c r="A1179" s="126" t="s">
        <v>6758</v>
      </c>
      <c r="B1179" s="205"/>
      <c r="C1179" s="126" t="s">
        <v>6759</v>
      </c>
      <c r="D1179" s="126">
        <f>+VLOOKUP(A1179,'LISTA NACIONAL'!A:B,2,0)</f>
        <v>11597.539000000001</v>
      </c>
      <c r="E1179" s="278">
        <f t="shared" si="18"/>
        <v>14033.02219</v>
      </c>
      <c r="G1179" s="7"/>
      <c r="H1179" s="113"/>
      <c r="I1179" s="113"/>
      <c r="J1179" s="7"/>
      <c r="K1179" s="7"/>
    </row>
    <row r="1180" spans="1:11">
      <c r="A1180" s="126" t="s">
        <v>6760</v>
      </c>
      <c r="B1180" s="205"/>
      <c r="C1180" s="126" t="s">
        <v>6761</v>
      </c>
      <c r="D1180" s="126">
        <f>+VLOOKUP(A1180,'LISTA NACIONAL'!A:B,2,0)</f>
        <v>16623.084999999999</v>
      </c>
      <c r="E1180" s="278">
        <f t="shared" si="18"/>
        <v>20113.932849999997</v>
      </c>
      <c r="G1180" s="7"/>
      <c r="H1180" s="113"/>
      <c r="I1180" s="113"/>
      <c r="J1180" s="7"/>
      <c r="K1180" s="7"/>
    </row>
    <row r="1181" spans="1:11">
      <c r="A1181" s="126" t="s">
        <v>6762</v>
      </c>
      <c r="B1181" s="205"/>
      <c r="C1181" s="126" t="s">
        <v>6763</v>
      </c>
      <c r="D1181" s="126">
        <f>+VLOOKUP(A1181,'LISTA NACIONAL'!A:B,2,0)</f>
        <v>7226.8109999999997</v>
      </c>
      <c r="E1181" s="278">
        <f t="shared" si="18"/>
        <v>8744.4413100000002</v>
      </c>
      <c r="G1181" s="7"/>
      <c r="H1181" s="113"/>
      <c r="I1181" s="113"/>
      <c r="J1181" s="7"/>
      <c r="K1181" s="7"/>
    </row>
    <row r="1182" spans="1:11">
      <c r="A1182" s="126" t="s">
        <v>6764</v>
      </c>
      <c r="B1182" s="205"/>
      <c r="C1182" s="126" t="s">
        <v>6765</v>
      </c>
      <c r="D1182" s="126">
        <f>+VLOOKUP(A1182,'LISTA NACIONAL'!A:B,2,0)</f>
        <v>9511.107</v>
      </c>
      <c r="E1182" s="278">
        <f t="shared" si="18"/>
        <v>11508.439469999999</v>
      </c>
      <c r="G1182" s="7"/>
      <c r="H1182" s="113"/>
      <c r="I1182" s="113"/>
      <c r="J1182" s="7"/>
      <c r="K1182" s="7"/>
    </row>
    <row r="1183" spans="1:11">
      <c r="A1183" s="126" t="s">
        <v>6766</v>
      </c>
      <c r="B1183" s="205"/>
      <c r="C1183" s="126" t="s">
        <v>382</v>
      </c>
      <c r="D1183" s="126">
        <f>+VLOOKUP(A1183,'LISTA NACIONAL'!A:B,2,0)</f>
        <v>15457.116</v>
      </c>
      <c r="E1183" s="278">
        <f t="shared" si="18"/>
        <v>18703.110359999999</v>
      </c>
      <c r="G1183" s="7"/>
      <c r="H1183" s="113"/>
      <c r="I1183" s="113"/>
      <c r="J1183" s="7"/>
      <c r="K1183" s="7"/>
    </row>
    <row r="1184" spans="1:11">
      <c r="A1184" s="126" t="s">
        <v>383</v>
      </c>
      <c r="B1184" s="205"/>
      <c r="C1184" s="126" t="s">
        <v>384</v>
      </c>
      <c r="D1184" s="126">
        <f>+VLOOKUP(A1184,'LISTA NACIONAL'!A:B,2,0)</f>
        <v>15186.257</v>
      </c>
      <c r="E1184" s="278">
        <f t="shared" si="18"/>
        <v>18375.37097</v>
      </c>
      <c r="G1184" s="7"/>
      <c r="H1184" s="113"/>
      <c r="I1184" s="113"/>
      <c r="J1184" s="7"/>
      <c r="K1184" s="7"/>
    </row>
    <row r="1185" spans="1:11">
      <c r="A1185" s="126" t="s">
        <v>385</v>
      </c>
      <c r="B1185" s="205"/>
      <c r="C1185" s="126" t="s">
        <v>386</v>
      </c>
      <c r="D1185" s="126">
        <f>+VLOOKUP(A1185,'LISTA NACIONAL'!A:B,2,0)</f>
        <v>16766.871999999999</v>
      </c>
      <c r="E1185" s="278">
        <f t="shared" si="18"/>
        <v>20287.915119999998</v>
      </c>
      <c r="G1185" s="7"/>
      <c r="H1185" s="113"/>
      <c r="I1185" s="113"/>
      <c r="J1185" s="7"/>
      <c r="K1185" s="7"/>
    </row>
    <row r="1186" spans="1:11">
      <c r="A1186" s="126" t="s">
        <v>387</v>
      </c>
      <c r="B1186" s="205"/>
      <c r="C1186" s="126" t="s">
        <v>12186</v>
      </c>
      <c r="D1186" s="126">
        <f>+VLOOKUP(A1186,'LISTA NACIONAL'!A:B,2,0)</f>
        <v>1929.049</v>
      </c>
      <c r="E1186" s="278">
        <f t="shared" si="18"/>
        <v>2334.1492899999998</v>
      </c>
      <c r="G1186" s="7"/>
      <c r="H1186" s="113"/>
      <c r="I1186" s="113"/>
      <c r="J1186" s="7"/>
      <c r="K1186" s="7"/>
    </row>
    <row r="1187" spans="1:11">
      <c r="A1187" s="126" t="s">
        <v>388</v>
      </c>
      <c r="B1187" s="205"/>
      <c r="C1187" s="126" t="s">
        <v>389</v>
      </c>
      <c r="D1187" s="126">
        <f>+VLOOKUP(A1187,'LISTA NACIONAL'!A:B,2,0)</f>
        <v>432.82</v>
      </c>
      <c r="E1187" s="278">
        <f t="shared" si="18"/>
        <v>523.71219999999994</v>
      </c>
      <c r="G1187" s="7"/>
      <c r="H1187" s="113"/>
      <c r="I1187" s="113"/>
      <c r="J1187" s="7"/>
      <c r="K1187" s="7"/>
    </row>
    <row r="1188" spans="1:11">
      <c r="A1188" s="126" t="s">
        <v>8504</v>
      </c>
      <c r="B1188" s="205"/>
      <c r="C1188" s="126" t="s">
        <v>8505</v>
      </c>
      <c r="D1188" s="126">
        <f>+VLOOKUP(A1188,'LISTA NACIONAL'!A:B,2,0)</f>
        <v>456.53</v>
      </c>
      <c r="E1188" s="278">
        <f t="shared" si="18"/>
        <v>552.40129999999999</v>
      </c>
      <c r="G1188" s="7"/>
      <c r="H1188" s="113"/>
      <c r="I1188" s="113"/>
      <c r="J1188" s="7"/>
      <c r="K1188" s="7"/>
    </row>
    <row r="1189" spans="1:11">
      <c r="A1189" s="126" t="s">
        <v>8506</v>
      </c>
      <c r="B1189" s="205"/>
      <c r="C1189" s="126" t="s">
        <v>8507</v>
      </c>
      <c r="D1189" s="126">
        <f>+VLOOKUP(A1189,'LISTA NACIONAL'!A:B,2,0)</f>
        <v>490.18200000000002</v>
      </c>
      <c r="E1189" s="278">
        <f t="shared" si="18"/>
        <v>593.12022000000002</v>
      </c>
      <c r="G1189" s="7"/>
      <c r="H1189" s="113"/>
      <c r="I1189" s="113"/>
      <c r="J1189" s="7"/>
      <c r="K1189" s="7"/>
    </row>
    <row r="1190" spans="1:11">
      <c r="A1190" s="126" t="s">
        <v>8508</v>
      </c>
      <c r="B1190" s="205"/>
      <c r="C1190" s="126" t="s">
        <v>8509</v>
      </c>
      <c r="D1190" s="126">
        <f>+VLOOKUP(A1190,'LISTA NACIONAL'!A:B,2,0)</f>
        <v>529.37</v>
      </c>
      <c r="E1190" s="278">
        <f t="shared" si="18"/>
        <v>640.53769999999997</v>
      </c>
      <c r="G1190" s="7"/>
      <c r="H1190" s="113"/>
      <c r="I1190" s="113"/>
      <c r="J1190" s="7"/>
      <c r="K1190" s="7"/>
    </row>
    <row r="1191" spans="1:11">
      <c r="A1191" s="126" t="s">
        <v>8510</v>
      </c>
      <c r="B1191" s="205"/>
      <c r="C1191" s="126" t="s">
        <v>8511</v>
      </c>
      <c r="D1191" s="126">
        <f>+VLOOKUP(A1191,'LISTA NACIONAL'!A:B,2,0)</f>
        <v>435.45400000000001</v>
      </c>
      <c r="E1191" s="278">
        <f t="shared" si="18"/>
        <v>526.89933999999994</v>
      </c>
      <c r="G1191" s="7"/>
      <c r="H1191" s="113"/>
      <c r="I1191" s="113"/>
      <c r="J1191" s="7"/>
      <c r="K1191" s="7"/>
    </row>
    <row r="1192" spans="1:11">
      <c r="A1192" s="126" t="s">
        <v>8512</v>
      </c>
      <c r="B1192" s="205"/>
      <c r="C1192" s="126" t="s">
        <v>8513</v>
      </c>
      <c r="D1192" s="126">
        <f>+VLOOKUP(A1192,'LISTA NACIONAL'!A:B,2,0)</f>
        <v>317.38</v>
      </c>
      <c r="E1192" s="278">
        <f t="shared" si="18"/>
        <v>384.02979999999997</v>
      </c>
      <c r="G1192" s="7"/>
      <c r="H1192" s="113"/>
      <c r="I1192" s="113"/>
      <c r="J1192" s="7"/>
      <c r="K1192" s="7"/>
    </row>
    <row r="1193" spans="1:11">
      <c r="A1193" s="126" t="s">
        <v>8514</v>
      </c>
      <c r="B1193" s="205"/>
      <c r="C1193" s="126" t="s">
        <v>8515</v>
      </c>
      <c r="D1193" s="126">
        <f>+VLOOKUP(A1193,'LISTA NACIONAL'!A:B,2,0)</f>
        <v>375.702</v>
      </c>
      <c r="E1193" s="278">
        <f t="shared" si="18"/>
        <v>454.59942000000001</v>
      </c>
      <c r="G1193" s="7"/>
      <c r="H1193" s="113"/>
      <c r="I1193" s="113"/>
      <c r="J1193" s="7"/>
      <c r="K1193" s="7"/>
    </row>
    <row r="1194" spans="1:11">
      <c r="A1194" s="126" t="s">
        <v>8516</v>
      </c>
      <c r="B1194" s="205"/>
      <c r="C1194" s="126" t="s">
        <v>8517</v>
      </c>
      <c r="D1194" s="126">
        <f>+VLOOKUP(A1194,'LISTA NACIONAL'!A:B,2,0)</f>
        <v>529.37</v>
      </c>
      <c r="E1194" s="278">
        <f t="shared" si="18"/>
        <v>640.53769999999997</v>
      </c>
      <c r="G1194" s="7"/>
      <c r="H1194" s="113"/>
      <c r="I1194" s="113"/>
      <c r="J1194" s="7"/>
      <c r="K1194" s="7"/>
    </row>
    <row r="1195" spans="1:11">
      <c r="A1195" s="126" t="s">
        <v>8518</v>
      </c>
      <c r="B1195" s="205"/>
      <c r="C1195" s="126" t="s">
        <v>8519</v>
      </c>
      <c r="D1195" s="126">
        <f>+VLOOKUP(A1195,'LISTA NACIONAL'!A:B,2,0)</f>
        <v>565.721</v>
      </c>
      <c r="E1195" s="278">
        <f t="shared" si="18"/>
        <v>684.52241000000004</v>
      </c>
      <c r="G1195" s="7"/>
      <c r="H1195" s="113"/>
      <c r="I1195" s="113"/>
      <c r="J1195" s="7"/>
      <c r="K1195" s="7"/>
    </row>
    <row r="1196" spans="1:11">
      <c r="A1196" s="126" t="s">
        <v>8520</v>
      </c>
      <c r="B1196" s="205"/>
      <c r="C1196" s="126" t="s">
        <v>8521</v>
      </c>
      <c r="D1196" s="126">
        <f>+VLOOKUP(A1196,'LISTA NACIONAL'!A:B,2,0)</f>
        <v>599.95000000000005</v>
      </c>
      <c r="E1196" s="278">
        <f t="shared" si="18"/>
        <v>725.93950000000007</v>
      </c>
      <c r="G1196" s="7"/>
      <c r="H1196" s="113"/>
      <c r="I1196" s="113"/>
      <c r="J1196" s="7"/>
      <c r="K1196" s="7"/>
    </row>
    <row r="1197" spans="1:11">
      <c r="A1197" s="126" t="s">
        <v>8522</v>
      </c>
      <c r="B1197" s="205"/>
      <c r="C1197" s="126" t="s">
        <v>8523</v>
      </c>
      <c r="D1197" s="126">
        <f>+VLOOKUP(A1197,'LISTA NACIONAL'!A:B,2,0)</f>
        <v>600.72299999999996</v>
      </c>
      <c r="E1197" s="278">
        <f t="shared" si="18"/>
        <v>726.87482999999997</v>
      </c>
      <c r="G1197" s="7"/>
      <c r="H1197" s="113"/>
      <c r="I1197" s="113"/>
      <c r="J1197" s="7"/>
      <c r="K1197" s="7"/>
    </row>
    <row r="1198" spans="1:11">
      <c r="A1198" s="126" t="s">
        <v>8524</v>
      </c>
      <c r="B1198" s="205"/>
      <c r="C1198" s="126" t="s">
        <v>8525</v>
      </c>
      <c r="D1198" s="126">
        <f>+VLOOKUP(A1198,'LISTA NACIONAL'!A:B,2,0)</f>
        <v>727.60299999999995</v>
      </c>
      <c r="E1198" s="278">
        <f t="shared" si="18"/>
        <v>880.39962999999989</v>
      </c>
      <c r="G1198" s="7"/>
      <c r="H1198" s="113"/>
      <c r="I1198" s="113"/>
      <c r="J1198" s="7"/>
      <c r="K1198" s="7"/>
    </row>
    <row r="1199" spans="1:11">
      <c r="A1199" s="126" t="s">
        <v>8526</v>
      </c>
      <c r="B1199" s="205"/>
      <c r="C1199" s="126" t="s">
        <v>7164</v>
      </c>
      <c r="D1199" s="126">
        <f>+VLOOKUP(A1199,'LISTA NACIONAL'!A:B,2,0)</f>
        <v>818.73099999999999</v>
      </c>
      <c r="E1199" s="278">
        <f t="shared" si="18"/>
        <v>990.66450999999995</v>
      </c>
      <c r="G1199" s="7"/>
      <c r="H1199" s="113"/>
      <c r="I1199" s="113"/>
      <c r="J1199" s="7"/>
      <c r="K1199" s="7"/>
    </row>
    <row r="1200" spans="1:11">
      <c r="A1200" s="126" t="s">
        <v>8527</v>
      </c>
      <c r="B1200" s="205"/>
      <c r="C1200" s="126" t="s">
        <v>8528</v>
      </c>
      <c r="D1200" s="126">
        <f>+VLOOKUP(A1200,'LISTA NACIONAL'!A:B,2,0)</f>
        <v>952.1</v>
      </c>
      <c r="E1200" s="278">
        <f t="shared" si="18"/>
        <v>1152.0409999999999</v>
      </c>
      <c r="G1200" s="7"/>
      <c r="H1200" s="113"/>
      <c r="I1200" s="113"/>
      <c r="J1200" s="7"/>
      <c r="K1200" s="7"/>
    </row>
    <row r="1201" spans="1:11">
      <c r="A1201" s="126" t="s">
        <v>8529</v>
      </c>
      <c r="B1201" s="205"/>
      <c r="C1201" s="126" t="s">
        <v>8530</v>
      </c>
      <c r="D1201" s="126">
        <f>+VLOOKUP(A1201,'LISTA NACIONAL'!A:B,2,0)</f>
        <v>975.64</v>
      </c>
      <c r="E1201" s="278">
        <f t="shared" si="18"/>
        <v>1180.5244</v>
      </c>
      <c r="G1201" s="7"/>
      <c r="H1201" s="113"/>
      <c r="I1201" s="113"/>
      <c r="J1201" s="7"/>
      <c r="K1201" s="7"/>
    </row>
    <row r="1202" spans="1:11">
      <c r="A1202" s="126" t="s">
        <v>8531</v>
      </c>
      <c r="B1202" s="205"/>
      <c r="C1202" s="126" t="s">
        <v>8532</v>
      </c>
      <c r="D1202" s="126">
        <f>+VLOOKUP(A1202,'LISTA NACIONAL'!A:B,2,0)</f>
        <v>308.94099999999997</v>
      </c>
      <c r="E1202" s="278">
        <f t="shared" si="18"/>
        <v>373.81860999999998</v>
      </c>
      <c r="G1202" s="7"/>
      <c r="H1202" s="113"/>
      <c r="I1202" s="113"/>
      <c r="J1202" s="7"/>
      <c r="K1202" s="7"/>
    </row>
    <row r="1203" spans="1:11">
      <c r="A1203" s="126" t="s">
        <v>8533</v>
      </c>
      <c r="B1203" s="205"/>
      <c r="C1203" s="126" t="s">
        <v>8534</v>
      </c>
      <c r="D1203" s="126">
        <f>+VLOOKUP(A1203,'LISTA NACIONAL'!A:B,2,0)</f>
        <v>315.995</v>
      </c>
      <c r="E1203" s="278">
        <f t="shared" si="18"/>
        <v>382.35395</v>
      </c>
      <c r="G1203" s="7"/>
      <c r="H1203" s="113"/>
      <c r="I1203" s="113"/>
      <c r="J1203" s="7"/>
      <c r="K1203" s="7"/>
    </row>
    <row r="1204" spans="1:11">
      <c r="A1204" s="126" t="s">
        <v>8535</v>
      </c>
      <c r="B1204" s="205"/>
      <c r="C1204" s="126" t="s">
        <v>10650</v>
      </c>
      <c r="D1204" s="126">
        <f>+VLOOKUP(A1204,'LISTA NACIONAL'!A:B,2,0)</f>
        <v>320.06700000000001</v>
      </c>
      <c r="E1204" s="278">
        <f t="shared" si="18"/>
        <v>387.28107</v>
      </c>
      <c r="G1204" s="7"/>
      <c r="H1204" s="113"/>
      <c r="I1204" s="113"/>
      <c r="J1204" s="7"/>
      <c r="K1204" s="7"/>
    </row>
    <row r="1205" spans="1:11">
      <c r="A1205" s="126" t="s">
        <v>10651</v>
      </c>
      <c r="B1205" s="205"/>
      <c r="C1205" s="126" t="s">
        <v>10896</v>
      </c>
      <c r="D1205" s="126">
        <f>+VLOOKUP(A1205,'LISTA NACIONAL'!A:B,2,0)</f>
        <v>359.70800000000003</v>
      </c>
      <c r="E1205" s="278">
        <f t="shared" si="18"/>
        <v>435.24668000000003</v>
      </c>
      <c r="G1205" s="7"/>
      <c r="H1205" s="113"/>
      <c r="I1205" s="113"/>
      <c r="J1205" s="7"/>
      <c r="K1205" s="7"/>
    </row>
    <row r="1206" spans="1:11">
      <c r="A1206" s="126" t="s">
        <v>10897</v>
      </c>
      <c r="B1206" s="205"/>
      <c r="C1206" s="126" t="s">
        <v>10898</v>
      </c>
      <c r="D1206" s="126">
        <f>+VLOOKUP(A1206,'LISTA NACIONAL'!A:B,2,0)</f>
        <v>298.495</v>
      </c>
      <c r="E1206" s="278">
        <f t="shared" si="18"/>
        <v>361.17894999999999</v>
      </c>
      <c r="G1206" s="7"/>
      <c r="H1206" s="113"/>
      <c r="I1206" s="113"/>
      <c r="J1206" s="7"/>
      <c r="K1206" s="7"/>
    </row>
    <row r="1207" spans="1:11">
      <c r="A1207" s="126" t="s">
        <v>10899</v>
      </c>
      <c r="B1207" s="205"/>
      <c r="C1207" s="126" t="s">
        <v>10900</v>
      </c>
      <c r="D1207" s="126">
        <f>+VLOOKUP(A1207,'LISTA NACIONAL'!A:B,2,0)</f>
        <v>382.29399999999998</v>
      </c>
      <c r="E1207" s="278">
        <f t="shared" si="18"/>
        <v>462.57573999999994</v>
      </c>
      <c r="G1207" s="7"/>
      <c r="H1207" s="113"/>
      <c r="I1207" s="113"/>
      <c r="J1207" s="7"/>
      <c r="K1207" s="7"/>
    </row>
    <row r="1208" spans="1:11">
      <c r="A1208" s="126" t="s">
        <v>10901</v>
      </c>
      <c r="B1208" s="205"/>
      <c r="C1208" s="126" t="s">
        <v>10902</v>
      </c>
      <c r="D1208" s="126">
        <f>+VLOOKUP(A1208,'LISTA NACIONAL'!A:B,2,0)</f>
        <v>482.67700000000002</v>
      </c>
      <c r="E1208" s="278">
        <f t="shared" si="18"/>
        <v>584.03917000000001</v>
      </c>
      <c r="G1208" s="7"/>
      <c r="H1208" s="113"/>
      <c r="I1208" s="113"/>
      <c r="J1208" s="7"/>
      <c r="K1208" s="7"/>
    </row>
    <row r="1209" spans="1:11">
      <c r="A1209" s="126" t="s">
        <v>10903</v>
      </c>
      <c r="B1209" s="205"/>
      <c r="C1209" s="126" t="s">
        <v>10904</v>
      </c>
      <c r="D1209" s="126">
        <f>+VLOOKUP(A1209,'LISTA NACIONAL'!A:B,2,0)</f>
        <v>547.73500000000001</v>
      </c>
      <c r="E1209" s="278">
        <f t="shared" si="18"/>
        <v>662.75935000000004</v>
      </c>
      <c r="G1209" s="7"/>
      <c r="H1209" s="113"/>
      <c r="I1209" s="113"/>
      <c r="J1209" s="7"/>
      <c r="K1209" s="7"/>
    </row>
    <row r="1210" spans="1:11">
      <c r="A1210" s="126" t="s">
        <v>10905</v>
      </c>
      <c r="B1210" s="205"/>
      <c r="C1210" s="126" t="s">
        <v>10906</v>
      </c>
      <c r="D1210" s="126">
        <f>+VLOOKUP(A1210,'LISTA NACIONAL'!A:B,2,0)</f>
        <v>612.62900000000002</v>
      </c>
      <c r="E1210" s="278">
        <f t="shared" si="18"/>
        <v>741.28108999999995</v>
      </c>
      <c r="G1210" s="7"/>
      <c r="H1210" s="113"/>
      <c r="I1210" s="113"/>
      <c r="J1210" s="7"/>
      <c r="K1210" s="7"/>
    </row>
    <row r="1211" spans="1:11">
      <c r="A1211" s="126" t="s">
        <v>10907</v>
      </c>
      <c r="B1211" s="205"/>
      <c r="C1211" s="126" t="s">
        <v>10908</v>
      </c>
      <c r="D1211" s="126">
        <f>+VLOOKUP(A1211,'LISTA NACIONAL'!A:B,2,0)</f>
        <v>665.10400000000004</v>
      </c>
      <c r="E1211" s="278">
        <f t="shared" si="18"/>
        <v>804.77584000000002</v>
      </c>
      <c r="G1211" s="7"/>
      <c r="H1211" s="113"/>
      <c r="I1211" s="113"/>
      <c r="J1211" s="7"/>
      <c r="K1211" s="7"/>
    </row>
    <row r="1212" spans="1:11">
      <c r="A1212" s="126" t="s">
        <v>10909</v>
      </c>
      <c r="B1212" s="205"/>
      <c r="C1212" s="126" t="s">
        <v>10910</v>
      </c>
      <c r="D1212" s="126">
        <f>+VLOOKUP(A1212,'LISTA NACIONAL'!A:B,2,0)</f>
        <v>756.30499999999995</v>
      </c>
      <c r="E1212" s="278">
        <f t="shared" si="18"/>
        <v>915.12904999999989</v>
      </c>
      <c r="G1212" s="7"/>
      <c r="H1212" s="113"/>
      <c r="I1212" s="113"/>
      <c r="J1212" s="7"/>
      <c r="K1212" s="7"/>
    </row>
    <row r="1213" spans="1:11">
      <c r="A1213" s="126" t="s">
        <v>10911</v>
      </c>
      <c r="B1213" s="205"/>
      <c r="C1213" s="126" t="s">
        <v>10623</v>
      </c>
      <c r="D1213" s="126">
        <f>+VLOOKUP(A1213,'LISTA NACIONAL'!A:B,2,0)</f>
        <v>847.44200000000001</v>
      </c>
      <c r="E1213" s="278">
        <f t="shared" si="18"/>
        <v>1025.40482</v>
      </c>
      <c r="G1213" s="7"/>
      <c r="H1213" s="113"/>
      <c r="I1213" s="113"/>
      <c r="J1213" s="7"/>
      <c r="K1213" s="7"/>
    </row>
    <row r="1214" spans="1:11">
      <c r="A1214" s="126" t="s">
        <v>10624</v>
      </c>
      <c r="B1214" s="205"/>
      <c r="C1214" s="126" t="s">
        <v>10625</v>
      </c>
      <c r="D1214" s="126">
        <f>+VLOOKUP(A1214,'LISTA NACIONAL'!A:B,2,0)</f>
        <v>964.98500000000001</v>
      </c>
      <c r="E1214" s="278">
        <f t="shared" si="18"/>
        <v>1167.63185</v>
      </c>
      <c r="G1214" s="7"/>
      <c r="H1214" s="113"/>
      <c r="I1214" s="113"/>
      <c r="J1214" s="7"/>
      <c r="K1214" s="7"/>
    </row>
    <row r="1215" spans="1:11">
      <c r="A1215" s="126" t="s">
        <v>10626</v>
      </c>
      <c r="B1215" s="205"/>
      <c r="C1215" s="126" t="s">
        <v>10627</v>
      </c>
      <c r="D1215" s="126">
        <f>+VLOOKUP(A1215,'LISTA NACIONAL'!A:B,2,0)</f>
        <v>727.60299999999995</v>
      </c>
      <c r="E1215" s="278">
        <f t="shared" si="18"/>
        <v>880.39962999999989</v>
      </c>
      <c r="G1215" s="7"/>
      <c r="H1215" s="113"/>
      <c r="I1215" s="113"/>
      <c r="J1215" s="7"/>
      <c r="K1215" s="7"/>
    </row>
    <row r="1216" spans="1:11">
      <c r="A1216" s="126" t="s">
        <v>10628</v>
      </c>
      <c r="B1216" s="205"/>
      <c r="C1216" s="126" t="s">
        <v>10629</v>
      </c>
      <c r="D1216" s="126">
        <f>+VLOOKUP(A1216,'LISTA NACIONAL'!A:B,2,0)</f>
        <v>743.10599999999999</v>
      </c>
      <c r="E1216" s="278">
        <f t="shared" si="18"/>
        <v>899.15825999999993</v>
      </c>
      <c r="G1216" s="7"/>
      <c r="H1216" s="113"/>
      <c r="I1216" s="113"/>
      <c r="J1216" s="7"/>
      <c r="K1216" s="7"/>
    </row>
    <row r="1217" spans="1:11">
      <c r="A1217" s="126" t="s">
        <v>10630</v>
      </c>
      <c r="B1217" s="205"/>
      <c r="C1217" s="126" t="s">
        <v>10631</v>
      </c>
      <c r="D1217" s="126">
        <f>+VLOOKUP(A1217,'LISTA NACIONAL'!A:B,2,0)</f>
        <v>852.84900000000005</v>
      </c>
      <c r="E1217" s="278">
        <f t="shared" si="18"/>
        <v>1031.9472900000001</v>
      </c>
      <c r="G1217" s="7"/>
      <c r="H1217" s="113"/>
      <c r="I1217" s="113"/>
      <c r="J1217" s="7"/>
      <c r="K1217" s="7"/>
    </row>
    <row r="1218" spans="1:11">
      <c r="A1218" s="126" t="s">
        <v>10632</v>
      </c>
      <c r="B1218" s="205"/>
      <c r="C1218" s="126" t="s">
        <v>10633</v>
      </c>
      <c r="D1218" s="126">
        <f>+VLOOKUP(A1218,'LISTA NACIONAL'!A:B,2,0)</f>
        <v>975.64</v>
      </c>
      <c r="E1218" s="278">
        <f t="shared" si="18"/>
        <v>1180.5244</v>
      </c>
      <c r="G1218" s="7"/>
      <c r="H1218" s="113"/>
      <c r="I1218" s="113"/>
      <c r="J1218" s="7"/>
      <c r="K1218" s="7"/>
    </row>
    <row r="1219" spans="1:11">
      <c r="A1219" s="126" t="s">
        <v>10634</v>
      </c>
      <c r="B1219" s="205"/>
      <c r="C1219" s="126" t="s">
        <v>10635</v>
      </c>
      <c r="D1219" s="126">
        <f>+VLOOKUP(A1219,'LISTA NACIONAL'!A:B,2,0)</f>
        <v>1092.403</v>
      </c>
      <c r="E1219" s="278">
        <f t="shared" si="18"/>
        <v>1321.80763</v>
      </c>
      <c r="G1219" s="7"/>
      <c r="H1219" s="113"/>
      <c r="I1219" s="113"/>
      <c r="J1219" s="7"/>
      <c r="K1219" s="7"/>
    </row>
    <row r="1220" spans="1:11">
      <c r="A1220" s="126" t="s">
        <v>10636</v>
      </c>
      <c r="B1220" s="205"/>
      <c r="C1220" s="126" t="s">
        <v>10637</v>
      </c>
      <c r="D1220" s="126">
        <f>+VLOOKUP(A1220,'LISTA NACIONAL'!A:B,2,0)</f>
        <v>248.47900000000001</v>
      </c>
      <c r="E1220" s="278">
        <f t="shared" si="18"/>
        <v>300.65958999999998</v>
      </c>
      <c r="G1220" s="7"/>
      <c r="H1220" s="113"/>
      <c r="I1220" s="113"/>
      <c r="J1220" s="7"/>
      <c r="K1220" s="7"/>
    </row>
    <row r="1221" spans="1:11">
      <c r="A1221" s="126" t="s">
        <v>10638</v>
      </c>
      <c r="B1221" s="205"/>
      <c r="C1221" s="126" t="s">
        <v>10639</v>
      </c>
      <c r="D1221" s="126">
        <f>+VLOOKUP(A1221,'LISTA NACIONAL'!A:B,2,0)</f>
        <v>403.75900000000001</v>
      </c>
      <c r="E1221" s="278">
        <f t="shared" si="18"/>
        <v>488.54838999999998</v>
      </c>
      <c r="G1221" s="7"/>
      <c r="H1221" s="113"/>
      <c r="I1221" s="113"/>
      <c r="J1221" s="7"/>
      <c r="K1221" s="7"/>
    </row>
    <row r="1222" spans="1:11">
      <c r="A1222" s="126" t="s">
        <v>10640</v>
      </c>
      <c r="B1222" s="205"/>
      <c r="C1222" s="126" t="s">
        <v>10641</v>
      </c>
      <c r="D1222" s="126">
        <f>+VLOOKUP(A1222,'LISTA NACIONAL'!A:B,2,0)</f>
        <v>460.96899999999999</v>
      </c>
      <c r="E1222" s="278">
        <f t="shared" si="18"/>
        <v>557.77248999999995</v>
      </c>
      <c r="G1222" s="7"/>
      <c r="H1222" s="113"/>
      <c r="I1222" s="113"/>
      <c r="J1222" s="7"/>
      <c r="K1222" s="7"/>
    </row>
    <row r="1223" spans="1:11">
      <c r="A1223" s="126" t="s">
        <v>10642</v>
      </c>
      <c r="B1223" s="205"/>
      <c r="C1223" s="126" t="s">
        <v>10643</v>
      </c>
      <c r="D1223" s="126">
        <f>+VLOOKUP(A1223,'LISTA NACIONAL'!A:B,2,0)</f>
        <v>622.87</v>
      </c>
      <c r="E1223" s="278">
        <f t="shared" si="18"/>
        <v>753.67269999999996</v>
      </c>
      <c r="G1223" s="7"/>
      <c r="H1223" s="113"/>
      <c r="I1223" s="113"/>
      <c r="J1223" s="7"/>
      <c r="K1223" s="7"/>
    </row>
    <row r="1224" spans="1:11">
      <c r="A1224" s="126" t="s">
        <v>10644</v>
      </c>
      <c r="B1224" s="205"/>
      <c r="C1224" s="126" t="s">
        <v>10645</v>
      </c>
      <c r="D1224" s="126">
        <f>+VLOOKUP(A1224,'LISTA NACIONAL'!A:B,2,0)</f>
        <v>781.93299999999999</v>
      </c>
      <c r="E1224" s="278">
        <f t="shared" si="18"/>
        <v>946.13892999999996</v>
      </c>
      <c r="G1224" s="7"/>
      <c r="H1224" s="113"/>
      <c r="I1224" s="113"/>
      <c r="J1224" s="7"/>
      <c r="K1224" s="7"/>
    </row>
    <row r="1225" spans="1:11">
      <c r="A1225" s="126" t="s">
        <v>10646</v>
      </c>
      <c r="B1225" s="205"/>
      <c r="C1225" s="126" t="s">
        <v>8770</v>
      </c>
      <c r="D1225" s="126">
        <f>+VLOOKUP(A1225,'LISTA NACIONAL'!A:B,2,0)</f>
        <v>1632.47</v>
      </c>
      <c r="E1225" s="278">
        <f t="shared" si="18"/>
        <v>1975.2887000000001</v>
      </c>
      <c r="G1225" s="7"/>
      <c r="H1225" s="113"/>
      <c r="I1225" s="113"/>
      <c r="J1225" s="7"/>
      <c r="K1225" s="7"/>
    </row>
    <row r="1226" spans="1:11">
      <c r="A1226" s="126" t="s">
        <v>8771</v>
      </c>
      <c r="B1226" s="205"/>
      <c r="C1226" s="126" t="s">
        <v>8772</v>
      </c>
      <c r="D1226" s="126">
        <f>+VLOOKUP(A1226,'LISTA NACIONAL'!A:B,2,0)</f>
        <v>1979.5940000000001</v>
      </c>
      <c r="E1226" s="278">
        <f t="shared" si="18"/>
        <v>2395.3087399999999</v>
      </c>
      <c r="G1226" s="7"/>
      <c r="H1226" s="113"/>
      <c r="I1226" s="113"/>
      <c r="J1226" s="7"/>
      <c r="K1226" s="7"/>
    </row>
    <row r="1227" spans="1:11">
      <c r="A1227" s="126" t="s">
        <v>8773</v>
      </c>
      <c r="B1227" s="205"/>
      <c r="C1227" s="126" t="s">
        <v>8774</v>
      </c>
      <c r="D1227" s="126">
        <f>+VLOOKUP(A1227,'LISTA NACIONAL'!A:B,2,0)</f>
        <v>1554.2639999999999</v>
      </c>
      <c r="E1227" s="278">
        <f t="shared" si="18"/>
        <v>1880.6594399999999</v>
      </c>
      <c r="G1227" s="7"/>
      <c r="H1227" s="113"/>
      <c r="I1227" s="113"/>
      <c r="J1227" s="7"/>
      <c r="K1227" s="7"/>
    </row>
    <row r="1228" spans="1:11">
      <c r="A1228" s="126" t="s">
        <v>8775</v>
      </c>
      <c r="B1228" s="205"/>
      <c r="C1228" s="126" t="s">
        <v>8776</v>
      </c>
      <c r="D1228" s="126">
        <f>+VLOOKUP(A1228,'LISTA NACIONAL'!A:B,2,0)</f>
        <v>3012.4380000000001</v>
      </c>
      <c r="E1228" s="278">
        <f t="shared" si="18"/>
        <v>3645.0499800000002</v>
      </c>
      <c r="G1228" s="7"/>
      <c r="H1228" s="113"/>
      <c r="I1228" s="113"/>
      <c r="J1228" s="7"/>
      <c r="K1228" s="7"/>
    </row>
    <row r="1229" spans="1:11">
      <c r="A1229" s="126" t="s">
        <v>8777</v>
      </c>
      <c r="B1229" s="205"/>
      <c r="C1229" s="126" t="s">
        <v>8778</v>
      </c>
      <c r="D1229" s="126">
        <f>+VLOOKUP(A1229,'LISTA NACIONAL'!A:B,2,0)</f>
        <v>1572.69</v>
      </c>
      <c r="E1229" s="278">
        <f t="shared" si="18"/>
        <v>1902.9549</v>
      </c>
      <c r="G1229" s="7"/>
      <c r="H1229" s="113"/>
      <c r="I1229" s="113"/>
      <c r="J1229" s="7"/>
      <c r="K1229" s="7"/>
    </row>
    <row r="1230" spans="1:11">
      <c r="A1230" s="126" t="s">
        <v>8779</v>
      </c>
      <c r="B1230" s="205"/>
      <c r="C1230" s="126" t="s">
        <v>14348</v>
      </c>
      <c r="D1230" s="126">
        <f>+VLOOKUP(A1230,'LISTA NACIONAL'!A:B,2,0)</f>
        <v>1137.193</v>
      </c>
      <c r="E1230" s="278">
        <f t="shared" si="18"/>
        <v>1376.00353</v>
      </c>
      <c r="G1230" s="7"/>
      <c r="H1230" s="113"/>
      <c r="I1230" s="113"/>
      <c r="J1230" s="7"/>
      <c r="K1230" s="7"/>
    </row>
    <row r="1231" spans="1:11">
      <c r="A1231" s="126" t="s">
        <v>8780</v>
      </c>
      <c r="B1231" s="205"/>
      <c r="C1231" s="126" t="s">
        <v>14349</v>
      </c>
      <c r="D1231" s="126">
        <f>+VLOOKUP(A1231,'LISTA NACIONAL'!A:B,2,0)</f>
        <v>1278.0419999999999</v>
      </c>
      <c r="E1231" s="278">
        <f t="shared" si="18"/>
        <v>1546.4308199999998</v>
      </c>
      <c r="G1231" s="7"/>
      <c r="H1231" s="113"/>
      <c r="I1231" s="113"/>
      <c r="J1231" s="7"/>
      <c r="K1231" s="7"/>
    </row>
    <row r="1232" spans="1:11">
      <c r="A1232" s="126" t="s">
        <v>8781</v>
      </c>
      <c r="B1232" s="205"/>
      <c r="C1232" s="126" t="s">
        <v>7165</v>
      </c>
      <c r="D1232" s="126">
        <f>+VLOOKUP(A1232,'LISTA NACIONAL'!A:B,2,0)</f>
        <v>444.71600000000001</v>
      </c>
      <c r="E1232" s="278">
        <f t="shared" si="18"/>
        <v>538.10636</v>
      </c>
      <c r="G1232" s="7"/>
      <c r="H1232" s="113"/>
      <c r="I1232" s="113"/>
      <c r="J1232" s="7"/>
      <c r="K1232" s="7"/>
    </row>
    <row r="1233" spans="1:11">
      <c r="A1233" s="126" t="s">
        <v>8782</v>
      </c>
      <c r="B1233" s="205"/>
      <c r="C1233" s="126" t="s">
        <v>16523</v>
      </c>
      <c r="D1233" s="126">
        <f>+VLOOKUP(A1233,'LISTA NACIONAL'!A:B,2,0)</f>
        <v>885.50199999999995</v>
      </c>
      <c r="E1233" s="278">
        <f t="shared" ref="E1233:E1296" si="19">+D1233*1.21</f>
        <v>1071.45742</v>
      </c>
      <c r="G1233" s="7"/>
      <c r="H1233" s="113"/>
      <c r="I1233" s="113"/>
      <c r="J1233" s="7"/>
      <c r="K1233" s="7"/>
    </row>
    <row r="1234" spans="1:11">
      <c r="A1234" s="126" t="s">
        <v>9682</v>
      </c>
      <c r="B1234" s="205"/>
      <c r="C1234" s="126" t="s">
        <v>9683</v>
      </c>
      <c r="D1234" s="126">
        <f>+VLOOKUP(A1234,'LISTA NACIONAL'!A:B,2,0)</f>
        <v>919.26099999999997</v>
      </c>
      <c r="E1234" s="278">
        <f t="shared" si="19"/>
        <v>1112.3058099999998</v>
      </c>
      <c r="G1234" s="7"/>
      <c r="H1234" s="113"/>
      <c r="I1234" s="113"/>
      <c r="J1234" s="7"/>
      <c r="K1234" s="7"/>
    </row>
    <row r="1235" spans="1:11">
      <c r="A1235" s="126" t="s">
        <v>9684</v>
      </c>
      <c r="B1235" s="205"/>
      <c r="C1235" s="126" t="s">
        <v>9685</v>
      </c>
      <c r="D1235" s="126">
        <f>+VLOOKUP(A1235,'LISTA NACIONAL'!A:B,2,0)</f>
        <v>356.4</v>
      </c>
      <c r="E1235" s="278">
        <f t="shared" si="19"/>
        <v>431.24399999999997</v>
      </c>
      <c r="G1235" s="7"/>
      <c r="H1235" s="113"/>
      <c r="I1235" s="113"/>
      <c r="J1235" s="7"/>
      <c r="K1235" s="7"/>
    </row>
    <row r="1236" spans="1:11">
      <c r="A1236" s="126" t="s">
        <v>9686</v>
      </c>
      <c r="B1236" s="205"/>
      <c r="C1236" s="126" t="s">
        <v>9687</v>
      </c>
      <c r="D1236" s="126">
        <f>+VLOOKUP(A1236,'LISTA NACIONAL'!A:B,2,0)</f>
        <v>429.017</v>
      </c>
      <c r="E1236" s="278">
        <f t="shared" si="19"/>
        <v>519.11056999999994</v>
      </c>
      <c r="G1236" s="7"/>
      <c r="H1236" s="113"/>
      <c r="I1236" s="113"/>
      <c r="J1236" s="7"/>
      <c r="K1236" s="7"/>
    </row>
    <row r="1237" spans="1:11">
      <c r="A1237" s="126" t="s">
        <v>9688</v>
      </c>
      <c r="B1237" s="205"/>
      <c r="C1237" s="126" t="s">
        <v>9689</v>
      </c>
      <c r="D1237" s="126">
        <f>+VLOOKUP(A1237,'LISTA NACIONAL'!A:B,2,0)</f>
        <v>415.8</v>
      </c>
      <c r="E1237" s="278">
        <f t="shared" si="19"/>
        <v>503.11799999999999</v>
      </c>
      <c r="G1237" s="7"/>
      <c r="H1237" s="113"/>
      <c r="I1237" s="113"/>
      <c r="J1237" s="7"/>
      <c r="K1237" s="7"/>
    </row>
    <row r="1238" spans="1:11">
      <c r="A1238" s="126" t="s">
        <v>9690</v>
      </c>
      <c r="B1238" s="205"/>
      <c r="C1238" s="126" t="s">
        <v>2937</v>
      </c>
      <c r="D1238" s="126">
        <f>+VLOOKUP(A1238,'LISTA NACIONAL'!A:B,2,0)</f>
        <v>462</v>
      </c>
      <c r="E1238" s="278">
        <f t="shared" si="19"/>
        <v>559.02</v>
      </c>
      <c r="G1238" s="7"/>
      <c r="H1238" s="113"/>
      <c r="I1238" s="113"/>
      <c r="J1238" s="7"/>
      <c r="K1238" s="7"/>
    </row>
    <row r="1239" spans="1:11">
      <c r="A1239" s="126" t="s">
        <v>2938</v>
      </c>
      <c r="B1239" s="205"/>
      <c r="C1239" s="126" t="s">
        <v>2939</v>
      </c>
      <c r="D1239" s="126">
        <f>+VLOOKUP(A1239,'LISTA NACIONAL'!A:B,2,0)</f>
        <v>495</v>
      </c>
      <c r="E1239" s="278">
        <f t="shared" si="19"/>
        <v>598.94999999999993</v>
      </c>
      <c r="G1239" s="7"/>
      <c r="H1239" s="113"/>
      <c r="I1239" s="113"/>
      <c r="J1239" s="7"/>
      <c r="K1239" s="7"/>
    </row>
    <row r="1240" spans="1:11">
      <c r="A1240" s="126" t="s">
        <v>2940</v>
      </c>
      <c r="B1240" s="205"/>
      <c r="C1240" s="126" t="s">
        <v>2941</v>
      </c>
      <c r="D1240" s="126">
        <f>+VLOOKUP(A1240,'LISTA NACIONAL'!A:B,2,0)</f>
        <v>5237.5709999999999</v>
      </c>
      <c r="E1240" s="278">
        <f t="shared" si="19"/>
        <v>6337.4609099999998</v>
      </c>
      <c r="G1240" s="7"/>
      <c r="H1240" s="113"/>
      <c r="I1240" s="113"/>
      <c r="J1240" s="7"/>
      <c r="K1240" s="7"/>
    </row>
    <row r="1241" spans="1:11">
      <c r="A1241" s="126" t="s">
        <v>2942</v>
      </c>
      <c r="B1241" s="205"/>
      <c r="C1241" s="126" t="s">
        <v>2943</v>
      </c>
      <c r="D1241" s="126">
        <f>+VLOOKUP(A1241,'LISTA NACIONAL'!A:B,2,0)</f>
        <v>5586.4459999999999</v>
      </c>
      <c r="E1241" s="278">
        <f t="shared" si="19"/>
        <v>6759.5996599999999</v>
      </c>
      <c r="G1241" s="7"/>
      <c r="H1241" s="113"/>
      <c r="I1241" s="113"/>
      <c r="J1241" s="7"/>
      <c r="K1241" s="7"/>
    </row>
    <row r="1242" spans="1:11">
      <c r="A1242" s="126" t="s">
        <v>2944</v>
      </c>
      <c r="B1242" s="205"/>
      <c r="C1242" s="126" t="s">
        <v>6279</v>
      </c>
      <c r="D1242" s="126">
        <f>+VLOOKUP(A1242,'LISTA NACIONAL'!A:B,2,0)</f>
        <v>951.66800000000001</v>
      </c>
      <c r="E1242" s="278">
        <f t="shared" si="19"/>
        <v>1151.51828</v>
      </c>
      <c r="G1242" s="7"/>
      <c r="H1242" s="113"/>
      <c r="I1242" s="113"/>
      <c r="J1242" s="7"/>
      <c r="K1242" s="7"/>
    </row>
    <row r="1243" spans="1:11">
      <c r="A1243" s="126" t="s">
        <v>16484</v>
      </c>
      <c r="B1243" s="205"/>
      <c r="C1243" s="126" t="s">
        <v>16491</v>
      </c>
      <c r="D1243" s="126">
        <f>+VLOOKUP(A1243,'LISTA NACIONAL'!A:B,2,0)</f>
        <v>0</v>
      </c>
      <c r="E1243" s="278">
        <f t="shared" si="19"/>
        <v>0</v>
      </c>
      <c r="G1243" s="7"/>
      <c r="H1243" s="113"/>
      <c r="I1243" s="113"/>
      <c r="J1243" s="7"/>
      <c r="K1243" s="7"/>
    </row>
    <row r="1244" spans="1:11">
      <c r="A1244" s="126" t="s">
        <v>6280</v>
      </c>
      <c r="B1244" s="205"/>
      <c r="C1244" s="126" t="s">
        <v>6281</v>
      </c>
      <c r="D1244" s="126">
        <f>+VLOOKUP(A1244,'LISTA NACIONAL'!A:B,2,0)</f>
        <v>979.38300000000004</v>
      </c>
      <c r="E1244" s="278">
        <f t="shared" si="19"/>
        <v>1185.0534299999999</v>
      </c>
      <c r="G1244" s="7"/>
      <c r="H1244" s="113"/>
      <c r="I1244" s="113"/>
      <c r="J1244" s="7"/>
      <c r="K1244" s="7"/>
    </row>
    <row r="1245" spans="1:11">
      <c r="A1245" s="126" t="s">
        <v>6282</v>
      </c>
      <c r="B1245" s="205"/>
      <c r="C1245" s="126" t="s">
        <v>3822</v>
      </c>
      <c r="D1245" s="126">
        <f>+VLOOKUP(A1245,'LISTA NACIONAL'!A:B,2,0)</f>
        <v>1027.655</v>
      </c>
      <c r="E1245" s="278">
        <f t="shared" si="19"/>
        <v>1243.46255</v>
      </c>
      <c r="G1245" s="7"/>
      <c r="H1245" s="113"/>
      <c r="I1245" s="113"/>
      <c r="J1245" s="7"/>
      <c r="K1245" s="7"/>
    </row>
    <row r="1246" spans="1:11">
      <c r="A1246" s="126" t="s">
        <v>3823</v>
      </c>
      <c r="B1246" s="205"/>
      <c r="C1246" s="126" t="s">
        <v>3824</v>
      </c>
      <c r="D1246" s="126">
        <f>+VLOOKUP(A1246,'LISTA NACIONAL'!A:B,2,0)</f>
        <v>2034.3430000000001</v>
      </c>
      <c r="E1246" s="278">
        <f t="shared" si="19"/>
        <v>2461.55503</v>
      </c>
      <c r="G1246" s="7"/>
      <c r="H1246" s="113"/>
      <c r="I1246" s="113"/>
      <c r="J1246" s="7"/>
      <c r="K1246" s="7"/>
    </row>
    <row r="1247" spans="1:11">
      <c r="A1247" s="126" t="s">
        <v>3825</v>
      </c>
      <c r="B1247" s="205"/>
      <c r="C1247" s="126" t="s">
        <v>3826</v>
      </c>
      <c r="D1247" s="126">
        <f>+VLOOKUP(A1247,'LISTA NACIONAL'!A:B,2,0)</f>
        <v>2475.1280000000002</v>
      </c>
      <c r="E1247" s="278">
        <f t="shared" si="19"/>
        <v>2994.90488</v>
      </c>
      <c r="G1247" s="7"/>
      <c r="H1247" s="113"/>
      <c r="I1247" s="113"/>
      <c r="J1247" s="7"/>
      <c r="K1247" s="7"/>
    </row>
    <row r="1248" spans="1:11">
      <c r="A1248" s="126" t="s">
        <v>3827</v>
      </c>
      <c r="B1248" s="205"/>
      <c r="C1248" s="126" t="s">
        <v>3828</v>
      </c>
      <c r="D1248" s="126">
        <f>+VLOOKUP(A1248,'LISTA NACIONAL'!A:B,2,0)</f>
        <v>1828.009</v>
      </c>
      <c r="E1248" s="278">
        <f t="shared" si="19"/>
        <v>2211.8908900000001</v>
      </c>
      <c r="G1248" s="7"/>
      <c r="H1248" s="113"/>
      <c r="I1248" s="113"/>
      <c r="J1248" s="7"/>
      <c r="K1248" s="7"/>
    </row>
    <row r="1249" spans="1:11">
      <c r="A1249" s="126" t="s">
        <v>3829</v>
      </c>
      <c r="B1249" s="205"/>
      <c r="C1249" s="126" t="s">
        <v>3830</v>
      </c>
      <c r="D1249" s="126">
        <f>+VLOOKUP(A1249,'LISTA NACIONAL'!A:B,2,0)</f>
        <v>1499.66</v>
      </c>
      <c r="E1249" s="278">
        <f t="shared" si="19"/>
        <v>1814.5886</v>
      </c>
      <c r="G1249" s="7"/>
      <c r="H1249" s="113"/>
      <c r="I1249" s="113"/>
      <c r="J1249" s="7"/>
      <c r="K1249" s="7"/>
    </row>
    <row r="1250" spans="1:11">
      <c r="A1250" s="126" t="s">
        <v>3831</v>
      </c>
      <c r="B1250" s="205"/>
      <c r="C1250" s="126" t="s">
        <v>3832</v>
      </c>
      <c r="D1250" s="126">
        <f>+VLOOKUP(A1250,'LISTA NACIONAL'!A:B,2,0)</f>
        <v>1270.1369999999999</v>
      </c>
      <c r="E1250" s="278">
        <f t="shared" si="19"/>
        <v>1536.8657699999999</v>
      </c>
      <c r="G1250" s="7"/>
      <c r="H1250" s="113"/>
      <c r="I1250" s="113"/>
      <c r="J1250" s="7"/>
      <c r="K1250" s="7"/>
    </row>
    <row r="1251" spans="1:11">
      <c r="A1251" s="126" t="s">
        <v>3833</v>
      </c>
      <c r="B1251" s="205"/>
      <c r="C1251" s="126" t="s">
        <v>3834</v>
      </c>
      <c r="D1251" s="126">
        <f>+VLOOKUP(A1251,'LISTA NACIONAL'!A:B,2,0)</f>
        <v>1499.66</v>
      </c>
      <c r="E1251" s="278">
        <f t="shared" si="19"/>
        <v>1814.5886</v>
      </c>
      <c r="G1251" s="7"/>
      <c r="H1251" s="113"/>
      <c r="I1251" s="113"/>
      <c r="J1251" s="7"/>
      <c r="K1251" s="7"/>
    </row>
    <row r="1252" spans="1:11">
      <c r="A1252" s="126" t="s">
        <v>3835</v>
      </c>
      <c r="B1252" s="205"/>
      <c r="C1252" s="126" t="s">
        <v>3836</v>
      </c>
      <c r="D1252" s="126">
        <f>+VLOOKUP(A1252,'LISTA NACIONAL'!A:B,2,0)</f>
        <v>1499.66</v>
      </c>
      <c r="E1252" s="278">
        <f t="shared" si="19"/>
        <v>1814.5886</v>
      </c>
      <c r="G1252" s="7"/>
      <c r="H1252" s="113"/>
      <c r="I1252" s="113"/>
      <c r="J1252" s="7"/>
      <c r="K1252" s="7"/>
    </row>
    <row r="1253" spans="1:11">
      <c r="A1253" s="126" t="s">
        <v>6321</v>
      </c>
      <c r="B1253" s="205"/>
      <c r="C1253" s="126" t="s">
        <v>6322</v>
      </c>
      <c r="D1253" s="126">
        <f>+VLOOKUP(A1253,'LISTA NACIONAL'!A:B,2,0)</f>
        <v>6658.1170000000002</v>
      </c>
      <c r="E1253" s="278">
        <f t="shared" si="19"/>
        <v>8056.3215700000001</v>
      </c>
      <c r="G1253" s="7"/>
      <c r="H1253" s="113"/>
      <c r="I1253" s="113"/>
      <c r="J1253" s="7"/>
      <c r="K1253" s="7"/>
    </row>
    <row r="1254" spans="1:11">
      <c r="A1254" s="126" t="s">
        <v>6323</v>
      </c>
      <c r="B1254" s="205"/>
      <c r="C1254" s="126" t="s">
        <v>6370</v>
      </c>
      <c r="D1254" s="126">
        <f>+VLOOKUP(A1254,'LISTA NACIONAL'!A:B,2,0)</f>
        <v>1624.5250000000001</v>
      </c>
      <c r="E1254" s="278">
        <f t="shared" si="19"/>
        <v>1965.67525</v>
      </c>
      <c r="G1254" s="7"/>
      <c r="H1254" s="113"/>
      <c r="I1254" s="113"/>
      <c r="J1254" s="7"/>
      <c r="K1254" s="7"/>
    </row>
    <row r="1255" spans="1:11">
      <c r="A1255" s="126" t="s">
        <v>6371</v>
      </c>
      <c r="B1255" s="205"/>
      <c r="C1255" s="126" t="s">
        <v>6372</v>
      </c>
      <c r="D1255" s="126">
        <f>+VLOOKUP(A1255,'LISTA NACIONAL'!A:B,2,0)</f>
        <v>6590.43</v>
      </c>
      <c r="E1255" s="278">
        <f t="shared" si="19"/>
        <v>7974.4202999999998</v>
      </c>
      <c r="G1255" s="7"/>
      <c r="H1255" s="113"/>
      <c r="I1255" s="113"/>
      <c r="J1255" s="7"/>
      <c r="K1255" s="7"/>
    </row>
    <row r="1256" spans="1:11">
      <c r="A1256" s="126" t="s">
        <v>6373</v>
      </c>
      <c r="B1256" s="205"/>
      <c r="C1256" s="126" t="s">
        <v>12909</v>
      </c>
      <c r="D1256" s="126">
        <f>+VLOOKUP(A1256,'LISTA NACIONAL'!A:B,2,0)</f>
        <v>2645.616</v>
      </c>
      <c r="E1256" s="278">
        <f t="shared" si="19"/>
        <v>3201.1953599999997</v>
      </c>
      <c r="G1256" s="7"/>
      <c r="H1256" s="113"/>
      <c r="I1256" s="113"/>
      <c r="J1256" s="7"/>
      <c r="K1256" s="7"/>
    </row>
    <row r="1257" spans="1:11">
      <c r="A1257" s="126" t="s">
        <v>6374</v>
      </c>
      <c r="B1257" s="205"/>
      <c r="C1257" s="126" t="s">
        <v>8799</v>
      </c>
      <c r="D1257" s="126">
        <f>+VLOOKUP(A1257,'LISTA NACIONAL'!A:B,2,0)</f>
        <v>2947.0639999999999</v>
      </c>
      <c r="E1257" s="278">
        <f t="shared" si="19"/>
        <v>3565.9474399999999</v>
      </c>
      <c r="G1257" s="7"/>
      <c r="H1257" s="113"/>
      <c r="I1257" s="113"/>
      <c r="J1257" s="7"/>
      <c r="K1257" s="7"/>
    </row>
    <row r="1258" spans="1:11">
      <c r="A1258" s="126" t="s">
        <v>8800</v>
      </c>
      <c r="B1258" s="205"/>
      <c r="C1258" s="126" t="s">
        <v>8801</v>
      </c>
      <c r="D1258" s="126">
        <f>+VLOOKUP(A1258,'LISTA NACIONAL'!A:B,2,0)</f>
        <v>2198.4299999999998</v>
      </c>
      <c r="E1258" s="278">
        <f t="shared" si="19"/>
        <v>2660.1002999999996</v>
      </c>
      <c r="G1258" s="7"/>
      <c r="H1258" s="113"/>
      <c r="I1258" s="113"/>
      <c r="J1258" s="7"/>
      <c r="K1258" s="7"/>
    </row>
    <row r="1259" spans="1:11">
      <c r="A1259" s="126" t="s">
        <v>8802</v>
      </c>
      <c r="B1259" s="205"/>
      <c r="C1259" s="126" t="s">
        <v>12910</v>
      </c>
      <c r="D1259" s="126">
        <f>+VLOOKUP(A1259,'LISTA NACIONAL'!A:B,2,0)</f>
        <v>2645.616</v>
      </c>
      <c r="E1259" s="278">
        <f t="shared" si="19"/>
        <v>3201.1953599999997</v>
      </c>
      <c r="G1259" s="7"/>
      <c r="H1259" s="113"/>
      <c r="I1259" s="113"/>
      <c r="J1259" s="7"/>
      <c r="K1259" s="7"/>
    </row>
    <row r="1260" spans="1:11">
      <c r="A1260" s="126" t="s">
        <v>8803</v>
      </c>
      <c r="B1260" s="205"/>
      <c r="C1260" s="126" t="s">
        <v>9691</v>
      </c>
      <c r="D1260" s="126">
        <f>+VLOOKUP(A1260,'LISTA NACIONAL'!A:B,2,0)</f>
        <v>1142.5029999999999</v>
      </c>
      <c r="E1260" s="278">
        <f t="shared" si="19"/>
        <v>1382.4286299999999</v>
      </c>
      <c r="G1260" s="7"/>
      <c r="H1260" s="113"/>
      <c r="I1260" s="113"/>
      <c r="J1260" s="7"/>
      <c r="K1260" s="7"/>
    </row>
    <row r="1261" spans="1:11">
      <c r="A1261" s="126" t="s">
        <v>9692</v>
      </c>
      <c r="B1261" s="205"/>
      <c r="C1261" s="126" t="s">
        <v>9693</v>
      </c>
      <c r="D1261" s="126">
        <f>+VLOOKUP(A1261,'LISTA NACIONAL'!A:B,2,0)</f>
        <v>808.45500000000004</v>
      </c>
      <c r="E1261" s="278">
        <f t="shared" si="19"/>
        <v>978.23054999999999</v>
      </c>
      <c r="G1261" s="7"/>
      <c r="H1261" s="113"/>
      <c r="I1261" s="113"/>
      <c r="J1261" s="7"/>
      <c r="K1261" s="7"/>
    </row>
    <row r="1262" spans="1:11">
      <c r="A1262" s="126" t="s">
        <v>9694</v>
      </c>
      <c r="B1262" s="205"/>
      <c r="C1262" s="126" t="s">
        <v>8220</v>
      </c>
      <c r="D1262" s="126">
        <f>+VLOOKUP(A1262,'LISTA NACIONAL'!A:B,2,0)</f>
        <v>412.40800000000002</v>
      </c>
      <c r="E1262" s="278">
        <f t="shared" si="19"/>
        <v>499.01368000000002</v>
      </c>
      <c r="G1262" s="7"/>
      <c r="H1262" s="113"/>
      <c r="I1262" s="113"/>
      <c r="J1262" s="7"/>
      <c r="K1262" s="7"/>
    </row>
    <row r="1263" spans="1:11">
      <c r="A1263" s="126" t="s">
        <v>8221</v>
      </c>
      <c r="B1263" s="205"/>
      <c r="C1263" s="126" t="s">
        <v>8222</v>
      </c>
      <c r="D1263" s="126">
        <f>+VLOOKUP(A1263,'LISTA NACIONAL'!A:B,2,0)</f>
        <v>571.12400000000002</v>
      </c>
      <c r="E1263" s="278">
        <f t="shared" si="19"/>
        <v>691.06003999999996</v>
      </c>
      <c r="G1263" s="7"/>
      <c r="H1263" s="113"/>
      <c r="I1263" s="113"/>
      <c r="J1263" s="7"/>
      <c r="K1263" s="7"/>
    </row>
    <row r="1264" spans="1:11">
      <c r="A1264" s="126" t="s">
        <v>8223</v>
      </c>
      <c r="B1264" s="205"/>
      <c r="C1264" s="126" t="s">
        <v>3834</v>
      </c>
      <c r="D1264" s="126">
        <f>+VLOOKUP(A1264,'LISTA NACIONAL'!A:B,2,0)</f>
        <v>6626.9129999999996</v>
      </c>
      <c r="E1264" s="278">
        <f t="shared" si="19"/>
        <v>8018.5647299999991</v>
      </c>
      <c r="G1264" s="7"/>
      <c r="H1264" s="113"/>
      <c r="I1264" s="113"/>
      <c r="J1264" s="7"/>
      <c r="K1264" s="7"/>
    </row>
    <row r="1265" spans="1:11">
      <c r="A1265" s="126" t="s">
        <v>8224</v>
      </c>
      <c r="B1265" s="205"/>
      <c r="C1265" s="126" t="s">
        <v>8225</v>
      </c>
      <c r="D1265" s="126">
        <f>+VLOOKUP(A1265,'LISTA NACIONAL'!A:B,2,0)</f>
        <v>11293.482</v>
      </c>
      <c r="E1265" s="278">
        <f t="shared" si="19"/>
        <v>13665.113219999999</v>
      </c>
      <c r="G1265" s="7"/>
      <c r="H1265" s="113"/>
      <c r="I1265" s="113"/>
      <c r="J1265" s="7"/>
      <c r="K1265" s="7"/>
    </row>
    <row r="1266" spans="1:11">
      <c r="A1266" s="126" t="s">
        <v>8226</v>
      </c>
      <c r="B1266" s="205"/>
      <c r="C1266" s="126" t="s">
        <v>8227</v>
      </c>
      <c r="D1266" s="126">
        <f>+VLOOKUP(A1266,'LISTA NACIONAL'!A:B,2,0)</f>
        <v>11293.482</v>
      </c>
      <c r="E1266" s="278">
        <f t="shared" si="19"/>
        <v>13665.113219999999</v>
      </c>
      <c r="G1266" s="7"/>
      <c r="H1266" s="113"/>
      <c r="I1266" s="113"/>
      <c r="J1266" s="7"/>
      <c r="K1266" s="7"/>
    </row>
    <row r="1267" spans="1:11">
      <c r="A1267" s="126" t="s">
        <v>8228</v>
      </c>
      <c r="B1267" s="205"/>
      <c r="C1267" s="126" t="s">
        <v>8229</v>
      </c>
      <c r="D1267" s="126">
        <f>+VLOOKUP(A1267,'LISTA NACIONAL'!A:B,2,0)</f>
        <v>11293.482</v>
      </c>
      <c r="E1267" s="278">
        <f t="shared" si="19"/>
        <v>13665.113219999999</v>
      </c>
      <c r="G1267" s="7"/>
      <c r="H1267" s="113"/>
      <c r="I1267" s="113"/>
      <c r="J1267" s="7"/>
      <c r="K1267" s="7"/>
    </row>
    <row r="1268" spans="1:11">
      <c r="A1268" s="126" t="s">
        <v>8230</v>
      </c>
      <c r="B1268" s="205"/>
      <c r="C1268" s="126" t="s">
        <v>8231</v>
      </c>
      <c r="D1268" s="126">
        <f>+VLOOKUP(A1268,'LISTA NACIONAL'!A:B,2,0)</f>
        <v>11078.63</v>
      </c>
      <c r="E1268" s="278">
        <f t="shared" si="19"/>
        <v>13405.1423</v>
      </c>
      <c r="G1268" s="7"/>
      <c r="H1268" s="113"/>
      <c r="I1268" s="113"/>
      <c r="J1268" s="7"/>
      <c r="K1268" s="7"/>
    </row>
    <row r="1269" spans="1:11">
      <c r="A1269" s="126" t="s">
        <v>8232</v>
      </c>
      <c r="B1269" s="205"/>
      <c r="C1269" s="126" t="s">
        <v>8233</v>
      </c>
      <c r="D1269" s="126">
        <f>+VLOOKUP(A1269,'LISTA NACIONAL'!A:B,2,0)</f>
        <v>11759.42</v>
      </c>
      <c r="E1269" s="278">
        <f t="shared" si="19"/>
        <v>14228.8982</v>
      </c>
      <c r="G1269" s="7"/>
      <c r="H1269" s="113"/>
      <c r="I1269" s="113"/>
      <c r="J1269" s="7"/>
      <c r="K1269" s="7"/>
    </row>
    <row r="1270" spans="1:11">
      <c r="A1270" s="126" t="s">
        <v>8234</v>
      </c>
      <c r="B1270" s="205"/>
      <c r="C1270" s="126" t="s">
        <v>8235</v>
      </c>
      <c r="D1270" s="126">
        <f>+VLOOKUP(A1270,'LISTA NACIONAL'!A:B,2,0)</f>
        <v>11746.153</v>
      </c>
      <c r="E1270" s="278">
        <f t="shared" si="19"/>
        <v>14212.84513</v>
      </c>
      <c r="G1270" s="7"/>
      <c r="H1270" s="113"/>
      <c r="I1270" s="113"/>
      <c r="J1270" s="7"/>
      <c r="K1270" s="7"/>
    </row>
    <row r="1271" spans="1:11">
      <c r="A1271" s="126" t="s">
        <v>3404</v>
      </c>
      <c r="B1271" s="205"/>
      <c r="C1271" s="126" t="s">
        <v>3405</v>
      </c>
      <c r="D1271" s="126">
        <f>+VLOOKUP(A1271,'LISTA NACIONAL'!A:B,2,0)</f>
        <v>15396.921</v>
      </c>
      <c r="E1271" s="278">
        <f t="shared" si="19"/>
        <v>18630.274409999998</v>
      </c>
      <c r="G1271" s="7"/>
      <c r="H1271" s="113"/>
      <c r="I1271" s="113"/>
      <c r="J1271" s="7"/>
      <c r="K1271" s="7"/>
    </row>
    <row r="1272" spans="1:11">
      <c r="A1272" s="126" t="s">
        <v>3406</v>
      </c>
      <c r="B1272" s="205"/>
      <c r="C1272" s="126" t="s">
        <v>14350</v>
      </c>
      <c r="D1272" s="126">
        <f>+VLOOKUP(A1272,'LISTA NACIONAL'!A:B,2,0)</f>
        <v>22.047999999999998</v>
      </c>
      <c r="E1272" s="278">
        <f t="shared" si="19"/>
        <v>26.678079999999998</v>
      </c>
      <c r="G1272" s="7"/>
      <c r="H1272" s="113"/>
      <c r="I1272" s="113"/>
      <c r="J1272" s="7"/>
      <c r="K1272" s="7"/>
    </row>
    <row r="1273" spans="1:11">
      <c r="A1273" s="126" t="s">
        <v>3407</v>
      </c>
      <c r="B1273" s="205"/>
      <c r="C1273" s="126" t="s">
        <v>14351</v>
      </c>
      <c r="D1273" s="126">
        <f>+VLOOKUP(A1273,'LISTA NACIONAL'!A:B,2,0)</f>
        <v>32.225000000000001</v>
      </c>
      <c r="E1273" s="278">
        <f t="shared" si="19"/>
        <v>38.992249999999999</v>
      </c>
      <c r="G1273" s="7"/>
      <c r="H1273" s="113"/>
      <c r="I1273" s="113"/>
      <c r="J1273" s="7"/>
      <c r="K1273" s="7"/>
    </row>
    <row r="1274" spans="1:11">
      <c r="A1274" s="126" t="s">
        <v>5806</v>
      </c>
      <c r="B1274" s="205"/>
      <c r="C1274" s="126" t="s">
        <v>14352</v>
      </c>
      <c r="D1274" s="126">
        <f>+VLOOKUP(A1274,'LISTA NACIONAL'!A:B,2,0)</f>
        <v>52.164000000000001</v>
      </c>
      <c r="E1274" s="278">
        <f t="shared" si="19"/>
        <v>63.11844</v>
      </c>
      <c r="G1274" s="7"/>
      <c r="H1274" s="113"/>
      <c r="I1274" s="113"/>
      <c r="J1274" s="7"/>
      <c r="K1274" s="7"/>
    </row>
    <row r="1275" spans="1:11">
      <c r="A1275" s="126" t="s">
        <v>1192</v>
      </c>
      <c r="B1275" s="205"/>
      <c r="C1275" s="126" t="s">
        <v>16635</v>
      </c>
      <c r="D1275" s="126">
        <f>+VLOOKUP(A1275,'LISTA NACIONAL'!A:B,2,0)</f>
        <v>64.864999999999995</v>
      </c>
      <c r="E1275" s="278">
        <f t="shared" si="19"/>
        <v>78.486649999999997</v>
      </c>
      <c r="G1275" s="7"/>
      <c r="H1275" s="113"/>
      <c r="I1275" s="113"/>
      <c r="J1275" s="7"/>
      <c r="K1275" s="7"/>
    </row>
    <row r="1276" spans="1:11">
      <c r="A1276" s="126" t="s">
        <v>1193</v>
      </c>
      <c r="B1276" s="205"/>
      <c r="C1276" s="126" t="s">
        <v>14353</v>
      </c>
      <c r="D1276" s="126">
        <f>+VLOOKUP(A1276,'LISTA NACIONAL'!A:B,2,0)</f>
        <v>157.99600000000001</v>
      </c>
      <c r="E1276" s="278">
        <f t="shared" si="19"/>
        <v>191.17516000000001</v>
      </c>
      <c r="G1276" s="7"/>
      <c r="H1276" s="113"/>
      <c r="I1276" s="113"/>
      <c r="J1276" s="7"/>
      <c r="K1276" s="7"/>
    </row>
    <row r="1277" spans="1:11">
      <c r="A1277" s="126" t="s">
        <v>1194</v>
      </c>
      <c r="B1277" s="205"/>
      <c r="C1277" s="126" t="s">
        <v>16492</v>
      </c>
      <c r="D1277" s="126">
        <f>+VLOOKUP(A1277,'LISTA NACIONAL'!A:B,2,0)</f>
        <v>146.54</v>
      </c>
      <c r="E1277" s="278">
        <f t="shared" si="19"/>
        <v>177.31339999999997</v>
      </c>
      <c r="G1277" s="7"/>
      <c r="H1277" s="113"/>
      <c r="I1277" s="113"/>
      <c r="J1277" s="7"/>
      <c r="K1277" s="7"/>
    </row>
    <row r="1278" spans="1:11">
      <c r="A1278" s="126" t="s">
        <v>1195</v>
      </c>
      <c r="B1278" s="205"/>
      <c r="C1278" s="126" t="s">
        <v>1196</v>
      </c>
      <c r="D1278" s="126">
        <f>+VLOOKUP(A1278,'LISTA NACIONAL'!A:B,2,0)</f>
        <v>7108.9930000000004</v>
      </c>
      <c r="E1278" s="278">
        <f t="shared" si="19"/>
        <v>8601.8815300000006</v>
      </c>
      <c r="G1278" s="7"/>
      <c r="H1278" s="113"/>
      <c r="I1278" s="113"/>
      <c r="J1278" s="7"/>
      <c r="K1278" s="7"/>
    </row>
    <row r="1279" spans="1:11">
      <c r="A1279" s="126" t="s">
        <v>1197</v>
      </c>
      <c r="B1279" s="205"/>
      <c r="C1279" s="126" t="s">
        <v>1198</v>
      </c>
      <c r="D1279" s="126">
        <f>+VLOOKUP(A1279,'LISTA NACIONAL'!A:B,2,0)</f>
        <v>3373.92</v>
      </c>
      <c r="E1279" s="278">
        <f t="shared" si="19"/>
        <v>4082.4432000000002</v>
      </c>
      <c r="G1279" s="7"/>
      <c r="H1279" s="113"/>
      <c r="I1279" s="113"/>
      <c r="J1279" s="7"/>
      <c r="K1279" s="7"/>
    </row>
    <row r="1280" spans="1:11">
      <c r="A1280" s="126" t="s">
        <v>1199</v>
      </c>
      <c r="B1280" s="205"/>
      <c r="C1280" s="126" t="s">
        <v>1409</v>
      </c>
      <c r="D1280" s="126">
        <f>+VLOOKUP(A1280,'LISTA NACIONAL'!A:B,2,0)</f>
        <v>3795.66</v>
      </c>
      <c r="E1280" s="278">
        <f t="shared" si="19"/>
        <v>4592.7485999999999</v>
      </c>
      <c r="G1280" s="7"/>
      <c r="H1280" s="113"/>
      <c r="I1280" s="113"/>
      <c r="J1280" s="7"/>
      <c r="K1280" s="7"/>
    </row>
    <row r="1281" spans="1:11">
      <c r="A1281" s="126" t="s">
        <v>1410</v>
      </c>
      <c r="B1281" s="205"/>
      <c r="C1281" s="126" t="s">
        <v>1411</v>
      </c>
      <c r="D1281" s="126">
        <f>+VLOOKUP(A1281,'LISTA NACIONAL'!A:B,2,0)</f>
        <v>3644.893</v>
      </c>
      <c r="E1281" s="278">
        <f t="shared" si="19"/>
        <v>4410.32053</v>
      </c>
      <c r="G1281" s="7"/>
      <c r="H1281" s="113"/>
      <c r="I1281" s="113"/>
      <c r="J1281" s="7"/>
      <c r="K1281" s="7"/>
    </row>
    <row r="1282" spans="1:11">
      <c r="A1282" s="126" t="s">
        <v>1412</v>
      </c>
      <c r="B1282" s="205"/>
      <c r="C1282" s="126" t="s">
        <v>597</v>
      </c>
      <c r="D1282" s="126">
        <f>+VLOOKUP(A1282,'LISTA NACIONAL'!A:B,2,0)</f>
        <v>1139.0229999999999</v>
      </c>
      <c r="E1282" s="278">
        <f t="shared" si="19"/>
        <v>1378.2178299999998</v>
      </c>
      <c r="G1282" s="7"/>
      <c r="H1282" s="113"/>
      <c r="I1282" s="113"/>
      <c r="J1282" s="7"/>
      <c r="K1282" s="7"/>
    </row>
    <row r="1283" spans="1:11">
      <c r="A1283" s="126" t="s">
        <v>598</v>
      </c>
      <c r="B1283" s="205"/>
      <c r="C1283" s="126" t="s">
        <v>1274</v>
      </c>
      <c r="D1283" s="126">
        <f>+VLOOKUP(A1283,'LISTA NACIONAL'!A:B,2,0)</f>
        <v>9824.1669999999995</v>
      </c>
      <c r="E1283" s="278">
        <f t="shared" si="19"/>
        <v>11887.242069999998</v>
      </c>
      <c r="G1283" s="7"/>
      <c r="H1283" s="113"/>
      <c r="I1283" s="113"/>
      <c r="J1283" s="7"/>
      <c r="K1283" s="7"/>
    </row>
    <row r="1284" spans="1:11">
      <c r="A1284" s="126" t="s">
        <v>1275</v>
      </c>
      <c r="B1284" s="205"/>
      <c r="C1284" s="126" t="s">
        <v>1276</v>
      </c>
      <c r="D1284" s="126">
        <f>+VLOOKUP(A1284,'LISTA NACIONAL'!A:B,2,0)</f>
        <v>3490.8580000000002</v>
      </c>
      <c r="E1284" s="278">
        <f t="shared" si="19"/>
        <v>4223.9381800000001</v>
      </c>
      <c r="G1284" s="7"/>
      <c r="H1284" s="113"/>
      <c r="I1284" s="113"/>
      <c r="J1284" s="7"/>
      <c r="K1284" s="7"/>
    </row>
    <row r="1285" spans="1:11">
      <c r="A1285" s="126" t="s">
        <v>1277</v>
      </c>
      <c r="B1285" s="205"/>
      <c r="C1285" s="126" t="s">
        <v>1278</v>
      </c>
      <c r="D1285" s="126">
        <f>+VLOOKUP(A1285,'LISTA NACIONAL'!A:B,2,0)</f>
        <v>2675.442</v>
      </c>
      <c r="E1285" s="278">
        <f t="shared" si="19"/>
        <v>3237.2848199999999</v>
      </c>
      <c r="G1285" s="7"/>
      <c r="H1285" s="113"/>
      <c r="I1285" s="113"/>
      <c r="J1285" s="7"/>
      <c r="K1285" s="7"/>
    </row>
    <row r="1286" spans="1:11">
      <c r="A1286" s="126" t="s">
        <v>1279</v>
      </c>
      <c r="B1286" s="205"/>
      <c r="C1286" s="126" t="s">
        <v>1280</v>
      </c>
      <c r="D1286" s="126">
        <f>+VLOOKUP(A1286,'LISTA NACIONAL'!A:B,2,0)</f>
        <v>2594.0050000000001</v>
      </c>
      <c r="E1286" s="278">
        <f t="shared" si="19"/>
        <v>3138.7460500000002</v>
      </c>
      <c r="G1286" s="7"/>
      <c r="H1286" s="113"/>
      <c r="I1286" s="113"/>
      <c r="J1286" s="7"/>
      <c r="K1286" s="7"/>
    </row>
    <row r="1287" spans="1:11">
      <c r="A1287" s="126" t="s">
        <v>1281</v>
      </c>
      <c r="B1287" s="205"/>
      <c r="C1287" s="126" t="s">
        <v>1282</v>
      </c>
      <c r="D1287" s="126">
        <f>+VLOOKUP(A1287,'LISTA NACIONAL'!A:B,2,0)</f>
        <v>48605.981</v>
      </c>
      <c r="E1287" s="278">
        <f t="shared" si="19"/>
        <v>58813.237009999997</v>
      </c>
      <c r="G1287" s="7"/>
      <c r="H1287" s="113"/>
      <c r="I1287" s="113"/>
      <c r="J1287" s="7"/>
      <c r="K1287" s="7"/>
    </row>
    <row r="1288" spans="1:11">
      <c r="A1288" s="126" t="s">
        <v>1283</v>
      </c>
      <c r="B1288" s="205"/>
      <c r="C1288" s="126" t="s">
        <v>1284</v>
      </c>
      <c r="D1288" s="126">
        <f>+VLOOKUP(A1288,'LISTA NACIONAL'!A:B,2,0)</f>
        <v>10953.8</v>
      </c>
      <c r="E1288" s="278">
        <f t="shared" si="19"/>
        <v>13254.097999999998</v>
      </c>
      <c r="G1288" s="7"/>
      <c r="H1288" s="113"/>
      <c r="I1288" s="113"/>
      <c r="J1288" s="7"/>
      <c r="K1288" s="7"/>
    </row>
    <row r="1289" spans="1:11">
      <c r="A1289" s="126" t="s">
        <v>1285</v>
      </c>
      <c r="B1289" s="205"/>
      <c r="C1289" s="126" t="s">
        <v>6379</v>
      </c>
      <c r="D1289" s="126">
        <f>+VLOOKUP(A1289,'LISTA NACIONAL'!A:B,2,0)</f>
        <v>4643.0739999999996</v>
      </c>
      <c r="E1289" s="278">
        <f t="shared" si="19"/>
        <v>5618.1195399999997</v>
      </c>
      <c r="G1289" s="7"/>
      <c r="H1289" s="113"/>
      <c r="I1289" s="113"/>
      <c r="J1289" s="7"/>
      <c r="K1289" s="7"/>
    </row>
    <row r="1290" spans="1:11">
      <c r="A1290" s="126" t="s">
        <v>1286</v>
      </c>
      <c r="B1290" s="205"/>
      <c r="C1290" s="126" t="s">
        <v>1287</v>
      </c>
      <c r="D1290" s="126">
        <f>+VLOOKUP(A1290,'LISTA NACIONAL'!A:B,2,0)</f>
        <v>11532.575999999999</v>
      </c>
      <c r="E1290" s="278">
        <f t="shared" si="19"/>
        <v>13954.416959999999</v>
      </c>
      <c r="G1290" s="7"/>
      <c r="H1290" s="113"/>
      <c r="I1290" s="113"/>
      <c r="J1290" s="7"/>
      <c r="K1290" s="7"/>
    </row>
    <row r="1291" spans="1:11">
      <c r="A1291" s="126" t="s">
        <v>1288</v>
      </c>
      <c r="B1291" s="205"/>
      <c r="C1291" s="126" t="s">
        <v>1289</v>
      </c>
      <c r="D1291" s="126">
        <f>+VLOOKUP(A1291,'LISTA NACIONAL'!A:B,2,0)</f>
        <v>8864.2829999999994</v>
      </c>
      <c r="E1291" s="278">
        <f t="shared" si="19"/>
        <v>10725.782429999999</v>
      </c>
      <c r="G1291" s="7"/>
      <c r="H1291" s="113"/>
      <c r="I1291" s="113"/>
      <c r="J1291" s="7"/>
      <c r="K1291" s="7"/>
    </row>
    <row r="1292" spans="1:11">
      <c r="A1292" s="126" t="s">
        <v>1290</v>
      </c>
      <c r="B1292" s="205"/>
      <c r="C1292" s="126" t="s">
        <v>1291</v>
      </c>
      <c r="D1292" s="126">
        <f>+VLOOKUP(A1292,'LISTA NACIONAL'!A:B,2,0)</f>
        <v>5281.0569999999998</v>
      </c>
      <c r="E1292" s="278">
        <f t="shared" si="19"/>
        <v>6390.0789699999996</v>
      </c>
      <c r="G1292" s="7"/>
      <c r="H1292" s="113"/>
      <c r="I1292" s="113"/>
      <c r="J1292" s="7"/>
      <c r="K1292" s="7"/>
    </row>
    <row r="1293" spans="1:11">
      <c r="A1293" s="126" t="s">
        <v>1292</v>
      </c>
      <c r="B1293" s="205"/>
      <c r="C1293" s="126" t="s">
        <v>1293</v>
      </c>
      <c r="D1293" s="126">
        <f>+VLOOKUP(A1293,'LISTA NACIONAL'!A:B,2,0)</f>
        <v>970.96199999999999</v>
      </c>
      <c r="E1293" s="278">
        <f t="shared" si="19"/>
        <v>1174.86402</v>
      </c>
      <c r="G1293" s="7"/>
      <c r="H1293" s="113"/>
      <c r="I1293" s="113"/>
      <c r="J1293" s="7"/>
      <c r="K1293" s="7"/>
    </row>
    <row r="1294" spans="1:11">
      <c r="A1294" s="126" t="s">
        <v>1294</v>
      </c>
      <c r="B1294" s="205"/>
      <c r="C1294" s="126" t="s">
        <v>1295</v>
      </c>
      <c r="D1294" s="126">
        <f>+VLOOKUP(A1294,'LISTA NACIONAL'!A:B,2,0)</f>
        <v>742.78599999999994</v>
      </c>
      <c r="E1294" s="278">
        <f t="shared" si="19"/>
        <v>898.77105999999992</v>
      </c>
      <c r="G1294" s="7"/>
      <c r="H1294" s="113"/>
      <c r="I1294" s="113"/>
      <c r="J1294" s="7"/>
      <c r="K1294" s="7"/>
    </row>
    <row r="1295" spans="1:11">
      <c r="A1295" s="126" t="s">
        <v>1296</v>
      </c>
      <c r="B1295" s="205"/>
      <c r="C1295" s="126" t="s">
        <v>1297</v>
      </c>
      <c r="D1295" s="126">
        <f>+VLOOKUP(A1295,'LISTA NACIONAL'!A:B,2,0)</f>
        <v>923.67</v>
      </c>
      <c r="E1295" s="278">
        <f t="shared" si="19"/>
        <v>1117.6406999999999</v>
      </c>
      <c r="G1295" s="7"/>
      <c r="H1295" s="113"/>
      <c r="I1295" s="113"/>
      <c r="J1295" s="7"/>
      <c r="K1295" s="7"/>
    </row>
    <row r="1296" spans="1:11">
      <c r="A1296" s="126" t="s">
        <v>1298</v>
      </c>
      <c r="B1296" s="205"/>
      <c r="C1296" s="126" t="s">
        <v>1299</v>
      </c>
      <c r="D1296" s="126">
        <f>+VLOOKUP(A1296,'LISTA NACIONAL'!A:B,2,0)</f>
        <v>1847.34</v>
      </c>
      <c r="E1296" s="278">
        <f t="shared" si="19"/>
        <v>2235.2813999999998</v>
      </c>
      <c r="G1296" s="7"/>
      <c r="H1296" s="113"/>
      <c r="I1296" s="113"/>
      <c r="J1296" s="7"/>
      <c r="K1296" s="7"/>
    </row>
    <row r="1297" spans="1:11">
      <c r="A1297" s="126" t="s">
        <v>1300</v>
      </c>
      <c r="B1297" s="205"/>
      <c r="C1297" s="126" t="s">
        <v>1301</v>
      </c>
      <c r="D1297" s="126">
        <f>+VLOOKUP(A1297,'LISTA NACIONAL'!A:B,2,0)</f>
        <v>3469.587</v>
      </c>
      <c r="E1297" s="278">
        <f t="shared" ref="E1297:E1360" si="20">+D1297*1.21</f>
        <v>4198.2002700000003</v>
      </c>
      <c r="G1297" s="7"/>
      <c r="H1297" s="113"/>
      <c r="I1297" s="113"/>
      <c r="J1297" s="7"/>
      <c r="K1297" s="7"/>
    </row>
    <row r="1298" spans="1:11">
      <c r="A1298" s="126" t="s">
        <v>1302</v>
      </c>
      <c r="B1298" s="205"/>
      <c r="C1298" s="126" t="s">
        <v>1303</v>
      </c>
      <c r="D1298" s="126">
        <f>+VLOOKUP(A1298,'LISTA NACIONAL'!A:B,2,0)</f>
        <v>3469.587</v>
      </c>
      <c r="E1298" s="278">
        <f t="shared" si="20"/>
        <v>4198.2002700000003</v>
      </c>
      <c r="G1298" s="7"/>
      <c r="H1298" s="113"/>
      <c r="I1298" s="113"/>
      <c r="J1298" s="7"/>
      <c r="K1298" s="7"/>
    </row>
    <row r="1299" spans="1:11">
      <c r="A1299" s="126" t="s">
        <v>1304</v>
      </c>
      <c r="B1299" s="205"/>
      <c r="C1299" s="126" t="s">
        <v>1305</v>
      </c>
      <c r="D1299" s="126">
        <f>+VLOOKUP(A1299,'LISTA NACIONAL'!A:B,2,0)</f>
        <v>1106.079</v>
      </c>
      <c r="E1299" s="278">
        <f t="shared" si="20"/>
        <v>1338.3555899999999</v>
      </c>
      <c r="G1299" s="7"/>
      <c r="H1299" s="113"/>
      <c r="I1299" s="113"/>
      <c r="J1299" s="7"/>
      <c r="K1299" s="7"/>
    </row>
    <row r="1300" spans="1:11">
      <c r="A1300" s="126" t="s">
        <v>1306</v>
      </c>
      <c r="B1300" s="205"/>
      <c r="C1300" s="126" t="s">
        <v>1307</v>
      </c>
      <c r="D1300" s="126">
        <f>+VLOOKUP(A1300,'LISTA NACIONAL'!A:B,2,0)</f>
        <v>1188</v>
      </c>
      <c r="E1300" s="278">
        <f t="shared" si="20"/>
        <v>1437.48</v>
      </c>
      <c r="G1300" s="7"/>
      <c r="H1300" s="113"/>
      <c r="I1300" s="113"/>
      <c r="J1300" s="7"/>
      <c r="K1300" s="7"/>
    </row>
    <row r="1301" spans="1:11">
      <c r="A1301" s="126" t="s">
        <v>1308</v>
      </c>
      <c r="B1301" s="205"/>
      <c r="C1301" s="126" t="s">
        <v>1309</v>
      </c>
      <c r="D1301" s="126">
        <f>+VLOOKUP(A1301,'LISTA NACIONAL'!A:B,2,0)</f>
        <v>421.42</v>
      </c>
      <c r="E1301" s="278">
        <f t="shared" si="20"/>
        <v>509.91820000000001</v>
      </c>
      <c r="G1301" s="7"/>
      <c r="H1301" s="113"/>
      <c r="I1301" s="113"/>
      <c r="J1301" s="7"/>
      <c r="K1301" s="7"/>
    </row>
    <row r="1302" spans="1:11">
      <c r="A1302" s="126" t="s">
        <v>1310</v>
      </c>
      <c r="B1302" s="205"/>
      <c r="C1302" s="126" t="s">
        <v>4382</v>
      </c>
      <c r="D1302" s="126">
        <f>+VLOOKUP(A1302,'LISTA NACIONAL'!A:B,2,0)</f>
        <v>5353.2960000000003</v>
      </c>
      <c r="E1302" s="278">
        <f t="shared" si="20"/>
        <v>6477.4881599999999</v>
      </c>
      <c r="G1302" s="7"/>
      <c r="H1302" s="113"/>
      <c r="I1302" s="113"/>
      <c r="J1302" s="7"/>
      <c r="K1302" s="7"/>
    </row>
    <row r="1303" spans="1:11">
      <c r="A1303" s="126" t="s">
        <v>4383</v>
      </c>
      <c r="B1303" s="205"/>
      <c r="C1303" s="126" t="s">
        <v>8032</v>
      </c>
      <c r="D1303" s="126">
        <f>+VLOOKUP(A1303,'LISTA NACIONAL'!A:B,2,0)</f>
        <v>12284.72</v>
      </c>
      <c r="E1303" s="278">
        <f t="shared" si="20"/>
        <v>14864.511199999999</v>
      </c>
      <c r="G1303" s="7"/>
      <c r="H1303" s="113"/>
      <c r="I1303" s="113"/>
      <c r="J1303" s="7"/>
      <c r="K1303" s="7"/>
    </row>
    <row r="1304" spans="1:11">
      <c r="A1304" s="126" t="s">
        <v>8033</v>
      </c>
      <c r="B1304" s="205"/>
      <c r="C1304" s="126" t="s">
        <v>8034</v>
      </c>
      <c r="D1304" s="126">
        <f>+VLOOKUP(A1304,'LISTA NACIONAL'!A:B,2,0)</f>
        <v>179.495</v>
      </c>
      <c r="E1304" s="278">
        <f t="shared" si="20"/>
        <v>217.18895000000001</v>
      </c>
      <c r="G1304" s="7"/>
      <c r="H1304" s="113"/>
      <c r="I1304" s="113"/>
      <c r="J1304" s="7"/>
      <c r="K1304" s="7"/>
    </row>
    <row r="1305" spans="1:11">
      <c r="A1305" s="126" t="s">
        <v>8035</v>
      </c>
      <c r="B1305" s="205"/>
      <c r="C1305" s="126" t="s">
        <v>8036</v>
      </c>
      <c r="D1305" s="126">
        <f>+VLOOKUP(A1305,'LISTA NACIONAL'!A:B,2,0)</f>
        <v>211.96600000000001</v>
      </c>
      <c r="E1305" s="278">
        <f t="shared" si="20"/>
        <v>256.47886</v>
      </c>
      <c r="G1305" s="7"/>
      <c r="H1305" s="113"/>
      <c r="I1305" s="113"/>
      <c r="J1305" s="7"/>
      <c r="K1305" s="7"/>
    </row>
    <row r="1306" spans="1:11">
      <c r="A1306" s="126" t="s">
        <v>8051</v>
      </c>
      <c r="B1306" s="205"/>
      <c r="C1306" s="126" t="s">
        <v>10228</v>
      </c>
      <c r="D1306" s="126">
        <f>+VLOOKUP(A1306,'LISTA NACIONAL'!A:B,2,0)</f>
        <v>437.73</v>
      </c>
      <c r="E1306" s="278">
        <f t="shared" si="20"/>
        <v>529.65330000000006</v>
      </c>
      <c r="G1306" s="7"/>
      <c r="H1306" s="113"/>
      <c r="I1306" s="113"/>
      <c r="J1306" s="7"/>
      <c r="K1306" s="7"/>
    </row>
    <row r="1307" spans="1:11">
      <c r="A1307" s="126" t="s">
        <v>10229</v>
      </c>
      <c r="B1307" s="205"/>
      <c r="C1307" s="126" t="s">
        <v>10230</v>
      </c>
      <c r="D1307" s="126">
        <f>+VLOOKUP(A1307,'LISTA NACIONAL'!A:B,2,0)</f>
        <v>5818.9870000000001</v>
      </c>
      <c r="E1307" s="278">
        <f t="shared" si="20"/>
        <v>7040.9742699999997</v>
      </c>
      <c r="G1307" s="7"/>
      <c r="H1307" s="113"/>
      <c r="I1307" s="113"/>
      <c r="J1307" s="7"/>
      <c r="K1307" s="7"/>
    </row>
    <row r="1308" spans="1:11">
      <c r="A1308" s="126" t="s">
        <v>10231</v>
      </c>
      <c r="B1308" s="205"/>
      <c r="C1308" s="126" t="s">
        <v>7810</v>
      </c>
      <c r="D1308" s="126">
        <f>+VLOOKUP(A1308,'LISTA NACIONAL'!A:B,2,0)</f>
        <v>174.488</v>
      </c>
      <c r="E1308" s="278">
        <f t="shared" si="20"/>
        <v>211.13048000000001</v>
      </c>
      <c r="G1308" s="7"/>
      <c r="H1308" s="113"/>
      <c r="I1308" s="113"/>
      <c r="J1308" s="7"/>
      <c r="K1308" s="7"/>
    </row>
    <row r="1309" spans="1:11">
      <c r="A1309" s="126" t="s">
        <v>10434</v>
      </c>
      <c r="B1309" s="205"/>
      <c r="C1309" s="126" t="s">
        <v>10435</v>
      </c>
      <c r="D1309" s="126">
        <f>+VLOOKUP(A1309,'LISTA NACIONAL'!A:B,2,0)</f>
        <v>18041.424999999999</v>
      </c>
      <c r="E1309" s="278">
        <f t="shared" si="20"/>
        <v>21830.124249999997</v>
      </c>
      <c r="G1309" s="7"/>
      <c r="H1309" s="113"/>
      <c r="I1309" s="113"/>
      <c r="J1309" s="7"/>
      <c r="K1309" s="7"/>
    </row>
    <row r="1310" spans="1:11">
      <c r="A1310" s="126" t="s">
        <v>10436</v>
      </c>
      <c r="B1310" s="205"/>
      <c r="C1310" s="126" t="s">
        <v>2315</v>
      </c>
      <c r="D1310" s="126">
        <f>+VLOOKUP(A1310,'LISTA NACIONAL'!A:B,2,0)</f>
        <v>8734.2510000000002</v>
      </c>
      <c r="E1310" s="278">
        <f t="shared" si="20"/>
        <v>10568.44371</v>
      </c>
      <c r="G1310" s="7"/>
      <c r="H1310" s="113"/>
      <c r="I1310" s="113"/>
      <c r="J1310" s="7"/>
      <c r="K1310" s="7"/>
    </row>
    <row r="1311" spans="1:11">
      <c r="A1311" s="126" t="s">
        <v>2316</v>
      </c>
      <c r="B1311" s="205"/>
      <c r="C1311" s="126" t="s">
        <v>2317</v>
      </c>
      <c r="D1311" s="126">
        <f>+VLOOKUP(A1311,'LISTA NACIONAL'!A:B,2,0)</f>
        <v>9618.4439999999995</v>
      </c>
      <c r="E1311" s="278">
        <f t="shared" si="20"/>
        <v>11638.317239999998</v>
      </c>
      <c r="G1311" s="7"/>
      <c r="H1311" s="113"/>
      <c r="I1311" s="113"/>
      <c r="J1311" s="7"/>
      <c r="K1311" s="7"/>
    </row>
    <row r="1312" spans="1:11">
      <c r="A1312" s="126" t="s">
        <v>2318</v>
      </c>
      <c r="B1312" s="205"/>
      <c r="C1312" s="126" t="s">
        <v>2319</v>
      </c>
      <c r="D1312" s="126">
        <f>+VLOOKUP(A1312,'LISTA NACIONAL'!A:B,2,0)</f>
        <v>1462.509</v>
      </c>
      <c r="E1312" s="278">
        <f t="shared" si="20"/>
        <v>1769.63589</v>
      </c>
      <c r="G1312" s="7"/>
      <c r="H1312" s="113"/>
      <c r="I1312" s="113"/>
      <c r="J1312" s="7"/>
      <c r="K1312" s="7"/>
    </row>
    <row r="1313" spans="1:11">
      <c r="A1313" s="126" t="s">
        <v>2320</v>
      </c>
      <c r="B1313" s="205"/>
      <c r="C1313" s="126" t="s">
        <v>2321</v>
      </c>
      <c r="D1313" s="126">
        <f>+VLOOKUP(A1313,'LISTA NACIONAL'!A:B,2,0)</f>
        <v>1544.08</v>
      </c>
      <c r="E1313" s="278">
        <f t="shared" si="20"/>
        <v>1868.3367999999998</v>
      </c>
      <c r="G1313" s="7"/>
      <c r="H1313" s="113"/>
      <c r="I1313" s="113"/>
      <c r="J1313" s="7"/>
      <c r="K1313" s="7"/>
    </row>
    <row r="1314" spans="1:11">
      <c r="A1314" s="126" t="s">
        <v>2322</v>
      </c>
      <c r="B1314" s="205"/>
      <c r="C1314" s="126" t="s">
        <v>2323</v>
      </c>
      <c r="D1314" s="126">
        <f>+VLOOKUP(A1314,'LISTA NACIONAL'!A:B,2,0)</f>
        <v>10631.982</v>
      </c>
      <c r="E1314" s="278">
        <f t="shared" si="20"/>
        <v>12864.69822</v>
      </c>
      <c r="G1314" s="7"/>
      <c r="H1314" s="113"/>
      <c r="I1314" s="113"/>
      <c r="J1314" s="7"/>
      <c r="K1314" s="7"/>
    </row>
    <row r="1315" spans="1:11">
      <c r="A1315" s="126" t="s">
        <v>2993</v>
      </c>
      <c r="B1315" s="205"/>
      <c r="C1315" s="126" t="s">
        <v>2994</v>
      </c>
      <c r="D1315" s="126">
        <f>+VLOOKUP(A1315,'LISTA NACIONAL'!A:B,2,0)</f>
        <v>2179.6410000000001</v>
      </c>
      <c r="E1315" s="278">
        <f t="shared" si="20"/>
        <v>2637.3656099999998</v>
      </c>
      <c r="G1315" s="7"/>
      <c r="H1315" s="113"/>
      <c r="I1315" s="113"/>
      <c r="J1315" s="7"/>
      <c r="K1315" s="7"/>
    </row>
    <row r="1316" spans="1:11">
      <c r="A1316" s="126" t="s">
        <v>2995</v>
      </c>
      <c r="B1316" s="205"/>
      <c r="C1316" s="126" t="s">
        <v>9746</v>
      </c>
      <c r="D1316" s="126">
        <f>+VLOOKUP(A1316,'LISTA NACIONAL'!A:B,2,0)</f>
        <v>1318.68</v>
      </c>
      <c r="E1316" s="278">
        <f t="shared" si="20"/>
        <v>1595.6028000000001</v>
      </c>
      <c r="G1316" s="7"/>
      <c r="H1316" s="113"/>
      <c r="I1316" s="113"/>
      <c r="J1316" s="7"/>
      <c r="K1316" s="7"/>
    </row>
    <row r="1317" spans="1:11">
      <c r="A1317" s="126" t="s">
        <v>9736</v>
      </c>
      <c r="B1317" s="205"/>
      <c r="C1317" s="126" t="s">
        <v>9737</v>
      </c>
      <c r="D1317" s="126">
        <f>+VLOOKUP(A1317,'LISTA NACIONAL'!A:B,2,0)</f>
        <v>2826.9740000000002</v>
      </c>
      <c r="E1317" s="278">
        <f t="shared" si="20"/>
        <v>3420.6385399999999</v>
      </c>
      <c r="G1317" s="7"/>
      <c r="H1317" s="113"/>
      <c r="I1317" s="113"/>
      <c r="J1317" s="7"/>
      <c r="K1317" s="7"/>
    </row>
    <row r="1318" spans="1:11">
      <c r="A1318" s="126" t="s">
        <v>9738</v>
      </c>
      <c r="B1318" s="205"/>
      <c r="C1318" s="126" t="s">
        <v>9739</v>
      </c>
      <c r="D1318" s="126">
        <f>+VLOOKUP(A1318,'LISTA NACIONAL'!A:B,2,0)</f>
        <v>2233.2779999999998</v>
      </c>
      <c r="E1318" s="278">
        <f t="shared" si="20"/>
        <v>2702.2663799999996</v>
      </c>
      <c r="G1318" s="7"/>
      <c r="H1318" s="113"/>
      <c r="I1318" s="113"/>
      <c r="J1318" s="7"/>
      <c r="K1318" s="7"/>
    </row>
    <row r="1319" spans="1:11">
      <c r="A1319" s="126" t="s">
        <v>9740</v>
      </c>
      <c r="B1319" s="205"/>
      <c r="C1319" s="126" t="s">
        <v>9741</v>
      </c>
      <c r="D1319" s="126">
        <f>+VLOOKUP(A1319,'LISTA NACIONAL'!A:B,2,0)</f>
        <v>9705.4670000000006</v>
      </c>
      <c r="E1319" s="278">
        <f t="shared" si="20"/>
        <v>11743.61507</v>
      </c>
      <c r="G1319" s="7"/>
      <c r="H1319" s="113"/>
      <c r="I1319" s="113"/>
      <c r="J1319" s="7"/>
      <c r="K1319" s="7"/>
    </row>
    <row r="1320" spans="1:11">
      <c r="A1320" s="126" t="s">
        <v>9742</v>
      </c>
      <c r="B1320" s="205"/>
      <c r="C1320" s="126" t="s">
        <v>15898</v>
      </c>
      <c r="D1320" s="126">
        <f>+VLOOKUP(A1320,'LISTA NACIONAL'!A:B,2,0)</f>
        <v>1700.7650000000001</v>
      </c>
      <c r="E1320" s="278">
        <f t="shared" si="20"/>
        <v>2057.9256500000001</v>
      </c>
      <c r="G1320" s="7"/>
      <c r="H1320" s="113"/>
      <c r="I1320" s="113"/>
      <c r="J1320" s="7"/>
      <c r="K1320" s="7"/>
    </row>
    <row r="1321" spans="1:11">
      <c r="A1321" s="126" t="s">
        <v>9743</v>
      </c>
      <c r="B1321" s="205"/>
      <c r="C1321" s="126" t="s">
        <v>9744</v>
      </c>
      <c r="D1321" s="126">
        <f>+VLOOKUP(A1321,'LISTA NACIONAL'!A:B,2,0)</f>
        <v>130.41499999999999</v>
      </c>
      <c r="E1321" s="278">
        <f t="shared" si="20"/>
        <v>157.80214999999998</v>
      </c>
      <c r="G1321" s="7"/>
      <c r="H1321" s="113"/>
      <c r="I1321" s="113"/>
      <c r="J1321" s="7"/>
      <c r="K1321" s="7"/>
    </row>
    <row r="1322" spans="1:11">
      <c r="A1322" s="126" t="s">
        <v>9745</v>
      </c>
      <c r="B1322" s="205"/>
      <c r="C1322" s="126" t="s">
        <v>7779</v>
      </c>
      <c r="D1322" s="126">
        <f>+VLOOKUP(A1322,'LISTA NACIONAL'!A:B,2,0)</f>
        <v>157.27000000000001</v>
      </c>
      <c r="E1322" s="278">
        <f t="shared" si="20"/>
        <v>190.29670000000002</v>
      </c>
      <c r="G1322" s="7"/>
      <c r="H1322" s="113"/>
      <c r="I1322" s="113"/>
      <c r="J1322" s="7"/>
      <c r="K1322" s="7"/>
    </row>
    <row r="1323" spans="1:11">
      <c r="A1323" s="126" t="s">
        <v>7780</v>
      </c>
      <c r="B1323" s="205"/>
      <c r="C1323" s="126" t="s">
        <v>7781</v>
      </c>
      <c r="D1323" s="126">
        <f>+VLOOKUP(A1323,'LISTA NACIONAL'!A:B,2,0)</f>
        <v>278.37799999999999</v>
      </c>
      <c r="E1323" s="278">
        <f t="shared" si="20"/>
        <v>336.83738</v>
      </c>
      <c r="G1323" s="7"/>
      <c r="H1323" s="113"/>
      <c r="I1323" s="113"/>
      <c r="J1323" s="7"/>
      <c r="K1323" s="7"/>
    </row>
    <row r="1324" spans="1:11">
      <c r="A1324" s="126" t="s">
        <v>7782</v>
      </c>
      <c r="B1324" s="205"/>
      <c r="C1324" s="126" t="s">
        <v>7783</v>
      </c>
      <c r="D1324" s="126">
        <f>+VLOOKUP(A1324,'LISTA NACIONAL'!A:B,2,0)</f>
        <v>356.41399999999999</v>
      </c>
      <c r="E1324" s="278">
        <f t="shared" si="20"/>
        <v>431.26093999999995</v>
      </c>
      <c r="G1324" s="7"/>
      <c r="H1324" s="113"/>
      <c r="I1324" s="113"/>
      <c r="J1324" s="7"/>
      <c r="K1324" s="7"/>
    </row>
    <row r="1325" spans="1:11">
      <c r="A1325" s="126" t="s">
        <v>9933</v>
      </c>
      <c r="B1325" s="205"/>
      <c r="C1325" s="126" t="s">
        <v>9934</v>
      </c>
      <c r="D1325" s="126">
        <f>+VLOOKUP(A1325,'LISTA NACIONAL'!A:B,2,0)</f>
        <v>342.46899999999999</v>
      </c>
      <c r="E1325" s="278">
        <f t="shared" si="20"/>
        <v>414.38748999999996</v>
      </c>
      <c r="G1325" s="7"/>
      <c r="H1325" s="113"/>
      <c r="I1325" s="113"/>
      <c r="J1325" s="7"/>
      <c r="K1325" s="7"/>
    </row>
    <row r="1326" spans="1:11">
      <c r="A1326" s="126" t="s">
        <v>9935</v>
      </c>
      <c r="B1326" s="205"/>
      <c r="C1326" s="126" t="s">
        <v>9936</v>
      </c>
      <c r="D1326" s="126">
        <f>+VLOOKUP(A1326,'LISTA NACIONAL'!A:B,2,0)</f>
        <v>104.855</v>
      </c>
      <c r="E1326" s="278">
        <f t="shared" si="20"/>
        <v>126.87455</v>
      </c>
      <c r="G1326" s="7"/>
      <c r="H1326" s="113"/>
      <c r="I1326" s="113"/>
      <c r="J1326" s="7"/>
      <c r="K1326" s="7"/>
    </row>
    <row r="1327" spans="1:11">
      <c r="A1327" s="126" t="s">
        <v>9937</v>
      </c>
      <c r="B1327" s="205"/>
      <c r="C1327" s="126" t="s">
        <v>9938</v>
      </c>
      <c r="D1327" s="126">
        <f>+VLOOKUP(A1327,'LISTA NACIONAL'!A:B,2,0)</f>
        <v>698.72</v>
      </c>
      <c r="E1327" s="278">
        <f t="shared" si="20"/>
        <v>845.45119999999997</v>
      </c>
      <c r="G1327" s="7"/>
      <c r="H1327" s="113"/>
      <c r="I1327" s="113"/>
      <c r="J1327" s="7"/>
      <c r="K1327" s="7"/>
    </row>
    <row r="1328" spans="1:11">
      <c r="A1328" s="126" t="s">
        <v>9939</v>
      </c>
      <c r="B1328" s="205"/>
      <c r="C1328" s="126" t="s">
        <v>9940</v>
      </c>
      <c r="D1328" s="126">
        <f>+VLOOKUP(A1328,'LISTA NACIONAL'!A:B,2,0)</f>
        <v>719.8</v>
      </c>
      <c r="E1328" s="278">
        <f t="shared" si="20"/>
        <v>870.95799999999997</v>
      </c>
      <c r="G1328" s="7"/>
      <c r="H1328" s="113"/>
      <c r="I1328" s="113"/>
      <c r="J1328" s="7"/>
      <c r="K1328" s="7"/>
    </row>
    <row r="1329" spans="1:11">
      <c r="A1329" s="126" t="s">
        <v>9941</v>
      </c>
      <c r="B1329" s="205"/>
      <c r="C1329" s="126" t="s">
        <v>9942</v>
      </c>
      <c r="D1329" s="126">
        <f>+VLOOKUP(A1329,'LISTA NACIONAL'!A:B,2,0)</f>
        <v>659.13199999999995</v>
      </c>
      <c r="E1329" s="278">
        <f t="shared" si="20"/>
        <v>797.54971999999987</v>
      </c>
      <c r="G1329" s="7"/>
      <c r="H1329" s="113"/>
      <c r="I1329" s="113"/>
      <c r="J1329" s="7"/>
      <c r="K1329" s="7"/>
    </row>
    <row r="1330" spans="1:11">
      <c r="A1330" s="126" t="s">
        <v>9943</v>
      </c>
      <c r="B1330" s="205"/>
      <c r="C1330" s="126" t="s">
        <v>12100</v>
      </c>
      <c r="D1330" s="126">
        <f>+VLOOKUP(A1330,'LISTA NACIONAL'!A:B,2,0)</f>
        <v>954.73</v>
      </c>
      <c r="E1330" s="278">
        <f t="shared" si="20"/>
        <v>1155.2232999999999</v>
      </c>
      <c r="G1330" s="7"/>
      <c r="H1330" s="113"/>
      <c r="I1330" s="113"/>
      <c r="J1330" s="7"/>
      <c r="K1330" s="7"/>
    </row>
    <row r="1331" spans="1:11">
      <c r="A1331" s="126" t="s">
        <v>12101</v>
      </c>
      <c r="B1331" s="205"/>
      <c r="C1331" s="126" t="s">
        <v>12102</v>
      </c>
      <c r="D1331" s="126">
        <f>+VLOOKUP(A1331,'LISTA NACIONAL'!A:B,2,0)</f>
        <v>104.855</v>
      </c>
      <c r="E1331" s="278">
        <f t="shared" si="20"/>
        <v>126.87455</v>
      </c>
      <c r="G1331" s="7"/>
      <c r="H1331" s="113"/>
      <c r="I1331" s="113"/>
      <c r="J1331" s="7"/>
      <c r="K1331" s="7"/>
    </row>
    <row r="1332" spans="1:11">
      <c r="A1332" s="126" t="s">
        <v>12103</v>
      </c>
      <c r="B1332" s="205"/>
      <c r="C1332" s="126" t="s">
        <v>12104</v>
      </c>
      <c r="D1332" s="126">
        <f>+VLOOKUP(A1332,'LISTA NACIONAL'!A:B,2,0)</f>
        <v>253.989</v>
      </c>
      <c r="E1332" s="278">
        <f t="shared" si="20"/>
        <v>307.32668999999999</v>
      </c>
      <c r="G1332" s="7"/>
      <c r="H1332" s="113"/>
      <c r="I1332" s="113"/>
      <c r="J1332" s="7"/>
      <c r="K1332" s="7"/>
    </row>
    <row r="1333" spans="1:11">
      <c r="A1333" s="126" t="s">
        <v>12105</v>
      </c>
      <c r="B1333" s="205"/>
      <c r="C1333" s="126" t="s">
        <v>12106</v>
      </c>
      <c r="D1333" s="126">
        <f>+VLOOKUP(A1333,'LISTA NACIONAL'!A:B,2,0)</f>
        <v>491.34800000000001</v>
      </c>
      <c r="E1333" s="278">
        <f t="shared" si="20"/>
        <v>594.53107999999997</v>
      </c>
      <c r="G1333" s="7"/>
      <c r="H1333" s="113"/>
      <c r="I1333" s="113"/>
      <c r="J1333" s="7"/>
      <c r="K1333" s="7"/>
    </row>
    <row r="1334" spans="1:11">
      <c r="A1334" s="126" t="s">
        <v>6868</v>
      </c>
      <c r="B1334" s="205"/>
      <c r="C1334" s="126" t="s">
        <v>6869</v>
      </c>
      <c r="D1334" s="126">
        <f>+VLOOKUP(A1334,'LISTA NACIONAL'!A:B,2,0)</f>
        <v>491.34800000000001</v>
      </c>
      <c r="E1334" s="278">
        <f t="shared" si="20"/>
        <v>594.53107999999997</v>
      </c>
      <c r="G1334" s="7"/>
      <c r="H1334" s="113"/>
      <c r="I1334" s="113"/>
      <c r="J1334" s="7"/>
      <c r="K1334" s="7"/>
    </row>
    <row r="1335" spans="1:11">
      <c r="A1335" s="126" t="s">
        <v>6870</v>
      </c>
      <c r="B1335" s="205"/>
      <c r="C1335" s="126" t="s">
        <v>6871</v>
      </c>
      <c r="D1335" s="126">
        <f>+VLOOKUP(A1335,'LISTA NACIONAL'!A:B,2,0)</f>
        <v>710.375</v>
      </c>
      <c r="E1335" s="278">
        <f t="shared" si="20"/>
        <v>859.55374999999992</v>
      </c>
      <c r="G1335" s="7"/>
      <c r="H1335" s="113"/>
      <c r="I1335" s="113"/>
      <c r="J1335" s="7"/>
      <c r="K1335" s="7"/>
    </row>
    <row r="1336" spans="1:11">
      <c r="A1336" s="126" t="s">
        <v>6872</v>
      </c>
      <c r="B1336" s="205"/>
      <c r="C1336" s="126" t="s">
        <v>6873</v>
      </c>
      <c r="D1336" s="126">
        <f>+VLOOKUP(A1336,'LISTA NACIONAL'!A:B,2,0)</f>
        <v>565.721</v>
      </c>
      <c r="E1336" s="278">
        <f t="shared" si="20"/>
        <v>684.52241000000004</v>
      </c>
      <c r="G1336" s="7"/>
      <c r="H1336" s="113"/>
      <c r="I1336" s="113"/>
      <c r="J1336" s="7"/>
      <c r="K1336" s="7"/>
    </row>
    <row r="1337" spans="1:11">
      <c r="A1337" s="126" t="s">
        <v>6874</v>
      </c>
      <c r="B1337" s="205"/>
      <c r="C1337" s="126" t="s">
        <v>12187</v>
      </c>
      <c r="D1337" s="126">
        <f>+VLOOKUP(A1337,'LISTA NACIONAL'!A:B,2,0)</f>
        <v>4078.7979999999998</v>
      </c>
      <c r="E1337" s="278">
        <f t="shared" si="20"/>
        <v>4935.3455799999992</v>
      </c>
      <c r="G1337" s="7"/>
      <c r="H1337" s="113"/>
      <c r="I1337" s="113"/>
      <c r="J1337" s="7"/>
      <c r="K1337" s="7"/>
    </row>
    <row r="1338" spans="1:11">
      <c r="A1338" s="126" t="s">
        <v>6875</v>
      </c>
      <c r="B1338" s="205"/>
      <c r="C1338" s="126" t="s">
        <v>12188</v>
      </c>
      <c r="D1338" s="126">
        <f>+VLOOKUP(A1338,'LISTA NACIONAL'!A:B,2,0)</f>
        <v>3555.1689999999999</v>
      </c>
      <c r="E1338" s="278">
        <f t="shared" si="20"/>
        <v>4301.7544899999994</v>
      </c>
      <c r="G1338" s="7"/>
      <c r="H1338" s="113"/>
      <c r="I1338" s="113"/>
      <c r="J1338" s="7"/>
      <c r="K1338" s="7"/>
    </row>
    <row r="1339" spans="1:11">
      <c r="A1339" s="126" t="s">
        <v>6876</v>
      </c>
      <c r="B1339" s="205"/>
      <c r="C1339" s="126" t="s">
        <v>6877</v>
      </c>
      <c r="D1339" s="126">
        <f>+VLOOKUP(A1339,'LISTA NACIONAL'!A:B,2,0)</f>
        <v>2029.075</v>
      </c>
      <c r="E1339" s="278">
        <f t="shared" si="20"/>
        <v>2455.18075</v>
      </c>
      <c r="G1339" s="7"/>
      <c r="H1339" s="113"/>
      <c r="I1339" s="113"/>
      <c r="J1339" s="7"/>
      <c r="K1339" s="7"/>
    </row>
    <row r="1340" spans="1:11">
      <c r="A1340" s="126" t="s">
        <v>6878</v>
      </c>
      <c r="B1340" s="205"/>
      <c r="C1340" s="126" t="s">
        <v>6879</v>
      </c>
      <c r="D1340" s="126">
        <f>+VLOOKUP(A1340,'LISTA NACIONAL'!A:B,2,0)</f>
        <v>2220.8780000000002</v>
      </c>
      <c r="E1340" s="278">
        <f t="shared" si="20"/>
        <v>2687.2623800000001</v>
      </c>
      <c r="G1340" s="7"/>
      <c r="H1340" s="113"/>
      <c r="I1340" s="113"/>
      <c r="J1340" s="7"/>
      <c r="K1340" s="7"/>
    </row>
    <row r="1341" spans="1:11">
      <c r="A1341" s="126" t="s">
        <v>6880</v>
      </c>
      <c r="B1341" s="205"/>
      <c r="C1341" s="126" t="s">
        <v>10103</v>
      </c>
      <c r="D1341" s="126">
        <f>+VLOOKUP(A1341,'LISTA NACIONAL'!A:B,2,0)</f>
        <v>2251.0970000000002</v>
      </c>
      <c r="E1341" s="278">
        <f t="shared" si="20"/>
        <v>2723.82737</v>
      </c>
      <c r="G1341" s="7"/>
      <c r="H1341" s="113"/>
      <c r="I1341" s="113"/>
      <c r="J1341" s="7"/>
      <c r="K1341" s="7"/>
    </row>
    <row r="1342" spans="1:11">
      <c r="A1342" s="126" t="s">
        <v>10104</v>
      </c>
      <c r="B1342" s="205"/>
      <c r="C1342" s="126" t="s">
        <v>10105</v>
      </c>
      <c r="D1342" s="126">
        <f>+VLOOKUP(A1342,'LISTA NACIONAL'!A:B,2,0)</f>
        <v>2372.9609999999998</v>
      </c>
      <c r="E1342" s="278">
        <f t="shared" si="20"/>
        <v>2871.2828099999997</v>
      </c>
      <c r="G1342" s="7"/>
      <c r="H1342" s="113"/>
      <c r="I1342" s="113"/>
      <c r="J1342" s="7"/>
      <c r="K1342" s="7"/>
    </row>
    <row r="1343" spans="1:11">
      <c r="A1343" s="126" t="s">
        <v>10106</v>
      </c>
      <c r="B1343" s="205"/>
      <c r="C1343" s="126" t="s">
        <v>9065</v>
      </c>
      <c r="D1343" s="126">
        <f>+VLOOKUP(A1343,'LISTA NACIONAL'!A:B,2,0)</f>
        <v>438.37799999999999</v>
      </c>
      <c r="E1343" s="278">
        <f t="shared" si="20"/>
        <v>530.43737999999996</v>
      </c>
      <c r="G1343" s="7"/>
      <c r="H1343" s="113"/>
      <c r="I1343" s="113"/>
      <c r="J1343" s="7"/>
      <c r="K1343" s="7"/>
    </row>
    <row r="1344" spans="1:11">
      <c r="A1344" s="126" t="s">
        <v>9066</v>
      </c>
      <c r="B1344" s="205"/>
      <c r="C1344" s="126" t="s">
        <v>9067</v>
      </c>
      <c r="D1344" s="126">
        <f>+VLOOKUP(A1344,'LISTA NACIONAL'!A:B,2,0)</f>
        <v>438.37799999999999</v>
      </c>
      <c r="E1344" s="278">
        <f t="shared" si="20"/>
        <v>530.43737999999996</v>
      </c>
      <c r="G1344" s="7"/>
      <c r="H1344" s="113"/>
      <c r="I1344" s="113"/>
      <c r="J1344" s="7"/>
      <c r="K1344" s="7"/>
    </row>
    <row r="1345" spans="1:11">
      <c r="A1345" s="126" t="s">
        <v>9068</v>
      </c>
      <c r="B1345" s="205"/>
      <c r="C1345" s="126" t="s">
        <v>9069</v>
      </c>
      <c r="D1345" s="126">
        <f>+VLOOKUP(A1345,'LISTA NACIONAL'!A:B,2,0)</f>
        <v>2777.9580000000001</v>
      </c>
      <c r="E1345" s="278">
        <f t="shared" si="20"/>
        <v>3361.3291800000002</v>
      </c>
      <c r="G1345" s="7"/>
      <c r="H1345" s="113"/>
      <c r="I1345" s="113"/>
      <c r="J1345" s="7"/>
      <c r="K1345" s="7"/>
    </row>
    <row r="1346" spans="1:11">
      <c r="A1346" s="126" t="s">
        <v>9070</v>
      </c>
      <c r="B1346" s="205"/>
      <c r="C1346" s="126" t="s">
        <v>9071</v>
      </c>
      <c r="D1346" s="126">
        <f>+VLOOKUP(A1346,'LISTA NACIONAL'!A:B,2,0)</f>
        <v>11393.457</v>
      </c>
      <c r="E1346" s="278">
        <f t="shared" si="20"/>
        <v>13786.082969999999</v>
      </c>
      <c r="G1346" s="7"/>
      <c r="H1346" s="113"/>
      <c r="I1346" s="113"/>
      <c r="J1346" s="7"/>
      <c r="K1346" s="7"/>
    </row>
    <row r="1347" spans="1:11">
      <c r="A1347" s="126" t="s">
        <v>9072</v>
      </c>
      <c r="B1347" s="205"/>
      <c r="C1347" s="126" t="s">
        <v>9073</v>
      </c>
      <c r="D1347" s="126">
        <f>+VLOOKUP(A1347,'LISTA NACIONAL'!A:B,2,0)</f>
        <v>15328.679</v>
      </c>
      <c r="E1347" s="278">
        <f t="shared" si="20"/>
        <v>18547.701590000001</v>
      </c>
      <c r="G1347" s="7"/>
      <c r="H1347" s="113"/>
      <c r="I1347" s="113"/>
      <c r="J1347" s="7"/>
      <c r="K1347" s="7"/>
    </row>
    <row r="1348" spans="1:11">
      <c r="A1348" s="126" t="s">
        <v>9074</v>
      </c>
      <c r="B1348" s="205"/>
      <c r="C1348" s="126" t="s">
        <v>9075</v>
      </c>
      <c r="D1348" s="126">
        <f>+VLOOKUP(A1348,'LISTA NACIONAL'!A:B,2,0)</f>
        <v>14138.901</v>
      </c>
      <c r="E1348" s="278">
        <f t="shared" si="20"/>
        <v>17108.070209999998</v>
      </c>
      <c r="G1348" s="7"/>
      <c r="H1348" s="113"/>
      <c r="I1348" s="113"/>
      <c r="J1348" s="7"/>
      <c r="K1348" s="7"/>
    </row>
    <row r="1349" spans="1:11">
      <c r="A1349" s="126" t="s">
        <v>9076</v>
      </c>
      <c r="B1349" s="205"/>
      <c r="C1349" s="126" t="s">
        <v>5472</v>
      </c>
      <c r="D1349" s="126">
        <f>+VLOOKUP(A1349,'LISTA NACIONAL'!A:B,2,0)</f>
        <v>4385.1049999999996</v>
      </c>
      <c r="E1349" s="278">
        <f t="shared" si="20"/>
        <v>5305.9770499999995</v>
      </c>
      <c r="G1349" s="7"/>
      <c r="H1349" s="113"/>
      <c r="I1349" s="113"/>
      <c r="J1349" s="7"/>
      <c r="K1349" s="7"/>
    </row>
    <row r="1350" spans="1:11">
      <c r="A1350" s="126" t="s">
        <v>9077</v>
      </c>
      <c r="B1350" s="205"/>
      <c r="C1350" s="126" t="s">
        <v>9078</v>
      </c>
      <c r="D1350" s="126">
        <f>+VLOOKUP(A1350,'LISTA NACIONAL'!A:B,2,0)</f>
        <v>4540.4620000000004</v>
      </c>
      <c r="E1350" s="278">
        <f t="shared" si="20"/>
        <v>5493.9590200000002</v>
      </c>
      <c r="G1350" s="7"/>
      <c r="H1350" s="113"/>
      <c r="I1350" s="113"/>
      <c r="J1350" s="7"/>
      <c r="K1350" s="7"/>
    </row>
    <row r="1351" spans="1:11">
      <c r="A1351" s="126" t="s">
        <v>9968</v>
      </c>
      <c r="B1351" s="205"/>
      <c r="C1351" s="126" t="s">
        <v>3026</v>
      </c>
      <c r="D1351" s="126">
        <f>+VLOOKUP(A1351,'LISTA NACIONAL'!A:B,2,0)</f>
        <v>5120.5540000000001</v>
      </c>
      <c r="E1351" s="278">
        <f t="shared" si="20"/>
        <v>6195.8703399999995</v>
      </c>
      <c r="G1351" s="7"/>
      <c r="H1351" s="113"/>
      <c r="I1351" s="113"/>
      <c r="J1351" s="7"/>
      <c r="K1351" s="7"/>
    </row>
    <row r="1352" spans="1:11">
      <c r="A1352" s="126" t="s">
        <v>9079</v>
      </c>
      <c r="B1352" s="205"/>
      <c r="C1352" s="126" t="s">
        <v>9080</v>
      </c>
      <c r="D1352" s="126">
        <f>+VLOOKUP(A1352,'LISTA NACIONAL'!A:B,2,0)</f>
        <v>7977.7629999999999</v>
      </c>
      <c r="E1352" s="278">
        <f t="shared" si="20"/>
        <v>9653.0932300000004</v>
      </c>
      <c r="G1352" s="7"/>
      <c r="H1352" s="113"/>
      <c r="I1352" s="113"/>
      <c r="J1352" s="7"/>
      <c r="K1352" s="7"/>
    </row>
    <row r="1353" spans="1:11">
      <c r="A1353" s="126" t="s">
        <v>9081</v>
      </c>
      <c r="B1353" s="205"/>
      <c r="C1353" s="126" t="s">
        <v>9082</v>
      </c>
      <c r="D1353" s="126">
        <f>+VLOOKUP(A1353,'LISTA NACIONAL'!A:B,2,0)</f>
        <v>7977.7629999999999</v>
      </c>
      <c r="E1353" s="278">
        <f t="shared" si="20"/>
        <v>9653.0932300000004</v>
      </c>
      <c r="G1353" s="7"/>
      <c r="H1353" s="113"/>
      <c r="I1353" s="113"/>
      <c r="J1353" s="7"/>
      <c r="K1353" s="7"/>
    </row>
    <row r="1354" spans="1:11">
      <c r="A1354" s="126" t="s">
        <v>9083</v>
      </c>
      <c r="B1354" s="205"/>
      <c r="C1354" s="126" t="s">
        <v>9084</v>
      </c>
      <c r="D1354" s="126">
        <f>+VLOOKUP(A1354,'LISTA NACIONAL'!A:B,2,0)</f>
        <v>8382.8369999999995</v>
      </c>
      <c r="E1354" s="278">
        <f t="shared" si="20"/>
        <v>10143.232769999999</v>
      </c>
      <c r="G1354" s="7"/>
      <c r="H1354" s="113"/>
      <c r="I1354" s="113"/>
      <c r="J1354" s="7"/>
      <c r="K1354" s="7"/>
    </row>
    <row r="1355" spans="1:11">
      <c r="A1355" s="126" t="s">
        <v>9085</v>
      </c>
      <c r="B1355" s="205"/>
      <c r="C1355" s="126" t="s">
        <v>9086</v>
      </c>
      <c r="D1355" s="126">
        <f>+VLOOKUP(A1355,'LISTA NACIONAL'!A:B,2,0)</f>
        <v>754.46699999999998</v>
      </c>
      <c r="E1355" s="278">
        <f t="shared" si="20"/>
        <v>912.90506999999991</v>
      </c>
      <c r="G1355" s="7"/>
      <c r="H1355" s="113"/>
      <c r="I1355" s="113"/>
      <c r="J1355" s="7"/>
      <c r="K1355" s="7"/>
    </row>
    <row r="1356" spans="1:11">
      <c r="A1356" s="126" t="s">
        <v>9087</v>
      </c>
      <c r="B1356" s="205"/>
      <c r="C1356" s="126" t="s">
        <v>9088</v>
      </c>
      <c r="D1356" s="126">
        <f>+VLOOKUP(A1356,'LISTA NACIONAL'!A:B,2,0)</f>
        <v>2219.0039999999999</v>
      </c>
      <c r="E1356" s="278">
        <f t="shared" si="20"/>
        <v>2684.9948399999998</v>
      </c>
      <c r="G1356" s="7"/>
      <c r="H1356" s="113"/>
      <c r="I1356" s="113"/>
      <c r="J1356" s="7"/>
      <c r="K1356" s="7"/>
    </row>
    <row r="1357" spans="1:11">
      <c r="A1357" s="126" t="s">
        <v>9089</v>
      </c>
      <c r="B1357" s="205"/>
      <c r="C1357" s="126" t="s">
        <v>9090</v>
      </c>
      <c r="D1357" s="126">
        <f>+VLOOKUP(A1357,'LISTA NACIONAL'!A:B,2,0)</f>
        <v>302.666</v>
      </c>
      <c r="E1357" s="278">
        <f t="shared" si="20"/>
        <v>366.22586000000001</v>
      </c>
      <c r="G1357" s="7"/>
      <c r="H1357" s="113"/>
      <c r="I1357" s="113"/>
      <c r="J1357" s="7"/>
      <c r="K1357" s="7"/>
    </row>
    <row r="1358" spans="1:11">
      <c r="A1358" s="126" t="s">
        <v>9091</v>
      </c>
      <c r="B1358" s="205"/>
      <c r="C1358" s="126" t="s">
        <v>6748</v>
      </c>
      <c r="D1358" s="126">
        <f>+VLOOKUP(A1358,'LISTA NACIONAL'!A:B,2,0)</f>
        <v>2179.6410000000001</v>
      </c>
      <c r="E1358" s="278">
        <f t="shared" si="20"/>
        <v>2637.3656099999998</v>
      </c>
      <c r="G1358" s="7"/>
      <c r="H1358" s="113"/>
      <c r="I1358" s="113"/>
      <c r="J1358" s="7"/>
      <c r="K1358" s="7"/>
    </row>
    <row r="1359" spans="1:11">
      <c r="A1359" s="126" t="s">
        <v>6749</v>
      </c>
      <c r="B1359" s="205"/>
      <c r="C1359" s="126" t="s">
        <v>6750</v>
      </c>
      <c r="D1359" s="126">
        <f>+VLOOKUP(A1359,'LISTA NACIONAL'!A:B,2,0)</f>
        <v>2179.6410000000001</v>
      </c>
      <c r="E1359" s="278">
        <f t="shared" si="20"/>
        <v>2637.3656099999998</v>
      </c>
      <c r="G1359" s="7"/>
      <c r="H1359" s="113"/>
      <c r="I1359" s="113"/>
      <c r="J1359" s="7"/>
      <c r="K1359" s="7"/>
    </row>
    <row r="1360" spans="1:11">
      <c r="A1360" s="126" t="s">
        <v>420</v>
      </c>
      <c r="B1360" s="205"/>
      <c r="C1360" s="126" t="s">
        <v>6380</v>
      </c>
      <c r="D1360" s="126">
        <f>+VLOOKUP(A1360,'LISTA NACIONAL'!A:B,2,0)</f>
        <v>72.384</v>
      </c>
      <c r="E1360" s="278">
        <f t="shared" si="20"/>
        <v>87.584639999999993</v>
      </c>
      <c r="G1360" s="7"/>
      <c r="H1360" s="113"/>
      <c r="I1360" s="113"/>
      <c r="J1360" s="7"/>
      <c r="K1360" s="7"/>
    </row>
    <row r="1361" spans="1:11">
      <c r="A1361" s="126" t="s">
        <v>421</v>
      </c>
      <c r="B1361" s="205"/>
      <c r="C1361" s="126" t="s">
        <v>422</v>
      </c>
      <c r="D1361" s="126">
        <f>+VLOOKUP(A1361,'LISTA NACIONAL'!A:B,2,0)</f>
        <v>8098.6980000000003</v>
      </c>
      <c r="E1361" s="278">
        <f t="shared" ref="E1361:E1424" si="21">+D1361*1.21</f>
        <v>9799.4245800000008</v>
      </c>
      <c r="G1361" s="7"/>
      <c r="H1361" s="113"/>
      <c r="I1361" s="113"/>
      <c r="J1361" s="7"/>
      <c r="K1361" s="7"/>
    </row>
    <row r="1362" spans="1:11">
      <c r="A1362" s="126" t="s">
        <v>423</v>
      </c>
      <c r="B1362" s="205"/>
      <c r="C1362" s="126" t="s">
        <v>424</v>
      </c>
      <c r="D1362" s="126">
        <f>+VLOOKUP(A1362,'LISTA NACIONAL'!A:B,2,0)</f>
        <v>6315.1170000000002</v>
      </c>
      <c r="E1362" s="278">
        <f t="shared" si="21"/>
        <v>7641.2915700000003</v>
      </c>
      <c r="G1362" s="7"/>
      <c r="H1362" s="113"/>
      <c r="I1362" s="113"/>
      <c r="J1362" s="7"/>
      <c r="K1362" s="7"/>
    </row>
    <row r="1363" spans="1:11">
      <c r="A1363" s="126" t="s">
        <v>425</v>
      </c>
      <c r="B1363" s="205"/>
      <c r="C1363" s="126" t="s">
        <v>426</v>
      </c>
      <c r="D1363" s="126">
        <f>+VLOOKUP(A1363,'LISTA NACIONAL'!A:B,2,0)</f>
        <v>5795.4409999999998</v>
      </c>
      <c r="E1363" s="278">
        <f t="shared" si="21"/>
        <v>7012.4836099999993</v>
      </c>
      <c r="G1363" s="7"/>
      <c r="H1363" s="113"/>
      <c r="I1363" s="113"/>
      <c r="J1363" s="7"/>
      <c r="K1363" s="7"/>
    </row>
    <row r="1364" spans="1:11">
      <c r="A1364" s="126" t="s">
        <v>427</v>
      </c>
      <c r="B1364" s="205"/>
      <c r="C1364" s="126" t="s">
        <v>428</v>
      </c>
      <c r="D1364" s="126">
        <f>+VLOOKUP(A1364,'LISTA NACIONAL'!A:B,2,0)</f>
        <v>6315.1170000000002</v>
      </c>
      <c r="E1364" s="278">
        <f t="shared" si="21"/>
        <v>7641.2915700000003</v>
      </c>
      <c r="G1364" s="7"/>
      <c r="H1364" s="113"/>
      <c r="I1364" s="113"/>
      <c r="J1364" s="7"/>
      <c r="K1364" s="7"/>
    </row>
    <row r="1365" spans="1:11">
      <c r="A1365" s="126" t="s">
        <v>429</v>
      </c>
      <c r="B1365" s="205"/>
      <c r="C1365" s="126" t="s">
        <v>430</v>
      </c>
      <c r="D1365" s="126">
        <f>+VLOOKUP(A1365,'LISTA NACIONAL'!A:B,2,0)</f>
        <v>2065.4899999999998</v>
      </c>
      <c r="E1365" s="278">
        <f t="shared" si="21"/>
        <v>2499.2428999999997</v>
      </c>
      <c r="G1365" s="7"/>
      <c r="H1365" s="113"/>
      <c r="I1365" s="113"/>
      <c r="J1365" s="7"/>
      <c r="K1365" s="7"/>
    </row>
    <row r="1366" spans="1:11">
      <c r="A1366" s="126" t="s">
        <v>431</v>
      </c>
      <c r="B1366" s="205"/>
      <c r="C1366" s="126" t="s">
        <v>432</v>
      </c>
      <c r="D1366" s="126">
        <f>+VLOOKUP(A1366,'LISTA NACIONAL'!A:B,2,0)</f>
        <v>1399.3720000000001</v>
      </c>
      <c r="E1366" s="278">
        <f t="shared" si="21"/>
        <v>1693.2401199999999</v>
      </c>
      <c r="G1366" s="7"/>
      <c r="H1366" s="113"/>
      <c r="I1366" s="113"/>
      <c r="J1366" s="7"/>
      <c r="K1366" s="7"/>
    </row>
    <row r="1367" spans="1:11">
      <c r="A1367" s="126" t="s">
        <v>433</v>
      </c>
      <c r="B1367" s="205"/>
      <c r="C1367" s="126" t="s">
        <v>434</v>
      </c>
      <c r="D1367" s="126">
        <f>+VLOOKUP(A1367,'LISTA NACIONAL'!A:B,2,0)</f>
        <v>1846.5830000000001</v>
      </c>
      <c r="E1367" s="278">
        <f t="shared" si="21"/>
        <v>2234.3654299999998</v>
      </c>
      <c r="G1367" s="7"/>
      <c r="H1367" s="113"/>
      <c r="I1367" s="113"/>
      <c r="J1367" s="7"/>
      <c r="K1367" s="7"/>
    </row>
    <row r="1368" spans="1:11">
      <c r="A1368" s="126" t="s">
        <v>435</v>
      </c>
      <c r="B1368" s="205"/>
      <c r="C1368" s="126" t="s">
        <v>436</v>
      </c>
      <c r="D1368" s="126">
        <f>+VLOOKUP(A1368,'LISTA NACIONAL'!A:B,2,0)</f>
        <v>1485.7370000000001</v>
      </c>
      <c r="E1368" s="278">
        <f t="shared" si="21"/>
        <v>1797.7417700000001</v>
      </c>
      <c r="G1368" s="7"/>
      <c r="H1368" s="113"/>
      <c r="I1368" s="113"/>
      <c r="J1368" s="7"/>
      <c r="K1368" s="7"/>
    </row>
    <row r="1369" spans="1:11">
      <c r="A1369" s="126" t="s">
        <v>437</v>
      </c>
      <c r="B1369" s="205"/>
      <c r="C1369" s="126" t="s">
        <v>438</v>
      </c>
      <c r="D1369" s="126">
        <f>+VLOOKUP(A1369,'LISTA NACIONAL'!A:B,2,0)</f>
        <v>1938.9259999999999</v>
      </c>
      <c r="E1369" s="278">
        <f t="shared" si="21"/>
        <v>2346.1004599999997</v>
      </c>
      <c r="G1369" s="7"/>
      <c r="H1369" s="113"/>
      <c r="I1369" s="113"/>
      <c r="J1369" s="7"/>
      <c r="K1369" s="7"/>
    </row>
    <row r="1370" spans="1:11">
      <c r="A1370" s="126" t="s">
        <v>439</v>
      </c>
      <c r="B1370" s="205"/>
      <c r="C1370" s="126" t="s">
        <v>1964</v>
      </c>
      <c r="D1370" s="126">
        <f>+VLOOKUP(A1370,'LISTA NACIONAL'!A:B,2,0)</f>
        <v>10135.486999999999</v>
      </c>
      <c r="E1370" s="278">
        <f t="shared" si="21"/>
        <v>12263.939269999999</v>
      </c>
      <c r="G1370" s="7"/>
      <c r="H1370" s="113"/>
      <c r="I1370" s="113"/>
      <c r="J1370" s="7"/>
      <c r="K1370" s="7"/>
    </row>
    <row r="1371" spans="1:11">
      <c r="A1371" s="126" t="s">
        <v>1965</v>
      </c>
      <c r="B1371" s="205"/>
      <c r="C1371" s="126" t="s">
        <v>1966</v>
      </c>
      <c r="D1371" s="126">
        <f>+VLOOKUP(A1371,'LISTA NACIONAL'!A:B,2,0)</f>
        <v>7027.3919999999998</v>
      </c>
      <c r="E1371" s="278">
        <f t="shared" si="21"/>
        <v>8503.1443199999994</v>
      </c>
      <c r="G1371" s="7"/>
      <c r="H1371" s="113"/>
      <c r="I1371" s="113"/>
      <c r="J1371" s="7"/>
      <c r="K1371" s="7"/>
    </row>
    <row r="1372" spans="1:11">
      <c r="A1372" s="126" t="s">
        <v>1967</v>
      </c>
      <c r="B1372" s="205"/>
      <c r="C1372" s="126" t="s">
        <v>1968</v>
      </c>
      <c r="D1372" s="126">
        <f>+VLOOKUP(A1372,'LISTA NACIONAL'!A:B,2,0)</f>
        <v>3526.835</v>
      </c>
      <c r="E1372" s="278">
        <f t="shared" si="21"/>
        <v>4267.4703499999996</v>
      </c>
      <c r="G1372" s="7"/>
      <c r="H1372" s="113"/>
      <c r="I1372" s="113"/>
      <c r="J1372" s="7"/>
      <c r="K1372" s="7"/>
    </row>
    <row r="1373" spans="1:11">
      <c r="A1373" s="126" t="s">
        <v>1969</v>
      </c>
      <c r="B1373" s="205"/>
      <c r="C1373" s="126" t="s">
        <v>1970</v>
      </c>
      <c r="D1373" s="126">
        <f>+VLOOKUP(A1373,'LISTA NACIONAL'!A:B,2,0)</f>
        <v>6015.9250000000002</v>
      </c>
      <c r="E1373" s="278">
        <f t="shared" si="21"/>
        <v>7279.2692500000003</v>
      </c>
      <c r="G1373" s="7"/>
      <c r="H1373" s="113"/>
      <c r="I1373" s="113"/>
      <c r="J1373" s="7"/>
      <c r="K1373" s="7"/>
    </row>
    <row r="1374" spans="1:11">
      <c r="A1374" s="126" t="s">
        <v>7784</v>
      </c>
      <c r="B1374" s="205"/>
      <c r="C1374" s="126" t="s">
        <v>7785</v>
      </c>
      <c r="D1374" s="126">
        <f>+VLOOKUP(A1374,'LISTA NACIONAL'!A:B,2,0)</f>
        <v>234.71299999999999</v>
      </c>
      <c r="E1374" s="278">
        <f t="shared" si="21"/>
        <v>284.00272999999999</v>
      </c>
      <c r="G1374" s="7"/>
      <c r="H1374" s="113"/>
      <c r="I1374" s="113"/>
      <c r="J1374" s="7"/>
      <c r="K1374" s="7"/>
    </row>
    <row r="1375" spans="1:11">
      <c r="A1375" s="126" t="s">
        <v>7786</v>
      </c>
      <c r="B1375" s="205"/>
      <c r="C1375" s="126" t="s">
        <v>7787</v>
      </c>
      <c r="D1375" s="126">
        <f>+VLOOKUP(A1375,'LISTA NACIONAL'!A:B,2,0)</f>
        <v>1806.6869999999999</v>
      </c>
      <c r="E1375" s="278">
        <f t="shared" si="21"/>
        <v>2186.0912699999999</v>
      </c>
      <c r="G1375" s="7"/>
      <c r="H1375" s="113"/>
      <c r="I1375" s="113"/>
      <c r="J1375" s="7"/>
      <c r="K1375" s="7"/>
    </row>
    <row r="1376" spans="1:11">
      <c r="A1376" s="126" t="s">
        <v>7788</v>
      </c>
      <c r="B1376" s="205"/>
      <c r="C1376" s="126" t="s">
        <v>7789</v>
      </c>
      <c r="D1376" s="126">
        <f>+VLOOKUP(A1376,'LISTA NACIONAL'!A:B,2,0)</f>
        <v>529.14599999999996</v>
      </c>
      <c r="E1376" s="278">
        <f t="shared" si="21"/>
        <v>640.26665999999989</v>
      </c>
      <c r="G1376" s="7"/>
      <c r="H1376" s="113"/>
      <c r="I1376" s="113"/>
      <c r="J1376" s="7"/>
      <c r="K1376" s="7"/>
    </row>
    <row r="1377" spans="1:11">
      <c r="A1377" s="126" t="s">
        <v>7790</v>
      </c>
      <c r="B1377" s="205"/>
      <c r="C1377" s="126" t="s">
        <v>4198</v>
      </c>
      <c r="D1377" s="126">
        <f>+VLOOKUP(A1377,'LISTA NACIONAL'!A:B,2,0)</f>
        <v>1471.616</v>
      </c>
      <c r="E1377" s="278">
        <f t="shared" si="21"/>
        <v>1780.65536</v>
      </c>
      <c r="G1377" s="7"/>
      <c r="H1377" s="113"/>
      <c r="I1377" s="113"/>
      <c r="J1377" s="7"/>
      <c r="K1377" s="7"/>
    </row>
    <row r="1378" spans="1:11">
      <c r="A1378" s="126" t="s">
        <v>4199</v>
      </c>
      <c r="B1378" s="205"/>
      <c r="C1378" s="126" t="s">
        <v>4200</v>
      </c>
      <c r="D1378" s="126">
        <f>+VLOOKUP(A1378,'LISTA NACIONAL'!A:B,2,0)</f>
        <v>386.67200000000003</v>
      </c>
      <c r="E1378" s="278">
        <f t="shared" si="21"/>
        <v>467.87312000000003</v>
      </c>
      <c r="G1378" s="7"/>
      <c r="H1378" s="113"/>
      <c r="I1378" s="113"/>
      <c r="J1378" s="7"/>
      <c r="K1378" s="7"/>
    </row>
    <row r="1379" spans="1:11">
      <c r="A1379" s="126" t="s">
        <v>4201</v>
      </c>
      <c r="B1379" s="205"/>
      <c r="C1379" s="126" t="s">
        <v>6645</v>
      </c>
      <c r="D1379" s="126">
        <f>+VLOOKUP(A1379,'LISTA NACIONAL'!A:B,2,0)</f>
        <v>1730.6510000000001</v>
      </c>
      <c r="E1379" s="278">
        <f t="shared" si="21"/>
        <v>2094.0877100000002</v>
      </c>
      <c r="G1379" s="7"/>
      <c r="H1379" s="113"/>
      <c r="I1379" s="113"/>
      <c r="J1379" s="7"/>
      <c r="K1379" s="7"/>
    </row>
    <row r="1380" spans="1:11">
      <c r="A1380" s="126" t="s">
        <v>10281</v>
      </c>
      <c r="B1380" s="205"/>
      <c r="C1380" s="126" t="s">
        <v>11704</v>
      </c>
      <c r="D1380" s="126">
        <f>+VLOOKUP(A1380,'LISTA NACIONAL'!A:B,2,0)</f>
        <v>3722.91</v>
      </c>
      <c r="E1380" s="278">
        <f t="shared" si="21"/>
        <v>4504.7210999999998</v>
      </c>
      <c r="G1380" s="7"/>
      <c r="H1380" s="113"/>
      <c r="I1380" s="113"/>
      <c r="J1380" s="7"/>
      <c r="K1380" s="7"/>
    </row>
    <row r="1381" spans="1:11">
      <c r="A1381" s="126" t="s">
        <v>10282</v>
      </c>
      <c r="B1381" s="205"/>
      <c r="C1381" s="126" t="s">
        <v>10283</v>
      </c>
      <c r="D1381" s="126">
        <f>+VLOOKUP(A1381,'LISTA NACIONAL'!A:B,2,0)</f>
        <v>4290.165</v>
      </c>
      <c r="E1381" s="278">
        <f t="shared" si="21"/>
        <v>5191.0996500000001</v>
      </c>
      <c r="G1381" s="7"/>
      <c r="H1381" s="113"/>
      <c r="I1381" s="113"/>
      <c r="J1381" s="7"/>
      <c r="K1381" s="7"/>
    </row>
    <row r="1382" spans="1:11">
      <c r="A1382" s="126" t="s">
        <v>10284</v>
      </c>
      <c r="B1382" s="205"/>
      <c r="C1382" s="126" t="s">
        <v>10285</v>
      </c>
      <c r="D1382" s="126">
        <f>+VLOOKUP(A1382,'LISTA NACIONAL'!A:B,2,0)</f>
        <v>2044.4190000000001</v>
      </c>
      <c r="E1382" s="278">
        <f t="shared" si="21"/>
        <v>2473.7469900000001</v>
      </c>
      <c r="G1382" s="7"/>
      <c r="H1382" s="113"/>
      <c r="I1382" s="113"/>
      <c r="J1382" s="7"/>
      <c r="K1382" s="7"/>
    </row>
    <row r="1383" spans="1:11">
      <c r="A1383" s="126" t="s">
        <v>10286</v>
      </c>
      <c r="B1383" s="205"/>
      <c r="C1383" s="126" t="s">
        <v>10287</v>
      </c>
      <c r="D1383" s="126">
        <f>+VLOOKUP(A1383,'LISTA NACIONAL'!A:B,2,0)</f>
        <v>7278.9219999999996</v>
      </c>
      <c r="E1383" s="278">
        <f t="shared" si="21"/>
        <v>8807.4956199999997</v>
      </c>
      <c r="G1383" s="7"/>
      <c r="H1383" s="113"/>
      <c r="I1383" s="113"/>
      <c r="J1383" s="7"/>
      <c r="K1383" s="7"/>
    </row>
    <row r="1384" spans="1:11">
      <c r="A1384" s="126" t="s">
        <v>10288</v>
      </c>
      <c r="B1384" s="205"/>
      <c r="C1384" s="126" t="s">
        <v>10289</v>
      </c>
      <c r="D1384" s="126">
        <f>+VLOOKUP(A1384,'LISTA NACIONAL'!A:B,2,0)</f>
        <v>7439.5420000000004</v>
      </c>
      <c r="E1384" s="278">
        <f t="shared" si="21"/>
        <v>9001.8458200000005</v>
      </c>
      <c r="G1384" s="7"/>
      <c r="H1384" s="113"/>
      <c r="I1384" s="113"/>
      <c r="J1384" s="7"/>
      <c r="K1384" s="7"/>
    </row>
    <row r="1385" spans="1:11">
      <c r="A1385" s="126" t="s">
        <v>10290</v>
      </c>
      <c r="B1385" s="205"/>
      <c r="C1385" s="126" t="s">
        <v>10291</v>
      </c>
      <c r="D1385" s="126">
        <f>+VLOOKUP(A1385,'LISTA NACIONAL'!A:B,2,0)</f>
        <v>4501.4129999999996</v>
      </c>
      <c r="E1385" s="278">
        <f t="shared" si="21"/>
        <v>5446.7097299999996</v>
      </c>
      <c r="G1385" s="7"/>
      <c r="H1385" s="113"/>
      <c r="I1385" s="113"/>
      <c r="J1385" s="7"/>
      <c r="K1385" s="7"/>
    </row>
    <row r="1386" spans="1:11">
      <c r="A1386" s="126" t="s">
        <v>10292</v>
      </c>
      <c r="B1386" s="205"/>
      <c r="C1386" s="126" t="s">
        <v>10293</v>
      </c>
      <c r="D1386" s="126">
        <f>+VLOOKUP(A1386,'LISTA NACIONAL'!A:B,2,0)</f>
        <v>277.69499999999999</v>
      </c>
      <c r="E1386" s="278">
        <f t="shared" si="21"/>
        <v>336.01094999999998</v>
      </c>
      <c r="G1386" s="7"/>
      <c r="H1386" s="113"/>
      <c r="I1386" s="113"/>
      <c r="J1386" s="7"/>
      <c r="K1386" s="7"/>
    </row>
    <row r="1387" spans="1:11">
      <c r="A1387" s="126" t="s">
        <v>6678</v>
      </c>
      <c r="B1387" s="205"/>
      <c r="C1387" s="126" t="s">
        <v>6679</v>
      </c>
      <c r="D1387" s="126">
        <f>+VLOOKUP(A1387,'LISTA NACIONAL'!A:B,2,0)</f>
        <v>1099.1849999999999</v>
      </c>
      <c r="E1387" s="278">
        <f t="shared" si="21"/>
        <v>1330.0138499999998</v>
      </c>
      <c r="G1387" s="7"/>
      <c r="H1387" s="113"/>
      <c r="I1387" s="113"/>
      <c r="J1387" s="7"/>
      <c r="K1387" s="7"/>
    </row>
    <row r="1388" spans="1:11">
      <c r="A1388" s="126" t="s">
        <v>6680</v>
      </c>
      <c r="B1388" s="205"/>
      <c r="C1388" s="126" t="s">
        <v>6681</v>
      </c>
      <c r="D1388" s="126">
        <f>+VLOOKUP(A1388,'LISTA NACIONAL'!A:B,2,0)</f>
        <v>352.83600000000001</v>
      </c>
      <c r="E1388" s="278">
        <f t="shared" si="21"/>
        <v>426.93155999999999</v>
      </c>
      <c r="G1388" s="7"/>
      <c r="H1388" s="113"/>
      <c r="I1388" s="113"/>
      <c r="J1388" s="7"/>
      <c r="K1388" s="7"/>
    </row>
    <row r="1389" spans="1:11">
      <c r="A1389" s="126" t="s">
        <v>6682</v>
      </c>
      <c r="B1389" s="205"/>
      <c r="C1389" s="126" t="s">
        <v>6683</v>
      </c>
      <c r="D1389" s="126">
        <f>+VLOOKUP(A1389,'LISTA NACIONAL'!A:B,2,0)</f>
        <v>1734.933</v>
      </c>
      <c r="E1389" s="278">
        <f t="shared" si="21"/>
        <v>2099.2689299999997</v>
      </c>
      <c r="G1389" s="7"/>
      <c r="H1389" s="113"/>
      <c r="I1389" s="113"/>
      <c r="J1389" s="7"/>
      <c r="K1389" s="7"/>
    </row>
    <row r="1390" spans="1:11">
      <c r="A1390" s="126" t="s">
        <v>6684</v>
      </c>
      <c r="B1390" s="205"/>
      <c r="C1390" s="126" t="s">
        <v>4001</v>
      </c>
      <c r="D1390" s="126">
        <f>+VLOOKUP(A1390,'LISTA NACIONAL'!A:B,2,0)</f>
        <v>205.76900000000001</v>
      </c>
      <c r="E1390" s="278">
        <f t="shared" si="21"/>
        <v>248.98049</v>
      </c>
      <c r="G1390" s="7"/>
      <c r="H1390" s="113"/>
      <c r="I1390" s="113"/>
      <c r="J1390" s="7"/>
      <c r="K1390" s="7"/>
    </row>
    <row r="1391" spans="1:11">
      <c r="A1391" s="126" t="s">
        <v>12951</v>
      </c>
      <c r="B1391" s="205"/>
      <c r="C1391" s="126" t="s">
        <v>12956</v>
      </c>
      <c r="D1391" s="126">
        <f>+VLOOKUP(A1391,'LISTA NACIONAL'!A:B,2,0)</f>
        <v>421.68299999999999</v>
      </c>
      <c r="E1391" s="278">
        <f t="shared" si="21"/>
        <v>510.23642999999998</v>
      </c>
      <c r="G1391" s="7"/>
      <c r="H1391" s="113"/>
      <c r="I1391" s="113"/>
      <c r="J1391" s="7"/>
      <c r="K1391" s="7"/>
    </row>
    <row r="1392" spans="1:11">
      <c r="A1392" s="126" t="s">
        <v>6685</v>
      </c>
      <c r="B1392" s="205"/>
      <c r="C1392" s="126" t="s">
        <v>14354</v>
      </c>
      <c r="D1392" s="126">
        <f>+VLOOKUP(A1392,'LISTA NACIONAL'!A:B,2,0)</f>
        <v>190.67400000000001</v>
      </c>
      <c r="E1392" s="278">
        <f t="shared" si="21"/>
        <v>230.71554</v>
      </c>
      <c r="G1392" s="7"/>
      <c r="H1392" s="113"/>
      <c r="I1392" s="113"/>
      <c r="J1392" s="7"/>
      <c r="K1392" s="7"/>
    </row>
    <row r="1393" spans="1:11">
      <c r="A1393" s="126" t="s">
        <v>12952</v>
      </c>
      <c r="B1393" s="205"/>
      <c r="C1393" s="126" t="s">
        <v>12957</v>
      </c>
      <c r="D1393" s="126">
        <f>+VLOOKUP(A1393,'LISTA NACIONAL'!A:B,2,0)</f>
        <v>389.58699999999999</v>
      </c>
      <c r="E1393" s="278">
        <f t="shared" si="21"/>
        <v>471.40026999999998</v>
      </c>
      <c r="G1393" s="7"/>
      <c r="H1393" s="113"/>
      <c r="I1393" s="113"/>
      <c r="J1393" s="7"/>
      <c r="K1393" s="7"/>
    </row>
    <row r="1394" spans="1:11">
      <c r="A1394" s="126" t="s">
        <v>6686</v>
      </c>
      <c r="B1394" s="205"/>
      <c r="C1394" s="126" t="s">
        <v>7166</v>
      </c>
      <c r="D1394" s="126">
        <f>+VLOOKUP(A1394,'LISTA NACIONAL'!A:B,2,0)</f>
        <v>526.70500000000004</v>
      </c>
      <c r="E1394" s="278">
        <f t="shared" si="21"/>
        <v>637.31304999999998</v>
      </c>
      <c r="G1394" s="7"/>
      <c r="H1394" s="113"/>
      <c r="I1394" s="113"/>
      <c r="J1394" s="7"/>
      <c r="K1394" s="7"/>
    </row>
    <row r="1395" spans="1:11">
      <c r="A1395" s="126" t="s">
        <v>4191</v>
      </c>
      <c r="B1395" s="205"/>
      <c r="C1395" s="126" t="s">
        <v>4192</v>
      </c>
      <c r="D1395" s="126">
        <f>+VLOOKUP(A1395,'LISTA NACIONAL'!A:B,2,0)</f>
        <v>659.13199999999995</v>
      </c>
      <c r="E1395" s="278">
        <f t="shared" si="21"/>
        <v>797.54971999999987</v>
      </c>
      <c r="G1395" s="7"/>
      <c r="H1395" s="113"/>
      <c r="I1395" s="113"/>
      <c r="J1395" s="7"/>
      <c r="K1395" s="7"/>
    </row>
    <row r="1396" spans="1:11">
      <c r="A1396" s="126" t="s">
        <v>4193</v>
      </c>
      <c r="B1396" s="205"/>
      <c r="C1396" s="126" t="s">
        <v>4194</v>
      </c>
      <c r="D1396" s="126">
        <f>+VLOOKUP(A1396,'LISTA NACIONAL'!A:B,2,0)</f>
        <v>3940.2460000000001</v>
      </c>
      <c r="E1396" s="278">
        <f t="shared" si="21"/>
        <v>4767.6976599999998</v>
      </c>
      <c r="G1396" s="7"/>
      <c r="H1396" s="113"/>
      <c r="I1396" s="113"/>
      <c r="J1396" s="7"/>
      <c r="K1396" s="7"/>
    </row>
    <row r="1397" spans="1:11">
      <c r="A1397" s="126" t="s">
        <v>4195</v>
      </c>
      <c r="B1397" s="205"/>
      <c r="C1397" s="126" t="s">
        <v>4196</v>
      </c>
      <c r="D1397" s="126">
        <f>+VLOOKUP(A1397,'LISTA NACIONAL'!A:B,2,0)</f>
        <v>6571.1840000000002</v>
      </c>
      <c r="E1397" s="278">
        <f t="shared" si="21"/>
        <v>7951.1326399999998</v>
      </c>
      <c r="G1397" s="7"/>
      <c r="H1397" s="113"/>
      <c r="I1397" s="113"/>
      <c r="J1397" s="7"/>
      <c r="K1397" s="7"/>
    </row>
    <row r="1398" spans="1:11">
      <c r="A1398" s="126" t="s">
        <v>4197</v>
      </c>
      <c r="B1398" s="205"/>
      <c r="C1398" s="126" t="s">
        <v>2484</v>
      </c>
      <c r="D1398" s="126">
        <f>+VLOOKUP(A1398,'LISTA NACIONAL'!A:B,2,0)</f>
        <v>2692.08</v>
      </c>
      <c r="E1398" s="278">
        <f t="shared" si="21"/>
        <v>3257.4168</v>
      </c>
      <c r="G1398" s="7"/>
      <c r="H1398" s="113"/>
      <c r="I1398" s="113"/>
      <c r="J1398" s="7"/>
      <c r="K1398" s="7"/>
    </row>
    <row r="1399" spans="1:11">
      <c r="A1399" s="126" t="s">
        <v>2485</v>
      </c>
      <c r="B1399" s="205"/>
      <c r="C1399" s="126" t="s">
        <v>2486</v>
      </c>
      <c r="D1399" s="126">
        <f>+VLOOKUP(A1399,'LISTA NACIONAL'!A:B,2,0)</f>
        <v>2692.08</v>
      </c>
      <c r="E1399" s="278">
        <f t="shared" si="21"/>
        <v>3257.4168</v>
      </c>
      <c r="G1399" s="7"/>
      <c r="H1399" s="113"/>
      <c r="I1399" s="113"/>
      <c r="J1399" s="7"/>
      <c r="K1399" s="7"/>
    </row>
    <row r="1400" spans="1:11">
      <c r="A1400" s="126" t="s">
        <v>2487</v>
      </c>
      <c r="B1400" s="205"/>
      <c r="C1400" s="126" t="s">
        <v>2488</v>
      </c>
      <c r="D1400" s="126">
        <f>+VLOOKUP(A1400,'LISTA NACIONAL'!A:B,2,0)</f>
        <v>1958.1859999999999</v>
      </c>
      <c r="E1400" s="278">
        <f t="shared" si="21"/>
        <v>2369.40506</v>
      </c>
      <c r="G1400" s="7"/>
      <c r="H1400" s="113"/>
      <c r="I1400" s="113"/>
      <c r="J1400" s="7"/>
      <c r="K1400" s="7"/>
    </row>
    <row r="1401" spans="1:11">
      <c r="A1401" s="126" t="s">
        <v>2489</v>
      </c>
      <c r="B1401" s="205"/>
      <c r="C1401" s="126" t="s">
        <v>2490</v>
      </c>
      <c r="D1401" s="126">
        <f>+VLOOKUP(A1401,'LISTA NACIONAL'!A:B,2,0)</f>
        <v>5502.35</v>
      </c>
      <c r="E1401" s="278">
        <f t="shared" si="21"/>
        <v>6657.8434999999999</v>
      </c>
      <c r="G1401" s="7"/>
      <c r="H1401" s="113"/>
      <c r="I1401" s="113"/>
      <c r="J1401" s="7"/>
      <c r="K1401" s="7"/>
    </row>
    <row r="1402" spans="1:11">
      <c r="A1402" s="126" t="s">
        <v>2491</v>
      </c>
      <c r="B1402" s="205"/>
      <c r="C1402" s="126" t="s">
        <v>2492</v>
      </c>
      <c r="D1402" s="126">
        <f>+VLOOKUP(A1402,'LISTA NACIONAL'!A:B,2,0)</f>
        <v>2526.8760000000002</v>
      </c>
      <c r="E1402" s="278">
        <f t="shared" si="21"/>
        <v>3057.5199600000001</v>
      </c>
      <c r="G1402" s="7"/>
      <c r="H1402" s="113"/>
      <c r="I1402" s="113"/>
      <c r="J1402" s="7"/>
      <c r="K1402" s="7"/>
    </row>
    <row r="1403" spans="1:11">
      <c r="A1403" s="126" t="s">
        <v>2493</v>
      </c>
      <c r="B1403" s="205"/>
      <c r="C1403" s="126" t="s">
        <v>2494</v>
      </c>
      <c r="D1403" s="126">
        <f>+VLOOKUP(A1403,'LISTA NACIONAL'!A:B,2,0)</f>
        <v>6100.7759999999998</v>
      </c>
      <c r="E1403" s="278">
        <f t="shared" si="21"/>
        <v>7381.9389599999995</v>
      </c>
      <c r="G1403" s="7"/>
      <c r="H1403" s="113"/>
      <c r="I1403" s="113"/>
      <c r="J1403" s="7"/>
      <c r="K1403" s="7"/>
    </row>
    <row r="1404" spans="1:11">
      <c r="A1404" s="126" t="s">
        <v>2495</v>
      </c>
      <c r="B1404" s="205"/>
      <c r="C1404" s="126" t="s">
        <v>2496</v>
      </c>
      <c r="D1404" s="126">
        <f>+VLOOKUP(A1404,'LISTA NACIONAL'!A:B,2,0)</f>
        <v>5234.5050000000001</v>
      </c>
      <c r="E1404" s="278">
        <f t="shared" si="21"/>
        <v>6333.7510499999999</v>
      </c>
      <c r="G1404" s="7"/>
      <c r="H1404" s="113"/>
      <c r="I1404" s="113"/>
      <c r="J1404" s="7"/>
      <c r="K1404" s="7"/>
    </row>
    <row r="1405" spans="1:11">
      <c r="A1405" s="126" t="s">
        <v>2497</v>
      </c>
      <c r="B1405" s="205"/>
      <c r="C1405" s="126" t="s">
        <v>16597</v>
      </c>
      <c r="D1405" s="126">
        <f>+VLOOKUP(A1405,'LISTA NACIONAL'!A:B,2,0)</f>
        <v>1811.403</v>
      </c>
      <c r="E1405" s="278">
        <f t="shared" si="21"/>
        <v>2191.79763</v>
      </c>
      <c r="G1405" s="7"/>
      <c r="H1405" s="113"/>
      <c r="I1405" s="113"/>
      <c r="J1405" s="7"/>
      <c r="K1405" s="7"/>
    </row>
    <row r="1406" spans="1:11">
      <c r="A1406" s="126" t="s">
        <v>2498</v>
      </c>
      <c r="B1406" s="205"/>
      <c r="C1406" s="126" t="s">
        <v>2499</v>
      </c>
      <c r="D1406" s="126">
        <f>+VLOOKUP(A1406,'LISTA NACIONAL'!A:B,2,0)</f>
        <v>4615.2349999999997</v>
      </c>
      <c r="E1406" s="278">
        <f t="shared" si="21"/>
        <v>5584.4343499999995</v>
      </c>
      <c r="G1406" s="7"/>
      <c r="H1406" s="113"/>
      <c r="I1406" s="113"/>
      <c r="J1406" s="7"/>
      <c r="K1406" s="7"/>
    </row>
    <row r="1407" spans="1:11">
      <c r="A1407" s="126" t="s">
        <v>2500</v>
      </c>
      <c r="B1407" s="205"/>
      <c r="C1407" s="126" t="s">
        <v>2501</v>
      </c>
      <c r="D1407" s="126">
        <f>+VLOOKUP(A1407,'LISTA NACIONAL'!A:B,2,0)</f>
        <v>2252.62</v>
      </c>
      <c r="E1407" s="278">
        <f t="shared" si="21"/>
        <v>2725.6701999999996</v>
      </c>
      <c r="G1407" s="7"/>
      <c r="H1407" s="113"/>
      <c r="I1407" s="113"/>
      <c r="J1407" s="7"/>
      <c r="K1407" s="7"/>
    </row>
    <row r="1408" spans="1:11">
      <c r="A1408" s="126" t="s">
        <v>2502</v>
      </c>
      <c r="B1408" s="205"/>
      <c r="C1408" s="126" t="s">
        <v>2503</v>
      </c>
      <c r="D1408" s="126">
        <f>+VLOOKUP(A1408,'LISTA NACIONAL'!A:B,2,0)</f>
        <v>5842.299</v>
      </c>
      <c r="E1408" s="278">
        <f t="shared" si="21"/>
        <v>7069.1817899999996</v>
      </c>
      <c r="G1408" s="7"/>
      <c r="H1408" s="113"/>
      <c r="I1408" s="113"/>
      <c r="J1408" s="7"/>
      <c r="K1408" s="7"/>
    </row>
    <row r="1409" spans="1:11">
      <c r="A1409" s="126" t="s">
        <v>2504</v>
      </c>
      <c r="B1409" s="205"/>
      <c r="C1409" s="126" t="s">
        <v>2505</v>
      </c>
      <c r="D1409" s="126">
        <f>+VLOOKUP(A1409,'LISTA NACIONAL'!A:B,2,0)</f>
        <v>1674</v>
      </c>
      <c r="E1409" s="278">
        <f t="shared" si="21"/>
        <v>2025.54</v>
      </c>
      <c r="G1409" s="7"/>
      <c r="H1409" s="113"/>
      <c r="I1409" s="113"/>
      <c r="J1409" s="7"/>
      <c r="K1409" s="7"/>
    </row>
    <row r="1410" spans="1:11">
      <c r="A1410" s="126" t="s">
        <v>2506</v>
      </c>
      <c r="B1410" s="205"/>
      <c r="C1410" s="126" t="s">
        <v>2507</v>
      </c>
      <c r="D1410" s="126">
        <f>+VLOOKUP(A1410,'LISTA NACIONAL'!A:B,2,0)</f>
        <v>1000.45</v>
      </c>
      <c r="E1410" s="278">
        <f t="shared" si="21"/>
        <v>1210.5445</v>
      </c>
      <c r="G1410" s="7"/>
      <c r="H1410" s="113"/>
      <c r="I1410" s="113"/>
      <c r="J1410" s="7"/>
      <c r="K1410" s="7"/>
    </row>
    <row r="1411" spans="1:11">
      <c r="A1411" s="126" t="s">
        <v>2508</v>
      </c>
      <c r="B1411" s="205"/>
      <c r="C1411" s="126" t="s">
        <v>2509</v>
      </c>
      <c r="D1411" s="126">
        <f>+VLOOKUP(A1411,'LISTA NACIONAL'!A:B,2,0)</f>
        <v>1588.95</v>
      </c>
      <c r="E1411" s="278">
        <f t="shared" si="21"/>
        <v>1922.6295</v>
      </c>
      <c r="G1411" s="7"/>
      <c r="H1411" s="113"/>
      <c r="I1411" s="113"/>
      <c r="J1411" s="7"/>
      <c r="K1411" s="7"/>
    </row>
    <row r="1412" spans="1:11">
      <c r="A1412" s="126" t="s">
        <v>2510</v>
      </c>
      <c r="B1412" s="205"/>
      <c r="C1412" s="126" t="s">
        <v>2511</v>
      </c>
      <c r="D1412" s="126">
        <f>+VLOOKUP(A1412,'LISTA NACIONAL'!A:B,2,0)</f>
        <v>1235.8499999999999</v>
      </c>
      <c r="E1412" s="278">
        <f t="shared" si="21"/>
        <v>1495.3784999999998</v>
      </c>
      <c r="G1412" s="7"/>
      <c r="H1412" s="113"/>
      <c r="I1412" s="113"/>
      <c r="J1412" s="7"/>
      <c r="K1412" s="7"/>
    </row>
    <row r="1413" spans="1:11">
      <c r="A1413" s="126" t="s">
        <v>2512</v>
      </c>
      <c r="B1413" s="205"/>
      <c r="C1413" s="126" t="s">
        <v>2513</v>
      </c>
      <c r="D1413" s="126">
        <f>+VLOOKUP(A1413,'LISTA NACIONAL'!A:B,2,0)</f>
        <v>4834.1189999999997</v>
      </c>
      <c r="E1413" s="278">
        <f t="shared" si="21"/>
        <v>5849.2839899999999</v>
      </c>
      <c r="G1413" s="7"/>
      <c r="H1413" s="113"/>
      <c r="I1413" s="113"/>
      <c r="J1413" s="7"/>
      <c r="K1413" s="7"/>
    </row>
    <row r="1414" spans="1:11">
      <c r="A1414" s="126" t="s">
        <v>2514</v>
      </c>
      <c r="B1414" s="205"/>
      <c r="C1414" s="126" t="s">
        <v>2515</v>
      </c>
      <c r="D1414" s="126">
        <f>+VLOOKUP(A1414,'LISTA NACIONAL'!A:B,2,0)</f>
        <v>9130.4140000000007</v>
      </c>
      <c r="E1414" s="278">
        <f t="shared" si="21"/>
        <v>11047.800940000001</v>
      </c>
      <c r="G1414" s="7"/>
      <c r="H1414" s="113"/>
      <c r="I1414" s="113"/>
      <c r="J1414" s="7"/>
      <c r="K1414" s="7"/>
    </row>
    <row r="1415" spans="1:11">
      <c r="A1415" s="126" t="s">
        <v>2516</v>
      </c>
      <c r="B1415" s="205"/>
      <c r="C1415" s="126" t="s">
        <v>2517</v>
      </c>
      <c r="D1415" s="126">
        <f>+VLOOKUP(A1415,'LISTA NACIONAL'!A:B,2,0)</f>
        <v>2233.2779999999998</v>
      </c>
      <c r="E1415" s="278">
        <f t="shared" si="21"/>
        <v>2702.2663799999996</v>
      </c>
      <c r="G1415" s="7"/>
      <c r="H1415" s="113"/>
      <c r="I1415" s="113"/>
      <c r="J1415" s="7"/>
      <c r="K1415" s="7"/>
    </row>
    <row r="1416" spans="1:11">
      <c r="A1416" s="126" t="s">
        <v>2518</v>
      </c>
      <c r="B1416" s="205"/>
      <c r="C1416" s="126" t="s">
        <v>2519</v>
      </c>
      <c r="D1416" s="126">
        <f>+VLOOKUP(A1416,'LISTA NACIONAL'!A:B,2,0)</f>
        <v>2577.616</v>
      </c>
      <c r="E1416" s="278">
        <f t="shared" si="21"/>
        <v>3118.91536</v>
      </c>
      <c r="G1416" s="7"/>
      <c r="H1416" s="113"/>
      <c r="I1416" s="113"/>
      <c r="J1416" s="7"/>
      <c r="K1416" s="7"/>
    </row>
    <row r="1417" spans="1:11">
      <c r="A1417" s="126" t="s">
        <v>2520</v>
      </c>
      <c r="B1417" s="205"/>
      <c r="C1417" s="126" t="s">
        <v>5616</v>
      </c>
      <c r="D1417" s="126">
        <f>+VLOOKUP(A1417,'LISTA NACIONAL'!A:B,2,0)</f>
        <v>3143.4189999999999</v>
      </c>
      <c r="E1417" s="278">
        <f t="shared" si="21"/>
        <v>3803.5369899999996</v>
      </c>
      <c r="G1417" s="7"/>
      <c r="H1417" s="113"/>
      <c r="I1417" s="113"/>
      <c r="J1417" s="7"/>
      <c r="K1417" s="7"/>
    </row>
    <row r="1418" spans="1:11">
      <c r="A1418" s="126" t="s">
        <v>5617</v>
      </c>
      <c r="B1418" s="205"/>
      <c r="C1418" s="126" t="s">
        <v>5618</v>
      </c>
      <c r="D1418" s="126">
        <f>+VLOOKUP(A1418,'LISTA NACIONAL'!A:B,2,0)</f>
        <v>517.08000000000004</v>
      </c>
      <c r="E1418" s="278">
        <f t="shared" si="21"/>
        <v>625.66680000000008</v>
      </c>
      <c r="G1418" s="7"/>
      <c r="H1418" s="113"/>
      <c r="I1418" s="113"/>
      <c r="J1418" s="7"/>
      <c r="K1418" s="7"/>
    </row>
    <row r="1419" spans="1:11">
      <c r="A1419" s="126" t="s">
        <v>5619</v>
      </c>
      <c r="B1419" s="205"/>
      <c r="C1419" s="126" t="s">
        <v>8052</v>
      </c>
      <c r="D1419" s="126">
        <f>+VLOOKUP(A1419,'LISTA NACIONAL'!A:B,2,0)</f>
        <v>3276.4259999999999</v>
      </c>
      <c r="E1419" s="278">
        <f t="shared" si="21"/>
        <v>3964.4754599999997</v>
      </c>
      <c r="G1419" s="7"/>
      <c r="H1419" s="113"/>
      <c r="I1419" s="113"/>
      <c r="J1419" s="7"/>
      <c r="K1419" s="7"/>
    </row>
    <row r="1420" spans="1:11">
      <c r="A1420" s="126" t="s">
        <v>8053</v>
      </c>
      <c r="B1420" s="205"/>
      <c r="C1420" s="126" t="s">
        <v>8054</v>
      </c>
      <c r="D1420" s="126">
        <f>+VLOOKUP(A1420,'LISTA NACIONAL'!A:B,2,0)</f>
        <v>6278.3289999999997</v>
      </c>
      <c r="E1420" s="278">
        <f t="shared" si="21"/>
        <v>7596.7780899999998</v>
      </c>
      <c r="G1420" s="7"/>
      <c r="H1420" s="113"/>
      <c r="I1420" s="113"/>
      <c r="J1420" s="7"/>
      <c r="K1420" s="7"/>
    </row>
    <row r="1421" spans="1:11">
      <c r="A1421" s="126" t="s">
        <v>8055</v>
      </c>
      <c r="B1421" s="205"/>
      <c r="C1421" s="126" t="s">
        <v>7811</v>
      </c>
      <c r="D1421" s="126">
        <f>+VLOOKUP(A1421,'LISTA NACIONAL'!A:B,2,0)</f>
        <v>7218.4409999999998</v>
      </c>
      <c r="E1421" s="278">
        <f t="shared" si="21"/>
        <v>8734.3136099999992</v>
      </c>
      <c r="G1421" s="7"/>
      <c r="H1421" s="113"/>
      <c r="I1421" s="113"/>
      <c r="J1421" s="7"/>
      <c r="K1421" s="7"/>
    </row>
    <row r="1422" spans="1:11">
      <c r="A1422" s="126" t="s">
        <v>7812</v>
      </c>
      <c r="B1422" s="205"/>
      <c r="C1422" s="126" t="s">
        <v>7813</v>
      </c>
      <c r="D1422" s="126">
        <f>+VLOOKUP(A1422,'LISTA NACIONAL'!A:B,2,0)</f>
        <v>18548.203000000001</v>
      </c>
      <c r="E1422" s="278">
        <f t="shared" si="21"/>
        <v>22443.325629999999</v>
      </c>
      <c r="G1422" s="7"/>
      <c r="H1422" s="113"/>
      <c r="I1422" s="113"/>
      <c r="J1422" s="7"/>
      <c r="K1422" s="7"/>
    </row>
    <row r="1423" spans="1:11">
      <c r="A1423" s="126" t="s">
        <v>7814</v>
      </c>
      <c r="B1423" s="205"/>
      <c r="C1423" s="126" t="s">
        <v>7815</v>
      </c>
      <c r="D1423" s="126">
        <f>+VLOOKUP(A1423,'LISTA NACIONAL'!A:B,2,0)</f>
        <v>56424.425000000003</v>
      </c>
      <c r="E1423" s="278">
        <f t="shared" si="21"/>
        <v>68273.554250000001</v>
      </c>
      <c r="G1423" s="7"/>
      <c r="H1423" s="113"/>
      <c r="I1423" s="113"/>
      <c r="J1423" s="7"/>
      <c r="K1423" s="7"/>
    </row>
    <row r="1424" spans="1:11">
      <c r="A1424" s="126" t="s">
        <v>10990</v>
      </c>
      <c r="B1424" s="205"/>
      <c r="C1424" s="126" t="s">
        <v>10991</v>
      </c>
      <c r="D1424" s="126">
        <f>+VLOOKUP(A1424,'LISTA NACIONAL'!A:B,2,0)</f>
        <v>21943.968000000001</v>
      </c>
      <c r="E1424" s="278">
        <f t="shared" si="21"/>
        <v>26552.201280000001</v>
      </c>
      <c r="G1424" s="7"/>
      <c r="H1424" s="113"/>
      <c r="I1424" s="113"/>
      <c r="J1424" s="7"/>
      <c r="K1424" s="7"/>
    </row>
    <row r="1425" spans="1:11">
      <c r="A1425" s="126" t="s">
        <v>10992</v>
      </c>
      <c r="B1425" s="205"/>
      <c r="C1425" s="126" t="s">
        <v>10993</v>
      </c>
      <c r="D1425" s="126">
        <f>+VLOOKUP(A1425,'LISTA NACIONAL'!A:B,2,0)</f>
        <v>18572.156999999999</v>
      </c>
      <c r="E1425" s="278">
        <f t="shared" ref="E1425:E1488" si="22">+D1425*1.21</f>
        <v>22472.309969999998</v>
      </c>
      <c r="G1425" s="7"/>
      <c r="H1425" s="113"/>
      <c r="I1425" s="113"/>
      <c r="J1425" s="7"/>
      <c r="K1425" s="7"/>
    </row>
    <row r="1426" spans="1:11">
      <c r="A1426" s="126" t="s">
        <v>10994</v>
      </c>
      <c r="B1426" s="205"/>
      <c r="C1426" s="126" t="s">
        <v>10995</v>
      </c>
      <c r="D1426" s="126">
        <f>+VLOOKUP(A1426,'LISTA NACIONAL'!A:B,2,0)</f>
        <v>8735.3790000000008</v>
      </c>
      <c r="E1426" s="278">
        <f t="shared" si="22"/>
        <v>10569.808590000001</v>
      </c>
      <c r="G1426" s="7"/>
      <c r="H1426" s="113"/>
      <c r="I1426" s="113"/>
      <c r="J1426" s="7"/>
      <c r="K1426" s="7"/>
    </row>
    <row r="1427" spans="1:11">
      <c r="A1427" s="126" t="s">
        <v>10996</v>
      </c>
      <c r="B1427" s="205"/>
      <c r="C1427" s="126" t="s">
        <v>10997</v>
      </c>
      <c r="D1427" s="126">
        <f>+VLOOKUP(A1427,'LISTA NACIONAL'!A:B,2,0)</f>
        <v>7428.1819999999998</v>
      </c>
      <c r="E1427" s="278">
        <f t="shared" si="22"/>
        <v>8988.1002200000003</v>
      </c>
      <c r="G1427" s="7"/>
      <c r="H1427" s="113"/>
      <c r="I1427" s="113"/>
      <c r="J1427" s="7"/>
      <c r="K1427" s="7"/>
    </row>
    <row r="1428" spans="1:11">
      <c r="A1428" s="126" t="s">
        <v>10998</v>
      </c>
      <c r="B1428" s="205"/>
      <c r="C1428" s="126" t="s">
        <v>10999</v>
      </c>
      <c r="D1428" s="126">
        <f>+VLOOKUP(A1428,'LISTA NACIONAL'!A:B,2,0)</f>
        <v>20791.516</v>
      </c>
      <c r="E1428" s="278">
        <f t="shared" si="22"/>
        <v>25157.734359999999</v>
      </c>
      <c r="G1428" s="7"/>
      <c r="H1428" s="113"/>
      <c r="I1428" s="113"/>
      <c r="J1428" s="7"/>
      <c r="K1428" s="7"/>
    </row>
    <row r="1429" spans="1:11">
      <c r="A1429" s="126" t="s">
        <v>10895</v>
      </c>
      <c r="B1429" s="205"/>
      <c r="C1429" s="126" t="s">
        <v>5855</v>
      </c>
      <c r="D1429" s="126">
        <f>+VLOOKUP(A1429,'LISTA NACIONAL'!A:B,2,0)</f>
        <v>8786.8940000000002</v>
      </c>
      <c r="E1429" s="278">
        <f t="shared" si="22"/>
        <v>10632.141739999999</v>
      </c>
      <c r="G1429" s="7"/>
      <c r="H1429" s="113"/>
      <c r="I1429" s="113"/>
      <c r="J1429" s="7"/>
      <c r="K1429" s="7"/>
    </row>
    <row r="1430" spans="1:11">
      <c r="A1430" s="126" t="s">
        <v>5856</v>
      </c>
      <c r="B1430" s="205"/>
      <c r="C1430" s="126" t="s">
        <v>5857</v>
      </c>
      <c r="D1430" s="126">
        <f>+VLOOKUP(A1430,'LISTA NACIONAL'!A:B,2,0)</f>
        <v>8534.01</v>
      </c>
      <c r="E1430" s="278">
        <f t="shared" si="22"/>
        <v>10326.152099999999</v>
      </c>
      <c r="G1430" s="7"/>
      <c r="H1430" s="113"/>
      <c r="I1430" s="113"/>
      <c r="J1430" s="7"/>
      <c r="K1430" s="7"/>
    </row>
    <row r="1431" spans="1:11">
      <c r="A1431" s="126" t="s">
        <v>5858</v>
      </c>
      <c r="B1431" s="205"/>
      <c r="C1431" s="126" t="s">
        <v>5859</v>
      </c>
      <c r="D1431" s="126">
        <f>+VLOOKUP(A1431,'LISTA NACIONAL'!A:B,2,0)</f>
        <v>4244.857</v>
      </c>
      <c r="E1431" s="278">
        <f t="shared" si="22"/>
        <v>5136.2769699999999</v>
      </c>
      <c r="G1431" s="7"/>
      <c r="H1431" s="113"/>
      <c r="I1431" s="113"/>
      <c r="J1431" s="7"/>
      <c r="K1431" s="7"/>
    </row>
    <row r="1432" spans="1:11">
      <c r="A1432" s="126" t="s">
        <v>5860</v>
      </c>
      <c r="B1432" s="205"/>
      <c r="C1432" s="126" t="s">
        <v>5861</v>
      </c>
      <c r="D1432" s="126">
        <f>+VLOOKUP(A1432,'LISTA NACIONAL'!A:B,2,0)</f>
        <v>4660.3069999999998</v>
      </c>
      <c r="E1432" s="278">
        <f t="shared" si="22"/>
        <v>5638.9714699999995</v>
      </c>
      <c r="G1432" s="7"/>
      <c r="H1432" s="113"/>
      <c r="I1432" s="113"/>
      <c r="J1432" s="7"/>
      <c r="K1432" s="7"/>
    </row>
    <row r="1433" spans="1:11">
      <c r="A1433" s="126" t="s">
        <v>5862</v>
      </c>
      <c r="B1433" s="205"/>
      <c r="C1433" s="126" t="s">
        <v>5863</v>
      </c>
      <c r="D1433" s="126">
        <f>+VLOOKUP(A1433,'LISTA NACIONAL'!A:B,2,0)</f>
        <v>13347.281999999999</v>
      </c>
      <c r="E1433" s="278">
        <f t="shared" si="22"/>
        <v>16150.211219999999</v>
      </c>
      <c r="G1433" s="7"/>
      <c r="H1433" s="113"/>
      <c r="I1433" s="113"/>
      <c r="J1433" s="7"/>
      <c r="K1433" s="7"/>
    </row>
    <row r="1434" spans="1:11">
      <c r="A1434" s="126" t="s">
        <v>5864</v>
      </c>
      <c r="B1434" s="205"/>
      <c r="C1434" s="126" t="s">
        <v>5865</v>
      </c>
      <c r="D1434" s="126">
        <f>+VLOOKUP(A1434,'LISTA NACIONAL'!A:B,2,0)</f>
        <v>8690.1830000000009</v>
      </c>
      <c r="E1434" s="278">
        <f t="shared" si="22"/>
        <v>10515.121430000001</v>
      </c>
      <c r="G1434" s="7"/>
      <c r="H1434" s="113"/>
      <c r="I1434" s="113"/>
      <c r="J1434" s="7"/>
      <c r="K1434" s="7"/>
    </row>
    <row r="1435" spans="1:11">
      <c r="A1435" s="126" t="s">
        <v>5866</v>
      </c>
      <c r="B1435" s="205"/>
      <c r="C1435" s="126" t="s">
        <v>5867</v>
      </c>
      <c r="D1435" s="126">
        <f>+VLOOKUP(A1435,'LISTA NACIONAL'!A:B,2,0)</f>
        <v>4927.9179999999997</v>
      </c>
      <c r="E1435" s="278">
        <f t="shared" si="22"/>
        <v>5962.7807799999991</v>
      </c>
      <c r="G1435" s="7"/>
      <c r="H1435" s="113"/>
      <c r="I1435" s="113"/>
      <c r="J1435" s="7"/>
      <c r="K1435" s="7"/>
    </row>
    <row r="1436" spans="1:11">
      <c r="A1436" s="126" t="s">
        <v>5868</v>
      </c>
      <c r="B1436" s="205"/>
      <c r="C1436" s="126" t="s">
        <v>5869</v>
      </c>
      <c r="D1436" s="126">
        <f>+VLOOKUP(A1436,'LISTA NACIONAL'!A:B,2,0)</f>
        <v>11749.855</v>
      </c>
      <c r="E1436" s="278">
        <f t="shared" si="22"/>
        <v>14217.324549999999</v>
      </c>
      <c r="G1436" s="7"/>
      <c r="H1436" s="113"/>
      <c r="I1436" s="113"/>
      <c r="J1436" s="7"/>
      <c r="K1436" s="7"/>
    </row>
    <row r="1437" spans="1:11">
      <c r="A1437" s="126" t="s">
        <v>5870</v>
      </c>
      <c r="B1437" s="205"/>
      <c r="C1437" s="126" t="s">
        <v>1249</v>
      </c>
      <c r="D1437" s="126">
        <f>+VLOOKUP(A1437,'LISTA NACIONAL'!A:B,2,0)</f>
        <v>4546.5159999999996</v>
      </c>
      <c r="E1437" s="278">
        <f t="shared" si="22"/>
        <v>5501.2843599999997</v>
      </c>
      <c r="G1437" s="7"/>
      <c r="H1437" s="113"/>
      <c r="I1437" s="113"/>
      <c r="J1437" s="7"/>
      <c r="K1437" s="7"/>
    </row>
    <row r="1438" spans="1:11">
      <c r="A1438" s="126" t="s">
        <v>1250</v>
      </c>
      <c r="B1438" s="205"/>
      <c r="C1438" s="126" t="s">
        <v>5770</v>
      </c>
      <c r="D1438" s="126">
        <f>+VLOOKUP(A1438,'LISTA NACIONAL'!A:B,2,0)</f>
        <v>12829.931</v>
      </c>
      <c r="E1438" s="278">
        <f t="shared" si="22"/>
        <v>15524.21651</v>
      </c>
      <c r="G1438" s="7"/>
      <c r="H1438" s="113"/>
      <c r="I1438" s="113"/>
      <c r="J1438" s="7"/>
      <c r="K1438" s="7"/>
    </row>
    <row r="1439" spans="1:11">
      <c r="A1439" s="126" t="s">
        <v>5771</v>
      </c>
      <c r="B1439" s="205"/>
      <c r="C1439" s="126" t="s">
        <v>16688</v>
      </c>
      <c r="D1439" s="126">
        <f>+VLOOKUP(A1439,'LISTA NACIONAL'!A:B,2,0)</f>
        <v>7428.2460000000001</v>
      </c>
      <c r="E1439" s="278">
        <f t="shared" si="22"/>
        <v>8988.1776599999994</v>
      </c>
      <c r="G1439" s="7"/>
      <c r="H1439" s="113"/>
      <c r="I1439" s="113"/>
      <c r="J1439" s="7"/>
      <c r="K1439" s="7"/>
    </row>
    <row r="1440" spans="1:11">
      <c r="A1440" s="126" t="s">
        <v>5772</v>
      </c>
      <c r="B1440" s="205"/>
      <c r="C1440" s="126" t="s">
        <v>5773</v>
      </c>
      <c r="D1440" s="126">
        <f>+VLOOKUP(A1440,'LISTA NACIONAL'!A:B,2,0)</f>
        <v>10716.022999999999</v>
      </c>
      <c r="E1440" s="278">
        <f t="shared" si="22"/>
        <v>12966.387829999998</v>
      </c>
      <c r="G1440" s="7"/>
      <c r="H1440" s="113"/>
      <c r="I1440" s="113"/>
      <c r="J1440" s="7"/>
      <c r="K1440" s="7"/>
    </row>
    <row r="1441" spans="1:11">
      <c r="A1441" s="126" t="s">
        <v>14</v>
      </c>
      <c r="B1441" s="205"/>
      <c r="C1441" s="126" t="s">
        <v>15</v>
      </c>
      <c r="D1441" s="126">
        <f>+VLOOKUP(A1441,'LISTA NACIONAL'!A:B,2,0)</f>
        <v>5535.1049999999996</v>
      </c>
      <c r="E1441" s="278">
        <f t="shared" si="22"/>
        <v>6697.4770499999995</v>
      </c>
      <c r="G1441" s="7"/>
      <c r="H1441" s="113"/>
      <c r="I1441" s="113"/>
      <c r="J1441" s="7"/>
      <c r="K1441" s="7"/>
    </row>
    <row r="1442" spans="1:11">
      <c r="A1442" s="126" t="s">
        <v>16</v>
      </c>
      <c r="B1442" s="205"/>
      <c r="C1442" s="126" t="s">
        <v>12165</v>
      </c>
      <c r="D1442" s="126">
        <f>+VLOOKUP(A1442,'LISTA NACIONAL'!A:B,2,0)</f>
        <v>10166.116</v>
      </c>
      <c r="E1442" s="278">
        <f t="shared" si="22"/>
        <v>12301.00036</v>
      </c>
      <c r="G1442" s="7"/>
      <c r="H1442" s="113"/>
      <c r="I1442" s="113"/>
      <c r="J1442" s="7"/>
      <c r="K1442" s="7"/>
    </row>
    <row r="1443" spans="1:11">
      <c r="A1443" s="126" t="s">
        <v>370</v>
      </c>
      <c r="B1443" s="205"/>
      <c r="C1443" s="126" t="s">
        <v>4002</v>
      </c>
      <c r="D1443" s="126">
        <f>+VLOOKUP(A1443,'LISTA NACIONAL'!A:B,2,0)</f>
        <v>1873.7539999999999</v>
      </c>
      <c r="E1443" s="278">
        <f t="shared" si="22"/>
        <v>2267.2423399999998</v>
      </c>
      <c r="G1443" s="7"/>
      <c r="H1443" s="113"/>
      <c r="I1443" s="113"/>
      <c r="J1443" s="7"/>
      <c r="K1443" s="7"/>
    </row>
    <row r="1444" spans="1:11">
      <c r="A1444" s="126" t="s">
        <v>371</v>
      </c>
      <c r="B1444" s="205"/>
      <c r="C1444" s="126" t="s">
        <v>4003</v>
      </c>
      <c r="D1444" s="126">
        <f>+VLOOKUP(A1444,'LISTA NACIONAL'!A:B,2,0)</f>
        <v>1213.134</v>
      </c>
      <c r="E1444" s="278">
        <f t="shared" si="22"/>
        <v>1467.8921399999999</v>
      </c>
      <c r="G1444" s="7"/>
      <c r="H1444" s="113"/>
      <c r="I1444" s="113"/>
      <c r="J1444" s="7"/>
      <c r="K1444" s="7"/>
    </row>
    <row r="1445" spans="1:11">
      <c r="A1445" s="126" t="s">
        <v>372</v>
      </c>
      <c r="B1445" s="205"/>
      <c r="C1445" s="126" t="s">
        <v>373</v>
      </c>
      <c r="D1445" s="126">
        <f>+VLOOKUP(A1445,'LISTA NACIONAL'!A:B,2,0)</f>
        <v>3648.7</v>
      </c>
      <c r="E1445" s="278">
        <f t="shared" si="22"/>
        <v>4414.9269999999997</v>
      </c>
      <c r="G1445" s="7"/>
      <c r="H1445" s="113"/>
      <c r="I1445" s="113"/>
      <c r="J1445" s="7"/>
      <c r="K1445" s="7"/>
    </row>
    <row r="1446" spans="1:11">
      <c r="A1446" s="126" t="s">
        <v>374</v>
      </c>
      <c r="B1446" s="205"/>
      <c r="C1446" s="126" t="s">
        <v>3849</v>
      </c>
      <c r="D1446" s="126">
        <f>+VLOOKUP(A1446,'LISTA NACIONAL'!A:B,2,0)</f>
        <v>1604.4970000000001</v>
      </c>
      <c r="E1446" s="278">
        <f t="shared" si="22"/>
        <v>1941.44137</v>
      </c>
      <c r="G1446" s="7"/>
      <c r="H1446" s="113"/>
      <c r="I1446" s="113"/>
      <c r="J1446" s="7"/>
      <c r="K1446" s="7"/>
    </row>
    <row r="1447" spans="1:11">
      <c r="A1447" s="126" t="s">
        <v>375</v>
      </c>
      <c r="B1447" s="205"/>
      <c r="C1447" s="126" t="s">
        <v>376</v>
      </c>
      <c r="D1447" s="126">
        <f>+VLOOKUP(A1447,'LISTA NACIONAL'!A:B,2,0)</f>
        <v>677.76900000000001</v>
      </c>
      <c r="E1447" s="278">
        <f t="shared" si="22"/>
        <v>820.10049000000004</v>
      </c>
      <c r="G1447" s="7"/>
      <c r="H1447" s="113"/>
      <c r="I1447" s="113"/>
      <c r="J1447" s="7"/>
      <c r="K1447" s="7"/>
    </row>
    <row r="1448" spans="1:11">
      <c r="A1448" s="126" t="s">
        <v>377</v>
      </c>
      <c r="B1448" s="205"/>
      <c r="C1448" s="126" t="s">
        <v>378</v>
      </c>
      <c r="D1448" s="126">
        <f>+VLOOKUP(A1448,'LISTA NACIONAL'!A:B,2,0)</f>
        <v>4566.6419999999998</v>
      </c>
      <c r="E1448" s="278">
        <f t="shared" si="22"/>
        <v>5525.6368199999997</v>
      </c>
      <c r="G1448" s="7"/>
      <c r="H1448" s="113"/>
      <c r="I1448" s="113"/>
      <c r="J1448" s="7"/>
      <c r="K1448" s="7"/>
    </row>
    <row r="1449" spans="1:11">
      <c r="A1449" s="126" t="s">
        <v>379</v>
      </c>
      <c r="B1449" s="205"/>
      <c r="C1449" s="126" t="s">
        <v>380</v>
      </c>
      <c r="D1449" s="126">
        <f>+VLOOKUP(A1449,'LISTA NACIONAL'!A:B,2,0)</f>
        <v>6566.5739999999996</v>
      </c>
      <c r="E1449" s="278">
        <f t="shared" si="22"/>
        <v>7945.5545399999992</v>
      </c>
      <c r="G1449" s="7"/>
      <c r="H1449" s="113"/>
      <c r="I1449" s="113"/>
      <c r="J1449" s="7"/>
      <c r="K1449" s="7"/>
    </row>
    <row r="1450" spans="1:11">
      <c r="A1450" s="126" t="s">
        <v>381</v>
      </c>
      <c r="B1450" s="205"/>
      <c r="C1450" s="126" t="s">
        <v>686</v>
      </c>
      <c r="D1450" s="126">
        <f>+VLOOKUP(A1450,'LISTA NACIONAL'!A:B,2,0)</f>
        <v>2810.556</v>
      </c>
      <c r="E1450" s="278">
        <f t="shared" si="22"/>
        <v>3400.7727599999998</v>
      </c>
      <c r="G1450" s="7"/>
      <c r="H1450" s="113"/>
      <c r="I1450" s="113"/>
      <c r="J1450" s="7"/>
      <c r="K1450" s="7"/>
    </row>
    <row r="1451" spans="1:11">
      <c r="A1451" s="126" t="s">
        <v>687</v>
      </c>
      <c r="B1451" s="205"/>
      <c r="C1451" s="126" t="s">
        <v>688</v>
      </c>
      <c r="D1451" s="126">
        <f>+VLOOKUP(A1451,'LISTA NACIONAL'!A:B,2,0)</f>
        <v>395.86599999999999</v>
      </c>
      <c r="E1451" s="278">
        <f t="shared" si="22"/>
        <v>478.99785999999995</v>
      </c>
      <c r="G1451" s="7"/>
      <c r="H1451" s="113"/>
      <c r="I1451" s="113"/>
      <c r="J1451" s="7"/>
      <c r="K1451" s="7"/>
    </row>
    <row r="1452" spans="1:11">
      <c r="A1452" s="126" t="s">
        <v>689</v>
      </c>
      <c r="B1452" s="205"/>
      <c r="C1452" s="126" t="s">
        <v>690</v>
      </c>
      <c r="D1452" s="126">
        <f>+VLOOKUP(A1452,'LISTA NACIONAL'!A:B,2,0)</f>
        <v>5009.26</v>
      </c>
      <c r="E1452" s="278">
        <f t="shared" si="22"/>
        <v>6061.2046</v>
      </c>
      <c r="G1452" s="7"/>
      <c r="H1452" s="113"/>
      <c r="I1452" s="113"/>
      <c r="J1452" s="7"/>
      <c r="K1452" s="7"/>
    </row>
    <row r="1453" spans="1:11">
      <c r="A1453" s="126" t="s">
        <v>691</v>
      </c>
      <c r="B1453" s="205"/>
      <c r="C1453" s="126" t="s">
        <v>692</v>
      </c>
      <c r="D1453" s="126">
        <f>+VLOOKUP(A1453,'LISTA NACIONAL'!A:B,2,0)</f>
        <v>19489.732</v>
      </c>
      <c r="E1453" s="278">
        <f t="shared" si="22"/>
        <v>23582.575720000001</v>
      </c>
      <c r="G1453" s="7"/>
      <c r="H1453" s="113"/>
      <c r="I1453" s="113"/>
      <c r="J1453" s="7"/>
      <c r="K1453" s="7"/>
    </row>
    <row r="1454" spans="1:11">
      <c r="A1454" s="126" t="s">
        <v>693</v>
      </c>
      <c r="B1454" s="205"/>
      <c r="C1454" s="126" t="s">
        <v>15859</v>
      </c>
      <c r="D1454" s="126">
        <f>+VLOOKUP(A1454,'LISTA NACIONAL'!A:B,2,0)</f>
        <v>3113.165</v>
      </c>
      <c r="E1454" s="278">
        <f t="shared" si="22"/>
        <v>3766.92965</v>
      </c>
      <c r="G1454" s="7"/>
      <c r="H1454" s="113"/>
      <c r="I1454" s="113"/>
      <c r="J1454" s="7"/>
      <c r="K1454" s="7"/>
    </row>
    <row r="1455" spans="1:11">
      <c r="A1455" s="126" t="s">
        <v>694</v>
      </c>
      <c r="B1455" s="205"/>
      <c r="C1455" s="126" t="s">
        <v>695</v>
      </c>
      <c r="D1455" s="126">
        <f>+VLOOKUP(A1455,'LISTA NACIONAL'!A:B,2,0)</f>
        <v>12438.800999999999</v>
      </c>
      <c r="E1455" s="278">
        <f t="shared" si="22"/>
        <v>15050.949209999999</v>
      </c>
      <c r="G1455" s="7"/>
      <c r="H1455" s="113"/>
      <c r="I1455" s="113"/>
      <c r="J1455" s="7"/>
      <c r="K1455" s="7"/>
    </row>
    <row r="1456" spans="1:11">
      <c r="A1456" s="126" t="s">
        <v>696</v>
      </c>
      <c r="B1456" s="205"/>
      <c r="C1456" s="126" t="s">
        <v>697</v>
      </c>
      <c r="D1456" s="126">
        <f>+VLOOKUP(A1456,'LISTA NACIONAL'!A:B,2,0)</f>
        <v>4350.5450000000001</v>
      </c>
      <c r="E1456" s="278">
        <f t="shared" si="22"/>
        <v>5264.1594500000001</v>
      </c>
      <c r="G1456" s="7"/>
      <c r="H1456" s="113"/>
      <c r="I1456" s="113"/>
      <c r="J1456" s="7"/>
      <c r="K1456" s="7"/>
    </row>
    <row r="1457" spans="1:11">
      <c r="A1457" s="126" t="s">
        <v>698</v>
      </c>
      <c r="B1457" s="205"/>
      <c r="C1457" s="126" t="s">
        <v>699</v>
      </c>
      <c r="D1457" s="126">
        <f>+VLOOKUP(A1457,'LISTA NACIONAL'!A:B,2,0)</f>
        <v>30311.82</v>
      </c>
      <c r="E1457" s="278">
        <f t="shared" si="22"/>
        <v>36677.302199999998</v>
      </c>
      <c r="G1457" s="7"/>
      <c r="H1457" s="113"/>
      <c r="I1457" s="113"/>
      <c r="J1457" s="7"/>
      <c r="K1457" s="7"/>
    </row>
    <row r="1458" spans="1:11">
      <c r="A1458" s="126" t="s">
        <v>700</v>
      </c>
      <c r="B1458" s="205"/>
      <c r="C1458" s="126" t="s">
        <v>701</v>
      </c>
      <c r="D1458" s="126">
        <f>+VLOOKUP(A1458,'LISTA NACIONAL'!A:B,2,0)</f>
        <v>23098.988000000001</v>
      </c>
      <c r="E1458" s="278">
        <f t="shared" si="22"/>
        <v>27949.77548</v>
      </c>
      <c r="G1458" s="7"/>
      <c r="H1458" s="113"/>
      <c r="I1458" s="113"/>
      <c r="J1458" s="7"/>
      <c r="K1458" s="7"/>
    </row>
    <row r="1459" spans="1:11">
      <c r="A1459" s="126" t="s">
        <v>702</v>
      </c>
      <c r="B1459" s="205"/>
      <c r="C1459" s="126" t="s">
        <v>1252</v>
      </c>
      <c r="D1459" s="126">
        <f>+VLOOKUP(A1459,'LISTA NACIONAL'!A:B,2,0)</f>
        <v>7909.3969999999999</v>
      </c>
      <c r="E1459" s="278">
        <f t="shared" si="22"/>
        <v>9570.3703700000005</v>
      </c>
      <c r="G1459" s="7"/>
      <c r="H1459" s="113"/>
      <c r="I1459" s="113"/>
      <c r="J1459" s="7"/>
      <c r="K1459" s="7"/>
    </row>
    <row r="1460" spans="1:11">
      <c r="A1460" s="126" t="s">
        <v>703</v>
      </c>
      <c r="B1460" s="205"/>
      <c r="C1460" s="126" t="s">
        <v>15899</v>
      </c>
      <c r="D1460" s="126">
        <f>+VLOOKUP(A1460,'LISTA NACIONAL'!A:B,2,0)</f>
        <v>9116.0759999999991</v>
      </c>
      <c r="E1460" s="278">
        <f t="shared" si="22"/>
        <v>11030.451959999999</v>
      </c>
      <c r="G1460" s="7"/>
      <c r="H1460" s="113"/>
      <c r="I1460" s="113"/>
      <c r="J1460" s="7"/>
      <c r="K1460" s="7"/>
    </row>
    <row r="1461" spans="1:11">
      <c r="A1461" s="126" t="s">
        <v>704</v>
      </c>
      <c r="B1461" s="205"/>
      <c r="C1461" s="126" t="s">
        <v>15900</v>
      </c>
      <c r="D1461" s="126">
        <f>+VLOOKUP(A1461,'LISTA NACIONAL'!A:B,2,0)</f>
        <v>3795.66</v>
      </c>
      <c r="E1461" s="278">
        <f t="shared" si="22"/>
        <v>4592.7485999999999</v>
      </c>
      <c r="G1461" s="7"/>
      <c r="H1461" s="113"/>
      <c r="I1461" s="113"/>
      <c r="J1461" s="7"/>
      <c r="K1461" s="7"/>
    </row>
    <row r="1462" spans="1:11">
      <c r="A1462" s="126" t="s">
        <v>705</v>
      </c>
      <c r="B1462" s="205"/>
      <c r="C1462" s="126" t="s">
        <v>12502</v>
      </c>
      <c r="D1462" s="126">
        <f>+VLOOKUP(A1462,'LISTA NACIONAL'!A:B,2,0)</f>
        <v>1738.9349999999999</v>
      </c>
      <c r="E1462" s="278">
        <f t="shared" si="22"/>
        <v>2104.1113499999997</v>
      </c>
      <c r="G1462" s="7"/>
      <c r="H1462" s="113"/>
      <c r="I1462" s="113"/>
      <c r="J1462" s="7"/>
      <c r="K1462" s="7"/>
    </row>
    <row r="1463" spans="1:11">
      <c r="A1463" s="126" t="s">
        <v>706</v>
      </c>
      <c r="B1463" s="205"/>
      <c r="C1463" s="126" t="s">
        <v>1253</v>
      </c>
      <c r="D1463" s="126">
        <f>+VLOOKUP(A1463,'LISTA NACIONAL'!A:B,2,0)</f>
        <v>3929.0740000000001</v>
      </c>
      <c r="E1463" s="278">
        <f t="shared" si="22"/>
        <v>4754.1795400000001</v>
      </c>
      <c r="G1463" s="7"/>
      <c r="H1463" s="113"/>
      <c r="I1463" s="113"/>
      <c r="J1463" s="7"/>
      <c r="K1463" s="7"/>
    </row>
    <row r="1464" spans="1:11">
      <c r="A1464" s="126" t="s">
        <v>10212</v>
      </c>
      <c r="B1464" s="205"/>
      <c r="C1464" s="126" t="s">
        <v>10213</v>
      </c>
      <c r="D1464" s="126">
        <f>+VLOOKUP(A1464,'LISTA NACIONAL'!A:B,2,0)</f>
        <v>6590.43</v>
      </c>
      <c r="E1464" s="278">
        <f t="shared" si="22"/>
        <v>7974.4202999999998</v>
      </c>
      <c r="G1464" s="7"/>
      <c r="H1464" s="113"/>
      <c r="I1464" s="113"/>
      <c r="J1464" s="7"/>
      <c r="K1464" s="7"/>
    </row>
    <row r="1465" spans="1:11">
      <c r="A1465" s="126" t="s">
        <v>707</v>
      </c>
      <c r="B1465" s="205"/>
      <c r="C1465" s="126" t="s">
        <v>17514</v>
      </c>
      <c r="D1465" s="126">
        <f>+VLOOKUP(A1465,'LISTA NACIONAL'!A:B,2,0)</f>
        <v>4941.6350000000002</v>
      </c>
      <c r="E1465" s="278">
        <f t="shared" si="22"/>
        <v>5979.37835</v>
      </c>
      <c r="G1465" s="7"/>
      <c r="H1465" s="113"/>
      <c r="I1465" s="113"/>
      <c r="J1465" s="7"/>
      <c r="K1465" s="7"/>
    </row>
    <row r="1466" spans="1:11">
      <c r="A1466" s="126" t="s">
        <v>708</v>
      </c>
      <c r="B1466" s="205"/>
      <c r="C1466" s="126" t="s">
        <v>6551</v>
      </c>
      <c r="D1466" s="126">
        <f>+VLOOKUP(A1466,'LISTA NACIONAL'!A:B,2,0)</f>
        <v>9562.7489999999998</v>
      </c>
      <c r="E1466" s="278">
        <f t="shared" si="22"/>
        <v>11570.926289999999</v>
      </c>
      <c r="G1466" s="7"/>
      <c r="H1466" s="113"/>
      <c r="I1466" s="113"/>
      <c r="J1466" s="7"/>
      <c r="K1466" s="7"/>
    </row>
    <row r="1467" spans="1:11">
      <c r="A1467" s="126" t="s">
        <v>4139</v>
      </c>
      <c r="B1467" s="205"/>
      <c r="C1467" s="126" t="s">
        <v>4140</v>
      </c>
      <c r="D1467" s="126">
        <f>+VLOOKUP(A1467,'LISTA NACIONAL'!A:B,2,0)</f>
        <v>2957.2660000000001</v>
      </c>
      <c r="E1467" s="278">
        <f t="shared" si="22"/>
        <v>3578.2918599999998</v>
      </c>
      <c r="G1467" s="7"/>
      <c r="H1467" s="113"/>
      <c r="I1467" s="113"/>
      <c r="J1467" s="7"/>
      <c r="K1467" s="7"/>
    </row>
    <row r="1468" spans="1:11">
      <c r="A1468" s="126" t="s">
        <v>4141</v>
      </c>
      <c r="B1468" s="205"/>
      <c r="C1468" s="126" t="s">
        <v>4142</v>
      </c>
      <c r="D1468" s="126">
        <f>+VLOOKUP(A1468,'LISTA NACIONAL'!A:B,2,0)</f>
        <v>2472.8649999999998</v>
      </c>
      <c r="E1468" s="278">
        <f t="shared" si="22"/>
        <v>2992.1666499999997</v>
      </c>
      <c r="G1468" s="7"/>
      <c r="H1468" s="113"/>
      <c r="I1468" s="113"/>
      <c r="J1468" s="7"/>
      <c r="K1468" s="7"/>
    </row>
    <row r="1469" spans="1:11">
      <c r="A1469" s="126" t="s">
        <v>4143</v>
      </c>
      <c r="B1469" s="205"/>
      <c r="C1469" s="126" t="s">
        <v>4144</v>
      </c>
      <c r="D1469" s="126">
        <f>+VLOOKUP(A1469,'LISTA NACIONAL'!A:B,2,0)</f>
        <v>2472.8649999999998</v>
      </c>
      <c r="E1469" s="278">
        <f t="shared" si="22"/>
        <v>2992.1666499999997</v>
      </c>
      <c r="G1469" s="7"/>
      <c r="H1469" s="113"/>
      <c r="I1469" s="113"/>
      <c r="J1469" s="7"/>
      <c r="K1469" s="7"/>
    </row>
    <row r="1470" spans="1:11">
      <c r="A1470" s="126" t="s">
        <v>4145</v>
      </c>
      <c r="B1470" s="205"/>
      <c r="C1470" s="126" t="s">
        <v>4146</v>
      </c>
      <c r="D1470" s="126">
        <f>+VLOOKUP(A1470,'LISTA NACIONAL'!A:B,2,0)</f>
        <v>3786.75</v>
      </c>
      <c r="E1470" s="278">
        <f t="shared" si="22"/>
        <v>4581.9674999999997</v>
      </c>
      <c r="G1470" s="7"/>
      <c r="H1470" s="113"/>
      <c r="I1470" s="113"/>
      <c r="J1470" s="7"/>
      <c r="K1470" s="7"/>
    </row>
    <row r="1471" spans="1:11">
      <c r="A1471" s="126" t="s">
        <v>4147</v>
      </c>
      <c r="B1471" s="205"/>
      <c r="C1471" s="126" t="s">
        <v>4148</v>
      </c>
      <c r="D1471" s="126">
        <f>+VLOOKUP(A1471,'LISTA NACIONAL'!A:B,2,0)</f>
        <v>4862.1869999999999</v>
      </c>
      <c r="E1471" s="278">
        <f t="shared" si="22"/>
        <v>5883.2462699999996</v>
      </c>
      <c r="G1471" s="7"/>
      <c r="H1471" s="113"/>
      <c r="I1471" s="113"/>
      <c r="J1471" s="7"/>
      <c r="K1471" s="7"/>
    </row>
    <row r="1472" spans="1:11">
      <c r="A1472" s="126" t="s">
        <v>4149</v>
      </c>
      <c r="B1472" s="205"/>
      <c r="C1472" s="126" t="s">
        <v>4150</v>
      </c>
      <c r="D1472" s="126">
        <f>+VLOOKUP(A1472,'LISTA NACIONAL'!A:B,2,0)</f>
        <v>2955.4470000000001</v>
      </c>
      <c r="E1472" s="278">
        <f t="shared" si="22"/>
        <v>3576.09087</v>
      </c>
      <c r="G1472" s="7"/>
      <c r="H1472" s="113"/>
      <c r="I1472" s="113"/>
      <c r="J1472" s="7"/>
      <c r="K1472" s="7"/>
    </row>
    <row r="1473" spans="1:11">
      <c r="A1473" s="126" t="s">
        <v>4151</v>
      </c>
      <c r="B1473" s="205"/>
      <c r="C1473" s="126" t="s">
        <v>4152</v>
      </c>
      <c r="D1473" s="126">
        <f>+VLOOKUP(A1473,'LISTA NACIONAL'!A:B,2,0)</f>
        <v>3267.549</v>
      </c>
      <c r="E1473" s="278">
        <f t="shared" si="22"/>
        <v>3953.7342899999999</v>
      </c>
      <c r="G1473" s="7"/>
      <c r="H1473" s="113"/>
      <c r="I1473" s="113"/>
      <c r="J1473" s="7"/>
      <c r="K1473" s="7"/>
    </row>
    <row r="1474" spans="1:11">
      <c r="A1474" s="126" t="s">
        <v>4153</v>
      </c>
      <c r="B1474" s="205"/>
      <c r="C1474" s="126" t="s">
        <v>7703</v>
      </c>
      <c r="D1474" s="126">
        <f>+VLOOKUP(A1474,'LISTA NACIONAL'!A:B,2,0)</f>
        <v>3030.502</v>
      </c>
      <c r="E1474" s="278">
        <f t="shared" si="22"/>
        <v>3666.90742</v>
      </c>
      <c r="G1474" s="7"/>
      <c r="H1474" s="113"/>
      <c r="I1474" s="113"/>
      <c r="J1474" s="7"/>
      <c r="K1474" s="7"/>
    </row>
    <row r="1475" spans="1:11">
      <c r="A1475" s="126" t="s">
        <v>7704</v>
      </c>
      <c r="B1475" s="205"/>
      <c r="C1475" s="126" t="s">
        <v>12793</v>
      </c>
      <c r="D1475" s="126">
        <f>+VLOOKUP(A1475,'LISTA NACIONAL'!A:B,2,0)</f>
        <v>8711.1640000000007</v>
      </c>
      <c r="E1475" s="278">
        <f t="shared" si="22"/>
        <v>10540.50844</v>
      </c>
      <c r="G1475" s="7"/>
      <c r="H1475" s="113"/>
      <c r="I1475" s="113"/>
      <c r="J1475" s="7"/>
      <c r="K1475" s="7"/>
    </row>
    <row r="1476" spans="1:11">
      <c r="A1476" s="126" t="s">
        <v>8697</v>
      </c>
      <c r="B1476" s="205"/>
      <c r="C1476" s="126" t="s">
        <v>8698</v>
      </c>
      <c r="D1476" s="126">
        <f>+VLOOKUP(A1476,'LISTA NACIONAL'!A:B,2,0)</f>
        <v>3055.0770000000002</v>
      </c>
      <c r="E1476" s="278">
        <f t="shared" si="22"/>
        <v>3696.6431700000003</v>
      </c>
      <c r="G1476" s="7"/>
      <c r="H1476" s="113"/>
      <c r="I1476" s="113"/>
      <c r="J1476" s="7"/>
      <c r="K1476" s="7"/>
    </row>
    <row r="1477" spans="1:11">
      <c r="A1477" s="126" t="s">
        <v>8699</v>
      </c>
      <c r="B1477" s="205"/>
      <c r="C1477" s="126" t="s">
        <v>16493</v>
      </c>
      <c r="D1477" s="126">
        <f>+VLOOKUP(A1477,'LISTA NACIONAL'!A:B,2,0)</f>
        <v>3663.9319999999998</v>
      </c>
      <c r="E1477" s="278">
        <f t="shared" si="22"/>
        <v>4433.35772</v>
      </c>
      <c r="G1477" s="7"/>
      <c r="H1477" s="113"/>
      <c r="I1477" s="113"/>
      <c r="J1477" s="7"/>
      <c r="K1477" s="7"/>
    </row>
    <row r="1478" spans="1:11">
      <c r="A1478" s="126" t="s">
        <v>8700</v>
      </c>
      <c r="B1478" s="205"/>
      <c r="C1478" s="126" t="s">
        <v>8701</v>
      </c>
      <c r="D1478" s="126">
        <f>+VLOOKUP(A1478,'LISTA NACIONAL'!A:B,2,0)</f>
        <v>330.56099999999998</v>
      </c>
      <c r="E1478" s="278">
        <f t="shared" si="22"/>
        <v>399.97880999999995</v>
      </c>
      <c r="G1478" s="7"/>
      <c r="H1478" s="113"/>
      <c r="I1478" s="113"/>
      <c r="J1478" s="7"/>
      <c r="K1478" s="7"/>
    </row>
    <row r="1479" spans="1:11">
      <c r="A1479" s="126" t="s">
        <v>8702</v>
      </c>
      <c r="B1479" s="205"/>
      <c r="C1479" s="126" t="s">
        <v>8703</v>
      </c>
      <c r="D1479" s="126">
        <f>+VLOOKUP(A1479,'LISTA NACIONAL'!A:B,2,0)</f>
        <v>10941.48</v>
      </c>
      <c r="E1479" s="278">
        <f t="shared" si="22"/>
        <v>13239.190799999998</v>
      </c>
      <c r="G1479" s="7"/>
      <c r="H1479" s="113"/>
      <c r="I1479" s="113"/>
      <c r="J1479" s="7"/>
      <c r="K1479" s="7"/>
    </row>
    <row r="1480" spans="1:11">
      <c r="A1480" s="126" t="s">
        <v>8704</v>
      </c>
      <c r="B1480" s="205"/>
      <c r="C1480" s="126" t="s">
        <v>8705</v>
      </c>
      <c r="D1480" s="126">
        <f>+VLOOKUP(A1480,'LISTA NACIONAL'!A:B,2,0)</f>
        <v>11166.012000000001</v>
      </c>
      <c r="E1480" s="278">
        <f t="shared" si="22"/>
        <v>13510.874520000001</v>
      </c>
      <c r="G1480" s="7"/>
      <c r="H1480" s="113"/>
      <c r="I1480" s="113"/>
      <c r="J1480" s="7"/>
      <c r="K1480" s="7"/>
    </row>
    <row r="1481" spans="1:11">
      <c r="A1481" s="126" t="s">
        <v>8706</v>
      </c>
      <c r="B1481" s="205"/>
      <c r="C1481" s="126" t="s">
        <v>8707</v>
      </c>
      <c r="D1481" s="126">
        <f>+VLOOKUP(A1481,'LISTA NACIONAL'!A:B,2,0)</f>
        <v>11729.124</v>
      </c>
      <c r="E1481" s="278">
        <f t="shared" si="22"/>
        <v>14192.240039999999</v>
      </c>
      <c r="G1481" s="7"/>
      <c r="H1481" s="113"/>
      <c r="I1481" s="113"/>
      <c r="J1481" s="7"/>
      <c r="K1481" s="7"/>
    </row>
    <row r="1482" spans="1:11">
      <c r="A1482" s="126" t="s">
        <v>8756</v>
      </c>
      <c r="B1482" s="205"/>
      <c r="C1482" s="126" t="s">
        <v>8757</v>
      </c>
      <c r="D1482" s="126">
        <f>+VLOOKUP(A1482,'LISTA NACIONAL'!A:B,2,0)</f>
        <v>14108.343000000001</v>
      </c>
      <c r="E1482" s="278">
        <f t="shared" si="22"/>
        <v>17071.09503</v>
      </c>
      <c r="G1482" s="7"/>
      <c r="H1482" s="113"/>
      <c r="I1482" s="113"/>
      <c r="J1482" s="7"/>
      <c r="K1482" s="7"/>
    </row>
    <row r="1483" spans="1:11">
      <c r="A1483" s="126" t="s">
        <v>8758</v>
      </c>
      <c r="B1483" s="205"/>
      <c r="C1483" s="126" t="s">
        <v>8759</v>
      </c>
      <c r="D1483" s="126">
        <f>+VLOOKUP(A1483,'LISTA NACIONAL'!A:B,2,0)</f>
        <v>2035.0440000000001</v>
      </c>
      <c r="E1483" s="278">
        <f t="shared" si="22"/>
        <v>2462.4032400000001</v>
      </c>
      <c r="G1483" s="7"/>
      <c r="H1483" s="113"/>
      <c r="I1483" s="113"/>
      <c r="J1483" s="7"/>
      <c r="K1483" s="7"/>
    </row>
    <row r="1484" spans="1:11">
      <c r="A1484" s="126" t="s">
        <v>8760</v>
      </c>
      <c r="B1484" s="205"/>
      <c r="C1484" s="126" t="s">
        <v>8761</v>
      </c>
      <c r="D1484" s="126">
        <f>+VLOOKUP(A1484,'LISTA NACIONAL'!A:B,2,0)</f>
        <v>2754.9720000000002</v>
      </c>
      <c r="E1484" s="278">
        <f t="shared" si="22"/>
        <v>3333.5161200000002</v>
      </c>
      <c r="G1484" s="7"/>
      <c r="H1484" s="113"/>
      <c r="I1484" s="113"/>
      <c r="J1484" s="7"/>
      <c r="K1484" s="7"/>
    </row>
    <row r="1485" spans="1:11">
      <c r="A1485" s="126" t="s">
        <v>8762</v>
      </c>
      <c r="B1485" s="205"/>
      <c r="C1485" s="126" t="s">
        <v>8763</v>
      </c>
      <c r="D1485" s="126">
        <f>+VLOOKUP(A1485,'LISTA NACIONAL'!A:B,2,0)</f>
        <v>11251.548000000001</v>
      </c>
      <c r="E1485" s="278">
        <f t="shared" si="22"/>
        <v>13614.373080000001</v>
      </c>
      <c r="G1485" s="7"/>
      <c r="H1485" s="113"/>
      <c r="I1485" s="113"/>
      <c r="J1485" s="7"/>
      <c r="K1485" s="7"/>
    </row>
    <row r="1486" spans="1:11">
      <c r="A1486" s="126" t="s">
        <v>8764</v>
      </c>
      <c r="B1486" s="205"/>
      <c r="C1486" s="126" t="s">
        <v>8765</v>
      </c>
      <c r="D1486" s="126">
        <f>+VLOOKUP(A1486,'LISTA NACIONAL'!A:B,2,0)</f>
        <v>12007.116</v>
      </c>
      <c r="E1486" s="278">
        <f t="shared" si="22"/>
        <v>14528.610359999999</v>
      </c>
      <c r="G1486" s="7"/>
      <c r="H1486" s="113"/>
      <c r="I1486" s="113"/>
      <c r="J1486" s="7"/>
      <c r="K1486" s="7"/>
    </row>
    <row r="1487" spans="1:11">
      <c r="A1487" s="126" t="s">
        <v>8766</v>
      </c>
      <c r="B1487" s="205"/>
      <c r="C1487" s="126" t="s">
        <v>1150</v>
      </c>
      <c r="D1487" s="126">
        <f>+VLOOKUP(A1487,'LISTA NACIONAL'!A:B,2,0)</f>
        <v>4052.848</v>
      </c>
      <c r="E1487" s="278">
        <f t="shared" si="22"/>
        <v>4903.9460799999997</v>
      </c>
      <c r="G1487" s="7"/>
      <c r="H1487" s="113"/>
      <c r="I1487" s="113"/>
      <c r="J1487" s="7"/>
      <c r="K1487" s="7"/>
    </row>
    <row r="1488" spans="1:11">
      <c r="A1488" s="126" t="s">
        <v>6340</v>
      </c>
      <c r="B1488" s="205"/>
      <c r="C1488" s="126" t="s">
        <v>6341</v>
      </c>
      <c r="D1488" s="126">
        <f>+VLOOKUP(A1488,'LISTA NACIONAL'!A:B,2,0)</f>
        <v>30484.726999999999</v>
      </c>
      <c r="E1488" s="278">
        <f t="shared" si="22"/>
        <v>36886.519669999994</v>
      </c>
      <c r="G1488" s="7"/>
      <c r="H1488" s="113"/>
      <c r="I1488" s="113"/>
      <c r="J1488" s="7"/>
      <c r="K1488" s="7"/>
    </row>
    <row r="1489" spans="1:11">
      <c r="A1489" s="126" t="s">
        <v>6342</v>
      </c>
      <c r="B1489" s="205"/>
      <c r="C1489" s="126" t="s">
        <v>17456</v>
      </c>
      <c r="D1489" s="126">
        <f>+VLOOKUP(A1489,'LISTA NACIONAL'!A:B,2,0)</f>
        <v>3113.509</v>
      </c>
      <c r="E1489" s="278">
        <f t="shared" ref="E1489:E1552" si="23">+D1489*1.21</f>
        <v>3767.3458900000001</v>
      </c>
      <c r="G1489" s="7"/>
      <c r="H1489" s="113"/>
      <c r="I1489" s="113"/>
      <c r="J1489" s="7"/>
      <c r="K1489" s="7"/>
    </row>
    <row r="1490" spans="1:11">
      <c r="A1490" s="126" t="s">
        <v>6343</v>
      </c>
      <c r="B1490" s="205"/>
      <c r="C1490" s="126" t="s">
        <v>6344</v>
      </c>
      <c r="D1490" s="126">
        <f>+VLOOKUP(A1490,'LISTA NACIONAL'!A:B,2,0)</f>
        <v>3365.3960000000002</v>
      </c>
      <c r="E1490" s="278">
        <f t="shared" si="23"/>
        <v>4072.12916</v>
      </c>
      <c r="G1490" s="7"/>
      <c r="H1490" s="113"/>
      <c r="I1490" s="113"/>
      <c r="J1490" s="7"/>
      <c r="K1490" s="7"/>
    </row>
    <row r="1491" spans="1:11">
      <c r="A1491" s="126" t="s">
        <v>6345</v>
      </c>
      <c r="B1491" s="205"/>
      <c r="C1491" s="126" t="s">
        <v>1097</v>
      </c>
      <c r="D1491" s="126">
        <f>+VLOOKUP(A1491,'LISTA NACIONAL'!A:B,2,0)</f>
        <v>4882.97</v>
      </c>
      <c r="E1491" s="278">
        <f t="shared" si="23"/>
        <v>5908.3937000000005</v>
      </c>
      <c r="G1491" s="7"/>
      <c r="H1491" s="113"/>
      <c r="I1491" s="113"/>
      <c r="J1491" s="7"/>
      <c r="K1491" s="7"/>
    </row>
    <row r="1492" spans="1:11">
      <c r="A1492" s="126" t="s">
        <v>6346</v>
      </c>
      <c r="B1492" s="205"/>
      <c r="C1492" s="126" t="s">
        <v>9516</v>
      </c>
      <c r="D1492" s="126">
        <f>+VLOOKUP(A1492,'LISTA NACIONAL'!A:B,2,0)</f>
        <v>10564.75</v>
      </c>
      <c r="E1492" s="278">
        <f t="shared" si="23"/>
        <v>12783.3475</v>
      </c>
      <c r="G1492" s="7"/>
      <c r="H1492" s="113"/>
      <c r="I1492" s="113"/>
      <c r="J1492" s="7"/>
      <c r="K1492" s="7"/>
    </row>
    <row r="1493" spans="1:11">
      <c r="A1493" s="126" t="s">
        <v>9517</v>
      </c>
      <c r="B1493" s="205"/>
      <c r="C1493" s="126" t="s">
        <v>9518</v>
      </c>
      <c r="D1493" s="126">
        <f>+VLOOKUP(A1493,'LISTA NACIONAL'!A:B,2,0)</f>
        <v>12657.916999999999</v>
      </c>
      <c r="E1493" s="278">
        <f t="shared" si="23"/>
        <v>15316.079569999998</v>
      </c>
      <c r="G1493" s="7"/>
      <c r="H1493" s="113"/>
      <c r="I1493" s="113"/>
      <c r="J1493" s="7"/>
      <c r="K1493" s="7"/>
    </row>
    <row r="1494" spans="1:11">
      <c r="A1494" s="126" t="s">
        <v>9519</v>
      </c>
      <c r="B1494" s="205"/>
      <c r="C1494" s="126" t="s">
        <v>9520</v>
      </c>
      <c r="D1494" s="126">
        <f>+VLOOKUP(A1494,'LISTA NACIONAL'!A:B,2,0)</f>
        <v>9419.8539999999994</v>
      </c>
      <c r="E1494" s="278">
        <f t="shared" si="23"/>
        <v>11398.02334</v>
      </c>
      <c r="G1494" s="7"/>
      <c r="H1494" s="113"/>
      <c r="I1494" s="113"/>
      <c r="J1494" s="7"/>
      <c r="K1494" s="7"/>
    </row>
    <row r="1495" spans="1:11">
      <c r="A1495" s="126" t="s">
        <v>9521</v>
      </c>
      <c r="B1495" s="205"/>
      <c r="C1495" s="126" t="s">
        <v>16592</v>
      </c>
      <c r="D1495" s="126">
        <f>+VLOOKUP(A1495,'LISTA NACIONAL'!A:B,2,0)</f>
        <v>3846.3069999999998</v>
      </c>
      <c r="E1495" s="278">
        <f t="shared" si="23"/>
        <v>4654.0314699999999</v>
      </c>
      <c r="G1495" s="7"/>
      <c r="H1495" s="113"/>
      <c r="I1495" s="113"/>
      <c r="J1495" s="7"/>
      <c r="K1495" s="7"/>
    </row>
    <row r="1496" spans="1:11">
      <c r="A1496" s="126" t="s">
        <v>11389</v>
      </c>
      <c r="B1496" s="205"/>
      <c r="C1496" s="126" t="s">
        <v>11390</v>
      </c>
      <c r="D1496" s="126">
        <f>+VLOOKUP(A1496,'LISTA NACIONAL'!A:B,2,0)</f>
        <v>4350.5450000000001</v>
      </c>
      <c r="E1496" s="278">
        <f t="shared" si="23"/>
        <v>5264.1594500000001</v>
      </c>
      <c r="G1496" s="7"/>
      <c r="H1496" s="113"/>
      <c r="I1496" s="113"/>
      <c r="J1496" s="7"/>
      <c r="K1496" s="7"/>
    </row>
    <row r="1497" spans="1:11">
      <c r="A1497" s="126" t="s">
        <v>11391</v>
      </c>
      <c r="B1497" s="205"/>
      <c r="C1497" s="126" t="s">
        <v>17554</v>
      </c>
      <c r="D1497" s="126">
        <f>+VLOOKUP(A1497,'LISTA NACIONAL'!A:B,2,0)</f>
        <v>3876.05</v>
      </c>
      <c r="E1497" s="278">
        <f t="shared" si="23"/>
        <v>4690.0204999999996</v>
      </c>
      <c r="G1497" s="7"/>
      <c r="H1497" s="113"/>
      <c r="I1497" s="113"/>
      <c r="J1497" s="7"/>
      <c r="K1497" s="7"/>
    </row>
    <row r="1498" spans="1:11">
      <c r="A1498" s="126" t="s">
        <v>7575</v>
      </c>
      <c r="B1498" s="205"/>
      <c r="C1498" s="126" t="s">
        <v>15518</v>
      </c>
      <c r="D1498" s="126">
        <f>+VLOOKUP(A1498,'LISTA NACIONAL'!A:B,2,0)</f>
        <v>2095.6320000000001</v>
      </c>
      <c r="E1498" s="278">
        <f t="shared" si="23"/>
        <v>2535.7147199999999</v>
      </c>
      <c r="G1498" s="7"/>
      <c r="H1498" s="113"/>
      <c r="I1498" s="113"/>
      <c r="J1498" s="7"/>
      <c r="K1498" s="7"/>
    </row>
    <row r="1499" spans="1:11">
      <c r="A1499" s="126" t="s">
        <v>9969</v>
      </c>
      <c r="B1499" s="205"/>
      <c r="C1499" s="126" t="s">
        <v>12913</v>
      </c>
      <c r="D1499" s="126">
        <f>+VLOOKUP(A1499,'LISTA NACIONAL'!A:B,2,0)</f>
        <v>7105.7839999999997</v>
      </c>
      <c r="E1499" s="278">
        <f t="shared" si="23"/>
        <v>8597.9986399999998</v>
      </c>
      <c r="G1499" s="7"/>
      <c r="H1499" s="113"/>
      <c r="I1499" s="113"/>
      <c r="J1499" s="7"/>
      <c r="K1499" s="7"/>
    </row>
    <row r="1500" spans="1:11">
      <c r="A1500" s="126" t="s">
        <v>3579</v>
      </c>
      <c r="B1500" s="205"/>
      <c r="C1500" s="126" t="s">
        <v>3580</v>
      </c>
      <c r="D1500" s="126">
        <f>+VLOOKUP(A1500,'LISTA NACIONAL'!A:B,2,0)</f>
        <v>38519.427000000003</v>
      </c>
      <c r="E1500" s="278">
        <f t="shared" si="23"/>
        <v>46608.506670000002</v>
      </c>
      <c r="G1500" s="7"/>
      <c r="H1500" s="113"/>
      <c r="I1500" s="113"/>
      <c r="J1500" s="7"/>
      <c r="K1500" s="7"/>
    </row>
    <row r="1501" spans="1:11">
      <c r="A1501" s="126" t="s">
        <v>3581</v>
      </c>
      <c r="B1501" s="205"/>
      <c r="C1501" s="126" t="s">
        <v>3582</v>
      </c>
      <c r="D1501" s="126">
        <f>+VLOOKUP(A1501,'LISTA NACIONAL'!A:B,2,0)</f>
        <v>4569.0479999999998</v>
      </c>
      <c r="E1501" s="278">
        <f t="shared" si="23"/>
        <v>5528.5480799999996</v>
      </c>
      <c r="G1501" s="7"/>
      <c r="H1501" s="113"/>
      <c r="I1501" s="113"/>
      <c r="J1501" s="7"/>
      <c r="K1501" s="7"/>
    </row>
    <row r="1502" spans="1:11">
      <c r="A1502" s="126" t="s">
        <v>3583</v>
      </c>
      <c r="B1502" s="205"/>
      <c r="C1502" s="126" t="s">
        <v>16636</v>
      </c>
      <c r="D1502" s="126">
        <f>+VLOOKUP(A1502,'LISTA NACIONAL'!A:B,2,0)</f>
        <v>3974.4929999999999</v>
      </c>
      <c r="E1502" s="278">
        <f t="shared" si="23"/>
        <v>4809.1365299999998</v>
      </c>
      <c r="G1502" s="7"/>
      <c r="H1502" s="113"/>
      <c r="I1502" s="113"/>
      <c r="J1502" s="7"/>
      <c r="K1502" s="7"/>
    </row>
    <row r="1503" spans="1:11">
      <c r="A1503" s="126" t="s">
        <v>3584</v>
      </c>
      <c r="B1503" s="205"/>
      <c r="C1503" s="126" t="s">
        <v>16494</v>
      </c>
      <c r="D1503" s="126">
        <f>+VLOOKUP(A1503,'LISTA NACIONAL'!A:B,2,0)</f>
        <v>1838.239</v>
      </c>
      <c r="E1503" s="278">
        <f t="shared" si="23"/>
        <v>2224.26919</v>
      </c>
      <c r="G1503" s="7"/>
      <c r="H1503" s="113"/>
      <c r="I1503" s="113"/>
      <c r="J1503" s="7"/>
      <c r="K1503" s="7"/>
    </row>
    <row r="1504" spans="1:11">
      <c r="A1504" s="126" t="s">
        <v>3585</v>
      </c>
      <c r="B1504" s="205"/>
      <c r="C1504" s="126" t="s">
        <v>3586</v>
      </c>
      <c r="D1504" s="126">
        <f>+VLOOKUP(A1504,'LISTA NACIONAL'!A:B,2,0)</f>
        <v>2004.845</v>
      </c>
      <c r="E1504" s="278">
        <f t="shared" si="23"/>
        <v>2425.8624500000001</v>
      </c>
      <c r="G1504" s="7"/>
      <c r="H1504" s="113"/>
      <c r="I1504" s="113"/>
      <c r="J1504" s="7"/>
      <c r="K1504" s="7"/>
    </row>
    <row r="1505" spans="1:11">
      <c r="A1505" s="126" t="s">
        <v>3587</v>
      </c>
      <c r="B1505" s="205"/>
      <c r="C1505" s="126" t="s">
        <v>17523</v>
      </c>
      <c r="D1505" s="126">
        <f>+VLOOKUP(A1505,'LISTA NACIONAL'!A:B,2,0)</f>
        <v>4301.2219999999998</v>
      </c>
      <c r="E1505" s="278">
        <f t="shared" si="23"/>
        <v>5204.4786199999999</v>
      </c>
      <c r="G1505" s="7"/>
      <c r="H1505" s="113"/>
      <c r="I1505" s="113"/>
      <c r="J1505" s="7"/>
      <c r="K1505" s="7"/>
    </row>
    <row r="1506" spans="1:11">
      <c r="A1506" s="126" t="s">
        <v>3588</v>
      </c>
      <c r="B1506" s="205"/>
      <c r="C1506" s="126" t="s">
        <v>3589</v>
      </c>
      <c r="D1506" s="126">
        <f>+VLOOKUP(A1506,'LISTA NACIONAL'!A:B,2,0)</f>
        <v>10965.24</v>
      </c>
      <c r="E1506" s="278">
        <f t="shared" si="23"/>
        <v>13267.940399999999</v>
      </c>
      <c r="G1506" s="7"/>
      <c r="H1506" s="113"/>
      <c r="I1506" s="113"/>
      <c r="J1506" s="7"/>
      <c r="K1506" s="7"/>
    </row>
    <row r="1507" spans="1:11">
      <c r="A1507" s="126" t="s">
        <v>3590</v>
      </c>
      <c r="B1507" s="205"/>
      <c r="C1507" s="126" t="s">
        <v>810</v>
      </c>
      <c r="D1507" s="126">
        <f>+VLOOKUP(A1507,'LISTA NACIONAL'!A:B,2,0)</f>
        <v>5110.018</v>
      </c>
      <c r="E1507" s="278">
        <f t="shared" si="23"/>
        <v>6183.1217799999995</v>
      </c>
      <c r="G1507" s="7"/>
      <c r="H1507" s="113"/>
      <c r="I1507" s="113"/>
      <c r="J1507" s="7"/>
      <c r="K1507" s="7"/>
    </row>
    <row r="1508" spans="1:11">
      <c r="A1508" s="126" t="s">
        <v>811</v>
      </c>
      <c r="B1508" s="205"/>
      <c r="C1508" s="126" t="s">
        <v>17347</v>
      </c>
      <c r="D1508" s="126">
        <f>+VLOOKUP(A1508,'LISTA NACIONAL'!A:B,2,0)</f>
        <v>6326.1</v>
      </c>
      <c r="E1508" s="278">
        <f t="shared" si="23"/>
        <v>7654.5810000000001</v>
      </c>
      <c r="G1508" s="7"/>
      <c r="H1508" s="113"/>
      <c r="I1508" s="113"/>
      <c r="J1508" s="7"/>
      <c r="K1508" s="7"/>
    </row>
    <row r="1509" spans="1:11">
      <c r="A1509" s="126" t="s">
        <v>812</v>
      </c>
      <c r="B1509" s="205"/>
      <c r="C1509" s="126" t="s">
        <v>813</v>
      </c>
      <c r="D1509" s="126">
        <f>+VLOOKUP(A1509,'LISTA NACIONAL'!A:B,2,0)</f>
        <v>1015.365</v>
      </c>
      <c r="E1509" s="278">
        <f t="shared" si="23"/>
        <v>1228.5916500000001</v>
      </c>
      <c r="G1509" s="7"/>
      <c r="H1509" s="113"/>
      <c r="I1509" s="113"/>
      <c r="J1509" s="7"/>
      <c r="K1509" s="7"/>
    </row>
    <row r="1510" spans="1:11">
      <c r="A1510" s="126" t="s">
        <v>814</v>
      </c>
      <c r="B1510" s="205"/>
      <c r="C1510" s="126" t="s">
        <v>3959</v>
      </c>
      <c r="D1510" s="126">
        <f>+VLOOKUP(A1510,'LISTA NACIONAL'!A:B,2,0)</f>
        <v>15168.075999999999</v>
      </c>
      <c r="E1510" s="278">
        <f t="shared" si="23"/>
        <v>18353.371959999997</v>
      </c>
      <c r="G1510" s="7"/>
      <c r="H1510" s="113"/>
      <c r="I1510" s="113"/>
      <c r="J1510" s="7"/>
      <c r="K1510" s="7"/>
    </row>
    <row r="1511" spans="1:11">
      <c r="A1511" s="126" t="s">
        <v>3960</v>
      </c>
      <c r="B1511" s="205"/>
      <c r="C1511" s="126" t="s">
        <v>3961</v>
      </c>
      <c r="D1511" s="126">
        <f>+VLOOKUP(A1511,'LISTA NACIONAL'!A:B,2,0)</f>
        <v>16539.395</v>
      </c>
      <c r="E1511" s="278">
        <f t="shared" si="23"/>
        <v>20012.667949999999</v>
      </c>
      <c r="G1511" s="7"/>
      <c r="H1511" s="113"/>
      <c r="I1511" s="113"/>
      <c r="J1511" s="7"/>
      <c r="K1511" s="7"/>
    </row>
    <row r="1512" spans="1:11">
      <c r="A1512" s="126" t="s">
        <v>3962</v>
      </c>
      <c r="B1512" s="205"/>
      <c r="C1512" s="126" t="s">
        <v>3963</v>
      </c>
      <c r="D1512" s="126">
        <f>+VLOOKUP(A1512,'LISTA NACIONAL'!A:B,2,0)</f>
        <v>4264.7420000000002</v>
      </c>
      <c r="E1512" s="278">
        <f t="shared" si="23"/>
        <v>5160.3378199999997</v>
      </c>
      <c r="G1512" s="7"/>
      <c r="H1512" s="113"/>
      <c r="I1512" s="113"/>
      <c r="J1512" s="7"/>
      <c r="K1512" s="7"/>
    </row>
    <row r="1513" spans="1:11">
      <c r="A1513" s="126" t="s">
        <v>3964</v>
      </c>
      <c r="B1513" s="126"/>
      <c r="C1513" s="126" t="s">
        <v>3965</v>
      </c>
      <c r="D1513" s="126">
        <f>+VLOOKUP(A1513,'LISTA NACIONAL'!A:B,2,0)</f>
        <v>13729.067999999999</v>
      </c>
      <c r="E1513" s="278">
        <f t="shared" si="23"/>
        <v>16612.172279999999</v>
      </c>
      <c r="G1513" s="7"/>
      <c r="H1513" s="113"/>
      <c r="I1513" s="113"/>
      <c r="J1513" s="7"/>
      <c r="K1513" s="7"/>
    </row>
    <row r="1514" spans="1:11">
      <c r="A1514" s="126" t="s">
        <v>3966</v>
      </c>
      <c r="B1514" s="126"/>
      <c r="C1514" s="126" t="s">
        <v>3967</v>
      </c>
      <c r="D1514" s="126">
        <f>+VLOOKUP(A1514,'LISTA NACIONAL'!A:B,2,0)</f>
        <v>7854.1549999999997</v>
      </c>
      <c r="E1514" s="278">
        <f t="shared" si="23"/>
        <v>9503.5275499999989</v>
      </c>
      <c r="G1514" s="7"/>
      <c r="H1514" s="113"/>
      <c r="I1514" s="113"/>
      <c r="J1514" s="7"/>
      <c r="K1514" s="7"/>
    </row>
    <row r="1515" spans="1:11">
      <c r="A1515" s="126" t="s">
        <v>3968</v>
      </c>
      <c r="B1515" s="126"/>
      <c r="C1515" s="126" t="s">
        <v>16495</v>
      </c>
      <c r="D1515" s="126">
        <f>+VLOOKUP(A1515,'LISTA NACIONAL'!A:B,2,0)</f>
        <v>7719.098</v>
      </c>
      <c r="E1515" s="278">
        <f t="shared" si="23"/>
        <v>9340.1085800000001</v>
      </c>
      <c r="G1515" s="7"/>
      <c r="H1515" s="113"/>
      <c r="I1515" s="113"/>
      <c r="J1515" s="7"/>
      <c r="K1515" s="7"/>
    </row>
    <row r="1516" spans="1:11">
      <c r="A1516" s="126" t="s">
        <v>3969</v>
      </c>
      <c r="B1516" s="126"/>
      <c r="C1516" s="126" t="s">
        <v>16524</v>
      </c>
      <c r="D1516" s="126">
        <f>+VLOOKUP(A1516,'LISTA NACIONAL'!A:B,2,0)</f>
        <v>7653.9560000000001</v>
      </c>
      <c r="E1516" s="278">
        <f t="shared" si="23"/>
        <v>9261.286759999999</v>
      </c>
      <c r="G1516" s="7"/>
      <c r="H1516" s="113"/>
      <c r="I1516" s="113"/>
      <c r="J1516" s="7"/>
      <c r="K1516" s="7"/>
    </row>
    <row r="1517" spans="1:11">
      <c r="A1517" s="126" t="s">
        <v>3970</v>
      </c>
      <c r="B1517" s="126"/>
      <c r="C1517" s="126" t="s">
        <v>3971</v>
      </c>
      <c r="D1517" s="126">
        <f>+VLOOKUP(A1517,'LISTA NACIONAL'!A:B,2,0)</f>
        <v>6057.808</v>
      </c>
      <c r="E1517" s="278">
        <f t="shared" si="23"/>
        <v>7329.9476800000002</v>
      </c>
      <c r="G1517" s="7"/>
      <c r="H1517" s="113"/>
      <c r="I1517" s="113"/>
      <c r="J1517" s="7"/>
      <c r="K1517" s="7"/>
    </row>
    <row r="1518" spans="1:11">
      <c r="A1518" s="126" t="s">
        <v>3972</v>
      </c>
      <c r="B1518" s="126"/>
      <c r="C1518" s="126" t="s">
        <v>6607</v>
      </c>
      <c r="D1518" s="126">
        <f>+VLOOKUP(A1518,'LISTA NACIONAL'!A:B,2,0)</f>
        <v>7336.5230000000001</v>
      </c>
      <c r="E1518" s="278">
        <f t="shared" si="23"/>
        <v>8877.19283</v>
      </c>
      <c r="G1518" s="7"/>
      <c r="H1518" s="113"/>
      <c r="I1518" s="113"/>
      <c r="J1518" s="7"/>
      <c r="K1518" s="7"/>
    </row>
    <row r="1519" spans="1:11">
      <c r="A1519" s="126" t="s">
        <v>4205</v>
      </c>
      <c r="B1519" s="126"/>
      <c r="C1519" s="126" t="s">
        <v>4206</v>
      </c>
      <c r="D1519" s="126">
        <f>+VLOOKUP(A1519,'LISTA NACIONAL'!A:B,2,0)</f>
        <v>14825.569</v>
      </c>
      <c r="E1519" s="278">
        <f t="shared" si="23"/>
        <v>17938.93849</v>
      </c>
      <c r="G1519" s="7"/>
      <c r="H1519" s="113"/>
      <c r="I1519" s="113"/>
      <c r="J1519" s="7"/>
      <c r="K1519" s="7"/>
    </row>
    <row r="1520" spans="1:11">
      <c r="A1520" s="126" t="s">
        <v>4207</v>
      </c>
      <c r="B1520" s="126"/>
      <c r="C1520" s="126" t="s">
        <v>4208</v>
      </c>
      <c r="D1520" s="126">
        <f>+VLOOKUP(A1520,'LISTA NACIONAL'!A:B,2,0)</f>
        <v>6088.1809999999996</v>
      </c>
      <c r="E1520" s="278">
        <f t="shared" si="23"/>
        <v>7366.6990099999994</v>
      </c>
      <c r="G1520" s="7"/>
      <c r="H1520" s="113"/>
      <c r="I1520" s="113"/>
      <c r="J1520" s="7"/>
      <c r="K1520" s="7"/>
    </row>
    <row r="1521" spans="1:11">
      <c r="A1521" s="126" t="s">
        <v>4209</v>
      </c>
      <c r="B1521" s="126"/>
      <c r="C1521" s="126" t="s">
        <v>4210</v>
      </c>
      <c r="D1521" s="126">
        <f>+VLOOKUP(A1521,'LISTA NACIONAL'!A:B,2,0)</f>
        <v>13729.067999999999</v>
      </c>
      <c r="E1521" s="278">
        <f t="shared" si="23"/>
        <v>16612.172279999999</v>
      </c>
      <c r="G1521" s="7"/>
      <c r="H1521" s="113"/>
      <c r="I1521" s="113"/>
      <c r="J1521" s="7"/>
      <c r="K1521" s="7"/>
    </row>
    <row r="1522" spans="1:11">
      <c r="A1522" s="126" t="s">
        <v>4211</v>
      </c>
      <c r="B1522" s="126"/>
      <c r="C1522" s="126" t="s">
        <v>4212</v>
      </c>
      <c r="D1522" s="126">
        <f>+VLOOKUP(A1522,'LISTA NACIONAL'!A:B,2,0)</f>
        <v>13729.067999999999</v>
      </c>
      <c r="E1522" s="278">
        <f t="shared" si="23"/>
        <v>16612.172279999999</v>
      </c>
      <c r="G1522" s="7"/>
      <c r="H1522" s="113"/>
      <c r="I1522" s="113"/>
      <c r="J1522" s="7"/>
      <c r="K1522" s="7"/>
    </row>
    <row r="1523" spans="1:11">
      <c r="A1523" s="126" t="s">
        <v>4213</v>
      </c>
      <c r="B1523" s="126"/>
      <c r="C1523" s="126" t="s">
        <v>16531</v>
      </c>
      <c r="D1523" s="126">
        <f>+VLOOKUP(A1523,'LISTA NACIONAL'!A:B,2,0)</f>
        <v>5171.6080000000002</v>
      </c>
      <c r="E1523" s="278">
        <f t="shared" si="23"/>
        <v>6257.6456799999996</v>
      </c>
      <c r="G1523" s="7"/>
      <c r="H1523" s="113"/>
      <c r="I1523" s="113"/>
      <c r="J1523" s="7"/>
      <c r="K1523" s="7"/>
    </row>
    <row r="1524" spans="1:11">
      <c r="A1524" s="126" t="s">
        <v>4214</v>
      </c>
      <c r="B1524" s="126"/>
      <c r="C1524" s="126" t="s">
        <v>6646</v>
      </c>
      <c r="D1524" s="126">
        <f>+VLOOKUP(A1524,'LISTA NACIONAL'!A:B,2,0)</f>
        <v>6084.3980000000001</v>
      </c>
      <c r="E1524" s="278">
        <f t="shared" si="23"/>
        <v>7362.12158</v>
      </c>
      <c r="G1524" s="7"/>
      <c r="H1524" s="113"/>
      <c r="I1524" s="113"/>
      <c r="J1524" s="7"/>
      <c r="K1524" s="7"/>
    </row>
    <row r="1525" spans="1:11">
      <c r="A1525" s="126" t="s">
        <v>6647</v>
      </c>
      <c r="B1525" s="126"/>
      <c r="C1525" s="126" t="s">
        <v>6648</v>
      </c>
      <c r="D1525" s="126">
        <f>+VLOOKUP(A1525,'LISTA NACIONAL'!A:B,2,0)</f>
        <v>1572.0519999999999</v>
      </c>
      <c r="E1525" s="278">
        <f t="shared" si="23"/>
        <v>1902.1829199999997</v>
      </c>
      <c r="G1525" s="7"/>
      <c r="H1525" s="113"/>
      <c r="I1525" s="113"/>
      <c r="J1525" s="7"/>
      <c r="K1525" s="7"/>
    </row>
    <row r="1526" spans="1:11">
      <c r="A1526" s="126" t="s">
        <v>6649</v>
      </c>
      <c r="B1526" s="126"/>
      <c r="C1526" s="126" t="s">
        <v>7167</v>
      </c>
      <c r="D1526" s="126">
        <f>+VLOOKUP(A1526,'LISTA NACIONAL'!A:B,2,0)</f>
        <v>1599.759</v>
      </c>
      <c r="E1526" s="278">
        <f t="shared" si="23"/>
        <v>1935.70839</v>
      </c>
      <c r="G1526" s="7"/>
      <c r="H1526" s="113"/>
      <c r="I1526" s="113"/>
      <c r="J1526" s="7"/>
      <c r="K1526" s="7"/>
    </row>
    <row r="1527" spans="1:11">
      <c r="A1527" s="126" t="s">
        <v>6650</v>
      </c>
      <c r="B1527" s="126"/>
      <c r="C1527" s="126" t="s">
        <v>16532</v>
      </c>
      <c r="D1527" s="126">
        <f>+VLOOKUP(A1527,'LISTA NACIONAL'!A:B,2,0)</f>
        <v>8135.8620000000001</v>
      </c>
      <c r="E1527" s="278">
        <f t="shared" si="23"/>
        <v>9844.3930199999995</v>
      </c>
      <c r="G1527" s="7"/>
      <c r="H1527" s="113"/>
      <c r="I1527" s="113"/>
      <c r="J1527" s="7"/>
      <c r="K1527" s="7"/>
    </row>
    <row r="1528" spans="1:11">
      <c r="A1528" s="126" t="s">
        <v>6651</v>
      </c>
      <c r="B1528" s="126"/>
      <c r="C1528" s="126" t="s">
        <v>16541</v>
      </c>
      <c r="D1528" s="126">
        <f>+VLOOKUP(A1528,'LISTA NACIONAL'!A:B,2,0)</f>
        <v>581.12699999999995</v>
      </c>
      <c r="E1528" s="278">
        <f t="shared" si="23"/>
        <v>703.16366999999991</v>
      </c>
      <c r="G1528" s="7"/>
      <c r="H1528" s="113"/>
      <c r="I1528" s="113"/>
      <c r="J1528" s="7"/>
      <c r="K1528" s="7"/>
    </row>
    <row r="1529" spans="1:11">
      <c r="A1529" s="126" t="s">
        <v>6652</v>
      </c>
      <c r="B1529" s="126"/>
      <c r="C1529" s="126" t="s">
        <v>6653</v>
      </c>
      <c r="D1529" s="126">
        <f>+VLOOKUP(A1529,'LISTA NACIONAL'!A:B,2,0)</f>
        <v>6315.1170000000002</v>
      </c>
      <c r="E1529" s="278">
        <f t="shared" si="23"/>
        <v>7641.2915700000003</v>
      </c>
      <c r="G1529" s="7"/>
      <c r="H1529" s="113"/>
      <c r="I1529" s="113"/>
      <c r="J1529" s="7"/>
      <c r="K1529" s="7"/>
    </row>
    <row r="1530" spans="1:11">
      <c r="A1530" s="126" t="s">
        <v>6654</v>
      </c>
      <c r="B1530" s="126"/>
      <c r="C1530" s="126" t="s">
        <v>6655</v>
      </c>
      <c r="D1530" s="126">
        <f>+VLOOKUP(A1530,'LISTA NACIONAL'!A:B,2,0)</f>
        <v>27995.095000000001</v>
      </c>
      <c r="E1530" s="278">
        <f t="shared" si="23"/>
        <v>33874.06495</v>
      </c>
      <c r="G1530" s="7"/>
      <c r="H1530" s="113"/>
      <c r="I1530" s="113"/>
      <c r="J1530" s="7"/>
      <c r="K1530" s="7"/>
    </row>
    <row r="1531" spans="1:11">
      <c r="A1531" s="126" t="s">
        <v>6656</v>
      </c>
      <c r="B1531" s="126"/>
      <c r="C1531" s="126" t="s">
        <v>6657</v>
      </c>
      <c r="D1531" s="126">
        <f>+VLOOKUP(A1531,'LISTA NACIONAL'!A:B,2,0)</f>
        <v>3325.45</v>
      </c>
      <c r="E1531" s="278">
        <f t="shared" si="23"/>
        <v>4023.7944999999995</v>
      </c>
      <c r="G1531" s="7"/>
      <c r="H1531" s="113"/>
      <c r="I1531" s="113"/>
      <c r="J1531" s="7"/>
      <c r="K1531" s="7"/>
    </row>
    <row r="1532" spans="1:11">
      <c r="A1532" s="126" t="s">
        <v>6658</v>
      </c>
      <c r="B1532" s="126"/>
      <c r="C1532" s="126" t="s">
        <v>6659</v>
      </c>
      <c r="D1532" s="126">
        <f>+VLOOKUP(A1532,'LISTA NACIONAL'!A:B,2,0)</f>
        <v>6768.1719999999996</v>
      </c>
      <c r="E1532" s="278">
        <f t="shared" si="23"/>
        <v>8189.4881199999991</v>
      </c>
      <c r="G1532" s="7"/>
      <c r="H1532" s="113"/>
      <c r="I1532" s="113"/>
      <c r="J1532" s="7"/>
      <c r="K1532" s="7"/>
    </row>
    <row r="1533" spans="1:11">
      <c r="A1533" s="126" t="s">
        <v>6660</v>
      </c>
      <c r="B1533" s="126"/>
      <c r="C1533" s="126" t="s">
        <v>6661</v>
      </c>
      <c r="D1533" s="126">
        <f>+VLOOKUP(A1533,'LISTA NACIONAL'!A:B,2,0)</f>
        <v>9826.5409999999993</v>
      </c>
      <c r="E1533" s="278">
        <f t="shared" si="23"/>
        <v>11890.114609999999</v>
      </c>
      <c r="G1533" s="7"/>
      <c r="H1533" s="113"/>
      <c r="I1533" s="113"/>
      <c r="J1533" s="7"/>
      <c r="K1533" s="7"/>
    </row>
    <row r="1534" spans="1:11">
      <c r="A1534" s="126" t="s">
        <v>6662</v>
      </c>
      <c r="B1534" s="126"/>
      <c r="C1534" s="126" t="s">
        <v>6663</v>
      </c>
      <c r="D1534" s="126">
        <f>+VLOOKUP(A1534,'LISTA NACIONAL'!A:B,2,0)</f>
        <v>8608.634</v>
      </c>
      <c r="E1534" s="278">
        <f t="shared" si="23"/>
        <v>10416.44714</v>
      </c>
      <c r="G1534" s="7"/>
      <c r="H1534" s="113"/>
      <c r="I1534" s="113"/>
      <c r="J1534" s="7"/>
      <c r="K1534" s="7"/>
    </row>
    <row r="1535" spans="1:11">
      <c r="A1535" s="126" t="s">
        <v>6664</v>
      </c>
      <c r="B1535" s="126"/>
      <c r="C1535" s="126" t="s">
        <v>20624</v>
      </c>
      <c r="D1535" s="126">
        <f>+VLOOKUP(A1535,'LISTA NACIONAL'!A:B,2,0)</f>
        <v>351.79700000000003</v>
      </c>
      <c r="E1535" s="278">
        <f t="shared" si="23"/>
        <v>425.67437000000001</v>
      </c>
      <c r="G1535" s="7"/>
      <c r="H1535" s="113"/>
      <c r="I1535" s="113"/>
      <c r="J1535" s="7"/>
      <c r="K1535" s="7"/>
    </row>
    <row r="1536" spans="1:11">
      <c r="A1536" s="126" t="s">
        <v>6665</v>
      </c>
      <c r="B1536" s="126"/>
      <c r="C1536" s="126" t="s">
        <v>6666</v>
      </c>
      <c r="D1536" s="126">
        <f>+VLOOKUP(A1536,'LISTA NACIONAL'!A:B,2,0)</f>
        <v>3360.335</v>
      </c>
      <c r="E1536" s="278">
        <f t="shared" si="23"/>
        <v>4066.0053499999999</v>
      </c>
      <c r="G1536" s="7"/>
      <c r="H1536" s="113"/>
      <c r="I1536" s="113"/>
      <c r="J1536" s="7"/>
      <c r="K1536" s="7"/>
    </row>
    <row r="1537" spans="1:11">
      <c r="A1537" s="126" t="s">
        <v>6667</v>
      </c>
      <c r="B1537" s="126"/>
      <c r="C1537" s="126" t="s">
        <v>6668</v>
      </c>
      <c r="D1537" s="126">
        <f>+VLOOKUP(A1537,'LISTA NACIONAL'!A:B,2,0)</f>
        <v>4010.6370000000002</v>
      </c>
      <c r="E1537" s="278">
        <f t="shared" si="23"/>
        <v>4852.8707700000004</v>
      </c>
      <c r="G1537" s="7"/>
      <c r="H1537" s="113"/>
      <c r="I1537" s="113"/>
      <c r="J1537" s="7"/>
      <c r="K1537" s="7"/>
    </row>
    <row r="1538" spans="1:11">
      <c r="A1538" s="126" t="s">
        <v>6669</v>
      </c>
      <c r="B1538" s="126"/>
      <c r="C1538" s="126" t="s">
        <v>6670</v>
      </c>
      <c r="D1538" s="126">
        <f>+VLOOKUP(A1538,'LISTA NACIONAL'!A:B,2,0)</f>
        <v>4264.7420000000002</v>
      </c>
      <c r="E1538" s="278">
        <f t="shared" si="23"/>
        <v>5160.3378199999997</v>
      </c>
      <c r="G1538" s="7"/>
      <c r="H1538" s="113"/>
      <c r="I1538" s="113"/>
      <c r="J1538" s="7"/>
      <c r="K1538" s="7"/>
    </row>
    <row r="1539" spans="1:11">
      <c r="A1539" s="126" t="s">
        <v>6671</v>
      </c>
      <c r="B1539" s="126"/>
      <c r="C1539" s="126" t="s">
        <v>6672</v>
      </c>
      <c r="D1539" s="126">
        <f>+VLOOKUP(A1539,'LISTA NACIONAL'!A:B,2,0)</f>
        <v>2558.21</v>
      </c>
      <c r="E1539" s="278">
        <f t="shared" si="23"/>
        <v>3095.4340999999999</v>
      </c>
      <c r="G1539" s="7"/>
      <c r="H1539" s="113"/>
      <c r="I1539" s="113"/>
      <c r="J1539" s="7"/>
      <c r="K1539" s="7"/>
    </row>
    <row r="1540" spans="1:11">
      <c r="A1540" s="126" t="s">
        <v>6673</v>
      </c>
      <c r="B1540" s="126"/>
      <c r="C1540" s="126" t="s">
        <v>6674</v>
      </c>
      <c r="D1540" s="126">
        <f>+VLOOKUP(A1540,'LISTA NACIONAL'!A:B,2,0)</f>
        <v>2859.0230000000001</v>
      </c>
      <c r="E1540" s="278">
        <f t="shared" si="23"/>
        <v>3459.4178299999999</v>
      </c>
      <c r="G1540" s="7"/>
      <c r="H1540" s="113"/>
      <c r="I1540" s="113"/>
      <c r="J1540" s="7"/>
      <c r="K1540" s="7"/>
    </row>
    <row r="1541" spans="1:11">
      <c r="A1541" s="126" t="s">
        <v>6675</v>
      </c>
      <c r="B1541" s="126"/>
      <c r="C1541" s="126" t="s">
        <v>6676</v>
      </c>
      <c r="D1541" s="126">
        <f>+VLOOKUP(A1541,'LISTA NACIONAL'!A:B,2,0)</f>
        <v>277.07100000000003</v>
      </c>
      <c r="E1541" s="278">
        <f t="shared" si="23"/>
        <v>335.25591000000003</v>
      </c>
      <c r="G1541" s="7"/>
      <c r="H1541" s="113"/>
      <c r="I1541" s="113"/>
      <c r="J1541" s="7"/>
      <c r="K1541" s="7"/>
    </row>
    <row r="1542" spans="1:11">
      <c r="A1542" s="126" t="s">
        <v>17359</v>
      </c>
      <c r="B1542" s="126"/>
      <c r="C1542" s="126" t="s">
        <v>17363</v>
      </c>
      <c r="D1542" s="126">
        <f>+VLOOKUP(A1542,'LISTA NACIONAL'!A:B,2,0)</f>
        <v>344.54899999999998</v>
      </c>
      <c r="E1542" s="278">
        <f t="shared" si="23"/>
        <v>416.90428999999995</v>
      </c>
      <c r="G1542" s="7"/>
      <c r="H1542" s="113"/>
      <c r="I1542" s="113"/>
      <c r="J1542" s="7"/>
      <c r="K1542" s="7"/>
    </row>
    <row r="1543" spans="1:11">
      <c r="A1543" s="126" t="s">
        <v>6677</v>
      </c>
      <c r="B1543" s="126"/>
      <c r="C1543" s="126" t="s">
        <v>6703</v>
      </c>
      <c r="D1543" s="126">
        <f>+VLOOKUP(A1543,'LISTA NACIONAL'!A:B,2,0)</f>
        <v>253.989</v>
      </c>
      <c r="E1543" s="278">
        <f t="shared" si="23"/>
        <v>307.32668999999999</v>
      </c>
      <c r="G1543" s="7"/>
      <c r="H1543" s="113"/>
      <c r="I1543" s="113"/>
      <c r="J1543" s="7"/>
      <c r="K1543" s="7"/>
    </row>
    <row r="1544" spans="1:11">
      <c r="A1544" s="126" t="s">
        <v>6704</v>
      </c>
      <c r="B1544" s="126"/>
      <c r="C1544" s="126" t="s">
        <v>6705</v>
      </c>
      <c r="D1544" s="126">
        <f>+VLOOKUP(A1544,'LISTA NACIONAL'!A:B,2,0)</f>
        <v>281.81700000000001</v>
      </c>
      <c r="E1544" s="278">
        <f t="shared" si="23"/>
        <v>340.99856999999997</v>
      </c>
      <c r="G1544" s="7"/>
      <c r="H1544" s="113"/>
      <c r="I1544" s="113"/>
      <c r="J1544" s="7"/>
      <c r="K1544" s="7"/>
    </row>
    <row r="1545" spans="1:11">
      <c r="A1545" s="126" t="s">
        <v>6706</v>
      </c>
      <c r="B1545" s="126"/>
      <c r="C1545" s="126" t="s">
        <v>2521</v>
      </c>
      <c r="D1545" s="126">
        <f>+VLOOKUP(A1545,'LISTA NACIONAL'!A:B,2,0)</f>
        <v>2572.8270000000002</v>
      </c>
      <c r="E1545" s="278">
        <f t="shared" si="23"/>
        <v>3113.1206700000002</v>
      </c>
      <c r="G1545" s="7"/>
      <c r="H1545" s="113"/>
      <c r="I1545" s="113"/>
      <c r="J1545" s="7"/>
      <c r="K1545" s="7"/>
    </row>
    <row r="1546" spans="1:11">
      <c r="A1546" s="126" t="s">
        <v>2522</v>
      </c>
      <c r="B1546" s="126"/>
      <c r="C1546" s="126" t="s">
        <v>2523</v>
      </c>
      <c r="D1546" s="126">
        <f>+VLOOKUP(A1546,'LISTA NACIONAL'!A:B,2,0)</f>
        <v>2370.7130000000002</v>
      </c>
      <c r="E1546" s="278">
        <f t="shared" si="23"/>
        <v>2868.5627300000001</v>
      </c>
      <c r="G1546" s="7"/>
      <c r="H1546" s="113"/>
      <c r="I1546" s="113"/>
      <c r="J1546" s="7"/>
      <c r="K1546" s="7"/>
    </row>
    <row r="1547" spans="1:11">
      <c r="A1547" s="126" t="s">
        <v>12184</v>
      </c>
      <c r="B1547" s="126"/>
      <c r="C1547" s="126" t="s">
        <v>12189</v>
      </c>
      <c r="D1547" s="126">
        <f>+VLOOKUP(A1547,'LISTA NACIONAL'!A:B,2,0)</f>
        <v>2609.056</v>
      </c>
      <c r="E1547" s="278">
        <f t="shared" si="23"/>
        <v>3156.9577599999998</v>
      </c>
      <c r="G1547" s="7"/>
      <c r="H1547" s="113"/>
      <c r="I1547" s="113"/>
      <c r="J1547" s="7"/>
      <c r="K1547" s="7"/>
    </row>
    <row r="1548" spans="1:11">
      <c r="A1548" s="126" t="s">
        <v>12185</v>
      </c>
      <c r="B1548" s="126"/>
      <c r="C1548" s="126" t="s">
        <v>12189</v>
      </c>
      <c r="D1548" s="126">
        <f>+VLOOKUP(A1548,'LISTA NACIONAL'!A:B,2,0)</f>
        <v>136.685</v>
      </c>
      <c r="E1548" s="278">
        <f t="shared" si="23"/>
        <v>165.38884999999999</v>
      </c>
      <c r="G1548" s="7"/>
      <c r="H1548" s="113"/>
      <c r="I1548" s="113"/>
      <c r="J1548" s="7"/>
      <c r="K1548" s="7"/>
    </row>
    <row r="1549" spans="1:11">
      <c r="A1549" s="126" t="s">
        <v>2524</v>
      </c>
      <c r="B1549" s="126"/>
      <c r="C1549" s="126" t="s">
        <v>17539</v>
      </c>
      <c r="D1549" s="126">
        <f>+VLOOKUP(A1549,'LISTA NACIONAL'!A:B,2,0)</f>
        <v>8793.2489999999998</v>
      </c>
      <c r="E1549" s="278">
        <f t="shared" si="23"/>
        <v>10639.83129</v>
      </c>
      <c r="G1549" s="7"/>
      <c r="H1549" s="113"/>
      <c r="I1549" s="113"/>
      <c r="J1549" s="7"/>
      <c r="K1549" s="7"/>
    </row>
    <row r="1550" spans="1:11">
      <c r="A1550" s="126" t="s">
        <v>2525</v>
      </c>
      <c r="B1550" s="126"/>
      <c r="C1550" s="126" t="s">
        <v>2526</v>
      </c>
      <c r="D1550" s="126">
        <f>+VLOOKUP(A1550,'LISTA NACIONAL'!A:B,2,0)</f>
        <v>9127.473</v>
      </c>
      <c r="E1550" s="278">
        <f t="shared" si="23"/>
        <v>11044.242329999999</v>
      </c>
      <c r="G1550" s="7"/>
      <c r="H1550" s="113"/>
      <c r="I1550" s="113"/>
      <c r="J1550" s="7"/>
      <c r="K1550" s="7"/>
    </row>
    <row r="1551" spans="1:11">
      <c r="A1551" s="126" t="s">
        <v>2527</v>
      </c>
      <c r="B1551" s="126"/>
      <c r="C1551" s="126" t="s">
        <v>14355</v>
      </c>
      <c r="D1551" s="126">
        <f>+VLOOKUP(A1551,'LISTA NACIONAL'!A:B,2,0)</f>
        <v>249.803</v>
      </c>
      <c r="E1551" s="278">
        <f t="shared" si="23"/>
        <v>302.26162999999997</v>
      </c>
      <c r="G1551" s="7"/>
      <c r="H1551" s="113"/>
      <c r="I1551" s="113"/>
      <c r="J1551" s="7"/>
      <c r="K1551" s="7"/>
    </row>
    <row r="1552" spans="1:11">
      <c r="A1552" s="126" t="s">
        <v>2528</v>
      </c>
      <c r="B1552" s="126"/>
      <c r="C1552" s="126" t="s">
        <v>2529</v>
      </c>
      <c r="D1552" s="126">
        <f>+VLOOKUP(A1552,'LISTA NACIONAL'!A:B,2,0)</f>
        <v>20234.772000000001</v>
      </c>
      <c r="E1552" s="278">
        <f t="shared" si="23"/>
        <v>24484.074120000001</v>
      </c>
      <c r="G1552" s="7"/>
      <c r="H1552" s="113"/>
      <c r="I1552" s="113"/>
      <c r="J1552" s="7"/>
      <c r="K1552" s="7"/>
    </row>
    <row r="1553" spans="1:11">
      <c r="A1553" s="126" t="s">
        <v>1494</v>
      </c>
      <c r="B1553" s="126"/>
      <c r="C1553" s="126" t="s">
        <v>1495</v>
      </c>
      <c r="D1553" s="126">
        <f>+VLOOKUP(A1553,'LISTA NACIONAL'!A:B,2,0)</f>
        <v>7898.24</v>
      </c>
      <c r="E1553" s="278">
        <f t="shared" ref="E1553:E1616" si="24">+D1553*1.21</f>
        <v>9556.8703999999998</v>
      </c>
      <c r="G1553" s="7"/>
      <c r="H1553" s="113"/>
      <c r="I1553" s="113"/>
      <c r="J1553" s="7"/>
      <c r="K1553" s="7"/>
    </row>
    <row r="1554" spans="1:11">
      <c r="A1554" s="126" t="s">
        <v>1496</v>
      </c>
      <c r="B1554" s="126"/>
      <c r="C1554" s="126" t="s">
        <v>1497</v>
      </c>
      <c r="D1554" s="126">
        <f>+VLOOKUP(A1554,'LISTA NACIONAL'!A:B,2,0)</f>
        <v>7582.335</v>
      </c>
      <c r="E1554" s="278">
        <f t="shared" si="24"/>
        <v>9174.6253500000003</v>
      </c>
      <c r="G1554" s="7"/>
      <c r="H1554" s="113"/>
      <c r="I1554" s="113"/>
      <c r="J1554" s="7"/>
      <c r="K1554" s="7"/>
    </row>
    <row r="1555" spans="1:11">
      <c r="A1555" s="126" t="s">
        <v>1498</v>
      </c>
      <c r="B1555" s="126"/>
      <c r="C1555" s="126" t="s">
        <v>1499</v>
      </c>
      <c r="D1555" s="126">
        <f>+VLOOKUP(A1555,'LISTA NACIONAL'!A:B,2,0)</f>
        <v>385.47300000000001</v>
      </c>
      <c r="E1555" s="278">
        <f t="shared" si="24"/>
        <v>466.42232999999999</v>
      </c>
      <c r="G1555" s="7"/>
      <c r="H1555" s="113"/>
      <c r="I1555" s="113"/>
      <c r="J1555" s="7"/>
      <c r="K1555" s="7"/>
    </row>
    <row r="1556" spans="1:11">
      <c r="A1556" s="126" t="s">
        <v>1500</v>
      </c>
      <c r="B1556" s="126"/>
      <c r="C1556" s="126" t="s">
        <v>20791</v>
      </c>
      <c r="D1556" s="126">
        <f>+VLOOKUP(A1556,'LISTA NACIONAL'!A:B,2,0)</f>
        <v>4436.348</v>
      </c>
      <c r="E1556" s="278">
        <f t="shared" si="24"/>
        <v>5367.9810799999996</v>
      </c>
      <c r="G1556" s="7"/>
      <c r="H1556" s="113"/>
      <c r="I1556" s="113"/>
      <c r="J1556" s="7"/>
      <c r="K1556" s="7"/>
    </row>
    <row r="1557" spans="1:11">
      <c r="A1557" s="126" t="s">
        <v>1501</v>
      </c>
      <c r="B1557" s="126"/>
      <c r="C1557" s="126" t="s">
        <v>1502</v>
      </c>
      <c r="D1557" s="126">
        <f>+VLOOKUP(A1557,'LISTA NACIONAL'!A:B,2,0)</f>
        <v>492.25099999999998</v>
      </c>
      <c r="E1557" s="278">
        <f t="shared" si="24"/>
        <v>595.62370999999996</v>
      </c>
      <c r="G1557" s="7"/>
      <c r="H1557" s="113"/>
      <c r="I1557" s="113"/>
      <c r="J1557" s="7"/>
      <c r="K1557" s="7"/>
    </row>
    <row r="1558" spans="1:11">
      <c r="A1558" s="126" t="s">
        <v>7436</v>
      </c>
      <c r="B1558" s="126"/>
      <c r="C1558" s="126" t="s">
        <v>14356</v>
      </c>
      <c r="D1558" s="126">
        <f>+VLOOKUP(A1558,'LISTA NACIONAL'!A:B,2,0)</f>
        <v>588.5</v>
      </c>
      <c r="E1558" s="278">
        <f t="shared" si="24"/>
        <v>712.08499999999992</v>
      </c>
      <c r="G1558" s="7"/>
      <c r="H1558" s="113"/>
      <c r="I1558" s="113"/>
      <c r="J1558" s="7"/>
      <c r="K1558" s="7"/>
    </row>
    <row r="1559" spans="1:11">
      <c r="A1559" s="126" t="s">
        <v>7437</v>
      </c>
      <c r="B1559" s="126"/>
      <c r="C1559" s="126" t="s">
        <v>17515</v>
      </c>
      <c r="D1559" s="126">
        <f>+VLOOKUP(A1559,'LISTA NACIONAL'!A:B,2,0)</f>
        <v>4264.7420000000002</v>
      </c>
      <c r="E1559" s="278">
        <f t="shared" si="24"/>
        <v>5160.3378199999997</v>
      </c>
      <c r="G1559" s="7"/>
      <c r="H1559" s="113"/>
      <c r="I1559" s="113"/>
      <c r="J1559" s="7"/>
      <c r="K1559" s="7"/>
    </row>
    <row r="1560" spans="1:11">
      <c r="A1560" s="126" t="s">
        <v>7438</v>
      </c>
      <c r="B1560" s="126"/>
      <c r="C1560" s="126" t="s">
        <v>16598</v>
      </c>
      <c r="D1560" s="126">
        <f>+VLOOKUP(A1560,'LISTA NACIONAL'!A:B,2,0)</f>
        <v>3413.3</v>
      </c>
      <c r="E1560" s="278">
        <f t="shared" si="24"/>
        <v>4130.0929999999998</v>
      </c>
      <c r="G1560" s="7"/>
      <c r="H1560" s="113"/>
      <c r="I1560" s="113"/>
      <c r="J1560" s="7"/>
      <c r="K1560" s="7"/>
    </row>
    <row r="1561" spans="1:11">
      <c r="A1561" s="126" t="s">
        <v>11286</v>
      </c>
      <c r="B1561" s="126"/>
      <c r="C1561" s="126" t="s">
        <v>17516</v>
      </c>
      <c r="D1561" s="126">
        <f>+VLOOKUP(A1561,'LISTA NACIONAL'!A:B,2,0)</f>
        <v>4264.7420000000002</v>
      </c>
      <c r="E1561" s="278">
        <f t="shared" si="24"/>
        <v>5160.3378199999997</v>
      </c>
      <c r="G1561" s="7"/>
      <c r="H1561" s="113"/>
      <c r="I1561" s="113"/>
      <c r="J1561" s="7"/>
      <c r="K1561" s="7"/>
    </row>
    <row r="1562" spans="1:11">
      <c r="A1562" s="126" t="s">
        <v>11287</v>
      </c>
      <c r="B1562" s="126"/>
      <c r="C1562" s="126" t="s">
        <v>17517</v>
      </c>
      <c r="D1562" s="126">
        <f>+VLOOKUP(A1562,'LISTA NACIONAL'!A:B,2,0)</f>
        <v>3360.335</v>
      </c>
      <c r="E1562" s="278">
        <f t="shared" si="24"/>
        <v>4066.0053499999999</v>
      </c>
      <c r="G1562" s="7"/>
      <c r="H1562" s="113"/>
      <c r="I1562" s="113"/>
      <c r="J1562" s="7"/>
      <c r="K1562" s="7"/>
    </row>
    <row r="1563" spans="1:11">
      <c r="A1563" s="126" t="s">
        <v>4977</v>
      </c>
      <c r="B1563" s="126"/>
      <c r="C1563" s="126" t="s">
        <v>17518</v>
      </c>
      <c r="D1563" s="126">
        <f>+VLOOKUP(A1563,'LISTA NACIONAL'!A:B,2,0)</f>
        <v>4264.7420000000002</v>
      </c>
      <c r="E1563" s="278">
        <f t="shared" si="24"/>
        <v>5160.3378199999997</v>
      </c>
      <c r="G1563" s="7"/>
      <c r="H1563" s="113"/>
      <c r="I1563" s="113"/>
      <c r="J1563" s="7"/>
      <c r="K1563" s="7"/>
    </row>
    <row r="1564" spans="1:11">
      <c r="A1564" s="126" t="s">
        <v>4978</v>
      </c>
      <c r="B1564" s="126"/>
      <c r="C1564" s="126" t="s">
        <v>4979</v>
      </c>
      <c r="D1564" s="126">
        <f>+VLOOKUP(A1564,'LISTA NACIONAL'!A:B,2,0)</f>
        <v>1015.74</v>
      </c>
      <c r="E1564" s="278">
        <f t="shared" si="24"/>
        <v>1229.0454</v>
      </c>
      <c r="G1564" s="7"/>
      <c r="H1564" s="113"/>
      <c r="I1564" s="113"/>
      <c r="J1564" s="7"/>
      <c r="K1564" s="7"/>
    </row>
    <row r="1565" spans="1:11">
      <c r="A1565" s="126" t="s">
        <v>17453</v>
      </c>
      <c r="B1565" s="126"/>
      <c r="C1565" s="126" t="s">
        <v>17495</v>
      </c>
      <c r="D1565" s="126">
        <f>+VLOOKUP(A1565,'LISTA NACIONAL'!A:B,2,0)</f>
        <v>45144</v>
      </c>
      <c r="E1565" s="278">
        <f t="shared" si="24"/>
        <v>54624.24</v>
      </c>
      <c r="G1565" s="7"/>
      <c r="H1565" s="113"/>
      <c r="I1565" s="113"/>
      <c r="J1565" s="7"/>
      <c r="K1565" s="7"/>
    </row>
    <row r="1566" spans="1:11">
      <c r="A1566" s="126" t="s">
        <v>4980</v>
      </c>
      <c r="B1566" s="126"/>
      <c r="C1566" s="126" t="s">
        <v>14522</v>
      </c>
      <c r="D1566" s="126">
        <f>+VLOOKUP(A1566,'LISTA NACIONAL'!A:B,2,0)</f>
        <v>627.85799999999995</v>
      </c>
      <c r="E1566" s="278">
        <f t="shared" si="24"/>
        <v>759.70817999999997</v>
      </c>
      <c r="G1566" s="7"/>
      <c r="H1566" s="113"/>
      <c r="I1566" s="113"/>
      <c r="J1566" s="7"/>
      <c r="K1566" s="7"/>
    </row>
    <row r="1567" spans="1:11">
      <c r="A1567" s="126" t="s">
        <v>17454</v>
      </c>
      <c r="B1567" s="126"/>
      <c r="C1567" s="126" t="s">
        <v>17457</v>
      </c>
      <c r="D1567" s="126">
        <f>+VLOOKUP(A1567,'LISTA NACIONAL'!A:B,2,0)</f>
        <v>55809.599999999999</v>
      </c>
      <c r="E1567" s="278">
        <f t="shared" si="24"/>
        <v>67529.615999999995</v>
      </c>
      <c r="G1567" s="7"/>
      <c r="H1567" s="113"/>
      <c r="I1567" s="113"/>
      <c r="J1567" s="7"/>
      <c r="K1567" s="7"/>
    </row>
    <row r="1568" spans="1:11">
      <c r="A1568" s="126" t="s">
        <v>4981</v>
      </c>
      <c r="B1568" s="126"/>
      <c r="C1568" s="126" t="s">
        <v>14523</v>
      </c>
      <c r="D1568" s="126">
        <f>+VLOOKUP(A1568,'LISTA NACIONAL'!A:B,2,0)</f>
        <v>697.95</v>
      </c>
      <c r="E1568" s="278">
        <f t="shared" si="24"/>
        <v>844.51949999999999</v>
      </c>
      <c r="G1568" s="7"/>
      <c r="H1568" s="113"/>
      <c r="I1568" s="113"/>
      <c r="J1568" s="7"/>
      <c r="K1568" s="7"/>
    </row>
    <row r="1569" spans="1:11">
      <c r="A1569" s="126" t="s">
        <v>17455</v>
      </c>
      <c r="B1569" s="126"/>
      <c r="C1569" s="126" t="s">
        <v>17458</v>
      </c>
      <c r="D1569" s="126">
        <f>+VLOOKUP(A1569,'LISTA NACIONAL'!A:B,2,0)</f>
        <v>62040</v>
      </c>
      <c r="E1569" s="278">
        <f t="shared" si="24"/>
        <v>75068.399999999994</v>
      </c>
      <c r="G1569" s="7"/>
      <c r="H1569" s="113"/>
      <c r="I1569" s="113"/>
      <c r="J1569" s="7"/>
      <c r="K1569" s="7"/>
    </row>
    <row r="1570" spans="1:11">
      <c r="A1570" s="126" t="s">
        <v>4982</v>
      </c>
      <c r="B1570" s="126"/>
      <c r="C1570" s="126" t="s">
        <v>4983</v>
      </c>
      <c r="D1570" s="126">
        <f>+VLOOKUP(A1570,'LISTA NACIONAL'!A:B,2,0)</f>
        <v>395.01</v>
      </c>
      <c r="E1570" s="278">
        <f t="shared" si="24"/>
        <v>477.96209999999996</v>
      </c>
      <c r="G1570" s="7"/>
      <c r="H1570" s="113"/>
      <c r="I1570" s="113"/>
      <c r="J1570" s="7"/>
      <c r="K1570" s="7"/>
    </row>
    <row r="1571" spans="1:11">
      <c r="A1571" s="126" t="s">
        <v>4984</v>
      </c>
      <c r="B1571" s="126"/>
      <c r="C1571" s="126" t="s">
        <v>4985</v>
      </c>
      <c r="D1571" s="126">
        <f>+VLOOKUP(A1571,'LISTA NACIONAL'!A:B,2,0)</f>
        <v>4963.3720000000003</v>
      </c>
      <c r="E1571" s="278">
        <f t="shared" si="24"/>
        <v>6005.68012</v>
      </c>
      <c r="G1571" s="7"/>
      <c r="H1571" s="113"/>
      <c r="I1571" s="113"/>
      <c r="J1571" s="7"/>
      <c r="K1571" s="7"/>
    </row>
    <row r="1572" spans="1:11">
      <c r="A1572" s="126" t="s">
        <v>4986</v>
      </c>
      <c r="B1572" s="126"/>
      <c r="C1572" s="126" t="s">
        <v>3850</v>
      </c>
      <c r="D1572" s="126">
        <f>+VLOOKUP(A1572,'LISTA NACIONAL'!A:B,2,0)</f>
        <v>4010.6370000000002</v>
      </c>
      <c r="E1572" s="278">
        <f t="shared" si="24"/>
        <v>4852.8707700000004</v>
      </c>
      <c r="G1572" s="7"/>
      <c r="H1572" s="113"/>
      <c r="I1572" s="113"/>
      <c r="J1572" s="7"/>
      <c r="K1572" s="7"/>
    </row>
    <row r="1573" spans="1:11">
      <c r="A1573" s="126" t="s">
        <v>11070</v>
      </c>
      <c r="B1573" s="126"/>
      <c r="C1573" s="126" t="s">
        <v>17519</v>
      </c>
      <c r="D1573" s="126">
        <f>+VLOOKUP(A1573,'LISTA NACIONAL'!A:B,2,0)</f>
        <v>3845.3870000000002</v>
      </c>
      <c r="E1573" s="278">
        <f t="shared" si="24"/>
        <v>4652.9182700000001</v>
      </c>
      <c r="G1573" s="7"/>
      <c r="H1573" s="113"/>
      <c r="I1573" s="113"/>
      <c r="J1573" s="7"/>
      <c r="K1573" s="7"/>
    </row>
    <row r="1574" spans="1:11">
      <c r="A1574" s="126" t="s">
        <v>11071</v>
      </c>
      <c r="B1574" s="126"/>
      <c r="C1574" s="126" t="s">
        <v>16593</v>
      </c>
      <c r="D1574" s="126">
        <f>+VLOOKUP(A1574,'LISTA NACIONAL'!A:B,2,0)</f>
        <v>3845.3870000000002</v>
      </c>
      <c r="E1574" s="278">
        <f t="shared" si="24"/>
        <v>4652.9182700000001</v>
      </c>
      <c r="H1574" s="113"/>
      <c r="I1574" s="113"/>
      <c r="J1574" s="7"/>
      <c r="K1574" s="7"/>
    </row>
    <row r="1575" spans="1:11">
      <c r="A1575" s="126" t="s">
        <v>8056</v>
      </c>
      <c r="B1575" s="126"/>
      <c r="C1575" s="126" t="s">
        <v>10234</v>
      </c>
      <c r="D1575" s="126">
        <f>+VLOOKUP(A1575,'LISTA NACIONAL'!A:B,2,0)</f>
        <v>3991.57</v>
      </c>
      <c r="E1575" s="278">
        <f t="shared" si="24"/>
        <v>4829.7997000000005</v>
      </c>
      <c r="H1575" s="113"/>
      <c r="I1575" s="113"/>
      <c r="J1575" s="7"/>
      <c r="K1575" s="7"/>
    </row>
    <row r="1576" spans="1:11">
      <c r="A1576" s="126" t="s">
        <v>10235</v>
      </c>
      <c r="B1576" s="126"/>
      <c r="C1576" s="126" t="s">
        <v>10236</v>
      </c>
      <c r="D1576" s="126">
        <f>+VLOOKUP(A1576,'LISTA NACIONAL'!A:B,2,0)</f>
        <v>4963.3720000000003</v>
      </c>
      <c r="E1576" s="278">
        <f t="shared" si="24"/>
        <v>6005.68012</v>
      </c>
      <c r="H1576" s="113"/>
      <c r="I1576" s="113"/>
      <c r="J1576" s="7"/>
      <c r="K1576" s="7"/>
    </row>
    <row r="1577" spans="1:11">
      <c r="A1577" s="126" t="s">
        <v>10237</v>
      </c>
      <c r="B1577" s="126"/>
      <c r="C1577" s="126" t="s">
        <v>10238</v>
      </c>
      <c r="D1577" s="126">
        <f>+VLOOKUP(A1577,'LISTA NACIONAL'!A:B,2,0)</f>
        <v>38333.258000000002</v>
      </c>
      <c r="E1577" s="278">
        <f t="shared" si="24"/>
        <v>46383.242180000001</v>
      </c>
      <c r="H1577" s="113"/>
      <c r="I1577" s="113"/>
      <c r="J1577" s="7"/>
      <c r="K1577" s="7"/>
    </row>
    <row r="1578" spans="1:11">
      <c r="A1578" s="126" t="s">
        <v>10239</v>
      </c>
      <c r="B1578" s="126"/>
      <c r="C1578" s="126" t="s">
        <v>7168</v>
      </c>
      <c r="D1578" s="126">
        <f>+VLOOKUP(A1578,'LISTA NACIONAL'!A:B,2,0)</f>
        <v>8005.13</v>
      </c>
      <c r="E1578" s="278">
        <f t="shared" si="24"/>
        <v>9686.2073</v>
      </c>
      <c r="H1578" s="113"/>
      <c r="I1578" s="113"/>
      <c r="J1578" s="7"/>
      <c r="K1578" s="7"/>
    </row>
    <row r="1579" spans="1:11">
      <c r="A1579" s="126" t="s">
        <v>11192</v>
      </c>
      <c r="B1579" s="126"/>
      <c r="C1579" s="126" t="s">
        <v>11193</v>
      </c>
      <c r="D1579" s="126">
        <f>+VLOOKUP(A1579,'LISTA NACIONAL'!A:B,2,0)</f>
        <v>5203.1760000000004</v>
      </c>
      <c r="E1579" s="278">
        <f t="shared" si="24"/>
        <v>6295.8429599999999</v>
      </c>
      <c r="H1579" s="113"/>
      <c r="I1579" s="113"/>
      <c r="J1579" s="7"/>
      <c r="K1579" s="7"/>
    </row>
    <row r="1580" spans="1:11">
      <c r="A1580" s="126" t="s">
        <v>11194</v>
      </c>
      <c r="B1580" s="126"/>
      <c r="C1580" s="126" t="s">
        <v>11195</v>
      </c>
      <c r="D1580" s="126">
        <f>+VLOOKUP(A1580,'LISTA NACIONAL'!A:B,2,0)</f>
        <v>4436.348</v>
      </c>
      <c r="E1580" s="278">
        <f t="shared" si="24"/>
        <v>5367.9810799999996</v>
      </c>
      <c r="H1580" s="113"/>
      <c r="I1580" s="113"/>
      <c r="J1580" s="7"/>
      <c r="K1580" s="7"/>
    </row>
    <row r="1581" spans="1:11">
      <c r="A1581" s="126" t="s">
        <v>11196</v>
      </c>
      <c r="B1581" s="126"/>
      <c r="C1581" s="126" t="s">
        <v>11197</v>
      </c>
      <c r="D1581" s="126">
        <f>+VLOOKUP(A1581,'LISTA NACIONAL'!A:B,2,0)</f>
        <v>8649.8970000000008</v>
      </c>
      <c r="E1581" s="278">
        <f t="shared" si="24"/>
        <v>10466.375370000002</v>
      </c>
      <c r="H1581" s="113"/>
      <c r="I1581" s="113"/>
      <c r="J1581" s="7"/>
      <c r="K1581" s="7"/>
    </row>
    <row r="1582" spans="1:11">
      <c r="A1582" s="126" t="s">
        <v>11198</v>
      </c>
      <c r="B1582" s="126"/>
      <c r="C1582" s="126" t="s">
        <v>9729</v>
      </c>
      <c r="D1582" s="126">
        <f>+VLOOKUP(A1582,'LISTA NACIONAL'!A:B,2,0)</f>
        <v>29428.605</v>
      </c>
      <c r="E1582" s="278">
        <f t="shared" si="24"/>
        <v>35608.612049999996</v>
      </c>
      <c r="H1582" s="113"/>
      <c r="I1582" s="113"/>
      <c r="J1582" s="7"/>
      <c r="K1582" s="7"/>
    </row>
    <row r="1583" spans="1:11">
      <c r="A1583" s="126" t="s">
        <v>11515</v>
      </c>
      <c r="B1583" s="126"/>
      <c r="C1583" s="126" t="s">
        <v>17520</v>
      </c>
      <c r="D1583" s="126">
        <f>+VLOOKUP(A1583,'LISTA NACIONAL'!A:B,2,0)</f>
        <v>4010.6370000000002</v>
      </c>
      <c r="E1583" s="278">
        <f t="shared" si="24"/>
        <v>4852.8707700000004</v>
      </c>
      <c r="H1583" s="113"/>
      <c r="I1583" s="113"/>
      <c r="J1583" s="7"/>
      <c r="K1583" s="7"/>
    </row>
    <row r="1584" spans="1:11">
      <c r="A1584" s="126" t="s">
        <v>10046</v>
      </c>
      <c r="B1584" s="126"/>
      <c r="C1584" s="126" t="s">
        <v>8321</v>
      </c>
      <c r="D1584" s="126">
        <f>+VLOOKUP(A1584,'LISTA NACIONAL'!A:B,2,0)</f>
        <v>23035.741999999998</v>
      </c>
      <c r="E1584" s="278">
        <f t="shared" si="24"/>
        <v>27873.247819999997</v>
      </c>
      <c r="H1584" s="113"/>
      <c r="I1584" s="113"/>
      <c r="J1584" s="7"/>
      <c r="K1584" s="7"/>
    </row>
    <row r="1585" spans="1:11">
      <c r="A1585" s="126" t="s">
        <v>8322</v>
      </c>
      <c r="B1585" s="126"/>
      <c r="C1585" s="126" t="s">
        <v>20686</v>
      </c>
      <c r="D1585" s="126">
        <f>+VLOOKUP(A1585,'LISTA NACIONAL'!A:B,2,0)</f>
        <v>4801.8069999999998</v>
      </c>
      <c r="E1585" s="278">
        <f t="shared" si="24"/>
        <v>5810.1864699999996</v>
      </c>
      <c r="H1585" s="113"/>
      <c r="I1585" s="113"/>
      <c r="J1585" s="7"/>
      <c r="K1585" s="7"/>
    </row>
    <row r="1586" spans="1:11">
      <c r="A1586" s="126" t="s">
        <v>7120</v>
      </c>
      <c r="B1586" s="126"/>
      <c r="C1586" s="126" t="s">
        <v>20792</v>
      </c>
      <c r="D1586" s="126">
        <f>+VLOOKUP(A1586,'LISTA NACIONAL'!A:B,2,0)</f>
        <v>5203.1760000000004</v>
      </c>
      <c r="E1586" s="278">
        <f t="shared" si="24"/>
        <v>6295.8429599999999</v>
      </c>
      <c r="H1586" s="113"/>
      <c r="I1586" s="7"/>
      <c r="J1586" s="7"/>
      <c r="K1586" s="7"/>
    </row>
    <row r="1587" spans="1:11">
      <c r="A1587" s="126" t="s">
        <v>7121</v>
      </c>
      <c r="B1587" s="126"/>
      <c r="C1587" s="126" t="s">
        <v>7122</v>
      </c>
      <c r="D1587" s="126">
        <f>+VLOOKUP(A1587,'LISTA NACIONAL'!A:B,2,0)</f>
        <v>5720.22</v>
      </c>
      <c r="E1587" s="278">
        <f t="shared" si="24"/>
        <v>6921.4661999999998</v>
      </c>
      <c r="H1587" s="113"/>
      <c r="I1587" s="7"/>
      <c r="J1587" s="7"/>
      <c r="K1587" s="7"/>
    </row>
    <row r="1588" spans="1:11">
      <c r="A1588" s="126" t="s">
        <v>7123</v>
      </c>
      <c r="B1588" s="126"/>
      <c r="C1588" s="126" t="s">
        <v>584</v>
      </c>
      <c r="D1588" s="126">
        <f>+VLOOKUP(A1588,'LISTA NACIONAL'!A:B,2,0)</f>
        <v>8214.8719999999994</v>
      </c>
      <c r="E1588" s="278">
        <f t="shared" si="24"/>
        <v>9939.9951199999996</v>
      </c>
      <c r="H1588" s="113"/>
    </row>
    <row r="1589" spans="1:11">
      <c r="A1589" s="126" t="s">
        <v>2355</v>
      </c>
      <c r="B1589" s="126"/>
      <c r="C1589" s="126" t="s">
        <v>2356</v>
      </c>
      <c r="D1589" s="126">
        <f>+VLOOKUP(A1589,'LISTA NACIONAL'!A:B,2,0)</f>
        <v>9827.9500000000007</v>
      </c>
      <c r="E1589" s="278">
        <f t="shared" si="24"/>
        <v>11891.819500000001</v>
      </c>
      <c r="H1589" s="113"/>
    </row>
    <row r="1590" spans="1:11">
      <c r="A1590" s="126" t="s">
        <v>2357</v>
      </c>
      <c r="B1590" s="126"/>
      <c r="C1590" s="126" t="s">
        <v>15901</v>
      </c>
      <c r="D1590" s="126">
        <f>+VLOOKUP(A1590,'LISTA NACIONAL'!A:B,2,0)</f>
        <v>3786.75</v>
      </c>
      <c r="E1590" s="278">
        <f t="shared" si="24"/>
        <v>4581.9674999999997</v>
      </c>
      <c r="H1590" s="113"/>
    </row>
    <row r="1591" spans="1:11">
      <c r="A1591" s="126" t="s">
        <v>2358</v>
      </c>
      <c r="B1591" s="126"/>
      <c r="C1591" s="126" t="s">
        <v>2359</v>
      </c>
      <c r="D1591" s="126">
        <f>+VLOOKUP(A1591,'LISTA NACIONAL'!A:B,2,0)</f>
        <v>7650.826</v>
      </c>
      <c r="E1591" s="278">
        <f t="shared" si="24"/>
        <v>9257.4994599999991</v>
      </c>
      <c r="H1591" s="113"/>
    </row>
    <row r="1592" spans="1:11">
      <c r="A1592" s="126" t="s">
        <v>1413</v>
      </c>
      <c r="B1592" s="126"/>
      <c r="C1592" s="126" t="s">
        <v>3027</v>
      </c>
      <c r="D1592" s="126">
        <f>+VLOOKUP(A1592,'LISTA NACIONAL'!A:B,2,0)</f>
        <v>3009.471</v>
      </c>
      <c r="E1592" s="278">
        <f t="shared" si="24"/>
        <v>3641.45991</v>
      </c>
      <c r="H1592" s="113"/>
    </row>
    <row r="1593" spans="1:11">
      <c r="A1593" s="126" t="s">
        <v>1414</v>
      </c>
      <c r="B1593" s="126"/>
      <c r="C1593" s="126" t="s">
        <v>3028</v>
      </c>
      <c r="D1593" s="126">
        <f>+VLOOKUP(A1593,'LISTA NACIONAL'!A:B,2,0)</f>
        <v>3009.471</v>
      </c>
      <c r="E1593" s="278">
        <f t="shared" si="24"/>
        <v>3641.45991</v>
      </c>
      <c r="H1593" s="113"/>
    </row>
    <row r="1594" spans="1:11">
      <c r="A1594" s="126" t="s">
        <v>1415</v>
      </c>
      <c r="B1594" s="126"/>
      <c r="C1594" s="126" t="s">
        <v>10155</v>
      </c>
      <c r="D1594" s="126">
        <f>+VLOOKUP(A1594,'LISTA NACIONAL'!A:B,2,0)</f>
        <v>3009.471</v>
      </c>
      <c r="E1594" s="278">
        <f t="shared" si="24"/>
        <v>3641.45991</v>
      </c>
      <c r="H1594" s="113"/>
    </row>
    <row r="1595" spans="1:11">
      <c r="A1595" s="126" t="s">
        <v>1416</v>
      </c>
      <c r="B1595" s="126"/>
      <c r="C1595" s="126" t="s">
        <v>10156</v>
      </c>
      <c r="D1595" s="126">
        <f>+VLOOKUP(A1595,'LISTA NACIONAL'!A:B,2,0)</f>
        <v>3009.471</v>
      </c>
      <c r="E1595" s="278">
        <f t="shared" si="24"/>
        <v>3641.45991</v>
      </c>
      <c r="H1595" s="113"/>
    </row>
    <row r="1596" spans="1:11">
      <c r="A1596" s="126" t="s">
        <v>1417</v>
      </c>
      <c r="B1596" s="126"/>
      <c r="C1596" s="126" t="s">
        <v>10157</v>
      </c>
      <c r="D1596" s="126">
        <f>+VLOOKUP(A1596,'LISTA NACIONAL'!A:B,2,0)</f>
        <v>3009.471</v>
      </c>
      <c r="E1596" s="278">
        <f t="shared" si="24"/>
        <v>3641.45991</v>
      </c>
      <c r="H1596" s="113"/>
    </row>
    <row r="1597" spans="1:11">
      <c r="A1597" s="126" t="s">
        <v>2599</v>
      </c>
      <c r="B1597" s="126"/>
      <c r="C1597" s="126" t="s">
        <v>1098</v>
      </c>
      <c r="D1597" s="126">
        <f>+VLOOKUP(A1597,'LISTA NACIONAL'!A:B,2,0)</f>
        <v>3009.471</v>
      </c>
      <c r="E1597" s="278">
        <f t="shared" si="24"/>
        <v>3641.45991</v>
      </c>
      <c r="H1597" s="113"/>
    </row>
    <row r="1598" spans="1:11">
      <c r="A1598" s="126" t="s">
        <v>3863</v>
      </c>
      <c r="B1598" s="126"/>
      <c r="C1598" s="126" t="s">
        <v>3862</v>
      </c>
      <c r="D1598" s="126">
        <f>+VLOOKUP(A1598,'LISTA NACIONAL'!A:B,2,0)</f>
        <v>16118.627</v>
      </c>
      <c r="E1598" s="278">
        <f t="shared" si="24"/>
        <v>19503.538670000002</v>
      </c>
      <c r="H1598" s="113"/>
    </row>
    <row r="1599" spans="1:11">
      <c r="A1599" s="126" t="s">
        <v>7137</v>
      </c>
      <c r="B1599" s="126"/>
      <c r="C1599" s="126" t="s">
        <v>7169</v>
      </c>
      <c r="D1599" s="126">
        <f>+VLOOKUP(A1599,'LISTA NACIONAL'!A:B,2,0)</f>
        <v>12895.999</v>
      </c>
      <c r="E1599" s="278">
        <f t="shared" si="24"/>
        <v>15604.158789999999</v>
      </c>
      <c r="H1599" s="113"/>
    </row>
    <row r="1600" spans="1:11">
      <c r="A1600" s="126" t="s">
        <v>2600</v>
      </c>
      <c r="B1600" s="126"/>
      <c r="C1600" s="126" t="s">
        <v>1099</v>
      </c>
      <c r="D1600" s="126">
        <f>+VLOOKUP(A1600,'LISTA NACIONAL'!A:B,2,0)</f>
        <v>3786.75</v>
      </c>
      <c r="E1600" s="278">
        <f t="shared" si="24"/>
        <v>4581.9674999999997</v>
      </c>
      <c r="H1600" s="113"/>
    </row>
    <row r="1601" spans="1:8">
      <c r="A1601" s="126" t="s">
        <v>2601</v>
      </c>
      <c r="B1601" s="126"/>
      <c r="C1601" s="126" t="s">
        <v>1100</v>
      </c>
      <c r="D1601" s="126">
        <f>+VLOOKUP(A1601,'LISTA NACIONAL'!A:B,2,0)</f>
        <v>8191.26</v>
      </c>
      <c r="E1601" s="278">
        <f t="shared" si="24"/>
        <v>9911.4246000000003</v>
      </c>
      <c r="H1601" s="113"/>
    </row>
    <row r="1602" spans="1:8">
      <c r="A1602" s="126" t="s">
        <v>1600</v>
      </c>
      <c r="B1602" s="126"/>
      <c r="C1602" s="126" t="s">
        <v>1602</v>
      </c>
      <c r="D1602" s="126">
        <f>+VLOOKUP(A1602,'LISTA NACIONAL'!A:B,2,0)</f>
        <v>7068.9589999999998</v>
      </c>
      <c r="E1602" s="278">
        <f t="shared" si="24"/>
        <v>8553.4403899999998</v>
      </c>
    </row>
    <row r="1603" spans="1:8">
      <c r="A1603" s="126" t="s">
        <v>1418</v>
      </c>
      <c r="B1603" s="126"/>
      <c r="C1603" s="126" t="s">
        <v>20879</v>
      </c>
      <c r="D1603" s="126">
        <f>+VLOOKUP(A1603,'LISTA NACIONAL'!A:B,2,0)</f>
        <v>1640.114</v>
      </c>
      <c r="E1603" s="278">
        <f t="shared" si="24"/>
        <v>1984.5379399999999</v>
      </c>
    </row>
    <row r="1604" spans="1:8">
      <c r="A1604" s="126" t="s">
        <v>12127</v>
      </c>
      <c r="B1604" s="126"/>
      <c r="C1604" s="126" t="s">
        <v>12130</v>
      </c>
      <c r="D1604" s="126">
        <f>+VLOOKUP(A1604,'LISTA NACIONAL'!A:B,2,0)</f>
        <v>7428.1819999999998</v>
      </c>
      <c r="E1604" s="278">
        <f t="shared" si="24"/>
        <v>8988.1002200000003</v>
      </c>
    </row>
    <row r="1605" spans="1:8">
      <c r="A1605" s="126" t="s">
        <v>12128</v>
      </c>
      <c r="B1605" s="126"/>
      <c r="C1605" s="126" t="s">
        <v>12131</v>
      </c>
      <c r="D1605" s="126">
        <f>+VLOOKUP(A1605,'LISTA NACIONAL'!A:B,2,0)</f>
        <v>5083.0519999999997</v>
      </c>
      <c r="E1605" s="278">
        <f t="shared" si="24"/>
        <v>6150.4929199999997</v>
      </c>
    </row>
    <row r="1606" spans="1:8">
      <c r="A1606" s="126" t="s">
        <v>12160</v>
      </c>
      <c r="B1606" s="126"/>
      <c r="C1606" s="126" t="s">
        <v>12166</v>
      </c>
      <c r="D1606" s="126">
        <f>+VLOOKUP(A1606,'LISTA NACIONAL'!A:B,2,0)</f>
        <v>4583.5339999999997</v>
      </c>
      <c r="E1606" s="278">
        <f t="shared" si="24"/>
        <v>5546.0761399999992</v>
      </c>
    </row>
    <row r="1607" spans="1:8">
      <c r="A1607" s="126" t="s">
        <v>14506</v>
      </c>
      <c r="B1607" s="126"/>
      <c r="C1607" s="126" t="s">
        <v>14507</v>
      </c>
      <c r="D1607" s="126">
        <f>+VLOOKUP(A1607,'LISTA NACIONAL'!A:B,2,0)</f>
        <v>3477.8939999999998</v>
      </c>
      <c r="E1607" s="278">
        <f t="shared" si="24"/>
        <v>4208.2517399999997</v>
      </c>
    </row>
    <row r="1608" spans="1:8">
      <c r="A1608" s="126" t="s">
        <v>15738</v>
      </c>
      <c r="B1608" s="126"/>
      <c r="C1608" s="126" t="s">
        <v>17310</v>
      </c>
      <c r="D1608" s="126">
        <f>+VLOOKUP(A1608,'LISTA NACIONAL'!A:B,2,0)</f>
        <v>9231.1319999999996</v>
      </c>
      <c r="E1608" s="278">
        <f t="shared" si="24"/>
        <v>11169.66972</v>
      </c>
    </row>
    <row r="1609" spans="1:8">
      <c r="A1609" s="126" t="s">
        <v>16529</v>
      </c>
      <c r="B1609" s="126"/>
      <c r="C1609" s="126" t="s">
        <v>16542</v>
      </c>
      <c r="D1609" s="126">
        <f>+VLOOKUP(A1609,'LISTA NACIONAL'!A:B,2,0)</f>
        <v>3936.7820000000002</v>
      </c>
      <c r="E1609" s="278">
        <f t="shared" si="24"/>
        <v>4763.5062200000002</v>
      </c>
    </row>
    <row r="1610" spans="1:8">
      <c r="A1610" s="126" t="s">
        <v>16530</v>
      </c>
      <c r="B1610" s="126"/>
      <c r="C1610" s="126" t="s">
        <v>16533</v>
      </c>
      <c r="D1610" s="126">
        <f>+VLOOKUP(A1610,'LISTA NACIONAL'!A:B,2,0)</f>
        <v>3623.4229999999998</v>
      </c>
      <c r="E1610" s="278">
        <f t="shared" si="24"/>
        <v>4384.3418299999994</v>
      </c>
    </row>
    <row r="1611" spans="1:8">
      <c r="A1611" s="126" t="s">
        <v>16611</v>
      </c>
      <c r="B1611" s="126"/>
      <c r="C1611" s="126" t="s">
        <v>16612</v>
      </c>
      <c r="D1611" s="126">
        <f>+VLOOKUP(A1611,'LISTA NACIONAL'!A:B,2,0)</f>
        <v>2974.4549999999999</v>
      </c>
      <c r="E1611" s="278">
        <f t="shared" si="24"/>
        <v>3599.0905499999999</v>
      </c>
    </row>
    <row r="1612" spans="1:8">
      <c r="A1612" s="126" t="s">
        <v>16822</v>
      </c>
      <c r="B1612" s="126"/>
      <c r="C1612" s="126" t="s">
        <v>16825</v>
      </c>
      <c r="D1612" s="126">
        <f>+VLOOKUP(A1612,'LISTA NACIONAL'!A:B,2,0)</f>
        <v>4163.049</v>
      </c>
      <c r="E1612" s="278">
        <f t="shared" si="24"/>
        <v>5037.2892899999997</v>
      </c>
    </row>
    <row r="1613" spans="1:8">
      <c r="A1613" s="126" t="s">
        <v>16823</v>
      </c>
      <c r="B1613" s="126"/>
      <c r="C1613" s="126" t="s">
        <v>16826</v>
      </c>
      <c r="D1613" s="126">
        <f>+VLOOKUP(A1613,'LISTA NACIONAL'!A:B,2,0)</f>
        <v>7774.5730000000003</v>
      </c>
      <c r="E1613" s="278">
        <f t="shared" si="24"/>
        <v>9407.2333300000009</v>
      </c>
    </row>
    <row r="1614" spans="1:8">
      <c r="A1614" s="126" t="s">
        <v>16842</v>
      </c>
      <c r="B1614" s="126"/>
      <c r="C1614" s="126" t="s">
        <v>16843</v>
      </c>
      <c r="D1614" s="126">
        <f>+VLOOKUP(A1614,'LISTA NACIONAL'!A:B,2,0)</f>
        <v>59766.017999999996</v>
      </c>
      <c r="E1614" s="278">
        <f t="shared" si="24"/>
        <v>72316.881779999996</v>
      </c>
    </row>
    <row r="1615" spans="1:8">
      <c r="A1615" s="126" t="s">
        <v>17360</v>
      </c>
      <c r="B1615" s="126"/>
      <c r="C1615" s="126" t="s">
        <v>17364</v>
      </c>
      <c r="D1615" s="126">
        <f>+VLOOKUP(A1615,'LISTA NACIONAL'!A:B,2,0)</f>
        <v>4601.183</v>
      </c>
      <c r="E1615" s="278">
        <f t="shared" si="24"/>
        <v>5567.4314299999996</v>
      </c>
    </row>
    <row r="1616" spans="1:8" ht="13.5" thickBot="1">
      <c r="A1616" s="198" t="s">
        <v>20923</v>
      </c>
      <c r="B1616" s="198"/>
      <c r="C1616" s="198" t="s">
        <v>20932</v>
      </c>
      <c r="D1616" s="126">
        <f>+VLOOKUP(A1616,'LISTA NACIONAL'!A:B,2,0)</f>
        <v>3797.1840000000002</v>
      </c>
      <c r="E1616" s="278">
        <f t="shared" si="24"/>
        <v>4594.5926399999998</v>
      </c>
    </row>
    <row r="1617" spans="1:5" ht="13.5" thickBot="1">
      <c r="A1617" s="198" t="s">
        <v>24596</v>
      </c>
      <c r="B1617" s="198"/>
      <c r="C1617" s="198" t="s">
        <v>24597</v>
      </c>
      <c r="D1617" s="126">
        <f>+VLOOKUP(A1617,'LISTA NACIONAL'!A:B,2,0)</f>
        <v>7396.4459999999999</v>
      </c>
      <c r="E1617" s="278">
        <f t="shared" ref="E1617" si="25">+D1617*1.21</f>
        <v>8949.6996600000002</v>
      </c>
    </row>
  </sheetData>
  <mergeCells count="3">
    <mergeCell ref="A1:E2"/>
    <mergeCell ref="F1:H2"/>
    <mergeCell ref="F3:H3"/>
  </mergeCells>
  <phoneticPr fontId="30" type="noConversion"/>
  <hyperlinks>
    <hyperlink ref="F3:H3" location="PEDIDO!A380" display="PEDIDO"/>
  </hyperlinks>
  <pageMargins left="0.75" right="0.75" top="1" bottom="1" header="0" footer="0"/>
  <pageSetup paperSize="9" orientation="portrait" r:id="rId1"/>
  <headerFooter alignWithMargins="0"/>
  <ignoredErrors>
    <ignoredError sqref="D1618:D1621" numberStoredAsText="1"/>
  </ignoredError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0" tint="-4.9989318521683403E-2"/>
  </sheetPr>
  <dimension ref="A1:O209"/>
  <sheetViews>
    <sheetView showGridLines="0" zoomScale="93" zoomScaleNormal="93" workbookViewId="0">
      <selection sqref="A1:E1"/>
    </sheetView>
  </sheetViews>
  <sheetFormatPr baseColWidth="10" defaultRowHeight="12.75"/>
  <cols>
    <col min="1" max="1" width="20.28515625" customWidth="1"/>
    <col min="4" max="4" width="58" customWidth="1"/>
    <col min="5" max="5" width="16.85546875" customWidth="1"/>
    <col min="6" max="6" width="18" customWidth="1"/>
    <col min="7" max="7" width="13.85546875" customWidth="1"/>
    <col min="8" max="8" width="8.28515625" customWidth="1"/>
    <col min="9" max="9" width="28.42578125" customWidth="1"/>
    <col min="10" max="10" width="22" customWidth="1"/>
    <col min="13" max="13" width="13.5703125" bestFit="1" customWidth="1"/>
  </cols>
  <sheetData>
    <row r="1" spans="1:15" ht="15" customHeight="1">
      <c r="A1" s="980"/>
      <c r="B1" s="980"/>
      <c r="C1" s="980"/>
      <c r="D1" s="980"/>
      <c r="E1" s="980"/>
      <c r="F1" s="25"/>
      <c r="G1" s="1418"/>
      <c r="H1" s="1418"/>
      <c r="I1" s="1418"/>
      <c r="J1" s="1418"/>
    </row>
    <row r="2" spans="1:15" ht="34.5" customHeight="1">
      <c r="A2" s="980"/>
      <c r="B2" s="980"/>
      <c r="C2" s="980"/>
      <c r="D2" s="980"/>
      <c r="E2" s="980"/>
      <c r="F2" s="25"/>
      <c r="G2" s="1418"/>
      <c r="H2" s="1418"/>
      <c r="I2" s="1418"/>
      <c r="J2" s="1418"/>
    </row>
    <row r="3" spans="1:15" ht="34.5" customHeight="1">
      <c r="A3" s="980"/>
      <c r="B3" s="980"/>
      <c r="C3" s="980"/>
      <c r="D3" s="980"/>
      <c r="E3" s="980"/>
      <c r="F3" s="25"/>
      <c r="G3" s="1418"/>
      <c r="H3" s="1418"/>
      <c r="I3" s="1418"/>
      <c r="J3" s="1418"/>
    </row>
    <row r="4" spans="1:15" ht="15" customHeight="1">
      <c r="A4" s="980"/>
      <c r="B4" s="980"/>
      <c r="C4" s="980"/>
      <c r="D4" s="980"/>
      <c r="E4" s="980"/>
      <c r="F4" s="25"/>
      <c r="G4" s="1418"/>
      <c r="H4" s="1418"/>
      <c r="I4" s="1418"/>
      <c r="J4" s="1418"/>
    </row>
    <row r="5" spans="1:15" ht="12" customHeight="1" thickBot="1">
      <c r="B5" s="8"/>
      <c r="C5" s="8"/>
      <c r="D5" s="8"/>
      <c r="E5" s="8"/>
      <c r="F5" s="8"/>
      <c r="G5" s="1418"/>
      <c r="H5" s="1418"/>
      <c r="I5" s="1418"/>
      <c r="J5" s="1418"/>
    </row>
    <row r="6" spans="1:15" ht="12.75" customHeight="1">
      <c r="A6" s="1468" t="s">
        <v>2362</v>
      </c>
      <c r="B6" s="1469"/>
      <c r="C6" s="1469"/>
      <c r="D6" s="1469"/>
      <c r="E6" s="1469"/>
      <c r="F6" s="1675"/>
      <c r="G6" s="1664" t="s">
        <v>5407</v>
      </c>
      <c r="H6" s="1665"/>
      <c r="I6" s="1677" t="s">
        <v>9114</v>
      </c>
      <c r="J6" s="1678"/>
    </row>
    <row r="7" spans="1:15" ht="15.75" customHeight="1" thickBot="1">
      <c r="A7" s="1520"/>
      <c r="B7" s="1521"/>
      <c r="C7" s="1521"/>
      <c r="D7" s="1521"/>
      <c r="E7" s="1521"/>
      <c r="F7" s="1676"/>
      <c r="G7" s="1666"/>
      <c r="H7" s="1667"/>
      <c r="I7" s="1679"/>
      <c r="J7" s="1680"/>
    </row>
    <row r="8" spans="1:15" s="1" customFormat="1" ht="17.25" customHeight="1" thickTop="1" thickBot="1">
      <c r="A8" s="948" t="s">
        <v>7427</v>
      </c>
      <c r="B8" s="110" t="s">
        <v>9945</v>
      </c>
      <c r="C8" s="110" t="s">
        <v>5407</v>
      </c>
      <c r="D8" s="110" t="s">
        <v>2205</v>
      </c>
      <c r="E8" s="904" t="s">
        <v>5405</v>
      </c>
      <c r="F8" s="81" t="s">
        <v>2360</v>
      </c>
      <c r="G8" s="1668"/>
      <c r="H8" s="1667"/>
      <c r="I8" s="1654" t="s">
        <v>9115</v>
      </c>
      <c r="J8" s="1655"/>
      <c r="L8" s="2"/>
      <c r="M8" s="2"/>
      <c r="N8" s="757"/>
      <c r="O8" s="2"/>
    </row>
    <row r="9" spans="1:15" s="1" customFormat="1" ht="17.25" customHeight="1">
      <c r="A9" s="1672" t="s">
        <v>2925</v>
      </c>
      <c r="B9" s="1045" t="s">
        <v>14807</v>
      </c>
      <c r="C9" s="1046"/>
      <c r="D9" s="773" t="s">
        <v>2926</v>
      </c>
      <c r="E9" s="774">
        <f>+VLOOKUP(B9,'LISTA NACIONAL'!A:B,2,0)</f>
        <v>135359.49799999999</v>
      </c>
      <c r="F9" s="774">
        <f>+E9*1.21</f>
        <v>163784.99257999999</v>
      </c>
      <c r="G9" s="1668"/>
      <c r="H9" s="1667"/>
      <c r="I9" s="1656"/>
      <c r="J9" s="1657"/>
      <c r="L9" s="2"/>
      <c r="M9" s="758"/>
      <c r="N9" s="2"/>
      <c r="O9" s="2"/>
    </row>
    <row r="10" spans="1:15" s="1" customFormat="1" ht="17.25" customHeight="1">
      <c r="A10" s="1673"/>
      <c r="B10" s="1047" t="s">
        <v>14808</v>
      </c>
      <c r="C10" s="298"/>
      <c r="D10" s="1048" t="s">
        <v>2927</v>
      </c>
      <c r="E10" s="778">
        <f>+VLOOKUP(B10,'LISTA NACIONAL'!A:B,2,0)</f>
        <v>135359.49799999999</v>
      </c>
      <c r="F10" s="778">
        <f>+E10*1.21</f>
        <v>163784.99257999999</v>
      </c>
      <c r="G10" s="1668"/>
      <c r="H10" s="1667"/>
      <c r="I10" s="1656"/>
      <c r="J10" s="1657"/>
      <c r="L10" s="2"/>
      <c r="M10" s="758"/>
      <c r="N10" s="2"/>
      <c r="O10" s="2"/>
    </row>
    <row r="11" spans="1:15" s="1" customFormat="1" ht="17.25" customHeight="1" thickBot="1">
      <c r="A11" s="1674"/>
      <c r="B11" s="1049" t="s">
        <v>14809</v>
      </c>
      <c r="C11" s="1050"/>
      <c r="D11" s="1051" t="s">
        <v>12528</v>
      </c>
      <c r="E11" s="781">
        <f>+VLOOKUP(B11,'LISTA NACIONAL'!A:B,2,0)</f>
        <v>135359.49799999999</v>
      </c>
      <c r="F11" s="781">
        <f>+E11*1.21</f>
        <v>163784.99257999999</v>
      </c>
      <c r="G11" s="1668"/>
      <c r="H11" s="1667"/>
      <c r="I11" s="1656"/>
      <c r="J11" s="1657"/>
      <c r="L11" s="2"/>
      <c r="M11" s="758"/>
      <c r="N11" s="2"/>
      <c r="O11" s="2"/>
    </row>
    <row r="12" spans="1:15" s="1" customFormat="1" ht="17.25" customHeight="1">
      <c r="A12" s="1672" t="s">
        <v>12142</v>
      </c>
      <c r="B12" s="1045" t="s">
        <v>14810</v>
      </c>
      <c r="C12" s="1046"/>
      <c r="D12" s="1052" t="s">
        <v>12143</v>
      </c>
      <c r="E12" s="774">
        <f>+VLOOKUP(B12,'LISTA NACIONAL'!A:B,2,0)</f>
        <v>135359.49799999999</v>
      </c>
      <c r="F12" s="774">
        <f t="shared" ref="F12:F17" si="0">+E12*1.21</f>
        <v>163784.99257999999</v>
      </c>
      <c r="G12" s="1668"/>
      <c r="H12" s="1667"/>
      <c r="I12" s="1656"/>
      <c r="J12" s="1657"/>
      <c r="L12" s="2"/>
      <c r="M12" s="758"/>
      <c r="N12" s="2"/>
      <c r="O12" s="2"/>
    </row>
    <row r="13" spans="1:15" s="1" customFormat="1" ht="17.25" customHeight="1">
      <c r="A13" s="1673"/>
      <c r="B13" s="1047" t="s">
        <v>14811</v>
      </c>
      <c r="C13" s="298"/>
      <c r="D13" s="1048" t="s">
        <v>12148</v>
      </c>
      <c r="E13" s="778">
        <f>+VLOOKUP(B13,'LISTA NACIONAL'!A:B,2,0)</f>
        <v>135359.49799999999</v>
      </c>
      <c r="F13" s="778">
        <f t="shared" si="0"/>
        <v>163784.99257999999</v>
      </c>
      <c r="G13" s="1668"/>
      <c r="H13" s="1667"/>
      <c r="I13" s="1656"/>
      <c r="J13" s="1657"/>
      <c r="L13" s="2"/>
      <c r="M13" s="758"/>
      <c r="N13" s="2"/>
      <c r="O13" s="2"/>
    </row>
    <row r="14" spans="1:15" s="1" customFormat="1" ht="17.25" customHeight="1">
      <c r="A14" s="1673"/>
      <c r="B14" s="1047" t="s">
        <v>14812</v>
      </c>
      <c r="C14" s="298"/>
      <c r="D14" s="1048" t="s">
        <v>12149</v>
      </c>
      <c r="E14" s="778">
        <f>+VLOOKUP(B14,'LISTA NACIONAL'!A:B,2,0)</f>
        <v>135359.49799999999</v>
      </c>
      <c r="F14" s="778">
        <f t="shared" si="0"/>
        <v>163784.99257999999</v>
      </c>
      <c r="G14" s="1668"/>
      <c r="H14" s="1667"/>
      <c r="I14" s="1656"/>
      <c r="J14" s="1657"/>
      <c r="L14" s="2"/>
      <c r="M14" s="758"/>
      <c r="N14" s="2"/>
      <c r="O14" s="2"/>
    </row>
    <row r="15" spans="1:15" s="1" customFormat="1" ht="17.25" customHeight="1">
      <c r="A15" s="1673"/>
      <c r="B15" s="1047" t="s">
        <v>14813</v>
      </c>
      <c r="C15" s="298"/>
      <c r="D15" s="1048" t="s">
        <v>12150</v>
      </c>
      <c r="E15" s="778">
        <f>+VLOOKUP(B15,'LISTA NACIONAL'!A:B,2,0)</f>
        <v>135359.49799999999</v>
      </c>
      <c r="F15" s="778">
        <f t="shared" si="0"/>
        <v>163784.99257999999</v>
      </c>
      <c r="G15" s="1668"/>
      <c r="H15" s="1667"/>
      <c r="I15" s="1656"/>
      <c r="J15" s="1657"/>
      <c r="L15" s="2"/>
      <c r="M15" s="758"/>
      <c r="N15" s="2"/>
      <c r="O15" s="2"/>
    </row>
    <row r="16" spans="1:15" s="1" customFormat="1" ht="17.25" customHeight="1">
      <c r="A16" s="1673"/>
      <c r="B16" s="1047" t="s">
        <v>14814</v>
      </c>
      <c r="C16" s="298"/>
      <c r="D16" s="1048" t="s">
        <v>12151</v>
      </c>
      <c r="E16" s="778">
        <f>+VLOOKUP(B16,'LISTA NACIONAL'!A:B,2,0)</f>
        <v>135359.49799999999</v>
      </c>
      <c r="F16" s="778">
        <f t="shared" si="0"/>
        <v>163784.99257999999</v>
      </c>
      <c r="G16" s="1668"/>
      <c r="H16" s="1667"/>
      <c r="I16" s="1656"/>
      <c r="J16" s="1657"/>
      <c r="L16" s="2"/>
      <c r="M16" s="758"/>
      <c r="N16" s="2"/>
      <c r="O16" s="2"/>
    </row>
    <row r="17" spans="1:15" s="1" customFormat="1" ht="17.25" customHeight="1" thickBot="1">
      <c r="A17" s="1674"/>
      <c r="B17" s="1049" t="s">
        <v>14815</v>
      </c>
      <c r="C17" s="1050"/>
      <c r="D17" s="1051" t="s">
        <v>14188</v>
      </c>
      <c r="E17" s="781">
        <f>+VLOOKUP(B17,'LISTA NACIONAL'!A:B,2,0)</f>
        <v>135359.49799999999</v>
      </c>
      <c r="F17" s="781">
        <f t="shared" si="0"/>
        <v>163784.99257999999</v>
      </c>
      <c r="G17" s="1668"/>
      <c r="H17" s="1667"/>
      <c r="I17" s="1656"/>
      <c r="J17" s="1657"/>
      <c r="L17" s="2"/>
      <c r="M17" s="758"/>
      <c r="N17" s="2"/>
      <c r="O17" s="2"/>
    </row>
    <row r="18" spans="1:15" ht="16.5" customHeight="1" thickBot="1">
      <c r="A18" s="1672" t="s">
        <v>8181</v>
      </c>
      <c r="B18" s="772" t="s">
        <v>14816</v>
      </c>
      <c r="C18" s="772"/>
      <c r="D18" s="773" t="s">
        <v>14469</v>
      </c>
      <c r="E18" s="774">
        <f>+VLOOKUP(B18,'LISTA NACIONAL'!A:B,2,0)</f>
        <v>135359.49799999999</v>
      </c>
      <c r="F18" s="774">
        <f>E18*1.21</f>
        <v>163784.99257999999</v>
      </c>
      <c r="G18" s="1668"/>
      <c r="H18" s="1667"/>
      <c r="I18" s="1658"/>
      <c r="J18" s="1659"/>
      <c r="L18" s="7"/>
      <c r="M18" s="758"/>
      <c r="N18" s="2"/>
      <c r="O18" s="7"/>
    </row>
    <row r="19" spans="1:15" ht="15.75" customHeight="1">
      <c r="A19" s="1673"/>
      <c r="B19" s="776" t="s">
        <v>14817</v>
      </c>
      <c r="C19" s="776"/>
      <c r="D19" s="777" t="s">
        <v>14470</v>
      </c>
      <c r="E19" s="778">
        <f>+VLOOKUP(B19,'LISTA NACIONAL'!A:B,2,0)</f>
        <v>135359.49799999999</v>
      </c>
      <c r="F19" s="778">
        <f t="shared" ref="F19:F164" si="1">E19*1.21</f>
        <v>163784.99257999999</v>
      </c>
      <c r="G19" s="1668"/>
      <c r="H19" s="1667"/>
      <c r="I19" s="1660" t="s">
        <v>16844</v>
      </c>
      <c r="J19" s="1661"/>
      <c r="L19" s="7"/>
      <c r="M19" s="758"/>
      <c r="N19" s="2"/>
      <c r="O19" s="7"/>
    </row>
    <row r="20" spans="1:15" ht="16.5" customHeight="1" thickBot="1">
      <c r="A20" s="1673"/>
      <c r="B20" s="776" t="s">
        <v>14818</v>
      </c>
      <c r="C20" s="776"/>
      <c r="D20" s="777" t="s">
        <v>14471</v>
      </c>
      <c r="E20" s="778">
        <f>+VLOOKUP(B20,'LISTA NACIONAL'!A:B,2,0)</f>
        <v>135359.49799999999</v>
      </c>
      <c r="F20" s="778">
        <f t="shared" si="1"/>
        <v>163784.99257999999</v>
      </c>
      <c r="G20" s="1669"/>
      <c r="H20" s="1670"/>
      <c r="I20" s="1662"/>
      <c r="J20" s="1663"/>
      <c r="L20" s="7"/>
      <c r="M20" s="758"/>
      <c r="N20" s="2"/>
      <c r="O20" s="7"/>
    </row>
    <row r="21" spans="1:15" ht="16.5" customHeight="1" thickBot="1">
      <c r="A21" s="1674"/>
      <c r="B21" s="779" t="s">
        <v>14819</v>
      </c>
      <c r="C21" s="779"/>
      <c r="D21" s="780" t="s">
        <v>14472</v>
      </c>
      <c r="E21" s="781">
        <f>+VLOOKUP(B21,'LISTA NACIONAL'!A:B,2,0)</f>
        <v>135359.49799999999</v>
      </c>
      <c r="F21" s="781">
        <f t="shared" si="1"/>
        <v>163784.99257999999</v>
      </c>
      <c r="G21" s="27"/>
      <c r="H21" s="27"/>
      <c r="L21" s="7"/>
      <c r="M21" s="758"/>
      <c r="N21" s="2"/>
      <c r="O21" s="7"/>
    </row>
    <row r="22" spans="1:15" ht="16.5" customHeight="1">
      <c r="A22" s="1672" t="s">
        <v>3866</v>
      </c>
      <c r="B22" s="1053" t="s">
        <v>14820</v>
      </c>
      <c r="C22" s="772"/>
      <c r="D22" s="773" t="s">
        <v>14469</v>
      </c>
      <c r="E22" s="774">
        <f>+VLOOKUP(B22,'LISTA NACIONAL'!A:B,2,0)</f>
        <v>135359.49799999999</v>
      </c>
      <c r="F22" s="774">
        <f t="shared" si="1"/>
        <v>163784.99257999999</v>
      </c>
      <c r="G22" s="27"/>
      <c r="H22" s="27"/>
      <c r="L22" s="7"/>
      <c r="M22" s="758"/>
      <c r="N22" s="2"/>
      <c r="O22" s="7"/>
    </row>
    <row r="23" spans="1:15" ht="16.5" customHeight="1">
      <c r="A23" s="1673"/>
      <c r="B23" s="1054" t="s">
        <v>14821</v>
      </c>
      <c r="C23" s="776"/>
      <c r="D23" s="777" t="s">
        <v>14470</v>
      </c>
      <c r="E23" s="778">
        <f>+VLOOKUP(B23,'LISTA NACIONAL'!A:B,2,0)</f>
        <v>135359.49799999999</v>
      </c>
      <c r="F23" s="778">
        <f t="shared" si="1"/>
        <v>163784.99257999999</v>
      </c>
      <c r="G23" s="27"/>
      <c r="H23" s="27"/>
      <c r="L23" s="7"/>
      <c r="M23" s="758"/>
      <c r="N23" s="2"/>
      <c r="O23" s="7"/>
    </row>
    <row r="24" spans="1:15" ht="16.5" customHeight="1">
      <c r="A24" s="1673"/>
      <c r="B24" s="1054" t="s">
        <v>14822</v>
      </c>
      <c r="C24" s="776"/>
      <c r="D24" s="777" t="s">
        <v>14471</v>
      </c>
      <c r="E24" s="778">
        <f>+VLOOKUP(B24,'LISTA NACIONAL'!A:B,2,0)</f>
        <v>135359.49799999999</v>
      </c>
      <c r="F24" s="778">
        <f>+E24*1.21</f>
        <v>163784.99257999999</v>
      </c>
      <c r="G24" s="27"/>
      <c r="H24" s="27"/>
      <c r="L24" s="7"/>
      <c r="M24" s="758"/>
      <c r="N24" s="2"/>
      <c r="O24" s="7"/>
    </row>
    <row r="25" spans="1:15" ht="16.5" customHeight="1">
      <c r="A25" s="1673"/>
      <c r="B25" s="1054" t="s">
        <v>14823</v>
      </c>
      <c r="C25" s="776"/>
      <c r="D25" s="777" t="s">
        <v>14473</v>
      </c>
      <c r="E25" s="778">
        <f>+VLOOKUP(B25,'LISTA NACIONAL'!A:B,2,0)</f>
        <v>135359.49799999999</v>
      </c>
      <c r="F25" s="778">
        <f>+E25*1.21</f>
        <v>163784.99257999999</v>
      </c>
      <c r="G25" s="27"/>
      <c r="H25" s="27"/>
      <c r="L25" s="7"/>
      <c r="M25" s="758"/>
      <c r="N25" s="2"/>
      <c r="O25" s="7"/>
    </row>
    <row r="26" spans="1:15" ht="16.5" customHeight="1">
      <c r="A26" s="1673"/>
      <c r="B26" s="1054" t="s">
        <v>14824</v>
      </c>
      <c r="C26" s="776"/>
      <c r="D26" s="777" t="s">
        <v>14475</v>
      </c>
      <c r="E26" s="778">
        <f>+VLOOKUP(B26,'LISTA NACIONAL'!A:B,2,0)</f>
        <v>135359.49799999999</v>
      </c>
      <c r="F26" s="778">
        <f t="shared" ref="F26" si="2">E26*1.21</f>
        <v>163784.99257999999</v>
      </c>
      <c r="G26" s="27"/>
      <c r="H26" s="27"/>
      <c r="L26" s="7"/>
      <c r="M26" s="758"/>
      <c r="N26" s="2"/>
      <c r="O26" s="7"/>
    </row>
    <row r="27" spans="1:15" ht="17.25" customHeight="1" thickBot="1">
      <c r="A27" s="1674"/>
      <c r="B27" s="1055" t="s">
        <v>14825</v>
      </c>
      <c r="C27" s="779"/>
      <c r="D27" s="780" t="s">
        <v>14474</v>
      </c>
      <c r="E27" s="781">
        <f>+VLOOKUP(B27,'LISTA NACIONAL'!A:B,2,0)</f>
        <v>135359.49799999999</v>
      </c>
      <c r="F27" s="781">
        <f t="shared" si="1"/>
        <v>163784.99257999999</v>
      </c>
      <c r="G27" s="27"/>
      <c r="H27" s="27"/>
      <c r="L27" s="7"/>
      <c r="M27" s="758"/>
      <c r="N27" s="2"/>
      <c r="O27" s="7"/>
    </row>
    <row r="28" spans="1:15" ht="17.25" customHeight="1">
      <c r="A28" s="1672" t="s">
        <v>12505</v>
      </c>
      <c r="B28" s="1053" t="s">
        <v>14826</v>
      </c>
      <c r="C28" s="772"/>
      <c r="D28" s="773" t="s">
        <v>12503</v>
      </c>
      <c r="E28" s="774">
        <f>+VLOOKUP(B28,'LISTA NACIONAL'!A:B,2,0)</f>
        <v>135359.49799999999</v>
      </c>
      <c r="F28" s="774">
        <f t="shared" si="1"/>
        <v>163784.99257999999</v>
      </c>
      <c r="G28" s="27"/>
      <c r="H28" s="27"/>
      <c r="K28" s="107"/>
      <c r="L28" s="7"/>
      <c r="M28" s="758"/>
      <c r="N28" s="2"/>
      <c r="O28" s="7"/>
    </row>
    <row r="29" spans="1:15" ht="17.25" customHeight="1" thickBot="1">
      <c r="A29" s="1674"/>
      <c r="B29" s="1055" t="s">
        <v>14827</v>
      </c>
      <c r="C29" s="779"/>
      <c r="D29" s="780" t="s">
        <v>12504</v>
      </c>
      <c r="E29" s="781">
        <f>+VLOOKUP(B29,'LISTA NACIONAL'!A:B,2,0)</f>
        <v>135359.49799999999</v>
      </c>
      <c r="F29" s="781">
        <f t="shared" si="1"/>
        <v>163784.99257999999</v>
      </c>
      <c r="G29" s="27"/>
      <c r="H29" s="27"/>
      <c r="L29" s="7"/>
      <c r="M29" s="758"/>
      <c r="N29" s="2"/>
      <c r="O29" s="7"/>
    </row>
    <row r="30" spans="1:15" ht="15.75">
      <c r="A30" s="1687" t="s">
        <v>9024</v>
      </c>
      <c r="B30" s="953" t="s">
        <v>14828</v>
      </c>
      <c r="C30" s="953"/>
      <c r="D30" s="949" t="s">
        <v>3955</v>
      </c>
      <c r="E30" s="950">
        <f>+VLOOKUP(B30,'LISTA NACIONAL'!A:B,2,0)</f>
        <v>79019.73</v>
      </c>
      <c r="F30" s="950">
        <f t="shared" si="1"/>
        <v>95613.873299999992</v>
      </c>
      <c r="H30" s="106"/>
      <c r="I30" s="106"/>
      <c r="J30" s="106"/>
      <c r="K30" s="1"/>
      <c r="L30" s="7"/>
      <c r="M30" s="758"/>
      <c r="N30" s="2"/>
      <c r="O30" s="7"/>
    </row>
    <row r="31" spans="1:15" ht="15.75">
      <c r="A31" s="1688"/>
      <c r="B31" s="642" t="s">
        <v>14829</v>
      </c>
      <c r="C31" s="642"/>
      <c r="D31" s="641" t="s">
        <v>3956</v>
      </c>
      <c r="E31" s="951">
        <f>+VLOOKUP(B31,'LISTA NACIONAL'!A:B,2,0)</f>
        <v>79019.73</v>
      </c>
      <c r="F31" s="951">
        <f t="shared" si="1"/>
        <v>95613.873299999992</v>
      </c>
      <c r="L31" s="7"/>
      <c r="M31" s="758"/>
      <c r="N31" s="2"/>
      <c r="O31" s="7"/>
    </row>
    <row r="32" spans="1:15" ht="15.75">
      <c r="A32" s="1688"/>
      <c r="B32" s="642" t="s">
        <v>14830</v>
      </c>
      <c r="C32" s="642"/>
      <c r="D32" s="641" t="s">
        <v>3958</v>
      </c>
      <c r="E32" s="951">
        <f>+VLOOKUP(B32,'LISTA NACIONAL'!A:B,2,0)</f>
        <v>79019.73</v>
      </c>
      <c r="F32" s="951">
        <f t="shared" si="1"/>
        <v>95613.873299999992</v>
      </c>
      <c r="L32" s="7"/>
      <c r="M32" s="758"/>
      <c r="N32" s="2"/>
      <c r="O32" s="7"/>
    </row>
    <row r="33" spans="1:15" ht="15.75">
      <c r="A33" s="1688"/>
      <c r="B33" s="642" t="s">
        <v>14831</v>
      </c>
      <c r="C33" s="642"/>
      <c r="D33" s="641" t="s">
        <v>644</v>
      </c>
      <c r="E33" s="951">
        <f>+VLOOKUP(B33,'LISTA NACIONAL'!A:B,2,0)</f>
        <v>79019.73</v>
      </c>
      <c r="F33" s="951">
        <f t="shared" si="1"/>
        <v>95613.873299999992</v>
      </c>
      <c r="I33" s="832"/>
      <c r="J33" s="760"/>
      <c r="L33" s="7"/>
      <c r="M33" s="758"/>
      <c r="N33" s="2"/>
      <c r="O33" s="7"/>
    </row>
    <row r="34" spans="1:15" ht="16.5" thickBot="1">
      <c r="A34" s="1689"/>
      <c r="B34" s="954" t="s">
        <v>14832</v>
      </c>
      <c r="C34" s="954"/>
      <c r="D34" s="955" t="s">
        <v>3957</v>
      </c>
      <c r="E34" s="952">
        <f>+VLOOKUP(B34,'LISTA NACIONAL'!A:B,2,0)</f>
        <v>79019.73</v>
      </c>
      <c r="F34" s="952">
        <f t="shared" si="1"/>
        <v>95613.873299999992</v>
      </c>
      <c r="I34" s="832"/>
      <c r="J34" s="760"/>
      <c r="L34" s="7"/>
      <c r="M34" s="758"/>
      <c r="N34" s="2"/>
      <c r="O34" s="7"/>
    </row>
    <row r="35" spans="1:15" ht="15.75">
      <c r="A35" s="1687" t="s">
        <v>14228</v>
      </c>
      <c r="B35" s="953" t="s">
        <v>14833</v>
      </c>
      <c r="C35" s="953"/>
      <c r="D35" s="949" t="s">
        <v>645</v>
      </c>
      <c r="E35" s="950">
        <f>+VLOOKUP(B35,'LISTA NACIONAL'!A:B,2,0)</f>
        <v>79019.73</v>
      </c>
      <c r="F35" s="950">
        <f t="shared" si="1"/>
        <v>95613.873299999992</v>
      </c>
      <c r="I35" s="832"/>
      <c r="J35" s="760"/>
      <c r="L35" s="7"/>
      <c r="M35" s="758"/>
      <c r="N35" s="2"/>
      <c r="O35" s="7"/>
    </row>
    <row r="36" spans="1:15" ht="15.75">
      <c r="A36" s="1688"/>
      <c r="B36" s="642" t="s">
        <v>14834</v>
      </c>
      <c r="C36" s="642"/>
      <c r="D36" s="641" t="s">
        <v>646</v>
      </c>
      <c r="E36" s="951">
        <f>+VLOOKUP(B36,'LISTA NACIONAL'!A:B,2,0)</f>
        <v>79019.73</v>
      </c>
      <c r="F36" s="951">
        <f t="shared" si="1"/>
        <v>95613.873299999992</v>
      </c>
      <c r="I36" s="832"/>
      <c r="J36" s="760"/>
      <c r="L36" s="7"/>
      <c r="M36" s="758"/>
      <c r="N36" s="2"/>
      <c r="O36" s="7"/>
    </row>
    <row r="37" spans="1:15" ht="15.75">
      <c r="A37" s="1688"/>
      <c r="B37" s="642" t="s">
        <v>14835</v>
      </c>
      <c r="C37" s="642"/>
      <c r="D37" s="641" t="s">
        <v>647</v>
      </c>
      <c r="E37" s="951">
        <f>+VLOOKUP(B37,'LISTA NACIONAL'!A:B,2,0)</f>
        <v>79019.73</v>
      </c>
      <c r="F37" s="951">
        <f t="shared" si="1"/>
        <v>95613.873299999992</v>
      </c>
      <c r="G37" s="83"/>
      <c r="I37" s="832"/>
      <c r="J37" s="760"/>
      <c r="L37" s="7"/>
      <c r="M37" s="758"/>
      <c r="N37" s="2"/>
      <c r="O37" s="7"/>
    </row>
    <row r="38" spans="1:15" ht="15.75">
      <c r="A38" s="1688"/>
      <c r="B38" s="642" t="s">
        <v>14836</v>
      </c>
      <c r="C38" s="642"/>
      <c r="D38" s="641" t="s">
        <v>648</v>
      </c>
      <c r="E38" s="951">
        <f>+VLOOKUP(B38,'LISTA NACIONAL'!A:B,2,0)</f>
        <v>79019.73</v>
      </c>
      <c r="F38" s="951">
        <f t="shared" si="1"/>
        <v>95613.873299999992</v>
      </c>
      <c r="I38" s="832"/>
      <c r="J38" s="760"/>
      <c r="L38" s="7"/>
      <c r="M38" s="758"/>
      <c r="N38" s="2"/>
      <c r="O38" s="7"/>
    </row>
    <row r="39" spans="1:15" ht="16.5" thickBot="1">
      <c r="A39" s="1689"/>
      <c r="B39" s="954" t="s">
        <v>14837</v>
      </c>
      <c r="C39" s="954"/>
      <c r="D39" s="955" t="s">
        <v>649</v>
      </c>
      <c r="E39" s="952">
        <f>+VLOOKUP(B39,'LISTA NACIONAL'!A:B,2,0)</f>
        <v>79019.73</v>
      </c>
      <c r="F39" s="952">
        <f t="shared" si="1"/>
        <v>95613.873299999992</v>
      </c>
      <c r="I39" s="832"/>
      <c r="J39" s="760"/>
      <c r="L39" s="7"/>
      <c r="M39" s="758"/>
      <c r="N39" s="2"/>
      <c r="O39" s="7"/>
    </row>
    <row r="40" spans="1:15" ht="16.5" thickBot="1">
      <c r="A40" s="1681" t="s">
        <v>6867</v>
      </c>
      <c r="B40" s="956" t="s">
        <v>14838</v>
      </c>
      <c r="C40" s="956"/>
      <c r="D40" s="958" t="s">
        <v>9325</v>
      </c>
      <c r="E40" s="1152">
        <f>+VLOOKUP(B40,'LISTA NACIONAL'!A:B,2,0)</f>
        <v>88488.747000000003</v>
      </c>
      <c r="F40" s="959">
        <f t="shared" ref="F40:F45" si="3">E40*1.21</f>
        <v>107071.38387000001</v>
      </c>
      <c r="I40" s="832"/>
      <c r="J40" s="760"/>
      <c r="L40" s="7"/>
      <c r="M40" s="758"/>
      <c r="N40" s="2"/>
      <c r="O40" s="7"/>
    </row>
    <row r="41" spans="1:15" ht="16.5" thickBot="1">
      <c r="A41" s="1682"/>
      <c r="B41" s="643" t="s">
        <v>14839</v>
      </c>
      <c r="C41" s="643"/>
      <c r="D41" s="644" t="s">
        <v>9326</v>
      </c>
      <c r="E41" s="1152"/>
      <c r="F41" s="959"/>
      <c r="I41" s="832"/>
      <c r="J41" s="760"/>
      <c r="L41" s="7"/>
      <c r="M41" s="758"/>
      <c r="N41" s="2"/>
      <c r="O41" s="7"/>
    </row>
    <row r="42" spans="1:15" ht="15.75" thickBot="1">
      <c r="A42" s="1683"/>
      <c r="B42" s="961"/>
      <c r="C42" s="961"/>
      <c r="D42" s="962"/>
      <c r="E42" s="1152"/>
      <c r="F42" s="959"/>
      <c r="I42" s="832"/>
      <c r="J42" s="760"/>
      <c r="L42" s="7"/>
      <c r="M42" s="759"/>
      <c r="N42" s="2"/>
      <c r="O42" s="7"/>
    </row>
    <row r="43" spans="1:15" ht="15.75">
      <c r="A43" s="1681" t="s">
        <v>7863</v>
      </c>
      <c r="B43" s="956" t="s">
        <v>14840</v>
      </c>
      <c r="C43" s="956"/>
      <c r="D43" s="958" t="s">
        <v>9327</v>
      </c>
      <c r="E43" s="959">
        <f>+VLOOKUP(B43,'LISTA NACIONAL'!A:B,2,0)</f>
        <v>91512.84</v>
      </c>
      <c r="F43" s="959">
        <f t="shared" si="3"/>
        <v>110730.5364</v>
      </c>
      <c r="I43" s="832"/>
      <c r="J43" s="760"/>
      <c r="L43" s="7"/>
      <c r="M43" s="760"/>
      <c r="N43" s="2"/>
      <c r="O43" s="7"/>
    </row>
    <row r="44" spans="1:15" ht="15.75">
      <c r="A44" s="1682"/>
      <c r="B44" s="643" t="s">
        <v>14841</v>
      </c>
      <c r="C44" s="643"/>
      <c r="D44" s="644" t="s">
        <v>9328</v>
      </c>
      <c r="E44" s="960">
        <f>+VLOOKUP(B44,'LISTA NACIONAL'!A:B,2,0)</f>
        <v>91512.84</v>
      </c>
      <c r="F44" s="960">
        <f t="shared" si="3"/>
        <v>110730.5364</v>
      </c>
      <c r="I44" s="832"/>
      <c r="J44" s="760"/>
      <c r="L44" s="7"/>
      <c r="M44" s="760"/>
      <c r="N44" s="2"/>
      <c r="O44" s="7"/>
    </row>
    <row r="45" spans="1:15" ht="16.5" thickBot="1">
      <c r="A45" s="1683"/>
      <c r="B45" s="957" t="s">
        <v>14842</v>
      </c>
      <c r="C45" s="957"/>
      <c r="D45" s="963" t="s">
        <v>9329</v>
      </c>
      <c r="E45" s="964">
        <f>+VLOOKUP(B45,'LISTA NACIONAL'!A:B,2,0)</f>
        <v>91512.84</v>
      </c>
      <c r="F45" s="964">
        <f t="shared" si="3"/>
        <v>110730.5364</v>
      </c>
      <c r="I45" s="832"/>
      <c r="J45" s="760"/>
      <c r="L45" s="7"/>
      <c r="M45" s="760"/>
      <c r="N45" s="2"/>
      <c r="O45" s="7"/>
    </row>
    <row r="46" spans="1:15" ht="15.75">
      <c r="A46" s="1690" t="s">
        <v>9735</v>
      </c>
      <c r="B46" s="953" t="s">
        <v>14843</v>
      </c>
      <c r="C46" s="953"/>
      <c r="D46" s="949" t="s">
        <v>650</v>
      </c>
      <c r="E46" s="950">
        <f>+VLOOKUP(B46,'LISTA NACIONAL'!A:B,2,0)</f>
        <v>135359.49799999999</v>
      </c>
      <c r="F46" s="950">
        <f t="shared" si="1"/>
        <v>163784.99257999999</v>
      </c>
      <c r="I46" s="832"/>
      <c r="J46" s="760"/>
      <c r="L46" s="7"/>
      <c r="M46" s="758"/>
      <c r="N46" s="2"/>
      <c r="O46" s="7"/>
    </row>
    <row r="47" spans="1:15" ht="15.75">
      <c r="A47" s="1691"/>
      <c r="B47" s="642" t="s">
        <v>14844</v>
      </c>
      <c r="C47" s="642"/>
      <c r="D47" s="641" t="s">
        <v>651</v>
      </c>
      <c r="E47" s="951">
        <f>+VLOOKUP(B47,'LISTA NACIONAL'!A:B,2,0)</f>
        <v>135359.49799999999</v>
      </c>
      <c r="F47" s="951">
        <f t="shared" si="1"/>
        <v>163784.99257999999</v>
      </c>
      <c r="I47" s="832"/>
      <c r="J47" s="760"/>
      <c r="L47" s="7"/>
      <c r="M47" s="758"/>
      <c r="N47" s="2"/>
      <c r="O47" s="7"/>
    </row>
    <row r="48" spans="1:15" ht="15.75">
      <c r="A48" s="1691"/>
      <c r="B48" s="642" t="s">
        <v>14845</v>
      </c>
      <c r="C48" s="642"/>
      <c r="D48" s="641" t="s">
        <v>652</v>
      </c>
      <c r="E48" s="951">
        <f>+VLOOKUP(B48,'LISTA NACIONAL'!A:B,2,0)</f>
        <v>135359.49799999999</v>
      </c>
      <c r="F48" s="951">
        <f t="shared" si="1"/>
        <v>163784.99257999999</v>
      </c>
      <c r="I48" s="832"/>
      <c r="J48" s="760"/>
      <c r="L48" s="7"/>
      <c r="M48" s="758"/>
      <c r="N48" s="2"/>
      <c r="O48" s="7"/>
    </row>
    <row r="49" spans="1:15" ht="15.75">
      <c r="A49" s="1691"/>
      <c r="B49" s="642" t="s">
        <v>14846</v>
      </c>
      <c r="C49" s="642"/>
      <c r="D49" s="641" t="s">
        <v>392</v>
      </c>
      <c r="E49" s="951">
        <f>+VLOOKUP(B49,'LISTA NACIONAL'!A:B,2,0)</f>
        <v>135359.49799999999</v>
      </c>
      <c r="F49" s="951">
        <f t="shared" si="1"/>
        <v>163784.99257999999</v>
      </c>
      <c r="I49" s="832"/>
      <c r="J49" s="760"/>
      <c r="L49" s="7"/>
      <c r="M49" s="758"/>
      <c r="N49" s="2"/>
      <c r="O49" s="7"/>
    </row>
    <row r="50" spans="1:15" ht="15.75">
      <c r="A50" s="1691"/>
      <c r="B50" s="642" t="s">
        <v>14847</v>
      </c>
      <c r="C50" s="642"/>
      <c r="D50" s="641" t="s">
        <v>393</v>
      </c>
      <c r="E50" s="951">
        <f>+VLOOKUP(B50,'LISTA NACIONAL'!A:B,2,0)</f>
        <v>135359.49799999999</v>
      </c>
      <c r="F50" s="951">
        <f t="shared" si="1"/>
        <v>163784.99257999999</v>
      </c>
      <c r="I50" s="832"/>
      <c r="J50" s="760"/>
      <c r="L50" s="7"/>
      <c r="M50" s="758"/>
      <c r="N50" s="2"/>
      <c r="O50" s="7"/>
    </row>
    <row r="51" spans="1:15" ht="16.5" thickBot="1">
      <c r="A51" s="1692"/>
      <c r="B51" s="954" t="s">
        <v>14848</v>
      </c>
      <c r="C51" s="954"/>
      <c r="D51" s="955" t="s">
        <v>12522</v>
      </c>
      <c r="E51" s="952">
        <f>+VLOOKUP(B51,'LISTA NACIONAL'!A:B,2,0)</f>
        <v>135359.49799999999</v>
      </c>
      <c r="F51" s="952">
        <f t="shared" si="1"/>
        <v>163784.99257999999</v>
      </c>
      <c r="I51" s="832"/>
      <c r="J51" s="760"/>
      <c r="L51" s="7"/>
      <c r="M51" s="758"/>
      <c r="N51" s="2"/>
      <c r="O51" s="7"/>
    </row>
    <row r="52" spans="1:15" ht="20.25" customHeight="1">
      <c r="A52" s="1690" t="s">
        <v>9324</v>
      </c>
      <c r="B52" s="953" t="s">
        <v>14849</v>
      </c>
      <c r="C52" s="953"/>
      <c r="D52" s="949" t="s">
        <v>650</v>
      </c>
      <c r="E52" s="950">
        <f>+VLOOKUP(B52,'LISTA NACIONAL'!A:B,2,0)</f>
        <v>171355.14</v>
      </c>
      <c r="F52" s="950">
        <f t="shared" si="1"/>
        <v>207339.7194</v>
      </c>
      <c r="I52" s="832"/>
      <c r="J52" s="760"/>
      <c r="L52" s="7"/>
      <c r="M52" s="758"/>
      <c r="N52" s="2"/>
      <c r="O52" s="7"/>
    </row>
    <row r="53" spans="1:15" ht="18" customHeight="1">
      <c r="A53" s="1691"/>
      <c r="B53" s="642" t="s">
        <v>14850</v>
      </c>
      <c r="C53" s="642"/>
      <c r="D53" s="641" t="s">
        <v>651</v>
      </c>
      <c r="E53" s="951">
        <f>+VLOOKUP(B53,'LISTA NACIONAL'!A:B,2,0)</f>
        <v>171355.14</v>
      </c>
      <c r="F53" s="951">
        <f t="shared" si="1"/>
        <v>207339.7194</v>
      </c>
      <c r="I53" s="832"/>
      <c r="J53" s="760"/>
      <c r="L53" s="7"/>
      <c r="M53" s="758"/>
      <c r="N53" s="2"/>
      <c r="O53" s="7"/>
    </row>
    <row r="54" spans="1:15" ht="18" customHeight="1">
      <c r="A54" s="1691"/>
      <c r="B54" s="642" t="s">
        <v>14851</v>
      </c>
      <c r="C54" s="642"/>
      <c r="D54" s="641" t="s">
        <v>652</v>
      </c>
      <c r="E54" s="951">
        <f>+VLOOKUP(B54,'LISTA NACIONAL'!A:B,2,0)</f>
        <v>171355.14</v>
      </c>
      <c r="F54" s="951">
        <f t="shared" si="1"/>
        <v>207339.7194</v>
      </c>
      <c r="I54" s="832"/>
      <c r="J54" s="760"/>
      <c r="L54" s="7"/>
      <c r="M54" s="758"/>
      <c r="N54" s="2"/>
      <c r="O54" s="7"/>
    </row>
    <row r="55" spans="1:15" ht="18" customHeight="1">
      <c r="A55" s="1691"/>
      <c r="B55" s="642" t="s">
        <v>14852</v>
      </c>
      <c r="C55" s="642"/>
      <c r="D55" s="641" t="s">
        <v>1527</v>
      </c>
      <c r="E55" s="951">
        <f>+VLOOKUP(B55,'LISTA NACIONAL'!A:B,2,0)</f>
        <v>171355.14</v>
      </c>
      <c r="F55" s="951">
        <f t="shared" si="1"/>
        <v>207339.7194</v>
      </c>
      <c r="I55" s="832"/>
      <c r="J55" s="760"/>
      <c r="L55" s="7"/>
      <c r="M55" s="758"/>
      <c r="N55" s="2"/>
      <c r="O55" s="7"/>
    </row>
    <row r="56" spans="1:15" ht="18" customHeight="1">
      <c r="A56" s="1691"/>
      <c r="B56" s="642" t="s">
        <v>14853</v>
      </c>
      <c r="C56" s="642"/>
      <c r="D56" s="641" t="s">
        <v>1528</v>
      </c>
      <c r="E56" s="951">
        <f>+VLOOKUP(B56,'LISTA NACIONAL'!A:B,2,0)</f>
        <v>171355.14</v>
      </c>
      <c r="F56" s="951">
        <f t="shared" si="1"/>
        <v>207339.7194</v>
      </c>
      <c r="I56" s="832"/>
      <c r="J56" s="760"/>
      <c r="L56" s="7"/>
      <c r="M56" s="758"/>
      <c r="N56" s="2"/>
      <c r="O56" s="7"/>
    </row>
    <row r="57" spans="1:15" ht="20.25" customHeight="1" thickBot="1">
      <c r="A57" s="1695"/>
      <c r="B57" s="954" t="s">
        <v>14854</v>
      </c>
      <c r="C57" s="954"/>
      <c r="D57" s="955" t="s">
        <v>9198</v>
      </c>
      <c r="E57" s="952">
        <f>+VLOOKUP(B57,'LISTA NACIONAL'!A:B,2,0)</f>
        <v>171355.14</v>
      </c>
      <c r="F57" s="952">
        <f t="shared" si="1"/>
        <v>207339.7194</v>
      </c>
      <c r="I57" s="832"/>
      <c r="J57" s="760"/>
      <c r="L57" s="7"/>
      <c r="M57" s="758"/>
      <c r="N57" s="2"/>
      <c r="O57" s="7"/>
    </row>
    <row r="58" spans="1:15" ht="20.25" customHeight="1">
      <c r="A58" s="1684" t="s">
        <v>14447</v>
      </c>
      <c r="B58" s="953" t="s">
        <v>14855</v>
      </c>
      <c r="C58" s="953"/>
      <c r="D58" s="949" t="s">
        <v>14448</v>
      </c>
      <c r="E58" s="950">
        <f>+VLOOKUP(B58,'LISTA NACIONAL'!A:B,2,0)</f>
        <v>135359.48300000001</v>
      </c>
      <c r="F58" s="950">
        <f t="shared" si="1"/>
        <v>163784.97443</v>
      </c>
      <c r="I58" s="832"/>
      <c r="J58" s="760"/>
      <c r="L58" s="7"/>
      <c r="M58" s="758"/>
      <c r="N58" s="2"/>
      <c r="O58" s="7"/>
    </row>
    <row r="59" spans="1:15" ht="20.25" customHeight="1">
      <c r="A59" s="1693"/>
      <c r="B59" s="642" t="s">
        <v>14856</v>
      </c>
      <c r="C59" s="642"/>
      <c r="D59" s="641" t="s">
        <v>14449</v>
      </c>
      <c r="E59" s="951">
        <f>+VLOOKUP(B59,'LISTA NACIONAL'!A:B,2,0)</f>
        <v>135359.49799999999</v>
      </c>
      <c r="F59" s="951">
        <f t="shared" si="1"/>
        <v>163784.99257999999</v>
      </c>
      <c r="I59" s="832"/>
      <c r="J59" s="760"/>
      <c r="L59" s="7"/>
      <c r="M59" s="758"/>
      <c r="N59" s="2"/>
      <c r="O59" s="7"/>
    </row>
    <row r="60" spans="1:15" ht="20.25" customHeight="1">
      <c r="A60" s="1693"/>
      <c r="B60" s="642" t="s">
        <v>14857</v>
      </c>
      <c r="C60" s="642"/>
      <c r="D60" s="641" t="s">
        <v>14450</v>
      </c>
      <c r="E60" s="951">
        <f>+VLOOKUP(B60,'LISTA NACIONAL'!A:B,2,0)</f>
        <v>135359.49799999999</v>
      </c>
      <c r="F60" s="951">
        <f t="shared" si="1"/>
        <v>163784.99257999999</v>
      </c>
      <c r="I60" s="832"/>
      <c r="J60" s="760"/>
      <c r="L60" s="7"/>
      <c r="M60" s="758"/>
      <c r="N60" s="2"/>
      <c r="O60" s="7"/>
    </row>
    <row r="61" spans="1:15" ht="20.25" customHeight="1" thickBot="1">
      <c r="A61" s="1694"/>
      <c r="B61" s="954" t="s">
        <v>14858</v>
      </c>
      <c r="C61" s="954"/>
      <c r="D61" s="955" t="s">
        <v>14451</v>
      </c>
      <c r="E61" s="952">
        <f>+VLOOKUP(B61,'LISTA NACIONAL'!A:B,2,0)</f>
        <v>135359.49799999999</v>
      </c>
      <c r="F61" s="952">
        <f t="shared" si="1"/>
        <v>163784.99257999999</v>
      </c>
      <c r="I61" s="832"/>
      <c r="J61" s="760"/>
      <c r="L61" s="7"/>
      <c r="M61" s="758"/>
      <c r="N61" s="2"/>
      <c r="O61" s="7"/>
    </row>
    <row r="62" spans="1:15" ht="20.25" customHeight="1">
      <c r="A62" s="1684" t="s">
        <v>8362</v>
      </c>
      <c r="B62" s="953" t="s">
        <v>14859</v>
      </c>
      <c r="C62" s="953"/>
      <c r="D62" s="949" t="s">
        <v>10878</v>
      </c>
      <c r="E62" s="950">
        <f>+VLOOKUP(B62,'LISTA NACIONAL'!A:B,2,0)</f>
        <v>135359.49799999999</v>
      </c>
      <c r="F62" s="950">
        <f t="shared" si="1"/>
        <v>163784.99257999999</v>
      </c>
      <c r="I62" s="832"/>
      <c r="J62" s="760"/>
      <c r="L62" s="7"/>
      <c r="M62" s="758"/>
      <c r="N62" s="2"/>
      <c r="O62" s="7"/>
    </row>
    <row r="63" spans="1:15" ht="20.25" customHeight="1">
      <c r="A63" s="1685"/>
      <c r="B63" s="642" t="s">
        <v>14860</v>
      </c>
      <c r="C63" s="642"/>
      <c r="D63" s="641" t="s">
        <v>10879</v>
      </c>
      <c r="E63" s="951">
        <f>+VLOOKUP(B63,'LISTA NACIONAL'!A:B,2,0)</f>
        <v>135359.49799999999</v>
      </c>
      <c r="F63" s="951">
        <f t="shared" si="1"/>
        <v>163784.99257999999</v>
      </c>
      <c r="I63" s="832"/>
      <c r="J63" s="760"/>
      <c r="L63" s="7"/>
      <c r="M63" s="758"/>
      <c r="N63" s="2"/>
      <c r="O63" s="7"/>
    </row>
    <row r="64" spans="1:15" ht="20.25" customHeight="1" thickBot="1">
      <c r="A64" s="1686"/>
      <c r="B64" s="954" t="s">
        <v>14861</v>
      </c>
      <c r="C64" s="954"/>
      <c r="D64" s="955" t="s">
        <v>10880</v>
      </c>
      <c r="E64" s="952">
        <f>+VLOOKUP(B64,'LISTA NACIONAL'!A:B,2,0)</f>
        <v>135359.49799999999</v>
      </c>
      <c r="F64" s="952">
        <f t="shared" si="1"/>
        <v>163784.99257999999</v>
      </c>
      <c r="I64" s="832"/>
      <c r="J64" s="760"/>
      <c r="L64" s="7"/>
      <c r="M64" s="758"/>
      <c r="N64" s="2"/>
      <c r="O64" s="7"/>
    </row>
    <row r="65" spans="1:15" ht="20.25" customHeight="1">
      <c r="A65" s="1684" t="s">
        <v>12152</v>
      </c>
      <c r="B65" s="953" t="s">
        <v>14862</v>
      </c>
      <c r="C65" s="953"/>
      <c r="D65" s="949" t="s">
        <v>12153</v>
      </c>
      <c r="E65" s="950">
        <f>+VLOOKUP(B65,'LISTA NACIONAL'!A:B,2,0)</f>
        <v>135359.49799999999</v>
      </c>
      <c r="F65" s="950">
        <f t="shared" si="1"/>
        <v>163784.99257999999</v>
      </c>
      <c r="I65" s="832"/>
      <c r="J65" s="833"/>
      <c r="L65" s="7"/>
      <c r="M65" s="758"/>
      <c r="N65" s="2"/>
      <c r="O65" s="7"/>
    </row>
    <row r="66" spans="1:15" ht="20.25" customHeight="1">
      <c r="A66" s="1685"/>
      <c r="B66" s="642" t="s">
        <v>14863</v>
      </c>
      <c r="C66" s="642"/>
      <c r="D66" s="641" t="s">
        <v>12154</v>
      </c>
      <c r="E66" s="951">
        <f>+VLOOKUP(B66,'LISTA NACIONAL'!A:B,2,0)</f>
        <v>135359.49799999999</v>
      </c>
      <c r="F66" s="951">
        <f t="shared" si="1"/>
        <v>163784.99257999999</v>
      </c>
      <c r="I66" s="832"/>
      <c r="J66" s="760"/>
      <c r="L66" s="7"/>
      <c r="M66" s="758"/>
      <c r="N66" s="2"/>
      <c r="O66" s="7"/>
    </row>
    <row r="67" spans="1:15" ht="20.25" customHeight="1" thickBot="1">
      <c r="A67" s="1686"/>
      <c r="B67" s="954" t="s">
        <v>14864</v>
      </c>
      <c r="C67" s="954"/>
      <c r="D67" s="955" t="s">
        <v>12155</v>
      </c>
      <c r="E67" s="952">
        <f>+VLOOKUP(B67,'LISTA NACIONAL'!A:B,2,0)</f>
        <v>146772.67800000001</v>
      </c>
      <c r="F67" s="952">
        <f t="shared" si="1"/>
        <v>177594.94038000001</v>
      </c>
      <c r="I67" s="832"/>
      <c r="J67" s="760"/>
      <c r="L67" s="7"/>
      <c r="M67" s="758"/>
      <c r="N67" s="2"/>
      <c r="O67" s="7"/>
    </row>
    <row r="68" spans="1:15" ht="15.75">
      <c r="A68" s="1690" t="s">
        <v>4367</v>
      </c>
      <c r="B68" s="953" t="s">
        <v>14865</v>
      </c>
      <c r="C68" s="953"/>
      <c r="D68" s="949" t="s">
        <v>394</v>
      </c>
      <c r="E68" s="950">
        <f>+VLOOKUP(B68,'LISTA NACIONAL'!A:B,2,0)</f>
        <v>88488.747000000003</v>
      </c>
      <c r="F68" s="950">
        <f t="shared" si="1"/>
        <v>107071.38387000001</v>
      </c>
      <c r="I68" s="832"/>
      <c r="J68" s="760"/>
      <c r="L68" s="7"/>
      <c r="M68" s="758"/>
      <c r="N68" s="2"/>
      <c r="O68" s="7"/>
    </row>
    <row r="69" spans="1:15" ht="15.75">
      <c r="A69" s="1691"/>
      <c r="B69" s="642" t="s">
        <v>14866</v>
      </c>
      <c r="C69" s="642"/>
      <c r="D69" s="641" t="s">
        <v>395</v>
      </c>
      <c r="E69" s="951">
        <f>+VLOOKUP(B69,'LISTA NACIONAL'!A:B,2,0)</f>
        <v>88488.747000000003</v>
      </c>
      <c r="F69" s="951">
        <f t="shared" si="1"/>
        <v>107071.38387000001</v>
      </c>
      <c r="I69" s="832"/>
      <c r="J69" s="760"/>
      <c r="L69" s="7"/>
      <c r="M69" s="758"/>
      <c r="N69" s="2"/>
      <c r="O69" s="7"/>
    </row>
    <row r="70" spans="1:15" ht="15.75">
      <c r="A70" s="1691"/>
      <c r="B70" s="642" t="s">
        <v>14867</v>
      </c>
      <c r="C70" s="642"/>
      <c r="D70" s="641" t="s">
        <v>2076</v>
      </c>
      <c r="E70" s="951">
        <f>+VLOOKUP(B70,'LISTA NACIONAL'!A:B,2,0)</f>
        <v>88488.747000000003</v>
      </c>
      <c r="F70" s="951">
        <f t="shared" si="1"/>
        <v>107071.38387000001</v>
      </c>
      <c r="H70" s="460"/>
      <c r="I70" s="832"/>
      <c r="J70" s="760"/>
      <c r="L70" s="7"/>
      <c r="M70" s="758"/>
      <c r="N70" s="2"/>
      <c r="O70" s="7"/>
    </row>
    <row r="71" spans="1:15" ht="15.75">
      <c r="A71" s="1691"/>
      <c r="B71" s="642" t="s">
        <v>14868</v>
      </c>
      <c r="C71" s="642"/>
      <c r="D71" s="641" t="s">
        <v>2077</v>
      </c>
      <c r="E71" s="951">
        <f>+VLOOKUP(B71,'LISTA NACIONAL'!A:B,2,0)</f>
        <v>88488.747000000003</v>
      </c>
      <c r="F71" s="951">
        <f t="shared" si="1"/>
        <v>107071.38387000001</v>
      </c>
      <c r="I71" s="832"/>
      <c r="J71" s="760"/>
      <c r="L71" s="7"/>
      <c r="M71" s="758"/>
      <c r="N71" s="2"/>
      <c r="O71" s="7"/>
    </row>
    <row r="72" spans="1:15" ht="15.75">
      <c r="A72" s="1691"/>
      <c r="B72" s="642" t="s">
        <v>14869</v>
      </c>
      <c r="C72" s="642"/>
      <c r="D72" s="641" t="s">
        <v>2078</v>
      </c>
      <c r="E72" s="951">
        <f>+VLOOKUP(B72,'LISTA NACIONAL'!A:B,2,0)</f>
        <v>88488.747000000003</v>
      </c>
      <c r="F72" s="951">
        <f t="shared" si="1"/>
        <v>107071.38387000001</v>
      </c>
      <c r="I72" s="832"/>
      <c r="J72" s="760"/>
      <c r="L72" s="7"/>
      <c r="M72" s="758"/>
      <c r="N72" s="2"/>
      <c r="O72" s="7"/>
    </row>
    <row r="73" spans="1:15" ht="15.75">
      <c r="A73" s="1691"/>
      <c r="B73" s="642" t="s">
        <v>14870</v>
      </c>
      <c r="C73" s="645"/>
      <c r="D73" s="641" t="s">
        <v>10056</v>
      </c>
      <c r="E73" s="951">
        <f>+VLOOKUP(B73,'LISTA NACIONAL'!A:B,2,0)</f>
        <v>88488.747000000003</v>
      </c>
      <c r="F73" s="951">
        <f t="shared" si="1"/>
        <v>107071.38387000001</v>
      </c>
      <c r="I73" s="832"/>
      <c r="J73" s="760"/>
      <c r="L73" s="7"/>
      <c r="M73" s="758"/>
      <c r="N73" s="2"/>
      <c r="O73" s="7"/>
    </row>
    <row r="74" spans="1:15" ht="15.75">
      <c r="A74" s="1691"/>
      <c r="B74" s="642" t="s">
        <v>14871</v>
      </c>
      <c r="C74" s="645"/>
      <c r="D74" s="641" t="s">
        <v>10057</v>
      </c>
      <c r="E74" s="951">
        <f>+VLOOKUP(B74,'LISTA NACIONAL'!A:B,2,0)</f>
        <v>88488.747000000003</v>
      </c>
      <c r="F74" s="951">
        <f t="shared" si="1"/>
        <v>107071.38387000001</v>
      </c>
      <c r="I74" s="832"/>
      <c r="J74" s="760"/>
      <c r="L74" s="7"/>
      <c r="M74" s="758"/>
      <c r="N74" s="2"/>
      <c r="O74" s="7"/>
    </row>
    <row r="75" spans="1:15" ht="16.5" thickBot="1">
      <c r="A75" s="1695"/>
      <c r="B75" s="954" t="s">
        <v>14872</v>
      </c>
      <c r="C75" s="965"/>
      <c r="D75" s="955" t="s">
        <v>7773</v>
      </c>
      <c r="E75" s="952">
        <f>+VLOOKUP(B75,'LISTA NACIONAL'!A:B,2,0)</f>
        <v>88488.747000000003</v>
      </c>
      <c r="F75" s="952">
        <f t="shared" si="1"/>
        <v>107071.38387000001</v>
      </c>
      <c r="I75" s="832"/>
      <c r="J75" s="760"/>
      <c r="L75" s="7"/>
      <c r="M75" s="758"/>
      <c r="N75" s="2"/>
      <c r="O75" s="7"/>
    </row>
    <row r="76" spans="1:15" ht="15.75">
      <c r="A76" s="1687" t="s">
        <v>11711</v>
      </c>
      <c r="B76" s="953" t="s">
        <v>14873</v>
      </c>
      <c r="C76" s="966"/>
      <c r="D76" s="949" t="s">
        <v>11712</v>
      </c>
      <c r="E76" s="950">
        <f>+VLOOKUP(B76,'LISTA NACIONAL'!A:B,2,0)</f>
        <v>135359.49799999999</v>
      </c>
      <c r="F76" s="950">
        <f t="shared" si="1"/>
        <v>163784.99257999999</v>
      </c>
      <c r="I76" s="832"/>
      <c r="J76" s="760"/>
      <c r="L76" s="7"/>
      <c r="M76" s="758"/>
      <c r="N76" s="2"/>
      <c r="O76" s="7"/>
    </row>
    <row r="77" spans="1:15" ht="15.75">
      <c r="A77" s="1688"/>
      <c r="B77" s="642" t="s">
        <v>14874</v>
      </c>
      <c r="C77" s="645"/>
      <c r="D77" s="641" t="s">
        <v>11713</v>
      </c>
      <c r="E77" s="951">
        <f>+VLOOKUP(B77,'LISTA NACIONAL'!A:B,2,0)</f>
        <v>135359.49799999999</v>
      </c>
      <c r="F77" s="951">
        <f t="shared" si="1"/>
        <v>163784.99257999999</v>
      </c>
      <c r="I77" s="832"/>
      <c r="J77" s="760"/>
      <c r="L77" s="7"/>
      <c r="M77" s="758"/>
      <c r="N77" s="2"/>
      <c r="O77" s="7"/>
    </row>
    <row r="78" spans="1:15" ht="15.75">
      <c r="A78" s="1688"/>
      <c r="B78" s="642" t="s">
        <v>14875</v>
      </c>
      <c r="C78" s="645"/>
      <c r="D78" s="641" t="s">
        <v>11714</v>
      </c>
      <c r="E78" s="951">
        <f>+VLOOKUP(B78,'LISTA NACIONAL'!A:B,2,0)</f>
        <v>135359.49799999999</v>
      </c>
      <c r="F78" s="951">
        <f t="shared" si="1"/>
        <v>163784.99257999999</v>
      </c>
      <c r="I78" s="832"/>
      <c r="J78" s="760"/>
      <c r="L78" s="7"/>
      <c r="M78" s="758"/>
      <c r="N78" s="2"/>
      <c r="O78" s="7"/>
    </row>
    <row r="79" spans="1:15" ht="15.75">
      <c r="A79" s="1688"/>
      <c r="B79" s="642" t="s">
        <v>14876</v>
      </c>
      <c r="C79" s="645"/>
      <c r="D79" s="641" t="s">
        <v>11715</v>
      </c>
      <c r="E79" s="951">
        <f>+VLOOKUP(B79,'LISTA NACIONAL'!A:B,2,0)</f>
        <v>135359.49799999999</v>
      </c>
      <c r="F79" s="951">
        <f t="shared" si="1"/>
        <v>163784.99257999999</v>
      </c>
      <c r="I79" s="832"/>
      <c r="J79" s="760"/>
      <c r="L79" s="7"/>
      <c r="M79" s="758"/>
      <c r="N79" s="2"/>
      <c r="O79" s="7"/>
    </row>
    <row r="80" spans="1:15" ht="16.5" thickBot="1">
      <c r="A80" s="1689"/>
      <c r="B80" s="954" t="s">
        <v>14877</v>
      </c>
      <c r="C80" s="965"/>
      <c r="D80" s="955" t="s">
        <v>11716</v>
      </c>
      <c r="E80" s="952">
        <f>+VLOOKUP(B80,'LISTA NACIONAL'!A:B,2,0)</f>
        <v>135359.49799999999</v>
      </c>
      <c r="F80" s="952">
        <f t="shared" si="1"/>
        <v>163784.99257999999</v>
      </c>
      <c r="I80" s="832"/>
      <c r="J80" s="760"/>
      <c r="L80" s="7"/>
      <c r="M80" s="758"/>
      <c r="N80" s="2"/>
      <c r="O80" s="7"/>
    </row>
    <row r="81" spans="1:15" ht="15.75">
      <c r="A81" s="1687" t="s">
        <v>11544</v>
      </c>
      <c r="B81" s="953" t="s">
        <v>14878</v>
      </c>
      <c r="C81" s="953"/>
      <c r="D81" s="949" t="s">
        <v>2079</v>
      </c>
      <c r="E81" s="950">
        <f>+VLOOKUP(B81,'LISTA NACIONAL'!A:B,2,0)</f>
        <v>98604.841</v>
      </c>
      <c r="F81" s="950">
        <f t="shared" si="1"/>
        <v>119311.85760999999</v>
      </c>
      <c r="I81" s="832"/>
      <c r="J81" s="760"/>
      <c r="L81" s="7"/>
      <c r="M81" s="758"/>
      <c r="N81" s="2"/>
      <c r="O81" s="7"/>
    </row>
    <row r="82" spans="1:15" ht="15.75">
      <c r="A82" s="1688"/>
      <c r="B82" s="642" t="s">
        <v>14879</v>
      </c>
      <c r="C82" s="642"/>
      <c r="D82" s="641" t="s">
        <v>2080</v>
      </c>
      <c r="E82" s="951">
        <f>+VLOOKUP(B82,'LISTA NACIONAL'!A:B,2,0)</f>
        <v>98604.841</v>
      </c>
      <c r="F82" s="951">
        <f t="shared" si="1"/>
        <v>119311.85760999999</v>
      </c>
      <c r="I82" s="832"/>
      <c r="J82" s="760"/>
      <c r="L82" s="7"/>
      <c r="M82" s="758"/>
      <c r="N82" s="2"/>
      <c r="O82" s="7"/>
    </row>
    <row r="83" spans="1:15" ht="15.75">
      <c r="A83" s="1688"/>
      <c r="B83" s="642" t="s">
        <v>14880</v>
      </c>
      <c r="C83" s="642"/>
      <c r="D83" s="641" t="s">
        <v>2081</v>
      </c>
      <c r="E83" s="951">
        <f>+VLOOKUP(B83,'LISTA NACIONAL'!A:B,2,0)</f>
        <v>98604.841</v>
      </c>
      <c r="F83" s="951">
        <f t="shared" si="1"/>
        <v>119311.85760999999</v>
      </c>
      <c r="I83" s="832"/>
      <c r="J83" s="760"/>
      <c r="L83" s="7"/>
      <c r="M83" s="758"/>
      <c r="N83" s="2"/>
      <c r="O83" s="7"/>
    </row>
    <row r="84" spans="1:15" ht="15.75">
      <c r="A84" s="1696"/>
      <c r="B84" s="642" t="s">
        <v>14881</v>
      </c>
      <c r="C84" s="642"/>
      <c r="D84" s="641" t="s">
        <v>12523</v>
      </c>
      <c r="E84" s="951">
        <f>+VLOOKUP(B84,'LISTA NACIONAL'!A:B,2,0)</f>
        <v>98604.841</v>
      </c>
      <c r="F84" s="951">
        <f t="shared" si="1"/>
        <v>119311.85760999999</v>
      </c>
      <c r="I84" s="832"/>
      <c r="J84" s="760"/>
      <c r="L84" s="7"/>
      <c r="M84" s="758"/>
      <c r="N84" s="2"/>
      <c r="O84" s="7"/>
    </row>
    <row r="85" spans="1:15" ht="15.75">
      <c r="A85" s="1696"/>
      <c r="B85" s="642" t="s">
        <v>14882</v>
      </c>
      <c r="C85" s="642"/>
      <c r="D85" s="641" t="s">
        <v>2082</v>
      </c>
      <c r="E85" s="951">
        <f>+VLOOKUP(B85,'LISTA NACIONAL'!A:B,2,0)</f>
        <v>98604.841</v>
      </c>
      <c r="F85" s="951">
        <f t="shared" si="1"/>
        <v>119311.85760999999</v>
      </c>
      <c r="I85" s="832"/>
      <c r="J85" s="760"/>
      <c r="L85" s="7"/>
      <c r="M85" s="758"/>
      <c r="N85" s="2"/>
      <c r="O85" s="7"/>
    </row>
    <row r="86" spans="1:15" ht="16.5" thickBot="1">
      <c r="A86" s="1689"/>
      <c r="B86" s="954" t="s">
        <v>14883</v>
      </c>
      <c r="C86" s="965"/>
      <c r="D86" s="955" t="s">
        <v>14189</v>
      </c>
      <c r="E86" s="952">
        <f>+VLOOKUP(B86,'LISTA NACIONAL'!A:B,2,0)</f>
        <v>98604.841</v>
      </c>
      <c r="F86" s="952">
        <f t="shared" si="1"/>
        <v>119311.85760999999</v>
      </c>
      <c r="I86" s="832"/>
      <c r="J86" s="760"/>
      <c r="L86" s="7"/>
      <c r="M86" s="758"/>
      <c r="N86" s="2"/>
      <c r="O86" s="7"/>
    </row>
    <row r="87" spans="1:15" ht="15.75">
      <c r="A87" s="1681" t="s">
        <v>5615</v>
      </c>
      <c r="B87" s="956" t="s">
        <v>14884</v>
      </c>
      <c r="C87" s="956"/>
      <c r="D87" s="958" t="s">
        <v>1529</v>
      </c>
      <c r="E87" s="959">
        <f>+VLOOKUP(B87,'LISTA NACIONAL'!A:B,2,0)</f>
        <v>135359.49799999999</v>
      </c>
      <c r="F87" s="959">
        <f t="shared" si="1"/>
        <v>163784.99257999999</v>
      </c>
      <c r="I87" s="832"/>
      <c r="J87" s="760"/>
      <c r="L87" s="7"/>
      <c r="M87" s="758"/>
      <c r="N87" s="2"/>
      <c r="O87" s="7"/>
    </row>
    <row r="88" spans="1:15" ht="15.75">
      <c r="A88" s="1682"/>
      <c r="B88" s="643" t="s">
        <v>14885</v>
      </c>
      <c r="C88" s="643"/>
      <c r="D88" s="644" t="s">
        <v>4513</v>
      </c>
      <c r="E88" s="960">
        <f>+VLOOKUP(B88,'LISTA NACIONAL'!A:B,2,0)</f>
        <v>135359.49799999999</v>
      </c>
      <c r="F88" s="960">
        <f t="shared" si="1"/>
        <v>163784.99257999999</v>
      </c>
      <c r="I88" s="832"/>
      <c r="J88" s="760"/>
      <c r="L88" s="7"/>
      <c r="M88" s="758"/>
      <c r="N88" s="2"/>
      <c r="O88" s="7"/>
    </row>
    <row r="89" spans="1:15" ht="15.75">
      <c r="A89" s="1682"/>
      <c r="B89" s="643" t="s">
        <v>14886</v>
      </c>
      <c r="C89" s="643"/>
      <c r="D89" s="644" t="s">
        <v>1530</v>
      </c>
      <c r="E89" s="960">
        <f>+VLOOKUP(B89,'LISTA NACIONAL'!A:B,2,0)</f>
        <v>135359.49799999999</v>
      </c>
      <c r="F89" s="960">
        <f t="shared" si="1"/>
        <v>163784.99257999999</v>
      </c>
      <c r="I89" s="832"/>
      <c r="J89" s="760"/>
      <c r="L89" s="7"/>
      <c r="M89" s="758"/>
      <c r="N89" s="2"/>
      <c r="O89" s="7"/>
    </row>
    <row r="90" spans="1:15" ht="15.75">
      <c r="A90" s="1700"/>
      <c r="B90" s="643" t="s">
        <v>14887</v>
      </c>
      <c r="C90" s="643"/>
      <c r="D90" s="644" t="s">
        <v>14190</v>
      </c>
      <c r="E90" s="960">
        <f>+VLOOKUP(B90,'LISTA NACIONAL'!A:B,2,0)</f>
        <v>135359.49799999999</v>
      </c>
      <c r="F90" s="960">
        <f t="shared" si="1"/>
        <v>163784.99257999999</v>
      </c>
      <c r="I90" s="832"/>
      <c r="J90" s="760"/>
      <c r="L90" s="7"/>
      <c r="M90" s="758"/>
      <c r="N90" s="2"/>
      <c r="O90" s="7"/>
    </row>
    <row r="91" spans="1:15" ht="15.75">
      <c r="A91" s="1700"/>
      <c r="B91" s="643" t="s">
        <v>14888</v>
      </c>
      <c r="C91" s="643"/>
      <c r="D91" s="644" t="s">
        <v>4514</v>
      </c>
      <c r="E91" s="960">
        <f>+VLOOKUP(B91,'LISTA NACIONAL'!A:B,2,0)</f>
        <v>135359.49799999999</v>
      </c>
      <c r="F91" s="960">
        <f t="shared" si="1"/>
        <v>163784.99257999999</v>
      </c>
      <c r="I91" s="832"/>
      <c r="J91" s="760"/>
      <c r="L91" s="7"/>
      <c r="M91" s="758"/>
      <c r="N91" s="2"/>
      <c r="O91" s="7"/>
    </row>
    <row r="92" spans="1:15" ht="16.5" thickBot="1">
      <c r="A92" s="1683"/>
      <c r="B92" s="957" t="s">
        <v>14889</v>
      </c>
      <c r="C92" s="957"/>
      <c r="D92" s="963" t="s">
        <v>4515</v>
      </c>
      <c r="E92" s="964">
        <f>+VLOOKUP(B92,'LISTA NACIONAL'!A:B,2,0)</f>
        <v>135359.49799999999</v>
      </c>
      <c r="F92" s="964">
        <f t="shared" si="1"/>
        <v>163784.99257999999</v>
      </c>
      <c r="I92" s="832"/>
      <c r="J92" s="760"/>
      <c r="L92" s="7"/>
      <c r="M92" s="760"/>
      <c r="N92" s="2"/>
      <c r="O92" s="7"/>
    </row>
    <row r="93" spans="1:15" ht="15.75" customHeight="1">
      <c r="A93" s="1697" t="s">
        <v>14305</v>
      </c>
      <c r="B93" s="967" t="s">
        <v>14890</v>
      </c>
      <c r="C93" s="967"/>
      <c r="D93" s="968" t="s">
        <v>14306</v>
      </c>
      <c r="E93" s="969">
        <f>+VLOOKUP(B93,'LISTA NACIONAL'!A:B,2,0)</f>
        <v>172782.6</v>
      </c>
      <c r="F93" s="969">
        <f t="shared" ref="F93:F99" si="4">+E93*1.21</f>
        <v>209066.946</v>
      </c>
      <c r="I93" s="832"/>
      <c r="J93" s="760"/>
      <c r="L93" s="7"/>
      <c r="M93" s="760"/>
      <c r="N93" s="2"/>
      <c r="O93" s="7"/>
    </row>
    <row r="94" spans="1:15" ht="15.75">
      <c r="A94" s="1698"/>
      <c r="B94" s="646" t="s">
        <v>14891</v>
      </c>
      <c r="C94" s="646"/>
      <c r="D94" s="647" t="s">
        <v>14300</v>
      </c>
      <c r="E94" s="970">
        <f>+VLOOKUP(B94,'LISTA NACIONAL'!A:B,2,0)</f>
        <v>172782.6</v>
      </c>
      <c r="F94" s="970">
        <f t="shared" si="4"/>
        <v>209066.946</v>
      </c>
      <c r="I94" s="832"/>
      <c r="J94" s="760"/>
      <c r="L94" s="7"/>
      <c r="M94" s="760"/>
      <c r="N94" s="2"/>
      <c r="O94" s="7"/>
    </row>
    <row r="95" spans="1:15" ht="16.5" customHeight="1">
      <c r="A95" s="1698"/>
      <c r="B95" s="646" t="s">
        <v>14892</v>
      </c>
      <c r="C95" s="646"/>
      <c r="D95" s="647" t="s">
        <v>14301</v>
      </c>
      <c r="E95" s="970">
        <f>+VLOOKUP(B95,'LISTA NACIONAL'!A:B,2,0)</f>
        <v>172782.6</v>
      </c>
      <c r="F95" s="970">
        <f t="shared" si="4"/>
        <v>209066.946</v>
      </c>
      <c r="I95" s="832"/>
      <c r="J95" s="760"/>
      <c r="L95" s="7"/>
      <c r="M95" s="760"/>
      <c r="N95" s="2"/>
      <c r="O95" s="7"/>
    </row>
    <row r="96" spans="1:15" ht="15.75">
      <c r="A96" s="1698"/>
      <c r="B96" s="646" t="s">
        <v>14893</v>
      </c>
      <c r="C96" s="646"/>
      <c r="D96" s="647" t="s">
        <v>14302</v>
      </c>
      <c r="E96" s="970">
        <f>+VLOOKUP(B96,'LISTA NACIONAL'!A:B,2,0)</f>
        <v>172782.6</v>
      </c>
      <c r="F96" s="970">
        <f t="shared" si="4"/>
        <v>209066.946</v>
      </c>
      <c r="I96" s="832"/>
      <c r="J96" s="760"/>
      <c r="L96" s="7"/>
      <c r="M96" s="760"/>
      <c r="N96" s="2"/>
      <c r="O96" s="7"/>
    </row>
    <row r="97" spans="1:15" ht="15.75">
      <c r="A97" s="1698"/>
      <c r="B97" s="646" t="s">
        <v>20626</v>
      </c>
      <c r="C97" s="646"/>
      <c r="D97" s="647" t="s">
        <v>20627</v>
      </c>
      <c r="E97" s="970">
        <f>+VLOOKUP(B97,'LISTA NACIONAL'!A:B,2,0)</f>
        <v>172782.6</v>
      </c>
      <c r="F97" s="970">
        <f t="shared" ref="F97" si="5">+E97*1.21</f>
        <v>209066.946</v>
      </c>
      <c r="I97" s="832"/>
      <c r="J97" s="760"/>
      <c r="L97" s="7"/>
      <c r="M97" s="760"/>
      <c r="N97" s="2"/>
      <c r="O97" s="7"/>
    </row>
    <row r="98" spans="1:15" ht="15.75">
      <c r="A98" s="1698"/>
      <c r="B98" s="646" t="s">
        <v>14894</v>
      </c>
      <c r="C98" s="646"/>
      <c r="D98" s="647" t="s">
        <v>14303</v>
      </c>
      <c r="E98" s="970">
        <f>+VLOOKUP(B98,'LISTA NACIONAL'!A:B,2,0)</f>
        <v>172782.6</v>
      </c>
      <c r="F98" s="970">
        <f t="shared" si="4"/>
        <v>209066.946</v>
      </c>
      <c r="I98" s="832"/>
      <c r="J98" s="760"/>
      <c r="L98" s="7"/>
      <c r="M98" s="760"/>
      <c r="N98" s="2"/>
      <c r="O98" s="7"/>
    </row>
    <row r="99" spans="1:15" ht="16.5" thickBot="1">
      <c r="A99" s="1699"/>
      <c r="B99" s="971" t="s">
        <v>14895</v>
      </c>
      <c r="C99" s="971"/>
      <c r="D99" s="972" t="s">
        <v>14304</v>
      </c>
      <c r="E99" s="973">
        <f>+VLOOKUP(B99,'LISTA NACIONAL'!A:B,2,0)</f>
        <v>172782.6</v>
      </c>
      <c r="F99" s="973">
        <f t="shared" si="4"/>
        <v>209066.946</v>
      </c>
      <c r="I99" s="832"/>
      <c r="J99" s="760"/>
      <c r="L99" s="7"/>
      <c r="M99" s="760"/>
      <c r="N99" s="2"/>
      <c r="O99" s="7"/>
    </row>
    <row r="100" spans="1:15" ht="16.5" customHeight="1">
      <c r="A100" s="1690" t="s">
        <v>11109</v>
      </c>
      <c r="B100" s="953" t="s">
        <v>14896</v>
      </c>
      <c r="C100" s="953"/>
      <c r="D100" s="949" t="s">
        <v>2791</v>
      </c>
      <c r="E100" s="950">
        <f>+VLOOKUP(B100,'LISTA NACIONAL'!A:B,2,0)</f>
        <v>135359.49799999999</v>
      </c>
      <c r="F100" s="950">
        <f t="shared" si="1"/>
        <v>163784.99257999999</v>
      </c>
      <c r="I100" s="832"/>
      <c r="J100" s="760"/>
      <c r="L100" s="7"/>
      <c r="M100" s="758"/>
      <c r="N100" s="2"/>
      <c r="O100" s="7"/>
    </row>
    <row r="101" spans="1:15" ht="15.75">
      <c r="A101" s="1691"/>
      <c r="B101" s="642" t="s">
        <v>14897</v>
      </c>
      <c r="C101" s="642"/>
      <c r="D101" s="641" t="s">
        <v>2792</v>
      </c>
      <c r="E101" s="951">
        <f>+VLOOKUP(B101,'LISTA NACIONAL'!A:B,2,0)</f>
        <v>135359.49799999999</v>
      </c>
      <c r="F101" s="951">
        <f t="shared" si="1"/>
        <v>163784.99257999999</v>
      </c>
      <c r="I101" s="832"/>
      <c r="J101" s="760"/>
      <c r="L101" s="7"/>
      <c r="M101" s="758"/>
      <c r="N101" s="2"/>
      <c r="O101" s="7"/>
    </row>
    <row r="102" spans="1:15" ht="15.75">
      <c r="A102" s="1691"/>
      <c r="B102" s="642" t="s">
        <v>14898</v>
      </c>
      <c r="C102" s="642"/>
      <c r="D102" s="641" t="s">
        <v>2876</v>
      </c>
      <c r="E102" s="951">
        <f>+VLOOKUP(B102,'LISTA NACIONAL'!A:B,2,0)</f>
        <v>135359.49799999999</v>
      </c>
      <c r="F102" s="951">
        <f>E102*1.21</f>
        <v>163784.99257999999</v>
      </c>
      <c r="I102" s="832"/>
      <c r="J102" s="760"/>
      <c r="L102" s="7"/>
      <c r="M102" s="758"/>
      <c r="N102" s="2"/>
      <c r="O102" s="7"/>
    </row>
    <row r="103" spans="1:15" ht="15.75">
      <c r="A103" s="1691"/>
      <c r="B103" s="642" t="s">
        <v>14899</v>
      </c>
      <c r="C103" s="642"/>
      <c r="D103" s="641" t="s">
        <v>2877</v>
      </c>
      <c r="E103" s="951">
        <f>+VLOOKUP(B103,'LISTA NACIONAL'!A:B,2,0)</f>
        <v>135359.49799999999</v>
      </c>
      <c r="F103" s="951">
        <f>E103*1.21</f>
        <v>163784.99257999999</v>
      </c>
      <c r="I103" s="832"/>
      <c r="J103" s="760"/>
      <c r="L103" s="7"/>
      <c r="M103" s="758"/>
      <c r="N103" s="2"/>
      <c r="O103" s="7"/>
    </row>
    <row r="104" spans="1:15" ht="16.5" thickBot="1">
      <c r="A104" s="1695"/>
      <c r="B104" s="954" t="s">
        <v>14900</v>
      </c>
      <c r="C104" s="954"/>
      <c r="D104" s="955" t="s">
        <v>1096</v>
      </c>
      <c r="E104" s="952">
        <f>+VLOOKUP(B104,'LISTA NACIONAL'!A:B,2,0)</f>
        <v>135359.49799999999</v>
      </c>
      <c r="F104" s="952">
        <f t="shared" si="1"/>
        <v>163784.99257999999</v>
      </c>
      <c r="I104" s="832"/>
      <c r="J104" s="760"/>
      <c r="L104" s="7"/>
      <c r="M104" s="758"/>
      <c r="N104" s="2"/>
      <c r="O104" s="7"/>
    </row>
    <row r="105" spans="1:15" ht="16.5" customHeight="1">
      <c r="A105" s="1704" t="s">
        <v>15874</v>
      </c>
      <c r="B105" s="953" t="s">
        <v>15875</v>
      </c>
      <c r="C105" s="953"/>
      <c r="D105" s="949" t="s">
        <v>15879</v>
      </c>
      <c r="E105" s="950">
        <f>+VLOOKUP(B105,'LISTA NACIONAL'!A:B,2,0)</f>
        <v>172782.6</v>
      </c>
      <c r="F105" s="950">
        <f t="shared" si="1"/>
        <v>209066.946</v>
      </c>
      <c r="I105" s="832"/>
      <c r="J105" s="760"/>
      <c r="L105" s="7"/>
      <c r="M105" s="760"/>
      <c r="N105" s="2"/>
      <c r="O105" s="7"/>
    </row>
    <row r="106" spans="1:15" ht="15.75" customHeight="1">
      <c r="A106" s="1705"/>
      <c r="B106" s="642" t="s">
        <v>15876</v>
      </c>
      <c r="C106" s="642"/>
      <c r="D106" s="641" t="s">
        <v>15880</v>
      </c>
      <c r="E106" s="951">
        <f>+VLOOKUP(B106,'LISTA NACIONAL'!A:B,2,0)</f>
        <v>172782.6</v>
      </c>
      <c r="F106" s="951">
        <f t="shared" si="1"/>
        <v>209066.946</v>
      </c>
      <c r="I106" s="832"/>
      <c r="J106" s="760"/>
      <c r="L106" s="7"/>
      <c r="M106" s="760"/>
      <c r="N106" s="2"/>
      <c r="O106" s="7"/>
    </row>
    <row r="107" spans="1:15" ht="15.75" customHeight="1">
      <c r="A107" s="1705"/>
      <c r="B107" s="642" t="s">
        <v>15877</v>
      </c>
      <c r="C107" s="642"/>
      <c r="D107" s="641" t="s">
        <v>15881</v>
      </c>
      <c r="E107" s="951">
        <f>+VLOOKUP(B107,'LISTA NACIONAL'!A:B,2,0)</f>
        <v>172782.6</v>
      </c>
      <c r="F107" s="951">
        <f t="shared" si="1"/>
        <v>209066.946</v>
      </c>
      <c r="I107" s="832"/>
      <c r="J107" s="760"/>
      <c r="L107" s="7"/>
      <c r="M107" s="760"/>
      <c r="N107" s="2"/>
      <c r="O107" s="7"/>
    </row>
    <row r="108" spans="1:15" ht="16.5" customHeight="1" thickBot="1">
      <c r="A108" s="1706"/>
      <c r="B108" s="954" t="s">
        <v>15878</v>
      </c>
      <c r="C108" s="954"/>
      <c r="D108" s="955" t="s">
        <v>15882</v>
      </c>
      <c r="E108" s="952">
        <f>+VLOOKUP(B108,'LISTA NACIONAL'!A:B,2,0)</f>
        <v>172782.6</v>
      </c>
      <c r="F108" s="952">
        <f t="shared" si="1"/>
        <v>209066.946</v>
      </c>
      <c r="I108" s="832"/>
      <c r="J108" s="760"/>
      <c r="L108" s="7"/>
      <c r="M108" s="760"/>
      <c r="N108" s="2"/>
      <c r="O108" s="7"/>
    </row>
    <row r="109" spans="1:15" ht="15" customHeight="1">
      <c r="A109" s="1690" t="s">
        <v>9330</v>
      </c>
      <c r="B109" s="953" t="s">
        <v>14901</v>
      </c>
      <c r="C109" s="953"/>
      <c r="D109" s="949" t="s">
        <v>3737</v>
      </c>
      <c r="E109" s="950">
        <f>+VLOOKUP(B109,'LISTA NACIONAL'!A:B,2,0)</f>
        <v>136501.402</v>
      </c>
      <c r="F109" s="950">
        <f t="shared" si="1"/>
        <v>165166.69641999999</v>
      </c>
      <c r="I109" s="832"/>
      <c r="J109" s="760"/>
      <c r="L109" s="7"/>
      <c r="M109" s="758"/>
      <c r="N109" s="2"/>
      <c r="O109" s="7"/>
    </row>
    <row r="110" spans="1:15" ht="15" customHeight="1">
      <c r="A110" s="1691"/>
      <c r="B110" s="642" t="s">
        <v>14902</v>
      </c>
      <c r="C110" s="642"/>
      <c r="D110" s="641" t="s">
        <v>3738</v>
      </c>
      <c r="E110" s="951">
        <f>+VLOOKUP(B110,'LISTA NACIONAL'!A:B,2,0)</f>
        <v>136501.402</v>
      </c>
      <c r="F110" s="951">
        <f t="shared" si="1"/>
        <v>165166.69641999999</v>
      </c>
      <c r="I110" s="832"/>
      <c r="J110" s="760"/>
      <c r="L110" s="7"/>
      <c r="M110" s="758"/>
      <c r="N110" s="2"/>
      <c r="O110" s="7"/>
    </row>
    <row r="111" spans="1:15" ht="15" customHeight="1">
      <c r="A111" s="1691"/>
      <c r="B111" s="642" t="s">
        <v>14903</v>
      </c>
      <c r="C111" s="642"/>
      <c r="D111" s="641" t="s">
        <v>3739</v>
      </c>
      <c r="E111" s="951">
        <f>+VLOOKUP(B111,'LISTA NACIONAL'!A:B,2,0)</f>
        <v>136501.402</v>
      </c>
      <c r="F111" s="951">
        <f t="shared" si="1"/>
        <v>165166.69641999999</v>
      </c>
      <c r="I111" s="832"/>
      <c r="J111" s="760"/>
      <c r="L111" s="7"/>
      <c r="M111" s="758"/>
      <c r="N111" s="2"/>
      <c r="O111" s="7"/>
    </row>
    <row r="112" spans="1:15" ht="15" customHeight="1">
      <c r="A112" s="1691"/>
      <c r="B112" s="642" t="s">
        <v>14904</v>
      </c>
      <c r="C112" s="642"/>
      <c r="D112" s="641" t="s">
        <v>3740</v>
      </c>
      <c r="E112" s="951">
        <f>+VLOOKUP(B112,'LISTA NACIONAL'!A:B,2,0)</f>
        <v>136501.402</v>
      </c>
      <c r="F112" s="951">
        <f t="shared" si="1"/>
        <v>165166.69641999999</v>
      </c>
      <c r="I112" s="832"/>
      <c r="J112" s="760"/>
      <c r="L112" s="7"/>
      <c r="M112" s="758"/>
      <c r="N112" s="2"/>
      <c r="O112" s="7"/>
    </row>
    <row r="113" spans="1:15" ht="17.25" customHeight="1" thickBot="1">
      <c r="A113" s="1695"/>
      <c r="B113" s="954" t="s">
        <v>14905</v>
      </c>
      <c r="C113" s="954"/>
      <c r="D113" s="955" t="s">
        <v>3741</v>
      </c>
      <c r="E113" s="952">
        <f>+VLOOKUP(B113,'LISTA NACIONAL'!A:B,2,0)</f>
        <v>136501.402</v>
      </c>
      <c r="F113" s="952">
        <f t="shared" ref="F113:F125" si="6">E113*1.21</f>
        <v>165166.69641999999</v>
      </c>
      <c r="I113" s="832"/>
      <c r="J113" s="760"/>
      <c r="L113" s="7"/>
      <c r="M113" s="758"/>
      <c r="N113" s="2"/>
      <c r="O113" s="7"/>
    </row>
    <row r="114" spans="1:15" ht="17.25" customHeight="1">
      <c r="A114" s="1690" t="s">
        <v>12144</v>
      </c>
      <c r="B114" s="953" t="s">
        <v>14906</v>
      </c>
      <c r="C114" s="953"/>
      <c r="D114" s="949" t="s">
        <v>12145</v>
      </c>
      <c r="E114" s="950">
        <f>+VLOOKUP(B114,'LISTA NACIONAL'!A:B,2,0)</f>
        <v>136501.402</v>
      </c>
      <c r="F114" s="950">
        <f t="shared" si="6"/>
        <v>165166.69641999999</v>
      </c>
      <c r="I114" s="832"/>
      <c r="J114" s="760"/>
      <c r="L114" s="7"/>
      <c r="M114" s="758"/>
      <c r="N114" s="2"/>
      <c r="O114" s="7"/>
    </row>
    <row r="115" spans="1:15" ht="17.25" customHeight="1">
      <c r="A115" s="1691"/>
      <c r="B115" s="642" t="s">
        <v>14907</v>
      </c>
      <c r="C115" s="642"/>
      <c r="D115" s="641" t="s">
        <v>12146</v>
      </c>
      <c r="E115" s="951">
        <f>+VLOOKUP(B115,'LISTA NACIONAL'!A:B,2,0)</f>
        <v>136501.402</v>
      </c>
      <c r="F115" s="951">
        <f t="shared" ref="F115" si="7">E115*1.21</f>
        <v>165166.69641999999</v>
      </c>
      <c r="I115" s="832"/>
      <c r="J115" s="760"/>
      <c r="L115" s="7"/>
      <c r="M115" s="758"/>
      <c r="N115" s="2"/>
      <c r="O115" s="7"/>
    </row>
    <row r="116" spans="1:15" ht="17.25" customHeight="1" thickBot="1">
      <c r="A116" s="1695"/>
      <c r="B116" s="954" t="s">
        <v>14908</v>
      </c>
      <c r="C116" s="954"/>
      <c r="D116" s="955" t="s">
        <v>14229</v>
      </c>
      <c r="E116" s="952">
        <f>+VLOOKUP(B116,'LISTA NACIONAL'!A:B,2,0)</f>
        <v>136501.402</v>
      </c>
      <c r="F116" s="952">
        <f t="shared" si="6"/>
        <v>165166.69641999999</v>
      </c>
      <c r="I116" s="832"/>
      <c r="J116" s="760"/>
      <c r="L116" s="7"/>
      <c r="M116" s="758"/>
      <c r="N116" s="2"/>
      <c r="O116" s="7"/>
    </row>
    <row r="117" spans="1:15" ht="15" customHeight="1">
      <c r="A117" s="1690" t="s">
        <v>4512</v>
      </c>
      <c r="B117" s="953" t="s">
        <v>14909</v>
      </c>
      <c r="C117" s="953"/>
      <c r="D117" s="949" t="s">
        <v>3742</v>
      </c>
      <c r="E117" s="950">
        <f>+VLOOKUP(B117,'LISTA NACIONAL'!A:B,2,0)</f>
        <v>136501.402</v>
      </c>
      <c r="F117" s="950">
        <f t="shared" si="6"/>
        <v>165166.69641999999</v>
      </c>
      <c r="I117" s="832"/>
      <c r="J117" s="760"/>
      <c r="L117" s="7"/>
      <c r="M117" s="760"/>
      <c r="N117" s="2"/>
      <c r="O117" s="7"/>
    </row>
    <row r="118" spans="1:15" ht="15" customHeight="1">
      <c r="A118" s="1691"/>
      <c r="B118" s="642" t="s">
        <v>14910</v>
      </c>
      <c r="C118" s="642"/>
      <c r="D118" s="641" t="s">
        <v>3743</v>
      </c>
      <c r="E118" s="951">
        <f>+VLOOKUP(B118,'LISTA NACIONAL'!A:B,2,0)</f>
        <v>136501.402</v>
      </c>
      <c r="F118" s="951">
        <f t="shared" si="6"/>
        <v>165166.69641999999</v>
      </c>
      <c r="I118" s="832"/>
      <c r="J118" s="760"/>
      <c r="L118" s="7"/>
      <c r="M118" s="760"/>
      <c r="N118" s="2"/>
      <c r="O118" s="7"/>
    </row>
    <row r="119" spans="1:15" ht="15" customHeight="1">
      <c r="A119" s="1691"/>
      <c r="B119" s="642" t="s">
        <v>14911</v>
      </c>
      <c r="C119" s="642"/>
      <c r="D119" s="641" t="s">
        <v>3744</v>
      </c>
      <c r="E119" s="951">
        <f>+VLOOKUP(B119,'LISTA NACIONAL'!A:B,2,0)</f>
        <v>136501.402</v>
      </c>
      <c r="F119" s="951">
        <f t="shared" si="6"/>
        <v>165166.69641999999</v>
      </c>
      <c r="I119" s="832"/>
      <c r="J119" s="760"/>
      <c r="L119" s="7"/>
      <c r="M119" s="760"/>
      <c r="N119" s="2"/>
      <c r="O119" s="7"/>
    </row>
    <row r="120" spans="1:15" ht="15" customHeight="1">
      <c r="A120" s="1691"/>
      <c r="B120" s="642" t="s">
        <v>14912</v>
      </c>
      <c r="C120" s="642"/>
      <c r="D120" s="641" t="s">
        <v>1525</v>
      </c>
      <c r="E120" s="951">
        <f>+VLOOKUP(B120,'LISTA NACIONAL'!A:B,2,0)</f>
        <v>136501.402</v>
      </c>
      <c r="F120" s="951">
        <f t="shared" si="6"/>
        <v>165166.69641999999</v>
      </c>
      <c r="I120" s="832"/>
      <c r="J120" s="760"/>
      <c r="L120" s="7"/>
      <c r="M120" s="760"/>
      <c r="N120" s="2"/>
      <c r="O120" s="7"/>
    </row>
    <row r="121" spans="1:15" ht="15.75" customHeight="1" thickBot="1">
      <c r="A121" s="1695"/>
      <c r="B121" s="954" t="s">
        <v>14913</v>
      </c>
      <c r="C121" s="901"/>
      <c r="D121" s="955" t="s">
        <v>1526</v>
      </c>
      <c r="E121" s="952">
        <f>+VLOOKUP(B121,'LISTA NACIONAL'!A:B,2,0)</f>
        <v>136501.402</v>
      </c>
      <c r="F121" s="952">
        <f t="shared" si="6"/>
        <v>165166.69641999999</v>
      </c>
      <c r="I121" s="832"/>
      <c r="J121" s="760"/>
      <c r="L121" s="7"/>
      <c r="M121" s="760"/>
      <c r="N121" s="2"/>
      <c r="O121" s="7"/>
    </row>
    <row r="122" spans="1:15" ht="15.75" customHeight="1">
      <c r="A122" s="1690" t="s">
        <v>12147</v>
      </c>
      <c r="B122" s="953" t="s">
        <v>14914</v>
      </c>
      <c r="C122" s="953"/>
      <c r="D122" s="949" t="s">
        <v>14191</v>
      </c>
      <c r="E122" s="950">
        <f>+VLOOKUP(B122,'LISTA NACIONAL'!A:B,2,0)</f>
        <v>136501.402</v>
      </c>
      <c r="F122" s="950">
        <f t="shared" si="6"/>
        <v>165166.69641999999</v>
      </c>
      <c r="I122" s="832"/>
      <c r="J122" s="760"/>
      <c r="L122" s="7"/>
      <c r="M122" s="760"/>
      <c r="N122" s="2"/>
      <c r="O122" s="7"/>
    </row>
    <row r="123" spans="1:15" ht="15.75" customHeight="1">
      <c r="A123" s="1691"/>
      <c r="B123" s="642" t="s">
        <v>14915</v>
      </c>
      <c r="C123" s="642"/>
      <c r="D123" s="641" t="s">
        <v>14192</v>
      </c>
      <c r="E123" s="951">
        <f>+VLOOKUP(B123,'LISTA NACIONAL'!A:B,2,0)</f>
        <v>136501.402</v>
      </c>
      <c r="F123" s="951">
        <f t="shared" si="6"/>
        <v>165166.69641999999</v>
      </c>
      <c r="I123" s="832"/>
      <c r="J123" s="760"/>
      <c r="L123" s="7"/>
      <c r="M123" s="760"/>
      <c r="N123" s="2"/>
      <c r="O123" s="7"/>
    </row>
    <row r="124" spans="1:15" ht="15.75" customHeight="1">
      <c r="A124" s="1691"/>
      <c r="B124" s="642" t="s">
        <v>14916</v>
      </c>
      <c r="C124" s="642"/>
      <c r="D124" s="641" t="s">
        <v>14193</v>
      </c>
      <c r="E124" s="951">
        <f>+VLOOKUP(B124,'LISTA NACIONAL'!A:B,2,0)</f>
        <v>136501.402</v>
      </c>
      <c r="F124" s="951">
        <f t="shared" si="6"/>
        <v>165166.69641999999</v>
      </c>
      <c r="I124" s="832"/>
      <c r="J124" s="760"/>
      <c r="L124" s="7"/>
      <c r="M124" s="760"/>
      <c r="N124" s="2"/>
      <c r="O124" s="7"/>
    </row>
    <row r="125" spans="1:15" ht="15.75" customHeight="1" thickBot="1">
      <c r="A125" s="1695"/>
      <c r="B125" s="954" t="s">
        <v>14917</v>
      </c>
      <c r="C125" s="954"/>
      <c r="D125" s="955" t="s">
        <v>14194</v>
      </c>
      <c r="E125" s="952">
        <f>+VLOOKUP(B125,'LISTA NACIONAL'!A:B,2,0)</f>
        <v>136501.402</v>
      </c>
      <c r="F125" s="952">
        <f t="shared" si="6"/>
        <v>165166.69641999999</v>
      </c>
      <c r="I125" s="832"/>
      <c r="J125" s="760"/>
      <c r="L125" s="7"/>
      <c r="M125" s="760"/>
      <c r="N125" s="2"/>
      <c r="O125" s="7"/>
    </row>
    <row r="126" spans="1:15" ht="12.75" customHeight="1">
      <c r="A126" s="982"/>
      <c r="B126" s="982"/>
      <c r="C126" s="982"/>
      <c r="D126" s="1469" t="s">
        <v>16619</v>
      </c>
      <c r="E126" s="983"/>
      <c r="F126" s="983"/>
      <c r="I126" s="832"/>
      <c r="J126" s="760"/>
      <c r="L126" s="7"/>
      <c r="M126" s="7"/>
      <c r="N126" s="2"/>
      <c r="O126" s="7"/>
    </row>
    <row r="127" spans="1:15" ht="15.75" customHeight="1" thickBot="1">
      <c r="A127" s="985"/>
      <c r="B127" s="985"/>
      <c r="C127" s="985"/>
      <c r="D127" s="1467"/>
      <c r="E127" s="986"/>
      <c r="F127" s="986"/>
      <c r="I127" s="832"/>
      <c r="J127" s="760"/>
      <c r="L127" s="7"/>
      <c r="M127" s="7"/>
      <c r="N127" s="2"/>
      <c r="O127" s="7"/>
    </row>
    <row r="128" spans="1:15" ht="15.75" thickBot="1">
      <c r="A128" s="1484"/>
      <c r="B128" s="76" t="s">
        <v>16620</v>
      </c>
      <c r="C128" s="75"/>
      <c r="D128" s="13" t="s">
        <v>16623</v>
      </c>
      <c r="E128" s="1152">
        <f>+VLOOKUP(B128,'LISTA NACIONAL'!A:B,2,0)</f>
        <v>25000</v>
      </c>
      <c r="F128" s="462">
        <f t="shared" si="1"/>
        <v>30250</v>
      </c>
      <c r="I128" s="832"/>
      <c r="J128" s="760"/>
      <c r="L128" s="7"/>
      <c r="M128" s="7"/>
      <c r="N128" s="2"/>
      <c r="O128" s="7"/>
    </row>
    <row r="129" spans="1:15" ht="15.75" thickBot="1">
      <c r="A129" s="1484"/>
      <c r="B129" s="76" t="s">
        <v>17461</v>
      </c>
      <c r="C129" s="75"/>
      <c r="D129" s="13" t="s">
        <v>17462</v>
      </c>
      <c r="E129" s="1152">
        <f>+VLOOKUP(B129,'LISTA NACIONAL'!A:B,2,0)</f>
        <v>25000</v>
      </c>
      <c r="F129" s="462">
        <f t="shared" ref="F129" si="8">E129*1.21</f>
        <v>30250</v>
      </c>
      <c r="I129" s="832"/>
      <c r="J129" s="760"/>
      <c r="L129" s="7"/>
      <c r="M129" s="7"/>
      <c r="N129" s="2"/>
      <c r="O129" s="7"/>
    </row>
    <row r="130" spans="1:15" ht="15.75" thickBot="1">
      <c r="A130" s="1484"/>
      <c r="B130" s="76" t="s">
        <v>16621</v>
      </c>
      <c r="C130" s="75"/>
      <c r="D130" s="13" t="s">
        <v>16624</v>
      </c>
      <c r="E130" s="1152">
        <f>+VLOOKUP(B130,'LISTA NACIONAL'!A:B,2,0)</f>
        <v>25000</v>
      </c>
      <c r="F130" s="462">
        <f t="shared" si="1"/>
        <v>30250</v>
      </c>
      <c r="I130" s="832"/>
      <c r="J130" s="760"/>
      <c r="L130" s="7"/>
      <c r="M130" s="7"/>
      <c r="N130" s="2"/>
      <c r="O130" s="7"/>
    </row>
    <row r="131" spans="1:15" ht="15.75" thickBot="1">
      <c r="A131" s="1484"/>
      <c r="B131" s="76" t="s">
        <v>17524</v>
      </c>
      <c r="C131" s="75"/>
      <c r="D131" s="13" t="s">
        <v>17529</v>
      </c>
      <c r="E131" s="1152">
        <f>+VLOOKUP(B131,'LISTA NACIONAL'!A:B,2,0)</f>
        <v>25000</v>
      </c>
      <c r="F131" s="462">
        <f t="shared" si="1"/>
        <v>30250</v>
      </c>
      <c r="I131" s="832"/>
      <c r="J131" s="760"/>
      <c r="L131" s="7"/>
      <c r="M131" s="7"/>
      <c r="N131" s="2"/>
      <c r="O131" s="7"/>
    </row>
    <row r="132" spans="1:15" ht="15.75" thickBot="1">
      <c r="A132" s="1484"/>
      <c r="B132" s="76" t="s">
        <v>16622</v>
      </c>
      <c r="C132" s="75"/>
      <c r="D132" s="13" t="s">
        <v>17530</v>
      </c>
      <c r="E132" s="1152">
        <f>+VLOOKUP(B132,'LISTA NACIONAL'!A:B,2,0)</f>
        <v>25000</v>
      </c>
      <c r="F132" s="462">
        <f t="shared" si="1"/>
        <v>30250</v>
      </c>
      <c r="I132" s="832"/>
      <c r="J132" s="760"/>
      <c r="L132" s="7"/>
      <c r="M132" s="7"/>
      <c r="N132" s="2"/>
      <c r="O132" s="7"/>
    </row>
    <row r="133" spans="1:15" ht="15.75" thickBot="1">
      <c r="A133" s="1484"/>
      <c r="B133" s="76" t="s">
        <v>17525</v>
      </c>
      <c r="C133" s="75"/>
      <c r="D133" s="13" t="s">
        <v>17532</v>
      </c>
      <c r="E133" s="1152">
        <f>+VLOOKUP(B133,'LISTA NACIONAL'!A:B,2,0)</f>
        <v>25000</v>
      </c>
      <c r="F133" s="462">
        <f t="shared" si="1"/>
        <v>30250</v>
      </c>
      <c r="I133" s="832"/>
      <c r="J133" s="760"/>
      <c r="L133" s="7"/>
      <c r="M133" s="7"/>
      <c r="N133" s="2"/>
      <c r="O133" s="7"/>
    </row>
    <row r="134" spans="1:15" ht="15.75" thickBot="1">
      <c r="A134" s="1484"/>
      <c r="B134" s="76" t="s">
        <v>17526</v>
      </c>
      <c r="C134" s="75"/>
      <c r="D134" s="13" t="s">
        <v>17531</v>
      </c>
      <c r="E134" s="1152">
        <f>+VLOOKUP(B134,'LISTA NACIONAL'!A:B,2,0)</f>
        <v>25000</v>
      </c>
      <c r="F134" s="462">
        <f t="shared" si="1"/>
        <v>30250</v>
      </c>
      <c r="I134" s="832"/>
      <c r="J134" s="760"/>
      <c r="L134" s="7"/>
      <c r="M134" s="7"/>
      <c r="N134" s="2"/>
      <c r="O134" s="7"/>
    </row>
    <row r="135" spans="1:15" ht="15.75" thickBot="1">
      <c r="A135" s="1484"/>
      <c r="B135" s="76" t="s">
        <v>17527</v>
      </c>
      <c r="C135" s="75"/>
      <c r="D135" s="13" t="s">
        <v>17532</v>
      </c>
      <c r="E135" s="1152">
        <f>+VLOOKUP(B135,'LISTA NACIONAL'!A:B,2,0)</f>
        <v>25000</v>
      </c>
      <c r="F135" s="462">
        <f t="shared" si="1"/>
        <v>30250</v>
      </c>
      <c r="I135" s="832"/>
      <c r="J135" s="760"/>
      <c r="L135" s="7"/>
      <c r="M135" s="7"/>
      <c r="N135" s="2"/>
      <c r="O135" s="7"/>
    </row>
    <row r="136" spans="1:15" ht="15">
      <c r="A136" s="1710"/>
      <c r="B136" s="50" t="s">
        <v>17528</v>
      </c>
      <c r="C136" s="74"/>
      <c r="D136" s="12" t="s">
        <v>17533</v>
      </c>
      <c r="E136" s="1152">
        <f>+VLOOKUP(B136,'LISTA NACIONAL'!A:B,2,0)</f>
        <v>25000</v>
      </c>
      <c r="F136" s="461">
        <f t="shared" si="1"/>
        <v>30250</v>
      </c>
      <c r="I136" s="832"/>
      <c r="J136" s="760"/>
      <c r="L136" s="7"/>
      <c r="M136" s="7"/>
      <c r="N136" s="2"/>
      <c r="O136" s="7"/>
    </row>
    <row r="137" spans="1:15" ht="15" customHeight="1">
      <c r="A137" s="987"/>
      <c r="B137" s="988"/>
      <c r="C137" s="988"/>
      <c r="D137" s="1671" t="s">
        <v>16827</v>
      </c>
      <c r="E137" s="989"/>
      <c r="F137" s="989"/>
      <c r="I137" s="832"/>
      <c r="J137" s="760"/>
      <c r="L137" s="7"/>
      <c r="M137" s="7"/>
      <c r="N137" s="2"/>
      <c r="O137" s="7"/>
    </row>
    <row r="138" spans="1:15" ht="15.75" customHeight="1" thickBot="1">
      <c r="A138" s="984"/>
      <c r="B138" s="985"/>
      <c r="C138" s="985"/>
      <c r="D138" s="1467"/>
      <c r="E138" s="986"/>
      <c r="F138" s="986"/>
      <c r="I138" s="832"/>
      <c r="J138" s="760"/>
      <c r="L138" s="7"/>
      <c r="M138" s="7"/>
      <c r="N138" s="2"/>
      <c r="O138" s="7"/>
    </row>
    <row r="139" spans="1:15" ht="15">
      <c r="A139" s="321"/>
      <c r="B139" s="772" t="s">
        <v>17479</v>
      </c>
      <c r="C139" s="772"/>
      <c r="D139" s="773" t="s">
        <v>17463</v>
      </c>
      <c r="E139" s="1152">
        <f>+VLOOKUP(B139,'LISTA NACIONAL'!A:B,2,0)</f>
        <v>98555.066000000006</v>
      </c>
      <c r="F139" s="774">
        <f>+E139*1.21</f>
        <v>119251.62986</v>
      </c>
      <c r="I139" s="832"/>
      <c r="J139" s="760"/>
      <c r="L139" s="7"/>
      <c r="M139" s="7"/>
      <c r="N139" s="2"/>
      <c r="O139" s="7"/>
    </row>
    <row r="140" spans="1:15" ht="15">
      <c r="A140" s="900"/>
      <c r="B140" s="776" t="s">
        <v>17481</v>
      </c>
      <c r="C140" s="776"/>
      <c r="D140" s="777" t="s">
        <v>17464</v>
      </c>
      <c r="E140" s="1150">
        <f>+VLOOKUP(B140,'LISTA NACIONAL'!A:B,2,0)</f>
        <v>98555.066000000006</v>
      </c>
      <c r="F140" s="778">
        <f t="shared" ref="F140:F141" si="9">+E140*1.21</f>
        <v>119251.62986</v>
      </c>
      <c r="I140" s="832"/>
      <c r="J140" s="760"/>
      <c r="L140" s="7"/>
      <c r="M140" s="7"/>
      <c r="N140" s="2"/>
      <c r="O140" s="7"/>
    </row>
    <row r="141" spans="1:15" ht="15.75" thickBot="1">
      <c r="A141" s="900"/>
      <c r="B141" s="779" t="s">
        <v>17480</v>
      </c>
      <c r="C141" s="779"/>
      <c r="D141" s="780" t="s">
        <v>17465</v>
      </c>
      <c r="E141" s="1151">
        <f>+VLOOKUP(B141,'LISTA NACIONAL'!A:B,2,0)</f>
        <v>103043.62699999999</v>
      </c>
      <c r="F141" s="781">
        <f t="shared" si="9"/>
        <v>124682.78866999999</v>
      </c>
      <c r="I141" s="832"/>
      <c r="J141" s="760"/>
      <c r="L141" s="7"/>
      <c r="M141" s="7"/>
      <c r="N141" s="2"/>
      <c r="O141" s="7"/>
    </row>
    <row r="142" spans="1:15" ht="15">
      <c r="A142" s="900"/>
      <c r="B142" s="772" t="s">
        <v>16828</v>
      </c>
      <c r="C142" s="772"/>
      <c r="D142" s="773" t="s">
        <v>16835</v>
      </c>
      <c r="E142" s="1152">
        <f>+VLOOKUP(B142,'LISTA NACIONAL'!A:B,2,0)</f>
        <v>103043.62699999999</v>
      </c>
      <c r="F142" s="774">
        <f>+E142*1.21</f>
        <v>124682.78866999999</v>
      </c>
      <c r="I142" s="832"/>
      <c r="J142" s="760"/>
      <c r="L142" s="7"/>
      <c r="M142" s="7"/>
      <c r="N142" s="2"/>
      <c r="O142" s="7"/>
    </row>
    <row r="143" spans="1:15" ht="15">
      <c r="A143" s="775"/>
      <c r="B143" s="776" t="s">
        <v>16829</v>
      </c>
      <c r="C143" s="776"/>
      <c r="D143" s="777" t="s">
        <v>16836</v>
      </c>
      <c r="E143" s="1150">
        <f>+VLOOKUP(B143,'LISTA NACIONAL'!A:B,2,0)</f>
        <v>103043.62699999999</v>
      </c>
      <c r="F143" s="778">
        <f t="shared" ref="F143:F149" si="10">+E143*1.21</f>
        <v>124682.78866999999</v>
      </c>
      <c r="I143" s="832"/>
      <c r="J143" s="760"/>
      <c r="L143" s="7"/>
      <c r="M143" s="7"/>
      <c r="N143" s="2"/>
      <c r="O143" s="7"/>
    </row>
    <row r="144" spans="1:15" ht="15">
      <c r="A144" s="775"/>
      <c r="B144" s="776" t="s">
        <v>16830</v>
      </c>
      <c r="C144" s="776"/>
      <c r="D144" s="777" t="s">
        <v>16837</v>
      </c>
      <c r="E144" s="1150">
        <f>+VLOOKUP(B144,'LISTA NACIONAL'!A:B,2,0)</f>
        <v>103043.62699999999</v>
      </c>
      <c r="F144" s="778">
        <f t="shared" si="10"/>
        <v>124682.78866999999</v>
      </c>
      <c r="I144" s="832"/>
      <c r="J144" s="760"/>
      <c r="L144" s="7"/>
      <c r="M144" s="7"/>
      <c r="N144" s="2"/>
      <c r="O144" s="7"/>
    </row>
    <row r="145" spans="1:15" ht="15">
      <c r="A145" s="775"/>
      <c r="B145" s="776" t="s">
        <v>16831</v>
      </c>
      <c r="C145" s="776"/>
      <c r="D145" s="777" t="s">
        <v>16838</v>
      </c>
      <c r="E145" s="1150">
        <f>+VLOOKUP(B145,'LISTA NACIONAL'!A:B,2,0)</f>
        <v>103043.62699999999</v>
      </c>
      <c r="F145" s="778">
        <f t="shared" si="10"/>
        <v>124682.78866999999</v>
      </c>
      <c r="I145" s="832"/>
      <c r="J145" s="760"/>
      <c r="L145" s="7"/>
      <c r="M145" s="7"/>
      <c r="N145" s="2"/>
      <c r="O145" s="7"/>
    </row>
    <row r="146" spans="1:15" ht="15">
      <c r="A146" s="775"/>
      <c r="B146" s="776" t="s">
        <v>16845</v>
      </c>
      <c r="C146" s="776"/>
      <c r="D146" s="777" t="s">
        <v>16846</v>
      </c>
      <c r="E146" s="1150">
        <f>+VLOOKUP(B146,'LISTA NACIONAL'!A:B,2,0)</f>
        <v>103043.62699999999</v>
      </c>
      <c r="F146" s="778">
        <f t="shared" si="10"/>
        <v>124682.78866999999</v>
      </c>
      <c r="I146" s="832"/>
      <c r="J146" s="760"/>
      <c r="L146" s="7"/>
      <c r="M146" s="7"/>
      <c r="N146" s="2"/>
      <c r="O146" s="7"/>
    </row>
    <row r="147" spans="1:15" ht="15">
      <c r="A147" s="775"/>
      <c r="B147" s="776" t="s">
        <v>16832</v>
      </c>
      <c r="C147" s="776"/>
      <c r="D147" s="777" t="s">
        <v>16839</v>
      </c>
      <c r="E147" s="1150">
        <f>+VLOOKUP(B147,'LISTA NACIONAL'!A:B,2,0)</f>
        <v>103043.62699999999</v>
      </c>
      <c r="F147" s="778">
        <f t="shared" si="10"/>
        <v>124682.78866999999</v>
      </c>
      <c r="I147" s="832"/>
      <c r="J147" s="760"/>
      <c r="L147" s="7"/>
      <c r="M147" s="7"/>
      <c r="N147" s="2"/>
      <c r="O147" s="7"/>
    </row>
    <row r="148" spans="1:15" ht="15">
      <c r="A148" s="775"/>
      <c r="B148" s="776" t="s">
        <v>16833</v>
      </c>
      <c r="C148" s="776"/>
      <c r="D148" s="777" t="s">
        <v>16840</v>
      </c>
      <c r="E148" s="1150">
        <f>+VLOOKUP(B148,'LISTA NACIONAL'!A:B,2,0)</f>
        <v>103043.62699999999</v>
      </c>
      <c r="F148" s="778">
        <f t="shared" si="10"/>
        <v>124682.78866999999</v>
      </c>
      <c r="I148" s="832"/>
      <c r="J148" s="760"/>
      <c r="L148" s="7"/>
      <c r="M148" s="7"/>
      <c r="N148" s="2"/>
      <c r="O148" s="7"/>
    </row>
    <row r="149" spans="1:15" ht="15.75" thickBot="1">
      <c r="A149" s="407"/>
      <c r="B149" s="779" t="s">
        <v>16834</v>
      </c>
      <c r="C149" s="779"/>
      <c r="D149" s="780" t="s">
        <v>16841</v>
      </c>
      <c r="E149" s="1151">
        <f>+VLOOKUP(B149,'LISTA NACIONAL'!A:B,2,0)</f>
        <v>103043.62699999999</v>
      </c>
      <c r="F149" s="781">
        <f t="shared" si="10"/>
        <v>124682.78866999999</v>
      </c>
      <c r="I149" s="832"/>
      <c r="J149" s="760"/>
      <c r="L149" s="7"/>
      <c r="M149" s="7"/>
      <c r="N149" s="2"/>
      <c r="O149" s="7"/>
    </row>
    <row r="150" spans="1:15" ht="15.75" customHeight="1">
      <c r="A150" s="981"/>
      <c r="B150" s="982"/>
      <c r="C150" s="982"/>
      <c r="D150" s="1469" t="s">
        <v>11545</v>
      </c>
      <c r="E150" s="983"/>
      <c r="F150" s="983"/>
      <c r="I150" s="832"/>
      <c r="J150" s="760"/>
      <c r="L150" s="7"/>
      <c r="M150" s="7"/>
      <c r="N150" s="2"/>
      <c r="O150" s="7"/>
    </row>
    <row r="151" spans="1:15" ht="15.75" customHeight="1" thickBot="1">
      <c r="A151" s="984"/>
      <c r="B151" s="985"/>
      <c r="C151" s="985"/>
      <c r="D151" s="1467"/>
      <c r="E151" s="986"/>
      <c r="F151" s="986"/>
      <c r="I151" s="832"/>
      <c r="J151" s="760"/>
      <c r="L151" s="7"/>
      <c r="M151" s="7"/>
      <c r="N151" s="2"/>
      <c r="O151" s="7"/>
    </row>
    <row r="152" spans="1:15" ht="15.75">
      <c r="A152" s="1672" t="s">
        <v>1191</v>
      </c>
      <c r="B152" s="772" t="s">
        <v>14921</v>
      </c>
      <c r="C152" s="772"/>
      <c r="D152" s="773" t="s">
        <v>8172</v>
      </c>
      <c r="E152" s="774">
        <f>+VLOOKUP(B152,'LISTA NACIONAL'!A:B,2,0)</f>
        <v>69234.494000000006</v>
      </c>
      <c r="F152" s="774">
        <f t="shared" si="1"/>
        <v>83773.737740000011</v>
      </c>
      <c r="I152" s="832"/>
      <c r="J152" s="760"/>
      <c r="L152" s="7"/>
      <c r="M152" s="155"/>
      <c r="N152" s="2"/>
      <c r="O152" s="7"/>
    </row>
    <row r="153" spans="1:15" ht="15.75">
      <c r="A153" s="1673"/>
      <c r="B153" s="776" t="s">
        <v>14922</v>
      </c>
      <c r="C153" s="776"/>
      <c r="D153" s="777" t="s">
        <v>8173</v>
      </c>
      <c r="E153" s="778">
        <f>+VLOOKUP(B153,'LISTA NACIONAL'!A:B,2,0)</f>
        <v>63134</v>
      </c>
      <c r="F153" s="778">
        <f t="shared" si="1"/>
        <v>76392.14</v>
      </c>
      <c r="I153" s="832"/>
      <c r="J153" s="760"/>
      <c r="L153" s="7"/>
      <c r="M153" s="155"/>
      <c r="N153" s="2"/>
      <c r="O153" s="7"/>
    </row>
    <row r="154" spans="1:15" ht="15.75">
      <c r="A154" s="1673"/>
      <c r="B154" s="776" t="s">
        <v>14923</v>
      </c>
      <c r="C154" s="776"/>
      <c r="D154" s="777" t="s">
        <v>8174</v>
      </c>
      <c r="E154" s="778">
        <f>+VLOOKUP(B154,'LISTA NACIONAL'!A:B,2,0)</f>
        <v>63134</v>
      </c>
      <c r="F154" s="778">
        <f t="shared" si="1"/>
        <v>76392.14</v>
      </c>
      <c r="I154" s="832"/>
      <c r="J154" s="760"/>
      <c r="L154" s="7"/>
      <c r="M154" s="155"/>
      <c r="N154" s="2"/>
      <c r="O154" s="7"/>
    </row>
    <row r="155" spans="1:15" ht="15.75">
      <c r="A155" s="1673"/>
      <c r="B155" s="776" t="s">
        <v>14924</v>
      </c>
      <c r="C155" s="776"/>
      <c r="D155" s="777" t="s">
        <v>8175</v>
      </c>
      <c r="E155" s="778">
        <f>+VLOOKUP(B155,'LISTA NACIONAL'!A:B,2,0)</f>
        <v>63134</v>
      </c>
      <c r="F155" s="778">
        <f t="shared" si="1"/>
        <v>76392.14</v>
      </c>
      <c r="I155" s="832"/>
      <c r="J155" s="760"/>
      <c r="L155" s="7"/>
      <c r="M155" s="155"/>
      <c r="N155" s="2"/>
      <c r="O155" s="7"/>
    </row>
    <row r="156" spans="1:15" ht="16.5" thickBot="1">
      <c r="A156" s="1674"/>
      <c r="B156" s="779" t="s">
        <v>14925</v>
      </c>
      <c r="C156" s="779"/>
      <c r="D156" s="780" t="s">
        <v>8176</v>
      </c>
      <c r="E156" s="781">
        <f>+VLOOKUP(B156,'LISTA NACIONAL'!A:B,2,0)</f>
        <v>63134</v>
      </c>
      <c r="F156" s="781">
        <f t="shared" si="1"/>
        <v>76392.14</v>
      </c>
      <c r="I156" s="832"/>
      <c r="J156" s="760"/>
      <c r="L156" s="7"/>
      <c r="M156" s="155"/>
      <c r="N156" s="2"/>
      <c r="O156" s="7"/>
    </row>
    <row r="157" spans="1:15" ht="15.75">
      <c r="A157" s="1672" t="s">
        <v>11546</v>
      </c>
      <c r="B157" s="772" t="s">
        <v>14926</v>
      </c>
      <c r="C157" s="772"/>
      <c r="D157" s="773" t="s">
        <v>8177</v>
      </c>
      <c r="E157" s="774">
        <f>+VLOOKUP(B157,'LISTA NACIONAL'!A:B,2,0)</f>
        <v>115484.52</v>
      </c>
      <c r="F157" s="774">
        <f t="shared" si="1"/>
        <v>139736.26920000001</v>
      </c>
      <c r="I157" s="832"/>
      <c r="J157" s="760"/>
      <c r="L157" s="7"/>
      <c r="M157" s="155"/>
      <c r="N157" s="2"/>
      <c r="O157" s="7"/>
    </row>
    <row r="158" spans="1:15" ht="15.75">
      <c r="A158" s="1673"/>
      <c r="B158" s="776" t="s">
        <v>14927</v>
      </c>
      <c r="C158" s="776"/>
      <c r="D158" s="777" t="s">
        <v>8178</v>
      </c>
      <c r="E158" s="778">
        <f>+VLOOKUP(B158,'LISTA NACIONAL'!A:B,2,0)</f>
        <v>115484.52</v>
      </c>
      <c r="F158" s="778">
        <f t="shared" si="1"/>
        <v>139736.26920000001</v>
      </c>
      <c r="I158" s="832"/>
      <c r="J158" s="2"/>
      <c r="L158" s="7"/>
      <c r="M158" s="155"/>
      <c r="N158" s="2"/>
      <c r="O158" s="7"/>
    </row>
    <row r="159" spans="1:15" ht="15.75">
      <c r="A159" s="1673"/>
      <c r="B159" s="776" t="s">
        <v>14928</v>
      </c>
      <c r="C159" s="776"/>
      <c r="D159" s="777" t="s">
        <v>8179</v>
      </c>
      <c r="E159" s="778">
        <f>+VLOOKUP(B159,'LISTA NACIONAL'!A:B,2,0)</f>
        <v>20320.237000000001</v>
      </c>
      <c r="F159" s="778">
        <f t="shared" si="1"/>
        <v>24587.48677</v>
      </c>
      <c r="I159" s="832"/>
      <c r="J159" s="2"/>
      <c r="L159" s="7"/>
      <c r="M159" s="155"/>
      <c r="N159" s="2"/>
      <c r="O159" s="7"/>
    </row>
    <row r="160" spans="1:15" ht="15.75" thickBot="1">
      <c r="A160" s="1674"/>
      <c r="B160" s="779" t="s">
        <v>14929</v>
      </c>
      <c r="C160" s="779"/>
      <c r="D160" s="780" t="s">
        <v>7775</v>
      </c>
      <c r="E160" s="781">
        <f>+VLOOKUP(B160,'LISTA NACIONAL'!A:B,2,0)</f>
        <v>20320.237000000001</v>
      </c>
      <c r="F160" s="781">
        <f t="shared" si="1"/>
        <v>24587.48677</v>
      </c>
      <c r="I160" s="832"/>
      <c r="J160" s="834"/>
      <c r="L160" s="7"/>
      <c r="M160" s="155"/>
      <c r="N160" s="2"/>
      <c r="O160" s="7"/>
    </row>
    <row r="161" spans="1:15" ht="15.75">
      <c r="A161" s="1707" t="s">
        <v>7863</v>
      </c>
      <c r="B161" s="772" t="s">
        <v>14930</v>
      </c>
      <c r="C161" s="772"/>
      <c r="D161" s="773" t="s">
        <v>8172</v>
      </c>
      <c r="E161" s="1152">
        <f>+VLOOKUP(B161,'LISTA NACIONAL'!A:B,2,0)</f>
        <v>115484.52</v>
      </c>
      <c r="F161" s="774">
        <f t="shared" si="1"/>
        <v>139736.26920000001</v>
      </c>
      <c r="I161" s="832"/>
      <c r="J161" s="834"/>
      <c r="L161" s="7"/>
      <c r="M161" s="155"/>
      <c r="N161" s="2"/>
      <c r="O161" s="7"/>
    </row>
    <row r="162" spans="1:15" ht="15.75">
      <c r="A162" s="1708"/>
      <c r="B162" s="776" t="s">
        <v>14931</v>
      </c>
      <c r="C162" s="776"/>
      <c r="D162" s="777" t="s">
        <v>8180</v>
      </c>
      <c r="E162" s="1150">
        <f>+VLOOKUP(B162,'LISTA NACIONAL'!A:B,2,0)</f>
        <v>22331.474999999999</v>
      </c>
      <c r="F162" s="778">
        <f t="shared" si="1"/>
        <v>27021.084749999998</v>
      </c>
      <c r="I162" s="832"/>
      <c r="J162" s="834"/>
      <c r="L162" s="7"/>
      <c r="M162" s="155"/>
      <c r="N162" s="2"/>
      <c r="O162" s="7"/>
    </row>
    <row r="163" spans="1:15" ht="16.5" thickBot="1">
      <c r="A163" s="1708"/>
      <c r="B163" s="776" t="s">
        <v>14932</v>
      </c>
      <c r="C163" s="776"/>
      <c r="D163" s="777" t="s">
        <v>8175</v>
      </c>
      <c r="E163" s="1150">
        <f>+VLOOKUP(B163,'LISTA NACIONAL'!A:B,2,0)</f>
        <v>63134</v>
      </c>
      <c r="F163" s="778">
        <v>243</v>
      </c>
      <c r="I163" s="832"/>
      <c r="J163" s="2"/>
      <c r="L163" s="7"/>
      <c r="M163" s="155"/>
      <c r="N163" s="2"/>
      <c r="O163" s="7"/>
    </row>
    <row r="164" spans="1:15" ht="16.5" thickBot="1">
      <c r="A164" s="1709"/>
      <c r="B164" s="779" t="s">
        <v>14933</v>
      </c>
      <c r="C164" s="779"/>
      <c r="D164" s="780" t="s">
        <v>8176</v>
      </c>
      <c r="E164" s="1151">
        <f>+VLOOKUP(B164,'LISTA NACIONAL'!A:B,2,0)</f>
        <v>22331.474999999999</v>
      </c>
      <c r="F164" s="781">
        <f t="shared" si="1"/>
        <v>27021.084749999998</v>
      </c>
      <c r="G164" s="974" t="s">
        <v>3529</v>
      </c>
      <c r="I164" s="832"/>
      <c r="J164" s="2"/>
      <c r="L164" s="7"/>
      <c r="M164" s="155"/>
      <c r="N164" s="2"/>
      <c r="O164" s="7"/>
    </row>
    <row r="165" spans="1:15" ht="15" customHeight="1">
      <c r="A165" s="981"/>
      <c r="B165" s="982"/>
      <c r="C165" s="982"/>
      <c r="D165" s="1469" t="s">
        <v>7054</v>
      </c>
      <c r="E165" s="982"/>
      <c r="F165" s="982"/>
      <c r="I165" s="832"/>
      <c r="J165" s="834"/>
    </row>
    <row r="166" spans="1:15" ht="35.25" customHeight="1" thickBot="1">
      <c r="A166" s="984"/>
      <c r="B166" s="985"/>
      <c r="C166" s="985"/>
      <c r="D166" s="1467"/>
      <c r="E166" s="985"/>
      <c r="F166" s="985"/>
      <c r="I166" s="832"/>
      <c r="J166" s="834"/>
    </row>
    <row r="167" spans="1:15" ht="16.5" thickBot="1">
      <c r="A167" s="1701"/>
      <c r="B167" s="772" t="s">
        <v>14918</v>
      </c>
      <c r="C167" s="772"/>
      <c r="D167" s="773" t="s">
        <v>7055</v>
      </c>
      <c r="E167" s="1152">
        <f>+VLOOKUP(B167,'LISTA NACIONAL'!A:B,2,0)</f>
        <v>3329.5540000000001</v>
      </c>
      <c r="F167" s="774">
        <f t="shared" ref="F167:F169" si="11">E167*1.21</f>
        <v>4028.7603399999998</v>
      </c>
      <c r="I167" s="832"/>
      <c r="J167" s="834"/>
    </row>
    <row r="168" spans="1:15" ht="16.5" thickBot="1">
      <c r="A168" s="1702"/>
      <c r="B168" s="776" t="s">
        <v>14919</v>
      </c>
      <c r="C168" s="776"/>
      <c r="D168" s="777" t="s">
        <v>12524</v>
      </c>
      <c r="E168" s="1152">
        <f>+VLOOKUP(B168,'LISTA NACIONAL'!A:B,2,0)</f>
        <v>4068.0439999999999</v>
      </c>
      <c r="F168" s="778">
        <f t="shared" si="11"/>
        <v>4922.3332399999999</v>
      </c>
      <c r="I168" s="832"/>
      <c r="J168" s="834"/>
    </row>
    <row r="169" spans="1:15" ht="16.5" thickBot="1">
      <c r="A169" s="1703"/>
      <c r="B169" s="779" t="s">
        <v>14920</v>
      </c>
      <c r="C169" s="779"/>
      <c r="D169" s="780" t="s">
        <v>8201</v>
      </c>
      <c r="E169" s="1152">
        <f>+VLOOKUP(B169,'LISTA NACIONAL'!A:B,2,0)</f>
        <v>4068.0439999999999</v>
      </c>
      <c r="F169" s="781">
        <f t="shared" si="11"/>
        <v>4922.3332399999999</v>
      </c>
      <c r="I169" s="832"/>
      <c r="J169" s="834"/>
    </row>
    <row r="170" spans="1:15" ht="15">
      <c r="I170" s="832"/>
      <c r="J170" s="834"/>
    </row>
    <row r="171" spans="1:15" ht="15">
      <c r="I171" s="832"/>
      <c r="J171" s="834"/>
    </row>
    <row r="172" spans="1:15" ht="15">
      <c r="I172" s="832"/>
      <c r="J172" s="834"/>
    </row>
    <row r="173" spans="1:15">
      <c r="I173" s="832"/>
      <c r="J173" s="2"/>
    </row>
    <row r="174" spans="1:15">
      <c r="I174" s="832"/>
      <c r="J174" s="2"/>
    </row>
    <row r="175" spans="1:15" ht="15">
      <c r="I175" s="832"/>
      <c r="J175" s="834"/>
    </row>
    <row r="176" spans="1:15" ht="15">
      <c r="I176" s="832"/>
      <c r="J176" s="834"/>
    </row>
    <row r="177" spans="9:10" ht="15">
      <c r="I177" s="832"/>
      <c r="J177" s="834"/>
    </row>
    <row r="178" spans="9:10" ht="15">
      <c r="I178" s="832"/>
      <c r="J178" s="834"/>
    </row>
    <row r="179" spans="9:10" ht="15">
      <c r="I179" s="832"/>
      <c r="J179" s="834"/>
    </row>
    <row r="180" spans="9:10" ht="15">
      <c r="I180" s="832"/>
      <c r="J180" s="834"/>
    </row>
    <row r="181" spans="9:10" ht="15">
      <c r="I181" s="832"/>
      <c r="J181" s="834"/>
    </row>
    <row r="182" spans="9:10" ht="15">
      <c r="I182" s="832"/>
      <c r="J182" s="834"/>
    </row>
    <row r="183" spans="9:10" ht="15">
      <c r="I183" s="832"/>
      <c r="J183" s="834"/>
    </row>
    <row r="184" spans="9:10" ht="15">
      <c r="I184" s="832"/>
      <c r="J184" s="834"/>
    </row>
    <row r="185" spans="9:10" ht="15">
      <c r="I185" s="832"/>
      <c r="J185" s="834"/>
    </row>
    <row r="186" spans="9:10" ht="15">
      <c r="I186" s="832"/>
      <c r="J186" s="834"/>
    </row>
    <row r="187" spans="9:10" ht="15">
      <c r="I187" s="832"/>
      <c r="J187" s="834"/>
    </row>
    <row r="188" spans="9:10">
      <c r="I188" s="832"/>
      <c r="J188" s="2"/>
    </row>
    <row r="189" spans="9:10">
      <c r="I189" s="832"/>
      <c r="J189" s="2"/>
    </row>
    <row r="190" spans="9:10" ht="15">
      <c r="I190" s="832"/>
      <c r="J190" s="834"/>
    </row>
    <row r="191" spans="9:10" ht="15">
      <c r="I191" s="832"/>
      <c r="J191" s="834"/>
    </row>
    <row r="192" spans="9:10" ht="15">
      <c r="I192" s="832"/>
      <c r="J192" s="834"/>
    </row>
    <row r="193" spans="9:10">
      <c r="I193" s="832"/>
      <c r="J193" s="2"/>
    </row>
    <row r="194" spans="9:10">
      <c r="I194" s="832"/>
      <c r="J194" s="2"/>
    </row>
    <row r="195" spans="9:10">
      <c r="I195" s="832"/>
      <c r="J195" s="2"/>
    </row>
    <row r="196" spans="9:10">
      <c r="I196" s="832"/>
      <c r="J196" s="2"/>
    </row>
    <row r="197" spans="9:10">
      <c r="I197" s="832"/>
      <c r="J197" s="2"/>
    </row>
    <row r="198" spans="9:10">
      <c r="I198" s="832"/>
      <c r="J198" s="2"/>
    </row>
    <row r="199" spans="9:10">
      <c r="I199" s="832"/>
      <c r="J199" s="2"/>
    </row>
    <row r="200" spans="9:10">
      <c r="I200" s="832"/>
      <c r="J200" s="2"/>
    </row>
    <row r="201" spans="9:10">
      <c r="I201" s="832"/>
      <c r="J201" s="2"/>
    </row>
    <row r="202" spans="9:10">
      <c r="I202" s="832"/>
      <c r="J202" s="2"/>
    </row>
    <row r="203" spans="9:10">
      <c r="I203" s="832"/>
      <c r="J203" s="2"/>
    </row>
    <row r="204" spans="9:10">
      <c r="I204" s="832"/>
      <c r="J204" s="2"/>
    </row>
    <row r="205" spans="9:10">
      <c r="I205" s="832"/>
      <c r="J205" s="2"/>
    </row>
    <row r="206" spans="9:10">
      <c r="I206" s="832"/>
      <c r="J206" s="2"/>
    </row>
    <row r="207" spans="9:10">
      <c r="I207" s="832"/>
      <c r="J207" s="2"/>
    </row>
    <row r="208" spans="9:10">
      <c r="I208" s="2"/>
      <c r="J208" s="2"/>
    </row>
    <row r="209" spans="9:10">
      <c r="I209" s="2"/>
      <c r="J209" s="2"/>
    </row>
  </sheetData>
  <mergeCells count="40">
    <mergeCell ref="A167:A169"/>
    <mergeCell ref="A105:A108"/>
    <mergeCell ref="A109:A113"/>
    <mergeCell ref="A117:A121"/>
    <mergeCell ref="A161:A164"/>
    <mergeCell ref="A157:A160"/>
    <mergeCell ref="A128:A136"/>
    <mergeCell ref="A152:A156"/>
    <mergeCell ref="A114:A116"/>
    <mergeCell ref="A122:A125"/>
    <mergeCell ref="A100:A104"/>
    <mergeCell ref="A43:A45"/>
    <mergeCell ref="A68:A75"/>
    <mergeCell ref="A52:A57"/>
    <mergeCell ref="A81:A86"/>
    <mergeCell ref="A93:A99"/>
    <mergeCell ref="A87:A92"/>
    <mergeCell ref="A76:A80"/>
    <mergeCell ref="A65:A67"/>
    <mergeCell ref="A40:A42"/>
    <mergeCell ref="A62:A64"/>
    <mergeCell ref="A30:A34"/>
    <mergeCell ref="A18:A21"/>
    <mergeCell ref="A22:A27"/>
    <mergeCell ref="A35:A39"/>
    <mergeCell ref="A28:A29"/>
    <mergeCell ref="A46:A51"/>
    <mergeCell ref="A58:A61"/>
    <mergeCell ref="A9:A11"/>
    <mergeCell ref="A6:F7"/>
    <mergeCell ref="G1:J5"/>
    <mergeCell ref="I6:J7"/>
    <mergeCell ref="A12:A17"/>
    <mergeCell ref="D150:D151"/>
    <mergeCell ref="D165:D166"/>
    <mergeCell ref="I8:J18"/>
    <mergeCell ref="I19:J20"/>
    <mergeCell ref="G6:H20"/>
    <mergeCell ref="D126:D127"/>
    <mergeCell ref="D137:D138"/>
  </mergeCells>
  <phoneticPr fontId="30" type="noConversion"/>
  <hyperlinks>
    <hyperlink ref="G6:H20" location="PEDIDO!A1700" display="PEDIDO"/>
    <hyperlink ref="I6:J7" location="VILLSO!A6" display="QUILLAS"/>
    <hyperlink ref="I8:J18" location="VILLSO!A55" display="DEFLECTORES"/>
    <hyperlink ref="I19:J20" location="VILLSO!A70" display="ASIENTOS"/>
    <hyperlink ref="G164" location="VILLSO!I2" display="VOLVER"/>
  </hyperlinks>
  <pageMargins left="0.75" right="0.75" top="1" bottom="1" header="0" footer="0"/>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L122"/>
  <sheetViews>
    <sheetView showGridLines="0" zoomScale="87" zoomScaleNormal="87" workbookViewId="0">
      <selection sqref="A1:H5"/>
    </sheetView>
  </sheetViews>
  <sheetFormatPr baseColWidth="10" defaultRowHeight="12.75"/>
  <cols>
    <col min="1" max="1" width="12.85546875" customWidth="1"/>
    <col min="2" max="2" width="11.5703125" customWidth="1"/>
    <col min="3" max="3" width="75.85546875" bestFit="1" customWidth="1"/>
    <col min="4" max="4" width="15.85546875" customWidth="1"/>
    <col min="5" max="5" width="17.7109375" customWidth="1"/>
    <col min="6" max="6" width="18.42578125" customWidth="1"/>
    <col min="7" max="7" width="3.140625" customWidth="1"/>
    <col min="9" max="9" width="11.7109375" bestFit="1" customWidth="1"/>
  </cols>
  <sheetData>
    <row r="1" spans="1:12" ht="15.75" customHeight="1">
      <c r="A1" s="1418"/>
      <c r="B1" s="1418"/>
      <c r="C1" s="1418"/>
      <c r="D1" s="1418"/>
      <c r="E1" s="1418"/>
      <c r="G1" s="1418"/>
      <c r="H1" s="1418"/>
      <c r="I1" s="1418"/>
      <c r="J1" s="1418"/>
    </row>
    <row r="2" spans="1:12" ht="34.5" customHeight="1">
      <c r="A2" s="1418"/>
      <c r="B2" s="1418"/>
      <c r="C2" s="1418"/>
      <c r="D2" s="1418"/>
      <c r="E2" s="1418"/>
      <c r="G2" s="1418"/>
      <c r="H2" s="1418"/>
      <c r="I2" s="1418"/>
      <c r="J2" s="1418"/>
    </row>
    <row r="3" spans="1:12" ht="33" customHeight="1">
      <c r="A3" s="1460"/>
      <c r="B3" s="1460"/>
      <c r="C3" s="1460"/>
      <c r="D3" s="1460"/>
      <c r="E3" s="1460"/>
      <c r="G3" s="1418"/>
      <c r="H3" s="1418"/>
      <c r="I3" s="1418"/>
      <c r="J3" s="1418"/>
    </row>
    <row r="4" spans="1:12" ht="24" thickBot="1">
      <c r="A4" s="1716" t="s">
        <v>10430</v>
      </c>
      <c r="B4" s="1717"/>
      <c r="C4" s="1717"/>
      <c r="D4" s="1717"/>
      <c r="E4" s="1717"/>
      <c r="F4" s="1718"/>
      <c r="K4" s="7"/>
      <c r="L4" s="7"/>
    </row>
    <row r="5" spans="1:12" ht="16.5" thickTop="1" thickBot="1">
      <c r="A5" s="142" t="s">
        <v>9945</v>
      </c>
      <c r="B5" s="142" t="s">
        <v>5407</v>
      </c>
      <c r="C5" s="1597" t="s">
        <v>2205</v>
      </c>
      <c r="D5" s="1598"/>
      <c r="E5" s="142" t="s">
        <v>5405</v>
      </c>
      <c r="F5" s="528" t="s">
        <v>2360</v>
      </c>
      <c r="K5" s="7"/>
      <c r="L5" s="201"/>
    </row>
    <row r="6" spans="1:12" ht="40.5" customHeight="1">
      <c r="A6" s="324" t="s">
        <v>14479</v>
      </c>
      <c r="B6" s="15"/>
      <c r="C6" s="92" t="s">
        <v>10431</v>
      </c>
      <c r="D6" s="82"/>
      <c r="E6" s="750">
        <f>+VLOOKUP(A6,'LISTA NACIONAL'!A:B,2,0)</f>
        <v>6973.3450000000003</v>
      </c>
      <c r="F6" s="93">
        <f t="shared" ref="F6:F16" si="0">+E6*1.21</f>
        <v>8437.7474500000008</v>
      </c>
      <c r="H6" s="1711" t="s">
        <v>5407</v>
      </c>
      <c r="I6" s="1712"/>
      <c r="K6" s="181"/>
      <c r="L6" s="7"/>
    </row>
    <row r="7" spans="1:12" ht="40.5" customHeight="1">
      <c r="A7" s="324" t="s">
        <v>14480</v>
      </c>
      <c r="B7" s="15"/>
      <c r="C7" s="92" t="s">
        <v>20973</v>
      </c>
      <c r="D7" s="82"/>
      <c r="E7" s="750">
        <f>+VLOOKUP(A7,'LISTA NACIONAL'!A:B,2,0)</f>
        <v>1674</v>
      </c>
      <c r="F7" s="93">
        <f t="shared" si="0"/>
        <v>2025.54</v>
      </c>
      <c r="H7" s="1713"/>
      <c r="I7" s="1714"/>
      <c r="K7" s="181"/>
      <c r="L7" s="7"/>
    </row>
    <row r="8" spans="1:12" ht="40.5" customHeight="1">
      <c r="A8" s="324" t="s">
        <v>14481</v>
      </c>
      <c r="B8" s="15"/>
      <c r="C8" s="92" t="s">
        <v>20972</v>
      </c>
      <c r="D8" s="82"/>
      <c r="E8" s="750">
        <f>+VLOOKUP(A8,'LISTA NACIONAL'!A:B,2,0)</f>
        <v>1485</v>
      </c>
      <c r="F8" s="93">
        <f t="shared" si="0"/>
        <v>1796.85</v>
      </c>
      <c r="K8" s="181"/>
      <c r="L8" s="7"/>
    </row>
    <row r="9" spans="1:12" ht="40.5" customHeight="1">
      <c r="A9" s="324" t="s">
        <v>14482</v>
      </c>
      <c r="B9" s="15"/>
      <c r="C9" s="92" t="s">
        <v>20971</v>
      </c>
      <c r="D9" s="82"/>
      <c r="E9" s="750">
        <f>+VLOOKUP(A9,'LISTA NACIONAL'!A:B,2,0)</f>
        <v>4294.1450000000004</v>
      </c>
      <c r="F9" s="93">
        <f t="shared" si="0"/>
        <v>5195.9154500000004</v>
      </c>
      <c r="K9" s="181"/>
      <c r="L9" s="7"/>
    </row>
    <row r="10" spans="1:12" ht="40.5" customHeight="1">
      <c r="A10" s="324" t="s">
        <v>11476</v>
      </c>
      <c r="B10" s="15"/>
      <c r="C10" s="92" t="s">
        <v>20974</v>
      </c>
      <c r="D10" s="82"/>
      <c r="E10" s="750">
        <f>+VLOOKUP(A10,'LISTA NACIONAL'!A:B,2,0)</f>
        <v>1908</v>
      </c>
      <c r="F10" s="93">
        <f t="shared" si="0"/>
        <v>2308.6799999999998</v>
      </c>
      <c r="K10" s="181"/>
      <c r="L10" s="7"/>
    </row>
    <row r="11" spans="1:12" ht="40.5" customHeight="1">
      <c r="A11" s="324" t="s">
        <v>12132</v>
      </c>
      <c r="B11" s="15"/>
      <c r="C11" s="92" t="s">
        <v>20975</v>
      </c>
      <c r="D11" s="82"/>
      <c r="E11" s="750">
        <f>+VLOOKUP(A11,'LISTA NACIONAL'!A:B,2,0)</f>
        <v>4294.1450000000004</v>
      </c>
      <c r="F11" s="93">
        <f t="shared" si="0"/>
        <v>5195.9154500000004</v>
      </c>
      <c r="K11" s="181"/>
      <c r="L11" s="7"/>
    </row>
    <row r="12" spans="1:12" ht="40.5" customHeight="1">
      <c r="A12" s="324" t="s">
        <v>20969</v>
      </c>
      <c r="B12" s="15"/>
      <c r="C12" s="92" t="s">
        <v>20976</v>
      </c>
      <c r="D12" s="82"/>
      <c r="E12" s="750">
        <f>+VLOOKUP(A12,'LISTA NACIONAL'!A:B,2,0)</f>
        <v>2257.1999999999998</v>
      </c>
      <c r="F12" s="93">
        <f t="shared" si="0"/>
        <v>2731.2119999999995</v>
      </c>
      <c r="K12" s="181"/>
      <c r="L12" s="7"/>
    </row>
    <row r="13" spans="1:12" ht="40.5" customHeight="1">
      <c r="A13" s="324" t="s">
        <v>20970</v>
      </c>
      <c r="B13" s="15"/>
      <c r="C13" s="92" t="s">
        <v>20977</v>
      </c>
      <c r="D13" s="82"/>
      <c r="E13" s="750">
        <f>+VLOOKUP(A13,'LISTA NACIONAL'!A:B,2,0)</f>
        <v>2970</v>
      </c>
      <c r="F13" s="93">
        <f t="shared" si="0"/>
        <v>3593.7</v>
      </c>
      <c r="K13" s="181"/>
      <c r="L13" s="7"/>
    </row>
    <row r="14" spans="1:12" ht="40.5" customHeight="1">
      <c r="A14" s="324" t="s">
        <v>14483</v>
      </c>
      <c r="B14" s="15"/>
      <c r="C14" s="92" t="s">
        <v>10432</v>
      </c>
      <c r="D14" s="82"/>
      <c r="E14" s="750">
        <f>+VLOOKUP(A14,'LISTA NACIONAL'!A:B,2,0)</f>
        <v>4936.8810000000003</v>
      </c>
      <c r="F14" s="93">
        <f t="shared" si="0"/>
        <v>5973.62601</v>
      </c>
      <c r="K14" s="181"/>
      <c r="L14" s="7"/>
    </row>
    <row r="15" spans="1:12" ht="40.5" customHeight="1">
      <c r="A15" s="324" t="s">
        <v>14484</v>
      </c>
      <c r="B15" s="15"/>
      <c r="C15" s="92" t="s">
        <v>10433</v>
      </c>
      <c r="D15" s="82"/>
      <c r="E15" s="750">
        <f>+VLOOKUP(A15,'LISTA NACIONAL'!A:B,2,0)</f>
        <v>1810</v>
      </c>
      <c r="F15" s="93">
        <f t="shared" si="0"/>
        <v>2190.1</v>
      </c>
      <c r="K15" s="181"/>
      <c r="L15" s="7"/>
    </row>
    <row r="16" spans="1:12" ht="40.5" customHeight="1" thickBot="1">
      <c r="A16" s="324" t="s">
        <v>14485</v>
      </c>
      <c r="B16" s="15"/>
      <c r="C16" s="92" t="s">
        <v>11475</v>
      </c>
      <c r="D16" s="82"/>
      <c r="E16" s="750">
        <f>+VLOOKUP(A16,'LISTA NACIONAL'!A:B,2,0)</f>
        <v>4151.808</v>
      </c>
      <c r="F16" s="93">
        <f t="shared" si="0"/>
        <v>5023.68768</v>
      </c>
      <c r="K16" s="181"/>
      <c r="L16" s="7"/>
    </row>
    <row r="17" spans="1:10" ht="20.25" customHeight="1" thickBot="1">
      <c r="A17" s="1225"/>
      <c r="B17" s="1226"/>
      <c r="C17" s="1228" t="s">
        <v>12029</v>
      </c>
      <c r="D17" s="1226"/>
      <c r="E17" s="1222"/>
      <c r="F17" s="1227"/>
      <c r="I17" s="7"/>
      <c r="J17" s="201"/>
    </row>
    <row r="18" spans="1:10" ht="40.5" customHeight="1" thickTop="1">
      <c r="A18" s="324" t="s">
        <v>14486</v>
      </c>
      <c r="B18" s="15"/>
      <c r="C18" s="92" t="s">
        <v>2989</v>
      </c>
      <c r="D18" s="82"/>
      <c r="E18" s="750">
        <f>+VLOOKUP(A18,'LISTA NACIONAL'!A:B,2,0)</f>
        <v>7564.5959999999995</v>
      </c>
      <c r="F18" s="93">
        <f t="shared" ref="F18:F23" si="1">+E18*1.21</f>
        <v>9153.1611599999997</v>
      </c>
      <c r="I18" s="181"/>
      <c r="J18" s="7"/>
    </row>
    <row r="19" spans="1:10" ht="40.5" customHeight="1">
      <c r="A19" s="324" t="s">
        <v>14487</v>
      </c>
      <c r="B19" s="15"/>
      <c r="C19" s="92" t="s">
        <v>2990</v>
      </c>
      <c r="D19" s="82"/>
      <c r="E19" s="750">
        <f>+VLOOKUP(A19,'LISTA NACIONAL'!A:B,2,0)</f>
        <v>8380.5079999999998</v>
      </c>
      <c r="F19" s="93">
        <f t="shared" si="1"/>
        <v>10140.41468</v>
      </c>
      <c r="I19" s="181"/>
      <c r="J19" s="7"/>
    </row>
    <row r="20" spans="1:10" ht="40.5" customHeight="1">
      <c r="A20" s="324" t="s">
        <v>14488</v>
      </c>
      <c r="B20" s="15"/>
      <c r="C20" s="92" t="s">
        <v>2991</v>
      </c>
      <c r="D20" s="82"/>
      <c r="E20" s="750">
        <f>+VLOOKUP(A20,'LISTA NACIONAL'!A:B,2,0)</f>
        <v>8228.1360000000004</v>
      </c>
      <c r="F20" s="93">
        <f t="shared" si="1"/>
        <v>9956.0445600000003</v>
      </c>
      <c r="I20" s="181"/>
      <c r="J20" s="7"/>
    </row>
    <row r="21" spans="1:10" ht="40.5" customHeight="1">
      <c r="A21" s="324" t="s">
        <v>14489</v>
      </c>
      <c r="B21" s="15"/>
      <c r="C21" s="92" t="s">
        <v>5041</v>
      </c>
      <c r="D21" s="82"/>
      <c r="E21" s="750">
        <f>+VLOOKUP(A21,'LISTA NACIONAL'!A:B,2,0)</f>
        <v>10312.788</v>
      </c>
      <c r="F21" s="93">
        <f t="shared" si="1"/>
        <v>12478.473480000001</v>
      </c>
      <c r="I21" s="181"/>
      <c r="J21" s="7"/>
    </row>
    <row r="22" spans="1:10" ht="40.5" customHeight="1">
      <c r="A22" s="324" t="s">
        <v>12167</v>
      </c>
      <c r="B22" s="15"/>
      <c r="C22" s="325" t="s">
        <v>12755</v>
      </c>
      <c r="D22" s="82"/>
      <c r="E22" s="750">
        <f>+VLOOKUP(A22,'LISTA NACIONAL'!A:B,2,0)</f>
        <v>10598.304</v>
      </c>
      <c r="F22" s="93">
        <f t="shared" si="1"/>
        <v>12823.947839999999</v>
      </c>
      <c r="I22" s="181"/>
      <c r="J22" s="7"/>
    </row>
    <row r="23" spans="1:10" ht="40.5" customHeight="1" thickBot="1">
      <c r="A23" s="324" t="s">
        <v>12168</v>
      </c>
      <c r="B23" s="15"/>
      <c r="C23" s="326" t="s">
        <v>12756</v>
      </c>
      <c r="D23" s="82"/>
      <c r="E23" s="750">
        <f>+VLOOKUP(A23,'LISTA NACIONAL'!A:B,2,0)</f>
        <v>8036.4960000000001</v>
      </c>
      <c r="F23" s="93">
        <f t="shared" si="1"/>
        <v>9724.1601599999995</v>
      </c>
      <c r="I23" s="181"/>
      <c r="J23" s="7"/>
    </row>
    <row r="24" spans="1:10" ht="24" customHeight="1" thickTop="1">
      <c r="A24" s="1219"/>
      <c r="B24" s="1219"/>
      <c r="C24" s="1229" t="s">
        <v>14202</v>
      </c>
      <c r="D24" s="1219"/>
      <c r="E24" s="1219"/>
      <c r="F24" s="1219"/>
    </row>
    <row r="25" spans="1:10" ht="40.5" customHeight="1">
      <c r="A25" s="381" t="s">
        <v>12191</v>
      </c>
      <c r="B25" s="87"/>
      <c r="C25" s="380" t="s">
        <v>14203</v>
      </c>
      <c r="D25" s="82"/>
      <c r="E25" s="750">
        <f>+VLOOKUP(A25,'LISTA NACIONAL'!A:B,2,0)</f>
        <v>15314</v>
      </c>
      <c r="F25" s="93">
        <f>+E25</f>
        <v>15314</v>
      </c>
    </row>
    <row r="26" spans="1:10" ht="40.5" customHeight="1">
      <c r="A26" s="382" t="s">
        <v>12192</v>
      </c>
      <c r="B26" s="15"/>
      <c r="C26" s="383" t="s">
        <v>14204</v>
      </c>
      <c r="D26" s="82"/>
      <c r="E26" s="750">
        <f>+VLOOKUP(A26,'LISTA NACIONAL'!A:B,2,0)</f>
        <v>13750</v>
      </c>
      <c r="F26" s="93">
        <f>+E26</f>
        <v>13750</v>
      </c>
    </row>
    <row r="27" spans="1:10" ht="40.5" customHeight="1" thickBot="1">
      <c r="A27" s="1204"/>
      <c r="B27" s="1205"/>
      <c r="C27" s="1147" t="s">
        <v>17011</v>
      </c>
      <c r="D27" s="1205"/>
      <c r="E27" s="1206"/>
      <c r="F27" s="1206"/>
    </row>
    <row r="28" spans="1:10" ht="40.5" customHeight="1" thickBot="1">
      <c r="A28" s="808" t="s">
        <v>17012</v>
      </c>
      <c r="B28" s="809"/>
      <c r="C28" s="808" t="s">
        <v>17013</v>
      </c>
      <c r="D28" s="810"/>
      <c r="E28" s="934">
        <f>+VLOOKUP(A28,'LISTA NACIONAL'!A:B,2,0)</f>
        <v>17635.8</v>
      </c>
      <c r="F28" s="811">
        <f>+E28*1.21</f>
        <v>21339.317999999999</v>
      </c>
    </row>
    <row r="29" spans="1:10" ht="40.5" customHeight="1" thickBot="1">
      <c r="A29" s="808" t="s">
        <v>20594</v>
      </c>
      <c r="B29" s="809"/>
      <c r="C29" s="808" t="s">
        <v>20595</v>
      </c>
      <c r="D29" s="810"/>
      <c r="E29" s="934">
        <f>+VLOOKUP(A29,'LISTA NACIONAL'!A:B,2,0)</f>
        <v>17635.8</v>
      </c>
      <c r="F29" s="811">
        <f>+E29*1.21</f>
        <v>21339.317999999999</v>
      </c>
    </row>
    <row r="30" spans="1:10" ht="24.75" customHeight="1">
      <c r="A30" s="1220"/>
      <c r="B30" s="1220"/>
      <c r="C30" s="1145" t="s">
        <v>14232</v>
      </c>
      <c r="D30" s="1220"/>
      <c r="E30" s="1220"/>
      <c r="F30" s="1220"/>
    </row>
    <row r="31" spans="1:10" ht="47.25" customHeight="1">
      <c r="A31" s="381" t="s">
        <v>14233</v>
      </c>
      <c r="B31" s="87"/>
      <c r="C31" s="380" t="s">
        <v>14234</v>
      </c>
      <c r="D31" s="82"/>
      <c r="E31" s="750">
        <f>+VLOOKUP(A31,'LISTA NACIONAL'!A:B,2,0)</f>
        <v>1485</v>
      </c>
      <c r="F31" s="93">
        <f>+E31</f>
        <v>1485</v>
      </c>
    </row>
    <row r="32" spans="1:10" ht="47.25" customHeight="1">
      <c r="A32" s="487" t="s">
        <v>14542</v>
      </c>
      <c r="B32" s="465"/>
      <c r="C32" s="466" t="s">
        <v>17348</v>
      </c>
      <c r="D32" s="489"/>
      <c r="E32" s="750">
        <f>+VLOOKUP(A32,'LISTA NACIONAL'!A:B,2,0)</f>
        <v>1892.8</v>
      </c>
      <c r="F32" s="488">
        <f t="shared" ref="F32" si="2">+E32</f>
        <v>1892.8</v>
      </c>
    </row>
    <row r="33" spans="1:10" ht="48" customHeight="1">
      <c r="A33" s="487" t="s">
        <v>19665</v>
      </c>
      <c r="B33" s="465"/>
      <c r="C33" s="466" t="s">
        <v>17349</v>
      </c>
      <c r="D33" s="489"/>
      <c r="E33" s="750">
        <f>+VLOOKUP(A33,'LISTA NACIONAL'!A:B,2,0)</f>
        <v>2154.88</v>
      </c>
      <c r="F33" s="488">
        <f t="shared" ref="F33" si="3">+E33</f>
        <v>2154.88</v>
      </c>
    </row>
    <row r="34" spans="1:10" ht="23.25">
      <c r="A34" s="1221"/>
      <c r="B34" s="1221"/>
      <c r="C34" s="1144" t="s">
        <v>6000</v>
      </c>
      <c r="D34" s="1221"/>
      <c r="E34" s="1221"/>
      <c r="F34" s="1221"/>
      <c r="H34" s="7"/>
      <c r="I34" s="201"/>
      <c r="J34" s="7"/>
    </row>
    <row r="35" spans="1:10" ht="40.5" customHeight="1">
      <c r="A35" s="324" t="s">
        <v>14490</v>
      </c>
      <c r="B35" s="15"/>
      <c r="C35" s="92" t="s">
        <v>2452</v>
      </c>
      <c r="D35" s="82"/>
      <c r="E35" s="750">
        <f>+VLOOKUP(A35,'LISTA NACIONAL'!A:B,2,0)</f>
        <v>64.015000000000001</v>
      </c>
      <c r="F35" s="93">
        <f>+E35*1.21</f>
        <v>77.458150000000003</v>
      </c>
      <c r="G35" s="181"/>
      <c r="H35" s="181"/>
      <c r="I35" s="7"/>
      <c r="J35" s="7"/>
    </row>
    <row r="36" spans="1:10" ht="40.5" customHeight="1">
      <c r="A36" s="324" t="s">
        <v>14491</v>
      </c>
      <c r="B36" s="15"/>
      <c r="C36" s="92" t="s">
        <v>17434</v>
      </c>
      <c r="D36" s="82"/>
      <c r="E36" s="750">
        <f>+VLOOKUP(A36,'LISTA NACIONAL'!A:B,2,0)</f>
        <v>5812.1980000000003</v>
      </c>
      <c r="F36" s="93">
        <f t="shared" ref="F36:F48" si="4">+E36*1.21</f>
        <v>7032.7595799999999</v>
      </c>
      <c r="G36" s="181"/>
      <c r="H36" s="181"/>
      <c r="I36" s="7"/>
      <c r="J36" s="7"/>
    </row>
    <row r="37" spans="1:10" ht="40.5" customHeight="1">
      <c r="A37" s="324" t="s">
        <v>17433</v>
      </c>
      <c r="B37" s="15"/>
      <c r="C37" s="92" t="s">
        <v>17435</v>
      </c>
      <c r="D37" s="82"/>
      <c r="E37" s="750">
        <f>+VLOOKUP(A37,'LISTA NACIONAL'!A:B,2,0)</f>
        <v>1218</v>
      </c>
      <c r="F37" s="93">
        <f>+E37*1.21</f>
        <v>1473.78</v>
      </c>
      <c r="G37" s="181"/>
      <c r="H37" s="181"/>
      <c r="I37" s="7"/>
      <c r="J37" s="7"/>
    </row>
    <row r="38" spans="1:10" ht="40.5" customHeight="1">
      <c r="A38" s="324" t="s">
        <v>14492</v>
      </c>
      <c r="B38" s="15"/>
      <c r="C38" s="92" t="s">
        <v>9215</v>
      </c>
      <c r="D38" s="82"/>
      <c r="E38" s="750">
        <f>+VLOOKUP(A38,'LISTA NACIONAL'!A:B,2,0)</f>
        <v>57.853000000000002</v>
      </c>
      <c r="F38" s="93">
        <f t="shared" si="4"/>
        <v>70.002129999999994</v>
      </c>
      <c r="G38" s="181"/>
      <c r="H38" s="181"/>
      <c r="I38" s="7"/>
      <c r="J38" s="7"/>
    </row>
    <row r="39" spans="1:10" ht="40.5" customHeight="1">
      <c r="A39" s="324" t="s">
        <v>15221</v>
      </c>
      <c r="B39" s="15"/>
      <c r="C39" s="92" t="s">
        <v>15428</v>
      </c>
      <c r="D39" s="82"/>
      <c r="E39" s="750">
        <f>+VLOOKUP(A39,'LISTA NACIONAL'!A:B,2,0)</f>
        <v>1417.5</v>
      </c>
      <c r="F39" s="93">
        <f t="shared" si="4"/>
        <v>1715.175</v>
      </c>
      <c r="G39" s="181"/>
      <c r="H39" s="181"/>
      <c r="I39" s="7"/>
      <c r="J39" s="7"/>
    </row>
    <row r="40" spans="1:10" ht="40.5" customHeight="1">
      <c r="A40" s="324" t="s">
        <v>14493</v>
      </c>
      <c r="B40" s="15"/>
      <c r="C40" s="92" t="s">
        <v>15162</v>
      </c>
      <c r="D40" s="82"/>
      <c r="E40" s="750">
        <f>+VLOOKUP(A40,'LISTA NACIONAL'!A:B,2,0)</f>
        <v>840</v>
      </c>
      <c r="F40" s="93">
        <f t="shared" si="4"/>
        <v>1016.4</v>
      </c>
      <c r="G40" s="181"/>
      <c r="H40" s="181"/>
      <c r="I40" s="7"/>
      <c r="J40" s="7"/>
    </row>
    <row r="41" spans="1:10" ht="40.5" customHeight="1">
      <c r="A41" s="324" t="s">
        <v>14494</v>
      </c>
      <c r="B41" s="15"/>
      <c r="C41" s="92" t="s">
        <v>15163</v>
      </c>
      <c r="D41" s="82"/>
      <c r="E41" s="750">
        <f>+VLOOKUP(A41,'LISTA NACIONAL'!A:B,2,0)</f>
        <v>936</v>
      </c>
      <c r="F41" s="93">
        <f t="shared" si="4"/>
        <v>1132.56</v>
      </c>
      <c r="G41" s="181"/>
      <c r="H41" s="181"/>
      <c r="I41" s="7"/>
      <c r="J41" s="7"/>
    </row>
    <row r="42" spans="1:10" ht="40.5" customHeight="1">
      <c r="A42" s="324" t="s">
        <v>15166</v>
      </c>
      <c r="B42" s="15"/>
      <c r="C42" s="92" t="s">
        <v>15164</v>
      </c>
      <c r="D42" s="82"/>
      <c r="E42" s="750">
        <f>+VLOOKUP(A42,'LISTA NACIONAL'!A:B,2,0)</f>
        <v>1620</v>
      </c>
      <c r="F42" s="93">
        <f t="shared" ref="F42:F47" si="5">+E42*1.21</f>
        <v>1960.2</v>
      </c>
      <c r="G42" s="181"/>
      <c r="H42" s="181"/>
      <c r="I42" s="7"/>
      <c r="J42" s="7"/>
    </row>
    <row r="43" spans="1:10" ht="40.5" customHeight="1">
      <c r="A43" s="324" t="s">
        <v>15165</v>
      </c>
      <c r="B43" s="15"/>
      <c r="C43" s="551" t="s">
        <v>15169</v>
      </c>
      <c r="D43" s="82"/>
      <c r="E43" s="750">
        <f>+VLOOKUP(A43,'LISTA NACIONAL'!A:B,2,0)</f>
        <v>1755</v>
      </c>
      <c r="F43" s="93">
        <f t="shared" si="5"/>
        <v>2123.5499999999997</v>
      </c>
      <c r="G43" s="181"/>
      <c r="H43" s="181"/>
      <c r="I43" s="7"/>
      <c r="J43" s="7"/>
    </row>
    <row r="44" spans="1:10" ht="40.5" customHeight="1">
      <c r="A44" s="324" t="s">
        <v>15180</v>
      </c>
      <c r="B44" s="15"/>
      <c r="C44" s="552" t="s">
        <v>15181</v>
      </c>
      <c r="D44" s="82"/>
      <c r="E44" s="750">
        <f>+VLOOKUP(A44,'LISTA NACIONAL'!A:B,2,0)</f>
        <v>1755</v>
      </c>
      <c r="F44" s="93">
        <f t="shared" si="5"/>
        <v>2123.5499999999997</v>
      </c>
      <c r="G44" s="181"/>
      <c r="H44" s="181"/>
      <c r="I44" s="7"/>
      <c r="J44" s="7"/>
    </row>
    <row r="45" spans="1:10" ht="40.5" customHeight="1">
      <c r="A45" s="324" t="s">
        <v>24640</v>
      </c>
      <c r="B45" s="15"/>
      <c r="C45" s="552" t="s">
        <v>24644</v>
      </c>
      <c r="D45" s="82"/>
      <c r="E45" s="750">
        <f>+VLOOKUP(A45,'LISTA NACIONAL'!A:B,2,0)</f>
        <v>773.36599999999999</v>
      </c>
      <c r="F45" s="93">
        <f t="shared" si="5"/>
        <v>935.77285999999992</v>
      </c>
      <c r="G45" s="181"/>
      <c r="H45" s="181"/>
      <c r="I45" s="7"/>
      <c r="J45" s="7"/>
    </row>
    <row r="46" spans="1:10" ht="40.5" customHeight="1">
      <c r="A46" s="324" t="s">
        <v>20696</v>
      </c>
      <c r="B46" s="15"/>
      <c r="C46" s="552" t="s">
        <v>20697</v>
      </c>
      <c r="D46" s="82"/>
      <c r="E46" s="750">
        <f>+VLOOKUP(A46,'LISTA NACIONAL'!A:B,2,0)</f>
        <v>458.68700000000001</v>
      </c>
      <c r="F46" s="93">
        <f t="shared" si="5"/>
        <v>555.01126999999997</v>
      </c>
      <c r="G46" s="181"/>
      <c r="H46" s="181"/>
      <c r="I46" s="7"/>
      <c r="J46" s="7"/>
    </row>
    <row r="47" spans="1:10" ht="40.5" customHeight="1">
      <c r="A47" s="324" t="s">
        <v>15168</v>
      </c>
      <c r="B47" s="15"/>
      <c r="C47" s="545" t="s">
        <v>14195</v>
      </c>
      <c r="D47" s="82"/>
      <c r="E47" s="750">
        <f>+VLOOKUP(A47,'LISTA NACIONAL'!A:B,2,0)</f>
        <v>401.76</v>
      </c>
      <c r="F47" s="93">
        <f t="shared" si="5"/>
        <v>486.12959999999998</v>
      </c>
      <c r="G47" s="181"/>
      <c r="H47" s="181"/>
      <c r="I47" s="7"/>
      <c r="J47" s="7"/>
    </row>
    <row r="48" spans="1:10" ht="40.5" customHeight="1" thickBot="1">
      <c r="A48" s="546" t="s">
        <v>15167</v>
      </c>
      <c r="B48" s="547"/>
      <c r="C48" s="548" t="s">
        <v>15170</v>
      </c>
      <c r="D48" s="549"/>
      <c r="E48" s="1271">
        <f>+VLOOKUP(A48,'LISTA NACIONAL'!A:B,2,0)</f>
        <v>61.905999999999999</v>
      </c>
      <c r="F48" s="550">
        <f t="shared" si="4"/>
        <v>74.906260000000003</v>
      </c>
      <c r="G48" s="181"/>
      <c r="H48" s="181"/>
      <c r="I48" s="7"/>
      <c r="J48" s="7"/>
    </row>
    <row r="49" spans="1:11" ht="21.75" customHeight="1">
      <c r="A49" s="116"/>
      <c r="B49" s="116"/>
      <c r="C49" s="1239"/>
      <c r="D49" s="116"/>
      <c r="E49" s="116"/>
      <c r="F49" s="116"/>
      <c r="G49" s="2"/>
    </row>
    <row r="50" spans="1:11" ht="15">
      <c r="A50" s="1240"/>
      <c r="B50" s="1240"/>
      <c r="C50" s="1273"/>
      <c r="D50" s="1273"/>
      <c r="E50" s="1240"/>
      <c r="F50" s="1240"/>
      <c r="G50" s="2"/>
      <c r="H50" s="201"/>
      <c r="I50" s="7"/>
    </row>
    <row r="51" spans="1:11" ht="14.25">
      <c r="A51" s="7"/>
      <c r="B51" s="7"/>
      <c r="C51" s="7"/>
      <c r="D51" s="7"/>
      <c r="E51" s="7"/>
      <c r="F51" s="7"/>
      <c r="G51" s="2"/>
      <c r="H51" s="674"/>
      <c r="I51" s="674"/>
      <c r="J51" s="2"/>
      <c r="K51" s="7"/>
    </row>
    <row r="52" spans="1:11" ht="14.25">
      <c r="A52" s="7"/>
      <c r="B52" s="7"/>
      <c r="C52" s="7"/>
      <c r="D52" s="7"/>
      <c r="E52" s="7"/>
      <c r="F52" s="7"/>
      <c r="G52" s="2"/>
      <c r="H52" s="674"/>
      <c r="I52" s="674"/>
      <c r="J52" s="2"/>
      <c r="K52" s="7"/>
    </row>
    <row r="53" spans="1:11" ht="14.25">
      <c r="A53" s="7"/>
      <c r="B53" s="7"/>
      <c r="C53" s="7"/>
      <c r="D53" s="7"/>
      <c r="E53" s="7"/>
      <c r="F53" s="7"/>
      <c r="G53" s="2"/>
      <c r="H53" s="674"/>
      <c r="I53" s="674"/>
      <c r="J53" s="2"/>
      <c r="K53" s="7"/>
    </row>
    <row r="54" spans="1:11" ht="14.25">
      <c r="H54" s="674"/>
      <c r="I54" s="674"/>
      <c r="J54" s="2"/>
      <c r="K54" s="7"/>
    </row>
    <row r="55" spans="1:11" ht="14.25">
      <c r="H55" s="674"/>
      <c r="I55" s="674"/>
      <c r="J55" s="2"/>
      <c r="K55" s="7"/>
    </row>
    <row r="56" spans="1:11" ht="14.25">
      <c r="H56" s="674"/>
      <c r="I56" s="674"/>
      <c r="J56" s="2"/>
      <c r="K56" s="7"/>
    </row>
    <row r="57" spans="1:11" ht="14.25">
      <c r="H57" s="674"/>
      <c r="I57" s="674"/>
      <c r="J57" s="2"/>
      <c r="K57" s="7"/>
    </row>
    <row r="58" spans="1:11" ht="14.25">
      <c r="H58" s="674"/>
      <c r="I58" s="674"/>
      <c r="J58" s="2"/>
      <c r="K58" s="7"/>
    </row>
    <row r="59" spans="1:11" ht="14.25">
      <c r="H59" s="674"/>
      <c r="I59" s="674"/>
      <c r="J59" s="2"/>
      <c r="K59" s="7"/>
    </row>
    <row r="60" spans="1:11" ht="14.25">
      <c r="H60" s="674"/>
      <c r="I60" s="674"/>
      <c r="J60" s="2"/>
      <c r="K60" s="7"/>
    </row>
    <row r="61" spans="1:11" ht="14.25">
      <c r="H61" s="674"/>
      <c r="I61" s="674"/>
      <c r="J61" s="2"/>
      <c r="K61" s="7"/>
    </row>
    <row r="62" spans="1:11" ht="14.25">
      <c r="H62" s="674"/>
      <c r="I62" s="674"/>
      <c r="J62" s="2"/>
      <c r="K62" s="7"/>
    </row>
    <row r="63" spans="1:11" ht="14.25">
      <c r="H63" s="674"/>
      <c r="I63" s="674"/>
      <c r="J63" s="2"/>
      <c r="K63" s="7"/>
    </row>
    <row r="64" spans="1:11" ht="14.25">
      <c r="H64" s="674"/>
      <c r="I64" s="674"/>
      <c r="J64" s="2"/>
      <c r="K64" s="7"/>
    </row>
    <row r="65" spans="8:11" ht="14.25">
      <c r="H65" s="674"/>
      <c r="I65" s="674"/>
      <c r="J65" s="2"/>
      <c r="K65" s="7"/>
    </row>
    <row r="66" spans="8:11" ht="14.25">
      <c r="H66" s="674"/>
      <c r="I66" s="674"/>
      <c r="J66" s="2"/>
      <c r="K66" s="7"/>
    </row>
    <row r="67" spans="8:11" ht="14.25">
      <c r="H67" s="674"/>
      <c r="I67" s="674"/>
      <c r="J67" s="2"/>
      <c r="K67" s="7"/>
    </row>
    <row r="68" spans="8:11" ht="14.25">
      <c r="H68" s="674"/>
      <c r="I68" s="674"/>
      <c r="J68" s="2"/>
      <c r="K68" s="7"/>
    </row>
    <row r="69" spans="8:11" ht="14.25">
      <c r="H69" s="674"/>
      <c r="I69" s="674"/>
      <c r="J69" s="2"/>
      <c r="K69" s="7"/>
    </row>
    <row r="70" spans="8:11" ht="14.25">
      <c r="H70" s="674"/>
      <c r="I70" s="674"/>
      <c r="J70" s="2"/>
      <c r="K70" s="7"/>
    </row>
    <row r="71" spans="8:11" ht="14.25">
      <c r="H71" s="674"/>
      <c r="I71" s="674"/>
      <c r="J71" s="2"/>
      <c r="K71" s="7"/>
    </row>
    <row r="72" spans="8:11" ht="14.25">
      <c r="H72" s="674"/>
      <c r="I72" s="674"/>
      <c r="J72" s="2"/>
      <c r="K72" s="7"/>
    </row>
    <row r="73" spans="8:11" ht="14.25">
      <c r="H73" s="674"/>
      <c r="I73" s="674"/>
      <c r="J73" s="2"/>
      <c r="K73" s="7"/>
    </row>
    <row r="74" spans="8:11" ht="14.25">
      <c r="H74" s="674"/>
      <c r="I74" s="674"/>
      <c r="J74" s="2"/>
      <c r="K74" s="7"/>
    </row>
    <row r="75" spans="8:11" ht="14.25">
      <c r="H75" s="674"/>
      <c r="I75" s="674"/>
      <c r="J75" s="2"/>
      <c r="K75" s="7"/>
    </row>
    <row r="76" spans="8:11" ht="14.25">
      <c r="H76" s="674"/>
      <c r="I76" s="674"/>
      <c r="J76" s="2"/>
      <c r="K76" s="7"/>
    </row>
    <row r="77" spans="8:11" ht="14.25">
      <c r="H77" s="674"/>
      <c r="I77" s="675"/>
      <c r="J77" s="2"/>
      <c r="K77" s="7"/>
    </row>
    <row r="78" spans="8:11" ht="14.25">
      <c r="H78" s="674"/>
      <c r="I78" s="674"/>
      <c r="J78" s="2"/>
      <c r="K78" s="7"/>
    </row>
    <row r="79" spans="8:11" ht="14.25">
      <c r="H79" s="674"/>
      <c r="I79" s="674"/>
      <c r="J79" s="2"/>
      <c r="K79" s="7"/>
    </row>
    <row r="80" spans="8:11" ht="14.25">
      <c r="H80" s="674"/>
      <c r="I80" s="674"/>
      <c r="J80" s="2"/>
      <c r="K80" s="7"/>
    </row>
    <row r="81" spans="8:11" ht="14.25">
      <c r="H81" s="674"/>
      <c r="I81" s="674"/>
      <c r="J81" s="2"/>
      <c r="K81" s="7"/>
    </row>
    <row r="82" spans="8:11" ht="14.25">
      <c r="H82" s="674"/>
      <c r="I82" s="674"/>
      <c r="J82" s="2"/>
      <c r="K82" s="7"/>
    </row>
    <row r="83" spans="8:11" ht="14.25">
      <c r="H83" s="674"/>
      <c r="I83" s="674"/>
      <c r="J83" s="2"/>
      <c r="K83" s="7"/>
    </row>
    <row r="84" spans="8:11" ht="14.25">
      <c r="H84" s="674"/>
      <c r="I84" s="674"/>
      <c r="J84" s="2"/>
      <c r="K84" s="7"/>
    </row>
    <row r="85" spans="8:11" ht="14.25">
      <c r="H85" s="674"/>
      <c r="I85" s="675"/>
      <c r="J85" s="2"/>
      <c r="K85" s="7"/>
    </row>
    <row r="86" spans="8:11" ht="14.25">
      <c r="H86" s="674"/>
      <c r="I86" s="675"/>
      <c r="J86" s="2"/>
      <c r="K86" s="7"/>
    </row>
    <row r="87" spans="8:11" ht="14.25">
      <c r="H87" s="674"/>
      <c r="I87" s="675"/>
      <c r="J87" s="2"/>
      <c r="K87" s="7"/>
    </row>
    <row r="88" spans="8:11" ht="14.25">
      <c r="H88" s="674"/>
      <c r="I88" s="674"/>
      <c r="J88" s="2"/>
      <c r="K88" s="7"/>
    </row>
    <row r="89" spans="8:11" ht="14.25">
      <c r="H89" s="674"/>
      <c r="I89" s="674"/>
      <c r="J89" s="2"/>
      <c r="K89" s="7"/>
    </row>
    <row r="90" spans="8:11" ht="14.25">
      <c r="H90" s="674"/>
      <c r="I90" s="674"/>
      <c r="J90" s="2"/>
      <c r="K90" s="7"/>
    </row>
    <row r="91" spans="8:11" ht="14.25">
      <c r="H91" s="674"/>
      <c r="I91" s="674"/>
      <c r="J91" s="2"/>
      <c r="K91" s="7"/>
    </row>
    <row r="92" spans="8:11" ht="14.25">
      <c r="H92" s="674"/>
      <c r="I92" s="674"/>
      <c r="J92" s="2"/>
      <c r="K92" s="7"/>
    </row>
    <row r="93" spans="8:11" ht="14.25">
      <c r="H93" s="674"/>
      <c r="I93" s="674"/>
      <c r="J93" s="2"/>
      <c r="K93" s="7"/>
    </row>
    <row r="94" spans="8:11" ht="14.25">
      <c r="H94" s="674"/>
      <c r="I94" s="674"/>
      <c r="J94" s="2"/>
      <c r="K94" s="7"/>
    </row>
    <row r="95" spans="8:11" ht="14.25">
      <c r="H95" s="674"/>
      <c r="I95" s="674"/>
      <c r="J95" s="2"/>
      <c r="K95" s="7"/>
    </row>
    <row r="96" spans="8:11" ht="14.25">
      <c r="H96" s="674"/>
      <c r="I96" s="674"/>
      <c r="J96" s="2"/>
      <c r="K96" s="7"/>
    </row>
    <row r="97" spans="1:11" ht="14.25">
      <c r="H97" s="674"/>
      <c r="I97" s="674"/>
      <c r="J97" s="2"/>
      <c r="K97" s="7"/>
    </row>
    <row r="98" spans="1:11" ht="14.25">
      <c r="H98" s="674"/>
      <c r="I98" s="674"/>
      <c r="J98" s="2"/>
      <c r="K98" s="7"/>
    </row>
    <row r="99" spans="1:11" ht="14.25">
      <c r="H99" s="674"/>
      <c r="I99" s="674"/>
      <c r="J99" s="2"/>
      <c r="K99" s="7"/>
    </row>
    <row r="100" spans="1:11" ht="21" customHeight="1">
      <c r="A100" s="116"/>
      <c r="B100" s="116"/>
      <c r="C100" s="1237"/>
      <c r="D100" s="116"/>
      <c r="E100" s="116"/>
      <c r="F100" s="116"/>
      <c r="G100" s="2"/>
      <c r="H100" s="2"/>
      <c r="I100" s="7"/>
      <c r="J100" s="7"/>
      <c r="K100" s="7"/>
    </row>
    <row r="101" spans="1:11" ht="15">
      <c r="A101" s="1261"/>
      <c r="B101" s="1262"/>
      <c r="C101" s="1263"/>
      <c r="D101" s="1264"/>
      <c r="E101" s="834"/>
      <c r="F101" s="1260"/>
      <c r="G101" s="2"/>
      <c r="H101" s="2"/>
      <c r="I101" s="853"/>
      <c r="J101" s="7"/>
    </row>
    <row r="102" spans="1:11" ht="15">
      <c r="A102" s="1261"/>
      <c r="B102" s="1262"/>
      <c r="C102" s="1263"/>
      <c r="D102" s="1264"/>
      <c r="E102" s="834"/>
      <c r="F102" s="1260"/>
      <c r="G102" s="2"/>
      <c r="H102" s="2"/>
      <c r="I102" s="853"/>
      <c r="J102" s="7"/>
    </row>
    <row r="103" spans="1:11" ht="15">
      <c r="A103" s="1261"/>
      <c r="B103" s="1262"/>
      <c r="C103" s="1263"/>
      <c r="D103" s="1264"/>
      <c r="E103" s="834"/>
      <c r="F103" s="1260"/>
      <c r="G103" s="2"/>
      <c r="H103" s="2"/>
      <c r="I103" s="853"/>
      <c r="J103" s="7"/>
    </row>
    <row r="104" spans="1:11" ht="21.75" customHeight="1">
      <c r="A104" s="116"/>
      <c r="B104" s="116"/>
      <c r="C104" s="1237"/>
      <c r="D104" s="116"/>
      <c r="E104" s="116"/>
      <c r="F104" s="116"/>
      <c r="G104" s="2"/>
      <c r="H104" s="2"/>
      <c r="I104" s="7"/>
      <c r="J104" s="7"/>
    </row>
    <row r="105" spans="1:11" ht="15">
      <c r="A105" s="1265"/>
      <c r="B105" s="1262"/>
      <c r="C105" s="1266"/>
      <c r="D105" s="674"/>
      <c r="E105" s="834"/>
      <c r="F105" s="1267"/>
      <c r="G105" s="2"/>
      <c r="H105" s="2"/>
      <c r="I105" s="854"/>
      <c r="J105" s="7"/>
    </row>
    <row r="106" spans="1:11" ht="15">
      <c r="A106" s="1265"/>
      <c r="B106" s="1262"/>
      <c r="C106" s="1266"/>
      <c r="D106" s="674"/>
      <c r="E106" s="834"/>
      <c r="F106" s="1267"/>
      <c r="G106" s="2"/>
      <c r="H106" s="2"/>
      <c r="I106" s="854"/>
      <c r="J106" s="7"/>
    </row>
    <row r="107" spans="1:11" ht="15">
      <c r="A107" s="1265"/>
      <c r="B107" s="1262"/>
      <c r="C107" s="1266"/>
      <c r="D107" s="674"/>
      <c r="E107" s="834"/>
      <c r="F107" s="1267"/>
      <c r="G107" s="2"/>
      <c r="H107" s="2"/>
      <c r="I107" s="854"/>
      <c r="J107" s="7"/>
    </row>
    <row r="108" spans="1:11" ht="15">
      <c r="A108" s="1265"/>
      <c r="B108" s="1262"/>
      <c r="C108" s="1266"/>
      <c r="D108" s="674"/>
      <c r="E108" s="834"/>
      <c r="F108" s="1267"/>
      <c r="G108" s="2"/>
      <c r="H108" s="2"/>
      <c r="I108" s="854"/>
      <c r="J108" s="7"/>
    </row>
    <row r="109" spans="1:11" ht="15">
      <c r="A109" s="1265"/>
      <c r="B109" s="1262"/>
      <c r="C109" s="1266"/>
      <c r="D109" s="674"/>
      <c r="E109" s="834"/>
      <c r="F109" s="1267"/>
      <c r="G109" s="2"/>
      <c r="H109" s="2"/>
      <c r="I109" s="854"/>
      <c r="J109" s="7"/>
    </row>
    <row r="110" spans="1:11" ht="15">
      <c r="A110" s="1265"/>
      <c r="B110" s="1262"/>
      <c r="C110" s="1266"/>
      <c r="D110" s="674"/>
      <c r="E110" s="834"/>
      <c r="F110" s="1267"/>
      <c r="G110" s="2"/>
      <c r="H110" s="2"/>
      <c r="I110" s="854"/>
      <c r="J110" s="7"/>
    </row>
    <row r="111" spans="1:11" ht="15">
      <c r="A111" s="1265"/>
      <c r="B111" s="1262"/>
      <c r="C111" s="1266"/>
      <c r="D111" s="674"/>
      <c r="E111" s="834"/>
      <c r="F111" s="1267"/>
      <c r="G111" s="2"/>
      <c r="H111" s="2"/>
      <c r="I111" s="854"/>
      <c r="J111" s="7"/>
    </row>
    <row r="112" spans="1:11" ht="15">
      <c r="A112" s="1265"/>
      <c r="B112" s="1262"/>
      <c r="C112" s="1266"/>
      <c r="D112" s="674"/>
      <c r="E112" s="834"/>
      <c r="F112" s="1267"/>
      <c r="G112" s="2"/>
      <c r="H112" s="2"/>
      <c r="I112" s="854"/>
      <c r="J112" s="7"/>
    </row>
    <row r="113" spans="1:10" ht="15">
      <c r="A113" s="1265"/>
      <c r="B113" s="1262"/>
      <c r="C113" s="1266"/>
      <c r="D113" s="674"/>
      <c r="E113" s="834"/>
      <c r="F113" s="1267"/>
      <c r="G113" s="2"/>
      <c r="H113" s="2"/>
      <c r="I113" s="854"/>
      <c r="J113" s="7"/>
    </row>
    <row r="114" spans="1:10" ht="15">
      <c r="A114" s="1265"/>
      <c r="B114" s="1262"/>
      <c r="C114" s="1266"/>
      <c r="D114" s="674"/>
      <c r="E114" s="834"/>
      <c r="F114" s="1267"/>
      <c r="G114" s="2"/>
      <c r="H114" s="2"/>
      <c r="I114" s="854"/>
      <c r="J114" s="7"/>
    </row>
    <row r="115" spans="1:10" ht="21.75" customHeight="1">
      <c r="A115" s="116"/>
      <c r="B115" s="116"/>
      <c r="C115" s="1237"/>
      <c r="D115" s="116"/>
      <c r="E115" s="116"/>
      <c r="F115" s="116"/>
      <c r="G115" s="2"/>
      <c r="H115" s="2"/>
      <c r="I115" s="7"/>
      <c r="J115" s="7"/>
    </row>
    <row r="116" spans="1:10" ht="15">
      <c r="A116" s="216"/>
      <c r="B116" s="1262"/>
      <c r="C116" s="217"/>
      <c r="D116" s="217"/>
      <c r="E116" s="834"/>
      <c r="F116" s="1267"/>
      <c r="G116" s="2"/>
      <c r="H116" s="2"/>
      <c r="I116" s="854"/>
      <c r="J116" s="7"/>
    </row>
    <row r="117" spans="1:10" ht="15">
      <c r="A117" s="216"/>
      <c r="B117" s="1262"/>
      <c r="C117" s="217"/>
      <c r="D117" s="217"/>
      <c r="E117" s="834"/>
      <c r="F117" s="1267"/>
      <c r="G117" s="2"/>
      <c r="H117" s="2"/>
      <c r="I117" s="854"/>
      <c r="J117" s="7"/>
    </row>
    <row r="118" spans="1:10">
      <c r="A118" s="2"/>
      <c r="B118" s="2"/>
      <c r="C118" s="2"/>
      <c r="D118" s="2"/>
      <c r="E118" s="2"/>
      <c r="F118" s="2"/>
      <c r="G118" s="2"/>
      <c r="H118" s="2"/>
      <c r="I118" s="7"/>
      <c r="J118" s="7"/>
    </row>
    <row r="119" spans="1:10" ht="21" customHeight="1">
      <c r="A119" s="116"/>
      <c r="B119" s="116"/>
      <c r="C119" s="1237"/>
      <c r="D119" s="116"/>
      <c r="E119" s="116"/>
      <c r="F119" s="116"/>
      <c r="G119" s="2"/>
      <c r="H119" s="2"/>
      <c r="I119" s="7"/>
      <c r="J119" s="7"/>
    </row>
    <row r="120" spans="1:10" ht="15">
      <c r="A120" s="216"/>
      <c r="B120" s="2"/>
      <c r="C120" s="1715"/>
      <c r="D120" s="1715"/>
      <c r="E120" s="834"/>
      <c r="F120" s="834"/>
      <c r="G120" s="2"/>
      <c r="H120" s="2"/>
      <c r="I120" s="155"/>
      <c r="J120" s="7"/>
    </row>
    <row r="121" spans="1:10">
      <c r="A121" s="2"/>
      <c r="B121" s="2"/>
      <c r="C121" s="2"/>
      <c r="D121" s="2"/>
      <c r="E121" s="2"/>
      <c r="F121" s="838"/>
      <c r="G121" s="2"/>
      <c r="H121" s="2"/>
    </row>
    <row r="122" spans="1:10">
      <c r="A122" s="2"/>
      <c r="B122" s="2"/>
      <c r="C122" s="2"/>
      <c r="D122" s="2"/>
      <c r="E122" s="2"/>
      <c r="F122" s="2"/>
      <c r="G122" s="2"/>
      <c r="H122" s="2"/>
    </row>
  </sheetData>
  <mergeCells count="6">
    <mergeCell ref="A1:E3"/>
    <mergeCell ref="G1:J3"/>
    <mergeCell ref="H6:I7"/>
    <mergeCell ref="C5:D5"/>
    <mergeCell ref="C120:D120"/>
    <mergeCell ref="A4:F4"/>
  </mergeCells>
  <phoneticPr fontId="71" type="noConversion"/>
  <hyperlinks>
    <hyperlink ref="H6:I7" location="PEDIDO!A7140" display="PEDIDO"/>
  </hyperlinks>
  <pageMargins left="0.75" right="0.75" top="1" bottom="1" header="0" footer="0"/>
  <pageSetup paperSize="9"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106"/>
  <sheetViews>
    <sheetView workbookViewId="0">
      <selection sqref="A1:H5"/>
    </sheetView>
  </sheetViews>
  <sheetFormatPr baseColWidth="10" defaultRowHeight="12.75"/>
  <cols>
    <col min="3" max="3" width="60.85546875" bestFit="1" customWidth="1"/>
    <col min="4" max="4" width="20.5703125" customWidth="1"/>
    <col min="5" max="5" width="0.140625" customWidth="1"/>
  </cols>
  <sheetData>
    <row r="1" spans="1:8">
      <c r="A1" s="1418"/>
      <c r="B1" s="1418"/>
      <c r="C1" s="1418"/>
      <c r="D1" s="1418"/>
      <c r="E1" s="1418"/>
      <c r="F1" s="1418"/>
      <c r="G1" s="1418"/>
      <c r="H1" s="1418"/>
    </row>
    <row r="2" spans="1:8">
      <c r="A2" s="1418"/>
      <c r="B2" s="1418"/>
      <c r="C2" s="1418"/>
      <c r="D2" s="1418"/>
      <c r="E2" s="1418"/>
      <c r="F2" s="1418"/>
      <c r="G2" s="1418"/>
      <c r="H2" s="1418"/>
    </row>
    <row r="3" spans="1:8">
      <c r="A3" s="1418"/>
      <c r="B3" s="1418"/>
      <c r="C3" s="1418"/>
      <c r="D3" s="1418"/>
      <c r="E3" s="1418"/>
      <c r="F3" s="1418"/>
      <c r="G3" s="1418"/>
      <c r="H3" s="1418"/>
    </row>
    <row r="4" spans="1:8">
      <c r="A4" s="1418"/>
      <c r="B4" s="1418"/>
      <c r="C4" s="1418"/>
      <c r="D4" s="1418"/>
      <c r="E4" s="1418"/>
      <c r="F4" s="1418"/>
      <c r="G4" s="1418"/>
      <c r="H4" s="1418"/>
    </row>
    <row r="5" spans="1:8">
      <c r="A5" s="1418"/>
      <c r="B5" s="1418"/>
      <c r="C5" s="1418"/>
      <c r="D5" s="1418"/>
      <c r="E5" s="1418"/>
      <c r="F5" s="1418"/>
      <c r="G5" s="1418"/>
      <c r="H5" s="1418"/>
    </row>
    <row r="6" spans="1:8" ht="7.5" customHeight="1"/>
    <row r="7" spans="1:8" ht="21" thickBot="1">
      <c r="A7" s="1520" t="s">
        <v>12190</v>
      </c>
      <c r="B7" s="1521"/>
      <c r="C7" s="1521"/>
      <c r="D7" s="1521"/>
      <c r="E7" s="1521"/>
    </row>
    <row r="8" spans="1:8" ht="16.5" thickTop="1" thickBot="1">
      <c r="A8" s="211" t="s">
        <v>9945</v>
      </c>
      <c r="B8" s="212" t="s">
        <v>6410</v>
      </c>
      <c r="C8" s="212" t="s">
        <v>2205</v>
      </c>
      <c r="D8" s="212" t="s">
        <v>1227</v>
      </c>
      <c r="E8" s="213"/>
    </row>
    <row r="9" spans="1:8" ht="15">
      <c r="A9" s="907" t="s">
        <v>17453</v>
      </c>
      <c r="B9" s="295"/>
      <c r="C9" s="907" t="s">
        <v>17498</v>
      </c>
      <c r="D9" s="371">
        <f>+VLOOKUP(A9,'PEDIDO-LISTAS COMPLETAS '!A:C,3,0)</f>
        <v>45144</v>
      </c>
      <c r="E9" s="903"/>
    </row>
    <row r="10" spans="1:8" ht="15">
      <c r="A10" s="908" t="s">
        <v>17454</v>
      </c>
      <c r="B10" s="909"/>
      <c r="C10" s="908" t="s">
        <v>17499</v>
      </c>
      <c r="D10" s="910">
        <f>+VLOOKUP(A10,'PEDIDO-LISTAS COMPLETAS '!A:C,3,0)</f>
        <v>55809.599999999999</v>
      </c>
      <c r="E10" s="903"/>
    </row>
    <row r="11" spans="1:8">
      <c r="A11" s="908" t="s">
        <v>17455</v>
      </c>
      <c r="B11" s="909"/>
      <c r="C11" s="908" t="s">
        <v>17500</v>
      </c>
      <c r="D11" s="910">
        <f>+VLOOKUP(A11,'PEDIDO-LISTAS COMPLETAS '!A:C,3,0)</f>
        <v>62040</v>
      </c>
      <c r="E11" s="2"/>
    </row>
    <row r="12" spans="1:8">
      <c r="A12" s="911" t="s">
        <v>17501</v>
      </c>
      <c r="B12" s="912"/>
      <c r="C12" s="911" t="s">
        <v>17502</v>
      </c>
      <c r="D12" s="910">
        <f>+VLOOKUP(A12,'PEDIDO-LISTAS COMPLETAS '!A:C,3,0)</f>
        <v>38500</v>
      </c>
      <c r="E12" s="906"/>
    </row>
    <row r="13" spans="1:8" ht="13.5" thickBot="1">
      <c r="A13" s="913" t="s">
        <v>17433</v>
      </c>
      <c r="B13" s="296"/>
      <c r="C13" s="913" t="s">
        <v>17503</v>
      </c>
      <c r="D13" s="372">
        <f>+VLOOKUP(A13,'PEDIDO-LISTAS COMPLETAS '!A:C,3,0)*10</f>
        <v>12180</v>
      </c>
      <c r="E13" s="2"/>
    </row>
    <row r="14" spans="1:8" ht="13.5" thickBot="1"/>
    <row r="15" spans="1:8" ht="13.5" thickBot="1">
      <c r="A15" s="183" t="s">
        <v>17017</v>
      </c>
      <c r="B15" s="183"/>
      <c r="C15" s="183" t="s">
        <v>17018</v>
      </c>
      <c r="D15" s="183" t="e">
        <f>+VLOOKUP(A15,'PEDIDO-LISTAS COMPLETAS '!A:C,3,0)</f>
        <v>#N/A</v>
      </c>
      <c r="F15" s="7"/>
      <c r="G15" s="7"/>
    </row>
    <row r="16" spans="1:8" ht="13.5" thickBot="1">
      <c r="A16" s="126" t="s">
        <v>17019</v>
      </c>
      <c r="B16" s="126"/>
      <c r="C16" s="126" t="s">
        <v>17020</v>
      </c>
      <c r="D16" s="183" t="e">
        <f>+VLOOKUP(A16,'PEDIDO-LISTAS COMPLETAS '!A:C,3,0)</f>
        <v>#N/A</v>
      </c>
      <c r="F16" s="7"/>
      <c r="G16" s="7"/>
    </row>
    <row r="17" spans="1:7" ht="13.5" thickBot="1">
      <c r="A17" s="126" t="s">
        <v>17021</v>
      </c>
      <c r="B17" s="126"/>
      <c r="C17" s="126" t="s">
        <v>17022</v>
      </c>
      <c r="D17" s="183" t="e">
        <f>+VLOOKUP(A17,'PEDIDO-LISTAS COMPLETAS '!A:C,3,0)</f>
        <v>#N/A</v>
      </c>
      <c r="F17" s="7"/>
      <c r="G17" s="7"/>
    </row>
    <row r="18" spans="1:7" ht="13.5" thickBot="1">
      <c r="A18" s="126" t="s">
        <v>17023</v>
      </c>
      <c r="B18" s="126"/>
      <c r="C18" s="126" t="s">
        <v>17024</v>
      </c>
      <c r="D18" s="183" t="e">
        <f>+VLOOKUP(A18,'PEDIDO-LISTAS COMPLETAS '!A:C,3,0)</f>
        <v>#N/A</v>
      </c>
      <c r="F18" s="7"/>
      <c r="G18" s="7"/>
    </row>
    <row r="19" spans="1:7" ht="13.5" thickBot="1">
      <c r="A19" s="126" t="s">
        <v>17025</v>
      </c>
      <c r="B19" s="126"/>
      <c r="C19" s="126" t="s">
        <v>17026</v>
      </c>
      <c r="D19" s="183" t="e">
        <f>+VLOOKUP(A19,'PEDIDO-LISTAS COMPLETAS '!A:C,3,0)</f>
        <v>#N/A</v>
      </c>
      <c r="F19" s="7"/>
      <c r="G19" s="7"/>
    </row>
    <row r="20" spans="1:7" ht="13.5" thickBot="1">
      <c r="A20" s="126" t="s">
        <v>17027</v>
      </c>
      <c r="B20" s="126"/>
      <c r="C20" s="126" t="s">
        <v>17028</v>
      </c>
      <c r="D20" s="183" t="e">
        <f>+VLOOKUP(A20,'PEDIDO-LISTAS COMPLETAS '!A:C,3,0)</f>
        <v>#N/A</v>
      </c>
      <c r="F20" s="7"/>
      <c r="G20" s="7"/>
    </row>
    <row r="21" spans="1:7" ht="13.5" thickBot="1">
      <c r="A21" s="126" t="s">
        <v>17029</v>
      </c>
      <c r="B21" s="126"/>
      <c r="C21" s="126" t="s">
        <v>17030</v>
      </c>
      <c r="D21" s="183" t="e">
        <f>+VLOOKUP(A21,'PEDIDO-LISTAS COMPLETAS '!A:C,3,0)</f>
        <v>#N/A</v>
      </c>
      <c r="F21" s="7"/>
      <c r="G21" s="7"/>
    </row>
    <row r="22" spans="1:7" ht="13.5" thickBot="1">
      <c r="A22" s="126" t="s">
        <v>17031</v>
      </c>
      <c r="B22" s="126"/>
      <c r="C22" s="126" t="s">
        <v>17032</v>
      </c>
      <c r="D22" s="183" t="e">
        <f>+VLOOKUP(A22,'PEDIDO-LISTAS COMPLETAS '!A:C,3,0)</f>
        <v>#N/A</v>
      </c>
      <c r="F22" s="7"/>
      <c r="G22" s="7"/>
    </row>
    <row r="23" spans="1:7" ht="13.5" thickBot="1">
      <c r="A23" s="126" t="s">
        <v>17033</v>
      </c>
      <c r="B23" s="126"/>
      <c r="C23" s="126" t="s">
        <v>17034</v>
      </c>
      <c r="D23" s="183" t="e">
        <f>+VLOOKUP(A23,'PEDIDO-LISTAS COMPLETAS '!A:C,3,0)</f>
        <v>#N/A</v>
      </c>
      <c r="F23" s="7"/>
      <c r="G23" s="7"/>
    </row>
    <row r="24" spans="1:7" ht="13.5" thickBot="1">
      <c r="A24" s="126" t="s">
        <v>17035</v>
      </c>
      <c r="B24" s="126"/>
      <c r="C24" s="126" t="s">
        <v>17036</v>
      </c>
      <c r="D24" s="183" t="e">
        <f>+VLOOKUP(A24,'PEDIDO-LISTAS COMPLETAS '!A:C,3,0)</f>
        <v>#N/A</v>
      </c>
      <c r="F24" s="7"/>
      <c r="G24" s="7"/>
    </row>
    <row r="25" spans="1:7" ht="13.5" thickBot="1">
      <c r="A25" s="126" t="s">
        <v>17037</v>
      </c>
      <c r="B25" s="126"/>
      <c r="C25" s="126" t="s">
        <v>17038</v>
      </c>
      <c r="D25" s="183" t="e">
        <f>+VLOOKUP(A25,'PEDIDO-LISTAS COMPLETAS '!A:C,3,0)</f>
        <v>#N/A</v>
      </c>
      <c r="F25" s="7"/>
      <c r="G25" s="7"/>
    </row>
    <row r="26" spans="1:7" ht="13.5" thickBot="1">
      <c r="A26" s="126" t="s">
        <v>17039</v>
      </c>
      <c r="B26" s="126"/>
      <c r="C26" s="126" t="s">
        <v>17040</v>
      </c>
      <c r="D26" s="183" t="e">
        <f>+VLOOKUP(A26,'PEDIDO-LISTAS COMPLETAS '!A:C,3,0)</f>
        <v>#N/A</v>
      </c>
      <c r="F26" s="7"/>
      <c r="G26" s="7"/>
    </row>
    <row r="27" spans="1:7" ht="13.5" thickBot="1">
      <c r="A27" s="126" t="s">
        <v>17041</v>
      </c>
      <c r="B27" s="126"/>
      <c r="C27" s="126" t="s">
        <v>17042</v>
      </c>
      <c r="D27" s="183" t="e">
        <f>+VLOOKUP(A27,'PEDIDO-LISTAS COMPLETAS '!A:C,3,0)</f>
        <v>#N/A</v>
      </c>
      <c r="F27" s="7"/>
      <c r="G27" s="7"/>
    </row>
    <row r="28" spans="1:7" ht="13.5" thickBot="1">
      <c r="A28" s="126" t="s">
        <v>17043</v>
      </c>
      <c r="B28" s="126"/>
      <c r="C28" s="126" t="s">
        <v>17044</v>
      </c>
      <c r="D28" s="183" t="e">
        <f>+VLOOKUP(A28,'PEDIDO-LISTAS COMPLETAS '!A:C,3,0)</f>
        <v>#N/A</v>
      </c>
      <c r="F28" s="7"/>
      <c r="G28" s="7"/>
    </row>
    <row r="29" spans="1:7" ht="13.5" thickBot="1">
      <c r="A29" s="126" t="s">
        <v>17045</v>
      </c>
      <c r="B29" s="126"/>
      <c r="C29" s="126" t="s">
        <v>17046</v>
      </c>
      <c r="D29" s="183" t="e">
        <f>+VLOOKUP(A29,'PEDIDO-LISTAS COMPLETAS '!A:C,3,0)</f>
        <v>#N/A</v>
      </c>
      <c r="F29" s="7"/>
      <c r="G29" s="7"/>
    </row>
    <row r="30" spans="1:7" ht="13.5" thickBot="1">
      <c r="A30" s="126" t="s">
        <v>17047</v>
      </c>
      <c r="B30" s="126"/>
      <c r="C30" s="126" t="s">
        <v>17048</v>
      </c>
      <c r="D30" s="183" t="e">
        <f>+VLOOKUP(A30,'PEDIDO-LISTAS COMPLETAS '!A:C,3,0)</f>
        <v>#N/A</v>
      </c>
      <c r="F30" s="7"/>
      <c r="G30" s="7"/>
    </row>
    <row r="31" spans="1:7" ht="13.5" thickBot="1">
      <c r="A31" s="126" t="s">
        <v>17049</v>
      </c>
      <c r="B31" s="126"/>
      <c r="C31" s="126" t="s">
        <v>17050</v>
      </c>
      <c r="D31" s="183" t="e">
        <f>+VLOOKUP(A31,'PEDIDO-LISTAS COMPLETAS '!A:C,3,0)</f>
        <v>#N/A</v>
      </c>
      <c r="F31" s="7"/>
      <c r="G31" s="7"/>
    </row>
    <row r="32" spans="1:7" ht="13.5" thickBot="1">
      <c r="A32" s="126" t="s">
        <v>17051</v>
      </c>
      <c r="B32" s="126"/>
      <c r="C32" s="126" t="s">
        <v>17052</v>
      </c>
      <c r="D32" s="183" t="e">
        <f>+VLOOKUP(A32,'PEDIDO-LISTAS COMPLETAS '!A:C,3,0)</f>
        <v>#N/A</v>
      </c>
      <c r="F32" s="7"/>
      <c r="G32" s="7"/>
    </row>
    <row r="33" spans="1:7" ht="13.5" thickBot="1">
      <c r="A33" s="126" t="s">
        <v>17053</v>
      </c>
      <c r="B33" s="126"/>
      <c r="C33" s="126" t="s">
        <v>17054</v>
      </c>
      <c r="D33" s="183" t="e">
        <f>+VLOOKUP(A33,'PEDIDO-LISTAS COMPLETAS '!A:C,3,0)</f>
        <v>#N/A</v>
      </c>
      <c r="F33" s="7"/>
      <c r="G33" s="7"/>
    </row>
    <row r="34" spans="1:7" ht="13.5" thickBot="1">
      <c r="A34" s="126" t="s">
        <v>17055</v>
      </c>
      <c r="B34" s="126"/>
      <c r="C34" s="126" t="s">
        <v>17056</v>
      </c>
      <c r="D34" s="183" t="e">
        <f>+VLOOKUP(A34,'PEDIDO-LISTAS COMPLETAS '!A:C,3,0)</f>
        <v>#N/A</v>
      </c>
      <c r="F34" s="7"/>
      <c r="G34" s="7"/>
    </row>
    <row r="35" spans="1:7" ht="13.5" thickBot="1">
      <c r="A35" s="126" t="s">
        <v>17057</v>
      </c>
      <c r="B35" s="126"/>
      <c r="C35" s="126" t="s">
        <v>17058</v>
      </c>
      <c r="D35" s="183" t="e">
        <f>+VLOOKUP(A35,'PEDIDO-LISTAS COMPLETAS '!A:C,3,0)</f>
        <v>#N/A</v>
      </c>
      <c r="F35" s="7"/>
      <c r="G35" s="7"/>
    </row>
    <row r="36" spans="1:7" ht="13.5" thickBot="1">
      <c r="A36" s="126" t="s">
        <v>17059</v>
      </c>
      <c r="B36" s="126"/>
      <c r="C36" s="126" t="s">
        <v>17060</v>
      </c>
      <c r="D36" s="183" t="e">
        <f>+VLOOKUP(A36,'PEDIDO-LISTAS COMPLETAS '!A:C,3,0)</f>
        <v>#N/A</v>
      </c>
      <c r="F36" s="7"/>
      <c r="G36" s="7"/>
    </row>
    <row r="37" spans="1:7" ht="13.5" thickBot="1">
      <c r="A37" s="126" t="s">
        <v>17061</v>
      </c>
      <c r="B37" s="126"/>
      <c r="C37" s="126" t="s">
        <v>17062</v>
      </c>
      <c r="D37" s="183" t="e">
        <f>+VLOOKUP(A37,'PEDIDO-LISTAS COMPLETAS '!A:C,3,0)</f>
        <v>#N/A</v>
      </c>
      <c r="F37" s="7"/>
      <c r="G37" s="7"/>
    </row>
    <row r="38" spans="1:7" ht="13.5" thickBot="1">
      <c r="A38" s="126" t="s">
        <v>17063</v>
      </c>
      <c r="B38" s="126"/>
      <c r="C38" s="126" t="s">
        <v>17064</v>
      </c>
      <c r="D38" s="183" t="e">
        <f>+VLOOKUP(A38,'PEDIDO-LISTAS COMPLETAS '!A:C,3,0)</f>
        <v>#N/A</v>
      </c>
      <c r="F38" s="7"/>
      <c r="G38" s="7"/>
    </row>
    <row r="39" spans="1:7" ht="13.5" thickBot="1">
      <c r="A39" s="126" t="s">
        <v>17065</v>
      </c>
      <c r="B39" s="126"/>
      <c r="C39" s="126" t="s">
        <v>17066</v>
      </c>
      <c r="D39" s="183" t="e">
        <f>+VLOOKUP(A39,'PEDIDO-LISTAS COMPLETAS '!A:C,3,0)</f>
        <v>#N/A</v>
      </c>
      <c r="F39" s="7"/>
      <c r="G39" s="7"/>
    </row>
    <row r="40" spans="1:7" ht="13.5" thickBot="1">
      <c r="A40" s="126" t="s">
        <v>17067</v>
      </c>
      <c r="B40" s="126"/>
      <c r="C40" s="126" t="s">
        <v>17068</v>
      </c>
      <c r="D40" s="183" t="e">
        <f>+VLOOKUP(A40,'PEDIDO-LISTAS COMPLETAS '!A:C,3,0)</f>
        <v>#N/A</v>
      </c>
      <c r="F40" s="7"/>
      <c r="G40" s="7"/>
    </row>
    <row r="41" spans="1:7" ht="13.5" thickBot="1">
      <c r="A41" s="126" t="s">
        <v>17069</v>
      </c>
      <c r="B41" s="126"/>
      <c r="C41" s="126" t="s">
        <v>17070</v>
      </c>
      <c r="D41" s="183" t="e">
        <f>+VLOOKUP(A41,'PEDIDO-LISTAS COMPLETAS '!A:C,3,0)</f>
        <v>#N/A</v>
      </c>
      <c r="F41" s="7"/>
      <c r="G41" s="7"/>
    </row>
    <row r="42" spans="1:7" ht="13.5" thickBot="1">
      <c r="A42" s="126" t="s">
        <v>17071</v>
      </c>
      <c r="B42" s="126"/>
      <c r="C42" s="126" t="s">
        <v>17072</v>
      </c>
      <c r="D42" s="183" t="e">
        <f>+VLOOKUP(A42,'PEDIDO-LISTAS COMPLETAS '!A:C,3,0)</f>
        <v>#N/A</v>
      </c>
      <c r="F42" s="7"/>
      <c r="G42" s="7"/>
    </row>
    <row r="43" spans="1:7" ht="13.5" thickBot="1">
      <c r="A43" s="126" t="s">
        <v>17073</v>
      </c>
      <c r="B43" s="126"/>
      <c r="C43" s="126" t="s">
        <v>17074</v>
      </c>
      <c r="D43" s="183" t="e">
        <f>+VLOOKUP(A43,'PEDIDO-LISTAS COMPLETAS '!A:C,3,0)</f>
        <v>#N/A</v>
      </c>
      <c r="F43" s="7"/>
      <c r="G43" s="7"/>
    </row>
    <row r="44" spans="1:7" ht="13.5" thickBot="1">
      <c r="A44" s="126" t="s">
        <v>17075</v>
      </c>
      <c r="B44" s="126"/>
      <c r="C44" s="126" t="s">
        <v>17076</v>
      </c>
      <c r="D44" s="183" t="e">
        <f>+VLOOKUP(A44,'PEDIDO-LISTAS COMPLETAS '!A:C,3,0)</f>
        <v>#N/A</v>
      </c>
      <c r="F44" s="7"/>
      <c r="G44" s="7"/>
    </row>
    <row r="45" spans="1:7" ht="13.5" thickBot="1">
      <c r="A45" s="126" t="s">
        <v>17077</v>
      </c>
      <c r="B45" s="126"/>
      <c r="C45" s="126" t="s">
        <v>17078</v>
      </c>
      <c r="D45" s="183" t="e">
        <f>+VLOOKUP(A45,'PEDIDO-LISTAS COMPLETAS '!A:C,3,0)</f>
        <v>#N/A</v>
      </c>
      <c r="F45" s="7"/>
      <c r="G45" s="7"/>
    </row>
    <row r="46" spans="1:7" ht="13.5" thickBot="1">
      <c r="A46" s="126" t="s">
        <v>17079</v>
      </c>
      <c r="B46" s="126"/>
      <c r="C46" s="126" t="s">
        <v>17080</v>
      </c>
      <c r="D46" s="183" t="e">
        <f>+VLOOKUP(A46,'PEDIDO-LISTAS COMPLETAS '!A:C,3,0)</f>
        <v>#N/A</v>
      </c>
      <c r="F46" s="7"/>
      <c r="G46" s="7"/>
    </row>
    <row r="47" spans="1:7" ht="13.5" thickBot="1">
      <c r="A47" s="126" t="s">
        <v>17081</v>
      </c>
      <c r="B47" s="126"/>
      <c r="C47" s="126" t="s">
        <v>17082</v>
      </c>
      <c r="D47" s="183" t="e">
        <f>+VLOOKUP(A47,'PEDIDO-LISTAS COMPLETAS '!A:C,3,0)</f>
        <v>#N/A</v>
      </c>
      <c r="F47" s="7"/>
      <c r="G47" s="7"/>
    </row>
    <row r="48" spans="1:7" ht="13.5" thickBot="1">
      <c r="A48" s="126" t="s">
        <v>17083</v>
      </c>
      <c r="B48" s="126"/>
      <c r="C48" s="126" t="s">
        <v>17084</v>
      </c>
      <c r="D48" s="183" t="e">
        <f>+VLOOKUP(A48,'PEDIDO-LISTAS COMPLETAS '!A:C,3,0)</f>
        <v>#N/A</v>
      </c>
      <c r="F48" s="7"/>
      <c r="G48" s="7"/>
    </row>
    <row r="49" spans="1:7" ht="13.5" thickBot="1">
      <c r="A49" s="126" t="s">
        <v>17085</v>
      </c>
      <c r="B49" s="126"/>
      <c r="C49" s="126" t="s">
        <v>17086</v>
      </c>
      <c r="D49" s="183" t="e">
        <f>+VLOOKUP(A49,'PEDIDO-LISTAS COMPLETAS '!A:C,3,0)</f>
        <v>#N/A</v>
      </c>
      <c r="F49" s="7"/>
      <c r="G49" s="7"/>
    </row>
    <row r="50" spans="1:7" ht="13.5" thickBot="1">
      <c r="A50" s="126" t="s">
        <v>17087</v>
      </c>
      <c r="B50" s="126"/>
      <c r="C50" s="126" t="s">
        <v>17088</v>
      </c>
      <c r="D50" s="183" t="e">
        <f>+VLOOKUP(A50,'PEDIDO-LISTAS COMPLETAS '!A:C,3,0)</f>
        <v>#N/A</v>
      </c>
      <c r="F50" s="7"/>
      <c r="G50" s="7"/>
    </row>
    <row r="51" spans="1:7" ht="13.5" thickBot="1">
      <c r="A51" s="126" t="s">
        <v>17089</v>
      </c>
      <c r="B51" s="126"/>
      <c r="C51" s="126" t="s">
        <v>17090</v>
      </c>
      <c r="D51" s="183" t="e">
        <f>+VLOOKUP(A51,'PEDIDO-LISTAS COMPLETAS '!A:C,3,0)</f>
        <v>#N/A</v>
      </c>
      <c r="F51" s="7"/>
      <c r="G51" s="7"/>
    </row>
    <row r="52" spans="1:7" ht="13.5" thickBot="1">
      <c r="A52" s="126" t="s">
        <v>17091</v>
      </c>
      <c r="B52" s="126"/>
      <c r="C52" s="126" t="s">
        <v>17092</v>
      </c>
      <c r="D52" s="183" t="e">
        <f>+VLOOKUP(A52,'PEDIDO-LISTAS COMPLETAS '!A:C,3,0)</f>
        <v>#N/A</v>
      </c>
      <c r="F52" s="7"/>
      <c r="G52" s="7"/>
    </row>
    <row r="53" spans="1:7" ht="13.5" thickBot="1">
      <c r="A53" s="126" t="s">
        <v>17093</v>
      </c>
      <c r="B53" s="126"/>
      <c r="C53" s="126" t="s">
        <v>17094</v>
      </c>
      <c r="D53" s="183" t="e">
        <f>+VLOOKUP(A53,'PEDIDO-LISTAS COMPLETAS '!A:C,3,0)</f>
        <v>#N/A</v>
      </c>
      <c r="F53" s="7"/>
      <c r="G53" s="7"/>
    </row>
    <row r="54" spans="1:7" ht="13.5" thickBot="1">
      <c r="A54" s="126" t="s">
        <v>17095</v>
      </c>
      <c r="B54" s="126"/>
      <c r="C54" s="126" t="s">
        <v>17096</v>
      </c>
      <c r="D54" s="183" t="e">
        <f>+VLOOKUP(A54,'PEDIDO-LISTAS COMPLETAS '!A:C,3,0)</f>
        <v>#N/A</v>
      </c>
      <c r="F54" s="7"/>
      <c r="G54" s="7"/>
    </row>
    <row r="55" spans="1:7" ht="13.5" thickBot="1">
      <c r="A55" s="126" t="s">
        <v>17097</v>
      </c>
      <c r="B55" s="126"/>
      <c r="C55" s="126" t="s">
        <v>17098</v>
      </c>
      <c r="D55" s="183" t="e">
        <f>+VLOOKUP(A55,'PEDIDO-LISTAS COMPLETAS '!A:C,3,0)</f>
        <v>#N/A</v>
      </c>
      <c r="F55" s="7"/>
      <c r="G55" s="7"/>
    </row>
    <row r="56" spans="1:7" ht="13.5" thickBot="1">
      <c r="A56" s="126" t="s">
        <v>17099</v>
      </c>
      <c r="B56" s="126"/>
      <c r="C56" s="126" t="s">
        <v>17100</v>
      </c>
      <c r="D56" s="183" t="e">
        <f>+VLOOKUP(A56,'PEDIDO-LISTAS COMPLETAS '!A:C,3,0)</f>
        <v>#N/A</v>
      </c>
      <c r="F56" s="7"/>
      <c r="G56" s="7"/>
    </row>
    <row r="57" spans="1:7" ht="13.5" thickBot="1">
      <c r="A57" s="126" t="s">
        <v>17101</v>
      </c>
      <c r="B57" s="126"/>
      <c r="C57" s="126" t="s">
        <v>17102</v>
      </c>
      <c r="D57" s="183" t="e">
        <f>+VLOOKUP(A57,'PEDIDO-LISTAS COMPLETAS '!A:C,3,0)</f>
        <v>#N/A</v>
      </c>
      <c r="F57" s="7"/>
      <c r="G57" s="7"/>
    </row>
    <row r="58" spans="1:7" ht="13.5" thickBot="1">
      <c r="A58" s="126" t="s">
        <v>17103</v>
      </c>
      <c r="B58" s="126"/>
      <c r="C58" s="126" t="s">
        <v>17104</v>
      </c>
      <c r="D58" s="183" t="e">
        <f>+VLOOKUP(A58,'PEDIDO-LISTAS COMPLETAS '!A:C,3,0)</f>
        <v>#N/A</v>
      </c>
      <c r="F58" s="7"/>
      <c r="G58" s="7"/>
    </row>
    <row r="59" spans="1:7" ht="13.5" thickBot="1">
      <c r="A59" s="126" t="s">
        <v>17105</v>
      </c>
      <c r="B59" s="126"/>
      <c r="C59" s="126" t="s">
        <v>17106</v>
      </c>
      <c r="D59" s="183" t="e">
        <f>+VLOOKUP(A59,'PEDIDO-LISTAS COMPLETAS '!A:C,3,0)</f>
        <v>#N/A</v>
      </c>
      <c r="F59" s="7"/>
      <c r="G59" s="7"/>
    </row>
    <row r="60" spans="1:7" ht="13.5" thickBot="1">
      <c r="A60" s="126" t="s">
        <v>17107</v>
      </c>
      <c r="B60" s="126"/>
      <c r="C60" s="126" t="s">
        <v>17108</v>
      </c>
      <c r="D60" s="183" t="e">
        <f>+VLOOKUP(A60,'PEDIDO-LISTAS COMPLETAS '!A:C,3,0)</f>
        <v>#N/A</v>
      </c>
      <c r="F60" s="7"/>
      <c r="G60" s="7"/>
    </row>
    <row r="61" spans="1:7" ht="13.5" thickBot="1">
      <c r="A61" s="126" t="s">
        <v>17109</v>
      </c>
      <c r="B61" s="126"/>
      <c r="C61" s="126" t="s">
        <v>17110</v>
      </c>
      <c r="D61" s="183" t="e">
        <f>+VLOOKUP(A61,'PEDIDO-LISTAS COMPLETAS '!A:C,3,0)</f>
        <v>#N/A</v>
      </c>
      <c r="F61" s="7"/>
      <c r="G61" s="7"/>
    </row>
    <row r="62" spans="1:7" ht="13.5" thickBot="1">
      <c r="A62" s="126" t="s">
        <v>17111</v>
      </c>
      <c r="B62" s="126"/>
      <c r="C62" s="126" t="s">
        <v>17112</v>
      </c>
      <c r="D62" s="183" t="e">
        <f>+VLOOKUP(A62,'PEDIDO-LISTAS COMPLETAS '!A:C,3,0)</f>
        <v>#N/A</v>
      </c>
      <c r="F62" s="7"/>
      <c r="G62" s="7"/>
    </row>
    <row r="63" spans="1:7" ht="13.5" thickBot="1">
      <c r="A63" s="126" t="s">
        <v>17113</v>
      </c>
      <c r="B63" s="126"/>
      <c r="C63" s="126" t="s">
        <v>17114</v>
      </c>
      <c r="D63" s="183" t="e">
        <f>+VLOOKUP(A63,'PEDIDO-LISTAS COMPLETAS '!A:C,3,0)</f>
        <v>#N/A</v>
      </c>
      <c r="F63" s="7"/>
      <c r="G63" s="7"/>
    </row>
    <row r="64" spans="1:7" ht="13.5" thickBot="1">
      <c r="A64" s="126" t="s">
        <v>17115</v>
      </c>
      <c r="B64" s="126"/>
      <c r="C64" s="126" t="s">
        <v>17116</v>
      </c>
      <c r="D64" s="183" t="e">
        <f>+VLOOKUP(A64,'PEDIDO-LISTAS COMPLETAS '!A:C,3,0)</f>
        <v>#N/A</v>
      </c>
      <c r="F64" s="7"/>
      <c r="G64" s="7"/>
    </row>
    <row r="65" spans="1:7" ht="13.5" thickBot="1">
      <c r="A65" s="126" t="s">
        <v>17117</v>
      </c>
      <c r="B65" s="126"/>
      <c r="C65" s="126" t="s">
        <v>17118</v>
      </c>
      <c r="D65" s="183" t="e">
        <f>+VLOOKUP(A65,'PEDIDO-LISTAS COMPLETAS '!A:C,3,0)</f>
        <v>#N/A</v>
      </c>
      <c r="F65" s="7"/>
      <c r="G65" s="7"/>
    </row>
    <row r="66" spans="1:7" ht="13.5" thickBot="1">
      <c r="A66" s="126" t="s">
        <v>17119</v>
      </c>
      <c r="B66" s="126"/>
      <c r="C66" s="126" t="s">
        <v>17120</v>
      </c>
      <c r="D66" s="183" t="e">
        <f>+VLOOKUP(A66,'PEDIDO-LISTAS COMPLETAS '!A:C,3,0)</f>
        <v>#N/A</v>
      </c>
      <c r="F66" s="7"/>
      <c r="G66" s="7"/>
    </row>
    <row r="67" spans="1:7" ht="13.5" thickBot="1">
      <c r="A67" s="126" t="s">
        <v>17121</v>
      </c>
      <c r="B67" s="126"/>
      <c r="C67" s="126" t="s">
        <v>17122</v>
      </c>
      <c r="D67" s="183" t="e">
        <f>+VLOOKUP(A67,'PEDIDO-LISTAS COMPLETAS '!A:C,3,0)</f>
        <v>#N/A</v>
      </c>
      <c r="F67" s="7"/>
      <c r="G67" s="7"/>
    </row>
    <row r="68" spans="1:7" ht="13.5" thickBot="1">
      <c r="A68" s="126" t="s">
        <v>17123</v>
      </c>
      <c r="B68" s="126"/>
      <c r="C68" s="126" t="s">
        <v>17124</v>
      </c>
      <c r="D68" s="183" t="e">
        <f>+VLOOKUP(A68,'PEDIDO-LISTAS COMPLETAS '!A:C,3,0)</f>
        <v>#N/A</v>
      </c>
      <c r="F68" s="7"/>
      <c r="G68" s="7"/>
    </row>
    <row r="69" spans="1:7" ht="13.5" thickBot="1">
      <c r="A69" s="126" t="s">
        <v>17125</v>
      </c>
      <c r="B69" s="126"/>
      <c r="C69" s="126" t="s">
        <v>17126</v>
      </c>
      <c r="D69" s="183" t="e">
        <f>+VLOOKUP(A69,'PEDIDO-LISTAS COMPLETAS '!A:C,3,0)</f>
        <v>#N/A</v>
      </c>
      <c r="F69" s="7"/>
      <c r="G69" s="7"/>
    </row>
    <row r="70" spans="1:7" ht="13.5" thickBot="1">
      <c r="A70" s="126" t="s">
        <v>17127</v>
      </c>
      <c r="B70" s="126"/>
      <c r="C70" s="126" t="s">
        <v>17128</v>
      </c>
      <c r="D70" s="183" t="e">
        <f>+VLOOKUP(A70,'PEDIDO-LISTAS COMPLETAS '!A:C,3,0)</f>
        <v>#N/A</v>
      </c>
      <c r="F70" s="7"/>
      <c r="G70" s="7"/>
    </row>
    <row r="71" spans="1:7" ht="13.5" thickBot="1">
      <c r="A71" s="126" t="s">
        <v>17129</v>
      </c>
      <c r="B71" s="126"/>
      <c r="C71" s="126" t="s">
        <v>17130</v>
      </c>
      <c r="D71" s="183" t="e">
        <f>+VLOOKUP(A71,'PEDIDO-LISTAS COMPLETAS '!A:C,3,0)</f>
        <v>#N/A</v>
      </c>
      <c r="F71" s="7"/>
      <c r="G71" s="7"/>
    </row>
    <row r="72" spans="1:7" ht="13.5" thickBot="1">
      <c r="A72" s="126" t="s">
        <v>17131</v>
      </c>
      <c r="B72" s="126"/>
      <c r="C72" s="126" t="s">
        <v>17132</v>
      </c>
      <c r="D72" s="183" t="e">
        <f>+VLOOKUP(A72,'PEDIDO-LISTAS COMPLETAS '!A:C,3,0)</f>
        <v>#N/A</v>
      </c>
      <c r="F72" s="7"/>
      <c r="G72" s="7"/>
    </row>
    <row r="73" spans="1:7" ht="13.5" thickBot="1">
      <c r="A73" s="126" t="s">
        <v>17133</v>
      </c>
      <c r="B73" s="126"/>
      <c r="C73" s="126" t="s">
        <v>17134</v>
      </c>
      <c r="D73" s="183" t="e">
        <f>+VLOOKUP(A73,'PEDIDO-LISTAS COMPLETAS '!A:C,3,0)</f>
        <v>#N/A</v>
      </c>
      <c r="F73" s="7"/>
      <c r="G73" s="7"/>
    </row>
    <row r="74" spans="1:7" ht="13.5" thickBot="1">
      <c r="A74" s="126" t="s">
        <v>17135</v>
      </c>
      <c r="B74" s="126"/>
      <c r="C74" s="126" t="s">
        <v>17136</v>
      </c>
      <c r="D74" s="183" t="e">
        <f>+VLOOKUP(A74,'PEDIDO-LISTAS COMPLETAS '!A:C,3,0)</f>
        <v>#N/A</v>
      </c>
      <c r="F74" s="7"/>
      <c r="G74" s="7"/>
    </row>
    <row r="75" spans="1:7" ht="13.5" thickBot="1">
      <c r="A75" s="126" t="s">
        <v>17137</v>
      </c>
      <c r="B75" s="126"/>
      <c r="C75" s="126" t="s">
        <v>17138</v>
      </c>
      <c r="D75" s="183" t="e">
        <f>+VLOOKUP(A75,'PEDIDO-LISTAS COMPLETAS '!A:C,3,0)</f>
        <v>#N/A</v>
      </c>
      <c r="F75" s="7"/>
      <c r="G75" s="7"/>
    </row>
    <row r="76" spans="1:7" ht="13.5" thickBot="1">
      <c r="A76" s="126" t="s">
        <v>17139</v>
      </c>
      <c r="B76" s="126"/>
      <c r="C76" s="126" t="s">
        <v>17140</v>
      </c>
      <c r="D76" s="183" t="e">
        <f>+VLOOKUP(A76,'PEDIDO-LISTAS COMPLETAS '!A:C,3,0)</f>
        <v>#N/A</v>
      </c>
      <c r="F76" s="7"/>
      <c r="G76" s="7"/>
    </row>
    <row r="77" spans="1:7" ht="13.5" thickBot="1">
      <c r="A77" s="126" t="s">
        <v>17141</v>
      </c>
      <c r="B77" s="126"/>
      <c r="C77" s="126" t="s">
        <v>17142</v>
      </c>
      <c r="D77" s="183" t="e">
        <f>+VLOOKUP(A77,'PEDIDO-LISTAS COMPLETAS '!A:C,3,0)</f>
        <v>#N/A</v>
      </c>
      <c r="F77" s="7"/>
      <c r="G77" s="7"/>
    </row>
    <row r="78" spans="1:7" ht="13.5" thickBot="1">
      <c r="A78" s="126" t="s">
        <v>17143</v>
      </c>
      <c r="B78" s="126"/>
      <c r="C78" s="126" t="s">
        <v>17144</v>
      </c>
      <c r="D78" s="183" t="e">
        <f>+VLOOKUP(A78,'PEDIDO-LISTAS COMPLETAS '!A:C,3,0)</f>
        <v>#N/A</v>
      </c>
      <c r="F78" s="7"/>
      <c r="G78" s="7"/>
    </row>
    <row r="79" spans="1:7" ht="13.5" thickBot="1">
      <c r="A79" s="126" t="s">
        <v>17145</v>
      </c>
      <c r="B79" s="126"/>
      <c r="C79" s="126" t="s">
        <v>17146</v>
      </c>
      <c r="D79" s="183" t="e">
        <f>+VLOOKUP(A79,'PEDIDO-LISTAS COMPLETAS '!A:C,3,0)</f>
        <v>#N/A</v>
      </c>
      <c r="F79" s="7"/>
      <c r="G79" s="7"/>
    </row>
    <row r="80" spans="1:7" ht="13.5" thickBot="1">
      <c r="A80" s="126" t="s">
        <v>17147</v>
      </c>
      <c r="B80" s="126"/>
      <c r="C80" s="126" t="s">
        <v>17148</v>
      </c>
      <c r="D80" s="183" t="e">
        <f>+VLOOKUP(A80,'PEDIDO-LISTAS COMPLETAS '!A:C,3,0)</f>
        <v>#N/A</v>
      </c>
      <c r="F80" s="7"/>
      <c r="G80" s="7"/>
    </row>
    <row r="81" spans="1:7" ht="13.5" thickBot="1">
      <c r="A81" s="126" t="s">
        <v>17149</v>
      </c>
      <c r="B81" s="126"/>
      <c r="C81" s="126" t="s">
        <v>17150</v>
      </c>
      <c r="D81" s="183" t="e">
        <f>+VLOOKUP(A81,'PEDIDO-LISTAS COMPLETAS '!A:C,3,0)</f>
        <v>#N/A</v>
      </c>
      <c r="F81" s="7"/>
      <c r="G81" s="7"/>
    </row>
    <row r="82" spans="1:7" ht="13.5" thickBot="1">
      <c r="A82" s="126" t="s">
        <v>17151</v>
      </c>
      <c r="B82" s="126"/>
      <c r="C82" s="126" t="s">
        <v>17152</v>
      </c>
      <c r="D82" s="183" t="e">
        <f>+VLOOKUP(A82,'PEDIDO-LISTAS COMPLETAS '!A:C,3,0)</f>
        <v>#N/A</v>
      </c>
      <c r="F82" s="7"/>
      <c r="G82" s="7"/>
    </row>
    <row r="83" spans="1:7" ht="13.5" thickBot="1">
      <c r="A83" s="126" t="s">
        <v>17153</v>
      </c>
      <c r="B83" s="126"/>
      <c r="C83" s="126" t="s">
        <v>17154</v>
      </c>
      <c r="D83" s="183" t="e">
        <f>+VLOOKUP(A83,'PEDIDO-LISTAS COMPLETAS '!A:C,3,0)</f>
        <v>#N/A</v>
      </c>
      <c r="F83" s="7"/>
      <c r="G83" s="7"/>
    </row>
    <row r="84" spans="1:7" ht="13.5" thickBot="1">
      <c r="A84" s="126" t="s">
        <v>17155</v>
      </c>
      <c r="B84" s="126"/>
      <c r="C84" s="126" t="s">
        <v>17156</v>
      </c>
      <c r="D84" s="183" t="e">
        <f>+VLOOKUP(A84,'PEDIDO-LISTAS COMPLETAS '!A:C,3,0)</f>
        <v>#N/A</v>
      </c>
      <c r="F84" s="7"/>
      <c r="G84" s="7"/>
    </row>
    <row r="85" spans="1:7" ht="13.5" thickBot="1">
      <c r="A85" s="126" t="s">
        <v>17157</v>
      </c>
      <c r="B85" s="126"/>
      <c r="C85" s="126" t="s">
        <v>17158</v>
      </c>
      <c r="D85" s="183" t="e">
        <f>+VLOOKUP(A85,'PEDIDO-LISTAS COMPLETAS '!A:C,3,0)</f>
        <v>#N/A</v>
      </c>
      <c r="F85" s="7"/>
      <c r="G85" s="7"/>
    </row>
    <row r="86" spans="1:7" ht="13.5" thickBot="1">
      <c r="A86" s="126" t="s">
        <v>17159</v>
      </c>
      <c r="B86" s="126"/>
      <c r="C86" s="126" t="s">
        <v>17160</v>
      </c>
      <c r="D86" s="183" t="e">
        <f>+VLOOKUP(A86,'PEDIDO-LISTAS COMPLETAS '!A:C,3,0)</f>
        <v>#N/A</v>
      </c>
      <c r="F86" s="7"/>
      <c r="G86" s="7"/>
    </row>
    <row r="87" spans="1:7" ht="13.5" thickBot="1">
      <c r="A87" s="126" t="s">
        <v>17161</v>
      </c>
      <c r="B87" s="126"/>
      <c r="C87" s="126" t="s">
        <v>17162</v>
      </c>
      <c r="D87" s="183" t="e">
        <f>+VLOOKUP(A87,'PEDIDO-LISTAS COMPLETAS '!A:C,3,0)</f>
        <v>#N/A</v>
      </c>
      <c r="F87" s="7"/>
      <c r="G87" s="7"/>
    </row>
    <row r="88" spans="1:7" ht="13.5" thickBot="1">
      <c r="A88" s="126" t="s">
        <v>17163</v>
      </c>
      <c r="B88" s="126"/>
      <c r="C88" s="126" t="s">
        <v>17164</v>
      </c>
      <c r="D88" s="183" t="e">
        <f>+VLOOKUP(A88,'PEDIDO-LISTAS COMPLETAS '!A:C,3,0)</f>
        <v>#N/A</v>
      </c>
      <c r="F88" s="7"/>
      <c r="G88" s="7"/>
    </row>
    <row r="89" spans="1:7" ht="13.5" thickBot="1">
      <c r="A89" s="126" t="s">
        <v>17165</v>
      </c>
      <c r="B89" s="126"/>
      <c r="C89" s="126" t="s">
        <v>17166</v>
      </c>
      <c r="D89" s="183" t="e">
        <f>+VLOOKUP(A89,'PEDIDO-LISTAS COMPLETAS '!A:C,3,0)</f>
        <v>#N/A</v>
      </c>
      <c r="F89" s="7"/>
      <c r="G89" s="7"/>
    </row>
    <row r="90" spans="1:7" ht="13.5" thickBot="1">
      <c r="A90" s="126" t="s">
        <v>17167</v>
      </c>
      <c r="B90" s="126"/>
      <c r="C90" s="126" t="s">
        <v>17168</v>
      </c>
      <c r="D90" s="183" t="e">
        <f>+VLOOKUP(A90,'PEDIDO-LISTAS COMPLETAS '!A:C,3,0)</f>
        <v>#N/A</v>
      </c>
      <c r="F90" s="7"/>
      <c r="G90" s="7"/>
    </row>
    <row r="91" spans="1:7" ht="13.5" thickBot="1">
      <c r="A91" s="126" t="s">
        <v>17169</v>
      </c>
      <c r="B91" s="126"/>
      <c r="C91" s="126" t="s">
        <v>17170</v>
      </c>
      <c r="D91" s="183" t="e">
        <f>+VLOOKUP(A91,'PEDIDO-LISTAS COMPLETAS '!A:C,3,0)</f>
        <v>#N/A</v>
      </c>
      <c r="F91" s="7"/>
      <c r="G91" s="7"/>
    </row>
    <row r="92" spans="1:7" ht="13.5" thickBot="1">
      <c r="A92" s="126" t="s">
        <v>17171</v>
      </c>
      <c r="B92" s="126"/>
      <c r="C92" s="126" t="s">
        <v>17172</v>
      </c>
      <c r="D92" s="183" t="e">
        <f>+VLOOKUP(A92,'PEDIDO-LISTAS COMPLETAS '!A:C,3,0)</f>
        <v>#N/A</v>
      </c>
      <c r="F92" s="7"/>
      <c r="G92" s="7"/>
    </row>
    <row r="93" spans="1:7" ht="13.5" thickBot="1">
      <c r="A93" s="126" t="s">
        <v>17173</v>
      </c>
      <c r="B93" s="126"/>
      <c r="C93" s="126" t="s">
        <v>17174</v>
      </c>
      <c r="D93" s="183" t="e">
        <f>+VLOOKUP(A93,'PEDIDO-LISTAS COMPLETAS '!A:C,3,0)</f>
        <v>#N/A</v>
      </c>
      <c r="F93" s="7"/>
      <c r="G93" s="7"/>
    </row>
    <row r="94" spans="1:7" ht="13.5" thickBot="1">
      <c r="A94" s="126" t="s">
        <v>17175</v>
      </c>
      <c r="B94" s="126"/>
      <c r="C94" s="126" t="s">
        <v>17176</v>
      </c>
      <c r="D94" s="183" t="e">
        <f>+VLOOKUP(A94,'PEDIDO-LISTAS COMPLETAS '!A:C,3,0)</f>
        <v>#N/A</v>
      </c>
      <c r="F94" s="7"/>
      <c r="G94" s="7"/>
    </row>
    <row r="95" spans="1:7" ht="13.5" thickBot="1">
      <c r="A95" s="126" t="s">
        <v>17177</v>
      </c>
      <c r="B95" s="126"/>
      <c r="C95" s="126" t="s">
        <v>17178</v>
      </c>
      <c r="D95" s="183" t="e">
        <f>+VLOOKUP(A95,'PEDIDO-LISTAS COMPLETAS '!A:C,3,0)</f>
        <v>#N/A</v>
      </c>
      <c r="F95" s="7"/>
      <c r="G95" s="7"/>
    </row>
    <row r="96" spans="1:7" ht="13.5" thickBot="1">
      <c r="A96" s="126" t="s">
        <v>17179</v>
      </c>
      <c r="B96" s="126"/>
      <c r="C96" s="126" t="s">
        <v>17180</v>
      </c>
      <c r="D96" s="183" t="e">
        <f>+VLOOKUP(A96,'PEDIDO-LISTAS COMPLETAS '!A:C,3,0)</f>
        <v>#N/A</v>
      </c>
      <c r="F96" s="7"/>
      <c r="G96" s="7"/>
    </row>
    <row r="97" spans="1:7" ht="13.5" thickBot="1">
      <c r="A97" s="126" t="s">
        <v>17181</v>
      </c>
      <c r="B97" s="126"/>
      <c r="C97" s="126" t="s">
        <v>17182</v>
      </c>
      <c r="D97" s="183" t="e">
        <f>+VLOOKUP(A97,'PEDIDO-LISTAS COMPLETAS '!A:C,3,0)</f>
        <v>#N/A</v>
      </c>
      <c r="F97" s="7"/>
      <c r="G97" s="7"/>
    </row>
    <row r="98" spans="1:7" ht="13.5" thickBot="1">
      <c r="A98" s="126" t="s">
        <v>17183</v>
      </c>
      <c r="B98" s="126"/>
      <c r="C98" s="126" t="s">
        <v>17184</v>
      </c>
      <c r="D98" s="183" t="e">
        <f>+VLOOKUP(A98,'PEDIDO-LISTAS COMPLETAS '!A:C,3,0)</f>
        <v>#N/A</v>
      </c>
      <c r="F98" s="7"/>
      <c r="G98" s="7"/>
    </row>
    <row r="99" spans="1:7" ht="13.5" thickBot="1">
      <c r="A99" s="126" t="s">
        <v>17185</v>
      </c>
      <c r="B99" s="126"/>
      <c r="C99" s="126" t="s">
        <v>17186</v>
      </c>
      <c r="D99" s="183" t="e">
        <f>+VLOOKUP(A99,'PEDIDO-LISTAS COMPLETAS '!A:C,3,0)</f>
        <v>#N/A</v>
      </c>
      <c r="F99" s="7"/>
      <c r="G99" s="7"/>
    </row>
    <row r="100" spans="1:7" ht="13.5" thickBot="1">
      <c r="A100" s="126" t="s">
        <v>17187</v>
      </c>
      <c r="B100" s="126"/>
      <c r="C100" s="126" t="s">
        <v>17188</v>
      </c>
      <c r="D100" s="183" t="e">
        <f>+VLOOKUP(A100,'PEDIDO-LISTAS COMPLETAS '!A:C,3,0)</f>
        <v>#N/A</v>
      </c>
      <c r="F100" s="7"/>
      <c r="G100" s="7"/>
    </row>
    <row r="101" spans="1:7" ht="13.5" thickBot="1">
      <c r="A101" s="126" t="s">
        <v>17189</v>
      </c>
      <c r="B101" s="126"/>
      <c r="C101" s="126" t="s">
        <v>17190</v>
      </c>
      <c r="D101" s="183" t="e">
        <f>+VLOOKUP(A101,'PEDIDO-LISTAS COMPLETAS '!A:C,3,0)</f>
        <v>#N/A</v>
      </c>
      <c r="F101" s="7"/>
      <c r="G101" s="7"/>
    </row>
    <row r="102" spans="1:7" ht="13.5" thickBot="1">
      <c r="A102" s="126" t="s">
        <v>17191</v>
      </c>
      <c r="B102" s="126"/>
      <c r="C102" s="126" t="s">
        <v>17192</v>
      </c>
      <c r="D102" s="183" t="e">
        <f>+VLOOKUP(A102,'PEDIDO-LISTAS COMPLETAS '!A:C,3,0)</f>
        <v>#N/A</v>
      </c>
      <c r="F102" s="7"/>
      <c r="G102" s="7"/>
    </row>
    <row r="103" spans="1:7" ht="13.5" thickBot="1">
      <c r="A103" s="126" t="s">
        <v>17193</v>
      </c>
      <c r="B103" s="126"/>
      <c r="C103" s="126" t="s">
        <v>17194</v>
      </c>
      <c r="D103" s="183" t="e">
        <f>+VLOOKUP(A103,'PEDIDO-LISTAS COMPLETAS '!A:C,3,0)</f>
        <v>#N/A</v>
      </c>
      <c r="F103" s="7"/>
      <c r="G103" s="7"/>
    </row>
    <row r="104" spans="1:7" ht="13.5" thickBot="1">
      <c r="A104" s="126" t="s">
        <v>17195</v>
      </c>
      <c r="B104" s="126"/>
      <c r="C104" s="126" t="s">
        <v>17196</v>
      </c>
      <c r="D104" s="183" t="e">
        <f>+VLOOKUP(A104,'PEDIDO-LISTAS COMPLETAS '!A:C,3,0)</f>
        <v>#N/A</v>
      </c>
      <c r="F104" s="7"/>
      <c r="G104" s="7"/>
    </row>
    <row r="105" spans="1:7" ht="13.5" thickBot="1">
      <c r="A105" s="126" t="s">
        <v>17197</v>
      </c>
      <c r="B105" s="126"/>
      <c r="C105" s="126" t="s">
        <v>17198</v>
      </c>
      <c r="D105" s="183" t="e">
        <f>+VLOOKUP(A105,'PEDIDO-LISTAS COMPLETAS '!A:C,3,0)</f>
        <v>#N/A</v>
      </c>
      <c r="F105" s="7"/>
      <c r="G105" s="7"/>
    </row>
    <row r="106" spans="1:7" ht="13.5" thickBot="1">
      <c r="A106" s="198" t="s">
        <v>17199</v>
      </c>
      <c r="B106" s="198"/>
      <c r="C106" s="198" t="s">
        <v>17200</v>
      </c>
      <c r="D106" s="183" t="e">
        <f>+VLOOKUP(A106,'PEDIDO-LISTAS COMPLETAS '!A:C,3,0)</f>
        <v>#N/A</v>
      </c>
      <c r="F106" s="7"/>
      <c r="G106" s="7"/>
    </row>
  </sheetData>
  <mergeCells count="2">
    <mergeCell ref="A1:H5"/>
    <mergeCell ref="A7:E7"/>
  </mergeCell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747"/>
  <sheetViews>
    <sheetView workbookViewId="0">
      <selection activeCell="C9" sqref="C9"/>
    </sheetView>
  </sheetViews>
  <sheetFormatPr baseColWidth="10" defaultRowHeight="12.75"/>
  <cols>
    <col min="1" max="1" width="14.28515625" bestFit="1" customWidth="1"/>
    <col min="3" max="3" width="44" customWidth="1"/>
  </cols>
  <sheetData>
    <row r="1" spans="1:8" ht="14.25">
      <c r="A1" s="1373" t="s">
        <v>20880</v>
      </c>
      <c r="B1" s="1373" t="s">
        <v>2206</v>
      </c>
      <c r="C1" s="1369" t="s">
        <v>2205</v>
      </c>
    </row>
    <row r="2" spans="1:8">
      <c r="A2" t="s">
        <v>3073</v>
      </c>
      <c r="B2">
        <v>130.27600000000001</v>
      </c>
      <c r="C2" t="s">
        <v>21325</v>
      </c>
      <c r="G2" s="442"/>
    </row>
    <row r="3" spans="1:8">
      <c r="A3" t="s">
        <v>3075</v>
      </c>
      <c r="B3">
        <v>161.83199999999999</v>
      </c>
      <c r="C3" t="s">
        <v>21326</v>
      </c>
      <c r="G3" s="368" t="s">
        <v>24677</v>
      </c>
      <c r="H3" s="7"/>
    </row>
    <row r="4" spans="1:8">
      <c r="A4" t="s">
        <v>3077</v>
      </c>
      <c r="B4">
        <v>179.30799999999999</v>
      </c>
      <c r="C4" t="s">
        <v>3078</v>
      </c>
      <c r="G4" s="7"/>
      <c r="H4" s="7"/>
    </row>
    <row r="5" spans="1:8">
      <c r="A5" t="s">
        <v>3079</v>
      </c>
      <c r="B5">
        <v>196.59200000000001</v>
      </c>
      <c r="C5" t="s">
        <v>3080</v>
      </c>
      <c r="G5" s="442"/>
    </row>
    <row r="6" spans="1:8">
      <c r="A6" t="s">
        <v>169</v>
      </c>
      <c r="B6">
        <v>214.16</v>
      </c>
      <c r="C6" t="s">
        <v>170</v>
      </c>
      <c r="G6" s="442"/>
    </row>
    <row r="7" spans="1:8">
      <c r="A7" t="s">
        <v>171</v>
      </c>
      <c r="B7">
        <v>242.249</v>
      </c>
      <c r="C7" t="s">
        <v>21327</v>
      </c>
      <c r="G7" s="442"/>
    </row>
    <row r="8" spans="1:8">
      <c r="A8" t="s">
        <v>173</v>
      </c>
      <c r="B8">
        <v>288.00099999999998</v>
      </c>
      <c r="C8" t="s">
        <v>174</v>
      </c>
      <c r="G8" s="442"/>
    </row>
    <row r="9" spans="1:8">
      <c r="A9" t="s">
        <v>175</v>
      </c>
      <c r="B9">
        <v>421.42</v>
      </c>
      <c r="C9" t="s">
        <v>176</v>
      </c>
    </row>
    <row r="10" spans="1:8">
      <c r="A10" t="s">
        <v>177</v>
      </c>
      <c r="B10">
        <v>347.58199999999999</v>
      </c>
      <c r="C10" t="s">
        <v>178</v>
      </c>
    </row>
    <row r="11" spans="1:8">
      <c r="A11" t="s">
        <v>179</v>
      </c>
      <c r="B11">
        <v>740.875</v>
      </c>
      <c r="C11" t="s">
        <v>21328</v>
      </c>
    </row>
    <row r="12" spans="1:8">
      <c r="A12" t="s">
        <v>181</v>
      </c>
      <c r="B12">
        <v>832.29600000000005</v>
      </c>
      <c r="C12" t="s">
        <v>21329</v>
      </c>
    </row>
    <row r="13" spans="1:8">
      <c r="A13" t="s">
        <v>183</v>
      </c>
      <c r="B13">
        <v>884.83799999999997</v>
      </c>
      <c r="C13" t="s">
        <v>21330</v>
      </c>
    </row>
    <row r="14" spans="1:8">
      <c r="A14" t="s">
        <v>185</v>
      </c>
      <c r="B14">
        <v>154.89699999999999</v>
      </c>
      <c r="C14" t="s">
        <v>21331</v>
      </c>
    </row>
    <row r="15" spans="1:8">
      <c r="A15" t="s">
        <v>187</v>
      </c>
      <c r="B15">
        <v>186.154</v>
      </c>
      <c r="C15" t="s">
        <v>21332</v>
      </c>
    </row>
    <row r="16" spans="1:8">
      <c r="A16" t="s">
        <v>189</v>
      </c>
      <c r="B16">
        <v>207.357</v>
      </c>
      <c r="C16" t="s">
        <v>21333</v>
      </c>
    </row>
    <row r="17" spans="1:3">
      <c r="A17" t="s">
        <v>191</v>
      </c>
      <c r="B17">
        <v>210.459</v>
      </c>
      <c r="C17" t="s">
        <v>21334</v>
      </c>
    </row>
    <row r="18" spans="1:3">
      <c r="A18" t="s">
        <v>193</v>
      </c>
      <c r="B18">
        <v>224.49700000000001</v>
      </c>
      <c r="C18" t="s">
        <v>21335</v>
      </c>
    </row>
    <row r="19" spans="1:3">
      <c r="A19" t="s">
        <v>3854</v>
      </c>
      <c r="B19">
        <v>259.67700000000002</v>
      </c>
      <c r="C19" t="s">
        <v>21336</v>
      </c>
    </row>
    <row r="20" spans="1:3">
      <c r="A20" t="s">
        <v>3856</v>
      </c>
      <c r="B20">
        <v>288.00099999999998</v>
      </c>
      <c r="C20" t="s">
        <v>21337</v>
      </c>
    </row>
    <row r="21" spans="1:3">
      <c r="A21" t="s">
        <v>3858</v>
      </c>
      <c r="B21">
        <v>312.17099999999999</v>
      </c>
      <c r="C21" t="s">
        <v>21338</v>
      </c>
    </row>
    <row r="22" spans="1:3">
      <c r="A22" t="s">
        <v>3860</v>
      </c>
      <c r="B22">
        <v>375.95699999999999</v>
      </c>
      <c r="C22" t="s">
        <v>21339</v>
      </c>
    </row>
    <row r="23" spans="1:3">
      <c r="A23" t="s">
        <v>513</v>
      </c>
      <c r="B23">
        <v>439.22500000000002</v>
      </c>
      <c r="C23" t="s">
        <v>21340</v>
      </c>
    </row>
    <row r="24" spans="1:3">
      <c r="A24" t="s">
        <v>9947</v>
      </c>
      <c r="B24">
        <v>481.27499999999998</v>
      </c>
      <c r="C24" t="s">
        <v>21341</v>
      </c>
    </row>
    <row r="25" spans="1:3">
      <c r="A25" t="s">
        <v>9949</v>
      </c>
      <c r="B25">
        <v>551.38400000000001</v>
      </c>
      <c r="C25" t="s">
        <v>21342</v>
      </c>
    </row>
    <row r="26" spans="1:3">
      <c r="A26" t="s">
        <v>9951</v>
      </c>
      <c r="B26">
        <v>179.30799999999999</v>
      </c>
      <c r="C26" t="s">
        <v>21343</v>
      </c>
    </row>
    <row r="27" spans="1:3">
      <c r="A27" t="s">
        <v>9953</v>
      </c>
      <c r="B27">
        <v>200.08699999999999</v>
      </c>
      <c r="C27" t="s">
        <v>21344</v>
      </c>
    </row>
    <row r="28" spans="1:3">
      <c r="A28" t="s">
        <v>2123</v>
      </c>
      <c r="B28">
        <v>221.387</v>
      </c>
      <c r="C28" t="s">
        <v>21345</v>
      </c>
    </row>
    <row r="29" spans="1:3">
      <c r="A29" t="s">
        <v>2125</v>
      </c>
      <c r="B29">
        <v>280.96800000000002</v>
      </c>
      <c r="C29" t="s">
        <v>21346</v>
      </c>
    </row>
    <row r="30" spans="1:3">
      <c r="A30" t="s">
        <v>2127</v>
      </c>
      <c r="B30">
        <v>323.101</v>
      </c>
      <c r="C30" t="s">
        <v>21347</v>
      </c>
    </row>
    <row r="31" spans="1:3">
      <c r="A31" t="s">
        <v>2129</v>
      </c>
      <c r="B31">
        <v>358.16199999999998</v>
      </c>
      <c r="C31" t="s">
        <v>21348</v>
      </c>
    </row>
    <row r="32" spans="1:3">
      <c r="A32" t="s">
        <v>2131</v>
      </c>
      <c r="B32">
        <v>326.70299999999997</v>
      </c>
      <c r="C32" t="s">
        <v>21349</v>
      </c>
    </row>
    <row r="33" spans="1:3">
      <c r="A33" t="s">
        <v>2133</v>
      </c>
      <c r="B33">
        <v>523.39499999999998</v>
      </c>
      <c r="C33" t="s">
        <v>21350</v>
      </c>
    </row>
    <row r="34" spans="1:3">
      <c r="A34" t="s">
        <v>2135</v>
      </c>
      <c r="B34">
        <v>347.58199999999999</v>
      </c>
      <c r="C34" t="s">
        <v>21351</v>
      </c>
    </row>
    <row r="35" spans="1:3">
      <c r="A35" t="s">
        <v>2137</v>
      </c>
      <c r="B35">
        <v>389.67200000000003</v>
      </c>
      <c r="C35" t="s">
        <v>21352</v>
      </c>
    </row>
    <row r="36" spans="1:3">
      <c r="A36" t="s">
        <v>2139</v>
      </c>
      <c r="B36">
        <v>509.25099999999998</v>
      </c>
      <c r="C36" t="s">
        <v>21353</v>
      </c>
    </row>
    <row r="37" spans="1:3">
      <c r="A37" t="s">
        <v>2141</v>
      </c>
      <c r="B37">
        <v>555.12900000000002</v>
      </c>
      <c r="C37" t="s">
        <v>21354</v>
      </c>
    </row>
    <row r="38" spans="1:3">
      <c r="A38" t="s">
        <v>2143</v>
      </c>
      <c r="B38">
        <v>600.36699999999996</v>
      </c>
      <c r="C38" t="s">
        <v>21355</v>
      </c>
    </row>
    <row r="39" spans="1:3">
      <c r="A39" t="s">
        <v>1687</v>
      </c>
      <c r="B39">
        <v>632.04200000000003</v>
      </c>
      <c r="C39" t="s">
        <v>21356</v>
      </c>
    </row>
    <row r="40" spans="1:3">
      <c r="A40" t="s">
        <v>8075</v>
      </c>
      <c r="B40">
        <v>694.98400000000004</v>
      </c>
      <c r="C40" t="s">
        <v>21357</v>
      </c>
    </row>
    <row r="41" spans="1:3">
      <c r="A41" t="s">
        <v>8077</v>
      </c>
      <c r="B41">
        <v>884.83799999999997</v>
      </c>
      <c r="C41" t="s">
        <v>21358</v>
      </c>
    </row>
    <row r="42" spans="1:3">
      <c r="A42" t="s">
        <v>8079</v>
      </c>
      <c r="B42">
        <v>962.17899999999997</v>
      </c>
      <c r="C42" t="s">
        <v>21359</v>
      </c>
    </row>
    <row r="43" spans="1:3">
      <c r="A43" t="s">
        <v>8081</v>
      </c>
      <c r="B43">
        <v>884.83799999999997</v>
      </c>
      <c r="C43" t="s">
        <v>21360</v>
      </c>
    </row>
    <row r="44" spans="1:3">
      <c r="A44" t="s">
        <v>8083</v>
      </c>
      <c r="B44">
        <v>962.17899999999997</v>
      </c>
      <c r="C44" t="s">
        <v>21361</v>
      </c>
    </row>
    <row r="45" spans="1:3">
      <c r="A45" t="s">
        <v>8085</v>
      </c>
      <c r="B45">
        <v>656.74699999999996</v>
      </c>
      <c r="C45" t="s">
        <v>21362</v>
      </c>
    </row>
    <row r="46" spans="1:3">
      <c r="A46" t="s">
        <v>8542</v>
      </c>
      <c r="B46">
        <v>298.68599999999998</v>
      </c>
      <c r="C46" t="s">
        <v>21363</v>
      </c>
    </row>
    <row r="47" spans="1:3">
      <c r="A47" t="s">
        <v>8544</v>
      </c>
      <c r="B47">
        <v>298.68599999999998</v>
      </c>
      <c r="C47" t="s">
        <v>21364</v>
      </c>
    </row>
    <row r="48" spans="1:3">
      <c r="A48" t="s">
        <v>5549</v>
      </c>
      <c r="B48">
        <v>330.03</v>
      </c>
      <c r="C48" t="s">
        <v>21365</v>
      </c>
    </row>
    <row r="49" spans="1:3">
      <c r="A49" t="s">
        <v>8086</v>
      </c>
      <c r="B49">
        <v>375.95699999999999</v>
      </c>
      <c r="C49" t="s">
        <v>21366</v>
      </c>
    </row>
    <row r="50" spans="1:3">
      <c r="A50" t="s">
        <v>8088</v>
      </c>
      <c r="B50">
        <v>439.22500000000002</v>
      </c>
      <c r="C50" t="s">
        <v>21367</v>
      </c>
    </row>
    <row r="51" spans="1:3">
      <c r="A51" t="s">
        <v>8090</v>
      </c>
      <c r="B51">
        <v>484.44</v>
      </c>
      <c r="C51" t="s">
        <v>21368</v>
      </c>
    </row>
    <row r="52" spans="1:3">
      <c r="A52" t="s">
        <v>8092</v>
      </c>
      <c r="B52">
        <v>530.48500000000001</v>
      </c>
      <c r="C52" t="s">
        <v>21369</v>
      </c>
    </row>
    <row r="53" spans="1:3">
      <c r="A53" t="s">
        <v>8094</v>
      </c>
      <c r="B53">
        <v>614.69299999999998</v>
      </c>
      <c r="C53" t="s">
        <v>21370</v>
      </c>
    </row>
    <row r="54" spans="1:3">
      <c r="A54" t="s">
        <v>8096</v>
      </c>
      <c r="B54">
        <v>705.62900000000002</v>
      </c>
      <c r="C54" t="s">
        <v>21371</v>
      </c>
    </row>
    <row r="55" spans="1:3">
      <c r="A55" t="s">
        <v>8098</v>
      </c>
      <c r="B55">
        <v>1050.1189999999999</v>
      </c>
      <c r="C55" t="s">
        <v>21372</v>
      </c>
    </row>
    <row r="56" spans="1:3">
      <c r="A56" t="s">
        <v>8100</v>
      </c>
      <c r="B56">
        <v>1204.616</v>
      </c>
      <c r="C56" t="s">
        <v>21373</v>
      </c>
    </row>
    <row r="57" spans="1:3">
      <c r="A57" t="s">
        <v>8135</v>
      </c>
      <c r="B57">
        <v>1397.5809999999999</v>
      </c>
      <c r="C57" t="s">
        <v>21374</v>
      </c>
    </row>
    <row r="58" spans="1:3">
      <c r="A58" t="s">
        <v>8137</v>
      </c>
      <c r="B58">
        <v>1597.4639999999999</v>
      </c>
      <c r="C58" t="s">
        <v>21375</v>
      </c>
    </row>
    <row r="59" spans="1:3">
      <c r="A59" t="s">
        <v>1200</v>
      </c>
      <c r="B59">
        <v>1713.479</v>
      </c>
      <c r="C59" t="s">
        <v>21376</v>
      </c>
    </row>
    <row r="60" spans="1:3">
      <c r="A60" t="s">
        <v>1202</v>
      </c>
      <c r="B60">
        <v>65.385000000000005</v>
      </c>
      <c r="C60" t="s">
        <v>21377</v>
      </c>
    </row>
    <row r="61" spans="1:3">
      <c r="A61" t="s">
        <v>1203</v>
      </c>
      <c r="B61">
        <v>118.17700000000001</v>
      </c>
      <c r="C61" t="s">
        <v>21378</v>
      </c>
    </row>
    <row r="62" spans="1:3">
      <c r="A62" t="s">
        <v>1205</v>
      </c>
      <c r="B62">
        <v>202.66200000000001</v>
      </c>
      <c r="C62" t="s">
        <v>1206</v>
      </c>
    </row>
    <row r="63" spans="1:3">
      <c r="A63" t="s">
        <v>1228</v>
      </c>
      <c r="B63">
        <v>86.873999999999995</v>
      </c>
      <c r="C63" t="s">
        <v>21379</v>
      </c>
    </row>
    <row r="64" spans="1:3">
      <c r="A64" t="s">
        <v>1230</v>
      </c>
      <c r="B64">
        <v>250.114</v>
      </c>
      <c r="C64" t="s">
        <v>21380</v>
      </c>
    </row>
    <row r="65" spans="1:3">
      <c r="A65" t="s">
        <v>1232</v>
      </c>
      <c r="B65">
        <v>104.389</v>
      </c>
      <c r="C65" t="s">
        <v>21381</v>
      </c>
    </row>
    <row r="66" spans="1:3">
      <c r="A66" t="s">
        <v>1234</v>
      </c>
      <c r="B66">
        <v>257.005</v>
      </c>
      <c r="C66" t="s">
        <v>21382</v>
      </c>
    </row>
    <row r="67" spans="1:3">
      <c r="A67" t="s">
        <v>1236</v>
      </c>
      <c r="B67">
        <v>258.94</v>
      </c>
      <c r="C67" t="s">
        <v>21383</v>
      </c>
    </row>
    <row r="68" spans="1:3">
      <c r="A68" t="s">
        <v>8306</v>
      </c>
      <c r="B68">
        <v>261.29399999999998</v>
      </c>
      <c r="C68" t="s">
        <v>21384</v>
      </c>
    </row>
    <row r="69" spans="1:3">
      <c r="A69" t="s">
        <v>8308</v>
      </c>
      <c r="B69">
        <v>264.82499999999999</v>
      </c>
      <c r="C69" t="s">
        <v>21385</v>
      </c>
    </row>
    <row r="70" spans="1:3">
      <c r="A70" t="s">
        <v>5871</v>
      </c>
      <c r="B70">
        <v>270.70999999999998</v>
      </c>
      <c r="C70" t="s">
        <v>21386</v>
      </c>
    </row>
    <row r="71" spans="1:3">
      <c r="A71" t="s">
        <v>5873</v>
      </c>
      <c r="B71">
        <v>273.06400000000002</v>
      </c>
      <c r="C71" t="s">
        <v>21387</v>
      </c>
    </row>
    <row r="72" spans="1:3">
      <c r="A72" t="s">
        <v>5875</v>
      </c>
      <c r="B72">
        <v>276.59500000000003</v>
      </c>
      <c r="C72" t="s">
        <v>21388</v>
      </c>
    </row>
    <row r="73" spans="1:3">
      <c r="A73" t="s">
        <v>6550</v>
      </c>
      <c r="B73">
        <v>281.03800000000001</v>
      </c>
      <c r="C73" t="s">
        <v>21389</v>
      </c>
    </row>
    <row r="74" spans="1:3">
      <c r="A74" t="s">
        <v>6596</v>
      </c>
      <c r="B74">
        <v>284.834</v>
      </c>
      <c r="C74" t="s">
        <v>21390</v>
      </c>
    </row>
    <row r="75" spans="1:3">
      <c r="A75" t="s">
        <v>6598</v>
      </c>
      <c r="B75">
        <v>725.82299999999998</v>
      </c>
      <c r="C75" t="s">
        <v>21391</v>
      </c>
    </row>
    <row r="76" spans="1:3">
      <c r="A76" t="s">
        <v>1463</v>
      </c>
      <c r="B76">
        <v>298.68599999999998</v>
      </c>
      <c r="C76" t="s">
        <v>21392</v>
      </c>
    </row>
    <row r="77" spans="1:3">
      <c r="A77" t="s">
        <v>1465</v>
      </c>
      <c r="B77">
        <v>372.18200000000002</v>
      </c>
      <c r="C77" t="s">
        <v>21393</v>
      </c>
    </row>
    <row r="78" spans="1:3">
      <c r="A78" t="s">
        <v>1467</v>
      </c>
      <c r="B78">
        <v>344.26799999999997</v>
      </c>
      <c r="C78" t="s">
        <v>21394</v>
      </c>
    </row>
    <row r="79" spans="1:3">
      <c r="A79" t="s">
        <v>1469</v>
      </c>
      <c r="B79">
        <v>456.53</v>
      </c>
      <c r="C79" t="s">
        <v>21395</v>
      </c>
    </row>
    <row r="80" spans="1:3">
      <c r="A80" t="s">
        <v>1471</v>
      </c>
      <c r="B80">
        <v>439.22500000000002</v>
      </c>
      <c r="C80" t="s">
        <v>21396</v>
      </c>
    </row>
    <row r="81" spans="1:3">
      <c r="A81" t="s">
        <v>1473</v>
      </c>
      <c r="B81">
        <v>484.44</v>
      </c>
      <c r="C81" t="s">
        <v>21397</v>
      </c>
    </row>
    <row r="82" spans="1:3">
      <c r="A82" t="s">
        <v>1475</v>
      </c>
      <c r="B82">
        <v>530.48500000000001</v>
      </c>
      <c r="C82" t="s">
        <v>21398</v>
      </c>
    </row>
    <row r="83" spans="1:3">
      <c r="A83" t="s">
        <v>1477</v>
      </c>
      <c r="B83">
        <v>607.34400000000005</v>
      </c>
      <c r="C83" t="s">
        <v>21399</v>
      </c>
    </row>
    <row r="84" spans="1:3">
      <c r="A84" t="s">
        <v>1479</v>
      </c>
      <c r="B84">
        <v>705.62900000000002</v>
      </c>
      <c r="C84" t="s">
        <v>21400</v>
      </c>
    </row>
    <row r="85" spans="1:3">
      <c r="A85" t="s">
        <v>1481</v>
      </c>
      <c r="B85">
        <v>755</v>
      </c>
      <c r="C85" t="s">
        <v>21401</v>
      </c>
    </row>
    <row r="86" spans="1:3">
      <c r="A86" t="s">
        <v>1483</v>
      </c>
      <c r="B86">
        <v>1204.616</v>
      </c>
      <c r="C86" t="s">
        <v>21402</v>
      </c>
    </row>
    <row r="87" spans="1:3">
      <c r="A87" t="s">
        <v>1485</v>
      </c>
      <c r="B87">
        <v>1397.5809999999999</v>
      </c>
      <c r="C87" t="s">
        <v>21403</v>
      </c>
    </row>
    <row r="88" spans="1:3">
      <c r="A88" t="s">
        <v>1487</v>
      </c>
      <c r="B88">
        <v>789.39700000000005</v>
      </c>
      <c r="C88" t="s">
        <v>21404</v>
      </c>
    </row>
    <row r="89" spans="1:3">
      <c r="A89" t="s">
        <v>1489</v>
      </c>
      <c r="B89">
        <v>1517.182</v>
      </c>
      <c r="C89" t="s">
        <v>21405</v>
      </c>
    </row>
    <row r="90" spans="1:3">
      <c r="A90" t="s">
        <v>1491</v>
      </c>
      <c r="B90">
        <v>315.92399999999998</v>
      </c>
      <c r="C90" t="s">
        <v>21406</v>
      </c>
    </row>
    <row r="91" spans="1:3">
      <c r="A91" t="s">
        <v>15976</v>
      </c>
      <c r="B91">
        <v>323.49400000000003</v>
      </c>
      <c r="C91" t="s">
        <v>18954</v>
      </c>
    </row>
    <row r="92" spans="1:3">
      <c r="A92" t="s">
        <v>9057</v>
      </c>
      <c r="B92">
        <v>157.505</v>
      </c>
      <c r="C92" t="s">
        <v>21407</v>
      </c>
    </row>
    <row r="93" spans="1:3">
      <c r="A93" t="s">
        <v>16676</v>
      </c>
      <c r="B93">
        <v>365.94799999999998</v>
      </c>
      <c r="C93" t="s">
        <v>18954</v>
      </c>
    </row>
    <row r="94" spans="1:3">
      <c r="A94" t="s">
        <v>9058</v>
      </c>
      <c r="B94">
        <v>153.01</v>
      </c>
      <c r="C94" t="s">
        <v>21408</v>
      </c>
    </row>
    <row r="95" spans="1:3">
      <c r="A95" t="s">
        <v>9060</v>
      </c>
      <c r="B95">
        <v>194.179</v>
      </c>
      <c r="C95" t="s">
        <v>21409</v>
      </c>
    </row>
    <row r="96" spans="1:3">
      <c r="A96" t="s">
        <v>9062</v>
      </c>
      <c r="B96">
        <v>212.44399999999999</v>
      </c>
      <c r="C96" t="s">
        <v>21410</v>
      </c>
    </row>
    <row r="97" spans="1:3">
      <c r="A97" t="s">
        <v>10727</v>
      </c>
      <c r="B97">
        <v>1504.729</v>
      </c>
      <c r="C97" t="s">
        <v>21411</v>
      </c>
    </row>
    <row r="98" spans="1:3">
      <c r="A98" t="s">
        <v>7127</v>
      </c>
      <c r="B98">
        <v>1902.45</v>
      </c>
      <c r="C98" t="s">
        <v>21412</v>
      </c>
    </row>
    <row r="99" spans="1:3">
      <c r="A99" t="s">
        <v>7128</v>
      </c>
      <c r="B99">
        <v>1970</v>
      </c>
      <c r="C99" t="s">
        <v>21413</v>
      </c>
    </row>
    <row r="100" spans="1:3">
      <c r="A100" t="s">
        <v>15843</v>
      </c>
      <c r="B100">
        <v>1716</v>
      </c>
      <c r="C100" t="s">
        <v>21414</v>
      </c>
    </row>
    <row r="101" spans="1:3">
      <c r="A101" t="s">
        <v>11894</v>
      </c>
      <c r="B101">
        <v>347.95</v>
      </c>
      <c r="C101" t="s">
        <v>21415</v>
      </c>
    </row>
    <row r="102" spans="1:3">
      <c r="A102" t="s">
        <v>11991</v>
      </c>
      <c r="B102">
        <v>2782.46</v>
      </c>
      <c r="C102" t="s">
        <v>21416</v>
      </c>
    </row>
    <row r="103" spans="1:3">
      <c r="A103" t="s">
        <v>11896</v>
      </c>
      <c r="B103">
        <v>581.55899999999997</v>
      </c>
      <c r="C103" t="s">
        <v>21417</v>
      </c>
    </row>
    <row r="104" spans="1:3">
      <c r="A104" t="s">
        <v>11898</v>
      </c>
      <c r="B104">
        <v>420.99200000000002</v>
      </c>
      <c r="C104" t="s">
        <v>21418</v>
      </c>
    </row>
    <row r="105" spans="1:3">
      <c r="A105" t="s">
        <v>11900</v>
      </c>
      <c r="B105">
        <v>683.69600000000003</v>
      </c>
      <c r="C105" t="s">
        <v>21419</v>
      </c>
    </row>
    <row r="106" spans="1:3">
      <c r="A106" t="s">
        <v>11902</v>
      </c>
      <c r="B106">
        <v>768.60199999999998</v>
      </c>
      <c r="C106" t="s">
        <v>21420</v>
      </c>
    </row>
    <row r="107" spans="1:3">
      <c r="A107" t="s">
        <v>11904</v>
      </c>
      <c r="B107">
        <v>865.03899999999999</v>
      </c>
      <c r="C107" t="s">
        <v>21421</v>
      </c>
    </row>
    <row r="108" spans="1:3">
      <c r="A108" t="s">
        <v>11906</v>
      </c>
      <c r="B108">
        <v>925.14</v>
      </c>
      <c r="C108" t="s">
        <v>21422</v>
      </c>
    </row>
    <row r="109" spans="1:3">
      <c r="A109" t="s">
        <v>11908</v>
      </c>
      <c r="B109">
        <v>780.43200000000002</v>
      </c>
      <c r="C109" t="s">
        <v>21423</v>
      </c>
    </row>
    <row r="110" spans="1:3">
      <c r="A110" t="s">
        <v>11910</v>
      </c>
      <c r="B110">
        <v>1103.798</v>
      </c>
      <c r="C110" t="s">
        <v>21424</v>
      </c>
    </row>
    <row r="111" spans="1:3">
      <c r="A111" t="s">
        <v>9511</v>
      </c>
      <c r="B111">
        <v>1235.538</v>
      </c>
      <c r="C111" t="s">
        <v>24679</v>
      </c>
    </row>
    <row r="112" spans="1:3">
      <c r="A112" t="s">
        <v>9513</v>
      </c>
      <c r="B112">
        <v>1396.2280000000001</v>
      </c>
      <c r="C112" t="s">
        <v>21425</v>
      </c>
    </row>
    <row r="113" spans="1:3">
      <c r="A113" t="s">
        <v>9515</v>
      </c>
      <c r="B113">
        <v>959.255</v>
      </c>
      <c r="C113" t="s">
        <v>21426</v>
      </c>
    </row>
    <row r="114" spans="1:3">
      <c r="A114" t="s">
        <v>5548</v>
      </c>
      <c r="B114">
        <v>634.60299999999995</v>
      </c>
      <c r="C114" t="s">
        <v>21427</v>
      </c>
    </row>
    <row r="115" spans="1:3">
      <c r="A115" t="s">
        <v>8939</v>
      </c>
      <c r="B115">
        <v>804.36699999999996</v>
      </c>
      <c r="C115" t="s">
        <v>21428</v>
      </c>
    </row>
    <row r="116" spans="1:3">
      <c r="A116" t="s">
        <v>8941</v>
      </c>
      <c r="B116">
        <v>526.44799999999998</v>
      </c>
      <c r="C116" t="s">
        <v>21429</v>
      </c>
    </row>
    <row r="117" spans="1:3">
      <c r="A117" t="s">
        <v>6573</v>
      </c>
      <c r="B117">
        <v>832.76499999999999</v>
      </c>
      <c r="C117" t="s">
        <v>21430</v>
      </c>
    </row>
    <row r="118" spans="1:3">
      <c r="A118" t="s">
        <v>6575</v>
      </c>
      <c r="B118">
        <v>1109.6110000000001</v>
      </c>
      <c r="C118" t="s">
        <v>21431</v>
      </c>
    </row>
    <row r="119" spans="1:3">
      <c r="A119" t="s">
        <v>4050</v>
      </c>
      <c r="B119">
        <v>2696.3319999999999</v>
      </c>
      <c r="C119" t="s">
        <v>21432</v>
      </c>
    </row>
    <row r="120" spans="1:3">
      <c r="A120" t="s">
        <v>6577</v>
      </c>
      <c r="B120">
        <v>1271.3019999999999</v>
      </c>
      <c r="C120" t="s">
        <v>21433</v>
      </c>
    </row>
    <row r="121" spans="1:3">
      <c r="A121" t="s">
        <v>6579</v>
      </c>
      <c r="B121">
        <v>1380.0440000000001</v>
      </c>
      <c r="C121" t="s">
        <v>21434</v>
      </c>
    </row>
    <row r="122" spans="1:3">
      <c r="A122" t="s">
        <v>6581</v>
      </c>
      <c r="B122">
        <v>1181.2650000000001</v>
      </c>
      <c r="C122" t="s">
        <v>21435</v>
      </c>
    </row>
    <row r="123" spans="1:3">
      <c r="A123" t="s">
        <v>6583</v>
      </c>
      <c r="B123">
        <v>1485.4280000000001</v>
      </c>
      <c r="C123" t="s">
        <v>21436</v>
      </c>
    </row>
    <row r="124" spans="1:3">
      <c r="A124" t="s">
        <v>4052</v>
      </c>
      <c r="B124">
        <v>1087.029</v>
      </c>
      <c r="C124" t="s">
        <v>21437</v>
      </c>
    </row>
    <row r="125" spans="1:3">
      <c r="A125" t="s">
        <v>6585</v>
      </c>
      <c r="B125">
        <v>1555.6120000000001</v>
      </c>
      <c r="C125" t="s">
        <v>21438</v>
      </c>
    </row>
    <row r="126" spans="1:3">
      <c r="A126" t="s">
        <v>6587</v>
      </c>
      <c r="B126">
        <v>1804.8320000000001</v>
      </c>
      <c r="C126" t="s">
        <v>21439</v>
      </c>
    </row>
    <row r="127" spans="1:3">
      <c r="A127" t="s">
        <v>10059</v>
      </c>
      <c r="B127">
        <v>1906.8969999999999</v>
      </c>
      <c r="C127" t="s">
        <v>21440</v>
      </c>
    </row>
    <row r="128" spans="1:3">
      <c r="A128" t="s">
        <v>10061</v>
      </c>
      <c r="B128">
        <v>2039.847</v>
      </c>
      <c r="C128" t="s">
        <v>21441</v>
      </c>
    </row>
    <row r="129" spans="1:3">
      <c r="A129" t="s">
        <v>1168</v>
      </c>
      <c r="B129">
        <v>2166.3620000000001</v>
      </c>
      <c r="C129" t="s">
        <v>21442</v>
      </c>
    </row>
    <row r="130" spans="1:3">
      <c r="A130" t="s">
        <v>1170</v>
      </c>
      <c r="B130">
        <v>2412.52</v>
      </c>
      <c r="C130" t="s">
        <v>21443</v>
      </c>
    </row>
    <row r="131" spans="1:3">
      <c r="A131" t="s">
        <v>1172</v>
      </c>
      <c r="B131">
        <v>2654.7530000000002</v>
      </c>
      <c r="C131" t="s">
        <v>21444</v>
      </c>
    </row>
    <row r="132" spans="1:3">
      <c r="A132" t="s">
        <v>1174</v>
      </c>
      <c r="B132">
        <v>2777.7489999999998</v>
      </c>
      <c r="C132" t="s">
        <v>21445</v>
      </c>
    </row>
    <row r="133" spans="1:3">
      <c r="A133" t="s">
        <v>1176</v>
      </c>
      <c r="B133">
        <v>2998.9389999999999</v>
      </c>
      <c r="C133" t="s">
        <v>21446</v>
      </c>
    </row>
    <row r="134" spans="1:3">
      <c r="A134" t="s">
        <v>1178</v>
      </c>
      <c r="B134">
        <v>1924.27</v>
      </c>
      <c r="C134" t="s">
        <v>21447</v>
      </c>
    </row>
    <row r="135" spans="1:3">
      <c r="A135" t="s">
        <v>1180</v>
      </c>
      <c r="B135">
        <v>1060.2539999999999</v>
      </c>
      <c r="C135" t="s">
        <v>21448</v>
      </c>
    </row>
    <row r="136" spans="1:3">
      <c r="A136" t="s">
        <v>1182</v>
      </c>
      <c r="B136">
        <v>1081.373</v>
      </c>
      <c r="C136" t="s">
        <v>21449</v>
      </c>
    </row>
    <row r="137" spans="1:3">
      <c r="A137" t="s">
        <v>1184</v>
      </c>
      <c r="B137">
        <v>1379.027</v>
      </c>
      <c r="C137" t="s">
        <v>21450</v>
      </c>
    </row>
    <row r="138" spans="1:3">
      <c r="A138" t="s">
        <v>1186</v>
      </c>
      <c r="B138">
        <v>1506.164</v>
      </c>
      <c r="C138" t="s">
        <v>21451</v>
      </c>
    </row>
    <row r="139" spans="1:3">
      <c r="A139" t="s">
        <v>1188</v>
      </c>
      <c r="B139">
        <v>1873.979</v>
      </c>
      <c r="C139" t="s">
        <v>21452</v>
      </c>
    </row>
    <row r="140" spans="1:3">
      <c r="A140" t="s">
        <v>1371</v>
      </c>
      <c r="B140">
        <v>1471.9739999999999</v>
      </c>
      <c r="C140" t="s">
        <v>21453</v>
      </c>
    </row>
    <row r="141" spans="1:3">
      <c r="A141" t="s">
        <v>4807</v>
      </c>
      <c r="B141">
        <v>2047.0450000000001</v>
      </c>
      <c r="C141" t="s">
        <v>21454</v>
      </c>
    </row>
    <row r="142" spans="1:3">
      <c r="A142" t="s">
        <v>4809</v>
      </c>
      <c r="B142">
        <v>2047.0450000000001</v>
      </c>
      <c r="C142" t="s">
        <v>21455</v>
      </c>
    </row>
    <row r="143" spans="1:3">
      <c r="A143" t="s">
        <v>4811</v>
      </c>
      <c r="B143">
        <v>3283.1619999999998</v>
      </c>
      <c r="C143" t="s">
        <v>21456</v>
      </c>
    </row>
    <row r="144" spans="1:3">
      <c r="A144" t="s">
        <v>4813</v>
      </c>
      <c r="B144">
        <v>2159.5549999999998</v>
      </c>
      <c r="C144" t="s">
        <v>21457</v>
      </c>
    </row>
    <row r="145" spans="1:3">
      <c r="A145" t="s">
        <v>4815</v>
      </c>
      <c r="B145">
        <v>4498.26</v>
      </c>
      <c r="C145" t="s">
        <v>21458</v>
      </c>
    </row>
    <row r="146" spans="1:3">
      <c r="A146" t="s">
        <v>4817</v>
      </c>
      <c r="B146">
        <v>1056.944</v>
      </c>
      <c r="C146" t="s">
        <v>21459</v>
      </c>
    </row>
    <row r="147" spans="1:3">
      <c r="A147" t="s">
        <v>4819</v>
      </c>
      <c r="B147">
        <v>358.16199999999998</v>
      </c>
      <c r="C147" t="s">
        <v>21460</v>
      </c>
    </row>
    <row r="148" spans="1:3">
      <c r="A148" t="s">
        <v>4821</v>
      </c>
      <c r="B148">
        <v>235.00800000000001</v>
      </c>
      <c r="C148" t="s">
        <v>21461</v>
      </c>
    </row>
    <row r="149" spans="1:3">
      <c r="A149" t="s">
        <v>4823</v>
      </c>
      <c r="B149">
        <v>558.23199999999997</v>
      </c>
      <c r="C149" t="s">
        <v>21462</v>
      </c>
    </row>
    <row r="150" spans="1:3">
      <c r="A150" t="s">
        <v>4825</v>
      </c>
      <c r="B150">
        <v>1264.4670000000001</v>
      </c>
      <c r="C150" t="s">
        <v>21463</v>
      </c>
    </row>
    <row r="151" spans="1:3">
      <c r="A151" t="s">
        <v>4827</v>
      </c>
      <c r="B151">
        <v>1460.7049999999999</v>
      </c>
      <c r="C151" t="s">
        <v>21464</v>
      </c>
    </row>
    <row r="152" spans="1:3">
      <c r="A152" t="s">
        <v>6366</v>
      </c>
      <c r="B152">
        <v>2949.4580000000001</v>
      </c>
      <c r="C152" t="s">
        <v>21465</v>
      </c>
    </row>
    <row r="153" spans="1:3">
      <c r="A153" t="s">
        <v>6349</v>
      </c>
      <c r="B153">
        <v>375.95699999999999</v>
      </c>
      <c r="C153" t="s">
        <v>21466</v>
      </c>
    </row>
    <row r="154" spans="1:3">
      <c r="A154" t="s">
        <v>6351</v>
      </c>
      <c r="B154">
        <v>2057.5619999999999</v>
      </c>
      <c r="C154" t="s">
        <v>21467</v>
      </c>
    </row>
    <row r="155" spans="1:3">
      <c r="A155" t="s">
        <v>6353</v>
      </c>
      <c r="B155">
        <v>1632.7670000000001</v>
      </c>
      <c r="C155" t="s">
        <v>21468</v>
      </c>
    </row>
    <row r="156" spans="1:3">
      <c r="A156" t="s">
        <v>11393</v>
      </c>
      <c r="B156">
        <v>1727.6959999999999</v>
      </c>
      <c r="C156" t="s">
        <v>21469</v>
      </c>
    </row>
    <row r="157" spans="1:3">
      <c r="A157" t="s">
        <v>11395</v>
      </c>
      <c r="B157">
        <v>1560.4359999999999</v>
      </c>
      <c r="C157" t="s">
        <v>21470</v>
      </c>
    </row>
    <row r="158" spans="1:3">
      <c r="A158" t="s">
        <v>11396</v>
      </c>
      <c r="B158">
        <v>5470.6890000000003</v>
      </c>
      <c r="C158" t="s">
        <v>21471</v>
      </c>
    </row>
    <row r="159" spans="1:3">
      <c r="A159" t="s">
        <v>11398</v>
      </c>
      <c r="B159">
        <v>2791.7469999999998</v>
      </c>
      <c r="C159" t="s">
        <v>21472</v>
      </c>
    </row>
    <row r="160" spans="1:3">
      <c r="A160" t="s">
        <v>11400</v>
      </c>
      <c r="B160">
        <v>4462.8100000000004</v>
      </c>
      <c r="C160" t="s">
        <v>11401</v>
      </c>
    </row>
    <row r="161" spans="1:3">
      <c r="A161" t="s">
        <v>11402</v>
      </c>
      <c r="B161">
        <v>378.822</v>
      </c>
      <c r="C161" t="s">
        <v>21473</v>
      </c>
    </row>
    <row r="162" spans="1:3">
      <c r="A162" t="s">
        <v>11404</v>
      </c>
      <c r="B162">
        <v>467.286</v>
      </c>
      <c r="C162" t="s">
        <v>21474</v>
      </c>
    </row>
    <row r="163" spans="1:3">
      <c r="A163" t="s">
        <v>11406</v>
      </c>
      <c r="B163">
        <v>2665.087</v>
      </c>
      <c r="C163" t="s">
        <v>21475</v>
      </c>
    </row>
    <row r="164" spans="1:3">
      <c r="A164" t="s">
        <v>11408</v>
      </c>
      <c r="B164">
        <v>4164.5420000000004</v>
      </c>
      <c r="C164" t="s">
        <v>21476</v>
      </c>
    </row>
    <row r="165" spans="1:3">
      <c r="A165" t="s">
        <v>11410</v>
      </c>
      <c r="B165">
        <v>2556.3670000000002</v>
      </c>
      <c r="C165" t="s">
        <v>21477</v>
      </c>
    </row>
    <row r="166" spans="1:3">
      <c r="A166" t="s">
        <v>11412</v>
      </c>
      <c r="B166">
        <v>677.76900000000001</v>
      </c>
      <c r="C166" t="s">
        <v>21478</v>
      </c>
    </row>
    <row r="167" spans="1:3">
      <c r="A167" t="s">
        <v>11414</v>
      </c>
      <c r="B167">
        <v>1836.3589999999999</v>
      </c>
      <c r="C167" t="s">
        <v>21479</v>
      </c>
    </row>
    <row r="168" spans="1:3">
      <c r="A168" t="s">
        <v>11416</v>
      </c>
      <c r="B168">
        <v>530.48500000000001</v>
      </c>
      <c r="C168" t="s">
        <v>11417</v>
      </c>
    </row>
    <row r="169" spans="1:3">
      <c r="A169" t="s">
        <v>11418</v>
      </c>
      <c r="B169">
        <v>196.59200000000001</v>
      </c>
      <c r="C169" t="s">
        <v>21480</v>
      </c>
    </row>
    <row r="170" spans="1:3">
      <c r="A170" t="s">
        <v>9649</v>
      </c>
      <c r="B170">
        <v>200.08699999999999</v>
      </c>
      <c r="C170" t="s">
        <v>21481</v>
      </c>
    </row>
    <row r="171" spans="1:3">
      <c r="A171" t="s">
        <v>9651</v>
      </c>
      <c r="B171">
        <v>200.08699999999999</v>
      </c>
      <c r="C171" t="s">
        <v>21482</v>
      </c>
    </row>
    <row r="172" spans="1:3">
      <c r="A172" t="s">
        <v>10622</v>
      </c>
      <c r="B172">
        <v>200.08699999999999</v>
      </c>
      <c r="C172" t="s">
        <v>21483</v>
      </c>
    </row>
    <row r="173" spans="1:3">
      <c r="A173" t="s">
        <v>7644</v>
      </c>
      <c r="B173">
        <v>200.08699999999999</v>
      </c>
      <c r="C173" t="s">
        <v>21484</v>
      </c>
    </row>
    <row r="174" spans="1:3">
      <c r="A174" t="s">
        <v>6636</v>
      </c>
      <c r="B174">
        <v>200.08699999999999</v>
      </c>
      <c r="C174" t="s">
        <v>21485</v>
      </c>
    </row>
    <row r="175" spans="1:3">
      <c r="A175" t="s">
        <v>6638</v>
      </c>
      <c r="B175">
        <v>210.459</v>
      </c>
      <c r="C175" t="s">
        <v>21486</v>
      </c>
    </row>
    <row r="176" spans="1:3">
      <c r="A176" t="s">
        <v>6640</v>
      </c>
      <c r="B176">
        <v>210.459</v>
      </c>
      <c r="C176" t="s">
        <v>21487</v>
      </c>
    </row>
    <row r="177" spans="1:3">
      <c r="A177" t="s">
        <v>6642</v>
      </c>
      <c r="B177">
        <v>210.459</v>
      </c>
      <c r="C177" t="s">
        <v>21488</v>
      </c>
    </row>
    <row r="178" spans="1:3">
      <c r="A178" t="s">
        <v>6644</v>
      </c>
      <c r="B178">
        <v>210.459</v>
      </c>
      <c r="C178" t="s">
        <v>21489</v>
      </c>
    </row>
    <row r="179" spans="1:3">
      <c r="A179" t="s">
        <v>6494</v>
      </c>
      <c r="B179">
        <v>217.50899999999999</v>
      </c>
      <c r="C179" t="s">
        <v>21490</v>
      </c>
    </row>
    <row r="180" spans="1:3">
      <c r="A180" t="s">
        <v>6496</v>
      </c>
      <c r="B180">
        <v>217.50899999999999</v>
      </c>
      <c r="C180" t="s">
        <v>21491</v>
      </c>
    </row>
    <row r="181" spans="1:3">
      <c r="A181" t="s">
        <v>6498</v>
      </c>
      <c r="B181">
        <v>228.40600000000001</v>
      </c>
      <c r="C181" t="s">
        <v>21492</v>
      </c>
    </row>
    <row r="182" spans="1:3">
      <c r="A182" t="s">
        <v>6500</v>
      </c>
      <c r="B182">
        <v>228.40600000000001</v>
      </c>
      <c r="C182" t="s">
        <v>21493</v>
      </c>
    </row>
    <row r="183" spans="1:3">
      <c r="A183" t="s">
        <v>6502</v>
      </c>
      <c r="B183">
        <v>312.17099999999999</v>
      </c>
      <c r="C183" t="s">
        <v>21494</v>
      </c>
    </row>
    <row r="184" spans="1:3">
      <c r="A184" t="s">
        <v>6504</v>
      </c>
      <c r="B184">
        <v>228.40600000000001</v>
      </c>
      <c r="C184" t="s">
        <v>21495</v>
      </c>
    </row>
    <row r="185" spans="1:3">
      <c r="A185" t="s">
        <v>6506</v>
      </c>
      <c r="B185">
        <v>228.40600000000001</v>
      </c>
      <c r="C185" t="s">
        <v>21496</v>
      </c>
    </row>
    <row r="186" spans="1:3">
      <c r="A186" t="s">
        <v>6508</v>
      </c>
      <c r="B186">
        <v>235.00800000000001</v>
      </c>
      <c r="C186" t="s">
        <v>21497</v>
      </c>
    </row>
    <row r="187" spans="1:3">
      <c r="A187" t="s">
        <v>6510</v>
      </c>
      <c r="B187">
        <v>235.00800000000001</v>
      </c>
      <c r="C187" t="s">
        <v>21498</v>
      </c>
    </row>
    <row r="188" spans="1:3">
      <c r="A188" t="s">
        <v>6512</v>
      </c>
      <c r="B188">
        <v>242.249</v>
      </c>
      <c r="C188" t="s">
        <v>21499</v>
      </c>
    </row>
    <row r="189" spans="1:3">
      <c r="A189" t="s">
        <v>6514</v>
      </c>
      <c r="B189">
        <v>291.488</v>
      </c>
      <c r="C189" t="s">
        <v>21500</v>
      </c>
    </row>
    <row r="190" spans="1:3">
      <c r="A190" t="s">
        <v>6516</v>
      </c>
      <c r="B190">
        <v>294.92899999999997</v>
      </c>
      <c r="C190" t="s">
        <v>21501</v>
      </c>
    </row>
    <row r="191" spans="1:3">
      <c r="A191" t="s">
        <v>6518</v>
      </c>
      <c r="B191">
        <v>294.92899999999997</v>
      </c>
      <c r="C191" t="s">
        <v>21502</v>
      </c>
    </row>
    <row r="192" spans="1:3">
      <c r="A192" t="s">
        <v>6520</v>
      </c>
      <c r="B192">
        <v>319.572</v>
      </c>
      <c r="C192" t="s">
        <v>21503</v>
      </c>
    </row>
    <row r="193" spans="1:3">
      <c r="A193" t="s">
        <v>6522</v>
      </c>
      <c r="B193">
        <v>242.249</v>
      </c>
      <c r="C193" t="s">
        <v>21504</v>
      </c>
    </row>
    <row r="194" spans="1:3">
      <c r="A194" t="s">
        <v>6524</v>
      </c>
      <c r="B194">
        <v>242.249</v>
      </c>
      <c r="C194" t="s">
        <v>21505</v>
      </c>
    </row>
    <row r="195" spans="1:3">
      <c r="A195" t="s">
        <v>6526</v>
      </c>
      <c r="B195">
        <v>56.131</v>
      </c>
      <c r="C195" t="s">
        <v>21506</v>
      </c>
    </row>
    <row r="196" spans="1:3">
      <c r="A196" t="s">
        <v>6528</v>
      </c>
      <c r="B196">
        <v>14.964</v>
      </c>
      <c r="C196" t="s">
        <v>21507</v>
      </c>
    </row>
    <row r="197" spans="1:3">
      <c r="A197" t="s">
        <v>6530</v>
      </c>
      <c r="B197">
        <v>29.152000000000001</v>
      </c>
      <c r="C197" t="s">
        <v>21508</v>
      </c>
    </row>
    <row r="198" spans="1:3">
      <c r="A198" t="s">
        <v>6532</v>
      </c>
      <c r="B198">
        <v>36.631999999999998</v>
      </c>
      <c r="C198" t="s">
        <v>21509</v>
      </c>
    </row>
    <row r="199" spans="1:3">
      <c r="A199" t="s">
        <v>6534</v>
      </c>
      <c r="B199">
        <v>1253.6759999999999</v>
      </c>
      <c r="C199" t="s">
        <v>21510</v>
      </c>
    </row>
    <row r="200" spans="1:3">
      <c r="A200" t="s">
        <v>6536</v>
      </c>
      <c r="B200">
        <v>1046.396</v>
      </c>
      <c r="C200" t="s">
        <v>21511</v>
      </c>
    </row>
    <row r="201" spans="1:3">
      <c r="A201" t="s">
        <v>6538</v>
      </c>
      <c r="B201">
        <v>1158.7139999999999</v>
      </c>
      <c r="C201" t="s">
        <v>21512</v>
      </c>
    </row>
    <row r="202" spans="1:3">
      <c r="A202" t="s">
        <v>6540</v>
      </c>
      <c r="B202">
        <v>58.924999999999997</v>
      </c>
      <c r="C202" t="s">
        <v>21513</v>
      </c>
    </row>
    <row r="203" spans="1:3">
      <c r="A203" t="s">
        <v>6542</v>
      </c>
      <c r="B203">
        <v>92.7</v>
      </c>
      <c r="C203" t="s">
        <v>21514</v>
      </c>
    </row>
    <row r="204" spans="1:3">
      <c r="A204" t="s">
        <v>26217</v>
      </c>
      <c r="B204">
        <v>335.44499999999999</v>
      </c>
      <c r="C204" t="s">
        <v>26218</v>
      </c>
    </row>
    <row r="205" spans="1:3">
      <c r="A205" t="s">
        <v>6544</v>
      </c>
      <c r="B205">
        <v>123</v>
      </c>
      <c r="C205" t="s">
        <v>21515</v>
      </c>
    </row>
    <row r="206" spans="1:3">
      <c r="A206" t="s">
        <v>26219</v>
      </c>
      <c r="B206">
        <v>347.21499999999997</v>
      </c>
      <c r="C206" t="s">
        <v>18954</v>
      </c>
    </row>
    <row r="207" spans="1:3">
      <c r="A207" t="s">
        <v>6546</v>
      </c>
      <c r="B207">
        <v>132</v>
      </c>
      <c r="C207" t="s">
        <v>21516</v>
      </c>
    </row>
    <row r="208" spans="1:3">
      <c r="A208" t="s">
        <v>26220</v>
      </c>
      <c r="B208">
        <v>429.60500000000002</v>
      </c>
      <c r="C208" t="s">
        <v>18954</v>
      </c>
    </row>
    <row r="209" spans="1:3">
      <c r="A209" t="s">
        <v>6548</v>
      </c>
      <c r="B209">
        <v>1338.13</v>
      </c>
      <c r="C209" t="s">
        <v>21517</v>
      </c>
    </row>
    <row r="210" spans="1:3">
      <c r="A210" t="s">
        <v>4127</v>
      </c>
      <c r="B210">
        <v>1173.0619999999999</v>
      </c>
      <c r="C210" t="s">
        <v>21518</v>
      </c>
    </row>
    <row r="211" spans="1:3">
      <c r="A211" t="s">
        <v>4162</v>
      </c>
      <c r="B211">
        <v>1383.6410000000001</v>
      </c>
      <c r="C211" t="s">
        <v>21519</v>
      </c>
    </row>
    <row r="212" spans="1:3">
      <c r="A212" t="s">
        <v>4164</v>
      </c>
      <c r="B212">
        <v>1338.13</v>
      </c>
      <c r="C212" t="s">
        <v>21520</v>
      </c>
    </row>
    <row r="213" spans="1:3">
      <c r="A213" t="s">
        <v>4166</v>
      </c>
      <c r="B213">
        <v>4515.8429999999998</v>
      </c>
      <c r="C213" t="s">
        <v>21521</v>
      </c>
    </row>
    <row r="214" spans="1:3">
      <c r="A214" t="s">
        <v>6616</v>
      </c>
      <c r="B214">
        <v>2672.308</v>
      </c>
      <c r="C214" t="s">
        <v>21522</v>
      </c>
    </row>
    <row r="215" spans="1:3">
      <c r="A215" t="s">
        <v>9359</v>
      </c>
      <c r="B215">
        <v>2788.337</v>
      </c>
      <c r="C215" t="s">
        <v>21523</v>
      </c>
    </row>
    <row r="216" spans="1:3">
      <c r="A216" t="s">
        <v>11517</v>
      </c>
      <c r="B216">
        <v>1355.31</v>
      </c>
      <c r="C216" t="s">
        <v>21524</v>
      </c>
    </row>
    <row r="217" spans="1:3">
      <c r="A217" t="s">
        <v>11059</v>
      </c>
      <c r="B217">
        <v>790.13400000000001</v>
      </c>
      <c r="C217" t="s">
        <v>11060</v>
      </c>
    </row>
    <row r="218" spans="1:3">
      <c r="A218" t="s">
        <v>11061</v>
      </c>
      <c r="B218">
        <v>217.50899999999999</v>
      </c>
      <c r="C218" t="s">
        <v>21525</v>
      </c>
    </row>
    <row r="219" spans="1:3">
      <c r="A219" t="s">
        <v>11063</v>
      </c>
      <c r="B219">
        <v>2082.1559999999999</v>
      </c>
      <c r="C219" t="s">
        <v>21526</v>
      </c>
    </row>
    <row r="220" spans="1:3">
      <c r="A220" t="s">
        <v>11065</v>
      </c>
      <c r="B220">
        <v>2549.5160000000001</v>
      </c>
      <c r="C220" t="s">
        <v>21527</v>
      </c>
    </row>
    <row r="221" spans="1:3">
      <c r="A221" t="s">
        <v>11067</v>
      </c>
      <c r="B221">
        <v>2257.8229999999999</v>
      </c>
      <c r="C221" t="s">
        <v>21528</v>
      </c>
    </row>
    <row r="222" spans="1:3">
      <c r="A222" t="s">
        <v>11069</v>
      </c>
      <c r="B222">
        <v>1882.0550000000001</v>
      </c>
      <c r="C222" t="s">
        <v>21529</v>
      </c>
    </row>
    <row r="223" spans="1:3">
      <c r="A223" t="s">
        <v>7577</v>
      </c>
      <c r="B223">
        <v>1291.971</v>
      </c>
      <c r="C223" t="s">
        <v>21530</v>
      </c>
    </row>
    <row r="224" spans="1:3">
      <c r="A224" t="s">
        <v>7579</v>
      </c>
      <c r="B224">
        <v>1229.1369999999999</v>
      </c>
      <c r="C224" t="s">
        <v>21531</v>
      </c>
    </row>
    <row r="225" spans="1:3">
      <c r="A225" t="s">
        <v>7581</v>
      </c>
      <c r="B225">
        <v>2914.5259999999998</v>
      </c>
      <c r="C225" t="s">
        <v>21532</v>
      </c>
    </row>
    <row r="226" spans="1:3">
      <c r="A226" t="s">
        <v>873</v>
      </c>
      <c r="B226">
        <v>1611.8430000000001</v>
      </c>
      <c r="C226" t="s">
        <v>21533</v>
      </c>
    </row>
    <row r="227" spans="1:3">
      <c r="A227" t="s">
        <v>875</v>
      </c>
      <c r="B227">
        <v>1003.952</v>
      </c>
      <c r="C227" t="s">
        <v>876</v>
      </c>
    </row>
    <row r="228" spans="1:3">
      <c r="A228" t="s">
        <v>877</v>
      </c>
      <c r="B228">
        <v>1291.971</v>
      </c>
      <c r="C228" t="s">
        <v>21534</v>
      </c>
    </row>
    <row r="229" spans="1:3">
      <c r="A229" t="s">
        <v>879</v>
      </c>
      <c r="B229">
        <v>2342.25</v>
      </c>
      <c r="C229" t="s">
        <v>21535</v>
      </c>
    </row>
    <row r="230" spans="1:3">
      <c r="A230" t="s">
        <v>881</v>
      </c>
      <c r="B230">
        <v>1581.5160000000001</v>
      </c>
      <c r="C230" t="s">
        <v>21536</v>
      </c>
    </row>
    <row r="231" spans="1:3">
      <c r="A231" t="s">
        <v>883</v>
      </c>
      <c r="B231">
        <v>1408.13</v>
      </c>
      <c r="C231" t="s">
        <v>21537</v>
      </c>
    </row>
    <row r="232" spans="1:3">
      <c r="A232" t="s">
        <v>885</v>
      </c>
      <c r="B232">
        <v>1517.182</v>
      </c>
      <c r="C232" t="s">
        <v>21538</v>
      </c>
    </row>
    <row r="233" spans="1:3">
      <c r="A233" t="s">
        <v>887</v>
      </c>
      <c r="B233">
        <v>1038.8820000000001</v>
      </c>
      <c r="C233" t="s">
        <v>21539</v>
      </c>
    </row>
    <row r="234" spans="1:3">
      <c r="A234" t="s">
        <v>889</v>
      </c>
      <c r="B234">
        <v>2492.9490000000001</v>
      </c>
      <c r="C234" t="s">
        <v>21540</v>
      </c>
    </row>
    <row r="235" spans="1:3">
      <c r="A235" t="s">
        <v>1606</v>
      </c>
      <c r="B235">
        <v>1597.4639999999999</v>
      </c>
      <c r="C235" t="s">
        <v>21541</v>
      </c>
    </row>
    <row r="236" spans="1:3">
      <c r="A236" t="s">
        <v>1607</v>
      </c>
      <c r="B236">
        <v>1812.175</v>
      </c>
      <c r="C236" t="s">
        <v>21542</v>
      </c>
    </row>
    <row r="237" spans="1:3">
      <c r="A237" t="s">
        <v>10567</v>
      </c>
      <c r="B237">
        <v>811.13</v>
      </c>
      <c r="C237" t="s">
        <v>21543</v>
      </c>
    </row>
    <row r="238" spans="1:3">
      <c r="A238" t="s">
        <v>7453</v>
      </c>
      <c r="B238">
        <v>2303.6260000000002</v>
      </c>
      <c r="C238" t="s">
        <v>21544</v>
      </c>
    </row>
    <row r="239" spans="1:3">
      <c r="A239" t="s">
        <v>8039</v>
      </c>
      <c r="B239">
        <v>114.998</v>
      </c>
      <c r="C239" t="s">
        <v>26425</v>
      </c>
    </row>
    <row r="240" spans="1:3">
      <c r="A240" t="s">
        <v>8040</v>
      </c>
      <c r="B240">
        <v>1222.26</v>
      </c>
      <c r="C240" t="s">
        <v>21545</v>
      </c>
    </row>
    <row r="241" spans="1:3">
      <c r="A241" t="s">
        <v>8042</v>
      </c>
      <c r="B241">
        <v>3023.4839999999999</v>
      </c>
      <c r="C241" t="s">
        <v>21546</v>
      </c>
    </row>
    <row r="242" spans="1:3">
      <c r="A242" t="s">
        <v>8044</v>
      </c>
      <c r="B242">
        <v>3220.11</v>
      </c>
      <c r="C242" t="s">
        <v>21547</v>
      </c>
    </row>
    <row r="243" spans="1:3">
      <c r="A243" t="s">
        <v>8046</v>
      </c>
      <c r="B243">
        <v>3932.8910000000001</v>
      </c>
      <c r="C243" t="s">
        <v>21534</v>
      </c>
    </row>
    <row r="244" spans="1:3">
      <c r="A244" t="s">
        <v>8048</v>
      </c>
      <c r="B244">
        <v>3220.11</v>
      </c>
      <c r="C244" t="s">
        <v>21548</v>
      </c>
    </row>
    <row r="245" spans="1:3">
      <c r="A245" t="s">
        <v>8050</v>
      </c>
      <c r="B245">
        <v>444.90600000000001</v>
      </c>
      <c r="C245" t="s">
        <v>21549</v>
      </c>
    </row>
    <row r="246" spans="1:3">
      <c r="A246" t="s">
        <v>9556</v>
      </c>
      <c r="B246">
        <v>1984.153</v>
      </c>
      <c r="C246" t="s">
        <v>21550</v>
      </c>
    </row>
    <row r="247" spans="1:3">
      <c r="A247" t="s">
        <v>9558</v>
      </c>
      <c r="B247">
        <v>1608.3</v>
      </c>
      <c r="C247" t="s">
        <v>9559</v>
      </c>
    </row>
    <row r="248" spans="1:3">
      <c r="A248" t="s">
        <v>9560</v>
      </c>
      <c r="B248">
        <v>1787.0029999999999</v>
      </c>
      <c r="C248" t="s">
        <v>21551</v>
      </c>
    </row>
    <row r="249" spans="1:3">
      <c r="A249" t="s">
        <v>9561</v>
      </c>
      <c r="B249">
        <v>1222.26</v>
      </c>
      <c r="C249" t="s">
        <v>21552</v>
      </c>
    </row>
    <row r="250" spans="1:3">
      <c r="A250" t="s">
        <v>9563</v>
      </c>
      <c r="B250">
        <v>1173.0619999999999</v>
      </c>
      <c r="C250" t="s">
        <v>21553</v>
      </c>
    </row>
    <row r="251" spans="1:3">
      <c r="A251" t="s">
        <v>9565</v>
      </c>
      <c r="B251">
        <v>1400.7070000000001</v>
      </c>
      <c r="C251" t="s">
        <v>21554</v>
      </c>
    </row>
    <row r="252" spans="1:3">
      <c r="A252" t="s">
        <v>5774</v>
      </c>
      <c r="B252">
        <v>1239.548</v>
      </c>
      <c r="C252" t="s">
        <v>21555</v>
      </c>
    </row>
    <row r="253" spans="1:3">
      <c r="A253" t="s">
        <v>5776</v>
      </c>
      <c r="B253">
        <v>2549.5160000000001</v>
      </c>
      <c r="C253" t="s">
        <v>21556</v>
      </c>
    </row>
    <row r="254" spans="1:3">
      <c r="A254" t="s">
        <v>5778</v>
      </c>
      <c r="B254">
        <v>1938.4849999999999</v>
      </c>
      <c r="C254" t="s">
        <v>21557</v>
      </c>
    </row>
    <row r="255" spans="1:3">
      <c r="A255" t="s">
        <v>5780</v>
      </c>
      <c r="B255">
        <v>2324.607</v>
      </c>
      <c r="C255" t="s">
        <v>21558</v>
      </c>
    </row>
    <row r="256" spans="1:3">
      <c r="A256" t="s">
        <v>5781</v>
      </c>
      <c r="B256">
        <v>2570.4789999999998</v>
      </c>
      <c r="C256" t="s">
        <v>21559</v>
      </c>
    </row>
    <row r="257" spans="1:3">
      <c r="A257" t="s">
        <v>5783</v>
      </c>
      <c r="B257">
        <v>1850.31</v>
      </c>
      <c r="C257" t="s">
        <v>21560</v>
      </c>
    </row>
    <row r="258" spans="1:3">
      <c r="A258" t="s">
        <v>5785</v>
      </c>
      <c r="B258">
        <v>1499.34</v>
      </c>
      <c r="C258" t="s">
        <v>21561</v>
      </c>
    </row>
    <row r="259" spans="1:3">
      <c r="A259" t="s">
        <v>5787</v>
      </c>
      <c r="B259">
        <v>1850.31</v>
      </c>
      <c r="C259" t="s">
        <v>5192</v>
      </c>
    </row>
    <row r="260" spans="1:3">
      <c r="A260" t="s">
        <v>5193</v>
      </c>
      <c r="B260">
        <v>1538.09</v>
      </c>
      <c r="C260" t="s">
        <v>21562</v>
      </c>
    </row>
    <row r="261" spans="1:3">
      <c r="A261" t="s">
        <v>2793</v>
      </c>
      <c r="B261">
        <v>884.83799999999997</v>
      </c>
      <c r="C261" t="s">
        <v>21563</v>
      </c>
    </row>
    <row r="262" spans="1:3">
      <c r="A262" t="s">
        <v>3792</v>
      </c>
      <c r="B262">
        <v>633.6</v>
      </c>
      <c r="C262" t="s">
        <v>21564</v>
      </c>
    </row>
    <row r="263" spans="1:3">
      <c r="A263" t="s">
        <v>26060</v>
      </c>
      <c r="B263">
        <v>6553.2280000000001</v>
      </c>
      <c r="C263" t="s">
        <v>26061</v>
      </c>
    </row>
    <row r="264" spans="1:3">
      <c r="A264" t="s">
        <v>3793</v>
      </c>
      <c r="B264">
        <v>1685.518</v>
      </c>
      <c r="C264" t="s">
        <v>3794</v>
      </c>
    </row>
    <row r="265" spans="1:3">
      <c r="A265" t="s">
        <v>3795</v>
      </c>
      <c r="B265">
        <v>1531.0239999999999</v>
      </c>
      <c r="C265" t="s">
        <v>3796</v>
      </c>
    </row>
    <row r="266" spans="1:3">
      <c r="A266" t="s">
        <v>3810</v>
      </c>
      <c r="B266">
        <v>1664.8150000000001</v>
      </c>
      <c r="C266" t="s">
        <v>21565</v>
      </c>
    </row>
    <row r="267" spans="1:3">
      <c r="A267" t="s">
        <v>3812</v>
      </c>
      <c r="B267">
        <v>2788.337</v>
      </c>
      <c r="C267" t="s">
        <v>21566</v>
      </c>
    </row>
    <row r="268" spans="1:3">
      <c r="A268" t="s">
        <v>3814</v>
      </c>
      <c r="B268">
        <v>3444.7109999999998</v>
      </c>
      <c r="C268" t="s">
        <v>21567</v>
      </c>
    </row>
    <row r="269" spans="1:3">
      <c r="A269" t="s">
        <v>3816</v>
      </c>
      <c r="B269">
        <v>3072.5450000000001</v>
      </c>
      <c r="C269" t="s">
        <v>21568</v>
      </c>
    </row>
    <row r="270" spans="1:3">
      <c r="A270" t="s">
        <v>3817</v>
      </c>
      <c r="B270">
        <v>3272.7950000000001</v>
      </c>
      <c r="C270" t="s">
        <v>21569</v>
      </c>
    </row>
    <row r="271" spans="1:3">
      <c r="A271" t="s">
        <v>3818</v>
      </c>
      <c r="B271">
        <v>4283.8710000000001</v>
      </c>
      <c r="C271" t="s">
        <v>21570</v>
      </c>
    </row>
    <row r="272" spans="1:3">
      <c r="A272" t="s">
        <v>3820</v>
      </c>
      <c r="B272">
        <v>2998.9389999999999</v>
      </c>
      <c r="C272" t="s">
        <v>21571</v>
      </c>
    </row>
    <row r="273" spans="1:3">
      <c r="A273" t="s">
        <v>2928</v>
      </c>
      <c r="B273">
        <v>2805.799</v>
      </c>
      <c r="C273" t="s">
        <v>21572</v>
      </c>
    </row>
    <row r="274" spans="1:3">
      <c r="A274" t="s">
        <v>2930</v>
      </c>
      <c r="B274">
        <v>2949.4580000000001</v>
      </c>
      <c r="C274" t="s">
        <v>21573</v>
      </c>
    </row>
    <row r="275" spans="1:3">
      <c r="A275" t="s">
        <v>2931</v>
      </c>
      <c r="B275">
        <v>2243.7199999999998</v>
      </c>
      <c r="C275" t="s">
        <v>21574</v>
      </c>
    </row>
    <row r="276" spans="1:3">
      <c r="A276" t="s">
        <v>2933</v>
      </c>
      <c r="B276">
        <v>1724.104</v>
      </c>
      <c r="C276" t="s">
        <v>21575</v>
      </c>
    </row>
    <row r="277" spans="1:3">
      <c r="A277" t="s">
        <v>2935</v>
      </c>
      <c r="B277">
        <v>3019.9189999999999</v>
      </c>
      <c r="C277" t="s">
        <v>21576</v>
      </c>
    </row>
    <row r="278" spans="1:3">
      <c r="A278" t="s">
        <v>7944</v>
      </c>
      <c r="B278">
        <v>1878.586</v>
      </c>
      <c r="C278" t="s">
        <v>21577</v>
      </c>
    </row>
    <row r="279" spans="1:3">
      <c r="A279" t="s">
        <v>10137</v>
      </c>
      <c r="B279">
        <v>1369.2529999999999</v>
      </c>
      <c r="C279" t="s">
        <v>21578</v>
      </c>
    </row>
    <row r="280" spans="1:3">
      <c r="A280" t="s">
        <v>10139</v>
      </c>
      <c r="B280">
        <v>3455.1579999999999</v>
      </c>
      <c r="C280" t="s">
        <v>10140</v>
      </c>
    </row>
    <row r="281" spans="1:3">
      <c r="A281" t="s">
        <v>10141</v>
      </c>
      <c r="B281">
        <v>5354.7619999999997</v>
      </c>
      <c r="C281" t="s">
        <v>21579</v>
      </c>
    </row>
    <row r="282" spans="1:3">
      <c r="A282" t="s">
        <v>10142</v>
      </c>
      <c r="B282">
        <v>238.99199999999999</v>
      </c>
      <c r="C282" t="s">
        <v>21580</v>
      </c>
    </row>
    <row r="283" spans="1:3">
      <c r="A283" t="s">
        <v>10144</v>
      </c>
      <c r="B283">
        <v>1088.357</v>
      </c>
      <c r="C283" t="s">
        <v>21581</v>
      </c>
    </row>
    <row r="284" spans="1:3">
      <c r="A284" t="s">
        <v>10146</v>
      </c>
      <c r="B284">
        <v>319.572</v>
      </c>
      <c r="C284" t="s">
        <v>21582</v>
      </c>
    </row>
    <row r="285" spans="1:3">
      <c r="A285" t="s">
        <v>10148</v>
      </c>
      <c r="B285">
        <v>888.65800000000002</v>
      </c>
      <c r="C285" t="s">
        <v>10149</v>
      </c>
    </row>
    <row r="286" spans="1:3">
      <c r="A286" t="s">
        <v>10150</v>
      </c>
      <c r="B286">
        <v>1007.827</v>
      </c>
      <c r="C286" t="s">
        <v>10151</v>
      </c>
    </row>
    <row r="287" spans="1:3">
      <c r="A287" t="s">
        <v>10152</v>
      </c>
      <c r="B287">
        <v>1674.7339999999999</v>
      </c>
      <c r="C287" t="s">
        <v>10153</v>
      </c>
    </row>
    <row r="288" spans="1:3">
      <c r="A288" t="s">
        <v>10154</v>
      </c>
      <c r="B288">
        <v>1096.663</v>
      </c>
      <c r="C288" t="s">
        <v>21583</v>
      </c>
    </row>
    <row r="289" spans="1:3">
      <c r="A289" t="s">
        <v>9381</v>
      </c>
      <c r="B289">
        <v>2388.192</v>
      </c>
      <c r="C289" t="s">
        <v>21584</v>
      </c>
    </row>
    <row r="290" spans="1:3">
      <c r="A290" t="s">
        <v>9382</v>
      </c>
      <c r="B290">
        <v>22153.181</v>
      </c>
      <c r="C290" t="s">
        <v>21585</v>
      </c>
    </row>
    <row r="291" spans="1:3">
      <c r="A291" t="s">
        <v>9383</v>
      </c>
      <c r="B291">
        <v>19213.593000000001</v>
      </c>
      <c r="C291" t="s">
        <v>21586</v>
      </c>
    </row>
    <row r="292" spans="1:3">
      <c r="A292" t="s">
        <v>9384</v>
      </c>
      <c r="B292">
        <v>18139.572</v>
      </c>
      <c r="C292" t="s">
        <v>21587</v>
      </c>
    </row>
    <row r="293" spans="1:3">
      <c r="A293" t="s">
        <v>9386</v>
      </c>
      <c r="B293">
        <v>3455.1579999999999</v>
      </c>
      <c r="C293" t="s">
        <v>21588</v>
      </c>
    </row>
    <row r="294" spans="1:3">
      <c r="A294" t="s">
        <v>9388</v>
      </c>
      <c r="B294">
        <v>3273.2370000000001</v>
      </c>
      <c r="C294" t="s">
        <v>21589</v>
      </c>
    </row>
    <row r="295" spans="1:3">
      <c r="A295" t="s">
        <v>9099</v>
      </c>
      <c r="B295">
        <v>3964.0129999999999</v>
      </c>
      <c r="C295" t="s">
        <v>21590</v>
      </c>
    </row>
    <row r="296" spans="1:3">
      <c r="A296" t="s">
        <v>9101</v>
      </c>
      <c r="B296">
        <v>871.01700000000005</v>
      </c>
      <c r="C296" t="s">
        <v>21591</v>
      </c>
    </row>
    <row r="297" spans="1:3">
      <c r="A297" t="s">
        <v>9103</v>
      </c>
      <c r="B297">
        <v>466.72899999999998</v>
      </c>
      <c r="C297" t="s">
        <v>7139</v>
      </c>
    </row>
    <row r="298" spans="1:3">
      <c r="A298" t="s">
        <v>9104</v>
      </c>
      <c r="B298">
        <v>2196.723</v>
      </c>
      <c r="C298" t="s">
        <v>9105</v>
      </c>
    </row>
    <row r="299" spans="1:3">
      <c r="A299" t="s">
        <v>9106</v>
      </c>
      <c r="B299">
        <v>4948.2979999999998</v>
      </c>
      <c r="C299" t="s">
        <v>21592</v>
      </c>
    </row>
    <row r="300" spans="1:3">
      <c r="A300" t="s">
        <v>9108</v>
      </c>
      <c r="B300">
        <v>4948.2979999999998</v>
      </c>
      <c r="C300" t="s">
        <v>21593</v>
      </c>
    </row>
    <row r="301" spans="1:3">
      <c r="A301" t="s">
        <v>8182</v>
      </c>
      <c r="B301">
        <v>4621.0420000000004</v>
      </c>
      <c r="C301" t="s">
        <v>21594</v>
      </c>
    </row>
    <row r="302" spans="1:3">
      <c r="A302" t="s">
        <v>10214</v>
      </c>
      <c r="B302">
        <v>865.46500000000003</v>
      </c>
      <c r="C302" t="s">
        <v>21595</v>
      </c>
    </row>
    <row r="303" spans="1:3">
      <c r="A303" t="s">
        <v>10216</v>
      </c>
      <c r="B303">
        <v>1450.386</v>
      </c>
      <c r="C303" t="s">
        <v>21596</v>
      </c>
    </row>
    <row r="304" spans="1:3">
      <c r="A304" t="s">
        <v>10882</v>
      </c>
      <c r="B304">
        <v>2028.951</v>
      </c>
      <c r="C304" t="s">
        <v>10883</v>
      </c>
    </row>
    <row r="305" spans="1:3">
      <c r="A305" t="s">
        <v>10884</v>
      </c>
      <c r="B305">
        <v>2548.0839999999998</v>
      </c>
      <c r="C305" t="s">
        <v>21597</v>
      </c>
    </row>
    <row r="306" spans="1:3">
      <c r="A306" t="s">
        <v>10886</v>
      </c>
      <c r="B306">
        <v>437.88</v>
      </c>
      <c r="C306" t="s">
        <v>21598</v>
      </c>
    </row>
    <row r="307" spans="1:3">
      <c r="A307" t="s">
        <v>10887</v>
      </c>
      <c r="B307">
        <v>437.88</v>
      </c>
      <c r="C307" t="s">
        <v>21599</v>
      </c>
    </row>
    <row r="308" spans="1:3">
      <c r="A308" t="s">
        <v>10889</v>
      </c>
      <c r="B308">
        <v>297.25400000000002</v>
      </c>
      <c r="C308" t="s">
        <v>21600</v>
      </c>
    </row>
    <row r="309" spans="1:3">
      <c r="A309" t="s">
        <v>10891</v>
      </c>
      <c r="B309">
        <v>297.25400000000002</v>
      </c>
      <c r="C309" t="s">
        <v>21601</v>
      </c>
    </row>
    <row r="310" spans="1:3">
      <c r="A310" t="s">
        <v>10893</v>
      </c>
      <c r="B310">
        <v>476.59500000000003</v>
      </c>
      <c r="C310" t="s">
        <v>21602</v>
      </c>
    </row>
    <row r="311" spans="1:3">
      <c r="A311" t="s">
        <v>10894</v>
      </c>
      <c r="B311">
        <v>14260.536</v>
      </c>
      <c r="C311" t="s">
        <v>21603</v>
      </c>
    </row>
    <row r="312" spans="1:3">
      <c r="A312" t="s">
        <v>11248</v>
      </c>
      <c r="B312">
        <v>15019.291999999999</v>
      </c>
      <c r="C312" t="s">
        <v>21604</v>
      </c>
    </row>
    <row r="313" spans="1:3">
      <c r="A313" t="s">
        <v>7971</v>
      </c>
      <c r="B313">
        <v>10533.455</v>
      </c>
      <c r="C313" t="s">
        <v>21605</v>
      </c>
    </row>
    <row r="314" spans="1:3">
      <c r="A314" t="s">
        <v>7973</v>
      </c>
      <c r="B314">
        <v>5998.2309999999998</v>
      </c>
      <c r="C314" t="s">
        <v>21606</v>
      </c>
    </row>
    <row r="315" spans="1:3">
      <c r="A315" t="s">
        <v>7975</v>
      </c>
      <c r="B315">
        <v>5768.71</v>
      </c>
      <c r="C315" t="s">
        <v>21607</v>
      </c>
    </row>
    <row r="316" spans="1:3">
      <c r="A316" t="s">
        <v>168</v>
      </c>
      <c r="B316">
        <v>7357.3280000000004</v>
      </c>
      <c r="C316" t="s">
        <v>21608</v>
      </c>
    </row>
    <row r="317" spans="1:3">
      <c r="A317" t="s">
        <v>10241</v>
      </c>
      <c r="B317">
        <v>1549.184</v>
      </c>
      <c r="C317" t="s">
        <v>21609</v>
      </c>
    </row>
    <row r="318" spans="1:3">
      <c r="A318" t="s">
        <v>10243</v>
      </c>
      <c r="B318">
        <v>1340.345</v>
      </c>
      <c r="C318" t="s">
        <v>8101</v>
      </c>
    </row>
    <row r="319" spans="1:3">
      <c r="A319" t="s">
        <v>8102</v>
      </c>
      <c r="B319">
        <v>6253.817</v>
      </c>
      <c r="C319" t="s">
        <v>21610</v>
      </c>
    </row>
    <row r="320" spans="1:3">
      <c r="A320" t="s">
        <v>8104</v>
      </c>
      <c r="B320">
        <v>5025.6909999999998</v>
      </c>
      <c r="C320" t="s">
        <v>21611</v>
      </c>
    </row>
    <row r="321" spans="1:3">
      <c r="A321" t="s">
        <v>10574</v>
      </c>
      <c r="B321">
        <v>34243.089999999997</v>
      </c>
      <c r="C321" t="s">
        <v>1492</v>
      </c>
    </row>
    <row r="322" spans="1:3">
      <c r="A322" t="s">
        <v>10575</v>
      </c>
      <c r="B322">
        <v>8734.5380000000005</v>
      </c>
      <c r="C322" t="s">
        <v>21612</v>
      </c>
    </row>
    <row r="323" spans="1:3">
      <c r="A323" t="s">
        <v>12776</v>
      </c>
      <c r="B323">
        <v>32612.5</v>
      </c>
      <c r="C323" t="s">
        <v>21613</v>
      </c>
    </row>
    <row r="324" spans="1:3">
      <c r="A324" t="s">
        <v>8106</v>
      </c>
      <c r="B324">
        <v>9413.098</v>
      </c>
      <c r="C324" t="s">
        <v>21614</v>
      </c>
    </row>
    <row r="325" spans="1:3">
      <c r="A325" t="s">
        <v>8107</v>
      </c>
      <c r="B325">
        <v>7549.9889999999996</v>
      </c>
      <c r="C325" t="s">
        <v>21615</v>
      </c>
    </row>
    <row r="326" spans="1:3">
      <c r="A326" t="s">
        <v>11100</v>
      </c>
      <c r="B326">
        <v>2635.8020000000001</v>
      </c>
      <c r="C326" t="s">
        <v>21616</v>
      </c>
    </row>
    <row r="327" spans="1:3">
      <c r="A327" t="s">
        <v>11102</v>
      </c>
      <c r="B327">
        <v>2694.0430000000001</v>
      </c>
      <c r="C327" t="s">
        <v>21617</v>
      </c>
    </row>
    <row r="328" spans="1:3">
      <c r="A328" t="s">
        <v>10107</v>
      </c>
      <c r="B328">
        <v>444.90600000000001</v>
      </c>
      <c r="C328" t="s">
        <v>21618</v>
      </c>
    </row>
    <row r="329" spans="1:3">
      <c r="A329" t="s">
        <v>10109</v>
      </c>
      <c r="B329">
        <v>882.02599999999995</v>
      </c>
      <c r="C329" t="s">
        <v>21619</v>
      </c>
    </row>
    <row r="330" spans="1:3">
      <c r="A330" t="s">
        <v>10110</v>
      </c>
      <c r="B330">
        <v>707.08299999999997</v>
      </c>
      <c r="C330" t="s">
        <v>21620</v>
      </c>
    </row>
    <row r="331" spans="1:3">
      <c r="A331" t="s">
        <v>10112</v>
      </c>
      <c r="B331">
        <v>707.08299999999997</v>
      </c>
      <c r="C331" t="s">
        <v>21621</v>
      </c>
    </row>
    <row r="332" spans="1:3">
      <c r="A332" t="s">
        <v>10114</v>
      </c>
      <c r="B332">
        <v>765.05</v>
      </c>
      <c r="C332" t="s">
        <v>21622</v>
      </c>
    </row>
    <row r="333" spans="1:3">
      <c r="A333" t="s">
        <v>10116</v>
      </c>
      <c r="B333">
        <v>881.86800000000005</v>
      </c>
      <c r="C333" t="s">
        <v>21623</v>
      </c>
    </row>
    <row r="334" spans="1:3">
      <c r="A334" t="s">
        <v>10118</v>
      </c>
      <c r="B334">
        <v>1008.03</v>
      </c>
      <c r="C334" t="s">
        <v>21624</v>
      </c>
    </row>
    <row r="335" spans="1:3">
      <c r="A335" t="s">
        <v>7129</v>
      </c>
      <c r="B335">
        <v>744.10500000000002</v>
      </c>
      <c r="C335" t="s">
        <v>21625</v>
      </c>
    </row>
    <row r="336" spans="1:3">
      <c r="A336" t="s">
        <v>10120</v>
      </c>
      <c r="B336">
        <v>718.68200000000002</v>
      </c>
      <c r="C336" t="s">
        <v>21626</v>
      </c>
    </row>
    <row r="337" spans="1:3">
      <c r="A337" t="s">
        <v>10121</v>
      </c>
      <c r="B337">
        <v>743.10599999999999</v>
      </c>
      <c r="C337" t="s">
        <v>21627</v>
      </c>
    </row>
    <row r="338" spans="1:3">
      <c r="A338" t="s">
        <v>10123</v>
      </c>
      <c r="B338">
        <v>418.529</v>
      </c>
      <c r="C338" t="s">
        <v>24921</v>
      </c>
    </row>
    <row r="339" spans="1:3">
      <c r="A339" t="s">
        <v>10125</v>
      </c>
      <c r="B339">
        <v>3596.317</v>
      </c>
      <c r="C339" t="s">
        <v>21628</v>
      </c>
    </row>
    <row r="340" spans="1:3">
      <c r="A340" t="s">
        <v>8561</v>
      </c>
      <c r="B340">
        <v>292.12400000000002</v>
      </c>
      <c r="C340" t="s">
        <v>21629</v>
      </c>
    </row>
    <row r="341" spans="1:3">
      <c r="A341" t="s">
        <v>9368</v>
      </c>
      <c r="B341">
        <v>292.12400000000002</v>
      </c>
      <c r="C341" t="s">
        <v>21630</v>
      </c>
    </row>
    <row r="342" spans="1:3">
      <c r="A342" t="s">
        <v>9370</v>
      </c>
      <c r="B342">
        <v>487.65</v>
      </c>
      <c r="C342" t="s">
        <v>21631</v>
      </c>
    </row>
    <row r="343" spans="1:3">
      <c r="A343" t="s">
        <v>9371</v>
      </c>
      <c r="B343">
        <v>1196.0029999999999</v>
      </c>
      <c r="C343" t="s">
        <v>21632</v>
      </c>
    </row>
    <row r="344" spans="1:3">
      <c r="A344" t="s">
        <v>26276</v>
      </c>
      <c r="B344">
        <v>866.05200000000002</v>
      </c>
      <c r="C344" t="s">
        <v>26285</v>
      </c>
    </row>
    <row r="345" spans="1:3">
      <c r="A345" t="s">
        <v>9372</v>
      </c>
      <c r="B345">
        <v>368.68900000000002</v>
      </c>
      <c r="C345" t="s">
        <v>21633</v>
      </c>
    </row>
    <row r="346" spans="1:3">
      <c r="A346" t="s">
        <v>9374</v>
      </c>
      <c r="B346">
        <v>336.22199999999998</v>
      </c>
      <c r="C346" t="s">
        <v>21634</v>
      </c>
    </row>
    <row r="347" spans="1:3">
      <c r="A347" t="s">
        <v>9389</v>
      </c>
      <c r="B347">
        <v>4795.9920000000002</v>
      </c>
      <c r="C347" t="s">
        <v>21635</v>
      </c>
    </row>
    <row r="348" spans="1:3">
      <c r="A348" t="s">
        <v>9391</v>
      </c>
      <c r="B348">
        <v>5281.0569999999998</v>
      </c>
      <c r="C348" t="s">
        <v>21636</v>
      </c>
    </row>
    <row r="349" spans="1:3">
      <c r="A349" t="s">
        <v>9393</v>
      </c>
      <c r="B349">
        <v>5674.9120000000003</v>
      </c>
      <c r="C349" t="s">
        <v>9394</v>
      </c>
    </row>
    <row r="350" spans="1:3">
      <c r="A350" t="s">
        <v>7126</v>
      </c>
      <c r="B350">
        <v>5836.808</v>
      </c>
      <c r="C350" t="s">
        <v>9770</v>
      </c>
    </row>
    <row r="351" spans="1:3">
      <c r="A351" t="s">
        <v>9771</v>
      </c>
      <c r="B351">
        <v>21711.064999999999</v>
      </c>
      <c r="C351" t="s">
        <v>21637</v>
      </c>
    </row>
    <row r="352" spans="1:3">
      <c r="A352" t="s">
        <v>9773</v>
      </c>
      <c r="B352">
        <v>469.33800000000002</v>
      </c>
      <c r="C352" t="s">
        <v>21638</v>
      </c>
    </row>
    <row r="353" spans="1:3">
      <c r="A353" t="s">
        <v>5498</v>
      </c>
      <c r="B353">
        <v>808.45500000000004</v>
      </c>
      <c r="C353" t="s">
        <v>21639</v>
      </c>
    </row>
    <row r="354" spans="1:3">
      <c r="A354" t="s">
        <v>5500</v>
      </c>
      <c r="B354">
        <v>850.22199999999998</v>
      </c>
      <c r="C354" t="s">
        <v>21640</v>
      </c>
    </row>
    <row r="355" spans="1:3">
      <c r="A355" t="s">
        <v>3262</v>
      </c>
      <c r="B355">
        <v>954.51700000000005</v>
      </c>
      <c r="C355" t="s">
        <v>21641</v>
      </c>
    </row>
    <row r="356" spans="1:3">
      <c r="A356" t="s">
        <v>3264</v>
      </c>
      <c r="B356">
        <v>1450.386</v>
      </c>
      <c r="C356" t="s">
        <v>3265</v>
      </c>
    </row>
    <row r="357" spans="1:3">
      <c r="A357" t="s">
        <v>3266</v>
      </c>
      <c r="B357">
        <v>11445.048000000001</v>
      </c>
      <c r="C357" t="s">
        <v>21642</v>
      </c>
    </row>
    <row r="358" spans="1:3">
      <c r="A358" t="s">
        <v>3268</v>
      </c>
      <c r="B358">
        <v>6713.0330000000004</v>
      </c>
      <c r="C358" t="s">
        <v>3269</v>
      </c>
    </row>
    <row r="359" spans="1:3">
      <c r="A359" t="s">
        <v>3270</v>
      </c>
      <c r="B359">
        <v>3504.28</v>
      </c>
      <c r="C359" t="s">
        <v>21643</v>
      </c>
    </row>
    <row r="360" spans="1:3">
      <c r="A360" t="s">
        <v>3272</v>
      </c>
      <c r="B360">
        <v>1242.5160000000001</v>
      </c>
      <c r="C360" t="s">
        <v>21644</v>
      </c>
    </row>
    <row r="361" spans="1:3">
      <c r="A361" t="s">
        <v>1103</v>
      </c>
      <c r="B361">
        <v>3980.739</v>
      </c>
      <c r="C361" t="s">
        <v>21645</v>
      </c>
    </row>
    <row r="362" spans="1:3">
      <c r="A362" t="s">
        <v>1105</v>
      </c>
      <c r="B362">
        <v>1505.9639999999999</v>
      </c>
      <c r="C362" t="s">
        <v>21646</v>
      </c>
    </row>
    <row r="363" spans="1:3">
      <c r="A363" t="s">
        <v>1107</v>
      </c>
      <c r="B363">
        <v>5340.6940000000004</v>
      </c>
      <c r="C363" t="s">
        <v>21647</v>
      </c>
    </row>
    <row r="364" spans="1:3">
      <c r="A364" t="s">
        <v>1109</v>
      </c>
      <c r="B364">
        <v>32010.393</v>
      </c>
      <c r="C364" t="s">
        <v>21648</v>
      </c>
    </row>
    <row r="365" spans="1:3">
      <c r="A365" t="s">
        <v>1151</v>
      </c>
      <c r="B365">
        <v>1468.124</v>
      </c>
      <c r="C365" t="s">
        <v>21649</v>
      </c>
    </row>
    <row r="366" spans="1:3">
      <c r="A366" t="s">
        <v>1152</v>
      </c>
      <c r="B366">
        <v>1194.769</v>
      </c>
      <c r="C366" t="s">
        <v>1153</v>
      </c>
    </row>
    <row r="367" spans="1:3">
      <c r="A367" t="s">
        <v>1154</v>
      </c>
      <c r="B367">
        <v>7109.2380000000003</v>
      </c>
      <c r="C367" t="s">
        <v>1155</v>
      </c>
    </row>
    <row r="368" spans="1:3">
      <c r="A368" t="s">
        <v>1156</v>
      </c>
      <c r="B368">
        <v>1194.769</v>
      </c>
      <c r="C368" t="s">
        <v>21650</v>
      </c>
    </row>
    <row r="369" spans="1:3">
      <c r="A369" t="s">
        <v>8783</v>
      </c>
      <c r="B369">
        <v>383.60500000000002</v>
      </c>
      <c r="C369" t="s">
        <v>21651</v>
      </c>
    </row>
    <row r="370" spans="1:3">
      <c r="A370" t="s">
        <v>8785</v>
      </c>
      <c r="B370">
        <v>3352.6849999999999</v>
      </c>
      <c r="C370" t="s">
        <v>21652</v>
      </c>
    </row>
    <row r="371" spans="1:3">
      <c r="A371" t="s">
        <v>6332</v>
      </c>
      <c r="B371">
        <v>2860.11</v>
      </c>
      <c r="C371" t="s">
        <v>26102</v>
      </c>
    </row>
    <row r="372" spans="1:3">
      <c r="A372" t="s">
        <v>6333</v>
      </c>
      <c r="B372">
        <v>3833.0970000000002</v>
      </c>
      <c r="C372" t="s">
        <v>21653</v>
      </c>
    </row>
    <row r="373" spans="1:3">
      <c r="A373" t="s">
        <v>6335</v>
      </c>
      <c r="B373">
        <v>8149.93</v>
      </c>
      <c r="C373" t="s">
        <v>21654</v>
      </c>
    </row>
    <row r="374" spans="1:3">
      <c r="A374" t="s">
        <v>6337</v>
      </c>
      <c r="B374">
        <v>6039.9639999999999</v>
      </c>
      <c r="C374" t="s">
        <v>6338</v>
      </c>
    </row>
    <row r="375" spans="1:3">
      <c r="A375" t="s">
        <v>6339</v>
      </c>
      <c r="B375">
        <v>3361.7080000000001</v>
      </c>
      <c r="C375" t="s">
        <v>4186</v>
      </c>
    </row>
    <row r="376" spans="1:3">
      <c r="A376" t="s">
        <v>4187</v>
      </c>
      <c r="B376">
        <v>3887.047</v>
      </c>
      <c r="C376" t="s">
        <v>21655</v>
      </c>
    </row>
    <row r="377" spans="1:3">
      <c r="A377" t="s">
        <v>7457</v>
      </c>
      <c r="B377">
        <v>7246.6750000000002</v>
      </c>
      <c r="C377" t="s">
        <v>21656</v>
      </c>
    </row>
    <row r="378" spans="1:3">
      <c r="A378" t="s">
        <v>7459</v>
      </c>
      <c r="B378">
        <v>7531.9639999999999</v>
      </c>
      <c r="C378" t="s">
        <v>21657</v>
      </c>
    </row>
    <row r="379" spans="1:3">
      <c r="A379" t="s">
        <v>7461</v>
      </c>
      <c r="B379">
        <v>1178.896</v>
      </c>
      <c r="C379" t="s">
        <v>10586</v>
      </c>
    </row>
    <row r="380" spans="1:3">
      <c r="A380" t="s">
        <v>16689</v>
      </c>
      <c r="B380">
        <v>25423.200000000001</v>
      </c>
      <c r="C380" t="s">
        <v>21658</v>
      </c>
    </row>
    <row r="381" spans="1:3">
      <c r="A381" t="s">
        <v>10587</v>
      </c>
      <c r="B381">
        <v>5106.683</v>
      </c>
      <c r="C381" t="s">
        <v>10588</v>
      </c>
    </row>
    <row r="382" spans="1:3">
      <c r="A382" t="s">
        <v>10589</v>
      </c>
      <c r="B382">
        <v>17781.294999999998</v>
      </c>
      <c r="C382" t="s">
        <v>21659</v>
      </c>
    </row>
    <row r="383" spans="1:3">
      <c r="A383" t="s">
        <v>10647</v>
      </c>
      <c r="B383">
        <v>17336.834999999999</v>
      </c>
      <c r="C383" t="s">
        <v>21660</v>
      </c>
    </row>
    <row r="384" spans="1:3">
      <c r="A384" t="s">
        <v>10649</v>
      </c>
      <c r="B384">
        <v>5424.5550000000003</v>
      </c>
      <c r="C384" t="s">
        <v>8202</v>
      </c>
    </row>
    <row r="385" spans="1:3">
      <c r="A385" t="s">
        <v>8203</v>
      </c>
      <c r="B385">
        <v>3464.2080000000001</v>
      </c>
      <c r="C385" t="s">
        <v>21661</v>
      </c>
    </row>
    <row r="386" spans="1:3">
      <c r="A386" t="s">
        <v>20689</v>
      </c>
      <c r="B386">
        <v>2143.317</v>
      </c>
      <c r="C386" t="s">
        <v>21662</v>
      </c>
    </row>
    <row r="387" spans="1:3">
      <c r="A387" t="s">
        <v>8204</v>
      </c>
      <c r="B387">
        <v>7873.4290000000001</v>
      </c>
      <c r="C387" t="s">
        <v>21663</v>
      </c>
    </row>
    <row r="388" spans="1:3">
      <c r="A388" t="s">
        <v>8206</v>
      </c>
      <c r="B388">
        <v>493.05099999999999</v>
      </c>
      <c r="C388" t="s">
        <v>21664</v>
      </c>
    </row>
    <row r="389" spans="1:3">
      <c r="A389" t="s">
        <v>8207</v>
      </c>
      <c r="B389">
        <v>493.05099999999999</v>
      </c>
      <c r="C389" t="s">
        <v>21665</v>
      </c>
    </row>
    <row r="390" spans="1:3">
      <c r="A390" t="s">
        <v>8209</v>
      </c>
      <c r="B390">
        <v>493.05099999999999</v>
      </c>
      <c r="C390" t="s">
        <v>21666</v>
      </c>
    </row>
    <row r="391" spans="1:3">
      <c r="A391" t="s">
        <v>8210</v>
      </c>
      <c r="B391">
        <v>703.21500000000003</v>
      </c>
      <c r="C391" t="s">
        <v>21667</v>
      </c>
    </row>
    <row r="392" spans="1:3">
      <c r="A392" t="s">
        <v>8212</v>
      </c>
      <c r="B392">
        <v>648.64800000000002</v>
      </c>
      <c r="C392" t="s">
        <v>21668</v>
      </c>
    </row>
    <row r="393" spans="1:3">
      <c r="A393" t="s">
        <v>8214</v>
      </c>
      <c r="B393">
        <v>354.685</v>
      </c>
      <c r="C393" t="s">
        <v>21669</v>
      </c>
    </row>
    <row r="394" spans="1:3">
      <c r="A394" t="s">
        <v>8216</v>
      </c>
      <c r="B394">
        <v>699.46799999999996</v>
      </c>
      <c r="C394" t="s">
        <v>21670</v>
      </c>
    </row>
    <row r="395" spans="1:3">
      <c r="A395" t="s">
        <v>8218</v>
      </c>
      <c r="B395">
        <v>11576.769</v>
      </c>
      <c r="C395" t="s">
        <v>21671</v>
      </c>
    </row>
    <row r="396" spans="1:3">
      <c r="A396" t="s">
        <v>11610</v>
      </c>
      <c r="B396">
        <v>27853.659</v>
      </c>
      <c r="C396" t="s">
        <v>21672</v>
      </c>
    </row>
    <row r="397" spans="1:3">
      <c r="A397" t="s">
        <v>5807</v>
      </c>
      <c r="B397">
        <v>944.38199999999995</v>
      </c>
      <c r="C397" t="s">
        <v>10035</v>
      </c>
    </row>
    <row r="398" spans="1:3">
      <c r="A398" t="s">
        <v>10036</v>
      </c>
      <c r="B398">
        <v>1173.6679999999999</v>
      </c>
      <c r="C398" t="s">
        <v>10037</v>
      </c>
    </row>
    <row r="399" spans="1:3">
      <c r="A399" t="s">
        <v>10038</v>
      </c>
      <c r="B399">
        <v>1726.7529999999999</v>
      </c>
      <c r="C399" t="s">
        <v>21673</v>
      </c>
    </row>
    <row r="400" spans="1:3">
      <c r="A400" t="s">
        <v>10040</v>
      </c>
      <c r="B400">
        <v>1773.2360000000001</v>
      </c>
      <c r="C400" t="s">
        <v>21674</v>
      </c>
    </row>
    <row r="401" spans="1:3">
      <c r="A401" t="s">
        <v>10042</v>
      </c>
      <c r="B401">
        <v>2039.4390000000001</v>
      </c>
      <c r="C401" t="s">
        <v>21675</v>
      </c>
    </row>
    <row r="402" spans="1:3">
      <c r="A402" t="s">
        <v>10044</v>
      </c>
      <c r="B402">
        <v>1952.7750000000001</v>
      </c>
      <c r="C402" t="s">
        <v>21676</v>
      </c>
    </row>
    <row r="403" spans="1:3">
      <c r="A403" t="s">
        <v>10045</v>
      </c>
      <c r="B403">
        <v>2548.0839999999998</v>
      </c>
      <c r="C403" t="s">
        <v>21677</v>
      </c>
    </row>
    <row r="404" spans="1:3">
      <c r="A404" t="s">
        <v>16514</v>
      </c>
      <c r="B404">
        <v>13657.248</v>
      </c>
      <c r="C404" t="s">
        <v>21678</v>
      </c>
    </row>
    <row r="405" spans="1:3">
      <c r="A405" t="s">
        <v>20865</v>
      </c>
      <c r="B405">
        <v>919.21500000000003</v>
      </c>
      <c r="C405" t="s">
        <v>21679</v>
      </c>
    </row>
    <row r="406" spans="1:3">
      <c r="A406" t="s">
        <v>2200</v>
      </c>
      <c r="B406">
        <v>3361.7080000000001</v>
      </c>
      <c r="C406" t="s">
        <v>21680</v>
      </c>
    </row>
    <row r="407" spans="1:3">
      <c r="A407" t="s">
        <v>1678</v>
      </c>
      <c r="B407">
        <v>752.154</v>
      </c>
      <c r="C407" t="s">
        <v>21681</v>
      </c>
    </row>
    <row r="408" spans="1:3">
      <c r="A408" t="s">
        <v>2797</v>
      </c>
      <c r="B408">
        <v>863.11800000000005</v>
      </c>
      <c r="C408" t="s">
        <v>21682</v>
      </c>
    </row>
    <row r="409" spans="1:3">
      <c r="A409" t="s">
        <v>2799</v>
      </c>
      <c r="B409">
        <v>2086.348</v>
      </c>
      <c r="C409" t="s">
        <v>21683</v>
      </c>
    </row>
    <row r="410" spans="1:3">
      <c r="A410" t="s">
        <v>2801</v>
      </c>
      <c r="B410">
        <v>22097.026000000002</v>
      </c>
      <c r="C410" t="s">
        <v>21684</v>
      </c>
    </row>
    <row r="411" spans="1:3">
      <c r="A411" t="s">
        <v>2803</v>
      </c>
      <c r="B411">
        <v>41303.79</v>
      </c>
      <c r="C411" t="s">
        <v>20867</v>
      </c>
    </row>
    <row r="412" spans="1:3">
      <c r="A412" t="s">
        <v>2804</v>
      </c>
      <c r="B412">
        <v>1335.432</v>
      </c>
      <c r="C412" t="s">
        <v>21685</v>
      </c>
    </row>
    <row r="413" spans="1:3">
      <c r="A413" t="s">
        <v>2806</v>
      </c>
      <c r="B413">
        <v>7482.165</v>
      </c>
      <c r="C413" t="s">
        <v>2807</v>
      </c>
    </row>
    <row r="414" spans="1:3">
      <c r="A414" t="s">
        <v>2808</v>
      </c>
      <c r="B414">
        <v>1176.1179999999999</v>
      </c>
      <c r="C414" t="s">
        <v>21686</v>
      </c>
    </row>
    <row r="415" spans="1:3">
      <c r="A415" t="s">
        <v>1503</v>
      </c>
      <c r="B415">
        <v>688.11099999999999</v>
      </c>
      <c r="C415" t="s">
        <v>24922</v>
      </c>
    </row>
    <row r="416" spans="1:3">
      <c r="A416" t="s">
        <v>10576</v>
      </c>
      <c r="B416">
        <v>760.63</v>
      </c>
      <c r="C416" t="s">
        <v>21687</v>
      </c>
    </row>
    <row r="417" spans="1:3">
      <c r="A417" t="s">
        <v>1505</v>
      </c>
      <c r="B417">
        <v>17556.774000000001</v>
      </c>
      <c r="C417" t="s">
        <v>21688</v>
      </c>
    </row>
    <row r="418" spans="1:3">
      <c r="A418" t="s">
        <v>1507</v>
      </c>
      <c r="B418">
        <v>9269.0429999999997</v>
      </c>
      <c r="C418" t="s">
        <v>21689</v>
      </c>
    </row>
    <row r="419" spans="1:3">
      <c r="A419" t="s">
        <v>1509</v>
      </c>
      <c r="B419">
        <v>2402.12</v>
      </c>
      <c r="C419" t="s">
        <v>1645</v>
      </c>
    </row>
    <row r="420" spans="1:3">
      <c r="A420" t="s">
        <v>2820</v>
      </c>
      <c r="B420">
        <v>7986.6710000000003</v>
      </c>
      <c r="C420" t="s">
        <v>21690</v>
      </c>
    </row>
    <row r="421" spans="1:3">
      <c r="A421" t="s">
        <v>2822</v>
      </c>
      <c r="B421">
        <v>8631.0619999999999</v>
      </c>
      <c r="C421" t="s">
        <v>21691</v>
      </c>
    </row>
    <row r="422" spans="1:3">
      <c r="A422" t="s">
        <v>2823</v>
      </c>
      <c r="B422">
        <v>7154.2150000000001</v>
      </c>
      <c r="C422" t="s">
        <v>21692</v>
      </c>
    </row>
    <row r="423" spans="1:3">
      <c r="A423" t="s">
        <v>2824</v>
      </c>
      <c r="B423">
        <v>6069.7889999999998</v>
      </c>
      <c r="C423" t="s">
        <v>21693</v>
      </c>
    </row>
    <row r="424" spans="1:3">
      <c r="A424" t="s">
        <v>2826</v>
      </c>
      <c r="B424">
        <v>7104.1229999999996</v>
      </c>
      <c r="C424" t="s">
        <v>21694</v>
      </c>
    </row>
    <row r="425" spans="1:3">
      <c r="A425" t="s">
        <v>2828</v>
      </c>
      <c r="B425">
        <v>6451.6450000000004</v>
      </c>
      <c r="C425" t="s">
        <v>21695</v>
      </c>
    </row>
    <row r="426" spans="1:3">
      <c r="A426" t="s">
        <v>15739</v>
      </c>
      <c r="B426">
        <v>9730.2999999999993</v>
      </c>
      <c r="C426" t="s">
        <v>21696</v>
      </c>
    </row>
    <row r="427" spans="1:3">
      <c r="A427" t="s">
        <v>8330</v>
      </c>
      <c r="B427">
        <v>168.584</v>
      </c>
      <c r="C427" t="s">
        <v>21697</v>
      </c>
    </row>
    <row r="428" spans="1:3">
      <c r="A428" t="s">
        <v>8331</v>
      </c>
      <c r="B428">
        <v>706.93899999999996</v>
      </c>
      <c r="C428" t="s">
        <v>21698</v>
      </c>
    </row>
    <row r="429" spans="1:3">
      <c r="A429" t="s">
        <v>8332</v>
      </c>
      <c r="B429">
        <v>1580.509</v>
      </c>
      <c r="C429" t="s">
        <v>21699</v>
      </c>
    </row>
    <row r="430" spans="1:3">
      <c r="A430" t="s">
        <v>8334</v>
      </c>
      <c r="B430">
        <v>2075.857</v>
      </c>
      <c r="C430" t="s">
        <v>21700</v>
      </c>
    </row>
    <row r="431" spans="1:3">
      <c r="A431" t="s">
        <v>8336</v>
      </c>
      <c r="B431">
        <v>1963.7539999999999</v>
      </c>
      <c r="C431" t="s">
        <v>21701</v>
      </c>
    </row>
    <row r="432" spans="1:3">
      <c r="A432" t="s">
        <v>8338</v>
      </c>
      <c r="B432">
        <v>192.72399999999999</v>
      </c>
      <c r="C432" t="s">
        <v>21702</v>
      </c>
    </row>
    <row r="433" spans="1:3">
      <c r="A433" t="s">
        <v>8340</v>
      </c>
      <c r="B433">
        <v>192.72399999999999</v>
      </c>
      <c r="C433" t="s">
        <v>21703</v>
      </c>
    </row>
    <row r="434" spans="1:3">
      <c r="A434" t="s">
        <v>8342</v>
      </c>
      <c r="B434">
        <v>192.72399999999999</v>
      </c>
      <c r="C434" t="s">
        <v>21704</v>
      </c>
    </row>
    <row r="435" spans="1:3">
      <c r="A435" t="s">
        <v>8344</v>
      </c>
      <c r="B435">
        <v>4116.42</v>
      </c>
      <c r="C435" t="s">
        <v>21705</v>
      </c>
    </row>
    <row r="436" spans="1:3">
      <c r="A436" t="s">
        <v>8346</v>
      </c>
      <c r="B436">
        <v>6066.6109999999999</v>
      </c>
      <c r="C436" t="s">
        <v>21706</v>
      </c>
    </row>
    <row r="437" spans="1:3">
      <c r="A437" t="s">
        <v>9818</v>
      </c>
      <c r="B437">
        <v>6066.6109999999999</v>
      </c>
      <c r="C437" t="s">
        <v>21707</v>
      </c>
    </row>
    <row r="438" spans="1:3">
      <c r="A438" t="s">
        <v>9820</v>
      </c>
      <c r="B438">
        <v>6867.7950000000001</v>
      </c>
      <c r="C438" t="s">
        <v>21708</v>
      </c>
    </row>
    <row r="439" spans="1:3">
      <c r="A439" t="s">
        <v>10419</v>
      </c>
      <c r="B439">
        <v>1936.8720000000001</v>
      </c>
      <c r="C439" t="s">
        <v>10420</v>
      </c>
    </row>
    <row r="440" spans="1:3">
      <c r="A440" t="s">
        <v>8996</v>
      </c>
      <c r="B440">
        <v>192.72399999999999</v>
      </c>
      <c r="C440" t="s">
        <v>21709</v>
      </c>
    </row>
    <row r="441" spans="1:3">
      <c r="A441" t="s">
        <v>7414</v>
      </c>
      <c r="B441">
        <v>172.31299999999999</v>
      </c>
      <c r="C441" t="s">
        <v>21710</v>
      </c>
    </row>
    <row r="442" spans="1:3">
      <c r="A442" t="s">
        <v>7416</v>
      </c>
      <c r="B442">
        <v>172.31299999999999</v>
      </c>
      <c r="C442" t="s">
        <v>21711</v>
      </c>
    </row>
    <row r="443" spans="1:3">
      <c r="A443" t="s">
        <v>7417</v>
      </c>
      <c r="B443">
        <v>182.29</v>
      </c>
      <c r="C443" t="s">
        <v>21712</v>
      </c>
    </row>
    <row r="444" spans="1:3">
      <c r="A444" t="s">
        <v>904</v>
      </c>
      <c r="B444">
        <v>12989.386</v>
      </c>
      <c r="C444" t="s">
        <v>21713</v>
      </c>
    </row>
    <row r="445" spans="1:3">
      <c r="A445" t="s">
        <v>906</v>
      </c>
      <c r="B445">
        <v>169.62100000000001</v>
      </c>
      <c r="C445" t="s">
        <v>21714</v>
      </c>
    </row>
    <row r="446" spans="1:3">
      <c r="A446" t="s">
        <v>908</v>
      </c>
      <c r="B446">
        <v>2162.096</v>
      </c>
      <c r="C446" t="s">
        <v>21715</v>
      </c>
    </row>
    <row r="447" spans="1:3">
      <c r="A447" t="s">
        <v>910</v>
      </c>
      <c r="B447">
        <v>21462.407999999999</v>
      </c>
      <c r="C447" t="s">
        <v>26062</v>
      </c>
    </row>
    <row r="448" spans="1:3">
      <c r="A448" t="s">
        <v>912</v>
      </c>
      <c r="B448">
        <v>21462.407999999999</v>
      </c>
      <c r="C448" t="s">
        <v>26063</v>
      </c>
    </row>
    <row r="449" spans="1:3">
      <c r="A449" t="s">
        <v>151</v>
      </c>
      <c r="B449">
        <v>1645.6790000000001</v>
      </c>
      <c r="C449" t="s">
        <v>21716</v>
      </c>
    </row>
    <row r="450" spans="1:3">
      <c r="A450" t="s">
        <v>153</v>
      </c>
      <c r="B450">
        <v>1734.374</v>
      </c>
      <c r="C450" t="s">
        <v>21717</v>
      </c>
    </row>
    <row r="451" spans="1:3">
      <c r="A451" t="s">
        <v>155</v>
      </c>
      <c r="B451">
        <v>954.51700000000005</v>
      </c>
      <c r="C451" t="s">
        <v>21718</v>
      </c>
    </row>
    <row r="452" spans="1:3">
      <c r="A452" t="s">
        <v>156</v>
      </c>
      <c r="B452">
        <v>919.94500000000005</v>
      </c>
      <c r="C452" t="s">
        <v>21719</v>
      </c>
    </row>
    <row r="453" spans="1:3">
      <c r="A453" t="s">
        <v>157</v>
      </c>
      <c r="B453">
        <v>1056.413</v>
      </c>
      <c r="C453" t="s">
        <v>21720</v>
      </c>
    </row>
    <row r="454" spans="1:3">
      <c r="A454" t="s">
        <v>4243</v>
      </c>
      <c r="B454">
        <v>437.88</v>
      </c>
      <c r="C454" t="s">
        <v>21721</v>
      </c>
    </row>
    <row r="455" spans="1:3">
      <c r="A455" t="s">
        <v>1323</v>
      </c>
      <c r="B455">
        <v>516.32000000000005</v>
      </c>
      <c r="C455" t="s">
        <v>1324</v>
      </c>
    </row>
    <row r="456" spans="1:3">
      <c r="A456" t="s">
        <v>1325</v>
      </c>
      <c r="B456">
        <v>2988.8609999999999</v>
      </c>
      <c r="C456" t="s">
        <v>21722</v>
      </c>
    </row>
    <row r="457" spans="1:3">
      <c r="A457" t="s">
        <v>1327</v>
      </c>
      <c r="B457">
        <v>1983.01</v>
      </c>
      <c r="C457" t="s">
        <v>21723</v>
      </c>
    </row>
    <row r="458" spans="1:3">
      <c r="A458" t="s">
        <v>1329</v>
      </c>
      <c r="B458">
        <v>2406.1469999999999</v>
      </c>
      <c r="C458" t="s">
        <v>21724</v>
      </c>
    </row>
    <row r="459" spans="1:3">
      <c r="A459" t="s">
        <v>1331</v>
      </c>
      <c r="B459">
        <v>1983.01</v>
      </c>
      <c r="C459" t="s">
        <v>21725</v>
      </c>
    </row>
    <row r="460" spans="1:3">
      <c r="A460" t="s">
        <v>1332</v>
      </c>
      <c r="B460">
        <v>787.26499999999999</v>
      </c>
      <c r="C460" t="s">
        <v>21726</v>
      </c>
    </row>
    <row r="461" spans="1:3">
      <c r="A461" t="s">
        <v>1334</v>
      </c>
      <c r="B461">
        <v>1669.047</v>
      </c>
      <c r="C461" t="s">
        <v>21727</v>
      </c>
    </row>
    <row r="462" spans="1:3">
      <c r="A462" t="s">
        <v>1336</v>
      </c>
      <c r="B462">
        <v>1489.31</v>
      </c>
      <c r="C462" t="s">
        <v>21728</v>
      </c>
    </row>
    <row r="463" spans="1:3">
      <c r="A463" t="s">
        <v>4300</v>
      </c>
      <c r="B463">
        <v>2867.3519999999999</v>
      </c>
      <c r="C463" t="s">
        <v>21729</v>
      </c>
    </row>
    <row r="464" spans="1:3">
      <c r="A464" t="s">
        <v>11348</v>
      </c>
      <c r="B464">
        <v>1611.8430000000001</v>
      </c>
      <c r="C464" t="s">
        <v>11349</v>
      </c>
    </row>
    <row r="465" spans="1:3">
      <c r="A465" t="s">
        <v>11350</v>
      </c>
      <c r="B465">
        <v>2496.2249999999999</v>
      </c>
      <c r="C465" t="s">
        <v>21730</v>
      </c>
    </row>
    <row r="466" spans="1:3">
      <c r="A466" t="s">
        <v>11351</v>
      </c>
      <c r="B466">
        <v>1726.7529999999999</v>
      </c>
      <c r="C466" t="s">
        <v>11352</v>
      </c>
    </row>
    <row r="467" spans="1:3">
      <c r="A467" t="s">
        <v>11353</v>
      </c>
      <c r="B467">
        <v>8431.6350000000002</v>
      </c>
      <c r="C467" t="s">
        <v>11354</v>
      </c>
    </row>
    <row r="468" spans="1:3">
      <c r="A468" t="s">
        <v>11355</v>
      </c>
      <c r="B468">
        <v>8431.6350000000002</v>
      </c>
      <c r="C468" t="s">
        <v>7244</v>
      </c>
    </row>
    <row r="469" spans="1:3">
      <c r="A469" t="s">
        <v>7245</v>
      </c>
      <c r="B469">
        <v>2141.049</v>
      </c>
      <c r="C469" t="s">
        <v>7246</v>
      </c>
    </row>
    <row r="470" spans="1:3">
      <c r="A470" t="s">
        <v>7247</v>
      </c>
      <c r="B470">
        <v>1632.47</v>
      </c>
      <c r="C470" t="s">
        <v>21731</v>
      </c>
    </row>
    <row r="471" spans="1:3">
      <c r="A471" t="s">
        <v>7249</v>
      </c>
      <c r="B471">
        <v>50907.574000000001</v>
      </c>
      <c r="C471" t="s">
        <v>26064</v>
      </c>
    </row>
    <row r="472" spans="1:3">
      <c r="A472" t="s">
        <v>7251</v>
      </c>
      <c r="B472">
        <v>696.33500000000004</v>
      </c>
      <c r="C472" t="s">
        <v>21732</v>
      </c>
    </row>
    <row r="473" spans="1:3">
      <c r="A473" t="s">
        <v>7253</v>
      </c>
      <c r="B473">
        <v>3177.9</v>
      </c>
      <c r="C473" t="s">
        <v>21733</v>
      </c>
    </row>
    <row r="474" spans="1:3">
      <c r="A474" t="s">
        <v>7255</v>
      </c>
      <c r="B474">
        <v>3744.9209999999998</v>
      </c>
      <c r="C474" t="s">
        <v>21734</v>
      </c>
    </row>
    <row r="475" spans="1:3">
      <c r="A475" t="s">
        <v>7256</v>
      </c>
      <c r="B475">
        <v>375.51799999999997</v>
      </c>
      <c r="C475" t="s">
        <v>21735</v>
      </c>
    </row>
    <row r="476" spans="1:3">
      <c r="A476" t="s">
        <v>7258</v>
      </c>
      <c r="B476">
        <v>8171</v>
      </c>
      <c r="C476" t="s">
        <v>21736</v>
      </c>
    </row>
    <row r="477" spans="1:3">
      <c r="A477" t="s">
        <v>7260</v>
      </c>
      <c r="B477">
        <v>426.20699999999999</v>
      </c>
      <c r="C477" t="s">
        <v>21737</v>
      </c>
    </row>
    <row r="478" spans="1:3">
      <c r="A478" t="s">
        <v>7262</v>
      </c>
      <c r="B478">
        <v>5632.116</v>
      </c>
      <c r="C478" t="s">
        <v>21738</v>
      </c>
    </row>
    <row r="479" spans="1:3">
      <c r="A479" t="s">
        <v>9582</v>
      </c>
      <c r="B479">
        <v>3543.3589999999999</v>
      </c>
      <c r="C479" t="s">
        <v>21739</v>
      </c>
    </row>
    <row r="480" spans="1:3">
      <c r="A480" t="s">
        <v>9583</v>
      </c>
      <c r="B480">
        <v>13767.225</v>
      </c>
      <c r="C480" t="s">
        <v>21740</v>
      </c>
    </row>
    <row r="481" spans="1:3">
      <c r="A481" t="s">
        <v>129</v>
      </c>
      <c r="B481">
        <v>2240.4389999999999</v>
      </c>
      <c r="C481" t="s">
        <v>21741</v>
      </c>
    </row>
    <row r="482" spans="1:3">
      <c r="A482" t="s">
        <v>131</v>
      </c>
      <c r="B482">
        <v>1098.046</v>
      </c>
      <c r="C482" t="s">
        <v>21742</v>
      </c>
    </row>
    <row r="483" spans="1:3">
      <c r="A483" t="s">
        <v>133</v>
      </c>
      <c r="B483">
        <v>1290.7829999999999</v>
      </c>
      <c r="C483" t="s">
        <v>134</v>
      </c>
    </row>
    <row r="484" spans="1:3">
      <c r="A484" t="s">
        <v>135</v>
      </c>
      <c r="B484">
        <v>3536.7660000000001</v>
      </c>
      <c r="C484" t="s">
        <v>21743</v>
      </c>
    </row>
    <row r="485" spans="1:3">
      <c r="A485" t="s">
        <v>136</v>
      </c>
      <c r="B485">
        <v>1651.1410000000001</v>
      </c>
      <c r="C485" t="s">
        <v>21744</v>
      </c>
    </row>
    <row r="486" spans="1:3">
      <c r="A486" t="s">
        <v>138</v>
      </c>
      <c r="B486">
        <v>1270.1369999999999</v>
      </c>
      <c r="C486" t="s">
        <v>21745</v>
      </c>
    </row>
    <row r="487" spans="1:3">
      <c r="A487" t="s">
        <v>140</v>
      </c>
      <c r="B487">
        <v>1340.345</v>
      </c>
      <c r="C487" t="s">
        <v>21746</v>
      </c>
    </row>
    <row r="488" spans="1:3">
      <c r="A488" t="s">
        <v>142</v>
      </c>
      <c r="B488">
        <v>1259.8340000000001</v>
      </c>
      <c r="C488" t="s">
        <v>21747</v>
      </c>
    </row>
    <row r="489" spans="1:3">
      <c r="A489" t="s">
        <v>144</v>
      </c>
      <c r="B489">
        <v>2167.2759999999998</v>
      </c>
      <c r="C489" t="s">
        <v>21748</v>
      </c>
    </row>
    <row r="490" spans="1:3">
      <c r="A490" t="s">
        <v>146</v>
      </c>
      <c r="B490">
        <v>2330.7600000000002</v>
      </c>
      <c r="C490" t="s">
        <v>21749</v>
      </c>
    </row>
    <row r="491" spans="1:3">
      <c r="A491" t="s">
        <v>148</v>
      </c>
      <c r="B491">
        <v>2198.4299999999998</v>
      </c>
      <c r="C491" t="s">
        <v>21750</v>
      </c>
    </row>
    <row r="492" spans="1:3">
      <c r="A492" t="s">
        <v>150</v>
      </c>
      <c r="B492">
        <v>2005.4670000000001</v>
      </c>
      <c r="C492" t="s">
        <v>21751</v>
      </c>
    </row>
    <row r="493" spans="1:3">
      <c r="A493" t="s">
        <v>1407</v>
      </c>
      <c r="B493">
        <v>1709.71</v>
      </c>
      <c r="C493" t="s">
        <v>25800</v>
      </c>
    </row>
    <row r="494" spans="1:3">
      <c r="A494" t="s">
        <v>25801</v>
      </c>
      <c r="B494">
        <v>3272.6010000000001</v>
      </c>
      <c r="C494" t="s">
        <v>25802</v>
      </c>
    </row>
    <row r="495" spans="1:3">
      <c r="A495" t="s">
        <v>668</v>
      </c>
      <c r="B495">
        <v>5574.0959999999995</v>
      </c>
      <c r="C495" t="s">
        <v>21752</v>
      </c>
    </row>
    <row r="496" spans="1:3">
      <c r="A496" t="s">
        <v>3166</v>
      </c>
      <c r="B496">
        <v>6499.107</v>
      </c>
      <c r="C496" t="s">
        <v>21753</v>
      </c>
    </row>
    <row r="497" spans="1:3">
      <c r="A497" t="s">
        <v>3168</v>
      </c>
      <c r="B497">
        <v>5122.13</v>
      </c>
      <c r="C497" t="s">
        <v>21754</v>
      </c>
    </row>
    <row r="498" spans="1:3">
      <c r="A498" t="s">
        <v>3170</v>
      </c>
      <c r="B498">
        <v>4868.8590000000004</v>
      </c>
      <c r="C498" t="s">
        <v>2045</v>
      </c>
    </row>
    <row r="499" spans="1:3">
      <c r="A499" t="s">
        <v>2046</v>
      </c>
      <c r="B499">
        <v>5605.9809999999998</v>
      </c>
      <c r="C499" t="s">
        <v>21755</v>
      </c>
    </row>
    <row r="500" spans="1:3">
      <c r="A500" t="s">
        <v>15844</v>
      </c>
      <c r="B500">
        <v>6088.1809999999996</v>
      </c>
      <c r="C500" t="s">
        <v>18954</v>
      </c>
    </row>
    <row r="501" spans="1:3">
      <c r="A501" t="s">
        <v>2048</v>
      </c>
      <c r="B501">
        <v>3337.431</v>
      </c>
      <c r="C501" t="s">
        <v>21756</v>
      </c>
    </row>
    <row r="502" spans="1:3">
      <c r="A502" t="s">
        <v>15845</v>
      </c>
      <c r="B502">
        <v>4953.1880000000001</v>
      </c>
      <c r="C502" t="s">
        <v>18954</v>
      </c>
    </row>
    <row r="503" spans="1:3">
      <c r="A503" t="s">
        <v>2050</v>
      </c>
      <c r="B503">
        <v>5030.8010000000004</v>
      </c>
      <c r="C503" t="s">
        <v>21757</v>
      </c>
    </row>
    <row r="504" spans="1:3">
      <c r="A504" t="s">
        <v>2052</v>
      </c>
      <c r="B504">
        <v>5656.8440000000001</v>
      </c>
      <c r="C504" t="s">
        <v>21758</v>
      </c>
    </row>
    <row r="505" spans="1:3">
      <c r="A505" t="s">
        <v>2054</v>
      </c>
      <c r="B505">
        <v>2597.9279999999999</v>
      </c>
      <c r="C505" t="s">
        <v>21759</v>
      </c>
    </row>
    <row r="506" spans="1:3">
      <c r="A506" t="s">
        <v>2056</v>
      </c>
      <c r="B506">
        <v>4494.8109999999997</v>
      </c>
      <c r="C506" t="s">
        <v>21760</v>
      </c>
    </row>
    <row r="507" spans="1:3">
      <c r="A507" t="s">
        <v>2058</v>
      </c>
      <c r="B507">
        <v>1690.047</v>
      </c>
      <c r="C507" t="s">
        <v>21761</v>
      </c>
    </row>
    <row r="508" spans="1:3">
      <c r="A508" t="s">
        <v>9361</v>
      </c>
      <c r="B508">
        <v>437.88</v>
      </c>
      <c r="C508" t="s">
        <v>21762</v>
      </c>
    </row>
    <row r="509" spans="1:3">
      <c r="A509" t="s">
        <v>9363</v>
      </c>
      <c r="B509">
        <v>766.60900000000004</v>
      </c>
      <c r="C509" t="s">
        <v>21763</v>
      </c>
    </row>
    <row r="510" spans="1:3">
      <c r="A510" t="s">
        <v>9365</v>
      </c>
      <c r="B510">
        <v>719.92499999999995</v>
      </c>
      <c r="C510" t="s">
        <v>21764</v>
      </c>
    </row>
    <row r="511" spans="1:3">
      <c r="A511" t="s">
        <v>9367</v>
      </c>
      <c r="B511">
        <v>1847.6320000000001</v>
      </c>
      <c r="C511" t="s">
        <v>21765</v>
      </c>
    </row>
    <row r="512" spans="1:3">
      <c r="A512" t="s">
        <v>6590</v>
      </c>
      <c r="B512">
        <v>3901.4290000000001</v>
      </c>
      <c r="C512" t="s">
        <v>6591</v>
      </c>
    </row>
    <row r="513" spans="1:3">
      <c r="A513" t="s">
        <v>6592</v>
      </c>
      <c r="B513">
        <v>2028.951</v>
      </c>
      <c r="C513" t="s">
        <v>21766</v>
      </c>
    </row>
    <row r="514" spans="1:3">
      <c r="A514" t="s">
        <v>6594</v>
      </c>
      <c r="B514">
        <v>1624.5250000000001</v>
      </c>
      <c r="C514" t="s">
        <v>21767</v>
      </c>
    </row>
    <row r="515" spans="1:3">
      <c r="A515" t="s">
        <v>9332</v>
      </c>
      <c r="B515">
        <v>1989.8510000000001</v>
      </c>
      <c r="C515" t="s">
        <v>21768</v>
      </c>
    </row>
    <row r="516" spans="1:3">
      <c r="A516" t="s">
        <v>9334</v>
      </c>
      <c r="B516">
        <v>2297.6019999999999</v>
      </c>
      <c r="C516" t="s">
        <v>9335</v>
      </c>
    </row>
    <row r="517" spans="1:3">
      <c r="A517" t="s">
        <v>9336</v>
      </c>
      <c r="B517">
        <v>1924.6610000000001</v>
      </c>
      <c r="C517" t="s">
        <v>9337</v>
      </c>
    </row>
    <row r="518" spans="1:3">
      <c r="A518" t="s">
        <v>9338</v>
      </c>
      <c r="B518">
        <v>828.11300000000006</v>
      </c>
      <c r="C518" t="s">
        <v>21769</v>
      </c>
    </row>
    <row r="519" spans="1:3">
      <c r="A519" t="s">
        <v>9339</v>
      </c>
      <c r="B519">
        <v>8511.6080000000002</v>
      </c>
      <c r="C519" t="s">
        <v>21770</v>
      </c>
    </row>
    <row r="520" spans="1:3">
      <c r="A520" t="s">
        <v>9341</v>
      </c>
      <c r="B520">
        <v>1432.03</v>
      </c>
      <c r="C520" t="s">
        <v>21771</v>
      </c>
    </row>
    <row r="521" spans="1:3">
      <c r="A521" t="s">
        <v>9343</v>
      </c>
      <c r="B521">
        <v>1632.47</v>
      </c>
      <c r="C521" t="s">
        <v>21772</v>
      </c>
    </row>
    <row r="522" spans="1:3">
      <c r="A522" t="s">
        <v>9345</v>
      </c>
      <c r="B522">
        <v>1395.2370000000001</v>
      </c>
      <c r="C522" t="s">
        <v>21773</v>
      </c>
    </row>
    <row r="523" spans="1:3">
      <c r="A523" t="s">
        <v>9347</v>
      </c>
      <c r="B523">
        <v>3401.28</v>
      </c>
      <c r="C523" t="s">
        <v>21774</v>
      </c>
    </row>
    <row r="524" spans="1:3">
      <c r="A524" t="s">
        <v>9349</v>
      </c>
      <c r="B524">
        <v>406.85700000000003</v>
      </c>
      <c r="C524" t="s">
        <v>21775</v>
      </c>
    </row>
    <row r="525" spans="1:3">
      <c r="A525" t="s">
        <v>9351</v>
      </c>
      <c r="B525">
        <v>417.48399999999998</v>
      </c>
      <c r="C525" t="s">
        <v>21776</v>
      </c>
    </row>
    <row r="526" spans="1:3">
      <c r="A526" t="s">
        <v>9353</v>
      </c>
      <c r="B526">
        <v>406.85700000000003</v>
      </c>
      <c r="C526" t="s">
        <v>21777</v>
      </c>
    </row>
    <row r="527" spans="1:3">
      <c r="A527" t="s">
        <v>9355</v>
      </c>
      <c r="B527">
        <v>889.57600000000002</v>
      </c>
      <c r="C527" t="s">
        <v>21778</v>
      </c>
    </row>
    <row r="528" spans="1:3">
      <c r="A528" t="s">
        <v>9357</v>
      </c>
      <c r="B528">
        <v>1997.7239999999999</v>
      </c>
      <c r="C528" t="s">
        <v>21779</v>
      </c>
    </row>
    <row r="529" spans="1:3">
      <c r="A529" t="s">
        <v>8586</v>
      </c>
      <c r="B529">
        <v>459.77</v>
      </c>
      <c r="C529" t="s">
        <v>21780</v>
      </c>
    </row>
    <row r="530" spans="1:3">
      <c r="A530" t="s">
        <v>6193</v>
      </c>
      <c r="B530">
        <v>20865.404999999999</v>
      </c>
      <c r="C530" t="s">
        <v>24732</v>
      </c>
    </row>
    <row r="531" spans="1:3">
      <c r="A531" t="s">
        <v>6194</v>
      </c>
      <c r="B531">
        <v>7383.027</v>
      </c>
      <c r="C531" t="s">
        <v>21781</v>
      </c>
    </row>
    <row r="532" spans="1:3">
      <c r="A532" t="s">
        <v>6196</v>
      </c>
      <c r="B532">
        <v>1603.1790000000001</v>
      </c>
      <c r="C532" t="s">
        <v>21782</v>
      </c>
    </row>
    <row r="533" spans="1:3">
      <c r="A533" t="s">
        <v>6197</v>
      </c>
      <c r="B533">
        <v>19608.404999999999</v>
      </c>
      <c r="C533" t="s">
        <v>24733</v>
      </c>
    </row>
    <row r="534" spans="1:3">
      <c r="A534" t="s">
        <v>6198</v>
      </c>
      <c r="B534">
        <v>2767.0720000000001</v>
      </c>
      <c r="C534" t="s">
        <v>21783</v>
      </c>
    </row>
    <row r="535" spans="1:3">
      <c r="A535" t="s">
        <v>6200</v>
      </c>
      <c r="B535">
        <v>5168.9679999999998</v>
      </c>
      <c r="C535" t="s">
        <v>21784</v>
      </c>
    </row>
    <row r="536" spans="1:3">
      <c r="A536" t="s">
        <v>6202</v>
      </c>
      <c r="B536">
        <v>902.64400000000001</v>
      </c>
      <c r="C536" t="s">
        <v>21785</v>
      </c>
    </row>
    <row r="537" spans="1:3">
      <c r="A537" t="s">
        <v>3747</v>
      </c>
      <c r="B537">
        <v>4593.1170000000002</v>
      </c>
      <c r="C537" t="s">
        <v>3748</v>
      </c>
    </row>
    <row r="538" spans="1:3">
      <c r="A538" t="s">
        <v>3749</v>
      </c>
      <c r="B538">
        <v>10160.802</v>
      </c>
      <c r="C538" t="s">
        <v>3748</v>
      </c>
    </row>
    <row r="539" spans="1:3">
      <c r="A539" t="s">
        <v>3750</v>
      </c>
      <c r="B539">
        <v>294.83600000000001</v>
      </c>
      <c r="C539" t="s">
        <v>21786</v>
      </c>
    </row>
    <row r="540" spans="1:3">
      <c r="A540" t="s">
        <v>3751</v>
      </c>
      <c r="B540">
        <v>294.83600000000001</v>
      </c>
      <c r="C540" t="s">
        <v>21787</v>
      </c>
    </row>
    <row r="541" spans="1:3">
      <c r="A541" t="s">
        <v>3753</v>
      </c>
      <c r="B541">
        <v>3124.4470000000001</v>
      </c>
      <c r="C541" t="s">
        <v>8569</v>
      </c>
    </row>
    <row r="542" spans="1:3">
      <c r="A542" t="s">
        <v>8570</v>
      </c>
      <c r="B542">
        <v>9263.5139999999992</v>
      </c>
      <c r="C542" t="s">
        <v>8571</v>
      </c>
    </row>
    <row r="543" spans="1:3">
      <c r="A543" t="s">
        <v>8572</v>
      </c>
      <c r="B543">
        <v>9263.5139999999992</v>
      </c>
      <c r="C543" t="s">
        <v>8596</v>
      </c>
    </row>
    <row r="544" spans="1:3">
      <c r="A544" t="s">
        <v>8597</v>
      </c>
      <c r="B544">
        <v>845.12199999999996</v>
      </c>
      <c r="C544" t="s">
        <v>21788</v>
      </c>
    </row>
    <row r="545" spans="1:3">
      <c r="A545" t="s">
        <v>8599</v>
      </c>
      <c r="B545">
        <v>297.858</v>
      </c>
      <c r="C545" t="s">
        <v>21789</v>
      </c>
    </row>
    <row r="546" spans="1:3">
      <c r="A546" t="s">
        <v>8651</v>
      </c>
      <c r="B546">
        <v>231.422</v>
      </c>
      <c r="C546" t="s">
        <v>21790</v>
      </c>
    </row>
    <row r="547" spans="1:3">
      <c r="A547" t="s">
        <v>8653</v>
      </c>
      <c r="B547">
        <v>1755.1030000000001</v>
      </c>
      <c r="C547" t="s">
        <v>8654</v>
      </c>
    </row>
    <row r="548" spans="1:3">
      <c r="A548" t="s">
        <v>8655</v>
      </c>
      <c r="B548">
        <v>1027.655</v>
      </c>
      <c r="C548" t="s">
        <v>21791</v>
      </c>
    </row>
    <row r="549" spans="1:3">
      <c r="A549" t="s">
        <v>8657</v>
      </c>
      <c r="B549">
        <v>192.72399999999999</v>
      </c>
      <c r="C549" t="s">
        <v>21792</v>
      </c>
    </row>
    <row r="550" spans="1:3">
      <c r="A550" t="s">
        <v>1523</v>
      </c>
      <c r="B550">
        <v>1317.229</v>
      </c>
      <c r="C550" t="s">
        <v>21793</v>
      </c>
    </row>
    <row r="551" spans="1:3">
      <c r="A551" t="s">
        <v>286</v>
      </c>
      <c r="B551">
        <v>1317.229</v>
      </c>
      <c r="C551" t="s">
        <v>9017</v>
      </c>
    </row>
    <row r="552" spans="1:3">
      <c r="A552" t="s">
        <v>9018</v>
      </c>
      <c r="B552">
        <v>565.721</v>
      </c>
      <c r="C552" t="s">
        <v>21794</v>
      </c>
    </row>
    <row r="553" spans="1:3">
      <c r="A553" t="s">
        <v>9020</v>
      </c>
      <c r="B553">
        <v>902.64400000000001</v>
      </c>
      <c r="C553" t="s">
        <v>21795</v>
      </c>
    </row>
    <row r="554" spans="1:3">
      <c r="A554" t="s">
        <v>9022</v>
      </c>
      <c r="B554">
        <v>751.06600000000003</v>
      </c>
      <c r="C554" t="s">
        <v>21796</v>
      </c>
    </row>
    <row r="555" spans="1:3">
      <c r="A555" t="s">
        <v>11480</v>
      </c>
      <c r="B555">
        <v>161.90700000000001</v>
      </c>
      <c r="C555" t="s">
        <v>11481</v>
      </c>
    </row>
    <row r="556" spans="1:3">
      <c r="A556" t="s">
        <v>14525</v>
      </c>
      <c r="B556">
        <v>241.52</v>
      </c>
      <c r="C556" t="s">
        <v>25793</v>
      </c>
    </row>
    <row r="557" spans="1:3">
      <c r="A557" t="s">
        <v>11482</v>
      </c>
      <c r="B557">
        <v>211.404</v>
      </c>
      <c r="C557" t="s">
        <v>11483</v>
      </c>
    </row>
    <row r="558" spans="1:3">
      <c r="A558" t="s">
        <v>11484</v>
      </c>
      <c r="B558">
        <v>12577.982</v>
      </c>
      <c r="C558" t="s">
        <v>21797</v>
      </c>
    </row>
    <row r="559" spans="1:3">
      <c r="A559" t="s">
        <v>11486</v>
      </c>
      <c r="B559">
        <v>5406.16</v>
      </c>
      <c r="C559" t="s">
        <v>21798</v>
      </c>
    </row>
    <row r="560" spans="1:3">
      <c r="A560" t="s">
        <v>11487</v>
      </c>
      <c r="B560">
        <v>1785.5640000000001</v>
      </c>
      <c r="C560" t="s">
        <v>21799</v>
      </c>
    </row>
    <row r="561" spans="1:3">
      <c r="A561" t="s">
        <v>11488</v>
      </c>
      <c r="B561">
        <v>292.12400000000002</v>
      </c>
      <c r="C561" t="s">
        <v>21800</v>
      </c>
    </row>
    <row r="562" spans="1:3">
      <c r="A562" t="s">
        <v>11490</v>
      </c>
      <c r="B562">
        <v>292.12400000000002</v>
      </c>
      <c r="C562" t="s">
        <v>21801</v>
      </c>
    </row>
    <row r="563" spans="1:3">
      <c r="A563" t="s">
        <v>10172</v>
      </c>
      <c r="B563">
        <v>13420.558999999999</v>
      </c>
      <c r="C563" t="s">
        <v>21802</v>
      </c>
    </row>
    <row r="564" spans="1:3">
      <c r="A564" t="s">
        <v>10174</v>
      </c>
      <c r="B564">
        <v>2615.663</v>
      </c>
      <c r="C564" t="s">
        <v>21803</v>
      </c>
    </row>
    <row r="565" spans="1:3">
      <c r="A565" t="s">
        <v>10176</v>
      </c>
      <c r="B565">
        <v>803.41399999999999</v>
      </c>
      <c r="C565" t="s">
        <v>21804</v>
      </c>
    </row>
    <row r="566" spans="1:3">
      <c r="A566" t="s">
        <v>10177</v>
      </c>
      <c r="B566">
        <v>5381.0240000000003</v>
      </c>
      <c r="C566" t="s">
        <v>21805</v>
      </c>
    </row>
    <row r="567" spans="1:3">
      <c r="A567" t="s">
        <v>10179</v>
      </c>
      <c r="B567">
        <v>8522.652</v>
      </c>
      <c r="C567" t="s">
        <v>21806</v>
      </c>
    </row>
    <row r="568" spans="1:3">
      <c r="A568" t="s">
        <v>10181</v>
      </c>
      <c r="B568">
        <v>14370.945</v>
      </c>
      <c r="C568" t="s">
        <v>21807</v>
      </c>
    </row>
    <row r="569" spans="1:3">
      <c r="A569" t="s">
        <v>10183</v>
      </c>
      <c r="B569">
        <v>10798.464</v>
      </c>
      <c r="C569" t="s">
        <v>10184</v>
      </c>
    </row>
    <row r="570" spans="1:3">
      <c r="A570" t="s">
        <v>10185</v>
      </c>
      <c r="B570">
        <v>1593.34</v>
      </c>
      <c r="C570" t="s">
        <v>21808</v>
      </c>
    </row>
    <row r="571" spans="1:3">
      <c r="A571" t="s">
        <v>10187</v>
      </c>
      <c r="B571">
        <v>1598.645</v>
      </c>
      <c r="C571" t="s">
        <v>21809</v>
      </c>
    </row>
    <row r="572" spans="1:3">
      <c r="A572" t="s">
        <v>10189</v>
      </c>
      <c r="B572">
        <v>16758.649000000001</v>
      </c>
      <c r="C572" t="s">
        <v>21810</v>
      </c>
    </row>
    <row r="573" spans="1:3">
      <c r="A573" t="s">
        <v>10191</v>
      </c>
      <c r="B573">
        <v>3988.3919999999998</v>
      </c>
      <c r="C573" t="s">
        <v>21811</v>
      </c>
    </row>
    <row r="574" spans="1:3">
      <c r="A574" t="s">
        <v>6609</v>
      </c>
      <c r="B574">
        <v>4091.7689999999998</v>
      </c>
      <c r="C574" t="s">
        <v>21812</v>
      </c>
    </row>
    <row r="575" spans="1:3">
      <c r="A575" t="s">
        <v>6611</v>
      </c>
      <c r="B575">
        <v>4643.8919999999998</v>
      </c>
      <c r="C575" t="s">
        <v>21813</v>
      </c>
    </row>
    <row r="576" spans="1:3">
      <c r="A576" t="s">
        <v>6612</v>
      </c>
      <c r="B576">
        <v>964.98500000000001</v>
      </c>
      <c r="C576" t="s">
        <v>21814</v>
      </c>
    </row>
    <row r="577" spans="1:3">
      <c r="A577" t="s">
        <v>6614</v>
      </c>
      <c r="B577">
        <v>2006.951</v>
      </c>
      <c r="C577" t="s">
        <v>25092</v>
      </c>
    </row>
    <row r="578" spans="1:3">
      <c r="A578" t="s">
        <v>10488</v>
      </c>
      <c r="B578">
        <v>67.6053</v>
      </c>
      <c r="C578" t="s">
        <v>21815</v>
      </c>
    </row>
    <row r="579" spans="1:3">
      <c r="A579" t="s">
        <v>10489</v>
      </c>
      <c r="B579">
        <v>18127.813999999998</v>
      </c>
      <c r="C579" t="s">
        <v>21816</v>
      </c>
    </row>
    <row r="580" spans="1:3">
      <c r="A580" t="s">
        <v>1971</v>
      </c>
      <c r="B580">
        <v>10859.308000000001</v>
      </c>
      <c r="C580" t="s">
        <v>21817</v>
      </c>
    </row>
    <row r="581" spans="1:3">
      <c r="A581" t="s">
        <v>4278</v>
      </c>
      <c r="B581">
        <v>21625.178</v>
      </c>
      <c r="C581" t="s">
        <v>21818</v>
      </c>
    </row>
    <row r="582" spans="1:3">
      <c r="A582" t="s">
        <v>4280</v>
      </c>
      <c r="B582">
        <v>2481.6219999999998</v>
      </c>
      <c r="C582" t="s">
        <v>21819</v>
      </c>
    </row>
    <row r="583" spans="1:3">
      <c r="A583" t="s">
        <v>4282</v>
      </c>
      <c r="B583">
        <v>2481.6219999999998</v>
      </c>
      <c r="C583" t="s">
        <v>4283</v>
      </c>
    </row>
    <row r="584" spans="1:3">
      <c r="A584" t="s">
        <v>4284</v>
      </c>
      <c r="B584">
        <v>1314.413</v>
      </c>
      <c r="C584" t="s">
        <v>4285</v>
      </c>
    </row>
    <row r="585" spans="1:3">
      <c r="A585" t="s">
        <v>4286</v>
      </c>
      <c r="B585">
        <v>2482.8789999999999</v>
      </c>
      <c r="C585" t="s">
        <v>21820</v>
      </c>
    </row>
    <row r="586" spans="1:3">
      <c r="A586" t="s">
        <v>6863</v>
      </c>
      <c r="B586">
        <v>4216.9110000000001</v>
      </c>
      <c r="C586" t="s">
        <v>21821</v>
      </c>
    </row>
    <row r="587" spans="1:3">
      <c r="A587" t="s">
        <v>6890</v>
      </c>
      <c r="B587">
        <v>4407.7470000000003</v>
      </c>
      <c r="C587" t="s">
        <v>21822</v>
      </c>
    </row>
    <row r="588" spans="1:3">
      <c r="A588" t="s">
        <v>5789</v>
      </c>
      <c r="B588">
        <v>315.81799999999998</v>
      </c>
      <c r="C588" t="s">
        <v>21823</v>
      </c>
    </row>
    <row r="589" spans="1:3">
      <c r="A589" t="s">
        <v>5791</v>
      </c>
      <c r="B589">
        <v>333.863</v>
      </c>
      <c r="C589" t="s">
        <v>21824</v>
      </c>
    </row>
    <row r="590" spans="1:3">
      <c r="A590" t="s">
        <v>5793</v>
      </c>
      <c r="B590">
        <v>13561.557000000001</v>
      </c>
      <c r="C590" t="s">
        <v>21825</v>
      </c>
    </row>
    <row r="591" spans="1:3">
      <c r="A591" t="s">
        <v>5795</v>
      </c>
      <c r="B591">
        <v>2321.1950000000002</v>
      </c>
      <c r="C591" t="s">
        <v>5796</v>
      </c>
    </row>
    <row r="592" spans="1:3">
      <c r="A592" t="s">
        <v>5797</v>
      </c>
      <c r="B592">
        <v>2321.1950000000002</v>
      </c>
      <c r="C592" t="s">
        <v>21826</v>
      </c>
    </row>
    <row r="593" spans="1:3">
      <c r="A593" t="s">
        <v>3399</v>
      </c>
      <c r="B593">
        <v>5739.8829999999998</v>
      </c>
      <c r="C593" t="s">
        <v>21827</v>
      </c>
    </row>
    <row r="594" spans="1:3">
      <c r="A594" t="s">
        <v>3401</v>
      </c>
      <c r="B594">
        <v>5878.2439999999997</v>
      </c>
      <c r="C594" t="s">
        <v>21828</v>
      </c>
    </row>
    <row r="595" spans="1:3">
      <c r="A595" t="s">
        <v>3403</v>
      </c>
      <c r="B595">
        <v>2500.9879999999998</v>
      </c>
      <c r="C595" t="s">
        <v>21829</v>
      </c>
    </row>
    <row r="596" spans="1:3">
      <c r="A596" t="s">
        <v>9112</v>
      </c>
      <c r="B596">
        <v>1499.66</v>
      </c>
      <c r="C596" t="s">
        <v>21830</v>
      </c>
    </row>
    <row r="597" spans="1:3">
      <c r="A597" t="s">
        <v>681</v>
      </c>
      <c r="B597">
        <v>621.69500000000005</v>
      </c>
      <c r="C597" t="s">
        <v>21831</v>
      </c>
    </row>
    <row r="598" spans="1:3">
      <c r="A598" t="s">
        <v>683</v>
      </c>
      <c r="B598">
        <v>5494.7060000000001</v>
      </c>
      <c r="C598" t="s">
        <v>21832</v>
      </c>
    </row>
    <row r="599" spans="1:3">
      <c r="A599" t="s">
        <v>6462</v>
      </c>
      <c r="B599">
        <v>5942.6729999999998</v>
      </c>
      <c r="C599" t="s">
        <v>21833</v>
      </c>
    </row>
    <row r="600" spans="1:3">
      <c r="A600" t="s">
        <v>6463</v>
      </c>
      <c r="B600">
        <v>6152.9949999999999</v>
      </c>
      <c r="C600" t="s">
        <v>21834</v>
      </c>
    </row>
    <row r="601" spans="1:3">
      <c r="A601" t="s">
        <v>6465</v>
      </c>
      <c r="B601">
        <v>3053.8719999999998</v>
      </c>
      <c r="C601" t="s">
        <v>21835</v>
      </c>
    </row>
    <row r="602" spans="1:3">
      <c r="A602" t="s">
        <v>6467</v>
      </c>
      <c r="B602">
        <v>372.95800000000003</v>
      </c>
      <c r="C602" t="s">
        <v>21836</v>
      </c>
    </row>
    <row r="603" spans="1:3">
      <c r="A603" t="s">
        <v>6469</v>
      </c>
      <c r="B603">
        <v>28171.072</v>
      </c>
      <c r="C603" t="s">
        <v>21837</v>
      </c>
    </row>
    <row r="604" spans="1:3">
      <c r="A604" t="s">
        <v>6471</v>
      </c>
      <c r="B604">
        <v>24655.681</v>
      </c>
      <c r="C604" t="s">
        <v>717</v>
      </c>
    </row>
    <row r="605" spans="1:3">
      <c r="A605" t="s">
        <v>718</v>
      </c>
      <c r="B605">
        <v>22342.2</v>
      </c>
      <c r="C605" t="s">
        <v>21838</v>
      </c>
    </row>
    <row r="606" spans="1:3">
      <c r="A606" t="s">
        <v>720</v>
      </c>
      <c r="B606">
        <v>26334.973999999998</v>
      </c>
      <c r="C606" t="s">
        <v>21839</v>
      </c>
    </row>
    <row r="607" spans="1:3">
      <c r="A607" t="s">
        <v>4155</v>
      </c>
      <c r="B607">
        <v>3014.4290000000001</v>
      </c>
      <c r="C607" t="s">
        <v>21840</v>
      </c>
    </row>
    <row r="608" spans="1:3">
      <c r="A608" t="s">
        <v>4156</v>
      </c>
      <c r="B608">
        <v>1090.8779999999999</v>
      </c>
      <c r="C608" t="s">
        <v>21841</v>
      </c>
    </row>
    <row r="609" spans="1:3">
      <c r="A609" t="s">
        <v>4158</v>
      </c>
      <c r="B609">
        <v>17350.649000000001</v>
      </c>
      <c r="C609" t="s">
        <v>21842</v>
      </c>
    </row>
    <row r="610" spans="1:3">
      <c r="A610" t="s">
        <v>4160</v>
      </c>
      <c r="B610">
        <v>16562.846000000001</v>
      </c>
      <c r="C610" t="s">
        <v>21843</v>
      </c>
    </row>
    <row r="611" spans="1:3">
      <c r="A611" t="s">
        <v>5211</v>
      </c>
      <c r="B611">
        <v>8055.8450000000003</v>
      </c>
      <c r="C611" t="s">
        <v>5212</v>
      </c>
    </row>
    <row r="612" spans="1:3">
      <c r="A612" t="s">
        <v>5213</v>
      </c>
      <c r="B612">
        <v>16469.222000000002</v>
      </c>
      <c r="C612" t="s">
        <v>21844</v>
      </c>
    </row>
    <row r="613" spans="1:3">
      <c r="A613" t="s">
        <v>5215</v>
      </c>
      <c r="B613">
        <v>132.64500000000001</v>
      </c>
      <c r="C613" t="s">
        <v>21845</v>
      </c>
    </row>
    <row r="614" spans="1:3">
      <c r="A614" t="s">
        <v>5217</v>
      </c>
      <c r="B614">
        <v>103.83799999999999</v>
      </c>
      <c r="C614" t="s">
        <v>21846</v>
      </c>
    </row>
    <row r="615" spans="1:3">
      <c r="A615" t="s">
        <v>5219</v>
      </c>
      <c r="B615">
        <v>151.56200000000001</v>
      </c>
      <c r="C615" t="s">
        <v>21847</v>
      </c>
    </row>
    <row r="616" spans="1:3">
      <c r="A616" t="s">
        <v>5221</v>
      </c>
      <c r="B616">
        <v>159.148</v>
      </c>
      <c r="C616" t="s">
        <v>21848</v>
      </c>
    </row>
    <row r="617" spans="1:3">
      <c r="A617" t="s">
        <v>5223</v>
      </c>
      <c r="B617">
        <v>169.62100000000001</v>
      </c>
      <c r="C617" t="s">
        <v>21849</v>
      </c>
    </row>
    <row r="618" spans="1:3">
      <c r="A618" t="s">
        <v>5225</v>
      </c>
      <c r="B618">
        <v>174.488</v>
      </c>
      <c r="C618" t="s">
        <v>21850</v>
      </c>
    </row>
    <row r="619" spans="1:3">
      <c r="A619" t="s">
        <v>3973</v>
      </c>
      <c r="B619">
        <v>304.70299999999997</v>
      </c>
      <c r="C619" t="s">
        <v>21851</v>
      </c>
    </row>
    <row r="620" spans="1:3">
      <c r="A620" t="s">
        <v>3975</v>
      </c>
      <c r="B620">
        <v>120.414</v>
      </c>
      <c r="C620" t="s">
        <v>21852</v>
      </c>
    </row>
    <row r="621" spans="1:3">
      <c r="A621" t="s">
        <v>9850</v>
      </c>
      <c r="B621">
        <v>111.729</v>
      </c>
      <c r="C621" t="s">
        <v>21853</v>
      </c>
    </row>
    <row r="622" spans="1:3">
      <c r="A622" t="s">
        <v>9852</v>
      </c>
      <c r="B622">
        <v>159.148</v>
      </c>
      <c r="C622" t="s">
        <v>21854</v>
      </c>
    </row>
    <row r="623" spans="1:3">
      <c r="A623" t="s">
        <v>9158</v>
      </c>
      <c r="B623">
        <v>169.62100000000001</v>
      </c>
      <c r="C623" t="s">
        <v>21855</v>
      </c>
    </row>
    <row r="624" spans="1:3">
      <c r="A624" t="s">
        <v>9160</v>
      </c>
      <c r="B624">
        <v>169.78800000000001</v>
      </c>
      <c r="C624" t="s">
        <v>21856</v>
      </c>
    </row>
    <row r="625" spans="1:3">
      <c r="A625" t="s">
        <v>9162</v>
      </c>
      <c r="B625">
        <v>174.488</v>
      </c>
      <c r="C625" t="s">
        <v>21857</v>
      </c>
    </row>
    <row r="626" spans="1:3">
      <c r="A626" t="s">
        <v>9164</v>
      </c>
      <c r="B626">
        <v>182.29</v>
      </c>
      <c r="C626" t="s">
        <v>21858</v>
      </c>
    </row>
    <row r="627" spans="1:3">
      <c r="A627" t="s">
        <v>9166</v>
      </c>
      <c r="B627">
        <v>192.72399999999999</v>
      </c>
      <c r="C627" t="s">
        <v>21859</v>
      </c>
    </row>
    <row r="628" spans="1:3">
      <c r="A628" t="s">
        <v>9168</v>
      </c>
      <c r="B628">
        <v>381.05</v>
      </c>
      <c r="C628" t="s">
        <v>21860</v>
      </c>
    </row>
    <row r="629" spans="1:3">
      <c r="A629" t="s">
        <v>9170</v>
      </c>
      <c r="B629">
        <v>206.30799999999999</v>
      </c>
      <c r="C629" t="s">
        <v>21861</v>
      </c>
    </row>
    <row r="630" spans="1:3">
      <c r="A630" t="s">
        <v>14344</v>
      </c>
      <c r="B630">
        <v>1153.8140000000001</v>
      </c>
      <c r="C630" t="s">
        <v>21862</v>
      </c>
    </row>
    <row r="631" spans="1:3">
      <c r="A631" t="s">
        <v>14345</v>
      </c>
      <c r="B631">
        <v>1532.146</v>
      </c>
      <c r="C631" t="s">
        <v>21863</v>
      </c>
    </row>
    <row r="632" spans="1:3">
      <c r="A632" t="s">
        <v>9172</v>
      </c>
      <c r="B632">
        <v>5638.4920000000002</v>
      </c>
      <c r="C632" t="s">
        <v>21864</v>
      </c>
    </row>
    <row r="633" spans="1:3">
      <c r="A633" t="s">
        <v>9174</v>
      </c>
      <c r="B633">
        <v>649.67700000000002</v>
      </c>
      <c r="C633" t="s">
        <v>21865</v>
      </c>
    </row>
    <row r="634" spans="1:3">
      <c r="A634" t="s">
        <v>9176</v>
      </c>
      <c r="B634">
        <v>130.41499999999999</v>
      </c>
      <c r="C634" t="s">
        <v>21866</v>
      </c>
    </row>
    <row r="635" spans="1:3">
      <c r="A635" t="s">
        <v>10033</v>
      </c>
      <c r="B635">
        <v>344.26799999999997</v>
      </c>
      <c r="C635" t="s">
        <v>21867</v>
      </c>
    </row>
    <row r="636" spans="1:3">
      <c r="A636" t="s">
        <v>7428</v>
      </c>
      <c r="B636">
        <v>331.41899999999998</v>
      </c>
      <c r="C636" t="s">
        <v>21868</v>
      </c>
    </row>
    <row r="637" spans="1:3">
      <c r="A637" t="s">
        <v>7430</v>
      </c>
      <c r="B637">
        <v>182.29</v>
      </c>
      <c r="C637" t="s">
        <v>21869</v>
      </c>
    </row>
    <row r="638" spans="1:3">
      <c r="A638" t="s">
        <v>11258</v>
      </c>
      <c r="B638">
        <v>2275.694</v>
      </c>
      <c r="C638" t="s">
        <v>21870</v>
      </c>
    </row>
    <row r="639" spans="1:3">
      <c r="A639" t="s">
        <v>8584</v>
      </c>
      <c r="B639">
        <v>6407.7160000000003</v>
      </c>
      <c r="C639" t="s">
        <v>21871</v>
      </c>
    </row>
    <row r="640" spans="1:3">
      <c r="A640" t="s">
        <v>6204</v>
      </c>
      <c r="B640">
        <v>1735.133</v>
      </c>
      <c r="C640" t="s">
        <v>21872</v>
      </c>
    </row>
    <row r="641" spans="1:3">
      <c r="A641" t="s">
        <v>6206</v>
      </c>
      <c r="B641">
        <v>375.702</v>
      </c>
      <c r="C641" t="s">
        <v>8302</v>
      </c>
    </row>
    <row r="642" spans="1:3">
      <c r="A642" t="s">
        <v>8303</v>
      </c>
      <c r="B642">
        <v>1732.13</v>
      </c>
      <c r="C642" t="s">
        <v>21873</v>
      </c>
    </row>
    <row r="643" spans="1:3">
      <c r="A643" t="s">
        <v>1599</v>
      </c>
      <c r="B643">
        <v>1830.47</v>
      </c>
      <c r="C643" t="s">
        <v>21874</v>
      </c>
    </row>
    <row r="644" spans="1:3">
      <c r="A644" t="s">
        <v>11695</v>
      </c>
      <c r="B644">
        <v>1865.4269999999999</v>
      </c>
      <c r="C644" t="s">
        <v>21875</v>
      </c>
    </row>
    <row r="645" spans="1:3">
      <c r="A645" t="s">
        <v>3801</v>
      </c>
      <c r="B645">
        <v>1893.547</v>
      </c>
      <c r="C645" t="s">
        <v>21876</v>
      </c>
    </row>
    <row r="646" spans="1:3">
      <c r="A646" t="s">
        <v>17567</v>
      </c>
      <c r="B646">
        <v>197.48099999999999</v>
      </c>
      <c r="C646" t="s">
        <v>20806</v>
      </c>
    </row>
    <row r="647" spans="1:3">
      <c r="A647" t="s">
        <v>3803</v>
      </c>
      <c r="B647">
        <v>230.678</v>
      </c>
      <c r="C647" t="s">
        <v>21877</v>
      </c>
    </row>
    <row r="648" spans="1:3">
      <c r="A648" t="s">
        <v>3804</v>
      </c>
      <c r="B648">
        <v>218.57400000000001</v>
      </c>
      <c r="C648" t="s">
        <v>21878</v>
      </c>
    </row>
    <row r="649" spans="1:3">
      <c r="A649" t="s">
        <v>3805</v>
      </c>
      <c r="B649">
        <v>225.685</v>
      </c>
      <c r="C649" t="s">
        <v>21879</v>
      </c>
    </row>
    <row r="650" spans="1:3">
      <c r="A650" t="s">
        <v>3806</v>
      </c>
      <c r="B650">
        <v>286.048</v>
      </c>
      <c r="C650" t="s">
        <v>21880</v>
      </c>
    </row>
    <row r="651" spans="1:3">
      <c r="A651" t="s">
        <v>3807</v>
      </c>
      <c r="B651">
        <v>264.37099999999998</v>
      </c>
      <c r="C651" t="s">
        <v>21881</v>
      </c>
    </row>
    <row r="652" spans="1:3">
      <c r="A652" t="s">
        <v>11591</v>
      </c>
      <c r="B652">
        <v>283.70299999999997</v>
      </c>
      <c r="C652" t="s">
        <v>21882</v>
      </c>
    </row>
    <row r="653" spans="1:3">
      <c r="A653" t="s">
        <v>11592</v>
      </c>
      <c r="B653">
        <v>312.709</v>
      </c>
      <c r="C653" t="s">
        <v>21883</v>
      </c>
    </row>
    <row r="654" spans="1:3">
      <c r="A654" t="s">
        <v>11593</v>
      </c>
      <c r="B654">
        <v>312.08199999999999</v>
      </c>
      <c r="C654" t="s">
        <v>21884</v>
      </c>
    </row>
    <row r="655" spans="1:3">
      <c r="A655" t="s">
        <v>11595</v>
      </c>
      <c r="B655">
        <v>308.57400000000001</v>
      </c>
      <c r="C655" t="s">
        <v>21885</v>
      </c>
    </row>
    <row r="656" spans="1:3">
      <c r="A656" t="s">
        <v>1036</v>
      </c>
      <c r="B656">
        <v>344.32100000000003</v>
      </c>
      <c r="C656" t="s">
        <v>21886</v>
      </c>
    </row>
    <row r="657" spans="1:3">
      <c r="A657" t="s">
        <v>4519</v>
      </c>
      <c r="B657">
        <v>354.63099999999997</v>
      </c>
      <c r="C657" t="s">
        <v>21887</v>
      </c>
    </row>
    <row r="658" spans="1:3">
      <c r="A658" t="s">
        <v>4520</v>
      </c>
      <c r="B658">
        <v>359.80200000000002</v>
      </c>
      <c r="C658" t="s">
        <v>21888</v>
      </c>
    </row>
    <row r="659" spans="1:3">
      <c r="A659" t="s">
        <v>5614</v>
      </c>
      <c r="B659">
        <v>358.84500000000003</v>
      </c>
      <c r="C659" t="s">
        <v>21889</v>
      </c>
    </row>
    <row r="660" spans="1:3">
      <c r="A660" t="s">
        <v>10159</v>
      </c>
      <c r="B660">
        <v>373.97800000000001</v>
      </c>
      <c r="C660" t="s">
        <v>21890</v>
      </c>
    </row>
    <row r="661" spans="1:3">
      <c r="A661" t="s">
        <v>10160</v>
      </c>
      <c r="B661">
        <v>386.87400000000002</v>
      </c>
      <c r="C661" t="s">
        <v>21891</v>
      </c>
    </row>
    <row r="662" spans="1:3">
      <c r="A662" t="s">
        <v>10161</v>
      </c>
      <c r="B662">
        <v>379.54399999999998</v>
      </c>
      <c r="C662" t="s">
        <v>21892</v>
      </c>
    </row>
    <row r="663" spans="1:3">
      <c r="A663" t="s">
        <v>10162</v>
      </c>
      <c r="B663">
        <v>451.363</v>
      </c>
      <c r="C663" t="s">
        <v>21893</v>
      </c>
    </row>
    <row r="664" spans="1:3">
      <c r="A664" t="s">
        <v>10163</v>
      </c>
      <c r="B664">
        <v>406.464</v>
      </c>
      <c r="C664" t="s">
        <v>21894</v>
      </c>
    </row>
    <row r="665" spans="1:3">
      <c r="A665" t="s">
        <v>10164</v>
      </c>
      <c r="B665">
        <v>427.19099999999997</v>
      </c>
      <c r="C665" t="s">
        <v>21895</v>
      </c>
    </row>
    <row r="666" spans="1:3">
      <c r="A666" t="s">
        <v>10165</v>
      </c>
      <c r="B666">
        <v>405.666</v>
      </c>
      <c r="C666" t="s">
        <v>21896</v>
      </c>
    </row>
    <row r="667" spans="1:3">
      <c r="A667" t="s">
        <v>10166</v>
      </c>
      <c r="B667">
        <v>449.96800000000002</v>
      </c>
      <c r="C667" t="s">
        <v>21897</v>
      </c>
    </row>
    <row r="668" spans="1:3">
      <c r="A668" t="s">
        <v>9904</v>
      </c>
      <c r="B668">
        <v>455.01799999999997</v>
      </c>
      <c r="C668" t="s">
        <v>21898</v>
      </c>
    </row>
    <row r="669" spans="1:3">
      <c r="A669" t="s">
        <v>9905</v>
      </c>
      <c r="B669">
        <v>612.54399999999998</v>
      </c>
      <c r="C669" t="s">
        <v>21899</v>
      </c>
    </row>
    <row r="670" spans="1:3">
      <c r="A670" t="s">
        <v>1807</v>
      </c>
      <c r="B670">
        <v>484.149</v>
      </c>
      <c r="C670" t="s">
        <v>21900</v>
      </c>
    </row>
    <row r="671" spans="1:3">
      <c r="A671" t="s">
        <v>1808</v>
      </c>
      <c r="B671">
        <v>518.32299999999998</v>
      </c>
      <c r="C671" t="s">
        <v>21901</v>
      </c>
    </row>
    <row r="672" spans="1:3">
      <c r="A672" t="s">
        <v>1809</v>
      </c>
      <c r="B672">
        <v>541.10699999999997</v>
      </c>
      <c r="C672" t="s">
        <v>21902</v>
      </c>
    </row>
    <row r="673" spans="1:3">
      <c r="A673" t="s">
        <v>4291</v>
      </c>
      <c r="B673">
        <v>1057.451</v>
      </c>
      <c r="C673" t="s">
        <v>21903</v>
      </c>
    </row>
    <row r="674" spans="1:3">
      <c r="A674" t="s">
        <v>1810</v>
      </c>
      <c r="B674">
        <v>1241.9090000000001</v>
      </c>
      <c r="C674" t="s">
        <v>21904</v>
      </c>
    </row>
    <row r="675" spans="1:3">
      <c r="A675" t="s">
        <v>4292</v>
      </c>
      <c r="B675">
        <v>1401.55</v>
      </c>
      <c r="C675" t="s">
        <v>21905</v>
      </c>
    </row>
    <row r="676" spans="1:3">
      <c r="A676" t="s">
        <v>1811</v>
      </c>
      <c r="B676">
        <v>1037.3679999999999</v>
      </c>
      <c r="C676" t="s">
        <v>21906</v>
      </c>
    </row>
    <row r="677" spans="1:3">
      <c r="A677" t="s">
        <v>4244</v>
      </c>
      <c r="B677">
        <v>824.245</v>
      </c>
      <c r="C677" t="s">
        <v>21907</v>
      </c>
    </row>
    <row r="678" spans="1:3">
      <c r="A678" t="s">
        <v>4245</v>
      </c>
      <c r="B678">
        <v>4264.7420000000002</v>
      </c>
      <c r="C678" t="s">
        <v>21908</v>
      </c>
    </row>
    <row r="679" spans="1:3">
      <c r="A679" t="s">
        <v>4246</v>
      </c>
      <c r="B679">
        <v>4010.6370000000002</v>
      </c>
      <c r="C679" t="s">
        <v>21909</v>
      </c>
    </row>
    <row r="680" spans="1:3">
      <c r="A680" t="s">
        <v>4248</v>
      </c>
      <c r="B680">
        <v>3359.04</v>
      </c>
      <c r="C680" t="s">
        <v>21910</v>
      </c>
    </row>
    <row r="681" spans="1:3">
      <c r="A681" t="s">
        <v>4250</v>
      </c>
      <c r="B681">
        <v>1040.105</v>
      </c>
      <c r="C681" t="s">
        <v>21911</v>
      </c>
    </row>
    <row r="682" spans="1:3">
      <c r="A682" t="s">
        <v>410</v>
      </c>
      <c r="B682">
        <v>5536.5010000000002</v>
      </c>
      <c r="C682" t="s">
        <v>21912</v>
      </c>
    </row>
    <row r="683" spans="1:3">
      <c r="A683" t="s">
        <v>412</v>
      </c>
      <c r="B683">
        <v>5424.5550000000003</v>
      </c>
      <c r="C683" t="s">
        <v>21913</v>
      </c>
    </row>
    <row r="684" spans="1:3">
      <c r="A684" t="s">
        <v>414</v>
      </c>
      <c r="B684">
        <v>748.572</v>
      </c>
      <c r="C684" t="s">
        <v>26523</v>
      </c>
    </row>
    <row r="685" spans="1:3">
      <c r="A685" t="s">
        <v>10577</v>
      </c>
      <c r="B685">
        <v>748.572</v>
      </c>
      <c r="C685" t="s">
        <v>21914</v>
      </c>
    </row>
    <row r="686" spans="1:3">
      <c r="A686" t="s">
        <v>415</v>
      </c>
      <c r="B686">
        <v>748.572</v>
      </c>
      <c r="C686" t="s">
        <v>26524</v>
      </c>
    </row>
    <row r="687" spans="1:3">
      <c r="A687" t="s">
        <v>10578</v>
      </c>
      <c r="B687">
        <v>748.572</v>
      </c>
      <c r="C687" t="s">
        <v>21915</v>
      </c>
    </row>
    <row r="688" spans="1:3">
      <c r="A688" t="s">
        <v>416</v>
      </c>
      <c r="B688">
        <v>5888.8869999999997</v>
      </c>
      <c r="C688" t="s">
        <v>5227</v>
      </c>
    </row>
    <row r="689" spans="1:3">
      <c r="A689" t="s">
        <v>20618</v>
      </c>
      <c r="B689">
        <v>1794.454</v>
      </c>
      <c r="C689" t="s">
        <v>21916</v>
      </c>
    </row>
    <row r="690" spans="1:3">
      <c r="A690" t="s">
        <v>15872</v>
      </c>
      <c r="B690">
        <v>9555.9449999999997</v>
      </c>
      <c r="C690" t="s">
        <v>26221</v>
      </c>
    </row>
    <row r="691" spans="1:3">
      <c r="A691" t="s">
        <v>5228</v>
      </c>
      <c r="B691">
        <v>7963.817</v>
      </c>
      <c r="C691" t="s">
        <v>26222</v>
      </c>
    </row>
    <row r="692" spans="1:3">
      <c r="A692" t="s">
        <v>5229</v>
      </c>
      <c r="B692">
        <v>3352.6849999999999</v>
      </c>
      <c r="C692" t="s">
        <v>21917</v>
      </c>
    </row>
    <row r="693" spans="1:3">
      <c r="A693" t="s">
        <v>5231</v>
      </c>
      <c r="B693">
        <v>1988.712</v>
      </c>
      <c r="C693" t="s">
        <v>26392</v>
      </c>
    </row>
    <row r="694" spans="1:3">
      <c r="A694" t="s">
        <v>5232</v>
      </c>
      <c r="B694">
        <v>7485.6390000000001</v>
      </c>
      <c r="C694" t="s">
        <v>21918</v>
      </c>
    </row>
    <row r="695" spans="1:3">
      <c r="A695" t="s">
        <v>5234</v>
      </c>
      <c r="B695">
        <v>2180.5300000000002</v>
      </c>
      <c r="C695" t="s">
        <v>21919</v>
      </c>
    </row>
    <row r="696" spans="1:3">
      <c r="A696" t="s">
        <v>115</v>
      </c>
      <c r="B696">
        <v>171.065</v>
      </c>
      <c r="C696" t="s">
        <v>25553</v>
      </c>
    </row>
    <row r="697" spans="1:3">
      <c r="A697" t="s">
        <v>8324</v>
      </c>
      <c r="B697">
        <v>11157.156000000001</v>
      </c>
      <c r="C697" t="s">
        <v>21920</v>
      </c>
    </row>
    <row r="698" spans="1:3">
      <c r="A698" t="s">
        <v>8326</v>
      </c>
      <c r="B698">
        <v>2422.7350000000001</v>
      </c>
      <c r="C698" t="s">
        <v>21921</v>
      </c>
    </row>
    <row r="699" spans="1:3">
      <c r="A699" t="s">
        <v>8327</v>
      </c>
      <c r="B699">
        <v>1690.047</v>
      </c>
      <c r="C699" t="s">
        <v>21922</v>
      </c>
    </row>
    <row r="700" spans="1:3">
      <c r="A700" t="s">
        <v>162</v>
      </c>
      <c r="B700">
        <v>4153.5150000000003</v>
      </c>
      <c r="C700" t="s">
        <v>21923</v>
      </c>
    </row>
    <row r="701" spans="1:3">
      <c r="A701" t="s">
        <v>163</v>
      </c>
      <c r="B701">
        <v>10063.868</v>
      </c>
      <c r="C701" t="s">
        <v>21924</v>
      </c>
    </row>
    <row r="702" spans="1:3">
      <c r="A702" t="s">
        <v>165</v>
      </c>
      <c r="B702">
        <v>3300.692</v>
      </c>
      <c r="C702" t="s">
        <v>21925</v>
      </c>
    </row>
    <row r="703" spans="1:3">
      <c r="A703" t="s">
        <v>11978</v>
      </c>
      <c r="B703">
        <v>10282.14</v>
      </c>
      <c r="C703" t="s">
        <v>21926</v>
      </c>
    </row>
    <row r="704" spans="1:3">
      <c r="A704" t="s">
        <v>11980</v>
      </c>
      <c r="B704">
        <v>17363.752</v>
      </c>
      <c r="C704" t="s">
        <v>24924</v>
      </c>
    </row>
    <row r="705" spans="1:3">
      <c r="A705" t="s">
        <v>24925</v>
      </c>
      <c r="B705">
        <v>17363.752</v>
      </c>
      <c r="C705" t="s">
        <v>26131</v>
      </c>
    </row>
    <row r="706" spans="1:3">
      <c r="A706" t="s">
        <v>11981</v>
      </c>
      <c r="B706">
        <v>19277.675999999999</v>
      </c>
      <c r="C706" t="s">
        <v>26057</v>
      </c>
    </row>
    <row r="707" spans="1:3">
      <c r="A707" t="s">
        <v>11982</v>
      </c>
      <c r="B707">
        <v>17593.012999999999</v>
      </c>
      <c r="C707" t="s">
        <v>21927</v>
      </c>
    </row>
    <row r="708" spans="1:3">
      <c r="A708" t="s">
        <v>11984</v>
      </c>
      <c r="B708">
        <v>18818.449000000001</v>
      </c>
      <c r="C708" t="s">
        <v>21928</v>
      </c>
    </row>
    <row r="709" spans="1:3">
      <c r="A709" t="s">
        <v>11985</v>
      </c>
      <c r="B709">
        <v>14578.584999999999</v>
      </c>
      <c r="C709" t="s">
        <v>21929</v>
      </c>
    </row>
    <row r="710" spans="1:3">
      <c r="A710" t="s">
        <v>11986</v>
      </c>
      <c r="B710">
        <v>7220.848</v>
      </c>
      <c r="C710" t="s">
        <v>21930</v>
      </c>
    </row>
    <row r="711" spans="1:3">
      <c r="A711" t="s">
        <v>11987</v>
      </c>
      <c r="B711">
        <v>1974.3489999999999</v>
      </c>
      <c r="C711" t="s">
        <v>21931</v>
      </c>
    </row>
    <row r="712" spans="1:3">
      <c r="A712" t="s">
        <v>7402</v>
      </c>
      <c r="B712">
        <v>17593.012999999999</v>
      </c>
      <c r="C712" t="s">
        <v>21932</v>
      </c>
    </row>
    <row r="713" spans="1:3">
      <c r="A713" t="s">
        <v>12156</v>
      </c>
      <c r="B713">
        <v>14368.875</v>
      </c>
      <c r="C713" t="s">
        <v>21933</v>
      </c>
    </row>
    <row r="714" spans="1:3">
      <c r="A714" t="s">
        <v>12157</v>
      </c>
      <c r="B714">
        <v>22753.616000000002</v>
      </c>
      <c r="C714" t="s">
        <v>21934</v>
      </c>
    </row>
    <row r="715" spans="1:3">
      <c r="A715" t="s">
        <v>7403</v>
      </c>
      <c r="B715">
        <v>713.80399999999997</v>
      </c>
      <c r="C715" t="s">
        <v>21935</v>
      </c>
    </row>
    <row r="716" spans="1:3">
      <c r="A716" t="s">
        <v>12751</v>
      </c>
      <c r="B716">
        <v>18581.181</v>
      </c>
      <c r="C716" t="s">
        <v>21936</v>
      </c>
    </row>
    <row r="717" spans="1:3">
      <c r="A717" t="s">
        <v>7404</v>
      </c>
      <c r="B717">
        <v>353.40300000000002</v>
      </c>
      <c r="C717" t="s">
        <v>21937</v>
      </c>
    </row>
    <row r="718" spans="1:3">
      <c r="A718" t="s">
        <v>7406</v>
      </c>
      <c r="B718">
        <v>12296.984</v>
      </c>
      <c r="C718" t="s">
        <v>21938</v>
      </c>
    </row>
    <row r="719" spans="1:3">
      <c r="A719" t="s">
        <v>7408</v>
      </c>
      <c r="B719">
        <v>596.17399999999998</v>
      </c>
      <c r="C719" t="s">
        <v>21939</v>
      </c>
    </row>
    <row r="720" spans="1:3">
      <c r="A720" t="s">
        <v>7410</v>
      </c>
      <c r="B720">
        <v>1006.763</v>
      </c>
      <c r="C720" t="s">
        <v>21940</v>
      </c>
    </row>
    <row r="721" spans="1:3">
      <c r="A721" t="s">
        <v>12958</v>
      </c>
      <c r="B721">
        <v>27324</v>
      </c>
      <c r="C721" t="s">
        <v>21941</v>
      </c>
    </row>
    <row r="722" spans="1:3">
      <c r="A722" t="s">
        <v>7412</v>
      </c>
      <c r="B722">
        <v>495.90800000000002</v>
      </c>
      <c r="C722" t="s">
        <v>21942</v>
      </c>
    </row>
    <row r="723" spans="1:3">
      <c r="A723" t="s">
        <v>6557</v>
      </c>
      <c r="B723">
        <v>12273.928</v>
      </c>
      <c r="C723" t="s">
        <v>21943</v>
      </c>
    </row>
    <row r="724" spans="1:3">
      <c r="A724" t="s">
        <v>6559</v>
      </c>
      <c r="B724">
        <v>1717.521</v>
      </c>
      <c r="C724" t="s">
        <v>21944</v>
      </c>
    </row>
    <row r="725" spans="1:3">
      <c r="A725" t="s">
        <v>6561</v>
      </c>
      <c r="B725">
        <v>1695.2940000000001</v>
      </c>
      <c r="C725" t="s">
        <v>21945</v>
      </c>
    </row>
    <row r="726" spans="1:3">
      <c r="A726" t="s">
        <v>6563</v>
      </c>
      <c r="B726">
        <v>4717.5630000000001</v>
      </c>
      <c r="C726" t="s">
        <v>21946</v>
      </c>
    </row>
    <row r="727" spans="1:3">
      <c r="A727" t="s">
        <v>6565</v>
      </c>
      <c r="B727">
        <v>6211.8119999999999</v>
      </c>
      <c r="C727" t="s">
        <v>21947</v>
      </c>
    </row>
    <row r="728" spans="1:3">
      <c r="A728" t="s">
        <v>6567</v>
      </c>
      <c r="B728">
        <v>7469.3040000000001</v>
      </c>
      <c r="C728" t="s">
        <v>21948</v>
      </c>
    </row>
    <row r="729" spans="1:3">
      <c r="A729" t="s">
        <v>6568</v>
      </c>
      <c r="B729">
        <v>15601.04</v>
      </c>
      <c r="C729" t="s">
        <v>21949</v>
      </c>
    </row>
    <row r="730" spans="1:3">
      <c r="A730" t="s">
        <v>6570</v>
      </c>
      <c r="B730">
        <v>3486.2840000000001</v>
      </c>
      <c r="C730" t="s">
        <v>21950</v>
      </c>
    </row>
    <row r="731" spans="1:3">
      <c r="A731" t="s">
        <v>10464</v>
      </c>
      <c r="B731">
        <v>487.65</v>
      </c>
      <c r="C731" t="s">
        <v>21951</v>
      </c>
    </row>
    <row r="732" spans="1:3">
      <c r="A732" t="s">
        <v>8873</v>
      </c>
      <c r="B732">
        <v>3526.835</v>
      </c>
      <c r="C732" t="s">
        <v>21952</v>
      </c>
    </row>
    <row r="733" spans="1:3">
      <c r="A733" t="s">
        <v>8875</v>
      </c>
      <c r="B733">
        <v>3943.2310000000002</v>
      </c>
      <c r="C733" t="s">
        <v>21953</v>
      </c>
    </row>
    <row r="734" spans="1:3">
      <c r="A734" t="s">
        <v>8877</v>
      </c>
      <c r="B734">
        <v>3943.1379999999999</v>
      </c>
      <c r="C734" t="s">
        <v>21954</v>
      </c>
    </row>
    <row r="735" spans="1:3">
      <c r="A735" t="s">
        <v>7456</v>
      </c>
      <c r="B735">
        <v>4660.57</v>
      </c>
      <c r="C735" t="s">
        <v>5599</v>
      </c>
    </row>
    <row r="736" spans="1:3">
      <c r="A736" t="s">
        <v>5600</v>
      </c>
      <c r="B736">
        <v>842.21299999999997</v>
      </c>
      <c r="C736" t="s">
        <v>21955</v>
      </c>
    </row>
    <row r="737" spans="1:3">
      <c r="A737" t="s">
        <v>5602</v>
      </c>
      <c r="B737">
        <v>842.21299999999997</v>
      </c>
      <c r="C737" t="s">
        <v>21956</v>
      </c>
    </row>
    <row r="738" spans="1:3">
      <c r="A738" t="s">
        <v>5604</v>
      </c>
      <c r="B738">
        <v>3680.7910000000002</v>
      </c>
      <c r="C738" t="s">
        <v>21957</v>
      </c>
    </row>
    <row r="739" spans="1:3">
      <c r="A739" t="s">
        <v>5605</v>
      </c>
      <c r="B739">
        <v>20490.361000000001</v>
      </c>
      <c r="C739" t="s">
        <v>21958</v>
      </c>
    </row>
    <row r="740" spans="1:3">
      <c r="A740" t="s">
        <v>5607</v>
      </c>
      <c r="B740">
        <v>8828.1830000000009</v>
      </c>
      <c r="C740" t="s">
        <v>21959</v>
      </c>
    </row>
    <row r="741" spans="1:3">
      <c r="A741" t="s">
        <v>5609</v>
      </c>
      <c r="B741">
        <v>18141.154999999999</v>
      </c>
      <c r="C741" t="s">
        <v>21960</v>
      </c>
    </row>
    <row r="742" spans="1:3">
      <c r="A742" t="s">
        <v>5611</v>
      </c>
      <c r="B742">
        <v>11864.556</v>
      </c>
      <c r="C742" t="s">
        <v>26393</v>
      </c>
    </row>
    <row r="743" spans="1:3">
      <c r="A743" t="s">
        <v>12125</v>
      </c>
      <c r="B743">
        <v>4835.1750000000002</v>
      </c>
      <c r="C743" t="s">
        <v>21961</v>
      </c>
    </row>
    <row r="744" spans="1:3">
      <c r="A744" t="s">
        <v>12170</v>
      </c>
      <c r="B744">
        <v>30.47</v>
      </c>
      <c r="C744" t="s">
        <v>21962</v>
      </c>
    </row>
    <row r="745" spans="1:3">
      <c r="A745" t="s">
        <v>5613</v>
      </c>
      <c r="B745">
        <v>11586.564</v>
      </c>
      <c r="C745" t="s">
        <v>21963</v>
      </c>
    </row>
    <row r="746" spans="1:3">
      <c r="A746" t="s">
        <v>11211</v>
      </c>
      <c r="B746">
        <v>24238.114000000001</v>
      </c>
      <c r="C746" t="s">
        <v>21964</v>
      </c>
    </row>
    <row r="747" spans="1:3">
      <c r="A747" t="s">
        <v>11213</v>
      </c>
      <c r="B747">
        <v>886.87300000000005</v>
      </c>
      <c r="C747" t="s">
        <v>21965</v>
      </c>
    </row>
    <row r="748" spans="1:3">
      <c r="A748" t="s">
        <v>15524</v>
      </c>
      <c r="B748">
        <v>1347.595</v>
      </c>
      <c r="C748" t="s">
        <v>18954</v>
      </c>
    </row>
    <row r="749" spans="1:3">
      <c r="A749" t="s">
        <v>11215</v>
      </c>
      <c r="B749">
        <v>271.56099999999998</v>
      </c>
      <c r="C749" t="s">
        <v>21966</v>
      </c>
    </row>
    <row r="750" spans="1:3">
      <c r="A750" t="s">
        <v>11217</v>
      </c>
      <c r="B750">
        <v>986.07100000000003</v>
      </c>
      <c r="C750" t="s">
        <v>21967</v>
      </c>
    </row>
    <row r="751" spans="1:3">
      <c r="A751" t="s">
        <v>14503</v>
      </c>
      <c r="B751">
        <v>2308.395</v>
      </c>
      <c r="C751" t="s">
        <v>21968</v>
      </c>
    </row>
    <row r="752" spans="1:3">
      <c r="A752" t="s">
        <v>14504</v>
      </c>
      <c r="B752">
        <v>2118.3879999999999</v>
      </c>
      <c r="C752" t="s">
        <v>21969</v>
      </c>
    </row>
    <row r="753" spans="1:3">
      <c r="A753" t="s">
        <v>11219</v>
      </c>
      <c r="B753">
        <v>20028.603999999999</v>
      </c>
      <c r="C753" t="s">
        <v>21970</v>
      </c>
    </row>
    <row r="754" spans="1:3">
      <c r="A754" t="s">
        <v>11221</v>
      </c>
      <c r="B754">
        <v>435.45400000000001</v>
      </c>
      <c r="C754" t="s">
        <v>21971</v>
      </c>
    </row>
    <row r="755" spans="1:3">
      <c r="A755" t="s">
        <v>11223</v>
      </c>
      <c r="B755">
        <v>8012.3119999999999</v>
      </c>
      <c r="C755" t="s">
        <v>21972</v>
      </c>
    </row>
    <row r="756" spans="1:3">
      <c r="A756" t="s">
        <v>11225</v>
      </c>
      <c r="B756">
        <v>2462.1060000000002</v>
      </c>
      <c r="C756" t="s">
        <v>21973</v>
      </c>
    </row>
    <row r="757" spans="1:3">
      <c r="A757" t="s">
        <v>11227</v>
      </c>
      <c r="B757">
        <v>1557.171</v>
      </c>
      <c r="C757" t="s">
        <v>21974</v>
      </c>
    </row>
    <row r="758" spans="1:3">
      <c r="A758" t="s">
        <v>11229</v>
      </c>
      <c r="B758">
        <v>1716.066</v>
      </c>
      <c r="C758" t="s">
        <v>21975</v>
      </c>
    </row>
    <row r="759" spans="1:3">
      <c r="A759" t="s">
        <v>4293</v>
      </c>
      <c r="B759">
        <v>275.18799999999999</v>
      </c>
      <c r="C759" t="s">
        <v>21976</v>
      </c>
    </row>
    <row r="760" spans="1:3">
      <c r="A760" t="s">
        <v>16627</v>
      </c>
      <c r="B760">
        <v>314.19900000000001</v>
      </c>
      <c r="C760" t="s">
        <v>21977</v>
      </c>
    </row>
    <row r="761" spans="1:3">
      <c r="A761" t="s">
        <v>11230</v>
      </c>
      <c r="B761">
        <v>10398.788</v>
      </c>
      <c r="C761" t="s">
        <v>21978</v>
      </c>
    </row>
    <row r="762" spans="1:3">
      <c r="A762" t="s">
        <v>11232</v>
      </c>
      <c r="B762">
        <v>1866.6990000000001</v>
      </c>
      <c r="C762" t="s">
        <v>21979</v>
      </c>
    </row>
    <row r="763" spans="1:3">
      <c r="A763" t="s">
        <v>11234</v>
      </c>
      <c r="B763">
        <v>2674.2660000000001</v>
      </c>
      <c r="C763" t="s">
        <v>21980</v>
      </c>
    </row>
    <row r="764" spans="1:3">
      <c r="A764" t="s">
        <v>11235</v>
      </c>
      <c r="B764">
        <v>6613.8459999999995</v>
      </c>
      <c r="C764" t="s">
        <v>21981</v>
      </c>
    </row>
    <row r="765" spans="1:3">
      <c r="A765" t="s">
        <v>11237</v>
      </c>
      <c r="B765">
        <v>2245.3200000000002</v>
      </c>
      <c r="C765" t="s">
        <v>21982</v>
      </c>
    </row>
    <row r="766" spans="1:3">
      <c r="A766" t="s">
        <v>11239</v>
      </c>
      <c r="B766">
        <v>1597.712</v>
      </c>
      <c r="C766" t="s">
        <v>21983</v>
      </c>
    </row>
    <row r="767" spans="1:3">
      <c r="A767" t="s">
        <v>11241</v>
      </c>
      <c r="B767">
        <v>1273.5360000000001</v>
      </c>
      <c r="C767" t="s">
        <v>21984</v>
      </c>
    </row>
    <row r="768" spans="1:3">
      <c r="A768" t="s">
        <v>11243</v>
      </c>
      <c r="B768">
        <v>3638.107</v>
      </c>
      <c r="C768" t="s">
        <v>21985</v>
      </c>
    </row>
    <row r="769" spans="1:3">
      <c r="A769" t="s">
        <v>11245</v>
      </c>
      <c r="B769">
        <v>7902.8649999999998</v>
      </c>
      <c r="C769" t="s">
        <v>26223</v>
      </c>
    </row>
    <row r="770" spans="1:3">
      <c r="A770" t="s">
        <v>11246</v>
      </c>
      <c r="B770">
        <v>206.71199999999999</v>
      </c>
      <c r="C770" t="s">
        <v>21986</v>
      </c>
    </row>
    <row r="771" spans="1:3">
      <c r="A771" t="s">
        <v>25799</v>
      </c>
      <c r="B771">
        <v>377.81700000000001</v>
      </c>
      <c r="C771" t="s">
        <v>26110</v>
      </c>
    </row>
    <row r="772" spans="1:3">
      <c r="A772" t="s">
        <v>4385</v>
      </c>
      <c r="B772">
        <v>222.453</v>
      </c>
      <c r="C772" t="s">
        <v>21987</v>
      </c>
    </row>
    <row r="773" spans="1:3">
      <c r="A773" t="s">
        <v>20943</v>
      </c>
      <c r="B773">
        <v>467.05500000000001</v>
      </c>
      <c r="C773" t="s">
        <v>21988</v>
      </c>
    </row>
    <row r="774" spans="1:3">
      <c r="A774" t="s">
        <v>4387</v>
      </c>
      <c r="B774">
        <v>1182.1790000000001</v>
      </c>
      <c r="C774" t="s">
        <v>21989</v>
      </c>
    </row>
    <row r="775" spans="1:3">
      <c r="A775" t="s">
        <v>4389</v>
      </c>
      <c r="B775">
        <v>1285.1880000000001</v>
      </c>
      <c r="C775" t="s">
        <v>21990</v>
      </c>
    </row>
    <row r="776" spans="1:3">
      <c r="A776" t="s">
        <v>4391</v>
      </c>
      <c r="B776">
        <v>1079.692</v>
      </c>
      <c r="C776" t="s">
        <v>21991</v>
      </c>
    </row>
    <row r="777" spans="1:3">
      <c r="A777" t="s">
        <v>4953</v>
      </c>
      <c r="B777">
        <v>921.59100000000001</v>
      </c>
      <c r="C777" t="s">
        <v>21992</v>
      </c>
    </row>
    <row r="778" spans="1:3">
      <c r="A778" t="s">
        <v>4955</v>
      </c>
      <c r="B778">
        <v>1168.779</v>
      </c>
      <c r="C778" t="s">
        <v>21993</v>
      </c>
    </row>
    <row r="779" spans="1:3">
      <c r="A779" t="s">
        <v>4957</v>
      </c>
      <c r="B779">
        <v>1324.653</v>
      </c>
      <c r="C779" t="s">
        <v>21994</v>
      </c>
    </row>
    <row r="780" spans="1:3">
      <c r="A780" t="s">
        <v>16515</v>
      </c>
      <c r="B780">
        <v>2197.59</v>
      </c>
      <c r="C780" t="s">
        <v>3870</v>
      </c>
    </row>
    <row r="781" spans="1:3">
      <c r="A781" t="s">
        <v>2729</v>
      </c>
      <c r="B781">
        <v>821.17</v>
      </c>
      <c r="C781" t="s">
        <v>21995</v>
      </c>
    </row>
    <row r="782" spans="1:3">
      <c r="A782" t="s">
        <v>2730</v>
      </c>
      <c r="B782">
        <v>1311.17</v>
      </c>
      <c r="C782" t="s">
        <v>21996</v>
      </c>
    </row>
    <row r="783" spans="1:3">
      <c r="A783" t="s">
        <v>16516</v>
      </c>
      <c r="B783">
        <v>2192.3580000000002</v>
      </c>
      <c r="C783" t="s">
        <v>16520</v>
      </c>
    </row>
    <row r="784" spans="1:3">
      <c r="A784" t="s">
        <v>16517</v>
      </c>
      <c r="B784">
        <v>1324.653</v>
      </c>
      <c r="C784" t="s">
        <v>16521</v>
      </c>
    </row>
    <row r="785" spans="1:3">
      <c r="A785" t="s">
        <v>2732</v>
      </c>
      <c r="B785">
        <v>2349.3209999999999</v>
      </c>
      <c r="C785" t="s">
        <v>26426</v>
      </c>
    </row>
    <row r="786" spans="1:3">
      <c r="A786" t="s">
        <v>2734</v>
      </c>
      <c r="B786">
        <v>1399.42</v>
      </c>
      <c r="C786" t="s">
        <v>21997</v>
      </c>
    </row>
    <row r="787" spans="1:3">
      <c r="A787" t="s">
        <v>2736</v>
      </c>
      <c r="B787">
        <v>2349.3209999999999</v>
      </c>
      <c r="C787" t="s">
        <v>21998</v>
      </c>
    </row>
    <row r="788" spans="1:3">
      <c r="A788" t="s">
        <v>2737</v>
      </c>
      <c r="B788">
        <v>2485.9119999999998</v>
      </c>
      <c r="C788" t="s">
        <v>21999</v>
      </c>
    </row>
    <row r="789" spans="1:3">
      <c r="A789" t="s">
        <v>2739</v>
      </c>
      <c r="B789">
        <v>9472.61</v>
      </c>
      <c r="C789" t="s">
        <v>22000</v>
      </c>
    </row>
    <row r="790" spans="1:3">
      <c r="A790" t="s">
        <v>2741</v>
      </c>
      <c r="B790">
        <v>12745.306</v>
      </c>
      <c r="C790" t="s">
        <v>22001</v>
      </c>
    </row>
    <row r="791" spans="1:3">
      <c r="A791" t="s">
        <v>2742</v>
      </c>
      <c r="B791">
        <v>2351.8679999999999</v>
      </c>
      <c r="C791" t="s">
        <v>22002</v>
      </c>
    </row>
    <row r="792" spans="1:3">
      <c r="A792" t="s">
        <v>441</v>
      </c>
      <c r="B792">
        <v>4026.8510000000001</v>
      </c>
      <c r="C792" t="s">
        <v>22003</v>
      </c>
    </row>
    <row r="793" spans="1:3">
      <c r="A793" t="s">
        <v>443</v>
      </c>
      <c r="B793">
        <v>5776.7780000000002</v>
      </c>
      <c r="C793" t="s">
        <v>22004</v>
      </c>
    </row>
    <row r="794" spans="1:3">
      <c r="A794" t="s">
        <v>12777</v>
      </c>
      <c r="B794">
        <v>2602.6999999999998</v>
      </c>
      <c r="C794" t="s">
        <v>22005</v>
      </c>
    </row>
    <row r="795" spans="1:3">
      <c r="A795" t="s">
        <v>444</v>
      </c>
      <c r="B795">
        <v>1482.5719999999999</v>
      </c>
      <c r="C795" t="s">
        <v>22006</v>
      </c>
    </row>
    <row r="796" spans="1:3">
      <c r="A796" t="s">
        <v>446</v>
      </c>
      <c r="B796">
        <v>2238.0749999999998</v>
      </c>
      <c r="C796" t="s">
        <v>22007</v>
      </c>
    </row>
    <row r="797" spans="1:3">
      <c r="A797" t="s">
        <v>448</v>
      </c>
      <c r="B797">
        <v>105.03</v>
      </c>
      <c r="C797" t="s">
        <v>22008</v>
      </c>
    </row>
    <row r="798" spans="1:3">
      <c r="A798" t="s">
        <v>449</v>
      </c>
      <c r="B798">
        <v>2881.5610000000001</v>
      </c>
      <c r="C798" t="s">
        <v>22009</v>
      </c>
    </row>
    <row r="799" spans="1:3">
      <c r="A799" t="s">
        <v>7856</v>
      </c>
      <c r="B799">
        <v>2634.0189999999998</v>
      </c>
      <c r="C799" t="s">
        <v>22010</v>
      </c>
    </row>
    <row r="800" spans="1:3">
      <c r="A800" t="s">
        <v>7858</v>
      </c>
      <c r="B800">
        <v>2634.0189999999998</v>
      </c>
      <c r="C800" t="s">
        <v>22011</v>
      </c>
    </row>
    <row r="801" spans="1:3">
      <c r="A801" t="s">
        <v>5502</v>
      </c>
      <c r="B801">
        <v>2049.3000000000002</v>
      </c>
      <c r="C801" t="s">
        <v>22012</v>
      </c>
    </row>
    <row r="802" spans="1:3">
      <c r="A802" t="s">
        <v>5504</v>
      </c>
      <c r="B802">
        <v>822.90200000000004</v>
      </c>
      <c r="C802" t="s">
        <v>22013</v>
      </c>
    </row>
    <row r="803" spans="1:3">
      <c r="A803" t="s">
        <v>5506</v>
      </c>
      <c r="B803">
        <v>386.03199999999998</v>
      </c>
      <c r="C803" t="s">
        <v>22014</v>
      </c>
    </row>
    <row r="804" spans="1:3">
      <c r="A804" t="s">
        <v>5508</v>
      </c>
      <c r="B804">
        <v>2822.9609999999998</v>
      </c>
      <c r="C804" t="s">
        <v>22015</v>
      </c>
    </row>
    <row r="805" spans="1:3">
      <c r="A805" t="s">
        <v>9721</v>
      </c>
      <c r="B805">
        <v>1844.1780000000001</v>
      </c>
      <c r="C805" t="s">
        <v>22016</v>
      </c>
    </row>
    <row r="806" spans="1:3">
      <c r="A806" t="s">
        <v>11055</v>
      </c>
      <c r="B806">
        <v>1405.864</v>
      </c>
      <c r="C806" t="s">
        <v>22017</v>
      </c>
    </row>
    <row r="807" spans="1:3">
      <c r="A807" t="s">
        <v>12778</v>
      </c>
      <c r="B807">
        <v>2647.1909999999998</v>
      </c>
      <c r="C807" t="s">
        <v>22018</v>
      </c>
    </row>
    <row r="808" spans="1:3">
      <c r="A808" t="s">
        <v>15179</v>
      </c>
      <c r="B808">
        <v>2540.732</v>
      </c>
      <c r="C808" t="s">
        <v>22019</v>
      </c>
    </row>
    <row r="809" spans="1:3">
      <c r="A809" t="s">
        <v>11057</v>
      </c>
      <c r="B809">
        <v>12872.511</v>
      </c>
      <c r="C809" t="s">
        <v>22020</v>
      </c>
    </row>
    <row r="810" spans="1:3">
      <c r="A810" t="s">
        <v>3981</v>
      </c>
      <c r="B810">
        <v>164.26900000000001</v>
      </c>
      <c r="C810" t="s">
        <v>22021</v>
      </c>
    </row>
    <row r="811" spans="1:3">
      <c r="A811" t="s">
        <v>3983</v>
      </c>
      <c r="B811">
        <v>278.30700000000002</v>
      </c>
      <c r="C811" t="s">
        <v>22022</v>
      </c>
    </row>
    <row r="812" spans="1:3">
      <c r="A812" t="s">
        <v>3985</v>
      </c>
      <c r="B812">
        <v>200.95400000000001</v>
      </c>
      <c r="C812" t="s">
        <v>22023</v>
      </c>
    </row>
    <row r="813" spans="1:3">
      <c r="A813" t="s">
        <v>3987</v>
      </c>
      <c r="B813">
        <v>350.642</v>
      </c>
      <c r="C813" t="s">
        <v>22024</v>
      </c>
    </row>
    <row r="814" spans="1:3">
      <c r="A814" t="s">
        <v>10450</v>
      </c>
      <c r="B814">
        <v>192.72399999999999</v>
      </c>
      <c r="C814" t="s">
        <v>22025</v>
      </c>
    </row>
    <row r="815" spans="1:3">
      <c r="A815" t="s">
        <v>10452</v>
      </c>
      <c r="B815">
        <v>427.19099999999997</v>
      </c>
      <c r="C815" t="s">
        <v>22026</v>
      </c>
    </row>
    <row r="816" spans="1:3">
      <c r="A816" t="s">
        <v>10454</v>
      </c>
      <c r="B816">
        <v>273.93900000000002</v>
      </c>
      <c r="C816" t="s">
        <v>22027</v>
      </c>
    </row>
    <row r="817" spans="1:3">
      <c r="A817" t="s">
        <v>10456</v>
      </c>
      <c r="B817">
        <v>484.149</v>
      </c>
      <c r="C817" t="s">
        <v>22028</v>
      </c>
    </row>
    <row r="818" spans="1:3">
      <c r="A818" t="s">
        <v>10458</v>
      </c>
      <c r="B818">
        <v>139.922</v>
      </c>
      <c r="C818" t="s">
        <v>22029</v>
      </c>
    </row>
    <row r="819" spans="1:3">
      <c r="A819" t="s">
        <v>10460</v>
      </c>
      <c r="B819">
        <v>210.74600000000001</v>
      </c>
      <c r="C819" t="s">
        <v>22030</v>
      </c>
    </row>
    <row r="820" spans="1:3">
      <c r="A820" t="s">
        <v>10462</v>
      </c>
      <c r="B820">
        <v>167.577</v>
      </c>
      <c r="C820" t="s">
        <v>22031</v>
      </c>
    </row>
    <row r="821" spans="1:3">
      <c r="A821" t="s">
        <v>6324</v>
      </c>
      <c r="B821">
        <v>286.71100000000001</v>
      </c>
      <c r="C821" t="s">
        <v>22032</v>
      </c>
    </row>
    <row r="822" spans="1:3">
      <c r="A822" t="s">
        <v>5320</v>
      </c>
      <c r="B822">
        <v>187.7</v>
      </c>
      <c r="C822" t="s">
        <v>22033</v>
      </c>
    </row>
    <row r="823" spans="1:3">
      <c r="A823" t="s">
        <v>5322</v>
      </c>
      <c r="B823">
        <v>270.12200000000001</v>
      </c>
      <c r="C823" t="s">
        <v>22034</v>
      </c>
    </row>
    <row r="824" spans="1:3">
      <c r="A824" t="s">
        <v>2973</v>
      </c>
      <c r="B824">
        <v>224.97200000000001</v>
      </c>
      <c r="C824" t="s">
        <v>22035</v>
      </c>
    </row>
    <row r="825" spans="1:3">
      <c r="A825" t="s">
        <v>2975</v>
      </c>
      <c r="B825">
        <v>285.10899999999998</v>
      </c>
      <c r="C825" t="s">
        <v>22036</v>
      </c>
    </row>
    <row r="826" spans="1:3">
      <c r="A826" t="s">
        <v>3004</v>
      </c>
      <c r="B826">
        <v>270.87400000000002</v>
      </c>
      <c r="C826" t="s">
        <v>22037</v>
      </c>
    </row>
    <row r="827" spans="1:3">
      <c r="A827" t="s">
        <v>3006</v>
      </c>
      <c r="B827">
        <v>343.24400000000003</v>
      </c>
      <c r="C827" t="s">
        <v>22038</v>
      </c>
    </row>
    <row r="828" spans="1:3">
      <c r="A828" t="s">
        <v>5476</v>
      </c>
      <c r="B828">
        <v>12698.888000000001</v>
      </c>
      <c r="C828" t="s">
        <v>22039</v>
      </c>
    </row>
    <row r="829" spans="1:3">
      <c r="A829" t="s">
        <v>5477</v>
      </c>
      <c r="B829">
        <v>1997.7239999999999</v>
      </c>
      <c r="C829" t="s">
        <v>22040</v>
      </c>
    </row>
    <row r="830" spans="1:3">
      <c r="A830" t="s">
        <v>3045</v>
      </c>
      <c r="B830">
        <v>1791.606</v>
      </c>
      <c r="C830" t="s">
        <v>22041</v>
      </c>
    </row>
    <row r="831" spans="1:3">
      <c r="A831" t="s">
        <v>158</v>
      </c>
      <c r="B831">
        <v>586.904</v>
      </c>
      <c r="C831" t="s">
        <v>22042</v>
      </c>
    </row>
    <row r="832" spans="1:3">
      <c r="A832" t="s">
        <v>160</v>
      </c>
      <c r="B832">
        <v>675.30799999999999</v>
      </c>
      <c r="C832" t="s">
        <v>22043</v>
      </c>
    </row>
    <row r="833" spans="1:3">
      <c r="A833" t="s">
        <v>4724</v>
      </c>
      <c r="B833">
        <v>239.239</v>
      </c>
      <c r="C833" t="s">
        <v>22044</v>
      </c>
    </row>
    <row r="834" spans="1:3">
      <c r="A834" t="s">
        <v>3871</v>
      </c>
      <c r="B834">
        <v>344.26799999999997</v>
      </c>
      <c r="C834" t="s">
        <v>22045</v>
      </c>
    </row>
    <row r="835" spans="1:3">
      <c r="A835" t="s">
        <v>3873</v>
      </c>
      <c r="B835">
        <v>626.04200000000003</v>
      </c>
      <c r="C835" t="s">
        <v>3874</v>
      </c>
    </row>
    <row r="836" spans="1:3">
      <c r="A836" t="s">
        <v>4368</v>
      </c>
      <c r="B836">
        <v>743.10599999999999</v>
      </c>
      <c r="C836" t="s">
        <v>22046</v>
      </c>
    </row>
    <row r="837" spans="1:3">
      <c r="A837" t="s">
        <v>4370</v>
      </c>
      <c r="B837">
        <v>821.64599999999996</v>
      </c>
      <c r="C837" t="s">
        <v>22047</v>
      </c>
    </row>
    <row r="838" spans="1:3">
      <c r="A838" t="s">
        <v>4372</v>
      </c>
      <c r="B838">
        <v>1598.645</v>
      </c>
      <c r="C838" t="s">
        <v>22048</v>
      </c>
    </row>
    <row r="839" spans="1:3">
      <c r="A839" t="s">
        <v>16677</v>
      </c>
      <c r="B839">
        <v>46.353000000000002</v>
      </c>
      <c r="C839" t="s">
        <v>18954</v>
      </c>
    </row>
    <row r="840" spans="1:3">
      <c r="A840" t="s">
        <v>8312</v>
      </c>
      <c r="B840">
        <v>1360.6489999999999</v>
      </c>
      <c r="C840" t="s">
        <v>22049</v>
      </c>
    </row>
    <row r="841" spans="1:3">
      <c r="A841" t="s">
        <v>11725</v>
      </c>
      <c r="B841">
        <v>1482.491</v>
      </c>
      <c r="C841" t="s">
        <v>22050</v>
      </c>
    </row>
    <row r="842" spans="1:3">
      <c r="A842" t="s">
        <v>11727</v>
      </c>
      <c r="B842">
        <v>2180.09</v>
      </c>
      <c r="C842" t="s">
        <v>22051</v>
      </c>
    </row>
    <row r="843" spans="1:3">
      <c r="A843" t="s">
        <v>11729</v>
      </c>
      <c r="B843">
        <v>2837.239</v>
      </c>
      <c r="C843" t="s">
        <v>22052</v>
      </c>
    </row>
    <row r="844" spans="1:3">
      <c r="A844" t="s">
        <v>11731</v>
      </c>
      <c r="B844">
        <v>4743.8469999999998</v>
      </c>
      <c r="C844" t="s">
        <v>22053</v>
      </c>
    </row>
    <row r="845" spans="1:3">
      <c r="A845" t="s">
        <v>11732</v>
      </c>
      <c r="B845">
        <v>1430.0550000000001</v>
      </c>
      <c r="C845" t="s">
        <v>22054</v>
      </c>
    </row>
    <row r="846" spans="1:3">
      <c r="A846" t="s">
        <v>11734</v>
      </c>
      <c r="B846">
        <v>4958.0320000000002</v>
      </c>
      <c r="C846" t="s">
        <v>22055</v>
      </c>
    </row>
    <row r="847" spans="1:3">
      <c r="A847" t="s">
        <v>20876</v>
      </c>
      <c r="B847">
        <v>3684.2890000000002</v>
      </c>
      <c r="C847" t="s">
        <v>22056</v>
      </c>
    </row>
    <row r="848" spans="1:3">
      <c r="A848" t="s">
        <v>11735</v>
      </c>
      <c r="B848">
        <v>2933.011</v>
      </c>
      <c r="C848" t="s">
        <v>22057</v>
      </c>
    </row>
    <row r="849" spans="1:3">
      <c r="A849" t="s">
        <v>11737</v>
      </c>
      <c r="B849">
        <v>391.04</v>
      </c>
      <c r="C849" t="s">
        <v>22058</v>
      </c>
    </row>
    <row r="850" spans="1:3">
      <c r="A850" t="s">
        <v>11739</v>
      </c>
      <c r="B850">
        <v>3111.3969999999999</v>
      </c>
      <c r="C850" t="s">
        <v>22059</v>
      </c>
    </row>
    <row r="851" spans="1:3">
      <c r="A851" t="s">
        <v>11741</v>
      </c>
      <c r="B851">
        <v>3722.91</v>
      </c>
      <c r="C851" t="s">
        <v>22060</v>
      </c>
    </row>
    <row r="852" spans="1:3">
      <c r="A852" t="s">
        <v>11742</v>
      </c>
      <c r="B852">
        <v>5310.2709999999997</v>
      </c>
      <c r="C852" t="s">
        <v>22061</v>
      </c>
    </row>
    <row r="853" spans="1:3">
      <c r="A853" t="s">
        <v>3876</v>
      </c>
      <c r="B853">
        <v>4442.7039999999997</v>
      </c>
      <c r="C853" t="s">
        <v>22062</v>
      </c>
    </row>
    <row r="854" spans="1:3">
      <c r="A854" t="s">
        <v>11259</v>
      </c>
      <c r="B854">
        <v>2370.7130000000002</v>
      </c>
      <c r="C854" t="s">
        <v>22063</v>
      </c>
    </row>
    <row r="855" spans="1:3">
      <c r="A855" t="s">
        <v>11261</v>
      </c>
      <c r="B855">
        <v>4639.6549999999997</v>
      </c>
      <c r="C855" t="s">
        <v>7147</v>
      </c>
    </row>
    <row r="856" spans="1:3">
      <c r="A856" t="s">
        <v>11262</v>
      </c>
      <c r="B856">
        <v>1873.0719999999999</v>
      </c>
      <c r="C856" t="s">
        <v>22064</v>
      </c>
    </row>
    <row r="857" spans="1:3">
      <c r="A857" t="s">
        <v>11264</v>
      </c>
      <c r="B857">
        <v>3526.835</v>
      </c>
      <c r="C857" t="s">
        <v>22065</v>
      </c>
    </row>
    <row r="858" spans="1:3">
      <c r="A858" t="s">
        <v>11828</v>
      </c>
      <c r="B858">
        <v>3526.835</v>
      </c>
      <c r="C858" t="s">
        <v>22066</v>
      </c>
    </row>
    <row r="859" spans="1:3">
      <c r="A859" t="s">
        <v>6013</v>
      </c>
      <c r="B859">
        <v>4357.7790000000005</v>
      </c>
      <c r="C859" t="s">
        <v>10274</v>
      </c>
    </row>
    <row r="860" spans="1:3">
      <c r="A860" t="s">
        <v>11830</v>
      </c>
      <c r="B860">
        <v>698.3</v>
      </c>
      <c r="C860" t="s">
        <v>22067</v>
      </c>
    </row>
    <row r="861" spans="1:3">
      <c r="A861" t="s">
        <v>11832</v>
      </c>
      <c r="B861">
        <v>1864.22</v>
      </c>
      <c r="C861" t="s">
        <v>22068</v>
      </c>
    </row>
    <row r="862" spans="1:3">
      <c r="A862" t="s">
        <v>11834</v>
      </c>
      <c r="B862">
        <v>595.78399999999999</v>
      </c>
      <c r="C862" t="s">
        <v>22069</v>
      </c>
    </row>
    <row r="863" spans="1:3">
      <c r="A863" t="s">
        <v>11836</v>
      </c>
      <c r="B863">
        <v>1155.3399999999999</v>
      </c>
      <c r="C863" t="s">
        <v>11837</v>
      </c>
    </row>
    <row r="864" spans="1:3">
      <c r="A864" t="s">
        <v>17568</v>
      </c>
      <c r="B864">
        <v>484.149</v>
      </c>
      <c r="C864" t="s">
        <v>18954</v>
      </c>
    </row>
    <row r="865" spans="1:3">
      <c r="A865" t="s">
        <v>11838</v>
      </c>
      <c r="B865">
        <v>389.05099999999999</v>
      </c>
      <c r="C865" t="s">
        <v>22070</v>
      </c>
    </row>
    <row r="866" spans="1:3">
      <c r="A866" t="s">
        <v>16678</v>
      </c>
      <c r="B866">
        <v>389.05099999999999</v>
      </c>
      <c r="C866" t="s">
        <v>22071</v>
      </c>
    </row>
    <row r="867" spans="1:3">
      <c r="A867" t="s">
        <v>11839</v>
      </c>
      <c r="B867">
        <v>7660.7259999999997</v>
      </c>
      <c r="C867" t="s">
        <v>26132</v>
      </c>
    </row>
    <row r="868" spans="1:3">
      <c r="A868" t="s">
        <v>11841</v>
      </c>
      <c r="B868">
        <v>2785.4349999999999</v>
      </c>
      <c r="C868" t="s">
        <v>11842</v>
      </c>
    </row>
    <row r="869" spans="1:3">
      <c r="A869" t="s">
        <v>11843</v>
      </c>
      <c r="B869">
        <v>2803.3539999999998</v>
      </c>
      <c r="C869" t="s">
        <v>11844</v>
      </c>
    </row>
    <row r="870" spans="1:3">
      <c r="A870" t="s">
        <v>11845</v>
      </c>
      <c r="B870">
        <v>1411.3440000000001</v>
      </c>
      <c r="C870" t="s">
        <v>22072</v>
      </c>
    </row>
    <row r="871" spans="1:3">
      <c r="A871" t="s">
        <v>11847</v>
      </c>
      <c r="B871">
        <v>3057.9119999999998</v>
      </c>
      <c r="C871" t="s">
        <v>26394</v>
      </c>
    </row>
    <row r="872" spans="1:3">
      <c r="A872" t="s">
        <v>11849</v>
      </c>
      <c r="B872">
        <v>3330.4389999999999</v>
      </c>
      <c r="C872" t="s">
        <v>22073</v>
      </c>
    </row>
    <row r="873" spans="1:3">
      <c r="A873" t="s">
        <v>11851</v>
      </c>
      <c r="B873">
        <v>2410.4380000000001</v>
      </c>
      <c r="C873" t="s">
        <v>22074</v>
      </c>
    </row>
    <row r="874" spans="1:3">
      <c r="A874" t="s">
        <v>11853</v>
      </c>
      <c r="B874">
        <v>2453.88</v>
      </c>
      <c r="C874" t="s">
        <v>22075</v>
      </c>
    </row>
    <row r="875" spans="1:3">
      <c r="A875" t="s">
        <v>11854</v>
      </c>
      <c r="B875">
        <v>4023.221</v>
      </c>
      <c r="C875" t="s">
        <v>22076</v>
      </c>
    </row>
    <row r="876" spans="1:3">
      <c r="A876" t="s">
        <v>24598</v>
      </c>
      <c r="B876">
        <v>3760.02</v>
      </c>
      <c r="C876" t="s">
        <v>25101</v>
      </c>
    </row>
    <row r="877" spans="1:3">
      <c r="A877" t="s">
        <v>11855</v>
      </c>
      <c r="B877">
        <v>3905.6390000000001</v>
      </c>
      <c r="C877" t="s">
        <v>22077</v>
      </c>
    </row>
    <row r="878" spans="1:3">
      <c r="A878" t="s">
        <v>6301</v>
      </c>
      <c r="B878">
        <v>3073.029</v>
      </c>
      <c r="C878" t="s">
        <v>22078</v>
      </c>
    </row>
    <row r="879" spans="1:3">
      <c r="A879" t="s">
        <v>10579</v>
      </c>
      <c r="B879">
        <v>2796.5520000000001</v>
      </c>
      <c r="C879" t="s">
        <v>22079</v>
      </c>
    </row>
    <row r="880" spans="1:3">
      <c r="A880" t="s">
        <v>8719</v>
      </c>
      <c r="B880">
        <v>189.49700000000001</v>
      </c>
      <c r="C880" t="s">
        <v>22080</v>
      </c>
    </row>
    <row r="881" spans="1:3">
      <c r="A881" t="s">
        <v>1928</v>
      </c>
      <c r="B881">
        <v>4883.0020000000004</v>
      </c>
      <c r="C881" t="s">
        <v>22081</v>
      </c>
    </row>
    <row r="882" spans="1:3">
      <c r="A882" t="s">
        <v>11696</v>
      </c>
      <c r="B882">
        <v>2651.163</v>
      </c>
      <c r="C882" t="s">
        <v>22082</v>
      </c>
    </row>
    <row r="883" spans="1:3">
      <c r="A883" t="s">
        <v>12959</v>
      </c>
      <c r="B883">
        <v>4970.0150000000003</v>
      </c>
      <c r="C883" t="s">
        <v>22083</v>
      </c>
    </row>
    <row r="884" spans="1:3">
      <c r="A884" t="s">
        <v>15502</v>
      </c>
      <c r="B884">
        <v>29827.116000000002</v>
      </c>
      <c r="C884" t="s">
        <v>15513</v>
      </c>
    </row>
    <row r="885" spans="1:3">
      <c r="A885" t="s">
        <v>8720</v>
      </c>
      <c r="B885">
        <v>565.721</v>
      </c>
      <c r="C885" t="s">
        <v>22084</v>
      </c>
    </row>
    <row r="886" spans="1:3">
      <c r="A886" t="s">
        <v>8722</v>
      </c>
      <c r="B886">
        <v>284.33999999999997</v>
      </c>
      <c r="C886" t="s">
        <v>22085</v>
      </c>
    </row>
    <row r="887" spans="1:3">
      <c r="A887" t="s">
        <v>8724</v>
      </c>
      <c r="B887">
        <v>435.45400000000001</v>
      </c>
      <c r="C887" t="s">
        <v>22086</v>
      </c>
    </row>
    <row r="888" spans="1:3">
      <c r="A888" t="s">
        <v>8726</v>
      </c>
      <c r="B888">
        <v>15256.482</v>
      </c>
      <c r="C888" t="s">
        <v>22087</v>
      </c>
    </row>
    <row r="889" spans="1:3">
      <c r="A889" t="s">
        <v>8728</v>
      </c>
      <c r="B889">
        <v>589.35900000000004</v>
      </c>
      <c r="C889" t="s">
        <v>22088</v>
      </c>
    </row>
    <row r="890" spans="1:3">
      <c r="A890" t="s">
        <v>8730</v>
      </c>
      <c r="B890">
        <v>8006.1390000000001</v>
      </c>
      <c r="C890" t="s">
        <v>22089</v>
      </c>
    </row>
    <row r="891" spans="1:3">
      <c r="A891" t="s">
        <v>8732</v>
      </c>
      <c r="B891">
        <v>216.76900000000001</v>
      </c>
      <c r="C891" t="s">
        <v>22090</v>
      </c>
    </row>
    <row r="892" spans="1:3">
      <c r="A892" t="s">
        <v>5463</v>
      </c>
      <c r="B892">
        <v>6898.7280000000001</v>
      </c>
      <c r="C892" t="s">
        <v>22091</v>
      </c>
    </row>
    <row r="893" spans="1:3">
      <c r="A893" t="s">
        <v>10218</v>
      </c>
      <c r="B893">
        <v>3575.1379999999999</v>
      </c>
      <c r="C893" t="s">
        <v>22092</v>
      </c>
    </row>
    <row r="894" spans="1:3">
      <c r="A894" t="s">
        <v>10219</v>
      </c>
      <c r="B894">
        <v>3575.1379999999999</v>
      </c>
      <c r="C894" t="s">
        <v>22093</v>
      </c>
    </row>
    <row r="895" spans="1:3">
      <c r="A895" t="s">
        <v>8734</v>
      </c>
      <c r="B895">
        <v>3376.8359999999998</v>
      </c>
      <c r="C895" t="s">
        <v>22094</v>
      </c>
    </row>
    <row r="896" spans="1:3">
      <c r="A896" t="s">
        <v>8736</v>
      </c>
      <c r="B896">
        <v>3478.212</v>
      </c>
      <c r="C896" t="s">
        <v>22095</v>
      </c>
    </row>
    <row r="897" spans="1:3">
      <c r="A897" t="s">
        <v>8738</v>
      </c>
      <c r="B897">
        <v>2493.0569999999998</v>
      </c>
      <c r="C897" t="s">
        <v>22096</v>
      </c>
    </row>
    <row r="898" spans="1:3">
      <c r="A898" t="s">
        <v>9730</v>
      </c>
      <c r="B898">
        <v>7595.3680000000004</v>
      </c>
      <c r="C898" t="s">
        <v>22097</v>
      </c>
    </row>
    <row r="899" spans="1:3">
      <c r="A899" t="s">
        <v>9731</v>
      </c>
      <c r="B899">
        <v>3575.1379999999999</v>
      </c>
      <c r="C899" t="s">
        <v>22098</v>
      </c>
    </row>
    <row r="900" spans="1:3">
      <c r="A900" t="s">
        <v>8740</v>
      </c>
      <c r="B900">
        <v>19221.277999999998</v>
      </c>
      <c r="C900" t="s">
        <v>22099</v>
      </c>
    </row>
    <row r="901" spans="1:3">
      <c r="A901" t="s">
        <v>12496</v>
      </c>
      <c r="B901">
        <v>12712.788</v>
      </c>
      <c r="C901" t="s">
        <v>26395</v>
      </c>
    </row>
    <row r="902" spans="1:3">
      <c r="A902" t="s">
        <v>8741</v>
      </c>
      <c r="B902">
        <v>6761.8649999999998</v>
      </c>
      <c r="C902" t="s">
        <v>26224</v>
      </c>
    </row>
    <row r="903" spans="1:3">
      <c r="A903" t="s">
        <v>8742</v>
      </c>
      <c r="B903">
        <v>4402.3270000000002</v>
      </c>
      <c r="C903" t="s">
        <v>22100</v>
      </c>
    </row>
    <row r="904" spans="1:3">
      <c r="A904" t="s">
        <v>8744</v>
      </c>
      <c r="B904">
        <v>1640.9</v>
      </c>
      <c r="C904" t="s">
        <v>8745</v>
      </c>
    </row>
    <row r="905" spans="1:3">
      <c r="A905" t="s">
        <v>12526</v>
      </c>
      <c r="B905">
        <v>8470.36</v>
      </c>
      <c r="C905" t="s">
        <v>22101</v>
      </c>
    </row>
    <row r="906" spans="1:3">
      <c r="A906" t="s">
        <v>8746</v>
      </c>
      <c r="B906">
        <v>641.82299999999998</v>
      </c>
      <c r="C906" t="s">
        <v>22102</v>
      </c>
    </row>
    <row r="907" spans="1:3">
      <c r="A907" t="s">
        <v>8747</v>
      </c>
      <c r="B907">
        <v>1468.124</v>
      </c>
      <c r="C907" t="s">
        <v>22103</v>
      </c>
    </row>
    <row r="908" spans="1:3">
      <c r="A908" t="s">
        <v>8749</v>
      </c>
      <c r="B908">
        <v>2814.2069999999999</v>
      </c>
      <c r="C908" t="s">
        <v>22104</v>
      </c>
    </row>
    <row r="909" spans="1:3">
      <c r="A909" t="s">
        <v>10221</v>
      </c>
      <c r="B909">
        <v>4006.8890000000001</v>
      </c>
      <c r="C909" t="s">
        <v>10222</v>
      </c>
    </row>
    <row r="910" spans="1:3">
      <c r="A910" t="s">
        <v>12779</v>
      </c>
      <c r="B910">
        <v>578.76599999999996</v>
      </c>
      <c r="C910" t="s">
        <v>22105</v>
      </c>
    </row>
    <row r="911" spans="1:3">
      <c r="A911" t="s">
        <v>5465</v>
      </c>
      <c r="B911">
        <v>5507.26</v>
      </c>
      <c r="C911" t="s">
        <v>5466</v>
      </c>
    </row>
    <row r="912" spans="1:3">
      <c r="A912" t="s">
        <v>8751</v>
      </c>
      <c r="B912">
        <v>4681.1530000000002</v>
      </c>
      <c r="C912" t="s">
        <v>22106</v>
      </c>
    </row>
    <row r="913" spans="1:3">
      <c r="A913" t="s">
        <v>8752</v>
      </c>
      <c r="B913">
        <v>1466.5419999999999</v>
      </c>
      <c r="C913" t="s">
        <v>8753</v>
      </c>
    </row>
    <row r="914" spans="1:3">
      <c r="A914" t="s">
        <v>8754</v>
      </c>
      <c r="B914">
        <v>5555.44</v>
      </c>
      <c r="C914" t="s">
        <v>8389</v>
      </c>
    </row>
    <row r="915" spans="1:3">
      <c r="A915" t="s">
        <v>8755</v>
      </c>
      <c r="B915">
        <v>3183.7849999999999</v>
      </c>
      <c r="C915" t="s">
        <v>26473</v>
      </c>
    </row>
    <row r="916" spans="1:3">
      <c r="A916" t="s">
        <v>5467</v>
      </c>
      <c r="B916">
        <v>2332</v>
      </c>
      <c r="C916" t="s">
        <v>24913</v>
      </c>
    </row>
    <row r="917" spans="1:3">
      <c r="A917" t="s">
        <v>10223</v>
      </c>
      <c r="B917">
        <v>4220.2510000000002</v>
      </c>
      <c r="C917" t="s">
        <v>22107</v>
      </c>
    </row>
    <row r="918" spans="1:3">
      <c r="A918" t="s">
        <v>2613</v>
      </c>
      <c r="B918">
        <v>3462.3229999999999</v>
      </c>
      <c r="C918" t="s">
        <v>22108</v>
      </c>
    </row>
    <row r="919" spans="1:3">
      <c r="A919" t="s">
        <v>10168</v>
      </c>
      <c r="B919">
        <v>824.245</v>
      </c>
      <c r="C919" t="s">
        <v>22109</v>
      </c>
    </row>
    <row r="920" spans="1:3">
      <c r="A920" t="s">
        <v>10170</v>
      </c>
      <c r="B920">
        <v>2180.5300000000002</v>
      </c>
      <c r="C920" t="s">
        <v>22110</v>
      </c>
    </row>
    <row r="921" spans="1:3">
      <c r="A921" t="s">
        <v>7990</v>
      </c>
      <c r="B921">
        <v>765.05</v>
      </c>
      <c r="C921" t="s">
        <v>22111</v>
      </c>
    </row>
    <row r="922" spans="1:3">
      <c r="A922" t="s">
        <v>7992</v>
      </c>
      <c r="B922">
        <v>765.05</v>
      </c>
      <c r="C922" t="s">
        <v>22112</v>
      </c>
    </row>
    <row r="923" spans="1:3">
      <c r="A923" t="s">
        <v>7994</v>
      </c>
      <c r="B923">
        <v>308.94099999999997</v>
      </c>
      <c r="C923" t="s">
        <v>26225</v>
      </c>
    </row>
    <row r="924" spans="1:3">
      <c r="A924" t="s">
        <v>5995</v>
      </c>
      <c r="B924">
        <v>471.62900000000002</v>
      </c>
      <c r="C924" t="s">
        <v>26226</v>
      </c>
    </row>
    <row r="925" spans="1:3">
      <c r="A925" t="s">
        <v>11697</v>
      </c>
      <c r="B925">
        <v>765.87400000000002</v>
      </c>
      <c r="C925" t="s">
        <v>26227</v>
      </c>
    </row>
    <row r="926" spans="1:3">
      <c r="A926" t="s">
        <v>7995</v>
      </c>
      <c r="B926">
        <v>753.28</v>
      </c>
      <c r="C926" t="s">
        <v>22113</v>
      </c>
    </row>
    <row r="927" spans="1:3">
      <c r="A927" t="s">
        <v>7996</v>
      </c>
      <c r="B927">
        <v>8588.1180000000004</v>
      </c>
      <c r="C927" t="s">
        <v>22114</v>
      </c>
    </row>
    <row r="928" spans="1:3">
      <c r="A928" t="s">
        <v>7998</v>
      </c>
      <c r="B928">
        <v>8760.0040000000008</v>
      </c>
      <c r="C928" t="s">
        <v>22115</v>
      </c>
    </row>
    <row r="929" spans="1:3">
      <c r="A929" t="s">
        <v>8009</v>
      </c>
      <c r="B929">
        <v>84872.786999999997</v>
      </c>
      <c r="C929" t="s">
        <v>22116</v>
      </c>
    </row>
    <row r="930" spans="1:3">
      <c r="A930" t="s">
        <v>8011</v>
      </c>
      <c r="B930">
        <v>1497.144</v>
      </c>
      <c r="C930" t="s">
        <v>22117</v>
      </c>
    </row>
    <row r="931" spans="1:3">
      <c r="A931" t="s">
        <v>8012</v>
      </c>
      <c r="B931">
        <v>885.98699999999997</v>
      </c>
      <c r="C931" t="s">
        <v>22118</v>
      </c>
    </row>
    <row r="932" spans="1:3">
      <c r="A932" t="s">
        <v>14505</v>
      </c>
      <c r="B932">
        <v>722.68600000000004</v>
      </c>
      <c r="C932" t="s">
        <v>22119</v>
      </c>
    </row>
    <row r="933" spans="1:3">
      <c r="A933" t="s">
        <v>8013</v>
      </c>
      <c r="B933">
        <v>189.97399999999999</v>
      </c>
      <c r="C933" t="s">
        <v>22120</v>
      </c>
    </row>
    <row r="934" spans="1:3">
      <c r="A934" t="s">
        <v>8014</v>
      </c>
      <c r="B934">
        <v>161.47900000000001</v>
      </c>
      <c r="C934" t="s">
        <v>22121</v>
      </c>
    </row>
    <row r="935" spans="1:3">
      <c r="A935" t="s">
        <v>8015</v>
      </c>
      <c r="B935">
        <v>5310.2709999999997</v>
      </c>
      <c r="C935" t="s">
        <v>22122</v>
      </c>
    </row>
    <row r="936" spans="1:3">
      <c r="A936" t="s">
        <v>8017</v>
      </c>
      <c r="B936">
        <v>3365.3960000000002</v>
      </c>
      <c r="C936" t="s">
        <v>22123</v>
      </c>
    </row>
    <row r="937" spans="1:3">
      <c r="A937" t="s">
        <v>8019</v>
      </c>
      <c r="B937">
        <v>3405.6</v>
      </c>
      <c r="C937" t="s">
        <v>22124</v>
      </c>
    </row>
    <row r="938" spans="1:3">
      <c r="A938" t="s">
        <v>8020</v>
      </c>
      <c r="B938">
        <v>1703.5920000000001</v>
      </c>
      <c r="C938" t="s">
        <v>22125</v>
      </c>
    </row>
    <row r="939" spans="1:3">
      <c r="A939" t="s">
        <v>10591</v>
      </c>
      <c r="B939">
        <v>1703.5920000000001</v>
      </c>
      <c r="C939" t="s">
        <v>22126</v>
      </c>
    </row>
    <row r="940" spans="1:3">
      <c r="A940" t="s">
        <v>12752</v>
      </c>
      <c r="B940">
        <v>1703.5920000000001</v>
      </c>
      <c r="C940" t="s">
        <v>22127</v>
      </c>
    </row>
    <row r="941" spans="1:3">
      <c r="A941" t="s">
        <v>26133</v>
      </c>
      <c r="B941">
        <v>2102.7600000000002</v>
      </c>
      <c r="C941" t="s">
        <v>26134</v>
      </c>
    </row>
    <row r="942" spans="1:3">
      <c r="A942" t="s">
        <v>10592</v>
      </c>
      <c r="B942">
        <v>1703.5920000000001</v>
      </c>
      <c r="C942" t="s">
        <v>22128</v>
      </c>
    </row>
    <row r="943" spans="1:3">
      <c r="A943" t="s">
        <v>10593</v>
      </c>
      <c r="B943">
        <v>1703.5920000000001</v>
      </c>
      <c r="C943" t="s">
        <v>22129</v>
      </c>
    </row>
    <row r="944" spans="1:3">
      <c r="A944" t="s">
        <v>17357</v>
      </c>
      <c r="B944">
        <v>1703.5920000000001</v>
      </c>
      <c r="C944" t="s">
        <v>22130</v>
      </c>
    </row>
    <row r="945" spans="1:3">
      <c r="A945" t="s">
        <v>20733</v>
      </c>
      <c r="B945">
        <v>1703.5920000000001</v>
      </c>
      <c r="C945" t="s">
        <v>22131</v>
      </c>
    </row>
    <row r="946" spans="1:3">
      <c r="A946" t="s">
        <v>10594</v>
      </c>
      <c r="B946">
        <v>3271.9650000000001</v>
      </c>
      <c r="C946" t="s">
        <v>25803</v>
      </c>
    </row>
    <row r="947" spans="1:3">
      <c r="A947" t="s">
        <v>10596</v>
      </c>
      <c r="B947">
        <v>595.72900000000004</v>
      </c>
      <c r="C947" t="s">
        <v>22132</v>
      </c>
    </row>
    <row r="948" spans="1:3">
      <c r="A948" t="s">
        <v>20927</v>
      </c>
      <c r="B948">
        <v>590.88800000000003</v>
      </c>
      <c r="C948" t="s">
        <v>18954</v>
      </c>
    </row>
    <row r="949" spans="1:3">
      <c r="A949" t="s">
        <v>10597</v>
      </c>
      <c r="B949">
        <v>2480.3359999999998</v>
      </c>
      <c r="C949" t="s">
        <v>22133</v>
      </c>
    </row>
    <row r="950" spans="1:3">
      <c r="A950" t="s">
        <v>10598</v>
      </c>
      <c r="B950">
        <v>2822.9609999999998</v>
      </c>
      <c r="C950" t="s">
        <v>22134</v>
      </c>
    </row>
    <row r="951" spans="1:3">
      <c r="A951" t="s">
        <v>10600</v>
      </c>
      <c r="B951">
        <v>3088.5050000000001</v>
      </c>
      <c r="C951" t="s">
        <v>22135</v>
      </c>
    </row>
    <row r="952" spans="1:3">
      <c r="A952" t="s">
        <v>10601</v>
      </c>
      <c r="B952">
        <v>268.72699999999998</v>
      </c>
      <c r="C952" t="s">
        <v>22136</v>
      </c>
    </row>
    <row r="953" spans="1:3">
      <c r="A953" t="s">
        <v>10602</v>
      </c>
      <c r="B953">
        <v>269.99400000000003</v>
      </c>
      <c r="C953" t="s">
        <v>22137</v>
      </c>
    </row>
    <row r="954" spans="1:3">
      <c r="A954" t="s">
        <v>10604</v>
      </c>
      <c r="B954">
        <v>779.197</v>
      </c>
      <c r="C954" t="s">
        <v>22138</v>
      </c>
    </row>
    <row r="955" spans="1:3">
      <c r="A955" t="s">
        <v>10606</v>
      </c>
      <c r="B955">
        <v>312.755</v>
      </c>
      <c r="C955" t="s">
        <v>22139</v>
      </c>
    </row>
    <row r="956" spans="1:3">
      <c r="A956" t="s">
        <v>10607</v>
      </c>
      <c r="B956">
        <v>802.46500000000003</v>
      </c>
      <c r="C956" t="s">
        <v>22140</v>
      </c>
    </row>
    <row r="957" spans="1:3">
      <c r="A957" t="s">
        <v>10609</v>
      </c>
      <c r="B957">
        <v>341.10500000000002</v>
      </c>
      <c r="C957" t="s">
        <v>22141</v>
      </c>
    </row>
    <row r="958" spans="1:3">
      <c r="A958" t="s">
        <v>10611</v>
      </c>
      <c r="B958">
        <v>850.93899999999996</v>
      </c>
      <c r="C958" t="s">
        <v>22142</v>
      </c>
    </row>
    <row r="959" spans="1:3">
      <c r="A959" t="s">
        <v>10613</v>
      </c>
      <c r="B959">
        <v>167.577</v>
      </c>
      <c r="C959" t="s">
        <v>22143</v>
      </c>
    </row>
    <row r="960" spans="1:3">
      <c r="A960" t="s">
        <v>10614</v>
      </c>
      <c r="B960">
        <v>352.86099999999999</v>
      </c>
      <c r="C960" t="s">
        <v>22144</v>
      </c>
    </row>
    <row r="961" spans="1:3">
      <c r="A961" t="s">
        <v>10615</v>
      </c>
      <c r="B961">
        <v>352.21600000000001</v>
      </c>
      <c r="C961" t="s">
        <v>26228</v>
      </c>
    </row>
    <row r="962" spans="1:3">
      <c r="A962" t="s">
        <v>10617</v>
      </c>
      <c r="B962">
        <v>317.79000000000002</v>
      </c>
      <c r="C962" t="s">
        <v>22145</v>
      </c>
    </row>
    <row r="963" spans="1:3">
      <c r="A963" t="s">
        <v>10619</v>
      </c>
      <c r="B963">
        <v>156.54300000000001</v>
      </c>
      <c r="C963" t="s">
        <v>22146</v>
      </c>
    </row>
    <row r="964" spans="1:3">
      <c r="A964" t="s">
        <v>4580</v>
      </c>
      <c r="B964">
        <v>281.49599999999998</v>
      </c>
      <c r="C964" t="s">
        <v>7151</v>
      </c>
    </row>
    <row r="965" spans="1:3">
      <c r="A965" t="s">
        <v>14454</v>
      </c>
      <c r="B965">
        <v>401.66899999999998</v>
      </c>
      <c r="C965" t="s">
        <v>22147</v>
      </c>
    </row>
    <row r="966" spans="1:3">
      <c r="A966" t="s">
        <v>7130</v>
      </c>
      <c r="B966">
        <v>407.72399999999999</v>
      </c>
      <c r="C966" t="s">
        <v>22148</v>
      </c>
    </row>
    <row r="967" spans="1:3">
      <c r="A967" t="s">
        <v>11993</v>
      </c>
      <c r="B967">
        <v>148.44800000000001</v>
      </c>
      <c r="C967" t="s">
        <v>22149</v>
      </c>
    </row>
    <row r="968" spans="1:3">
      <c r="A968" t="s">
        <v>11698</v>
      </c>
      <c r="B968">
        <v>135.22</v>
      </c>
      <c r="C968" t="s">
        <v>22150</v>
      </c>
    </row>
    <row r="969" spans="1:3">
      <c r="A969" t="s">
        <v>26111</v>
      </c>
      <c r="B969">
        <v>323.67500000000001</v>
      </c>
      <c r="C969" t="s">
        <v>26112</v>
      </c>
    </row>
    <row r="970" spans="1:3">
      <c r="A970" t="s">
        <v>4581</v>
      </c>
      <c r="B970">
        <v>2589.4</v>
      </c>
      <c r="C970" t="s">
        <v>22151</v>
      </c>
    </row>
    <row r="971" spans="1:3">
      <c r="A971" t="s">
        <v>14735</v>
      </c>
      <c r="B971">
        <v>4580.5290000000005</v>
      </c>
      <c r="C971" t="s">
        <v>22152</v>
      </c>
    </row>
    <row r="972" spans="1:3">
      <c r="A972" t="s">
        <v>17569</v>
      </c>
      <c r="B972">
        <v>3293.136</v>
      </c>
      <c r="C972" t="s">
        <v>22153</v>
      </c>
    </row>
    <row r="973" spans="1:3">
      <c r="A973" t="s">
        <v>4582</v>
      </c>
      <c r="B973">
        <v>1262.25</v>
      </c>
      <c r="C973" t="s">
        <v>7844</v>
      </c>
    </row>
    <row r="974" spans="1:3">
      <c r="A974" t="s">
        <v>7845</v>
      </c>
      <c r="B974">
        <v>1262.25</v>
      </c>
      <c r="C974" t="s">
        <v>22154</v>
      </c>
    </row>
    <row r="975" spans="1:3">
      <c r="A975" t="s">
        <v>7847</v>
      </c>
      <c r="B975">
        <v>2691.2289999999998</v>
      </c>
      <c r="C975" t="s">
        <v>22155</v>
      </c>
    </row>
    <row r="976" spans="1:3">
      <c r="A976" t="s">
        <v>7848</v>
      </c>
      <c r="B976">
        <v>9493.0110000000004</v>
      </c>
      <c r="C976" t="s">
        <v>22156</v>
      </c>
    </row>
    <row r="977" spans="1:3">
      <c r="A977" t="s">
        <v>11644</v>
      </c>
      <c r="B977">
        <v>2827.44</v>
      </c>
      <c r="C977" t="s">
        <v>22157</v>
      </c>
    </row>
    <row r="978" spans="1:3">
      <c r="A978" t="s">
        <v>7646</v>
      </c>
      <c r="B978">
        <v>1015.74</v>
      </c>
      <c r="C978" t="s">
        <v>22158</v>
      </c>
    </row>
    <row r="979" spans="1:3">
      <c r="A979" t="s">
        <v>7648</v>
      </c>
      <c r="B979">
        <v>1487.1379999999999</v>
      </c>
      <c r="C979" t="s">
        <v>22159</v>
      </c>
    </row>
    <row r="980" spans="1:3">
      <c r="A980" t="s">
        <v>7650</v>
      </c>
      <c r="B980">
        <v>2307.6469999999999</v>
      </c>
      <c r="C980" t="s">
        <v>22160</v>
      </c>
    </row>
    <row r="981" spans="1:3">
      <c r="A981" t="s">
        <v>7651</v>
      </c>
      <c r="B981">
        <v>4850.01</v>
      </c>
      <c r="C981" t="s">
        <v>22161</v>
      </c>
    </row>
    <row r="982" spans="1:3">
      <c r="A982" t="s">
        <v>7653</v>
      </c>
      <c r="B982">
        <v>1110.78</v>
      </c>
      <c r="C982" t="s">
        <v>22162</v>
      </c>
    </row>
    <row r="983" spans="1:3">
      <c r="A983" t="s">
        <v>7654</v>
      </c>
      <c r="B983">
        <v>9325.0849999999991</v>
      </c>
      <c r="C983" t="s">
        <v>22163</v>
      </c>
    </row>
    <row r="984" spans="1:3">
      <c r="A984" t="s">
        <v>12780</v>
      </c>
      <c r="B984">
        <v>8922.8150000000005</v>
      </c>
      <c r="C984" t="s">
        <v>22164</v>
      </c>
    </row>
    <row r="985" spans="1:3">
      <c r="A985" t="s">
        <v>7655</v>
      </c>
      <c r="B985">
        <v>1954.26</v>
      </c>
      <c r="C985" t="s">
        <v>22165</v>
      </c>
    </row>
    <row r="986" spans="1:3">
      <c r="A986" t="s">
        <v>7656</v>
      </c>
      <c r="B986">
        <v>1262.25</v>
      </c>
      <c r="C986" t="s">
        <v>22166</v>
      </c>
    </row>
    <row r="987" spans="1:3">
      <c r="A987" t="s">
        <v>7658</v>
      </c>
      <c r="B987">
        <v>3683.29</v>
      </c>
      <c r="C987" t="s">
        <v>22154</v>
      </c>
    </row>
    <row r="988" spans="1:3">
      <c r="A988" t="s">
        <v>7660</v>
      </c>
      <c r="B988">
        <v>540.54</v>
      </c>
      <c r="C988" t="s">
        <v>22167</v>
      </c>
    </row>
    <row r="989" spans="1:3">
      <c r="A989" t="s">
        <v>7662</v>
      </c>
      <c r="B989">
        <v>9319.2549999999992</v>
      </c>
      <c r="C989" t="s">
        <v>22168</v>
      </c>
    </row>
    <row r="990" spans="1:3">
      <c r="A990" t="s">
        <v>7664</v>
      </c>
      <c r="B990">
        <v>826.25400000000002</v>
      </c>
      <c r="C990" t="s">
        <v>22169</v>
      </c>
    </row>
    <row r="991" spans="1:3">
      <c r="A991" t="s">
        <v>7665</v>
      </c>
      <c r="B991">
        <v>570.24</v>
      </c>
      <c r="C991" t="s">
        <v>22170</v>
      </c>
    </row>
    <row r="992" spans="1:3">
      <c r="A992" t="s">
        <v>9964</v>
      </c>
      <c r="B992">
        <v>2987.2539999999999</v>
      </c>
      <c r="C992" t="s">
        <v>22171</v>
      </c>
    </row>
    <row r="993" spans="1:3">
      <c r="A993" t="s">
        <v>9965</v>
      </c>
      <c r="B993">
        <v>4006.53</v>
      </c>
      <c r="C993" t="s">
        <v>22172</v>
      </c>
    </row>
    <row r="994" spans="1:3">
      <c r="A994" t="s">
        <v>17489</v>
      </c>
      <c r="B994">
        <v>4006.53</v>
      </c>
      <c r="C994" t="s">
        <v>17492</v>
      </c>
    </row>
    <row r="995" spans="1:3">
      <c r="A995" t="s">
        <v>9966</v>
      </c>
      <c r="B995">
        <v>2952.18</v>
      </c>
      <c r="C995" t="s">
        <v>22173</v>
      </c>
    </row>
    <row r="996" spans="1:3">
      <c r="A996" t="s">
        <v>9967</v>
      </c>
      <c r="B996">
        <v>2189.4789999999998</v>
      </c>
      <c r="C996" t="s">
        <v>22174</v>
      </c>
    </row>
    <row r="997" spans="1:3">
      <c r="A997" t="s">
        <v>10437</v>
      </c>
      <c r="B997">
        <v>1954.26</v>
      </c>
      <c r="C997" t="s">
        <v>22175</v>
      </c>
    </row>
    <row r="998" spans="1:3">
      <c r="A998" t="s">
        <v>10439</v>
      </c>
      <c r="B998">
        <v>1113.75</v>
      </c>
      <c r="C998" t="s">
        <v>22176</v>
      </c>
    </row>
    <row r="999" spans="1:3">
      <c r="A999" t="s">
        <v>10440</v>
      </c>
      <c r="B999">
        <v>843.48</v>
      </c>
      <c r="C999" t="s">
        <v>22177</v>
      </c>
    </row>
    <row r="1000" spans="1:3">
      <c r="A1000" t="s">
        <v>10442</v>
      </c>
      <c r="B1000">
        <v>2108.6999999999998</v>
      </c>
      <c r="C1000" t="s">
        <v>22178</v>
      </c>
    </row>
    <row r="1001" spans="1:3">
      <c r="A1001" t="s">
        <v>12781</v>
      </c>
      <c r="B1001">
        <v>2912.7570000000001</v>
      </c>
      <c r="C1001" t="s">
        <v>22179</v>
      </c>
    </row>
    <row r="1002" spans="1:3">
      <c r="A1002" t="s">
        <v>17358</v>
      </c>
      <c r="B1002">
        <v>3200.145</v>
      </c>
      <c r="C1002" t="s">
        <v>22180</v>
      </c>
    </row>
    <row r="1003" spans="1:3">
      <c r="A1003" t="s">
        <v>10444</v>
      </c>
      <c r="B1003">
        <v>1906.74</v>
      </c>
      <c r="C1003" t="s">
        <v>22181</v>
      </c>
    </row>
    <row r="1004" spans="1:3">
      <c r="A1004" t="s">
        <v>2461</v>
      </c>
      <c r="B1004">
        <v>3795.66</v>
      </c>
      <c r="C1004" t="s">
        <v>22182</v>
      </c>
    </row>
    <row r="1005" spans="1:3">
      <c r="A1005" t="s">
        <v>10446</v>
      </c>
      <c r="B1005">
        <v>1009.9450000000001</v>
      </c>
      <c r="C1005" t="s">
        <v>22183</v>
      </c>
    </row>
    <row r="1006" spans="1:3">
      <c r="A1006" t="s">
        <v>10448</v>
      </c>
      <c r="B1006">
        <v>2211.4369999999999</v>
      </c>
      <c r="C1006" t="s">
        <v>10472</v>
      </c>
    </row>
    <row r="1007" spans="1:3">
      <c r="A1007" t="s">
        <v>3878</v>
      </c>
      <c r="B1007">
        <v>19314.79</v>
      </c>
      <c r="C1007" t="s">
        <v>22184</v>
      </c>
    </row>
    <row r="1008" spans="1:3">
      <c r="A1008" t="s">
        <v>10473</v>
      </c>
      <c r="B1008">
        <v>2756.6480000000001</v>
      </c>
      <c r="C1008" t="s">
        <v>22185</v>
      </c>
    </row>
    <row r="1009" spans="1:3">
      <c r="A1009" t="s">
        <v>17490</v>
      </c>
      <c r="B1009">
        <v>4665.87</v>
      </c>
      <c r="C1009" t="s">
        <v>17494</v>
      </c>
    </row>
    <row r="1010" spans="1:3">
      <c r="A1010" t="s">
        <v>3879</v>
      </c>
      <c r="B1010">
        <v>14327.225</v>
      </c>
      <c r="C1010" t="s">
        <v>22186</v>
      </c>
    </row>
    <row r="1011" spans="1:3">
      <c r="A1011" t="s">
        <v>10208</v>
      </c>
      <c r="B1011">
        <v>16924.490000000002</v>
      </c>
      <c r="C1011" t="s">
        <v>22187</v>
      </c>
    </row>
    <row r="1012" spans="1:3">
      <c r="A1012" t="s">
        <v>10474</v>
      </c>
      <c r="B1012">
        <v>8494.31</v>
      </c>
      <c r="C1012" t="s">
        <v>22188</v>
      </c>
    </row>
    <row r="1013" spans="1:3">
      <c r="A1013" t="s">
        <v>10475</v>
      </c>
      <c r="B1013">
        <v>14828.605</v>
      </c>
      <c r="C1013" t="s">
        <v>22189</v>
      </c>
    </row>
    <row r="1014" spans="1:3">
      <c r="A1014" t="s">
        <v>10476</v>
      </c>
      <c r="B1014">
        <v>12479.115</v>
      </c>
      <c r="C1014" t="s">
        <v>22190</v>
      </c>
    </row>
    <row r="1015" spans="1:3">
      <c r="A1015" t="s">
        <v>12497</v>
      </c>
      <c r="B1015">
        <v>10030.514999999999</v>
      </c>
      <c r="C1015" t="s">
        <v>22191</v>
      </c>
    </row>
    <row r="1016" spans="1:3">
      <c r="A1016" t="s">
        <v>10477</v>
      </c>
      <c r="B1016">
        <v>16160.76</v>
      </c>
      <c r="C1016" t="s">
        <v>22192</v>
      </c>
    </row>
    <row r="1017" spans="1:3">
      <c r="A1017" t="s">
        <v>2463</v>
      </c>
      <c r="B1017">
        <v>156.816</v>
      </c>
      <c r="C1017" t="s">
        <v>22193</v>
      </c>
    </row>
    <row r="1018" spans="1:3">
      <c r="A1018" t="s">
        <v>10209</v>
      </c>
      <c r="B1018">
        <v>3228.9839999999999</v>
      </c>
      <c r="C1018" t="s">
        <v>10210</v>
      </c>
    </row>
    <row r="1019" spans="1:3">
      <c r="A1019" t="s">
        <v>5470</v>
      </c>
      <c r="B1019">
        <v>3795.66</v>
      </c>
      <c r="C1019" t="s">
        <v>22194</v>
      </c>
    </row>
    <row r="1020" spans="1:3">
      <c r="A1020" t="s">
        <v>5996</v>
      </c>
      <c r="B1020">
        <v>1237.5</v>
      </c>
      <c r="C1020" t="s">
        <v>22195</v>
      </c>
    </row>
    <row r="1021" spans="1:3">
      <c r="A1021" t="s">
        <v>7131</v>
      </c>
      <c r="B1021">
        <v>675.68399999999997</v>
      </c>
      <c r="C1021" t="s">
        <v>22196</v>
      </c>
    </row>
    <row r="1022" spans="1:3">
      <c r="A1022" t="s">
        <v>7132</v>
      </c>
      <c r="B1022">
        <v>9747.9179999999997</v>
      </c>
      <c r="C1022" t="s">
        <v>7155</v>
      </c>
    </row>
    <row r="1023" spans="1:3">
      <c r="A1023" t="s">
        <v>7133</v>
      </c>
      <c r="B1023">
        <v>12095.212</v>
      </c>
      <c r="C1023" t="s">
        <v>22197</v>
      </c>
    </row>
    <row r="1024" spans="1:3">
      <c r="A1024" t="s">
        <v>7134</v>
      </c>
      <c r="B1024">
        <v>8785.018</v>
      </c>
      <c r="C1024" t="s">
        <v>7157</v>
      </c>
    </row>
    <row r="1025" spans="1:3">
      <c r="A1025" t="s">
        <v>7135</v>
      </c>
      <c r="B1025">
        <v>12087.02</v>
      </c>
      <c r="C1025" t="s">
        <v>7158</v>
      </c>
    </row>
    <row r="1026" spans="1:3">
      <c r="A1026" t="s">
        <v>15503</v>
      </c>
      <c r="B1026">
        <v>11029.931</v>
      </c>
      <c r="C1026" t="s">
        <v>15514</v>
      </c>
    </row>
    <row r="1027" spans="1:3">
      <c r="A1027" t="s">
        <v>7136</v>
      </c>
      <c r="B1027">
        <v>5904.36</v>
      </c>
      <c r="C1027" t="s">
        <v>7159</v>
      </c>
    </row>
    <row r="1028" spans="1:3">
      <c r="A1028" t="s">
        <v>4054</v>
      </c>
      <c r="B1028">
        <v>2805.0859999999998</v>
      </c>
      <c r="C1028" t="s">
        <v>22198</v>
      </c>
    </row>
    <row r="1029" spans="1:3">
      <c r="A1029" t="s">
        <v>11144</v>
      </c>
      <c r="B1029">
        <v>138.61099999999999</v>
      </c>
      <c r="C1029" t="s">
        <v>22199</v>
      </c>
    </row>
    <row r="1030" spans="1:3">
      <c r="A1030" t="s">
        <v>14455</v>
      </c>
      <c r="B1030">
        <v>5189.5110000000004</v>
      </c>
      <c r="C1030" t="s">
        <v>22200</v>
      </c>
    </row>
    <row r="1031" spans="1:3">
      <c r="A1031" t="s">
        <v>15504</v>
      </c>
      <c r="B1031">
        <v>8844.11</v>
      </c>
      <c r="C1031" t="s">
        <v>15515</v>
      </c>
    </row>
    <row r="1032" spans="1:3">
      <c r="A1032" t="s">
        <v>15511</v>
      </c>
      <c r="B1032">
        <v>1376.83</v>
      </c>
      <c r="C1032" t="s">
        <v>22201</v>
      </c>
    </row>
    <row r="1033" spans="1:3">
      <c r="A1033" t="s">
        <v>15505</v>
      </c>
      <c r="B1033">
        <v>1647.384</v>
      </c>
      <c r="C1033" t="s">
        <v>22202</v>
      </c>
    </row>
    <row r="1034" spans="1:3">
      <c r="A1034" t="s">
        <v>12126</v>
      </c>
      <c r="B1034">
        <v>872.41399999999999</v>
      </c>
      <c r="C1034" t="s">
        <v>22203</v>
      </c>
    </row>
    <row r="1035" spans="1:3">
      <c r="A1035" t="s">
        <v>12158</v>
      </c>
      <c r="B1035">
        <v>4986.0360000000001</v>
      </c>
      <c r="C1035" t="s">
        <v>22204</v>
      </c>
    </row>
    <row r="1036" spans="1:3">
      <c r="A1036" t="s">
        <v>12171</v>
      </c>
      <c r="B1036">
        <v>5065.808</v>
      </c>
      <c r="C1036" t="s">
        <v>22205</v>
      </c>
    </row>
    <row r="1037" spans="1:3">
      <c r="A1037" t="s">
        <v>12159</v>
      </c>
      <c r="B1037">
        <v>5192.7479999999996</v>
      </c>
      <c r="C1037" t="s">
        <v>22206</v>
      </c>
    </row>
    <row r="1038" spans="1:3">
      <c r="A1038" t="s">
        <v>12172</v>
      </c>
      <c r="B1038">
        <v>5310.6239999999998</v>
      </c>
      <c r="C1038" t="s">
        <v>22207</v>
      </c>
    </row>
    <row r="1039" spans="1:3">
      <c r="A1039" t="s">
        <v>15506</v>
      </c>
      <c r="B1039">
        <v>3261.3919999999998</v>
      </c>
      <c r="C1039" t="s">
        <v>22208</v>
      </c>
    </row>
    <row r="1040" spans="1:3">
      <c r="A1040" t="s">
        <v>15888</v>
      </c>
      <c r="B1040">
        <v>3255.6930000000002</v>
      </c>
      <c r="C1040" t="s">
        <v>22209</v>
      </c>
    </row>
    <row r="1041" spans="1:3">
      <c r="A1041" t="s">
        <v>12183</v>
      </c>
      <c r="B1041">
        <v>3675.7710000000002</v>
      </c>
      <c r="C1041" t="s">
        <v>22210</v>
      </c>
    </row>
    <row r="1042" spans="1:3">
      <c r="A1042" t="s">
        <v>12498</v>
      </c>
      <c r="B1042">
        <v>766.26</v>
      </c>
      <c r="C1042" t="s">
        <v>22211</v>
      </c>
    </row>
    <row r="1043" spans="1:3">
      <c r="A1043" t="s">
        <v>12753</v>
      </c>
      <c r="B1043">
        <v>7395.15</v>
      </c>
      <c r="C1043" t="s">
        <v>12791</v>
      </c>
    </row>
    <row r="1044" spans="1:3">
      <c r="A1044" t="s">
        <v>14439</v>
      </c>
      <c r="B1044">
        <v>4319.59</v>
      </c>
      <c r="C1044" t="s">
        <v>14442</v>
      </c>
    </row>
    <row r="1045" spans="1:3">
      <c r="A1045" t="s">
        <v>14508</v>
      </c>
      <c r="B1045">
        <v>1735.133</v>
      </c>
      <c r="C1045" t="s">
        <v>22212</v>
      </c>
    </row>
    <row r="1046" spans="1:3">
      <c r="A1046" t="s">
        <v>14515</v>
      </c>
      <c r="B1046">
        <v>647.94600000000003</v>
      </c>
      <c r="C1046" t="s">
        <v>22213</v>
      </c>
    </row>
    <row r="1047" spans="1:3">
      <c r="A1047" t="s">
        <v>15159</v>
      </c>
      <c r="B1047">
        <v>2707.1</v>
      </c>
      <c r="C1047" t="s">
        <v>15245</v>
      </c>
    </row>
    <row r="1048" spans="1:3">
      <c r="A1048" t="s">
        <v>15545</v>
      </c>
      <c r="B1048">
        <v>3296.7</v>
      </c>
      <c r="C1048" t="s">
        <v>22214</v>
      </c>
    </row>
    <row r="1049" spans="1:3">
      <c r="A1049" t="s">
        <v>15546</v>
      </c>
      <c r="B1049">
        <v>5340.06</v>
      </c>
      <c r="C1049" t="s">
        <v>22215</v>
      </c>
    </row>
    <row r="1050" spans="1:3">
      <c r="A1050" t="s">
        <v>15547</v>
      </c>
      <c r="B1050">
        <v>1713.69</v>
      </c>
      <c r="C1050" t="s">
        <v>22216</v>
      </c>
    </row>
    <row r="1051" spans="1:3">
      <c r="A1051" t="s">
        <v>12754</v>
      </c>
      <c r="B1051">
        <v>615.11699999999996</v>
      </c>
      <c r="C1051" t="s">
        <v>22217</v>
      </c>
    </row>
    <row r="1052" spans="1:3">
      <c r="A1052" t="s">
        <v>15548</v>
      </c>
      <c r="B1052">
        <v>19314.79</v>
      </c>
      <c r="C1052" t="s">
        <v>22218</v>
      </c>
    </row>
    <row r="1053" spans="1:3">
      <c r="A1053" t="s">
        <v>15549</v>
      </c>
      <c r="B1053">
        <v>2768.04</v>
      </c>
      <c r="C1053" t="s">
        <v>22219</v>
      </c>
    </row>
    <row r="1054" spans="1:3">
      <c r="A1054" t="s">
        <v>15550</v>
      </c>
      <c r="B1054">
        <v>5340.06</v>
      </c>
      <c r="C1054" t="s">
        <v>22220</v>
      </c>
    </row>
    <row r="1055" spans="1:3">
      <c r="A1055" t="s">
        <v>15551</v>
      </c>
      <c r="B1055">
        <v>2771.01</v>
      </c>
      <c r="C1055" t="s">
        <v>22221</v>
      </c>
    </row>
    <row r="1056" spans="1:3">
      <c r="A1056" t="s">
        <v>15752</v>
      </c>
      <c r="B1056">
        <v>1482.777</v>
      </c>
      <c r="C1056" t="s">
        <v>22222</v>
      </c>
    </row>
    <row r="1057" spans="1:3">
      <c r="A1057" t="s">
        <v>15977</v>
      </c>
      <c r="B1057">
        <v>279.995</v>
      </c>
      <c r="C1057" t="s">
        <v>18954</v>
      </c>
    </row>
    <row r="1058" spans="1:3">
      <c r="A1058" t="s">
        <v>16482</v>
      </c>
      <c r="B1058">
        <v>1925.9259999999999</v>
      </c>
      <c r="C1058" t="s">
        <v>16489</v>
      </c>
    </row>
    <row r="1059" spans="1:3">
      <c r="A1059" t="s">
        <v>17504</v>
      </c>
      <c r="B1059">
        <v>3260.29</v>
      </c>
      <c r="C1059" t="s">
        <v>17506</v>
      </c>
    </row>
    <row r="1060" spans="1:3">
      <c r="A1060" t="s">
        <v>5575</v>
      </c>
      <c r="B1060">
        <v>169.62100000000001</v>
      </c>
      <c r="C1060" t="s">
        <v>5576</v>
      </c>
    </row>
    <row r="1061" spans="1:3">
      <c r="A1061" t="s">
        <v>5577</v>
      </c>
      <c r="B1061">
        <v>852.84900000000005</v>
      </c>
      <c r="C1061" t="s">
        <v>5578</v>
      </c>
    </row>
    <row r="1062" spans="1:3">
      <c r="A1062" t="s">
        <v>5579</v>
      </c>
      <c r="B1062">
        <v>1958.2550000000001</v>
      </c>
      <c r="C1062" t="s">
        <v>5580</v>
      </c>
    </row>
    <row r="1063" spans="1:3">
      <c r="A1063" t="s">
        <v>5581</v>
      </c>
      <c r="B1063">
        <v>2605.6039999999998</v>
      </c>
      <c r="C1063" t="s">
        <v>5582</v>
      </c>
    </row>
    <row r="1064" spans="1:3">
      <c r="A1064" t="s">
        <v>5583</v>
      </c>
      <c r="B1064">
        <v>505.85899999999998</v>
      </c>
      <c r="C1064" t="s">
        <v>22223</v>
      </c>
    </row>
    <row r="1065" spans="1:3">
      <c r="A1065" t="s">
        <v>5585</v>
      </c>
      <c r="B1065">
        <v>560.77300000000002</v>
      </c>
      <c r="C1065" t="s">
        <v>5586</v>
      </c>
    </row>
    <row r="1066" spans="1:3">
      <c r="A1066" t="s">
        <v>5587</v>
      </c>
      <c r="B1066">
        <v>1674.415</v>
      </c>
      <c r="C1066" t="s">
        <v>5588</v>
      </c>
    </row>
    <row r="1067" spans="1:3">
      <c r="A1067" t="s">
        <v>5589</v>
      </c>
      <c r="B1067">
        <v>571.12400000000002</v>
      </c>
      <c r="C1067" t="s">
        <v>22224</v>
      </c>
    </row>
    <row r="1068" spans="1:3">
      <c r="A1068" t="s">
        <v>5591</v>
      </c>
      <c r="B1068">
        <v>617.92100000000005</v>
      </c>
      <c r="C1068" t="s">
        <v>22225</v>
      </c>
    </row>
    <row r="1069" spans="1:3">
      <c r="A1069" t="s">
        <v>5593</v>
      </c>
      <c r="B1069">
        <v>889.57600000000002</v>
      </c>
      <c r="C1069" t="s">
        <v>22226</v>
      </c>
    </row>
    <row r="1070" spans="1:3">
      <c r="A1070" t="s">
        <v>5595</v>
      </c>
      <c r="B1070">
        <v>970.25800000000004</v>
      </c>
      <c r="C1070" t="s">
        <v>22227</v>
      </c>
    </row>
    <row r="1071" spans="1:3">
      <c r="A1071" t="s">
        <v>900</v>
      </c>
      <c r="B1071">
        <v>474.58300000000003</v>
      </c>
      <c r="C1071" t="s">
        <v>22228</v>
      </c>
    </row>
    <row r="1072" spans="1:3">
      <c r="A1072" t="s">
        <v>901</v>
      </c>
      <c r="B1072">
        <v>273.93900000000002</v>
      </c>
      <c r="C1072" t="s">
        <v>22229</v>
      </c>
    </row>
    <row r="1073" spans="1:3">
      <c r="A1073" t="s">
        <v>903</v>
      </c>
      <c r="B1073">
        <v>2425.6439999999998</v>
      </c>
      <c r="C1073" t="s">
        <v>22230</v>
      </c>
    </row>
    <row r="1074" spans="1:3">
      <c r="A1074" t="s">
        <v>8021</v>
      </c>
      <c r="B1074">
        <v>748.48800000000006</v>
      </c>
      <c r="C1074" t="s">
        <v>22231</v>
      </c>
    </row>
    <row r="1075" spans="1:3">
      <c r="A1075" t="s">
        <v>8023</v>
      </c>
      <c r="B1075">
        <v>242.48099999999999</v>
      </c>
      <c r="C1075" t="s">
        <v>8024</v>
      </c>
    </row>
    <row r="1076" spans="1:3">
      <c r="A1076" t="s">
        <v>8025</v>
      </c>
      <c r="B1076">
        <v>458.93400000000003</v>
      </c>
      <c r="C1076" t="s">
        <v>8026</v>
      </c>
    </row>
    <row r="1077" spans="1:3">
      <c r="A1077" t="s">
        <v>8027</v>
      </c>
      <c r="B1077">
        <v>1570.066</v>
      </c>
      <c r="C1077" t="s">
        <v>22232</v>
      </c>
    </row>
    <row r="1078" spans="1:3">
      <c r="A1078" t="s">
        <v>8029</v>
      </c>
      <c r="B1078">
        <v>284.33999999999997</v>
      </c>
      <c r="C1078" t="s">
        <v>8030</v>
      </c>
    </row>
    <row r="1079" spans="1:3">
      <c r="A1079" t="s">
        <v>8031</v>
      </c>
      <c r="B1079">
        <v>21.553000000000001</v>
      </c>
      <c r="C1079" t="s">
        <v>22233</v>
      </c>
    </row>
    <row r="1080" spans="1:3">
      <c r="A1080" t="s">
        <v>5474</v>
      </c>
      <c r="B1080">
        <v>25.648</v>
      </c>
      <c r="C1080" t="s">
        <v>22234</v>
      </c>
    </row>
    <row r="1081" spans="1:3">
      <c r="A1081" t="s">
        <v>4926</v>
      </c>
      <c r="B1081">
        <v>28.216999999999999</v>
      </c>
      <c r="C1081" t="s">
        <v>22235</v>
      </c>
    </row>
    <row r="1082" spans="1:3">
      <c r="A1082" t="s">
        <v>4927</v>
      </c>
      <c r="B1082">
        <v>29.923999999999999</v>
      </c>
      <c r="C1082" t="s">
        <v>22236</v>
      </c>
    </row>
    <row r="1083" spans="1:3">
      <c r="A1083" t="s">
        <v>4928</v>
      </c>
      <c r="B1083">
        <v>32.956000000000003</v>
      </c>
      <c r="C1083" t="s">
        <v>22237</v>
      </c>
    </row>
    <row r="1084" spans="1:3">
      <c r="A1084" t="s">
        <v>4929</v>
      </c>
      <c r="B1084">
        <v>19.873000000000001</v>
      </c>
      <c r="C1084" t="s">
        <v>22238</v>
      </c>
    </row>
    <row r="1085" spans="1:3">
      <c r="A1085" t="s">
        <v>4930</v>
      </c>
      <c r="B1085">
        <v>36.136000000000003</v>
      </c>
      <c r="C1085" t="s">
        <v>22239</v>
      </c>
    </row>
    <row r="1086" spans="1:3">
      <c r="A1086" t="s">
        <v>4931</v>
      </c>
      <c r="B1086">
        <v>38.841000000000001</v>
      </c>
      <c r="C1086" t="s">
        <v>22240</v>
      </c>
    </row>
    <row r="1087" spans="1:3">
      <c r="A1087" t="s">
        <v>4932</v>
      </c>
      <c r="B1087">
        <v>43.548999999999999</v>
      </c>
      <c r="C1087" t="s">
        <v>22241</v>
      </c>
    </row>
    <row r="1088" spans="1:3">
      <c r="A1088" t="s">
        <v>4933</v>
      </c>
      <c r="B1088">
        <v>48.256999999999998</v>
      </c>
      <c r="C1088" t="s">
        <v>22242</v>
      </c>
    </row>
    <row r="1089" spans="1:3">
      <c r="A1089" t="s">
        <v>4934</v>
      </c>
      <c r="B1089">
        <v>186.101</v>
      </c>
      <c r="C1089" t="s">
        <v>22243</v>
      </c>
    </row>
    <row r="1090" spans="1:3">
      <c r="A1090" t="s">
        <v>4935</v>
      </c>
      <c r="B1090">
        <v>250.59399999999999</v>
      </c>
      <c r="C1090" t="s">
        <v>22244</v>
      </c>
    </row>
    <row r="1091" spans="1:3">
      <c r="A1091" t="s">
        <v>4958</v>
      </c>
      <c r="B1091">
        <v>215.93299999999999</v>
      </c>
      <c r="C1091" t="s">
        <v>22245</v>
      </c>
    </row>
    <row r="1092" spans="1:3">
      <c r="A1092" t="s">
        <v>2604</v>
      </c>
      <c r="B1092">
        <v>303.11799999999999</v>
      </c>
      <c r="C1092" t="s">
        <v>22246</v>
      </c>
    </row>
    <row r="1093" spans="1:3">
      <c r="A1093" t="s">
        <v>2605</v>
      </c>
      <c r="B1093">
        <v>208.95599999999999</v>
      </c>
      <c r="C1093" t="s">
        <v>22247</v>
      </c>
    </row>
    <row r="1094" spans="1:3">
      <c r="A1094" t="s">
        <v>2606</v>
      </c>
      <c r="B1094">
        <v>1400.1959999999999</v>
      </c>
      <c r="C1094" t="s">
        <v>22248</v>
      </c>
    </row>
    <row r="1095" spans="1:3">
      <c r="A1095" t="s">
        <v>11104</v>
      </c>
      <c r="B1095">
        <v>1589.81</v>
      </c>
      <c r="C1095" t="s">
        <v>22249</v>
      </c>
    </row>
    <row r="1096" spans="1:3">
      <c r="A1096" t="s">
        <v>10211</v>
      </c>
      <c r="B1096">
        <v>1224.45</v>
      </c>
      <c r="C1096" t="s">
        <v>22250</v>
      </c>
    </row>
    <row r="1097" spans="1:3">
      <c r="A1097" t="s">
        <v>11105</v>
      </c>
      <c r="B1097">
        <v>1223.492</v>
      </c>
      <c r="C1097" t="s">
        <v>22251</v>
      </c>
    </row>
    <row r="1098" spans="1:3">
      <c r="A1098" t="s">
        <v>8935</v>
      </c>
      <c r="B1098">
        <v>1223.3009999999999</v>
      </c>
      <c r="C1098" t="s">
        <v>22252</v>
      </c>
    </row>
    <row r="1099" spans="1:3">
      <c r="A1099" t="s">
        <v>8937</v>
      </c>
      <c r="B1099">
        <v>80.989999999999995</v>
      </c>
      <c r="C1099" t="s">
        <v>22253</v>
      </c>
    </row>
    <row r="1100" spans="1:3">
      <c r="A1100" t="s">
        <v>3023</v>
      </c>
      <c r="B1100">
        <v>80.989999999999995</v>
      </c>
      <c r="C1100" t="s">
        <v>22254</v>
      </c>
    </row>
    <row r="1101" spans="1:3">
      <c r="A1101" t="s">
        <v>3025</v>
      </c>
      <c r="B1101">
        <v>61.234999999999999</v>
      </c>
      <c r="C1101" t="s">
        <v>22255</v>
      </c>
    </row>
    <row r="1102" spans="1:3">
      <c r="A1102" t="s">
        <v>3039</v>
      </c>
      <c r="B1102">
        <v>242.48099999999999</v>
      </c>
      <c r="C1102" t="s">
        <v>22256</v>
      </c>
    </row>
    <row r="1103" spans="1:3">
      <c r="A1103" t="s">
        <v>3041</v>
      </c>
      <c r="B1103">
        <v>57.423999999999999</v>
      </c>
      <c r="C1103" t="s">
        <v>22257</v>
      </c>
    </row>
    <row r="1104" spans="1:3">
      <c r="A1104" t="s">
        <v>3042</v>
      </c>
      <c r="B1104">
        <v>104.071</v>
      </c>
      <c r="C1104" t="s">
        <v>22258</v>
      </c>
    </row>
    <row r="1105" spans="1:3">
      <c r="A1105" t="s">
        <v>16690</v>
      </c>
      <c r="B1105">
        <v>34.526000000000003</v>
      </c>
      <c r="C1105" t="s">
        <v>22259</v>
      </c>
    </row>
    <row r="1106" spans="1:3">
      <c r="A1106" t="s">
        <v>1164</v>
      </c>
      <c r="B1106">
        <v>80.837999999999994</v>
      </c>
      <c r="C1106" t="s">
        <v>22260</v>
      </c>
    </row>
    <row r="1107" spans="1:3">
      <c r="A1107" t="s">
        <v>1166</v>
      </c>
      <c r="B1107">
        <v>320.74400000000003</v>
      </c>
      <c r="C1107" t="s">
        <v>22261</v>
      </c>
    </row>
    <row r="1108" spans="1:3">
      <c r="A1108" t="s">
        <v>9907</v>
      </c>
      <c r="B1108">
        <v>474.58300000000003</v>
      </c>
      <c r="C1108" t="s">
        <v>22262</v>
      </c>
    </row>
    <row r="1109" spans="1:3">
      <c r="A1109" t="s">
        <v>9909</v>
      </c>
      <c r="B1109">
        <v>69.972999999999999</v>
      </c>
      <c r="C1109" t="s">
        <v>22263</v>
      </c>
    </row>
    <row r="1110" spans="1:3">
      <c r="A1110" t="s">
        <v>9910</v>
      </c>
      <c r="B1110">
        <v>537.46199999999999</v>
      </c>
      <c r="C1110" t="s">
        <v>22264</v>
      </c>
    </row>
    <row r="1111" spans="1:3">
      <c r="A1111" t="s">
        <v>12002</v>
      </c>
      <c r="B1111">
        <v>132.43600000000001</v>
      </c>
      <c r="C1111" t="s">
        <v>22265</v>
      </c>
    </row>
    <row r="1112" spans="1:3">
      <c r="A1112" t="s">
        <v>12004</v>
      </c>
      <c r="B1112">
        <v>490.18200000000002</v>
      </c>
      <c r="C1112" t="s">
        <v>22266</v>
      </c>
    </row>
    <row r="1113" spans="1:3">
      <c r="A1113" t="s">
        <v>11666</v>
      </c>
      <c r="B1113">
        <v>137.863</v>
      </c>
      <c r="C1113" t="s">
        <v>22267</v>
      </c>
    </row>
    <row r="1114" spans="1:3">
      <c r="A1114" t="s">
        <v>2465</v>
      </c>
      <c r="B1114">
        <v>571.12400000000002</v>
      </c>
      <c r="C1114" t="s">
        <v>2466</v>
      </c>
    </row>
    <row r="1115" spans="1:3">
      <c r="A1115" t="s">
        <v>11668</v>
      </c>
      <c r="B1115">
        <v>147.67599999999999</v>
      </c>
      <c r="C1115" t="s">
        <v>22268</v>
      </c>
    </row>
    <row r="1116" spans="1:3">
      <c r="A1116" t="s">
        <v>10408</v>
      </c>
      <c r="B1116">
        <v>297.25400000000002</v>
      </c>
      <c r="C1116" t="s">
        <v>22269</v>
      </c>
    </row>
    <row r="1117" spans="1:3">
      <c r="A1117" t="s">
        <v>2467</v>
      </c>
      <c r="B1117">
        <v>519.07899999999995</v>
      </c>
      <c r="C1117" t="s">
        <v>9620</v>
      </c>
    </row>
    <row r="1118" spans="1:3">
      <c r="A1118" t="s">
        <v>9621</v>
      </c>
      <c r="B1118">
        <v>902.64400000000001</v>
      </c>
      <c r="C1118" t="s">
        <v>22270</v>
      </c>
    </row>
    <row r="1119" spans="1:3">
      <c r="A1119" t="s">
        <v>8368</v>
      </c>
      <c r="B1119">
        <v>1194.769</v>
      </c>
      <c r="C1119" t="s">
        <v>8369</v>
      </c>
    </row>
    <row r="1120" spans="1:3">
      <c r="A1120" t="s">
        <v>10410</v>
      </c>
      <c r="B1120">
        <v>1173.6679999999999</v>
      </c>
      <c r="C1120" t="s">
        <v>22271</v>
      </c>
    </row>
    <row r="1121" spans="1:3">
      <c r="A1121" t="s">
        <v>8317</v>
      </c>
      <c r="B1121">
        <v>372.95800000000003</v>
      </c>
      <c r="C1121" t="s">
        <v>22272</v>
      </c>
    </row>
    <row r="1122" spans="1:3">
      <c r="A1122" t="s">
        <v>8319</v>
      </c>
      <c r="B1122">
        <v>878.87300000000005</v>
      </c>
      <c r="C1122" t="s">
        <v>22273</v>
      </c>
    </row>
    <row r="1123" spans="1:3">
      <c r="A1123" t="s">
        <v>8320</v>
      </c>
      <c r="B1123">
        <v>748.48800000000006</v>
      </c>
      <c r="C1123" t="s">
        <v>7419</v>
      </c>
    </row>
    <row r="1124" spans="1:3">
      <c r="A1124" t="s">
        <v>7420</v>
      </c>
      <c r="B1124">
        <v>615.654</v>
      </c>
      <c r="C1124" t="s">
        <v>22274</v>
      </c>
    </row>
    <row r="1125" spans="1:3">
      <c r="A1125" t="s">
        <v>16483</v>
      </c>
      <c r="B1125">
        <v>0</v>
      </c>
      <c r="C1125" t="s">
        <v>16490</v>
      </c>
    </row>
    <row r="1126" spans="1:3">
      <c r="A1126" t="s">
        <v>7421</v>
      </c>
      <c r="B1126">
        <v>7949.0510000000004</v>
      </c>
      <c r="C1126" t="s">
        <v>22275</v>
      </c>
    </row>
    <row r="1127" spans="1:3">
      <c r="A1127" t="s">
        <v>7423</v>
      </c>
      <c r="B1127">
        <v>12194.575999999999</v>
      </c>
      <c r="C1127" t="s">
        <v>22276</v>
      </c>
    </row>
    <row r="1128" spans="1:3">
      <c r="A1128" t="s">
        <v>7518</v>
      </c>
      <c r="B1128">
        <v>23135.285</v>
      </c>
      <c r="C1128" t="s">
        <v>7519</v>
      </c>
    </row>
    <row r="1129" spans="1:3">
      <c r="A1129" t="s">
        <v>7520</v>
      </c>
      <c r="B1129">
        <v>26074.046999999999</v>
      </c>
      <c r="C1129" t="s">
        <v>7521</v>
      </c>
    </row>
    <row r="1130" spans="1:3">
      <c r="A1130" t="s">
        <v>7522</v>
      </c>
      <c r="B1130">
        <v>16878.544999999998</v>
      </c>
      <c r="C1130" t="s">
        <v>7523</v>
      </c>
    </row>
    <row r="1131" spans="1:3">
      <c r="A1131" t="s">
        <v>7524</v>
      </c>
      <c r="B1131">
        <v>10789.085999999999</v>
      </c>
      <c r="C1131" t="s">
        <v>22277</v>
      </c>
    </row>
    <row r="1132" spans="1:3">
      <c r="A1132" t="s">
        <v>7526</v>
      </c>
      <c r="B1132">
        <v>6444.3280000000004</v>
      </c>
      <c r="C1132" t="s">
        <v>22278</v>
      </c>
    </row>
    <row r="1133" spans="1:3">
      <c r="A1133" t="s">
        <v>7528</v>
      </c>
      <c r="B1133">
        <v>7408.9989999999998</v>
      </c>
      <c r="C1133" t="s">
        <v>22279</v>
      </c>
    </row>
    <row r="1134" spans="1:3">
      <c r="A1134" t="s">
        <v>6909</v>
      </c>
      <c r="B1134">
        <v>9388.6380000000008</v>
      </c>
      <c r="C1134" t="s">
        <v>22280</v>
      </c>
    </row>
    <row r="1135" spans="1:3">
      <c r="A1135" t="s">
        <v>6911</v>
      </c>
      <c r="B1135">
        <v>10653.594999999999</v>
      </c>
      <c r="C1135" t="s">
        <v>22281</v>
      </c>
    </row>
    <row r="1136" spans="1:3">
      <c r="A1136" t="s">
        <v>7304</v>
      </c>
      <c r="B1136">
        <v>14111.906000000001</v>
      </c>
      <c r="C1136" t="s">
        <v>22282</v>
      </c>
    </row>
    <row r="1137" spans="1:3">
      <c r="A1137" t="s">
        <v>7306</v>
      </c>
      <c r="B1137">
        <v>7260.6080000000002</v>
      </c>
      <c r="C1137" t="s">
        <v>22283</v>
      </c>
    </row>
    <row r="1138" spans="1:3">
      <c r="A1138" t="s">
        <v>7308</v>
      </c>
      <c r="B1138">
        <v>11615.925999999999</v>
      </c>
      <c r="C1138" t="s">
        <v>22284</v>
      </c>
    </row>
    <row r="1139" spans="1:3">
      <c r="A1139" t="s">
        <v>11818</v>
      </c>
      <c r="B1139">
        <v>13402.154</v>
      </c>
      <c r="C1139" t="s">
        <v>22285</v>
      </c>
    </row>
    <row r="1140" spans="1:3">
      <c r="A1140" t="s">
        <v>11820</v>
      </c>
      <c r="B1140">
        <v>6971.1379999999999</v>
      </c>
      <c r="C1140" t="s">
        <v>22286</v>
      </c>
    </row>
    <row r="1141" spans="1:3">
      <c r="A1141" t="s">
        <v>11822</v>
      </c>
      <c r="B1141">
        <v>12984.797</v>
      </c>
      <c r="C1141" t="s">
        <v>22287</v>
      </c>
    </row>
    <row r="1142" spans="1:3">
      <c r="A1142" t="s">
        <v>11824</v>
      </c>
      <c r="B1142">
        <v>4469.915</v>
      </c>
      <c r="C1142" t="s">
        <v>22288</v>
      </c>
    </row>
    <row r="1143" spans="1:3">
      <c r="A1143" t="s">
        <v>11826</v>
      </c>
      <c r="B1143">
        <v>19249.46</v>
      </c>
      <c r="C1143" t="s">
        <v>22289</v>
      </c>
    </row>
    <row r="1144" spans="1:3">
      <c r="A1144" t="s">
        <v>4925</v>
      </c>
      <c r="B1144">
        <v>5578.2539999999999</v>
      </c>
      <c r="C1144" t="s">
        <v>22290</v>
      </c>
    </row>
    <row r="1145" spans="1:3">
      <c r="A1145" t="s">
        <v>409</v>
      </c>
      <c r="B1145">
        <v>4164.9110000000001</v>
      </c>
      <c r="C1145" t="s">
        <v>22291</v>
      </c>
    </row>
    <row r="1146" spans="1:3">
      <c r="A1146" t="s">
        <v>5998</v>
      </c>
      <c r="B1146">
        <v>2613.3389999999999</v>
      </c>
      <c r="C1146" t="s">
        <v>22292</v>
      </c>
    </row>
    <row r="1147" spans="1:3">
      <c r="A1147" t="s">
        <v>3995</v>
      </c>
      <c r="B1147">
        <v>11991.334999999999</v>
      </c>
      <c r="C1147" t="s">
        <v>22293</v>
      </c>
    </row>
    <row r="1148" spans="1:3">
      <c r="A1148" t="s">
        <v>9122</v>
      </c>
      <c r="B1148">
        <v>15840.647000000001</v>
      </c>
      <c r="C1148" t="s">
        <v>9123</v>
      </c>
    </row>
    <row r="1149" spans="1:3">
      <c r="A1149" t="s">
        <v>9124</v>
      </c>
      <c r="B1149">
        <v>7620.7430000000004</v>
      </c>
      <c r="C1149" t="s">
        <v>22294</v>
      </c>
    </row>
    <row r="1150" spans="1:3">
      <c r="A1150" t="s">
        <v>9125</v>
      </c>
      <c r="B1150">
        <v>4225.0460000000003</v>
      </c>
      <c r="C1150" t="s">
        <v>22295</v>
      </c>
    </row>
    <row r="1151" spans="1:3">
      <c r="A1151" t="s">
        <v>9127</v>
      </c>
      <c r="B1151">
        <v>7500.61</v>
      </c>
      <c r="C1151" t="s">
        <v>9128</v>
      </c>
    </row>
    <row r="1152" spans="1:3">
      <c r="A1152" t="s">
        <v>9129</v>
      </c>
      <c r="B1152">
        <v>10937.677</v>
      </c>
      <c r="C1152" t="s">
        <v>22296</v>
      </c>
    </row>
    <row r="1153" spans="1:3">
      <c r="A1153" t="s">
        <v>9130</v>
      </c>
      <c r="B1153">
        <v>25328.276000000002</v>
      </c>
      <c r="C1153" t="s">
        <v>22297</v>
      </c>
    </row>
    <row r="1154" spans="1:3">
      <c r="A1154" t="s">
        <v>9131</v>
      </c>
      <c r="B1154">
        <v>10317.296</v>
      </c>
      <c r="C1154" t="s">
        <v>22298</v>
      </c>
    </row>
    <row r="1155" spans="1:3">
      <c r="A1155" t="s">
        <v>9132</v>
      </c>
      <c r="B1155">
        <v>17820.383000000002</v>
      </c>
      <c r="C1155" t="s">
        <v>22299</v>
      </c>
    </row>
    <row r="1156" spans="1:3">
      <c r="A1156" t="s">
        <v>10427</v>
      </c>
      <c r="B1156">
        <v>19139.992999999999</v>
      </c>
      <c r="C1156" t="s">
        <v>22300</v>
      </c>
    </row>
    <row r="1157" spans="1:3">
      <c r="A1157" t="s">
        <v>10245</v>
      </c>
      <c r="B1157">
        <v>28136.965</v>
      </c>
      <c r="C1157" t="s">
        <v>10246</v>
      </c>
    </row>
    <row r="1158" spans="1:3">
      <c r="A1158" t="s">
        <v>10247</v>
      </c>
      <c r="B1158">
        <v>6940.5339999999997</v>
      </c>
      <c r="C1158" t="s">
        <v>22301</v>
      </c>
    </row>
    <row r="1159" spans="1:3">
      <c r="A1159" t="s">
        <v>10248</v>
      </c>
      <c r="B1159">
        <v>7500.61</v>
      </c>
      <c r="C1159" t="s">
        <v>10249</v>
      </c>
    </row>
    <row r="1160" spans="1:3">
      <c r="A1160" t="s">
        <v>10250</v>
      </c>
      <c r="B1160">
        <v>35704.445</v>
      </c>
      <c r="C1160" t="s">
        <v>7162</v>
      </c>
    </row>
    <row r="1161" spans="1:3">
      <c r="A1161" t="s">
        <v>10251</v>
      </c>
      <c r="B1161">
        <v>11735.764999999999</v>
      </c>
      <c r="C1161" t="s">
        <v>10252</v>
      </c>
    </row>
    <row r="1162" spans="1:3">
      <c r="A1162" t="s">
        <v>10253</v>
      </c>
      <c r="B1162">
        <v>13605.857</v>
      </c>
      <c r="C1162" t="s">
        <v>22302</v>
      </c>
    </row>
    <row r="1163" spans="1:3">
      <c r="A1163" t="s">
        <v>10254</v>
      </c>
      <c r="B1163">
        <v>12510.374</v>
      </c>
      <c r="C1163" t="s">
        <v>22303</v>
      </c>
    </row>
    <row r="1164" spans="1:3">
      <c r="A1164" t="s">
        <v>10256</v>
      </c>
      <c r="B1164">
        <v>11967.709000000001</v>
      </c>
      <c r="C1164" t="s">
        <v>22304</v>
      </c>
    </row>
    <row r="1165" spans="1:3">
      <c r="A1165" t="s">
        <v>10258</v>
      </c>
      <c r="B1165">
        <v>21202.518</v>
      </c>
      <c r="C1165" t="s">
        <v>22305</v>
      </c>
    </row>
    <row r="1166" spans="1:3">
      <c r="A1166" t="s">
        <v>10260</v>
      </c>
      <c r="B1166">
        <v>12755.448</v>
      </c>
      <c r="C1166" t="s">
        <v>6599</v>
      </c>
    </row>
    <row r="1167" spans="1:3">
      <c r="A1167" t="s">
        <v>8116</v>
      </c>
      <c r="B1167">
        <v>12755.448</v>
      </c>
      <c r="C1167" t="s">
        <v>22306</v>
      </c>
    </row>
    <row r="1168" spans="1:3">
      <c r="A1168" t="s">
        <v>8118</v>
      </c>
      <c r="B1168">
        <v>17361.264999999999</v>
      </c>
      <c r="C1168" t="s">
        <v>22307</v>
      </c>
    </row>
    <row r="1169" spans="1:3">
      <c r="A1169" t="s">
        <v>8120</v>
      </c>
      <c r="B1169">
        <v>5786.8580000000002</v>
      </c>
      <c r="C1169" t="s">
        <v>22308</v>
      </c>
    </row>
    <row r="1170" spans="1:3">
      <c r="A1170" t="s">
        <v>8122</v>
      </c>
      <c r="B1170">
        <v>37974.218999999997</v>
      </c>
      <c r="C1170" t="s">
        <v>22309</v>
      </c>
    </row>
    <row r="1171" spans="1:3">
      <c r="A1171" t="s">
        <v>8123</v>
      </c>
      <c r="B1171">
        <v>22334.545999999998</v>
      </c>
      <c r="C1171" t="s">
        <v>22310</v>
      </c>
    </row>
    <row r="1172" spans="1:3">
      <c r="A1172" t="s">
        <v>8125</v>
      </c>
      <c r="B1172">
        <v>18764.083999999999</v>
      </c>
      <c r="C1172" t="s">
        <v>22311</v>
      </c>
    </row>
    <row r="1173" spans="1:3">
      <c r="A1173" t="s">
        <v>8127</v>
      </c>
      <c r="B1173">
        <v>24574.495999999999</v>
      </c>
      <c r="C1173" t="s">
        <v>8128</v>
      </c>
    </row>
    <row r="1174" spans="1:3">
      <c r="A1174" t="s">
        <v>8129</v>
      </c>
      <c r="B1174">
        <v>16085.793</v>
      </c>
      <c r="C1174" t="s">
        <v>8130</v>
      </c>
    </row>
    <row r="1175" spans="1:3">
      <c r="A1175" t="s">
        <v>8131</v>
      </c>
      <c r="B1175">
        <v>18276.624</v>
      </c>
      <c r="C1175" t="s">
        <v>22312</v>
      </c>
    </row>
    <row r="1176" spans="1:3">
      <c r="A1176" t="s">
        <v>8133</v>
      </c>
      <c r="B1176">
        <v>30803.745999999999</v>
      </c>
      <c r="C1176" t="s">
        <v>22313</v>
      </c>
    </row>
    <row r="1177" spans="1:3">
      <c r="A1177" t="s">
        <v>9775</v>
      </c>
      <c r="B1177">
        <v>14604.339</v>
      </c>
      <c r="C1177" t="s">
        <v>22314</v>
      </c>
    </row>
    <row r="1178" spans="1:3">
      <c r="A1178" t="s">
        <v>9776</v>
      </c>
      <c r="B1178">
        <v>12831.163</v>
      </c>
      <c r="C1178" t="s">
        <v>22315</v>
      </c>
    </row>
    <row r="1179" spans="1:3">
      <c r="A1179" t="s">
        <v>9051</v>
      </c>
      <c r="B1179">
        <v>7226.8109999999997</v>
      </c>
      <c r="C1179" t="s">
        <v>22316</v>
      </c>
    </row>
    <row r="1180" spans="1:3">
      <c r="A1180" t="s">
        <v>9053</v>
      </c>
      <c r="B1180">
        <v>34412.805</v>
      </c>
      <c r="C1180" t="s">
        <v>22317</v>
      </c>
    </row>
    <row r="1181" spans="1:3">
      <c r="A1181" t="s">
        <v>4276</v>
      </c>
      <c r="B1181">
        <v>10164.642</v>
      </c>
      <c r="C1181" t="s">
        <v>22318</v>
      </c>
    </row>
    <row r="1182" spans="1:3">
      <c r="A1182" t="s">
        <v>6756</v>
      </c>
      <c r="B1182">
        <v>10723.933999999999</v>
      </c>
      <c r="C1182" t="s">
        <v>6757</v>
      </c>
    </row>
    <row r="1183" spans="1:3">
      <c r="A1183" t="s">
        <v>6758</v>
      </c>
      <c r="B1183">
        <v>11597.539000000001</v>
      </c>
      <c r="C1183" t="s">
        <v>22319</v>
      </c>
    </row>
    <row r="1184" spans="1:3">
      <c r="A1184" t="s">
        <v>6760</v>
      </c>
      <c r="B1184">
        <v>16623.084999999999</v>
      </c>
      <c r="C1184" t="s">
        <v>6761</v>
      </c>
    </row>
    <row r="1185" spans="1:3">
      <c r="A1185" t="s">
        <v>6762</v>
      </c>
      <c r="B1185">
        <v>7226.8109999999997</v>
      </c>
      <c r="C1185" t="s">
        <v>22320</v>
      </c>
    </row>
    <row r="1186" spans="1:3">
      <c r="A1186" t="s">
        <v>6764</v>
      </c>
      <c r="B1186">
        <v>9511.107</v>
      </c>
      <c r="C1186" t="s">
        <v>22321</v>
      </c>
    </row>
    <row r="1187" spans="1:3">
      <c r="A1187" t="s">
        <v>6766</v>
      </c>
      <c r="B1187">
        <v>15457.116</v>
      </c>
      <c r="C1187" t="s">
        <v>22322</v>
      </c>
    </row>
    <row r="1188" spans="1:3">
      <c r="A1188" t="s">
        <v>383</v>
      </c>
      <c r="B1188">
        <v>15186.257</v>
      </c>
      <c r="C1188" t="s">
        <v>22323</v>
      </c>
    </row>
    <row r="1189" spans="1:3">
      <c r="A1189" t="s">
        <v>385</v>
      </c>
      <c r="B1189">
        <v>16766.871999999999</v>
      </c>
      <c r="C1189" t="s">
        <v>22324</v>
      </c>
    </row>
    <row r="1190" spans="1:3">
      <c r="A1190" t="s">
        <v>387</v>
      </c>
      <c r="B1190">
        <v>1929.049</v>
      </c>
      <c r="C1190" t="s">
        <v>22325</v>
      </c>
    </row>
    <row r="1191" spans="1:3">
      <c r="A1191" t="s">
        <v>388</v>
      </c>
      <c r="B1191">
        <v>432.82</v>
      </c>
      <c r="C1191" t="s">
        <v>22326</v>
      </c>
    </row>
    <row r="1192" spans="1:3">
      <c r="A1192" t="s">
        <v>8504</v>
      </c>
      <c r="B1192">
        <v>456.53</v>
      </c>
      <c r="C1192" t="s">
        <v>22327</v>
      </c>
    </row>
    <row r="1193" spans="1:3">
      <c r="A1193" t="s">
        <v>8506</v>
      </c>
      <c r="B1193">
        <v>490.18200000000002</v>
      </c>
      <c r="C1193" t="s">
        <v>22328</v>
      </c>
    </row>
    <row r="1194" spans="1:3">
      <c r="A1194" t="s">
        <v>8508</v>
      </c>
      <c r="B1194">
        <v>529.37</v>
      </c>
      <c r="C1194" t="s">
        <v>22329</v>
      </c>
    </row>
    <row r="1195" spans="1:3">
      <c r="A1195" t="s">
        <v>8510</v>
      </c>
      <c r="B1195">
        <v>435.45400000000001</v>
      </c>
      <c r="C1195" t="s">
        <v>22330</v>
      </c>
    </row>
    <row r="1196" spans="1:3">
      <c r="A1196" t="s">
        <v>8512</v>
      </c>
      <c r="B1196">
        <v>317.38</v>
      </c>
      <c r="C1196" t="s">
        <v>22331</v>
      </c>
    </row>
    <row r="1197" spans="1:3">
      <c r="A1197" t="s">
        <v>8514</v>
      </c>
      <c r="B1197">
        <v>375.702</v>
      </c>
      <c r="C1197" t="s">
        <v>22332</v>
      </c>
    </row>
    <row r="1198" spans="1:3">
      <c r="A1198" t="s">
        <v>8516</v>
      </c>
      <c r="B1198">
        <v>529.37</v>
      </c>
      <c r="C1198" t="s">
        <v>22333</v>
      </c>
    </row>
    <row r="1199" spans="1:3">
      <c r="A1199" t="s">
        <v>8518</v>
      </c>
      <c r="B1199">
        <v>565.721</v>
      </c>
      <c r="C1199" t="s">
        <v>22334</v>
      </c>
    </row>
    <row r="1200" spans="1:3">
      <c r="A1200" t="s">
        <v>8520</v>
      </c>
      <c r="B1200">
        <v>599.95000000000005</v>
      </c>
      <c r="C1200" t="s">
        <v>22335</v>
      </c>
    </row>
    <row r="1201" spans="1:3">
      <c r="A1201" t="s">
        <v>8522</v>
      </c>
      <c r="B1201">
        <v>600.72299999999996</v>
      </c>
      <c r="C1201" t="s">
        <v>22336</v>
      </c>
    </row>
    <row r="1202" spans="1:3">
      <c r="A1202" t="s">
        <v>8524</v>
      </c>
      <c r="B1202">
        <v>727.60299999999995</v>
      </c>
      <c r="C1202" t="s">
        <v>22337</v>
      </c>
    </row>
    <row r="1203" spans="1:3">
      <c r="A1203" t="s">
        <v>8526</v>
      </c>
      <c r="B1203">
        <v>818.73099999999999</v>
      </c>
      <c r="C1203" t="s">
        <v>22338</v>
      </c>
    </row>
    <row r="1204" spans="1:3">
      <c r="A1204" t="s">
        <v>8527</v>
      </c>
      <c r="B1204">
        <v>952.1</v>
      </c>
      <c r="C1204" t="s">
        <v>22339</v>
      </c>
    </row>
    <row r="1205" spans="1:3">
      <c r="A1205" t="s">
        <v>8529</v>
      </c>
      <c r="B1205">
        <v>975.64</v>
      </c>
      <c r="C1205" t="s">
        <v>22340</v>
      </c>
    </row>
    <row r="1206" spans="1:3">
      <c r="A1206" t="s">
        <v>8531</v>
      </c>
      <c r="B1206">
        <v>308.94099999999997</v>
      </c>
      <c r="C1206" t="s">
        <v>22341</v>
      </c>
    </row>
    <row r="1207" spans="1:3">
      <c r="A1207" t="s">
        <v>8533</v>
      </c>
      <c r="B1207">
        <v>315.995</v>
      </c>
      <c r="C1207" t="s">
        <v>22342</v>
      </c>
    </row>
    <row r="1208" spans="1:3">
      <c r="A1208" t="s">
        <v>8535</v>
      </c>
      <c r="B1208">
        <v>320.06700000000001</v>
      </c>
      <c r="C1208" t="s">
        <v>22343</v>
      </c>
    </row>
    <row r="1209" spans="1:3">
      <c r="A1209" t="s">
        <v>10651</v>
      </c>
      <c r="B1209">
        <v>359.70800000000003</v>
      </c>
      <c r="C1209" t="s">
        <v>22344</v>
      </c>
    </row>
    <row r="1210" spans="1:3">
      <c r="A1210" t="s">
        <v>10897</v>
      </c>
      <c r="B1210">
        <v>298.495</v>
      </c>
      <c r="C1210" t="s">
        <v>22345</v>
      </c>
    </row>
    <row r="1211" spans="1:3">
      <c r="A1211" t="s">
        <v>10899</v>
      </c>
      <c r="B1211">
        <v>382.29399999999998</v>
      </c>
      <c r="C1211" t="s">
        <v>22346</v>
      </c>
    </row>
    <row r="1212" spans="1:3">
      <c r="A1212" t="s">
        <v>10901</v>
      </c>
      <c r="B1212">
        <v>482.67700000000002</v>
      </c>
      <c r="C1212" t="s">
        <v>22347</v>
      </c>
    </row>
    <row r="1213" spans="1:3">
      <c r="A1213" t="s">
        <v>10903</v>
      </c>
      <c r="B1213">
        <v>547.73500000000001</v>
      </c>
      <c r="C1213" t="s">
        <v>22348</v>
      </c>
    </row>
    <row r="1214" spans="1:3">
      <c r="A1214" t="s">
        <v>10905</v>
      </c>
      <c r="B1214">
        <v>612.62900000000002</v>
      </c>
      <c r="C1214" t="s">
        <v>22349</v>
      </c>
    </row>
    <row r="1215" spans="1:3">
      <c r="A1215" t="s">
        <v>10907</v>
      </c>
      <c r="B1215">
        <v>665.10400000000004</v>
      </c>
      <c r="C1215" t="s">
        <v>22350</v>
      </c>
    </row>
    <row r="1216" spans="1:3">
      <c r="A1216" t="s">
        <v>10909</v>
      </c>
      <c r="B1216">
        <v>756.30499999999995</v>
      </c>
      <c r="C1216" t="s">
        <v>22351</v>
      </c>
    </row>
    <row r="1217" spans="1:3">
      <c r="A1217" t="s">
        <v>10911</v>
      </c>
      <c r="B1217">
        <v>847.44200000000001</v>
      </c>
      <c r="C1217" t="s">
        <v>22352</v>
      </c>
    </row>
    <row r="1218" spans="1:3">
      <c r="A1218" t="s">
        <v>10624</v>
      </c>
      <c r="B1218">
        <v>964.98500000000001</v>
      </c>
      <c r="C1218" t="s">
        <v>22353</v>
      </c>
    </row>
    <row r="1219" spans="1:3">
      <c r="A1219" t="s">
        <v>10626</v>
      </c>
      <c r="B1219">
        <v>727.60299999999995</v>
      </c>
      <c r="C1219" t="s">
        <v>22354</v>
      </c>
    </row>
    <row r="1220" spans="1:3">
      <c r="A1220" t="s">
        <v>10628</v>
      </c>
      <c r="B1220">
        <v>743.10599999999999</v>
      </c>
      <c r="C1220" t="s">
        <v>22355</v>
      </c>
    </row>
    <row r="1221" spans="1:3">
      <c r="A1221" t="s">
        <v>10630</v>
      </c>
      <c r="B1221">
        <v>852.84900000000005</v>
      </c>
      <c r="C1221" t="s">
        <v>22356</v>
      </c>
    </row>
    <row r="1222" spans="1:3">
      <c r="A1222" t="s">
        <v>10632</v>
      </c>
      <c r="B1222">
        <v>975.64</v>
      </c>
      <c r="C1222" t="s">
        <v>22357</v>
      </c>
    </row>
    <row r="1223" spans="1:3">
      <c r="A1223" t="s">
        <v>10634</v>
      </c>
      <c r="B1223">
        <v>1092.403</v>
      </c>
      <c r="C1223" t="s">
        <v>22358</v>
      </c>
    </row>
    <row r="1224" spans="1:3">
      <c r="A1224" t="s">
        <v>10636</v>
      </c>
      <c r="B1224">
        <v>248.47900000000001</v>
      </c>
      <c r="C1224" t="s">
        <v>22359</v>
      </c>
    </row>
    <row r="1225" spans="1:3">
      <c r="A1225" t="s">
        <v>10638</v>
      </c>
      <c r="B1225">
        <v>403.75900000000001</v>
      </c>
      <c r="C1225" t="s">
        <v>22360</v>
      </c>
    </row>
    <row r="1226" spans="1:3">
      <c r="A1226" t="s">
        <v>10640</v>
      </c>
      <c r="B1226">
        <v>460.96899999999999</v>
      </c>
      <c r="C1226" t="s">
        <v>22361</v>
      </c>
    </row>
    <row r="1227" spans="1:3">
      <c r="A1227" t="s">
        <v>10642</v>
      </c>
      <c r="B1227">
        <v>622.87</v>
      </c>
      <c r="C1227" t="s">
        <v>22362</v>
      </c>
    </row>
    <row r="1228" spans="1:3">
      <c r="A1228" t="s">
        <v>10644</v>
      </c>
      <c r="B1228">
        <v>781.93299999999999</v>
      </c>
      <c r="C1228" t="s">
        <v>22363</v>
      </c>
    </row>
    <row r="1229" spans="1:3">
      <c r="A1229" t="s">
        <v>10646</v>
      </c>
      <c r="B1229">
        <v>1632.47</v>
      </c>
      <c r="C1229" t="s">
        <v>22364</v>
      </c>
    </row>
    <row r="1230" spans="1:3">
      <c r="A1230" t="s">
        <v>8771</v>
      </c>
      <c r="B1230">
        <v>1979.5940000000001</v>
      </c>
      <c r="C1230" t="s">
        <v>22365</v>
      </c>
    </row>
    <row r="1231" spans="1:3">
      <c r="A1231" t="s">
        <v>8773</v>
      </c>
      <c r="B1231">
        <v>1554.2639999999999</v>
      </c>
      <c r="C1231" t="s">
        <v>22366</v>
      </c>
    </row>
    <row r="1232" spans="1:3">
      <c r="A1232" t="s">
        <v>8775</v>
      </c>
      <c r="B1232">
        <v>3012.4380000000001</v>
      </c>
      <c r="C1232" t="s">
        <v>22367</v>
      </c>
    </row>
    <row r="1233" spans="1:3">
      <c r="A1233" t="s">
        <v>8777</v>
      </c>
      <c r="B1233">
        <v>1572.69</v>
      </c>
      <c r="C1233" t="s">
        <v>22368</v>
      </c>
    </row>
    <row r="1234" spans="1:3">
      <c r="A1234" t="s">
        <v>8779</v>
      </c>
      <c r="B1234">
        <v>1137.193</v>
      </c>
      <c r="C1234" t="s">
        <v>22369</v>
      </c>
    </row>
    <row r="1235" spans="1:3">
      <c r="A1235" t="s">
        <v>8780</v>
      </c>
      <c r="B1235">
        <v>1278.0419999999999</v>
      </c>
      <c r="C1235" t="s">
        <v>22370</v>
      </c>
    </row>
    <row r="1236" spans="1:3">
      <c r="A1236" t="s">
        <v>8781</v>
      </c>
      <c r="B1236">
        <v>444.71600000000001</v>
      </c>
      <c r="C1236" t="s">
        <v>22371</v>
      </c>
    </row>
    <row r="1237" spans="1:3">
      <c r="A1237" t="s">
        <v>8782</v>
      </c>
      <c r="B1237">
        <v>885.50199999999995</v>
      </c>
      <c r="C1237" t="s">
        <v>22372</v>
      </c>
    </row>
    <row r="1238" spans="1:3">
      <c r="A1238" t="s">
        <v>24615</v>
      </c>
      <c r="B1238">
        <v>356.4</v>
      </c>
      <c r="C1238" t="s">
        <v>24926</v>
      </c>
    </row>
    <row r="1239" spans="1:3">
      <c r="A1239" t="s">
        <v>9682</v>
      </c>
      <c r="B1239">
        <v>919.26099999999997</v>
      </c>
      <c r="C1239" t="s">
        <v>24927</v>
      </c>
    </row>
    <row r="1240" spans="1:3">
      <c r="A1240" t="s">
        <v>24616</v>
      </c>
      <c r="B1240">
        <v>275.12400000000002</v>
      </c>
      <c r="C1240" t="s">
        <v>24617</v>
      </c>
    </row>
    <row r="1241" spans="1:3">
      <c r="A1241" t="s">
        <v>9684</v>
      </c>
      <c r="B1241">
        <v>356.4</v>
      </c>
      <c r="C1241" t="s">
        <v>26430</v>
      </c>
    </row>
    <row r="1242" spans="1:3">
      <c r="A1242" t="s">
        <v>9686</v>
      </c>
      <c r="B1242">
        <v>429.017</v>
      </c>
      <c r="C1242" t="s">
        <v>24734</v>
      </c>
    </row>
    <row r="1243" spans="1:3">
      <c r="A1243" t="s">
        <v>9688</v>
      </c>
      <c r="B1243">
        <v>415.8</v>
      </c>
      <c r="C1243" t="s">
        <v>22373</v>
      </c>
    </row>
    <row r="1244" spans="1:3">
      <c r="A1244" t="s">
        <v>9690</v>
      </c>
      <c r="B1244">
        <v>462</v>
      </c>
      <c r="C1244" t="s">
        <v>26431</v>
      </c>
    </row>
    <row r="1245" spans="1:3">
      <c r="A1245" t="s">
        <v>2938</v>
      </c>
      <c r="B1245">
        <v>495</v>
      </c>
      <c r="C1245" t="s">
        <v>22374</v>
      </c>
    </row>
    <row r="1246" spans="1:3">
      <c r="A1246" t="s">
        <v>2940</v>
      </c>
      <c r="B1246">
        <v>5237.5709999999999</v>
      </c>
      <c r="C1246" t="s">
        <v>22375</v>
      </c>
    </row>
    <row r="1247" spans="1:3">
      <c r="A1247" t="s">
        <v>2942</v>
      </c>
      <c r="B1247">
        <v>5586.4459999999999</v>
      </c>
      <c r="C1247" t="s">
        <v>22376</v>
      </c>
    </row>
    <row r="1248" spans="1:3">
      <c r="A1248" t="s">
        <v>2944</v>
      </c>
      <c r="B1248">
        <v>951.66800000000001</v>
      </c>
      <c r="C1248" t="s">
        <v>22377</v>
      </c>
    </row>
    <row r="1249" spans="1:3">
      <c r="A1249" t="s">
        <v>16484</v>
      </c>
      <c r="B1249">
        <v>0</v>
      </c>
      <c r="C1249" t="s">
        <v>22378</v>
      </c>
    </row>
    <row r="1250" spans="1:3">
      <c r="A1250" t="s">
        <v>6280</v>
      </c>
      <c r="B1250">
        <v>979.38300000000004</v>
      </c>
      <c r="C1250" t="s">
        <v>22379</v>
      </c>
    </row>
    <row r="1251" spans="1:3">
      <c r="A1251" t="s">
        <v>6282</v>
      </c>
      <c r="B1251">
        <v>1027.655</v>
      </c>
      <c r="C1251" t="s">
        <v>22380</v>
      </c>
    </row>
    <row r="1252" spans="1:3">
      <c r="A1252" t="s">
        <v>3823</v>
      </c>
      <c r="B1252">
        <v>2034.3430000000001</v>
      </c>
      <c r="C1252" t="s">
        <v>22381</v>
      </c>
    </row>
    <row r="1253" spans="1:3">
      <c r="A1253" t="s">
        <v>3825</v>
      </c>
      <c r="B1253">
        <v>2475.1280000000002</v>
      </c>
      <c r="C1253" t="s">
        <v>22382</v>
      </c>
    </row>
    <row r="1254" spans="1:3">
      <c r="A1254" t="s">
        <v>3827</v>
      </c>
      <c r="B1254">
        <v>1828.009</v>
      </c>
      <c r="C1254" t="s">
        <v>3828</v>
      </c>
    </row>
    <row r="1255" spans="1:3">
      <c r="A1255" t="s">
        <v>3829</v>
      </c>
      <c r="B1255">
        <v>1499.66</v>
      </c>
      <c r="C1255" t="s">
        <v>3830</v>
      </c>
    </row>
    <row r="1256" spans="1:3">
      <c r="A1256" t="s">
        <v>3831</v>
      </c>
      <c r="B1256">
        <v>1270.1369999999999</v>
      </c>
      <c r="C1256" t="s">
        <v>3832</v>
      </c>
    </row>
    <row r="1257" spans="1:3">
      <c r="A1257" t="s">
        <v>3833</v>
      </c>
      <c r="B1257">
        <v>1499.66</v>
      </c>
      <c r="C1257" t="s">
        <v>22383</v>
      </c>
    </row>
    <row r="1258" spans="1:3">
      <c r="A1258" t="s">
        <v>3835</v>
      </c>
      <c r="B1258">
        <v>1499.66</v>
      </c>
      <c r="C1258" t="s">
        <v>3836</v>
      </c>
    </row>
    <row r="1259" spans="1:3">
      <c r="A1259" t="s">
        <v>6321</v>
      </c>
      <c r="B1259">
        <v>6658.1170000000002</v>
      </c>
      <c r="C1259" t="s">
        <v>22384</v>
      </c>
    </row>
    <row r="1260" spans="1:3">
      <c r="A1260" t="s">
        <v>6323</v>
      </c>
      <c r="B1260">
        <v>1624.5250000000001</v>
      </c>
      <c r="C1260" t="s">
        <v>22385</v>
      </c>
    </row>
    <row r="1261" spans="1:3">
      <c r="A1261" t="s">
        <v>6371</v>
      </c>
      <c r="B1261">
        <v>6590.43</v>
      </c>
      <c r="C1261" t="s">
        <v>26081</v>
      </c>
    </row>
    <row r="1262" spans="1:3">
      <c r="A1262" t="s">
        <v>6373</v>
      </c>
      <c r="B1262">
        <v>2645.616</v>
      </c>
      <c r="C1262" t="s">
        <v>24735</v>
      </c>
    </row>
    <row r="1263" spans="1:3">
      <c r="A1263" t="s">
        <v>6374</v>
      </c>
      <c r="B1263">
        <v>2947.0639999999999</v>
      </c>
      <c r="C1263" t="s">
        <v>22386</v>
      </c>
    </row>
    <row r="1264" spans="1:3">
      <c r="A1264" t="s">
        <v>8800</v>
      </c>
      <c r="B1264">
        <v>2198.4299999999998</v>
      </c>
      <c r="C1264" t="s">
        <v>22387</v>
      </c>
    </row>
    <row r="1265" spans="1:3">
      <c r="A1265" t="s">
        <v>8802</v>
      </c>
      <c r="B1265">
        <v>2645.616</v>
      </c>
      <c r="C1265" t="s">
        <v>26368</v>
      </c>
    </row>
    <row r="1266" spans="1:3">
      <c r="A1266" t="s">
        <v>8803</v>
      </c>
      <c r="B1266">
        <v>1142.5029999999999</v>
      </c>
      <c r="C1266" t="s">
        <v>22388</v>
      </c>
    </row>
    <row r="1267" spans="1:3">
      <c r="A1267" t="s">
        <v>9692</v>
      </c>
      <c r="B1267">
        <v>808.45500000000004</v>
      </c>
      <c r="C1267" t="s">
        <v>22389</v>
      </c>
    </row>
    <row r="1268" spans="1:3">
      <c r="A1268" t="s">
        <v>9694</v>
      </c>
      <c r="B1268">
        <v>412.40800000000002</v>
      </c>
      <c r="C1268" t="s">
        <v>8220</v>
      </c>
    </row>
    <row r="1269" spans="1:3">
      <c r="A1269" t="s">
        <v>8221</v>
      </c>
      <c r="B1269">
        <v>571.12400000000002</v>
      </c>
      <c r="C1269" t="s">
        <v>8222</v>
      </c>
    </row>
    <row r="1270" spans="1:3">
      <c r="A1270" t="s">
        <v>8223</v>
      </c>
      <c r="B1270">
        <v>6626.9129999999996</v>
      </c>
      <c r="C1270" t="s">
        <v>22383</v>
      </c>
    </row>
    <row r="1271" spans="1:3">
      <c r="A1271" t="s">
        <v>8224</v>
      </c>
      <c r="B1271">
        <v>11293.482</v>
      </c>
      <c r="C1271" t="s">
        <v>8225</v>
      </c>
    </row>
    <row r="1272" spans="1:3">
      <c r="A1272" t="s">
        <v>8226</v>
      </c>
      <c r="B1272">
        <v>11293.482</v>
      </c>
      <c r="C1272" t="s">
        <v>8227</v>
      </c>
    </row>
    <row r="1273" spans="1:3">
      <c r="A1273" t="s">
        <v>8228</v>
      </c>
      <c r="B1273">
        <v>11293.482</v>
      </c>
      <c r="C1273" t="s">
        <v>8229</v>
      </c>
    </row>
    <row r="1274" spans="1:3">
      <c r="A1274" t="s">
        <v>8230</v>
      </c>
      <c r="B1274">
        <v>11078.63</v>
      </c>
      <c r="C1274" t="s">
        <v>8231</v>
      </c>
    </row>
    <row r="1275" spans="1:3">
      <c r="A1275" t="s">
        <v>8232</v>
      </c>
      <c r="B1275">
        <v>11759.42</v>
      </c>
      <c r="C1275" t="s">
        <v>8233</v>
      </c>
    </row>
    <row r="1276" spans="1:3">
      <c r="A1276" t="s">
        <v>8234</v>
      </c>
      <c r="B1276">
        <v>11746.153</v>
      </c>
      <c r="C1276" t="s">
        <v>22390</v>
      </c>
    </row>
    <row r="1277" spans="1:3">
      <c r="A1277" t="s">
        <v>3404</v>
      </c>
      <c r="B1277">
        <v>15396.921</v>
      </c>
      <c r="C1277" t="s">
        <v>3405</v>
      </c>
    </row>
    <row r="1278" spans="1:3">
      <c r="A1278" t="s">
        <v>3406</v>
      </c>
      <c r="B1278">
        <v>22.047999999999998</v>
      </c>
      <c r="C1278" t="s">
        <v>22391</v>
      </c>
    </row>
    <row r="1279" spans="1:3">
      <c r="A1279" t="s">
        <v>3407</v>
      </c>
      <c r="B1279">
        <v>32.225000000000001</v>
      </c>
      <c r="C1279" t="s">
        <v>22392</v>
      </c>
    </row>
    <row r="1280" spans="1:3">
      <c r="A1280" t="s">
        <v>5806</v>
      </c>
      <c r="B1280">
        <v>52.164000000000001</v>
      </c>
      <c r="C1280" t="s">
        <v>22393</v>
      </c>
    </row>
    <row r="1281" spans="1:3">
      <c r="A1281" t="s">
        <v>1192</v>
      </c>
      <c r="B1281">
        <v>64.864999999999995</v>
      </c>
      <c r="C1281" t="s">
        <v>22394</v>
      </c>
    </row>
    <row r="1282" spans="1:3">
      <c r="A1282" t="s">
        <v>1193</v>
      </c>
      <c r="B1282">
        <v>157.99600000000001</v>
      </c>
      <c r="C1282" t="s">
        <v>22395</v>
      </c>
    </row>
    <row r="1283" spans="1:3">
      <c r="A1283" t="s">
        <v>1194</v>
      </c>
      <c r="B1283">
        <v>146.54</v>
      </c>
      <c r="C1283" t="s">
        <v>22396</v>
      </c>
    </row>
    <row r="1284" spans="1:3">
      <c r="A1284" t="s">
        <v>1195</v>
      </c>
      <c r="B1284">
        <v>7108.9930000000004</v>
      </c>
      <c r="C1284" t="s">
        <v>1196</v>
      </c>
    </row>
    <row r="1285" spans="1:3">
      <c r="A1285" t="s">
        <v>1197</v>
      </c>
      <c r="B1285">
        <v>3373.92</v>
      </c>
      <c r="C1285" t="s">
        <v>26082</v>
      </c>
    </row>
    <row r="1286" spans="1:3">
      <c r="A1286" t="s">
        <v>1199</v>
      </c>
      <c r="B1286">
        <v>3795.66</v>
      </c>
      <c r="C1286" t="s">
        <v>26271</v>
      </c>
    </row>
    <row r="1287" spans="1:3">
      <c r="A1287" t="s">
        <v>1410</v>
      </c>
      <c r="B1287">
        <v>3644.893</v>
      </c>
      <c r="C1287" t="s">
        <v>26083</v>
      </c>
    </row>
    <row r="1288" spans="1:3">
      <c r="A1288" t="s">
        <v>1412</v>
      </c>
      <c r="B1288">
        <v>1139.0229999999999</v>
      </c>
      <c r="C1288" t="s">
        <v>26084</v>
      </c>
    </row>
    <row r="1289" spans="1:3">
      <c r="A1289" t="s">
        <v>598</v>
      </c>
      <c r="B1289">
        <v>9824.1669999999995</v>
      </c>
      <c r="C1289" t="s">
        <v>1274</v>
      </c>
    </row>
    <row r="1290" spans="1:3">
      <c r="A1290" t="s">
        <v>1275</v>
      </c>
      <c r="B1290">
        <v>3490.8580000000002</v>
      </c>
      <c r="C1290" t="s">
        <v>22397</v>
      </c>
    </row>
    <row r="1291" spans="1:3">
      <c r="A1291" t="s">
        <v>1277</v>
      </c>
      <c r="B1291">
        <v>2675.442</v>
      </c>
      <c r="C1291" t="s">
        <v>22398</v>
      </c>
    </row>
    <row r="1292" spans="1:3">
      <c r="A1292" t="s">
        <v>1279</v>
      </c>
      <c r="B1292">
        <v>2594.0050000000001</v>
      </c>
      <c r="C1292" t="s">
        <v>1280</v>
      </c>
    </row>
    <row r="1293" spans="1:3">
      <c r="A1293" t="s">
        <v>1281</v>
      </c>
      <c r="B1293">
        <v>48605.981</v>
      </c>
      <c r="C1293" t="s">
        <v>26085</v>
      </c>
    </row>
    <row r="1294" spans="1:3">
      <c r="A1294" t="s">
        <v>1283</v>
      </c>
      <c r="B1294">
        <v>10953.8</v>
      </c>
      <c r="C1294" t="s">
        <v>26103</v>
      </c>
    </row>
    <row r="1295" spans="1:3">
      <c r="A1295" t="s">
        <v>1285</v>
      </c>
      <c r="B1295">
        <v>4643.0739999999996</v>
      </c>
      <c r="C1295" t="s">
        <v>22399</v>
      </c>
    </row>
    <row r="1296" spans="1:3">
      <c r="A1296" t="s">
        <v>1286</v>
      </c>
      <c r="B1296">
        <v>11532.575999999999</v>
      </c>
      <c r="C1296" t="s">
        <v>22400</v>
      </c>
    </row>
    <row r="1297" spans="1:3">
      <c r="A1297" t="s">
        <v>1288</v>
      </c>
      <c r="B1297">
        <v>8864.2829999999994</v>
      </c>
      <c r="C1297" t="s">
        <v>22401</v>
      </c>
    </row>
    <row r="1298" spans="1:3">
      <c r="A1298" t="s">
        <v>1290</v>
      </c>
      <c r="B1298">
        <v>5281.0569999999998</v>
      </c>
      <c r="C1298" t="s">
        <v>22402</v>
      </c>
    </row>
    <row r="1299" spans="1:3">
      <c r="A1299" t="s">
        <v>1292</v>
      </c>
      <c r="B1299">
        <v>970.96199999999999</v>
      </c>
      <c r="C1299" t="s">
        <v>22403</v>
      </c>
    </row>
    <row r="1300" spans="1:3">
      <c r="A1300" t="s">
        <v>1294</v>
      </c>
      <c r="B1300">
        <v>742.78599999999994</v>
      </c>
      <c r="C1300" t="s">
        <v>22404</v>
      </c>
    </row>
    <row r="1301" spans="1:3">
      <c r="A1301" t="s">
        <v>1296</v>
      </c>
      <c r="B1301">
        <v>923.67</v>
      </c>
      <c r="C1301" t="s">
        <v>26086</v>
      </c>
    </row>
    <row r="1302" spans="1:3">
      <c r="A1302" t="s">
        <v>1298</v>
      </c>
      <c r="B1302">
        <v>1847.34</v>
      </c>
      <c r="C1302" t="s">
        <v>26087</v>
      </c>
    </row>
    <row r="1303" spans="1:3">
      <c r="A1303" t="s">
        <v>1300</v>
      </c>
      <c r="B1303">
        <v>3469.587</v>
      </c>
      <c r="C1303" t="s">
        <v>22405</v>
      </c>
    </row>
    <row r="1304" spans="1:3">
      <c r="A1304" t="s">
        <v>1302</v>
      </c>
      <c r="B1304">
        <v>3469.587</v>
      </c>
      <c r="C1304" t="s">
        <v>22406</v>
      </c>
    </row>
    <row r="1305" spans="1:3">
      <c r="A1305" t="s">
        <v>1304</v>
      </c>
      <c r="B1305">
        <v>1106.079</v>
      </c>
      <c r="C1305" t="s">
        <v>22407</v>
      </c>
    </row>
    <row r="1306" spans="1:3">
      <c r="A1306" t="s">
        <v>1306</v>
      </c>
      <c r="B1306">
        <v>1188</v>
      </c>
      <c r="C1306" t="s">
        <v>26088</v>
      </c>
    </row>
    <row r="1307" spans="1:3">
      <c r="A1307" t="s">
        <v>1308</v>
      </c>
      <c r="B1307">
        <v>421.42</v>
      </c>
      <c r="C1307" t="s">
        <v>1309</v>
      </c>
    </row>
    <row r="1308" spans="1:3">
      <c r="A1308" t="s">
        <v>1310</v>
      </c>
      <c r="B1308">
        <v>5353.2960000000003</v>
      </c>
      <c r="C1308" t="s">
        <v>22408</v>
      </c>
    </row>
    <row r="1309" spans="1:3">
      <c r="A1309" t="s">
        <v>4383</v>
      </c>
      <c r="B1309">
        <v>12284.72</v>
      </c>
      <c r="C1309" t="s">
        <v>22409</v>
      </c>
    </row>
    <row r="1310" spans="1:3">
      <c r="A1310" t="s">
        <v>8033</v>
      </c>
      <c r="B1310">
        <v>179.495</v>
      </c>
      <c r="C1310" t="s">
        <v>22410</v>
      </c>
    </row>
    <row r="1311" spans="1:3">
      <c r="A1311" t="s">
        <v>8035</v>
      </c>
      <c r="B1311">
        <v>211.96600000000001</v>
      </c>
      <c r="C1311" t="s">
        <v>22411</v>
      </c>
    </row>
    <row r="1312" spans="1:3">
      <c r="A1312" t="s">
        <v>8051</v>
      </c>
      <c r="B1312">
        <v>437.73</v>
      </c>
      <c r="C1312" t="s">
        <v>22412</v>
      </c>
    </row>
    <row r="1313" spans="1:3">
      <c r="A1313" t="s">
        <v>10229</v>
      </c>
      <c r="B1313">
        <v>5818.9870000000001</v>
      </c>
      <c r="C1313" t="s">
        <v>22413</v>
      </c>
    </row>
    <row r="1314" spans="1:3">
      <c r="A1314" t="s">
        <v>10231</v>
      </c>
      <c r="B1314">
        <v>174.488</v>
      </c>
      <c r="C1314" t="s">
        <v>22414</v>
      </c>
    </row>
    <row r="1315" spans="1:3">
      <c r="A1315" t="s">
        <v>10434</v>
      </c>
      <c r="B1315">
        <v>18041.424999999999</v>
      </c>
      <c r="C1315" t="s">
        <v>22415</v>
      </c>
    </row>
    <row r="1316" spans="1:3">
      <c r="A1316" t="s">
        <v>10436</v>
      </c>
      <c r="B1316">
        <v>8734.2510000000002</v>
      </c>
      <c r="C1316" t="s">
        <v>22416</v>
      </c>
    </row>
    <row r="1317" spans="1:3">
      <c r="A1317" t="s">
        <v>2316</v>
      </c>
      <c r="B1317">
        <v>9618.4439999999995</v>
      </c>
      <c r="C1317" t="s">
        <v>26104</v>
      </c>
    </row>
    <row r="1318" spans="1:3">
      <c r="A1318" t="s">
        <v>2318</v>
      </c>
      <c r="B1318">
        <v>1462.509</v>
      </c>
      <c r="C1318" t="s">
        <v>22417</v>
      </c>
    </row>
    <row r="1319" spans="1:3">
      <c r="A1319" t="s">
        <v>2320</v>
      </c>
      <c r="B1319">
        <v>1544.08</v>
      </c>
      <c r="C1319" t="s">
        <v>22418</v>
      </c>
    </row>
    <row r="1320" spans="1:3">
      <c r="A1320" t="s">
        <v>2322</v>
      </c>
      <c r="B1320">
        <v>10631.982</v>
      </c>
      <c r="C1320" t="s">
        <v>26105</v>
      </c>
    </row>
    <row r="1321" spans="1:3">
      <c r="A1321" t="s">
        <v>2993</v>
      </c>
      <c r="B1321">
        <v>2179.6410000000001</v>
      </c>
      <c r="C1321" t="s">
        <v>22419</v>
      </c>
    </row>
    <row r="1322" spans="1:3">
      <c r="A1322" t="s">
        <v>2995</v>
      </c>
      <c r="B1322">
        <v>1318.68</v>
      </c>
      <c r="C1322" t="s">
        <v>26089</v>
      </c>
    </row>
    <row r="1323" spans="1:3">
      <c r="A1323" t="s">
        <v>9736</v>
      </c>
      <c r="B1323">
        <v>2826.9740000000002</v>
      </c>
      <c r="C1323" t="s">
        <v>22420</v>
      </c>
    </row>
    <row r="1324" spans="1:3">
      <c r="A1324" t="s">
        <v>9738</v>
      </c>
      <c r="B1324">
        <v>2233.2779999999998</v>
      </c>
      <c r="C1324" t="s">
        <v>9739</v>
      </c>
    </row>
    <row r="1325" spans="1:3">
      <c r="A1325" t="s">
        <v>9740</v>
      </c>
      <c r="B1325">
        <v>9705.4670000000006</v>
      </c>
      <c r="C1325" t="s">
        <v>22421</v>
      </c>
    </row>
    <row r="1326" spans="1:3">
      <c r="A1326" t="s">
        <v>9742</v>
      </c>
      <c r="B1326">
        <v>1700.7650000000001</v>
      </c>
      <c r="C1326" t="s">
        <v>22422</v>
      </c>
    </row>
    <row r="1327" spans="1:3">
      <c r="A1327" t="s">
        <v>9743</v>
      </c>
      <c r="B1327">
        <v>130.41499999999999</v>
      </c>
      <c r="C1327" t="s">
        <v>22423</v>
      </c>
    </row>
    <row r="1328" spans="1:3">
      <c r="A1328" t="s">
        <v>9745</v>
      </c>
      <c r="B1328">
        <v>157.27000000000001</v>
      </c>
      <c r="C1328" t="s">
        <v>26130</v>
      </c>
    </row>
    <row r="1329" spans="1:3">
      <c r="A1329" t="s">
        <v>7780</v>
      </c>
      <c r="B1329">
        <v>278.37799999999999</v>
      </c>
      <c r="C1329" t="s">
        <v>22424</v>
      </c>
    </row>
    <row r="1330" spans="1:3">
      <c r="A1330" t="s">
        <v>7782</v>
      </c>
      <c r="B1330">
        <v>356.41399999999999</v>
      </c>
      <c r="C1330" t="s">
        <v>22425</v>
      </c>
    </row>
    <row r="1331" spans="1:3">
      <c r="A1331" t="s">
        <v>9933</v>
      </c>
      <c r="B1331">
        <v>342.46899999999999</v>
      </c>
      <c r="C1331" t="s">
        <v>22426</v>
      </c>
    </row>
    <row r="1332" spans="1:3">
      <c r="A1332" t="s">
        <v>9935</v>
      </c>
      <c r="B1332">
        <v>104.855</v>
      </c>
      <c r="C1332" t="s">
        <v>22427</v>
      </c>
    </row>
    <row r="1333" spans="1:3">
      <c r="A1333" t="s">
        <v>9937</v>
      </c>
      <c r="B1333">
        <v>698.72</v>
      </c>
      <c r="C1333" t="s">
        <v>22428</v>
      </c>
    </row>
    <row r="1334" spans="1:3">
      <c r="A1334" t="s">
        <v>9939</v>
      </c>
      <c r="B1334">
        <v>719.8</v>
      </c>
      <c r="C1334" t="s">
        <v>22429</v>
      </c>
    </row>
    <row r="1335" spans="1:3">
      <c r="A1335" t="s">
        <v>9941</v>
      </c>
      <c r="B1335">
        <v>659.13199999999995</v>
      </c>
      <c r="C1335" t="s">
        <v>22430</v>
      </c>
    </row>
    <row r="1336" spans="1:3">
      <c r="A1336" t="s">
        <v>9943</v>
      </c>
      <c r="B1336">
        <v>954.73</v>
      </c>
      <c r="C1336" t="s">
        <v>22431</v>
      </c>
    </row>
    <row r="1337" spans="1:3">
      <c r="A1337" t="s">
        <v>12101</v>
      </c>
      <c r="B1337">
        <v>104.855</v>
      </c>
      <c r="C1337" t="s">
        <v>12102</v>
      </c>
    </row>
    <row r="1338" spans="1:3">
      <c r="A1338" t="s">
        <v>12103</v>
      </c>
      <c r="B1338">
        <v>253.989</v>
      </c>
      <c r="C1338" t="s">
        <v>22432</v>
      </c>
    </row>
    <row r="1339" spans="1:3">
      <c r="A1339" t="s">
        <v>12105</v>
      </c>
      <c r="B1339">
        <v>491.34800000000001</v>
      </c>
      <c r="C1339" t="s">
        <v>22433</v>
      </c>
    </row>
    <row r="1340" spans="1:3">
      <c r="A1340" t="s">
        <v>6868</v>
      </c>
      <c r="B1340">
        <v>491.34800000000001</v>
      </c>
      <c r="C1340" t="s">
        <v>6869</v>
      </c>
    </row>
    <row r="1341" spans="1:3">
      <c r="A1341" t="s">
        <v>6870</v>
      </c>
      <c r="B1341">
        <v>710.375</v>
      </c>
      <c r="C1341" t="s">
        <v>22434</v>
      </c>
    </row>
    <row r="1342" spans="1:3">
      <c r="A1342" t="s">
        <v>6872</v>
      </c>
      <c r="B1342">
        <v>565.721</v>
      </c>
      <c r="C1342" t="s">
        <v>6873</v>
      </c>
    </row>
    <row r="1343" spans="1:3">
      <c r="A1343" t="s">
        <v>6874</v>
      </c>
      <c r="B1343">
        <v>4078.7979999999998</v>
      </c>
      <c r="C1343" t="s">
        <v>22435</v>
      </c>
    </row>
    <row r="1344" spans="1:3">
      <c r="A1344" t="s">
        <v>6875</v>
      </c>
      <c r="B1344">
        <v>3555.1689999999999</v>
      </c>
      <c r="C1344" t="s">
        <v>22436</v>
      </c>
    </row>
    <row r="1345" spans="1:3">
      <c r="A1345" t="s">
        <v>6876</v>
      </c>
      <c r="B1345">
        <v>2029.075</v>
      </c>
      <c r="C1345" t="s">
        <v>22437</v>
      </c>
    </row>
    <row r="1346" spans="1:3">
      <c r="A1346" t="s">
        <v>6878</v>
      </c>
      <c r="B1346">
        <v>2220.8780000000002</v>
      </c>
      <c r="C1346" t="s">
        <v>22438</v>
      </c>
    </row>
    <row r="1347" spans="1:3">
      <c r="A1347" t="s">
        <v>6880</v>
      </c>
      <c r="B1347">
        <v>2251.0970000000002</v>
      </c>
      <c r="C1347" t="s">
        <v>22439</v>
      </c>
    </row>
    <row r="1348" spans="1:3">
      <c r="A1348" t="s">
        <v>10104</v>
      </c>
      <c r="B1348">
        <v>2372.9609999999998</v>
      </c>
      <c r="C1348" t="s">
        <v>22440</v>
      </c>
    </row>
    <row r="1349" spans="1:3">
      <c r="A1349" t="s">
        <v>10106</v>
      </c>
      <c r="B1349">
        <v>438.37799999999999</v>
      </c>
      <c r="C1349" t="s">
        <v>22441</v>
      </c>
    </row>
    <row r="1350" spans="1:3">
      <c r="A1350" t="s">
        <v>9066</v>
      </c>
      <c r="B1350">
        <v>438.37799999999999</v>
      </c>
      <c r="C1350" t="s">
        <v>22442</v>
      </c>
    </row>
    <row r="1351" spans="1:3">
      <c r="A1351" t="s">
        <v>9068</v>
      </c>
      <c r="B1351">
        <v>2777.9580000000001</v>
      </c>
      <c r="C1351" t="s">
        <v>9069</v>
      </c>
    </row>
    <row r="1352" spans="1:3">
      <c r="A1352" t="s">
        <v>9070</v>
      </c>
      <c r="B1352">
        <v>11393.457</v>
      </c>
      <c r="C1352" t="s">
        <v>22443</v>
      </c>
    </row>
    <row r="1353" spans="1:3">
      <c r="A1353" t="s">
        <v>9072</v>
      </c>
      <c r="B1353">
        <v>15328.679</v>
      </c>
      <c r="C1353" t="s">
        <v>22444</v>
      </c>
    </row>
    <row r="1354" spans="1:3">
      <c r="A1354" t="s">
        <v>9074</v>
      </c>
      <c r="B1354">
        <v>14138.901</v>
      </c>
      <c r="C1354" t="s">
        <v>22445</v>
      </c>
    </row>
    <row r="1355" spans="1:3">
      <c r="A1355" t="s">
        <v>26423</v>
      </c>
      <c r="B1355">
        <v>3062.1759999999999</v>
      </c>
      <c r="C1355" t="s">
        <v>26424</v>
      </c>
    </row>
    <row r="1356" spans="1:3">
      <c r="A1356" t="s">
        <v>9076</v>
      </c>
      <c r="B1356">
        <v>4385.1049999999996</v>
      </c>
      <c r="C1356" t="s">
        <v>22446</v>
      </c>
    </row>
    <row r="1357" spans="1:3">
      <c r="A1357" t="s">
        <v>9077</v>
      </c>
      <c r="B1357">
        <v>4540.4620000000004</v>
      </c>
      <c r="C1357" t="s">
        <v>22447</v>
      </c>
    </row>
    <row r="1358" spans="1:3">
      <c r="A1358" t="s">
        <v>9968</v>
      </c>
      <c r="B1358">
        <v>5120.5540000000001</v>
      </c>
      <c r="C1358" t="s">
        <v>22448</v>
      </c>
    </row>
    <row r="1359" spans="1:3">
      <c r="A1359" t="s">
        <v>9079</v>
      </c>
      <c r="B1359">
        <v>7977.7629999999999</v>
      </c>
      <c r="C1359" t="s">
        <v>22449</v>
      </c>
    </row>
    <row r="1360" spans="1:3">
      <c r="A1360" t="s">
        <v>9081</v>
      </c>
      <c r="B1360">
        <v>7977.7629999999999</v>
      </c>
      <c r="C1360" t="s">
        <v>22450</v>
      </c>
    </row>
    <row r="1361" spans="1:3">
      <c r="A1361" t="s">
        <v>9083</v>
      </c>
      <c r="B1361">
        <v>8382.8369999999995</v>
      </c>
      <c r="C1361" t="s">
        <v>22451</v>
      </c>
    </row>
    <row r="1362" spans="1:3">
      <c r="A1362" t="s">
        <v>9085</v>
      </c>
      <c r="B1362">
        <v>754.46699999999998</v>
      </c>
      <c r="C1362" t="s">
        <v>9086</v>
      </c>
    </row>
    <row r="1363" spans="1:3">
      <c r="A1363" t="s">
        <v>9087</v>
      </c>
      <c r="B1363">
        <v>2219.0039999999999</v>
      </c>
      <c r="C1363" t="s">
        <v>9088</v>
      </c>
    </row>
    <row r="1364" spans="1:3">
      <c r="A1364" t="s">
        <v>9089</v>
      </c>
      <c r="B1364">
        <v>302.666</v>
      </c>
      <c r="C1364" t="s">
        <v>9090</v>
      </c>
    </row>
    <row r="1365" spans="1:3">
      <c r="A1365" t="s">
        <v>9091</v>
      </c>
      <c r="B1365">
        <v>2179.6410000000001</v>
      </c>
      <c r="C1365" t="s">
        <v>6748</v>
      </c>
    </row>
    <row r="1366" spans="1:3">
      <c r="A1366" t="s">
        <v>6749</v>
      </c>
      <c r="B1366">
        <v>2179.6410000000001</v>
      </c>
      <c r="C1366" t="s">
        <v>6750</v>
      </c>
    </row>
    <row r="1367" spans="1:3">
      <c r="A1367" t="s">
        <v>420</v>
      </c>
      <c r="B1367">
        <v>72.384</v>
      </c>
      <c r="C1367" t="s">
        <v>22452</v>
      </c>
    </row>
    <row r="1368" spans="1:3">
      <c r="A1368" t="s">
        <v>421</v>
      </c>
      <c r="B1368">
        <v>8098.6980000000003</v>
      </c>
      <c r="C1368" t="s">
        <v>422</v>
      </c>
    </row>
    <row r="1369" spans="1:3">
      <c r="A1369" t="s">
        <v>423</v>
      </c>
      <c r="B1369">
        <v>6315.1170000000002</v>
      </c>
      <c r="C1369" t="s">
        <v>424</v>
      </c>
    </row>
    <row r="1370" spans="1:3">
      <c r="A1370" t="s">
        <v>425</v>
      </c>
      <c r="B1370">
        <v>5795.4409999999998</v>
      </c>
      <c r="C1370" t="s">
        <v>426</v>
      </c>
    </row>
    <row r="1371" spans="1:3">
      <c r="A1371" t="s">
        <v>427</v>
      </c>
      <c r="B1371">
        <v>6315.1170000000002</v>
      </c>
      <c r="C1371" t="s">
        <v>428</v>
      </c>
    </row>
    <row r="1372" spans="1:3">
      <c r="A1372" t="s">
        <v>429</v>
      </c>
      <c r="B1372">
        <v>2065.4899999999998</v>
      </c>
      <c r="C1372" t="s">
        <v>430</v>
      </c>
    </row>
    <row r="1373" spans="1:3">
      <c r="A1373" t="s">
        <v>431</v>
      </c>
      <c r="B1373">
        <v>1399.3720000000001</v>
      </c>
      <c r="C1373" t="s">
        <v>22453</v>
      </c>
    </row>
    <row r="1374" spans="1:3">
      <c r="A1374" t="s">
        <v>433</v>
      </c>
      <c r="B1374">
        <v>1846.5830000000001</v>
      </c>
      <c r="C1374" t="s">
        <v>22454</v>
      </c>
    </row>
    <row r="1375" spans="1:3">
      <c r="A1375" t="s">
        <v>435</v>
      </c>
      <c r="B1375">
        <v>1485.7370000000001</v>
      </c>
      <c r="C1375" t="s">
        <v>22455</v>
      </c>
    </row>
    <row r="1376" spans="1:3">
      <c r="A1376" t="s">
        <v>437</v>
      </c>
      <c r="B1376">
        <v>1938.9259999999999</v>
      </c>
      <c r="C1376" t="s">
        <v>22456</v>
      </c>
    </row>
    <row r="1377" spans="1:3">
      <c r="A1377" t="s">
        <v>439</v>
      </c>
      <c r="B1377">
        <v>10135.486999999999</v>
      </c>
      <c r="C1377" t="s">
        <v>22457</v>
      </c>
    </row>
    <row r="1378" spans="1:3">
      <c r="A1378" t="s">
        <v>1965</v>
      </c>
      <c r="B1378">
        <v>7027.3919999999998</v>
      </c>
      <c r="C1378" t="s">
        <v>22458</v>
      </c>
    </row>
    <row r="1379" spans="1:3">
      <c r="A1379" t="s">
        <v>1967</v>
      </c>
      <c r="B1379">
        <v>3526.835</v>
      </c>
      <c r="C1379" t="s">
        <v>22459</v>
      </c>
    </row>
    <row r="1380" spans="1:3">
      <c r="A1380" t="s">
        <v>1969</v>
      </c>
      <c r="B1380">
        <v>6015.9250000000002</v>
      </c>
      <c r="C1380" t="s">
        <v>22460</v>
      </c>
    </row>
    <row r="1381" spans="1:3">
      <c r="A1381" t="s">
        <v>7784</v>
      </c>
      <c r="B1381">
        <v>234.71299999999999</v>
      </c>
      <c r="C1381" t="s">
        <v>22461</v>
      </c>
    </row>
    <row r="1382" spans="1:3">
      <c r="A1382" t="s">
        <v>7786</v>
      </c>
      <c r="B1382">
        <v>1806.6869999999999</v>
      </c>
      <c r="C1382" t="s">
        <v>7787</v>
      </c>
    </row>
    <row r="1383" spans="1:3">
      <c r="A1383" t="s">
        <v>7788</v>
      </c>
      <c r="B1383">
        <v>529.14599999999996</v>
      </c>
      <c r="C1383" t="s">
        <v>7789</v>
      </c>
    </row>
    <row r="1384" spans="1:3">
      <c r="A1384" t="s">
        <v>7790</v>
      </c>
      <c r="B1384">
        <v>1471.616</v>
      </c>
      <c r="C1384" t="s">
        <v>4198</v>
      </c>
    </row>
    <row r="1385" spans="1:3">
      <c r="A1385" t="s">
        <v>4199</v>
      </c>
      <c r="B1385">
        <v>386.67200000000003</v>
      </c>
      <c r="C1385" t="s">
        <v>4200</v>
      </c>
    </row>
    <row r="1386" spans="1:3">
      <c r="A1386" t="s">
        <v>4201</v>
      </c>
      <c r="B1386">
        <v>1730.6510000000001</v>
      </c>
      <c r="C1386" t="s">
        <v>6645</v>
      </c>
    </row>
    <row r="1387" spans="1:3">
      <c r="A1387" t="s">
        <v>10281</v>
      </c>
      <c r="B1387">
        <v>3722.91</v>
      </c>
      <c r="C1387" t="s">
        <v>22462</v>
      </c>
    </row>
    <row r="1388" spans="1:3">
      <c r="A1388" t="s">
        <v>10282</v>
      </c>
      <c r="B1388">
        <v>4290.165</v>
      </c>
      <c r="C1388" t="s">
        <v>22463</v>
      </c>
    </row>
    <row r="1389" spans="1:3">
      <c r="A1389" t="s">
        <v>10284</v>
      </c>
      <c r="B1389">
        <v>2044.4190000000001</v>
      </c>
      <c r="C1389" t="s">
        <v>22464</v>
      </c>
    </row>
    <row r="1390" spans="1:3">
      <c r="A1390" t="s">
        <v>10286</v>
      </c>
      <c r="B1390">
        <v>7278.9219999999996</v>
      </c>
      <c r="C1390" t="s">
        <v>10287</v>
      </c>
    </row>
    <row r="1391" spans="1:3">
      <c r="A1391" t="s">
        <v>10288</v>
      </c>
      <c r="B1391">
        <v>7439.5420000000004</v>
      </c>
      <c r="C1391" t="s">
        <v>10289</v>
      </c>
    </row>
    <row r="1392" spans="1:3">
      <c r="A1392" t="s">
        <v>10290</v>
      </c>
      <c r="B1392">
        <v>4501.4129999999996</v>
      </c>
      <c r="C1392" t="s">
        <v>22465</v>
      </c>
    </row>
    <row r="1393" spans="1:3">
      <c r="A1393" t="s">
        <v>10292</v>
      </c>
      <c r="B1393">
        <v>277.69499999999999</v>
      </c>
      <c r="C1393" t="s">
        <v>26396</v>
      </c>
    </row>
    <row r="1394" spans="1:3">
      <c r="A1394" t="s">
        <v>26397</v>
      </c>
      <c r="B1394">
        <v>319.572</v>
      </c>
      <c r="C1394" t="s">
        <v>26398</v>
      </c>
    </row>
    <row r="1395" spans="1:3">
      <c r="A1395" t="s">
        <v>6678</v>
      </c>
      <c r="B1395">
        <v>1099.1849999999999</v>
      </c>
      <c r="C1395" t="s">
        <v>6679</v>
      </c>
    </row>
    <row r="1396" spans="1:3">
      <c r="A1396" t="s">
        <v>6680</v>
      </c>
      <c r="B1396">
        <v>352.83600000000001</v>
      </c>
      <c r="C1396" t="s">
        <v>26399</v>
      </c>
    </row>
    <row r="1397" spans="1:3">
      <c r="A1397" t="s">
        <v>6682</v>
      </c>
      <c r="B1397">
        <v>1734.933</v>
      </c>
      <c r="C1397" t="s">
        <v>22466</v>
      </c>
    </row>
    <row r="1398" spans="1:3">
      <c r="A1398" t="s">
        <v>6684</v>
      </c>
      <c r="B1398">
        <v>205.76900000000001</v>
      </c>
      <c r="C1398" t="s">
        <v>22467</v>
      </c>
    </row>
    <row r="1399" spans="1:3">
      <c r="A1399" t="s">
        <v>12951</v>
      </c>
      <c r="B1399">
        <v>421.68299999999999</v>
      </c>
      <c r="C1399" t="s">
        <v>22468</v>
      </c>
    </row>
    <row r="1400" spans="1:3">
      <c r="A1400" t="s">
        <v>6685</v>
      </c>
      <c r="B1400">
        <v>190.67400000000001</v>
      </c>
      <c r="C1400" t="s">
        <v>22469</v>
      </c>
    </row>
    <row r="1401" spans="1:3">
      <c r="A1401" t="s">
        <v>12952</v>
      </c>
      <c r="B1401">
        <v>389.58699999999999</v>
      </c>
      <c r="C1401" t="s">
        <v>22470</v>
      </c>
    </row>
    <row r="1402" spans="1:3">
      <c r="A1402" t="s">
        <v>6686</v>
      </c>
      <c r="B1402">
        <v>526.70500000000004</v>
      </c>
      <c r="C1402" t="s">
        <v>22471</v>
      </c>
    </row>
    <row r="1403" spans="1:3">
      <c r="A1403" t="s">
        <v>4191</v>
      </c>
      <c r="B1403">
        <v>659.13199999999995</v>
      </c>
      <c r="C1403" t="s">
        <v>4192</v>
      </c>
    </row>
    <row r="1404" spans="1:3">
      <c r="A1404" t="s">
        <v>4193</v>
      </c>
      <c r="B1404">
        <v>3940.2460000000001</v>
      </c>
      <c r="C1404" t="s">
        <v>4194</v>
      </c>
    </row>
    <row r="1405" spans="1:3">
      <c r="A1405" t="s">
        <v>4195</v>
      </c>
      <c r="B1405">
        <v>6571.1840000000002</v>
      </c>
      <c r="C1405" t="s">
        <v>4196</v>
      </c>
    </row>
    <row r="1406" spans="1:3">
      <c r="A1406" t="s">
        <v>4197</v>
      </c>
      <c r="B1406">
        <v>2692.08</v>
      </c>
      <c r="C1406" t="s">
        <v>2484</v>
      </c>
    </row>
    <row r="1407" spans="1:3">
      <c r="A1407" t="s">
        <v>2485</v>
      </c>
      <c r="B1407">
        <v>2692.08</v>
      </c>
      <c r="C1407" t="s">
        <v>2486</v>
      </c>
    </row>
    <row r="1408" spans="1:3">
      <c r="A1408" t="s">
        <v>2487</v>
      </c>
      <c r="B1408">
        <v>1958.1859999999999</v>
      </c>
      <c r="C1408" t="s">
        <v>2488</v>
      </c>
    </row>
    <row r="1409" spans="1:3">
      <c r="A1409" t="s">
        <v>2489</v>
      </c>
      <c r="B1409">
        <v>5502.35</v>
      </c>
      <c r="C1409" t="s">
        <v>2490</v>
      </c>
    </row>
    <row r="1410" spans="1:3">
      <c r="A1410" t="s">
        <v>2491</v>
      </c>
      <c r="B1410">
        <v>2526.8760000000002</v>
      </c>
      <c r="C1410" t="s">
        <v>26400</v>
      </c>
    </row>
    <row r="1411" spans="1:3">
      <c r="A1411" t="s">
        <v>2493</v>
      </c>
      <c r="B1411">
        <v>6100.7759999999998</v>
      </c>
      <c r="C1411" t="s">
        <v>2494</v>
      </c>
    </row>
    <row r="1412" spans="1:3">
      <c r="A1412" t="s">
        <v>2495</v>
      </c>
      <c r="B1412">
        <v>5234.5050000000001</v>
      </c>
      <c r="C1412" t="s">
        <v>2496</v>
      </c>
    </row>
    <row r="1413" spans="1:3">
      <c r="A1413" t="s">
        <v>2497</v>
      </c>
      <c r="B1413">
        <v>1811.403</v>
      </c>
      <c r="C1413" t="s">
        <v>22472</v>
      </c>
    </row>
    <row r="1414" spans="1:3">
      <c r="A1414" t="s">
        <v>2498</v>
      </c>
      <c r="B1414">
        <v>4615.2349999999997</v>
      </c>
      <c r="C1414" t="s">
        <v>22473</v>
      </c>
    </row>
    <row r="1415" spans="1:3">
      <c r="A1415" t="s">
        <v>2500</v>
      </c>
      <c r="B1415">
        <v>2252.62</v>
      </c>
      <c r="C1415" t="s">
        <v>22474</v>
      </c>
    </row>
    <row r="1416" spans="1:3">
      <c r="A1416" t="s">
        <v>2502</v>
      </c>
      <c r="B1416">
        <v>5842.299</v>
      </c>
      <c r="C1416" t="s">
        <v>22475</v>
      </c>
    </row>
    <row r="1417" spans="1:3">
      <c r="A1417" t="s">
        <v>2504</v>
      </c>
      <c r="B1417">
        <v>1674</v>
      </c>
      <c r="C1417" t="s">
        <v>22476</v>
      </c>
    </row>
    <row r="1418" spans="1:3">
      <c r="A1418" t="s">
        <v>2506</v>
      </c>
      <c r="B1418">
        <v>1000.45</v>
      </c>
      <c r="C1418" t="s">
        <v>22477</v>
      </c>
    </row>
    <row r="1419" spans="1:3">
      <c r="A1419" t="s">
        <v>2508</v>
      </c>
      <c r="B1419">
        <v>1588.95</v>
      </c>
      <c r="C1419" t="s">
        <v>22478</v>
      </c>
    </row>
    <row r="1420" spans="1:3">
      <c r="A1420" t="s">
        <v>2510</v>
      </c>
      <c r="B1420">
        <v>1235.8499999999999</v>
      </c>
      <c r="C1420" t="s">
        <v>22479</v>
      </c>
    </row>
    <row r="1421" spans="1:3">
      <c r="A1421" t="s">
        <v>2512</v>
      </c>
      <c r="B1421">
        <v>4834.1189999999997</v>
      </c>
      <c r="C1421" t="s">
        <v>2513</v>
      </c>
    </row>
    <row r="1422" spans="1:3">
      <c r="A1422" t="s">
        <v>2514</v>
      </c>
      <c r="B1422">
        <v>9130.4140000000007</v>
      </c>
      <c r="C1422" t="s">
        <v>2515</v>
      </c>
    </row>
    <row r="1423" spans="1:3">
      <c r="A1423" t="s">
        <v>2516</v>
      </c>
      <c r="B1423">
        <v>2233.2779999999998</v>
      </c>
      <c r="C1423" t="s">
        <v>22480</v>
      </c>
    </row>
    <row r="1424" spans="1:3">
      <c r="A1424" t="s">
        <v>2518</v>
      </c>
      <c r="B1424">
        <v>2577.616</v>
      </c>
      <c r="C1424" t="s">
        <v>2519</v>
      </c>
    </row>
    <row r="1425" spans="1:3">
      <c r="A1425" t="s">
        <v>2520</v>
      </c>
      <c r="B1425">
        <v>3143.4189999999999</v>
      </c>
      <c r="C1425" t="s">
        <v>5616</v>
      </c>
    </row>
    <row r="1426" spans="1:3">
      <c r="A1426" t="s">
        <v>5617</v>
      </c>
      <c r="B1426">
        <v>517.08000000000004</v>
      </c>
      <c r="C1426" t="s">
        <v>22481</v>
      </c>
    </row>
    <row r="1427" spans="1:3">
      <c r="A1427" t="s">
        <v>5619</v>
      </c>
      <c r="B1427">
        <v>3276.4259999999999</v>
      </c>
      <c r="C1427" t="s">
        <v>22482</v>
      </c>
    </row>
    <row r="1428" spans="1:3">
      <c r="A1428" t="s">
        <v>8053</v>
      </c>
      <c r="B1428">
        <v>6278.3289999999997</v>
      </c>
      <c r="C1428" t="s">
        <v>22483</v>
      </c>
    </row>
    <row r="1429" spans="1:3">
      <c r="A1429" t="s">
        <v>8055</v>
      </c>
      <c r="B1429">
        <v>7218.4409999999998</v>
      </c>
      <c r="C1429" t="s">
        <v>22484</v>
      </c>
    </row>
    <row r="1430" spans="1:3">
      <c r="A1430" t="s">
        <v>7812</v>
      </c>
      <c r="B1430">
        <v>18548.203000000001</v>
      </c>
      <c r="C1430" t="s">
        <v>22485</v>
      </c>
    </row>
    <row r="1431" spans="1:3">
      <c r="A1431" t="s">
        <v>7814</v>
      </c>
      <c r="B1431">
        <v>56424.425000000003</v>
      </c>
      <c r="C1431" t="s">
        <v>22486</v>
      </c>
    </row>
    <row r="1432" spans="1:3">
      <c r="A1432" t="s">
        <v>10990</v>
      </c>
      <c r="B1432">
        <v>21943.968000000001</v>
      </c>
      <c r="C1432" t="s">
        <v>22487</v>
      </c>
    </row>
    <row r="1433" spans="1:3">
      <c r="A1433" t="s">
        <v>10992</v>
      </c>
      <c r="B1433">
        <v>18572.156999999999</v>
      </c>
      <c r="C1433" t="s">
        <v>22488</v>
      </c>
    </row>
    <row r="1434" spans="1:3">
      <c r="A1434" t="s">
        <v>10994</v>
      </c>
      <c r="B1434">
        <v>8735.3790000000008</v>
      </c>
      <c r="C1434" t="s">
        <v>22489</v>
      </c>
    </row>
    <row r="1435" spans="1:3">
      <c r="A1435" t="s">
        <v>10996</v>
      </c>
      <c r="B1435">
        <v>7428.1819999999998</v>
      </c>
      <c r="C1435" t="s">
        <v>22490</v>
      </c>
    </row>
    <row r="1436" spans="1:3">
      <c r="A1436" t="s">
        <v>10998</v>
      </c>
      <c r="B1436">
        <v>20791.516</v>
      </c>
      <c r="C1436" t="s">
        <v>10999</v>
      </c>
    </row>
    <row r="1437" spans="1:3">
      <c r="A1437" t="s">
        <v>10895</v>
      </c>
      <c r="B1437">
        <v>8786.8940000000002</v>
      </c>
      <c r="C1437" t="s">
        <v>5855</v>
      </c>
    </row>
    <row r="1438" spans="1:3">
      <c r="A1438" t="s">
        <v>5856</v>
      </c>
      <c r="B1438">
        <v>8534.01</v>
      </c>
      <c r="C1438" t="s">
        <v>22491</v>
      </c>
    </row>
    <row r="1439" spans="1:3">
      <c r="A1439" t="s">
        <v>5858</v>
      </c>
      <c r="B1439">
        <v>4244.857</v>
      </c>
      <c r="C1439" t="s">
        <v>22492</v>
      </c>
    </row>
    <row r="1440" spans="1:3">
      <c r="A1440" t="s">
        <v>5860</v>
      </c>
      <c r="B1440">
        <v>4660.3069999999998</v>
      </c>
      <c r="C1440" t="s">
        <v>22493</v>
      </c>
    </row>
    <row r="1441" spans="1:3">
      <c r="A1441" t="s">
        <v>5862</v>
      </c>
      <c r="B1441">
        <v>13347.281999999999</v>
      </c>
      <c r="C1441" t="s">
        <v>22494</v>
      </c>
    </row>
    <row r="1442" spans="1:3">
      <c r="A1442" t="s">
        <v>5864</v>
      </c>
      <c r="B1442">
        <v>8690.1830000000009</v>
      </c>
      <c r="C1442" t="s">
        <v>22495</v>
      </c>
    </row>
    <row r="1443" spans="1:3">
      <c r="A1443" t="s">
        <v>5866</v>
      </c>
      <c r="B1443">
        <v>4927.9179999999997</v>
      </c>
      <c r="C1443" t="s">
        <v>22496</v>
      </c>
    </row>
    <row r="1444" spans="1:3">
      <c r="A1444" t="s">
        <v>5868</v>
      </c>
      <c r="B1444">
        <v>11749.855</v>
      </c>
      <c r="C1444" t="s">
        <v>22497</v>
      </c>
    </row>
    <row r="1445" spans="1:3">
      <c r="A1445" t="s">
        <v>5870</v>
      </c>
      <c r="B1445">
        <v>4546.5159999999996</v>
      </c>
      <c r="C1445" t="s">
        <v>22498</v>
      </c>
    </row>
    <row r="1446" spans="1:3">
      <c r="A1446" t="s">
        <v>1250</v>
      </c>
      <c r="B1446">
        <v>12829.931</v>
      </c>
      <c r="C1446" t="s">
        <v>22499</v>
      </c>
    </row>
    <row r="1447" spans="1:3">
      <c r="A1447" t="s">
        <v>5771</v>
      </c>
      <c r="B1447">
        <v>7428.2460000000001</v>
      </c>
      <c r="C1447" t="s">
        <v>22500</v>
      </c>
    </row>
    <row r="1448" spans="1:3">
      <c r="A1448" t="s">
        <v>5772</v>
      </c>
      <c r="B1448">
        <v>10716.022999999999</v>
      </c>
      <c r="C1448" t="s">
        <v>5773</v>
      </c>
    </row>
    <row r="1449" spans="1:3">
      <c r="A1449" t="s">
        <v>14</v>
      </c>
      <c r="B1449">
        <v>5535.1049999999996</v>
      </c>
      <c r="C1449" t="s">
        <v>22501</v>
      </c>
    </row>
    <row r="1450" spans="1:3">
      <c r="A1450" t="s">
        <v>16</v>
      </c>
      <c r="B1450">
        <v>10166.116</v>
      </c>
      <c r="C1450" t="s">
        <v>22502</v>
      </c>
    </row>
    <row r="1451" spans="1:3">
      <c r="A1451" t="s">
        <v>370</v>
      </c>
      <c r="B1451">
        <v>1873.7539999999999</v>
      </c>
      <c r="C1451" t="s">
        <v>22503</v>
      </c>
    </row>
    <row r="1452" spans="1:3">
      <c r="A1452" t="s">
        <v>371</v>
      </c>
      <c r="B1452">
        <v>1213.134</v>
      </c>
      <c r="C1452" t="s">
        <v>22504</v>
      </c>
    </row>
    <row r="1453" spans="1:3">
      <c r="A1453" t="s">
        <v>372</v>
      </c>
      <c r="B1453">
        <v>3648.7</v>
      </c>
      <c r="C1453" t="s">
        <v>22505</v>
      </c>
    </row>
    <row r="1454" spans="1:3">
      <c r="A1454" t="s">
        <v>374</v>
      </c>
      <c r="B1454">
        <v>1604.4970000000001</v>
      </c>
      <c r="C1454" t="s">
        <v>22506</v>
      </c>
    </row>
    <row r="1455" spans="1:3">
      <c r="A1455" t="s">
        <v>375</v>
      </c>
      <c r="B1455">
        <v>677.76900000000001</v>
      </c>
      <c r="C1455" t="s">
        <v>22507</v>
      </c>
    </row>
    <row r="1456" spans="1:3">
      <c r="A1456" t="s">
        <v>377</v>
      </c>
      <c r="B1456">
        <v>4566.6419999999998</v>
      </c>
      <c r="C1456" t="s">
        <v>22508</v>
      </c>
    </row>
    <row r="1457" spans="1:3">
      <c r="A1457" t="s">
        <v>379</v>
      </c>
      <c r="B1457">
        <v>6566.5739999999996</v>
      </c>
      <c r="C1457" t="s">
        <v>22509</v>
      </c>
    </row>
    <row r="1458" spans="1:3">
      <c r="A1458" t="s">
        <v>381</v>
      </c>
      <c r="B1458">
        <v>2810.556</v>
      </c>
      <c r="C1458" t="s">
        <v>686</v>
      </c>
    </row>
    <row r="1459" spans="1:3">
      <c r="A1459" t="s">
        <v>687</v>
      </c>
      <c r="B1459">
        <v>395.86599999999999</v>
      </c>
      <c r="C1459" t="s">
        <v>22510</v>
      </c>
    </row>
    <row r="1460" spans="1:3">
      <c r="A1460" t="s">
        <v>689</v>
      </c>
      <c r="B1460">
        <v>5009.26</v>
      </c>
      <c r="C1460" t="s">
        <v>22511</v>
      </c>
    </row>
    <row r="1461" spans="1:3">
      <c r="A1461" t="s">
        <v>691</v>
      </c>
      <c r="B1461">
        <v>19489.732</v>
      </c>
      <c r="C1461" t="s">
        <v>22512</v>
      </c>
    </row>
    <row r="1462" spans="1:3">
      <c r="A1462" t="s">
        <v>693</v>
      </c>
      <c r="B1462">
        <v>3113.165</v>
      </c>
      <c r="C1462" t="s">
        <v>26090</v>
      </c>
    </row>
    <row r="1463" spans="1:3">
      <c r="A1463" t="s">
        <v>694</v>
      </c>
      <c r="B1463">
        <v>12438.800999999999</v>
      </c>
      <c r="C1463" t="s">
        <v>22513</v>
      </c>
    </row>
    <row r="1464" spans="1:3">
      <c r="A1464" t="s">
        <v>696</v>
      </c>
      <c r="B1464">
        <v>4350.5450000000001</v>
      </c>
      <c r="C1464" t="s">
        <v>22514</v>
      </c>
    </row>
    <row r="1465" spans="1:3">
      <c r="A1465" t="s">
        <v>698</v>
      </c>
      <c r="B1465">
        <v>30311.82</v>
      </c>
      <c r="C1465" t="s">
        <v>26091</v>
      </c>
    </row>
    <row r="1466" spans="1:3">
      <c r="A1466" t="s">
        <v>700</v>
      </c>
      <c r="B1466">
        <v>23098.988000000001</v>
      </c>
      <c r="C1466" t="s">
        <v>22515</v>
      </c>
    </row>
    <row r="1467" spans="1:3">
      <c r="A1467" t="s">
        <v>702</v>
      </c>
      <c r="B1467">
        <v>7909.3969999999999</v>
      </c>
      <c r="C1467" t="s">
        <v>22516</v>
      </c>
    </row>
    <row r="1468" spans="1:3">
      <c r="A1468" t="s">
        <v>703</v>
      </c>
      <c r="B1468">
        <v>9116.0759999999991</v>
      </c>
      <c r="C1468" t="s">
        <v>15899</v>
      </c>
    </row>
    <row r="1469" spans="1:3">
      <c r="A1469" t="s">
        <v>704</v>
      </c>
      <c r="B1469">
        <v>3795.66</v>
      </c>
      <c r="C1469" t="s">
        <v>15900</v>
      </c>
    </row>
    <row r="1470" spans="1:3">
      <c r="A1470" t="s">
        <v>705</v>
      </c>
      <c r="B1470">
        <v>1738.9349999999999</v>
      </c>
      <c r="C1470" t="s">
        <v>22517</v>
      </c>
    </row>
    <row r="1471" spans="1:3">
      <c r="A1471" t="s">
        <v>706</v>
      </c>
      <c r="B1471">
        <v>3929.0740000000001</v>
      </c>
      <c r="C1471" t="s">
        <v>22518</v>
      </c>
    </row>
    <row r="1472" spans="1:3">
      <c r="A1472" t="s">
        <v>10212</v>
      </c>
      <c r="B1472">
        <v>6590.43</v>
      </c>
      <c r="C1472" t="s">
        <v>10213</v>
      </c>
    </row>
    <row r="1473" spans="1:3">
      <c r="A1473" t="s">
        <v>707</v>
      </c>
      <c r="B1473">
        <v>4941.6350000000002</v>
      </c>
      <c r="C1473" t="s">
        <v>22519</v>
      </c>
    </row>
    <row r="1474" spans="1:3">
      <c r="A1474" t="s">
        <v>708</v>
      </c>
      <c r="B1474">
        <v>9562.7489999999998</v>
      </c>
      <c r="C1474" t="s">
        <v>22520</v>
      </c>
    </row>
    <row r="1475" spans="1:3">
      <c r="A1475" t="s">
        <v>4139</v>
      </c>
      <c r="B1475">
        <v>2957.2660000000001</v>
      </c>
      <c r="C1475" t="s">
        <v>22521</v>
      </c>
    </row>
    <row r="1476" spans="1:3">
      <c r="A1476" t="s">
        <v>4141</v>
      </c>
      <c r="B1476">
        <v>2472.8649999999998</v>
      </c>
      <c r="C1476" t="s">
        <v>22522</v>
      </c>
    </row>
    <row r="1477" spans="1:3">
      <c r="A1477" t="s">
        <v>4143</v>
      </c>
      <c r="B1477">
        <v>2472.8649999999998</v>
      </c>
      <c r="C1477" t="s">
        <v>22523</v>
      </c>
    </row>
    <row r="1478" spans="1:3">
      <c r="A1478" t="s">
        <v>4145</v>
      </c>
      <c r="B1478">
        <v>3786.75</v>
      </c>
      <c r="C1478" t="s">
        <v>22524</v>
      </c>
    </row>
    <row r="1479" spans="1:3">
      <c r="A1479" t="s">
        <v>4147</v>
      </c>
      <c r="B1479">
        <v>4862.1869999999999</v>
      </c>
      <c r="C1479" t="s">
        <v>22525</v>
      </c>
    </row>
    <row r="1480" spans="1:3">
      <c r="A1480" t="s">
        <v>4149</v>
      </c>
      <c r="B1480">
        <v>2955.4470000000001</v>
      </c>
      <c r="C1480" t="s">
        <v>22526</v>
      </c>
    </row>
    <row r="1481" spans="1:3">
      <c r="A1481" t="s">
        <v>4151</v>
      </c>
      <c r="B1481">
        <v>3267.549</v>
      </c>
      <c r="C1481" t="s">
        <v>22527</v>
      </c>
    </row>
    <row r="1482" spans="1:3">
      <c r="A1482" t="s">
        <v>4153</v>
      </c>
      <c r="B1482">
        <v>3030.502</v>
      </c>
      <c r="C1482" t="s">
        <v>26106</v>
      </c>
    </row>
    <row r="1483" spans="1:3">
      <c r="A1483" t="s">
        <v>7704</v>
      </c>
      <c r="B1483">
        <v>8711.1640000000007</v>
      </c>
      <c r="C1483" t="s">
        <v>22528</v>
      </c>
    </row>
    <row r="1484" spans="1:3">
      <c r="A1484" t="s">
        <v>8697</v>
      </c>
      <c r="B1484">
        <v>3055.0770000000002</v>
      </c>
      <c r="C1484" t="s">
        <v>22529</v>
      </c>
    </row>
    <row r="1485" spans="1:3">
      <c r="A1485" t="s">
        <v>8699</v>
      </c>
      <c r="B1485">
        <v>3663.9319999999998</v>
      </c>
      <c r="C1485" t="s">
        <v>22530</v>
      </c>
    </row>
    <row r="1486" spans="1:3">
      <c r="A1486" t="s">
        <v>8700</v>
      </c>
      <c r="B1486">
        <v>330.56099999999998</v>
      </c>
      <c r="C1486" t="s">
        <v>22531</v>
      </c>
    </row>
    <row r="1487" spans="1:3">
      <c r="A1487" t="s">
        <v>8702</v>
      </c>
      <c r="B1487">
        <v>10941.48</v>
      </c>
      <c r="C1487" t="s">
        <v>22532</v>
      </c>
    </row>
    <row r="1488" spans="1:3">
      <c r="A1488" t="s">
        <v>8704</v>
      </c>
      <c r="B1488">
        <v>11166.012000000001</v>
      </c>
      <c r="C1488" t="s">
        <v>22533</v>
      </c>
    </row>
    <row r="1489" spans="1:3">
      <c r="A1489" t="s">
        <v>8706</v>
      </c>
      <c r="B1489">
        <v>11729.124</v>
      </c>
      <c r="C1489" t="s">
        <v>22534</v>
      </c>
    </row>
    <row r="1490" spans="1:3">
      <c r="A1490" t="s">
        <v>8756</v>
      </c>
      <c r="B1490">
        <v>14108.343000000001</v>
      </c>
      <c r="C1490" t="s">
        <v>26107</v>
      </c>
    </row>
    <row r="1491" spans="1:3">
      <c r="A1491" t="s">
        <v>8758</v>
      </c>
      <c r="B1491">
        <v>2035.0440000000001</v>
      </c>
      <c r="C1491" t="s">
        <v>22535</v>
      </c>
    </row>
    <row r="1492" spans="1:3">
      <c r="A1492" t="s">
        <v>8760</v>
      </c>
      <c r="B1492">
        <v>2754.9720000000002</v>
      </c>
      <c r="C1492" t="s">
        <v>22536</v>
      </c>
    </row>
    <row r="1493" spans="1:3">
      <c r="A1493" t="s">
        <v>8762</v>
      </c>
      <c r="B1493">
        <v>11251.548000000001</v>
      </c>
      <c r="C1493" t="s">
        <v>22537</v>
      </c>
    </row>
    <row r="1494" spans="1:3">
      <c r="A1494" t="s">
        <v>8764</v>
      </c>
      <c r="B1494">
        <v>12007.116</v>
      </c>
      <c r="C1494" t="s">
        <v>22538</v>
      </c>
    </row>
    <row r="1495" spans="1:3">
      <c r="A1495" t="s">
        <v>8766</v>
      </c>
      <c r="B1495">
        <v>4052.848</v>
      </c>
      <c r="C1495" t="s">
        <v>22539</v>
      </c>
    </row>
    <row r="1496" spans="1:3">
      <c r="A1496" t="s">
        <v>6340</v>
      </c>
      <c r="B1496">
        <v>30484.726999999999</v>
      </c>
      <c r="C1496" t="s">
        <v>6341</v>
      </c>
    </row>
    <row r="1497" spans="1:3">
      <c r="A1497" t="s">
        <v>6342</v>
      </c>
      <c r="B1497">
        <v>3113.509</v>
      </c>
      <c r="C1497" t="s">
        <v>22540</v>
      </c>
    </row>
    <row r="1498" spans="1:3">
      <c r="A1498" t="s">
        <v>6343</v>
      </c>
      <c r="B1498">
        <v>3365.3960000000002</v>
      </c>
      <c r="C1498" t="s">
        <v>22541</v>
      </c>
    </row>
    <row r="1499" spans="1:3">
      <c r="A1499" t="s">
        <v>6345</v>
      </c>
      <c r="B1499">
        <v>4882.97</v>
      </c>
      <c r="C1499" t="s">
        <v>22542</v>
      </c>
    </row>
    <row r="1500" spans="1:3">
      <c r="A1500" t="s">
        <v>6346</v>
      </c>
      <c r="B1500">
        <v>10564.75</v>
      </c>
      <c r="C1500" t="s">
        <v>22543</v>
      </c>
    </row>
    <row r="1501" spans="1:3">
      <c r="A1501" t="s">
        <v>9517</v>
      </c>
      <c r="B1501">
        <v>12657.916999999999</v>
      </c>
      <c r="C1501" t="s">
        <v>22544</v>
      </c>
    </row>
    <row r="1502" spans="1:3">
      <c r="A1502" t="s">
        <v>9519</v>
      </c>
      <c r="B1502">
        <v>9419.8539999999994</v>
      </c>
      <c r="C1502" t="s">
        <v>22545</v>
      </c>
    </row>
    <row r="1503" spans="1:3">
      <c r="A1503" t="s">
        <v>9521</v>
      </c>
      <c r="B1503">
        <v>3846.3069999999998</v>
      </c>
      <c r="C1503" t="s">
        <v>22546</v>
      </c>
    </row>
    <row r="1504" spans="1:3">
      <c r="A1504" t="s">
        <v>11389</v>
      </c>
      <c r="B1504">
        <v>4350.5450000000001</v>
      </c>
      <c r="C1504" t="s">
        <v>22547</v>
      </c>
    </row>
    <row r="1505" spans="1:3">
      <c r="A1505" t="s">
        <v>11391</v>
      </c>
      <c r="B1505">
        <v>3876.05</v>
      </c>
      <c r="C1505" t="s">
        <v>22548</v>
      </c>
    </row>
    <row r="1506" spans="1:3">
      <c r="A1506" t="s">
        <v>7575</v>
      </c>
      <c r="B1506">
        <v>2095.6320000000001</v>
      </c>
      <c r="C1506" t="s">
        <v>22549</v>
      </c>
    </row>
    <row r="1507" spans="1:3">
      <c r="A1507" t="s">
        <v>9969</v>
      </c>
      <c r="B1507">
        <v>7105.7839999999997</v>
      </c>
      <c r="C1507" t="s">
        <v>22550</v>
      </c>
    </row>
    <row r="1508" spans="1:3">
      <c r="A1508" t="s">
        <v>3579</v>
      </c>
      <c r="B1508">
        <v>38519.427000000003</v>
      </c>
      <c r="C1508" t="s">
        <v>22551</v>
      </c>
    </row>
    <row r="1509" spans="1:3">
      <c r="A1509" t="s">
        <v>3581</v>
      </c>
      <c r="B1509">
        <v>4569.0479999999998</v>
      </c>
      <c r="C1509" t="s">
        <v>22552</v>
      </c>
    </row>
    <row r="1510" spans="1:3">
      <c r="A1510" t="s">
        <v>3583</v>
      </c>
      <c r="B1510">
        <v>3974.4929999999999</v>
      </c>
      <c r="C1510" t="s">
        <v>22553</v>
      </c>
    </row>
    <row r="1511" spans="1:3">
      <c r="A1511" t="s">
        <v>3584</v>
      </c>
      <c r="B1511">
        <v>1838.239</v>
      </c>
      <c r="C1511" t="s">
        <v>22554</v>
      </c>
    </row>
    <row r="1512" spans="1:3">
      <c r="A1512" t="s">
        <v>3585</v>
      </c>
      <c r="B1512">
        <v>2004.845</v>
      </c>
      <c r="C1512" t="s">
        <v>22555</v>
      </c>
    </row>
    <row r="1513" spans="1:3">
      <c r="A1513" t="s">
        <v>3587</v>
      </c>
      <c r="B1513">
        <v>4301.2219999999998</v>
      </c>
      <c r="C1513" t="s">
        <v>17523</v>
      </c>
    </row>
    <row r="1514" spans="1:3">
      <c r="A1514" t="s">
        <v>3588</v>
      </c>
      <c r="B1514">
        <v>10965.24</v>
      </c>
      <c r="C1514" t="s">
        <v>22556</v>
      </c>
    </row>
    <row r="1515" spans="1:3">
      <c r="A1515" t="s">
        <v>3590</v>
      </c>
      <c r="B1515">
        <v>5110.018</v>
      </c>
      <c r="C1515" t="s">
        <v>22557</v>
      </c>
    </row>
    <row r="1516" spans="1:3">
      <c r="A1516" t="s">
        <v>811</v>
      </c>
      <c r="B1516">
        <v>6326.1</v>
      </c>
      <c r="C1516" t="s">
        <v>22558</v>
      </c>
    </row>
    <row r="1517" spans="1:3">
      <c r="A1517" t="s">
        <v>812</v>
      </c>
      <c r="B1517">
        <v>1015.365</v>
      </c>
      <c r="C1517" t="s">
        <v>22559</v>
      </c>
    </row>
    <row r="1518" spans="1:3">
      <c r="A1518" t="s">
        <v>814</v>
      </c>
      <c r="B1518">
        <v>15168.075999999999</v>
      </c>
      <c r="C1518" t="s">
        <v>22560</v>
      </c>
    </row>
    <row r="1519" spans="1:3">
      <c r="A1519" t="s">
        <v>3960</v>
      </c>
      <c r="B1519">
        <v>16539.395</v>
      </c>
      <c r="C1519" t="s">
        <v>22561</v>
      </c>
    </row>
    <row r="1520" spans="1:3">
      <c r="A1520" t="s">
        <v>3962</v>
      </c>
      <c r="B1520">
        <v>4264.7420000000002</v>
      </c>
      <c r="C1520" t="s">
        <v>22562</v>
      </c>
    </row>
    <row r="1521" spans="1:3">
      <c r="A1521" t="s">
        <v>3964</v>
      </c>
      <c r="B1521">
        <v>13729.067999999999</v>
      </c>
      <c r="C1521" t="s">
        <v>22563</v>
      </c>
    </row>
    <row r="1522" spans="1:3">
      <c r="A1522" t="s">
        <v>3966</v>
      </c>
      <c r="B1522">
        <v>7854.1549999999997</v>
      </c>
      <c r="C1522" t="s">
        <v>22564</v>
      </c>
    </row>
    <row r="1523" spans="1:3">
      <c r="A1523" t="s">
        <v>3968</v>
      </c>
      <c r="B1523">
        <v>7719.098</v>
      </c>
      <c r="C1523" t="s">
        <v>22565</v>
      </c>
    </row>
    <row r="1524" spans="1:3">
      <c r="A1524" t="s">
        <v>3969</v>
      </c>
      <c r="B1524">
        <v>7653.9560000000001</v>
      </c>
      <c r="C1524" t="s">
        <v>22566</v>
      </c>
    </row>
    <row r="1525" spans="1:3">
      <c r="A1525" t="s">
        <v>3970</v>
      </c>
      <c r="B1525">
        <v>6057.808</v>
      </c>
      <c r="C1525" t="s">
        <v>22567</v>
      </c>
    </row>
    <row r="1526" spans="1:3">
      <c r="A1526" t="s">
        <v>3972</v>
      </c>
      <c r="B1526">
        <v>7336.5230000000001</v>
      </c>
      <c r="C1526" t="s">
        <v>22568</v>
      </c>
    </row>
    <row r="1527" spans="1:3">
      <c r="A1527" t="s">
        <v>4205</v>
      </c>
      <c r="B1527">
        <v>14825.569</v>
      </c>
      <c r="C1527" t="s">
        <v>22569</v>
      </c>
    </row>
    <row r="1528" spans="1:3">
      <c r="A1528" t="s">
        <v>4207</v>
      </c>
      <c r="B1528">
        <v>6088.1809999999996</v>
      </c>
      <c r="C1528" t="s">
        <v>22570</v>
      </c>
    </row>
    <row r="1529" spans="1:3">
      <c r="A1529" t="s">
        <v>4209</v>
      </c>
      <c r="B1529">
        <v>13729.067999999999</v>
      </c>
      <c r="C1529" t="s">
        <v>22571</v>
      </c>
    </row>
    <row r="1530" spans="1:3">
      <c r="A1530" t="s">
        <v>4211</v>
      </c>
      <c r="B1530">
        <v>13729.067999999999</v>
      </c>
      <c r="C1530" t="s">
        <v>22572</v>
      </c>
    </row>
    <row r="1531" spans="1:3">
      <c r="A1531" t="s">
        <v>4213</v>
      </c>
      <c r="B1531">
        <v>5171.6080000000002</v>
      </c>
      <c r="C1531" t="s">
        <v>22573</v>
      </c>
    </row>
    <row r="1532" spans="1:3">
      <c r="A1532" t="s">
        <v>4214</v>
      </c>
      <c r="B1532">
        <v>6084.3980000000001</v>
      </c>
      <c r="C1532" t="s">
        <v>6646</v>
      </c>
    </row>
    <row r="1533" spans="1:3">
      <c r="A1533" t="s">
        <v>6647</v>
      </c>
      <c r="B1533">
        <v>1572.0519999999999</v>
      </c>
      <c r="C1533" t="s">
        <v>22574</v>
      </c>
    </row>
    <row r="1534" spans="1:3">
      <c r="A1534" t="s">
        <v>6649</v>
      </c>
      <c r="B1534">
        <v>1599.759</v>
      </c>
      <c r="C1534" t="s">
        <v>22575</v>
      </c>
    </row>
    <row r="1535" spans="1:3">
      <c r="A1535" t="s">
        <v>6650</v>
      </c>
      <c r="B1535">
        <v>8135.8620000000001</v>
      </c>
      <c r="C1535" t="s">
        <v>22576</v>
      </c>
    </row>
    <row r="1536" spans="1:3">
      <c r="A1536" t="s">
        <v>6651</v>
      </c>
      <c r="B1536">
        <v>581.12699999999995</v>
      </c>
      <c r="C1536" t="s">
        <v>22577</v>
      </c>
    </row>
    <row r="1537" spans="1:3">
      <c r="A1537" t="s">
        <v>6652</v>
      </c>
      <c r="B1537">
        <v>6315.1170000000002</v>
      </c>
      <c r="C1537" t="s">
        <v>22578</v>
      </c>
    </row>
    <row r="1538" spans="1:3">
      <c r="A1538" t="s">
        <v>6654</v>
      </c>
      <c r="B1538">
        <v>27995.095000000001</v>
      </c>
      <c r="C1538" t="s">
        <v>22579</v>
      </c>
    </row>
    <row r="1539" spans="1:3">
      <c r="A1539" t="s">
        <v>6656</v>
      </c>
      <c r="B1539">
        <v>3325.45</v>
      </c>
      <c r="C1539" t="s">
        <v>22580</v>
      </c>
    </row>
    <row r="1540" spans="1:3">
      <c r="A1540" t="s">
        <v>6658</v>
      </c>
      <c r="B1540">
        <v>6768.1719999999996</v>
      </c>
      <c r="C1540" t="s">
        <v>22581</v>
      </c>
    </row>
    <row r="1541" spans="1:3">
      <c r="A1541" t="s">
        <v>6660</v>
      </c>
      <c r="B1541">
        <v>9826.5409999999993</v>
      </c>
      <c r="C1541" t="s">
        <v>6661</v>
      </c>
    </row>
    <row r="1542" spans="1:3">
      <c r="A1542" t="s">
        <v>6662</v>
      </c>
      <c r="B1542">
        <v>8608.634</v>
      </c>
      <c r="C1542" t="s">
        <v>22087</v>
      </c>
    </row>
    <row r="1543" spans="1:3">
      <c r="A1543" t="s">
        <v>6664</v>
      </c>
      <c r="B1543">
        <v>351.79700000000003</v>
      </c>
      <c r="C1543" t="s">
        <v>22582</v>
      </c>
    </row>
    <row r="1544" spans="1:3">
      <c r="A1544" t="s">
        <v>6665</v>
      </c>
      <c r="B1544">
        <v>3360.335</v>
      </c>
      <c r="C1544" t="s">
        <v>22583</v>
      </c>
    </row>
    <row r="1545" spans="1:3">
      <c r="A1545" t="s">
        <v>6667</v>
      </c>
      <c r="B1545">
        <v>4010.6370000000002</v>
      </c>
      <c r="C1545" t="s">
        <v>22584</v>
      </c>
    </row>
    <row r="1546" spans="1:3">
      <c r="A1546" t="s">
        <v>6669</v>
      </c>
      <c r="B1546">
        <v>4264.7420000000002</v>
      </c>
      <c r="C1546" t="s">
        <v>22585</v>
      </c>
    </row>
    <row r="1547" spans="1:3">
      <c r="A1547" t="s">
        <v>6671</v>
      </c>
      <c r="B1547">
        <v>2558.21</v>
      </c>
      <c r="C1547" t="s">
        <v>22586</v>
      </c>
    </row>
    <row r="1548" spans="1:3">
      <c r="A1548" t="s">
        <v>6673</v>
      </c>
      <c r="B1548">
        <v>2859.0230000000001</v>
      </c>
      <c r="C1548" t="s">
        <v>22587</v>
      </c>
    </row>
    <row r="1549" spans="1:3">
      <c r="A1549" t="s">
        <v>6675</v>
      </c>
      <c r="B1549">
        <v>277.07100000000003</v>
      </c>
      <c r="C1549" t="s">
        <v>22588</v>
      </c>
    </row>
    <row r="1550" spans="1:3">
      <c r="A1550" t="s">
        <v>17359</v>
      </c>
      <c r="B1550">
        <v>344.54899999999998</v>
      </c>
      <c r="C1550" t="s">
        <v>22589</v>
      </c>
    </row>
    <row r="1551" spans="1:3">
      <c r="A1551" t="s">
        <v>6677</v>
      </c>
      <c r="B1551">
        <v>253.989</v>
      </c>
      <c r="C1551" t="s">
        <v>22590</v>
      </c>
    </row>
    <row r="1552" spans="1:3">
      <c r="A1552" t="s">
        <v>6704</v>
      </c>
      <c r="B1552">
        <v>281.81700000000001</v>
      </c>
      <c r="C1552" t="s">
        <v>22591</v>
      </c>
    </row>
    <row r="1553" spans="1:3">
      <c r="A1553" t="s">
        <v>6706</v>
      </c>
      <c r="B1553">
        <v>2572.8270000000002</v>
      </c>
      <c r="C1553" t="s">
        <v>22592</v>
      </c>
    </row>
    <row r="1554" spans="1:3">
      <c r="A1554" t="s">
        <v>2522</v>
      </c>
      <c r="B1554">
        <v>2370.7130000000002</v>
      </c>
      <c r="C1554" t="s">
        <v>22593</v>
      </c>
    </row>
    <row r="1555" spans="1:3">
      <c r="A1555" t="s">
        <v>12184</v>
      </c>
      <c r="B1555">
        <v>2609.056</v>
      </c>
      <c r="C1555" t="s">
        <v>22594</v>
      </c>
    </row>
    <row r="1556" spans="1:3">
      <c r="A1556" t="s">
        <v>12185</v>
      </c>
      <c r="B1556">
        <v>136.685</v>
      </c>
      <c r="C1556" t="s">
        <v>12189</v>
      </c>
    </row>
    <row r="1557" spans="1:3">
      <c r="A1557" t="s">
        <v>2524</v>
      </c>
      <c r="B1557">
        <v>8793.2489999999998</v>
      </c>
      <c r="C1557" t="s">
        <v>22595</v>
      </c>
    </row>
    <row r="1558" spans="1:3">
      <c r="A1558" t="s">
        <v>2525</v>
      </c>
      <c r="B1558">
        <v>9127.473</v>
      </c>
      <c r="C1558" t="s">
        <v>22596</v>
      </c>
    </row>
    <row r="1559" spans="1:3">
      <c r="A1559" t="s">
        <v>2527</v>
      </c>
      <c r="B1559">
        <v>249.803</v>
      </c>
      <c r="C1559" t="s">
        <v>22597</v>
      </c>
    </row>
    <row r="1560" spans="1:3">
      <c r="A1560" t="s">
        <v>2528</v>
      </c>
      <c r="B1560">
        <v>20234.772000000001</v>
      </c>
      <c r="C1560" t="s">
        <v>22598</v>
      </c>
    </row>
    <row r="1561" spans="1:3">
      <c r="A1561" t="s">
        <v>1494</v>
      </c>
      <c r="B1561">
        <v>7898.24</v>
      </c>
      <c r="C1561" t="s">
        <v>22599</v>
      </c>
    </row>
    <row r="1562" spans="1:3">
      <c r="A1562" t="s">
        <v>1496</v>
      </c>
      <c r="B1562">
        <v>7582.335</v>
      </c>
      <c r="C1562" t="s">
        <v>22600</v>
      </c>
    </row>
    <row r="1563" spans="1:3">
      <c r="A1563" t="s">
        <v>1498</v>
      </c>
      <c r="B1563">
        <v>385.47300000000001</v>
      </c>
      <c r="C1563" t="s">
        <v>22601</v>
      </c>
    </row>
    <row r="1564" spans="1:3">
      <c r="A1564" t="s">
        <v>1500</v>
      </c>
      <c r="B1564">
        <v>4436.348</v>
      </c>
      <c r="C1564" t="s">
        <v>22602</v>
      </c>
    </row>
    <row r="1565" spans="1:3">
      <c r="A1565" t="s">
        <v>1501</v>
      </c>
      <c r="B1565">
        <v>492.25099999999998</v>
      </c>
      <c r="C1565" t="s">
        <v>22603</v>
      </c>
    </row>
    <row r="1566" spans="1:3">
      <c r="A1566" t="s">
        <v>7436</v>
      </c>
      <c r="B1566">
        <v>588.5</v>
      </c>
      <c r="C1566" t="s">
        <v>22604</v>
      </c>
    </row>
    <row r="1567" spans="1:3">
      <c r="A1567" t="s">
        <v>7437</v>
      </c>
      <c r="B1567">
        <v>4264.7420000000002</v>
      </c>
      <c r="C1567" t="s">
        <v>22605</v>
      </c>
    </row>
    <row r="1568" spans="1:3">
      <c r="A1568" t="s">
        <v>7438</v>
      </c>
      <c r="B1568">
        <v>3413.3</v>
      </c>
      <c r="C1568" t="s">
        <v>22606</v>
      </c>
    </row>
    <row r="1569" spans="1:3">
      <c r="A1569" t="s">
        <v>11286</v>
      </c>
      <c r="B1569">
        <v>4264.7420000000002</v>
      </c>
      <c r="C1569" t="s">
        <v>22607</v>
      </c>
    </row>
    <row r="1570" spans="1:3">
      <c r="A1570" t="s">
        <v>11287</v>
      </c>
      <c r="B1570">
        <v>3360.335</v>
      </c>
      <c r="C1570" t="s">
        <v>22608</v>
      </c>
    </row>
    <row r="1571" spans="1:3">
      <c r="A1571" t="s">
        <v>4977</v>
      </c>
      <c r="B1571">
        <v>4264.7420000000002</v>
      </c>
      <c r="C1571" t="s">
        <v>22609</v>
      </c>
    </row>
    <row r="1572" spans="1:3">
      <c r="A1572" t="s">
        <v>4978</v>
      </c>
      <c r="B1572">
        <v>1015.74</v>
      </c>
      <c r="C1572" t="s">
        <v>22610</v>
      </c>
    </row>
    <row r="1573" spans="1:3">
      <c r="A1573" t="s">
        <v>17453</v>
      </c>
      <c r="B1573">
        <v>45144</v>
      </c>
      <c r="C1573" t="s">
        <v>17495</v>
      </c>
    </row>
    <row r="1574" spans="1:3">
      <c r="A1574" t="s">
        <v>4980</v>
      </c>
      <c r="B1574">
        <v>627.85799999999995</v>
      </c>
      <c r="C1574" t="s">
        <v>22611</v>
      </c>
    </row>
    <row r="1575" spans="1:3">
      <c r="A1575" t="s">
        <v>17454</v>
      </c>
      <c r="B1575">
        <v>55809.599999999999</v>
      </c>
      <c r="C1575" t="s">
        <v>17457</v>
      </c>
    </row>
    <row r="1576" spans="1:3">
      <c r="A1576" t="s">
        <v>4981</v>
      </c>
      <c r="B1576">
        <v>697.95</v>
      </c>
      <c r="C1576" t="s">
        <v>22612</v>
      </c>
    </row>
    <row r="1577" spans="1:3">
      <c r="A1577" t="s">
        <v>17455</v>
      </c>
      <c r="B1577">
        <v>62040</v>
      </c>
      <c r="C1577" t="s">
        <v>17458</v>
      </c>
    </row>
    <row r="1578" spans="1:3">
      <c r="A1578" t="s">
        <v>4982</v>
      </c>
      <c r="B1578">
        <v>395.01</v>
      </c>
      <c r="C1578" t="s">
        <v>22613</v>
      </c>
    </row>
    <row r="1579" spans="1:3">
      <c r="A1579" t="s">
        <v>4984</v>
      </c>
      <c r="B1579">
        <v>4963.3720000000003</v>
      </c>
      <c r="C1579" t="s">
        <v>22614</v>
      </c>
    </row>
    <row r="1580" spans="1:3">
      <c r="A1580" t="s">
        <v>4986</v>
      </c>
      <c r="B1580">
        <v>4010.6370000000002</v>
      </c>
      <c r="C1580" t="s">
        <v>22615</v>
      </c>
    </row>
    <row r="1581" spans="1:3">
      <c r="A1581" t="s">
        <v>11070</v>
      </c>
      <c r="B1581">
        <v>3845.3870000000002</v>
      </c>
      <c r="C1581" t="s">
        <v>22616</v>
      </c>
    </row>
    <row r="1582" spans="1:3">
      <c r="A1582" t="s">
        <v>11071</v>
      </c>
      <c r="B1582">
        <v>3845.3870000000002</v>
      </c>
      <c r="C1582" t="s">
        <v>22617</v>
      </c>
    </row>
    <row r="1583" spans="1:3">
      <c r="A1583" t="s">
        <v>8056</v>
      </c>
      <c r="B1583">
        <v>3991.57</v>
      </c>
      <c r="C1583" t="s">
        <v>22618</v>
      </c>
    </row>
    <row r="1584" spans="1:3">
      <c r="A1584" t="s">
        <v>10235</v>
      </c>
      <c r="B1584">
        <v>4963.3720000000003</v>
      </c>
      <c r="C1584" t="s">
        <v>22619</v>
      </c>
    </row>
    <row r="1585" spans="1:3">
      <c r="A1585" t="s">
        <v>10237</v>
      </c>
      <c r="B1585">
        <v>38333.258000000002</v>
      </c>
      <c r="C1585" t="s">
        <v>22620</v>
      </c>
    </row>
    <row r="1586" spans="1:3">
      <c r="A1586" t="s">
        <v>10239</v>
      </c>
      <c r="B1586">
        <v>8005.13</v>
      </c>
      <c r="C1586" t="s">
        <v>22621</v>
      </c>
    </row>
    <row r="1587" spans="1:3">
      <c r="A1587" t="s">
        <v>11192</v>
      </c>
      <c r="B1587">
        <v>5203.1760000000004</v>
      </c>
      <c r="C1587" t="s">
        <v>22622</v>
      </c>
    </row>
    <row r="1588" spans="1:3">
      <c r="A1588" t="s">
        <v>11194</v>
      </c>
      <c r="B1588">
        <v>4436.348</v>
      </c>
      <c r="C1588" t="s">
        <v>22623</v>
      </c>
    </row>
    <row r="1589" spans="1:3">
      <c r="A1589" t="s">
        <v>11196</v>
      </c>
      <c r="B1589">
        <v>8649.8970000000008</v>
      </c>
      <c r="C1589" t="s">
        <v>22624</v>
      </c>
    </row>
    <row r="1590" spans="1:3">
      <c r="A1590" t="s">
        <v>11198</v>
      </c>
      <c r="B1590">
        <v>29428.605</v>
      </c>
      <c r="C1590" t="s">
        <v>22625</v>
      </c>
    </row>
    <row r="1591" spans="1:3">
      <c r="A1591" t="s">
        <v>11515</v>
      </c>
      <c r="B1591">
        <v>4010.6370000000002</v>
      </c>
      <c r="C1591" t="s">
        <v>22626</v>
      </c>
    </row>
    <row r="1592" spans="1:3">
      <c r="A1592" t="s">
        <v>10046</v>
      </c>
      <c r="B1592">
        <v>23035.741999999998</v>
      </c>
      <c r="C1592" t="s">
        <v>22627</v>
      </c>
    </row>
    <row r="1593" spans="1:3">
      <c r="A1593" t="s">
        <v>8322</v>
      </c>
      <c r="B1593">
        <v>4801.8069999999998</v>
      </c>
      <c r="C1593" t="s">
        <v>22628</v>
      </c>
    </row>
    <row r="1594" spans="1:3">
      <c r="A1594" t="s">
        <v>7120</v>
      </c>
      <c r="B1594">
        <v>5203.1760000000004</v>
      </c>
      <c r="C1594" t="s">
        <v>22629</v>
      </c>
    </row>
    <row r="1595" spans="1:3">
      <c r="A1595" t="s">
        <v>7121</v>
      </c>
      <c r="B1595">
        <v>5720.22</v>
      </c>
      <c r="C1595" t="s">
        <v>22630</v>
      </c>
    </row>
    <row r="1596" spans="1:3">
      <c r="A1596" t="s">
        <v>7123</v>
      </c>
      <c r="B1596">
        <v>8214.8719999999994</v>
      </c>
      <c r="C1596" t="s">
        <v>22631</v>
      </c>
    </row>
    <row r="1597" spans="1:3">
      <c r="A1597" t="s">
        <v>2355</v>
      </c>
      <c r="B1597">
        <v>9827.9500000000007</v>
      </c>
      <c r="C1597" t="s">
        <v>22632</v>
      </c>
    </row>
    <row r="1598" spans="1:3">
      <c r="A1598" t="s">
        <v>2357</v>
      </c>
      <c r="B1598">
        <v>3786.75</v>
      </c>
      <c r="C1598" t="s">
        <v>22633</v>
      </c>
    </row>
    <row r="1599" spans="1:3">
      <c r="A1599" t="s">
        <v>2358</v>
      </c>
      <c r="B1599">
        <v>7650.826</v>
      </c>
      <c r="C1599" t="s">
        <v>22634</v>
      </c>
    </row>
    <row r="1600" spans="1:3">
      <c r="A1600" t="s">
        <v>1413</v>
      </c>
      <c r="B1600">
        <v>3009.471</v>
      </c>
      <c r="C1600" t="s">
        <v>22635</v>
      </c>
    </row>
    <row r="1601" spans="1:3">
      <c r="A1601" t="s">
        <v>1414</v>
      </c>
      <c r="B1601">
        <v>3009.471</v>
      </c>
      <c r="C1601" t="s">
        <v>22636</v>
      </c>
    </row>
    <row r="1602" spans="1:3">
      <c r="A1602" t="s">
        <v>1415</v>
      </c>
      <c r="B1602">
        <v>3009.471</v>
      </c>
      <c r="C1602" t="s">
        <v>22637</v>
      </c>
    </row>
    <row r="1603" spans="1:3">
      <c r="A1603" t="s">
        <v>1416</v>
      </c>
      <c r="B1603">
        <v>3009.471</v>
      </c>
      <c r="C1603" t="s">
        <v>22638</v>
      </c>
    </row>
    <row r="1604" spans="1:3">
      <c r="A1604" t="s">
        <v>1417</v>
      </c>
      <c r="B1604">
        <v>3009.471</v>
      </c>
      <c r="C1604" t="s">
        <v>22639</v>
      </c>
    </row>
    <row r="1605" spans="1:3">
      <c r="A1605" t="s">
        <v>2599</v>
      </c>
      <c r="B1605">
        <v>3009.471</v>
      </c>
      <c r="C1605" t="s">
        <v>22640</v>
      </c>
    </row>
    <row r="1606" spans="1:3">
      <c r="A1606" t="s">
        <v>3863</v>
      </c>
      <c r="B1606">
        <v>16118.627</v>
      </c>
      <c r="C1606" t="s">
        <v>22641</v>
      </c>
    </row>
    <row r="1607" spans="1:3">
      <c r="A1607" t="s">
        <v>7137</v>
      </c>
      <c r="B1607">
        <v>12895.999</v>
      </c>
      <c r="C1607" t="s">
        <v>22642</v>
      </c>
    </row>
    <row r="1608" spans="1:3">
      <c r="A1608" t="s">
        <v>2600</v>
      </c>
      <c r="B1608">
        <v>3786.75</v>
      </c>
      <c r="C1608" t="s">
        <v>22643</v>
      </c>
    </row>
    <row r="1609" spans="1:3">
      <c r="A1609" t="s">
        <v>2601</v>
      </c>
      <c r="B1609">
        <v>8191.26</v>
      </c>
      <c r="C1609" t="s">
        <v>22644</v>
      </c>
    </row>
    <row r="1610" spans="1:3">
      <c r="A1610" t="s">
        <v>1600</v>
      </c>
      <c r="B1610">
        <v>7068.9589999999998</v>
      </c>
      <c r="C1610" t="s">
        <v>22645</v>
      </c>
    </row>
    <row r="1611" spans="1:3">
      <c r="A1611" t="s">
        <v>1418</v>
      </c>
      <c r="B1611">
        <v>1640.114</v>
      </c>
      <c r="C1611" t="s">
        <v>22646</v>
      </c>
    </row>
    <row r="1612" spans="1:3">
      <c r="A1612" t="s">
        <v>12127</v>
      </c>
      <c r="B1612">
        <v>7428.1819999999998</v>
      </c>
      <c r="C1612" t="s">
        <v>22647</v>
      </c>
    </row>
    <row r="1613" spans="1:3">
      <c r="A1613" t="s">
        <v>12128</v>
      </c>
      <c r="B1613">
        <v>5083.0519999999997</v>
      </c>
      <c r="C1613" t="s">
        <v>22648</v>
      </c>
    </row>
    <row r="1614" spans="1:3">
      <c r="A1614" t="s">
        <v>12160</v>
      </c>
      <c r="B1614">
        <v>4583.5339999999997</v>
      </c>
      <c r="C1614" t="s">
        <v>22649</v>
      </c>
    </row>
    <row r="1615" spans="1:3">
      <c r="A1615" t="s">
        <v>14506</v>
      </c>
      <c r="B1615">
        <v>3477.8939999999998</v>
      </c>
      <c r="C1615" t="s">
        <v>22650</v>
      </c>
    </row>
    <row r="1616" spans="1:3">
      <c r="A1616" t="s">
        <v>15738</v>
      </c>
      <c r="B1616">
        <v>9231.1319999999996</v>
      </c>
      <c r="C1616" t="s">
        <v>22651</v>
      </c>
    </row>
    <row r="1617" spans="1:3">
      <c r="A1617" t="s">
        <v>16529</v>
      </c>
      <c r="B1617">
        <v>3936.7820000000002</v>
      </c>
      <c r="C1617" t="s">
        <v>22652</v>
      </c>
    </row>
    <row r="1618" spans="1:3">
      <c r="A1618" t="s">
        <v>16530</v>
      </c>
      <c r="B1618">
        <v>3623.4229999999998</v>
      </c>
      <c r="C1618" t="s">
        <v>22653</v>
      </c>
    </row>
    <row r="1619" spans="1:3">
      <c r="A1619" t="s">
        <v>16611</v>
      </c>
      <c r="B1619">
        <v>2974.4549999999999</v>
      </c>
      <c r="C1619" t="s">
        <v>22654</v>
      </c>
    </row>
    <row r="1620" spans="1:3">
      <c r="A1620" t="s">
        <v>16822</v>
      </c>
      <c r="B1620">
        <v>4163.049</v>
      </c>
      <c r="C1620" t="s">
        <v>26114</v>
      </c>
    </row>
    <row r="1621" spans="1:3">
      <c r="A1621" t="s">
        <v>16823</v>
      </c>
      <c r="B1621">
        <v>7774.5730000000003</v>
      </c>
      <c r="C1621" t="s">
        <v>22655</v>
      </c>
    </row>
    <row r="1622" spans="1:3">
      <c r="A1622" t="s">
        <v>16842</v>
      </c>
      <c r="B1622">
        <v>59766.017999999996</v>
      </c>
      <c r="C1622" t="s">
        <v>22656</v>
      </c>
    </row>
    <row r="1623" spans="1:3">
      <c r="A1623" t="s">
        <v>17360</v>
      </c>
      <c r="B1623">
        <v>4601.183</v>
      </c>
      <c r="C1623" t="s">
        <v>22657</v>
      </c>
    </row>
    <row r="1624" spans="1:3">
      <c r="A1624" t="s">
        <v>20923</v>
      </c>
      <c r="B1624">
        <v>3797.1840000000002</v>
      </c>
      <c r="C1624" t="s">
        <v>22658</v>
      </c>
    </row>
    <row r="1625" spans="1:3">
      <c r="A1625" t="s">
        <v>20967</v>
      </c>
      <c r="B1625">
        <v>3352.6849999999999</v>
      </c>
      <c r="C1625" t="s">
        <v>22659</v>
      </c>
    </row>
    <row r="1626" spans="1:3">
      <c r="A1626" t="s">
        <v>24596</v>
      </c>
      <c r="B1626">
        <v>7396.4459999999999</v>
      </c>
      <c r="C1626" t="s">
        <v>24608</v>
      </c>
    </row>
    <row r="1627" spans="1:3">
      <c r="A1627" t="s">
        <v>20280</v>
      </c>
      <c r="B1627">
        <v>589.35900000000004</v>
      </c>
      <c r="C1627" t="s">
        <v>2460</v>
      </c>
    </row>
    <row r="1628" spans="1:3">
      <c r="A1628" t="s">
        <v>20234</v>
      </c>
      <c r="B1628">
        <v>3866.152</v>
      </c>
      <c r="C1628" t="s">
        <v>20235</v>
      </c>
    </row>
    <row r="1629" spans="1:3">
      <c r="A1629" t="s">
        <v>20220</v>
      </c>
      <c r="B1629">
        <v>916.6</v>
      </c>
      <c r="C1629" t="s">
        <v>20221</v>
      </c>
    </row>
    <row r="1630" spans="1:3">
      <c r="A1630" t="s">
        <v>20222</v>
      </c>
      <c r="B1630">
        <v>1253.6759999999999</v>
      </c>
      <c r="C1630" t="s">
        <v>20223</v>
      </c>
    </row>
    <row r="1631" spans="1:3">
      <c r="A1631" t="s">
        <v>20224</v>
      </c>
      <c r="B1631">
        <v>2296.4380000000001</v>
      </c>
      <c r="C1631" t="s">
        <v>20225</v>
      </c>
    </row>
    <row r="1632" spans="1:3">
      <c r="A1632" t="s">
        <v>20226</v>
      </c>
      <c r="B1632">
        <v>1629.4649999999999</v>
      </c>
      <c r="C1632" t="s">
        <v>20227</v>
      </c>
    </row>
    <row r="1633" spans="1:3">
      <c r="A1633" t="s">
        <v>20228</v>
      </c>
      <c r="B1633">
        <v>2612.317</v>
      </c>
      <c r="C1633" t="s">
        <v>20229</v>
      </c>
    </row>
    <row r="1634" spans="1:3">
      <c r="A1634" t="s">
        <v>20230</v>
      </c>
      <c r="B1634">
        <v>3135.7579999999998</v>
      </c>
      <c r="C1634" t="s">
        <v>20231</v>
      </c>
    </row>
    <row r="1635" spans="1:3">
      <c r="A1635" t="s">
        <v>20260</v>
      </c>
      <c r="B1635">
        <v>12879.907999999999</v>
      </c>
      <c r="C1635" t="s">
        <v>20261</v>
      </c>
    </row>
    <row r="1636" spans="1:3">
      <c r="A1636" t="s">
        <v>20252</v>
      </c>
      <c r="B1636">
        <v>34762.264999999999</v>
      </c>
      <c r="C1636" t="s">
        <v>20253</v>
      </c>
    </row>
    <row r="1637" spans="1:3">
      <c r="A1637" t="s">
        <v>20250</v>
      </c>
      <c r="B1637">
        <v>192.709</v>
      </c>
      <c r="C1637" t="s">
        <v>20251</v>
      </c>
    </row>
    <row r="1638" spans="1:3">
      <c r="A1638" t="s">
        <v>20236</v>
      </c>
      <c r="B1638">
        <v>398.25400000000002</v>
      </c>
      <c r="C1638" t="s">
        <v>20237</v>
      </c>
    </row>
    <row r="1639" spans="1:3">
      <c r="A1639" t="s">
        <v>20244</v>
      </c>
      <c r="B1639">
        <v>12289.709000000001</v>
      </c>
      <c r="C1639" t="s">
        <v>20245</v>
      </c>
    </row>
    <row r="1640" spans="1:3">
      <c r="A1640" t="s">
        <v>20262</v>
      </c>
      <c r="B1640">
        <v>0</v>
      </c>
      <c r="C1640" t="s">
        <v>20263</v>
      </c>
    </row>
    <row r="1641" spans="1:3">
      <c r="A1641" t="s">
        <v>20272</v>
      </c>
      <c r="B1641">
        <v>123.182</v>
      </c>
      <c r="C1641" t="s">
        <v>20273</v>
      </c>
    </row>
    <row r="1642" spans="1:3">
      <c r="A1642" t="s">
        <v>20248</v>
      </c>
      <c r="B1642">
        <v>49618.792000000001</v>
      </c>
      <c r="C1642" t="s">
        <v>20249</v>
      </c>
    </row>
    <row r="1643" spans="1:3">
      <c r="A1643" t="s">
        <v>20232</v>
      </c>
      <c r="B1643">
        <v>56.131</v>
      </c>
      <c r="C1643" t="s">
        <v>22660</v>
      </c>
    </row>
    <row r="1644" spans="1:3">
      <c r="A1644" t="s">
        <v>20242</v>
      </c>
      <c r="B1644">
        <v>3866.4769999999999</v>
      </c>
      <c r="C1644" t="s">
        <v>20243</v>
      </c>
    </row>
    <row r="1645" spans="1:3">
      <c r="A1645" t="s">
        <v>20246</v>
      </c>
      <c r="B1645">
        <v>727.57500000000005</v>
      </c>
      <c r="C1645" t="s">
        <v>20247</v>
      </c>
    </row>
    <row r="1646" spans="1:3">
      <c r="A1646" t="s">
        <v>20264</v>
      </c>
      <c r="B1646">
        <v>1316.6089999999999</v>
      </c>
      <c r="C1646" t="s">
        <v>22661</v>
      </c>
    </row>
    <row r="1647" spans="1:3">
      <c r="A1647" t="s">
        <v>20258</v>
      </c>
      <c r="B1647">
        <v>9762.6610000000001</v>
      </c>
      <c r="C1647" t="s">
        <v>20259</v>
      </c>
    </row>
    <row r="1648" spans="1:3">
      <c r="A1648" t="s">
        <v>20254</v>
      </c>
      <c r="B1648">
        <v>20491.009999999998</v>
      </c>
      <c r="C1648" t="s">
        <v>20255</v>
      </c>
    </row>
    <row r="1649" spans="1:3">
      <c r="A1649" t="s">
        <v>20256</v>
      </c>
      <c r="B1649">
        <v>1934.556</v>
      </c>
      <c r="C1649" t="s">
        <v>20257</v>
      </c>
    </row>
    <row r="1650" spans="1:3">
      <c r="A1650" t="s">
        <v>20268</v>
      </c>
      <c r="B1650">
        <v>435.45400000000001</v>
      </c>
      <c r="C1650" t="s">
        <v>20269</v>
      </c>
    </row>
    <row r="1651" spans="1:3">
      <c r="A1651" t="s">
        <v>20266</v>
      </c>
      <c r="B1651">
        <v>899.64400000000001</v>
      </c>
      <c r="C1651" t="s">
        <v>20267</v>
      </c>
    </row>
    <row r="1652" spans="1:3">
      <c r="A1652" t="s">
        <v>20274</v>
      </c>
      <c r="B1652">
        <v>33.500999999999998</v>
      </c>
      <c r="C1652" t="s">
        <v>20275</v>
      </c>
    </row>
    <row r="1653" spans="1:3">
      <c r="A1653" t="s">
        <v>20276</v>
      </c>
      <c r="B1653">
        <v>28.024999999999999</v>
      </c>
      <c r="C1653" t="s">
        <v>20277</v>
      </c>
    </row>
    <row r="1654" spans="1:3">
      <c r="A1654" t="s">
        <v>20270</v>
      </c>
      <c r="B1654">
        <v>56.856000000000002</v>
      </c>
      <c r="C1654" t="s">
        <v>20271</v>
      </c>
    </row>
    <row r="1655" spans="1:3">
      <c r="A1655" t="s">
        <v>20278</v>
      </c>
      <c r="B1655">
        <v>93.358999999999995</v>
      </c>
      <c r="C1655" t="s">
        <v>20279</v>
      </c>
    </row>
    <row r="1656" spans="1:3">
      <c r="A1656" t="s">
        <v>20240</v>
      </c>
      <c r="B1656">
        <v>53.726999999999997</v>
      </c>
      <c r="C1656" t="s">
        <v>20241</v>
      </c>
    </row>
    <row r="1657" spans="1:3">
      <c r="A1657" t="s">
        <v>20238</v>
      </c>
      <c r="B1657">
        <v>521.41700000000003</v>
      </c>
      <c r="C1657" t="s">
        <v>20239</v>
      </c>
    </row>
    <row r="1658" spans="1:3">
      <c r="A1658" t="s">
        <v>26498</v>
      </c>
      <c r="B1658">
        <v>354.262</v>
      </c>
      <c r="C1658" t="s">
        <v>26499</v>
      </c>
    </row>
    <row r="1659" spans="1:3">
      <c r="A1659" t="s">
        <v>26525</v>
      </c>
      <c r="B1659">
        <v>580</v>
      </c>
      <c r="C1659" t="s">
        <v>20691</v>
      </c>
    </row>
    <row r="1660" spans="1:3">
      <c r="A1660" t="s">
        <v>26526</v>
      </c>
      <c r="B1660">
        <v>580</v>
      </c>
      <c r="C1660" t="s">
        <v>20693</v>
      </c>
    </row>
    <row r="1661" spans="1:3">
      <c r="A1661" t="s">
        <v>26500</v>
      </c>
      <c r="B1661">
        <v>3805.2280000000001</v>
      </c>
      <c r="C1661" t="s">
        <v>26501</v>
      </c>
    </row>
    <row r="1662" spans="1:3">
      <c r="A1662" t="s">
        <v>26502</v>
      </c>
      <c r="B1662">
        <v>3020.1889999999999</v>
      </c>
      <c r="C1662" t="s">
        <v>26503</v>
      </c>
    </row>
    <row r="1663" spans="1:3">
      <c r="A1663" t="s">
        <v>26504</v>
      </c>
      <c r="B1663">
        <v>3092.0039999999999</v>
      </c>
      <c r="C1663" t="s">
        <v>26505</v>
      </c>
    </row>
    <row r="1664" spans="1:3">
      <c r="A1664" t="s">
        <v>26506</v>
      </c>
      <c r="B1664">
        <v>3075.471</v>
      </c>
      <c r="C1664" t="s">
        <v>26507</v>
      </c>
    </row>
    <row r="1665" spans="1:3">
      <c r="A1665" t="s">
        <v>26508</v>
      </c>
      <c r="B1665">
        <v>1662.25</v>
      </c>
      <c r="C1665" t="s">
        <v>26509</v>
      </c>
    </row>
    <row r="1666" spans="1:3">
      <c r="A1666" t="s">
        <v>26510</v>
      </c>
      <c r="B1666">
        <v>2550</v>
      </c>
      <c r="C1666" t="s">
        <v>26511</v>
      </c>
    </row>
    <row r="1667" spans="1:3">
      <c r="A1667" t="s">
        <v>26512</v>
      </c>
      <c r="B1667">
        <v>549.65</v>
      </c>
      <c r="C1667" t="s">
        <v>26513</v>
      </c>
    </row>
    <row r="1668" spans="1:3">
      <c r="A1668" t="s">
        <v>26514</v>
      </c>
      <c r="B1668">
        <v>1997.38</v>
      </c>
      <c r="C1668" t="s">
        <v>26515</v>
      </c>
    </row>
    <row r="1669" spans="1:3">
      <c r="A1669" t="s">
        <v>26516</v>
      </c>
      <c r="B1669">
        <v>1824.3520000000001</v>
      </c>
      <c r="C1669" t="s">
        <v>26517</v>
      </c>
    </row>
    <row r="1670" spans="1:3">
      <c r="A1670" t="s">
        <v>26518</v>
      </c>
      <c r="B1670">
        <v>2414.0059999999999</v>
      </c>
      <c r="C1670" t="s">
        <v>26519</v>
      </c>
    </row>
    <row r="1671" spans="1:3">
      <c r="A1671" t="s">
        <v>18711</v>
      </c>
      <c r="B1671">
        <v>41616.002</v>
      </c>
      <c r="C1671" t="s">
        <v>22662</v>
      </c>
    </row>
    <row r="1672" spans="1:3">
      <c r="A1672" t="s">
        <v>18713</v>
      </c>
      <c r="B1672">
        <v>41616.002</v>
      </c>
      <c r="C1672" t="s">
        <v>22663</v>
      </c>
    </row>
    <row r="1673" spans="1:3">
      <c r="A1673" t="s">
        <v>18715</v>
      </c>
      <c r="B1673">
        <v>41616.002</v>
      </c>
      <c r="C1673" t="s">
        <v>22664</v>
      </c>
    </row>
    <row r="1674" spans="1:3">
      <c r="A1674" t="s">
        <v>18717</v>
      </c>
      <c r="B1674">
        <v>49888.222999999998</v>
      </c>
      <c r="C1674" t="s">
        <v>22665</v>
      </c>
    </row>
    <row r="1675" spans="1:3">
      <c r="A1675" t="s">
        <v>18719</v>
      </c>
      <c r="B1675">
        <v>47565.201000000001</v>
      </c>
      <c r="C1675" t="s">
        <v>22666</v>
      </c>
    </row>
    <row r="1676" spans="1:3">
      <c r="A1676" t="s">
        <v>18721</v>
      </c>
      <c r="B1676">
        <v>36520.951000000001</v>
      </c>
      <c r="C1676" t="s">
        <v>22667</v>
      </c>
    </row>
    <row r="1677" spans="1:3">
      <c r="A1677" t="s">
        <v>14752</v>
      </c>
      <c r="B1677">
        <v>149141.93</v>
      </c>
      <c r="C1677" t="s">
        <v>22668</v>
      </c>
    </row>
    <row r="1678" spans="1:3">
      <c r="A1678" t="s">
        <v>18724</v>
      </c>
      <c r="B1678">
        <v>44533.949000000001</v>
      </c>
      <c r="C1678" t="s">
        <v>22669</v>
      </c>
    </row>
    <row r="1679" spans="1:3">
      <c r="A1679" t="s">
        <v>18726</v>
      </c>
      <c r="B1679">
        <v>41616.002</v>
      </c>
      <c r="C1679" t="s">
        <v>22670</v>
      </c>
    </row>
    <row r="1680" spans="1:3">
      <c r="A1680" t="s">
        <v>18728</v>
      </c>
      <c r="B1680">
        <v>41616.002</v>
      </c>
      <c r="C1680" t="s">
        <v>22671</v>
      </c>
    </row>
    <row r="1681" spans="1:3">
      <c r="A1681" t="s">
        <v>18730</v>
      </c>
      <c r="B1681">
        <v>57632.082999999999</v>
      </c>
      <c r="C1681" t="s">
        <v>22672</v>
      </c>
    </row>
    <row r="1682" spans="1:3">
      <c r="A1682" t="s">
        <v>18731</v>
      </c>
      <c r="B1682">
        <v>57632.082999999999</v>
      </c>
      <c r="C1682" t="s">
        <v>22673</v>
      </c>
    </row>
    <row r="1683" spans="1:3">
      <c r="A1683" t="s">
        <v>18733</v>
      </c>
      <c r="B1683">
        <v>46262.06</v>
      </c>
      <c r="C1683" t="s">
        <v>22674</v>
      </c>
    </row>
    <row r="1684" spans="1:3">
      <c r="A1684" t="s">
        <v>18735</v>
      </c>
      <c r="B1684">
        <v>49888.222999999998</v>
      </c>
      <c r="C1684" t="s">
        <v>22675</v>
      </c>
    </row>
    <row r="1685" spans="1:3">
      <c r="A1685" t="s">
        <v>18737</v>
      </c>
      <c r="B1685">
        <v>46262.06</v>
      </c>
      <c r="C1685" t="s">
        <v>22676</v>
      </c>
    </row>
    <row r="1686" spans="1:3">
      <c r="A1686" t="s">
        <v>18739</v>
      </c>
      <c r="B1686">
        <v>46262.06</v>
      </c>
      <c r="C1686" t="s">
        <v>22677</v>
      </c>
    </row>
    <row r="1687" spans="1:3">
      <c r="A1687" t="s">
        <v>18741</v>
      </c>
      <c r="B1687">
        <v>57636.322</v>
      </c>
      <c r="C1687" t="s">
        <v>22678</v>
      </c>
    </row>
    <row r="1688" spans="1:3">
      <c r="A1688" t="s">
        <v>18743</v>
      </c>
      <c r="B1688">
        <v>53266.538</v>
      </c>
      <c r="C1688" t="s">
        <v>22679</v>
      </c>
    </row>
    <row r="1689" spans="1:3">
      <c r="A1689" t="s">
        <v>18745</v>
      </c>
      <c r="B1689">
        <v>17407.758999999998</v>
      </c>
      <c r="C1689" t="s">
        <v>18954</v>
      </c>
    </row>
    <row r="1690" spans="1:3">
      <c r="A1690" t="s">
        <v>14743</v>
      </c>
      <c r="B1690">
        <v>66262.652000000002</v>
      </c>
      <c r="C1690" t="s">
        <v>22680</v>
      </c>
    </row>
    <row r="1691" spans="1:3">
      <c r="A1691" t="s">
        <v>18748</v>
      </c>
      <c r="B1691">
        <v>61606.714</v>
      </c>
      <c r="C1691" t="s">
        <v>22681</v>
      </c>
    </row>
    <row r="1692" spans="1:3">
      <c r="A1692" t="s">
        <v>18750</v>
      </c>
      <c r="B1692">
        <v>53429.387999999999</v>
      </c>
      <c r="C1692" t="s">
        <v>22682</v>
      </c>
    </row>
    <row r="1693" spans="1:3">
      <c r="A1693" t="s">
        <v>18752</v>
      </c>
      <c r="B1693">
        <v>110554.227</v>
      </c>
      <c r="C1693" t="s">
        <v>22683</v>
      </c>
    </row>
    <row r="1694" spans="1:3">
      <c r="A1694" t="s">
        <v>18754</v>
      </c>
      <c r="B1694">
        <v>40497.029000000002</v>
      </c>
      <c r="C1694" t="s">
        <v>22684</v>
      </c>
    </row>
    <row r="1695" spans="1:3">
      <c r="A1695" t="s">
        <v>18756</v>
      </c>
      <c r="B1695">
        <v>41616.002</v>
      </c>
      <c r="C1695" t="s">
        <v>22685</v>
      </c>
    </row>
    <row r="1696" spans="1:3">
      <c r="A1696" t="s">
        <v>18758</v>
      </c>
      <c r="B1696">
        <v>23201.858</v>
      </c>
      <c r="C1696" t="s">
        <v>22686</v>
      </c>
    </row>
    <row r="1697" spans="1:3">
      <c r="A1697" t="s">
        <v>18760</v>
      </c>
      <c r="B1697">
        <v>36520.951000000001</v>
      </c>
      <c r="C1697" t="s">
        <v>22687</v>
      </c>
    </row>
    <row r="1698" spans="1:3">
      <c r="A1698" t="s">
        <v>18762</v>
      </c>
      <c r="B1698">
        <v>40511.173000000003</v>
      </c>
      <c r="C1698" t="s">
        <v>22688</v>
      </c>
    </row>
    <row r="1699" spans="1:3">
      <c r="A1699" t="s">
        <v>18764</v>
      </c>
      <c r="B1699">
        <v>40511.173000000003</v>
      </c>
      <c r="C1699" t="s">
        <v>22689</v>
      </c>
    </row>
    <row r="1700" spans="1:3">
      <c r="A1700" t="s">
        <v>18766</v>
      </c>
      <c r="B1700">
        <v>40511.173000000003</v>
      </c>
      <c r="C1700" t="s">
        <v>22690</v>
      </c>
    </row>
    <row r="1701" spans="1:3">
      <c r="A1701" t="s">
        <v>18768</v>
      </c>
      <c r="B1701">
        <v>40853.957000000002</v>
      </c>
      <c r="C1701" t="s">
        <v>22691</v>
      </c>
    </row>
    <row r="1702" spans="1:3">
      <c r="A1702" t="s">
        <v>18770</v>
      </c>
      <c r="B1702">
        <v>14563.923000000001</v>
      </c>
      <c r="C1702" t="s">
        <v>18954</v>
      </c>
    </row>
    <row r="1703" spans="1:3">
      <c r="A1703" t="s">
        <v>14742</v>
      </c>
      <c r="B1703">
        <v>63659.188999999998</v>
      </c>
      <c r="C1703" t="s">
        <v>22692</v>
      </c>
    </row>
    <row r="1704" spans="1:3">
      <c r="A1704" t="s">
        <v>14750</v>
      </c>
      <c r="B1704">
        <v>130017.999</v>
      </c>
      <c r="C1704" t="s">
        <v>22693</v>
      </c>
    </row>
    <row r="1705" spans="1:3">
      <c r="A1705" t="s">
        <v>14747</v>
      </c>
      <c r="B1705">
        <v>67764.114000000001</v>
      </c>
      <c r="C1705" t="s">
        <v>22694</v>
      </c>
    </row>
    <row r="1706" spans="1:3">
      <c r="A1706" t="s">
        <v>18775</v>
      </c>
      <c r="B1706">
        <v>67764.114000000001</v>
      </c>
      <c r="C1706" t="s">
        <v>22695</v>
      </c>
    </row>
    <row r="1707" spans="1:3">
      <c r="A1707" t="s">
        <v>18777</v>
      </c>
      <c r="B1707">
        <v>67764.114000000001</v>
      </c>
      <c r="C1707" t="s">
        <v>22696</v>
      </c>
    </row>
    <row r="1708" spans="1:3">
      <c r="A1708" t="s">
        <v>16502</v>
      </c>
      <c r="B1708">
        <v>67764.114000000001</v>
      </c>
      <c r="C1708" t="s">
        <v>22697</v>
      </c>
    </row>
    <row r="1709" spans="1:3">
      <c r="A1709" t="s">
        <v>14772</v>
      </c>
      <c r="B1709">
        <v>66249.216</v>
      </c>
      <c r="C1709" t="s">
        <v>22698</v>
      </c>
    </row>
    <row r="1710" spans="1:3">
      <c r="A1710" t="s">
        <v>18781</v>
      </c>
      <c r="B1710">
        <v>66249.216</v>
      </c>
      <c r="C1710" t="s">
        <v>22699</v>
      </c>
    </row>
    <row r="1711" spans="1:3">
      <c r="A1711" t="s">
        <v>18783</v>
      </c>
      <c r="B1711">
        <v>63659.188999999998</v>
      </c>
      <c r="C1711" t="s">
        <v>22700</v>
      </c>
    </row>
    <row r="1712" spans="1:3">
      <c r="A1712" t="s">
        <v>16497</v>
      </c>
      <c r="B1712">
        <v>63659.188999999998</v>
      </c>
      <c r="C1712" t="s">
        <v>22701</v>
      </c>
    </row>
    <row r="1713" spans="1:3">
      <c r="A1713" t="s">
        <v>18786</v>
      </c>
      <c r="B1713">
        <v>63953.807000000001</v>
      </c>
      <c r="C1713" t="s">
        <v>22702</v>
      </c>
    </row>
    <row r="1714" spans="1:3">
      <c r="A1714" t="s">
        <v>14745</v>
      </c>
      <c r="B1714">
        <v>63953.807000000001</v>
      </c>
      <c r="C1714" t="s">
        <v>22703</v>
      </c>
    </row>
    <row r="1715" spans="1:3">
      <c r="A1715" t="s">
        <v>14775</v>
      </c>
      <c r="B1715">
        <v>67796.710000000006</v>
      </c>
      <c r="C1715" t="s">
        <v>22704</v>
      </c>
    </row>
    <row r="1716" spans="1:3">
      <c r="A1716" t="s">
        <v>18790</v>
      </c>
      <c r="B1716">
        <v>57632.082999999999</v>
      </c>
      <c r="C1716" t="s">
        <v>22705</v>
      </c>
    </row>
    <row r="1717" spans="1:3">
      <c r="A1717" t="s">
        <v>18792</v>
      </c>
      <c r="B1717">
        <v>120213.193</v>
      </c>
      <c r="C1717" t="s">
        <v>22706</v>
      </c>
    </row>
    <row r="1718" spans="1:3">
      <c r="A1718" t="s">
        <v>18794</v>
      </c>
      <c r="B1718">
        <v>58188.771000000001</v>
      </c>
      <c r="C1718" t="s">
        <v>22707</v>
      </c>
    </row>
    <row r="1719" spans="1:3">
      <c r="A1719" t="s">
        <v>18796</v>
      </c>
      <c r="B1719">
        <v>47565.201000000001</v>
      </c>
      <c r="C1719" t="s">
        <v>22708</v>
      </c>
    </row>
    <row r="1720" spans="1:3">
      <c r="A1720" t="s">
        <v>18798</v>
      </c>
      <c r="B1720">
        <v>51871.294000000002</v>
      </c>
      <c r="C1720" t="s">
        <v>22709</v>
      </c>
    </row>
    <row r="1721" spans="1:3">
      <c r="A1721" t="s">
        <v>18799</v>
      </c>
      <c r="B1721">
        <v>71901.664999999994</v>
      </c>
      <c r="C1721" t="s">
        <v>22710</v>
      </c>
    </row>
    <row r="1722" spans="1:3">
      <c r="A1722" t="s">
        <v>18801</v>
      </c>
      <c r="B1722">
        <v>57632.082999999999</v>
      </c>
      <c r="C1722" t="s">
        <v>22711</v>
      </c>
    </row>
    <row r="1723" spans="1:3">
      <c r="A1723" t="s">
        <v>14776</v>
      </c>
      <c r="B1723">
        <v>129466.057</v>
      </c>
      <c r="C1723" t="s">
        <v>22712</v>
      </c>
    </row>
    <row r="1724" spans="1:3">
      <c r="A1724" t="s">
        <v>18804</v>
      </c>
      <c r="B1724">
        <v>40853.957000000002</v>
      </c>
      <c r="C1724" t="s">
        <v>22713</v>
      </c>
    </row>
    <row r="1725" spans="1:3">
      <c r="A1725" t="s">
        <v>18806</v>
      </c>
      <c r="B1725">
        <v>57632.082999999999</v>
      </c>
      <c r="C1725" t="s">
        <v>22714</v>
      </c>
    </row>
    <row r="1726" spans="1:3">
      <c r="A1726" t="s">
        <v>18808</v>
      </c>
      <c r="B1726">
        <v>57632.082999999999</v>
      </c>
      <c r="C1726" t="s">
        <v>22715</v>
      </c>
    </row>
    <row r="1727" spans="1:3">
      <c r="A1727" t="s">
        <v>14759</v>
      </c>
      <c r="B1727">
        <v>133779.378</v>
      </c>
      <c r="C1727" t="s">
        <v>22716</v>
      </c>
    </row>
    <row r="1728" spans="1:3">
      <c r="A1728" t="s">
        <v>18811</v>
      </c>
      <c r="B1728">
        <v>130017.999</v>
      </c>
      <c r="C1728" t="s">
        <v>22717</v>
      </c>
    </row>
    <row r="1729" spans="1:3">
      <c r="A1729" t="s">
        <v>18813</v>
      </c>
      <c r="B1729">
        <v>58218.506999999998</v>
      </c>
      <c r="C1729" t="s">
        <v>22718</v>
      </c>
    </row>
    <row r="1730" spans="1:3">
      <c r="A1730" t="s">
        <v>14764</v>
      </c>
      <c r="B1730">
        <v>130017.999</v>
      </c>
      <c r="C1730" t="s">
        <v>22719</v>
      </c>
    </row>
    <row r="1731" spans="1:3">
      <c r="A1731" t="s">
        <v>14753</v>
      </c>
      <c r="B1731">
        <v>160065.12700000001</v>
      </c>
      <c r="C1731" t="s">
        <v>22720</v>
      </c>
    </row>
    <row r="1732" spans="1:3">
      <c r="A1732" t="s">
        <v>18817</v>
      </c>
      <c r="B1732">
        <v>57632.082999999999</v>
      </c>
      <c r="C1732" t="s">
        <v>22721</v>
      </c>
    </row>
    <row r="1733" spans="1:3">
      <c r="A1733" t="s">
        <v>18819</v>
      </c>
      <c r="B1733">
        <v>74024.948000000004</v>
      </c>
      <c r="C1733" t="s">
        <v>22722</v>
      </c>
    </row>
    <row r="1734" spans="1:3">
      <c r="A1734" t="s">
        <v>18821</v>
      </c>
      <c r="B1734">
        <v>77855.089000000007</v>
      </c>
      <c r="C1734" t="s">
        <v>22723</v>
      </c>
    </row>
    <row r="1735" spans="1:3">
      <c r="A1735" t="s">
        <v>18823</v>
      </c>
      <c r="B1735">
        <v>67055.904999999999</v>
      </c>
      <c r="C1735" t="s">
        <v>22724</v>
      </c>
    </row>
    <row r="1736" spans="1:3">
      <c r="A1736" t="s">
        <v>18825</v>
      </c>
      <c r="B1736">
        <v>64669.135000000002</v>
      </c>
      <c r="C1736" t="s">
        <v>22725</v>
      </c>
    </row>
    <row r="1737" spans="1:3">
      <c r="A1737" t="s">
        <v>14749</v>
      </c>
      <c r="B1737">
        <v>129477.276</v>
      </c>
      <c r="C1737" t="s">
        <v>22726</v>
      </c>
    </row>
    <row r="1738" spans="1:3">
      <c r="A1738" t="s">
        <v>14755</v>
      </c>
      <c r="B1738">
        <v>74605.695999999996</v>
      </c>
      <c r="C1738" t="s">
        <v>22727</v>
      </c>
    </row>
    <row r="1739" spans="1:3">
      <c r="A1739" t="s">
        <v>18829</v>
      </c>
      <c r="B1739">
        <v>74605.695999999996</v>
      </c>
      <c r="C1739" t="s">
        <v>18830</v>
      </c>
    </row>
    <row r="1740" spans="1:3">
      <c r="A1740" t="s">
        <v>18831</v>
      </c>
      <c r="B1740">
        <v>58218.506999999998</v>
      </c>
      <c r="C1740" t="s">
        <v>22728</v>
      </c>
    </row>
    <row r="1741" spans="1:3">
      <c r="A1741" t="s">
        <v>18833</v>
      </c>
      <c r="B1741">
        <v>61085.432000000001</v>
      </c>
      <c r="C1741" t="s">
        <v>22729</v>
      </c>
    </row>
    <row r="1742" spans="1:3">
      <c r="A1742" t="s">
        <v>14782</v>
      </c>
      <c r="B1742">
        <v>71461.831000000006</v>
      </c>
      <c r="C1742" t="s">
        <v>22730</v>
      </c>
    </row>
    <row r="1743" spans="1:3">
      <c r="A1743" t="s">
        <v>18836</v>
      </c>
      <c r="B1743">
        <v>58218.506999999998</v>
      </c>
      <c r="C1743" t="s">
        <v>22731</v>
      </c>
    </row>
    <row r="1744" spans="1:3">
      <c r="A1744" t="s">
        <v>18838</v>
      </c>
      <c r="B1744">
        <v>112546.6</v>
      </c>
      <c r="C1744" t="s">
        <v>22732</v>
      </c>
    </row>
    <row r="1745" spans="1:3">
      <c r="A1745" t="s">
        <v>18840</v>
      </c>
      <c r="B1745">
        <v>40511.173000000003</v>
      </c>
      <c r="C1745" t="s">
        <v>22733</v>
      </c>
    </row>
    <row r="1746" spans="1:3">
      <c r="A1746" t="s">
        <v>18842</v>
      </c>
      <c r="B1746">
        <v>130774.114</v>
      </c>
      <c r="C1746" t="s">
        <v>22734</v>
      </c>
    </row>
    <row r="1747" spans="1:3">
      <c r="A1747" t="s">
        <v>14785</v>
      </c>
      <c r="B1747">
        <v>145298.636</v>
      </c>
      <c r="C1747" t="s">
        <v>22735</v>
      </c>
    </row>
    <row r="1748" spans="1:3">
      <c r="A1748" t="s">
        <v>18845</v>
      </c>
      <c r="B1748">
        <v>145298.636</v>
      </c>
      <c r="C1748" t="s">
        <v>22736</v>
      </c>
    </row>
    <row r="1749" spans="1:3">
      <c r="A1749" t="s">
        <v>18847</v>
      </c>
      <c r="B1749">
        <v>145298.636</v>
      </c>
      <c r="C1749" t="s">
        <v>22737</v>
      </c>
    </row>
    <row r="1750" spans="1:3">
      <c r="A1750" t="s">
        <v>14786</v>
      </c>
      <c r="B1750">
        <v>73498</v>
      </c>
      <c r="C1750" t="s">
        <v>22738</v>
      </c>
    </row>
    <row r="1751" spans="1:3">
      <c r="A1751" t="s">
        <v>18850</v>
      </c>
      <c r="B1751">
        <v>73498</v>
      </c>
      <c r="C1751" t="s">
        <v>22739</v>
      </c>
    </row>
    <row r="1752" spans="1:3">
      <c r="A1752" t="s">
        <v>14784</v>
      </c>
      <c r="B1752">
        <v>76008.013999999996</v>
      </c>
      <c r="C1752" t="s">
        <v>22740</v>
      </c>
    </row>
    <row r="1753" spans="1:3">
      <c r="A1753" t="s">
        <v>18853</v>
      </c>
      <c r="B1753">
        <v>58218.506999999998</v>
      </c>
      <c r="C1753" t="s">
        <v>22741</v>
      </c>
    </row>
    <row r="1754" spans="1:3">
      <c r="A1754" t="s">
        <v>18855</v>
      </c>
      <c r="B1754">
        <v>40853.957000000002</v>
      </c>
      <c r="C1754" t="s">
        <v>22742</v>
      </c>
    </row>
    <row r="1755" spans="1:3">
      <c r="A1755" t="s">
        <v>18857</v>
      </c>
      <c r="B1755">
        <v>49888.222999999998</v>
      </c>
      <c r="C1755" t="s">
        <v>22743</v>
      </c>
    </row>
    <row r="1756" spans="1:3">
      <c r="A1756" t="s">
        <v>18859</v>
      </c>
      <c r="B1756">
        <v>40511.864000000001</v>
      </c>
      <c r="C1756" t="s">
        <v>22744</v>
      </c>
    </row>
    <row r="1757" spans="1:3">
      <c r="A1757" t="s">
        <v>18861</v>
      </c>
      <c r="B1757">
        <v>57632.082999999999</v>
      </c>
      <c r="C1757" t="s">
        <v>22745</v>
      </c>
    </row>
    <row r="1758" spans="1:3">
      <c r="A1758" t="s">
        <v>18863</v>
      </c>
      <c r="B1758">
        <v>40511.864000000001</v>
      </c>
      <c r="C1758" t="s">
        <v>22746</v>
      </c>
    </row>
    <row r="1759" spans="1:3">
      <c r="A1759" t="s">
        <v>18865</v>
      </c>
      <c r="B1759">
        <v>57632.082999999999</v>
      </c>
      <c r="C1759" t="s">
        <v>22747</v>
      </c>
    </row>
    <row r="1760" spans="1:3">
      <c r="A1760" t="s">
        <v>18867</v>
      </c>
      <c r="B1760">
        <v>40853.957000000002</v>
      </c>
      <c r="C1760" t="s">
        <v>22748</v>
      </c>
    </row>
    <row r="1761" spans="1:3">
      <c r="A1761" t="s">
        <v>18869</v>
      </c>
      <c r="B1761">
        <v>40511.864000000001</v>
      </c>
      <c r="C1761" t="s">
        <v>22749</v>
      </c>
    </row>
    <row r="1762" spans="1:3">
      <c r="A1762" t="s">
        <v>18871</v>
      </c>
      <c r="B1762">
        <v>57632.082999999999</v>
      </c>
      <c r="C1762" t="s">
        <v>22750</v>
      </c>
    </row>
    <row r="1763" spans="1:3">
      <c r="A1763" t="s">
        <v>18873</v>
      </c>
      <c r="B1763">
        <v>58218.506999999998</v>
      </c>
      <c r="C1763" t="s">
        <v>18874</v>
      </c>
    </row>
    <row r="1764" spans="1:3">
      <c r="A1764" t="s">
        <v>18875</v>
      </c>
      <c r="B1764">
        <v>57632.082999999999</v>
      </c>
      <c r="C1764" t="s">
        <v>22751</v>
      </c>
    </row>
    <row r="1765" spans="1:3">
      <c r="A1765" t="s">
        <v>18877</v>
      </c>
      <c r="B1765">
        <v>40511.173000000003</v>
      </c>
      <c r="C1765" t="s">
        <v>22752</v>
      </c>
    </row>
    <row r="1766" spans="1:3">
      <c r="A1766" t="s">
        <v>18879</v>
      </c>
      <c r="B1766">
        <v>40511.173000000003</v>
      </c>
      <c r="C1766" t="s">
        <v>22753</v>
      </c>
    </row>
    <row r="1767" spans="1:3">
      <c r="A1767" t="s">
        <v>18881</v>
      </c>
      <c r="B1767">
        <v>134613.01999999999</v>
      </c>
      <c r="C1767" t="s">
        <v>22754</v>
      </c>
    </row>
    <row r="1768" spans="1:3">
      <c r="A1768" t="s">
        <v>18883</v>
      </c>
      <c r="B1768">
        <v>40853.957000000002</v>
      </c>
      <c r="C1768" t="s">
        <v>22755</v>
      </c>
    </row>
    <row r="1769" spans="1:3">
      <c r="A1769" t="s">
        <v>18885</v>
      </c>
      <c r="B1769">
        <v>50369.805999999997</v>
      </c>
      <c r="C1769" t="s">
        <v>22756</v>
      </c>
    </row>
    <row r="1770" spans="1:3">
      <c r="A1770" t="s">
        <v>18887</v>
      </c>
      <c r="B1770">
        <v>57632.082999999999</v>
      </c>
      <c r="C1770" t="s">
        <v>22757</v>
      </c>
    </row>
    <row r="1771" spans="1:3">
      <c r="A1771" t="s">
        <v>18889</v>
      </c>
      <c r="B1771">
        <v>57632.082999999999</v>
      </c>
      <c r="C1771" t="s">
        <v>22758</v>
      </c>
    </row>
    <row r="1772" spans="1:3">
      <c r="A1772" t="s">
        <v>18891</v>
      </c>
      <c r="B1772">
        <v>43188.296000000002</v>
      </c>
      <c r="C1772" t="s">
        <v>22759</v>
      </c>
    </row>
    <row r="1773" spans="1:3">
      <c r="A1773" t="s">
        <v>14778</v>
      </c>
      <c r="B1773">
        <v>67792.47</v>
      </c>
      <c r="C1773" t="s">
        <v>22760</v>
      </c>
    </row>
    <row r="1774" spans="1:3">
      <c r="A1774" t="s">
        <v>18894</v>
      </c>
      <c r="B1774">
        <v>67792.47</v>
      </c>
      <c r="C1774" t="s">
        <v>22761</v>
      </c>
    </row>
    <row r="1775" spans="1:3">
      <c r="A1775" t="s">
        <v>18896</v>
      </c>
      <c r="B1775">
        <v>60511.764000000003</v>
      </c>
      <c r="C1775" t="s">
        <v>22762</v>
      </c>
    </row>
    <row r="1776" spans="1:3">
      <c r="A1776" t="s">
        <v>14779</v>
      </c>
      <c r="B1776">
        <v>88940.402000000002</v>
      </c>
      <c r="C1776" t="s">
        <v>22763</v>
      </c>
    </row>
    <row r="1777" spans="1:3">
      <c r="A1777" t="s">
        <v>18899</v>
      </c>
      <c r="B1777">
        <v>88940.402000000002</v>
      </c>
      <c r="C1777" t="s">
        <v>22764</v>
      </c>
    </row>
    <row r="1778" spans="1:3">
      <c r="A1778" t="s">
        <v>18901</v>
      </c>
      <c r="B1778">
        <v>76348.668000000005</v>
      </c>
      <c r="C1778" t="s">
        <v>22765</v>
      </c>
    </row>
    <row r="1779" spans="1:3">
      <c r="A1779" t="s">
        <v>14773</v>
      </c>
      <c r="B1779">
        <v>66249.216</v>
      </c>
      <c r="C1779" t="s">
        <v>22766</v>
      </c>
    </row>
    <row r="1780" spans="1:3">
      <c r="A1780" t="s">
        <v>18904</v>
      </c>
      <c r="B1780">
        <v>41284.557999999997</v>
      </c>
      <c r="C1780" t="s">
        <v>22767</v>
      </c>
    </row>
    <row r="1781" spans="1:3">
      <c r="A1781" t="s">
        <v>14767</v>
      </c>
      <c r="B1781">
        <v>130017.999</v>
      </c>
      <c r="C1781" t="s">
        <v>22768</v>
      </c>
    </row>
    <row r="1782" spans="1:3">
      <c r="A1782" t="s">
        <v>18907</v>
      </c>
      <c r="B1782">
        <v>40511.864000000001</v>
      </c>
      <c r="C1782" t="s">
        <v>22769</v>
      </c>
    </row>
    <row r="1783" spans="1:3">
      <c r="A1783" t="s">
        <v>14780</v>
      </c>
      <c r="B1783">
        <v>160065.12700000001</v>
      </c>
      <c r="C1783" t="s">
        <v>22770</v>
      </c>
    </row>
    <row r="1784" spans="1:3">
      <c r="A1784" t="s">
        <v>18910</v>
      </c>
      <c r="B1784">
        <v>160065.12700000001</v>
      </c>
      <c r="C1784" t="s">
        <v>22771</v>
      </c>
    </row>
    <row r="1785" spans="1:3">
      <c r="A1785" t="s">
        <v>18912</v>
      </c>
      <c r="B1785">
        <v>70781.191000000006</v>
      </c>
      <c r="C1785" t="s">
        <v>22772</v>
      </c>
    </row>
    <row r="1786" spans="1:3">
      <c r="A1786" t="s">
        <v>14774</v>
      </c>
      <c r="B1786">
        <v>66249.216</v>
      </c>
      <c r="C1786" t="s">
        <v>22773</v>
      </c>
    </row>
    <row r="1787" spans="1:3">
      <c r="A1787" t="s">
        <v>18915</v>
      </c>
      <c r="B1787">
        <v>41290.245000000003</v>
      </c>
      <c r="C1787" t="s">
        <v>22774</v>
      </c>
    </row>
    <row r="1788" spans="1:3">
      <c r="A1788" t="s">
        <v>18917</v>
      </c>
      <c r="B1788">
        <v>130017.999</v>
      </c>
      <c r="C1788" t="s">
        <v>22775</v>
      </c>
    </row>
    <row r="1789" spans="1:3">
      <c r="A1789" t="s">
        <v>18919</v>
      </c>
      <c r="B1789">
        <v>53075.286</v>
      </c>
      <c r="C1789" t="s">
        <v>22776</v>
      </c>
    </row>
    <row r="1790" spans="1:3">
      <c r="A1790" t="s">
        <v>14746</v>
      </c>
      <c r="B1790">
        <v>125953.19899999999</v>
      </c>
      <c r="C1790" t="s">
        <v>22777</v>
      </c>
    </row>
    <row r="1791" spans="1:3">
      <c r="A1791" t="s">
        <v>18922</v>
      </c>
      <c r="B1791">
        <v>122373.841</v>
      </c>
      <c r="C1791" t="s">
        <v>22778</v>
      </c>
    </row>
    <row r="1792" spans="1:3">
      <c r="A1792" t="s">
        <v>18924</v>
      </c>
      <c r="B1792">
        <v>59098.103000000003</v>
      </c>
      <c r="C1792" t="s">
        <v>22779</v>
      </c>
    </row>
    <row r="1793" spans="1:3">
      <c r="A1793" t="s">
        <v>14768</v>
      </c>
      <c r="B1793">
        <v>130017.999</v>
      </c>
      <c r="C1793" t="s">
        <v>22780</v>
      </c>
    </row>
    <row r="1794" spans="1:3">
      <c r="A1794" t="s">
        <v>18927</v>
      </c>
      <c r="B1794">
        <v>130017.999</v>
      </c>
      <c r="C1794" t="s">
        <v>22781</v>
      </c>
    </row>
    <row r="1795" spans="1:3">
      <c r="A1795" t="s">
        <v>14760</v>
      </c>
      <c r="B1795">
        <v>68189.08</v>
      </c>
      <c r="C1795" t="s">
        <v>18929</v>
      </c>
    </row>
    <row r="1796" spans="1:3">
      <c r="A1796" t="s">
        <v>18930</v>
      </c>
      <c r="B1796">
        <v>68189.08</v>
      </c>
      <c r="C1796" t="s">
        <v>22782</v>
      </c>
    </row>
    <row r="1797" spans="1:3">
      <c r="A1797" t="s">
        <v>18931</v>
      </c>
      <c r="B1797">
        <v>58868.669000000002</v>
      </c>
      <c r="C1797" t="s">
        <v>22783</v>
      </c>
    </row>
    <row r="1798" spans="1:3">
      <c r="A1798" t="s">
        <v>18933</v>
      </c>
      <c r="B1798">
        <v>57175.989000000001</v>
      </c>
      <c r="C1798" t="s">
        <v>22784</v>
      </c>
    </row>
    <row r="1799" spans="1:3">
      <c r="A1799" t="s">
        <v>14762</v>
      </c>
      <c r="B1799">
        <v>130774.114</v>
      </c>
      <c r="C1799" t="s">
        <v>22785</v>
      </c>
    </row>
    <row r="1800" spans="1:3">
      <c r="A1800" t="s">
        <v>18936</v>
      </c>
      <c r="B1800">
        <v>57632.082999999999</v>
      </c>
      <c r="C1800" t="s">
        <v>22786</v>
      </c>
    </row>
    <row r="1801" spans="1:3">
      <c r="A1801" t="s">
        <v>14748</v>
      </c>
      <c r="B1801">
        <v>67764.114000000001</v>
      </c>
      <c r="C1801" t="s">
        <v>22787</v>
      </c>
    </row>
    <row r="1802" spans="1:3">
      <c r="A1802" t="s">
        <v>14761</v>
      </c>
      <c r="B1802">
        <v>130774.114</v>
      </c>
      <c r="C1802" t="s">
        <v>22788</v>
      </c>
    </row>
    <row r="1803" spans="1:3">
      <c r="A1803" t="s">
        <v>18940</v>
      </c>
      <c r="B1803">
        <v>58217.089</v>
      </c>
      <c r="C1803" t="s">
        <v>22789</v>
      </c>
    </row>
    <row r="1804" spans="1:3">
      <c r="A1804" t="s">
        <v>14783</v>
      </c>
      <c r="B1804">
        <v>133813.41800000001</v>
      </c>
      <c r="C1804" t="s">
        <v>22790</v>
      </c>
    </row>
    <row r="1805" spans="1:3">
      <c r="A1805" t="s">
        <v>16503</v>
      </c>
      <c r="B1805">
        <v>74648.176999999996</v>
      </c>
      <c r="C1805" t="s">
        <v>22791</v>
      </c>
    </row>
    <row r="1806" spans="1:3">
      <c r="A1806" t="s">
        <v>14754</v>
      </c>
      <c r="B1806">
        <v>74648.176999999996</v>
      </c>
      <c r="C1806" t="s">
        <v>22792</v>
      </c>
    </row>
    <row r="1807" spans="1:3">
      <c r="A1807" t="s">
        <v>18945</v>
      </c>
      <c r="B1807">
        <v>129620.87</v>
      </c>
      <c r="C1807" t="s">
        <v>22793</v>
      </c>
    </row>
    <row r="1808" spans="1:3">
      <c r="A1808" t="s">
        <v>18947</v>
      </c>
      <c r="B1808">
        <v>40511.173000000003</v>
      </c>
      <c r="C1808" t="s">
        <v>22794</v>
      </c>
    </row>
    <row r="1809" spans="1:3">
      <c r="A1809" t="s">
        <v>14744</v>
      </c>
      <c r="B1809">
        <v>66262.652000000002</v>
      </c>
      <c r="C1809" t="s">
        <v>22795</v>
      </c>
    </row>
    <row r="1810" spans="1:3">
      <c r="A1810" t="s">
        <v>18950</v>
      </c>
      <c r="B1810">
        <v>40853.957000000002</v>
      </c>
      <c r="C1810" t="s">
        <v>22796</v>
      </c>
    </row>
    <row r="1811" spans="1:3">
      <c r="A1811" t="s">
        <v>14769</v>
      </c>
      <c r="B1811">
        <v>66949.67</v>
      </c>
      <c r="C1811" t="s">
        <v>18952</v>
      </c>
    </row>
    <row r="1812" spans="1:3">
      <c r="A1812" t="s">
        <v>14765</v>
      </c>
      <c r="B1812">
        <v>145101.954</v>
      </c>
      <c r="C1812" t="s">
        <v>22797</v>
      </c>
    </row>
    <row r="1813" spans="1:3">
      <c r="A1813" t="s">
        <v>14756</v>
      </c>
      <c r="B1813">
        <v>145101.45800000001</v>
      </c>
      <c r="C1813" t="s">
        <v>22798</v>
      </c>
    </row>
    <row r="1814" spans="1:3">
      <c r="A1814" t="s">
        <v>14741</v>
      </c>
      <c r="B1814">
        <v>145102.48499999999</v>
      </c>
      <c r="C1814" t="s">
        <v>22799</v>
      </c>
    </row>
    <row r="1815" spans="1:3">
      <c r="A1815" t="s">
        <v>14763</v>
      </c>
      <c r="B1815">
        <v>160065.12700000001</v>
      </c>
      <c r="C1815" t="s">
        <v>22800</v>
      </c>
    </row>
    <row r="1816" spans="1:3">
      <c r="A1816" t="s">
        <v>14751</v>
      </c>
      <c r="B1816">
        <v>130017.999</v>
      </c>
      <c r="C1816" t="s">
        <v>22801</v>
      </c>
    </row>
    <row r="1817" spans="1:3">
      <c r="A1817" t="s">
        <v>14766</v>
      </c>
      <c r="B1817">
        <v>145101.954</v>
      </c>
      <c r="C1817" t="s">
        <v>22802</v>
      </c>
    </row>
    <row r="1818" spans="1:3">
      <c r="A1818" t="s">
        <v>14757</v>
      </c>
      <c r="B1818">
        <v>160065.12700000001</v>
      </c>
      <c r="C1818" t="s">
        <v>22803</v>
      </c>
    </row>
    <row r="1819" spans="1:3">
      <c r="A1819" t="s">
        <v>14770</v>
      </c>
      <c r="B1819">
        <v>130774.114</v>
      </c>
      <c r="C1819" t="s">
        <v>22804</v>
      </c>
    </row>
    <row r="1820" spans="1:3">
      <c r="A1820" t="s">
        <v>14777</v>
      </c>
      <c r="B1820">
        <v>130774.114</v>
      </c>
      <c r="C1820" t="s">
        <v>22805</v>
      </c>
    </row>
    <row r="1821" spans="1:3">
      <c r="A1821" t="s">
        <v>14781</v>
      </c>
      <c r="B1821">
        <v>130774.114</v>
      </c>
      <c r="C1821" t="s">
        <v>22806</v>
      </c>
    </row>
    <row r="1822" spans="1:3">
      <c r="A1822" t="s">
        <v>14758</v>
      </c>
      <c r="B1822">
        <v>160065.12700000001</v>
      </c>
      <c r="C1822" t="s">
        <v>22807</v>
      </c>
    </row>
    <row r="1823" spans="1:3">
      <c r="A1823" t="s">
        <v>14771</v>
      </c>
      <c r="B1823">
        <v>134574.91</v>
      </c>
      <c r="C1823" t="s">
        <v>22808</v>
      </c>
    </row>
    <row r="1824" spans="1:3">
      <c r="A1824" t="s">
        <v>16990</v>
      </c>
      <c r="B1824">
        <v>121871.197</v>
      </c>
      <c r="C1824" t="s">
        <v>22809</v>
      </c>
    </row>
    <row r="1825" spans="1:3">
      <c r="A1825" t="s">
        <v>15560</v>
      </c>
      <c r="B1825">
        <v>130017.999</v>
      </c>
      <c r="C1825" t="s">
        <v>18967</v>
      </c>
    </row>
    <row r="1826" spans="1:3">
      <c r="A1826" t="s">
        <v>15561</v>
      </c>
      <c r="B1826">
        <v>129466.057</v>
      </c>
      <c r="C1826" t="s">
        <v>18968</v>
      </c>
    </row>
    <row r="1827" spans="1:3">
      <c r="A1827" t="s">
        <v>16988</v>
      </c>
      <c r="B1827">
        <v>129466.057</v>
      </c>
      <c r="C1827" t="s">
        <v>18969</v>
      </c>
    </row>
    <row r="1828" spans="1:3">
      <c r="A1828" t="s">
        <v>16584</v>
      </c>
      <c r="B1828">
        <v>105981.64200000001</v>
      </c>
      <c r="C1828" t="s">
        <v>22810</v>
      </c>
    </row>
    <row r="1829" spans="1:3">
      <c r="A1829" t="s">
        <v>18971</v>
      </c>
      <c r="B1829">
        <v>76160.407999999996</v>
      </c>
      <c r="C1829" t="s">
        <v>18954</v>
      </c>
    </row>
    <row r="1830" spans="1:3">
      <c r="A1830" t="s">
        <v>18973</v>
      </c>
      <c r="B1830">
        <v>59010.315000000002</v>
      </c>
      <c r="C1830" t="s">
        <v>18974</v>
      </c>
    </row>
    <row r="1831" spans="1:3">
      <c r="A1831" t="s">
        <v>18975</v>
      </c>
      <c r="B1831">
        <v>57452.203999999998</v>
      </c>
      <c r="C1831" t="s">
        <v>18976</v>
      </c>
    </row>
    <row r="1832" spans="1:3">
      <c r="A1832" t="s">
        <v>18977</v>
      </c>
      <c r="B1832">
        <v>49042.675000000003</v>
      </c>
      <c r="C1832" t="s">
        <v>18978</v>
      </c>
    </row>
    <row r="1833" spans="1:3">
      <c r="A1833" t="s">
        <v>15917</v>
      </c>
      <c r="B1833">
        <v>83632.231</v>
      </c>
      <c r="C1833" t="s">
        <v>22811</v>
      </c>
    </row>
    <row r="1834" spans="1:3">
      <c r="A1834" t="s">
        <v>18980</v>
      </c>
      <c r="B1834">
        <v>0</v>
      </c>
      <c r="C1834" t="s">
        <v>18839</v>
      </c>
    </row>
    <row r="1835" spans="1:3">
      <c r="A1835" t="s">
        <v>18981</v>
      </c>
      <c r="B1835">
        <v>4161.4040000000005</v>
      </c>
      <c r="C1835" t="s">
        <v>18982</v>
      </c>
    </row>
    <row r="1836" spans="1:3">
      <c r="A1836" t="s">
        <v>18983</v>
      </c>
      <c r="B1836">
        <v>7431.74</v>
      </c>
      <c r="C1836" t="s">
        <v>18984</v>
      </c>
    </row>
    <row r="1837" spans="1:3">
      <c r="A1837" t="s">
        <v>26427</v>
      </c>
      <c r="B1837">
        <v>57722.5</v>
      </c>
      <c r="C1837" t="s">
        <v>26451</v>
      </c>
    </row>
    <row r="1838" spans="1:3">
      <c r="A1838" t="s">
        <v>26428</v>
      </c>
      <c r="B1838">
        <v>57717</v>
      </c>
      <c r="C1838" t="s">
        <v>26452</v>
      </c>
    </row>
    <row r="1839" spans="1:3">
      <c r="A1839" t="s">
        <v>26429</v>
      </c>
      <c r="B1839">
        <v>57717</v>
      </c>
      <c r="C1839" t="s">
        <v>26453</v>
      </c>
    </row>
    <row r="1840" spans="1:3">
      <c r="A1840" t="s">
        <v>26432</v>
      </c>
      <c r="B1840">
        <v>66000</v>
      </c>
      <c r="C1840" t="s">
        <v>26454</v>
      </c>
    </row>
    <row r="1841" spans="1:3">
      <c r="A1841" t="s">
        <v>18985</v>
      </c>
      <c r="B1841">
        <v>8875.3680000000004</v>
      </c>
      <c r="C1841" t="s">
        <v>18986</v>
      </c>
    </row>
    <row r="1842" spans="1:3">
      <c r="A1842" t="s">
        <v>18987</v>
      </c>
      <c r="B1842">
        <v>33248.959999999999</v>
      </c>
      <c r="C1842" t="s">
        <v>18988</v>
      </c>
    </row>
    <row r="1843" spans="1:3">
      <c r="A1843" t="s">
        <v>18989</v>
      </c>
      <c r="B1843">
        <v>27015.119999999999</v>
      </c>
      <c r="C1843" t="s">
        <v>18990</v>
      </c>
    </row>
    <row r="1844" spans="1:3">
      <c r="A1844" t="s">
        <v>18991</v>
      </c>
      <c r="B1844">
        <v>26448.012999999999</v>
      </c>
      <c r="C1844" t="s">
        <v>18992</v>
      </c>
    </row>
    <row r="1845" spans="1:3">
      <c r="A1845" t="s">
        <v>18993</v>
      </c>
      <c r="B1845">
        <v>0</v>
      </c>
      <c r="C1845" t="s">
        <v>18994</v>
      </c>
    </row>
    <row r="1846" spans="1:3">
      <c r="A1846" t="s">
        <v>18995</v>
      </c>
      <c r="B1846">
        <v>38480.074999999997</v>
      </c>
      <c r="C1846" t="s">
        <v>22812</v>
      </c>
    </row>
    <row r="1847" spans="1:3">
      <c r="A1847" t="s">
        <v>18997</v>
      </c>
      <c r="B1847">
        <v>73861.323999999993</v>
      </c>
      <c r="C1847" t="s">
        <v>18998</v>
      </c>
    </row>
    <row r="1848" spans="1:3">
      <c r="A1848" t="s">
        <v>18999</v>
      </c>
      <c r="B1848">
        <v>55730.133999999998</v>
      </c>
      <c r="C1848" t="s">
        <v>19000</v>
      </c>
    </row>
    <row r="1849" spans="1:3">
      <c r="A1849" t="s">
        <v>19001</v>
      </c>
      <c r="B1849">
        <v>33807.47</v>
      </c>
      <c r="C1849" t="s">
        <v>19002</v>
      </c>
    </row>
    <row r="1850" spans="1:3">
      <c r="A1850" t="s">
        <v>19003</v>
      </c>
      <c r="B1850">
        <v>27034.205999999998</v>
      </c>
      <c r="C1850" t="s">
        <v>19004</v>
      </c>
    </row>
    <row r="1851" spans="1:3">
      <c r="A1851" t="s">
        <v>19005</v>
      </c>
      <c r="B1851">
        <v>27034.205999999998</v>
      </c>
      <c r="C1851" t="s">
        <v>19002</v>
      </c>
    </row>
    <row r="1852" spans="1:3">
      <c r="A1852" t="s">
        <v>19006</v>
      </c>
      <c r="B1852">
        <v>12442.105</v>
      </c>
      <c r="C1852" t="s">
        <v>19007</v>
      </c>
    </row>
    <row r="1853" spans="1:3">
      <c r="A1853" t="s">
        <v>19008</v>
      </c>
      <c r="B1853">
        <v>29492.316999999999</v>
      </c>
      <c r="C1853" t="s">
        <v>19009</v>
      </c>
    </row>
    <row r="1854" spans="1:3">
      <c r="A1854" t="s">
        <v>19010</v>
      </c>
      <c r="B1854">
        <v>21550.078000000001</v>
      </c>
      <c r="C1854" t="s">
        <v>19011</v>
      </c>
    </row>
    <row r="1855" spans="1:3">
      <c r="A1855" t="s">
        <v>19012</v>
      </c>
      <c r="B1855">
        <v>0</v>
      </c>
      <c r="C1855" t="s">
        <v>19013</v>
      </c>
    </row>
    <row r="1856" spans="1:3">
      <c r="A1856" t="s">
        <v>19014</v>
      </c>
      <c r="B1856">
        <v>0</v>
      </c>
      <c r="C1856" t="s">
        <v>19015</v>
      </c>
    </row>
    <row r="1857" spans="1:3">
      <c r="A1857" t="s">
        <v>19016</v>
      </c>
      <c r="B1857">
        <v>11888.816999999999</v>
      </c>
      <c r="C1857" t="s">
        <v>19017</v>
      </c>
    </row>
    <row r="1858" spans="1:3">
      <c r="A1858" t="s">
        <v>19018</v>
      </c>
      <c r="B1858">
        <v>1.0529999999999999</v>
      </c>
      <c r="C1858" t="s">
        <v>19019</v>
      </c>
    </row>
    <row r="1859" spans="1:3">
      <c r="A1859" t="s">
        <v>19020</v>
      </c>
      <c r="B1859">
        <v>158412.454</v>
      </c>
      <c r="C1859" t="s">
        <v>19021</v>
      </c>
    </row>
    <row r="1860" spans="1:3">
      <c r="A1860" t="s">
        <v>19022</v>
      </c>
      <c r="B1860">
        <v>3745.221</v>
      </c>
      <c r="C1860" t="s">
        <v>19023</v>
      </c>
    </row>
    <row r="1861" spans="1:3">
      <c r="A1861" t="s">
        <v>14796</v>
      </c>
      <c r="B1861">
        <v>254630.008</v>
      </c>
      <c r="C1861" t="s">
        <v>25465</v>
      </c>
    </row>
    <row r="1862" spans="1:3">
      <c r="A1862" t="s">
        <v>14797</v>
      </c>
      <c r="B1862">
        <v>254630.008</v>
      </c>
      <c r="C1862" t="s">
        <v>25466</v>
      </c>
    </row>
    <row r="1863" spans="1:3">
      <c r="A1863" t="s">
        <v>14798</v>
      </c>
      <c r="B1863">
        <v>254630.008</v>
      </c>
      <c r="C1863" t="s">
        <v>25467</v>
      </c>
    </row>
    <row r="1864" spans="1:3">
      <c r="A1864" t="s">
        <v>14799</v>
      </c>
      <c r="B1864">
        <v>254630.008</v>
      </c>
      <c r="C1864" t="s">
        <v>22813</v>
      </c>
    </row>
    <row r="1865" spans="1:3">
      <c r="A1865" t="s">
        <v>14800</v>
      </c>
      <c r="B1865">
        <v>254630.008</v>
      </c>
      <c r="C1865" t="s">
        <v>22814</v>
      </c>
    </row>
    <row r="1866" spans="1:3">
      <c r="A1866" t="s">
        <v>14801</v>
      </c>
      <c r="B1866">
        <v>254630.008</v>
      </c>
      <c r="C1866" t="s">
        <v>22815</v>
      </c>
    </row>
    <row r="1867" spans="1:3">
      <c r="A1867" t="s">
        <v>14802</v>
      </c>
      <c r="B1867">
        <v>254630.008</v>
      </c>
      <c r="C1867" t="s">
        <v>22816</v>
      </c>
    </row>
    <row r="1868" spans="1:3">
      <c r="A1868" t="s">
        <v>14803</v>
      </c>
      <c r="B1868">
        <v>254630.008</v>
      </c>
      <c r="C1868" t="s">
        <v>22817</v>
      </c>
    </row>
    <row r="1869" spans="1:3">
      <c r="A1869" t="s">
        <v>19026</v>
      </c>
      <c r="B1869">
        <v>260410.10699999999</v>
      </c>
      <c r="C1869" t="s">
        <v>19027</v>
      </c>
    </row>
    <row r="1870" spans="1:3">
      <c r="A1870" t="s">
        <v>20673</v>
      </c>
      <c r="B1870">
        <v>6837</v>
      </c>
      <c r="C1870" t="s">
        <v>22818</v>
      </c>
    </row>
    <row r="1871" spans="1:3">
      <c r="A1871" t="s">
        <v>20924</v>
      </c>
      <c r="B1871">
        <v>14040</v>
      </c>
      <c r="C1871" t="s">
        <v>20933</v>
      </c>
    </row>
    <row r="1872" spans="1:3">
      <c r="A1872" t="s">
        <v>15580</v>
      </c>
      <c r="B1872">
        <v>6115.5</v>
      </c>
      <c r="C1872" t="s">
        <v>22819</v>
      </c>
    </row>
    <row r="1873" spans="1:3">
      <c r="A1873" t="s">
        <v>20671</v>
      </c>
      <c r="B1873">
        <v>11745</v>
      </c>
      <c r="C1873" t="s">
        <v>22820</v>
      </c>
    </row>
    <row r="1874" spans="1:3">
      <c r="A1874" t="s">
        <v>20766</v>
      </c>
      <c r="B1874">
        <v>15268.5</v>
      </c>
      <c r="C1874" t="s">
        <v>20767</v>
      </c>
    </row>
    <row r="1875" spans="1:3">
      <c r="A1875" t="s">
        <v>17302</v>
      </c>
      <c r="B1875">
        <v>12960</v>
      </c>
      <c r="C1875" t="s">
        <v>20676</v>
      </c>
    </row>
    <row r="1876" spans="1:3">
      <c r="A1876" t="s">
        <v>15577</v>
      </c>
      <c r="B1876">
        <v>4925</v>
      </c>
      <c r="C1876" t="s">
        <v>22821</v>
      </c>
    </row>
    <row r="1877" spans="1:3">
      <c r="A1877" t="s">
        <v>20770</v>
      </c>
      <c r="B1877">
        <v>3978.2179999999998</v>
      </c>
      <c r="C1877" t="s">
        <v>25102</v>
      </c>
    </row>
    <row r="1878" spans="1:3">
      <c r="A1878" t="s">
        <v>15581</v>
      </c>
      <c r="B1878">
        <v>6444.9</v>
      </c>
      <c r="C1878" t="s">
        <v>22822</v>
      </c>
    </row>
    <row r="1879" spans="1:3">
      <c r="A1879" t="s">
        <v>15579</v>
      </c>
      <c r="B1879">
        <v>6115.5</v>
      </c>
      <c r="C1879" t="s">
        <v>22823</v>
      </c>
    </row>
    <row r="1880" spans="1:3">
      <c r="A1880" t="s">
        <v>20772</v>
      </c>
      <c r="B1880">
        <v>6115.5</v>
      </c>
      <c r="C1880" t="s">
        <v>18954</v>
      </c>
    </row>
    <row r="1881" spans="1:3">
      <c r="A1881" t="s">
        <v>20774</v>
      </c>
      <c r="B1881">
        <v>6115.5</v>
      </c>
      <c r="C1881" t="s">
        <v>20775</v>
      </c>
    </row>
    <row r="1882" spans="1:3">
      <c r="A1882" t="s">
        <v>15578</v>
      </c>
      <c r="B1882">
        <v>6115.5</v>
      </c>
      <c r="C1882" t="s">
        <v>22824</v>
      </c>
    </row>
    <row r="1883" spans="1:3">
      <c r="A1883" t="s">
        <v>16594</v>
      </c>
      <c r="B1883">
        <v>6660.9</v>
      </c>
      <c r="C1883" t="s">
        <v>22825</v>
      </c>
    </row>
    <row r="1884" spans="1:3">
      <c r="A1884" t="s">
        <v>20778</v>
      </c>
      <c r="B1884">
        <v>11745</v>
      </c>
      <c r="C1884" t="s">
        <v>20779</v>
      </c>
    </row>
    <row r="1885" spans="1:3">
      <c r="A1885" t="s">
        <v>11455</v>
      </c>
      <c r="B1885">
        <v>98847.894</v>
      </c>
      <c r="C1885" t="s">
        <v>22826</v>
      </c>
    </row>
    <row r="1886" spans="1:3">
      <c r="A1886" t="s">
        <v>11456</v>
      </c>
      <c r="B1886">
        <v>98847.894</v>
      </c>
      <c r="C1886" t="s">
        <v>22827</v>
      </c>
    </row>
    <row r="1887" spans="1:3">
      <c r="A1887" t="s">
        <v>20904</v>
      </c>
      <c r="B1887">
        <v>131020.629</v>
      </c>
      <c r="C1887" t="s">
        <v>20934</v>
      </c>
    </row>
    <row r="1888" spans="1:3">
      <c r="A1888" t="s">
        <v>11457</v>
      </c>
      <c r="B1888">
        <v>101897.361</v>
      </c>
      <c r="C1888" t="s">
        <v>22828</v>
      </c>
    </row>
    <row r="1889" spans="1:3">
      <c r="A1889" t="s">
        <v>11458</v>
      </c>
      <c r="B1889">
        <v>101897.361</v>
      </c>
      <c r="C1889" t="s">
        <v>22829</v>
      </c>
    </row>
    <row r="1890" spans="1:3">
      <c r="A1890" t="s">
        <v>11460</v>
      </c>
      <c r="B1890">
        <v>98945.854999999996</v>
      </c>
      <c r="C1890" t="s">
        <v>22830</v>
      </c>
    </row>
    <row r="1891" spans="1:3">
      <c r="A1891" t="s">
        <v>11461</v>
      </c>
      <c r="B1891">
        <v>108141.105</v>
      </c>
      <c r="C1891" t="s">
        <v>22831</v>
      </c>
    </row>
    <row r="1892" spans="1:3">
      <c r="A1892" t="s">
        <v>11462</v>
      </c>
      <c r="B1892">
        <v>101897.361</v>
      </c>
      <c r="C1892" t="s">
        <v>22832</v>
      </c>
    </row>
    <row r="1893" spans="1:3">
      <c r="A1893" t="s">
        <v>11463</v>
      </c>
      <c r="B1893">
        <v>110245.067</v>
      </c>
      <c r="C1893" t="s">
        <v>22833</v>
      </c>
    </row>
    <row r="1894" spans="1:3">
      <c r="A1894" t="s">
        <v>16713</v>
      </c>
      <c r="B1894">
        <v>131020.629</v>
      </c>
      <c r="C1894" t="s">
        <v>16749</v>
      </c>
    </row>
    <row r="1895" spans="1:3">
      <c r="A1895" t="s">
        <v>16714</v>
      </c>
      <c r="B1895">
        <v>131020.629</v>
      </c>
      <c r="C1895" t="s">
        <v>16749</v>
      </c>
    </row>
    <row r="1896" spans="1:3">
      <c r="A1896" t="s">
        <v>11464</v>
      </c>
      <c r="B1896">
        <v>101897.361</v>
      </c>
      <c r="C1896" t="s">
        <v>22834</v>
      </c>
    </row>
    <row r="1897" spans="1:3">
      <c r="A1897" t="s">
        <v>16685</v>
      </c>
      <c r="B1897">
        <v>101897.361</v>
      </c>
      <c r="C1897" t="s">
        <v>22835</v>
      </c>
    </row>
    <row r="1898" spans="1:3">
      <c r="A1898" t="s">
        <v>11465</v>
      </c>
      <c r="B1898">
        <v>110245.067</v>
      </c>
      <c r="C1898" t="s">
        <v>26272</v>
      </c>
    </row>
    <row r="1899" spans="1:3">
      <c r="A1899" t="s">
        <v>14535</v>
      </c>
      <c r="B1899">
        <v>101897.361</v>
      </c>
      <c r="C1899" t="s">
        <v>14534</v>
      </c>
    </row>
    <row r="1900" spans="1:3">
      <c r="A1900" t="s">
        <v>14536</v>
      </c>
      <c r="B1900">
        <v>101897.361</v>
      </c>
      <c r="C1900" t="s">
        <v>22836</v>
      </c>
    </row>
    <row r="1901" spans="1:3">
      <c r="A1901" t="s">
        <v>11467</v>
      </c>
      <c r="B1901">
        <v>115395.588</v>
      </c>
      <c r="C1901" t="s">
        <v>22837</v>
      </c>
    </row>
    <row r="1902" spans="1:3">
      <c r="A1902" t="s">
        <v>20903</v>
      </c>
      <c r="B1902">
        <v>118963.308</v>
      </c>
      <c r="C1902" t="s">
        <v>25094</v>
      </c>
    </row>
    <row r="1903" spans="1:3">
      <c r="A1903" t="s">
        <v>16715</v>
      </c>
      <c r="B1903">
        <v>131020.629</v>
      </c>
      <c r="C1903" t="s">
        <v>16754</v>
      </c>
    </row>
    <row r="1904" spans="1:3">
      <c r="A1904" t="s">
        <v>20667</v>
      </c>
      <c r="B1904">
        <v>291545.54200000002</v>
      </c>
      <c r="C1904" t="s">
        <v>18954</v>
      </c>
    </row>
    <row r="1905" spans="1:3">
      <c r="A1905" t="s">
        <v>16716</v>
      </c>
      <c r="B1905">
        <v>155309.89300000001</v>
      </c>
      <c r="C1905" t="s">
        <v>16754</v>
      </c>
    </row>
    <row r="1906" spans="1:3">
      <c r="A1906" t="s">
        <v>11468</v>
      </c>
      <c r="B1906">
        <v>121254.666</v>
      </c>
      <c r="C1906" t="s">
        <v>25489</v>
      </c>
    </row>
    <row r="1907" spans="1:3">
      <c r="A1907" t="s">
        <v>11469</v>
      </c>
      <c r="B1907">
        <v>110245.067</v>
      </c>
      <c r="C1907" t="s">
        <v>25095</v>
      </c>
    </row>
    <row r="1908" spans="1:3">
      <c r="A1908" t="s">
        <v>16717</v>
      </c>
      <c r="B1908">
        <v>109267.129</v>
      </c>
      <c r="C1908" t="s">
        <v>25096</v>
      </c>
    </row>
    <row r="1909" spans="1:3">
      <c r="A1909" t="s">
        <v>25490</v>
      </c>
      <c r="B1909">
        <v>89857.991999999998</v>
      </c>
      <c r="C1909" t="s">
        <v>25491</v>
      </c>
    </row>
    <row r="1910" spans="1:3">
      <c r="A1910" t="s">
        <v>11470</v>
      </c>
      <c r="B1910">
        <v>101897.361</v>
      </c>
      <c r="C1910" t="s">
        <v>22838</v>
      </c>
    </row>
    <row r="1911" spans="1:3">
      <c r="A1911" t="s">
        <v>11471</v>
      </c>
      <c r="B1911">
        <v>110245.067</v>
      </c>
      <c r="C1911" t="s">
        <v>22839</v>
      </c>
    </row>
    <row r="1912" spans="1:3">
      <c r="A1912" t="s">
        <v>16718</v>
      </c>
      <c r="B1912">
        <v>119035.711</v>
      </c>
      <c r="C1912" t="s">
        <v>16760</v>
      </c>
    </row>
    <row r="1913" spans="1:3">
      <c r="A1913" t="s">
        <v>16719</v>
      </c>
      <c r="B1913">
        <v>131020.629</v>
      </c>
      <c r="C1913" t="s">
        <v>16761</v>
      </c>
    </row>
    <row r="1914" spans="1:3">
      <c r="A1914" t="s">
        <v>16720</v>
      </c>
      <c r="B1914">
        <v>139772.94</v>
      </c>
      <c r="C1914" t="s">
        <v>16762</v>
      </c>
    </row>
    <row r="1915" spans="1:3">
      <c r="A1915" t="s">
        <v>11473</v>
      </c>
      <c r="B1915">
        <v>108247.876</v>
      </c>
      <c r="C1915" t="s">
        <v>22840</v>
      </c>
    </row>
    <row r="1916" spans="1:3">
      <c r="A1916" t="s">
        <v>11474</v>
      </c>
      <c r="B1916">
        <v>101897.361</v>
      </c>
      <c r="C1916" t="s">
        <v>22841</v>
      </c>
    </row>
    <row r="1917" spans="1:3">
      <c r="A1917" t="s">
        <v>11553</v>
      </c>
      <c r="B1917">
        <v>135394.655</v>
      </c>
      <c r="C1917" t="s">
        <v>22842</v>
      </c>
    </row>
    <row r="1918" spans="1:3">
      <c r="A1918" t="s">
        <v>16535</v>
      </c>
      <c r="B1918">
        <v>195144.62899999999</v>
      </c>
      <c r="C1918" t="s">
        <v>22843</v>
      </c>
    </row>
    <row r="1919" spans="1:3">
      <c r="A1919" t="s">
        <v>11554</v>
      </c>
      <c r="B1919">
        <v>109141.97500000001</v>
      </c>
      <c r="C1919" t="s">
        <v>22844</v>
      </c>
    </row>
    <row r="1920" spans="1:3">
      <c r="A1920" t="s">
        <v>11555</v>
      </c>
      <c r="B1920">
        <v>101897.361</v>
      </c>
      <c r="C1920" t="s">
        <v>22845</v>
      </c>
    </row>
    <row r="1921" spans="1:3">
      <c r="A1921" t="s">
        <v>11556</v>
      </c>
      <c r="B1921">
        <v>101897.361</v>
      </c>
      <c r="C1921" t="s">
        <v>22846</v>
      </c>
    </row>
    <row r="1922" spans="1:3">
      <c r="A1922" t="s">
        <v>11557</v>
      </c>
      <c r="B1922">
        <v>101897.361</v>
      </c>
      <c r="C1922" t="s">
        <v>22847</v>
      </c>
    </row>
    <row r="1923" spans="1:3">
      <c r="A1923" t="s">
        <v>11558</v>
      </c>
      <c r="B1923">
        <v>110245.067</v>
      </c>
      <c r="C1923" t="s">
        <v>22848</v>
      </c>
    </row>
    <row r="1924" spans="1:3">
      <c r="A1924" t="s">
        <v>11559</v>
      </c>
      <c r="B1924">
        <v>131020.629</v>
      </c>
      <c r="C1924" t="s">
        <v>22849</v>
      </c>
    </row>
    <row r="1925" spans="1:3">
      <c r="A1925" t="s">
        <v>16721</v>
      </c>
      <c r="B1925">
        <v>254698.685</v>
      </c>
      <c r="C1925" t="s">
        <v>16773</v>
      </c>
    </row>
    <row r="1926" spans="1:3">
      <c r="A1926" t="s">
        <v>11560</v>
      </c>
      <c r="B1926">
        <v>162729.13</v>
      </c>
      <c r="C1926" t="s">
        <v>22850</v>
      </c>
    </row>
    <row r="1927" spans="1:3">
      <c r="A1927" t="s">
        <v>11561</v>
      </c>
      <c r="B1927">
        <v>101897.361</v>
      </c>
      <c r="C1927" t="s">
        <v>22851</v>
      </c>
    </row>
    <row r="1928" spans="1:3">
      <c r="A1928" t="s">
        <v>15199</v>
      </c>
      <c r="B1928">
        <v>40623.205999999998</v>
      </c>
      <c r="C1928" t="s">
        <v>22852</v>
      </c>
    </row>
    <row r="1929" spans="1:3">
      <c r="A1929" t="s">
        <v>11563</v>
      </c>
      <c r="B1929">
        <v>106995.425</v>
      </c>
      <c r="C1929" t="s">
        <v>22853</v>
      </c>
    </row>
    <row r="1930" spans="1:3">
      <c r="A1930" t="s">
        <v>11564</v>
      </c>
      <c r="B1930">
        <v>101897.361</v>
      </c>
      <c r="C1930" t="s">
        <v>22854</v>
      </c>
    </row>
    <row r="1931" spans="1:3">
      <c r="A1931" t="s">
        <v>11565</v>
      </c>
      <c r="B1931">
        <v>101897.361</v>
      </c>
      <c r="C1931" t="s">
        <v>22855</v>
      </c>
    </row>
    <row r="1932" spans="1:3">
      <c r="A1932" t="s">
        <v>11566</v>
      </c>
      <c r="B1932">
        <v>106995.425</v>
      </c>
      <c r="C1932" t="s">
        <v>22856</v>
      </c>
    </row>
    <row r="1933" spans="1:3">
      <c r="A1933" t="s">
        <v>11567</v>
      </c>
      <c r="B1933">
        <v>110245.067</v>
      </c>
      <c r="C1933" t="s">
        <v>22857</v>
      </c>
    </row>
    <row r="1934" spans="1:3">
      <c r="A1934" t="s">
        <v>16722</v>
      </c>
      <c r="B1934">
        <v>101897.361</v>
      </c>
      <c r="C1934" t="s">
        <v>16783</v>
      </c>
    </row>
    <row r="1935" spans="1:3">
      <c r="A1935" t="s">
        <v>11568</v>
      </c>
      <c r="B1935">
        <v>116213.061</v>
      </c>
      <c r="C1935" t="s">
        <v>22856</v>
      </c>
    </row>
    <row r="1936" spans="1:3">
      <c r="A1936" t="s">
        <v>11570</v>
      </c>
      <c r="B1936">
        <v>110244.992</v>
      </c>
      <c r="C1936" t="s">
        <v>22858</v>
      </c>
    </row>
    <row r="1937" spans="1:3">
      <c r="A1937" t="s">
        <v>11571</v>
      </c>
      <c r="B1937">
        <v>111310.811</v>
      </c>
      <c r="C1937" t="s">
        <v>22859</v>
      </c>
    </row>
    <row r="1938" spans="1:3">
      <c r="A1938" t="s">
        <v>11572</v>
      </c>
      <c r="B1938">
        <v>98272.926000000007</v>
      </c>
      <c r="C1938" t="s">
        <v>22860</v>
      </c>
    </row>
    <row r="1939" spans="1:3">
      <c r="A1939" t="s">
        <v>11573</v>
      </c>
      <c r="B1939">
        <v>105182.353</v>
      </c>
      <c r="C1939" t="s">
        <v>26415</v>
      </c>
    </row>
    <row r="1940" spans="1:3">
      <c r="A1940" t="s">
        <v>11574</v>
      </c>
      <c r="B1940">
        <v>110245.067</v>
      </c>
      <c r="C1940" t="s">
        <v>22861</v>
      </c>
    </row>
    <row r="1941" spans="1:3">
      <c r="A1941" t="s">
        <v>16723</v>
      </c>
      <c r="B1941">
        <v>131020.629</v>
      </c>
      <c r="C1941" t="s">
        <v>16791</v>
      </c>
    </row>
    <row r="1942" spans="1:3">
      <c r="A1942" t="s">
        <v>16724</v>
      </c>
      <c r="B1942">
        <v>110245.067</v>
      </c>
      <c r="C1942" t="s">
        <v>16792</v>
      </c>
    </row>
    <row r="1943" spans="1:3">
      <c r="A1943" t="s">
        <v>11575</v>
      </c>
      <c r="B1943">
        <v>98272.926000000007</v>
      </c>
      <c r="C1943" t="s">
        <v>22862</v>
      </c>
    </row>
    <row r="1944" spans="1:3">
      <c r="A1944" t="s">
        <v>11576</v>
      </c>
      <c r="B1944">
        <v>110245.067</v>
      </c>
      <c r="C1944" t="s">
        <v>22863</v>
      </c>
    </row>
    <row r="1945" spans="1:3">
      <c r="A1945" t="s">
        <v>16536</v>
      </c>
      <c r="B1945">
        <v>111305.565</v>
      </c>
      <c r="C1945" t="s">
        <v>22864</v>
      </c>
    </row>
    <row r="1946" spans="1:3">
      <c r="A1946" t="s">
        <v>16725</v>
      </c>
      <c r="B1946">
        <v>131020.629</v>
      </c>
      <c r="C1946" t="s">
        <v>16795</v>
      </c>
    </row>
    <row r="1947" spans="1:3">
      <c r="A1947" t="s">
        <v>16726</v>
      </c>
      <c r="B1947">
        <v>139772.94</v>
      </c>
      <c r="C1947" t="s">
        <v>16795</v>
      </c>
    </row>
    <row r="1948" spans="1:3">
      <c r="A1948" t="s">
        <v>16727</v>
      </c>
      <c r="B1948">
        <v>155304.296</v>
      </c>
      <c r="C1948" t="s">
        <v>18954</v>
      </c>
    </row>
    <row r="1949" spans="1:3">
      <c r="A1949" t="s">
        <v>11577</v>
      </c>
      <c r="B1949">
        <v>108141.105</v>
      </c>
      <c r="C1949" t="s">
        <v>22865</v>
      </c>
    </row>
    <row r="1950" spans="1:3">
      <c r="A1950" t="s">
        <v>16728</v>
      </c>
      <c r="B1950">
        <v>108141.105</v>
      </c>
      <c r="C1950" t="s">
        <v>18954</v>
      </c>
    </row>
    <row r="1951" spans="1:3">
      <c r="A1951" t="s">
        <v>16729</v>
      </c>
      <c r="B1951">
        <v>112336.25</v>
      </c>
      <c r="C1951" t="s">
        <v>16798</v>
      </c>
    </row>
    <row r="1952" spans="1:3">
      <c r="A1952" t="s">
        <v>16730</v>
      </c>
      <c r="B1952">
        <v>98272.638999999996</v>
      </c>
      <c r="C1952" t="s">
        <v>16799</v>
      </c>
    </row>
    <row r="1953" spans="1:3">
      <c r="A1953" t="s">
        <v>16731</v>
      </c>
      <c r="B1953">
        <v>98272.926000000007</v>
      </c>
      <c r="C1953" t="s">
        <v>16800</v>
      </c>
    </row>
    <row r="1954" spans="1:3">
      <c r="A1954" t="s">
        <v>11596</v>
      </c>
      <c r="B1954">
        <v>110245.067</v>
      </c>
      <c r="C1954" t="s">
        <v>22866</v>
      </c>
    </row>
    <row r="1955" spans="1:3">
      <c r="A1955" t="s">
        <v>16732</v>
      </c>
      <c r="B1955">
        <v>110245.067</v>
      </c>
      <c r="C1955" t="s">
        <v>18954</v>
      </c>
    </row>
    <row r="1956" spans="1:3">
      <c r="A1956" t="s">
        <v>11578</v>
      </c>
      <c r="B1956">
        <v>130982.29700000001</v>
      </c>
      <c r="C1956" t="s">
        <v>22867</v>
      </c>
    </row>
    <row r="1957" spans="1:3">
      <c r="A1957" t="s">
        <v>11579</v>
      </c>
      <c r="B1957">
        <v>111310.811</v>
      </c>
      <c r="C1957" t="s">
        <v>22868</v>
      </c>
    </row>
    <row r="1958" spans="1:3">
      <c r="A1958" t="s">
        <v>11580</v>
      </c>
      <c r="B1958">
        <v>112332.652</v>
      </c>
      <c r="C1958" t="s">
        <v>22869</v>
      </c>
    </row>
    <row r="1959" spans="1:3">
      <c r="A1959" t="s">
        <v>11581</v>
      </c>
      <c r="B1959">
        <v>101897.361</v>
      </c>
      <c r="C1959" t="s">
        <v>22870</v>
      </c>
    </row>
    <row r="1960" spans="1:3">
      <c r="A1960" t="s">
        <v>11582</v>
      </c>
      <c r="B1960">
        <v>96956.883000000002</v>
      </c>
      <c r="C1960" t="s">
        <v>22871</v>
      </c>
    </row>
    <row r="1961" spans="1:3">
      <c r="A1961" t="s">
        <v>11583</v>
      </c>
      <c r="B1961">
        <v>99835.990999999995</v>
      </c>
      <c r="C1961" t="s">
        <v>22872</v>
      </c>
    </row>
    <row r="1962" spans="1:3">
      <c r="A1962" t="s">
        <v>11584</v>
      </c>
      <c r="B1962">
        <v>122543.3</v>
      </c>
      <c r="C1962" t="s">
        <v>22873</v>
      </c>
    </row>
    <row r="1963" spans="1:3">
      <c r="A1963" t="s">
        <v>11585</v>
      </c>
      <c r="B1963">
        <v>93592.247000000003</v>
      </c>
      <c r="C1963" t="s">
        <v>22874</v>
      </c>
    </row>
    <row r="1964" spans="1:3">
      <c r="A1964" t="s">
        <v>11586</v>
      </c>
      <c r="B1964">
        <v>133512.16399999999</v>
      </c>
      <c r="C1964" t="s">
        <v>26273</v>
      </c>
    </row>
    <row r="1965" spans="1:3">
      <c r="A1965" t="s">
        <v>11587</v>
      </c>
      <c r="B1965">
        <v>110245.067</v>
      </c>
      <c r="C1965" t="s">
        <v>22875</v>
      </c>
    </row>
    <row r="1966" spans="1:3">
      <c r="A1966" t="s">
        <v>11588</v>
      </c>
      <c r="B1966">
        <v>122574.967</v>
      </c>
      <c r="C1966" t="s">
        <v>22876</v>
      </c>
    </row>
    <row r="1967" spans="1:3">
      <c r="A1967" t="s">
        <v>12773</v>
      </c>
      <c r="B1967">
        <v>101897.361</v>
      </c>
      <c r="C1967" t="s">
        <v>22877</v>
      </c>
    </row>
    <row r="1968" spans="1:3">
      <c r="A1968" t="s">
        <v>15198</v>
      </c>
      <c r="B1968">
        <v>124333.946</v>
      </c>
      <c r="C1968" t="s">
        <v>22878</v>
      </c>
    </row>
    <row r="1969" spans="1:3">
      <c r="A1969" t="s">
        <v>16733</v>
      </c>
      <c r="B1969">
        <v>157328.67499999999</v>
      </c>
      <c r="C1969" t="s">
        <v>16814</v>
      </c>
    </row>
    <row r="1970" spans="1:3">
      <c r="A1970" t="s">
        <v>16734</v>
      </c>
      <c r="B1970">
        <v>138784.84599999999</v>
      </c>
      <c r="C1970" t="s">
        <v>16815</v>
      </c>
    </row>
    <row r="1971" spans="1:3">
      <c r="A1971" t="s">
        <v>16735</v>
      </c>
      <c r="B1971">
        <v>138784.84599999999</v>
      </c>
      <c r="C1971" t="s">
        <v>26416</v>
      </c>
    </row>
    <row r="1972" spans="1:3">
      <c r="A1972" t="s">
        <v>16736</v>
      </c>
      <c r="B1972">
        <v>113422.30499999999</v>
      </c>
      <c r="C1972" t="s">
        <v>26417</v>
      </c>
    </row>
    <row r="1973" spans="1:3">
      <c r="A1973" t="s">
        <v>16737</v>
      </c>
      <c r="B1973">
        <v>101897.361</v>
      </c>
      <c r="C1973" t="s">
        <v>18954</v>
      </c>
    </row>
    <row r="1974" spans="1:3">
      <c r="A1974" t="s">
        <v>16738</v>
      </c>
      <c r="B1974">
        <v>95010.505999999994</v>
      </c>
      <c r="C1974" t="s">
        <v>16818</v>
      </c>
    </row>
    <row r="1975" spans="1:3">
      <c r="A1975" t="s">
        <v>16479</v>
      </c>
      <c r="B1975">
        <v>106995.425</v>
      </c>
      <c r="C1975" t="s">
        <v>26418</v>
      </c>
    </row>
    <row r="1976" spans="1:3">
      <c r="A1976" t="s">
        <v>17542</v>
      </c>
      <c r="B1976">
        <v>136063.323</v>
      </c>
      <c r="C1976" t="s">
        <v>18954</v>
      </c>
    </row>
    <row r="1977" spans="1:3">
      <c r="A1977" t="s">
        <v>17543</v>
      </c>
      <c r="B1977">
        <v>178019.05600000001</v>
      </c>
      <c r="C1977" t="s">
        <v>22879</v>
      </c>
    </row>
    <row r="1978" spans="1:3">
      <c r="A1978" t="s">
        <v>20874</v>
      </c>
      <c r="B1978">
        <v>107395.774</v>
      </c>
      <c r="C1978" t="s">
        <v>22880</v>
      </c>
    </row>
    <row r="1979" spans="1:3">
      <c r="A1979" t="s">
        <v>16739</v>
      </c>
      <c r="B1979">
        <v>43104.411999999997</v>
      </c>
      <c r="C1979" t="s">
        <v>16819</v>
      </c>
    </row>
    <row r="1980" spans="1:3">
      <c r="A1980" t="s">
        <v>20905</v>
      </c>
      <c r="B1980">
        <v>112332.652</v>
      </c>
      <c r="C1980" t="s">
        <v>22881</v>
      </c>
    </row>
    <row r="1981" spans="1:3">
      <c r="A1981" t="s">
        <v>16740</v>
      </c>
      <c r="B1981">
        <v>116213.061</v>
      </c>
      <c r="C1981" t="s">
        <v>16820</v>
      </c>
    </row>
    <row r="1982" spans="1:3">
      <c r="A1982" t="s">
        <v>20669</v>
      </c>
      <c r="B1982">
        <v>112464.023</v>
      </c>
      <c r="C1982" t="s">
        <v>22882</v>
      </c>
    </row>
    <row r="1983" spans="1:3">
      <c r="A1983" t="s">
        <v>20687</v>
      </c>
      <c r="B1983">
        <v>6.3609999999999998</v>
      </c>
      <c r="C1983" t="s">
        <v>18954</v>
      </c>
    </row>
    <row r="1984" spans="1:3">
      <c r="A1984" t="s">
        <v>11432</v>
      </c>
      <c r="B1984">
        <v>24031.505000000001</v>
      </c>
      <c r="C1984" t="s">
        <v>24928</v>
      </c>
    </row>
    <row r="1985" spans="1:3">
      <c r="A1985" t="s">
        <v>11433</v>
      </c>
      <c r="B1985">
        <v>12575.947</v>
      </c>
      <c r="C1985" t="s">
        <v>24929</v>
      </c>
    </row>
    <row r="1986" spans="1:3">
      <c r="A1986" t="s">
        <v>11434</v>
      </c>
      <c r="B1986">
        <v>11932.392</v>
      </c>
      <c r="C1986" t="s">
        <v>24930</v>
      </c>
    </row>
    <row r="1987" spans="1:3">
      <c r="A1987" t="s">
        <v>11435</v>
      </c>
      <c r="B1987">
        <v>12056.33</v>
      </c>
      <c r="C1987" t="s">
        <v>24931</v>
      </c>
    </row>
    <row r="1988" spans="1:3">
      <c r="A1988" t="s">
        <v>11436</v>
      </c>
      <c r="B1988">
        <v>14237.126</v>
      </c>
      <c r="C1988" t="s">
        <v>24932</v>
      </c>
    </row>
    <row r="1989" spans="1:3">
      <c r="A1989" t="s">
        <v>7825</v>
      </c>
      <c r="B1989">
        <v>14669.853999999999</v>
      </c>
      <c r="C1989" t="s">
        <v>24933</v>
      </c>
    </row>
    <row r="1990" spans="1:3">
      <c r="A1990" t="s">
        <v>7826</v>
      </c>
      <c r="B1990">
        <v>16895.448</v>
      </c>
      <c r="C1990" t="s">
        <v>24934</v>
      </c>
    </row>
    <row r="1991" spans="1:3">
      <c r="A1991" t="s">
        <v>7827</v>
      </c>
      <c r="B1991">
        <v>10968.571</v>
      </c>
      <c r="C1991" t="s">
        <v>24935</v>
      </c>
    </row>
    <row r="1992" spans="1:3">
      <c r="A1992" t="s">
        <v>7828</v>
      </c>
      <c r="B1992">
        <v>11064.101000000001</v>
      </c>
      <c r="C1992" t="s">
        <v>24936</v>
      </c>
    </row>
    <row r="1993" spans="1:3">
      <c r="A1993" t="s">
        <v>7829</v>
      </c>
      <c r="B1993">
        <v>12189.938</v>
      </c>
      <c r="C1993" t="s">
        <v>24937</v>
      </c>
    </row>
    <row r="1994" spans="1:3">
      <c r="A1994" t="s">
        <v>7830</v>
      </c>
      <c r="B1994">
        <v>11064.617</v>
      </c>
      <c r="C1994" t="s">
        <v>24938</v>
      </c>
    </row>
    <row r="1995" spans="1:3">
      <c r="A1995" t="s">
        <v>7831</v>
      </c>
      <c r="B1995">
        <v>11064.101000000001</v>
      </c>
      <c r="C1995" t="s">
        <v>24939</v>
      </c>
    </row>
    <row r="1996" spans="1:3">
      <c r="A1996" t="s">
        <v>7832</v>
      </c>
      <c r="B1996">
        <v>12086.334999999999</v>
      </c>
      <c r="C1996" t="s">
        <v>24940</v>
      </c>
    </row>
    <row r="1997" spans="1:3">
      <c r="A1997" t="s">
        <v>7833</v>
      </c>
      <c r="B1997">
        <v>11302.358</v>
      </c>
      <c r="C1997" t="s">
        <v>24941</v>
      </c>
    </row>
    <row r="1998" spans="1:3">
      <c r="A1998" t="s">
        <v>7834</v>
      </c>
      <c r="B1998">
        <v>11302.358</v>
      </c>
      <c r="C1998" t="s">
        <v>24942</v>
      </c>
    </row>
    <row r="1999" spans="1:3">
      <c r="A1999" t="s">
        <v>7835</v>
      </c>
      <c r="B1999">
        <v>11064.101000000001</v>
      </c>
      <c r="C1999" t="s">
        <v>24943</v>
      </c>
    </row>
    <row r="2000" spans="1:3">
      <c r="A2000" t="s">
        <v>7836</v>
      </c>
      <c r="B2000">
        <v>17693.561000000002</v>
      </c>
      <c r="C2000" t="s">
        <v>24944</v>
      </c>
    </row>
    <row r="2001" spans="1:3">
      <c r="A2001" t="s">
        <v>7837</v>
      </c>
      <c r="B2001">
        <v>20892.948</v>
      </c>
      <c r="C2001" t="s">
        <v>24945</v>
      </c>
    </row>
    <row r="2002" spans="1:3">
      <c r="A2002" t="s">
        <v>7838</v>
      </c>
      <c r="B2002">
        <v>18625.037</v>
      </c>
      <c r="C2002" t="s">
        <v>24946</v>
      </c>
    </row>
    <row r="2003" spans="1:3">
      <c r="A2003" t="s">
        <v>7839</v>
      </c>
      <c r="B2003">
        <v>16259.328</v>
      </c>
      <c r="C2003" t="s">
        <v>24947</v>
      </c>
    </row>
    <row r="2004" spans="1:3">
      <c r="A2004" t="s">
        <v>10244</v>
      </c>
      <c r="B2004">
        <v>11926.98</v>
      </c>
      <c r="C2004" t="s">
        <v>24948</v>
      </c>
    </row>
    <row r="2005" spans="1:3">
      <c r="A2005" t="s">
        <v>7840</v>
      </c>
      <c r="B2005">
        <v>45400.747000000003</v>
      </c>
      <c r="C2005" t="s">
        <v>24949</v>
      </c>
    </row>
    <row r="2006" spans="1:3">
      <c r="A2006" t="s">
        <v>7841</v>
      </c>
      <c r="B2006">
        <v>22190.429</v>
      </c>
      <c r="C2006" t="s">
        <v>24950</v>
      </c>
    </row>
    <row r="2007" spans="1:3">
      <c r="A2007" t="s">
        <v>536</v>
      </c>
      <c r="B2007">
        <v>14260.825999999999</v>
      </c>
      <c r="C2007" t="s">
        <v>24951</v>
      </c>
    </row>
    <row r="2008" spans="1:3">
      <c r="A2008" t="s">
        <v>7842</v>
      </c>
      <c r="B2008">
        <v>16259.328</v>
      </c>
      <c r="C2008" t="s">
        <v>24952</v>
      </c>
    </row>
    <row r="2009" spans="1:3">
      <c r="A2009" t="s">
        <v>7843</v>
      </c>
      <c r="B2009">
        <v>19764.726999999999</v>
      </c>
      <c r="C2009" t="s">
        <v>24953</v>
      </c>
    </row>
    <row r="2010" spans="1:3">
      <c r="A2010" t="s">
        <v>9199</v>
      </c>
      <c r="B2010">
        <v>13630.763999999999</v>
      </c>
      <c r="C2010" t="s">
        <v>24954</v>
      </c>
    </row>
    <row r="2011" spans="1:3">
      <c r="A2011" t="s">
        <v>10925</v>
      </c>
      <c r="B2011">
        <v>10776.972</v>
      </c>
      <c r="C2011" t="s">
        <v>24955</v>
      </c>
    </row>
    <row r="2012" spans="1:3">
      <c r="A2012" t="s">
        <v>10926</v>
      </c>
      <c r="B2012">
        <v>21886.394</v>
      </c>
      <c r="C2012" t="s">
        <v>24956</v>
      </c>
    </row>
    <row r="2013" spans="1:3">
      <c r="A2013" t="s">
        <v>10927</v>
      </c>
      <c r="B2013">
        <v>11664.547</v>
      </c>
      <c r="C2013" t="s">
        <v>24957</v>
      </c>
    </row>
    <row r="2014" spans="1:3">
      <c r="A2014" t="s">
        <v>10928</v>
      </c>
      <c r="B2014">
        <v>36780.964999999997</v>
      </c>
      <c r="C2014" t="s">
        <v>24958</v>
      </c>
    </row>
    <row r="2015" spans="1:3">
      <c r="A2015" t="s">
        <v>10929</v>
      </c>
      <c r="B2015">
        <v>11767.358</v>
      </c>
      <c r="C2015" t="s">
        <v>24959</v>
      </c>
    </row>
    <row r="2016" spans="1:3">
      <c r="A2016" t="s">
        <v>10930</v>
      </c>
      <c r="B2016">
        <v>37437.205999999998</v>
      </c>
      <c r="C2016" t="s">
        <v>24960</v>
      </c>
    </row>
    <row r="2017" spans="1:3">
      <c r="A2017" t="s">
        <v>11892</v>
      </c>
      <c r="B2017">
        <v>30521.309000000001</v>
      </c>
      <c r="C2017" t="s">
        <v>24961</v>
      </c>
    </row>
    <row r="2018" spans="1:3">
      <c r="A2018" t="s">
        <v>9960</v>
      </c>
      <c r="B2018">
        <v>27443.808000000001</v>
      </c>
      <c r="C2018" t="s">
        <v>24962</v>
      </c>
    </row>
    <row r="2019" spans="1:3">
      <c r="A2019" t="s">
        <v>9961</v>
      </c>
      <c r="B2019">
        <v>49674.654999999999</v>
      </c>
      <c r="C2019" t="s">
        <v>24963</v>
      </c>
    </row>
    <row r="2020" spans="1:3">
      <c r="A2020" t="s">
        <v>7726</v>
      </c>
      <c r="B2020">
        <v>22908.516</v>
      </c>
      <c r="C2020" t="s">
        <v>22884</v>
      </c>
    </row>
    <row r="2021" spans="1:3">
      <c r="A2021" t="s">
        <v>1656</v>
      </c>
      <c r="B2021">
        <v>8260.1980000000003</v>
      </c>
      <c r="C2021" t="s">
        <v>22885</v>
      </c>
    </row>
    <row r="2022" spans="1:3">
      <c r="A2022" t="s">
        <v>1657</v>
      </c>
      <c r="B2022">
        <v>47684.258000000002</v>
      </c>
      <c r="C2022" t="s">
        <v>24964</v>
      </c>
    </row>
    <row r="2023" spans="1:3">
      <c r="A2023" t="s">
        <v>3865</v>
      </c>
      <c r="B2023">
        <v>24367.725999999999</v>
      </c>
      <c r="C2023" t="s">
        <v>24965</v>
      </c>
    </row>
    <row r="2024" spans="1:3">
      <c r="A2024" t="s">
        <v>4047</v>
      </c>
      <c r="B2024">
        <v>13833.953</v>
      </c>
      <c r="C2024" t="s">
        <v>22886</v>
      </c>
    </row>
    <row r="2025" spans="1:3">
      <c r="A2025" t="s">
        <v>1658</v>
      </c>
      <c r="B2025">
        <v>5732.2539999999999</v>
      </c>
      <c r="C2025" t="s">
        <v>22887</v>
      </c>
    </row>
    <row r="2026" spans="1:3">
      <c r="A2026" t="s">
        <v>16618</v>
      </c>
      <c r="B2026">
        <v>22371.079000000002</v>
      </c>
      <c r="C2026" t="s">
        <v>22888</v>
      </c>
    </row>
    <row r="2027" spans="1:3">
      <c r="A2027" t="s">
        <v>1659</v>
      </c>
      <c r="B2027">
        <v>28390.733</v>
      </c>
      <c r="C2027" t="s">
        <v>24966</v>
      </c>
    </row>
    <row r="2028" spans="1:3">
      <c r="A2028" t="s">
        <v>1660</v>
      </c>
      <c r="B2028">
        <v>40201.883999999998</v>
      </c>
      <c r="C2028" t="s">
        <v>24967</v>
      </c>
    </row>
    <row r="2029" spans="1:3">
      <c r="A2029" t="s">
        <v>1661</v>
      </c>
      <c r="B2029">
        <v>15142.298000000001</v>
      </c>
      <c r="C2029" t="s">
        <v>24968</v>
      </c>
    </row>
    <row r="2030" spans="1:3">
      <c r="A2030" t="s">
        <v>1662</v>
      </c>
      <c r="B2030">
        <v>17213.673999999999</v>
      </c>
      <c r="C2030" t="s">
        <v>24969</v>
      </c>
    </row>
    <row r="2031" spans="1:3">
      <c r="A2031" t="s">
        <v>1663</v>
      </c>
      <c r="B2031">
        <v>13451.698</v>
      </c>
      <c r="C2031" t="s">
        <v>24970</v>
      </c>
    </row>
    <row r="2032" spans="1:3">
      <c r="A2032" t="s">
        <v>1664</v>
      </c>
      <c r="B2032">
        <v>15141.61</v>
      </c>
      <c r="C2032" t="s">
        <v>24971</v>
      </c>
    </row>
    <row r="2033" spans="1:3">
      <c r="A2033" t="s">
        <v>1665</v>
      </c>
      <c r="B2033">
        <v>17205.223000000002</v>
      </c>
      <c r="C2033" t="s">
        <v>24972</v>
      </c>
    </row>
    <row r="2034" spans="1:3">
      <c r="A2034" t="s">
        <v>1666</v>
      </c>
      <c r="B2034">
        <v>14933.134</v>
      </c>
      <c r="C2034" t="s">
        <v>24973</v>
      </c>
    </row>
    <row r="2035" spans="1:3">
      <c r="A2035" t="s">
        <v>1667</v>
      </c>
      <c r="B2035">
        <v>16249.843000000001</v>
      </c>
      <c r="C2035" t="s">
        <v>24974</v>
      </c>
    </row>
    <row r="2036" spans="1:3">
      <c r="A2036" t="s">
        <v>1668</v>
      </c>
      <c r="B2036">
        <v>17332.045999999998</v>
      </c>
      <c r="C2036" t="s">
        <v>24975</v>
      </c>
    </row>
    <row r="2037" spans="1:3">
      <c r="A2037" t="s">
        <v>1669</v>
      </c>
      <c r="B2037">
        <v>15624.197</v>
      </c>
      <c r="C2037" t="s">
        <v>24976</v>
      </c>
    </row>
    <row r="2038" spans="1:3">
      <c r="A2038" t="s">
        <v>1670</v>
      </c>
      <c r="B2038">
        <v>128933.49099999999</v>
      </c>
      <c r="C2038" t="s">
        <v>24977</v>
      </c>
    </row>
    <row r="2039" spans="1:3">
      <c r="A2039" t="s">
        <v>12426</v>
      </c>
      <c r="B2039">
        <v>13882.536</v>
      </c>
      <c r="C2039" t="s">
        <v>24978</v>
      </c>
    </row>
    <row r="2040" spans="1:3">
      <c r="A2040" t="s">
        <v>12427</v>
      </c>
      <c r="B2040">
        <v>28390.733</v>
      </c>
      <c r="C2040" t="s">
        <v>24979</v>
      </c>
    </row>
    <row r="2041" spans="1:3">
      <c r="A2041" t="s">
        <v>12428</v>
      </c>
      <c r="B2041">
        <v>39517.055999999997</v>
      </c>
      <c r="C2041" t="s">
        <v>24980</v>
      </c>
    </row>
    <row r="2042" spans="1:3">
      <c r="A2042" t="s">
        <v>725</v>
      </c>
      <c r="B2042">
        <v>24053.498</v>
      </c>
      <c r="C2042" t="s">
        <v>24981</v>
      </c>
    </row>
    <row r="2043" spans="1:3">
      <c r="A2043" t="s">
        <v>726</v>
      </c>
      <c r="B2043">
        <v>24053.498</v>
      </c>
      <c r="C2043" t="s">
        <v>24982</v>
      </c>
    </row>
    <row r="2044" spans="1:3">
      <c r="A2044" t="s">
        <v>727</v>
      </c>
      <c r="B2044">
        <v>16148.405000000001</v>
      </c>
      <c r="C2044" t="s">
        <v>24983</v>
      </c>
    </row>
    <row r="2045" spans="1:3">
      <c r="A2045" t="s">
        <v>728</v>
      </c>
      <c r="B2045">
        <v>17044.581999999999</v>
      </c>
      <c r="C2045" t="s">
        <v>24984</v>
      </c>
    </row>
    <row r="2046" spans="1:3">
      <c r="A2046" t="s">
        <v>729</v>
      </c>
      <c r="B2046">
        <v>19301.990000000002</v>
      </c>
      <c r="C2046" t="s">
        <v>24985</v>
      </c>
    </row>
    <row r="2047" spans="1:3">
      <c r="A2047" t="s">
        <v>730</v>
      </c>
      <c r="B2047">
        <v>16148.405000000001</v>
      </c>
      <c r="C2047" t="s">
        <v>24986</v>
      </c>
    </row>
    <row r="2048" spans="1:3">
      <c r="A2048" t="s">
        <v>731</v>
      </c>
      <c r="B2048">
        <v>17114.764999999999</v>
      </c>
      <c r="C2048" t="s">
        <v>24987</v>
      </c>
    </row>
    <row r="2049" spans="1:3">
      <c r="A2049" t="s">
        <v>732</v>
      </c>
      <c r="B2049">
        <v>19141.337</v>
      </c>
      <c r="C2049" t="s">
        <v>24988</v>
      </c>
    </row>
    <row r="2050" spans="1:3">
      <c r="A2050" t="s">
        <v>12429</v>
      </c>
      <c r="B2050">
        <v>11210.87</v>
      </c>
      <c r="C2050" t="s">
        <v>24989</v>
      </c>
    </row>
    <row r="2051" spans="1:3">
      <c r="A2051" t="s">
        <v>12430</v>
      </c>
      <c r="B2051">
        <v>23926.668000000001</v>
      </c>
      <c r="C2051" t="s">
        <v>24990</v>
      </c>
    </row>
    <row r="2052" spans="1:3">
      <c r="A2052" t="s">
        <v>12431</v>
      </c>
      <c r="B2052">
        <v>38350.332000000002</v>
      </c>
      <c r="C2052" t="s">
        <v>24991</v>
      </c>
    </row>
    <row r="2053" spans="1:3">
      <c r="A2053" t="s">
        <v>12432</v>
      </c>
      <c r="B2053">
        <v>14060.105</v>
      </c>
      <c r="C2053" t="s">
        <v>24992</v>
      </c>
    </row>
    <row r="2054" spans="1:3">
      <c r="A2054" t="s">
        <v>12433</v>
      </c>
      <c r="B2054">
        <v>13950.18</v>
      </c>
      <c r="C2054" t="s">
        <v>26128</v>
      </c>
    </row>
    <row r="2055" spans="1:3">
      <c r="A2055" t="s">
        <v>12794</v>
      </c>
      <c r="B2055">
        <v>26044.01</v>
      </c>
      <c r="C2055" t="s">
        <v>24993</v>
      </c>
    </row>
    <row r="2056" spans="1:3">
      <c r="A2056" t="s">
        <v>16543</v>
      </c>
      <c r="B2056">
        <v>24958.142</v>
      </c>
      <c r="C2056" t="s">
        <v>24994</v>
      </c>
    </row>
    <row r="2057" spans="1:3">
      <c r="A2057" t="s">
        <v>16544</v>
      </c>
      <c r="B2057">
        <v>35983.019999999997</v>
      </c>
      <c r="C2057" t="s">
        <v>24995</v>
      </c>
    </row>
    <row r="2058" spans="1:3">
      <c r="A2058" t="s">
        <v>16545</v>
      </c>
      <c r="B2058">
        <v>56164.146999999997</v>
      </c>
      <c r="C2058" t="s">
        <v>24996</v>
      </c>
    </row>
    <row r="2059" spans="1:3">
      <c r="A2059" t="s">
        <v>20002</v>
      </c>
      <c r="B2059">
        <v>32888.610999999997</v>
      </c>
      <c r="C2059" t="s">
        <v>24997</v>
      </c>
    </row>
    <row r="2060" spans="1:3">
      <c r="A2060" t="s">
        <v>17352</v>
      </c>
      <c r="B2060">
        <v>38925.226000000002</v>
      </c>
      <c r="C2060" t="s">
        <v>24998</v>
      </c>
    </row>
    <row r="2061" spans="1:3">
      <c r="A2061" t="s">
        <v>19999</v>
      </c>
      <c r="B2061">
        <v>26953.441999999999</v>
      </c>
      <c r="C2061" t="s">
        <v>24999</v>
      </c>
    </row>
    <row r="2062" spans="1:3">
      <c r="A2062" t="s">
        <v>17353</v>
      </c>
      <c r="B2062">
        <v>27536.806</v>
      </c>
      <c r="C2062" t="s">
        <v>25000</v>
      </c>
    </row>
    <row r="2063" spans="1:3">
      <c r="A2063" t="s">
        <v>17343</v>
      </c>
      <c r="B2063">
        <v>24470.822</v>
      </c>
      <c r="C2063" t="s">
        <v>25001</v>
      </c>
    </row>
    <row r="2064" spans="1:3">
      <c r="A2064" t="s">
        <v>24674</v>
      </c>
      <c r="B2064">
        <v>46460.951999999997</v>
      </c>
      <c r="C2064" t="s">
        <v>25002</v>
      </c>
    </row>
    <row r="2065" spans="1:3">
      <c r="A2065" t="s">
        <v>17354</v>
      </c>
      <c r="B2065">
        <v>19972.437999999998</v>
      </c>
      <c r="C2065" t="s">
        <v>25003</v>
      </c>
    </row>
    <row r="2066" spans="1:3">
      <c r="A2066" t="s">
        <v>17365</v>
      </c>
      <c r="B2066">
        <v>23301.028999999999</v>
      </c>
      <c r="C2066" t="s">
        <v>25004</v>
      </c>
    </row>
    <row r="2067" spans="1:3">
      <c r="A2067" t="s">
        <v>24600</v>
      </c>
      <c r="B2067">
        <v>23550.045999999998</v>
      </c>
      <c r="C2067" t="s">
        <v>25005</v>
      </c>
    </row>
    <row r="2068" spans="1:3">
      <c r="A2068" t="s">
        <v>6020</v>
      </c>
      <c r="B2068">
        <v>39729.01</v>
      </c>
      <c r="C2068" t="s">
        <v>25006</v>
      </c>
    </row>
    <row r="2069" spans="1:3">
      <c r="A2069" t="s">
        <v>6022</v>
      </c>
      <c r="B2069">
        <v>39729.01</v>
      </c>
      <c r="C2069" t="s">
        <v>22889</v>
      </c>
    </row>
    <row r="2070" spans="1:3">
      <c r="A2070" t="s">
        <v>6023</v>
      </c>
      <c r="B2070">
        <v>24501.319</v>
      </c>
      <c r="C2070" t="s">
        <v>25007</v>
      </c>
    </row>
    <row r="2071" spans="1:3">
      <c r="A2071" t="s">
        <v>6025</v>
      </c>
      <c r="B2071">
        <v>35263.485999999997</v>
      </c>
      <c r="C2071" t="s">
        <v>25008</v>
      </c>
    </row>
    <row r="2072" spans="1:3">
      <c r="A2072" t="s">
        <v>6027</v>
      </c>
      <c r="B2072">
        <v>37803.381999999998</v>
      </c>
      <c r="C2072" t="s">
        <v>25009</v>
      </c>
    </row>
    <row r="2073" spans="1:3">
      <c r="A2073" t="s">
        <v>6029</v>
      </c>
      <c r="B2073">
        <v>23107.33</v>
      </c>
      <c r="C2073" t="s">
        <v>25010</v>
      </c>
    </row>
    <row r="2074" spans="1:3">
      <c r="A2074" t="s">
        <v>6031</v>
      </c>
      <c r="B2074">
        <v>21642.444</v>
      </c>
      <c r="C2074" t="s">
        <v>25011</v>
      </c>
    </row>
    <row r="2075" spans="1:3">
      <c r="A2075" t="s">
        <v>6033</v>
      </c>
      <c r="B2075">
        <v>26403.307000000001</v>
      </c>
      <c r="C2075" t="s">
        <v>25012</v>
      </c>
    </row>
    <row r="2076" spans="1:3">
      <c r="A2076" t="s">
        <v>6035</v>
      </c>
      <c r="B2076">
        <v>24454.078000000001</v>
      </c>
      <c r="C2076" t="s">
        <v>22890</v>
      </c>
    </row>
    <row r="2077" spans="1:3">
      <c r="A2077" t="s">
        <v>6037</v>
      </c>
      <c r="B2077">
        <v>22386.694</v>
      </c>
      <c r="C2077" t="s">
        <v>22891</v>
      </c>
    </row>
    <row r="2078" spans="1:3">
      <c r="A2078" t="s">
        <v>6039</v>
      </c>
      <c r="B2078">
        <v>30065.514999999999</v>
      </c>
      <c r="C2078" t="s">
        <v>22892</v>
      </c>
    </row>
    <row r="2079" spans="1:3">
      <c r="A2079" t="s">
        <v>6041</v>
      </c>
      <c r="B2079">
        <v>23556.240000000002</v>
      </c>
      <c r="C2079" t="s">
        <v>22893</v>
      </c>
    </row>
    <row r="2080" spans="1:3">
      <c r="A2080" t="s">
        <v>9142</v>
      </c>
      <c r="B2080">
        <v>39574.317999999999</v>
      </c>
      <c r="C2080" t="s">
        <v>22894</v>
      </c>
    </row>
    <row r="2081" spans="1:3">
      <c r="A2081" t="s">
        <v>11421</v>
      </c>
      <c r="B2081">
        <v>37921.245999999999</v>
      </c>
      <c r="C2081" t="s">
        <v>25013</v>
      </c>
    </row>
    <row r="2082" spans="1:3">
      <c r="A2082" t="s">
        <v>11422</v>
      </c>
      <c r="B2082">
        <v>39776.243999999999</v>
      </c>
      <c r="C2082" t="s">
        <v>25014</v>
      </c>
    </row>
    <row r="2083" spans="1:3">
      <c r="A2083" t="s">
        <v>11424</v>
      </c>
      <c r="B2083">
        <v>23887.03</v>
      </c>
      <c r="C2083" t="s">
        <v>25015</v>
      </c>
    </row>
    <row r="2084" spans="1:3">
      <c r="A2084" t="s">
        <v>11425</v>
      </c>
      <c r="B2084">
        <v>40981.224000000002</v>
      </c>
      <c r="C2084" t="s">
        <v>25016</v>
      </c>
    </row>
    <row r="2085" spans="1:3">
      <c r="A2085" t="s">
        <v>11426</v>
      </c>
      <c r="B2085">
        <v>38181.43</v>
      </c>
      <c r="C2085" t="s">
        <v>25017</v>
      </c>
    </row>
    <row r="2086" spans="1:3">
      <c r="A2086" t="s">
        <v>11427</v>
      </c>
      <c r="B2086">
        <v>10785.794</v>
      </c>
      <c r="C2086" t="s">
        <v>22895</v>
      </c>
    </row>
    <row r="2087" spans="1:3">
      <c r="A2087" t="s">
        <v>11429</v>
      </c>
      <c r="B2087">
        <v>35027.21</v>
      </c>
      <c r="C2087" t="s">
        <v>25018</v>
      </c>
    </row>
    <row r="2088" spans="1:3">
      <c r="A2088" t="s">
        <v>3204</v>
      </c>
      <c r="B2088">
        <v>43355.877999999997</v>
      </c>
      <c r="C2088" t="s">
        <v>25019</v>
      </c>
    </row>
    <row r="2089" spans="1:3">
      <c r="A2089" t="s">
        <v>3206</v>
      </c>
      <c r="B2089">
        <v>39723.468000000001</v>
      </c>
      <c r="C2089" t="s">
        <v>25020</v>
      </c>
    </row>
    <row r="2090" spans="1:3">
      <c r="A2090" t="s">
        <v>3208</v>
      </c>
      <c r="B2090">
        <v>46742.813000000002</v>
      </c>
      <c r="C2090" t="s">
        <v>25021</v>
      </c>
    </row>
    <row r="2091" spans="1:3">
      <c r="A2091" t="s">
        <v>9956</v>
      </c>
      <c r="B2091">
        <v>32806.663</v>
      </c>
      <c r="C2091" t="s">
        <v>25022</v>
      </c>
    </row>
    <row r="2092" spans="1:3">
      <c r="A2092" t="s">
        <v>9957</v>
      </c>
      <c r="B2092">
        <v>35584.57</v>
      </c>
      <c r="C2092" t="s">
        <v>25023</v>
      </c>
    </row>
    <row r="2093" spans="1:3">
      <c r="A2093" t="s">
        <v>9958</v>
      </c>
      <c r="B2093">
        <v>42932.357000000004</v>
      </c>
      <c r="C2093" t="s">
        <v>25024</v>
      </c>
    </row>
    <row r="2094" spans="1:3">
      <c r="A2094" t="s">
        <v>9959</v>
      </c>
      <c r="B2094">
        <v>44018.508000000002</v>
      </c>
      <c r="C2094" t="s">
        <v>25025</v>
      </c>
    </row>
    <row r="2095" spans="1:3">
      <c r="A2095" t="s">
        <v>3864</v>
      </c>
      <c r="B2095">
        <v>40239.991000000002</v>
      </c>
      <c r="C2095" t="s">
        <v>25026</v>
      </c>
    </row>
    <row r="2096" spans="1:3">
      <c r="A2096" t="s">
        <v>1646</v>
      </c>
      <c r="B2096">
        <v>17949.513999999999</v>
      </c>
      <c r="C2096" t="s">
        <v>25027</v>
      </c>
    </row>
    <row r="2097" spans="1:3">
      <c r="A2097" t="s">
        <v>1647</v>
      </c>
      <c r="B2097">
        <v>35813.080999999998</v>
      </c>
      <c r="C2097" t="s">
        <v>25028</v>
      </c>
    </row>
    <row r="2098" spans="1:3">
      <c r="A2098" t="s">
        <v>10126</v>
      </c>
      <c r="B2098">
        <v>31676.544000000002</v>
      </c>
      <c r="C2098" t="s">
        <v>25029</v>
      </c>
    </row>
    <row r="2099" spans="1:3">
      <c r="A2099" t="s">
        <v>10127</v>
      </c>
      <c r="B2099">
        <v>44249.125999999997</v>
      </c>
      <c r="C2099" t="s">
        <v>25030</v>
      </c>
    </row>
    <row r="2100" spans="1:3">
      <c r="A2100" t="s">
        <v>4264</v>
      </c>
      <c r="B2100">
        <v>28668.355</v>
      </c>
      <c r="C2100" t="s">
        <v>25031</v>
      </c>
    </row>
    <row r="2101" spans="1:3">
      <c r="A2101" t="s">
        <v>1648</v>
      </c>
      <c r="B2101">
        <v>45136.57</v>
      </c>
      <c r="C2101" t="s">
        <v>25032</v>
      </c>
    </row>
    <row r="2102" spans="1:3">
      <c r="A2102" t="s">
        <v>1649</v>
      </c>
      <c r="B2102">
        <v>28845.78</v>
      </c>
      <c r="C2102" t="s">
        <v>25033</v>
      </c>
    </row>
    <row r="2103" spans="1:3">
      <c r="A2103" t="s">
        <v>1650</v>
      </c>
      <c r="B2103">
        <v>38590.896000000001</v>
      </c>
      <c r="C2103" t="s">
        <v>25034</v>
      </c>
    </row>
    <row r="2104" spans="1:3">
      <c r="A2104" t="s">
        <v>1651</v>
      </c>
      <c r="B2104">
        <v>34264.877</v>
      </c>
      <c r="C2104" t="s">
        <v>25035</v>
      </c>
    </row>
    <row r="2105" spans="1:3">
      <c r="A2105" t="s">
        <v>1652</v>
      </c>
      <c r="B2105">
        <v>35423.58</v>
      </c>
      <c r="C2105" t="s">
        <v>25036</v>
      </c>
    </row>
    <row r="2106" spans="1:3">
      <c r="A2106" t="s">
        <v>1653</v>
      </c>
      <c r="B2106">
        <v>26007.684000000001</v>
      </c>
      <c r="C2106" t="s">
        <v>25037</v>
      </c>
    </row>
    <row r="2107" spans="1:3">
      <c r="A2107" t="s">
        <v>1654</v>
      </c>
      <c r="B2107">
        <v>43068.175000000003</v>
      </c>
      <c r="C2107" t="s">
        <v>25038</v>
      </c>
    </row>
    <row r="2108" spans="1:3">
      <c r="A2108" t="s">
        <v>16551</v>
      </c>
      <c r="B2108">
        <v>27603.582999999999</v>
      </c>
      <c r="C2108" t="s">
        <v>22896</v>
      </c>
    </row>
    <row r="2109" spans="1:3">
      <c r="A2109" t="s">
        <v>16552</v>
      </c>
      <c r="B2109">
        <v>35585.317999999999</v>
      </c>
      <c r="C2109" t="s">
        <v>25039</v>
      </c>
    </row>
    <row r="2110" spans="1:3">
      <c r="A2110" t="s">
        <v>16697</v>
      </c>
      <c r="B2110">
        <v>56120.241999999998</v>
      </c>
      <c r="C2110" t="s">
        <v>25040</v>
      </c>
    </row>
    <row r="2111" spans="1:3">
      <c r="A2111" t="s">
        <v>17341</v>
      </c>
      <c r="B2111">
        <v>46915.517</v>
      </c>
      <c r="C2111" t="s">
        <v>25041</v>
      </c>
    </row>
    <row r="2112" spans="1:3">
      <c r="A2112" t="s">
        <v>17521</v>
      </c>
      <c r="B2112">
        <v>24646.822</v>
      </c>
      <c r="C2112" t="s">
        <v>25042</v>
      </c>
    </row>
    <row r="2113" spans="1:3">
      <c r="A2113" t="s">
        <v>20902</v>
      </c>
      <c r="B2113">
        <v>45648.241999999998</v>
      </c>
      <c r="C2113" t="s">
        <v>22897</v>
      </c>
    </row>
    <row r="2114" spans="1:3">
      <c r="A2114" t="s">
        <v>25492</v>
      </c>
      <c r="B2114">
        <v>77487.05</v>
      </c>
      <c r="C2114" t="s">
        <v>25493</v>
      </c>
    </row>
    <row r="2115" spans="1:3">
      <c r="A2115" t="s">
        <v>25494</v>
      </c>
      <c r="B2115">
        <v>55294.741999999998</v>
      </c>
      <c r="C2115" t="s">
        <v>25495</v>
      </c>
    </row>
    <row r="2116" spans="1:3">
      <c r="A2116" t="s">
        <v>25505</v>
      </c>
      <c r="B2116">
        <v>43755.940999999999</v>
      </c>
      <c r="C2116" t="s">
        <v>25506</v>
      </c>
    </row>
    <row r="2117" spans="1:3">
      <c r="A2117" t="s">
        <v>25496</v>
      </c>
      <c r="B2117">
        <v>53267.006000000001</v>
      </c>
      <c r="C2117" t="s">
        <v>25497</v>
      </c>
    </row>
    <row r="2118" spans="1:3">
      <c r="A2118" t="s">
        <v>25498</v>
      </c>
      <c r="B2118">
        <v>54693.853999999999</v>
      </c>
      <c r="C2118" t="s">
        <v>25499</v>
      </c>
    </row>
    <row r="2119" spans="1:3">
      <c r="A2119" t="s">
        <v>25500</v>
      </c>
      <c r="B2119">
        <v>62303.313999999998</v>
      </c>
      <c r="C2119" t="s">
        <v>25501</v>
      </c>
    </row>
    <row r="2120" spans="1:3">
      <c r="A2120" t="s">
        <v>26092</v>
      </c>
      <c r="B2120">
        <v>47084.178999999996</v>
      </c>
      <c r="C2120" t="s">
        <v>26093</v>
      </c>
    </row>
    <row r="2121" spans="1:3">
      <c r="A2121" t="s">
        <v>26094</v>
      </c>
      <c r="B2121">
        <v>62778.898000000001</v>
      </c>
      <c r="C2121" t="s">
        <v>26095</v>
      </c>
    </row>
    <row r="2122" spans="1:3">
      <c r="A2122" t="s">
        <v>26096</v>
      </c>
      <c r="B2122">
        <v>55169.351999999999</v>
      </c>
      <c r="C2122" t="s">
        <v>26097</v>
      </c>
    </row>
    <row r="2123" spans="1:3">
      <c r="A2123" t="s">
        <v>11754</v>
      </c>
      <c r="B2123">
        <v>7684.0870000000004</v>
      </c>
      <c r="C2123" t="s">
        <v>25043</v>
      </c>
    </row>
    <row r="2124" spans="1:3">
      <c r="A2124" t="s">
        <v>11757</v>
      </c>
      <c r="B2124">
        <v>9076.5220000000008</v>
      </c>
      <c r="C2124" t="s">
        <v>25044</v>
      </c>
    </row>
    <row r="2125" spans="1:3">
      <c r="A2125" t="s">
        <v>11760</v>
      </c>
      <c r="B2125">
        <v>11787.281000000001</v>
      </c>
      <c r="C2125" t="s">
        <v>22898</v>
      </c>
    </row>
    <row r="2126" spans="1:3">
      <c r="A2126" t="s">
        <v>12066</v>
      </c>
      <c r="B2126">
        <v>11831.03</v>
      </c>
      <c r="C2126" t="s">
        <v>25045</v>
      </c>
    </row>
    <row r="2127" spans="1:3">
      <c r="A2127" t="s">
        <v>12067</v>
      </c>
      <c r="B2127">
        <v>7441.9970000000003</v>
      </c>
      <c r="C2127" t="s">
        <v>25046</v>
      </c>
    </row>
    <row r="2128" spans="1:3">
      <c r="A2128" t="s">
        <v>9955</v>
      </c>
      <c r="B2128">
        <v>10999.896000000001</v>
      </c>
      <c r="C2128" t="s">
        <v>25047</v>
      </c>
    </row>
    <row r="2129" spans="1:3">
      <c r="A2129" t="s">
        <v>19957</v>
      </c>
      <c r="B2129">
        <v>13876.553</v>
      </c>
      <c r="C2129" t="s">
        <v>25048</v>
      </c>
    </row>
    <row r="2130" spans="1:3">
      <c r="A2130" t="s">
        <v>19932</v>
      </c>
      <c r="B2130">
        <v>1070.6420000000001</v>
      </c>
      <c r="C2130" t="s">
        <v>25049</v>
      </c>
    </row>
    <row r="2131" spans="1:3">
      <c r="A2131" t="s">
        <v>20018</v>
      </c>
      <c r="B2131">
        <v>892.21500000000003</v>
      </c>
      <c r="C2131" t="s">
        <v>25050</v>
      </c>
    </row>
    <row r="2132" spans="1:3">
      <c r="A2132" t="s">
        <v>25103</v>
      </c>
      <c r="B2132">
        <v>46460.983</v>
      </c>
      <c r="C2132" t="s">
        <v>26280</v>
      </c>
    </row>
    <row r="2133" spans="1:3">
      <c r="A2133" t="s">
        <v>24666</v>
      </c>
      <c r="B2133">
        <v>18650.669000000002</v>
      </c>
      <c r="C2133" t="s">
        <v>25051</v>
      </c>
    </row>
    <row r="2134" spans="1:3">
      <c r="A2134" t="s">
        <v>20906</v>
      </c>
      <c r="B2134">
        <v>40995.97</v>
      </c>
      <c r="C2134" t="s">
        <v>25052</v>
      </c>
    </row>
    <row r="2135" spans="1:3">
      <c r="A2135" t="s">
        <v>24618</v>
      </c>
      <c r="B2135">
        <v>27287.814999999999</v>
      </c>
      <c r="C2135" t="s">
        <v>25053</v>
      </c>
    </row>
    <row r="2136" spans="1:3">
      <c r="A2136" t="s">
        <v>20907</v>
      </c>
      <c r="B2136">
        <v>81127.972999999998</v>
      </c>
      <c r="C2136" t="s">
        <v>25054</v>
      </c>
    </row>
    <row r="2137" spans="1:3">
      <c r="A2137" t="s">
        <v>24667</v>
      </c>
      <c r="B2137">
        <v>95610.91</v>
      </c>
      <c r="C2137" t="s">
        <v>25055</v>
      </c>
    </row>
    <row r="2138" spans="1:3">
      <c r="A2138" t="s">
        <v>24619</v>
      </c>
      <c r="B2138">
        <v>22952.071</v>
      </c>
      <c r="C2138" t="s">
        <v>25056</v>
      </c>
    </row>
    <row r="2139" spans="1:3">
      <c r="A2139" t="s">
        <v>24620</v>
      </c>
      <c r="B2139">
        <v>52966.307999999997</v>
      </c>
      <c r="C2139" t="s">
        <v>25057</v>
      </c>
    </row>
    <row r="2140" spans="1:3">
      <c r="A2140" t="s">
        <v>24621</v>
      </c>
      <c r="B2140">
        <v>24217.098999999998</v>
      </c>
      <c r="C2140" t="s">
        <v>25058</v>
      </c>
    </row>
    <row r="2141" spans="1:3">
      <c r="A2141" t="s">
        <v>24622</v>
      </c>
      <c r="B2141">
        <v>52852.315000000002</v>
      </c>
      <c r="C2141" t="s">
        <v>25059</v>
      </c>
    </row>
    <row r="2142" spans="1:3">
      <c r="A2142" t="s">
        <v>24623</v>
      </c>
      <c r="B2142">
        <v>41115.218000000001</v>
      </c>
      <c r="C2142" t="s">
        <v>25060</v>
      </c>
    </row>
    <row r="2143" spans="1:3">
      <c r="A2143" t="s">
        <v>24624</v>
      </c>
      <c r="B2143">
        <v>52699.02</v>
      </c>
      <c r="C2143" t="s">
        <v>25061</v>
      </c>
    </row>
    <row r="2144" spans="1:3">
      <c r="A2144" t="s">
        <v>24625</v>
      </c>
      <c r="B2144">
        <v>26168.201000000001</v>
      </c>
      <c r="C2144" t="s">
        <v>25062</v>
      </c>
    </row>
    <row r="2145" spans="1:3">
      <c r="A2145" t="s">
        <v>24626</v>
      </c>
      <c r="B2145">
        <v>32939.341999999997</v>
      </c>
      <c r="C2145" t="s">
        <v>25063</v>
      </c>
    </row>
    <row r="2146" spans="1:3">
      <c r="A2146" t="s">
        <v>24627</v>
      </c>
      <c r="B2146">
        <v>24554.645</v>
      </c>
      <c r="C2146" t="s">
        <v>25064</v>
      </c>
    </row>
    <row r="2147" spans="1:3">
      <c r="A2147" t="s">
        <v>24628</v>
      </c>
      <c r="B2147">
        <v>30278.256000000001</v>
      </c>
      <c r="C2147" t="s">
        <v>25065</v>
      </c>
    </row>
    <row r="2148" spans="1:3">
      <c r="A2148" t="s">
        <v>24680</v>
      </c>
      <c r="B2148">
        <v>49920.006999999998</v>
      </c>
      <c r="C2148" t="s">
        <v>25066</v>
      </c>
    </row>
    <row r="2149" spans="1:3">
      <c r="A2149" t="s">
        <v>24682</v>
      </c>
      <c r="B2149">
        <v>68433.649999999994</v>
      </c>
      <c r="C2149" t="s">
        <v>25067</v>
      </c>
    </row>
    <row r="2150" spans="1:3">
      <c r="A2150" t="s">
        <v>25068</v>
      </c>
      <c r="B2150">
        <v>30867.686000000002</v>
      </c>
      <c r="C2150" t="s">
        <v>25069</v>
      </c>
    </row>
    <row r="2151" spans="1:3">
      <c r="A2151" t="s">
        <v>24683</v>
      </c>
      <c r="B2151">
        <v>47050.589</v>
      </c>
      <c r="C2151" t="s">
        <v>25070</v>
      </c>
    </row>
    <row r="2152" spans="1:3">
      <c r="A2152" t="s">
        <v>24685</v>
      </c>
      <c r="B2152">
        <v>48662.178999999996</v>
      </c>
      <c r="C2152" t="s">
        <v>25071</v>
      </c>
    </row>
    <row r="2153" spans="1:3">
      <c r="A2153" t="s">
        <v>25104</v>
      </c>
      <c r="B2153">
        <v>19775.398000000001</v>
      </c>
      <c r="C2153" t="s">
        <v>25105</v>
      </c>
    </row>
    <row r="2154" spans="1:3">
      <c r="A2154" t="s">
        <v>25502</v>
      </c>
      <c r="B2154">
        <v>40901.406999999999</v>
      </c>
      <c r="C2154" t="s">
        <v>25503</v>
      </c>
    </row>
    <row r="2155" spans="1:3">
      <c r="A2155" t="s">
        <v>26366</v>
      </c>
      <c r="B2155">
        <v>34386.264000000003</v>
      </c>
      <c r="C2155" t="s">
        <v>26367</v>
      </c>
    </row>
    <row r="2156" spans="1:3">
      <c r="A2156" t="s">
        <v>26030</v>
      </c>
      <c r="B2156">
        <v>27236.241999999998</v>
      </c>
      <c r="C2156" t="s">
        <v>26031</v>
      </c>
    </row>
    <row r="2157" spans="1:3">
      <c r="A2157" t="s">
        <v>26032</v>
      </c>
      <c r="B2157">
        <v>44627.845999999998</v>
      </c>
      <c r="C2157" t="s">
        <v>26033</v>
      </c>
    </row>
    <row r="2158" spans="1:3">
      <c r="A2158" t="s">
        <v>26034</v>
      </c>
      <c r="B2158">
        <v>32428.353999999999</v>
      </c>
      <c r="C2158" t="s">
        <v>26035</v>
      </c>
    </row>
    <row r="2159" spans="1:3">
      <c r="A2159" t="s">
        <v>26036</v>
      </c>
      <c r="B2159">
        <v>25077.923999999999</v>
      </c>
      <c r="C2159" t="s">
        <v>26037</v>
      </c>
    </row>
    <row r="2160" spans="1:3">
      <c r="A2160" t="s">
        <v>535</v>
      </c>
      <c r="B2160">
        <v>6568.848</v>
      </c>
      <c r="C2160" t="s">
        <v>25072</v>
      </c>
    </row>
    <row r="2161" spans="1:3">
      <c r="A2161" t="s">
        <v>10327</v>
      </c>
      <c r="B2161">
        <v>4806.12</v>
      </c>
      <c r="C2161" t="s">
        <v>25073</v>
      </c>
    </row>
    <row r="2162" spans="1:3">
      <c r="A2162" t="s">
        <v>10328</v>
      </c>
      <c r="B2162">
        <v>4572.348</v>
      </c>
      <c r="C2162" t="s">
        <v>25074</v>
      </c>
    </row>
    <row r="2163" spans="1:3">
      <c r="A2163" t="s">
        <v>10330</v>
      </c>
      <c r="B2163">
        <v>6592.8649999999998</v>
      </c>
      <c r="C2163" t="s">
        <v>25075</v>
      </c>
    </row>
    <row r="2164" spans="1:3">
      <c r="A2164" t="s">
        <v>10332</v>
      </c>
      <c r="B2164">
        <v>5233.5889999999999</v>
      </c>
      <c r="C2164" t="s">
        <v>25076</v>
      </c>
    </row>
    <row r="2165" spans="1:3">
      <c r="A2165" t="s">
        <v>10334</v>
      </c>
      <c r="B2165">
        <v>5539.0320000000002</v>
      </c>
      <c r="C2165" t="s">
        <v>25077</v>
      </c>
    </row>
    <row r="2166" spans="1:3">
      <c r="A2166" t="s">
        <v>10336</v>
      </c>
      <c r="B2166">
        <v>4766.9160000000002</v>
      </c>
      <c r="C2166" t="s">
        <v>25078</v>
      </c>
    </row>
    <row r="2167" spans="1:3">
      <c r="A2167" t="s">
        <v>10485</v>
      </c>
      <c r="B2167">
        <v>4129.4880000000003</v>
      </c>
      <c r="C2167" t="s">
        <v>25079</v>
      </c>
    </row>
    <row r="2168" spans="1:3">
      <c r="A2168" t="s">
        <v>10486</v>
      </c>
      <c r="B2168">
        <v>6160.982</v>
      </c>
      <c r="C2168" t="s">
        <v>25080</v>
      </c>
    </row>
    <row r="2169" spans="1:3">
      <c r="A2169" t="s">
        <v>10487</v>
      </c>
      <c r="B2169">
        <v>3915.5210000000002</v>
      </c>
      <c r="C2169" t="s">
        <v>25081</v>
      </c>
    </row>
    <row r="2170" spans="1:3">
      <c r="A2170" t="s">
        <v>11856</v>
      </c>
      <c r="B2170">
        <v>5260.4809999999998</v>
      </c>
      <c r="C2170" t="s">
        <v>25082</v>
      </c>
    </row>
    <row r="2171" spans="1:3">
      <c r="A2171" t="s">
        <v>11857</v>
      </c>
      <c r="B2171">
        <v>7785.13</v>
      </c>
      <c r="C2171" t="s">
        <v>25083</v>
      </c>
    </row>
    <row r="2172" spans="1:3">
      <c r="A2172" t="s">
        <v>11859</v>
      </c>
      <c r="B2172">
        <v>15464.99</v>
      </c>
      <c r="C2172" t="s">
        <v>25084</v>
      </c>
    </row>
    <row r="2173" spans="1:3">
      <c r="A2173" t="s">
        <v>3203</v>
      </c>
      <c r="B2173">
        <v>21515.850999999999</v>
      </c>
      <c r="C2173" t="s">
        <v>25085</v>
      </c>
    </row>
    <row r="2174" spans="1:3">
      <c r="A2174" t="s">
        <v>9954</v>
      </c>
      <c r="B2174">
        <v>19220.298999999999</v>
      </c>
      <c r="C2174" t="s">
        <v>25086</v>
      </c>
    </row>
    <row r="2175" spans="1:3">
      <c r="A2175" t="s">
        <v>6083</v>
      </c>
      <c r="B2175">
        <v>5605.5619999999999</v>
      </c>
      <c r="C2175" t="s">
        <v>25087</v>
      </c>
    </row>
    <row r="2176" spans="1:3">
      <c r="A2176" t="s">
        <v>735</v>
      </c>
      <c r="B2176">
        <v>14810.4</v>
      </c>
      <c r="C2176" t="s">
        <v>25088</v>
      </c>
    </row>
    <row r="2177" spans="1:3">
      <c r="A2177" t="s">
        <v>14537</v>
      </c>
      <c r="B2177">
        <v>19209.96</v>
      </c>
      <c r="C2177" t="s">
        <v>25089</v>
      </c>
    </row>
    <row r="2178" spans="1:3">
      <c r="A2178" t="s">
        <v>20962</v>
      </c>
      <c r="B2178">
        <v>19209.96</v>
      </c>
      <c r="C2178" t="s">
        <v>22899</v>
      </c>
    </row>
    <row r="2179" spans="1:3">
      <c r="A2179" t="s">
        <v>20682</v>
      </c>
      <c r="B2179">
        <v>20105.844000000001</v>
      </c>
      <c r="C2179" t="s">
        <v>25090</v>
      </c>
    </row>
    <row r="2180" spans="1:3">
      <c r="A2180" t="s">
        <v>25106</v>
      </c>
      <c r="B2180">
        <v>37799.22</v>
      </c>
      <c r="C2180" t="s">
        <v>25107</v>
      </c>
    </row>
    <row r="2181" spans="1:3">
      <c r="A2181" t="s">
        <v>26274</v>
      </c>
      <c r="B2181">
        <v>36140.28</v>
      </c>
      <c r="C2181" t="s">
        <v>26275</v>
      </c>
    </row>
    <row r="2182" spans="1:3">
      <c r="A2182" t="s">
        <v>16999</v>
      </c>
      <c r="B2182">
        <v>8762.5300000000007</v>
      </c>
      <c r="C2182" t="s">
        <v>20683</v>
      </c>
    </row>
    <row r="2183" spans="1:3">
      <c r="A2183" t="s">
        <v>10932</v>
      </c>
      <c r="B2183">
        <v>12611.206</v>
      </c>
      <c r="C2183" t="s">
        <v>19907</v>
      </c>
    </row>
    <row r="2184" spans="1:3">
      <c r="A2184" t="s">
        <v>3712</v>
      </c>
      <c r="B2184">
        <v>13060.769</v>
      </c>
      <c r="C2184" t="s">
        <v>19908</v>
      </c>
    </row>
    <row r="2185" spans="1:3">
      <c r="A2185" t="s">
        <v>6052</v>
      </c>
      <c r="B2185">
        <v>12444.657999999999</v>
      </c>
      <c r="C2185" t="s">
        <v>19910</v>
      </c>
    </row>
    <row r="2186" spans="1:3">
      <c r="A2186" t="s">
        <v>12520</v>
      </c>
      <c r="B2186">
        <v>9892.74</v>
      </c>
      <c r="C2186" t="s">
        <v>19909</v>
      </c>
    </row>
    <row r="2187" spans="1:3">
      <c r="A2187" t="s">
        <v>6056</v>
      </c>
      <c r="B2187">
        <v>21444.895</v>
      </c>
      <c r="C2187" t="s">
        <v>19906</v>
      </c>
    </row>
    <row r="2188" spans="1:3">
      <c r="A2188" t="s">
        <v>20033</v>
      </c>
      <c r="B2188">
        <v>3712.5</v>
      </c>
      <c r="C2188" t="s">
        <v>20034</v>
      </c>
    </row>
    <row r="2189" spans="1:3">
      <c r="A2189" t="s">
        <v>15146</v>
      </c>
      <c r="B2189">
        <v>6415.2</v>
      </c>
      <c r="C2189" t="s">
        <v>12914</v>
      </c>
    </row>
    <row r="2190" spans="1:3">
      <c r="A2190" t="s">
        <v>15690</v>
      </c>
      <c r="B2190">
        <v>7098.3</v>
      </c>
      <c r="C2190" t="s">
        <v>20035</v>
      </c>
    </row>
    <row r="2191" spans="1:3">
      <c r="A2191" t="s">
        <v>15147</v>
      </c>
      <c r="B2191">
        <v>3356.1</v>
      </c>
      <c r="C2191" t="s">
        <v>20036</v>
      </c>
    </row>
    <row r="2192" spans="1:3">
      <c r="A2192" t="s">
        <v>15148</v>
      </c>
      <c r="B2192">
        <v>3861</v>
      </c>
      <c r="C2192" t="s">
        <v>20037</v>
      </c>
    </row>
    <row r="2193" spans="1:3">
      <c r="A2193" t="s">
        <v>15149</v>
      </c>
      <c r="B2193">
        <v>4247.1000000000004</v>
      </c>
      <c r="C2193" t="s">
        <v>20038</v>
      </c>
    </row>
    <row r="2194" spans="1:3">
      <c r="A2194" t="s">
        <v>15150</v>
      </c>
      <c r="B2194">
        <v>7395.3</v>
      </c>
      <c r="C2194" t="s">
        <v>20039</v>
      </c>
    </row>
    <row r="2195" spans="1:3">
      <c r="A2195" t="s">
        <v>15151</v>
      </c>
      <c r="B2195">
        <v>72345.899999999994</v>
      </c>
      <c r="C2195" t="s">
        <v>20040</v>
      </c>
    </row>
    <row r="2196" spans="1:3">
      <c r="A2196" t="s">
        <v>15157</v>
      </c>
      <c r="B2196">
        <v>18473.400000000001</v>
      </c>
      <c r="C2196" t="s">
        <v>22900</v>
      </c>
    </row>
    <row r="2197" spans="1:3">
      <c r="A2197" t="s">
        <v>16613</v>
      </c>
      <c r="B2197">
        <v>49094.1</v>
      </c>
      <c r="C2197" t="s">
        <v>22901</v>
      </c>
    </row>
    <row r="2198" spans="1:3">
      <c r="A2198" t="s">
        <v>25507</v>
      </c>
      <c r="B2198">
        <v>14345.1</v>
      </c>
      <c r="C2198" t="s">
        <v>25804</v>
      </c>
    </row>
    <row r="2199" spans="1:3">
      <c r="A2199" t="s">
        <v>15152</v>
      </c>
      <c r="B2199">
        <v>11107.8</v>
      </c>
      <c r="C2199" t="s">
        <v>20043</v>
      </c>
    </row>
    <row r="2200" spans="1:3">
      <c r="A2200" t="s">
        <v>15153</v>
      </c>
      <c r="B2200">
        <v>19661.400000000001</v>
      </c>
      <c r="C2200" t="s">
        <v>20044</v>
      </c>
    </row>
    <row r="2201" spans="1:3">
      <c r="A2201" t="s">
        <v>15154</v>
      </c>
      <c r="B2201">
        <v>8048.7</v>
      </c>
      <c r="C2201" t="s">
        <v>20045</v>
      </c>
    </row>
    <row r="2202" spans="1:3">
      <c r="A2202" t="s">
        <v>15155</v>
      </c>
      <c r="B2202">
        <v>18592.2</v>
      </c>
      <c r="C2202" t="s">
        <v>20046</v>
      </c>
    </row>
    <row r="2203" spans="1:3">
      <c r="A2203" t="s">
        <v>15156</v>
      </c>
      <c r="B2203">
        <v>7662.6</v>
      </c>
      <c r="C2203" t="s">
        <v>20047</v>
      </c>
    </row>
    <row r="2204" spans="1:3">
      <c r="A2204" t="s">
        <v>15158</v>
      </c>
      <c r="B2204">
        <v>6652.8</v>
      </c>
      <c r="C2204" t="s">
        <v>20048</v>
      </c>
    </row>
    <row r="2205" spans="1:3">
      <c r="A2205" t="s">
        <v>1093</v>
      </c>
      <c r="B2205">
        <v>252868.37899999999</v>
      </c>
      <c r="C2205" t="s">
        <v>25805</v>
      </c>
    </row>
    <row r="2206" spans="1:3">
      <c r="A2206" t="s">
        <v>1094</v>
      </c>
      <c r="B2206">
        <v>252990.81700000001</v>
      </c>
      <c r="C2206" t="s">
        <v>25806</v>
      </c>
    </row>
    <row r="2207" spans="1:3">
      <c r="A2207" t="s">
        <v>1095</v>
      </c>
      <c r="B2207">
        <v>252990.81700000001</v>
      </c>
      <c r="C2207" t="s">
        <v>25807</v>
      </c>
    </row>
    <row r="2208" spans="1:3">
      <c r="A2208" t="s">
        <v>11613</v>
      </c>
      <c r="B2208">
        <v>646532.08700000006</v>
      </c>
      <c r="C2208" t="s">
        <v>25808</v>
      </c>
    </row>
    <row r="2209" spans="1:3">
      <c r="A2209" t="s">
        <v>11614</v>
      </c>
      <c r="B2209">
        <v>337321.08899999998</v>
      </c>
      <c r="C2209" t="s">
        <v>12810</v>
      </c>
    </row>
    <row r="2210" spans="1:3">
      <c r="A2210" t="s">
        <v>11615</v>
      </c>
      <c r="B2210">
        <v>337321.08899999998</v>
      </c>
      <c r="C2210" t="s">
        <v>25809</v>
      </c>
    </row>
    <row r="2211" spans="1:3">
      <c r="A2211" t="s">
        <v>11616</v>
      </c>
      <c r="B2211">
        <v>337321.08899999998</v>
      </c>
      <c r="C2211" t="s">
        <v>25810</v>
      </c>
    </row>
    <row r="2212" spans="1:3">
      <c r="A2212" t="s">
        <v>11617</v>
      </c>
      <c r="B2212">
        <v>421651.36099999998</v>
      </c>
      <c r="C2212" t="s">
        <v>25811</v>
      </c>
    </row>
    <row r="2213" spans="1:3">
      <c r="A2213" t="s">
        <v>11618</v>
      </c>
      <c r="B2213">
        <v>421651.36099999998</v>
      </c>
      <c r="C2213" t="s">
        <v>25812</v>
      </c>
    </row>
    <row r="2214" spans="1:3">
      <c r="A2214" t="s">
        <v>11619</v>
      </c>
      <c r="B2214">
        <v>421651.36099999998</v>
      </c>
      <c r="C2214" t="s">
        <v>25813</v>
      </c>
    </row>
    <row r="2215" spans="1:3">
      <c r="A2215" t="s">
        <v>11620</v>
      </c>
      <c r="B2215">
        <v>309210.99800000002</v>
      </c>
      <c r="C2215" t="s">
        <v>25814</v>
      </c>
    </row>
    <row r="2216" spans="1:3">
      <c r="A2216" t="s">
        <v>11621</v>
      </c>
      <c r="B2216">
        <v>505981.63400000002</v>
      </c>
      <c r="C2216" t="s">
        <v>25815</v>
      </c>
    </row>
    <row r="2217" spans="1:3">
      <c r="A2217" t="s">
        <v>10312</v>
      </c>
      <c r="B2217">
        <v>393541.27100000001</v>
      </c>
      <c r="C2217" t="s">
        <v>25816</v>
      </c>
    </row>
    <row r="2218" spans="1:3">
      <c r="A2218" t="s">
        <v>10313</v>
      </c>
      <c r="B2218">
        <v>393541.27100000001</v>
      </c>
      <c r="C2218" t="s">
        <v>25817</v>
      </c>
    </row>
    <row r="2219" spans="1:3">
      <c r="A2219" t="s">
        <v>10315</v>
      </c>
      <c r="B2219">
        <v>196770.63500000001</v>
      </c>
      <c r="C2219" t="s">
        <v>25818</v>
      </c>
    </row>
    <row r="2220" spans="1:3">
      <c r="A2220" t="s">
        <v>10316</v>
      </c>
      <c r="B2220">
        <v>337321.08899999998</v>
      </c>
      <c r="C2220" t="s">
        <v>25819</v>
      </c>
    </row>
    <row r="2221" spans="1:3">
      <c r="A2221" t="s">
        <v>10318</v>
      </c>
      <c r="B2221">
        <v>646532.08700000006</v>
      </c>
      <c r="C2221" t="s">
        <v>25820</v>
      </c>
    </row>
    <row r="2222" spans="1:3">
      <c r="A2222" t="s">
        <v>10320</v>
      </c>
      <c r="B2222">
        <v>224880.726</v>
      </c>
      <c r="C2222" t="s">
        <v>25821</v>
      </c>
    </row>
    <row r="2223" spans="1:3">
      <c r="A2223" t="s">
        <v>10321</v>
      </c>
      <c r="B2223">
        <v>646532.08700000006</v>
      </c>
      <c r="C2223" t="s">
        <v>25822</v>
      </c>
    </row>
    <row r="2224" spans="1:3">
      <c r="A2224" t="s">
        <v>11441</v>
      </c>
      <c r="B2224">
        <v>252990.81700000001</v>
      </c>
      <c r="C2224" t="s">
        <v>25823</v>
      </c>
    </row>
    <row r="2225" spans="1:3">
      <c r="A2225" t="s">
        <v>11442</v>
      </c>
      <c r="B2225">
        <v>210825.68100000001</v>
      </c>
      <c r="C2225" t="s">
        <v>25824</v>
      </c>
    </row>
    <row r="2226" spans="1:3">
      <c r="A2226" t="s">
        <v>11443</v>
      </c>
      <c r="B2226">
        <v>210825.68100000001</v>
      </c>
      <c r="C2226" t="s">
        <v>25825</v>
      </c>
    </row>
    <row r="2227" spans="1:3">
      <c r="A2227" t="s">
        <v>11444</v>
      </c>
      <c r="B2227">
        <v>224880.726</v>
      </c>
      <c r="C2227" t="s">
        <v>25826</v>
      </c>
    </row>
    <row r="2228" spans="1:3">
      <c r="A2228" t="s">
        <v>11445</v>
      </c>
      <c r="B2228">
        <v>126495.408</v>
      </c>
      <c r="C2228" t="s">
        <v>25827</v>
      </c>
    </row>
    <row r="2229" spans="1:3">
      <c r="A2229" t="s">
        <v>11447</v>
      </c>
      <c r="B2229">
        <v>140550.454</v>
      </c>
      <c r="C2229" t="s">
        <v>25828</v>
      </c>
    </row>
    <row r="2230" spans="1:3">
      <c r="A2230" t="s">
        <v>11449</v>
      </c>
      <c r="B2230">
        <v>98385.317999999999</v>
      </c>
      <c r="C2230" t="s">
        <v>25829</v>
      </c>
    </row>
    <row r="2231" spans="1:3">
      <c r="A2231" t="s">
        <v>11451</v>
      </c>
      <c r="B2231">
        <v>112440.363</v>
      </c>
      <c r="C2231" t="s">
        <v>25830</v>
      </c>
    </row>
    <row r="2232" spans="1:3">
      <c r="A2232" t="s">
        <v>11453</v>
      </c>
      <c r="B2232">
        <v>126495.408</v>
      </c>
      <c r="C2232" t="s">
        <v>25831</v>
      </c>
    </row>
    <row r="2233" spans="1:3">
      <c r="A2233" t="s">
        <v>8634</v>
      </c>
      <c r="B2233">
        <v>70275.226999999999</v>
      </c>
      <c r="C2233" t="s">
        <v>25832</v>
      </c>
    </row>
    <row r="2234" spans="1:3">
      <c r="A2234" t="s">
        <v>8635</v>
      </c>
      <c r="B2234">
        <v>70275.226999999999</v>
      </c>
      <c r="C2234" t="s">
        <v>25833</v>
      </c>
    </row>
    <row r="2235" spans="1:3">
      <c r="A2235" t="s">
        <v>6002</v>
      </c>
      <c r="B2235">
        <v>84330.271999999997</v>
      </c>
      <c r="C2235" t="s">
        <v>25834</v>
      </c>
    </row>
    <row r="2236" spans="1:3">
      <c r="A2236" t="s">
        <v>10845</v>
      </c>
      <c r="B2236">
        <v>122.069</v>
      </c>
      <c r="C2236" t="s">
        <v>25835</v>
      </c>
    </row>
    <row r="2237" spans="1:3">
      <c r="A2237" t="s">
        <v>10846</v>
      </c>
      <c r="B2237">
        <v>126495.408</v>
      </c>
      <c r="C2237" t="s">
        <v>25836</v>
      </c>
    </row>
    <row r="2238" spans="1:3">
      <c r="A2238" t="s">
        <v>10848</v>
      </c>
      <c r="B2238">
        <v>126495.408</v>
      </c>
      <c r="C2238" t="s">
        <v>25837</v>
      </c>
    </row>
    <row r="2239" spans="1:3">
      <c r="A2239" t="s">
        <v>6003</v>
      </c>
      <c r="B2239">
        <v>70275.226999999999</v>
      </c>
      <c r="C2239" t="s">
        <v>25838</v>
      </c>
    </row>
    <row r="2240" spans="1:3">
      <c r="A2240" t="s">
        <v>6004</v>
      </c>
      <c r="B2240">
        <v>70275.226999999999</v>
      </c>
      <c r="C2240" t="s">
        <v>25839</v>
      </c>
    </row>
    <row r="2241" spans="1:3">
      <c r="A2241" t="s">
        <v>6005</v>
      </c>
      <c r="B2241">
        <v>84330.271999999997</v>
      </c>
      <c r="C2241" t="s">
        <v>25840</v>
      </c>
    </row>
    <row r="2242" spans="1:3">
      <c r="A2242" t="s">
        <v>10849</v>
      </c>
      <c r="B2242">
        <v>210825.68100000001</v>
      </c>
      <c r="C2242" t="s">
        <v>25841</v>
      </c>
    </row>
    <row r="2243" spans="1:3">
      <c r="A2243" t="s">
        <v>8624</v>
      </c>
      <c r="B2243">
        <v>238935.77100000001</v>
      </c>
      <c r="C2243" t="s">
        <v>25842</v>
      </c>
    </row>
    <row r="2244" spans="1:3">
      <c r="A2244" t="s">
        <v>8625</v>
      </c>
      <c r="B2244">
        <v>210825.68100000001</v>
      </c>
      <c r="C2244" t="s">
        <v>25843</v>
      </c>
    </row>
    <row r="2245" spans="1:3">
      <c r="A2245" t="s">
        <v>8626</v>
      </c>
      <c r="B2245">
        <v>70275.226999999999</v>
      </c>
      <c r="C2245" t="s">
        <v>25844</v>
      </c>
    </row>
    <row r="2246" spans="1:3">
      <c r="A2246" t="s">
        <v>8627</v>
      </c>
      <c r="B2246">
        <v>168660.54500000001</v>
      </c>
      <c r="C2246" t="s">
        <v>25845</v>
      </c>
    </row>
    <row r="2247" spans="1:3">
      <c r="A2247" t="s">
        <v>8628</v>
      </c>
      <c r="B2247">
        <v>210825.68100000001</v>
      </c>
      <c r="C2247" t="s">
        <v>25846</v>
      </c>
    </row>
    <row r="2248" spans="1:3">
      <c r="A2248" t="s">
        <v>8629</v>
      </c>
      <c r="B2248">
        <v>42165.135999999999</v>
      </c>
      <c r="C2248" t="s">
        <v>25847</v>
      </c>
    </row>
    <row r="2249" spans="1:3">
      <c r="A2249" t="s">
        <v>8630</v>
      </c>
      <c r="B2249">
        <v>42165.135999999999</v>
      </c>
      <c r="C2249" t="s">
        <v>8631</v>
      </c>
    </row>
    <row r="2250" spans="1:3">
      <c r="A2250" t="s">
        <v>8632</v>
      </c>
      <c r="B2250">
        <v>168660.54500000001</v>
      </c>
      <c r="C2250" t="s">
        <v>25848</v>
      </c>
    </row>
    <row r="2251" spans="1:3">
      <c r="A2251" t="s">
        <v>8633</v>
      </c>
      <c r="B2251">
        <v>112440.363</v>
      </c>
      <c r="C2251" t="s">
        <v>25849</v>
      </c>
    </row>
    <row r="2252" spans="1:3">
      <c r="A2252" t="s">
        <v>11356</v>
      </c>
      <c r="B2252">
        <v>421651.36099999998</v>
      </c>
      <c r="C2252" t="s">
        <v>25850</v>
      </c>
    </row>
    <row r="2253" spans="1:3">
      <c r="A2253" t="s">
        <v>5974</v>
      </c>
      <c r="B2253">
        <v>50598.163</v>
      </c>
      <c r="C2253" t="s">
        <v>12839</v>
      </c>
    </row>
    <row r="2254" spans="1:3">
      <c r="A2254" t="s">
        <v>5975</v>
      </c>
      <c r="B2254">
        <v>252990.81700000001</v>
      </c>
      <c r="C2254" t="s">
        <v>25851</v>
      </c>
    </row>
    <row r="2255" spans="1:3">
      <c r="A2255" t="s">
        <v>5976</v>
      </c>
      <c r="B2255">
        <v>295155.95299999998</v>
      </c>
      <c r="C2255" t="s">
        <v>5977</v>
      </c>
    </row>
    <row r="2256" spans="1:3">
      <c r="A2256" t="s">
        <v>12795</v>
      </c>
      <c r="B2256">
        <v>295155.95299999998</v>
      </c>
      <c r="C2256" t="s">
        <v>25852</v>
      </c>
    </row>
    <row r="2257" spans="1:3">
      <c r="A2257" t="s">
        <v>11358</v>
      </c>
      <c r="B2257">
        <v>89952.29</v>
      </c>
      <c r="C2257" t="s">
        <v>25853</v>
      </c>
    </row>
    <row r="2258" spans="1:3">
      <c r="A2258" t="s">
        <v>10275</v>
      </c>
      <c r="B2258">
        <v>89952.29</v>
      </c>
      <c r="C2258" t="s">
        <v>25854</v>
      </c>
    </row>
    <row r="2259" spans="1:3">
      <c r="A2259" t="s">
        <v>10276</v>
      </c>
      <c r="B2259">
        <v>140550.454</v>
      </c>
      <c r="C2259" t="s">
        <v>25855</v>
      </c>
    </row>
    <row r="2260" spans="1:3">
      <c r="A2260" t="s">
        <v>5979</v>
      </c>
      <c r="B2260">
        <v>84330.271999999997</v>
      </c>
      <c r="C2260" t="s">
        <v>25856</v>
      </c>
    </row>
    <row r="2261" spans="1:3">
      <c r="A2261" t="s">
        <v>10277</v>
      </c>
      <c r="B2261">
        <v>168660.54500000001</v>
      </c>
      <c r="C2261" t="s">
        <v>25857</v>
      </c>
    </row>
    <row r="2262" spans="1:3">
      <c r="A2262" t="s">
        <v>14404</v>
      </c>
      <c r="B2262">
        <v>0</v>
      </c>
      <c r="C2262" t="s">
        <v>14405</v>
      </c>
    </row>
    <row r="2263" spans="1:3">
      <c r="A2263" t="s">
        <v>12567</v>
      </c>
      <c r="B2263">
        <v>70275.226999999999</v>
      </c>
      <c r="C2263" t="s">
        <v>25858</v>
      </c>
    </row>
    <row r="2264" spans="1:3">
      <c r="A2264" t="s">
        <v>10278</v>
      </c>
      <c r="B2264">
        <v>70275.226999999999</v>
      </c>
      <c r="C2264" t="s">
        <v>25859</v>
      </c>
    </row>
    <row r="2265" spans="1:3">
      <c r="A2265" t="s">
        <v>5980</v>
      </c>
      <c r="B2265">
        <v>309210.99800000002</v>
      </c>
      <c r="C2265" t="s">
        <v>25860</v>
      </c>
    </row>
    <row r="2266" spans="1:3">
      <c r="A2266" t="s">
        <v>10279</v>
      </c>
      <c r="B2266">
        <v>337321.08899999998</v>
      </c>
      <c r="C2266" t="s">
        <v>25861</v>
      </c>
    </row>
    <row r="2267" spans="1:3">
      <c r="A2267" t="s">
        <v>11862</v>
      </c>
      <c r="B2267">
        <v>50598.163</v>
      </c>
      <c r="C2267" t="s">
        <v>25862</v>
      </c>
    </row>
    <row r="2268" spans="1:3">
      <c r="A2268" t="s">
        <v>26135</v>
      </c>
      <c r="B2268">
        <v>180466.56</v>
      </c>
      <c r="C2268" t="s">
        <v>26136</v>
      </c>
    </row>
    <row r="2269" spans="1:3">
      <c r="A2269" t="s">
        <v>11864</v>
      </c>
      <c r="B2269">
        <v>337321.08899999998</v>
      </c>
      <c r="C2269" t="s">
        <v>25863</v>
      </c>
    </row>
    <row r="2270" spans="1:3">
      <c r="A2270" t="s">
        <v>11865</v>
      </c>
      <c r="B2270">
        <v>126495.408</v>
      </c>
      <c r="C2270" t="s">
        <v>25864</v>
      </c>
    </row>
    <row r="2271" spans="1:3">
      <c r="A2271" t="s">
        <v>16875</v>
      </c>
      <c r="B2271">
        <v>137739.44500000001</v>
      </c>
      <c r="C2271" t="s">
        <v>25865</v>
      </c>
    </row>
    <row r="2272" spans="1:3">
      <c r="A2272" t="s">
        <v>10837</v>
      </c>
      <c r="B2272">
        <v>674642.17799999996</v>
      </c>
      <c r="C2272" t="s">
        <v>25866</v>
      </c>
    </row>
    <row r="2273" spans="1:3">
      <c r="A2273" t="s">
        <v>11867</v>
      </c>
      <c r="B2273">
        <v>126495.408</v>
      </c>
      <c r="C2273" t="s">
        <v>25867</v>
      </c>
    </row>
    <row r="2274" spans="1:3">
      <c r="A2274" t="s">
        <v>11869</v>
      </c>
      <c r="B2274">
        <v>140550.454</v>
      </c>
      <c r="C2274" t="s">
        <v>25868</v>
      </c>
    </row>
    <row r="2275" spans="1:3">
      <c r="A2275" t="s">
        <v>11870</v>
      </c>
      <c r="B2275">
        <v>449761.45199999999</v>
      </c>
      <c r="C2275" t="s">
        <v>25869</v>
      </c>
    </row>
    <row r="2276" spans="1:3">
      <c r="A2276" t="s">
        <v>11872</v>
      </c>
      <c r="B2276">
        <v>140550.454</v>
      </c>
      <c r="C2276" t="s">
        <v>25870</v>
      </c>
    </row>
    <row r="2277" spans="1:3">
      <c r="A2277" t="s">
        <v>11873</v>
      </c>
      <c r="B2277">
        <v>126495.408</v>
      </c>
      <c r="C2277" t="s">
        <v>25871</v>
      </c>
    </row>
    <row r="2278" spans="1:3">
      <c r="A2278" t="s">
        <v>11875</v>
      </c>
      <c r="B2278">
        <v>309210.99800000002</v>
      </c>
      <c r="C2278" t="s">
        <v>25872</v>
      </c>
    </row>
    <row r="2279" spans="1:3">
      <c r="A2279" t="s">
        <v>11876</v>
      </c>
      <c r="B2279">
        <v>393506.64199999999</v>
      </c>
      <c r="C2279" t="s">
        <v>11877</v>
      </c>
    </row>
    <row r="2280" spans="1:3">
      <c r="A2280" t="s">
        <v>10838</v>
      </c>
      <c r="B2280">
        <v>407596.31599999999</v>
      </c>
      <c r="C2280" t="s">
        <v>25873</v>
      </c>
    </row>
    <row r="2281" spans="1:3">
      <c r="A2281" t="s">
        <v>11878</v>
      </c>
      <c r="B2281">
        <v>140550.454</v>
      </c>
      <c r="C2281" t="s">
        <v>25874</v>
      </c>
    </row>
    <row r="2282" spans="1:3">
      <c r="A2282" t="s">
        <v>11879</v>
      </c>
      <c r="B2282">
        <v>140550.454</v>
      </c>
      <c r="C2282" t="s">
        <v>25875</v>
      </c>
    </row>
    <row r="2283" spans="1:3">
      <c r="A2283" t="s">
        <v>11881</v>
      </c>
      <c r="B2283">
        <v>168660.54500000001</v>
      </c>
      <c r="C2283" t="s">
        <v>25876</v>
      </c>
    </row>
    <row r="2284" spans="1:3">
      <c r="A2284" t="s">
        <v>11882</v>
      </c>
      <c r="B2284">
        <v>33733.593000000001</v>
      </c>
      <c r="C2284" t="s">
        <v>25877</v>
      </c>
    </row>
    <row r="2285" spans="1:3">
      <c r="A2285" t="s">
        <v>11883</v>
      </c>
      <c r="B2285">
        <v>33733.593000000001</v>
      </c>
      <c r="C2285" t="s">
        <v>25878</v>
      </c>
    </row>
    <row r="2286" spans="1:3">
      <c r="A2286" t="s">
        <v>11885</v>
      </c>
      <c r="B2286">
        <v>33733.593000000001</v>
      </c>
      <c r="C2286" t="s">
        <v>25879</v>
      </c>
    </row>
    <row r="2287" spans="1:3">
      <c r="A2287" t="s">
        <v>11886</v>
      </c>
      <c r="B2287">
        <v>33733.593000000001</v>
      </c>
      <c r="C2287" t="s">
        <v>25880</v>
      </c>
    </row>
    <row r="2288" spans="1:3">
      <c r="A2288" t="s">
        <v>11887</v>
      </c>
      <c r="B2288">
        <v>33733.593000000001</v>
      </c>
      <c r="C2288" t="s">
        <v>25881</v>
      </c>
    </row>
    <row r="2289" spans="1:3">
      <c r="A2289" t="s">
        <v>15754</v>
      </c>
      <c r="B2289">
        <v>33733.593000000001</v>
      </c>
      <c r="C2289" t="s">
        <v>18954</v>
      </c>
    </row>
    <row r="2290" spans="1:3">
      <c r="A2290" t="s">
        <v>11888</v>
      </c>
      <c r="B2290">
        <v>33733.593000000001</v>
      </c>
      <c r="C2290" t="s">
        <v>25882</v>
      </c>
    </row>
    <row r="2291" spans="1:3">
      <c r="A2291" t="s">
        <v>11889</v>
      </c>
      <c r="B2291">
        <v>33733.593000000001</v>
      </c>
      <c r="C2291" t="s">
        <v>25883</v>
      </c>
    </row>
    <row r="2292" spans="1:3">
      <c r="A2292" t="s">
        <v>10839</v>
      </c>
      <c r="B2292">
        <v>33733.593000000001</v>
      </c>
      <c r="C2292" t="s">
        <v>25884</v>
      </c>
    </row>
    <row r="2293" spans="1:3">
      <c r="A2293" t="s">
        <v>14245</v>
      </c>
      <c r="B2293">
        <v>33733.593000000001</v>
      </c>
      <c r="C2293" t="s">
        <v>25885</v>
      </c>
    </row>
    <row r="2294" spans="1:3">
      <c r="A2294" t="s">
        <v>15755</v>
      </c>
      <c r="B2294">
        <v>33733.593000000001</v>
      </c>
      <c r="C2294" t="s">
        <v>25886</v>
      </c>
    </row>
    <row r="2295" spans="1:3">
      <c r="A2295" t="s">
        <v>10840</v>
      </c>
      <c r="B2295">
        <v>168660.54500000001</v>
      </c>
      <c r="C2295" t="s">
        <v>25887</v>
      </c>
    </row>
    <row r="2296" spans="1:3">
      <c r="A2296" t="s">
        <v>10841</v>
      </c>
      <c r="B2296">
        <v>534091.72400000005</v>
      </c>
      <c r="C2296" t="s">
        <v>25888</v>
      </c>
    </row>
    <row r="2297" spans="1:3">
      <c r="A2297" t="s">
        <v>11890</v>
      </c>
      <c r="B2297">
        <v>140550.454</v>
      </c>
      <c r="C2297" t="s">
        <v>25889</v>
      </c>
    </row>
    <row r="2298" spans="1:3">
      <c r="A2298" t="s">
        <v>10842</v>
      </c>
      <c r="B2298">
        <v>140550.454</v>
      </c>
      <c r="C2298" t="s">
        <v>25890</v>
      </c>
    </row>
    <row r="2299" spans="1:3">
      <c r="A2299" t="s">
        <v>10843</v>
      </c>
      <c r="B2299">
        <v>407596.31599999999</v>
      </c>
      <c r="C2299" t="s">
        <v>11250</v>
      </c>
    </row>
    <row r="2300" spans="1:3">
      <c r="A2300" t="s">
        <v>10844</v>
      </c>
      <c r="B2300">
        <v>407596.31599999999</v>
      </c>
      <c r="C2300" t="s">
        <v>25891</v>
      </c>
    </row>
    <row r="2301" spans="1:3">
      <c r="A2301" t="s">
        <v>11131</v>
      </c>
      <c r="B2301">
        <v>309210.99800000002</v>
      </c>
      <c r="C2301" t="s">
        <v>25892</v>
      </c>
    </row>
    <row r="2302" spans="1:3">
      <c r="A2302" t="s">
        <v>11132</v>
      </c>
      <c r="B2302">
        <v>70275.226999999999</v>
      </c>
      <c r="C2302" t="s">
        <v>25893</v>
      </c>
    </row>
    <row r="2303" spans="1:3">
      <c r="A2303" t="s">
        <v>11133</v>
      </c>
      <c r="B2303">
        <v>50598.163</v>
      </c>
      <c r="C2303" t="s">
        <v>25894</v>
      </c>
    </row>
    <row r="2304" spans="1:3">
      <c r="A2304" t="s">
        <v>11134</v>
      </c>
      <c r="B2304">
        <v>168660.54500000001</v>
      </c>
      <c r="C2304" t="s">
        <v>25895</v>
      </c>
    </row>
    <row r="2305" spans="1:3">
      <c r="A2305" t="s">
        <v>11135</v>
      </c>
      <c r="B2305">
        <v>168660.54500000001</v>
      </c>
      <c r="C2305" t="s">
        <v>25896</v>
      </c>
    </row>
    <row r="2306" spans="1:3">
      <c r="A2306" t="s">
        <v>12796</v>
      </c>
      <c r="B2306">
        <v>210825.68100000001</v>
      </c>
      <c r="C2306" t="s">
        <v>25897</v>
      </c>
    </row>
    <row r="2307" spans="1:3">
      <c r="A2307" t="s">
        <v>11136</v>
      </c>
      <c r="B2307">
        <v>407596.31599999999</v>
      </c>
      <c r="C2307" t="s">
        <v>25898</v>
      </c>
    </row>
    <row r="2308" spans="1:3">
      <c r="A2308" t="s">
        <v>11137</v>
      </c>
      <c r="B2308">
        <v>328888.06199999998</v>
      </c>
      <c r="C2308" t="s">
        <v>25899</v>
      </c>
    </row>
    <row r="2309" spans="1:3">
      <c r="A2309" t="s">
        <v>11138</v>
      </c>
      <c r="B2309">
        <v>126495.408</v>
      </c>
      <c r="C2309" t="s">
        <v>25900</v>
      </c>
    </row>
    <row r="2310" spans="1:3">
      <c r="A2310" t="s">
        <v>11139</v>
      </c>
      <c r="B2310">
        <v>140550.454</v>
      </c>
      <c r="C2310" t="s">
        <v>25901</v>
      </c>
    </row>
    <row r="2311" spans="1:3">
      <c r="A2311" t="s">
        <v>11140</v>
      </c>
      <c r="B2311">
        <v>196770.63500000001</v>
      </c>
      <c r="C2311" t="s">
        <v>11255</v>
      </c>
    </row>
    <row r="2312" spans="1:3">
      <c r="A2312" t="s">
        <v>11141</v>
      </c>
      <c r="B2312">
        <v>196770.63500000001</v>
      </c>
      <c r="C2312" t="s">
        <v>25902</v>
      </c>
    </row>
    <row r="2313" spans="1:3">
      <c r="A2313" t="s">
        <v>12797</v>
      </c>
      <c r="B2313">
        <v>106818.345</v>
      </c>
      <c r="C2313" t="s">
        <v>25903</v>
      </c>
    </row>
    <row r="2314" spans="1:3">
      <c r="A2314" t="s">
        <v>12568</v>
      </c>
      <c r="B2314">
        <v>238935.77100000001</v>
      </c>
      <c r="C2314" t="s">
        <v>12866</v>
      </c>
    </row>
    <row r="2315" spans="1:3">
      <c r="A2315" t="s">
        <v>11142</v>
      </c>
      <c r="B2315">
        <v>196770.63500000001</v>
      </c>
      <c r="C2315" t="s">
        <v>25904</v>
      </c>
    </row>
    <row r="2316" spans="1:3">
      <c r="A2316" t="s">
        <v>12541</v>
      </c>
      <c r="B2316">
        <v>140550.454</v>
      </c>
      <c r="C2316" t="s">
        <v>25905</v>
      </c>
    </row>
    <row r="2317" spans="1:3">
      <c r="A2317" t="s">
        <v>12542</v>
      </c>
      <c r="B2317">
        <v>407596.31599999999</v>
      </c>
      <c r="C2317" t="s">
        <v>25906</v>
      </c>
    </row>
    <row r="2318" spans="1:3">
      <c r="A2318" t="s">
        <v>12549</v>
      </c>
      <c r="B2318">
        <v>50598.163</v>
      </c>
      <c r="C2318" t="s">
        <v>25907</v>
      </c>
    </row>
    <row r="2319" spans="1:3">
      <c r="A2319" t="s">
        <v>12560</v>
      </c>
      <c r="B2319">
        <v>407596.31599999999</v>
      </c>
      <c r="C2319" t="s">
        <v>25908</v>
      </c>
    </row>
    <row r="2320" spans="1:3">
      <c r="A2320" t="s">
        <v>11143</v>
      </c>
      <c r="B2320">
        <v>112440.363</v>
      </c>
      <c r="C2320" t="s">
        <v>11256</v>
      </c>
    </row>
    <row r="2321" spans="1:3">
      <c r="A2321" t="s">
        <v>12559</v>
      </c>
      <c r="B2321">
        <v>106818.345</v>
      </c>
      <c r="C2321" t="s">
        <v>25909</v>
      </c>
    </row>
    <row r="2322" spans="1:3">
      <c r="A2322" t="s">
        <v>12548</v>
      </c>
      <c r="B2322">
        <v>154605.49900000001</v>
      </c>
      <c r="C2322" t="s">
        <v>12873</v>
      </c>
    </row>
    <row r="2323" spans="1:3">
      <c r="A2323" t="s">
        <v>12557</v>
      </c>
      <c r="B2323">
        <v>112440.363</v>
      </c>
      <c r="C2323" t="s">
        <v>25910</v>
      </c>
    </row>
    <row r="2324" spans="1:3">
      <c r="A2324" t="s">
        <v>12561</v>
      </c>
      <c r="B2324">
        <v>112440.363</v>
      </c>
      <c r="C2324" t="s">
        <v>25911</v>
      </c>
    </row>
    <row r="2325" spans="1:3">
      <c r="A2325" t="s">
        <v>12563</v>
      </c>
      <c r="B2325">
        <v>196770.63500000001</v>
      </c>
      <c r="C2325" t="s">
        <v>25912</v>
      </c>
    </row>
    <row r="2326" spans="1:3">
      <c r="A2326" t="s">
        <v>12562</v>
      </c>
      <c r="B2326">
        <v>252990.81700000001</v>
      </c>
      <c r="C2326" t="s">
        <v>25913</v>
      </c>
    </row>
    <row r="2327" spans="1:3">
      <c r="A2327" t="s">
        <v>12564</v>
      </c>
      <c r="B2327">
        <v>196770.63500000001</v>
      </c>
      <c r="C2327" t="s">
        <v>25914</v>
      </c>
    </row>
    <row r="2328" spans="1:3">
      <c r="A2328" t="s">
        <v>12532</v>
      </c>
      <c r="B2328">
        <v>84330.271999999997</v>
      </c>
      <c r="C2328" t="s">
        <v>25915</v>
      </c>
    </row>
    <row r="2329" spans="1:3">
      <c r="A2329" t="s">
        <v>12534</v>
      </c>
      <c r="B2329">
        <v>98385.317999999999</v>
      </c>
      <c r="C2329" t="s">
        <v>25916</v>
      </c>
    </row>
    <row r="2330" spans="1:3">
      <c r="A2330" t="s">
        <v>12544</v>
      </c>
      <c r="B2330">
        <v>140550.454</v>
      </c>
      <c r="C2330" t="s">
        <v>25917</v>
      </c>
    </row>
    <row r="2331" spans="1:3">
      <c r="A2331" t="s">
        <v>12535</v>
      </c>
      <c r="B2331">
        <v>84330.271999999997</v>
      </c>
      <c r="C2331" t="s">
        <v>12881</v>
      </c>
    </row>
    <row r="2332" spans="1:3">
      <c r="A2332" t="s">
        <v>12536</v>
      </c>
      <c r="B2332">
        <v>140550.454</v>
      </c>
      <c r="C2332" t="s">
        <v>25918</v>
      </c>
    </row>
    <row r="2333" spans="1:3">
      <c r="A2333" t="s">
        <v>12537</v>
      </c>
      <c r="B2333">
        <v>140550.454</v>
      </c>
      <c r="C2333" t="s">
        <v>25919</v>
      </c>
    </row>
    <row r="2334" spans="1:3">
      <c r="A2334" t="s">
        <v>12543</v>
      </c>
      <c r="B2334">
        <v>140550.454</v>
      </c>
      <c r="C2334" t="s">
        <v>25920</v>
      </c>
    </row>
    <row r="2335" spans="1:3">
      <c r="A2335" t="s">
        <v>12546</v>
      </c>
      <c r="B2335">
        <v>53409.171999999999</v>
      </c>
      <c r="C2335" t="s">
        <v>25921</v>
      </c>
    </row>
    <row r="2336" spans="1:3">
      <c r="A2336" t="s">
        <v>12545</v>
      </c>
      <c r="B2336">
        <v>50598.163</v>
      </c>
      <c r="C2336" t="s">
        <v>25922</v>
      </c>
    </row>
    <row r="2337" spans="1:3">
      <c r="A2337" t="s">
        <v>12569</v>
      </c>
      <c r="B2337">
        <v>238935.77100000001</v>
      </c>
      <c r="C2337" t="s">
        <v>25923</v>
      </c>
    </row>
    <row r="2338" spans="1:3">
      <c r="A2338" t="s">
        <v>12529</v>
      </c>
      <c r="B2338">
        <v>133.94</v>
      </c>
      <c r="C2338" t="s">
        <v>25924</v>
      </c>
    </row>
    <row r="2339" spans="1:3">
      <c r="A2339" t="s">
        <v>15756</v>
      </c>
      <c r="B2339">
        <v>133.94</v>
      </c>
      <c r="C2339" t="s">
        <v>25925</v>
      </c>
    </row>
    <row r="2340" spans="1:3">
      <c r="A2340" t="s">
        <v>12555</v>
      </c>
      <c r="B2340">
        <v>267045.86200000002</v>
      </c>
      <c r="C2340" t="s">
        <v>25926</v>
      </c>
    </row>
    <row r="2341" spans="1:3">
      <c r="A2341" t="s">
        <v>12556</v>
      </c>
      <c r="B2341">
        <v>70275.226999999999</v>
      </c>
      <c r="C2341" t="s">
        <v>25927</v>
      </c>
    </row>
    <row r="2342" spans="1:3">
      <c r="A2342" t="s">
        <v>12558</v>
      </c>
      <c r="B2342">
        <v>98385.317999999999</v>
      </c>
      <c r="C2342" t="s">
        <v>25928</v>
      </c>
    </row>
    <row r="2343" spans="1:3">
      <c r="A2343" t="s">
        <v>12552</v>
      </c>
      <c r="B2343">
        <v>140550.454</v>
      </c>
      <c r="C2343" t="s">
        <v>25929</v>
      </c>
    </row>
    <row r="2344" spans="1:3">
      <c r="A2344" t="s">
        <v>12550</v>
      </c>
      <c r="B2344">
        <v>407596.31599999999</v>
      </c>
      <c r="C2344" t="s">
        <v>25930</v>
      </c>
    </row>
    <row r="2345" spans="1:3">
      <c r="A2345" t="s">
        <v>12551</v>
      </c>
      <c r="B2345">
        <v>81519.263000000006</v>
      </c>
      <c r="C2345" t="s">
        <v>25931</v>
      </c>
    </row>
    <row r="2346" spans="1:3">
      <c r="A2346" t="s">
        <v>12539</v>
      </c>
      <c r="B2346">
        <v>309210.99800000002</v>
      </c>
      <c r="C2346" t="s">
        <v>25932</v>
      </c>
    </row>
    <row r="2347" spans="1:3">
      <c r="A2347" t="s">
        <v>12565</v>
      </c>
      <c r="B2347">
        <v>61842.2</v>
      </c>
      <c r="C2347" t="s">
        <v>25933</v>
      </c>
    </row>
    <row r="2348" spans="1:3">
      <c r="A2348" t="s">
        <v>12798</v>
      </c>
      <c r="B2348">
        <v>61842.2</v>
      </c>
      <c r="C2348" t="s">
        <v>12894</v>
      </c>
    </row>
    <row r="2349" spans="1:3">
      <c r="A2349" t="s">
        <v>12799</v>
      </c>
      <c r="B2349">
        <v>61842.2</v>
      </c>
      <c r="C2349" t="s">
        <v>12895</v>
      </c>
    </row>
    <row r="2350" spans="1:3">
      <c r="A2350" t="s">
        <v>14246</v>
      </c>
      <c r="B2350">
        <v>61842.2</v>
      </c>
      <c r="C2350" t="s">
        <v>14261</v>
      </c>
    </row>
    <row r="2351" spans="1:3">
      <c r="A2351" t="s">
        <v>12553</v>
      </c>
      <c r="B2351">
        <v>140550.454</v>
      </c>
      <c r="C2351" t="s">
        <v>25934</v>
      </c>
    </row>
    <row r="2352" spans="1:3">
      <c r="A2352" t="s">
        <v>12547</v>
      </c>
      <c r="B2352">
        <v>210825.68100000001</v>
      </c>
      <c r="C2352" t="s">
        <v>25935</v>
      </c>
    </row>
    <row r="2353" spans="1:3">
      <c r="A2353" t="s">
        <v>12533</v>
      </c>
      <c r="B2353">
        <v>84330.271999999997</v>
      </c>
      <c r="C2353" t="s">
        <v>12898</v>
      </c>
    </row>
    <row r="2354" spans="1:3">
      <c r="A2354" t="s">
        <v>12800</v>
      </c>
      <c r="B2354">
        <v>210825.68100000001</v>
      </c>
      <c r="C2354" t="s">
        <v>25936</v>
      </c>
    </row>
    <row r="2355" spans="1:3">
      <c r="A2355" t="s">
        <v>12566</v>
      </c>
      <c r="B2355">
        <v>323266.04399999999</v>
      </c>
      <c r="C2355" t="s">
        <v>25937</v>
      </c>
    </row>
    <row r="2356" spans="1:3">
      <c r="A2356" t="s">
        <v>12554</v>
      </c>
      <c r="B2356">
        <v>309210.99800000002</v>
      </c>
      <c r="C2356" t="s">
        <v>25938</v>
      </c>
    </row>
    <row r="2357" spans="1:3">
      <c r="A2357" t="s">
        <v>14247</v>
      </c>
      <c r="B2357">
        <v>219258.70800000001</v>
      </c>
      <c r="C2357" t="s">
        <v>25939</v>
      </c>
    </row>
    <row r="2358" spans="1:3">
      <c r="A2358" t="s">
        <v>14248</v>
      </c>
      <c r="B2358">
        <v>449761.45199999999</v>
      </c>
      <c r="C2358" t="s">
        <v>25940</v>
      </c>
    </row>
    <row r="2359" spans="1:3">
      <c r="A2359" t="s">
        <v>12801</v>
      </c>
      <c r="B2359">
        <v>182715.59</v>
      </c>
      <c r="C2359" t="s">
        <v>25941</v>
      </c>
    </row>
    <row r="2360" spans="1:3">
      <c r="A2360" t="s">
        <v>12802</v>
      </c>
      <c r="B2360">
        <v>182715.59</v>
      </c>
      <c r="C2360" t="s">
        <v>25942</v>
      </c>
    </row>
    <row r="2361" spans="1:3">
      <c r="A2361" t="s">
        <v>12531</v>
      </c>
      <c r="B2361">
        <v>210825.68100000001</v>
      </c>
      <c r="C2361" t="s">
        <v>25943</v>
      </c>
    </row>
    <row r="2362" spans="1:3">
      <c r="A2362" t="s">
        <v>12803</v>
      </c>
      <c r="B2362">
        <v>140550.454</v>
      </c>
      <c r="C2362" t="s">
        <v>25944</v>
      </c>
    </row>
    <row r="2363" spans="1:3">
      <c r="A2363" t="s">
        <v>12804</v>
      </c>
      <c r="B2363">
        <v>309210.99800000002</v>
      </c>
      <c r="C2363" t="s">
        <v>25945</v>
      </c>
    </row>
    <row r="2364" spans="1:3">
      <c r="A2364" t="s">
        <v>12805</v>
      </c>
      <c r="B2364">
        <v>238935.77100000001</v>
      </c>
      <c r="C2364" t="s">
        <v>12905</v>
      </c>
    </row>
    <row r="2365" spans="1:3">
      <c r="A2365" t="s">
        <v>12806</v>
      </c>
      <c r="B2365">
        <v>106818.345</v>
      </c>
      <c r="C2365" t="s">
        <v>25946</v>
      </c>
    </row>
    <row r="2366" spans="1:3">
      <c r="A2366" t="s">
        <v>14249</v>
      </c>
      <c r="B2366">
        <v>42165.135999999999</v>
      </c>
      <c r="C2366" t="s">
        <v>25947</v>
      </c>
    </row>
    <row r="2367" spans="1:3">
      <c r="A2367" t="s">
        <v>14250</v>
      </c>
      <c r="B2367">
        <v>42165.135999999999</v>
      </c>
      <c r="C2367" t="s">
        <v>25948</v>
      </c>
    </row>
    <row r="2368" spans="1:3">
      <c r="A2368" t="s">
        <v>12807</v>
      </c>
      <c r="B2368">
        <v>33732.108999999997</v>
      </c>
      <c r="C2368" t="s">
        <v>25949</v>
      </c>
    </row>
    <row r="2369" spans="1:3">
      <c r="A2369" t="s">
        <v>14251</v>
      </c>
      <c r="B2369">
        <v>140550.454</v>
      </c>
      <c r="C2369" t="s">
        <v>25950</v>
      </c>
    </row>
    <row r="2370" spans="1:3">
      <c r="A2370" t="s">
        <v>14252</v>
      </c>
      <c r="B2370">
        <v>140371.125</v>
      </c>
      <c r="C2370" t="s">
        <v>25951</v>
      </c>
    </row>
    <row r="2371" spans="1:3">
      <c r="A2371" t="s">
        <v>14253</v>
      </c>
      <c r="B2371">
        <v>140550.454</v>
      </c>
      <c r="C2371" t="s">
        <v>25952</v>
      </c>
    </row>
    <row r="2372" spans="1:3">
      <c r="A2372" t="s">
        <v>14254</v>
      </c>
      <c r="B2372">
        <v>120873.39</v>
      </c>
      <c r="C2372" t="s">
        <v>25953</v>
      </c>
    </row>
    <row r="2373" spans="1:3">
      <c r="A2373" t="s">
        <v>14255</v>
      </c>
      <c r="B2373">
        <v>309210.99800000002</v>
      </c>
      <c r="C2373" t="s">
        <v>25954</v>
      </c>
    </row>
    <row r="2374" spans="1:3">
      <c r="A2374" t="s">
        <v>14256</v>
      </c>
      <c r="B2374">
        <v>120873.39</v>
      </c>
      <c r="C2374" t="s">
        <v>25955</v>
      </c>
    </row>
    <row r="2375" spans="1:3">
      <c r="A2375" t="s">
        <v>14257</v>
      </c>
      <c r="B2375">
        <v>168660.54500000001</v>
      </c>
      <c r="C2375" t="s">
        <v>25956</v>
      </c>
    </row>
    <row r="2376" spans="1:3">
      <c r="A2376" t="s">
        <v>14258</v>
      </c>
      <c r="B2376">
        <v>196770.63500000001</v>
      </c>
      <c r="C2376" t="s">
        <v>25957</v>
      </c>
    </row>
    <row r="2377" spans="1:3">
      <c r="A2377" t="s">
        <v>14259</v>
      </c>
      <c r="B2377">
        <v>196770.63500000001</v>
      </c>
      <c r="C2377" t="s">
        <v>25958</v>
      </c>
    </row>
    <row r="2378" spans="1:3">
      <c r="A2378" t="s">
        <v>14260</v>
      </c>
      <c r="B2378">
        <v>196770.63500000001</v>
      </c>
      <c r="C2378" t="s">
        <v>25959</v>
      </c>
    </row>
    <row r="2379" spans="1:3">
      <c r="A2379" t="s">
        <v>15757</v>
      </c>
      <c r="B2379">
        <v>477871.54300000001</v>
      </c>
      <c r="C2379" t="s">
        <v>25960</v>
      </c>
    </row>
    <row r="2380" spans="1:3">
      <c r="A2380" t="s">
        <v>15759</v>
      </c>
      <c r="B2380">
        <v>61842.2</v>
      </c>
      <c r="C2380" t="s">
        <v>25961</v>
      </c>
    </row>
    <row r="2381" spans="1:3">
      <c r="A2381" t="s">
        <v>15761</v>
      </c>
      <c r="B2381">
        <v>61842.2</v>
      </c>
      <c r="C2381" t="s">
        <v>25961</v>
      </c>
    </row>
    <row r="2382" spans="1:3">
      <c r="A2382" t="s">
        <v>15762</v>
      </c>
      <c r="B2382">
        <v>61842.2</v>
      </c>
      <c r="C2382" t="s">
        <v>25961</v>
      </c>
    </row>
    <row r="2383" spans="1:3">
      <c r="A2383" t="s">
        <v>15763</v>
      </c>
      <c r="B2383">
        <v>140550.454</v>
      </c>
      <c r="C2383" t="s">
        <v>25962</v>
      </c>
    </row>
    <row r="2384" spans="1:3">
      <c r="A2384" t="s">
        <v>15765</v>
      </c>
      <c r="B2384">
        <v>421651.36099999998</v>
      </c>
      <c r="C2384" t="s">
        <v>15766</v>
      </c>
    </row>
    <row r="2385" spans="1:3">
      <c r="A2385" t="s">
        <v>14476</v>
      </c>
      <c r="B2385">
        <v>84330.271999999997</v>
      </c>
      <c r="C2385" t="s">
        <v>25963</v>
      </c>
    </row>
    <row r="2386" spans="1:3">
      <c r="A2386" t="s">
        <v>26137</v>
      </c>
      <c r="B2386">
        <v>140989.5</v>
      </c>
      <c r="C2386" t="s">
        <v>26138</v>
      </c>
    </row>
    <row r="2387" spans="1:3">
      <c r="A2387" t="s">
        <v>15767</v>
      </c>
      <c r="B2387">
        <v>252990.81700000001</v>
      </c>
      <c r="C2387" t="s">
        <v>25964</v>
      </c>
    </row>
    <row r="2388" spans="1:3">
      <c r="A2388" t="s">
        <v>15769</v>
      </c>
      <c r="B2388">
        <v>252990.81700000001</v>
      </c>
      <c r="C2388" t="s">
        <v>25965</v>
      </c>
    </row>
    <row r="2389" spans="1:3">
      <c r="A2389" t="s">
        <v>15771</v>
      </c>
      <c r="B2389">
        <v>33733.593000000001</v>
      </c>
      <c r="C2389" t="s">
        <v>25966</v>
      </c>
    </row>
    <row r="2390" spans="1:3">
      <c r="A2390" t="s">
        <v>15773</v>
      </c>
      <c r="B2390">
        <v>33733.593000000001</v>
      </c>
      <c r="C2390" t="s">
        <v>25967</v>
      </c>
    </row>
    <row r="2391" spans="1:3">
      <c r="A2391" t="s">
        <v>15239</v>
      </c>
      <c r="B2391">
        <v>126495.408</v>
      </c>
      <c r="C2391" t="s">
        <v>15240</v>
      </c>
    </row>
    <row r="2392" spans="1:3">
      <c r="A2392" t="s">
        <v>15775</v>
      </c>
      <c r="B2392">
        <v>168660.54500000001</v>
      </c>
      <c r="C2392" t="s">
        <v>25968</v>
      </c>
    </row>
    <row r="2393" spans="1:3">
      <c r="A2393" t="s">
        <v>15777</v>
      </c>
      <c r="B2393">
        <v>505981.63400000002</v>
      </c>
      <c r="C2393" t="s">
        <v>25969</v>
      </c>
    </row>
    <row r="2394" spans="1:3">
      <c r="A2394" t="s">
        <v>15779</v>
      </c>
      <c r="B2394">
        <v>126495.408</v>
      </c>
      <c r="C2394" t="s">
        <v>25970</v>
      </c>
    </row>
    <row r="2395" spans="1:3">
      <c r="A2395" t="s">
        <v>15780</v>
      </c>
      <c r="B2395">
        <v>140550.454</v>
      </c>
      <c r="C2395" t="s">
        <v>25971</v>
      </c>
    </row>
    <row r="2396" spans="1:3">
      <c r="A2396" t="s">
        <v>15782</v>
      </c>
      <c r="B2396">
        <v>210825.68100000001</v>
      </c>
      <c r="C2396" t="s">
        <v>25972</v>
      </c>
    </row>
    <row r="2397" spans="1:3">
      <c r="A2397" t="s">
        <v>15784</v>
      </c>
      <c r="B2397">
        <v>238935.77100000001</v>
      </c>
      <c r="C2397" t="s">
        <v>15785</v>
      </c>
    </row>
    <row r="2398" spans="1:3">
      <c r="A2398" t="s">
        <v>15786</v>
      </c>
      <c r="B2398">
        <v>163038.52600000001</v>
      </c>
      <c r="C2398" t="s">
        <v>25973</v>
      </c>
    </row>
    <row r="2399" spans="1:3">
      <c r="A2399" t="s">
        <v>15788</v>
      </c>
      <c r="B2399">
        <v>168660.54500000001</v>
      </c>
      <c r="C2399" t="s">
        <v>25974</v>
      </c>
    </row>
    <row r="2400" spans="1:3">
      <c r="A2400" t="s">
        <v>15789</v>
      </c>
      <c r="B2400">
        <v>168660.54500000001</v>
      </c>
      <c r="C2400" t="s">
        <v>25975</v>
      </c>
    </row>
    <row r="2401" spans="1:3">
      <c r="A2401" t="s">
        <v>15791</v>
      </c>
      <c r="B2401">
        <v>165849.535</v>
      </c>
      <c r="C2401" t="s">
        <v>25976</v>
      </c>
    </row>
    <row r="2402" spans="1:3">
      <c r="A2402" t="s">
        <v>15574</v>
      </c>
      <c r="B2402">
        <v>182715.59</v>
      </c>
      <c r="C2402" t="s">
        <v>25977</v>
      </c>
    </row>
    <row r="2403" spans="1:3">
      <c r="A2403" t="s">
        <v>26139</v>
      </c>
      <c r="B2403">
        <v>200205.09</v>
      </c>
      <c r="C2403" t="s">
        <v>26140</v>
      </c>
    </row>
    <row r="2404" spans="1:3">
      <c r="A2404" t="s">
        <v>15793</v>
      </c>
      <c r="B2404">
        <v>252990.81700000001</v>
      </c>
      <c r="C2404" t="s">
        <v>25978</v>
      </c>
    </row>
    <row r="2405" spans="1:3">
      <c r="A2405" t="s">
        <v>15795</v>
      </c>
      <c r="B2405">
        <v>252990.81700000001</v>
      </c>
      <c r="C2405" t="s">
        <v>25979</v>
      </c>
    </row>
    <row r="2406" spans="1:3">
      <c r="A2406" t="s">
        <v>15797</v>
      </c>
      <c r="B2406">
        <v>112440.363</v>
      </c>
      <c r="C2406" t="s">
        <v>25980</v>
      </c>
    </row>
    <row r="2407" spans="1:3">
      <c r="A2407" t="s">
        <v>15799</v>
      </c>
      <c r="B2407">
        <v>548146.77</v>
      </c>
      <c r="C2407" t="s">
        <v>25981</v>
      </c>
    </row>
    <row r="2408" spans="1:3">
      <c r="A2408" t="s">
        <v>15801</v>
      </c>
      <c r="B2408">
        <v>548146.77</v>
      </c>
      <c r="C2408" t="s">
        <v>25982</v>
      </c>
    </row>
    <row r="2409" spans="1:3">
      <c r="A2409" t="s">
        <v>15802</v>
      </c>
      <c r="B2409">
        <v>140550.454</v>
      </c>
      <c r="C2409" t="s">
        <v>25983</v>
      </c>
    </row>
    <row r="2410" spans="1:3">
      <c r="A2410" t="s">
        <v>15804</v>
      </c>
      <c r="B2410">
        <v>267045.86200000002</v>
      </c>
      <c r="C2410" t="s">
        <v>25984</v>
      </c>
    </row>
    <row r="2411" spans="1:3">
      <c r="A2411" t="s">
        <v>15806</v>
      </c>
      <c r="B2411">
        <v>267045.86200000002</v>
      </c>
      <c r="C2411" t="s">
        <v>25984</v>
      </c>
    </row>
    <row r="2412" spans="1:3">
      <c r="A2412" t="s">
        <v>15808</v>
      </c>
      <c r="B2412">
        <v>199581.644</v>
      </c>
      <c r="C2412" t="s">
        <v>25985</v>
      </c>
    </row>
    <row r="2413" spans="1:3">
      <c r="A2413" t="s">
        <v>15810</v>
      </c>
      <c r="B2413">
        <v>126495.408</v>
      </c>
      <c r="C2413" t="s">
        <v>25986</v>
      </c>
    </row>
    <row r="2414" spans="1:3">
      <c r="A2414" t="s">
        <v>15812</v>
      </c>
      <c r="B2414">
        <v>421651.36099999998</v>
      </c>
      <c r="C2414" t="s">
        <v>25987</v>
      </c>
    </row>
    <row r="2415" spans="1:3">
      <c r="A2415" t="s">
        <v>15814</v>
      </c>
      <c r="B2415">
        <v>112791.6</v>
      </c>
      <c r="C2415" t="s">
        <v>25988</v>
      </c>
    </row>
    <row r="2416" spans="1:3">
      <c r="A2416" t="s">
        <v>15816</v>
      </c>
      <c r="B2416">
        <v>238935.77100000001</v>
      </c>
      <c r="C2416" t="s">
        <v>25989</v>
      </c>
    </row>
    <row r="2417" spans="1:3">
      <c r="A2417" t="s">
        <v>15818</v>
      </c>
      <c r="B2417">
        <v>238935.77100000001</v>
      </c>
      <c r="C2417" t="s">
        <v>25989</v>
      </c>
    </row>
    <row r="2418" spans="1:3">
      <c r="A2418" t="s">
        <v>15819</v>
      </c>
      <c r="B2418">
        <v>154605.49900000001</v>
      </c>
      <c r="C2418" t="s">
        <v>25990</v>
      </c>
    </row>
    <row r="2419" spans="1:3">
      <c r="A2419" t="s">
        <v>15821</v>
      </c>
      <c r="B2419">
        <v>477871.54300000001</v>
      </c>
      <c r="C2419" t="s">
        <v>15822</v>
      </c>
    </row>
    <row r="2420" spans="1:3">
      <c r="A2420" t="s">
        <v>15823</v>
      </c>
      <c r="B2420">
        <v>477871.54300000001</v>
      </c>
      <c r="C2420" t="s">
        <v>15824</v>
      </c>
    </row>
    <row r="2421" spans="1:3">
      <c r="A2421" t="s">
        <v>15825</v>
      </c>
      <c r="B2421">
        <v>449761.45199999999</v>
      </c>
      <c r="C2421" t="s">
        <v>25991</v>
      </c>
    </row>
    <row r="2422" spans="1:3">
      <c r="A2422" t="s">
        <v>15827</v>
      </c>
      <c r="B2422">
        <v>252990.81700000001</v>
      </c>
      <c r="C2422" t="s">
        <v>25992</v>
      </c>
    </row>
    <row r="2423" spans="1:3">
      <c r="A2423" t="s">
        <v>16876</v>
      </c>
      <c r="B2423">
        <v>505981.63400000002</v>
      </c>
      <c r="C2423" t="s">
        <v>25993</v>
      </c>
    </row>
    <row r="2424" spans="1:3">
      <c r="A2424" t="s">
        <v>15829</v>
      </c>
      <c r="B2424">
        <v>126495.408</v>
      </c>
      <c r="C2424" t="s">
        <v>25994</v>
      </c>
    </row>
    <row r="2425" spans="1:3">
      <c r="A2425" t="s">
        <v>15831</v>
      </c>
      <c r="B2425">
        <v>252990.81700000001</v>
      </c>
      <c r="C2425" t="s">
        <v>25995</v>
      </c>
    </row>
    <row r="2426" spans="1:3">
      <c r="A2426" t="s">
        <v>15833</v>
      </c>
      <c r="B2426">
        <v>534091.72400000005</v>
      </c>
      <c r="C2426" t="s">
        <v>15834</v>
      </c>
    </row>
    <row r="2427" spans="1:3">
      <c r="A2427" t="s">
        <v>15835</v>
      </c>
      <c r="B2427">
        <v>548146.77</v>
      </c>
      <c r="C2427" t="s">
        <v>25996</v>
      </c>
    </row>
    <row r="2428" spans="1:3">
      <c r="A2428" t="s">
        <v>15837</v>
      </c>
      <c r="B2428">
        <v>252990.81700000001</v>
      </c>
      <c r="C2428" t="s">
        <v>25997</v>
      </c>
    </row>
    <row r="2429" spans="1:3">
      <c r="A2429" t="s">
        <v>16877</v>
      </c>
      <c r="B2429">
        <v>224880.726</v>
      </c>
      <c r="C2429" t="s">
        <v>16928</v>
      </c>
    </row>
    <row r="2430" spans="1:3">
      <c r="A2430" t="s">
        <v>16878</v>
      </c>
      <c r="B2430">
        <v>140550.454</v>
      </c>
      <c r="C2430" t="s">
        <v>16929</v>
      </c>
    </row>
    <row r="2431" spans="1:3">
      <c r="A2431" t="s">
        <v>15839</v>
      </c>
      <c r="B2431">
        <v>534091.72400000005</v>
      </c>
      <c r="C2431" t="s">
        <v>25998</v>
      </c>
    </row>
    <row r="2432" spans="1:3">
      <c r="A2432" t="s">
        <v>16879</v>
      </c>
      <c r="B2432">
        <v>534091.72400000005</v>
      </c>
      <c r="C2432" t="s">
        <v>16930</v>
      </c>
    </row>
    <row r="2433" spans="1:3">
      <c r="A2433" t="s">
        <v>15841</v>
      </c>
      <c r="B2433">
        <v>548146.77</v>
      </c>
      <c r="C2433" t="s">
        <v>25999</v>
      </c>
    </row>
    <row r="2434" spans="1:3">
      <c r="A2434" t="s">
        <v>16880</v>
      </c>
      <c r="B2434">
        <v>182715.59</v>
      </c>
      <c r="C2434" t="s">
        <v>26000</v>
      </c>
    </row>
    <row r="2435" spans="1:3">
      <c r="A2435" t="s">
        <v>16881</v>
      </c>
      <c r="B2435">
        <v>238935.77100000001</v>
      </c>
      <c r="C2435" t="s">
        <v>16932</v>
      </c>
    </row>
    <row r="2436" spans="1:3">
      <c r="A2436" t="s">
        <v>16882</v>
      </c>
      <c r="B2436">
        <v>210825.68100000001</v>
      </c>
      <c r="C2436" t="s">
        <v>16933</v>
      </c>
    </row>
    <row r="2437" spans="1:3">
      <c r="A2437" t="s">
        <v>16883</v>
      </c>
      <c r="B2437">
        <v>407596.31599999999</v>
      </c>
      <c r="C2437" t="s">
        <v>16934</v>
      </c>
    </row>
    <row r="2438" spans="1:3">
      <c r="A2438" t="s">
        <v>16884</v>
      </c>
      <c r="B2438">
        <v>407596.31599999999</v>
      </c>
      <c r="C2438" t="s">
        <v>16935</v>
      </c>
    </row>
    <row r="2439" spans="1:3">
      <c r="A2439" t="s">
        <v>16885</v>
      </c>
      <c r="B2439">
        <v>140550.454</v>
      </c>
      <c r="C2439" t="s">
        <v>16936</v>
      </c>
    </row>
    <row r="2440" spans="1:3">
      <c r="A2440" t="s">
        <v>16886</v>
      </c>
      <c r="B2440">
        <v>393541.27100000001</v>
      </c>
      <c r="C2440" t="s">
        <v>16937</v>
      </c>
    </row>
    <row r="2441" spans="1:3">
      <c r="A2441" t="s">
        <v>16887</v>
      </c>
      <c r="B2441">
        <v>33733.593000000001</v>
      </c>
      <c r="C2441" t="s">
        <v>16938</v>
      </c>
    </row>
    <row r="2442" spans="1:3">
      <c r="A2442" t="s">
        <v>16888</v>
      </c>
      <c r="B2442">
        <v>112440.363</v>
      </c>
      <c r="C2442" t="s">
        <v>26001</v>
      </c>
    </row>
    <row r="2443" spans="1:3">
      <c r="A2443" t="s">
        <v>16889</v>
      </c>
      <c r="B2443">
        <v>407596.31599999999</v>
      </c>
      <c r="C2443" t="s">
        <v>16940</v>
      </c>
    </row>
    <row r="2444" spans="1:3">
      <c r="A2444" t="s">
        <v>16890</v>
      </c>
      <c r="B2444">
        <v>407596.31599999999</v>
      </c>
      <c r="C2444" t="s">
        <v>16941</v>
      </c>
    </row>
    <row r="2445" spans="1:3">
      <c r="A2445" t="s">
        <v>16891</v>
      </c>
      <c r="B2445">
        <v>140550.454</v>
      </c>
      <c r="C2445" t="s">
        <v>26002</v>
      </c>
    </row>
    <row r="2446" spans="1:3">
      <c r="A2446" t="s">
        <v>16892</v>
      </c>
      <c r="B2446">
        <v>544561.90599999996</v>
      </c>
      <c r="C2446" t="s">
        <v>26003</v>
      </c>
    </row>
    <row r="2447" spans="1:3">
      <c r="A2447" t="s">
        <v>16893</v>
      </c>
      <c r="B2447">
        <v>140550.454</v>
      </c>
      <c r="C2447" t="s">
        <v>26004</v>
      </c>
    </row>
    <row r="2448" spans="1:3">
      <c r="A2448" t="s">
        <v>16894</v>
      </c>
      <c r="B2448">
        <v>210825.68100000001</v>
      </c>
      <c r="C2448" t="s">
        <v>16945</v>
      </c>
    </row>
    <row r="2449" spans="1:3">
      <c r="A2449" t="s">
        <v>16895</v>
      </c>
      <c r="B2449">
        <v>140550.454</v>
      </c>
      <c r="C2449" t="s">
        <v>26005</v>
      </c>
    </row>
    <row r="2450" spans="1:3">
      <c r="A2450" t="s">
        <v>16896</v>
      </c>
      <c r="B2450">
        <v>140550.454</v>
      </c>
      <c r="C2450" t="s">
        <v>26006</v>
      </c>
    </row>
    <row r="2451" spans="1:3">
      <c r="A2451" t="s">
        <v>16897</v>
      </c>
      <c r="B2451">
        <v>140550.454</v>
      </c>
      <c r="C2451" t="s">
        <v>26007</v>
      </c>
    </row>
    <row r="2452" spans="1:3">
      <c r="A2452" t="s">
        <v>16898</v>
      </c>
      <c r="B2452">
        <v>337321.08899999998</v>
      </c>
      <c r="C2452" t="s">
        <v>16949</v>
      </c>
    </row>
    <row r="2453" spans="1:3">
      <c r="A2453" t="s">
        <v>16899</v>
      </c>
      <c r="B2453">
        <v>337321.08899999998</v>
      </c>
      <c r="C2453" t="s">
        <v>26008</v>
      </c>
    </row>
    <row r="2454" spans="1:3">
      <c r="A2454" t="s">
        <v>16900</v>
      </c>
      <c r="B2454">
        <v>140550.454</v>
      </c>
      <c r="C2454" t="s">
        <v>26009</v>
      </c>
    </row>
    <row r="2455" spans="1:3">
      <c r="A2455" t="s">
        <v>16901</v>
      </c>
      <c r="B2455">
        <v>112440.363</v>
      </c>
      <c r="C2455" t="s">
        <v>16952</v>
      </c>
    </row>
    <row r="2456" spans="1:3">
      <c r="A2456" t="s">
        <v>16902</v>
      </c>
      <c r="B2456">
        <v>112440.363</v>
      </c>
      <c r="C2456" t="s">
        <v>16953</v>
      </c>
    </row>
    <row r="2457" spans="1:3">
      <c r="A2457" t="s">
        <v>16903</v>
      </c>
      <c r="B2457">
        <v>407596.31599999999</v>
      </c>
      <c r="C2457" t="s">
        <v>26010</v>
      </c>
    </row>
    <row r="2458" spans="1:3">
      <c r="A2458" t="s">
        <v>16904</v>
      </c>
      <c r="B2458">
        <v>134928.43599999999</v>
      </c>
      <c r="C2458" t="s">
        <v>16955</v>
      </c>
    </row>
    <row r="2459" spans="1:3">
      <c r="A2459" t="s">
        <v>16905</v>
      </c>
      <c r="B2459">
        <v>267045.86200000002</v>
      </c>
      <c r="C2459" t="s">
        <v>16956</v>
      </c>
    </row>
    <row r="2460" spans="1:3">
      <c r="A2460" t="s">
        <v>16906</v>
      </c>
      <c r="B2460">
        <v>252990.81700000001</v>
      </c>
      <c r="C2460" t="s">
        <v>16957</v>
      </c>
    </row>
    <row r="2461" spans="1:3">
      <c r="A2461" t="s">
        <v>24646</v>
      </c>
      <c r="B2461">
        <v>238935.77100000001</v>
      </c>
      <c r="C2461" t="s">
        <v>26011</v>
      </c>
    </row>
    <row r="2462" spans="1:3">
      <c r="A2462" t="s">
        <v>24647</v>
      </c>
      <c r="B2462">
        <v>70275.226999999999</v>
      </c>
      <c r="C2462" t="s">
        <v>24658</v>
      </c>
    </row>
    <row r="2463" spans="1:3">
      <c r="A2463" t="s">
        <v>24648</v>
      </c>
      <c r="B2463">
        <v>126495.408</v>
      </c>
      <c r="C2463" t="s">
        <v>24659</v>
      </c>
    </row>
    <row r="2464" spans="1:3">
      <c r="A2464" t="s">
        <v>24649</v>
      </c>
      <c r="B2464">
        <v>134928.43599999999</v>
      </c>
      <c r="C2464" t="s">
        <v>24660</v>
      </c>
    </row>
    <row r="2465" spans="1:3">
      <c r="A2465" t="s">
        <v>26369</v>
      </c>
      <c r="B2465">
        <v>366572.7</v>
      </c>
      <c r="C2465" t="s">
        <v>26370</v>
      </c>
    </row>
    <row r="2466" spans="1:3">
      <c r="A2466" t="s">
        <v>24650</v>
      </c>
      <c r="B2466">
        <v>152346.77100000001</v>
      </c>
      <c r="C2466" t="s">
        <v>26012</v>
      </c>
    </row>
    <row r="2467" spans="1:3">
      <c r="A2467" t="s">
        <v>24651</v>
      </c>
      <c r="B2467">
        <v>106818.345</v>
      </c>
      <c r="C2467" t="s">
        <v>24661</v>
      </c>
    </row>
    <row r="2468" spans="1:3">
      <c r="A2468" t="s">
        <v>24652</v>
      </c>
      <c r="B2468">
        <v>196770.63500000001</v>
      </c>
      <c r="C2468" t="s">
        <v>24662</v>
      </c>
    </row>
    <row r="2469" spans="1:3">
      <c r="A2469" t="s">
        <v>24653</v>
      </c>
      <c r="B2469">
        <v>140550.454</v>
      </c>
      <c r="C2469" t="s">
        <v>24663</v>
      </c>
    </row>
    <row r="2470" spans="1:3">
      <c r="A2470" t="s">
        <v>24654</v>
      </c>
      <c r="B2470">
        <v>309210.99800000002</v>
      </c>
      <c r="C2470" t="s">
        <v>26013</v>
      </c>
    </row>
    <row r="2471" spans="1:3">
      <c r="A2471" t="s">
        <v>24655</v>
      </c>
      <c r="B2471">
        <v>106818.345</v>
      </c>
      <c r="C2471" t="s">
        <v>26014</v>
      </c>
    </row>
    <row r="2472" spans="1:3">
      <c r="A2472" t="s">
        <v>24656</v>
      </c>
      <c r="B2472">
        <v>238935.77100000001</v>
      </c>
      <c r="C2472" t="s">
        <v>24664</v>
      </c>
    </row>
    <row r="2473" spans="1:3">
      <c r="A2473" t="s">
        <v>24657</v>
      </c>
      <c r="B2473">
        <v>193342.364</v>
      </c>
      <c r="C2473" t="s">
        <v>24665</v>
      </c>
    </row>
    <row r="2474" spans="1:3">
      <c r="A2474" t="s">
        <v>14273</v>
      </c>
      <c r="B2474">
        <v>58024.5</v>
      </c>
      <c r="C2474" t="s">
        <v>16958</v>
      </c>
    </row>
    <row r="2475" spans="1:3">
      <c r="A2475" t="s">
        <v>14274</v>
      </c>
      <c r="B2475">
        <v>58024.5</v>
      </c>
      <c r="C2475" t="s">
        <v>16959</v>
      </c>
    </row>
    <row r="2476" spans="1:3">
      <c r="A2476" t="s">
        <v>14275</v>
      </c>
      <c r="B2476">
        <v>58024.5</v>
      </c>
      <c r="C2476" t="s">
        <v>16960</v>
      </c>
    </row>
    <row r="2477" spans="1:3">
      <c r="A2477" t="s">
        <v>14276</v>
      </c>
      <c r="B2477">
        <v>58024.5</v>
      </c>
      <c r="C2477" t="s">
        <v>16961</v>
      </c>
    </row>
    <row r="2478" spans="1:3">
      <c r="A2478" t="s">
        <v>14277</v>
      </c>
      <c r="B2478">
        <v>58024.5</v>
      </c>
      <c r="C2478" t="s">
        <v>16962</v>
      </c>
    </row>
    <row r="2479" spans="1:3">
      <c r="A2479" t="s">
        <v>14278</v>
      </c>
      <c r="B2479">
        <v>58024.5</v>
      </c>
      <c r="C2479" t="s">
        <v>16963</v>
      </c>
    </row>
    <row r="2480" spans="1:3">
      <c r="A2480" t="s">
        <v>14279</v>
      </c>
      <c r="B2480">
        <v>58024.5</v>
      </c>
      <c r="C2480" t="s">
        <v>16964</v>
      </c>
    </row>
    <row r="2481" spans="1:3">
      <c r="A2481" t="s">
        <v>14280</v>
      </c>
      <c r="B2481">
        <v>58024.5</v>
      </c>
      <c r="C2481" t="s">
        <v>16965</v>
      </c>
    </row>
    <row r="2482" spans="1:3">
      <c r="A2482" t="s">
        <v>14281</v>
      </c>
      <c r="B2482">
        <v>58024.5</v>
      </c>
      <c r="C2482" t="s">
        <v>16966</v>
      </c>
    </row>
    <row r="2483" spans="1:3">
      <c r="A2483" t="s">
        <v>14282</v>
      </c>
      <c r="B2483">
        <v>58024.5</v>
      </c>
      <c r="C2483" t="s">
        <v>16967</v>
      </c>
    </row>
    <row r="2484" spans="1:3">
      <c r="A2484" t="s">
        <v>14283</v>
      </c>
      <c r="B2484">
        <v>58024.5</v>
      </c>
      <c r="C2484" t="s">
        <v>16968</v>
      </c>
    </row>
    <row r="2485" spans="1:3">
      <c r="A2485" t="s">
        <v>14284</v>
      </c>
      <c r="B2485">
        <v>58024.5</v>
      </c>
      <c r="C2485" t="s">
        <v>16969</v>
      </c>
    </row>
    <row r="2486" spans="1:3">
      <c r="A2486" t="s">
        <v>14285</v>
      </c>
      <c r="B2486">
        <v>58024.5</v>
      </c>
      <c r="C2486" t="s">
        <v>16970</v>
      </c>
    </row>
    <row r="2487" spans="1:3">
      <c r="A2487" t="s">
        <v>14286</v>
      </c>
      <c r="B2487">
        <v>58024.5</v>
      </c>
      <c r="C2487" t="s">
        <v>16971</v>
      </c>
    </row>
    <row r="2488" spans="1:3">
      <c r="A2488" t="s">
        <v>14287</v>
      </c>
      <c r="B2488">
        <v>58024.5</v>
      </c>
      <c r="C2488" t="s">
        <v>16972</v>
      </c>
    </row>
    <row r="2489" spans="1:3">
      <c r="A2489" t="s">
        <v>14288</v>
      </c>
      <c r="B2489">
        <v>58024.5</v>
      </c>
      <c r="C2489" t="s">
        <v>16973</v>
      </c>
    </row>
    <row r="2490" spans="1:3">
      <c r="A2490" t="s">
        <v>14289</v>
      </c>
      <c r="B2490">
        <v>58024.5</v>
      </c>
      <c r="C2490" t="s">
        <v>16974</v>
      </c>
    </row>
    <row r="2491" spans="1:3">
      <c r="A2491" t="s">
        <v>14290</v>
      </c>
      <c r="B2491">
        <v>58024.5</v>
      </c>
      <c r="C2491" t="s">
        <v>16975</v>
      </c>
    </row>
    <row r="2492" spans="1:3">
      <c r="A2492" t="s">
        <v>14291</v>
      </c>
      <c r="B2492">
        <v>58024.5</v>
      </c>
      <c r="C2492" t="s">
        <v>16976</v>
      </c>
    </row>
    <row r="2493" spans="1:3">
      <c r="A2493" t="s">
        <v>14292</v>
      </c>
      <c r="B2493">
        <v>58024.5</v>
      </c>
      <c r="C2493" t="s">
        <v>16977</v>
      </c>
    </row>
    <row r="2494" spans="1:3">
      <c r="A2494" t="s">
        <v>14293</v>
      </c>
      <c r="B2494">
        <v>58024.5</v>
      </c>
      <c r="C2494" t="s">
        <v>16978</v>
      </c>
    </row>
    <row r="2495" spans="1:3">
      <c r="A2495" t="s">
        <v>14294</v>
      </c>
      <c r="B2495">
        <v>58024.5</v>
      </c>
      <c r="C2495" t="s">
        <v>16979</v>
      </c>
    </row>
    <row r="2496" spans="1:3">
      <c r="A2496" t="s">
        <v>14295</v>
      </c>
      <c r="B2496">
        <v>58024.5</v>
      </c>
      <c r="C2496" t="s">
        <v>16980</v>
      </c>
    </row>
    <row r="2497" spans="1:3">
      <c r="A2497" t="s">
        <v>14296</v>
      </c>
      <c r="B2497">
        <v>58024.5</v>
      </c>
      <c r="C2497" t="s">
        <v>16981</v>
      </c>
    </row>
    <row r="2498" spans="1:3">
      <c r="A2498" t="s">
        <v>14297</v>
      </c>
      <c r="B2498">
        <v>58024.5</v>
      </c>
      <c r="C2498" t="s">
        <v>16982</v>
      </c>
    </row>
    <row r="2499" spans="1:3">
      <c r="A2499" t="s">
        <v>14298</v>
      </c>
      <c r="B2499">
        <v>58024.5</v>
      </c>
      <c r="C2499" t="s">
        <v>16983</v>
      </c>
    </row>
    <row r="2500" spans="1:3">
      <c r="A2500" t="s">
        <v>14299</v>
      </c>
      <c r="B2500">
        <v>58024.5</v>
      </c>
      <c r="C2500" t="s">
        <v>16984</v>
      </c>
    </row>
    <row r="2501" spans="1:3">
      <c r="A2501" t="s">
        <v>20881</v>
      </c>
      <c r="B2501">
        <v>1011.064</v>
      </c>
      <c r="C2501" t="s">
        <v>18954</v>
      </c>
    </row>
    <row r="2502" spans="1:3">
      <c r="A2502" t="s">
        <v>3260</v>
      </c>
      <c r="B2502">
        <v>15626.812</v>
      </c>
      <c r="C2502" t="s">
        <v>25554</v>
      </c>
    </row>
    <row r="2503" spans="1:3">
      <c r="A2503" t="s">
        <v>4453</v>
      </c>
      <c r="B2503">
        <v>10853.116</v>
      </c>
      <c r="C2503" t="s">
        <v>25555</v>
      </c>
    </row>
    <row r="2504" spans="1:3">
      <c r="A2504" t="s">
        <v>4455</v>
      </c>
      <c r="B2504">
        <v>7581.9830000000002</v>
      </c>
      <c r="C2504" t="s">
        <v>25556</v>
      </c>
    </row>
    <row r="2505" spans="1:3">
      <c r="A2505" t="s">
        <v>4468</v>
      </c>
      <c r="B2505">
        <v>8015.2460000000001</v>
      </c>
      <c r="C2505" t="s">
        <v>25557</v>
      </c>
    </row>
    <row r="2506" spans="1:3">
      <c r="A2506" t="s">
        <v>4471</v>
      </c>
      <c r="B2506">
        <v>11835.117</v>
      </c>
      <c r="C2506" t="s">
        <v>25558</v>
      </c>
    </row>
    <row r="2507" spans="1:3">
      <c r="A2507" t="s">
        <v>4473</v>
      </c>
      <c r="B2507">
        <v>17017.517</v>
      </c>
      <c r="C2507" t="s">
        <v>25559</v>
      </c>
    </row>
    <row r="2508" spans="1:3">
      <c r="A2508" t="s">
        <v>4475</v>
      </c>
      <c r="B2508">
        <v>6232.5590000000002</v>
      </c>
      <c r="C2508" t="s">
        <v>25560</v>
      </c>
    </row>
    <row r="2509" spans="1:3">
      <c r="A2509" t="s">
        <v>4479</v>
      </c>
      <c r="B2509">
        <v>6953.79</v>
      </c>
      <c r="C2509" t="s">
        <v>25561</v>
      </c>
    </row>
    <row r="2510" spans="1:3">
      <c r="A2510" t="s">
        <v>4481</v>
      </c>
      <c r="B2510">
        <v>7668.5990000000002</v>
      </c>
      <c r="C2510" t="s">
        <v>25562</v>
      </c>
    </row>
    <row r="2511" spans="1:3">
      <c r="A2511" t="s">
        <v>4483</v>
      </c>
      <c r="B2511">
        <v>6645.9859999999999</v>
      </c>
      <c r="C2511" t="s">
        <v>25563</v>
      </c>
    </row>
    <row r="2512" spans="1:3">
      <c r="A2512" t="s">
        <v>4485</v>
      </c>
      <c r="B2512">
        <v>7137.8969999999999</v>
      </c>
      <c r="C2512" t="s">
        <v>25564</v>
      </c>
    </row>
    <row r="2513" spans="1:3">
      <c r="A2513" t="s">
        <v>4487</v>
      </c>
      <c r="B2513">
        <v>6204.2340000000004</v>
      </c>
      <c r="C2513" t="s">
        <v>25565</v>
      </c>
    </row>
    <row r="2514" spans="1:3">
      <c r="A2514" t="s">
        <v>4489</v>
      </c>
      <c r="B2514">
        <v>8258.9770000000008</v>
      </c>
      <c r="C2514" t="s">
        <v>25566</v>
      </c>
    </row>
    <row r="2515" spans="1:3">
      <c r="A2515" t="s">
        <v>4491</v>
      </c>
      <c r="B2515">
        <v>16073.763999999999</v>
      </c>
      <c r="C2515" t="s">
        <v>25567</v>
      </c>
    </row>
    <row r="2516" spans="1:3">
      <c r="A2516" t="s">
        <v>4493</v>
      </c>
      <c r="B2516">
        <v>5777.9049999999997</v>
      </c>
      <c r="C2516" t="s">
        <v>25568</v>
      </c>
    </row>
    <row r="2517" spans="1:3">
      <c r="A2517" t="s">
        <v>4495</v>
      </c>
      <c r="B2517">
        <v>7379.1750000000002</v>
      </c>
      <c r="C2517" t="s">
        <v>25569</v>
      </c>
    </row>
    <row r="2518" spans="1:3">
      <c r="A2518" t="s">
        <v>4501</v>
      </c>
      <c r="B2518">
        <v>7365.3459999999995</v>
      </c>
      <c r="C2518" t="s">
        <v>25570</v>
      </c>
    </row>
    <row r="2519" spans="1:3">
      <c r="A2519" t="s">
        <v>4503</v>
      </c>
      <c r="B2519">
        <v>10289.842000000001</v>
      </c>
      <c r="C2519" t="s">
        <v>25571</v>
      </c>
    </row>
    <row r="2520" spans="1:3">
      <c r="A2520" t="s">
        <v>1728</v>
      </c>
      <c r="B2520">
        <v>9834.9130000000005</v>
      </c>
      <c r="C2520" t="s">
        <v>25572</v>
      </c>
    </row>
    <row r="2521" spans="1:3">
      <c r="A2521" t="s">
        <v>1730</v>
      </c>
      <c r="B2521">
        <v>7581.9830000000002</v>
      </c>
      <c r="C2521" t="s">
        <v>25573</v>
      </c>
    </row>
    <row r="2522" spans="1:3">
      <c r="A2522" t="s">
        <v>1732</v>
      </c>
      <c r="B2522">
        <v>7426.9549999999999</v>
      </c>
      <c r="C2522" t="s">
        <v>25574</v>
      </c>
    </row>
    <row r="2523" spans="1:3">
      <c r="A2523" t="s">
        <v>1736</v>
      </c>
      <c r="B2523">
        <v>8145.2439999999997</v>
      </c>
      <c r="C2523" t="s">
        <v>25575</v>
      </c>
    </row>
    <row r="2524" spans="1:3">
      <c r="A2524" t="s">
        <v>1738</v>
      </c>
      <c r="B2524">
        <v>13214.33</v>
      </c>
      <c r="C2524" t="s">
        <v>25576</v>
      </c>
    </row>
    <row r="2525" spans="1:3">
      <c r="A2525" t="s">
        <v>1740</v>
      </c>
      <c r="B2525">
        <v>11178.054</v>
      </c>
      <c r="C2525" t="s">
        <v>25577</v>
      </c>
    </row>
    <row r="2526" spans="1:3">
      <c r="A2526" t="s">
        <v>1744</v>
      </c>
      <c r="B2526">
        <v>9104.8009999999995</v>
      </c>
      <c r="C2526" t="s">
        <v>25578</v>
      </c>
    </row>
    <row r="2527" spans="1:3">
      <c r="A2527" t="s">
        <v>11297</v>
      </c>
      <c r="B2527">
        <v>13021.749</v>
      </c>
      <c r="C2527" t="s">
        <v>25579</v>
      </c>
    </row>
    <row r="2528" spans="1:3">
      <c r="A2528" t="s">
        <v>11299</v>
      </c>
      <c r="B2528">
        <v>11256.529</v>
      </c>
      <c r="C2528" t="s">
        <v>25580</v>
      </c>
    </row>
    <row r="2529" spans="1:3">
      <c r="A2529" t="s">
        <v>11301</v>
      </c>
      <c r="B2529">
        <v>17179.016</v>
      </c>
      <c r="C2529" t="s">
        <v>25581</v>
      </c>
    </row>
    <row r="2530" spans="1:3">
      <c r="A2530" t="s">
        <v>9875</v>
      </c>
      <c r="B2530">
        <v>9439.6419999999998</v>
      </c>
      <c r="C2530" t="s">
        <v>25582</v>
      </c>
    </row>
    <row r="2531" spans="1:3">
      <c r="A2531" t="s">
        <v>9877</v>
      </c>
      <c r="B2531">
        <v>13552.236999999999</v>
      </c>
      <c r="C2531" t="s">
        <v>25583</v>
      </c>
    </row>
    <row r="2532" spans="1:3">
      <c r="A2532" t="s">
        <v>9879</v>
      </c>
      <c r="B2532">
        <v>10546.566999999999</v>
      </c>
      <c r="C2532" t="s">
        <v>25584</v>
      </c>
    </row>
    <row r="2533" spans="1:3">
      <c r="A2533" t="s">
        <v>9881</v>
      </c>
      <c r="B2533">
        <v>14352.786</v>
      </c>
      <c r="C2533" t="s">
        <v>25585</v>
      </c>
    </row>
    <row r="2534" spans="1:3">
      <c r="A2534" t="s">
        <v>9883</v>
      </c>
      <c r="B2534">
        <v>13532.781999999999</v>
      </c>
      <c r="C2534" t="s">
        <v>25586</v>
      </c>
    </row>
    <row r="2535" spans="1:3">
      <c r="A2535" t="s">
        <v>1812</v>
      </c>
      <c r="B2535">
        <v>10292.013000000001</v>
      </c>
      <c r="C2535" t="s">
        <v>25587</v>
      </c>
    </row>
    <row r="2536" spans="1:3">
      <c r="A2536" t="s">
        <v>1814</v>
      </c>
      <c r="B2536">
        <v>16325.062</v>
      </c>
      <c r="C2536" t="s">
        <v>25588</v>
      </c>
    </row>
    <row r="2537" spans="1:3">
      <c r="A2537" t="s">
        <v>1816</v>
      </c>
      <c r="B2537">
        <v>15616.466</v>
      </c>
      <c r="C2537" t="s">
        <v>25589</v>
      </c>
    </row>
    <row r="2538" spans="1:3">
      <c r="A2538" t="s">
        <v>1818</v>
      </c>
      <c r="B2538">
        <v>10523.367</v>
      </c>
      <c r="C2538" t="s">
        <v>25590</v>
      </c>
    </row>
    <row r="2539" spans="1:3">
      <c r="A2539" t="s">
        <v>4107</v>
      </c>
      <c r="B2539">
        <v>21616.083999999999</v>
      </c>
      <c r="C2539" t="s">
        <v>25591</v>
      </c>
    </row>
    <row r="2540" spans="1:3">
      <c r="A2540" t="s">
        <v>1826</v>
      </c>
      <c r="B2540">
        <v>8911.8549999999996</v>
      </c>
      <c r="C2540" t="s">
        <v>25592</v>
      </c>
    </row>
    <row r="2541" spans="1:3">
      <c r="A2541" t="s">
        <v>1828</v>
      </c>
      <c r="B2541">
        <v>10070.111000000001</v>
      </c>
      <c r="C2541" t="s">
        <v>25593</v>
      </c>
    </row>
    <row r="2542" spans="1:3">
      <c r="A2542" t="s">
        <v>1830</v>
      </c>
      <c r="B2542">
        <v>16619.624</v>
      </c>
      <c r="C2542" t="s">
        <v>25594</v>
      </c>
    </row>
    <row r="2543" spans="1:3">
      <c r="A2543" t="s">
        <v>1832</v>
      </c>
      <c r="B2543">
        <v>12848.044</v>
      </c>
      <c r="C2543" t="s">
        <v>25595</v>
      </c>
    </row>
    <row r="2544" spans="1:3">
      <c r="A2544" t="s">
        <v>1833</v>
      </c>
      <c r="B2544">
        <v>15616.466</v>
      </c>
      <c r="C2544" t="s">
        <v>25596</v>
      </c>
    </row>
    <row r="2545" spans="1:3">
      <c r="A2545" t="s">
        <v>1835</v>
      </c>
      <c r="B2545">
        <v>13855.816999999999</v>
      </c>
      <c r="C2545" t="s">
        <v>25597</v>
      </c>
    </row>
    <row r="2546" spans="1:3">
      <c r="A2546" t="s">
        <v>1837</v>
      </c>
      <c r="B2546">
        <v>16281.933000000001</v>
      </c>
      <c r="C2546" t="s">
        <v>25598</v>
      </c>
    </row>
    <row r="2547" spans="1:3">
      <c r="A2547" t="s">
        <v>1839</v>
      </c>
      <c r="B2547">
        <v>14196.504000000001</v>
      </c>
      <c r="C2547" t="s">
        <v>25599</v>
      </c>
    </row>
    <row r="2548" spans="1:3">
      <c r="A2548" t="s">
        <v>1841</v>
      </c>
      <c r="B2548">
        <v>15616.466</v>
      </c>
      <c r="C2548" t="s">
        <v>25600</v>
      </c>
    </row>
    <row r="2549" spans="1:3">
      <c r="A2549" t="s">
        <v>1843</v>
      </c>
      <c r="B2549">
        <v>19734.853999999999</v>
      </c>
      <c r="C2549" t="s">
        <v>25601</v>
      </c>
    </row>
    <row r="2550" spans="1:3">
      <c r="A2550" t="s">
        <v>1853</v>
      </c>
      <c r="B2550">
        <v>8787.2209999999995</v>
      </c>
      <c r="C2550" t="s">
        <v>25602</v>
      </c>
    </row>
    <row r="2551" spans="1:3">
      <c r="A2551" t="s">
        <v>1855</v>
      </c>
      <c r="B2551">
        <v>15809.364</v>
      </c>
      <c r="C2551" t="s">
        <v>25603</v>
      </c>
    </row>
    <row r="2552" spans="1:3">
      <c r="A2552" t="s">
        <v>1859</v>
      </c>
      <c r="B2552">
        <v>20381.240000000002</v>
      </c>
      <c r="C2552" t="s">
        <v>25604</v>
      </c>
    </row>
    <row r="2553" spans="1:3">
      <c r="A2553" t="s">
        <v>4216</v>
      </c>
      <c r="B2553">
        <v>8584.5869999999995</v>
      </c>
      <c r="C2553" t="s">
        <v>25605</v>
      </c>
    </row>
    <row r="2554" spans="1:3">
      <c r="A2554" t="s">
        <v>4217</v>
      </c>
      <c r="B2554">
        <v>24008.084999999999</v>
      </c>
      <c r="C2554" t="s">
        <v>25606</v>
      </c>
    </row>
    <row r="2555" spans="1:3">
      <c r="A2555" t="s">
        <v>4221</v>
      </c>
      <c r="B2555">
        <v>15809.364</v>
      </c>
      <c r="C2555" t="s">
        <v>25607</v>
      </c>
    </row>
    <row r="2556" spans="1:3">
      <c r="A2556" t="s">
        <v>4223</v>
      </c>
      <c r="B2556">
        <v>17719.035</v>
      </c>
      <c r="C2556" t="s">
        <v>25608</v>
      </c>
    </row>
    <row r="2557" spans="1:3">
      <c r="A2557" t="s">
        <v>4225</v>
      </c>
      <c r="B2557">
        <v>25628.577000000001</v>
      </c>
      <c r="C2557" t="s">
        <v>25609</v>
      </c>
    </row>
    <row r="2558" spans="1:3">
      <c r="A2558" t="s">
        <v>4227</v>
      </c>
      <c r="B2558">
        <v>15761.169</v>
      </c>
      <c r="C2558" t="s">
        <v>25610</v>
      </c>
    </row>
    <row r="2559" spans="1:3">
      <c r="A2559" t="s">
        <v>4229</v>
      </c>
      <c r="B2559">
        <v>17179.016</v>
      </c>
      <c r="C2559" t="s">
        <v>25611</v>
      </c>
    </row>
    <row r="2560" spans="1:3">
      <c r="A2560" t="s">
        <v>4231</v>
      </c>
      <c r="B2560">
        <v>26824.672999999999</v>
      </c>
      <c r="C2560" t="s">
        <v>25612</v>
      </c>
    </row>
    <row r="2561" spans="1:3">
      <c r="A2561" t="s">
        <v>4233</v>
      </c>
      <c r="B2561">
        <v>19571.094000000001</v>
      </c>
      <c r="C2561" t="s">
        <v>25613</v>
      </c>
    </row>
    <row r="2562" spans="1:3">
      <c r="A2562" t="s">
        <v>4234</v>
      </c>
      <c r="B2562">
        <v>23619.123</v>
      </c>
      <c r="C2562" t="s">
        <v>25614</v>
      </c>
    </row>
    <row r="2563" spans="1:3">
      <c r="A2563" t="s">
        <v>4236</v>
      </c>
      <c r="B2563">
        <v>29795.513999999999</v>
      </c>
      <c r="C2563" t="s">
        <v>25615</v>
      </c>
    </row>
    <row r="2564" spans="1:3">
      <c r="A2564" t="s">
        <v>4238</v>
      </c>
      <c r="B2564">
        <v>14999.138999999999</v>
      </c>
      <c r="C2564" t="s">
        <v>25616</v>
      </c>
    </row>
    <row r="2565" spans="1:3">
      <c r="A2565" t="s">
        <v>4240</v>
      </c>
      <c r="B2565">
        <v>18924.794000000002</v>
      </c>
      <c r="C2565" t="s">
        <v>25617</v>
      </c>
    </row>
    <row r="2566" spans="1:3">
      <c r="A2566" t="s">
        <v>3217</v>
      </c>
      <c r="B2566">
        <v>26506.413</v>
      </c>
      <c r="C2566" t="s">
        <v>25618</v>
      </c>
    </row>
    <row r="2567" spans="1:3">
      <c r="A2567" t="s">
        <v>3219</v>
      </c>
      <c r="B2567">
        <v>20678.842000000001</v>
      </c>
      <c r="C2567" t="s">
        <v>25619</v>
      </c>
    </row>
    <row r="2568" spans="1:3">
      <c r="A2568" t="s">
        <v>3221</v>
      </c>
      <c r="B2568">
        <v>22667.431</v>
      </c>
      <c r="C2568" t="s">
        <v>25620</v>
      </c>
    </row>
    <row r="2569" spans="1:3">
      <c r="A2569" t="s">
        <v>3223</v>
      </c>
      <c r="B2569">
        <v>23265.828000000001</v>
      </c>
      <c r="C2569" t="s">
        <v>25621</v>
      </c>
    </row>
    <row r="2570" spans="1:3">
      <c r="A2570" t="s">
        <v>3225</v>
      </c>
      <c r="B2570">
        <v>8864.4240000000009</v>
      </c>
      <c r="C2570" t="s">
        <v>25622</v>
      </c>
    </row>
    <row r="2571" spans="1:3">
      <c r="A2571" t="s">
        <v>3276</v>
      </c>
      <c r="B2571">
        <v>26757.161</v>
      </c>
      <c r="C2571" t="s">
        <v>25623</v>
      </c>
    </row>
    <row r="2572" spans="1:3">
      <c r="A2572" t="s">
        <v>3278</v>
      </c>
      <c r="B2572">
        <v>27663.768</v>
      </c>
      <c r="C2572" t="s">
        <v>25624</v>
      </c>
    </row>
    <row r="2573" spans="1:3">
      <c r="A2573" t="s">
        <v>3280</v>
      </c>
      <c r="B2573">
        <v>14487.714</v>
      </c>
      <c r="C2573" t="s">
        <v>25625</v>
      </c>
    </row>
    <row r="2574" spans="1:3">
      <c r="A2574" t="s">
        <v>1337</v>
      </c>
      <c r="B2574">
        <v>25049.842000000001</v>
      </c>
      <c r="C2574" t="s">
        <v>25626</v>
      </c>
    </row>
    <row r="2575" spans="1:3">
      <c r="A2575" t="s">
        <v>1339</v>
      </c>
      <c r="B2575">
        <v>18519.824000000001</v>
      </c>
      <c r="C2575" t="s">
        <v>25627</v>
      </c>
    </row>
    <row r="2576" spans="1:3">
      <c r="A2576" t="s">
        <v>1341</v>
      </c>
      <c r="B2576">
        <v>27557.806</v>
      </c>
      <c r="C2576" t="s">
        <v>25628</v>
      </c>
    </row>
    <row r="2577" spans="1:3">
      <c r="A2577" t="s">
        <v>1343</v>
      </c>
      <c r="B2577">
        <v>16619.624</v>
      </c>
      <c r="C2577" t="s">
        <v>25629</v>
      </c>
    </row>
    <row r="2578" spans="1:3">
      <c r="A2578" t="s">
        <v>1345</v>
      </c>
      <c r="B2578">
        <v>31906.469000000001</v>
      </c>
      <c r="C2578" t="s">
        <v>25630</v>
      </c>
    </row>
    <row r="2579" spans="1:3">
      <c r="A2579" t="s">
        <v>1347</v>
      </c>
      <c r="B2579">
        <v>10506.843999999999</v>
      </c>
      <c r="C2579" t="s">
        <v>25631</v>
      </c>
    </row>
    <row r="2580" spans="1:3">
      <c r="A2580" t="s">
        <v>1350</v>
      </c>
      <c r="B2580">
        <v>12564.441000000001</v>
      </c>
      <c r="C2580" t="s">
        <v>25632</v>
      </c>
    </row>
    <row r="2581" spans="1:3">
      <c r="A2581" t="s">
        <v>1351</v>
      </c>
      <c r="B2581">
        <v>8208.5669999999991</v>
      </c>
      <c r="C2581" t="s">
        <v>25633</v>
      </c>
    </row>
    <row r="2582" spans="1:3">
      <c r="A2582" t="s">
        <v>1353</v>
      </c>
      <c r="B2582">
        <v>11278.87</v>
      </c>
      <c r="C2582" t="s">
        <v>25634</v>
      </c>
    </row>
    <row r="2583" spans="1:3">
      <c r="A2583" t="s">
        <v>2531</v>
      </c>
      <c r="B2583">
        <v>6204.2340000000004</v>
      </c>
      <c r="C2583" t="s">
        <v>25635</v>
      </c>
    </row>
    <row r="2584" spans="1:3">
      <c r="A2584" t="s">
        <v>2533</v>
      </c>
      <c r="B2584">
        <v>10677.835999999999</v>
      </c>
      <c r="C2584" t="s">
        <v>25636</v>
      </c>
    </row>
    <row r="2585" spans="1:3">
      <c r="A2585" t="s">
        <v>2535</v>
      </c>
      <c r="B2585">
        <v>9703.5310000000009</v>
      </c>
      <c r="C2585" t="s">
        <v>25637</v>
      </c>
    </row>
    <row r="2586" spans="1:3">
      <c r="A2586" t="s">
        <v>2537</v>
      </c>
      <c r="B2586">
        <v>11323.947</v>
      </c>
      <c r="C2586" t="s">
        <v>25638</v>
      </c>
    </row>
    <row r="2587" spans="1:3">
      <c r="A2587" t="s">
        <v>2539</v>
      </c>
      <c r="B2587">
        <v>23332.791000000001</v>
      </c>
      <c r="C2587" t="s">
        <v>25639</v>
      </c>
    </row>
    <row r="2588" spans="1:3">
      <c r="A2588" t="s">
        <v>7292</v>
      </c>
      <c r="B2588">
        <v>24461.438999999998</v>
      </c>
      <c r="C2588" t="s">
        <v>25640</v>
      </c>
    </row>
    <row r="2589" spans="1:3">
      <c r="A2589" t="s">
        <v>7294</v>
      </c>
      <c r="B2589">
        <v>11256.529</v>
      </c>
      <c r="C2589" t="s">
        <v>25641</v>
      </c>
    </row>
    <row r="2590" spans="1:3">
      <c r="A2590" t="s">
        <v>7268</v>
      </c>
      <c r="B2590">
        <v>7736.808</v>
      </c>
      <c r="C2590" t="s">
        <v>25642</v>
      </c>
    </row>
    <row r="2591" spans="1:3">
      <c r="A2591" t="s">
        <v>7270</v>
      </c>
      <c r="B2591">
        <v>8237.4670000000006</v>
      </c>
      <c r="C2591" t="s">
        <v>25643</v>
      </c>
    </row>
    <row r="2592" spans="1:3">
      <c r="A2592" t="s">
        <v>7272</v>
      </c>
      <c r="B2592">
        <v>14979.797</v>
      </c>
      <c r="C2592" t="s">
        <v>25644</v>
      </c>
    </row>
    <row r="2593" spans="1:3">
      <c r="A2593" t="s">
        <v>2402</v>
      </c>
      <c r="B2593">
        <v>16619.624</v>
      </c>
      <c r="C2593" t="s">
        <v>25645</v>
      </c>
    </row>
    <row r="2594" spans="1:3">
      <c r="A2594" t="s">
        <v>2404</v>
      </c>
      <c r="B2594">
        <v>16822.063999999998</v>
      </c>
      <c r="C2594" t="s">
        <v>25646</v>
      </c>
    </row>
    <row r="2595" spans="1:3">
      <c r="A2595" t="s">
        <v>396</v>
      </c>
      <c r="B2595">
        <v>21201.194</v>
      </c>
      <c r="C2595" t="s">
        <v>25647</v>
      </c>
    </row>
    <row r="2596" spans="1:3">
      <c r="A2596" t="s">
        <v>398</v>
      </c>
      <c r="B2596">
        <v>17786.789000000001</v>
      </c>
      <c r="C2596" t="s">
        <v>25648</v>
      </c>
    </row>
    <row r="2597" spans="1:3">
      <c r="A2597" t="s">
        <v>8371</v>
      </c>
      <c r="B2597">
        <v>20678.842000000001</v>
      </c>
      <c r="C2597" t="s">
        <v>25649</v>
      </c>
    </row>
    <row r="2598" spans="1:3">
      <c r="A2598" t="s">
        <v>7695</v>
      </c>
      <c r="B2598">
        <v>15433.821</v>
      </c>
      <c r="C2598" t="s">
        <v>25650</v>
      </c>
    </row>
    <row r="2599" spans="1:3">
      <c r="A2599" t="s">
        <v>2817</v>
      </c>
      <c r="B2599">
        <v>29028.596000000001</v>
      </c>
      <c r="C2599" t="s">
        <v>25651</v>
      </c>
    </row>
    <row r="2600" spans="1:3">
      <c r="A2600" t="s">
        <v>1208</v>
      </c>
      <c r="B2600">
        <v>15761.169</v>
      </c>
      <c r="C2600" t="s">
        <v>25652</v>
      </c>
    </row>
    <row r="2601" spans="1:3">
      <c r="A2601" t="s">
        <v>1210</v>
      </c>
      <c r="B2601">
        <v>20678.842000000001</v>
      </c>
      <c r="C2601" t="s">
        <v>25653</v>
      </c>
    </row>
    <row r="2602" spans="1:3">
      <c r="A2602" t="s">
        <v>1212</v>
      </c>
      <c r="B2602">
        <v>14514.298000000001</v>
      </c>
      <c r="C2602" t="s">
        <v>25654</v>
      </c>
    </row>
    <row r="2603" spans="1:3">
      <c r="A2603" t="s">
        <v>1214</v>
      </c>
      <c r="B2603">
        <v>18066.338</v>
      </c>
      <c r="C2603" t="s">
        <v>25655</v>
      </c>
    </row>
    <row r="2604" spans="1:3">
      <c r="A2604" t="s">
        <v>1216</v>
      </c>
      <c r="B2604">
        <v>19513.237000000001</v>
      </c>
      <c r="C2604" t="s">
        <v>25656</v>
      </c>
    </row>
    <row r="2605" spans="1:3">
      <c r="A2605" t="s">
        <v>1218</v>
      </c>
      <c r="B2605">
        <v>19276.644</v>
      </c>
      <c r="C2605" t="s">
        <v>25657</v>
      </c>
    </row>
    <row r="2606" spans="1:3">
      <c r="A2606" t="s">
        <v>1220</v>
      </c>
      <c r="B2606">
        <v>22495.135999999999</v>
      </c>
      <c r="C2606" t="s">
        <v>25658</v>
      </c>
    </row>
    <row r="2607" spans="1:3">
      <c r="A2607" t="s">
        <v>1222</v>
      </c>
      <c r="B2607">
        <v>27654.116999999998</v>
      </c>
      <c r="C2607" t="s">
        <v>25659</v>
      </c>
    </row>
    <row r="2608" spans="1:3">
      <c r="A2608" t="s">
        <v>1224</v>
      </c>
      <c r="B2608">
        <v>16619.624</v>
      </c>
      <c r="C2608" t="s">
        <v>25660</v>
      </c>
    </row>
    <row r="2609" spans="1:3">
      <c r="A2609" t="s">
        <v>1226</v>
      </c>
      <c r="B2609">
        <v>16619.624</v>
      </c>
      <c r="C2609" t="s">
        <v>25661</v>
      </c>
    </row>
    <row r="2610" spans="1:3">
      <c r="A2610" t="s">
        <v>1800</v>
      </c>
      <c r="B2610">
        <v>16619.624</v>
      </c>
      <c r="C2610" t="s">
        <v>25662</v>
      </c>
    </row>
    <row r="2611" spans="1:3">
      <c r="A2611" t="s">
        <v>9235</v>
      </c>
      <c r="B2611">
        <v>35293.58</v>
      </c>
      <c r="C2611" t="s">
        <v>25663</v>
      </c>
    </row>
    <row r="2612" spans="1:3">
      <c r="A2612" t="s">
        <v>9237</v>
      </c>
      <c r="B2612">
        <v>24770.161</v>
      </c>
      <c r="C2612" t="s">
        <v>25664</v>
      </c>
    </row>
    <row r="2613" spans="1:3">
      <c r="A2613" t="s">
        <v>9239</v>
      </c>
      <c r="B2613">
        <v>31261.645</v>
      </c>
      <c r="C2613" t="s">
        <v>25665</v>
      </c>
    </row>
    <row r="2614" spans="1:3">
      <c r="A2614" t="s">
        <v>1256</v>
      </c>
      <c r="B2614">
        <v>16484.353999999999</v>
      </c>
      <c r="C2614" t="s">
        <v>25666</v>
      </c>
    </row>
    <row r="2615" spans="1:3">
      <c r="A2615" t="s">
        <v>9241</v>
      </c>
      <c r="B2615">
        <v>5848.9750000000004</v>
      </c>
      <c r="C2615" t="s">
        <v>25667</v>
      </c>
    </row>
    <row r="2616" spans="1:3">
      <c r="A2616" t="s">
        <v>9243</v>
      </c>
      <c r="B2616">
        <v>6403.509</v>
      </c>
      <c r="C2616" t="s">
        <v>25668</v>
      </c>
    </row>
    <row r="2617" spans="1:3">
      <c r="A2617" t="s">
        <v>9245</v>
      </c>
      <c r="B2617">
        <v>7581.9830000000002</v>
      </c>
      <c r="C2617" t="s">
        <v>25669</v>
      </c>
    </row>
    <row r="2618" spans="1:3">
      <c r="A2618" t="s">
        <v>9249</v>
      </c>
      <c r="B2618">
        <v>6737.1480000000001</v>
      </c>
      <c r="C2618" t="s">
        <v>25670</v>
      </c>
    </row>
    <row r="2619" spans="1:3">
      <c r="A2619" t="s">
        <v>9251</v>
      </c>
      <c r="B2619">
        <v>7379.1750000000002</v>
      </c>
      <c r="C2619" t="s">
        <v>25671</v>
      </c>
    </row>
    <row r="2620" spans="1:3">
      <c r="A2620" t="s">
        <v>9253</v>
      </c>
      <c r="B2620">
        <v>17188.641</v>
      </c>
      <c r="C2620" t="s">
        <v>25672</v>
      </c>
    </row>
    <row r="2621" spans="1:3">
      <c r="A2621" t="s">
        <v>9260</v>
      </c>
      <c r="B2621">
        <v>5848.9750000000004</v>
      </c>
      <c r="C2621" t="s">
        <v>25673</v>
      </c>
    </row>
    <row r="2622" spans="1:3">
      <c r="A2622" t="s">
        <v>9262</v>
      </c>
      <c r="B2622">
        <v>7581.9830000000002</v>
      </c>
      <c r="C2622" t="s">
        <v>25674</v>
      </c>
    </row>
    <row r="2623" spans="1:3">
      <c r="A2623" t="s">
        <v>9264</v>
      </c>
      <c r="B2623">
        <v>22608.715</v>
      </c>
      <c r="C2623" t="s">
        <v>25675</v>
      </c>
    </row>
    <row r="2624" spans="1:3">
      <c r="A2624" t="s">
        <v>9268</v>
      </c>
      <c r="B2624">
        <v>16983.636999999999</v>
      </c>
      <c r="C2624" t="s">
        <v>25676</v>
      </c>
    </row>
    <row r="2625" spans="1:3">
      <c r="A2625" t="s">
        <v>6891</v>
      </c>
      <c r="B2625">
        <v>4639.5290000000005</v>
      </c>
      <c r="C2625" t="s">
        <v>25677</v>
      </c>
    </row>
    <row r="2626" spans="1:3">
      <c r="A2626" t="s">
        <v>6893</v>
      </c>
      <c r="B2626">
        <v>6192.5</v>
      </c>
      <c r="C2626" t="s">
        <v>25678</v>
      </c>
    </row>
    <row r="2627" spans="1:3">
      <c r="A2627" t="s">
        <v>6895</v>
      </c>
      <c r="B2627">
        <v>13322.645</v>
      </c>
      <c r="C2627" t="s">
        <v>25679</v>
      </c>
    </row>
    <row r="2628" spans="1:3">
      <c r="A2628" t="s">
        <v>6897</v>
      </c>
      <c r="B2628">
        <v>8145.2439999999997</v>
      </c>
      <c r="C2628" t="s">
        <v>25680</v>
      </c>
    </row>
    <row r="2629" spans="1:3">
      <c r="A2629" t="s">
        <v>6899</v>
      </c>
      <c r="B2629">
        <v>5069.1080000000002</v>
      </c>
      <c r="C2629" t="s">
        <v>25681</v>
      </c>
    </row>
    <row r="2630" spans="1:3">
      <c r="A2630" t="s">
        <v>6901</v>
      </c>
      <c r="B2630">
        <v>7365.3459999999995</v>
      </c>
      <c r="C2630" t="s">
        <v>25682</v>
      </c>
    </row>
    <row r="2631" spans="1:3">
      <c r="A2631" t="s">
        <v>6903</v>
      </c>
      <c r="B2631">
        <v>8491.7829999999994</v>
      </c>
      <c r="C2631" t="s">
        <v>25683</v>
      </c>
    </row>
    <row r="2632" spans="1:3">
      <c r="A2632" t="s">
        <v>6905</v>
      </c>
      <c r="B2632">
        <v>7873.0649999999996</v>
      </c>
      <c r="C2632" t="s">
        <v>25684</v>
      </c>
    </row>
    <row r="2633" spans="1:3">
      <c r="A2633" t="s">
        <v>6907</v>
      </c>
      <c r="B2633">
        <v>6368.8559999999998</v>
      </c>
      <c r="C2633" t="s">
        <v>25685</v>
      </c>
    </row>
    <row r="2634" spans="1:3">
      <c r="A2634" t="s">
        <v>5163</v>
      </c>
      <c r="B2634">
        <v>17611.847000000002</v>
      </c>
      <c r="C2634" t="s">
        <v>25686</v>
      </c>
    </row>
    <row r="2635" spans="1:3">
      <c r="A2635" t="s">
        <v>5165</v>
      </c>
      <c r="B2635">
        <v>11134.675999999999</v>
      </c>
      <c r="C2635" t="s">
        <v>25687</v>
      </c>
    </row>
    <row r="2636" spans="1:3">
      <c r="A2636" t="s">
        <v>5166</v>
      </c>
      <c r="B2636">
        <v>10181.512000000001</v>
      </c>
      <c r="C2636" t="s">
        <v>25688</v>
      </c>
    </row>
    <row r="2637" spans="1:3">
      <c r="A2637" t="s">
        <v>5168</v>
      </c>
      <c r="B2637">
        <v>13300.939</v>
      </c>
      <c r="C2637" t="s">
        <v>25689</v>
      </c>
    </row>
    <row r="2638" spans="1:3">
      <c r="A2638" t="s">
        <v>5170</v>
      </c>
      <c r="B2638">
        <v>9358.348</v>
      </c>
      <c r="C2638" t="s">
        <v>25690</v>
      </c>
    </row>
    <row r="2639" spans="1:3">
      <c r="A2639" t="s">
        <v>5172</v>
      </c>
      <c r="B2639">
        <v>9185.0319999999992</v>
      </c>
      <c r="C2639" t="s">
        <v>25691</v>
      </c>
    </row>
    <row r="2640" spans="1:3">
      <c r="A2640" t="s">
        <v>5174</v>
      </c>
      <c r="B2640">
        <v>14196.504000000001</v>
      </c>
      <c r="C2640" t="s">
        <v>25692</v>
      </c>
    </row>
    <row r="2641" spans="1:3">
      <c r="A2641" t="s">
        <v>5176</v>
      </c>
      <c r="B2641">
        <v>22307.789000000001</v>
      </c>
      <c r="C2641" t="s">
        <v>25693</v>
      </c>
    </row>
    <row r="2642" spans="1:3">
      <c r="A2642" t="s">
        <v>5178</v>
      </c>
      <c r="B2642">
        <v>19985.898000000001</v>
      </c>
      <c r="C2642" t="s">
        <v>25694</v>
      </c>
    </row>
    <row r="2643" spans="1:3">
      <c r="A2643" t="s">
        <v>591</v>
      </c>
      <c r="B2643">
        <v>29014.222000000002</v>
      </c>
      <c r="C2643" t="s">
        <v>25695</v>
      </c>
    </row>
    <row r="2644" spans="1:3">
      <c r="A2644" t="s">
        <v>593</v>
      </c>
      <c r="B2644">
        <v>22628.891</v>
      </c>
      <c r="C2644" t="s">
        <v>25696</v>
      </c>
    </row>
    <row r="2645" spans="1:3">
      <c r="A2645" t="s">
        <v>595</v>
      </c>
      <c r="B2645">
        <v>21808.878000000001</v>
      </c>
      <c r="C2645" t="s">
        <v>25697</v>
      </c>
    </row>
    <row r="2646" spans="1:3">
      <c r="A2646" t="s">
        <v>7198</v>
      </c>
      <c r="B2646">
        <v>10070.111000000001</v>
      </c>
      <c r="C2646" t="s">
        <v>25698</v>
      </c>
    </row>
    <row r="2647" spans="1:3">
      <c r="A2647" t="s">
        <v>7200</v>
      </c>
      <c r="B2647">
        <v>26775.046999999999</v>
      </c>
      <c r="C2647" t="s">
        <v>25699</v>
      </c>
    </row>
    <row r="2648" spans="1:3">
      <c r="A2648" t="s">
        <v>1349</v>
      </c>
      <c r="B2648">
        <v>15445.263999999999</v>
      </c>
      <c r="C2648" t="s">
        <v>25700</v>
      </c>
    </row>
    <row r="2649" spans="1:3">
      <c r="A2649" t="s">
        <v>783</v>
      </c>
      <c r="B2649">
        <v>22046.723999999998</v>
      </c>
      <c r="C2649" t="s">
        <v>25701</v>
      </c>
    </row>
    <row r="2650" spans="1:3">
      <c r="A2650" t="s">
        <v>785</v>
      </c>
      <c r="B2650">
        <v>25628.577000000001</v>
      </c>
      <c r="C2650" t="s">
        <v>25702</v>
      </c>
    </row>
    <row r="2651" spans="1:3">
      <c r="A2651" t="s">
        <v>787</v>
      </c>
      <c r="B2651">
        <v>14950.853999999999</v>
      </c>
      <c r="C2651" t="s">
        <v>25703</v>
      </c>
    </row>
    <row r="2652" spans="1:3">
      <c r="A2652" t="s">
        <v>2881</v>
      </c>
      <c r="B2652">
        <v>21933.184000000001</v>
      </c>
      <c r="C2652" t="s">
        <v>25704</v>
      </c>
    </row>
    <row r="2653" spans="1:3">
      <c r="A2653" t="s">
        <v>2883</v>
      </c>
      <c r="B2653">
        <v>41013.498</v>
      </c>
      <c r="C2653" t="s">
        <v>25705</v>
      </c>
    </row>
    <row r="2654" spans="1:3">
      <c r="A2654" t="s">
        <v>2885</v>
      </c>
      <c r="B2654">
        <v>27654.116999999998</v>
      </c>
      <c r="C2654" t="s">
        <v>25706</v>
      </c>
    </row>
    <row r="2655" spans="1:3">
      <c r="A2655" t="s">
        <v>2887</v>
      </c>
      <c r="B2655">
        <v>46125.732000000004</v>
      </c>
      <c r="C2655" t="s">
        <v>25707</v>
      </c>
    </row>
    <row r="2656" spans="1:3">
      <c r="A2656" t="s">
        <v>2889</v>
      </c>
      <c r="B2656">
        <v>44513.652999999998</v>
      </c>
      <c r="C2656" t="s">
        <v>25708</v>
      </c>
    </row>
    <row r="2657" spans="1:3">
      <c r="A2657" t="s">
        <v>2891</v>
      </c>
      <c r="B2657">
        <v>33885.375</v>
      </c>
      <c r="C2657" t="s">
        <v>25709</v>
      </c>
    </row>
    <row r="2658" spans="1:3">
      <c r="A2658" t="s">
        <v>2893</v>
      </c>
      <c r="B2658">
        <v>24770.161</v>
      </c>
      <c r="C2658" t="s">
        <v>25710</v>
      </c>
    </row>
    <row r="2659" spans="1:3">
      <c r="A2659" t="s">
        <v>2895</v>
      </c>
      <c r="B2659">
        <v>47553.207000000002</v>
      </c>
      <c r="C2659" t="s">
        <v>25711</v>
      </c>
    </row>
    <row r="2660" spans="1:3">
      <c r="A2660" t="s">
        <v>7042</v>
      </c>
      <c r="B2660">
        <v>16204.674999999999</v>
      </c>
      <c r="C2660" t="s">
        <v>25712</v>
      </c>
    </row>
    <row r="2661" spans="1:3">
      <c r="A2661" t="s">
        <v>7044</v>
      </c>
      <c r="B2661">
        <v>31261.645</v>
      </c>
      <c r="C2661" t="s">
        <v>25713</v>
      </c>
    </row>
    <row r="2662" spans="1:3">
      <c r="A2662" t="s">
        <v>7046</v>
      </c>
      <c r="B2662">
        <v>29901.584999999999</v>
      </c>
      <c r="C2662" t="s">
        <v>25714</v>
      </c>
    </row>
    <row r="2663" spans="1:3">
      <c r="A2663" t="s">
        <v>4774</v>
      </c>
      <c r="B2663">
        <v>38003.991000000002</v>
      </c>
      <c r="C2663" t="s">
        <v>25715</v>
      </c>
    </row>
    <row r="2664" spans="1:3">
      <c r="A2664" t="s">
        <v>4776</v>
      </c>
      <c r="B2664">
        <v>53215.35</v>
      </c>
      <c r="C2664" t="s">
        <v>25716</v>
      </c>
    </row>
    <row r="2665" spans="1:3">
      <c r="A2665" t="s">
        <v>4778</v>
      </c>
      <c r="B2665">
        <v>46627.275000000001</v>
      </c>
      <c r="C2665" t="s">
        <v>25717</v>
      </c>
    </row>
    <row r="2666" spans="1:3">
      <c r="A2666" t="s">
        <v>7265</v>
      </c>
      <c r="B2666">
        <v>15445.263999999999</v>
      </c>
      <c r="C2666" t="s">
        <v>25718</v>
      </c>
    </row>
    <row r="2667" spans="1:3">
      <c r="A2667" t="s">
        <v>1860</v>
      </c>
      <c r="B2667">
        <v>38775.855000000003</v>
      </c>
      <c r="C2667" t="s">
        <v>25719</v>
      </c>
    </row>
    <row r="2668" spans="1:3">
      <c r="A2668" t="s">
        <v>1862</v>
      </c>
      <c r="B2668">
        <v>26766.915000000001</v>
      </c>
      <c r="C2668" t="s">
        <v>25720</v>
      </c>
    </row>
    <row r="2669" spans="1:3">
      <c r="A2669" t="s">
        <v>1864</v>
      </c>
      <c r="B2669">
        <v>29023.847000000002</v>
      </c>
      <c r="C2669" t="s">
        <v>25721</v>
      </c>
    </row>
    <row r="2670" spans="1:3">
      <c r="A2670" t="s">
        <v>4633</v>
      </c>
      <c r="B2670">
        <v>17796.36</v>
      </c>
      <c r="C2670" t="s">
        <v>25722</v>
      </c>
    </row>
    <row r="2671" spans="1:3">
      <c r="A2671" t="s">
        <v>1312</v>
      </c>
      <c r="B2671">
        <v>13885.888999999999</v>
      </c>
      <c r="C2671" t="s">
        <v>25723</v>
      </c>
    </row>
    <row r="2672" spans="1:3">
      <c r="A2672" t="s">
        <v>1314</v>
      </c>
      <c r="B2672">
        <v>11741.226000000001</v>
      </c>
      <c r="C2672" t="s">
        <v>25724</v>
      </c>
    </row>
    <row r="2673" spans="1:3">
      <c r="A2673" t="s">
        <v>2354</v>
      </c>
      <c r="B2673">
        <v>11611.277</v>
      </c>
      <c r="C2673" t="s">
        <v>25725</v>
      </c>
    </row>
    <row r="2674" spans="1:3">
      <c r="A2674" t="s">
        <v>7031</v>
      </c>
      <c r="B2674">
        <v>10506.843999999999</v>
      </c>
      <c r="C2674" t="s">
        <v>25726</v>
      </c>
    </row>
    <row r="2675" spans="1:3">
      <c r="A2675" t="s">
        <v>7033</v>
      </c>
      <c r="B2675">
        <v>16325.062</v>
      </c>
      <c r="C2675" t="s">
        <v>25727</v>
      </c>
    </row>
    <row r="2676" spans="1:3">
      <c r="A2676" t="s">
        <v>7035</v>
      </c>
      <c r="B2676">
        <v>30374.278999999999</v>
      </c>
      <c r="C2676" t="s">
        <v>25728</v>
      </c>
    </row>
    <row r="2677" spans="1:3">
      <c r="A2677" t="s">
        <v>7037</v>
      </c>
      <c r="B2677">
        <v>26775.046999999999</v>
      </c>
      <c r="C2677" t="s">
        <v>25729</v>
      </c>
    </row>
    <row r="2678" spans="1:3">
      <c r="A2678" t="s">
        <v>7039</v>
      </c>
      <c r="B2678">
        <v>16325.062</v>
      </c>
      <c r="C2678" t="s">
        <v>25730</v>
      </c>
    </row>
    <row r="2679" spans="1:3">
      <c r="A2679" t="s">
        <v>7041</v>
      </c>
      <c r="B2679">
        <v>24750.891</v>
      </c>
      <c r="C2679" t="s">
        <v>25731</v>
      </c>
    </row>
    <row r="2680" spans="1:3">
      <c r="A2680" t="s">
        <v>451</v>
      </c>
      <c r="B2680">
        <v>14196.504000000001</v>
      </c>
      <c r="C2680" t="s">
        <v>25732</v>
      </c>
    </row>
    <row r="2681" spans="1:3">
      <c r="A2681" t="s">
        <v>897</v>
      </c>
      <c r="B2681">
        <v>22667.431</v>
      </c>
      <c r="C2681" t="s">
        <v>25733</v>
      </c>
    </row>
    <row r="2682" spans="1:3">
      <c r="A2682" t="s">
        <v>7048</v>
      </c>
      <c r="B2682">
        <v>25639.873</v>
      </c>
      <c r="C2682" t="s">
        <v>25734</v>
      </c>
    </row>
    <row r="2683" spans="1:3">
      <c r="A2683" t="s">
        <v>7050</v>
      </c>
      <c r="B2683">
        <v>23619.123</v>
      </c>
      <c r="C2683" t="s">
        <v>25735</v>
      </c>
    </row>
    <row r="2684" spans="1:3">
      <c r="A2684" t="s">
        <v>7071</v>
      </c>
      <c r="B2684">
        <v>30798.662</v>
      </c>
      <c r="C2684" t="s">
        <v>25736</v>
      </c>
    </row>
    <row r="2685" spans="1:3">
      <c r="A2685" t="s">
        <v>5185</v>
      </c>
      <c r="B2685">
        <v>29023.847000000002</v>
      </c>
      <c r="C2685" t="s">
        <v>25737</v>
      </c>
    </row>
    <row r="2686" spans="1:3">
      <c r="A2686" t="s">
        <v>7543</v>
      </c>
      <c r="B2686">
        <v>22638.423999999999</v>
      </c>
      <c r="C2686" t="s">
        <v>25738</v>
      </c>
    </row>
    <row r="2687" spans="1:3">
      <c r="A2687" t="s">
        <v>7386</v>
      </c>
      <c r="B2687">
        <v>45315.476000000002</v>
      </c>
      <c r="C2687" t="s">
        <v>25739</v>
      </c>
    </row>
    <row r="2688" spans="1:3">
      <c r="A2688" t="s">
        <v>7388</v>
      </c>
      <c r="B2688">
        <v>23868.86</v>
      </c>
      <c r="C2688" t="s">
        <v>25740</v>
      </c>
    </row>
    <row r="2689" spans="1:3">
      <c r="A2689" t="s">
        <v>7390</v>
      </c>
      <c r="B2689">
        <v>29207.256000000001</v>
      </c>
      <c r="C2689" t="s">
        <v>25741</v>
      </c>
    </row>
    <row r="2690" spans="1:3">
      <c r="A2690" t="s">
        <v>8249</v>
      </c>
      <c r="B2690">
        <v>20564.646000000001</v>
      </c>
      <c r="C2690" t="s">
        <v>25742</v>
      </c>
    </row>
    <row r="2691" spans="1:3">
      <c r="A2691" t="s">
        <v>8251</v>
      </c>
      <c r="B2691">
        <v>36885.044999999998</v>
      </c>
      <c r="C2691" t="s">
        <v>25743</v>
      </c>
    </row>
    <row r="2692" spans="1:3">
      <c r="A2692" t="s">
        <v>8253</v>
      </c>
      <c r="B2692">
        <v>5978.9719999999998</v>
      </c>
      <c r="C2692" t="s">
        <v>25744</v>
      </c>
    </row>
    <row r="2693" spans="1:3">
      <c r="A2693" t="s">
        <v>8255</v>
      </c>
      <c r="B2693">
        <v>5403.8059999999996</v>
      </c>
      <c r="C2693" t="s">
        <v>25745</v>
      </c>
    </row>
    <row r="2694" spans="1:3">
      <c r="A2694" t="s">
        <v>8257</v>
      </c>
      <c r="B2694">
        <v>6278.0820000000003</v>
      </c>
      <c r="C2694" t="s">
        <v>25746</v>
      </c>
    </row>
    <row r="2695" spans="1:3">
      <c r="A2695" t="s">
        <v>6300</v>
      </c>
      <c r="B2695">
        <v>10070.111000000001</v>
      </c>
      <c r="C2695" t="s">
        <v>25747</v>
      </c>
    </row>
    <row r="2696" spans="1:3">
      <c r="A2696" t="s">
        <v>3015</v>
      </c>
      <c r="B2696">
        <v>6888.7629999999999</v>
      </c>
      <c r="C2696" t="s">
        <v>25748</v>
      </c>
    </row>
    <row r="2697" spans="1:3">
      <c r="A2697" t="s">
        <v>3019</v>
      </c>
      <c r="B2697">
        <v>8491.7829999999994</v>
      </c>
      <c r="C2697" t="s">
        <v>25749</v>
      </c>
    </row>
    <row r="2698" spans="1:3">
      <c r="A2698" t="s">
        <v>3021</v>
      </c>
      <c r="B2698">
        <v>9358.348</v>
      </c>
      <c r="C2698" t="s">
        <v>25750</v>
      </c>
    </row>
    <row r="2699" spans="1:3">
      <c r="A2699" t="s">
        <v>8684</v>
      </c>
      <c r="B2699">
        <v>8491.7829999999994</v>
      </c>
      <c r="C2699" t="s">
        <v>25751</v>
      </c>
    </row>
    <row r="2700" spans="1:3">
      <c r="A2700" t="s">
        <v>8686</v>
      </c>
      <c r="B2700">
        <v>9618.2759999999998</v>
      </c>
      <c r="C2700" t="s">
        <v>25752</v>
      </c>
    </row>
    <row r="2701" spans="1:3">
      <c r="A2701" t="s">
        <v>8688</v>
      </c>
      <c r="B2701">
        <v>7379.1750000000002</v>
      </c>
      <c r="C2701" t="s">
        <v>25753</v>
      </c>
    </row>
    <row r="2702" spans="1:3">
      <c r="A2702" t="s">
        <v>8690</v>
      </c>
      <c r="B2702">
        <v>8434.9869999999992</v>
      </c>
      <c r="C2702" t="s">
        <v>25754</v>
      </c>
    </row>
    <row r="2703" spans="1:3">
      <c r="A2703" t="s">
        <v>8691</v>
      </c>
      <c r="B2703">
        <v>8911.8549999999996</v>
      </c>
      <c r="C2703" t="s">
        <v>25755</v>
      </c>
    </row>
    <row r="2704" spans="1:3">
      <c r="A2704" t="s">
        <v>8693</v>
      </c>
      <c r="B2704">
        <v>11840.825999999999</v>
      </c>
      <c r="C2704" t="s">
        <v>25756</v>
      </c>
    </row>
    <row r="2705" spans="1:3">
      <c r="A2705" t="s">
        <v>8695</v>
      </c>
      <c r="B2705">
        <v>12001.198</v>
      </c>
      <c r="C2705" t="s">
        <v>25757</v>
      </c>
    </row>
    <row r="2706" spans="1:3">
      <c r="A2706" t="s">
        <v>9258</v>
      </c>
      <c r="B2706">
        <v>12481.527</v>
      </c>
      <c r="C2706" t="s">
        <v>25758</v>
      </c>
    </row>
    <row r="2707" spans="1:3">
      <c r="A2707" t="s">
        <v>2060</v>
      </c>
      <c r="B2707">
        <v>13282.449000000001</v>
      </c>
      <c r="C2707" t="s">
        <v>25759</v>
      </c>
    </row>
    <row r="2708" spans="1:3">
      <c r="A2708" t="s">
        <v>4499</v>
      </c>
      <c r="B2708">
        <v>11825.705</v>
      </c>
      <c r="C2708" t="s">
        <v>25760</v>
      </c>
    </row>
    <row r="2709" spans="1:3">
      <c r="A2709" t="s">
        <v>1735</v>
      </c>
      <c r="B2709">
        <v>10070.111000000001</v>
      </c>
      <c r="C2709" t="s">
        <v>25761</v>
      </c>
    </row>
    <row r="2710" spans="1:3">
      <c r="A2710" t="s">
        <v>1742</v>
      </c>
      <c r="B2710">
        <v>14487.714</v>
      </c>
      <c r="C2710" t="s">
        <v>25762</v>
      </c>
    </row>
    <row r="2711" spans="1:3">
      <c r="A2711" t="s">
        <v>1734</v>
      </c>
      <c r="B2711">
        <v>15616.466</v>
      </c>
      <c r="C2711" t="s">
        <v>25763</v>
      </c>
    </row>
    <row r="2712" spans="1:3">
      <c r="A2712" t="s">
        <v>589</v>
      </c>
      <c r="B2712">
        <v>16590.625</v>
      </c>
      <c r="C2712" t="s">
        <v>25764</v>
      </c>
    </row>
    <row r="2713" spans="1:3">
      <c r="A2713" t="s">
        <v>587</v>
      </c>
      <c r="B2713">
        <v>12462.192999999999</v>
      </c>
      <c r="C2713" t="s">
        <v>25765</v>
      </c>
    </row>
    <row r="2714" spans="1:3">
      <c r="A2714" t="s">
        <v>4497</v>
      </c>
      <c r="B2714">
        <v>11323.947</v>
      </c>
      <c r="C2714" t="s">
        <v>25766</v>
      </c>
    </row>
    <row r="2715" spans="1:3">
      <c r="A2715" t="s">
        <v>7283</v>
      </c>
      <c r="B2715">
        <v>7997.87</v>
      </c>
      <c r="C2715" t="s">
        <v>25767</v>
      </c>
    </row>
    <row r="2716" spans="1:3">
      <c r="A2716" t="s">
        <v>7202</v>
      </c>
      <c r="B2716">
        <v>11323.947</v>
      </c>
      <c r="C2716" t="s">
        <v>25768</v>
      </c>
    </row>
    <row r="2717" spans="1:3">
      <c r="A2717" t="s">
        <v>4500</v>
      </c>
      <c r="B2717">
        <v>14656.254999999999</v>
      </c>
      <c r="C2717" t="s">
        <v>25769</v>
      </c>
    </row>
    <row r="2718" spans="1:3">
      <c r="A2718" t="s">
        <v>1595</v>
      </c>
      <c r="B2718">
        <v>22262.557000000001</v>
      </c>
      <c r="C2718" t="s">
        <v>25770</v>
      </c>
    </row>
    <row r="2719" spans="1:3">
      <c r="A2719" t="s">
        <v>17426</v>
      </c>
      <c r="B2719">
        <v>0</v>
      </c>
      <c r="C2719" t="s">
        <v>17427</v>
      </c>
    </row>
    <row r="2720" spans="1:3">
      <c r="A2720" t="s">
        <v>9247</v>
      </c>
      <c r="B2720">
        <v>8873.8719999999994</v>
      </c>
      <c r="C2720" t="s">
        <v>25771</v>
      </c>
    </row>
    <row r="2721" spans="1:3">
      <c r="A2721" t="s">
        <v>4105</v>
      </c>
      <c r="B2721">
        <v>11372.237999999999</v>
      </c>
      <c r="C2721" t="s">
        <v>25772</v>
      </c>
    </row>
    <row r="2722" spans="1:3">
      <c r="A2722" t="s">
        <v>9254</v>
      </c>
      <c r="B2722">
        <v>11323.947</v>
      </c>
      <c r="C2722" t="s">
        <v>25773</v>
      </c>
    </row>
    <row r="2723" spans="1:3">
      <c r="A2723" t="s">
        <v>7285</v>
      </c>
      <c r="B2723">
        <v>12527.589</v>
      </c>
      <c r="C2723" t="s">
        <v>25774</v>
      </c>
    </row>
    <row r="2724" spans="1:3">
      <c r="A2724" t="s">
        <v>2897</v>
      </c>
      <c r="B2724">
        <v>33895.002999999997</v>
      </c>
      <c r="C2724" t="s">
        <v>25775</v>
      </c>
    </row>
    <row r="2725" spans="1:3">
      <c r="A2725" t="s">
        <v>5181</v>
      </c>
      <c r="B2725">
        <v>16822.063999999998</v>
      </c>
      <c r="C2725" t="s">
        <v>25776</v>
      </c>
    </row>
    <row r="2726" spans="1:3">
      <c r="A2726" t="s">
        <v>7691</v>
      </c>
      <c r="B2726">
        <v>20570.95</v>
      </c>
      <c r="C2726" t="s">
        <v>25777</v>
      </c>
    </row>
    <row r="2727" spans="1:3">
      <c r="A2727" t="s">
        <v>1597</v>
      </c>
      <c r="B2727">
        <v>8627.9989999999998</v>
      </c>
      <c r="C2727" t="s">
        <v>25778</v>
      </c>
    </row>
    <row r="2728" spans="1:3">
      <c r="A2728" t="s">
        <v>7287</v>
      </c>
      <c r="B2728">
        <v>9096.0249999999996</v>
      </c>
      <c r="C2728" t="s">
        <v>25779</v>
      </c>
    </row>
    <row r="2729" spans="1:3">
      <c r="A2729" t="s">
        <v>4219</v>
      </c>
      <c r="B2729">
        <v>11140.799000000001</v>
      </c>
      <c r="C2729" t="s">
        <v>21221</v>
      </c>
    </row>
    <row r="2730" spans="1:3">
      <c r="A2730" t="s">
        <v>4470</v>
      </c>
      <c r="B2730">
        <v>12567.359</v>
      </c>
      <c r="C2730" t="s">
        <v>25780</v>
      </c>
    </row>
    <row r="2731" spans="1:3">
      <c r="A2731" t="s">
        <v>2202</v>
      </c>
      <c r="B2731">
        <v>6944.86</v>
      </c>
      <c r="C2731" t="s">
        <v>25781</v>
      </c>
    </row>
    <row r="2732" spans="1:3">
      <c r="A2732" t="s">
        <v>4477</v>
      </c>
      <c r="B2732">
        <v>9161.5869999999995</v>
      </c>
      <c r="C2732" t="s">
        <v>25782</v>
      </c>
    </row>
    <row r="2733" spans="1:3">
      <c r="A2733" t="s">
        <v>9266</v>
      </c>
      <c r="B2733">
        <v>23619.123</v>
      </c>
      <c r="C2733" t="s">
        <v>25783</v>
      </c>
    </row>
    <row r="2734" spans="1:3">
      <c r="A2734" t="s">
        <v>7693</v>
      </c>
      <c r="B2734">
        <v>11362.552</v>
      </c>
      <c r="C2734" t="s">
        <v>25784</v>
      </c>
    </row>
    <row r="2735" spans="1:3">
      <c r="A2735" t="s">
        <v>1857</v>
      </c>
      <c r="B2735">
        <v>13560.709000000001</v>
      </c>
      <c r="C2735" t="s">
        <v>25785</v>
      </c>
    </row>
    <row r="2736" spans="1:3">
      <c r="A2736" t="s">
        <v>3017</v>
      </c>
      <c r="B2736">
        <v>13648.725</v>
      </c>
      <c r="C2736" t="s">
        <v>25786</v>
      </c>
    </row>
    <row r="2737" spans="1:3">
      <c r="A2737" t="s">
        <v>9256</v>
      </c>
      <c r="B2737">
        <v>8928.8389999999999</v>
      </c>
      <c r="C2737" t="s">
        <v>25787</v>
      </c>
    </row>
    <row r="2738" spans="1:3">
      <c r="A2738" t="s">
        <v>1594</v>
      </c>
      <c r="B2738">
        <v>23675.848999999998</v>
      </c>
      <c r="C2738" t="s">
        <v>25788</v>
      </c>
    </row>
    <row r="2739" spans="1:3">
      <c r="A2739" t="s">
        <v>5183</v>
      </c>
      <c r="B2739">
        <v>18073.308000000001</v>
      </c>
      <c r="C2739" t="s">
        <v>25789</v>
      </c>
    </row>
    <row r="2740" spans="1:3">
      <c r="A2740" t="s">
        <v>5187</v>
      </c>
      <c r="B2740">
        <v>18847.798999999999</v>
      </c>
      <c r="C2740" t="s">
        <v>25790</v>
      </c>
    </row>
    <row r="2741" spans="1:3">
      <c r="A2741" t="s">
        <v>9885</v>
      </c>
      <c r="B2741">
        <v>13060.108</v>
      </c>
      <c r="C2741" t="s">
        <v>25791</v>
      </c>
    </row>
    <row r="2742" spans="1:3">
      <c r="A2742" t="s">
        <v>1257</v>
      </c>
      <c r="B2742">
        <v>16204.674999999999</v>
      </c>
      <c r="C2742" t="s">
        <v>25792</v>
      </c>
    </row>
    <row r="2743" spans="1:3">
      <c r="A2743" t="s">
        <v>20882</v>
      </c>
      <c r="B2743">
        <v>9685.2240000000002</v>
      </c>
      <c r="C2743" t="s">
        <v>22902</v>
      </c>
    </row>
    <row r="2744" spans="1:3">
      <c r="A2744" t="s">
        <v>24883</v>
      </c>
      <c r="B2744">
        <v>8066.2740000000003</v>
      </c>
      <c r="C2744" t="s">
        <v>24890</v>
      </c>
    </row>
    <row r="2745" spans="1:3">
      <c r="A2745" t="s">
        <v>19801</v>
      </c>
      <c r="B2745">
        <v>192</v>
      </c>
      <c r="C2745" t="s">
        <v>26215</v>
      </c>
    </row>
    <row r="2746" spans="1:3">
      <c r="A2746" t="s">
        <v>19802</v>
      </c>
      <c r="B2746">
        <v>192</v>
      </c>
      <c r="C2746" t="s">
        <v>26216</v>
      </c>
    </row>
    <row r="2747" spans="1:3">
      <c r="A2747" t="s">
        <v>16669</v>
      </c>
      <c r="B2747">
        <v>29503.245999999999</v>
      </c>
      <c r="C2747" t="s">
        <v>22903</v>
      </c>
    </row>
    <row r="2748" spans="1:3">
      <c r="A2748" t="s">
        <v>17001</v>
      </c>
      <c r="B2748">
        <v>20940.832999999999</v>
      </c>
      <c r="C2748" t="s">
        <v>22904</v>
      </c>
    </row>
    <row r="2749" spans="1:3">
      <c r="A2749" t="s">
        <v>17002</v>
      </c>
      <c r="B2749">
        <v>23441.038</v>
      </c>
      <c r="C2749" t="s">
        <v>22905</v>
      </c>
    </row>
    <row r="2750" spans="1:3">
      <c r="A2750" t="s">
        <v>17003</v>
      </c>
      <c r="B2750">
        <v>25960.784</v>
      </c>
      <c r="C2750" t="s">
        <v>22906</v>
      </c>
    </row>
    <row r="2751" spans="1:3">
      <c r="A2751" t="s">
        <v>19053</v>
      </c>
      <c r="B2751">
        <v>634.92999999999995</v>
      </c>
      <c r="C2751" t="s">
        <v>19054</v>
      </c>
    </row>
    <row r="2752" spans="1:3">
      <c r="A2752" t="s">
        <v>19219</v>
      </c>
      <c r="B2752">
        <v>2763.2660000000001</v>
      </c>
      <c r="C2752" t="s">
        <v>19220</v>
      </c>
    </row>
    <row r="2753" spans="1:3">
      <c r="A2753" t="s">
        <v>19231</v>
      </c>
      <c r="B2753">
        <v>2412.991</v>
      </c>
      <c r="C2753" t="s">
        <v>19232</v>
      </c>
    </row>
    <row r="2754" spans="1:3">
      <c r="A2754" t="s">
        <v>19205</v>
      </c>
      <c r="B2754">
        <v>2412.991</v>
      </c>
      <c r="C2754" t="s">
        <v>22907</v>
      </c>
    </row>
    <row r="2755" spans="1:3">
      <c r="A2755" t="s">
        <v>19158</v>
      </c>
      <c r="B2755">
        <v>2412.991</v>
      </c>
      <c r="C2755" t="s">
        <v>19159</v>
      </c>
    </row>
    <row r="2756" spans="1:3">
      <c r="A2756" t="s">
        <v>19152</v>
      </c>
      <c r="B2756">
        <v>2023.8009999999999</v>
      </c>
      <c r="C2756" t="s">
        <v>19153</v>
      </c>
    </row>
    <row r="2757" spans="1:3">
      <c r="A2757" t="s">
        <v>19241</v>
      </c>
      <c r="B2757">
        <v>2412.991</v>
      </c>
      <c r="C2757" t="s">
        <v>19242</v>
      </c>
    </row>
    <row r="2758" spans="1:3">
      <c r="A2758" t="s">
        <v>19412</v>
      </c>
      <c r="B2758">
        <v>1556.771</v>
      </c>
      <c r="C2758" t="s">
        <v>19413</v>
      </c>
    </row>
    <row r="2759" spans="1:3">
      <c r="A2759" t="s">
        <v>19211</v>
      </c>
      <c r="B2759">
        <v>1556.771</v>
      </c>
      <c r="C2759" t="s">
        <v>19212</v>
      </c>
    </row>
    <row r="2760" spans="1:3">
      <c r="A2760" t="s">
        <v>19221</v>
      </c>
      <c r="B2760">
        <v>2665.9670000000001</v>
      </c>
      <c r="C2760" t="s">
        <v>19222</v>
      </c>
    </row>
    <row r="2761" spans="1:3">
      <c r="A2761" t="s">
        <v>19074</v>
      </c>
      <c r="B2761">
        <v>1478.93</v>
      </c>
      <c r="C2761" t="s">
        <v>19075</v>
      </c>
    </row>
    <row r="2762" spans="1:3">
      <c r="A2762" t="s">
        <v>19156</v>
      </c>
      <c r="B2762">
        <v>1907.0440000000001</v>
      </c>
      <c r="C2762" t="s">
        <v>19157</v>
      </c>
    </row>
    <row r="2763" spans="1:3">
      <c r="A2763" t="s">
        <v>19245</v>
      </c>
      <c r="B2763">
        <v>2354.6170000000002</v>
      </c>
      <c r="C2763" t="s">
        <v>19246</v>
      </c>
    </row>
    <row r="2764" spans="1:3">
      <c r="A2764" t="s">
        <v>19213</v>
      </c>
      <c r="B2764">
        <v>2763.2660000000001</v>
      </c>
      <c r="C2764" t="s">
        <v>19214</v>
      </c>
    </row>
    <row r="2765" spans="1:3">
      <c r="A2765" t="s">
        <v>19229</v>
      </c>
      <c r="B2765">
        <v>2412.991</v>
      </c>
      <c r="C2765" t="s">
        <v>19230</v>
      </c>
    </row>
    <row r="2766" spans="1:3">
      <c r="A2766" t="s">
        <v>19207</v>
      </c>
      <c r="B2766">
        <v>2412.991</v>
      </c>
      <c r="C2766" t="s">
        <v>22908</v>
      </c>
    </row>
    <row r="2767" spans="1:3">
      <c r="A2767" t="s">
        <v>19160</v>
      </c>
      <c r="B2767">
        <v>2412.991</v>
      </c>
      <c r="C2767" t="s">
        <v>19161</v>
      </c>
    </row>
    <row r="2768" spans="1:3">
      <c r="A2768" t="s">
        <v>19249</v>
      </c>
      <c r="B2768">
        <v>2412.991</v>
      </c>
      <c r="C2768" t="s">
        <v>19250</v>
      </c>
    </row>
    <row r="2769" spans="1:3">
      <c r="A2769" t="s">
        <v>19239</v>
      </c>
      <c r="B2769">
        <v>2412.991</v>
      </c>
      <c r="C2769" t="s">
        <v>19240</v>
      </c>
    </row>
    <row r="2770" spans="1:3">
      <c r="A2770" t="s">
        <v>19247</v>
      </c>
      <c r="B2770">
        <v>1634.6079999999999</v>
      </c>
      <c r="C2770" t="s">
        <v>19248</v>
      </c>
    </row>
    <row r="2771" spans="1:3">
      <c r="A2771" t="s">
        <v>19215</v>
      </c>
      <c r="B2771">
        <v>2763.2660000000001</v>
      </c>
      <c r="C2771" t="s">
        <v>19216</v>
      </c>
    </row>
    <row r="2772" spans="1:3">
      <c r="A2772" t="s">
        <v>19227</v>
      </c>
      <c r="B2772">
        <v>2412.991</v>
      </c>
      <c r="C2772" t="s">
        <v>22909</v>
      </c>
    </row>
    <row r="2773" spans="1:3">
      <c r="A2773" t="s">
        <v>19169</v>
      </c>
      <c r="B2773">
        <v>2412.991</v>
      </c>
      <c r="C2773" t="s">
        <v>19170</v>
      </c>
    </row>
    <row r="2774" spans="1:3">
      <c r="A2774" t="s">
        <v>19162</v>
      </c>
      <c r="B2774">
        <v>2412.991</v>
      </c>
      <c r="C2774" t="s">
        <v>19163</v>
      </c>
    </row>
    <row r="2775" spans="1:3">
      <c r="A2775" t="s">
        <v>19223</v>
      </c>
      <c r="B2775">
        <v>2023.8009999999999</v>
      </c>
      <c r="C2775" t="s">
        <v>19224</v>
      </c>
    </row>
    <row r="2776" spans="1:3">
      <c r="A2776" t="s">
        <v>19193</v>
      </c>
      <c r="B2776">
        <v>2412.991</v>
      </c>
      <c r="C2776" t="s">
        <v>19194</v>
      </c>
    </row>
    <row r="2777" spans="1:3">
      <c r="A2777" t="s">
        <v>19032</v>
      </c>
      <c r="B2777">
        <v>758.92399999999998</v>
      </c>
      <c r="C2777" t="s">
        <v>22910</v>
      </c>
    </row>
    <row r="2778" spans="1:3">
      <c r="A2778" t="s">
        <v>19042</v>
      </c>
      <c r="B2778">
        <v>944.97299999999996</v>
      </c>
      <c r="C2778" t="s">
        <v>22911</v>
      </c>
    </row>
    <row r="2779" spans="1:3">
      <c r="A2779" t="s">
        <v>19040</v>
      </c>
      <c r="B2779">
        <v>817.30600000000004</v>
      </c>
      <c r="C2779" t="s">
        <v>19041</v>
      </c>
    </row>
    <row r="2780" spans="1:3">
      <c r="A2780" t="s">
        <v>19038</v>
      </c>
      <c r="B2780">
        <v>758.92399999999998</v>
      </c>
      <c r="C2780" t="s">
        <v>19039</v>
      </c>
    </row>
    <row r="2781" spans="1:3">
      <c r="A2781" t="s">
        <v>19295</v>
      </c>
      <c r="B2781">
        <v>840.84799999999996</v>
      </c>
      <c r="C2781" t="s">
        <v>19296</v>
      </c>
    </row>
    <row r="2782" spans="1:3">
      <c r="A2782" t="s">
        <v>19301</v>
      </c>
      <c r="B2782">
        <v>954.10400000000004</v>
      </c>
      <c r="C2782" t="s">
        <v>19302</v>
      </c>
    </row>
    <row r="2783" spans="1:3">
      <c r="A2783" t="s">
        <v>19283</v>
      </c>
      <c r="B2783">
        <v>954.10400000000004</v>
      </c>
      <c r="C2783" t="s">
        <v>22912</v>
      </c>
    </row>
    <row r="2784" spans="1:3">
      <c r="A2784" t="s">
        <v>19275</v>
      </c>
      <c r="B2784">
        <v>954.10400000000004</v>
      </c>
      <c r="C2784" t="s">
        <v>19276</v>
      </c>
    </row>
    <row r="2785" spans="1:3">
      <c r="A2785" t="s">
        <v>19265</v>
      </c>
      <c r="B2785">
        <v>895.14099999999996</v>
      </c>
      <c r="C2785" t="s">
        <v>19266</v>
      </c>
    </row>
    <row r="2786" spans="1:3">
      <c r="A2786" t="s">
        <v>19072</v>
      </c>
      <c r="B2786">
        <v>1154.1469999999999</v>
      </c>
      <c r="C2786" t="s">
        <v>19073</v>
      </c>
    </row>
    <row r="2787" spans="1:3">
      <c r="A2787" t="s">
        <v>19307</v>
      </c>
      <c r="B2787">
        <v>954.10400000000004</v>
      </c>
      <c r="C2787" t="s">
        <v>22913</v>
      </c>
    </row>
    <row r="2788" spans="1:3">
      <c r="A2788" t="s">
        <v>19263</v>
      </c>
      <c r="B2788">
        <v>992.44100000000003</v>
      </c>
      <c r="C2788" t="s">
        <v>19264</v>
      </c>
    </row>
    <row r="2789" spans="1:3">
      <c r="A2789" t="s">
        <v>19269</v>
      </c>
      <c r="B2789">
        <v>875.68</v>
      </c>
      <c r="C2789" t="s">
        <v>19270</v>
      </c>
    </row>
    <row r="2790" spans="1:3">
      <c r="A2790" t="s">
        <v>19080</v>
      </c>
      <c r="B2790">
        <v>943.29499999999996</v>
      </c>
      <c r="C2790" t="s">
        <v>19081</v>
      </c>
    </row>
    <row r="2791" spans="1:3">
      <c r="A2791" t="s">
        <v>19291</v>
      </c>
      <c r="B2791">
        <v>1965.423</v>
      </c>
      <c r="C2791" t="s">
        <v>19292</v>
      </c>
    </row>
    <row r="2792" spans="1:3">
      <c r="A2792" t="s">
        <v>19299</v>
      </c>
      <c r="B2792">
        <v>1673.528</v>
      </c>
      <c r="C2792" t="s">
        <v>19300</v>
      </c>
    </row>
    <row r="2793" spans="1:3">
      <c r="A2793" t="s">
        <v>19281</v>
      </c>
      <c r="B2793">
        <v>1673.528</v>
      </c>
      <c r="C2793" t="s">
        <v>22914</v>
      </c>
    </row>
    <row r="2794" spans="1:3">
      <c r="A2794" t="s">
        <v>19273</v>
      </c>
      <c r="B2794">
        <v>1673.528</v>
      </c>
      <c r="C2794" t="s">
        <v>19274</v>
      </c>
    </row>
    <row r="2795" spans="1:3">
      <c r="A2795" t="s">
        <v>19309</v>
      </c>
      <c r="B2795">
        <v>1673.528</v>
      </c>
      <c r="C2795" t="s">
        <v>19310</v>
      </c>
    </row>
    <row r="2796" spans="1:3">
      <c r="A2796" t="s">
        <v>19271</v>
      </c>
      <c r="B2796">
        <v>1673.528</v>
      </c>
      <c r="C2796" t="s">
        <v>19272</v>
      </c>
    </row>
    <row r="2797" spans="1:3">
      <c r="A2797" t="s">
        <v>19267</v>
      </c>
      <c r="B2797">
        <v>1751.3679999999999</v>
      </c>
      <c r="C2797" t="s">
        <v>19268</v>
      </c>
    </row>
    <row r="2798" spans="1:3">
      <c r="A2798" t="s">
        <v>19183</v>
      </c>
      <c r="B2798">
        <v>2899.4859999999999</v>
      </c>
      <c r="C2798" t="s">
        <v>19184</v>
      </c>
    </row>
    <row r="2799" spans="1:3">
      <c r="A2799" t="s">
        <v>19235</v>
      </c>
      <c r="B2799">
        <v>2588.13</v>
      </c>
      <c r="C2799" t="s">
        <v>19236</v>
      </c>
    </row>
    <row r="2800" spans="1:3">
      <c r="A2800" t="s">
        <v>19199</v>
      </c>
      <c r="B2800">
        <v>2588.13</v>
      </c>
      <c r="C2800" t="s">
        <v>19200</v>
      </c>
    </row>
    <row r="2801" spans="1:3">
      <c r="A2801" t="s">
        <v>19237</v>
      </c>
      <c r="B2801">
        <v>2704.8890000000001</v>
      </c>
      <c r="C2801" t="s">
        <v>19238</v>
      </c>
    </row>
    <row r="2802" spans="1:3">
      <c r="A2802" t="s">
        <v>19611</v>
      </c>
      <c r="B2802">
        <v>1060.682</v>
      </c>
      <c r="C2802" t="s">
        <v>22915</v>
      </c>
    </row>
    <row r="2803" spans="1:3">
      <c r="A2803" t="s">
        <v>19609</v>
      </c>
      <c r="B2803">
        <v>1060.682</v>
      </c>
      <c r="C2803" t="s">
        <v>19610</v>
      </c>
    </row>
    <row r="2804" spans="1:3">
      <c r="A2804" t="s">
        <v>19604</v>
      </c>
      <c r="B2804">
        <v>1060.682</v>
      </c>
      <c r="C2804" t="s">
        <v>19605</v>
      </c>
    </row>
    <row r="2805" spans="1:3">
      <c r="A2805" t="s">
        <v>19649</v>
      </c>
      <c r="B2805">
        <v>826.851</v>
      </c>
      <c r="C2805" t="s">
        <v>19650</v>
      </c>
    </row>
    <row r="2806" spans="1:3">
      <c r="A2806" t="s">
        <v>19620</v>
      </c>
      <c r="B2806">
        <v>826.851</v>
      </c>
      <c r="C2806" t="s">
        <v>19621</v>
      </c>
    </row>
    <row r="2807" spans="1:3">
      <c r="A2807" t="s">
        <v>14790</v>
      </c>
      <c r="B2807">
        <v>5000</v>
      </c>
      <c r="C2807" t="s">
        <v>22916</v>
      </c>
    </row>
    <row r="2808" spans="1:3">
      <c r="A2808" t="s">
        <v>19613</v>
      </c>
      <c r="B2808">
        <v>922.33399999999995</v>
      </c>
      <c r="C2808" t="s">
        <v>19614</v>
      </c>
    </row>
    <row r="2809" spans="1:3">
      <c r="A2809" t="s">
        <v>19607</v>
      </c>
      <c r="B2809">
        <v>922.33399999999995</v>
      </c>
      <c r="C2809" t="s">
        <v>19608</v>
      </c>
    </row>
    <row r="2810" spans="1:3">
      <c r="A2810" t="s">
        <v>19651</v>
      </c>
      <c r="B2810">
        <v>826.73099999999999</v>
      </c>
      <c r="C2810" t="s">
        <v>19652</v>
      </c>
    </row>
    <row r="2811" spans="1:3">
      <c r="A2811" t="s">
        <v>19123</v>
      </c>
      <c r="B2811">
        <v>597.41999999999996</v>
      </c>
      <c r="C2811" t="s">
        <v>19124</v>
      </c>
    </row>
    <row r="2812" spans="1:3">
      <c r="A2812" t="s">
        <v>19138</v>
      </c>
      <c r="B2812">
        <v>583.27200000000005</v>
      </c>
      <c r="C2812" t="s">
        <v>19139</v>
      </c>
    </row>
    <row r="2813" spans="1:3">
      <c r="A2813" t="s">
        <v>19136</v>
      </c>
      <c r="B2813">
        <v>4000</v>
      </c>
      <c r="C2813" t="s">
        <v>19137</v>
      </c>
    </row>
    <row r="2814" spans="1:3">
      <c r="A2814" t="s">
        <v>19132</v>
      </c>
      <c r="B2814">
        <v>4000</v>
      </c>
      <c r="C2814" t="s">
        <v>19133</v>
      </c>
    </row>
    <row r="2815" spans="1:3">
      <c r="A2815" t="s">
        <v>19150</v>
      </c>
      <c r="B2815">
        <v>3500</v>
      </c>
      <c r="C2815" t="s">
        <v>19151</v>
      </c>
    </row>
    <row r="2816" spans="1:3">
      <c r="A2816" t="s">
        <v>19144</v>
      </c>
      <c r="B2816">
        <v>4000</v>
      </c>
      <c r="C2816" t="s">
        <v>19145</v>
      </c>
    </row>
    <row r="2817" spans="1:3">
      <c r="A2817" t="s">
        <v>19706</v>
      </c>
      <c r="B2817">
        <v>266.375</v>
      </c>
      <c r="C2817" t="s">
        <v>22917</v>
      </c>
    </row>
    <row r="2818" spans="1:3">
      <c r="A2818" t="s">
        <v>19708</v>
      </c>
      <c r="B2818">
        <v>333.04300000000001</v>
      </c>
      <c r="C2818" t="s">
        <v>19709</v>
      </c>
    </row>
    <row r="2819" spans="1:3">
      <c r="A2819" t="s">
        <v>14789</v>
      </c>
      <c r="B2819">
        <v>1255.768</v>
      </c>
      <c r="C2819" t="s">
        <v>19615</v>
      </c>
    </row>
    <row r="2820" spans="1:3">
      <c r="A2820" t="s">
        <v>19645</v>
      </c>
      <c r="B2820">
        <v>826.851</v>
      </c>
      <c r="C2820" t="s">
        <v>19646</v>
      </c>
    </row>
    <row r="2821" spans="1:3">
      <c r="A2821" t="s">
        <v>19647</v>
      </c>
      <c r="B2821">
        <v>826.851</v>
      </c>
      <c r="C2821" t="s">
        <v>19648</v>
      </c>
    </row>
    <row r="2822" spans="1:3">
      <c r="A2822" t="s">
        <v>19458</v>
      </c>
      <c r="B2822">
        <v>249.33699999999999</v>
      </c>
      <c r="C2822" t="s">
        <v>19459</v>
      </c>
    </row>
    <row r="2823" spans="1:3">
      <c r="A2823" t="s">
        <v>19454</v>
      </c>
      <c r="B2823">
        <v>249.33699999999999</v>
      </c>
      <c r="C2823" t="s">
        <v>19455</v>
      </c>
    </row>
    <row r="2824" spans="1:3">
      <c r="A2824" t="s">
        <v>19452</v>
      </c>
      <c r="B2824">
        <v>249.33699999999999</v>
      </c>
      <c r="C2824" t="s">
        <v>19453</v>
      </c>
    </row>
    <row r="2825" spans="1:3">
      <c r="A2825" t="s">
        <v>19464</v>
      </c>
      <c r="B2825">
        <v>311.67099999999999</v>
      </c>
      <c r="C2825" t="s">
        <v>19465</v>
      </c>
    </row>
    <row r="2826" spans="1:3">
      <c r="A2826" t="s">
        <v>19470</v>
      </c>
      <c r="B2826">
        <v>3694.5410000000002</v>
      </c>
      <c r="C2826" t="s">
        <v>19471</v>
      </c>
    </row>
    <row r="2827" spans="1:3">
      <c r="A2827" t="s">
        <v>19474</v>
      </c>
      <c r="B2827">
        <v>3694.5410000000002</v>
      </c>
      <c r="C2827" t="s">
        <v>19475</v>
      </c>
    </row>
    <row r="2828" spans="1:3">
      <c r="A2828" t="s">
        <v>19460</v>
      </c>
      <c r="B2828">
        <v>3694.5410000000002</v>
      </c>
      <c r="C2828" t="s">
        <v>19461</v>
      </c>
    </row>
    <row r="2829" spans="1:3">
      <c r="A2829" t="s">
        <v>19466</v>
      </c>
      <c r="B2829">
        <v>3694.5410000000002</v>
      </c>
      <c r="C2829" t="s">
        <v>19467</v>
      </c>
    </row>
    <row r="2830" spans="1:3">
      <c r="A2830" t="s">
        <v>19472</v>
      </c>
      <c r="B2830">
        <v>3694.5410000000002</v>
      </c>
      <c r="C2830" t="s">
        <v>19473</v>
      </c>
    </row>
    <row r="2831" spans="1:3">
      <c r="A2831" t="s">
        <v>19476</v>
      </c>
      <c r="B2831">
        <v>8949.5310000000009</v>
      </c>
      <c r="C2831" t="s">
        <v>19477</v>
      </c>
    </row>
    <row r="2832" spans="1:3">
      <c r="A2832" t="s">
        <v>19462</v>
      </c>
      <c r="B2832">
        <v>8949.5310000000009</v>
      </c>
      <c r="C2832" t="s">
        <v>19463</v>
      </c>
    </row>
    <row r="2833" spans="1:3">
      <c r="A2833" t="s">
        <v>19468</v>
      </c>
      <c r="B2833">
        <v>8949.5310000000009</v>
      </c>
      <c r="C2833" t="s">
        <v>22918</v>
      </c>
    </row>
    <row r="2834" spans="1:3">
      <c r="A2834" t="s">
        <v>19517</v>
      </c>
      <c r="B2834">
        <v>176.98</v>
      </c>
      <c r="C2834" t="s">
        <v>19518</v>
      </c>
    </row>
    <row r="2835" spans="1:3">
      <c r="A2835" t="s">
        <v>19515</v>
      </c>
      <c r="B2835">
        <v>245.88399999999999</v>
      </c>
      <c r="C2835" t="s">
        <v>22919</v>
      </c>
    </row>
    <row r="2836" spans="1:3">
      <c r="A2836" t="s">
        <v>19127</v>
      </c>
      <c r="B2836">
        <v>686.18399999999997</v>
      </c>
      <c r="C2836" t="s">
        <v>19128</v>
      </c>
    </row>
    <row r="2837" spans="1:3">
      <c r="A2837" t="s">
        <v>19315</v>
      </c>
      <c r="B2837">
        <v>1969.3209999999999</v>
      </c>
      <c r="C2837" t="s">
        <v>19316</v>
      </c>
    </row>
    <row r="2838" spans="1:3">
      <c r="A2838" t="s">
        <v>19293</v>
      </c>
      <c r="B2838">
        <v>2327.38</v>
      </c>
      <c r="C2838" t="s">
        <v>19294</v>
      </c>
    </row>
    <row r="2839" spans="1:3">
      <c r="A2839" t="s">
        <v>19082</v>
      </c>
      <c r="B2839">
        <v>99000</v>
      </c>
      <c r="C2839" t="s">
        <v>22920</v>
      </c>
    </row>
    <row r="2840" spans="1:3">
      <c r="A2840" t="s">
        <v>19045</v>
      </c>
      <c r="B2840">
        <v>1007.048</v>
      </c>
      <c r="C2840" t="s">
        <v>19046</v>
      </c>
    </row>
    <row r="2841" spans="1:3">
      <c r="A2841" t="s">
        <v>19044</v>
      </c>
      <c r="B2841">
        <v>1007.048</v>
      </c>
      <c r="C2841" t="s">
        <v>19043</v>
      </c>
    </row>
    <row r="2842" spans="1:3">
      <c r="A2842" t="s">
        <v>19225</v>
      </c>
      <c r="B2842">
        <v>2763.261</v>
      </c>
      <c r="C2842" t="s">
        <v>19226</v>
      </c>
    </row>
    <row r="2843" spans="1:3">
      <c r="A2843" t="s">
        <v>19233</v>
      </c>
      <c r="B2843">
        <v>2471.3739999999998</v>
      </c>
      <c r="C2843" t="s">
        <v>19234</v>
      </c>
    </row>
    <row r="2844" spans="1:3">
      <c r="A2844" t="s">
        <v>19209</v>
      </c>
      <c r="B2844">
        <v>2471.3739999999998</v>
      </c>
      <c r="C2844" t="s">
        <v>19210</v>
      </c>
    </row>
    <row r="2845" spans="1:3">
      <c r="A2845" t="s">
        <v>19164</v>
      </c>
      <c r="B2845">
        <v>2471.3739999999998</v>
      </c>
      <c r="C2845" t="s">
        <v>19165</v>
      </c>
    </row>
    <row r="2846" spans="1:3">
      <c r="A2846" t="s">
        <v>19195</v>
      </c>
      <c r="B2846">
        <v>2471.3739999999998</v>
      </c>
      <c r="C2846" t="s">
        <v>19196</v>
      </c>
    </row>
    <row r="2847" spans="1:3">
      <c r="A2847" t="s">
        <v>19036</v>
      </c>
      <c r="B2847">
        <v>875.69299999999998</v>
      </c>
      <c r="C2847" t="s">
        <v>19037</v>
      </c>
    </row>
    <row r="2848" spans="1:3">
      <c r="A2848" t="s">
        <v>19142</v>
      </c>
      <c r="B2848">
        <v>734.38</v>
      </c>
      <c r="C2848" t="s">
        <v>19143</v>
      </c>
    </row>
    <row r="2849" spans="1:3">
      <c r="A2849" t="s">
        <v>19034</v>
      </c>
      <c r="B2849">
        <v>875.69299999999998</v>
      </c>
      <c r="C2849" t="s">
        <v>19035</v>
      </c>
    </row>
    <row r="2850" spans="1:3">
      <c r="A2850" t="s">
        <v>19181</v>
      </c>
      <c r="B2850">
        <v>2899.4989999999998</v>
      </c>
      <c r="C2850" t="s">
        <v>19182</v>
      </c>
    </row>
    <row r="2851" spans="1:3">
      <c r="A2851" t="s">
        <v>19185</v>
      </c>
      <c r="B2851">
        <v>2588.1439999999998</v>
      </c>
      <c r="C2851" t="s">
        <v>19186</v>
      </c>
    </row>
    <row r="2852" spans="1:3">
      <c r="A2852" t="s">
        <v>19179</v>
      </c>
      <c r="B2852">
        <v>2899.4989999999998</v>
      </c>
      <c r="C2852" t="s">
        <v>19180</v>
      </c>
    </row>
    <row r="2853" spans="1:3">
      <c r="A2853" t="s">
        <v>19197</v>
      </c>
      <c r="B2853">
        <v>2588.1439999999998</v>
      </c>
      <c r="C2853" t="s">
        <v>19198</v>
      </c>
    </row>
    <row r="2854" spans="1:3">
      <c r="A2854" t="s">
        <v>19289</v>
      </c>
      <c r="B2854">
        <v>1965.434</v>
      </c>
      <c r="C2854" t="s">
        <v>19290</v>
      </c>
    </row>
    <row r="2855" spans="1:3">
      <c r="A2855" t="s">
        <v>19303</v>
      </c>
      <c r="B2855">
        <v>1673.521</v>
      </c>
      <c r="C2855" t="s">
        <v>19304</v>
      </c>
    </row>
    <row r="2856" spans="1:3">
      <c r="A2856" t="s">
        <v>19285</v>
      </c>
      <c r="B2856">
        <v>1673.521</v>
      </c>
      <c r="C2856" t="s">
        <v>22921</v>
      </c>
    </row>
    <row r="2857" spans="1:3">
      <c r="A2857" t="s">
        <v>19277</v>
      </c>
      <c r="B2857">
        <v>1673.521</v>
      </c>
      <c r="C2857" t="s">
        <v>19278</v>
      </c>
    </row>
    <row r="2858" spans="1:3">
      <c r="A2858" t="s">
        <v>19297</v>
      </c>
      <c r="B2858">
        <v>1187.048</v>
      </c>
      <c r="C2858" t="s">
        <v>19298</v>
      </c>
    </row>
    <row r="2859" spans="1:3">
      <c r="A2859" t="s">
        <v>19305</v>
      </c>
      <c r="B2859">
        <v>954.12800000000004</v>
      </c>
      <c r="C2859" t="s">
        <v>19306</v>
      </c>
    </row>
    <row r="2860" spans="1:3">
      <c r="A2860" t="s">
        <v>19287</v>
      </c>
      <c r="B2860">
        <v>954.12800000000004</v>
      </c>
      <c r="C2860" t="s">
        <v>19288</v>
      </c>
    </row>
    <row r="2861" spans="1:3">
      <c r="A2861" t="s">
        <v>19279</v>
      </c>
      <c r="B2861">
        <v>954.12800000000004</v>
      </c>
      <c r="C2861" t="s">
        <v>19280</v>
      </c>
    </row>
    <row r="2862" spans="1:3">
      <c r="A2862" t="s">
        <v>19311</v>
      </c>
      <c r="B2862">
        <v>954.12800000000004</v>
      </c>
      <c r="C2862" t="s">
        <v>19312</v>
      </c>
    </row>
    <row r="2863" spans="1:3">
      <c r="A2863" t="s">
        <v>19313</v>
      </c>
      <c r="B2863">
        <v>954.12800000000004</v>
      </c>
      <c r="C2863" t="s">
        <v>19314</v>
      </c>
    </row>
    <row r="2864" spans="1:3">
      <c r="A2864" t="s">
        <v>19129</v>
      </c>
      <c r="B2864">
        <v>596.68299999999999</v>
      </c>
      <c r="C2864" t="s">
        <v>19130</v>
      </c>
    </row>
    <row r="2865" spans="1:3">
      <c r="A2865" t="s">
        <v>19125</v>
      </c>
      <c r="B2865">
        <v>596.68299999999999</v>
      </c>
      <c r="C2865" t="s">
        <v>19126</v>
      </c>
    </row>
    <row r="2866" spans="1:3">
      <c r="A2866" t="s">
        <v>14787</v>
      </c>
      <c r="B2866">
        <v>596.68299999999999</v>
      </c>
      <c r="C2866" t="s">
        <v>19131</v>
      </c>
    </row>
    <row r="2867" spans="1:3">
      <c r="A2867" t="s">
        <v>19047</v>
      </c>
      <c r="B2867">
        <v>875.69299999999998</v>
      </c>
      <c r="C2867" t="s">
        <v>19048</v>
      </c>
    </row>
    <row r="2868" spans="1:3">
      <c r="A2868" t="s">
        <v>19030</v>
      </c>
      <c r="B2868">
        <v>875.69299999999998</v>
      </c>
      <c r="C2868" t="s">
        <v>19031</v>
      </c>
    </row>
    <row r="2869" spans="1:3">
      <c r="A2869" t="s">
        <v>19675</v>
      </c>
      <c r="B2869">
        <v>828.00400000000002</v>
      </c>
      <c r="C2869" t="s">
        <v>22922</v>
      </c>
    </row>
    <row r="2870" spans="1:3">
      <c r="A2870" t="s">
        <v>19673</v>
      </c>
      <c r="B2870">
        <v>865.73500000000001</v>
      </c>
      <c r="C2870" t="s">
        <v>22923</v>
      </c>
    </row>
    <row r="2871" spans="1:3">
      <c r="A2871" t="s">
        <v>19671</v>
      </c>
      <c r="B2871">
        <v>865.73500000000001</v>
      </c>
      <c r="C2871" t="s">
        <v>22924</v>
      </c>
    </row>
    <row r="2872" spans="1:3">
      <c r="A2872" t="s">
        <v>19189</v>
      </c>
      <c r="B2872">
        <v>2717.5250000000001</v>
      </c>
      <c r="C2872" t="s">
        <v>19190</v>
      </c>
    </row>
    <row r="2873" spans="1:3">
      <c r="A2873" t="s">
        <v>19187</v>
      </c>
      <c r="B2873">
        <v>2717.5250000000001</v>
      </c>
      <c r="C2873" t="s">
        <v>19188</v>
      </c>
    </row>
    <row r="2874" spans="1:3">
      <c r="A2874" t="s">
        <v>19253</v>
      </c>
      <c r="B2874">
        <v>2717.5250000000001</v>
      </c>
      <c r="C2874" t="s">
        <v>19254</v>
      </c>
    </row>
    <row r="2875" spans="1:3">
      <c r="A2875" t="s">
        <v>19251</v>
      </c>
      <c r="B2875">
        <v>2717.5250000000001</v>
      </c>
      <c r="C2875" t="s">
        <v>19252</v>
      </c>
    </row>
    <row r="2876" spans="1:3">
      <c r="A2876" t="s">
        <v>19191</v>
      </c>
      <c r="B2876">
        <v>2717.5250000000001</v>
      </c>
      <c r="C2876" t="s">
        <v>19192</v>
      </c>
    </row>
    <row r="2877" spans="1:3">
      <c r="A2877" t="s">
        <v>19255</v>
      </c>
      <c r="B2877">
        <v>2717.5250000000001</v>
      </c>
      <c r="C2877" t="s">
        <v>19256</v>
      </c>
    </row>
    <row r="2878" spans="1:3">
      <c r="A2878" t="s">
        <v>19201</v>
      </c>
      <c r="B2878">
        <v>1941.1089999999999</v>
      </c>
      <c r="C2878" t="s">
        <v>19202</v>
      </c>
    </row>
    <row r="2879" spans="1:3">
      <c r="A2879" t="s">
        <v>19317</v>
      </c>
      <c r="B2879">
        <v>3044.431</v>
      </c>
      <c r="C2879" t="s">
        <v>19318</v>
      </c>
    </row>
    <row r="2880" spans="1:3">
      <c r="A2880" t="s">
        <v>19177</v>
      </c>
      <c r="B2880">
        <v>2717.5250000000001</v>
      </c>
      <c r="C2880" t="s">
        <v>19178</v>
      </c>
    </row>
    <row r="2881" spans="1:3">
      <c r="A2881" t="s">
        <v>19677</v>
      </c>
      <c r="B2881">
        <v>1133.0029999999999</v>
      </c>
      <c r="C2881" t="s">
        <v>22925</v>
      </c>
    </row>
    <row r="2882" spans="1:3">
      <c r="A2882" t="s">
        <v>19679</v>
      </c>
      <c r="B2882">
        <v>1133.0029999999999</v>
      </c>
      <c r="C2882" t="s">
        <v>22926</v>
      </c>
    </row>
    <row r="2883" spans="1:3">
      <c r="A2883" t="s">
        <v>19103</v>
      </c>
      <c r="B2883">
        <v>265.17200000000003</v>
      </c>
      <c r="C2883" t="s">
        <v>22927</v>
      </c>
    </row>
    <row r="2884" spans="1:3">
      <c r="A2884" t="s">
        <v>19049</v>
      </c>
      <c r="B2884">
        <v>972.99800000000005</v>
      </c>
      <c r="C2884" t="s">
        <v>19050</v>
      </c>
    </row>
    <row r="2885" spans="1:3">
      <c r="A2885" t="s">
        <v>19217</v>
      </c>
      <c r="B2885">
        <v>2899.4989999999998</v>
      </c>
      <c r="C2885" t="s">
        <v>19218</v>
      </c>
    </row>
    <row r="2886" spans="1:3">
      <c r="A2886" t="s">
        <v>19243</v>
      </c>
      <c r="B2886">
        <v>2418.8270000000002</v>
      </c>
      <c r="C2886" t="s">
        <v>19244</v>
      </c>
    </row>
    <row r="2887" spans="1:3">
      <c r="A2887" t="s">
        <v>19171</v>
      </c>
      <c r="B2887">
        <v>1727.7470000000001</v>
      </c>
      <c r="C2887" t="s">
        <v>19172</v>
      </c>
    </row>
    <row r="2888" spans="1:3">
      <c r="A2888" t="s">
        <v>19175</v>
      </c>
      <c r="B2888">
        <v>1727.7470000000001</v>
      </c>
      <c r="C2888" t="s">
        <v>19176</v>
      </c>
    </row>
    <row r="2889" spans="1:3">
      <c r="A2889" t="s">
        <v>19173</v>
      </c>
      <c r="B2889">
        <v>2000.5440000000001</v>
      </c>
      <c r="C2889" t="s">
        <v>19174</v>
      </c>
    </row>
    <row r="2890" spans="1:3">
      <c r="A2890" t="s">
        <v>19154</v>
      </c>
      <c r="B2890">
        <v>2709.8139999999999</v>
      </c>
      <c r="C2890" t="s">
        <v>19155</v>
      </c>
    </row>
    <row r="2891" spans="1:3">
      <c r="A2891" t="s">
        <v>19203</v>
      </c>
      <c r="B2891">
        <v>2418.8270000000002</v>
      </c>
      <c r="C2891" t="s">
        <v>19204</v>
      </c>
    </row>
    <row r="2892" spans="1:3">
      <c r="A2892" t="s">
        <v>19543</v>
      </c>
      <c r="B2892">
        <v>995.70100000000002</v>
      </c>
      <c r="C2892" t="s">
        <v>19544</v>
      </c>
    </row>
    <row r="2893" spans="1:3">
      <c r="A2893" t="s">
        <v>19121</v>
      </c>
      <c r="B2893">
        <v>583.18299999999999</v>
      </c>
      <c r="C2893" t="s">
        <v>22928</v>
      </c>
    </row>
    <row r="2894" spans="1:3">
      <c r="A2894" t="s">
        <v>19134</v>
      </c>
      <c r="B2894">
        <v>583.18299999999999</v>
      </c>
      <c r="C2894" t="s">
        <v>19135</v>
      </c>
    </row>
    <row r="2895" spans="1:3">
      <c r="A2895" t="s">
        <v>14788</v>
      </c>
      <c r="B2895">
        <v>457.36799999999999</v>
      </c>
      <c r="C2895" t="s">
        <v>19107</v>
      </c>
    </row>
    <row r="2896" spans="1:3">
      <c r="A2896" t="s">
        <v>19146</v>
      </c>
      <c r="B2896">
        <v>1121.673</v>
      </c>
      <c r="C2896" t="s">
        <v>19147</v>
      </c>
    </row>
    <row r="2897" spans="1:3">
      <c r="A2897" t="s">
        <v>19148</v>
      </c>
      <c r="B2897">
        <v>1121.673</v>
      </c>
      <c r="C2897" t="s">
        <v>19149</v>
      </c>
    </row>
    <row r="2898" spans="1:3">
      <c r="A2898" t="s">
        <v>19140</v>
      </c>
      <c r="B2898">
        <v>2.1549999999999998</v>
      </c>
      <c r="C2898" t="s">
        <v>18954</v>
      </c>
    </row>
    <row r="2899" spans="1:3">
      <c r="A2899" t="s">
        <v>14806</v>
      </c>
      <c r="B2899">
        <v>1075.337</v>
      </c>
      <c r="C2899" t="s">
        <v>19556</v>
      </c>
    </row>
    <row r="2900" spans="1:3">
      <c r="A2900" t="s">
        <v>19550</v>
      </c>
      <c r="B2900">
        <v>1075.337</v>
      </c>
      <c r="C2900" t="s">
        <v>19551</v>
      </c>
    </row>
    <row r="2901" spans="1:3">
      <c r="A2901" t="s">
        <v>19548</v>
      </c>
      <c r="B2901">
        <v>1075.337</v>
      </c>
      <c r="C2901" t="s">
        <v>19549</v>
      </c>
    </row>
    <row r="2902" spans="1:3">
      <c r="A2902" t="s">
        <v>19552</v>
      </c>
      <c r="B2902">
        <v>1075.337</v>
      </c>
      <c r="C2902" t="s">
        <v>19553</v>
      </c>
    </row>
    <row r="2903" spans="1:3">
      <c r="A2903" t="s">
        <v>19554</v>
      </c>
      <c r="B2903">
        <v>1075.337</v>
      </c>
      <c r="C2903" t="s">
        <v>19555</v>
      </c>
    </row>
    <row r="2904" spans="1:3">
      <c r="A2904" t="s">
        <v>14794</v>
      </c>
      <c r="B2904">
        <v>1256.357</v>
      </c>
      <c r="C2904" t="s">
        <v>22929</v>
      </c>
    </row>
    <row r="2905" spans="1:3">
      <c r="A2905" t="s">
        <v>19602</v>
      </c>
      <c r="B2905">
        <v>1347.068</v>
      </c>
      <c r="C2905" t="s">
        <v>19603</v>
      </c>
    </row>
    <row r="2906" spans="1:3">
      <c r="A2906" t="s">
        <v>14791</v>
      </c>
      <c r="B2906">
        <v>1347.068</v>
      </c>
      <c r="C2906" t="s">
        <v>19542</v>
      </c>
    </row>
    <row r="2907" spans="1:3">
      <c r="A2907" t="s">
        <v>14792</v>
      </c>
      <c r="B2907">
        <v>1347.068</v>
      </c>
      <c r="C2907" t="s">
        <v>22930</v>
      </c>
    </row>
    <row r="2908" spans="1:3">
      <c r="A2908" t="s">
        <v>14793</v>
      </c>
      <c r="B2908">
        <v>10500</v>
      </c>
      <c r="C2908" t="s">
        <v>19547</v>
      </c>
    </row>
    <row r="2909" spans="1:3">
      <c r="A2909" t="s">
        <v>19616</v>
      </c>
      <c r="B2909">
        <v>1136.258</v>
      </c>
      <c r="C2909" t="s">
        <v>22931</v>
      </c>
    </row>
    <row r="2910" spans="1:3">
      <c r="A2910" t="s">
        <v>19642</v>
      </c>
      <c r="B2910">
        <v>1136.258</v>
      </c>
      <c r="C2910" t="s">
        <v>19643</v>
      </c>
    </row>
    <row r="2911" spans="1:3">
      <c r="A2911" t="s">
        <v>19638</v>
      </c>
      <c r="B2911">
        <v>1136.258</v>
      </c>
      <c r="C2911" t="s">
        <v>19639</v>
      </c>
    </row>
    <row r="2912" spans="1:3">
      <c r="A2912" t="s">
        <v>19640</v>
      </c>
      <c r="B2912">
        <v>1136.258</v>
      </c>
      <c r="C2912" t="s">
        <v>19641</v>
      </c>
    </row>
    <row r="2913" spans="1:3">
      <c r="A2913" t="s">
        <v>19618</v>
      </c>
      <c r="B2913">
        <v>898.22699999999998</v>
      </c>
      <c r="C2913" t="s">
        <v>19619</v>
      </c>
    </row>
    <row r="2914" spans="1:3">
      <c r="A2914" t="s">
        <v>19626</v>
      </c>
      <c r="B2914">
        <v>898.22699999999998</v>
      </c>
      <c r="C2914" t="s">
        <v>19627</v>
      </c>
    </row>
    <row r="2915" spans="1:3">
      <c r="A2915" t="s">
        <v>19628</v>
      </c>
      <c r="B2915">
        <v>898.22699999999998</v>
      </c>
      <c r="C2915" t="s">
        <v>19629</v>
      </c>
    </row>
    <row r="2916" spans="1:3">
      <c r="A2916" t="s">
        <v>19622</v>
      </c>
      <c r="B2916">
        <v>898.22699999999998</v>
      </c>
      <c r="C2916" t="s">
        <v>19623</v>
      </c>
    </row>
    <row r="2917" spans="1:3">
      <c r="A2917" t="s">
        <v>19624</v>
      </c>
      <c r="B2917">
        <v>898.22699999999998</v>
      </c>
      <c r="C2917" t="s">
        <v>19625</v>
      </c>
    </row>
    <row r="2918" spans="1:3">
      <c r="A2918" t="s">
        <v>19630</v>
      </c>
      <c r="B2918">
        <v>898.22699999999998</v>
      </c>
      <c r="C2918" t="s">
        <v>19631</v>
      </c>
    </row>
    <row r="2919" spans="1:3">
      <c r="A2919" t="s">
        <v>19632</v>
      </c>
      <c r="B2919">
        <v>898.22699999999998</v>
      </c>
      <c r="C2919" t="s">
        <v>19633</v>
      </c>
    </row>
    <row r="2920" spans="1:3">
      <c r="A2920" t="s">
        <v>19557</v>
      </c>
      <c r="B2920">
        <v>898.22699999999998</v>
      </c>
      <c r="C2920" t="s">
        <v>19558</v>
      </c>
    </row>
    <row r="2921" spans="1:3">
      <c r="A2921" t="s">
        <v>19653</v>
      </c>
      <c r="B2921">
        <v>898.22699999999998</v>
      </c>
      <c r="C2921" t="s">
        <v>19654</v>
      </c>
    </row>
    <row r="2922" spans="1:3">
      <c r="A2922" t="s">
        <v>19634</v>
      </c>
      <c r="B2922">
        <v>898.22699999999998</v>
      </c>
      <c r="C2922" t="s">
        <v>19635</v>
      </c>
    </row>
    <row r="2923" spans="1:3">
      <c r="A2923" t="s">
        <v>19636</v>
      </c>
      <c r="B2923">
        <v>898.22699999999998</v>
      </c>
      <c r="C2923" t="s">
        <v>19637</v>
      </c>
    </row>
    <row r="2924" spans="1:3">
      <c r="A2924" t="s">
        <v>19655</v>
      </c>
      <c r="B2924">
        <v>898.22699999999998</v>
      </c>
      <c r="C2924" t="s">
        <v>19656</v>
      </c>
    </row>
    <row r="2925" spans="1:3">
      <c r="A2925" t="s">
        <v>19657</v>
      </c>
      <c r="B2925">
        <v>898.22699999999998</v>
      </c>
      <c r="C2925" t="s">
        <v>19658</v>
      </c>
    </row>
    <row r="2926" spans="1:3">
      <c r="A2926" t="s">
        <v>14795</v>
      </c>
      <c r="B2926">
        <v>1065.925</v>
      </c>
      <c r="C2926" t="s">
        <v>19606</v>
      </c>
    </row>
    <row r="2927" spans="1:3">
      <c r="A2927" t="s">
        <v>19097</v>
      </c>
      <c r="B2927">
        <v>551.30399999999997</v>
      </c>
      <c r="C2927" t="s">
        <v>19098</v>
      </c>
    </row>
    <row r="2928" spans="1:3">
      <c r="A2928" t="s">
        <v>17012</v>
      </c>
      <c r="B2928">
        <v>17635.8</v>
      </c>
      <c r="C2928" t="s">
        <v>17013</v>
      </c>
    </row>
    <row r="2929" spans="1:3">
      <c r="A2929" t="s">
        <v>25108</v>
      </c>
      <c r="B2929">
        <v>15424.541999999999</v>
      </c>
      <c r="C2929" t="s">
        <v>25109</v>
      </c>
    </row>
    <row r="2930" spans="1:3">
      <c r="A2930" t="s">
        <v>20594</v>
      </c>
      <c r="B2930">
        <v>17635.8</v>
      </c>
      <c r="C2930" t="s">
        <v>22932</v>
      </c>
    </row>
    <row r="2931" spans="1:3">
      <c r="A2931" t="s">
        <v>20596</v>
      </c>
      <c r="B2931">
        <v>12994.8</v>
      </c>
      <c r="C2931" t="s">
        <v>18954</v>
      </c>
    </row>
    <row r="2932" spans="1:3">
      <c r="A2932" t="s">
        <v>16527</v>
      </c>
      <c r="B2932">
        <v>6371.05</v>
      </c>
      <c r="C2932" t="s">
        <v>22933</v>
      </c>
    </row>
    <row r="2933" spans="1:3">
      <c r="A2933" t="s">
        <v>15694</v>
      </c>
      <c r="B2933">
        <v>8640</v>
      </c>
      <c r="C2933" t="s">
        <v>19538</v>
      </c>
    </row>
    <row r="2934" spans="1:3">
      <c r="A2934" t="s">
        <v>15161</v>
      </c>
      <c r="B2934">
        <v>7243.2</v>
      </c>
      <c r="C2934" t="s">
        <v>22934</v>
      </c>
    </row>
    <row r="2935" spans="1:3">
      <c r="A2935" t="s">
        <v>20925</v>
      </c>
      <c r="B2935">
        <v>5640</v>
      </c>
      <c r="C2935" t="s">
        <v>20936</v>
      </c>
    </row>
    <row r="2936" spans="1:3">
      <c r="A2936" t="s">
        <v>25110</v>
      </c>
      <c r="B2936">
        <v>13887328.509</v>
      </c>
      <c r="C2936" t="s">
        <v>25111</v>
      </c>
    </row>
    <row r="2937" spans="1:3">
      <c r="A2937" t="s">
        <v>15173</v>
      </c>
      <c r="B2937">
        <v>8148.6</v>
      </c>
      <c r="C2937" t="s">
        <v>22935</v>
      </c>
    </row>
    <row r="2938" spans="1:3">
      <c r="A2938" t="s">
        <v>15175</v>
      </c>
      <c r="B2938">
        <v>6345</v>
      </c>
      <c r="C2938" t="s">
        <v>22936</v>
      </c>
    </row>
    <row r="2939" spans="1:3">
      <c r="A2939" t="s">
        <v>15509</v>
      </c>
      <c r="B2939">
        <v>8215</v>
      </c>
      <c r="C2939" t="s">
        <v>19533</v>
      </c>
    </row>
    <row r="2940" spans="1:3">
      <c r="A2940" t="s">
        <v>15526</v>
      </c>
      <c r="B2940">
        <v>7155</v>
      </c>
      <c r="C2940" t="s">
        <v>22937</v>
      </c>
    </row>
    <row r="2941" spans="1:3">
      <c r="A2941" t="s">
        <v>15528</v>
      </c>
      <c r="B2941">
        <v>7997.7</v>
      </c>
      <c r="C2941" t="s">
        <v>22938</v>
      </c>
    </row>
    <row r="2942" spans="1:3">
      <c r="A2942" t="s">
        <v>14233</v>
      </c>
      <c r="B2942">
        <v>1485</v>
      </c>
      <c r="C2942" t="s">
        <v>22939</v>
      </c>
    </row>
    <row r="2943" spans="1:3">
      <c r="A2943" t="s">
        <v>14542</v>
      </c>
      <c r="B2943">
        <v>1892.8</v>
      </c>
      <c r="C2943" t="s">
        <v>22940</v>
      </c>
    </row>
    <row r="2944" spans="1:3">
      <c r="A2944" t="s">
        <v>19661</v>
      </c>
      <c r="B2944">
        <v>1892.7819999999999</v>
      </c>
      <c r="C2944" t="s">
        <v>22941</v>
      </c>
    </row>
    <row r="2945" spans="1:3">
      <c r="A2945" t="s">
        <v>19667</v>
      </c>
      <c r="B2945">
        <v>2154.88</v>
      </c>
      <c r="C2945" t="s">
        <v>22942</v>
      </c>
    </row>
    <row r="2946" spans="1:3">
      <c r="A2946" t="s">
        <v>19665</v>
      </c>
      <c r="B2946">
        <v>2154.88</v>
      </c>
      <c r="C2946" t="s">
        <v>22943</v>
      </c>
    </row>
    <row r="2947" spans="1:3">
      <c r="A2947" t="s">
        <v>19659</v>
      </c>
      <c r="B2947">
        <v>2154.88</v>
      </c>
      <c r="C2947" t="s">
        <v>22944</v>
      </c>
    </row>
    <row r="2948" spans="1:3">
      <c r="A2948" t="s">
        <v>19669</v>
      </c>
      <c r="B2948">
        <v>2154.88</v>
      </c>
      <c r="C2948" t="s">
        <v>18954</v>
      </c>
    </row>
    <row r="2949" spans="1:3">
      <c r="A2949" t="s">
        <v>25794</v>
      </c>
      <c r="B2949">
        <v>12800</v>
      </c>
      <c r="C2949" t="s">
        <v>25795</v>
      </c>
    </row>
    <row r="2950" spans="1:3">
      <c r="A2950" t="s">
        <v>17540</v>
      </c>
      <c r="B2950">
        <v>700</v>
      </c>
      <c r="C2950" t="s">
        <v>22945</v>
      </c>
    </row>
    <row r="2951" spans="1:3">
      <c r="A2951" t="s">
        <v>19101</v>
      </c>
      <c r="B2951">
        <v>3326.4</v>
      </c>
      <c r="C2951" t="s">
        <v>22946</v>
      </c>
    </row>
    <row r="2952" spans="1:3">
      <c r="A2952" t="s">
        <v>19099</v>
      </c>
      <c r="B2952">
        <v>3000</v>
      </c>
      <c r="C2952" t="s">
        <v>19100</v>
      </c>
    </row>
    <row r="2953" spans="1:3">
      <c r="A2953" t="s">
        <v>19028</v>
      </c>
      <c r="B2953">
        <v>254.38800000000001</v>
      </c>
      <c r="C2953" t="s">
        <v>19029</v>
      </c>
    </row>
    <row r="2954" spans="1:3">
      <c r="A2954" t="s">
        <v>19683</v>
      </c>
      <c r="B2954">
        <v>127.78700000000001</v>
      </c>
      <c r="C2954" t="s">
        <v>19684</v>
      </c>
    </row>
    <row r="2955" spans="1:3">
      <c r="A2955" t="s">
        <v>17430</v>
      </c>
      <c r="B2955">
        <v>857.851</v>
      </c>
      <c r="C2955" t="s">
        <v>17431</v>
      </c>
    </row>
    <row r="2956" spans="1:3">
      <c r="A2956" t="s">
        <v>25468</v>
      </c>
      <c r="B2956">
        <v>665</v>
      </c>
      <c r="C2956" t="s">
        <v>25469</v>
      </c>
    </row>
    <row r="2957" spans="1:3">
      <c r="A2957" t="s">
        <v>16679</v>
      </c>
      <c r="B2957">
        <v>1818.086</v>
      </c>
      <c r="C2957" t="s">
        <v>22947</v>
      </c>
    </row>
    <row r="2958" spans="1:3">
      <c r="A2958" t="s">
        <v>19051</v>
      </c>
      <c r="B2958">
        <v>638.50599999999997</v>
      </c>
      <c r="C2958" t="s">
        <v>19052</v>
      </c>
    </row>
    <row r="2959" spans="1:3">
      <c r="A2959" t="s">
        <v>15097</v>
      </c>
      <c r="B2959">
        <v>10039.5</v>
      </c>
      <c r="C2959" t="s">
        <v>22948</v>
      </c>
    </row>
    <row r="2960" spans="1:3">
      <c r="A2960" t="s">
        <v>15098</v>
      </c>
      <c r="B2960">
        <v>15396.87</v>
      </c>
      <c r="C2960" t="s">
        <v>22949</v>
      </c>
    </row>
    <row r="2961" spans="1:3">
      <c r="A2961" t="s">
        <v>15100</v>
      </c>
      <c r="B2961">
        <v>20079</v>
      </c>
      <c r="C2961" t="s">
        <v>22950</v>
      </c>
    </row>
    <row r="2962" spans="1:3">
      <c r="A2962" t="s">
        <v>15099</v>
      </c>
      <c r="B2962">
        <v>13409.28</v>
      </c>
      <c r="C2962" t="s">
        <v>22951</v>
      </c>
    </row>
    <row r="2963" spans="1:3">
      <c r="A2963" t="s">
        <v>19583</v>
      </c>
      <c r="B2963">
        <v>12531.82</v>
      </c>
      <c r="C2963" t="s">
        <v>26534</v>
      </c>
    </row>
    <row r="2964" spans="1:3">
      <c r="A2964" t="s">
        <v>15105</v>
      </c>
      <c r="B2964">
        <v>30013.74</v>
      </c>
      <c r="C2964" t="s">
        <v>22952</v>
      </c>
    </row>
    <row r="2965" spans="1:3">
      <c r="A2965" t="s">
        <v>15106</v>
      </c>
      <c r="B2965">
        <v>36299.339999999997</v>
      </c>
      <c r="C2965" t="s">
        <v>22953</v>
      </c>
    </row>
    <row r="2966" spans="1:3">
      <c r="A2966" t="s">
        <v>15112</v>
      </c>
      <c r="B2966">
        <v>13933.08</v>
      </c>
      <c r="C2966" t="s">
        <v>22954</v>
      </c>
    </row>
    <row r="2967" spans="1:3">
      <c r="A2967" t="s">
        <v>15113</v>
      </c>
      <c r="B2967">
        <v>23117.040000000001</v>
      </c>
      <c r="C2967" t="s">
        <v>22955</v>
      </c>
    </row>
    <row r="2968" spans="1:3">
      <c r="A2968" t="s">
        <v>15107</v>
      </c>
      <c r="B2968">
        <v>26006.67</v>
      </c>
      <c r="C2968" t="s">
        <v>22956</v>
      </c>
    </row>
    <row r="2969" spans="1:3">
      <c r="A2969" t="s">
        <v>15109</v>
      </c>
      <c r="B2969">
        <v>26006.67</v>
      </c>
      <c r="C2969" t="s">
        <v>22957</v>
      </c>
    </row>
    <row r="2970" spans="1:3">
      <c r="A2970" t="s">
        <v>15101</v>
      </c>
      <c r="B2970">
        <v>25142.400000000001</v>
      </c>
      <c r="C2970" t="s">
        <v>22958</v>
      </c>
    </row>
    <row r="2971" spans="1:3">
      <c r="A2971" t="s">
        <v>15102</v>
      </c>
      <c r="B2971">
        <v>25142.400000000001</v>
      </c>
      <c r="C2971" t="s">
        <v>22959</v>
      </c>
    </row>
    <row r="2972" spans="1:3">
      <c r="A2972" t="s">
        <v>15110</v>
      </c>
      <c r="B2972">
        <v>13933.08</v>
      </c>
      <c r="C2972" t="s">
        <v>22960</v>
      </c>
    </row>
    <row r="2973" spans="1:3">
      <c r="A2973" t="s">
        <v>15111</v>
      </c>
      <c r="B2973">
        <v>23117.040000000001</v>
      </c>
      <c r="C2973" t="s">
        <v>22961</v>
      </c>
    </row>
    <row r="2974" spans="1:3">
      <c r="A2974" t="s">
        <v>15104</v>
      </c>
      <c r="B2974">
        <v>30764.52</v>
      </c>
      <c r="C2974" t="s">
        <v>22962</v>
      </c>
    </row>
    <row r="2975" spans="1:3">
      <c r="A2975" t="s">
        <v>15103</v>
      </c>
      <c r="B2975">
        <v>20812.32</v>
      </c>
      <c r="C2975" t="s">
        <v>22963</v>
      </c>
    </row>
    <row r="2976" spans="1:3">
      <c r="A2976" t="s">
        <v>15115</v>
      </c>
      <c r="B2976">
        <v>35513.64</v>
      </c>
      <c r="C2976" t="s">
        <v>22964</v>
      </c>
    </row>
    <row r="2977" spans="1:3">
      <c r="A2977" t="s">
        <v>15114</v>
      </c>
      <c r="B2977">
        <v>25421.759999999998</v>
      </c>
      <c r="C2977" t="s">
        <v>22965</v>
      </c>
    </row>
    <row r="2978" spans="1:3">
      <c r="A2978" t="s">
        <v>15117</v>
      </c>
      <c r="B2978">
        <v>29577.24</v>
      </c>
      <c r="C2978" t="s">
        <v>22966</v>
      </c>
    </row>
    <row r="2979" spans="1:3">
      <c r="A2979" t="s">
        <v>15116</v>
      </c>
      <c r="B2979">
        <v>18333</v>
      </c>
      <c r="C2979" t="s">
        <v>19580</v>
      </c>
    </row>
    <row r="2980" spans="1:3">
      <c r="A2980" t="s">
        <v>15118</v>
      </c>
      <c r="B2980">
        <v>36875.519999999997</v>
      </c>
      <c r="C2980" t="s">
        <v>22967</v>
      </c>
    </row>
    <row r="2981" spans="1:3">
      <c r="A2981" t="s">
        <v>15507</v>
      </c>
      <c r="B2981">
        <v>41799.24</v>
      </c>
      <c r="C2981" t="s">
        <v>19575</v>
      </c>
    </row>
    <row r="2982" spans="1:3">
      <c r="A2982" t="s">
        <v>15702</v>
      </c>
      <c r="B2982">
        <v>38935.800000000003</v>
      </c>
      <c r="C2982" t="s">
        <v>22968</v>
      </c>
    </row>
    <row r="2983" spans="1:3">
      <c r="A2983" t="s">
        <v>15700</v>
      </c>
      <c r="B2983">
        <v>27516.959999999999</v>
      </c>
      <c r="C2983" t="s">
        <v>19570</v>
      </c>
    </row>
    <row r="2984" spans="1:3">
      <c r="A2984" t="s">
        <v>15108</v>
      </c>
      <c r="B2984">
        <v>36299.339999999997</v>
      </c>
      <c r="C2984" t="s">
        <v>22969</v>
      </c>
    </row>
    <row r="2985" spans="1:3">
      <c r="A2985" t="s">
        <v>15698</v>
      </c>
      <c r="B2985">
        <v>34151.760000000002</v>
      </c>
      <c r="C2985" t="s">
        <v>22970</v>
      </c>
    </row>
    <row r="2986" spans="1:3">
      <c r="A2986" t="s">
        <v>15696</v>
      </c>
      <c r="B2986">
        <v>22802.76</v>
      </c>
      <c r="C2986" t="s">
        <v>22971</v>
      </c>
    </row>
    <row r="2987" spans="1:3">
      <c r="A2987" t="s">
        <v>19704</v>
      </c>
      <c r="B2987">
        <v>51180.425000000003</v>
      </c>
      <c r="C2987" t="s">
        <v>26108</v>
      </c>
    </row>
    <row r="2988" spans="1:3">
      <c r="A2988" t="s">
        <v>19257</v>
      </c>
      <c r="B2988">
        <v>1498.4780000000001</v>
      </c>
      <c r="C2988" t="s">
        <v>22972</v>
      </c>
    </row>
    <row r="2989" spans="1:3">
      <c r="A2989" t="s">
        <v>15122</v>
      </c>
      <c r="B2989">
        <v>90.139499999999998</v>
      </c>
      <c r="C2989" t="s">
        <v>19531</v>
      </c>
    </row>
    <row r="2990" spans="1:3">
      <c r="A2990" t="s">
        <v>16626</v>
      </c>
      <c r="B2990">
        <v>97.650899999999993</v>
      </c>
      <c r="C2990" t="s">
        <v>16625</v>
      </c>
    </row>
    <row r="2991" spans="1:3">
      <c r="A2991" t="s">
        <v>15123</v>
      </c>
      <c r="B2991">
        <v>97.650899999999993</v>
      </c>
      <c r="C2991" t="s">
        <v>22973</v>
      </c>
    </row>
    <row r="2992" spans="1:3">
      <c r="A2992" t="s">
        <v>19529</v>
      </c>
      <c r="B2992">
        <v>120.18510000000001</v>
      </c>
      <c r="C2992" t="s">
        <v>19530</v>
      </c>
    </row>
    <row r="2993" spans="1:3">
      <c r="A2993" t="s">
        <v>19166</v>
      </c>
      <c r="B2993">
        <v>2600.9839999999999</v>
      </c>
      <c r="C2993" t="s">
        <v>19167</v>
      </c>
    </row>
    <row r="2994" spans="1:3">
      <c r="A2994" t="s">
        <v>19168</v>
      </c>
      <c r="B2994">
        <v>2279.1239999999998</v>
      </c>
      <c r="C2994" t="s">
        <v>19167</v>
      </c>
    </row>
    <row r="2995" spans="1:3">
      <c r="A2995" t="s">
        <v>19319</v>
      </c>
      <c r="B2995">
        <v>108.74</v>
      </c>
      <c r="C2995" t="s">
        <v>19320</v>
      </c>
    </row>
    <row r="2996" spans="1:3">
      <c r="A2996" t="s">
        <v>15058</v>
      </c>
      <c r="B2996">
        <v>8965.7170000000006</v>
      </c>
      <c r="C2996" t="s">
        <v>22974</v>
      </c>
    </row>
    <row r="2997" spans="1:3">
      <c r="A2997" t="s">
        <v>15059</v>
      </c>
      <c r="B2997">
        <v>100000</v>
      </c>
      <c r="C2997" t="s">
        <v>22975</v>
      </c>
    </row>
    <row r="2998" spans="1:3">
      <c r="A2998" t="s">
        <v>15067</v>
      </c>
      <c r="B2998">
        <v>181600</v>
      </c>
      <c r="C2998" t="s">
        <v>22976</v>
      </c>
    </row>
    <row r="2999" spans="1:3">
      <c r="A2999" t="s">
        <v>15068</v>
      </c>
      <c r="B2999">
        <v>8053.2759999999998</v>
      </c>
      <c r="C2999" t="s">
        <v>22977</v>
      </c>
    </row>
    <row r="3000" spans="1:3">
      <c r="A3000" t="s">
        <v>15069</v>
      </c>
      <c r="B3000">
        <v>204300</v>
      </c>
      <c r="C3000" t="s">
        <v>22978</v>
      </c>
    </row>
    <row r="3001" spans="1:3">
      <c r="A3001" t="s">
        <v>15070</v>
      </c>
      <c r="B3001">
        <v>8661.5689999999995</v>
      </c>
      <c r="C3001" t="s">
        <v>22979</v>
      </c>
    </row>
    <row r="3002" spans="1:3">
      <c r="A3002" t="s">
        <v>19340</v>
      </c>
      <c r="B3002">
        <v>3015.527</v>
      </c>
      <c r="C3002" t="s">
        <v>19341</v>
      </c>
    </row>
    <row r="3003" spans="1:3">
      <c r="A3003" t="s">
        <v>15060</v>
      </c>
      <c r="B3003">
        <v>8161.7110000000002</v>
      </c>
      <c r="C3003" t="s">
        <v>22980</v>
      </c>
    </row>
    <row r="3004" spans="1:3">
      <c r="A3004" t="s">
        <v>15061</v>
      </c>
      <c r="B3004">
        <v>8978.9410000000007</v>
      </c>
      <c r="C3004" t="s">
        <v>22975</v>
      </c>
    </row>
    <row r="3005" spans="1:3">
      <c r="A3005" t="s">
        <v>15063</v>
      </c>
      <c r="B3005">
        <v>8354.7780000000002</v>
      </c>
      <c r="C3005" t="s">
        <v>22976</v>
      </c>
    </row>
    <row r="3006" spans="1:3">
      <c r="A3006" t="s">
        <v>15062</v>
      </c>
      <c r="B3006">
        <v>6347.4089999999997</v>
      </c>
      <c r="C3006" t="s">
        <v>22981</v>
      </c>
    </row>
    <row r="3007" spans="1:3">
      <c r="A3007" t="s">
        <v>15064</v>
      </c>
      <c r="B3007">
        <v>7960.71</v>
      </c>
      <c r="C3007" t="s">
        <v>22982</v>
      </c>
    </row>
    <row r="3008" spans="1:3">
      <c r="A3008" t="s">
        <v>15065</v>
      </c>
      <c r="B3008">
        <v>8442.0550000000003</v>
      </c>
      <c r="C3008" t="s">
        <v>22983</v>
      </c>
    </row>
    <row r="3009" spans="1:3">
      <c r="A3009" t="s">
        <v>15066</v>
      </c>
      <c r="B3009">
        <v>8016.2489999999998</v>
      </c>
      <c r="C3009" t="s">
        <v>22984</v>
      </c>
    </row>
    <row r="3010" spans="1:3">
      <c r="A3010" t="s">
        <v>19061</v>
      </c>
      <c r="B3010">
        <v>16552.562999999998</v>
      </c>
      <c r="C3010" t="s">
        <v>19062</v>
      </c>
    </row>
    <row r="3011" spans="1:3">
      <c r="A3011" t="s">
        <v>19063</v>
      </c>
      <c r="B3011">
        <v>2688.4389999999999</v>
      </c>
      <c r="C3011" t="s">
        <v>19062</v>
      </c>
    </row>
    <row r="3012" spans="1:3">
      <c r="A3012" t="s">
        <v>19068</v>
      </c>
      <c r="B3012">
        <v>19311.292000000001</v>
      </c>
      <c r="C3012" t="s">
        <v>19069</v>
      </c>
    </row>
    <row r="3013" spans="1:3">
      <c r="A3013" t="s">
        <v>19070</v>
      </c>
      <c r="B3013">
        <v>3197.6129999999998</v>
      </c>
      <c r="C3013" t="s">
        <v>19071</v>
      </c>
    </row>
    <row r="3014" spans="1:3">
      <c r="A3014" t="s">
        <v>19064</v>
      </c>
      <c r="B3014">
        <v>20313.822</v>
      </c>
      <c r="C3014" t="s">
        <v>19065</v>
      </c>
    </row>
    <row r="3015" spans="1:3">
      <c r="A3015" t="s">
        <v>19066</v>
      </c>
      <c r="B3015">
        <v>3360.5450000000001</v>
      </c>
      <c r="C3015" t="s">
        <v>19067</v>
      </c>
    </row>
    <row r="3016" spans="1:3">
      <c r="A3016" t="s">
        <v>19057</v>
      </c>
      <c r="B3016">
        <v>1782.116</v>
      </c>
      <c r="C3016" t="s">
        <v>19058</v>
      </c>
    </row>
    <row r="3017" spans="1:3">
      <c r="A3017" t="s">
        <v>15124</v>
      </c>
      <c r="B3017">
        <v>120648.6</v>
      </c>
      <c r="C3017" t="s">
        <v>22985</v>
      </c>
    </row>
    <row r="3018" spans="1:3">
      <c r="A3018" t="s">
        <v>15125</v>
      </c>
      <c r="B3018">
        <v>120648.6</v>
      </c>
      <c r="C3018" t="s">
        <v>22986</v>
      </c>
    </row>
    <row r="3019" spans="1:3">
      <c r="A3019" t="s">
        <v>19487</v>
      </c>
      <c r="B3019">
        <v>71.408000000000001</v>
      </c>
      <c r="C3019" t="s">
        <v>22987</v>
      </c>
    </row>
    <row r="3020" spans="1:3">
      <c r="A3020" t="s">
        <v>19507</v>
      </c>
      <c r="B3020">
        <v>66.117999999999995</v>
      </c>
      <c r="C3020" t="s">
        <v>19508</v>
      </c>
    </row>
    <row r="3021" spans="1:3">
      <c r="A3021" t="s">
        <v>15042</v>
      </c>
      <c r="B3021">
        <v>6149.0529999999999</v>
      </c>
      <c r="C3021" t="s">
        <v>22988</v>
      </c>
    </row>
    <row r="3022" spans="1:3">
      <c r="A3022" t="s">
        <v>19328</v>
      </c>
      <c r="B3022">
        <v>20000.002</v>
      </c>
      <c r="C3022" t="s">
        <v>22989</v>
      </c>
    </row>
    <row r="3023" spans="1:3">
      <c r="A3023" t="s">
        <v>19326</v>
      </c>
      <c r="B3023">
        <v>5725.893</v>
      </c>
      <c r="C3023" t="s">
        <v>19327</v>
      </c>
    </row>
    <row r="3024" spans="1:3">
      <c r="A3024" t="s">
        <v>15043</v>
      </c>
      <c r="B3024">
        <v>28600</v>
      </c>
      <c r="C3024" t="s">
        <v>22990</v>
      </c>
    </row>
    <row r="3025" spans="1:3">
      <c r="A3025" t="s">
        <v>15044</v>
      </c>
      <c r="B3025">
        <v>7811.82</v>
      </c>
      <c r="C3025" t="s">
        <v>22991</v>
      </c>
    </row>
    <row r="3026" spans="1:3">
      <c r="A3026" t="s">
        <v>19342</v>
      </c>
      <c r="B3026">
        <v>6347.4089999999997</v>
      </c>
      <c r="C3026" t="s">
        <v>22992</v>
      </c>
    </row>
    <row r="3027" spans="1:3">
      <c r="A3027" t="s">
        <v>19354</v>
      </c>
      <c r="B3027">
        <v>5725.893</v>
      </c>
      <c r="C3027" t="s">
        <v>19355</v>
      </c>
    </row>
    <row r="3028" spans="1:3">
      <c r="A3028" t="s">
        <v>19352</v>
      </c>
      <c r="B3028">
        <v>5725.893</v>
      </c>
      <c r="C3028" t="s">
        <v>19353</v>
      </c>
    </row>
    <row r="3029" spans="1:3">
      <c r="A3029" t="s">
        <v>15045</v>
      </c>
      <c r="B3029">
        <v>6426.7529999999997</v>
      </c>
      <c r="C3029" t="s">
        <v>22993</v>
      </c>
    </row>
    <row r="3030" spans="1:3">
      <c r="A3030" t="s">
        <v>19369</v>
      </c>
      <c r="B3030">
        <v>6426.7529999999997</v>
      </c>
      <c r="C3030" t="s">
        <v>19370</v>
      </c>
    </row>
    <row r="3031" spans="1:3">
      <c r="A3031" t="s">
        <v>19379</v>
      </c>
      <c r="B3031">
        <v>6030.0389999999998</v>
      </c>
      <c r="C3031" t="s">
        <v>19380</v>
      </c>
    </row>
    <row r="3032" spans="1:3">
      <c r="A3032" t="s">
        <v>19076</v>
      </c>
      <c r="B3032">
        <v>6030.0389999999998</v>
      </c>
      <c r="C3032" t="s">
        <v>19077</v>
      </c>
    </row>
    <row r="3033" spans="1:3">
      <c r="A3033" t="s">
        <v>15046</v>
      </c>
      <c r="B3033">
        <v>16200</v>
      </c>
      <c r="C3033" t="s">
        <v>22994</v>
      </c>
    </row>
    <row r="3034" spans="1:3">
      <c r="A3034" t="s">
        <v>15047</v>
      </c>
      <c r="B3034">
        <v>5725.893</v>
      </c>
      <c r="C3034" t="s">
        <v>22995</v>
      </c>
    </row>
    <row r="3035" spans="1:3">
      <c r="A3035" t="s">
        <v>15048</v>
      </c>
      <c r="B3035">
        <v>19000</v>
      </c>
      <c r="C3035" t="s">
        <v>22996</v>
      </c>
    </row>
    <row r="3036" spans="1:3">
      <c r="A3036" t="s">
        <v>19332</v>
      </c>
      <c r="B3036">
        <v>19000</v>
      </c>
      <c r="C3036" t="s">
        <v>22997</v>
      </c>
    </row>
    <row r="3037" spans="1:3">
      <c r="A3037" t="s">
        <v>15049</v>
      </c>
      <c r="B3037">
        <v>5871.3540000000003</v>
      </c>
      <c r="C3037" t="s">
        <v>22998</v>
      </c>
    </row>
    <row r="3038" spans="1:3">
      <c r="A3038" t="s">
        <v>15050</v>
      </c>
      <c r="B3038">
        <v>19000</v>
      </c>
      <c r="C3038" t="s">
        <v>22999</v>
      </c>
    </row>
    <row r="3039" spans="1:3">
      <c r="A3039" t="s">
        <v>16509</v>
      </c>
      <c r="B3039">
        <v>19000</v>
      </c>
      <c r="C3039" t="s">
        <v>23000</v>
      </c>
    </row>
    <row r="3040" spans="1:3">
      <c r="A3040" t="s">
        <v>19348</v>
      </c>
      <c r="B3040">
        <v>6347.4089999999997</v>
      </c>
      <c r="C3040" t="s">
        <v>23001</v>
      </c>
    </row>
    <row r="3041" spans="1:3">
      <c r="A3041" t="s">
        <v>15051</v>
      </c>
      <c r="B3041">
        <v>5937.473</v>
      </c>
      <c r="C3041" t="s">
        <v>23002</v>
      </c>
    </row>
    <row r="3042" spans="1:3">
      <c r="A3042" t="s">
        <v>15052</v>
      </c>
      <c r="B3042">
        <v>6426.7529999999997</v>
      </c>
      <c r="C3042" t="s">
        <v>23003</v>
      </c>
    </row>
    <row r="3043" spans="1:3">
      <c r="A3043" t="s">
        <v>15053</v>
      </c>
      <c r="B3043">
        <v>20000</v>
      </c>
      <c r="C3043" t="s">
        <v>23004</v>
      </c>
    </row>
    <row r="3044" spans="1:3">
      <c r="A3044" t="s">
        <v>15054</v>
      </c>
      <c r="B3044">
        <v>6426.7529999999997</v>
      </c>
      <c r="C3044" t="s">
        <v>23005</v>
      </c>
    </row>
    <row r="3045" spans="1:3">
      <c r="A3045" t="s">
        <v>19371</v>
      </c>
      <c r="B3045">
        <v>6426.7529999999997</v>
      </c>
      <c r="C3045" t="s">
        <v>23006</v>
      </c>
    </row>
    <row r="3046" spans="1:3">
      <c r="A3046" t="s">
        <v>15055</v>
      </c>
      <c r="B3046">
        <v>17000</v>
      </c>
      <c r="C3046" t="s">
        <v>23007</v>
      </c>
    </row>
    <row r="3047" spans="1:3">
      <c r="A3047" t="s">
        <v>15056</v>
      </c>
      <c r="B3047">
        <v>6439.9769999999999</v>
      </c>
      <c r="C3047" t="s">
        <v>23008</v>
      </c>
    </row>
    <row r="3048" spans="1:3">
      <c r="A3048" t="s">
        <v>15057</v>
      </c>
      <c r="B3048">
        <v>6003.5919999999996</v>
      </c>
      <c r="C3048" t="s">
        <v>23009</v>
      </c>
    </row>
    <row r="3049" spans="1:3">
      <c r="A3049" t="s">
        <v>15071</v>
      </c>
      <c r="B3049">
        <v>13594.037</v>
      </c>
      <c r="C3049" t="s">
        <v>23010</v>
      </c>
    </row>
    <row r="3050" spans="1:3">
      <c r="A3050" t="s">
        <v>15073</v>
      </c>
      <c r="B3050">
        <v>46000</v>
      </c>
      <c r="C3050" t="s">
        <v>23011</v>
      </c>
    </row>
    <row r="3051" spans="1:3">
      <c r="A3051" t="s">
        <v>15074</v>
      </c>
      <c r="B3051">
        <v>13184.099</v>
      </c>
      <c r="C3051" t="s">
        <v>23012</v>
      </c>
    </row>
    <row r="3052" spans="1:3">
      <c r="A3052" t="s">
        <v>15076</v>
      </c>
      <c r="B3052">
        <v>13356.008</v>
      </c>
      <c r="C3052" t="s">
        <v>23013</v>
      </c>
    </row>
    <row r="3053" spans="1:3">
      <c r="A3053" t="s">
        <v>15077</v>
      </c>
      <c r="B3053">
        <v>13739.496999999999</v>
      </c>
      <c r="C3053" t="s">
        <v>23014</v>
      </c>
    </row>
    <row r="3054" spans="1:3">
      <c r="A3054" t="s">
        <v>15078</v>
      </c>
      <c r="B3054">
        <v>13924.630999999999</v>
      </c>
      <c r="C3054" t="s">
        <v>23015</v>
      </c>
    </row>
    <row r="3055" spans="1:3">
      <c r="A3055" t="s">
        <v>15079</v>
      </c>
      <c r="B3055">
        <v>13303.112999999999</v>
      </c>
      <c r="C3055" t="s">
        <v>23016</v>
      </c>
    </row>
    <row r="3056" spans="1:3">
      <c r="A3056" t="s">
        <v>15080</v>
      </c>
      <c r="B3056">
        <v>13488.245999999999</v>
      </c>
      <c r="C3056" t="s">
        <v>23017</v>
      </c>
    </row>
    <row r="3057" spans="1:3">
      <c r="A3057" t="s">
        <v>15081</v>
      </c>
      <c r="B3057">
        <v>47000</v>
      </c>
      <c r="C3057" t="s">
        <v>23018</v>
      </c>
    </row>
    <row r="3058" spans="1:3">
      <c r="A3058" t="s">
        <v>15083</v>
      </c>
      <c r="B3058">
        <v>48000</v>
      </c>
      <c r="C3058" t="s">
        <v>23019</v>
      </c>
    </row>
    <row r="3059" spans="1:3">
      <c r="A3059" t="s">
        <v>19408</v>
      </c>
      <c r="B3059">
        <v>13977.525</v>
      </c>
      <c r="C3059" t="s">
        <v>23020</v>
      </c>
    </row>
    <row r="3060" spans="1:3">
      <c r="A3060" t="s">
        <v>19350</v>
      </c>
      <c r="B3060">
        <v>14017.197</v>
      </c>
      <c r="C3060" t="s">
        <v>23021</v>
      </c>
    </row>
    <row r="3061" spans="1:3">
      <c r="A3061" t="s">
        <v>15084</v>
      </c>
      <c r="B3061">
        <v>13395.679</v>
      </c>
      <c r="C3061" t="s">
        <v>23022</v>
      </c>
    </row>
    <row r="3062" spans="1:3">
      <c r="A3062" t="s">
        <v>15086</v>
      </c>
      <c r="B3062">
        <v>13562.3</v>
      </c>
      <c r="C3062" t="s">
        <v>23023</v>
      </c>
    </row>
    <row r="3063" spans="1:3">
      <c r="A3063" t="s">
        <v>19414</v>
      </c>
      <c r="B3063">
        <v>13562.3</v>
      </c>
      <c r="C3063" t="s">
        <v>23024</v>
      </c>
    </row>
    <row r="3064" spans="1:3">
      <c r="A3064" t="s">
        <v>19438</v>
      </c>
      <c r="B3064">
        <v>13562.3</v>
      </c>
      <c r="C3064" t="s">
        <v>23025</v>
      </c>
    </row>
    <row r="3065" spans="1:3">
      <c r="A3065" t="s">
        <v>19417</v>
      </c>
      <c r="B3065">
        <v>13562.3</v>
      </c>
      <c r="C3065" t="s">
        <v>23026</v>
      </c>
    </row>
    <row r="3066" spans="1:3">
      <c r="A3066" t="s">
        <v>19427</v>
      </c>
      <c r="B3066">
        <v>13562.3</v>
      </c>
      <c r="C3066" t="s">
        <v>23023</v>
      </c>
    </row>
    <row r="3067" spans="1:3">
      <c r="A3067" t="s">
        <v>15087</v>
      </c>
      <c r="B3067">
        <v>13884.959000000001</v>
      </c>
      <c r="C3067" t="s">
        <v>23027</v>
      </c>
    </row>
    <row r="3068" spans="1:3">
      <c r="A3068" t="s">
        <v>15089</v>
      </c>
      <c r="B3068">
        <v>55000</v>
      </c>
      <c r="C3068" t="s">
        <v>23028</v>
      </c>
    </row>
    <row r="3069" spans="1:3">
      <c r="A3069" t="s">
        <v>19385</v>
      </c>
      <c r="B3069">
        <v>15881.749</v>
      </c>
      <c r="C3069" t="s">
        <v>23029</v>
      </c>
    </row>
    <row r="3070" spans="1:3">
      <c r="A3070" t="s">
        <v>15090</v>
      </c>
      <c r="B3070">
        <v>13475.022999999999</v>
      </c>
      <c r="C3070" t="s">
        <v>23030</v>
      </c>
    </row>
    <row r="3071" spans="1:3">
      <c r="A3071" t="s">
        <v>15092</v>
      </c>
      <c r="B3071">
        <v>15498.259</v>
      </c>
      <c r="C3071" t="s">
        <v>23031</v>
      </c>
    </row>
    <row r="3072" spans="1:3">
      <c r="A3072" t="s">
        <v>15095</v>
      </c>
      <c r="B3072">
        <v>14929.637000000001</v>
      </c>
      <c r="C3072" t="s">
        <v>23032</v>
      </c>
    </row>
    <row r="3073" spans="1:3">
      <c r="A3073" t="s">
        <v>15096</v>
      </c>
      <c r="B3073">
        <v>13263.441999999999</v>
      </c>
      <c r="C3073" t="s">
        <v>23033</v>
      </c>
    </row>
    <row r="3074" spans="1:3">
      <c r="A3074" t="s">
        <v>15093</v>
      </c>
      <c r="B3074">
        <v>15326.35</v>
      </c>
      <c r="C3074" t="s">
        <v>23034</v>
      </c>
    </row>
    <row r="3075" spans="1:3">
      <c r="A3075" t="s">
        <v>15094</v>
      </c>
      <c r="B3075">
        <v>55000</v>
      </c>
      <c r="C3075" t="s">
        <v>23035</v>
      </c>
    </row>
    <row r="3076" spans="1:3">
      <c r="A3076" t="s">
        <v>19059</v>
      </c>
      <c r="B3076">
        <v>2634.1750000000002</v>
      </c>
      <c r="C3076" t="s">
        <v>19060</v>
      </c>
    </row>
    <row r="3077" spans="1:3">
      <c r="A3077" t="s">
        <v>19360</v>
      </c>
      <c r="B3077">
        <v>7199.2340000000004</v>
      </c>
      <c r="C3077" t="s">
        <v>23036</v>
      </c>
    </row>
    <row r="3078" spans="1:3">
      <c r="A3078" t="s">
        <v>19362</v>
      </c>
      <c r="B3078">
        <v>7131.3140000000003</v>
      </c>
      <c r="C3078" t="s">
        <v>23037</v>
      </c>
    </row>
    <row r="3079" spans="1:3">
      <c r="A3079" t="s">
        <v>19394</v>
      </c>
      <c r="B3079">
        <v>4448.58</v>
      </c>
      <c r="C3079" t="s">
        <v>23038</v>
      </c>
    </row>
    <row r="3080" spans="1:3">
      <c r="A3080" t="s">
        <v>19399</v>
      </c>
      <c r="B3080">
        <v>5467.34</v>
      </c>
      <c r="C3080" t="s">
        <v>23039</v>
      </c>
    </row>
    <row r="3081" spans="1:3">
      <c r="A3081" t="s">
        <v>19078</v>
      </c>
      <c r="B3081">
        <v>1814.037</v>
      </c>
      <c r="C3081" t="s">
        <v>19079</v>
      </c>
    </row>
    <row r="3082" spans="1:3">
      <c r="A3082" t="s">
        <v>19430</v>
      </c>
      <c r="B3082">
        <v>2405.8330000000001</v>
      </c>
      <c r="C3082" t="s">
        <v>23040</v>
      </c>
    </row>
    <row r="3083" spans="1:3">
      <c r="A3083" t="s">
        <v>19432</v>
      </c>
      <c r="B3083">
        <v>3735.4520000000002</v>
      </c>
      <c r="C3083" t="s">
        <v>23041</v>
      </c>
    </row>
    <row r="3084" spans="1:3">
      <c r="A3084" t="s">
        <v>19434</v>
      </c>
      <c r="B3084">
        <v>3565.6570000000002</v>
      </c>
      <c r="C3084" t="s">
        <v>23042</v>
      </c>
    </row>
    <row r="3085" spans="1:3">
      <c r="A3085" t="s">
        <v>19419</v>
      </c>
      <c r="B3085">
        <v>3735.4520000000002</v>
      </c>
      <c r="C3085" t="s">
        <v>23043</v>
      </c>
    </row>
    <row r="3086" spans="1:3">
      <c r="A3086" t="s">
        <v>19445</v>
      </c>
      <c r="B3086">
        <v>3565.6570000000002</v>
      </c>
      <c r="C3086" t="s">
        <v>23044</v>
      </c>
    </row>
    <row r="3087" spans="1:3">
      <c r="A3087" t="s">
        <v>15072</v>
      </c>
      <c r="B3087">
        <v>14255.225</v>
      </c>
      <c r="C3087" t="s">
        <v>23045</v>
      </c>
    </row>
    <row r="3088" spans="1:3">
      <c r="A3088" t="s">
        <v>15075</v>
      </c>
      <c r="B3088">
        <v>13845.287</v>
      </c>
      <c r="C3088" t="s">
        <v>23046</v>
      </c>
    </row>
    <row r="3089" spans="1:3">
      <c r="A3089" t="s">
        <v>15082</v>
      </c>
      <c r="B3089">
        <v>55000</v>
      </c>
      <c r="C3089" t="s">
        <v>23047</v>
      </c>
    </row>
    <row r="3090" spans="1:3">
      <c r="A3090" t="s">
        <v>15085</v>
      </c>
      <c r="B3090">
        <v>14043.645</v>
      </c>
      <c r="C3090" t="s">
        <v>23048</v>
      </c>
    </row>
    <row r="3091" spans="1:3">
      <c r="A3091" t="s">
        <v>19390</v>
      </c>
      <c r="B3091">
        <v>14281.672</v>
      </c>
      <c r="C3091" t="s">
        <v>23049</v>
      </c>
    </row>
    <row r="3092" spans="1:3">
      <c r="A3092" t="s">
        <v>15088</v>
      </c>
      <c r="B3092">
        <v>14532.924000000001</v>
      </c>
      <c r="C3092" t="s">
        <v>23050</v>
      </c>
    </row>
    <row r="3093" spans="1:3">
      <c r="A3093" t="s">
        <v>15091</v>
      </c>
      <c r="B3093">
        <v>14138.855</v>
      </c>
      <c r="C3093" t="s">
        <v>23051</v>
      </c>
    </row>
    <row r="3094" spans="1:3">
      <c r="A3094" t="s">
        <v>19442</v>
      </c>
      <c r="B3094">
        <v>14017.197</v>
      </c>
      <c r="C3094" t="s">
        <v>23052</v>
      </c>
    </row>
    <row r="3095" spans="1:3">
      <c r="A3095" t="s">
        <v>19436</v>
      </c>
      <c r="B3095">
        <v>14017.197</v>
      </c>
      <c r="C3095" t="s">
        <v>23053</v>
      </c>
    </row>
    <row r="3096" spans="1:3">
      <c r="A3096" t="s">
        <v>19321</v>
      </c>
      <c r="B3096">
        <v>55000</v>
      </c>
      <c r="C3096" t="s">
        <v>19322</v>
      </c>
    </row>
    <row r="3097" spans="1:3">
      <c r="A3097" t="s">
        <v>19410</v>
      </c>
      <c r="B3097">
        <v>2791.4009999999998</v>
      </c>
      <c r="C3097" t="s">
        <v>23054</v>
      </c>
    </row>
    <row r="3098" spans="1:3">
      <c r="A3098" t="s">
        <v>19440</v>
      </c>
      <c r="B3098">
        <v>2791.4009999999998</v>
      </c>
      <c r="C3098" t="s">
        <v>23055</v>
      </c>
    </row>
    <row r="3099" spans="1:3">
      <c r="A3099" t="s">
        <v>19366</v>
      </c>
      <c r="B3099">
        <v>3310.9690000000001</v>
      </c>
      <c r="C3099" t="s">
        <v>23056</v>
      </c>
    </row>
    <row r="3100" spans="1:3">
      <c r="A3100" t="s">
        <v>19447</v>
      </c>
      <c r="B3100">
        <v>3905.2440000000001</v>
      </c>
      <c r="C3100" t="s">
        <v>23057</v>
      </c>
    </row>
    <row r="3101" spans="1:3">
      <c r="A3101" t="s">
        <v>19681</v>
      </c>
      <c r="B3101">
        <v>2019.5029999999999</v>
      </c>
      <c r="C3101" t="s">
        <v>19682</v>
      </c>
    </row>
    <row r="3102" spans="1:3">
      <c r="A3102" t="s">
        <v>15753</v>
      </c>
      <c r="B3102">
        <v>3546.172</v>
      </c>
      <c r="C3102" t="s">
        <v>19721</v>
      </c>
    </row>
    <row r="3103" spans="1:3">
      <c r="A3103" t="s">
        <v>19687</v>
      </c>
      <c r="B3103">
        <v>22698</v>
      </c>
      <c r="C3103" t="s">
        <v>23058</v>
      </c>
    </row>
    <row r="3104" spans="1:3">
      <c r="A3104" t="s">
        <v>15562</v>
      </c>
      <c r="B3104">
        <v>22698</v>
      </c>
      <c r="C3104" t="s">
        <v>23059</v>
      </c>
    </row>
    <row r="3105" spans="1:3">
      <c r="A3105" t="s">
        <v>16694</v>
      </c>
      <c r="B3105">
        <v>14416.748</v>
      </c>
      <c r="C3105" t="s">
        <v>26109</v>
      </c>
    </row>
    <row r="3106" spans="1:3">
      <c r="A3106" t="s">
        <v>19449</v>
      </c>
      <c r="B3106">
        <v>61.695</v>
      </c>
      <c r="C3106" t="s">
        <v>19450</v>
      </c>
    </row>
    <row r="3107" spans="1:3">
      <c r="A3107" t="s">
        <v>15140</v>
      </c>
      <c r="B3107">
        <v>6075</v>
      </c>
      <c r="C3107" t="s">
        <v>23060</v>
      </c>
    </row>
    <row r="3108" spans="1:3">
      <c r="A3108" t="s">
        <v>19588</v>
      </c>
      <c r="B3108">
        <v>425.3</v>
      </c>
      <c r="C3108" t="s">
        <v>6605</v>
      </c>
    </row>
    <row r="3109" spans="1:3">
      <c r="A3109" t="s">
        <v>19589</v>
      </c>
      <c r="B3109">
        <v>3013.2</v>
      </c>
      <c r="C3109" t="s">
        <v>6605</v>
      </c>
    </row>
    <row r="3110" spans="1:3">
      <c r="A3110" t="s">
        <v>15139</v>
      </c>
      <c r="B3110">
        <v>5644.5</v>
      </c>
      <c r="C3110" t="s">
        <v>19086</v>
      </c>
    </row>
    <row r="3111" spans="1:3">
      <c r="A3111" t="s">
        <v>19089</v>
      </c>
      <c r="B3111">
        <v>5644.5</v>
      </c>
      <c r="C3111" t="s">
        <v>19090</v>
      </c>
    </row>
    <row r="3112" spans="1:3">
      <c r="A3112" t="s">
        <v>19091</v>
      </c>
      <c r="B3112">
        <v>5008.5</v>
      </c>
      <c r="C3112" t="s">
        <v>19092</v>
      </c>
    </row>
    <row r="3113" spans="1:3">
      <c r="A3113" t="s">
        <v>19087</v>
      </c>
      <c r="B3113">
        <v>6095</v>
      </c>
      <c r="C3113" t="s">
        <v>19088</v>
      </c>
    </row>
    <row r="3114" spans="1:3">
      <c r="A3114" t="s">
        <v>19084</v>
      </c>
      <c r="B3114">
        <v>5644.5</v>
      </c>
      <c r="C3114" t="s">
        <v>19085</v>
      </c>
    </row>
    <row r="3115" spans="1:3">
      <c r="A3115" t="s">
        <v>19590</v>
      </c>
      <c r="B3115">
        <v>3710.4668999999999</v>
      </c>
      <c r="C3115" t="s">
        <v>19591</v>
      </c>
    </row>
    <row r="3116" spans="1:3">
      <c r="A3116" t="s">
        <v>19594</v>
      </c>
      <c r="B3116">
        <v>3752.5464000000002</v>
      </c>
      <c r="C3116" t="s">
        <v>19595</v>
      </c>
    </row>
    <row r="3117" spans="1:3">
      <c r="A3117" t="s">
        <v>19592</v>
      </c>
      <c r="B3117">
        <v>4168.1871000000001</v>
      </c>
      <c r="C3117" t="s">
        <v>19593</v>
      </c>
    </row>
    <row r="3118" spans="1:3">
      <c r="A3118" t="s">
        <v>15224</v>
      </c>
      <c r="B3118">
        <v>619.51499999999999</v>
      </c>
      <c r="C3118" t="s">
        <v>19601</v>
      </c>
    </row>
    <row r="3119" spans="1:3">
      <c r="A3119" t="s">
        <v>19527</v>
      </c>
      <c r="B3119">
        <v>830.20799999999997</v>
      </c>
      <c r="C3119" t="s">
        <v>23061</v>
      </c>
    </row>
    <row r="3120" spans="1:3">
      <c r="A3120" t="s">
        <v>15141</v>
      </c>
      <c r="B3120">
        <v>4169.616</v>
      </c>
      <c r="C3120" t="s">
        <v>19716</v>
      </c>
    </row>
    <row r="3121" spans="1:3">
      <c r="A3121" t="s">
        <v>19717</v>
      </c>
      <c r="B3121">
        <v>5159.232</v>
      </c>
      <c r="C3121" t="s">
        <v>19718</v>
      </c>
    </row>
    <row r="3122" spans="1:3">
      <c r="A3122" t="s">
        <v>19712</v>
      </c>
      <c r="B3122">
        <v>5159.232</v>
      </c>
      <c r="C3122" t="s">
        <v>19713</v>
      </c>
    </row>
    <row r="3123" spans="1:3">
      <c r="A3123" t="s">
        <v>19719</v>
      </c>
      <c r="B3123">
        <v>5159.232</v>
      </c>
      <c r="C3123" t="s">
        <v>19720</v>
      </c>
    </row>
    <row r="3124" spans="1:3">
      <c r="A3124" t="s">
        <v>19710</v>
      </c>
      <c r="B3124">
        <v>5159.232</v>
      </c>
      <c r="C3124" t="s">
        <v>19711</v>
      </c>
    </row>
    <row r="3125" spans="1:3">
      <c r="A3125" t="s">
        <v>19714</v>
      </c>
      <c r="B3125">
        <v>5159.232</v>
      </c>
      <c r="C3125" t="s">
        <v>19715</v>
      </c>
    </row>
    <row r="3126" spans="1:3">
      <c r="A3126" t="s">
        <v>15176</v>
      </c>
      <c r="B3126">
        <v>1700</v>
      </c>
      <c r="C3126" t="s">
        <v>23062</v>
      </c>
    </row>
    <row r="3127" spans="1:3">
      <c r="A3127" t="s">
        <v>15177</v>
      </c>
      <c r="B3127">
        <v>1768.5</v>
      </c>
      <c r="C3127" t="s">
        <v>26474</v>
      </c>
    </row>
    <row r="3128" spans="1:3">
      <c r="A3128" t="s">
        <v>26475</v>
      </c>
      <c r="B3128">
        <v>1768.5</v>
      </c>
      <c r="C3128" t="s">
        <v>26476</v>
      </c>
    </row>
    <row r="3129" spans="1:3">
      <c r="A3129" t="s">
        <v>19596</v>
      </c>
      <c r="B3129">
        <v>1430.7570000000001</v>
      </c>
      <c r="C3129" t="s">
        <v>18954</v>
      </c>
    </row>
    <row r="3130" spans="1:3">
      <c r="A3130" t="s">
        <v>15144</v>
      </c>
      <c r="B3130">
        <v>319.8528</v>
      </c>
      <c r="C3130" t="s">
        <v>23063</v>
      </c>
    </row>
    <row r="3131" spans="1:3">
      <c r="A3131" t="s">
        <v>16617</v>
      </c>
      <c r="B3131">
        <v>319.8528</v>
      </c>
      <c r="C3131" t="s">
        <v>16616</v>
      </c>
    </row>
    <row r="3132" spans="1:3">
      <c r="A3132" t="s">
        <v>15145</v>
      </c>
      <c r="B3132">
        <v>1529.28</v>
      </c>
      <c r="C3132" t="s">
        <v>12916</v>
      </c>
    </row>
    <row r="3133" spans="1:3">
      <c r="A3133" t="s">
        <v>17482</v>
      </c>
      <c r="B3133">
        <v>3852.9690000000001</v>
      </c>
      <c r="C3133" t="s">
        <v>23064</v>
      </c>
    </row>
    <row r="3134" spans="1:3">
      <c r="A3134" t="s">
        <v>26229</v>
      </c>
      <c r="B3134">
        <v>2956.7579999999998</v>
      </c>
      <c r="C3134" t="s">
        <v>26230</v>
      </c>
    </row>
    <row r="3135" spans="1:3">
      <c r="A3135" t="s">
        <v>26231</v>
      </c>
      <c r="B3135">
        <v>2956.7579999999998</v>
      </c>
      <c r="C3135" t="s">
        <v>26232</v>
      </c>
    </row>
    <row r="3136" spans="1:3">
      <c r="A3136" t="s">
        <v>15119</v>
      </c>
      <c r="B3136">
        <v>3852.9690000000001</v>
      </c>
      <c r="C3136" t="s">
        <v>22883</v>
      </c>
    </row>
    <row r="3137" spans="1:3">
      <c r="A3137" t="s">
        <v>26233</v>
      </c>
      <c r="B3137">
        <v>2956.7579999999998</v>
      </c>
      <c r="C3137" t="s">
        <v>26234</v>
      </c>
    </row>
    <row r="3138" spans="1:3">
      <c r="A3138" t="s">
        <v>26235</v>
      </c>
      <c r="B3138">
        <v>2956.7579999999998</v>
      </c>
      <c r="C3138" t="s">
        <v>26236</v>
      </c>
    </row>
    <row r="3139" spans="1:3">
      <c r="A3139" t="s">
        <v>16681</v>
      </c>
      <c r="B3139">
        <v>3852.9690000000001</v>
      </c>
      <c r="C3139" t="s">
        <v>23065</v>
      </c>
    </row>
    <row r="3140" spans="1:3">
      <c r="A3140" t="s">
        <v>26237</v>
      </c>
      <c r="B3140">
        <v>2956.7579999999998</v>
      </c>
      <c r="C3140" t="s">
        <v>26238</v>
      </c>
    </row>
    <row r="3141" spans="1:3">
      <c r="A3141" t="s">
        <v>26239</v>
      </c>
      <c r="B3141">
        <v>2956.7579999999998</v>
      </c>
      <c r="C3141" t="s">
        <v>26240</v>
      </c>
    </row>
    <row r="3142" spans="1:3">
      <c r="A3142" t="s">
        <v>15120</v>
      </c>
      <c r="B3142">
        <v>4232.21</v>
      </c>
      <c r="C3142" t="s">
        <v>23066</v>
      </c>
    </row>
    <row r="3143" spans="1:3">
      <c r="A3143" t="s">
        <v>26455</v>
      </c>
      <c r="B3143">
        <v>24698.52</v>
      </c>
      <c r="C3143" t="s">
        <v>18954</v>
      </c>
    </row>
    <row r="3144" spans="1:3">
      <c r="A3144" t="s">
        <v>16682</v>
      </c>
      <c r="B3144">
        <v>6299.2979999999998</v>
      </c>
      <c r="C3144" t="s">
        <v>23067</v>
      </c>
    </row>
    <row r="3145" spans="1:3">
      <c r="A3145" t="s">
        <v>15121</v>
      </c>
      <c r="B3145">
        <v>6299.2979999999998</v>
      </c>
      <c r="C3145" t="s">
        <v>23068</v>
      </c>
    </row>
    <row r="3146" spans="1:3">
      <c r="A3146" t="s">
        <v>16680</v>
      </c>
      <c r="B3146">
        <v>6299.2979999999998</v>
      </c>
      <c r="C3146" t="s">
        <v>23069</v>
      </c>
    </row>
    <row r="3147" spans="1:3">
      <c r="A3147" t="s">
        <v>15142</v>
      </c>
      <c r="B3147">
        <v>7739.1450000000004</v>
      </c>
      <c r="C3147" t="s">
        <v>23070</v>
      </c>
    </row>
    <row r="3148" spans="1:3">
      <c r="A3148" t="s">
        <v>15143</v>
      </c>
      <c r="B3148">
        <v>8092.71</v>
      </c>
      <c r="C3148" t="s">
        <v>327</v>
      </c>
    </row>
    <row r="3149" spans="1:3">
      <c r="A3149" t="s">
        <v>15126</v>
      </c>
      <c r="B3149">
        <v>5017.5</v>
      </c>
      <c r="C3149" t="s">
        <v>23071</v>
      </c>
    </row>
    <row r="3150" spans="1:3">
      <c r="A3150" t="s">
        <v>15127</v>
      </c>
      <c r="B3150">
        <v>4819.5</v>
      </c>
      <c r="C3150" t="s">
        <v>23072</v>
      </c>
    </row>
    <row r="3151" spans="1:3">
      <c r="A3151" t="s">
        <v>15128</v>
      </c>
      <c r="B3151">
        <v>4819.5</v>
      </c>
      <c r="C3151" t="s">
        <v>23073</v>
      </c>
    </row>
    <row r="3152" spans="1:3">
      <c r="A3152" t="s">
        <v>15129</v>
      </c>
      <c r="B3152">
        <v>5319</v>
      </c>
      <c r="C3152" t="s">
        <v>23074</v>
      </c>
    </row>
    <row r="3153" spans="1:3">
      <c r="A3153" t="s">
        <v>15130</v>
      </c>
      <c r="B3153">
        <v>5319</v>
      </c>
      <c r="C3153" t="s">
        <v>19523</v>
      </c>
    </row>
    <row r="3154" spans="1:3">
      <c r="A3154" t="s">
        <v>15131</v>
      </c>
      <c r="B3154">
        <v>4925</v>
      </c>
      <c r="C3154" t="s">
        <v>19524</v>
      </c>
    </row>
    <row r="3155" spans="1:3">
      <c r="A3155" t="s">
        <v>20781</v>
      </c>
      <c r="B3155">
        <v>4925</v>
      </c>
      <c r="C3155" t="s">
        <v>20782</v>
      </c>
    </row>
    <row r="3156" spans="1:3">
      <c r="A3156" t="s">
        <v>20926</v>
      </c>
      <c r="B3156">
        <v>6058.8</v>
      </c>
      <c r="C3156" t="s">
        <v>23075</v>
      </c>
    </row>
    <row r="3157" spans="1:3">
      <c r="A3157" t="s">
        <v>19696</v>
      </c>
      <c r="B3157">
        <v>3206.9639999999999</v>
      </c>
      <c r="C3157" t="s">
        <v>19697</v>
      </c>
    </row>
    <row r="3158" spans="1:3">
      <c r="A3158" t="s">
        <v>19692</v>
      </c>
      <c r="B3158">
        <v>2272.8319999999999</v>
      </c>
      <c r="C3158" t="s">
        <v>19693</v>
      </c>
    </row>
    <row r="3159" spans="1:3">
      <c r="A3159" t="s">
        <v>19694</v>
      </c>
      <c r="B3159">
        <v>2053.3040000000001</v>
      </c>
      <c r="C3159" t="s">
        <v>19695</v>
      </c>
    </row>
    <row r="3160" spans="1:3">
      <c r="A3160" t="s">
        <v>15132</v>
      </c>
      <c r="B3160">
        <v>15552</v>
      </c>
      <c r="C3160" t="s">
        <v>23076</v>
      </c>
    </row>
    <row r="3161" spans="1:3">
      <c r="A3161" t="s">
        <v>15133</v>
      </c>
      <c r="B3161">
        <v>15552</v>
      </c>
      <c r="C3161" t="s">
        <v>23077</v>
      </c>
    </row>
    <row r="3162" spans="1:3">
      <c r="A3162" t="s">
        <v>15134</v>
      </c>
      <c r="B3162">
        <v>15633</v>
      </c>
      <c r="C3162" t="s">
        <v>23078</v>
      </c>
    </row>
    <row r="3163" spans="1:3">
      <c r="A3163" t="s">
        <v>20785</v>
      </c>
      <c r="B3163">
        <v>8235</v>
      </c>
      <c r="C3163" t="s">
        <v>23079</v>
      </c>
    </row>
    <row r="3164" spans="1:3">
      <c r="A3164" t="s">
        <v>15135</v>
      </c>
      <c r="B3164">
        <v>15552</v>
      </c>
      <c r="C3164" t="s">
        <v>19483</v>
      </c>
    </row>
    <row r="3165" spans="1:3">
      <c r="A3165" t="s">
        <v>15136</v>
      </c>
      <c r="B3165">
        <v>15633</v>
      </c>
      <c r="C3165" t="s">
        <v>19481</v>
      </c>
    </row>
    <row r="3166" spans="1:3">
      <c r="A3166" t="s">
        <v>15137</v>
      </c>
      <c r="B3166">
        <v>8235</v>
      </c>
      <c r="C3166" t="s">
        <v>19482</v>
      </c>
    </row>
    <row r="3167" spans="1:3">
      <c r="A3167" t="s">
        <v>15171</v>
      </c>
      <c r="B3167">
        <v>15633</v>
      </c>
      <c r="C3167" t="s">
        <v>23080</v>
      </c>
    </row>
    <row r="3168" spans="1:3">
      <c r="A3168" t="s">
        <v>15138</v>
      </c>
      <c r="B3168">
        <v>8235</v>
      </c>
      <c r="C3168" t="s">
        <v>23081</v>
      </c>
    </row>
    <row r="3169" spans="1:3">
      <c r="A3169" t="s">
        <v>15375</v>
      </c>
      <c r="B3169">
        <v>12150</v>
      </c>
      <c r="C3169" t="s">
        <v>23082</v>
      </c>
    </row>
    <row r="3170" spans="1:3">
      <c r="A3170" t="s">
        <v>16525</v>
      </c>
      <c r="B3170">
        <v>15552</v>
      </c>
      <c r="C3170" t="s">
        <v>23083</v>
      </c>
    </row>
    <row r="3171" spans="1:3">
      <c r="A3171" t="s">
        <v>20787</v>
      </c>
      <c r="B3171">
        <v>18495</v>
      </c>
      <c r="C3171" t="s">
        <v>23084</v>
      </c>
    </row>
    <row r="3172" spans="1:3">
      <c r="A3172" t="s">
        <v>20789</v>
      </c>
      <c r="B3172">
        <v>9045</v>
      </c>
      <c r="C3172" t="s">
        <v>23085</v>
      </c>
    </row>
    <row r="3173" spans="1:3">
      <c r="A3173" t="s">
        <v>26058</v>
      </c>
      <c r="B3173">
        <v>15552</v>
      </c>
      <c r="C3173" t="s">
        <v>26059</v>
      </c>
    </row>
    <row r="3174" spans="1:3">
      <c r="A3174" t="s">
        <v>19690</v>
      </c>
      <c r="B3174">
        <v>159.566</v>
      </c>
      <c r="C3174" t="s">
        <v>19691</v>
      </c>
    </row>
    <row r="3175" spans="1:3">
      <c r="A3175" t="s">
        <v>19499</v>
      </c>
      <c r="B3175">
        <v>685.67700000000002</v>
      </c>
      <c r="C3175" t="s">
        <v>19500</v>
      </c>
    </row>
    <row r="3176" spans="1:3">
      <c r="A3176" t="s">
        <v>19485</v>
      </c>
      <c r="B3176">
        <v>636.70000000000005</v>
      </c>
      <c r="C3176" t="s">
        <v>19486</v>
      </c>
    </row>
    <row r="3177" spans="1:3">
      <c r="A3177" t="s">
        <v>19545</v>
      </c>
      <c r="B3177">
        <v>0</v>
      </c>
      <c r="C3177" t="s">
        <v>19546</v>
      </c>
    </row>
    <row r="3178" spans="1:3">
      <c r="A3178" t="s">
        <v>19559</v>
      </c>
      <c r="B3178">
        <v>0</v>
      </c>
      <c r="C3178" t="s">
        <v>19560</v>
      </c>
    </row>
    <row r="3179" spans="1:3">
      <c r="A3179" t="s">
        <v>19702</v>
      </c>
      <c r="B3179">
        <v>484.38200000000001</v>
      </c>
      <c r="C3179" t="s">
        <v>19703</v>
      </c>
    </row>
    <row r="3180" spans="1:3">
      <c r="A3180" t="s">
        <v>19700</v>
      </c>
      <c r="B3180">
        <v>17571.45</v>
      </c>
      <c r="C3180" t="s">
        <v>19701</v>
      </c>
    </row>
    <row r="3181" spans="1:3">
      <c r="A3181" t="s">
        <v>19108</v>
      </c>
      <c r="B3181">
        <v>219.417</v>
      </c>
      <c r="C3181" t="s">
        <v>19109</v>
      </c>
    </row>
    <row r="3182" spans="1:3">
      <c r="A3182" t="s">
        <v>19456</v>
      </c>
      <c r="B3182">
        <v>24.135999999999999</v>
      </c>
      <c r="C3182" t="s">
        <v>19457</v>
      </c>
    </row>
    <row r="3183" spans="1:3">
      <c r="A3183" t="s">
        <v>19094</v>
      </c>
      <c r="B3183">
        <v>97.953999999999994</v>
      </c>
      <c r="C3183" t="s">
        <v>19095</v>
      </c>
    </row>
    <row r="3184" spans="1:3">
      <c r="A3184" t="s">
        <v>19685</v>
      </c>
      <c r="B3184">
        <v>176.316</v>
      </c>
      <c r="C3184" t="s">
        <v>19686</v>
      </c>
    </row>
    <row r="3185" spans="1:3">
      <c r="A3185" t="s">
        <v>19055</v>
      </c>
      <c r="B3185">
        <v>430.99700000000001</v>
      </c>
      <c r="C3185" t="s">
        <v>19056</v>
      </c>
    </row>
    <row r="3186" spans="1:3">
      <c r="A3186" t="s">
        <v>19525</v>
      </c>
      <c r="B3186">
        <v>0</v>
      </c>
      <c r="C3186" t="s">
        <v>19526</v>
      </c>
    </row>
    <row r="3187" spans="1:3">
      <c r="A3187" t="s">
        <v>19259</v>
      </c>
      <c r="B3187">
        <v>1626.0340000000001</v>
      </c>
      <c r="C3187" t="s">
        <v>19260</v>
      </c>
    </row>
    <row r="3188" spans="1:3">
      <c r="A3188" t="s">
        <v>19261</v>
      </c>
      <c r="B3188">
        <v>1704.3969999999999</v>
      </c>
      <c r="C3188" t="s">
        <v>19262</v>
      </c>
    </row>
    <row r="3189" spans="1:3">
      <c r="A3189" t="s">
        <v>19105</v>
      </c>
      <c r="B3189">
        <v>58.773000000000003</v>
      </c>
      <c r="C3189" t="s">
        <v>19106</v>
      </c>
    </row>
    <row r="3190" spans="1:3">
      <c r="A3190" t="s">
        <v>19119</v>
      </c>
      <c r="B3190">
        <v>195.90799999999999</v>
      </c>
      <c r="C3190" t="s">
        <v>19120</v>
      </c>
    </row>
    <row r="3191" spans="1:3">
      <c r="A3191" t="s">
        <v>19093</v>
      </c>
      <c r="B3191">
        <v>65.825000000000003</v>
      </c>
      <c r="C3191" t="s">
        <v>18982</v>
      </c>
    </row>
    <row r="3192" spans="1:3">
      <c r="A3192" t="s">
        <v>19698</v>
      </c>
      <c r="B3192">
        <v>372.22399999999999</v>
      </c>
      <c r="C3192" t="s">
        <v>19699</v>
      </c>
    </row>
    <row r="3193" spans="1:3">
      <c r="A3193" t="s">
        <v>12732</v>
      </c>
      <c r="B3193">
        <v>3510</v>
      </c>
      <c r="C3193" t="s">
        <v>23086</v>
      </c>
    </row>
    <row r="3194" spans="1:3">
      <c r="A3194" t="s">
        <v>15248</v>
      </c>
      <c r="B3194">
        <v>1516.32</v>
      </c>
      <c r="C3194" t="s">
        <v>23087</v>
      </c>
    </row>
    <row r="3195" spans="1:3">
      <c r="A3195" t="s">
        <v>15252</v>
      </c>
      <c r="B3195">
        <v>741.73299999999995</v>
      </c>
      <c r="C3195" t="s">
        <v>23088</v>
      </c>
    </row>
    <row r="3196" spans="1:3">
      <c r="A3196" t="s">
        <v>15254</v>
      </c>
      <c r="B3196">
        <v>774.10900000000004</v>
      </c>
      <c r="C3196" t="s">
        <v>23089</v>
      </c>
    </row>
    <row r="3197" spans="1:3">
      <c r="A3197" t="s">
        <v>19807</v>
      </c>
      <c r="B3197">
        <v>1902.42</v>
      </c>
      <c r="C3197" t="s">
        <v>23090</v>
      </c>
    </row>
    <row r="3198" spans="1:3">
      <c r="A3198" t="s">
        <v>15259</v>
      </c>
      <c r="B3198">
        <v>930.34699999999998</v>
      </c>
      <c r="C3198" t="s">
        <v>23091</v>
      </c>
    </row>
    <row r="3199" spans="1:3">
      <c r="A3199" t="s">
        <v>15261</v>
      </c>
      <c r="B3199">
        <v>973.43600000000004</v>
      </c>
      <c r="C3199" t="s">
        <v>23092</v>
      </c>
    </row>
    <row r="3200" spans="1:3">
      <c r="A3200" t="s">
        <v>15263</v>
      </c>
      <c r="B3200">
        <v>1514.973</v>
      </c>
      <c r="C3200" t="s">
        <v>23093</v>
      </c>
    </row>
    <row r="3201" spans="1:3">
      <c r="A3201" t="s">
        <v>15267</v>
      </c>
      <c r="B3201">
        <v>2171.9879999999998</v>
      </c>
      <c r="C3201" t="s">
        <v>23094</v>
      </c>
    </row>
    <row r="3202" spans="1:3">
      <c r="A3202" t="s">
        <v>15570</v>
      </c>
      <c r="B3202">
        <v>1096.4269999999999</v>
      </c>
      <c r="C3202" t="s">
        <v>23095</v>
      </c>
    </row>
    <row r="3203" spans="1:3">
      <c r="A3203" t="s">
        <v>15571</v>
      </c>
      <c r="B3203">
        <v>1076.8679999999999</v>
      </c>
      <c r="C3203" t="s">
        <v>23096</v>
      </c>
    </row>
    <row r="3204" spans="1:3">
      <c r="A3204" t="s">
        <v>15270</v>
      </c>
      <c r="B3204">
        <v>3236.22</v>
      </c>
      <c r="C3204" t="s">
        <v>23097</v>
      </c>
    </row>
    <row r="3205" spans="1:3">
      <c r="A3205" t="s">
        <v>15273</v>
      </c>
      <c r="B3205">
        <v>1584.0229999999999</v>
      </c>
      <c r="C3205" t="s">
        <v>23098</v>
      </c>
    </row>
    <row r="3206" spans="1:3">
      <c r="A3206" t="s">
        <v>15275</v>
      </c>
      <c r="B3206">
        <v>1652.4110000000001</v>
      </c>
      <c r="C3206" t="s">
        <v>23099</v>
      </c>
    </row>
    <row r="3207" spans="1:3">
      <c r="A3207" t="s">
        <v>15277</v>
      </c>
      <c r="B3207">
        <v>4914</v>
      </c>
      <c r="C3207" t="s">
        <v>23100</v>
      </c>
    </row>
    <row r="3208" spans="1:3">
      <c r="A3208" t="s">
        <v>15280</v>
      </c>
      <c r="B3208">
        <v>2409.2640000000001</v>
      </c>
      <c r="C3208" t="s">
        <v>23101</v>
      </c>
    </row>
    <row r="3209" spans="1:3">
      <c r="A3209" t="s">
        <v>15282</v>
      </c>
      <c r="B3209">
        <v>2506.14</v>
      </c>
      <c r="C3209" t="s">
        <v>23102</v>
      </c>
    </row>
    <row r="3210" spans="1:3">
      <c r="A3210" t="s">
        <v>15283</v>
      </c>
      <c r="B3210">
        <v>1544.4</v>
      </c>
      <c r="C3210" t="s">
        <v>23103</v>
      </c>
    </row>
    <row r="3211" spans="1:3">
      <c r="A3211" t="s">
        <v>15285</v>
      </c>
      <c r="B3211">
        <v>775.00800000000004</v>
      </c>
      <c r="C3211" t="s">
        <v>23104</v>
      </c>
    </row>
    <row r="3212" spans="1:3">
      <c r="A3212" t="s">
        <v>15286</v>
      </c>
      <c r="B3212">
        <v>772.2</v>
      </c>
      <c r="C3212" t="s">
        <v>23105</v>
      </c>
    </row>
    <row r="3213" spans="1:3">
      <c r="A3213" t="s">
        <v>15288</v>
      </c>
      <c r="B3213">
        <v>2875.3919999999998</v>
      </c>
      <c r="C3213" t="s">
        <v>23106</v>
      </c>
    </row>
    <row r="3214" spans="1:3">
      <c r="A3214" t="s">
        <v>15291</v>
      </c>
      <c r="B3214">
        <v>1356.2639999999999</v>
      </c>
      <c r="C3214" t="s">
        <v>23107</v>
      </c>
    </row>
    <row r="3215" spans="1:3">
      <c r="A3215" t="s">
        <v>15293</v>
      </c>
      <c r="B3215">
        <v>1519.1279999999999</v>
      </c>
      <c r="C3215" t="s">
        <v>23108</v>
      </c>
    </row>
    <row r="3216" spans="1:3">
      <c r="A3216" t="s">
        <v>15295</v>
      </c>
      <c r="B3216">
        <v>2037.204</v>
      </c>
      <c r="C3216" t="s">
        <v>23109</v>
      </c>
    </row>
    <row r="3217" spans="1:3">
      <c r="A3217" t="s">
        <v>15299</v>
      </c>
      <c r="B3217">
        <v>918</v>
      </c>
      <c r="C3217" t="s">
        <v>23110</v>
      </c>
    </row>
    <row r="3218" spans="1:3">
      <c r="A3218" t="s">
        <v>15300</v>
      </c>
      <c r="B3218">
        <v>1116.45</v>
      </c>
      <c r="C3218" t="s">
        <v>23111</v>
      </c>
    </row>
    <row r="3219" spans="1:3">
      <c r="A3219" t="s">
        <v>15429</v>
      </c>
      <c r="B3219">
        <v>2354.5079999999998</v>
      </c>
      <c r="C3219" t="s">
        <v>19830</v>
      </c>
    </row>
    <row r="3220" spans="1:3">
      <c r="A3220" t="s">
        <v>15430</v>
      </c>
      <c r="B3220">
        <v>1112.319</v>
      </c>
      <c r="C3220" t="s">
        <v>19831</v>
      </c>
    </row>
    <row r="3221" spans="1:3">
      <c r="A3221" t="s">
        <v>15431</v>
      </c>
      <c r="B3221">
        <v>1242.54</v>
      </c>
      <c r="C3221" t="s">
        <v>19832</v>
      </c>
    </row>
    <row r="3222" spans="1:3">
      <c r="A3222" t="s">
        <v>15530</v>
      </c>
      <c r="B3222">
        <v>797.75300000000004</v>
      </c>
      <c r="C3222" t="s">
        <v>19833</v>
      </c>
    </row>
    <row r="3223" spans="1:3">
      <c r="A3223" t="s">
        <v>15302</v>
      </c>
      <c r="B3223">
        <v>3362.58</v>
      </c>
      <c r="C3223" t="s">
        <v>23112</v>
      </c>
    </row>
    <row r="3224" spans="1:3">
      <c r="A3224" t="s">
        <v>15306</v>
      </c>
      <c r="B3224">
        <v>1541.5920000000001</v>
      </c>
      <c r="C3224" t="s">
        <v>23113</v>
      </c>
    </row>
    <row r="3225" spans="1:3">
      <c r="A3225" t="s">
        <v>15307</v>
      </c>
      <c r="B3225">
        <v>1823.796</v>
      </c>
      <c r="C3225" t="s">
        <v>23114</v>
      </c>
    </row>
    <row r="3226" spans="1:3">
      <c r="A3226" t="s">
        <v>15309</v>
      </c>
      <c r="B3226">
        <v>2066.6880000000001</v>
      </c>
      <c r="C3226" t="s">
        <v>23115</v>
      </c>
    </row>
    <row r="3227" spans="1:3">
      <c r="A3227" t="s">
        <v>15312</v>
      </c>
      <c r="B3227">
        <v>2820.15</v>
      </c>
      <c r="C3227" t="s">
        <v>23116</v>
      </c>
    </row>
    <row r="3228" spans="1:3">
      <c r="A3228" t="s">
        <v>15315</v>
      </c>
      <c r="B3228">
        <v>1356.2639999999999</v>
      </c>
      <c r="C3228" t="s">
        <v>23117</v>
      </c>
    </row>
    <row r="3229" spans="1:3">
      <c r="A3229" t="s">
        <v>15316</v>
      </c>
      <c r="B3229">
        <v>1464.75</v>
      </c>
      <c r="C3229" t="s">
        <v>23118</v>
      </c>
    </row>
    <row r="3230" spans="1:3">
      <c r="A3230" t="s">
        <v>15317</v>
      </c>
      <c r="B3230">
        <v>1514.9159999999999</v>
      </c>
      <c r="C3230" t="s">
        <v>23119</v>
      </c>
    </row>
    <row r="3231" spans="1:3">
      <c r="A3231" t="s">
        <v>15320</v>
      </c>
      <c r="B3231">
        <v>1514.9159999999999</v>
      </c>
      <c r="C3231" t="s">
        <v>23120</v>
      </c>
    </row>
    <row r="3232" spans="1:3">
      <c r="A3232" t="s">
        <v>15323</v>
      </c>
      <c r="B3232">
        <v>1787.2919999999999</v>
      </c>
      <c r="C3232" t="s">
        <v>23121</v>
      </c>
    </row>
    <row r="3233" spans="1:3">
      <c r="A3233" t="s">
        <v>15326</v>
      </c>
      <c r="B3233">
        <v>737.1</v>
      </c>
      <c r="C3233" t="s">
        <v>23122</v>
      </c>
    </row>
    <row r="3234" spans="1:3">
      <c r="A3234" t="s">
        <v>15327</v>
      </c>
      <c r="B3234">
        <v>1050.192</v>
      </c>
      <c r="C3234" t="s">
        <v>23123</v>
      </c>
    </row>
    <row r="3235" spans="1:3">
      <c r="A3235" t="s">
        <v>15328</v>
      </c>
      <c r="B3235">
        <v>2027.376</v>
      </c>
      <c r="C3235" t="s">
        <v>23124</v>
      </c>
    </row>
    <row r="3236" spans="1:3">
      <c r="A3236" t="s">
        <v>15331</v>
      </c>
      <c r="B3236">
        <v>1096.5239999999999</v>
      </c>
      <c r="C3236" t="s">
        <v>23125</v>
      </c>
    </row>
    <row r="3237" spans="1:3">
      <c r="A3237" t="s">
        <v>15332</v>
      </c>
      <c r="B3237">
        <v>930.85199999999998</v>
      </c>
      <c r="C3237" t="s">
        <v>23126</v>
      </c>
    </row>
    <row r="3238" spans="1:3">
      <c r="A3238" t="s">
        <v>15333</v>
      </c>
      <c r="B3238">
        <v>1287.749</v>
      </c>
      <c r="C3238" t="s">
        <v>23127</v>
      </c>
    </row>
    <row r="3239" spans="1:3">
      <c r="A3239" t="s">
        <v>15336</v>
      </c>
      <c r="B3239">
        <v>1011.064</v>
      </c>
      <c r="C3239" t="s">
        <v>23128</v>
      </c>
    </row>
    <row r="3240" spans="1:3">
      <c r="A3240" t="s">
        <v>15338</v>
      </c>
      <c r="B3240">
        <v>863.46</v>
      </c>
      <c r="C3240" t="s">
        <v>23129</v>
      </c>
    </row>
    <row r="3241" spans="1:3">
      <c r="A3241" t="s">
        <v>15340</v>
      </c>
      <c r="B3241">
        <v>963.14400000000001</v>
      </c>
      <c r="C3241" t="s">
        <v>23130</v>
      </c>
    </row>
    <row r="3242" spans="1:3">
      <c r="A3242" t="s">
        <v>15342</v>
      </c>
      <c r="B3242">
        <v>932.25599999999997</v>
      </c>
      <c r="C3242" t="s">
        <v>23131</v>
      </c>
    </row>
    <row r="3243" spans="1:3">
      <c r="A3243" t="s">
        <v>15345</v>
      </c>
      <c r="B3243">
        <v>1207.8610000000001</v>
      </c>
      <c r="C3243" t="s">
        <v>23132</v>
      </c>
    </row>
    <row r="3244" spans="1:3">
      <c r="A3244" t="s">
        <v>15346</v>
      </c>
      <c r="B3244">
        <v>1780.2719999999999</v>
      </c>
      <c r="C3244" t="s">
        <v>23133</v>
      </c>
    </row>
    <row r="3245" spans="1:3">
      <c r="A3245" t="s">
        <v>15349</v>
      </c>
      <c r="B3245">
        <v>905.58</v>
      </c>
      <c r="C3245" t="s">
        <v>23134</v>
      </c>
    </row>
    <row r="3246" spans="1:3">
      <c r="A3246" t="s">
        <v>15350</v>
      </c>
      <c r="B3246">
        <v>874.69200000000001</v>
      </c>
      <c r="C3246" t="s">
        <v>23135</v>
      </c>
    </row>
    <row r="3247" spans="1:3">
      <c r="A3247" t="s">
        <v>16859</v>
      </c>
      <c r="B3247">
        <v>3875.04</v>
      </c>
      <c r="C3247" t="s">
        <v>23136</v>
      </c>
    </row>
    <row r="3248" spans="1:3">
      <c r="A3248" t="s">
        <v>16862</v>
      </c>
      <c r="B3248">
        <v>1915.056</v>
      </c>
      <c r="C3248" t="s">
        <v>23137</v>
      </c>
    </row>
    <row r="3249" spans="1:3">
      <c r="A3249" t="s">
        <v>16863</v>
      </c>
      <c r="B3249">
        <v>1959.9839999999999</v>
      </c>
      <c r="C3249" t="s">
        <v>23138</v>
      </c>
    </row>
    <row r="3250" spans="1:3">
      <c r="A3250" t="s">
        <v>16855</v>
      </c>
      <c r="B3250">
        <v>1698.84</v>
      </c>
      <c r="C3250" t="s">
        <v>19859</v>
      </c>
    </row>
    <row r="3251" spans="1:3">
      <c r="A3251" t="s">
        <v>16995</v>
      </c>
      <c r="B3251">
        <v>2461.212</v>
      </c>
      <c r="C3251" t="s">
        <v>23139</v>
      </c>
    </row>
    <row r="3252" spans="1:3">
      <c r="A3252" t="s">
        <v>16853</v>
      </c>
      <c r="B3252">
        <v>954.72</v>
      </c>
      <c r="C3252" t="s">
        <v>19860</v>
      </c>
    </row>
    <row r="3253" spans="1:3">
      <c r="A3253" t="s">
        <v>16865</v>
      </c>
      <c r="B3253">
        <v>3616.7040000000002</v>
      </c>
      <c r="C3253" t="s">
        <v>19861</v>
      </c>
    </row>
    <row r="3254" spans="1:3">
      <c r="A3254" t="s">
        <v>16867</v>
      </c>
      <c r="B3254">
        <v>1874.34</v>
      </c>
      <c r="C3254" t="s">
        <v>19862</v>
      </c>
    </row>
    <row r="3255" spans="1:3">
      <c r="A3255" t="s">
        <v>16868</v>
      </c>
      <c r="B3255">
        <v>1742.364</v>
      </c>
      <c r="C3255" t="s">
        <v>19863</v>
      </c>
    </row>
    <row r="3256" spans="1:3">
      <c r="A3256" t="s">
        <v>16869</v>
      </c>
      <c r="B3256">
        <v>155.84399999999999</v>
      </c>
      <c r="C3256" t="s">
        <v>16870</v>
      </c>
    </row>
    <row r="3257" spans="1:3">
      <c r="A3257" t="s">
        <v>16872</v>
      </c>
      <c r="B3257">
        <v>138.01300000000001</v>
      </c>
      <c r="C3257" t="s">
        <v>16873</v>
      </c>
    </row>
    <row r="3258" spans="1:3">
      <c r="A3258" t="s">
        <v>17009</v>
      </c>
      <c r="B3258">
        <v>954.72</v>
      </c>
      <c r="C3258" t="s">
        <v>23140</v>
      </c>
    </row>
    <row r="3259" spans="1:3">
      <c r="A3259" t="s">
        <v>15352</v>
      </c>
      <c r="B3259">
        <v>88131.888000000006</v>
      </c>
      <c r="C3259" t="s">
        <v>23141</v>
      </c>
    </row>
    <row r="3260" spans="1:3">
      <c r="A3260" t="s">
        <v>15355</v>
      </c>
      <c r="B3260">
        <v>93907.944000000003</v>
      </c>
      <c r="C3260" t="s">
        <v>23142</v>
      </c>
    </row>
    <row r="3261" spans="1:3">
      <c r="A3261" t="s">
        <v>15359</v>
      </c>
      <c r="B3261">
        <v>93907.944000000003</v>
      </c>
      <c r="C3261" t="s">
        <v>23143</v>
      </c>
    </row>
    <row r="3262" spans="1:3">
      <c r="A3262" t="s">
        <v>15361</v>
      </c>
      <c r="B3262">
        <v>98859.851999999999</v>
      </c>
      <c r="C3262" t="s">
        <v>23144</v>
      </c>
    </row>
    <row r="3263" spans="1:3">
      <c r="A3263" t="s">
        <v>15363</v>
      </c>
      <c r="B3263">
        <v>59643.324000000001</v>
      </c>
      <c r="C3263" t="s">
        <v>23145</v>
      </c>
    </row>
    <row r="3264" spans="1:3">
      <c r="A3264" t="s">
        <v>15365</v>
      </c>
      <c r="B3264">
        <v>103585.716</v>
      </c>
      <c r="C3264" t="s">
        <v>19868</v>
      </c>
    </row>
    <row r="3265" spans="1:3">
      <c r="A3265" t="s">
        <v>15367</v>
      </c>
      <c r="B3265">
        <v>61093.656000000003</v>
      </c>
      <c r="C3265" t="s">
        <v>23146</v>
      </c>
    </row>
    <row r="3266" spans="1:3">
      <c r="A3266" t="s">
        <v>15369</v>
      </c>
      <c r="B3266">
        <v>97410.923999999999</v>
      </c>
      <c r="C3266" t="s">
        <v>23147</v>
      </c>
    </row>
    <row r="3267" spans="1:3">
      <c r="A3267" t="s">
        <v>19726</v>
      </c>
      <c r="B3267">
        <v>15.51</v>
      </c>
      <c r="C3267" t="s">
        <v>19727</v>
      </c>
    </row>
    <row r="3268" spans="1:3">
      <c r="A3268" t="s">
        <v>14490</v>
      </c>
      <c r="B3268">
        <v>64.015000000000001</v>
      </c>
      <c r="C3268" t="s">
        <v>26286</v>
      </c>
    </row>
    <row r="3269" spans="1:3">
      <c r="A3269" t="s">
        <v>19728</v>
      </c>
      <c r="B3269">
        <v>1.6739999999999999</v>
      </c>
      <c r="C3269" t="s">
        <v>26287</v>
      </c>
    </row>
    <row r="3270" spans="1:3">
      <c r="A3270" t="s">
        <v>15219</v>
      </c>
      <c r="B3270">
        <v>2205.9</v>
      </c>
      <c r="C3270" t="s">
        <v>26288</v>
      </c>
    </row>
    <row r="3271" spans="1:3">
      <c r="A3271" t="s">
        <v>15220</v>
      </c>
      <c r="B3271">
        <v>1572.09</v>
      </c>
      <c r="C3271" t="s">
        <v>26289</v>
      </c>
    </row>
    <row r="3272" spans="1:3">
      <c r="A3272" t="s">
        <v>14486</v>
      </c>
      <c r="B3272">
        <v>7564.5959999999995</v>
      </c>
      <c r="C3272" t="s">
        <v>26290</v>
      </c>
    </row>
    <row r="3273" spans="1:3">
      <c r="A3273" t="s">
        <v>14487</v>
      </c>
      <c r="B3273">
        <v>8380.5079999999998</v>
      </c>
      <c r="C3273" t="s">
        <v>26291</v>
      </c>
    </row>
    <row r="3274" spans="1:3">
      <c r="A3274" t="s">
        <v>14488</v>
      </c>
      <c r="B3274">
        <v>8228.1360000000004</v>
      </c>
      <c r="C3274" t="s">
        <v>26292</v>
      </c>
    </row>
    <row r="3275" spans="1:3">
      <c r="A3275" t="s">
        <v>14489</v>
      </c>
      <c r="B3275">
        <v>10312.788</v>
      </c>
      <c r="C3275" t="s">
        <v>26293</v>
      </c>
    </row>
    <row r="3276" spans="1:3">
      <c r="A3276" t="s">
        <v>15166</v>
      </c>
      <c r="B3276">
        <v>1620</v>
      </c>
      <c r="C3276" t="s">
        <v>26294</v>
      </c>
    </row>
    <row r="3277" spans="1:3">
      <c r="A3277" t="s">
        <v>14479</v>
      </c>
      <c r="B3277">
        <v>6973.3450000000003</v>
      </c>
      <c r="C3277" t="s">
        <v>26295</v>
      </c>
    </row>
    <row r="3278" spans="1:3">
      <c r="A3278" t="s">
        <v>14480</v>
      </c>
      <c r="B3278">
        <v>1674</v>
      </c>
      <c r="C3278" t="s">
        <v>26296</v>
      </c>
    </row>
    <row r="3279" spans="1:3">
      <c r="A3279" t="s">
        <v>12191</v>
      </c>
      <c r="B3279">
        <v>15314</v>
      </c>
      <c r="C3279" t="s">
        <v>26297</v>
      </c>
    </row>
    <row r="3280" spans="1:3">
      <c r="A3280" t="s">
        <v>14481</v>
      </c>
      <c r="B3280">
        <v>1485</v>
      </c>
      <c r="C3280" t="s">
        <v>26298</v>
      </c>
    </row>
    <row r="3281" spans="1:3">
      <c r="A3281" t="s">
        <v>12192</v>
      </c>
      <c r="B3281">
        <v>13750</v>
      </c>
      <c r="C3281" t="s">
        <v>26299</v>
      </c>
    </row>
    <row r="3282" spans="1:3">
      <c r="A3282" t="s">
        <v>26527</v>
      </c>
      <c r="B3282">
        <v>3220</v>
      </c>
      <c r="C3282" t="s">
        <v>26528</v>
      </c>
    </row>
    <row r="3283" spans="1:3">
      <c r="A3283" t="s">
        <v>26529</v>
      </c>
      <c r="B3283">
        <v>3220</v>
      </c>
      <c r="C3283" t="s">
        <v>26530</v>
      </c>
    </row>
    <row r="3284" spans="1:3">
      <c r="A3284" t="s">
        <v>26531</v>
      </c>
      <c r="B3284">
        <v>3220</v>
      </c>
      <c r="C3284" t="s">
        <v>26532</v>
      </c>
    </row>
    <row r="3285" spans="1:3">
      <c r="A3285" t="s">
        <v>14482</v>
      </c>
      <c r="B3285">
        <v>4294.1450000000004</v>
      </c>
      <c r="C3285" t="s">
        <v>26300</v>
      </c>
    </row>
    <row r="3286" spans="1:3">
      <c r="A3286" t="s">
        <v>11476</v>
      </c>
      <c r="B3286">
        <v>1908</v>
      </c>
      <c r="C3286" t="s">
        <v>26301</v>
      </c>
    </row>
    <row r="3287" spans="1:3">
      <c r="A3287" t="s">
        <v>26302</v>
      </c>
      <c r="B3287">
        <v>15314</v>
      </c>
      <c r="C3287" t="s">
        <v>26303</v>
      </c>
    </row>
    <row r="3288" spans="1:3">
      <c r="A3288" t="s">
        <v>26477</v>
      </c>
      <c r="B3288">
        <v>2915</v>
      </c>
      <c r="C3288" t="s">
        <v>26478</v>
      </c>
    </row>
    <row r="3289" spans="1:3">
      <c r="A3289" t="s">
        <v>26479</v>
      </c>
      <c r="B3289">
        <v>2915</v>
      </c>
      <c r="C3289" t="s">
        <v>26480</v>
      </c>
    </row>
    <row r="3290" spans="1:3">
      <c r="A3290" t="s">
        <v>12132</v>
      </c>
      <c r="B3290">
        <v>4294.1450000000004</v>
      </c>
      <c r="C3290" t="s">
        <v>26304</v>
      </c>
    </row>
    <row r="3291" spans="1:3">
      <c r="A3291" t="s">
        <v>20969</v>
      </c>
      <c r="B3291">
        <v>2257.1999999999998</v>
      </c>
      <c r="C3291" t="s">
        <v>23148</v>
      </c>
    </row>
    <row r="3292" spans="1:3">
      <c r="A3292" t="s">
        <v>12167</v>
      </c>
      <c r="B3292">
        <v>10598.304</v>
      </c>
      <c r="C3292" t="s">
        <v>26305</v>
      </c>
    </row>
    <row r="3293" spans="1:3">
      <c r="A3293" t="s">
        <v>20970</v>
      </c>
      <c r="B3293">
        <v>2970</v>
      </c>
      <c r="C3293" t="s">
        <v>26306</v>
      </c>
    </row>
    <row r="3294" spans="1:3">
      <c r="A3294" t="s">
        <v>12168</v>
      </c>
      <c r="B3294">
        <v>8036.4960000000001</v>
      </c>
      <c r="C3294" t="s">
        <v>26307</v>
      </c>
    </row>
    <row r="3295" spans="1:3">
      <c r="A3295" t="s">
        <v>14483</v>
      </c>
      <c r="B3295">
        <v>4936.8810000000003</v>
      </c>
      <c r="C3295" t="s">
        <v>26308</v>
      </c>
    </row>
    <row r="3296" spans="1:3">
      <c r="A3296" t="s">
        <v>14484</v>
      </c>
      <c r="B3296">
        <v>1810</v>
      </c>
      <c r="C3296" t="s">
        <v>26309</v>
      </c>
    </row>
    <row r="3297" spans="1:3">
      <c r="A3297" t="s">
        <v>14485</v>
      </c>
      <c r="B3297">
        <v>4151.808</v>
      </c>
      <c r="C3297" t="s">
        <v>26310</v>
      </c>
    </row>
    <row r="3298" spans="1:3">
      <c r="A3298" t="s">
        <v>25508</v>
      </c>
      <c r="B3298">
        <v>4165.4930000000004</v>
      </c>
      <c r="C3298" t="s">
        <v>25509</v>
      </c>
    </row>
    <row r="3299" spans="1:3">
      <c r="A3299" t="s">
        <v>19749</v>
      </c>
      <c r="B3299">
        <v>1747.2</v>
      </c>
      <c r="C3299" t="s">
        <v>26311</v>
      </c>
    </row>
    <row r="3300" spans="1:3">
      <c r="A3300" t="s">
        <v>15221</v>
      </c>
      <c r="B3300">
        <v>1417.5</v>
      </c>
      <c r="C3300" t="s">
        <v>26312</v>
      </c>
    </row>
    <row r="3301" spans="1:3">
      <c r="A3301" t="s">
        <v>19752</v>
      </c>
      <c r="B3301">
        <v>820</v>
      </c>
      <c r="C3301" t="s">
        <v>26313</v>
      </c>
    </row>
    <row r="3302" spans="1:3">
      <c r="A3302" t="s">
        <v>19754</v>
      </c>
      <c r="B3302">
        <v>1118.2860000000001</v>
      </c>
      <c r="C3302" t="s">
        <v>26314</v>
      </c>
    </row>
    <row r="3303" spans="1:3">
      <c r="A3303" t="s">
        <v>25510</v>
      </c>
      <c r="B3303">
        <v>822.81399999999996</v>
      </c>
      <c r="C3303" t="s">
        <v>25511</v>
      </c>
    </row>
    <row r="3304" spans="1:3">
      <c r="A3304" t="s">
        <v>15168</v>
      </c>
      <c r="B3304">
        <v>401.76</v>
      </c>
      <c r="C3304" t="s">
        <v>26315</v>
      </c>
    </row>
    <row r="3305" spans="1:3">
      <c r="A3305" t="s">
        <v>14493</v>
      </c>
      <c r="B3305">
        <v>840</v>
      </c>
      <c r="C3305" t="s">
        <v>26316</v>
      </c>
    </row>
    <row r="3306" spans="1:3">
      <c r="A3306" t="s">
        <v>17501</v>
      </c>
      <c r="B3306">
        <v>38500</v>
      </c>
      <c r="C3306" t="s">
        <v>19758</v>
      </c>
    </row>
    <row r="3307" spans="1:3">
      <c r="A3307" t="s">
        <v>14495</v>
      </c>
      <c r="B3307">
        <v>2944.35</v>
      </c>
      <c r="C3307" t="s">
        <v>26317</v>
      </c>
    </row>
    <row r="3308" spans="1:3">
      <c r="A3308" t="s">
        <v>14496</v>
      </c>
      <c r="B3308">
        <v>371.32100000000003</v>
      </c>
      <c r="C3308" t="s">
        <v>19760</v>
      </c>
    </row>
    <row r="3309" spans="1:3">
      <c r="A3309" t="s">
        <v>14497</v>
      </c>
      <c r="B3309">
        <v>3979.8</v>
      </c>
      <c r="C3309" t="s">
        <v>26318</v>
      </c>
    </row>
    <row r="3310" spans="1:3">
      <c r="A3310" t="s">
        <v>19762</v>
      </c>
      <c r="B3310">
        <v>374.20100000000002</v>
      </c>
      <c r="C3310" t="s">
        <v>26319</v>
      </c>
    </row>
    <row r="3311" spans="1:3">
      <c r="A3311" t="s">
        <v>19764</v>
      </c>
      <c r="B3311">
        <v>43.600999999999999</v>
      </c>
      <c r="C3311" t="s">
        <v>18954</v>
      </c>
    </row>
    <row r="3312" spans="1:3">
      <c r="A3312" t="s">
        <v>19766</v>
      </c>
      <c r="B3312">
        <v>186.52199999999999</v>
      </c>
      <c r="C3312" t="s">
        <v>19767</v>
      </c>
    </row>
    <row r="3313" spans="1:3">
      <c r="A3313" t="s">
        <v>14499</v>
      </c>
      <c r="B3313">
        <v>1536.2594999999999</v>
      </c>
      <c r="C3313" t="s">
        <v>26320</v>
      </c>
    </row>
    <row r="3314" spans="1:3">
      <c r="A3314" t="s">
        <v>19769</v>
      </c>
      <c r="B3314">
        <v>205.85</v>
      </c>
      <c r="C3314" t="s">
        <v>26321</v>
      </c>
    </row>
    <row r="3315" spans="1:3">
      <c r="A3315" t="s">
        <v>19771</v>
      </c>
      <c r="B3315">
        <v>130.02699999999999</v>
      </c>
      <c r="C3315" t="s">
        <v>26322</v>
      </c>
    </row>
    <row r="3316" spans="1:3">
      <c r="A3316" t="s">
        <v>14513</v>
      </c>
      <c r="B3316">
        <v>1595.3543999999999</v>
      </c>
      <c r="C3316" t="s">
        <v>26323</v>
      </c>
    </row>
    <row r="3317" spans="1:3">
      <c r="A3317" t="s">
        <v>19774</v>
      </c>
      <c r="B3317">
        <v>468.15199999999999</v>
      </c>
      <c r="C3317" t="s">
        <v>26324</v>
      </c>
    </row>
    <row r="3318" spans="1:3">
      <c r="A3318" t="s">
        <v>14491</v>
      </c>
      <c r="B3318">
        <v>5812.1980000000003</v>
      </c>
      <c r="C3318" t="s">
        <v>26325</v>
      </c>
    </row>
    <row r="3319" spans="1:3">
      <c r="A3319" t="s">
        <v>17433</v>
      </c>
      <c r="B3319">
        <v>1218</v>
      </c>
      <c r="C3319" t="s">
        <v>26533</v>
      </c>
    </row>
    <row r="3320" spans="1:3">
      <c r="A3320" t="s">
        <v>24640</v>
      </c>
      <c r="B3320">
        <v>773.36599999999999</v>
      </c>
      <c r="C3320" t="s">
        <v>24641</v>
      </c>
    </row>
    <row r="3321" spans="1:3">
      <c r="A3321" t="s">
        <v>14494</v>
      </c>
      <c r="B3321">
        <v>936</v>
      </c>
      <c r="C3321" t="s">
        <v>26326</v>
      </c>
    </row>
    <row r="3322" spans="1:3">
      <c r="A3322" t="s">
        <v>26327</v>
      </c>
      <c r="B3322">
        <v>1113</v>
      </c>
      <c r="C3322" t="s">
        <v>26328</v>
      </c>
    </row>
    <row r="3323" spans="1:3">
      <c r="A3323" t="s">
        <v>26433</v>
      </c>
      <c r="B3323">
        <v>405</v>
      </c>
      <c r="C3323" t="s">
        <v>26434</v>
      </c>
    </row>
    <row r="3324" spans="1:3">
      <c r="A3324" t="s">
        <v>14478</v>
      </c>
      <c r="B3324">
        <v>121.226</v>
      </c>
      <c r="C3324" t="s">
        <v>19778</v>
      </c>
    </row>
    <row r="3325" spans="1:3">
      <c r="A3325" t="s">
        <v>15217</v>
      </c>
      <c r="B3325">
        <v>2945.7</v>
      </c>
      <c r="C3325" t="s">
        <v>26329</v>
      </c>
    </row>
    <row r="3326" spans="1:3">
      <c r="A3326" t="s">
        <v>15218</v>
      </c>
      <c r="B3326">
        <v>2945.7</v>
      </c>
      <c r="C3326" t="s">
        <v>26330</v>
      </c>
    </row>
    <row r="3327" spans="1:3">
      <c r="A3327" t="s">
        <v>19783</v>
      </c>
      <c r="B3327">
        <v>190.001</v>
      </c>
      <c r="C3327" t="s">
        <v>26331</v>
      </c>
    </row>
    <row r="3328" spans="1:3">
      <c r="A3328" t="s">
        <v>14498</v>
      </c>
      <c r="B3328">
        <v>3547.8</v>
      </c>
      <c r="C3328" t="s">
        <v>26332</v>
      </c>
    </row>
    <row r="3329" spans="1:3">
      <c r="A3329" t="s">
        <v>19785</v>
      </c>
      <c r="B3329">
        <v>190.001</v>
      </c>
      <c r="C3329" t="s">
        <v>26333</v>
      </c>
    </row>
    <row r="3330" spans="1:3">
      <c r="A3330" t="s">
        <v>26334</v>
      </c>
      <c r="B3330">
        <v>1080</v>
      </c>
      <c r="C3330" t="s">
        <v>26335</v>
      </c>
    </row>
    <row r="3331" spans="1:3">
      <c r="A3331" t="s">
        <v>19787</v>
      </c>
      <c r="B3331">
        <v>356.29500000000002</v>
      </c>
      <c r="C3331" t="s">
        <v>26336</v>
      </c>
    </row>
    <row r="3332" spans="1:3">
      <c r="A3332" t="s">
        <v>15180</v>
      </c>
      <c r="B3332">
        <v>1755</v>
      </c>
      <c r="C3332" t="s">
        <v>26337</v>
      </c>
    </row>
    <row r="3333" spans="1:3">
      <c r="A3333" t="s">
        <v>14512</v>
      </c>
      <c r="B3333">
        <v>2792.61</v>
      </c>
      <c r="C3333" t="s">
        <v>26338</v>
      </c>
    </row>
    <row r="3334" spans="1:3">
      <c r="A3334" t="s">
        <v>15165</v>
      </c>
      <c r="B3334">
        <v>1755</v>
      </c>
      <c r="C3334" t="s">
        <v>26339</v>
      </c>
    </row>
    <row r="3335" spans="1:3">
      <c r="A3335" t="s">
        <v>14514</v>
      </c>
      <c r="B3335">
        <v>3585.6</v>
      </c>
      <c r="C3335" t="s">
        <v>26520</v>
      </c>
    </row>
    <row r="3336" spans="1:3">
      <c r="A3336" t="s">
        <v>19792</v>
      </c>
      <c r="B3336">
        <v>272.14600000000002</v>
      </c>
      <c r="C3336" t="s">
        <v>26340</v>
      </c>
    </row>
    <row r="3337" spans="1:3">
      <c r="A3337" t="s">
        <v>14510</v>
      </c>
      <c r="B3337">
        <v>3186</v>
      </c>
      <c r="C3337" t="s">
        <v>26521</v>
      </c>
    </row>
    <row r="3338" spans="1:3">
      <c r="A3338" t="s">
        <v>19795</v>
      </c>
      <c r="B3338">
        <v>299.36200000000002</v>
      </c>
      <c r="C3338" t="s">
        <v>26341</v>
      </c>
    </row>
    <row r="3339" spans="1:3">
      <c r="A3339" t="s">
        <v>20696</v>
      </c>
      <c r="B3339">
        <v>458.68700000000001</v>
      </c>
      <c r="C3339" t="s">
        <v>26342</v>
      </c>
    </row>
    <row r="3340" spans="1:3">
      <c r="A3340" t="s">
        <v>14511</v>
      </c>
      <c r="B3340">
        <v>3369.6</v>
      </c>
      <c r="C3340" t="s">
        <v>26343</v>
      </c>
    </row>
    <row r="3341" spans="1:3">
      <c r="A3341" t="s">
        <v>19798</v>
      </c>
      <c r="B3341">
        <v>249.82400000000001</v>
      </c>
      <c r="C3341" t="s">
        <v>26344</v>
      </c>
    </row>
    <row r="3342" spans="1:3">
      <c r="A3342" t="s">
        <v>20752</v>
      </c>
      <c r="B3342">
        <v>2072.7930000000001</v>
      </c>
      <c r="C3342" t="s">
        <v>20753</v>
      </c>
    </row>
    <row r="3343" spans="1:3">
      <c r="A3343" t="s">
        <v>15167</v>
      </c>
      <c r="B3343">
        <v>61.905999999999999</v>
      </c>
      <c r="C3343" t="s">
        <v>20754</v>
      </c>
    </row>
    <row r="3344" spans="1:3">
      <c r="A3344" t="s">
        <v>14492</v>
      </c>
      <c r="B3344">
        <v>57.853000000000002</v>
      </c>
      <c r="C3344" t="s">
        <v>26345</v>
      </c>
    </row>
    <row r="3345" spans="1:3">
      <c r="A3345" t="s">
        <v>15704</v>
      </c>
      <c r="B3345">
        <v>18339.4179</v>
      </c>
      <c r="C3345" t="s">
        <v>26346</v>
      </c>
    </row>
    <row r="3346" spans="1:3">
      <c r="A3346" t="s">
        <v>15705</v>
      </c>
      <c r="B3346">
        <v>3669.2838000000002</v>
      </c>
      <c r="C3346" t="s">
        <v>26347</v>
      </c>
    </row>
    <row r="3347" spans="1:3">
      <c r="A3347" t="s">
        <v>15706</v>
      </c>
      <c r="B3347">
        <v>18339.418000000001</v>
      </c>
      <c r="C3347" t="s">
        <v>26346</v>
      </c>
    </row>
    <row r="3348" spans="1:3">
      <c r="A3348" t="s">
        <v>15707</v>
      </c>
      <c r="B3348">
        <v>3669.2838000000002</v>
      </c>
      <c r="C3348" t="s">
        <v>26348</v>
      </c>
    </row>
    <row r="3349" spans="1:3">
      <c r="A3349" t="s">
        <v>16695</v>
      </c>
      <c r="B3349">
        <v>18339.4179</v>
      </c>
      <c r="C3349" t="s">
        <v>19900</v>
      </c>
    </row>
    <row r="3350" spans="1:3">
      <c r="A3350" t="s">
        <v>16696</v>
      </c>
      <c r="B3350">
        <v>3669.2838000000002</v>
      </c>
      <c r="C3350" t="s">
        <v>19901</v>
      </c>
    </row>
    <row r="3351" spans="1:3">
      <c r="A3351" t="s">
        <v>15741</v>
      </c>
      <c r="B3351">
        <v>61882.692000000003</v>
      </c>
      <c r="C3351" t="s">
        <v>26349</v>
      </c>
    </row>
    <row r="3352" spans="1:3">
      <c r="A3352" t="s">
        <v>26350</v>
      </c>
      <c r="B3352">
        <v>78.462999999999994</v>
      </c>
      <c r="C3352" t="s">
        <v>26351</v>
      </c>
    </row>
    <row r="3353" spans="1:3">
      <c r="A3353" t="s">
        <v>26352</v>
      </c>
      <c r="B3353">
        <v>43.945999999999998</v>
      </c>
      <c r="C3353" t="s">
        <v>26353</v>
      </c>
    </row>
    <row r="3354" spans="1:3">
      <c r="A3354" t="s">
        <v>26354</v>
      </c>
      <c r="B3354">
        <v>8.6739999999999995</v>
      </c>
      <c r="C3354" t="s">
        <v>26355</v>
      </c>
    </row>
    <row r="3355" spans="1:3">
      <c r="A3355" t="s">
        <v>26356</v>
      </c>
      <c r="B3355">
        <v>38.164000000000001</v>
      </c>
      <c r="C3355" t="s">
        <v>25797</v>
      </c>
    </row>
    <row r="3356" spans="1:3">
      <c r="A3356" t="s">
        <v>12772</v>
      </c>
      <c r="B3356">
        <v>9.4740000000000002</v>
      </c>
      <c r="C3356" t="s">
        <v>26357</v>
      </c>
    </row>
    <row r="3357" spans="1:3">
      <c r="A3357" t="s">
        <v>26358</v>
      </c>
      <c r="B3357">
        <v>68.811000000000007</v>
      </c>
      <c r="C3357" t="s">
        <v>26357</v>
      </c>
    </row>
    <row r="3358" spans="1:3">
      <c r="A3358" t="s">
        <v>14541</v>
      </c>
      <c r="B3358">
        <v>4068.2040000000002</v>
      </c>
      <c r="C3358" t="s">
        <v>14539</v>
      </c>
    </row>
    <row r="3359" spans="1:3">
      <c r="A3359" t="s">
        <v>20093</v>
      </c>
      <c r="B3359">
        <v>18679.38</v>
      </c>
      <c r="C3359" t="s">
        <v>20094</v>
      </c>
    </row>
    <row r="3360" spans="1:3">
      <c r="A3360" t="s">
        <v>754</v>
      </c>
      <c r="B3360">
        <v>10076.51</v>
      </c>
      <c r="C3360" t="s">
        <v>14540</v>
      </c>
    </row>
    <row r="3361" spans="1:3">
      <c r="A3361" t="s">
        <v>755</v>
      </c>
      <c r="B3361">
        <v>10697.789000000001</v>
      </c>
      <c r="C3361" t="s">
        <v>756</v>
      </c>
    </row>
    <row r="3362" spans="1:3">
      <c r="A3362" t="s">
        <v>11706</v>
      </c>
      <c r="B3362">
        <v>7129.5</v>
      </c>
      <c r="C3362" t="s">
        <v>23149</v>
      </c>
    </row>
    <row r="3363" spans="1:3">
      <c r="A3363" t="s">
        <v>20928</v>
      </c>
      <c r="B3363">
        <v>7129.5</v>
      </c>
      <c r="C3363" t="s">
        <v>23150</v>
      </c>
    </row>
    <row r="3364" spans="1:3">
      <c r="A3364" t="s">
        <v>11707</v>
      </c>
      <c r="B3364">
        <v>8731.7999999999993</v>
      </c>
      <c r="C3364" t="s">
        <v>23151</v>
      </c>
    </row>
    <row r="3365" spans="1:3">
      <c r="A3365" t="s">
        <v>11708</v>
      </c>
      <c r="B3365">
        <v>8731.7999999999993</v>
      </c>
      <c r="C3365" t="s">
        <v>23152</v>
      </c>
    </row>
    <row r="3366" spans="1:3">
      <c r="A3366" t="s">
        <v>11709</v>
      </c>
      <c r="B3366">
        <v>8731.7999999999993</v>
      </c>
      <c r="C3366" t="s">
        <v>23153</v>
      </c>
    </row>
    <row r="3367" spans="1:3">
      <c r="A3367" t="s">
        <v>11710</v>
      </c>
      <c r="B3367">
        <v>8731.7999999999993</v>
      </c>
      <c r="C3367" t="s">
        <v>23154</v>
      </c>
    </row>
    <row r="3368" spans="1:3">
      <c r="A3368" t="s">
        <v>16684</v>
      </c>
      <c r="B3368">
        <v>8731.7999999999993</v>
      </c>
      <c r="C3368" t="s">
        <v>23155</v>
      </c>
    </row>
    <row r="3369" spans="1:3">
      <c r="A3369" t="s">
        <v>14740</v>
      </c>
      <c r="B3369">
        <v>8731.7999999999993</v>
      </c>
      <c r="C3369" t="s">
        <v>18954</v>
      </c>
    </row>
    <row r="3370" spans="1:3">
      <c r="A3370" t="s">
        <v>1603</v>
      </c>
      <c r="B3370">
        <v>9112</v>
      </c>
      <c r="C3370" t="s">
        <v>23156</v>
      </c>
    </row>
    <row r="3371" spans="1:3">
      <c r="A3371" t="s">
        <v>16821</v>
      </c>
      <c r="B3371">
        <v>13000</v>
      </c>
      <c r="C3371" t="s">
        <v>23157</v>
      </c>
    </row>
    <row r="3372" spans="1:3">
      <c r="A3372" t="s">
        <v>20628</v>
      </c>
      <c r="B3372">
        <v>13000</v>
      </c>
      <c r="C3372" t="s">
        <v>23158</v>
      </c>
    </row>
    <row r="3373" spans="1:3">
      <c r="A3373" t="s">
        <v>12494</v>
      </c>
      <c r="B3373">
        <v>7566</v>
      </c>
      <c r="C3373" t="s">
        <v>23159</v>
      </c>
    </row>
    <row r="3374" spans="1:3">
      <c r="A3374" t="s">
        <v>15885</v>
      </c>
      <c r="B3374">
        <v>5200</v>
      </c>
      <c r="C3374" t="s">
        <v>23160</v>
      </c>
    </row>
    <row r="3375" spans="1:3">
      <c r="A3375" t="s">
        <v>17344</v>
      </c>
      <c r="B3375">
        <v>10925.2</v>
      </c>
      <c r="C3375" t="s">
        <v>17345</v>
      </c>
    </row>
    <row r="3376" spans="1:3">
      <c r="A3376" t="s">
        <v>17350</v>
      </c>
      <c r="B3376">
        <v>10925.2</v>
      </c>
      <c r="C3376" t="s">
        <v>23161</v>
      </c>
    </row>
    <row r="3377" spans="1:3">
      <c r="A3377" t="s">
        <v>18396</v>
      </c>
      <c r="B3377">
        <v>3154.201</v>
      </c>
      <c r="C3377" t="s">
        <v>25113</v>
      </c>
    </row>
    <row r="3378" spans="1:3">
      <c r="A3378" t="s">
        <v>18398</v>
      </c>
      <c r="B3378">
        <v>3154.201</v>
      </c>
      <c r="C3378" t="s">
        <v>25114</v>
      </c>
    </row>
    <row r="3379" spans="1:3">
      <c r="A3379" t="s">
        <v>18400</v>
      </c>
      <c r="B3379">
        <v>3154.201</v>
      </c>
      <c r="C3379" t="s">
        <v>25115</v>
      </c>
    </row>
    <row r="3380" spans="1:3">
      <c r="A3380" t="s">
        <v>18402</v>
      </c>
      <c r="B3380">
        <v>870.59</v>
      </c>
      <c r="C3380" t="s">
        <v>25116</v>
      </c>
    </row>
    <row r="3381" spans="1:3">
      <c r="A3381" t="s">
        <v>18404</v>
      </c>
      <c r="B3381">
        <v>870.59</v>
      </c>
      <c r="C3381" t="s">
        <v>25117</v>
      </c>
    </row>
    <row r="3382" spans="1:3">
      <c r="A3382" t="s">
        <v>18406</v>
      </c>
      <c r="B3382">
        <v>1852.761</v>
      </c>
      <c r="C3382" t="s">
        <v>25118</v>
      </c>
    </row>
    <row r="3383" spans="1:3">
      <c r="A3383" t="s">
        <v>14959</v>
      </c>
      <c r="B3383">
        <v>7209.857</v>
      </c>
      <c r="C3383" t="s">
        <v>25119</v>
      </c>
    </row>
    <row r="3384" spans="1:3">
      <c r="A3384" t="s">
        <v>14960</v>
      </c>
      <c r="B3384">
        <v>14781.088</v>
      </c>
      <c r="C3384" t="s">
        <v>25120</v>
      </c>
    </row>
    <row r="3385" spans="1:3">
      <c r="A3385" t="s">
        <v>18410</v>
      </c>
      <c r="B3385">
        <v>60081.408000000003</v>
      </c>
      <c r="C3385" t="s">
        <v>25121</v>
      </c>
    </row>
    <row r="3386" spans="1:3">
      <c r="A3386" t="s">
        <v>20978</v>
      </c>
      <c r="B3386">
        <v>60081.408000000003</v>
      </c>
      <c r="C3386" t="s">
        <v>25122</v>
      </c>
    </row>
    <row r="3387" spans="1:3">
      <c r="A3387" t="s">
        <v>18412</v>
      </c>
      <c r="B3387">
        <v>870.59</v>
      </c>
      <c r="C3387" t="s">
        <v>25123</v>
      </c>
    </row>
    <row r="3388" spans="1:3">
      <c r="A3388" t="s">
        <v>18414</v>
      </c>
      <c r="B3388">
        <v>870.59</v>
      </c>
      <c r="C3388" t="s">
        <v>25124</v>
      </c>
    </row>
    <row r="3389" spans="1:3">
      <c r="A3389" t="s">
        <v>20994</v>
      </c>
      <c r="B3389">
        <v>33645.311999999998</v>
      </c>
      <c r="C3389" t="s">
        <v>25125</v>
      </c>
    </row>
    <row r="3390" spans="1:3">
      <c r="A3390" t="s">
        <v>25126</v>
      </c>
      <c r="B3390">
        <v>33645.311999999998</v>
      </c>
      <c r="C3390" t="s">
        <v>25127</v>
      </c>
    </row>
    <row r="3391" spans="1:3">
      <c r="A3391" t="s">
        <v>18416</v>
      </c>
      <c r="B3391">
        <v>58187.519999999997</v>
      </c>
      <c r="C3391" t="s">
        <v>25128</v>
      </c>
    </row>
    <row r="3392" spans="1:3">
      <c r="A3392" t="s">
        <v>20979</v>
      </c>
      <c r="B3392">
        <v>58187.519999999997</v>
      </c>
      <c r="C3392" t="s">
        <v>25129</v>
      </c>
    </row>
    <row r="3393" spans="1:3">
      <c r="A3393" t="s">
        <v>26470</v>
      </c>
      <c r="B3393">
        <v>779</v>
      </c>
      <c r="C3393" t="s">
        <v>26481</v>
      </c>
    </row>
    <row r="3394" spans="1:3">
      <c r="A3394" t="s">
        <v>14970</v>
      </c>
      <c r="B3394">
        <v>2279.0509999999999</v>
      </c>
      <c r="C3394" t="s">
        <v>25130</v>
      </c>
    </row>
    <row r="3395" spans="1:3">
      <c r="A3395" t="s">
        <v>14971</v>
      </c>
      <c r="B3395">
        <v>2279.0509999999999</v>
      </c>
      <c r="C3395" t="s">
        <v>25131</v>
      </c>
    </row>
    <row r="3396" spans="1:3">
      <c r="A3396" t="s">
        <v>14972</v>
      </c>
      <c r="B3396">
        <v>2279.0509999999999</v>
      </c>
      <c r="C3396" t="s">
        <v>25132</v>
      </c>
    </row>
    <row r="3397" spans="1:3">
      <c r="A3397" t="s">
        <v>14973</v>
      </c>
      <c r="B3397">
        <v>2279.0509999999999</v>
      </c>
      <c r="C3397" t="s">
        <v>25133</v>
      </c>
    </row>
    <row r="3398" spans="1:3">
      <c r="A3398" t="s">
        <v>14961</v>
      </c>
      <c r="B3398">
        <v>1116.6020000000001</v>
      </c>
      <c r="C3398" t="s">
        <v>25134</v>
      </c>
    </row>
    <row r="3399" spans="1:3">
      <c r="A3399" t="s">
        <v>14962</v>
      </c>
      <c r="B3399">
        <v>1116.6020000000001</v>
      </c>
      <c r="C3399" t="s">
        <v>25135</v>
      </c>
    </row>
    <row r="3400" spans="1:3">
      <c r="A3400" t="s">
        <v>14963</v>
      </c>
      <c r="B3400">
        <v>1116.6020000000001</v>
      </c>
      <c r="C3400" t="s">
        <v>25136</v>
      </c>
    </row>
    <row r="3401" spans="1:3">
      <c r="A3401" t="s">
        <v>14964</v>
      </c>
      <c r="B3401">
        <v>1116.6020000000001</v>
      </c>
      <c r="C3401" t="s">
        <v>25137</v>
      </c>
    </row>
    <row r="3402" spans="1:3">
      <c r="A3402" t="s">
        <v>14965</v>
      </c>
      <c r="B3402">
        <v>1116.6020000000001</v>
      </c>
      <c r="C3402" t="s">
        <v>25138</v>
      </c>
    </row>
    <row r="3403" spans="1:3">
      <c r="A3403" t="s">
        <v>14981</v>
      </c>
      <c r="B3403">
        <v>42745.307000000001</v>
      </c>
      <c r="C3403" t="s">
        <v>25139</v>
      </c>
    </row>
    <row r="3404" spans="1:3">
      <c r="A3404" t="s">
        <v>18428</v>
      </c>
      <c r="B3404">
        <v>42745.307000000001</v>
      </c>
      <c r="C3404" t="s">
        <v>25140</v>
      </c>
    </row>
    <row r="3405" spans="1:3">
      <c r="A3405" t="s">
        <v>14982</v>
      </c>
      <c r="B3405">
        <v>42745.307000000001</v>
      </c>
      <c r="C3405" t="s">
        <v>25141</v>
      </c>
    </row>
    <row r="3406" spans="1:3">
      <c r="A3406" t="s">
        <v>18431</v>
      </c>
      <c r="B3406">
        <v>42745.307000000001</v>
      </c>
      <c r="C3406" t="s">
        <v>25142</v>
      </c>
    </row>
    <row r="3407" spans="1:3">
      <c r="A3407" t="s">
        <v>18433</v>
      </c>
      <c r="B3407">
        <v>42745.307000000001</v>
      </c>
      <c r="C3407" t="s">
        <v>25143</v>
      </c>
    </row>
    <row r="3408" spans="1:3">
      <c r="A3408" t="s">
        <v>18435</v>
      </c>
      <c r="B3408">
        <v>42745.307000000001</v>
      </c>
      <c r="C3408" t="s">
        <v>25144</v>
      </c>
    </row>
    <row r="3409" spans="1:3">
      <c r="A3409" t="s">
        <v>14966</v>
      </c>
      <c r="B3409">
        <v>1728.934</v>
      </c>
      <c r="C3409" t="s">
        <v>25145</v>
      </c>
    </row>
    <row r="3410" spans="1:3">
      <c r="A3410" t="s">
        <v>14967</v>
      </c>
      <c r="B3410">
        <v>1728.934</v>
      </c>
      <c r="C3410" t="s">
        <v>25146</v>
      </c>
    </row>
    <row r="3411" spans="1:3">
      <c r="A3411" t="s">
        <v>14968</v>
      </c>
      <c r="B3411">
        <v>1728.934</v>
      </c>
      <c r="C3411" t="s">
        <v>25147</v>
      </c>
    </row>
    <row r="3412" spans="1:3">
      <c r="A3412" t="s">
        <v>14969</v>
      </c>
      <c r="B3412">
        <v>1728.934</v>
      </c>
      <c r="C3412" t="s">
        <v>25148</v>
      </c>
    </row>
    <row r="3413" spans="1:3">
      <c r="A3413" t="s">
        <v>14984</v>
      </c>
      <c r="B3413">
        <v>19669.913</v>
      </c>
      <c r="C3413" t="s">
        <v>25149</v>
      </c>
    </row>
    <row r="3414" spans="1:3">
      <c r="A3414" t="s">
        <v>18439</v>
      </c>
      <c r="B3414">
        <v>19669.913</v>
      </c>
      <c r="C3414" t="s">
        <v>25150</v>
      </c>
    </row>
    <row r="3415" spans="1:3">
      <c r="A3415" t="s">
        <v>18441</v>
      </c>
      <c r="B3415">
        <v>19669.913</v>
      </c>
      <c r="C3415" t="s">
        <v>25151</v>
      </c>
    </row>
    <row r="3416" spans="1:3">
      <c r="A3416" t="s">
        <v>18443</v>
      </c>
      <c r="B3416">
        <v>1309.798</v>
      </c>
      <c r="C3416" t="s">
        <v>25152</v>
      </c>
    </row>
    <row r="3417" spans="1:3">
      <c r="A3417" t="s">
        <v>14985</v>
      </c>
      <c r="B3417">
        <v>1309.798</v>
      </c>
      <c r="C3417" t="s">
        <v>25153</v>
      </c>
    </row>
    <row r="3418" spans="1:3">
      <c r="A3418" t="s">
        <v>14980</v>
      </c>
      <c r="B3418">
        <v>42748.576999999997</v>
      </c>
      <c r="C3418" t="s">
        <v>25154</v>
      </c>
    </row>
    <row r="3419" spans="1:3">
      <c r="A3419" t="s">
        <v>14942</v>
      </c>
      <c r="B3419">
        <v>84076.024999999994</v>
      </c>
      <c r="C3419" t="s">
        <v>25155</v>
      </c>
    </row>
    <row r="3420" spans="1:3">
      <c r="A3420" t="s">
        <v>14943</v>
      </c>
      <c r="B3420">
        <v>84076.024999999994</v>
      </c>
      <c r="C3420" t="s">
        <v>25156</v>
      </c>
    </row>
    <row r="3421" spans="1:3">
      <c r="A3421" t="s">
        <v>14944</v>
      </c>
      <c r="B3421">
        <v>84076.024999999994</v>
      </c>
      <c r="C3421" t="s">
        <v>25157</v>
      </c>
    </row>
    <row r="3422" spans="1:3">
      <c r="A3422" t="s">
        <v>14945</v>
      </c>
      <c r="B3422">
        <v>73725.337</v>
      </c>
      <c r="C3422" t="s">
        <v>25158</v>
      </c>
    </row>
    <row r="3423" spans="1:3">
      <c r="A3423" t="s">
        <v>14946</v>
      </c>
      <c r="B3423">
        <v>73725.337</v>
      </c>
      <c r="C3423" t="s">
        <v>25159</v>
      </c>
    </row>
    <row r="3424" spans="1:3">
      <c r="A3424" t="s">
        <v>14947</v>
      </c>
      <c r="B3424">
        <v>73725.337</v>
      </c>
      <c r="C3424" t="s">
        <v>25160</v>
      </c>
    </row>
    <row r="3425" spans="1:3">
      <c r="A3425" t="s">
        <v>14948</v>
      </c>
      <c r="B3425">
        <v>73725.337</v>
      </c>
      <c r="C3425" t="s">
        <v>25161</v>
      </c>
    </row>
    <row r="3426" spans="1:3">
      <c r="A3426" t="s">
        <v>14949</v>
      </c>
      <c r="B3426">
        <v>72841.224000000002</v>
      </c>
      <c r="C3426" t="s">
        <v>25162</v>
      </c>
    </row>
    <row r="3427" spans="1:3">
      <c r="A3427" t="s">
        <v>14950</v>
      </c>
      <c r="B3427">
        <v>81092.960000000006</v>
      </c>
      <c r="C3427" t="s">
        <v>25163</v>
      </c>
    </row>
    <row r="3428" spans="1:3">
      <c r="A3428" t="s">
        <v>14951</v>
      </c>
      <c r="B3428">
        <v>84079.301000000007</v>
      </c>
      <c r="C3428" t="s">
        <v>25164</v>
      </c>
    </row>
    <row r="3429" spans="1:3">
      <c r="A3429" t="s">
        <v>14954</v>
      </c>
      <c r="B3429">
        <v>109047.35400000001</v>
      </c>
      <c r="C3429" t="s">
        <v>25165</v>
      </c>
    </row>
    <row r="3430" spans="1:3">
      <c r="A3430" t="s">
        <v>14955</v>
      </c>
      <c r="B3430">
        <v>88444.206000000006</v>
      </c>
      <c r="C3430" t="s">
        <v>25166</v>
      </c>
    </row>
    <row r="3431" spans="1:3">
      <c r="A3431" t="s">
        <v>14940</v>
      </c>
      <c r="B3431">
        <v>58050.309000000001</v>
      </c>
      <c r="C3431" t="s">
        <v>25167</v>
      </c>
    </row>
    <row r="3432" spans="1:3">
      <c r="A3432" t="s">
        <v>18460</v>
      </c>
      <c r="B3432">
        <v>2325.8159999999998</v>
      </c>
      <c r="C3432" t="s">
        <v>25168</v>
      </c>
    </row>
    <row r="3433" spans="1:3">
      <c r="A3433" t="s">
        <v>14991</v>
      </c>
      <c r="B3433">
        <v>349.20600000000002</v>
      </c>
      <c r="C3433" t="s">
        <v>25169</v>
      </c>
    </row>
    <row r="3434" spans="1:3">
      <c r="A3434" t="s">
        <v>14938</v>
      </c>
      <c r="B3434">
        <v>42486.62</v>
      </c>
      <c r="C3434" t="s">
        <v>25170</v>
      </c>
    </row>
    <row r="3435" spans="1:3">
      <c r="A3435" t="s">
        <v>14941</v>
      </c>
      <c r="B3435">
        <v>21120.518</v>
      </c>
      <c r="C3435" t="s">
        <v>25171</v>
      </c>
    </row>
    <row r="3436" spans="1:3">
      <c r="A3436" t="s">
        <v>14939</v>
      </c>
      <c r="B3436">
        <v>6892.8190000000004</v>
      </c>
      <c r="C3436" t="s">
        <v>25172</v>
      </c>
    </row>
    <row r="3437" spans="1:3">
      <c r="A3437" t="s">
        <v>14977</v>
      </c>
      <c r="B3437">
        <v>34185.766000000003</v>
      </c>
      <c r="C3437" t="s">
        <v>25173</v>
      </c>
    </row>
    <row r="3438" spans="1:3">
      <c r="A3438" t="s">
        <v>14978</v>
      </c>
      <c r="B3438">
        <v>38642.358</v>
      </c>
      <c r="C3438" t="s">
        <v>25174</v>
      </c>
    </row>
    <row r="3439" spans="1:3">
      <c r="A3439" t="s">
        <v>14979</v>
      </c>
      <c r="B3439">
        <v>43688.362999999998</v>
      </c>
      <c r="C3439" t="s">
        <v>25174</v>
      </c>
    </row>
    <row r="3440" spans="1:3">
      <c r="A3440" t="s">
        <v>14983</v>
      </c>
      <c r="B3440">
        <v>76279.444000000003</v>
      </c>
      <c r="C3440" t="s">
        <v>25175</v>
      </c>
    </row>
    <row r="3441" spans="1:3">
      <c r="A3441" t="s">
        <v>14934</v>
      </c>
      <c r="B3441">
        <v>19512.739000000001</v>
      </c>
      <c r="C3441" t="s">
        <v>25176</v>
      </c>
    </row>
    <row r="3442" spans="1:3">
      <c r="A3442" t="s">
        <v>14935</v>
      </c>
      <c r="B3442">
        <v>10733.806</v>
      </c>
      <c r="C3442" t="s">
        <v>25177</v>
      </c>
    </row>
    <row r="3443" spans="1:3">
      <c r="A3443" t="s">
        <v>16997</v>
      </c>
      <c r="B3443">
        <v>8643.7129999999997</v>
      </c>
      <c r="C3443" t="s">
        <v>25178</v>
      </c>
    </row>
    <row r="3444" spans="1:3">
      <c r="A3444" t="s">
        <v>17329</v>
      </c>
      <c r="B3444">
        <v>16625.374</v>
      </c>
      <c r="C3444" t="s">
        <v>25179</v>
      </c>
    </row>
    <row r="3445" spans="1:3">
      <c r="A3445" t="s">
        <v>17330</v>
      </c>
      <c r="B3445">
        <v>16625.374</v>
      </c>
      <c r="C3445" t="s">
        <v>25180</v>
      </c>
    </row>
    <row r="3446" spans="1:3">
      <c r="A3446" t="s">
        <v>17331</v>
      </c>
      <c r="B3446">
        <v>16625.374</v>
      </c>
      <c r="C3446" t="s">
        <v>25181</v>
      </c>
    </row>
    <row r="3447" spans="1:3">
      <c r="A3447" t="s">
        <v>17332</v>
      </c>
      <c r="B3447">
        <v>16625.374</v>
      </c>
      <c r="C3447" t="s">
        <v>25182</v>
      </c>
    </row>
    <row r="3448" spans="1:3">
      <c r="A3448" t="s">
        <v>17337</v>
      </c>
      <c r="B3448">
        <v>18774.569</v>
      </c>
      <c r="C3448" t="s">
        <v>25183</v>
      </c>
    </row>
    <row r="3449" spans="1:3">
      <c r="A3449" t="s">
        <v>17338</v>
      </c>
      <c r="B3449">
        <v>18774.569</v>
      </c>
      <c r="C3449" t="s">
        <v>25184</v>
      </c>
    </row>
    <row r="3450" spans="1:3">
      <c r="A3450" t="s">
        <v>17339</v>
      </c>
      <c r="B3450">
        <v>18774.569</v>
      </c>
      <c r="C3450" t="s">
        <v>25185</v>
      </c>
    </row>
    <row r="3451" spans="1:3">
      <c r="A3451" t="s">
        <v>18475</v>
      </c>
      <c r="B3451">
        <v>18774.569</v>
      </c>
      <c r="C3451" t="s">
        <v>25186</v>
      </c>
    </row>
    <row r="3452" spans="1:3">
      <c r="A3452" t="s">
        <v>17496</v>
      </c>
      <c r="B3452">
        <v>9325.527</v>
      </c>
      <c r="C3452" t="s">
        <v>25187</v>
      </c>
    </row>
    <row r="3453" spans="1:3">
      <c r="A3453" t="s">
        <v>20908</v>
      </c>
      <c r="B3453">
        <v>18774.569</v>
      </c>
      <c r="C3453" t="s">
        <v>25188</v>
      </c>
    </row>
    <row r="3454" spans="1:3">
      <c r="A3454" t="s">
        <v>20909</v>
      </c>
      <c r="B3454">
        <v>18774.569</v>
      </c>
      <c r="C3454" t="s">
        <v>25189</v>
      </c>
    </row>
    <row r="3455" spans="1:3">
      <c r="A3455" t="s">
        <v>20910</v>
      </c>
      <c r="B3455">
        <v>18774.569</v>
      </c>
      <c r="C3455" t="s">
        <v>25190</v>
      </c>
    </row>
    <row r="3456" spans="1:3">
      <c r="A3456" t="s">
        <v>20911</v>
      </c>
      <c r="B3456">
        <v>18774.569</v>
      </c>
      <c r="C3456" t="s">
        <v>25191</v>
      </c>
    </row>
    <row r="3457" spans="1:3">
      <c r="A3457" t="s">
        <v>20912</v>
      </c>
      <c r="B3457">
        <v>18774.569</v>
      </c>
      <c r="C3457" t="s">
        <v>25192</v>
      </c>
    </row>
    <row r="3458" spans="1:3">
      <c r="A3458" t="s">
        <v>14986</v>
      </c>
      <c r="B3458">
        <v>17751.056</v>
      </c>
      <c r="C3458" t="s">
        <v>25193</v>
      </c>
    </row>
    <row r="3459" spans="1:3">
      <c r="A3459" t="s">
        <v>14987</v>
      </c>
      <c r="B3459">
        <v>24863.264999999999</v>
      </c>
      <c r="C3459" t="s">
        <v>25194</v>
      </c>
    </row>
    <row r="3460" spans="1:3">
      <c r="A3460" t="s">
        <v>14988</v>
      </c>
      <c r="B3460">
        <v>30272.739000000001</v>
      </c>
      <c r="C3460" t="s">
        <v>25195</v>
      </c>
    </row>
    <row r="3461" spans="1:3">
      <c r="A3461" t="s">
        <v>14989</v>
      </c>
      <c r="B3461">
        <v>51949.919999999998</v>
      </c>
      <c r="C3461" t="s">
        <v>25196</v>
      </c>
    </row>
    <row r="3462" spans="1:3">
      <c r="A3462" t="s">
        <v>18480</v>
      </c>
      <c r="B3462">
        <v>2137.7379999999998</v>
      </c>
      <c r="C3462" t="s">
        <v>25197</v>
      </c>
    </row>
    <row r="3463" spans="1:3">
      <c r="A3463" t="s">
        <v>14974</v>
      </c>
      <c r="B3463">
        <v>9011.42</v>
      </c>
      <c r="C3463" t="s">
        <v>25198</v>
      </c>
    </row>
    <row r="3464" spans="1:3">
      <c r="A3464" t="s">
        <v>14975</v>
      </c>
      <c r="B3464">
        <v>15720.865</v>
      </c>
      <c r="C3464" t="s">
        <v>25199</v>
      </c>
    </row>
    <row r="3465" spans="1:3">
      <c r="A3465" t="s">
        <v>14976</v>
      </c>
      <c r="B3465">
        <v>9011.42</v>
      </c>
      <c r="C3465" t="s">
        <v>25200</v>
      </c>
    </row>
    <row r="3466" spans="1:3">
      <c r="A3466" t="s">
        <v>14990</v>
      </c>
      <c r="B3466">
        <v>616.51599999999996</v>
      </c>
      <c r="C3466" t="s">
        <v>25201</v>
      </c>
    </row>
    <row r="3467" spans="1:3">
      <c r="A3467" t="s">
        <v>15691</v>
      </c>
      <c r="B3467">
        <v>745.24199999999996</v>
      </c>
      <c r="C3467" t="s">
        <v>25202</v>
      </c>
    </row>
    <row r="3468" spans="1:3">
      <c r="A3468" t="s">
        <v>18487</v>
      </c>
      <c r="B3468">
        <v>616.51599999999996</v>
      </c>
      <c r="C3468" t="s">
        <v>25203</v>
      </c>
    </row>
    <row r="3469" spans="1:3">
      <c r="A3469" t="s">
        <v>15567</v>
      </c>
      <c r="B3469">
        <v>745.24199999999996</v>
      </c>
      <c r="C3469" t="s">
        <v>25203</v>
      </c>
    </row>
    <row r="3470" spans="1:3">
      <c r="A3470" t="s">
        <v>18490</v>
      </c>
      <c r="B3470">
        <v>616.51599999999996</v>
      </c>
      <c r="C3470" t="s">
        <v>25204</v>
      </c>
    </row>
    <row r="3471" spans="1:3">
      <c r="A3471" t="s">
        <v>15568</v>
      </c>
      <c r="B3471">
        <v>745.24199999999996</v>
      </c>
      <c r="C3471" t="s">
        <v>25205</v>
      </c>
    </row>
    <row r="3472" spans="1:3">
      <c r="A3472" t="s">
        <v>20620</v>
      </c>
      <c r="B3472">
        <v>745.24199999999996</v>
      </c>
      <c r="C3472" t="s">
        <v>25206</v>
      </c>
    </row>
    <row r="3473" spans="1:3">
      <c r="A3473" t="s">
        <v>14952</v>
      </c>
      <c r="B3473">
        <v>88431.106</v>
      </c>
      <c r="C3473" t="s">
        <v>25207</v>
      </c>
    </row>
    <row r="3474" spans="1:3">
      <c r="A3474" t="s">
        <v>14953</v>
      </c>
      <c r="B3474">
        <v>104505.626</v>
      </c>
      <c r="C3474" t="s">
        <v>25208</v>
      </c>
    </row>
    <row r="3475" spans="1:3">
      <c r="A3475" t="s">
        <v>14956</v>
      </c>
      <c r="B3475">
        <v>104505.626</v>
      </c>
      <c r="C3475" t="s">
        <v>25209</v>
      </c>
    </row>
    <row r="3476" spans="1:3">
      <c r="A3476" t="s">
        <v>14957</v>
      </c>
      <c r="B3476">
        <v>114954.545</v>
      </c>
      <c r="C3476" t="s">
        <v>25210</v>
      </c>
    </row>
    <row r="3477" spans="1:3">
      <c r="A3477" t="s">
        <v>14958</v>
      </c>
      <c r="B3477">
        <v>133498.03700000001</v>
      </c>
      <c r="C3477" t="s">
        <v>25211</v>
      </c>
    </row>
    <row r="3478" spans="1:3">
      <c r="A3478" t="s">
        <v>14936</v>
      </c>
      <c r="B3478">
        <v>39889.942999999999</v>
      </c>
      <c r="C3478" t="s">
        <v>25212</v>
      </c>
    </row>
    <row r="3479" spans="1:3">
      <c r="A3479" t="s">
        <v>14937</v>
      </c>
      <c r="B3479">
        <v>39889.942999999999</v>
      </c>
      <c r="C3479" t="s">
        <v>25213</v>
      </c>
    </row>
    <row r="3480" spans="1:3">
      <c r="A3480" t="s">
        <v>20869</v>
      </c>
      <c r="B3480">
        <v>4344.0060000000003</v>
      </c>
      <c r="C3480" t="s">
        <v>25214</v>
      </c>
    </row>
    <row r="3481" spans="1:3">
      <c r="A3481" t="s">
        <v>20871</v>
      </c>
      <c r="B3481">
        <v>4344.0060000000003</v>
      </c>
      <c r="C3481" t="s">
        <v>25215</v>
      </c>
    </row>
    <row r="3482" spans="1:3">
      <c r="A3482" t="s">
        <v>20873</v>
      </c>
      <c r="B3482">
        <v>18382.210999999999</v>
      </c>
      <c r="C3482" t="s">
        <v>25199</v>
      </c>
    </row>
    <row r="3483" spans="1:3">
      <c r="A3483" t="s">
        <v>25216</v>
      </c>
      <c r="B3483">
        <v>187.143</v>
      </c>
      <c r="C3483" t="s">
        <v>25217</v>
      </c>
    </row>
    <row r="3484" spans="1:3">
      <c r="A3484" t="s">
        <v>25218</v>
      </c>
      <c r="B3484">
        <v>187.143</v>
      </c>
      <c r="C3484" t="s">
        <v>25219</v>
      </c>
    </row>
    <row r="3485" spans="1:3">
      <c r="A3485" t="s">
        <v>25220</v>
      </c>
      <c r="B3485">
        <v>187.143</v>
      </c>
      <c r="C3485" t="s">
        <v>25221</v>
      </c>
    </row>
    <row r="3486" spans="1:3">
      <c r="A3486" t="s">
        <v>25222</v>
      </c>
      <c r="B3486">
        <v>230.12</v>
      </c>
      <c r="C3486" t="s">
        <v>25223</v>
      </c>
    </row>
    <row r="3487" spans="1:3">
      <c r="A3487" t="s">
        <v>25224</v>
      </c>
      <c r="B3487">
        <v>230.12</v>
      </c>
      <c r="C3487" t="s">
        <v>25225</v>
      </c>
    </row>
    <row r="3488" spans="1:3">
      <c r="A3488" t="s">
        <v>25226</v>
      </c>
      <c r="B3488">
        <v>230.12</v>
      </c>
      <c r="C3488" t="s">
        <v>25227</v>
      </c>
    </row>
    <row r="3489" spans="1:3">
      <c r="A3489" t="s">
        <v>25228</v>
      </c>
      <c r="B3489">
        <v>230.12</v>
      </c>
      <c r="C3489" t="s">
        <v>25229</v>
      </c>
    </row>
    <row r="3490" spans="1:3">
      <c r="A3490" t="s">
        <v>25230</v>
      </c>
      <c r="B3490">
        <v>230.12</v>
      </c>
      <c r="C3490" t="s">
        <v>25231</v>
      </c>
    </row>
    <row r="3491" spans="1:3">
      <c r="A3491" t="s">
        <v>25232</v>
      </c>
      <c r="B3491">
        <v>230.12</v>
      </c>
      <c r="C3491" t="s">
        <v>25233</v>
      </c>
    </row>
    <row r="3492" spans="1:3">
      <c r="A3492" t="s">
        <v>25234</v>
      </c>
      <c r="B3492">
        <v>230.12</v>
      </c>
      <c r="C3492" t="s">
        <v>25235</v>
      </c>
    </row>
    <row r="3493" spans="1:3">
      <c r="A3493" t="s">
        <v>25236</v>
      </c>
      <c r="B3493">
        <v>230.12</v>
      </c>
      <c r="C3493" t="s">
        <v>25237</v>
      </c>
    </row>
    <row r="3494" spans="1:3">
      <c r="A3494" t="s">
        <v>25238</v>
      </c>
      <c r="B3494">
        <v>230.12</v>
      </c>
      <c r="C3494" t="s">
        <v>25239</v>
      </c>
    </row>
    <row r="3495" spans="1:3">
      <c r="A3495" t="s">
        <v>25240</v>
      </c>
      <c r="B3495">
        <v>230.12</v>
      </c>
      <c r="C3495" t="s">
        <v>25241</v>
      </c>
    </row>
    <row r="3496" spans="1:3">
      <c r="A3496" t="s">
        <v>25242</v>
      </c>
      <c r="B3496">
        <v>230.12</v>
      </c>
      <c r="C3496" t="s">
        <v>25243</v>
      </c>
    </row>
    <row r="3497" spans="1:3">
      <c r="A3497" t="s">
        <v>25244</v>
      </c>
      <c r="B3497">
        <v>230.12</v>
      </c>
      <c r="C3497" t="s">
        <v>25245</v>
      </c>
    </row>
    <row r="3498" spans="1:3">
      <c r="A3498" t="s">
        <v>25246</v>
      </c>
      <c r="B3498">
        <v>230.12</v>
      </c>
      <c r="C3498" t="s">
        <v>25247</v>
      </c>
    </row>
    <row r="3499" spans="1:3">
      <c r="A3499" t="s">
        <v>25248</v>
      </c>
      <c r="B3499">
        <v>230.12</v>
      </c>
      <c r="C3499" t="s">
        <v>25249</v>
      </c>
    </row>
    <row r="3500" spans="1:3">
      <c r="A3500" t="s">
        <v>25250</v>
      </c>
      <c r="B3500">
        <v>230.12</v>
      </c>
      <c r="C3500" t="s">
        <v>25251</v>
      </c>
    </row>
    <row r="3501" spans="1:3">
      <c r="A3501" t="s">
        <v>25252</v>
      </c>
      <c r="B3501">
        <v>230.12</v>
      </c>
      <c r="C3501" t="s">
        <v>25253</v>
      </c>
    </row>
    <row r="3502" spans="1:3">
      <c r="A3502" t="s">
        <v>25254</v>
      </c>
      <c r="B3502">
        <v>230.12</v>
      </c>
      <c r="C3502" t="s">
        <v>25255</v>
      </c>
    </row>
    <row r="3503" spans="1:3">
      <c r="A3503" t="s">
        <v>25256</v>
      </c>
      <c r="B3503">
        <v>230.12</v>
      </c>
      <c r="C3503" t="s">
        <v>25257</v>
      </c>
    </row>
    <row r="3504" spans="1:3">
      <c r="A3504" t="s">
        <v>25258</v>
      </c>
      <c r="B3504">
        <v>230.12</v>
      </c>
      <c r="C3504" t="s">
        <v>25259</v>
      </c>
    </row>
    <row r="3505" spans="1:3">
      <c r="A3505" t="s">
        <v>25260</v>
      </c>
      <c r="B3505">
        <v>230.12</v>
      </c>
      <c r="C3505" t="s">
        <v>25261</v>
      </c>
    </row>
    <row r="3506" spans="1:3">
      <c r="A3506" t="s">
        <v>25262</v>
      </c>
      <c r="B3506">
        <v>230.12</v>
      </c>
      <c r="C3506" t="s">
        <v>25263</v>
      </c>
    </row>
    <row r="3507" spans="1:3">
      <c r="A3507" t="s">
        <v>25264</v>
      </c>
      <c r="B3507">
        <v>230.12</v>
      </c>
      <c r="C3507" t="s">
        <v>25265</v>
      </c>
    </row>
    <row r="3508" spans="1:3">
      <c r="A3508" t="s">
        <v>25266</v>
      </c>
      <c r="B3508">
        <v>230.12</v>
      </c>
      <c r="C3508" t="s">
        <v>25267</v>
      </c>
    </row>
    <row r="3509" spans="1:3">
      <c r="A3509" t="s">
        <v>25268</v>
      </c>
      <c r="B3509">
        <v>230.12</v>
      </c>
      <c r="C3509" t="s">
        <v>25269</v>
      </c>
    </row>
    <row r="3510" spans="1:3">
      <c r="A3510" t="s">
        <v>25270</v>
      </c>
      <c r="B3510">
        <v>230.12</v>
      </c>
      <c r="C3510" t="s">
        <v>25271</v>
      </c>
    </row>
    <row r="3511" spans="1:3">
      <c r="A3511" t="s">
        <v>25272</v>
      </c>
      <c r="B3511">
        <v>198.386</v>
      </c>
      <c r="C3511" t="s">
        <v>25273</v>
      </c>
    </row>
    <row r="3512" spans="1:3">
      <c r="A3512" t="s">
        <v>25274</v>
      </c>
      <c r="B3512">
        <v>198.386</v>
      </c>
      <c r="C3512" t="s">
        <v>25275</v>
      </c>
    </row>
    <row r="3513" spans="1:3">
      <c r="A3513" t="s">
        <v>25276</v>
      </c>
      <c r="B3513">
        <v>230.12</v>
      </c>
      <c r="C3513" t="s">
        <v>25277</v>
      </c>
    </row>
    <row r="3514" spans="1:3">
      <c r="A3514" t="s">
        <v>25278</v>
      </c>
      <c r="B3514">
        <v>25129.103999999999</v>
      </c>
      <c r="C3514" t="s">
        <v>26015</v>
      </c>
    </row>
    <row r="3515" spans="1:3">
      <c r="A3515" t="s">
        <v>25279</v>
      </c>
      <c r="B3515">
        <v>211.60900000000001</v>
      </c>
      <c r="C3515" t="s">
        <v>25280</v>
      </c>
    </row>
    <row r="3516" spans="1:3">
      <c r="A3516" t="s">
        <v>25281</v>
      </c>
      <c r="B3516">
        <v>211.60900000000001</v>
      </c>
      <c r="C3516" t="s">
        <v>25282</v>
      </c>
    </row>
    <row r="3517" spans="1:3">
      <c r="A3517" t="s">
        <v>26016</v>
      </c>
      <c r="B3517">
        <v>17529.12</v>
      </c>
      <c r="C3517" t="s">
        <v>26017</v>
      </c>
    </row>
    <row r="3518" spans="1:3">
      <c r="A3518" t="s">
        <v>26018</v>
      </c>
      <c r="B3518">
        <v>17529.12</v>
      </c>
      <c r="C3518" t="s">
        <v>26019</v>
      </c>
    </row>
    <row r="3519" spans="1:3">
      <c r="A3519" t="s">
        <v>26020</v>
      </c>
      <c r="B3519">
        <v>21558.335999999999</v>
      </c>
      <c r="C3519" t="s">
        <v>26021</v>
      </c>
    </row>
    <row r="3520" spans="1:3">
      <c r="A3520" t="s">
        <v>26022</v>
      </c>
      <c r="B3520">
        <v>21558.335999999999</v>
      </c>
      <c r="C3520" t="s">
        <v>26115</v>
      </c>
    </row>
    <row r="3521" spans="1:3">
      <c r="A3521" t="s">
        <v>25283</v>
      </c>
      <c r="B3521">
        <v>78383.759999999995</v>
      </c>
      <c r="C3521" t="s">
        <v>26023</v>
      </c>
    </row>
    <row r="3522" spans="1:3">
      <c r="A3522" t="s">
        <v>25284</v>
      </c>
      <c r="B3522">
        <v>211.60900000000001</v>
      </c>
      <c r="C3522" t="s">
        <v>25285</v>
      </c>
    </row>
    <row r="3523" spans="1:3">
      <c r="A3523" t="s">
        <v>25286</v>
      </c>
      <c r="B3523">
        <v>211.60900000000001</v>
      </c>
      <c r="C3523" t="s">
        <v>25287</v>
      </c>
    </row>
    <row r="3524" spans="1:3">
      <c r="A3524" t="s">
        <v>25288</v>
      </c>
      <c r="B3524">
        <v>101.83799999999999</v>
      </c>
      <c r="C3524" t="s">
        <v>25289</v>
      </c>
    </row>
    <row r="3525" spans="1:3">
      <c r="A3525" t="s">
        <v>25290</v>
      </c>
      <c r="B3525">
        <v>101.83799999999999</v>
      </c>
      <c r="C3525" t="s">
        <v>25291</v>
      </c>
    </row>
    <row r="3526" spans="1:3">
      <c r="A3526" t="s">
        <v>25292</v>
      </c>
      <c r="B3526">
        <v>101.83799999999999</v>
      </c>
      <c r="C3526" t="s">
        <v>25293</v>
      </c>
    </row>
    <row r="3527" spans="1:3">
      <c r="A3527" t="s">
        <v>25294</v>
      </c>
      <c r="B3527">
        <v>499.59399999999999</v>
      </c>
      <c r="C3527" t="s">
        <v>25295</v>
      </c>
    </row>
    <row r="3528" spans="1:3">
      <c r="A3528" t="s">
        <v>20888</v>
      </c>
      <c r="B3528">
        <v>7264.152</v>
      </c>
      <c r="C3528" t="s">
        <v>25296</v>
      </c>
    </row>
    <row r="3529" spans="1:3">
      <c r="A3529" t="s">
        <v>20889</v>
      </c>
      <c r="B3529">
        <v>7264.152</v>
      </c>
      <c r="C3529" t="s">
        <v>25297</v>
      </c>
    </row>
    <row r="3530" spans="1:3">
      <c r="A3530" t="s">
        <v>25298</v>
      </c>
      <c r="B3530">
        <v>365.15600000000001</v>
      </c>
      <c r="C3530" t="s">
        <v>25299</v>
      </c>
    </row>
    <row r="3531" spans="1:3">
      <c r="A3531" t="s">
        <v>25300</v>
      </c>
      <c r="B3531">
        <v>365.15600000000001</v>
      </c>
      <c r="C3531" t="s">
        <v>25299</v>
      </c>
    </row>
    <row r="3532" spans="1:3">
      <c r="A3532" t="s">
        <v>25301</v>
      </c>
      <c r="B3532">
        <v>365.15600000000001</v>
      </c>
      <c r="C3532" t="s">
        <v>25299</v>
      </c>
    </row>
    <row r="3533" spans="1:3">
      <c r="A3533" t="s">
        <v>25302</v>
      </c>
      <c r="B3533">
        <v>365.15600000000001</v>
      </c>
      <c r="C3533" t="s">
        <v>25299</v>
      </c>
    </row>
    <row r="3534" spans="1:3">
      <c r="A3534" t="s">
        <v>20964</v>
      </c>
      <c r="B3534">
        <v>7443.72</v>
      </c>
      <c r="C3534" t="s">
        <v>25303</v>
      </c>
    </row>
    <row r="3535" spans="1:3">
      <c r="A3535" t="s">
        <v>20981</v>
      </c>
      <c r="B3535">
        <v>7443.72</v>
      </c>
      <c r="C3535" t="s">
        <v>25304</v>
      </c>
    </row>
    <row r="3536" spans="1:3">
      <c r="A3536" t="s">
        <v>25305</v>
      </c>
      <c r="B3536">
        <v>365.15600000000001</v>
      </c>
      <c r="C3536" t="s">
        <v>25306</v>
      </c>
    </row>
    <row r="3537" spans="1:3">
      <c r="A3537" t="s">
        <v>25307</v>
      </c>
      <c r="B3537">
        <v>365.15600000000001</v>
      </c>
      <c r="C3537" t="s">
        <v>25308</v>
      </c>
    </row>
    <row r="3538" spans="1:3">
      <c r="A3538" t="s">
        <v>25309</v>
      </c>
      <c r="B3538">
        <v>365.15600000000001</v>
      </c>
      <c r="C3538" t="s">
        <v>25306</v>
      </c>
    </row>
    <row r="3539" spans="1:3">
      <c r="A3539" t="s">
        <v>25310</v>
      </c>
      <c r="B3539">
        <v>365.15600000000001</v>
      </c>
      <c r="C3539" t="s">
        <v>25306</v>
      </c>
    </row>
    <row r="3540" spans="1:3">
      <c r="A3540" t="s">
        <v>20965</v>
      </c>
      <c r="B3540">
        <v>6932.16</v>
      </c>
      <c r="C3540" t="s">
        <v>25311</v>
      </c>
    </row>
    <row r="3541" spans="1:3">
      <c r="A3541" t="s">
        <v>20890</v>
      </c>
      <c r="B3541">
        <v>6932.16</v>
      </c>
      <c r="C3541" t="s">
        <v>25312</v>
      </c>
    </row>
    <row r="3542" spans="1:3">
      <c r="A3542" t="s">
        <v>25313</v>
      </c>
      <c r="B3542">
        <v>365.15600000000001</v>
      </c>
      <c r="C3542" t="s">
        <v>25314</v>
      </c>
    </row>
    <row r="3543" spans="1:3">
      <c r="A3543" t="s">
        <v>25315</v>
      </c>
      <c r="B3543">
        <v>365.15600000000001</v>
      </c>
      <c r="C3543" t="s">
        <v>25308</v>
      </c>
    </row>
    <row r="3544" spans="1:3">
      <c r="A3544" t="s">
        <v>25316</v>
      </c>
      <c r="B3544">
        <v>365.15600000000001</v>
      </c>
      <c r="C3544" t="s">
        <v>25308</v>
      </c>
    </row>
    <row r="3545" spans="1:3">
      <c r="A3545" t="s">
        <v>25317</v>
      </c>
      <c r="B3545">
        <v>365.15600000000001</v>
      </c>
      <c r="C3545" t="s">
        <v>25308</v>
      </c>
    </row>
    <row r="3546" spans="1:3">
      <c r="A3546" t="s">
        <v>25318</v>
      </c>
      <c r="B3546">
        <v>365.15600000000001</v>
      </c>
      <c r="C3546" t="s">
        <v>25308</v>
      </c>
    </row>
    <row r="3547" spans="1:3">
      <c r="A3547" t="s">
        <v>25319</v>
      </c>
      <c r="B3547">
        <v>365.15600000000001</v>
      </c>
      <c r="C3547" t="s">
        <v>25308</v>
      </c>
    </row>
    <row r="3548" spans="1:3">
      <c r="A3548" t="s">
        <v>20966</v>
      </c>
      <c r="B3548">
        <v>6795.0720000000001</v>
      </c>
      <c r="C3548" t="s">
        <v>25320</v>
      </c>
    </row>
    <row r="3549" spans="1:3">
      <c r="A3549" t="s">
        <v>20891</v>
      </c>
      <c r="B3549">
        <v>6795.0720000000001</v>
      </c>
      <c r="C3549" t="s">
        <v>25321</v>
      </c>
    </row>
    <row r="3550" spans="1:3">
      <c r="A3550" t="s">
        <v>25322</v>
      </c>
      <c r="B3550">
        <v>365.15600000000001</v>
      </c>
      <c r="C3550" t="s">
        <v>25323</v>
      </c>
    </row>
    <row r="3551" spans="1:3">
      <c r="A3551" t="s">
        <v>25324</v>
      </c>
      <c r="B3551">
        <v>365.15600000000001</v>
      </c>
      <c r="C3551" t="s">
        <v>25323</v>
      </c>
    </row>
    <row r="3552" spans="1:3">
      <c r="A3552" t="s">
        <v>25325</v>
      </c>
      <c r="B3552">
        <v>365.15600000000001</v>
      </c>
      <c r="C3552" t="s">
        <v>25323</v>
      </c>
    </row>
    <row r="3553" spans="1:3">
      <c r="A3553" t="s">
        <v>25326</v>
      </c>
      <c r="B3553">
        <v>365.15600000000001</v>
      </c>
      <c r="C3553" t="s">
        <v>25323</v>
      </c>
    </row>
    <row r="3554" spans="1:3">
      <c r="A3554" t="s">
        <v>25327</v>
      </c>
      <c r="B3554">
        <v>365.15600000000001</v>
      </c>
      <c r="C3554" t="s">
        <v>25323</v>
      </c>
    </row>
    <row r="3555" spans="1:3">
      <c r="A3555" t="s">
        <v>20892</v>
      </c>
      <c r="B3555">
        <v>6345</v>
      </c>
      <c r="C3555" t="s">
        <v>25328</v>
      </c>
    </row>
    <row r="3556" spans="1:3">
      <c r="A3556" t="s">
        <v>25329</v>
      </c>
      <c r="B3556">
        <v>365.15600000000001</v>
      </c>
      <c r="C3556" t="s">
        <v>25330</v>
      </c>
    </row>
    <row r="3557" spans="1:3">
      <c r="A3557" t="s">
        <v>25331</v>
      </c>
      <c r="B3557">
        <v>365.15600000000001</v>
      </c>
      <c r="C3557" t="s">
        <v>25330</v>
      </c>
    </row>
    <row r="3558" spans="1:3">
      <c r="A3558" t="s">
        <v>25332</v>
      </c>
      <c r="B3558">
        <v>365.15600000000001</v>
      </c>
      <c r="C3558" t="s">
        <v>25330</v>
      </c>
    </row>
    <row r="3559" spans="1:3">
      <c r="A3559" t="s">
        <v>25333</v>
      </c>
      <c r="B3559">
        <v>365.15600000000001</v>
      </c>
      <c r="C3559" t="s">
        <v>25330</v>
      </c>
    </row>
    <row r="3560" spans="1:3">
      <c r="A3560" t="s">
        <v>20893</v>
      </c>
      <c r="B3560">
        <v>20012.400000000001</v>
      </c>
      <c r="C3560" t="s">
        <v>25334</v>
      </c>
    </row>
    <row r="3561" spans="1:3">
      <c r="A3561" t="s">
        <v>25335</v>
      </c>
      <c r="B3561">
        <v>365.15600000000001</v>
      </c>
      <c r="C3561" t="s">
        <v>25336</v>
      </c>
    </row>
    <row r="3562" spans="1:3">
      <c r="A3562" t="s">
        <v>25337</v>
      </c>
      <c r="B3562">
        <v>365.15600000000001</v>
      </c>
      <c r="C3562" t="s">
        <v>25336</v>
      </c>
    </row>
    <row r="3563" spans="1:3">
      <c r="A3563" t="s">
        <v>25338</v>
      </c>
      <c r="B3563">
        <v>365.15600000000001</v>
      </c>
      <c r="C3563" t="s">
        <v>25336</v>
      </c>
    </row>
    <row r="3564" spans="1:3">
      <c r="A3564" t="s">
        <v>25339</v>
      </c>
      <c r="B3564">
        <v>365.15600000000001</v>
      </c>
      <c r="C3564" t="s">
        <v>25336</v>
      </c>
    </row>
    <row r="3565" spans="1:3">
      <c r="A3565" t="s">
        <v>16848</v>
      </c>
      <c r="B3565">
        <v>8084.7359999999999</v>
      </c>
      <c r="C3565" t="s">
        <v>25340</v>
      </c>
    </row>
    <row r="3566" spans="1:3">
      <c r="A3566" t="s">
        <v>20646</v>
      </c>
      <c r="B3566">
        <v>18121.439999999999</v>
      </c>
      <c r="C3566" t="s">
        <v>25504</v>
      </c>
    </row>
    <row r="3567" spans="1:3">
      <c r="A3567" t="s">
        <v>20894</v>
      </c>
      <c r="B3567">
        <v>22036.2</v>
      </c>
      <c r="C3567" t="s">
        <v>25341</v>
      </c>
    </row>
    <row r="3568" spans="1:3">
      <c r="A3568" t="s">
        <v>26024</v>
      </c>
      <c r="B3568">
        <v>15153.504000000001</v>
      </c>
      <c r="C3568" t="s">
        <v>26025</v>
      </c>
    </row>
    <row r="3569" spans="1:3">
      <c r="A3569" t="s">
        <v>26026</v>
      </c>
      <c r="B3569">
        <v>15805.44</v>
      </c>
      <c r="C3569" t="s">
        <v>26027</v>
      </c>
    </row>
    <row r="3570" spans="1:3">
      <c r="A3570" t="s">
        <v>15241</v>
      </c>
      <c r="B3570">
        <v>14292.384</v>
      </c>
      <c r="C3570" t="s">
        <v>25342</v>
      </c>
    </row>
    <row r="3571" spans="1:3">
      <c r="A3571" t="s">
        <v>14734</v>
      </c>
      <c r="B3571">
        <v>20159.88</v>
      </c>
      <c r="C3571" t="s">
        <v>25343</v>
      </c>
    </row>
    <row r="3572" spans="1:3">
      <c r="A3572" t="s">
        <v>16580</v>
      </c>
      <c r="B3572">
        <v>21202.074000000001</v>
      </c>
      <c r="C3572" t="s">
        <v>25344</v>
      </c>
    </row>
    <row r="3573" spans="1:3">
      <c r="A3573" t="s">
        <v>25345</v>
      </c>
      <c r="B3573">
        <v>22300.2</v>
      </c>
      <c r="C3573" t="s">
        <v>26277</v>
      </c>
    </row>
    <row r="3574" spans="1:3">
      <c r="A3574" t="s">
        <v>25346</v>
      </c>
      <c r="B3574">
        <v>499.59399999999999</v>
      </c>
      <c r="C3574" t="s">
        <v>25347</v>
      </c>
    </row>
    <row r="3575" spans="1:3">
      <c r="A3575" t="s">
        <v>25348</v>
      </c>
      <c r="B3575">
        <v>499.59399999999999</v>
      </c>
      <c r="C3575" t="s">
        <v>25347</v>
      </c>
    </row>
    <row r="3576" spans="1:3">
      <c r="A3576" t="s">
        <v>25349</v>
      </c>
      <c r="B3576">
        <v>499.59399999999999</v>
      </c>
      <c r="C3576" t="s">
        <v>25347</v>
      </c>
    </row>
    <row r="3577" spans="1:3">
      <c r="A3577" t="s">
        <v>25350</v>
      </c>
      <c r="B3577">
        <v>499.59399999999999</v>
      </c>
      <c r="C3577" t="s">
        <v>25351</v>
      </c>
    </row>
    <row r="3578" spans="1:3">
      <c r="A3578" t="s">
        <v>25352</v>
      </c>
      <c r="B3578">
        <v>499.59399999999999</v>
      </c>
      <c r="C3578" t="s">
        <v>25353</v>
      </c>
    </row>
    <row r="3579" spans="1:3">
      <c r="A3579" t="s">
        <v>25354</v>
      </c>
      <c r="B3579">
        <v>499.59399999999999</v>
      </c>
      <c r="C3579" t="s">
        <v>25355</v>
      </c>
    </row>
    <row r="3580" spans="1:3">
      <c r="A3580" t="s">
        <v>25356</v>
      </c>
      <c r="B3580">
        <v>499.59399999999999</v>
      </c>
      <c r="C3580" t="s">
        <v>25355</v>
      </c>
    </row>
    <row r="3581" spans="1:3">
      <c r="A3581" t="s">
        <v>25357</v>
      </c>
      <c r="B3581">
        <v>499.59399999999999</v>
      </c>
      <c r="C3581" t="s">
        <v>25358</v>
      </c>
    </row>
    <row r="3582" spans="1:3">
      <c r="A3582" t="s">
        <v>25359</v>
      </c>
      <c r="B3582">
        <v>499.59399999999999</v>
      </c>
      <c r="C3582" t="s">
        <v>25355</v>
      </c>
    </row>
    <row r="3583" spans="1:3">
      <c r="A3583" t="s">
        <v>25360</v>
      </c>
      <c r="B3583">
        <v>499.59399999999999</v>
      </c>
      <c r="C3583" t="s">
        <v>25361</v>
      </c>
    </row>
    <row r="3584" spans="1:3">
      <c r="A3584" t="s">
        <v>25362</v>
      </c>
      <c r="B3584">
        <v>499.59399999999999</v>
      </c>
      <c r="C3584" t="s">
        <v>25363</v>
      </c>
    </row>
    <row r="3585" spans="1:3">
      <c r="A3585" t="s">
        <v>25364</v>
      </c>
      <c r="B3585">
        <v>499.59399999999999</v>
      </c>
      <c r="C3585" t="s">
        <v>25361</v>
      </c>
    </row>
    <row r="3586" spans="1:3">
      <c r="A3586" t="s">
        <v>25365</v>
      </c>
      <c r="B3586">
        <v>160.49199999999999</v>
      </c>
      <c r="C3586" t="s">
        <v>25366</v>
      </c>
    </row>
    <row r="3587" spans="1:3">
      <c r="A3587" t="s">
        <v>25367</v>
      </c>
      <c r="B3587">
        <v>209.952</v>
      </c>
      <c r="C3587" t="s">
        <v>25368</v>
      </c>
    </row>
    <row r="3588" spans="1:3">
      <c r="A3588" t="s">
        <v>25369</v>
      </c>
      <c r="B3588">
        <v>197.98500000000001</v>
      </c>
      <c r="C3588" t="s">
        <v>25370</v>
      </c>
    </row>
    <row r="3589" spans="1:3">
      <c r="A3589" t="s">
        <v>25371</v>
      </c>
      <c r="B3589">
        <v>197.98500000000001</v>
      </c>
      <c r="C3589" t="s">
        <v>25372</v>
      </c>
    </row>
    <row r="3590" spans="1:3">
      <c r="A3590" t="s">
        <v>25373</v>
      </c>
      <c r="B3590">
        <v>197.98500000000001</v>
      </c>
      <c r="C3590" t="s">
        <v>25374</v>
      </c>
    </row>
    <row r="3591" spans="1:3">
      <c r="A3591" t="s">
        <v>25375</v>
      </c>
      <c r="B3591">
        <v>197.98500000000001</v>
      </c>
      <c r="C3591" t="s">
        <v>25376</v>
      </c>
    </row>
    <row r="3592" spans="1:3">
      <c r="A3592" t="s">
        <v>25377</v>
      </c>
      <c r="B3592">
        <v>197.98500000000001</v>
      </c>
      <c r="C3592" t="s">
        <v>25378</v>
      </c>
    </row>
    <row r="3593" spans="1:3">
      <c r="A3593" t="s">
        <v>25379</v>
      </c>
      <c r="B3593">
        <v>197.98500000000001</v>
      </c>
      <c r="C3593" t="s">
        <v>25380</v>
      </c>
    </row>
    <row r="3594" spans="1:3">
      <c r="A3594" t="s">
        <v>25381</v>
      </c>
      <c r="B3594">
        <v>419.91199999999998</v>
      </c>
      <c r="C3594" t="s">
        <v>25382</v>
      </c>
    </row>
    <row r="3595" spans="1:3">
      <c r="A3595" t="s">
        <v>25383</v>
      </c>
      <c r="B3595">
        <v>437.96499999999997</v>
      </c>
      <c r="C3595" t="s">
        <v>25384</v>
      </c>
    </row>
    <row r="3596" spans="1:3">
      <c r="A3596" t="s">
        <v>25385</v>
      </c>
      <c r="B3596">
        <v>575.90499999999997</v>
      </c>
      <c r="C3596" t="s">
        <v>25386</v>
      </c>
    </row>
    <row r="3597" spans="1:3">
      <c r="A3597" t="s">
        <v>25387</v>
      </c>
      <c r="B3597">
        <v>6598.92</v>
      </c>
      <c r="C3597" t="s">
        <v>25388</v>
      </c>
    </row>
    <row r="3598" spans="1:3">
      <c r="A3598" t="s">
        <v>25389</v>
      </c>
      <c r="B3598">
        <v>176.56200000000001</v>
      </c>
      <c r="C3598" t="s">
        <v>25390</v>
      </c>
    </row>
    <row r="3599" spans="1:3">
      <c r="A3599" t="s">
        <v>25391</v>
      </c>
      <c r="B3599">
        <v>569.88099999999997</v>
      </c>
      <c r="C3599" t="s">
        <v>25392</v>
      </c>
    </row>
    <row r="3600" spans="1:3">
      <c r="A3600" t="s">
        <v>25393</v>
      </c>
      <c r="B3600">
        <v>729.90599999999995</v>
      </c>
      <c r="C3600" t="s">
        <v>25394</v>
      </c>
    </row>
    <row r="3601" spans="1:3">
      <c r="A3601" t="s">
        <v>25395</v>
      </c>
      <c r="B3601">
        <v>429.95800000000003</v>
      </c>
      <c r="C3601" t="s">
        <v>25396</v>
      </c>
    </row>
    <row r="3602" spans="1:3">
      <c r="A3602" t="s">
        <v>25397</v>
      </c>
      <c r="B3602">
        <v>729.90599999999995</v>
      </c>
      <c r="C3602" t="s">
        <v>25398</v>
      </c>
    </row>
    <row r="3603" spans="1:3">
      <c r="A3603" t="s">
        <v>25399</v>
      </c>
      <c r="B3603">
        <v>429.95800000000003</v>
      </c>
      <c r="C3603" t="s">
        <v>25400</v>
      </c>
    </row>
    <row r="3604" spans="1:3">
      <c r="A3604" t="s">
        <v>25401</v>
      </c>
      <c r="B3604">
        <v>729.90599999999995</v>
      </c>
      <c r="C3604" t="s">
        <v>25402</v>
      </c>
    </row>
    <row r="3605" spans="1:3">
      <c r="A3605" t="s">
        <v>25403</v>
      </c>
      <c r="B3605">
        <v>429.95800000000003</v>
      </c>
      <c r="C3605" t="s">
        <v>25404</v>
      </c>
    </row>
    <row r="3606" spans="1:3">
      <c r="A3606" t="s">
        <v>25405</v>
      </c>
      <c r="B3606">
        <v>729.90599999999995</v>
      </c>
      <c r="C3606" t="s">
        <v>25406</v>
      </c>
    </row>
    <row r="3607" spans="1:3">
      <c r="A3607" t="s">
        <v>25407</v>
      </c>
      <c r="B3607">
        <v>429.95800000000003</v>
      </c>
      <c r="C3607" t="s">
        <v>25408</v>
      </c>
    </row>
    <row r="3608" spans="1:3">
      <c r="A3608" t="s">
        <v>25409</v>
      </c>
      <c r="B3608">
        <v>729.90599999999995</v>
      </c>
      <c r="C3608" t="s">
        <v>25410</v>
      </c>
    </row>
    <row r="3609" spans="1:3">
      <c r="A3609" t="s">
        <v>25411</v>
      </c>
      <c r="B3609">
        <v>429.95800000000003</v>
      </c>
      <c r="C3609" t="s">
        <v>25412</v>
      </c>
    </row>
    <row r="3610" spans="1:3">
      <c r="A3610" t="s">
        <v>25413</v>
      </c>
      <c r="B3610">
        <v>729.90599999999995</v>
      </c>
      <c r="C3610" t="s">
        <v>25414</v>
      </c>
    </row>
    <row r="3611" spans="1:3">
      <c r="A3611" t="s">
        <v>25415</v>
      </c>
      <c r="B3611">
        <v>429.95800000000003</v>
      </c>
      <c r="C3611" t="s">
        <v>25416</v>
      </c>
    </row>
    <row r="3612" spans="1:3">
      <c r="A3612" t="s">
        <v>25417</v>
      </c>
      <c r="B3612">
        <v>729.90599999999995</v>
      </c>
      <c r="C3612" t="s">
        <v>25418</v>
      </c>
    </row>
    <row r="3613" spans="1:3">
      <c r="A3613" t="s">
        <v>25419</v>
      </c>
      <c r="B3613">
        <v>429.95800000000003</v>
      </c>
      <c r="C3613" t="s">
        <v>25420</v>
      </c>
    </row>
    <row r="3614" spans="1:3">
      <c r="A3614" t="s">
        <v>25421</v>
      </c>
      <c r="B3614">
        <v>729.90599999999995</v>
      </c>
      <c r="C3614" t="s">
        <v>25422</v>
      </c>
    </row>
    <row r="3615" spans="1:3">
      <c r="A3615" t="s">
        <v>25423</v>
      </c>
      <c r="B3615">
        <v>429.95800000000003</v>
      </c>
      <c r="C3615" t="s">
        <v>25424</v>
      </c>
    </row>
    <row r="3616" spans="1:3">
      <c r="A3616" t="s">
        <v>25425</v>
      </c>
      <c r="B3616">
        <v>729.90599999999995</v>
      </c>
      <c r="C3616" t="s">
        <v>25426</v>
      </c>
    </row>
    <row r="3617" spans="1:3">
      <c r="A3617" t="s">
        <v>25427</v>
      </c>
      <c r="B3617">
        <v>429.95800000000003</v>
      </c>
      <c r="C3617" t="s">
        <v>25428</v>
      </c>
    </row>
    <row r="3618" spans="1:3">
      <c r="A3618" t="s">
        <v>25429</v>
      </c>
      <c r="B3618">
        <v>729.90599999999995</v>
      </c>
      <c r="C3618" t="s">
        <v>25430</v>
      </c>
    </row>
    <row r="3619" spans="1:3">
      <c r="A3619" t="s">
        <v>25431</v>
      </c>
      <c r="B3619">
        <v>429.95800000000003</v>
      </c>
      <c r="C3619" t="s">
        <v>25432</v>
      </c>
    </row>
    <row r="3620" spans="1:3">
      <c r="A3620" t="s">
        <v>25433</v>
      </c>
      <c r="B3620">
        <v>729.90599999999995</v>
      </c>
      <c r="C3620" t="s">
        <v>25434</v>
      </c>
    </row>
    <row r="3621" spans="1:3">
      <c r="A3621" t="s">
        <v>25435</v>
      </c>
      <c r="B3621">
        <v>429.95800000000003</v>
      </c>
      <c r="C3621" t="s">
        <v>25436</v>
      </c>
    </row>
    <row r="3622" spans="1:3">
      <c r="A3622" t="s">
        <v>25437</v>
      </c>
      <c r="B3622">
        <v>729.90599999999995</v>
      </c>
      <c r="C3622" t="s">
        <v>25438</v>
      </c>
    </row>
    <row r="3623" spans="1:3">
      <c r="A3623" t="s">
        <v>25439</v>
      </c>
      <c r="B3623">
        <v>429.95800000000003</v>
      </c>
      <c r="C3623" t="s">
        <v>25440</v>
      </c>
    </row>
    <row r="3624" spans="1:3">
      <c r="A3624" t="s">
        <v>25441</v>
      </c>
      <c r="B3624">
        <v>729.90599999999995</v>
      </c>
      <c r="C3624" t="s">
        <v>25442</v>
      </c>
    </row>
    <row r="3625" spans="1:3">
      <c r="A3625" t="s">
        <v>25443</v>
      </c>
      <c r="B3625">
        <v>429.95800000000003</v>
      </c>
      <c r="C3625" t="s">
        <v>25444</v>
      </c>
    </row>
    <row r="3626" spans="1:3">
      <c r="A3626" t="s">
        <v>25445</v>
      </c>
      <c r="B3626">
        <v>729.90599999999995</v>
      </c>
      <c r="C3626" t="s">
        <v>25446</v>
      </c>
    </row>
    <row r="3627" spans="1:3">
      <c r="A3627" t="s">
        <v>25447</v>
      </c>
      <c r="B3627">
        <v>429.95800000000003</v>
      </c>
      <c r="C3627" t="s">
        <v>25448</v>
      </c>
    </row>
    <row r="3628" spans="1:3">
      <c r="A3628" t="s">
        <v>25449</v>
      </c>
      <c r="B3628">
        <v>729.90599999999995</v>
      </c>
      <c r="C3628" t="s">
        <v>25450</v>
      </c>
    </row>
    <row r="3629" spans="1:3">
      <c r="A3629" t="s">
        <v>25451</v>
      </c>
      <c r="B3629">
        <v>429.95800000000003</v>
      </c>
      <c r="C3629" t="s">
        <v>25452</v>
      </c>
    </row>
    <row r="3630" spans="1:3">
      <c r="A3630" t="s">
        <v>25453</v>
      </c>
      <c r="B3630">
        <v>729.90599999999995</v>
      </c>
      <c r="C3630" t="s">
        <v>25454</v>
      </c>
    </row>
    <row r="3631" spans="1:3">
      <c r="A3631" t="s">
        <v>25455</v>
      </c>
      <c r="B3631">
        <v>429.95800000000003</v>
      </c>
      <c r="C3631" t="s">
        <v>25456</v>
      </c>
    </row>
    <row r="3632" spans="1:3">
      <c r="A3632" t="s">
        <v>25457</v>
      </c>
      <c r="B3632">
        <v>569.88099999999997</v>
      </c>
      <c r="C3632" t="s">
        <v>25458</v>
      </c>
    </row>
    <row r="3633" spans="1:3">
      <c r="A3633" t="s">
        <v>26281</v>
      </c>
      <c r="B3633">
        <v>7890</v>
      </c>
      <c r="C3633" t="s">
        <v>26282</v>
      </c>
    </row>
    <row r="3634" spans="1:3">
      <c r="A3634" t="s">
        <v>25459</v>
      </c>
      <c r="B3634">
        <v>45.444000000000003</v>
      </c>
      <c r="C3634" t="s">
        <v>25460</v>
      </c>
    </row>
    <row r="3635" spans="1:3">
      <c r="A3635" t="s">
        <v>26371</v>
      </c>
      <c r="B3635">
        <v>7472.5889999999999</v>
      </c>
      <c r="C3635" t="s">
        <v>26401</v>
      </c>
    </row>
    <row r="3636" spans="1:3">
      <c r="A3636" t="s">
        <v>26372</v>
      </c>
      <c r="B3636">
        <v>7642.3109999999997</v>
      </c>
      <c r="C3636" t="s">
        <v>26402</v>
      </c>
    </row>
    <row r="3637" spans="1:3">
      <c r="A3637" t="s">
        <v>25461</v>
      </c>
      <c r="B3637">
        <v>180.351</v>
      </c>
      <c r="C3637" t="s">
        <v>25462</v>
      </c>
    </row>
    <row r="3638" spans="1:3">
      <c r="A3638" t="s">
        <v>25463</v>
      </c>
      <c r="B3638">
        <v>35.704999999999998</v>
      </c>
      <c r="C3638" t="s">
        <v>25464</v>
      </c>
    </row>
    <row r="3639" spans="1:3">
      <c r="A3639" t="s">
        <v>20633</v>
      </c>
      <c r="B3639">
        <v>4779.3850000000002</v>
      </c>
      <c r="C3639" t="s">
        <v>18954</v>
      </c>
    </row>
    <row r="3640" spans="1:3">
      <c r="A3640" t="s">
        <v>993</v>
      </c>
      <c r="B3640">
        <v>137.376</v>
      </c>
      <c r="C3640" t="s">
        <v>23162</v>
      </c>
    </row>
    <row r="3641" spans="1:3">
      <c r="A3641" t="s">
        <v>994</v>
      </c>
      <c r="B3641">
        <v>137.376</v>
      </c>
      <c r="C3641" t="s">
        <v>23163</v>
      </c>
    </row>
    <row r="3642" spans="1:3">
      <c r="A3642" t="s">
        <v>995</v>
      </c>
      <c r="B3642">
        <v>137.376</v>
      </c>
      <c r="C3642" t="s">
        <v>23164</v>
      </c>
    </row>
    <row r="3643" spans="1:3">
      <c r="A3643" t="s">
        <v>996</v>
      </c>
      <c r="B3643">
        <v>137.376</v>
      </c>
      <c r="C3643" t="s">
        <v>23165</v>
      </c>
    </row>
    <row r="3644" spans="1:3">
      <c r="A3644" t="s">
        <v>997</v>
      </c>
      <c r="B3644">
        <v>137.376</v>
      </c>
      <c r="C3644" t="s">
        <v>23166</v>
      </c>
    </row>
    <row r="3645" spans="1:3">
      <c r="A3645" t="s">
        <v>998</v>
      </c>
      <c r="B3645">
        <v>137.376</v>
      </c>
      <c r="C3645" t="s">
        <v>23167</v>
      </c>
    </row>
    <row r="3646" spans="1:3">
      <c r="A3646" t="s">
        <v>999</v>
      </c>
      <c r="B3646">
        <v>137.376</v>
      </c>
      <c r="C3646" t="s">
        <v>23168</v>
      </c>
    </row>
    <row r="3647" spans="1:3">
      <c r="A3647" t="s">
        <v>1000</v>
      </c>
      <c r="B3647">
        <v>137.376</v>
      </c>
      <c r="C3647" t="s">
        <v>23169</v>
      </c>
    </row>
    <row r="3648" spans="1:3">
      <c r="A3648" t="s">
        <v>1001</v>
      </c>
      <c r="B3648">
        <v>137.376</v>
      </c>
      <c r="C3648" t="s">
        <v>23170</v>
      </c>
    </row>
    <row r="3649" spans="1:3">
      <c r="A3649" t="s">
        <v>4027</v>
      </c>
      <c r="B3649">
        <v>154.548</v>
      </c>
      <c r="C3649" t="s">
        <v>23171</v>
      </c>
    </row>
    <row r="3650" spans="1:3">
      <c r="A3650" t="s">
        <v>4028</v>
      </c>
      <c r="B3650">
        <v>154.548</v>
      </c>
      <c r="C3650" t="s">
        <v>23172</v>
      </c>
    </row>
    <row r="3651" spans="1:3">
      <c r="A3651" t="s">
        <v>4029</v>
      </c>
      <c r="B3651">
        <v>154.548</v>
      </c>
      <c r="C3651" t="s">
        <v>23173</v>
      </c>
    </row>
    <row r="3652" spans="1:3">
      <c r="A3652" t="s">
        <v>4030</v>
      </c>
      <c r="B3652">
        <v>154.548</v>
      </c>
      <c r="C3652" t="s">
        <v>23174</v>
      </c>
    </row>
    <row r="3653" spans="1:3">
      <c r="A3653" t="s">
        <v>4031</v>
      </c>
      <c r="B3653">
        <v>154.548</v>
      </c>
      <c r="C3653" t="s">
        <v>23175</v>
      </c>
    </row>
    <row r="3654" spans="1:3">
      <c r="A3654" t="s">
        <v>4032</v>
      </c>
      <c r="B3654">
        <v>154.548</v>
      </c>
      <c r="C3654" t="s">
        <v>23176</v>
      </c>
    </row>
    <row r="3655" spans="1:3">
      <c r="A3655" t="s">
        <v>4033</v>
      </c>
      <c r="B3655">
        <v>154.548</v>
      </c>
      <c r="C3655" t="s">
        <v>23177</v>
      </c>
    </row>
    <row r="3656" spans="1:3">
      <c r="A3656" t="s">
        <v>4034</v>
      </c>
      <c r="B3656">
        <v>154.548</v>
      </c>
      <c r="C3656" t="s">
        <v>23178</v>
      </c>
    </row>
    <row r="3657" spans="1:3">
      <c r="A3657" t="s">
        <v>4035</v>
      </c>
      <c r="B3657">
        <v>154.548</v>
      </c>
      <c r="C3657" t="s">
        <v>23179</v>
      </c>
    </row>
    <row r="3658" spans="1:3">
      <c r="A3658" t="s">
        <v>4036</v>
      </c>
      <c r="B3658">
        <v>154.548</v>
      </c>
      <c r="C3658" t="s">
        <v>23180</v>
      </c>
    </row>
    <row r="3659" spans="1:3">
      <c r="A3659" t="s">
        <v>4037</v>
      </c>
      <c r="B3659">
        <v>154.548</v>
      </c>
      <c r="C3659" t="s">
        <v>23181</v>
      </c>
    </row>
    <row r="3660" spans="1:3">
      <c r="A3660" t="s">
        <v>7479</v>
      </c>
      <c r="B3660">
        <v>154.548</v>
      </c>
      <c r="C3660" t="s">
        <v>23182</v>
      </c>
    </row>
    <row r="3661" spans="1:3">
      <c r="A3661" t="s">
        <v>7480</v>
      </c>
      <c r="B3661">
        <v>154.548</v>
      </c>
      <c r="C3661" t="s">
        <v>23183</v>
      </c>
    </row>
    <row r="3662" spans="1:3">
      <c r="A3662" t="s">
        <v>7481</v>
      </c>
      <c r="B3662">
        <v>154.548</v>
      </c>
      <c r="C3662" t="s">
        <v>23184</v>
      </c>
    </row>
    <row r="3663" spans="1:3">
      <c r="A3663" t="s">
        <v>2035</v>
      </c>
      <c r="B3663">
        <v>154.548</v>
      </c>
      <c r="C3663" t="s">
        <v>23185</v>
      </c>
    </row>
    <row r="3664" spans="1:3">
      <c r="A3664" t="s">
        <v>2036</v>
      </c>
      <c r="B3664">
        <v>154.548</v>
      </c>
      <c r="C3664" t="s">
        <v>26535</v>
      </c>
    </row>
    <row r="3665" spans="1:3">
      <c r="A3665" t="s">
        <v>2037</v>
      </c>
      <c r="B3665">
        <v>154.548</v>
      </c>
      <c r="C3665" t="s">
        <v>26536</v>
      </c>
    </row>
    <row r="3666" spans="1:3">
      <c r="A3666" t="s">
        <v>2038</v>
      </c>
      <c r="B3666">
        <v>154.548</v>
      </c>
      <c r="C3666" t="s">
        <v>23186</v>
      </c>
    </row>
    <row r="3667" spans="1:3">
      <c r="A3667" t="s">
        <v>2039</v>
      </c>
      <c r="B3667">
        <v>154.548</v>
      </c>
      <c r="C3667" t="s">
        <v>23187</v>
      </c>
    </row>
    <row r="3668" spans="1:3">
      <c r="A3668" t="s">
        <v>2042</v>
      </c>
      <c r="B3668">
        <v>154.548</v>
      </c>
      <c r="C3668" t="s">
        <v>23188</v>
      </c>
    </row>
    <row r="3669" spans="1:3">
      <c r="A3669" t="s">
        <v>2043</v>
      </c>
      <c r="B3669">
        <v>154.548</v>
      </c>
      <c r="C3669" t="s">
        <v>23189</v>
      </c>
    </row>
    <row r="3670" spans="1:3">
      <c r="A3670" t="s">
        <v>2040</v>
      </c>
      <c r="B3670">
        <v>154.548</v>
      </c>
      <c r="C3670" t="s">
        <v>23190</v>
      </c>
    </row>
    <row r="3671" spans="1:3">
      <c r="A3671" t="s">
        <v>2041</v>
      </c>
      <c r="B3671">
        <v>154.548</v>
      </c>
      <c r="C3671" t="s">
        <v>23191</v>
      </c>
    </row>
    <row r="3672" spans="1:3">
      <c r="A3672" t="s">
        <v>4026</v>
      </c>
      <c r="B3672">
        <v>154.548</v>
      </c>
      <c r="C3672" t="s">
        <v>23192</v>
      </c>
    </row>
    <row r="3673" spans="1:3">
      <c r="A3673" t="s">
        <v>4025</v>
      </c>
      <c r="B3673">
        <v>154.548</v>
      </c>
      <c r="C3673" t="s">
        <v>23193</v>
      </c>
    </row>
    <row r="3674" spans="1:3">
      <c r="A3674" t="s">
        <v>2044</v>
      </c>
      <c r="B3674">
        <v>270.1728</v>
      </c>
      <c r="C3674" t="s">
        <v>23194</v>
      </c>
    </row>
    <row r="3675" spans="1:3">
      <c r="A3675" t="s">
        <v>4997</v>
      </c>
      <c r="B3675">
        <v>270.1728</v>
      </c>
      <c r="C3675" t="s">
        <v>23195</v>
      </c>
    </row>
    <row r="3676" spans="1:3">
      <c r="A3676" t="s">
        <v>4999</v>
      </c>
      <c r="B3676">
        <v>270.1728</v>
      </c>
      <c r="C3676" t="s">
        <v>23196</v>
      </c>
    </row>
    <row r="3677" spans="1:3">
      <c r="A3677" t="s">
        <v>5000</v>
      </c>
      <c r="B3677">
        <v>270.1728</v>
      </c>
      <c r="C3677" t="s">
        <v>23197</v>
      </c>
    </row>
    <row r="3678" spans="1:3">
      <c r="A3678" t="s">
        <v>5001</v>
      </c>
      <c r="B3678">
        <v>270.1728</v>
      </c>
      <c r="C3678" t="s">
        <v>23198</v>
      </c>
    </row>
    <row r="3679" spans="1:3">
      <c r="A3679" t="s">
        <v>5003</v>
      </c>
      <c r="B3679">
        <v>270.1728</v>
      </c>
      <c r="C3679" t="s">
        <v>23199</v>
      </c>
    </row>
    <row r="3680" spans="1:3">
      <c r="A3680" t="s">
        <v>5004</v>
      </c>
      <c r="B3680">
        <v>270.1728</v>
      </c>
      <c r="C3680" t="s">
        <v>23200</v>
      </c>
    </row>
    <row r="3681" spans="1:3">
      <c r="A3681" t="s">
        <v>5005</v>
      </c>
      <c r="B3681">
        <v>270.1728</v>
      </c>
      <c r="C3681" t="s">
        <v>23201</v>
      </c>
    </row>
    <row r="3682" spans="1:3">
      <c r="A3682" t="s">
        <v>5006</v>
      </c>
      <c r="B3682">
        <v>270.1728</v>
      </c>
      <c r="C3682" t="s">
        <v>23202</v>
      </c>
    </row>
    <row r="3683" spans="1:3">
      <c r="A3683" t="s">
        <v>5007</v>
      </c>
      <c r="B3683">
        <v>270.1728</v>
      </c>
      <c r="C3683" t="s">
        <v>23203</v>
      </c>
    </row>
    <row r="3684" spans="1:3">
      <c r="A3684" t="s">
        <v>5008</v>
      </c>
      <c r="B3684">
        <v>270.1728</v>
      </c>
      <c r="C3684" t="s">
        <v>23204</v>
      </c>
    </row>
    <row r="3685" spans="1:3">
      <c r="A3685" t="s">
        <v>5009</v>
      </c>
      <c r="B3685">
        <v>270.1728</v>
      </c>
      <c r="C3685" t="s">
        <v>23205</v>
      </c>
    </row>
    <row r="3686" spans="1:3">
      <c r="A3686" t="s">
        <v>5010</v>
      </c>
      <c r="B3686">
        <v>270.1728</v>
      </c>
      <c r="C3686" t="s">
        <v>23206</v>
      </c>
    </row>
    <row r="3687" spans="1:3">
      <c r="A3687" t="s">
        <v>5011</v>
      </c>
      <c r="B3687">
        <v>270.1728</v>
      </c>
      <c r="C3687" t="s">
        <v>23207</v>
      </c>
    </row>
    <row r="3688" spans="1:3">
      <c r="A3688" t="s">
        <v>5012</v>
      </c>
      <c r="B3688">
        <v>270.1728</v>
      </c>
      <c r="C3688" t="s">
        <v>23208</v>
      </c>
    </row>
    <row r="3689" spans="1:3">
      <c r="A3689" t="s">
        <v>5013</v>
      </c>
      <c r="B3689">
        <v>270.1728</v>
      </c>
      <c r="C3689" t="s">
        <v>23209</v>
      </c>
    </row>
    <row r="3690" spans="1:3">
      <c r="A3690" t="s">
        <v>5014</v>
      </c>
      <c r="B3690">
        <v>270.1728</v>
      </c>
      <c r="C3690" t="s">
        <v>23210</v>
      </c>
    </row>
    <row r="3691" spans="1:3">
      <c r="A3691" t="s">
        <v>5015</v>
      </c>
      <c r="B3691">
        <v>270.1728</v>
      </c>
      <c r="C3691" t="s">
        <v>23211</v>
      </c>
    </row>
    <row r="3692" spans="1:3">
      <c r="A3692" t="s">
        <v>5016</v>
      </c>
      <c r="B3692">
        <v>270.1728</v>
      </c>
      <c r="C3692" t="s">
        <v>23212</v>
      </c>
    </row>
    <row r="3693" spans="1:3">
      <c r="A3693" t="s">
        <v>5017</v>
      </c>
      <c r="B3693">
        <v>270.1728</v>
      </c>
      <c r="C3693" t="s">
        <v>23213</v>
      </c>
    </row>
    <row r="3694" spans="1:3">
      <c r="A3694" t="s">
        <v>5018</v>
      </c>
      <c r="B3694">
        <v>270.1728</v>
      </c>
      <c r="C3694" t="s">
        <v>23214</v>
      </c>
    </row>
    <row r="3695" spans="1:3">
      <c r="A3695" t="s">
        <v>5019</v>
      </c>
      <c r="B3695">
        <v>270.1728</v>
      </c>
      <c r="C3695" t="s">
        <v>23215</v>
      </c>
    </row>
    <row r="3696" spans="1:3">
      <c r="A3696" t="s">
        <v>5020</v>
      </c>
      <c r="B3696">
        <v>270.1728</v>
      </c>
      <c r="C3696" t="s">
        <v>23216</v>
      </c>
    </row>
    <row r="3697" spans="1:3">
      <c r="A3697" t="s">
        <v>5021</v>
      </c>
      <c r="B3697">
        <v>270.1728</v>
      </c>
      <c r="C3697" t="s">
        <v>23217</v>
      </c>
    </row>
    <row r="3698" spans="1:3">
      <c r="A3698" t="s">
        <v>11145</v>
      </c>
      <c r="B3698">
        <v>270.1728</v>
      </c>
      <c r="C3698" t="s">
        <v>23218</v>
      </c>
    </row>
    <row r="3699" spans="1:3">
      <c r="A3699" t="s">
        <v>5022</v>
      </c>
      <c r="B3699">
        <v>270.1728</v>
      </c>
      <c r="C3699" t="s">
        <v>23219</v>
      </c>
    </row>
    <row r="3700" spans="1:3">
      <c r="A3700" t="s">
        <v>5002</v>
      </c>
      <c r="B3700">
        <v>270.1728</v>
      </c>
      <c r="C3700" t="s">
        <v>23220</v>
      </c>
    </row>
    <row r="3701" spans="1:3">
      <c r="A3701" t="s">
        <v>4998</v>
      </c>
      <c r="B3701">
        <v>270.1728</v>
      </c>
      <c r="C3701" t="s">
        <v>23221</v>
      </c>
    </row>
    <row r="3702" spans="1:3">
      <c r="A3702" t="s">
        <v>5023</v>
      </c>
      <c r="B3702">
        <v>291.92399999999998</v>
      </c>
      <c r="C3702" t="s">
        <v>23222</v>
      </c>
    </row>
    <row r="3703" spans="1:3">
      <c r="A3703" t="s">
        <v>7467</v>
      </c>
      <c r="B3703">
        <v>291.92399999999998</v>
      </c>
      <c r="C3703" t="s">
        <v>23223</v>
      </c>
    </row>
    <row r="3704" spans="1:3">
      <c r="A3704" t="s">
        <v>7468</v>
      </c>
      <c r="B3704">
        <v>291.92399999999998</v>
      </c>
      <c r="C3704" t="s">
        <v>23224</v>
      </c>
    </row>
    <row r="3705" spans="1:3">
      <c r="A3705" t="s">
        <v>7469</v>
      </c>
      <c r="B3705">
        <v>291.92399999999998</v>
      </c>
      <c r="C3705" t="s">
        <v>23225</v>
      </c>
    </row>
    <row r="3706" spans="1:3">
      <c r="A3706" t="s">
        <v>7470</v>
      </c>
      <c r="B3706">
        <v>291.92399999999998</v>
      </c>
      <c r="C3706" t="s">
        <v>23226</v>
      </c>
    </row>
    <row r="3707" spans="1:3">
      <c r="A3707" t="s">
        <v>7471</v>
      </c>
      <c r="B3707">
        <v>291.92399999999998</v>
      </c>
      <c r="C3707" t="s">
        <v>23227</v>
      </c>
    </row>
    <row r="3708" spans="1:3">
      <c r="A3708" t="s">
        <v>7472</v>
      </c>
      <c r="B3708">
        <v>291.92399999999998</v>
      </c>
      <c r="C3708" t="s">
        <v>23228</v>
      </c>
    </row>
    <row r="3709" spans="1:3">
      <c r="A3709" t="s">
        <v>7473</v>
      </c>
      <c r="B3709">
        <v>291.92399999999998</v>
      </c>
      <c r="C3709" t="s">
        <v>23229</v>
      </c>
    </row>
    <row r="3710" spans="1:3">
      <c r="A3710" t="s">
        <v>7462</v>
      </c>
      <c r="B3710">
        <v>291.92399999999998</v>
      </c>
      <c r="C3710" t="s">
        <v>23230</v>
      </c>
    </row>
    <row r="3711" spans="1:3">
      <c r="A3711" t="s">
        <v>7463</v>
      </c>
      <c r="B3711">
        <v>291.92399999999998</v>
      </c>
      <c r="C3711" t="s">
        <v>23231</v>
      </c>
    </row>
    <row r="3712" spans="1:3">
      <c r="A3712" t="s">
        <v>7464</v>
      </c>
      <c r="B3712">
        <v>291.92399999999998</v>
      </c>
      <c r="C3712" t="s">
        <v>23232</v>
      </c>
    </row>
    <row r="3713" spans="1:3">
      <c r="A3713" t="s">
        <v>7465</v>
      </c>
      <c r="B3713">
        <v>291.92399999999998</v>
      </c>
      <c r="C3713" t="s">
        <v>23233</v>
      </c>
    </row>
    <row r="3714" spans="1:3">
      <c r="A3714" t="s">
        <v>8271</v>
      </c>
      <c r="B3714">
        <v>291.92399999999998</v>
      </c>
      <c r="C3714" t="s">
        <v>23234</v>
      </c>
    </row>
    <row r="3715" spans="1:3">
      <c r="A3715" t="s">
        <v>8272</v>
      </c>
      <c r="B3715">
        <v>291.92399999999998</v>
      </c>
      <c r="C3715" t="s">
        <v>23235</v>
      </c>
    </row>
    <row r="3716" spans="1:3">
      <c r="A3716" t="s">
        <v>8273</v>
      </c>
      <c r="B3716">
        <v>291.92399999999998</v>
      </c>
      <c r="C3716" t="s">
        <v>23236</v>
      </c>
    </row>
    <row r="3717" spans="1:3">
      <c r="A3717" t="s">
        <v>8274</v>
      </c>
      <c r="B3717">
        <v>291.92399999999998</v>
      </c>
      <c r="C3717" t="s">
        <v>23237</v>
      </c>
    </row>
    <row r="3718" spans="1:3">
      <c r="A3718" t="s">
        <v>8275</v>
      </c>
      <c r="B3718">
        <v>291.92399999999998</v>
      </c>
      <c r="C3718" t="s">
        <v>23238</v>
      </c>
    </row>
    <row r="3719" spans="1:3">
      <c r="A3719" t="s">
        <v>8276</v>
      </c>
      <c r="B3719">
        <v>291.92399999999998</v>
      </c>
      <c r="C3719" t="s">
        <v>23239</v>
      </c>
    </row>
    <row r="3720" spans="1:3">
      <c r="A3720" t="s">
        <v>8277</v>
      </c>
      <c r="B3720">
        <v>291.92399999999998</v>
      </c>
      <c r="C3720" t="s">
        <v>23240</v>
      </c>
    </row>
    <row r="3721" spans="1:3">
      <c r="A3721" t="s">
        <v>8278</v>
      </c>
      <c r="B3721">
        <v>291.92399999999998</v>
      </c>
      <c r="C3721" t="s">
        <v>23241</v>
      </c>
    </row>
    <row r="3722" spans="1:3">
      <c r="A3722" t="s">
        <v>1002</v>
      </c>
      <c r="B3722">
        <v>154.548</v>
      </c>
      <c r="C3722" t="s">
        <v>23242</v>
      </c>
    </row>
    <row r="3723" spans="1:3">
      <c r="A3723" t="s">
        <v>2368</v>
      </c>
      <c r="B3723">
        <v>154.548</v>
      </c>
      <c r="C3723" t="s">
        <v>23243</v>
      </c>
    </row>
    <row r="3724" spans="1:3">
      <c r="A3724" t="s">
        <v>2369</v>
      </c>
      <c r="B3724">
        <v>154.548</v>
      </c>
      <c r="C3724" t="s">
        <v>23244</v>
      </c>
    </row>
    <row r="3725" spans="1:3">
      <c r="A3725" t="s">
        <v>4024</v>
      </c>
      <c r="B3725">
        <v>154.548</v>
      </c>
      <c r="C3725" t="s">
        <v>23245</v>
      </c>
    </row>
    <row r="3726" spans="1:3">
      <c r="A3726" t="s">
        <v>5760</v>
      </c>
      <c r="B3726">
        <v>19369.062000000002</v>
      </c>
      <c r="C3726" t="s">
        <v>23246</v>
      </c>
    </row>
    <row r="3727" spans="1:3">
      <c r="A3727" t="s">
        <v>5761</v>
      </c>
      <c r="B3727">
        <v>19369.062000000002</v>
      </c>
      <c r="C3727" t="s">
        <v>23247</v>
      </c>
    </row>
    <row r="3728" spans="1:3">
      <c r="A3728" t="s">
        <v>5767</v>
      </c>
      <c r="B3728">
        <v>19369.062000000002</v>
      </c>
      <c r="C3728" t="s">
        <v>23248</v>
      </c>
    </row>
    <row r="3729" spans="1:3">
      <c r="A3729" t="s">
        <v>5768</v>
      </c>
      <c r="B3729">
        <v>19369.062000000002</v>
      </c>
      <c r="C3729" t="s">
        <v>23249</v>
      </c>
    </row>
    <row r="3730" spans="1:3">
      <c r="A3730" t="s">
        <v>5769</v>
      </c>
      <c r="B3730">
        <v>19369.062000000002</v>
      </c>
      <c r="C3730" t="s">
        <v>23250</v>
      </c>
    </row>
    <row r="3731" spans="1:3">
      <c r="A3731" t="s">
        <v>5762</v>
      </c>
      <c r="B3731">
        <v>19369.062000000002</v>
      </c>
      <c r="C3731" t="s">
        <v>23251</v>
      </c>
    </row>
    <row r="3732" spans="1:3">
      <c r="A3732" t="s">
        <v>5763</v>
      </c>
      <c r="B3732">
        <v>19369.062000000002</v>
      </c>
      <c r="C3732" t="s">
        <v>23252</v>
      </c>
    </row>
    <row r="3733" spans="1:3">
      <c r="A3733" t="s">
        <v>5764</v>
      </c>
      <c r="B3733">
        <v>19369.062000000002</v>
      </c>
      <c r="C3733" t="s">
        <v>23253</v>
      </c>
    </row>
    <row r="3734" spans="1:3">
      <c r="A3734" t="s">
        <v>5759</v>
      </c>
      <c r="B3734">
        <v>19369.062000000002</v>
      </c>
      <c r="C3734" t="s">
        <v>23254</v>
      </c>
    </row>
    <row r="3735" spans="1:3">
      <c r="A3735" t="s">
        <v>5765</v>
      </c>
      <c r="B3735">
        <v>19369.062000000002</v>
      </c>
      <c r="C3735" t="s">
        <v>23255</v>
      </c>
    </row>
    <row r="3736" spans="1:3">
      <c r="A3736" t="s">
        <v>5766</v>
      </c>
      <c r="B3736">
        <v>19369.062000000002</v>
      </c>
      <c r="C3736" t="s">
        <v>23256</v>
      </c>
    </row>
    <row r="3737" spans="1:3">
      <c r="A3737" t="s">
        <v>17313</v>
      </c>
      <c r="B3737">
        <v>19369.062000000002</v>
      </c>
      <c r="C3737" t="s">
        <v>17314</v>
      </c>
    </row>
    <row r="3738" spans="1:3">
      <c r="A3738" t="s">
        <v>8279</v>
      </c>
      <c r="B3738">
        <v>137.376</v>
      </c>
      <c r="C3738" t="s">
        <v>23257</v>
      </c>
    </row>
    <row r="3739" spans="1:3">
      <c r="A3739" t="s">
        <v>15186</v>
      </c>
      <c r="B3739">
        <v>121.5</v>
      </c>
      <c r="C3739" t="s">
        <v>23258</v>
      </c>
    </row>
    <row r="3740" spans="1:3">
      <c r="A3740" t="s">
        <v>8280</v>
      </c>
      <c r="B3740">
        <v>154.64340000000001</v>
      </c>
      <c r="C3740" t="s">
        <v>23259</v>
      </c>
    </row>
    <row r="3741" spans="1:3">
      <c r="A3741" t="s">
        <v>8281</v>
      </c>
      <c r="B3741">
        <v>270.1728</v>
      </c>
      <c r="C3741" t="s">
        <v>23260</v>
      </c>
    </row>
    <row r="3742" spans="1:3">
      <c r="A3742" t="s">
        <v>8282</v>
      </c>
      <c r="B3742">
        <v>291.65690000000001</v>
      </c>
      <c r="C3742" t="s">
        <v>23261</v>
      </c>
    </row>
    <row r="3743" spans="1:3">
      <c r="A3743" t="s">
        <v>12514</v>
      </c>
      <c r="B3743">
        <v>154.64340000000001</v>
      </c>
      <c r="C3743" t="s">
        <v>23262</v>
      </c>
    </row>
    <row r="3744" spans="1:3">
      <c r="A3744" t="s">
        <v>12515</v>
      </c>
      <c r="B3744">
        <v>154.64340000000001</v>
      </c>
      <c r="C3744" t="s">
        <v>23263</v>
      </c>
    </row>
    <row r="3745" spans="1:3">
      <c r="A3745" t="s">
        <v>12512</v>
      </c>
      <c r="B3745">
        <v>270.1728</v>
      </c>
      <c r="C3745" t="s">
        <v>23264</v>
      </c>
    </row>
    <row r="3746" spans="1:3">
      <c r="A3746" t="s">
        <v>12513</v>
      </c>
      <c r="B3746">
        <v>270.1728</v>
      </c>
      <c r="C3746" t="s">
        <v>23265</v>
      </c>
    </row>
    <row r="3747" spans="1:3">
      <c r="A3747" t="s">
        <v>12516</v>
      </c>
      <c r="B3747">
        <v>291.65690000000001</v>
      </c>
      <c r="C3747" t="s">
        <v>23266</v>
      </c>
    </row>
    <row r="3748" spans="1:3">
      <c r="A3748" t="s">
        <v>12517</v>
      </c>
      <c r="B3748">
        <v>291.65690000000001</v>
      </c>
      <c r="C3748" t="s">
        <v>23267</v>
      </c>
    </row>
    <row r="3749" spans="1:3">
      <c r="A3749" t="s">
        <v>12508</v>
      </c>
      <c r="B3749">
        <v>21792.660800000001</v>
      </c>
      <c r="C3749" t="s">
        <v>23268</v>
      </c>
    </row>
    <row r="3750" spans="1:3">
      <c r="A3750" t="s">
        <v>3699</v>
      </c>
      <c r="B3750">
        <v>21792.660800000001</v>
      </c>
      <c r="C3750" t="s">
        <v>23269</v>
      </c>
    </row>
    <row r="3751" spans="1:3">
      <c r="A3751" t="s">
        <v>3700</v>
      </c>
      <c r="B3751">
        <v>21792.660800000001</v>
      </c>
      <c r="C3751" t="s">
        <v>23270</v>
      </c>
    </row>
    <row r="3752" spans="1:3">
      <c r="A3752" t="s">
        <v>12063</v>
      </c>
      <c r="B3752">
        <v>19368.9094</v>
      </c>
      <c r="C3752" t="s">
        <v>23271</v>
      </c>
    </row>
    <row r="3753" spans="1:3">
      <c r="A3753" t="s">
        <v>9993</v>
      </c>
      <c r="B3753">
        <v>19368.9094</v>
      </c>
      <c r="C3753" t="s">
        <v>26403</v>
      </c>
    </row>
    <row r="3754" spans="1:3">
      <c r="A3754" t="s">
        <v>9539</v>
      </c>
      <c r="B3754">
        <v>19368.9094</v>
      </c>
      <c r="C3754" t="s">
        <v>23272</v>
      </c>
    </row>
    <row r="3755" spans="1:3">
      <c r="A3755" t="s">
        <v>9540</v>
      </c>
      <c r="B3755">
        <v>19368.9094</v>
      </c>
      <c r="C3755" t="s">
        <v>23273</v>
      </c>
    </row>
    <row r="3756" spans="1:3">
      <c r="A3756" t="s">
        <v>10502</v>
      </c>
      <c r="B3756">
        <v>19368.9094</v>
      </c>
      <c r="C3756" t="s">
        <v>23274</v>
      </c>
    </row>
    <row r="3757" spans="1:3">
      <c r="A3757" t="s">
        <v>10503</v>
      </c>
      <c r="B3757">
        <v>19368.9094</v>
      </c>
      <c r="C3757" t="s">
        <v>23275</v>
      </c>
    </row>
    <row r="3758" spans="1:3">
      <c r="A3758" t="s">
        <v>4048</v>
      </c>
      <c r="B3758">
        <v>19368.9094</v>
      </c>
      <c r="C3758" t="s">
        <v>23276</v>
      </c>
    </row>
    <row r="3759" spans="1:3">
      <c r="A3759" t="s">
        <v>17483</v>
      </c>
      <c r="B3759">
        <v>19368.9094</v>
      </c>
      <c r="C3759" t="s">
        <v>26269</v>
      </c>
    </row>
    <row r="3760" spans="1:3">
      <c r="A3760" t="s">
        <v>17484</v>
      </c>
      <c r="B3760">
        <v>19368.9094</v>
      </c>
      <c r="C3760" t="s">
        <v>26270</v>
      </c>
    </row>
    <row r="3761" spans="1:3">
      <c r="A3761" t="s">
        <v>12509</v>
      </c>
      <c r="B3761">
        <v>140</v>
      </c>
      <c r="C3761" t="s">
        <v>23277</v>
      </c>
    </row>
    <row r="3762" spans="1:3">
      <c r="A3762" t="s">
        <v>12511</v>
      </c>
      <c r="B3762">
        <v>140</v>
      </c>
      <c r="C3762" t="s">
        <v>15188</v>
      </c>
    </row>
    <row r="3763" spans="1:3">
      <c r="A3763" t="s">
        <v>12510</v>
      </c>
      <c r="B3763">
        <v>140</v>
      </c>
      <c r="C3763" t="s">
        <v>15189</v>
      </c>
    </row>
    <row r="3764" spans="1:3">
      <c r="A3764" t="s">
        <v>4504</v>
      </c>
      <c r="B3764">
        <v>7443.2070000000003</v>
      </c>
      <c r="C3764" t="s">
        <v>23278</v>
      </c>
    </row>
    <row r="3765" spans="1:3">
      <c r="A3765" t="s">
        <v>2280</v>
      </c>
      <c r="B3765">
        <v>50947.432999999997</v>
      </c>
      <c r="C3765" t="s">
        <v>23279</v>
      </c>
    </row>
    <row r="3766" spans="1:3">
      <c r="A3766" t="s">
        <v>2281</v>
      </c>
      <c r="B3766">
        <v>2124.7130000000002</v>
      </c>
      <c r="C3766" t="s">
        <v>2440</v>
      </c>
    </row>
    <row r="3767" spans="1:3">
      <c r="A3767" t="s">
        <v>1393</v>
      </c>
      <c r="B3767">
        <v>7370.2790000000005</v>
      </c>
      <c r="C3767" t="s">
        <v>1392</v>
      </c>
    </row>
    <row r="3768" spans="1:3">
      <c r="A3768" t="s">
        <v>2282</v>
      </c>
      <c r="B3768">
        <v>1838.72</v>
      </c>
      <c r="C3768" t="s">
        <v>2441</v>
      </c>
    </row>
    <row r="3769" spans="1:3">
      <c r="A3769" t="s">
        <v>2283</v>
      </c>
      <c r="B3769">
        <v>3505.748</v>
      </c>
      <c r="C3769" t="s">
        <v>2442</v>
      </c>
    </row>
    <row r="3770" spans="1:3">
      <c r="A3770" t="s">
        <v>2284</v>
      </c>
      <c r="B3770">
        <v>2154.989</v>
      </c>
      <c r="C3770" t="s">
        <v>2443</v>
      </c>
    </row>
    <row r="3771" spans="1:3">
      <c r="A3771" t="s">
        <v>2285</v>
      </c>
      <c r="B3771">
        <v>1267.7929999999999</v>
      </c>
      <c r="C3771" t="s">
        <v>2444</v>
      </c>
    </row>
    <row r="3772" spans="1:3">
      <c r="A3772" t="s">
        <v>2286</v>
      </c>
      <c r="B3772">
        <v>1838.72</v>
      </c>
      <c r="C3772" t="s">
        <v>11036</v>
      </c>
    </row>
    <row r="3773" spans="1:3">
      <c r="A3773" t="s">
        <v>2287</v>
      </c>
      <c r="B3773">
        <v>1870.7080000000001</v>
      </c>
      <c r="C3773" t="s">
        <v>11037</v>
      </c>
    </row>
    <row r="3774" spans="1:3">
      <c r="A3774" t="s">
        <v>2288</v>
      </c>
      <c r="B3774">
        <v>2649.5390000000002</v>
      </c>
      <c r="C3774" t="s">
        <v>23280</v>
      </c>
    </row>
    <row r="3775" spans="1:3">
      <c r="A3775" t="s">
        <v>2289</v>
      </c>
      <c r="B3775">
        <v>1628.8510000000001</v>
      </c>
      <c r="C3775" t="s">
        <v>6436</v>
      </c>
    </row>
    <row r="3776" spans="1:3">
      <c r="A3776" t="s">
        <v>2290</v>
      </c>
      <c r="B3776">
        <v>1237.5920000000001</v>
      </c>
      <c r="C3776" t="s">
        <v>6437</v>
      </c>
    </row>
    <row r="3777" spans="1:3">
      <c r="A3777" t="s">
        <v>2291</v>
      </c>
      <c r="B3777">
        <v>1838.72</v>
      </c>
      <c r="C3777" t="s">
        <v>657</v>
      </c>
    </row>
    <row r="3778" spans="1:3">
      <c r="A3778" t="s">
        <v>2292</v>
      </c>
      <c r="B3778">
        <v>1192.318</v>
      </c>
      <c r="C3778" t="s">
        <v>658</v>
      </c>
    </row>
    <row r="3779" spans="1:3">
      <c r="A3779" t="s">
        <v>2293</v>
      </c>
      <c r="B3779">
        <v>1693.3820000000001</v>
      </c>
      <c r="C3779" t="s">
        <v>659</v>
      </c>
    </row>
    <row r="3780" spans="1:3">
      <c r="A3780" t="s">
        <v>2294</v>
      </c>
      <c r="B3780">
        <v>1368.5650000000001</v>
      </c>
      <c r="C3780" t="s">
        <v>660</v>
      </c>
    </row>
    <row r="3781" spans="1:3">
      <c r="A3781" t="s">
        <v>2295</v>
      </c>
      <c r="B3781">
        <v>3400.9969999999998</v>
      </c>
      <c r="C3781" t="s">
        <v>23281</v>
      </c>
    </row>
    <row r="3782" spans="1:3">
      <c r="A3782" t="s">
        <v>2296</v>
      </c>
      <c r="B3782">
        <v>2450.7539999999999</v>
      </c>
      <c r="C3782" t="s">
        <v>662</v>
      </c>
    </row>
    <row r="3783" spans="1:3">
      <c r="A3783" t="s">
        <v>2297</v>
      </c>
      <c r="B3783">
        <v>1558.29</v>
      </c>
      <c r="C3783" t="s">
        <v>663</v>
      </c>
    </row>
    <row r="3784" spans="1:3">
      <c r="A3784" t="s">
        <v>2298</v>
      </c>
      <c r="B3784">
        <v>3114.223</v>
      </c>
      <c r="C3784" t="s">
        <v>664</v>
      </c>
    </row>
    <row r="3785" spans="1:3">
      <c r="A3785" t="s">
        <v>2299</v>
      </c>
      <c r="B3785">
        <v>2450.7539999999999</v>
      </c>
      <c r="C3785" t="s">
        <v>665</v>
      </c>
    </row>
    <row r="3786" spans="1:3">
      <c r="A3786" t="s">
        <v>2300</v>
      </c>
      <c r="B3786">
        <v>1838.72</v>
      </c>
      <c r="C3786" t="s">
        <v>666</v>
      </c>
    </row>
    <row r="3787" spans="1:3">
      <c r="A3787" t="s">
        <v>2301</v>
      </c>
      <c r="B3787">
        <v>735.34799999999996</v>
      </c>
      <c r="C3787" t="s">
        <v>23282</v>
      </c>
    </row>
    <row r="3788" spans="1:3">
      <c r="A3788" t="s">
        <v>2302</v>
      </c>
      <c r="B3788">
        <v>1838.72</v>
      </c>
      <c r="C3788" t="s">
        <v>2450</v>
      </c>
    </row>
    <row r="3789" spans="1:3">
      <c r="A3789" t="s">
        <v>2303</v>
      </c>
      <c r="B3789">
        <v>1501.624</v>
      </c>
      <c r="C3789" t="s">
        <v>2451</v>
      </c>
    </row>
    <row r="3790" spans="1:3">
      <c r="A3790" t="s">
        <v>2304</v>
      </c>
      <c r="B3790">
        <v>1037.059</v>
      </c>
      <c r="C3790" t="s">
        <v>2452</v>
      </c>
    </row>
    <row r="3791" spans="1:3">
      <c r="A3791" t="s">
        <v>2305</v>
      </c>
      <c r="B3791">
        <v>1671.5630000000001</v>
      </c>
      <c r="C3791" t="s">
        <v>2453</v>
      </c>
    </row>
    <row r="3792" spans="1:3">
      <c r="A3792" t="s">
        <v>2306</v>
      </c>
      <c r="B3792">
        <v>1671.5630000000001</v>
      </c>
      <c r="C3792" t="s">
        <v>2454</v>
      </c>
    </row>
    <row r="3793" spans="1:3">
      <c r="A3793" t="s">
        <v>1394</v>
      </c>
      <c r="B3793">
        <v>3343.788</v>
      </c>
      <c r="C3793" t="s">
        <v>1395</v>
      </c>
    </row>
    <row r="3794" spans="1:3">
      <c r="A3794" t="s">
        <v>2307</v>
      </c>
      <c r="B3794">
        <v>4901.0720000000001</v>
      </c>
      <c r="C3794" t="s">
        <v>23283</v>
      </c>
    </row>
    <row r="3795" spans="1:3">
      <c r="A3795" t="s">
        <v>2308</v>
      </c>
      <c r="B3795">
        <v>1985.7049999999999</v>
      </c>
      <c r="C3795" t="s">
        <v>2456</v>
      </c>
    </row>
    <row r="3796" spans="1:3">
      <c r="A3796" t="s">
        <v>2309</v>
      </c>
      <c r="B3796">
        <v>1985.7049999999999</v>
      </c>
      <c r="C3796" t="s">
        <v>2457</v>
      </c>
    </row>
    <row r="3797" spans="1:3">
      <c r="A3797" t="s">
        <v>2310</v>
      </c>
      <c r="B3797">
        <v>1985.7049999999999</v>
      </c>
      <c r="C3797" t="s">
        <v>2454</v>
      </c>
    </row>
    <row r="3798" spans="1:3">
      <c r="A3798" t="s">
        <v>1396</v>
      </c>
      <c r="B3798">
        <v>3972.07</v>
      </c>
      <c r="C3798" t="s">
        <v>1849</v>
      </c>
    </row>
    <row r="3799" spans="1:3">
      <c r="A3799" t="s">
        <v>2311</v>
      </c>
      <c r="B3799">
        <v>1788.972</v>
      </c>
      <c r="C3799" t="s">
        <v>2458</v>
      </c>
    </row>
    <row r="3800" spans="1:3">
      <c r="A3800" t="s">
        <v>2312</v>
      </c>
      <c r="B3800">
        <v>3609.6010000000001</v>
      </c>
      <c r="C3800" t="s">
        <v>585</v>
      </c>
    </row>
    <row r="3801" spans="1:3">
      <c r="A3801" t="s">
        <v>2313</v>
      </c>
      <c r="B3801">
        <v>9007.3829999999998</v>
      </c>
      <c r="C3801" t="s">
        <v>4616</v>
      </c>
    </row>
    <row r="3802" spans="1:3">
      <c r="A3802" t="s">
        <v>2314</v>
      </c>
      <c r="B3802">
        <v>5406.8469999999998</v>
      </c>
      <c r="C3802" t="s">
        <v>4617</v>
      </c>
    </row>
    <row r="3803" spans="1:3">
      <c r="A3803" t="s">
        <v>7224</v>
      </c>
      <c r="B3803">
        <v>2124.7130000000002</v>
      </c>
      <c r="C3803" t="s">
        <v>4618</v>
      </c>
    </row>
    <row r="3804" spans="1:3">
      <c r="A3804" t="s">
        <v>7225</v>
      </c>
      <c r="B3804">
        <v>1146.229</v>
      </c>
      <c r="C3804" t="s">
        <v>4619</v>
      </c>
    </row>
    <row r="3805" spans="1:3">
      <c r="A3805" t="s">
        <v>2996</v>
      </c>
      <c r="B3805">
        <v>4901.0720000000001</v>
      </c>
      <c r="C3805" t="s">
        <v>23284</v>
      </c>
    </row>
    <row r="3806" spans="1:3">
      <c r="A3806" t="s">
        <v>5325</v>
      </c>
      <c r="B3806">
        <v>2124.7130000000002</v>
      </c>
      <c r="C3806" t="s">
        <v>4621</v>
      </c>
    </row>
    <row r="3807" spans="1:3">
      <c r="A3807" t="s">
        <v>5326</v>
      </c>
      <c r="B3807">
        <v>1872.7940000000001</v>
      </c>
      <c r="C3807" t="s">
        <v>4625</v>
      </c>
    </row>
    <row r="3808" spans="1:3">
      <c r="A3808" t="s">
        <v>5327</v>
      </c>
      <c r="B3808">
        <v>2450.7539999999999</v>
      </c>
      <c r="C3808" t="s">
        <v>4626</v>
      </c>
    </row>
    <row r="3809" spans="1:3">
      <c r="A3809" t="s">
        <v>5328</v>
      </c>
      <c r="B3809">
        <v>2124.7130000000002</v>
      </c>
      <c r="C3809" t="s">
        <v>7183</v>
      </c>
    </row>
    <row r="3810" spans="1:3">
      <c r="A3810" t="s">
        <v>5329</v>
      </c>
      <c r="B3810">
        <v>14515.063</v>
      </c>
      <c r="C3810" t="s">
        <v>7184</v>
      </c>
    </row>
    <row r="3811" spans="1:3">
      <c r="A3811" t="s">
        <v>5330</v>
      </c>
      <c r="B3811">
        <v>2207.4760000000001</v>
      </c>
      <c r="C3811" t="s">
        <v>7185</v>
      </c>
    </row>
    <row r="3812" spans="1:3">
      <c r="A3812" t="s">
        <v>5331</v>
      </c>
      <c r="B3812">
        <v>2450.7539999999999</v>
      </c>
      <c r="C3812" t="s">
        <v>7186</v>
      </c>
    </row>
    <row r="3813" spans="1:3">
      <c r="A3813" t="s">
        <v>5332</v>
      </c>
      <c r="B3813">
        <v>5898.3789999999999</v>
      </c>
      <c r="C3813" t="s">
        <v>7187</v>
      </c>
    </row>
    <row r="3814" spans="1:3">
      <c r="A3814" t="s">
        <v>5333</v>
      </c>
      <c r="B3814">
        <v>2041.278</v>
      </c>
      <c r="C3814" t="s">
        <v>7188</v>
      </c>
    </row>
    <row r="3815" spans="1:3">
      <c r="A3815" t="s">
        <v>5334</v>
      </c>
      <c r="B3815">
        <v>2996.6640000000002</v>
      </c>
      <c r="C3815" t="s">
        <v>7189</v>
      </c>
    </row>
    <row r="3816" spans="1:3">
      <c r="A3816" t="s">
        <v>9747</v>
      </c>
      <c r="B3816">
        <v>9259.8179999999993</v>
      </c>
      <c r="C3816" t="s">
        <v>23285</v>
      </c>
    </row>
    <row r="3817" spans="1:3">
      <c r="A3817" t="s">
        <v>9748</v>
      </c>
      <c r="B3817">
        <v>3648.1729999999998</v>
      </c>
      <c r="C3817" t="s">
        <v>7191</v>
      </c>
    </row>
    <row r="3818" spans="1:3">
      <c r="A3818" t="s">
        <v>9749</v>
      </c>
      <c r="B3818">
        <v>3648.1729999999998</v>
      </c>
      <c r="C3818" t="s">
        <v>7192</v>
      </c>
    </row>
    <row r="3819" spans="1:3">
      <c r="A3819" t="s">
        <v>9750</v>
      </c>
      <c r="B3819">
        <v>30742.207999999999</v>
      </c>
      <c r="C3819" t="s">
        <v>7193</v>
      </c>
    </row>
    <row r="3820" spans="1:3">
      <c r="A3820" t="s">
        <v>9751</v>
      </c>
      <c r="B3820">
        <v>1693.3820000000001</v>
      </c>
      <c r="C3820" t="s">
        <v>7194</v>
      </c>
    </row>
    <row r="3821" spans="1:3">
      <c r="A3821" t="s">
        <v>9752</v>
      </c>
      <c r="B3821">
        <v>2207.4760000000001</v>
      </c>
      <c r="C3821" t="s">
        <v>7195</v>
      </c>
    </row>
    <row r="3822" spans="1:3">
      <c r="A3822" t="s">
        <v>9753</v>
      </c>
      <c r="B3822">
        <v>782.87</v>
      </c>
      <c r="C3822" t="s">
        <v>7196</v>
      </c>
    </row>
    <row r="3823" spans="1:3">
      <c r="A3823" t="s">
        <v>9754</v>
      </c>
      <c r="B3823">
        <v>782.976</v>
      </c>
      <c r="C3823" t="s">
        <v>23286</v>
      </c>
    </row>
    <row r="3824" spans="1:3">
      <c r="A3824" t="s">
        <v>9755</v>
      </c>
      <c r="B3824">
        <v>1985.7049999999999</v>
      </c>
      <c r="C3824" t="s">
        <v>8375</v>
      </c>
    </row>
    <row r="3825" spans="1:3">
      <c r="A3825" t="s">
        <v>9756</v>
      </c>
      <c r="B3825">
        <v>3608.2919999999999</v>
      </c>
      <c r="C3825" t="s">
        <v>8376</v>
      </c>
    </row>
    <row r="3826" spans="1:3">
      <c r="A3826" t="s">
        <v>9757</v>
      </c>
      <c r="B3826">
        <v>1686.7270000000001</v>
      </c>
      <c r="C3826" t="s">
        <v>8377</v>
      </c>
    </row>
    <row r="3827" spans="1:3">
      <c r="A3827" t="s">
        <v>9758</v>
      </c>
      <c r="B3827">
        <v>1985.7049999999999</v>
      </c>
      <c r="C3827" t="s">
        <v>8378</v>
      </c>
    </row>
    <row r="3828" spans="1:3">
      <c r="A3828" t="s">
        <v>9759</v>
      </c>
      <c r="B3828">
        <v>2485.64</v>
      </c>
      <c r="C3828" t="s">
        <v>8379</v>
      </c>
    </row>
    <row r="3829" spans="1:3">
      <c r="A3829" t="s">
        <v>9760</v>
      </c>
      <c r="B3829">
        <v>4968.8630000000003</v>
      </c>
      <c r="C3829" t="s">
        <v>8380</v>
      </c>
    </row>
    <row r="3830" spans="1:3">
      <c r="A3830" t="s">
        <v>9761</v>
      </c>
      <c r="B3830">
        <v>1913.1790000000001</v>
      </c>
      <c r="C3830" t="s">
        <v>8381</v>
      </c>
    </row>
    <row r="3831" spans="1:3">
      <c r="A3831" t="s">
        <v>2992</v>
      </c>
      <c r="B3831">
        <v>2124.7130000000002</v>
      </c>
      <c r="C3831" t="s">
        <v>8382</v>
      </c>
    </row>
    <row r="3832" spans="1:3">
      <c r="A3832" t="s">
        <v>7791</v>
      </c>
      <c r="B3832">
        <v>6446.0860000000002</v>
      </c>
      <c r="C3832" t="s">
        <v>23287</v>
      </c>
    </row>
    <row r="3833" spans="1:3">
      <c r="A3833" t="s">
        <v>7792</v>
      </c>
      <c r="B3833">
        <v>1838.72</v>
      </c>
      <c r="C3833" t="s">
        <v>8384</v>
      </c>
    </row>
    <row r="3834" spans="1:3">
      <c r="A3834" t="s">
        <v>7793</v>
      </c>
      <c r="B3834">
        <v>1554.5309999999999</v>
      </c>
      <c r="C3834" t="s">
        <v>8385</v>
      </c>
    </row>
    <row r="3835" spans="1:3">
      <c r="A3835" t="s">
        <v>7794</v>
      </c>
      <c r="B3835">
        <v>5189.3239999999996</v>
      </c>
      <c r="C3835" t="s">
        <v>8386</v>
      </c>
    </row>
    <row r="3836" spans="1:3">
      <c r="A3836" t="s">
        <v>7795</v>
      </c>
      <c r="B3836">
        <v>840.56899999999996</v>
      </c>
      <c r="C3836" t="s">
        <v>8387</v>
      </c>
    </row>
    <row r="3837" spans="1:3">
      <c r="A3837" t="s">
        <v>7796</v>
      </c>
      <c r="B3837">
        <v>572.89099999999996</v>
      </c>
      <c r="C3837" t="s">
        <v>23288</v>
      </c>
    </row>
    <row r="3838" spans="1:3">
      <c r="A3838" t="s">
        <v>7797</v>
      </c>
      <c r="B3838">
        <v>1451.432</v>
      </c>
      <c r="C3838" t="s">
        <v>9201</v>
      </c>
    </row>
    <row r="3839" spans="1:3">
      <c r="A3839" t="s">
        <v>7798</v>
      </c>
      <c r="B3839">
        <v>2805.64</v>
      </c>
      <c r="C3839" t="s">
        <v>9202</v>
      </c>
    </row>
    <row r="3840" spans="1:3">
      <c r="A3840" t="s">
        <v>7799</v>
      </c>
      <c r="B3840">
        <v>2125.4639999999999</v>
      </c>
      <c r="C3840" t="s">
        <v>9203</v>
      </c>
    </row>
    <row r="3841" spans="1:3">
      <c r="A3841" t="s">
        <v>7800</v>
      </c>
      <c r="B3841">
        <v>1843.798</v>
      </c>
      <c r="C3841" t="s">
        <v>9204</v>
      </c>
    </row>
    <row r="3842" spans="1:3">
      <c r="A3842" t="s">
        <v>7801</v>
      </c>
      <c r="B3842">
        <v>1359.4749999999999</v>
      </c>
      <c r="C3842" t="s">
        <v>10934</v>
      </c>
    </row>
    <row r="3843" spans="1:3">
      <c r="A3843" t="s">
        <v>7802</v>
      </c>
      <c r="B3843">
        <v>562.33399999999995</v>
      </c>
      <c r="C3843" t="s">
        <v>10935</v>
      </c>
    </row>
    <row r="3844" spans="1:3">
      <c r="A3844" t="s">
        <v>7803</v>
      </c>
      <c r="B3844">
        <v>1146.229</v>
      </c>
      <c r="C3844" t="s">
        <v>10936</v>
      </c>
    </row>
    <row r="3845" spans="1:3">
      <c r="A3845" t="s">
        <v>7804</v>
      </c>
      <c r="B3845">
        <v>2291.9589999999998</v>
      </c>
      <c r="C3845" t="s">
        <v>10937</v>
      </c>
    </row>
    <row r="3846" spans="1:3">
      <c r="A3846" t="s">
        <v>2979</v>
      </c>
      <c r="B3846">
        <v>724.5</v>
      </c>
      <c r="C3846" t="s">
        <v>10938</v>
      </c>
    </row>
    <row r="3847" spans="1:3">
      <c r="A3847" t="s">
        <v>2980</v>
      </c>
      <c r="B3847">
        <v>3825.7310000000002</v>
      </c>
      <c r="C3847" t="s">
        <v>10939</v>
      </c>
    </row>
    <row r="3848" spans="1:3">
      <c r="A3848" t="s">
        <v>2981</v>
      </c>
      <c r="B3848">
        <v>3343.9459999999999</v>
      </c>
      <c r="C3848" t="s">
        <v>10940</v>
      </c>
    </row>
    <row r="3849" spans="1:3">
      <c r="A3849" t="s">
        <v>2982</v>
      </c>
      <c r="B3849">
        <v>8087.69</v>
      </c>
      <c r="C3849" t="s">
        <v>10941</v>
      </c>
    </row>
    <row r="3850" spans="1:3">
      <c r="A3850" t="s">
        <v>2983</v>
      </c>
      <c r="B3850">
        <v>962.08399999999995</v>
      </c>
      <c r="C3850" t="s">
        <v>10942</v>
      </c>
    </row>
    <row r="3851" spans="1:3">
      <c r="A3851" t="s">
        <v>2984</v>
      </c>
      <c r="B3851">
        <v>1788.307</v>
      </c>
      <c r="C3851" t="s">
        <v>10943</v>
      </c>
    </row>
    <row r="3852" spans="1:3">
      <c r="A3852" t="s">
        <v>2985</v>
      </c>
      <c r="B3852">
        <v>1370.201</v>
      </c>
      <c r="C3852" t="s">
        <v>6173</v>
      </c>
    </row>
    <row r="3853" spans="1:3">
      <c r="A3853" t="s">
        <v>2986</v>
      </c>
      <c r="B3853">
        <v>2450.7539999999999</v>
      </c>
      <c r="C3853" t="s">
        <v>6174</v>
      </c>
    </row>
    <row r="3854" spans="1:3">
      <c r="A3854" t="s">
        <v>2987</v>
      </c>
      <c r="B3854">
        <v>2555.4349999999999</v>
      </c>
      <c r="C3854" t="s">
        <v>6175</v>
      </c>
    </row>
    <row r="3855" spans="1:3">
      <c r="A3855" t="s">
        <v>2988</v>
      </c>
      <c r="B3855">
        <v>956.22199999999998</v>
      </c>
      <c r="C3855" t="s">
        <v>6176</v>
      </c>
    </row>
    <row r="3856" spans="1:3">
      <c r="A3856" t="s">
        <v>10913</v>
      </c>
      <c r="B3856">
        <v>4027.35</v>
      </c>
      <c r="C3856" t="s">
        <v>6177</v>
      </c>
    </row>
    <row r="3857" spans="1:3">
      <c r="A3857" t="s">
        <v>10914</v>
      </c>
      <c r="B3857">
        <v>2333.9389999999999</v>
      </c>
      <c r="C3857" t="s">
        <v>2443</v>
      </c>
    </row>
    <row r="3858" spans="1:3">
      <c r="A3858" t="s">
        <v>10915</v>
      </c>
      <c r="B3858">
        <v>3169.2779999999998</v>
      </c>
      <c r="C3858" t="s">
        <v>6178</v>
      </c>
    </row>
    <row r="3859" spans="1:3">
      <c r="A3859" t="s">
        <v>10916</v>
      </c>
      <c r="B3859">
        <v>1267.7929999999999</v>
      </c>
      <c r="C3859" t="s">
        <v>3713</v>
      </c>
    </row>
    <row r="3860" spans="1:3">
      <c r="A3860" t="s">
        <v>10917</v>
      </c>
      <c r="B3860">
        <v>2555.4349999999999</v>
      </c>
      <c r="C3860" t="s">
        <v>3714</v>
      </c>
    </row>
    <row r="3861" spans="1:3">
      <c r="A3861" t="s">
        <v>10918</v>
      </c>
      <c r="B3861">
        <v>782.976</v>
      </c>
      <c r="C3861" t="s">
        <v>3715</v>
      </c>
    </row>
    <row r="3862" spans="1:3">
      <c r="A3862" t="s">
        <v>6058</v>
      </c>
      <c r="B3862">
        <v>1137.8140000000001</v>
      </c>
      <c r="C3862" t="s">
        <v>3716</v>
      </c>
    </row>
    <row r="3863" spans="1:3">
      <c r="A3863" t="s">
        <v>6059</v>
      </c>
      <c r="B3863">
        <v>56043.402000000002</v>
      </c>
      <c r="C3863" t="s">
        <v>23289</v>
      </c>
    </row>
    <row r="3864" spans="1:3">
      <c r="A3864" t="s">
        <v>6060</v>
      </c>
      <c r="B3864">
        <v>1469.317</v>
      </c>
      <c r="C3864" t="s">
        <v>3717</v>
      </c>
    </row>
    <row r="3865" spans="1:3">
      <c r="A3865" t="s">
        <v>6061</v>
      </c>
      <c r="B3865">
        <v>3397.3890000000001</v>
      </c>
      <c r="C3865" t="s">
        <v>3718</v>
      </c>
    </row>
    <row r="3866" spans="1:3">
      <c r="A3866" t="s">
        <v>6062</v>
      </c>
      <c r="B3866">
        <v>1368.5650000000001</v>
      </c>
      <c r="C3866" t="s">
        <v>3719</v>
      </c>
    </row>
    <row r="3867" spans="1:3">
      <c r="A3867" t="s">
        <v>6063</v>
      </c>
      <c r="B3867">
        <v>1655.22</v>
      </c>
      <c r="C3867" t="s">
        <v>6172</v>
      </c>
    </row>
    <row r="3868" spans="1:3">
      <c r="A3868" t="s">
        <v>6064</v>
      </c>
      <c r="B3868">
        <v>1838.72</v>
      </c>
      <c r="C3868" t="s">
        <v>7552</v>
      </c>
    </row>
    <row r="3869" spans="1:3">
      <c r="A3869" t="s">
        <v>6065</v>
      </c>
      <c r="B3869">
        <v>1037.059</v>
      </c>
      <c r="C3869" t="s">
        <v>1992</v>
      </c>
    </row>
    <row r="3870" spans="1:3">
      <c r="A3870" t="s">
        <v>6066</v>
      </c>
      <c r="B3870">
        <v>4276.6059999999998</v>
      </c>
      <c r="C3870" t="s">
        <v>1993</v>
      </c>
    </row>
    <row r="3871" spans="1:3">
      <c r="A3871" t="s">
        <v>6067</v>
      </c>
      <c r="B3871">
        <v>1059.7180000000001</v>
      </c>
      <c r="C3871" t="s">
        <v>1994</v>
      </c>
    </row>
    <row r="3872" spans="1:3">
      <c r="A3872" t="s">
        <v>6068</v>
      </c>
      <c r="B3872">
        <v>2450.7539999999999</v>
      </c>
      <c r="C3872" t="s">
        <v>1995</v>
      </c>
    </row>
    <row r="3873" spans="1:3">
      <c r="A3873" t="s">
        <v>3629</v>
      </c>
      <c r="B3873">
        <v>2333.9389999999999</v>
      </c>
      <c r="C3873" t="s">
        <v>8811</v>
      </c>
    </row>
    <row r="3874" spans="1:3">
      <c r="A3874" t="s">
        <v>3630</v>
      </c>
      <c r="B3874">
        <v>2450.7539999999999</v>
      </c>
      <c r="C3874" t="s">
        <v>8812</v>
      </c>
    </row>
    <row r="3875" spans="1:3">
      <c r="A3875" t="s">
        <v>3631</v>
      </c>
      <c r="B3875">
        <v>2124.7130000000002</v>
      </c>
      <c r="C3875" t="s">
        <v>8813</v>
      </c>
    </row>
    <row r="3876" spans="1:3">
      <c r="A3876" t="s">
        <v>3632</v>
      </c>
      <c r="B3876">
        <v>2803.384</v>
      </c>
      <c r="C3876" t="s">
        <v>8814</v>
      </c>
    </row>
    <row r="3877" spans="1:3">
      <c r="A3877" t="s">
        <v>3633</v>
      </c>
      <c r="B3877">
        <v>741.81399999999996</v>
      </c>
      <c r="C3877" t="s">
        <v>8815</v>
      </c>
    </row>
    <row r="3878" spans="1:3">
      <c r="A3878" t="s">
        <v>3634</v>
      </c>
      <c r="B3878">
        <v>2333.9389999999999</v>
      </c>
      <c r="C3878" t="s">
        <v>8816</v>
      </c>
    </row>
    <row r="3879" spans="1:3">
      <c r="A3879" t="s">
        <v>3635</v>
      </c>
      <c r="B3879">
        <v>1693.3820000000001</v>
      </c>
      <c r="C3879" t="s">
        <v>8817</v>
      </c>
    </row>
    <row r="3880" spans="1:3">
      <c r="A3880" t="s">
        <v>3636</v>
      </c>
      <c r="B3880">
        <v>2355.1799999999998</v>
      </c>
      <c r="C3880" t="s">
        <v>8818</v>
      </c>
    </row>
    <row r="3881" spans="1:3">
      <c r="A3881" t="s">
        <v>3637</v>
      </c>
      <c r="B3881">
        <v>3711.6129999999998</v>
      </c>
      <c r="C3881" t="s">
        <v>3977</v>
      </c>
    </row>
    <row r="3882" spans="1:3">
      <c r="A3882" t="s">
        <v>3638</v>
      </c>
      <c r="B3882">
        <v>3400.1280000000002</v>
      </c>
      <c r="C3882" t="s">
        <v>282</v>
      </c>
    </row>
    <row r="3883" spans="1:3">
      <c r="A3883" t="s">
        <v>3639</v>
      </c>
      <c r="B3883">
        <v>6403.5720000000001</v>
      </c>
      <c r="C3883" t="s">
        <v>283</v>
      </c>
    </row>
    <row r="3884" spans="1:3">
      <c r="A3884" t="s">
        <v>3640</v>
      </c>
      <c r="B3884">
        <v>2450.7539999999999</v>
      </c>
      <c r="C3884" t="s">
        <v>284</v>
      </c>
    </row>
    <row r="3885" spans="1:3">
      <c r="A3885" t="s">
        <v>3641</v>
      </c>
      <c r="B3885">
        <v>3425.5010000000002</v>
      </c>
      <c r="C3885" t="s">
        <v>285</v>
      </c>
    </row>
    <row r="3886" spans="1:3">
      <c r="A3886" t="s">
        <v>3642</v>
      </c>
      <c r="B3886">
        <v>3271.502</v>
      </c>
      <c r="C3886" t="s">
        <v>6403</v>
      </c>
    </row>
    <row r="3887" spans="1:3">
      <c r="A3887" t="s">
        <v>3643</v>
      </c>
      <c r="B3887">
        <v>1838.72</v>
      </c>
      <c r="C3887" t="s">
        <v>6404</v>
      </c>
    </row>
    <row r="3888" spans="1:3">
      <c r="A3888" t="s">
        <v>10919</v>
      </c>
      <c r="B3888">
        <v>2563.904</v>
      </c>
      <c r="C3888" t="s">
        <v>6405</v>
      </c>
    </row>
    <row r="3889" spans="1:3">
      <c r="A3889" t="s">
        <v>10920</v>
      </c>
      <c r="B3889">
        <v>2124.7130000000002</v>
      </c>
      <c r="C3889" t="s">
        <v>615</v>
      </c>
    </row>
    <row r="3890" spans="1:3">
      <c r="A3890" t="s">
        <v>10921</v>
      </c>
      <c r="B3890">
        <v>2450.7539999999999</v>
      </c>
      <c r="C3890" t="s">
        <v>616</v>
      </c>
    </row>
    <row r="3891" spans="1:3">
      <c r="A3891" t="s">
        <v>10922</v>
      </c>
      <c r="B3891">
        <v>10660.31</v>
      </c>
      <c r="C3891" t="s">
        <v>617</v>
      </c>
    </row>
    <row r="3892" spans="1:3">
      <c r="A3892" t="s">
        <v>10923</v>
      </c>
      <c r="B3892">
        <v>729.28200000000004</v>
      </c>
      <c r="C3892" t="s">
        <v>6401</v>
      </c>
    </row>
    <row r="3893" spans="1:3">
      <c r="A3893" t="s">
        <v>10924</v>
      </c>
      <c r="B3893">
        <v>1469.317</v>
      </c>
      <c r="C3893" t="s">
        <v>6402</v>
      </c>
    </row>
    <row r="3894" spans="1:3">
      <c r="A3894" t="s">
        <v>8461</v>
      </c>
      <c r="B3894">
        <v>612.00900000000001</v>
      </c>
      <c r="C3894" t="s">
        <v>5348</v>
      </c>
    </row>
    <row r="3895" spans="1:3">
      <c r="A3895" t="s">
        <v>8462</v>
      </c>
      <c r="B3895">
        <v>3087.058</v>
      </c>
      <c r="C3895" t="s">
        <v>5349</v>
      </c>
    </row>
    <row r="3896" spans="1:3">
      <c r="A3896" t="s">
        <v>8463</v>
      </c>
      <c r="B3896">
        <v>1148.3689999999999</v>
      </c>
      <c r="C3896" t="s">
        <v>23290</v>
      </c>
    </row>
    <row r="3897" spans="1:3">
      <c r="A3897" t="s">
        <v>8464</v>
      </c>
      <c r="B3897">
        <v>1997.4829999999999</v>
      </c>
      <c r="C3897" t="s">
        <v>5351</v>
      </c>
    </row>
    <row r="3898" spans="1:3">
      <c r="A3898" t="s">
        <v>8465</v>
      </c>
      <c r="B3898">
        <v>1368.5650000000001</v>
      </c>
      <c r="C3898" t="s">
        <v>5352</v>
      </c>
    </row>
    <row r="3899" spans="1:3">
      <c r="A3899" t="s">
        <v>8466</v>
      </c>
      <c r="B3899">
        <v>1870.7080000000001</v>
      </c>
      <c r="C3899" t="s">
        <v>5353</v>
      </c>
    </row>
    <row r="3900" spans="1:3">
      <c r="A3900" t="s">
        <v>8467</v>
      </c>
      <c r="B3900">
        <v>674.74400000000003</v>
      </c>
      <c r="C3900" t="s">
        <v>5354</v>
      </c>
    </row>
    <row r="3901" spans="1:3">
      <c r="A3901" t="s">
        <v>8468</v>
      </c>
      <c r="B3901">
        <v>1469.317</v>
      </c>
      <c r="C3901" t="s">
        <v>5355</v>
      </c>
    </row>
    <row r="3902" spans="1:3">
      <c r="A3902" t="s">
        <v>8469</v>
      </c>
      <c r="B3902">
        <v>1622.057</v>
      </c>
      <c r="C3902" t="s">
        <v>5356</v>
      </c>
    </row>
    <row r="3903" spans="1:3">
      <c r="A3903" t="s">
        <v>7708</v>
      </c>
      <c r="B3903">
        <v>1795.06</v>
      </c>
      <c r="C3903" t="s">
        <v>5357</v>
      </c>
    </row>
    <row r="3904" spans="1:3">
      <c r="A3904" t="s">
        <v>7709</v>
      </c>
      <c r="B3904">
        <v>1795.06</v>
      </c>
      <c r="C3904" t="s">
        <v>5358</v>
      </c>
    </row>
    <row r="3905" spans="1:3">
      <c r="A3905" t="s">
        <v>7710</v>
      </c>
      <c r="B3905">
        <v>3869.5329999999999</v>
      </c>
      <c r="C3905" t="s">
        <v>5359</v>
      </c>
    </row>
    <row r="3906" spans="1:3">
      <c r="A3906" t="s">
        <v>7711</v>
      </c>
      <c r="B3906">
        <v>19214.751</v>
      </c>
      <c r="C3906" t="s">
        <v>23291</v>
      </c>
    </row>
    <row r="3907" spans="1:3">
      <c r="A3907" t="s">
        <v>7712</v>
      </c>
      <c r="B3907">
        <v>13871.949000000001</v>
      </c>
      <c r="C3907" t="s">
        <v>23292</v>
      </c>
    </row>
    <row r="3908" spans="1:3">
      <c r="A3908" t="s">
        <v>7713</v>
      </c>
      <c r="B3908">
        <v>5995.2110000000002</v>
      </c>
      <c r="C3908" t="s">
        <v>7978</v>
      </c>
    </row>
    <row r="3909" spans="1:3">
      <c r="A3909" t="s">
        <v>7714</v>
      </c>
      <c r="B3909">
        <v>3397.3890000000001</v>
      </c>
      <c r="C3909" t="s">
        <v>7979</v>
      </c>
    </row>
    <row r="3910" spans="1:3">
      <c r="A3910" t="s">
        <v>7715</v>
      </c>
      <c r="B3910">
        <v>3945.2170000000001</v>
      </c>
      <c r="C3910" t="s">
        <v>7980</v>
      </c>
    </row>
    <row r="3911" spans="1:3">
      <c r="A3911" t="s">
        <v>7716</v>
      </c>
      <c r="B3911">
        <v>2867.0790000000002</v>
      </c>
      <c r="C3911" t="s">
        <v>7981</v>
      </c>
    </row>
    <row r="3912" spans="1:3">
      <c r="A3912" t="s">
        <v>7717</v>
      </c>
      <c r="B3912">
        <v>1501.624</v>
      </c>
      <c r="C3912" t="s">
        <v>7982</v>
      </c>
    </row>
    <row r="3913" spans="1:3">
      <c r="A3913" t="s">
        <v>7718</v>
      </c>
      <c r="B3913">
        <v>2124.7130000000002</v>
      </c>
      <c r="C3913" t="s">
        <v>7983</v>
      </c>
    </row>
    <row r="3914" spans="1:3">
      <c r="A3914" t="s">
        <v>7719</v>
      </c>
      <c r="B3914">
        <v>1693.3820000000001</v>
      </c>
      <c r="C3914" t="s">
        <v>7985</v>
      </c>
    </row>
    <row r="3915" spans="1:3">
      <c r="A3915" t="s">
        <v>7720</v>
      </c>
      <c r="B3915">
        <v>1838.72</v>
      </c>
      <c r="C3915" t="s">
        <v>7986</v>
      </c>
    </row>
    <row r="3916" spans="1:3">
      <c r="A3916" t="s">
        <v>7721</v>
      </c>
      <c r="B3916">
        <v>2124.7130000000002</v>
      </c>
      <c r="C3916" t="s">
        <v>8264</v>
      </c>
    </row>
    <row r="3917" spans="1:3">
      <c r="A3917" t="s">
        <v>7722</v>
      </c>
      <c r="B3917">
        <v>26653.690999999999</v>
      </c>
      <c r="C3917" t="s">
        <v>8265</v>
      </c>
    </row>
    <row r="3918" spans="1:3">
      <c r="A3918" t="s">
        <v>7723</v>
      </c>
      <c r="B3918">
        <v>6135.8980000000001</v>
      </c>
      <c r="C3918" t="s">
        <v>8266</v>
      </c>
    </row>
    <row r="3919" spans="1:3">
      <c r="A3919" t="s">
        <v>7724</v>
      </c>
      <c r="B3919">
        <v>8281.7860000000001</v>
      </c>
      <c r="C3919" t="s">
        <v>8267</v>
      </c>
    </row>
    <row r="3920" spans="1:3">
      <c r="A3920" t="s">
        <v>9980</v>
      </c>
      <c r="B3920">
        <v>1693.3820000000001</v>
      </c>
      <c r="C3920" t="s">
        <v>23293</v>
      </c>
    </row>
    <row r="3921" spans="1:3">
      <c r="A3921" t="s">
        <v>9981</v>
      </c>
      <c r="B3921">
        <v>1997.4829999999999</v>
      </c>
      <c r="C3921" t="s">
        <v>23294</v>
      </c>
    </row>
    <row r="3922" spans="1:3">
      <c r="A3922" t="s">
        <v>5235</v>
      </c>
      <c r="B3922">
        <v>2128.3670000000002</v>
      </c>
      <c r="C3922" t="s">
        <v>1747</v>
      </c>
    </row>
    <row r="3923" spans="1:3">
      <c r="A3923" t="s">
        <v>5236</v>
      </c>
      <c r="B3923">
        <v>5764.79</v>
      </c>
      <c r="C3923" t="s">
        <v>1748</v>
      </c>
    </row>
    <row r="3924" spans="1:3">
      <c r="A3924" t="s">
        <v>5237</v>
      </c>
      <c r="B3924">
        <v>1148.3689999999999</v>
      </c>
      <c r="C3924" t="s">
        <v>1749</v>
      </c>
    </row>
    <row r="3925" spans="1:3">
      <c r="A3925" t="s">
        <v>5238</v>
      </c>
      <c r="B3925">
        <v>1271.6869999999999</v>
      </c>
      <c r="C3925" t="s">
        <v>1750</v>
      </c>
    </row>
    <row r="3926" spans="1:3">
      <c r="A3926" t="s">
        <v>5239</v>
      </c>
      <c r="B3926">
        <v>3169.2779999999998</v>
      </c>
      <c r="C3926" t="s">
        <v>1751</v>
      </c>
    </row>
    <row r="3927" spans="1:3">
      <c r="A3927" t="s">
        <v>5240</v>
      </c>
      <c r="B3927">
        <v>10780.954</v>
      </c>
      <c r="C3927" t="s">
        <v>23295</v>
      </c>
    </row>
    <row r="3928" spans="1:3">
      <c r="A3928" t="s">
        <v>5241</v>
      </c>
      <c r="B3928">
        <v>847.75199999999995</v>
      </c>
      <c r="C3928" t="s">
        <v>1753</v>
      </c>
    </row>
    <row r="3929" spans="1:3">
      <c r="A3929" t="s">
        <v>5242</v>
      </c>
      <c r="B3929">
        <v>1838.72</v>
      </c>
      <c r="C3929" t="s">
        <v>1754</v>
      </c>
    </row>
    <row r="3930" spans="1:3">
      <c r="A3930" t="s">
        <v>5243</v>
      </c>
      <c r="B3930">
        <v>1363.183</v>
      </c>
      <c r="C3930" t="s">
        <v>1755</v>
      </c>
    </row>
    <row r="3931" spans="1:3">
      <c r="A3931" t="s">
        <v>4256</v>
      </c>
      <c r="B3931">
        <v>2667.962</v>
      </c>
      <c r="C3931" t="s">
        <v>11114</v>
      </c>
    </row>
    <row r="3932" spans="1:3">
      <c r="A3932" t="s">
        <v>5244</v>
      </c>
      <c r="B3932">
        <v>1469.317</v>
      </c>
      <c r="C3932" t="s">
        <v>1756</v>
      </c>
    </row>
    <row r="3933" spans="1:3">
      <c r="A3933" t="s">
        <v>5245</v>
      </c>
      <c r="B3933">
        <v>1368.5650000000001</v>
      </c>
      <c r="C3933" t="s">
        <v>9887</v>
      </c>
    </row>
    <row r="3934" spans="1:3">
      <c r="A3934" t="s">
        <v>5246</v>
      </c>
      <c r="B3934">
        <v>8538.5869999999995</v>
      </c>
      <c r="C3934" t="s">
        <v>23296</v>
      </c>
    </row>
    <row r="3935" spans="1:3">
      <c r="A3935" t="s">
        <v>5247</v>
      </c>
      <c r="B3935">
        <v>1035.4639999999999</v>
      </c>
      <c r="C3935" t="s">
        <v>9889</v>
      </c>
    </row>
    <row r="3936" spans="1:3">
      <c r="A3936" t="s">
        <v>5248</v>
      </c>
      <c r="B3936">
        <v>1060.2850000000001</v>
      </c>
      <c r="C3936" t="s">
        <v>9890</v>
      </c>
    </row>
    <row r="3937" spans="1:3">
      <c r="A3937" t="s">
        <v>5249</v>
      </c>
      <c r="B3937">
        <v>857.99800000000005</v>
      </c>
      <c r="C3937" t="s">
        <v>9891</v>
      </c>
    </row>
    <row r="3938" spans="1:3">
      <c r="A3938" t="s">
        <v>5250</v>
      </c>
      <c r="B3938">
        <v>2333.9389999999999</v>
      </c>
      <c r="C3938" t="s">
        <v>9892</v>
      </c>
    </row>
    <row r="3939" spans="1:3">
      <c r="A3939" t="s">
        <v>5251</v>
      </c>
      <c r="B3939">
        <v>6930.0910000000003</v>
      </c>
      <c r="C3939" t="s">
        <v>9893</v>
      </c>
    </row>
    <row r="3940" spans="1:3">
      <c r="A3940" t="s">
        <v>5252</v>
      </c>
      <c r="B3940">
        <v>5320.06</v>
      </c>
      <c r="C3940" t="s">
        <v>23297</v>
      </c>
    </row>
    <row r="3941" spans="1:3">
      <c r="A3941" t="s">
        <v>5253</v>
      </c>
      <c r="B3941">
        <v>1363.183</v>
      </c>
      <c r="C3941" t="s">
        <v>9895</v>
      </c>
    </row>
    <row r="3942" spans="1:3">
      <c r="A3942" t="s">
        <v>5254</v>
      </c>
      <c r="B3942">
        <v>8146.05</v>
      </c>
      <c r="C3942" t="s">
        <v>23298</v>
      </c>
    </row>
    <row r="3943" spans="1:3">
      <c r="A3943" t="s">
        <v>5255</v>
      </c>
      <c r="B3943">
        <v>12588.069</v>
      </c>
      <c r="C3943" t="s">
        <v>9897</v>
      </c>
    </row>
    <row r="3944" spans="1:3">
      <c r="A3944" t="s">
        <v>5256</v>
      </c>
      <c r="B3944">
        <v>728.83</v>
      </c>
      <c r="C3944" t="s">
        <v>9898</v>
      </c>
    </row>
    <row r="3945" spans="1:3">
      <c r="A3945" t="s">
        <v>5257</v>
      </c>
      <c r="B3945">
        <v>674.74400000000003</v>
      </c>
      <c r="C3945" t="s">
        <v>23299</v>
      </c>
    </row>
    <row r="3946" spans="1:3">
      <c r="A3946" t="s">
        <v>5258</v>
      </c>
      <c r="B3946">
        <v>1469.317</v>
      </c>
      <c r="C3946" t="s">
        <v>9900</v>
      </c>
    </row>
    <row r="3947" spans="1:3">
      <c r="A3947" t="s">
        <v>5259</v>
      </c>
      <c r="B3947">
        <v>1258.7159999999999</v>
      </c>
      <c r="C3947" t="s">
        <v>23300</v>
      </c>
    </row>
    <row r="3948" spans="1:3">
      <c r="A3948" t="s">
        <v>5260</v>
      </c>
      <c r="B3948">
        <v>1822.5</v>
      </c>
      <c r="C3948" t="s">
        <v>9902</v>
      </c>
    </row>
    <row r="3949" spans="1:3">
      <c r="A3949" t="s">
        <v>11115</v>
      </c>
      <c r="B3949">
        <v>9110.0849999999991</v>
      </c>
      <c r="C3949" t="s">
        <v>11116</v>
      </c>
    </row>
    <row r="3950" spans="1:3">
      <c r="A3950" t="s">
        <v>5261</v>
      </c>
      <c r="B3950">
        <v>3608.2919999999999</v>
      </c>
      <c r="C3950" t="s">
        <v>9903</v>
      </c>
    </row>
    <row r="3951" spans="1:3">
      <c r="A3951" t="s">
        <v>5262</v>
      </c>
      <c r="B3951">
        <v>4466.1840000000002</v>
      </c>
      <c r="C3951" t="s">
        <v>23301</v>
      </c>
    </row>
    <row r="3952" spans="1:3">
      <c r="A3952" t="s">
        <v>5263</v>
      </c>
      <c r="B3952">
        <v>1161.356</v>
      </c>
      <c r="C3952" t="s">
        <v>1874</v>
      </c>
    </row>
    <row r="3953" spans="1:3">
      <c r="A3953" t="s">
        <v>5264</v>
      </c>
      <c r="B3953">
        <v>1787.598</v>
      </c>
      <c r="C3953" t="s">
        <v>1875</v>
      </c>
    </row>
    <row r="3954" spans="1:3">
      <c r="A3954" t="s">
        <v>5265</v>
      </c>
      <c r="B3954">
        <v>1693.3820000000001</v>
      </c>
      <c r="C3954" t="s">
        <v>1844</v>
      </c>
    </row>
    <row r="3955" spans="1:3">
      <c r="A3955" t="s">
        <v>5266</v>
      </c>
      <c r="B3955">
        <v>1267.7929999999999</v>
      </c>
      <c r="C3955" t="s">
        <v>1845</v>
      </c>
    </row>
    <row r="3956" spans="1:3">
      <c r="A3956" t="s">
        <v>5267</v>
      </c>
      <c r="B3956">
        <v>1580.652</v>
      </c>
      <c r="C3956" t="s">
        <v>1846</v>
      </c>
    </row>
    <row r="3957" spans="1:3">
      <c r="A3957" t="s">
        <v>5268</v>
      </c>
      <c r="B3957">
        <v>787.38300000000004</v>
      </c>
      <c r="C3957" t="s">
        <v>1847</v>
      </c>
    </row>
    <row r="3958" spans="1:3">
      <c r="A3958" t="s">
        <v>5269</v>
      </c>
      <c r="B3958">
        <v>2128.3670000000002</v>
      </c>
      <c r="C3958" t="s">
        <v>1848</v>
      </c>
    </row>
    <row r="3959" spans="1:3">
      <c r="A3959" t="s">
        <v>5270</v>
      </c>
      <c r="B3959">
        <v>1914.085</v>
      </c>
      <c r="C3959" t="s">
        <v>1850</v>
      </c>
    </row>
    <row r="3960" spans="1:3">
      <c r="A3960" t="s">
        <v>5271</v>
      </c>
      <c r="B3960">
        <v>1914.6289999999999</v>
      </c>
      <c r="C3960" t="s">
        <v>1851</v>
      </c>
    </row>
    <row r="3961" spans="1:3">
      <c r="A3961" t="s">
        <v>5272</v>
      </c>
      <c r="B3961">
        <v>1469.317</v>
      </c>
      <c r="C3961" t="s">
        <v>1894</v>
      </c>
    </row>
    <row r="3962" spans="1:3">
      <c r="A3962" t="s">
        <v>5273</v>
      </c>
      <c r="B3962">
        <v>1580.652</v>
      </c>
      <c r="C3962" t="s">
        <v>1895</v>
      </c>
    </row>
    <row r="3963" spans="1:3">
      <c r="A3963" t="s">
        <v>5274</v>
      </c>
      <c r="B3963">
        <v>1031.6279999999999</v>
      </c>
      <c r="C3963" t="s">
        <v>1896</v>
      </c>
    </row>
    <row r="3964" spans="1:3">
      <c r="A3964" t="s">
        <v>5275</v>
      </c>
      <c r="B3964">
        <v>1693.3820000000001</v>
      </c>
      <c r="C3964" t="s">
        <v>1897</v>
      </c>
    </row>
    <row r="3965" spans="1:3">
      <c r="A3965" t="s">
        <v>5276</v>
      </c>
      <c r="B3965">
        <v>3037.998</v>
      </c>
      <c r="C3965" t="s">
        <v>1898</v>
      </c>
    </row>
    <row r="3966" spans="1:3">
      <c r="A3966" t="s">
        <v>5277</v>
      </c>
      <c r="B3966">
        <v>748.33600000000001</v>
      </c>
      <c r="C3966" t="s">
        <v>23302</v>
      </c>
    </row>
    <row r="3967" spans="1:3">
      <c r="A3967" t="s">
        <v>5278</v>
      </c>
      <c r="B3967">
        <v>6403.5720000000001</v>
      </c>
      <c r="C3967" t="s">
        <v>4258</v>
      </c>
    </row>
    <row r="3968" spans="1:3">
      <c r="A3968" t="s">
        <v>5279</v>
      </c>
      <c r="B3968">
        <v>1137.8140000000001</v>
      </c>
      <c r="C3968" t="s">
        <v>4259</v>
      </c>
    </row>
    <row r="3969" spans="1:3">
      <c r="A3969" t="s">
        <v>5280</v>
      </c>
      <c r="B3969">
        <v>1892.278</v>
      </c>
      <c r="C3969" t="s">
        <v>4260</v>
      </c>
    </row>
    <row r="3970" spans="1:3">
      <c r="A3970" t="s">
        <v>11117</v>
      </c>
      <c r="B3970">
        <v>3812.5880000000002</v>
      </c>
      <c r="C3970" t="s">
        <v>11118</v>
      </c>
    </row>
    <row r="3971" spans="1:3">
      <c r="A3971" t="s">
        <v>5281</v>
      </c>
      <c r="B3971">
        <v>2095.654</v>
      </c>
      <c r="C3971" t="s">
        <v>4261</v>
      </c>
    </row>
    <row r="3972" spans="1:3">
      <c r="A3972" t="s">
        <v>5282</v>
      </c>
      <c r="B3972">
        <v>29124.45</v>
      </c>
      <c r="C3972" t="s">
        <v>4262</v>
      </c>
    </row>
    <row r="3973" spans="1:3">
      <c r="A3973" t="s">
        <v>11119</v>
      </c>
      <c r="B3973">
        <v>8545.2170000000006</v>
      </c>
      <c r="C3973" t="s">
        <v>11120</v>
      </c>
    </row>
    <row r="3974" spans="1:3">
      <c r="A3974" t="s">
        <v>5283</v>
      </c>
      <c r="B3974">
        <v>1997.068</v>
      </c>
      <c r="C3974" t="s">
        <v>23303</v>
      </c>
    </row>
    <row r="3975" spans="1:3">
      <c r="A3975" t="s">
        <v>5284</v>
      </c>
      <c r="B3975">
        <v>1838.72</v>
      </c>
      <c r="C3975" t="s">
        <v>980</v>
      </c>
    </row>
    <row r="3976" spans="1:3">
      <c r="A3976" t="s">
        <v>5285</v>
      </c>
      <c r="B3976">
        <v>7024.2539999999999</v>
      </c>
      <c r="C3976" t="s">
        <v>981</v>
      </c>
    </row>
    <row r="3977" spans="1:3">
      <c r="A3977" t="s">
        <v>5286</v>
      </c>
      <c r="B3977">
        <v>10497.058999999999</v>
      </c>
      <c r="C3977" t="s">
        <v>982</v>
      </c>
    </row>
    <row r="3978" spans="1:3">
      <c r="A3978" t="s">
        <v>5287</v>
      </c>
      <c r="B3978">
        <v>1314.2329999999999</v>
      </c>
      <c r="C3978" t="s">
        <v>983</v>
      </c>
    </row>
    <row r="3979" spans="1:3">
      <c r="A3979" t="s">
        <v>5288</v>
      </c>
      <c r="B3979">
        <v>36311.502</v>
      </c>
      <c r="C3979" t="s">
        <v>23304</v>
      </c>
    </row>
    <row r="3980" spans="1:3">
      <c r="A3980" t="s">
        <v>5289</v>
      </c>
      <c r="B3980">
        <v>2585.8710000000001</v>
      </c>
      <c r="C3980" t="s">
        <v>4746</v>
      </c>
    </row>
    <row r="3981" spans="1:3">
      <c r="A3981" t="s">
        <v>5290</v>
      </c>
      <c r="B3981">
        <v>1921.402</v>
      </c>
      <c r="C3981" t="s">
        <v>1316</v>
      </c>
    </row>
    <row r="3982" spans="1:3">
      <c r="A3982" t="s">
        <v>5291</v>
      </c>
      <c r="B3982">
        <v>40358.853000000003</v>
      </c>
      <c r="C3982" t="s">
        <v>23305</v>
      </c>
    </row>
    <row r="3983" spans="1:3">
      <c r="A3983" t="s">
        <v>5292</v>
      </c>
      <c r="B3983">
        <v>1870.7080000000001</v>
      </c>
      <c r="C3983" t="s">
        <v>1318</v>
      </c>
    </row>
    <row r="3984" spans="1:3">
      <c r="A3984" t="s">
        <v>5293</v>
      </c>
      <c r="B3984">
        <v>1137.8140000000001</v>
      </c>
      <c r="C3984" t="s">
        <v>1844</v>
      </c>
    </row>
    <row r="3985" spans="1:3">
      <c r="A3985" t="s">
        <v>5294</v>
      </c>
      <c r="B3985">
        <v>3400.1280000000002</v>
      </c>
      <c r="C3985" t="s">
        <v>1319</v>
      </c>
    </row>
    <row r="3986" spans="1:3">
      <c r="A3986" t="s">
        <v>5295</v>
      </c>
      <c r="B3986">
        <v>2128.3670000000002</v>
      </c>
      <c r="C3986" t="s">
        <v>1320</v>
      </c>
    </row>
    <row r="3987" spans="1:3">
      <c r="A3987" t="s">
        <v>5296</v>
      </c>
      <c r="B3987">
        <v>14574.888999999999</v>
      </c>
      <c r="C3987" t="s">
        <v>1321</v>
      </c>
    </row>
    <row r="3988" spans="1:3">
      <c r="A3988" t="s">
        <v>5297</v>
      </c>
      <c r="B3988">
        <v>3825.7310000000002</v>
      </c>
      <c r="C3988" t="s">
        <v>3209</v>
      </c>
    </row>
    <row r="3989" spans="1:3">
      <c r="A3989" t="s">
        <v>5298</v>
      </c>
      <c r="B3989">
        <v>743.95600000000002</v>
      </c>
      <c r="C3989" t="s">
        <v>3210</v>
      </c>
    </row>
    <row r="3990" spans="1:3">
      <c r="A3990" t="s">
        <v>5299</v>
      </c>
      <c r="B3990">
        <v>748.33600000000001</v>
      </c>
      <c r="C3990" t="s">
        <v>3211</v>
      </c>
    </row>
    <row r="3991" spans="1:3">
      <c r="A3991" t="s">
        <v>5300</v>
      </c>
      <c r="B3991">
        <v>657.47400000000005</v>
      </c>
      <c r="C3991" t="s">
        <v>3212</v>
      </c>
    </row>
    <row r="3992" spans="1:3">
      <c r="A3992" t="s">
        <v>5301</v>
      </c>
      <c r="B3992">
        <v>3101.2809999999999</v>
      </c>
      <c r="C3992" t="s">
        <v>3213</v>
      </c>
    </row>
    <row r="3993" spans="1:3">
      <c r="A3993" t="s">
        <v>5302</v>
      </c>
      <c r="B3993">
        <v>3101.2809999999999</v>
      </c>
      <c r="C3993" t="s">
        <v>3214</v>
      </c>
    </row>
    <row r="3994" spans="1:3">
      <c r="A3994" t="s">
        <v>5303</v>
      </c>
      <c r="B3994">
        <v>10660.31</v>
      </c>
      <c r="C3994" t="s">
        <v>3215</v>
      </c>
    </row>
    <row r="3995" spans="1:3">
      <c r="A3995" t="s">
        <v>5304</v>
      </c>
      <c r="B3995">
        <v>2245.0590000000002</v>
      </c>
      <c r="C3995" t="s">
        <v>3216</v>
      </c>
    </row>
    <row r="3996" spans="1:3">
      <c r="A3996" t="s">
        <v>5305</v>
      </c>
      <c r="B3996">
        <v>1258.7159999999999</v>
      </c>
      <c r="C3996" t="s">
        <v>4910</v>
      </c>
    </row>
    <row r="3997" spans="1:3">
      <c r="A3997" t="s">
        <v>5306</v>
      </c>
      <c r="B3997">
        <v>692.05499999999995</v>
      </c>
      <c r="C3997" t="s">
        <v>4911</v>
      </c>
    </row>
    <row r="3998" spans="1:3">
      <c r="A3998" t="s">
        <v>5307</v>
      </c>
      <c r="B3998">
        <v>40765.819000000003</v>
      </c>
      <c r="C3998" t="s">
        <v>23306</v>
      </c>
    </row>
    <row r="3999" spans="1:3">
      <c r="A3999" t="s">
        <v>5308</v>
      </c>
      <c r="B3999">
        <v>1528.4159999999999</v>
      </c>
      <c r="C3999" t="s">
        <v>4912</v>
      </c>
    </row>
    <row r="4000" spans="1:3">
      <c r="A4000" t="s">
        <v>11121</v>
      </c>
      <c r="B4000">
        <v>1345.9559999999999</v>
      </c>
      <c r="C4000" t="s">
        <v>11122</v>
      </c>
    </row>
    <row r="4001" spans="1:3">
      <c r="A4001" t="s">
        <v>11123</v>
      </c>
      <c r="B4001">
        <v>2844.587</v>
      </c>
      <c r="C4001" t="s">
        <v>10158</v>
      </c>
    </row>
    <row r="4002" spans="1:3">
      <c r="A4002" t="s">
        <v>5309</v>
      </c>
      <c r="B4002">
        <v>955.91200000000003</v>
      </c>
      <c r="C4002" t="s">
        <v>23307</v>
      </c>
    </row>
    <row r="4003" spans="1:3">
      <c r="A4003" t="s">
        <v>5310</v>
      </c>
      <c r="B4003">
        <v>1892.278</v>
      </c>
      <c r="C4003" t="s">
        <v>4914</v>
      </c>
    </row>
    <row r="4004" spans="1:3">
      <c r="A4004" t="s">
        <v>10232</v>
      </c>
      <c r="B4004">
        <v>3812.5880000000002</v>
      </c>
      <c r="C4004" t="s">
        <v>10233</v>
      </c>
    </row>
    <row r="4005" spans="1:3">
      <c r="A4005" t="s">
        <v>5311</v>
      </c>
      <c r="B4005">
        <v>622.85400000000004</v>
      </c>
      <c r="C4005" t="s">
        <v>4915</v>
      </c>
    </row>
    <row r="4006" spans="1:3">
      <c r="A4006" t="s">
        <v>5312</v>
      </c>
      <c r="B4006">
        <v>10660.31</v>
      </c>
      <c r="C4006" t="s">
        <v>4916</v>
      </c>
    </row>
    <row r="4007" spans="1:3">
      <c r="A4007" t="s">
        <v>5313</v>
      </c>
      <c r="B4007">
        <v>2245.0590000000002</v>
      </c>
      <c r="C4007" t="s">
        <v>7424</v>
      </c>
    </row>
    <row r="4008" spans="1:3">
      <c r="A4008" t="s">
        <v>5314</v>
      </c>
      <c r="B4008">
        <v>6051.723</v>
      </c>
      <c r="C4008" t="s">
        <v>4936</v>
      </c>
    </row>
    <row r="4009" spans="1:3">
      <c r="A4009" t="s">
        <v>5315</v>
      </c>
      <c r="B4009">
        <v>6051.723</v>
      </c>
      <c r="C4009" t="s">
        <v>4937</v>
      </c>
    </row>
    <row r="4010" spans="1:3">
      <c r="A4010" t="s">
        <v>5316</v>
      </c>
      <c r="B4010">
        <v>4338.9709999999995</v>
      </c>
      <c r="C4010" t="s">
        <v>4938</v>
      </c>
    </row>
    <row r="4011" spans="1:3">
      <c r="A4011" t="s">
        <v>5317</v>
      </c>
      <c r="B4011">
        <v>1068.777</v>
      </c>
      <c r="C4011" t="s">
        <v>4939</v>
      </c>
    </row>
    <row r="4012" spans="1:3">
      <c r="A4012" t="s">
        <v>5318</v>
      </c>
      <c r="B4012">
        <v>892.67499999999995</v>
      </c>
      <c r="C4012" t="s">
        <v>4940</v>
      </c>
    </row>
    <row r="4013" spans="1:3">
      <c r="A4013" t="s">
        <v>5362</v>
      </c>
      <c r="B4013">
        <v>627.19299999999998</v>
      </c>
      <c r="C4013" t="s">
        <v>23286</v>
      </c>
    </row>
    <row r="4014" spans="1:3">
      <c r="A4014" t="s">
        <v>5363</v>
      </c>
      <c r="B4014">
        <v>1146.229</v>
      </c>
      <c r="C4014" t="s">
        <v>4942</v>
      </c>
    </row>
    <row r="4015" spans="1:3">
      <c r="A4015" t="s">
        <v>5364</v>
      </c>
      <c r="B4015">
        <v>1031.6279999999999</v>
      </c>
      <c r="C4015" t="s">
        <v>4943</v>
      </c>
    </row>
    <row r="4016" spans="1:3">
      <c r="A4016" t="s">
        <v>5365</v>
      </c>
      <c r="B4016">
        <v>627.19299999999998</v>
      </c>
      <c r="C4016" t="s">
        <v>4944</v>
      </c>
    </row>
    <row r="4017" spans="1:3">
      <c r="A4017" t="s">
        <v>5366</v>
      </c>
      <c r="B4017">
        <v>3169.2779999999998</v>
      </c>
      <c r="C4017" t="s">
        <v>7289</v>
      </c>
    </row>
    <row r="4018" spans="1:3">
      <c r="A4018" t="s">
        <v>5367</v>
      </c>
      <c r="B4018">
        <v>893.21900000000005</v>
      </c>
      <c r="C4018" t="s">
        <v>23308</v>
      </c>
    </row>
    <row r="4019" spans="1:3">
      <c r="A4019" t="s">
        <v>5368</v>
      </c>
      <c r="B4019">
        <v>1060.8209999999999</v>
      </c>
      <c r="C4019" t="s">
        <v>7291</v>
      </c>
    </row>
    <row r="4020" spans="1:3">
      <c r="A4020" t="s">
        <v>5369</v>
      </c>
      <c r="B4020">
        <v>1060.8209999999999</v>
      </c>
      <c r="C4020" t="s">
        <v>8927</v>
      </c>
    </row>
    <row r="4021" spans="1:3">
      <c r="A4021" t="s">
        <v>5370</v>
      </c>
      <c r="B4021">
        <v>1348.5540000000001</v>
      </c>
      <c r="C4021" t="s">
        <v>8928</v>
      </c>
    </row>
    <row r="4022" spans="1:3">
      <c r="A4022" t="s">
        <v>5371</v>
      </c>
      <c r="B4022">
        <v>1348.5540000000001</v>
      </c>
      <c r="C4022" t="s">
        <v>8929</v>
      </c>
    </row>
    <row r="4023" spans="1:3">
      <c r="A4023" t="s">
        <v>5372</v>
      </c>
      <c r="B4023">
        <v>1348.5540000000001</v>
      </c>
      <c r="C4023" t="s">
        <v>8930</v>
      </c>
    </row>
    <row r="4024" spans="1:3">
      <c r="A4024" t="s">
        <v>5373</v>
      </c>
      <c r="B4024">
        <v>6822.7809999999999</v>
      </c>
      <c r="C4024" t="s">
        <v>8931</v>
      </c>
    </row>
    <row r="4025" spans="1:3">
      <c r="A4025" t="s">
        <v>5374</v>
      </c>
      <c r="B4025">
        <v>4763.0749999999998</v>
      </c>
      <c r="C4025" t="s">
        <v>8932</v>
      </c>
    </row>
    <row r="4026" spans="1:3">
      <c r="A4026" t="s">
        <v>5375</v>
      </c>
      <c r="B4026">
        <v>4763.0749999999998</v>
      </c>
      <c r="C4026" t="s">
        <v>8933</v>
      </c>
    </row>
    <row r="4027" spans="1:3">
      <c r="A4027" t="s">
        <v>5376</v>
      </c>
      <c r="B4027">
        <v>857.99800000000005</v>
      </c>
      <c r="C4027" t="s">
        <v>4108</v>
      </c>
    </row>
    <row r="4028" spans="1:3">
      <c r="A4028" t="s">
        <v>5377</v>
      </c>
      <c r="B4028">
        <v>3361.7249999999999</v>
      </c>
      <c r="C4028" t="s">
        <v>4109</v>
      </c>
    </row>
    <row r="4029" spans="1:3">
      <c r="A4029" t="s">
        <v>6745</v>
      </c>
      <c r="B4029">
        <v>3361.7249999999999</v>
      </c>
      <c r="C4029" t="s">
        <v>4110</v>
      </c>
    </row>
    <row r="4030" spans="1:3">
      <c r="A4030" t="s">
        <v>6746</v>
      </c>
      <c r="B4030">
        <v>3169.2779999999998</v>
      </c>
      <c r="C4030" t="s">
        <v>4111</v>
      </c>
    </row>
    <row r="4031" spans="1:3">
      <c r="A4031" t="s">
        <v>6747</v>
      </c>
      <c r="B4031">
        <v>832.59900000000005</v>
      </c>
      <c r="C4031" t="s">
        <v>4112</v>
      </c>
    </row>
    <row r="4032" spans="1:3">
      <c r="A4032" t="s">
        <v>6864</v>
      </c>
      <c r="B4032">
        <v>2333.9389999999999</v>
      </c>
      <c r="C4032" t="s">
        <v>4113</v>
      </c>
    </row>
    <row r="4033" spans="1:3">
      <c r="A4033" t="s">
        <v>6707</v>
      </c>
      <c r="B4033">
        <v>3935.8960000000002</v>
      </c>
      <c r="C4033" t="s">
        <v>4114</v>
      </c>
    </row>
    <row r="4034" spans="1:3">
      <c r="A4034" t="s">
        <v>6708</v>
      </c>
      <c r="B4034">
        <v>14621.244000000001</v>
      </c>
      <c r="C4034" t="s">
        <v>4115</v>
      </c>
    </row>
    <row r="4035" spans="1:3">
      <c r="A4035" t="s">
        <v>6709</v>
      </c>
      <c r="B4035">
        <v>1892.278</v>
      </c>
      <c r="C4035" t="s">
        <v>4116</v>
      </c>
    </row>
    <row r="4036" spans="1:3">
      <c r="A4036" t="s">
        <v>6710</v>
      </c>
      <c r="B4036">
        <v>1693.3820000000001</v>
      </c>
      <c r="C4036" t="s">
        <v>4117</v>
      </c>
    </row>
    <row r="4037" spans="1:3">
      <c r="A4037" t="s">
        <v>6711</v>
      </c>
      <c r="B4037">
        <v>1469.317</v>
      </c>
      <c r="C4037" t="s">
        <v>4118</v>
      </c>
    </row>
    <row r="4038" spans="1:3">
      <c r="A4038" t="s">
        <v>6712</v>
      </c>
      <c r="B4038">
        <v>1267.7929999999999</v>
      </c>
      <c r="C4038" t="s">
        <v>4119</v>
      </c>
    </row>
    <row r="4039" spans="1:3">
      <c r="A4039" t="s">
        <v>6713</v>
      </c>
      <c r="B4039">
        <v>642.34400000000005</v>
      </c>
      <c r="C4039" t="s">
        <v>4120</v>
      </c>
    </row>
    <row r="4040" spans="1:3">
      <c r="A4040" t="s">
        <v>6714</v>
      </c>
      <c r="B4040">
        <v>1267.7929999999999</v>
      </c>
      <c r="C4040" t="s">
        <v>4121</v>
      </c>
    </row>
    <row r="4041" spans="1:3">
      <c r="A4041" t="s">
        <v>6715</v>
      </c>
      <c r="B4041">
        <v>30506.124</v>
      </c>
      <c r="C4041" t="s">
        <v>23309</v>
      </c>
    </row>
    <row r="4042" spans="1:3">
      <c r="A4042" t="s">
        <v>6716</v>
      </c>
      <c r="B4042">
        <v>1182.9680000000001</v>
      </c>
      <c r="C4042" t="s">
        <v>4123</v>
      </c>
    </row>
    <row r="4043" spans="1:3">
      <c r="A4043" t="s">
        <v>6717</v>
      </c>
      <c r="B4043">
        <v>1225.1479999999999</v>
      </c>
      <c r="C4043" t="s">
        <v>4124</v>
      </c>
    </row>
    <row r="4044" spans="1:3">
      <c r="A4044" t="s">
        <v>6718</v>
      </c>
      <c r="B4044">
        <v>1037.059</v>
      </c>
      <c r="C4044" t="s">
        <v>4125</v>
      </c>
    </row>
    <row r="4045" spans="1:3">
      <c r="A4045" t="s">
        <v>6719</v>
      </c>
      <c r="B4045">
        <v>3008.9479999999999</v>
      </c>
      <c r="C4045" t="s">
        <v>11113</v>
      </c>
    </row>
    <row r="4046" spans="1:3">
      <c r="A4046" t="s">
        <v>6720</v>
      </c>
      <c r="B4046">
        <v>3008.9479999999999</v>
      </c>
      <c r="C4046" t="s">
        <v>7977</v>
      </c>
    </row>
    <row r="4047" spans="1:3">
      <c r="A4047" t="s">
        <v>6721</v>
      </c>
      <c r="B4047">
        <v>1122.569</v>
      </c>
      <c r="C4047" t="s">
        <v>8982</v>
      </c>
    </row>
    <row r="4048" spans="1:3">
      <c r="A4048" t="s">
        <v>6722</v>
      </c>
      <c r="B4048">
        <v>958.10299999999995</v>
      </c>
      <c r="C4048" t="s">
        <v>8983</v>
      </c>
    </row>
    <row r="4049" spans="1:3">
      <c r="A4049" t="s">
        <v>6723</v>
      </c>
      <c r="B4049">
        <v>1787.598</v>
      </c>
      <c r="C4049" t="s">
        <v>8984</v>
      </c>
    </row>
    <row r="4050" spans="1:3">
      <c r="A4050" t="s">
        <v>6724</v>
      </c>
      <c r="B4050">
        <v>4466.1840000000002</v>
      </c>
      <c r="C4050" t="s">
        <v>8985</v>
      </c>
    </row>
    <row r="4051" spans="1:3">
      <c r="A4051" t="s">
        <v>6725</v>
      </c>
      <c r="B4051">
        <v>8969.4850000000006</v>
      </c>
      <c r="C4051" t="s">
        <v>23310</v>
      </c>
    </row>
    <row r="4052" spans="1:3">
      <c r="A4052" t="s">
        <v>6726</v>
      </c>
      <c r="B4052">
        <v>1258.7159999999999</v>
      </c>
      <c r="C4052" t="s">
        <v>4804</v>
      </c>
    </row>
    <row r="4053" spans="1:3">
      <c r="A4053" t="s">
        <v>6727</v>
      </c>
      <c r="B4053">
        <v>22413.084999999999</v>
      </c>
      <c r="C4053" t="s">
        <v>23311</v>
      </c>
    </row>
    <row r="4054" spans="1:3">
      <c r="A4054" t="s">
        <v>6728</v>
      </c>
      <c r="B4054">
        <v>7443.2070000000003</v>
      </c>
      <c r="C4054" t="s">
        <v>1801</v>
      </c>
    </row>
    <row r="4055" spans="1:3">
      <c r="A4055" t="s">
        <v>6729</v>
      </c>
      <c r="B4055">
        <v>12909.259</v>
      </c>
      <c r="C4055" t="s">
        <v>1802</v>
      </c>
    </row>
    <row r="4056" spans="1:3">
      <c r="A4056" t="s">
        <v>6730</v>
      </c>
      <c r="B4056">
        <v>1146.229</v>
      </c>
      <c r="C4056" t="s">
        <v>1803</v>
      </c>
    </row>
    <row r="4057" spans="1:3">
      <c r="A4057" t="s">
        <v>6731</v>
      </c>
      <c r="B4057">
        <v>1914.085</v>
      </c>
      <c r="C4057" t="s">
        <v>1237</v>
      </c>
    </row>
    <row r="4058" spans="1:3">
      <c r="A4058" t="s">
        <v>6732</v>
      </c>
      <c r="B4058">
        <v>1516.06</v>
      </c>
      <c r="C4058" t="s">
        <v>1238</v>
      </c>
    </row>
    <row r="4059" spans="1:3">
      <c r="A4059" t="s">
        <v>6733</v>
      </c>
      <c r="B4059">
        <v>1870.7080000000001</v>
      </c>
      <c r="C4059" t="s">
        <v>1123</v>
      </c>
    </row>
    <row r="4060" spans="1:3">
      <c r="A4060" t="s">
        <v>6734</v>
      </c>
      <c r="B4060">
        <v>1622.057</v>
      </c>
      <c r="C4060" t="s">
        <v>1124</v>
      </c>
    </row>
    <row r="4061" spans="1:3">
      <c r="A4061" t="s">
        <v>6735</v>
      </c>
      <c r="B4061">
        <v>598.18299999999999</v>
      </c>
      <c r="C4061" t="s">
        <v>23286</v>
      </c>
    </row>
    <row r="4062" spans="1:3">
      <c r="A4062" t="s">
        <v>6736</v>
      </c>
      <c r="B4062">
        <v>1137.8140000000001</v>
      </c>
      <c r="C4062" t="s">
        <v>1125</v>
      </c>
    </row>
    <row r="4063" spans="1:3">
      <c r="A4063" t="s">
        <v>6737</v>
      </c>
      <c r="B4063">
        <v>3711.6129999999998</v>
      </c>
      <c r="C4063" t="s">
        <v>1126</v>
      </c>
    </row>
    <row r="4064" spans="1:3">
      <c r="A4064" t="s">
        <v>6738</v>
      </c>
      <c r="B4064">
        <v>2245.0590000000002</v>
      </c>
      <c r="C4064" t="s">
        <v>1127</v>
      </c>
    </row>
    <row r="4065" spans="1:3">
      <c r="A4065" t="s">
        <v>6739</v>
      </c>
      <c r="B4065">
        <v>2333.9389999999999</v>
      </c>
      <c r="C4065" t="s">
        <v>1128</v>
      </c>
    </row>
    <row r="4066" spans="1:3">
      <c r="A4066" t="s">
        <v>6740</v>
      </c>
      <c r="B4066">
        <v>1258.7159999999999</v>
      </c>
      <c r="C4066" t="s">
        <v>1973</v>
      </c>
    </row>
    <row r="4067" spans="1:3">
      <c r="A4067" t="s">
        <v>6741</v>
      </c>
      <c r="B4067">
        <v>3829.7220000000002</v>
      </c>
      <c r="C4067" t="s">
        <v>1974</v>
      </c>
    </row>
    <row r="4068" spans="1:3">
      <c r="A4068" t="s">
        <v>6742</v>
      </c>
      <c r="B4068">
        <v>4690.3850000000002</v>
      </c>
      <c r="C4068" t="s">
        <v>4322</v>
      </c>
    </row>
    <row r="4069" spans="1:3">
      <c r="A4069" t="s">
        <v>6743</v>
      </c>
      <c r="B4069">
        <v>39658.667000000001</v>
      </c>
      <c r="C4069" t="s">
        <v>23312</v>
      </c>
    </row>
    <row r="4070" spans="1:3">
      <c r="A4070" t="s">
        <v>6744</v>
      </c>
      <c r="B4070">
        <v>11963.728999999999</v>
      </c>
      <c r="C4070" t="s">
        <v>23313</v>
      </c>
    </row>
    <row r="4071" spans="1:3">
      <c r="A4071" t="s">
        <v>3007</v>
      </c>
      <c r="B4071">
        <v>2095.654</v>
      </c>
      <c r="C4071" t="s">
        <v>4325</v>
      </c>
    </row>
    <row r="4072" spans="1:3">
      <c r="A4072" t="s">
        <v>3008</v>
      </c>
      <c r="B4072">
        <v>2995.5740000000001</v>
      </c>
      <c r="C4072" t="s">
        <v>4326</v>
      </c>
    </row>
    <row r="4073" spans="1:3">
      <c r="A4073" t="s">
        <v>3009</v>
      </c>
      <c r="B4073">
        <v>1469.317</v>
      </c>
      <c r="C4073" t="s">
        <v>4327</v>
      </c>
    </row>
    <row r="4074" spans="1:3">
      <c r="A4074" t="s">
        <v>3010</v>
      </c>
      <c r="B4074">
        <v>1693.3820000000001</v>
      </c>
      <c r="C4074" t="s">
        <v>6912</v>
      </c>
    </row>
    <row r="4075" spans="1:3">
      <c r="A4075" t="s">
        <v>3011</v>
      </c>
      <c r="B4075">
        <v>1787.598</v>
      </c>
      <c r="C4075" t="s">
        <v>6913</v>
      </c>
    </row>
    <row r="4076" spans="1:3">
      <c r="A4076" t="s">
        <v>3012</v>
      </c>
      <c r="B4076">
        <v>1693.3820000000001</v>
      </c>
      <c r="C4076" t="s">
        <v>6914</v>
      </c>
    </row>
    <row r="4077" spans="1:3">
      <c r="A4077" t="s">
        <v>3013</v>
      </c>
      <c r="B4077">
        <v>2333.9389999999999</v>
      </c>
      <c r="C4077" t="s">
        <v>6915</v>
      </c>
    </row>
    <row r="4078" spans="1:3">
      <c r="A4078" t="s">
        <v>2997</v>
      </c>
      <c r="B4078">
        <v>1832.761</v>
      </c>
      <c r="C4078" t="s">
        <v>6916</v>
      </c>
    </row>
    <row r="4079" spans="1:3">
      <c r="A4079" t="s">
        <v>2998</v>
      </c>
      <c r="B4079">
        <v>1952.9349999999999</v>
      </c>
      <c r="C4079" t="s">
        <v>6917</v>
      </c>
    </row>
    <row r="4080" spans="1:3">
      <c r="A4080" t="s">
        <v>2999</v>
      </c>
      <c r="B4080">
        <v>1037.059</v>
      </c>
      <c r="C4080" t="s">
        <v>6918</v>
      </c>
    </row>
    <row r="4081" spans="1:3">
      <c r="A4081" t="s">
        <v>5195</v>
      </c>
      <c r="B4081">
        <v>3052.7190000000001</v>
      </c>
      <c r="C4081" t="s">
        <v>23314</v>
      </c>
    </row>
    <row r="4082" spans="1:3">
      <c r="A4082" t="s">
        <v>5196</v>
      </c>
      <c r="B4082">
        <v>1759.7470000000001</v>
      </c>
      <c r="C4082" t="s">
        <v>23315</v>
      </c>
    </row>
    <row r="4083" spans="1:3">
      <c r="A4083" t="s">
        <v>5197</v>
      </c>
      <c r="B4083">
        <v>2245.0590000000002</v>
      </c>
      <c r="C4083" t="s">
        <v>6921</v>
      </c>
    </row>
    <row r="4084" spans="1:3">
      <c r="A4084" t="s">
        <v>5198</v>
      </c>
      <c r="B4084">
        <v>1870.7080000000001</v>
      </c>
      <c r="C4084" t="s">
        <v>6922</v>
      </c>
    </row>
    <row r="4085" spans="1:3">
      <c r="A4085" t="s">
        <v>5199</v>
      </c>
      <c r="B4085">
        <v>2576.5909999999999</v>
      </c>
      <c r="C4085" t="s">
        <v>6923</v>
      </c>
    </row>
    <row r="4086" spans="1:3">
      <c r="A4086" t="s">
        <v>5200</v>
      </c>
      <c r="B4086">
        <v>2128.3670000000002</v>
      </c>
      <c r="C4086" t="s">
        <v>6924</v>
      </c>
    </row>
    <row r="4087" spans="1:3">
      <c r="A4087" t="s">
        <v>5201</v>
      </c>
      <c r="B4087">
        <v>1070.5519999999999</v>
      </c>
      <c r="C4087" t="s">
        <v>23316</v>
      </c>
    </row>
    <row r="4088" spans="1:3">
      <c r="A4088" t="s">
        <v>5202</v>
      </c>
      <c r="B4088">
        <v>3002.319</v>
      </c>
      <c r="C4088" t="s">
        <v>6926</v>
      </c>
    </row>
    <row r="4089" spans="1:3">
      <c r="A4089" t="s">
        <v>4987</v>
      </c>
      <c r="B4089">
        <v>1148.3689999999999</v>
      </c>
      <c r="C4089" t="s">
        <v>4398</v>
      </c>
    </row>
    <row r="4090" spans="1:3">
      <c r="A4090" t="s">
        <v>4988</v>
      </c>
      <c r="B4090">
        <v>17382.179</v>
      </c>
      <c r="C4090" t="s">
        <v>23317</v>
      </c>
    </row>
    <row r="4091" spans="1:3">
      <c r="A4091" t="s">
        <v>4989</v>
      </c>
      <c r="B4091">
        <v>1870.7080000000001</v>
      </c>
      <c r="C4091" t="s">
        <v>4400</v>
      </c>
    </row>
    <row r="4092" spans="1:3">
      <c r="A4092" t="s">
        <v>4990</v>
      </c>
      <c r="B4092">
        <v>1368.5650000000001</v>
      </c>
      <c r="C4092" t="s">
        <v>4401</v>
      </c>
    </row>
    <row r="4093" spans="1:3">
      <c r="A4093" t="s">
        <v>7439</v>
      </c>
      <c r="B4093">
        <v>2649.5390000000002</v>
      </c>
      <c r="C4093" t="s">
        <v>9892</v>
      </c>
    </row>
    <row r="4094" spans="1:3">
      <c r="A4094" t="s">
        <v>7440</v>
      </c>
      <c r="B4094">
        <v>2095.654</v>
      </c>
      <c r="C4094" t="s">
        <v>4402</v>
      </c>
    </row>
    <row r="4095" spans="1:3">
      <c r="A4095" t="s">
        <v>7441</v>
      </c>
      <c r="B4095">
        <v>1892.278</v>
      </c>
      <c r="C4095" t="s">
        <v>4403</v>
      </c>
    </row>
    <row r="4096" spans="1:3">
      <c r="A4096" t="s">
        <v>7442</v>
      </c>
      <c r="B4096">
        <v>23399.776000000002</v>
      </c>
      <c r="C4096" t="s">
        <v>4404</v>
      </c>
    </row>
    <row r="4097" spans="1:3">
      <c r="A4097" t="s">
        <v>7443</v>
      </c>
      <c r="B4097">
        <v>953.755</v>
      </c>
      <c r="C4097" t="s">
        <v>4405</v>
      </c>
    </row>
    <row r="4098" spans="1:3">
      <c r="A4098" t="s">
        <v>7444</v>
      </c>
      <c r="B4098">
        <v>2251.7440000000001</v>
      </c>
      <c r="C4098" t="s">
        <v>4406</v>
      </c>
    </row>
    <row r="4099" spans="1:3">
      <c r="A4099" t="s">
        <v>7445</v>
      </c>
      <c r="B4099">
        <v>2804.7660000000001</v>
      </c>
      <c r="C4099" t="s">
        <v>4407</v>
      </c>
    </row>
    <row r="4100" spans="1:3">
      <c r="A4100" t="s">
        <v>7446</v>
      </c>
      <c r="B4100">
        <v>2128.3670000000002</v>
      </c>
      <c r="C4100" t="s">
        <v>4408</v>
      </c>
    </row>
    <row r="4101" spans="1:3">
      <c r="A4101" t="s">
        <v>7447</v>
      </c>
      <c r="B4101">
        <v>2128.3670000000002</v>
      </c>
      <c r="C4101" t="s">
        <v>4408</v>
      </c>
    </row>
    <row r="4102" spans="1:3">
      <c r="A4102" t="s">
        <v>7448</v>
      </c>
      <c r="B4102">
        <v>1368.5650000000001</v>
      </c>
      <c r="C4102" t="s">
        <v>4409</v>
      </c>
    </row>
    <row r="4103" spans="1:3">
      <c r="A4103" t="s">
        <v>7449</v>
      </c>
      <c r="B4103">
        <v>9600.8040000000001</v>
      </c>
      <c r="C4103" t="s">
        <v>9270</v>
      </c>
    </row>
    <row r="4104" spans="1:3">
      <c r="A4104" t="s">
        <v>7450</v>
      </c>
      <c r="B4104">
        <v>7024.2539999999999</v>
      </c>
      <c r="C4104" t="s">
        <v>9295</v>
      </c>
    </row>
    <row r="4105" spans="1:3">
      <c r="A4105" t="s">
        <v>11072</v>
      </c>
      <c r="B4105">
        <v>1469.317</v>
      </c>
      <c r="C4105" t="s">
        <v>9296</v>
      </c>
    </row>
    <row r="4106" spans="1:3">
      <c r="A4106" t="s">
        <v>11073</v>
      </c>
      <c r="B4106">
        <v>1469.317</v>
      </c>
      <c r="C4106" t="s">
        <v>9297</v>
      </c>
    </row>
    <row r="4107" spans="1:3">
      <c r="A4107" t="s">
        <v>11513</v>
      </c>
      <c r="B4107">
        <v>13871.949000000001</v>
      </c>
      <c r="C4107" t="s">
        <v>23318</v>
      </c>
    </row>
    <row r="4108" spans="1:3">
      <c r="A4108" t="s">
        <v>9604</v>
      </c>
      <c r="B4108">
        <v>5821.4889999999996</v>
      </c>
      <c r="C4108" t="s">
        <v>9299</v>
      </c>
    </row>
    <row r="4109" spans="1:3">
      <c r="A4109" t="s">
        <v>10538</v>
      </c>
      <c r="B4109">
        <v>4901.0720000000001</v>
      </c>
      <c r="C4109" t="s">
        <v>9299</v>
      </c>
    </row>
    <row r="4110" spans="1:3">
      <c r="A4110" t="s">
        <v>10539</v>
      </c>
      <c r="B4110">
        <v>8538.5869999999995</v>
      </c>
      <c r="C4110" t="s">
        <v>23319</v>
      </c>
    </row>
    <row r="4111" spans="1:3">
      <c r="A4111" t="s">
        <v>10540</v>
      </c>
      <c r="B4111">
        <v>7453.7160000000003</v>
      </c>
      <c r="C4111" t="s">
        <v>9301</v>
      </c>
    </row>
    <row r="4112" spans="1:3">
      <c r="A4112" t="s">
        <v>10541</v>
      </c>
      <c r="B4112">
        <v>1087.412</v>
      </c>
      <c r="C4112" t="s">
        <v>9302</v>
      </c>
    </row>
    <row r="4113" spans="1:3">
      <c r="A4113" t="s">
        <v>10542</v>
      </c>
      <c r="B4113">
        <v>10439.618</v>
      </c>
      <c r="C4113" t="s">
        <v>9303</v>
      </c>
    </row>
    <row r="4114" spans="1:3">
      <c r="A4114" t="s">
        <v>10543</v>
      </c>
      <c r="B4114">
        <v>1146.229</v>
      </c>
      <c r="C4114" t="s">
        <v>9304</v>
      </c>
    </row>
    <row r="4115" spans="1:3">
      <c r="A4115" t="s">
        <v>10544</v>
      </c>
      <c r="B4115">
        <v>1469.317</v>
      </c>
      <c r="C4115" t="s">
        <v>9305</v>
      </c>
    </row>
    <row r="4116" spans="1:3">
      <c r="A4116" t="s">
        <v>10545</v>
      </c>
      <c r="B4116">
        <v>1469.317</v>
      </c>
      <c r="C4116" t="s">
        <v>9306</v>
      </c>
    </row>
    <row r="4117" spans="1:3">
      <c r="A4117" t="s">
        <v>10546</v>
      </c>
      <c r="B4117">
        <v>1403.5650000000001</v>
      </c>
      <c r="C4117" t="s">
        <v>9307</v>
      </c>
    </row>
    <row r="4118" spans="1:3">
      <c r="A4118" t="s">
        <v>10547</v>
      </c>
      <c r="B4118">
        <v>1469.317</v>
      </c>
      <c r="C4118" t="s">
        <v>9308</v>
      </c>
    </row>
    <row r="4119" spans="1:3">
      <c r="A4119" t="s">
        <v>10548</v>
      </c>
      <c r="B4119">
        <v>2995.5740000000001</v>
      </c>
      <c r="C4119" t="s">
        <v>9309</v>
      </c>
    </row>
    <row r="4120" spans="1:3">
      <c r="A4120" t="s">
        <v>10549</v>
      </c>
      <c r="B4120">
        <v>3825.7310000000002</v>
      </c>
      <c r="C4120" t="s">
        <v>9310</v>
      </c>
    </row>
    <row r="4121" spans="1:3">
      <c r="A4121" t="s">
        <v>10550</v>
      </c>
      <c r="B4121">
        <v>2787.252</v>
      </c>
      <c r="C4121" t="s">
        <v>9311</v>
      </c>
    </row>
    <row r="4122" spans="1:3">
      <c r="A4122" t="s">
        <v>10551</v>
      </c>
      <c r="B4122">
        <v>3608.2919999999999</v>
      </c>
      <c r="C4122" t="s">
        <v>9312</v>
      </c>
    </row>
    <row r="4123" spans="1:3">
      <c r="A4123" t="s">
        <v>10552</v>
      </c>
      <c r="B4123">
        <v>3711.6129999999998</v>
      </c>
      <c r="C4123" t="s">
        <v>9313</v>
      </c>
    </row>
    <row r="4124" spans="1:3">
      <c r="A4124" t="s">
        <v>10553</v>
      </c>
      <c r="B4124">
        <v>2554.0920000000001</v>
      </c>
      <c r="C4124" t="s">
        <v>9314</v>
      </c>
    </row>
    <row r="4125" spans="1:3">
      <c r="A4125" t="s">
        <v>10554</v>
      </c>
      <c r="B4125">
        <v>2245.0590000000002</v>
      </c>
      <c r="C4125" t="s">
        <v>9315</v>
      </c>
    </row>
    <row r="4126" spans="1:3">
      <c r="A4126" t="s">
        <v>10555</v>
      </c>
      <c r="B4126">
        <v>1469.317</v>
      </c>
      <c r="C4126" t="s">
        <v>9316</v>
      </c>
    </row>
    <row r="4127" spans="1:3">
      <c r="A4127" t="s">
        <v>10556</v>
      </c>
      <c r="B4127">
        <v>4466.1840000000002</v>
      </c>
      <c r="C4127" t="s">
        <v>9317</v>
      </c>
    </row>
    <row r="4128" spans="1:3">
      <c r="A4128" t="s">
        <v>10557</v>
      </c>
      <c r="B4128">
        <v>10660.31</v>
      </c>
      <c r="C4128" t="s">
        <v>9318</v>
      </c>
    </row>
    <row r="4129" spans="1:3">
      <c r="A4129" t="s">
        <v>10558</v>
      </c>
      <c r="B4129">
        <v>8726.8970000000008</v>
      </c>
      <c r="C4129" t="s">
        <v>9319</v>
      </c>
    </row>
    <row r="4130" spans="1:3">
      <c r="A4130" t="s">
        <v>10559</v>
      </c>
      <c r="B4130">
        <v>1146.229</v>
      </c>
      <c r="C4130" t="s">
        <v>9320</v>
      </c>
    </row>
    <row r="4131" spans="1:3">
      <c r="A4131" t="s">
        <v>10560</v>
      </c>
      <c r="B4131">
        <v>2245.0590000000002</v>
      </c>
      <c r="C4131" t="s">
        <v>11717</v>
      </c>
    </row>
    <row r="4132" spans="1:3">
      <c r="A4132" t="s">
        <v>10561</v>
      </c>
      <c r="B4132">
        <v>1580.652</v>
      </c>
      <c r="C4132" t="s">
        <v>11718</v>
      </c>
    </row>
    <row r="4133" spans="1:3">
      <c r="A4133" t="s">
        <v>10562</v>
      </c>
      <c r="B4133">
        <v>2128.3670000000002</v>
      </c>
      <c r="C4133" t="s">
        <v>11719</v>
      </c>
    </row>
    <row r="4134" spans="1:3">
      <c r="A4134" t="s">
        <v>10563</v>
      </c>
      <c r="B4134">
        <v>18169.834999999999</v>
      </c>
      <c r="C4134" t="s">
        <v>23320</v>
      </c>
    </row>
    <row r="4135" spans="1:3">
      <c r="A4135" t="s">
        <v>10564</v>
      </c>
      <c r="B4135">
        <v>1997.068</v>
      </c>
      <c r="C4135" t="s">
        <v>11721</v>
      </c>
    </row>
    <row r="4136" spans="1:3">
      <c r="A4136" t="s">
        <v>10565</v>
      </c>
      <c r="B4136">
        <v>1974.55</v>
      </c>
      <c r="C4136" t="s">
        <v>1012</v>
      </c>
    </row>
    <row r="4137" spans="1:3">
      <c r="A4137" t="s">
        <v>10566</v>
      </c>
      <c r="B4137">
        <v>2002.405</v>
      </c>
      <c r="C4137" t="s">
        <v>1013</v>
      </c>
    </row>
    <row r="4138" spans="1:3">
      <c r="A4138" t="s">
        <v>6011</v>
      </c>
      <c r="B4138">
        <v>1914.085</v>
      </c>
      <c r="C4138" t="s">
        <v>1014</v>
      </c>
    </row>
    <row r="4139" spans="1:3">
      <c r="A4139" t="s">
        <v>6012</v>
      </c>
      <c r="B4139">
        <v>2128.3670000000002</v>
      </c>
      <c r="C4139" t="s">
        <v>1015</v>
      </c>
    </row>
    <row r="4140" spans="1:3">
      <c r="A4140" t="s">
        <v>8293</v>
      </c>
      <c r="B4140">
        <v>4958.8339999999998</v>
      </c>
      <c r="C4140" t="s">
        <v>1016</v>
      </c>
    </row>
    <row r="4141" spans="1:3">
      <c r="A4141" t="s">
        <v>8294</v>
      </c>
      <c r="B4141">
        <v>1892.278</v>
      </c>
      <c r="C4141" t="s">
        <v>1017</v>
      </c>
    </row>
    <row r="4142" spans="1:3">
      <c r="A4142" t="s">
        <v>8295</v>
      </c>
      <c r="B4142">
        <v>2445.2890000000002</v>
      </c>
      <c r="C4142" t="s">
        <v>1018</v>
      </c>
    </row>
    <row r="4143" spans="1:3">
      <c r="A4143" t="s">
        <v>8296</v>
      </c>
      <c r="B4143">
        <v>5317.5050000000001</v>
      </c>
      <c r="C4143" t="s">
        <v>1019</v>
      </c>
    </row>
    <row r="4144" spans="1:3">
      <c r="A4144" t="s">
        <v>8297</v>
      </c>
      <c r="B4144">
        <v>1693.3820000000001</v>
      </c>
      <c r="C4144" t="s">
        <v>2946</v>
      </c>
    </row>
    <row r="4145" spans="1:3">
      <c r="A4145" t="s">
        <v>8298</v>
      </c>
      <c r="B4145">
        <v>1478.8050000000001</v>
      </c>
      <c r="C4145" t="s">
        <v>2947</v>
      </c>
    </row>
    <row r="4146" spans="1:3">
      <c r="A4146" t="s">
        <v>9605</v>
      </c>
      <c r="B4146">
        <v>2974.268</v>
      </c>
      <c r="C4146" t="s">
        <v>9606</v>
      </c>
    </row>
    <row r="4147" spans="1:3">
      <c r="A4147" t="s">
        <v>8299</v>
      </c>
      <c r="B4147">
        <v>3485.0439999999999</v>
      </c>
      <c r="C4147" t="s">
        <v>2948</v>
      </c>
    </row>
    <row r="4148" spans="1:3">
      <c r="A4148" t="s">
        <v>8300</v>
      </c>
      <c r="B4148">
        <v>3825.7310000000002</v>
      </c>
      <c r="C4148" t="s">
        <v>2949</v>
      </c>
    </row>
    <row r="4149" spans="1:3">
      <c r="A4149" t="s">
        <v>8301</v>
      </c>
      <c r="B4149">
        <v>2128.3670000000002</v>
      </c>
      <c r="C4149" t="s">
        <v>2950</v>
      </c>
    </row>
    <row r="4150" spans="1:3">
      <c r="A4150" t="s">
        <v>11288</v>
      </c>
      <c r="B4150">
        <v>2128.3670000000002</v>
      </c>
      <c r="C4150" t="s">
        <v>6970</v>
      </c>
    </row>
    <row r="4151" spans="1:3">
      <c r="A4151" t="s">
        <v>11289</v>
      </c>
      <c r="B4151">
        <v>8089.45</v>
      </c>
      <c r="C4151" t="s">
        <v>6971</v>
      </c>
    </row>
    <row r="4152" spans="1:3">
      <c r="A4152" t="s">
        <v>11290</v>
      </c>
      <c r="B4152">
        <v>1469.317</v>
      </c>
      <c r="C4152" t="s">
        <v>6972</v>
      </c>
    </row>
    <row r="4153" spans="1:3">
      <c r="A4153" t="s">
        <v>11291</v>
      </c>
      <c r="B4153">
        <v>1271.6869999999999</v>
      </c>
      <c r="C4153" t="s">
        <v>6973</v>
      </c>
    </row>
    <row r="4154" spans="1:3">
      <c r="A4154" t="s">
        <v>11292</v>
      </c>
      <c r="B4154">
        <v>2128.3670000000002</v>
      </c>
      <c r="C4154" t="s">
        <v>6974</v>
      </c>
    </row>
    <row r="4155" spans="1:3">
      <c r="A4155" t="s">
        <v>11293</v>
      </c>
      <c r="B4155">
        <v>2646.7069999999999</v>
      </c>
      <c r="C4155" t="s">
        <v>6975</v>
      </c>
    </row>
    <row r="4156" spans="1:3">
      <c r="A4156" t="s">
        <v>11294</v>
      </c>
      <c r="B4156">
        <v>3348.5659999999998</v>
      </c>
      <c r="C4156" t="s">
        <v>6976</v>
      </c>
    </row>
    <row r="4157" spans="1:3">
      <c r="A4157" t="s">
        <v>11295</v>
      </c>
      <c r="B4157">
        <v>1787.598</v>
      </c>
      <c r="C4157" t="s">
        <v>6977</v>
      </c>
    </row>
    <row r="4158" spans="1:3">
      <c r="A4158" t="s">
        <v>11296</v>
      </c>
      <c r="B4158">
        <v>1749.6030000000001</v>
      </c>
      <c r="C4158" t="s">
        <v>6978</v>
      </c>
    </row>
    <row r="4159" spans="1:3">
      <c r="A4159" t="s">
        <v>11334</v>
      </c>
      <c r="B4159">
        <v>958.10299999999995</v>
      </c>
      <c r="C4159" t="s">
        <v>6979</v>
      </c>
    </row>
    <row r="4160" spans="1:3">
      <c r="A4160" t="s">
        <v>11335</v>
      </c>
      <c r="B4160">
        <v>1787.598</v>
      </c>
      <c r="C4160" t="s">
        <v>6980</v>
      </c>
    </row>
    <row r="4161" spans="1:3">
      <c r="A4161" t="s">
        <v>11336</v>
      </c>
      <c r="B4161">
        <v>1997.068</v>
      </c>
      <c r="C4161" t="s">
        <v>6981</v>
      </c>
    </row>
    <row r="4162" spans="1:3">
      <c r="A4162" t="s">
        <v>11337</v>
      </c>
      <c r="B4162">
        <v>7682.9210000000003</v>
      </c>
      <c r="C4162" t="s">
        <v>6982</v>
      </c>
    </row>
    <row r="4163" spans="1:3">
      <c r="A4163" t="s">
        <v>11338</v>
      </c>
      <c r="B4163">
        <v>1787.598</v>
      </c>
      <c r="C4163" t="s">
        <v>4450</v>
      </c>
    </row>
    <row r="4164" spans="1:3">
      <c r="A4164" t="s">
        <v>11339</v>
      </c>
      <c r="B4164">
        <v>1712.0820000000001</v>
      </c>
      <c r="C4164" t="s">
        <v>23321</v>
      </c>
    </row>
    <row r="4165" spans="1:3">
      <c r="A4165" t="s">
        <v>11340</v>
      </c>
      <c r="B4165">
        <v>1290.2819999999999</v>
      </c>
      <c r="C4165" t="s">
        <v>2819</v>
      </c>
    </row>
    <row r="4166" spans="1:3">
      <c r="A4166" t="s">
        <v>11341</v>
      </c>
      <c r="B4166">
        <v>1290.2819999999999</v>
      </c>
      <c r="C4166" t="s">
        <v>7725</v>
      </c>
    </row>
    <row r="4167" spans="1:3">
      <c r="A4167" t="s">
        <v>11342</v>
      </c>
      <c r="B4167">
        <v>1892.278</v>
      </c>
      <c r="C4167" t="s">
        <v>1644</v>
      </c>
    </row>
    <row r="4168" spans="1:3">
      <c r="A4168" t="s">
        <v>11343</v>
      </c>
      <c r="B4168">
        <v>4882.4809999999998</v>
      </c>
      <c r="C4168" t="s">
        <v>6320</v>
      </c>
    </row>
    <row r="4169" spans="1:3">
      <c r="A4169" t="s">
        <v>11344</v>
      </c>
      <c r="B4169">
        <v>1290.2819999999999</v>
      </c>
      <c r="C4169" t="s">
        <v>7945</v>
      </c>
    </row>
    <row r="4170" spans="1:3">
      <c r="A4170" t="s">
        <v>11345</v>
      </c>
      <c r="B4170">
        <v>1469.317</v>
      </c>
      <c r="C4170" t="s">
        <v>3103</v>
      </c>
    </row>
    <row r="4171" spans="1:3">
      <c r="A4171" t="s">
        <v>10776</v>
      </c>
      <c r="B4171">
        <v>1371.163</v>
      </c>
      <c r="C4171" t="s">
        <v>3104</v>
      </c>
    </row>
    <row r="4172" spans="1:3">
      <c r="A4172" t="s">
        <v>10777</v>
      </c>
      <c r="B4172">
        <v>1469.317</v>
      </c>
      <c r="C4172" t="s">
        <v>3105</v>
      </c>
    </row>
    <row r="4173" spans="1:3">
      <c r="A4173" t="s">
        <v>10778</v>
      </c>
      <c r="B4173">
        <v>1892.278</v>
      </c>
      <c r="C4173" t="s">
        <v>3106</v>
      </c>
    </row>
    <row r="4174" spans="1:3">
      <c r="A4174" t="s">
        <v>10779</v>
      </c>
      <c r="B4174">
        <v>1892.278</v>
      </c>
      <c r="C4174" t="s">
        <v>3107</v>
      </c>
    </row>
    <row r="4175" spans="1:3">
      <c r="A4175" t="s">
        <v>10780</v>
      </c>
      <c r="B4175">
        <v>1991.713</v>
      </c>
      <c r="C4175" t="s">
        <v>3108</v>
      </c>
    </row>
    <row r="4176" spans="1:3">
      <c r="A4176" t="s">
        <v>10781</v>
      </c>
      <c r="B4176">
        <v>4779.17</v>
      </c>
      <c r="C4176" t="s">
        <v>3109</v>
      </c>
    </row>
    <row r="4177" spans="1:3">
      <c r="A4177" t="s">
        <v>10782</v>
      </c>
      <c r="B4177">
        <v>10660.31</v>
      </c>
      <c r="C4177" t="s">
        <v>3110</v>
      </c>
    </row>
    <row r="4178" spans="1:3">
      <c r="A4178" t="s">
        <v>10783</v>
      </c>
      <c r="B4178">
        <v>1936.204</v>
      </c>
      <c r="C4178" t="s">
        <v>23322</v>
      </c>
    </row>
    <row r="4179" spans="1:3">
      <c r="A4179" t="s">
        <v>10784</v>
      </c>
      <c r="B4179">
        <v>1070.5519999999999</v>
      </c>
      <c r="C4179" t="s">
        <v>3112</v>
      </c>
    </row>
    <row r="4180" spans="1:3">
      <c r="A4180" t="s">
        <v>10785</v>
      </c>
      <c r="B4180">
        <v>1997.068</v>
      </c>
      <c r="C4180" t="s">
        <v>890</v>
      </c>
    </row>
    <row r="4181" spans="1:3">
      <c r="A4181" t="s">
        <v>10786</v>
      </c>
      <c r="B4181">
        <v>5415.5730000000003</v>
      </c>
      <c r="C4181" t="s">
        <v>891</v>
      </c>
    </row>
    <row r="4182" spans="1:3">
      <c r="A4182" t="s">
        <v>10787</v>
      </c>
      <c r="B4182">
        <v>5116.0200000000004</v>
      </c>
      <c r="C4182" t="s">
        <v>23323</v>
      </c>
    </row>
    <row r="4183" spans="1:3">
      <c r="A4183" t="s">
        <v>10788</v>
      </c>
      <c r="B4183">
        <v>10660.31</v>
      </c>
      <c r="C4183" t="s">
        <v>893</v>
      </c>
    </row>
    <row r="4184" spans="1:3">
      <c r="A4184" t="s">
        <v>10789</v>
      </c>
      <c r="B4184">
        <v>958.10299999999995</v>
      </c>
      <c r="C4184" t="s">
        <v>894</v>
      </c>
    </row>
    <row r="4185" spans="1:3">
      <c r="A4185" t="s">
        <v>10790</v>
      </c>
      <c r="B4185">
        <v>2470.453</v>
      </c>
      <c r="C4185" t="s">
        <v>895</v>
      </c>
    </row>
    <row r="4186" spans="1:3">
      <c r="A4186" t="s">
        <v>10791</v>
      </c>
      <c r="B4186">
        <v>2441.3609999999999</v>
      </c>
      <c r="C4186" t="s">
        <v>896</v>
      </c>
    </row>
    <row r="4187" spans="1:3">
      <c r="A4187" t="s">
        <v>10792</v>
      </c>
      <c r="B4187">
        <v>2649.5390000000002</v>
      </c>
      <c r="C4187" t="s">
        <v>5560</v>
      </c>
    </row>
    <row r="4188" spans="1:3">
      <c r="A4188" t="s">
        <v>9607</v>
      </c>
      <c r="B4188">
        <v>5333.3919999999998</v>
      </c>
      <c r="C4188" t="s">
        <v>9608</v>
      </c>
    </row>
    <row r="4189" spans="1:3">
      <c r="A4189" t="s">
        <v>10793</v>
      </c>
      <c r="B4189">
        <v>953.755</v>
      </c>
      <c r="C4189" t="s">
        <v>5561</v>
      </c>
    </row>
    <row r="4190" spans="1:3">
      <c r="A4190" t="s">
        <v>10794</v>
      </c>
      <c r="B4190">
        <v>6607.8980000000001</v>
      </c>
      <c r="C4190" t="s">
        <v>5562</v>
      </c>
    </row>
    <row r="4191" spans="1:3">
      <c r="A4191" t="s">
        <v>10795</v>
      </c>
      <c r="B4191">
        <v>5411.7529999999997</v>
      </c>
      <c r="C4191" t="s">
        <v>5563</v>
      </c>
    </row>
    <row r="4192" spans="1:3">
      <c r="A4192" t="s">
        <v>10796</v>
      </c>
      <c r="B4192">
        <v>2128.3670000000002</v>
      </c>
      <c r="C4192" t="s">
        <v>23324</v>
      </c>
    </row>
    <row r="4193" spans="1:3">
      <c r="A4193" t="s">
        <v>10797</v>
      </c>
      <c r="B4193">
        <v>6607.8980000000001</v>
      </c>
      <c r="C4193" t="s">
        <v>9762</v>
      </c>
    </row>
    <row r="4194" spans="1:3">
      <c r="A4194" t="s">
        <v>10798</v>
      </c>
      <c r="B4194">
        <v>5320.06</v>
      </c>
      <c r="C4194" t="s">
        <v>9763</v>
      </c>
    </row>
    <row r="4195" spans="1:3">
      <c r="A4195" t="s">
        <v>10799</v>
      </c>
      <c r="B4195">
        <v>1371.163</v>
      </c>
      <c r="C4195" t="s">
        <v>9764</v>
      </c>
    </row>
    <row r="4196" spans="1:3">
      <c r="A4196" t="s">
        <v>10800</v>
      </c>
      <c r="B4196">
        <v>2995.5740000000001</v>
      </c>
      <c r="C4196" t="s">
        <v>9765</v>
      </c>
    </row>
    <row r="4197" spans="1:3">
      <c r="A4197" t="s">
        <v>10801</v>
      </c>
      <c r="B4197">
        <v>5725.491</v>
      </c>
      <c r="C4197" t="s">
        <v>9766</v>
      </c>
    </row>
    <row r="4198" spans="1:3">
      <c r="A4198" t="s">
        <v>10802</v>
      </c>
      <c r="B4198">
        <v>2554.0920000000001</v>
      </c>
      <c r="C4198" t="s">
        <v>9767</v>
      </c>
    </row>
    <row r="4199" spans="1:3">
      <c r="A4199" t="s">
        <v>10803</v>
      </c>
      <c r="B4199">
        <v>2380.5050000000001</v>
      </c>
      <c r="C4199" t="s">
        <v>23325</v>
      </c>
    </row>
    <row r="4200" spans="1:3">
      <c r="A4200" t="s">
        <v>10804</v>
      </c>
      <c r="B4200">
        <v>2380.5050000000001</v>
      </c>
      <c r="C4200" t="s">
        <v>23326</v>
      </c>
    </row>
    <row r="4201" spans="1:3">
      <c r="A4201" t="s">
        <v>10805</v>
      </c>
      <c r="B4201">
        <v>6403.5720000000001</v>
      </c>
      <c r="C4201" t="s">
        <v>7124</v>
      </c>
    </row>
    <row r="4202" spans="1:3">
      <c r="A4202" t="s">
        <v>9609</v>
      </c>
      <c r="B4202">
        <v>12820.392</v>
      </c>
      <c r="C4202" t="s">
        <v>9610</v>
      </c>
    </row>
    <row r="4203" spans="1:3">
      <c r="A4203" t="s">
        <v>9611</v>
      </c>
      <c r="B4203">
        <v>12820.392</v>
      </c>
      <c r="C4203" t="s">
        <v>9612</v>
      </c>
    </row>
    <row r="4204" spans="1:3">
      <c r="A4204" t="s">
        <v>10806</v>
      </c>
      <c r="B4204">
        <v>6403.5720000000001</v>
      </c>
      <c r="C4204" t="s">
        <v>5340</v>
      </c>
    </row>
    <row r="4205" spans="1:3">
      <c r="A4205" t="s">
        <v>10807</v>
      </c>
      <c r="B4205">
        <v>3169.2779999999998</v>
      </c>
      <c r="C4205" t="s">
        <v>5341</v>
      </c>
    </row>
    <row r="4206" spans="1:3">
      <c r="A4206" t="s">
        <v>9614</v>
      </c>
      <c r="B4206">
        <v>9696.223</v>
      </c>
      <c r="C4206" t="s">
        <v>9615</v>
      </c>
    </row>
    <row r="4207" spans="1:3">
      <c r="A4207" t="s">
        <v>10808</v>
      </c>
      <c r="B4207">
        <v>1207.086</v>
      </c>
      <c r="C4207" t="s">
        <v>7223</v>
      </c>
    </row>
    <row r="4208" spans="1:3">
      <c r="A4208" t="s">
        <v>10809</v>
      </c>
      <c r="B4208">
        <v>1469.317</v>
      </c>
      <c r="C4208" t="s">
        <v>4541</v>
      </c>
    </row>
    <row r="4209" spans="1:3">
      <c r="A4209" t="s">
        <v>10810</v>
      </c>
      <c r="B4209">
        <v>2205.6030000000001</v>
      </c>
      <c r="C4209" t="s">
        <v>4542</v>
      </c>
    </row>
    <row r="4210" spans="1:3">
      <c r="A4210" t="s">
        <v>10811</v>
      </c>
      <c r="B4210">
        <v>1580.652</v>
      </c>
      <c r="C4210" t="s">
        <v>10912</v>
      </c>
    </row>
    <row r="4211" spans="1:3">
      <c r="A4211" t="s">
        <v>10812</v>
      </c>
      <c r="B4211">
        <v>1787.598</v>
      </c>
      <c r="C4211" t="s">
        <v>4540</v>
      </c>
    </row>
    <row r="4212" spans="1:3">
      <c r="A4212" t="s">
        <v>10813</v>
      </c>
      <c r="B4212">
        <v>1648.6949999999999</v>
      </c>
      <c r="C4212" t="s">
        <v>8268</v>
      </c>
    </row>
    <row r="4213" spans="1:3">
      <c r="A4213" t="s">
        <v>10814</v>
      </c>
      <c r="B4213">
        <v>7279.6549999999997</v>
      </c>
      <c r="C4213" t="s">
        <v>8269</v>
      </c>
    </row>
    <row r="4214" spans="1:3">
      <c r="A4214" t="s">
        <v>10815</v>
      </c>
      <c r="B4214">
        <v>1146.229</v>
      </c>
      <c r="C4214" t="s">
        <v>5378</v>
      </c>
    </row>
    <row r="4215" spans="1:3">
      <c r="A4215" t="s">
        <v>10816</v>
      </c>
      <c r="B4215">
        <v>1997.068</v>
      </c>
      <c r="C4215" t="s">
        <v>5379</v>
      </c>
    </row>
    <row r="4216" spans="1:3">
      <c r="A4216" t="s">
        <v>10817</v>
      </c>
      <c r="B4216">
        <v>2555.4349999999999</v>
      </c>
      <c r="C4216" t="s">
        <v>5380</v>
      </c>
    </row>
    <row r="4217" spans="1:3">
      <c r="A4217" t="s">
        <v>10818</v>
      </c>
      <c r="B4217">
        <v>1516.06</v>
      </c>
      <c r="C4217" t="s">
        <v>5381</v>
      </c>
    </row>
    <row r="4218" spans="1:3">
      <c r="A4218" t="s">
        <v>10819</v>
      </c>
      <c r="B4218">
        <v>5317.5050000000001</v>
      </c>
      <c r="C4218" t="s">
        <v>5382</v>
      </c>
    </row>
    <row r="4219" spans="1:3">
      <c r="A4219" t="s">
        <v>10820</v>
      </c>
      <c r="B4219">
        <v>1693.3820000000001</v>
      </c>
      <c r="C4219" t="s">
        <v>5383</v>
      </c>
    </row>
    <row r="4220" spans="1:3">
      <c r="A4220" t="s">
        <v>10821</v>
      </c>
      <c r="B4220">
        <v>953.755</v>
      </c>
      <c r="C4220" t="s">
        <v>5384</v>
      </c>
    </row>
    <row r="4221" spans="1:3">
      <c r="A4221" t="s">
        <v>10822</v>
      </c>
      <c r="B4221">
        <v>57178.497000000003</v>
      </c>
      <c r="C4221" t="s">
        <v>23327</v>
      </c>
    </row>
    <row r="4222" spans="1:3">
      <c r="A4222" t="s">
        <v>10823</v>
      </c>
      <c r="B4222">
        <v>2154.989</v>
      </c>
      <c r="C4222" t="s">
        <v>5378</v>
      </c>
    </row>
    <row r="4223" spans="1:3">
      <c r="A4223" t="s">
        <v>10824</v>
      </c>
      <c r="B4223">
        <v>1368.5650000000001</v>
      </c>
      <c r="C4223" t="s">
        <v>5880</v>
      </c>
    </row>
    <row r="4224" spans="1:3">
      <c r="A4224" t="s">
        <v>10825</v>
      </c>
      <c r="B4224">
        <v>2245.0590000000002</v>
      </c>
      <c r="C4224" t="s">
        <v>5881</v>
      </c>
    </row>
    <row r="4225" spans="1:3">
      <c r="A4225" t="s">
        <v>10826</v>
      </c>
      <c r="B4225">
        <v>1997.068</v>
      </c>
      <c r="C4225" t="s">
        <v>7949</v>
      </c>
    </row>
    <row r="4226" spans="1:3">
      <c r="A4226" t="s">
        <v>9616</v>
      </c>
      <c r="B4226">
        <v>4472.87</v>
      </c>
      <c r="C4226" t="s">
        <v>9617</v>
      </c>
    </row>
    <row r="4227" spans="1:3">
      <c r="A4227" t="s">
        <v>10827</v>
      </c>
      <c r="B4227">
        <v>12801.888000000001</v>
      </c>
      <c r="C4227" t="s">
        <v>7950</v>
      </c>
    </row>
    <row r="4228" spans="1:3">
      <c r="A4228" t="s">
        <v>10828</v>
      </c>
      <c r="B4228">
        <v>6403.5720000000001</v>
      </c>
      <c r="C4228" t="s">
        <v>7951</v>
      </c>
    </row>
    <row r="4229" spans="1:3">
      <c r="A4229" t="s">
        <v>10829</v>
      </c>
      <c r="B4229">
        <v>3711.6129999999998</v>
      </c>
      <c r="C4229" t="s">
        <v>7952</v>
      </c>
    </row>
    <row r="4230" spans="1:3">
      <c r="A4230" t="s">
        <v>10830</v>
      </c>
      <c r="B4230">
        <v>1469.317</v>
      </c>
      <c r="C4230" t="s">
        <v>7953</v>
      </c>
    </row>
    <row r="4231" spans="1:3">
      <c r="A4231" t="s">
        <v>10831</v>
      </c>
      <c r="B4231">
        <v>3262.2489999999998</v>
      </c>
      <c r="C4231" t="s">
        <v>7954</v>
      </c>
    </row>
    <row r="4232" spans="1:3">
      <c r="A4232" t="s">
        <v>11784</v>
      </c>
      <c r="B4232">
        <v>13608.576999999999</v>
      </c>
      <c r="C4232" t="s">
        <v>23328</v>
      </c>
    </row>
    <row r="4233" spans="1:3">
      <c r="A4233" t="s">
        <v>11785</v>
      </c>
      <c r="B4233">
        <v>2583.2739999999999</v>
      </c>
      <c r="C4233" t="s">
        <v>7956</v>
      </c>
    </row>
    <row r="4234" spans="1:3">
      <c r="A4234" t="s">
        <v>11786</v>
      </c>
      <c r="B4234">
        <v>6403.5720000000001</v>
      </c>
      <c r="C4234" t="s">
        <v>7957</v>
      </c>
    </row>
    <row r="4235" spans="1:3">
      <c r="A4235" t="s">
        <v>11787</v>
      </c>
      <c r="B4235">
        <v>7443.2070000000003</v>
      </c>
      <c r="C4235" t="s">
        <v>7958</v>
      </c>
    </row>
    <row r="4236" spans="1:3">
      <c r="A4236" t="s">
        <v>11788</v>
      </c>
      <c r="B4236">
        <v>6862.4070000000002</v>
      </c>
      <c r="C4236" t="s">
        <v>7959</v>
      </c>
    </row>
    <row r="4237" spans="1:3">
      <c r="A4237" t="s">
        <v>11789</v>
      </c>
      <c r="B4237">
        <v>2333.9389999999999</v>
      </c>
      <c r="C4237" t="s">
        <v>7960</v>
      </c>
    </row>
    <row r="4238" spans="1:3">
      <c r="A4238" t="s">
        <v>11790</v>
      </c>
      <c r="B4238">
        <v>2128.3670000000002</v>
      </c>
      <c r="C4238" t="s">
        <v>7961</v>
      </c>
    </row>
    <row r="4239" spans="1:3">
      <c r="A4239" t="s">
        <v>11791</v>
      </c>
      <c r="B4239">
        <v>2154.989</v>
      </c>
      <c r="C4239" t="s">
        <v>23329</v>
      </c>
    </row>
    <row r="4240" spans="1:3">
      <c r="A4240" t="s">
        <v>11792</v>
      </c>
      <c r="B4240">
        <v>3169.2779999999998</v>
      </c>
      <c r="C4240" t="s">
        <v>7963</v>
      </c>
    </row>
    <row r="4241" spans="1:3">
      <c r="A4241" t="s">
        <v>11793</v>
      </c>
      <c r="B4241">
        <v>2245.0590000000002</v>
      </c>
      <c r="C4241" t="s">
        <v>7964</v>
      </c>
    </row>
    <row r="4242" spans="1:3">
      <c r="A4242" t="s">
        <v>11794</v>
      </c>
      <c r="B4242">
        <v>3002.319</v>
      </c>
      <c r="C4242" t="s">
        <v>7965</v>
      </c>
    </row>
    <row r="4243" spans="1:3">
      <c r="A4243" t="s">
        <v>11795</v>
      </c>
      <c r="B4243">
        <v>3825.7310000000002</v>
      </c>
      <c r="C4243" t="s">
        <v>7966</v>
      </c>
    </row>
    <row r="4244" spans="1:3">
      <c r="A4244" t="s">
        <v>11796</v>
      </c>
      <c r="B4244">
        <v>3825.7310000000002</v>
      </c>
      <c r="C4244" t="s">
        <v>7967</v>
      </c>
    </row>
    <row r="4245" spans="1:3">
      <c r="A4245" t="s">
        <v>11797</v>
      </c>
      <c r="B4245">
        <v>6822.7809999999999</v>
      </c>
      <c r="C4245" t="s">
        <v>7968</v>
      </c>
    </row>
    <row r="4246" spans="1:3">
      <c r="A4246" t="s">
        <v>11798</v>
      </c>
      <c r="B4246">
        <v>4276.6059999999998</v>
      </c>
      <c r="C4246" t="s">
        <v>7969</v>
      </c>
    </row>
    <row r="4247" spans="1:3">
      <c r="A4247" t="s">
        <v>11799</v>
      </c>
      <c r="B4247">
        <v>3825.7310000000002</v>
      </c>
      <c r="C4247" t="s">
        <v>10652</v>
      </c>
    </row>
    <row r="4248" spans="1:3">
      <c r="A4248" t="s">
        <v>11800</v>
      </c>
      <c r="B4248">
        <v>2595.2800000000002</v>
      </c>
      <c r="C4248" t="s">
        <v>10653</v>
      </c>
    </row>
    <row r="4249" spans="1:3">
      <c r="A4249" t="s">
        <v>11801</v>
      </c>
      <c r="B4249">
        <v>2441.3609999999999</v>
      </c>
      <c r="C4249" t="s">
        <v>10654</v>
      </c>
    </row>
    <row r="4250" spans="1:3">
      <c r="A4250" t="s">
        <v>11802</v>
      </c>
      <c r="B4250">
        <v>2128.3670000000002</v>
      </c>
      <c r="C4250" t="s">
        <v>10655</v>
      </c>
    </row>
    <row r="4251" spans="1:3">
      <c r="A4251" t="s">
        <v>11803</v>
      </c>
      <c r="B4251">
        <v>4466.1840000000002</v>
      </c>
      <c r="C4251" t="s">
        <v>10656</v>
      </c>
    </row>
    <row r="4252" spans="1:3">
      <c r="A4252" t="s">
        <v>11804</v>
      </c>
      <c r="B4252">
        <v>7973.5820000000003</v>
      </c>
      <c r="C4252" t="s">
        <v>10657</v>
      </c>
    </row>
    <row r="4253" spans="1:3">
      <c r="A4253" t="s">
        <v>11805</v>
      </c>
      <c r="B4253">
        <v>675.15899999999999</v>
      </c>
      <c r="C4253" t="s">
        <v>10658</v>
      </c>
    </row>
    <row r="4254" spans="1:3">
      <c r="A4254" t="s">
        <v>11806</v>
      </c>
      <c r="B4254">
        <v>2995.5740000000001</v>
      </c>
      <c r="C4254" t="s">
        <v>10659</v>
      </c>
    </row>
    <row r="4255" spans="1:3">
      <c r="A4255" t="s">
        <v>11807</v>
      </c>
      <c r="B4255">
        <v>1787.598</v>
      </c>
      <c r="C4255" t="s">
        <v>10660</v>
      </c>
    </row>
    <row r="4256" spans="1:3">
      <c r="A4256" t="s">
        <v>11808</v>
      </c>
      <c r="B4256">
        <v>10985.066000000001</v>
      </c>
      <c r="C4256" t="s">
        <v>10661</v>
      </c>
    </row>
    <row r="4257" spans="1:3">
      <c r="A4257" t="s">
        <v>11809</v>
      </c>
      <c r="B4257">
        <v>17101.047999999999</v>
      </c>
      <c r="C4257" t="s">
        <v>23330</v>
      </c>
    </row>
    <row r="4258" spans="1:3">
      <c r="A4258" t="s">
        <v>11810</v>
      </c>
      <c r="B4258">
        <v>7443.2070000000003</v>
      </c>
      <c r="C4258" t="s">
        <v>10663</v>
      </c>
    </row>
    <row r="4259" spans="1:3">
      <c r="A4259" t="s">
        <v>11811</v>
      </c>
      <c r="B4259">
        <v>7680.4279999999999</v>
      </c>
      <c r="C4259" t="s">
        <v>10664</v>
      </c>
    </row>
    <row r="4260" spans="1:3">
      <c r="A4260" t="s">
        <v>11812</v>
      </c>
      <c r="B4260">
        <v>5806.83</v>
      </c>
      <c r="C4260" t="s">
        <v>10665</v>
      </c>
    </row>
    <row r="4261" spans="1:3">
      <c r="A4261" t="s">
        <v>11813</v>
      </c>
      <c r="B4261">
        <v>6403.5720000000001</v>
      </c>
      <c r="C4261" t="s">
        <v>10666</v>
      </c>
    </row>
    <row r="4262" spans="1:3">
      <c r="A4262" t="s">
        <v>7230</v>
      </c>
      <c r="B4262">
        <v>7443.2070000000003</v>
      </c>
      <c r="C4262" t="s">
        <v>10580</v>
      </c>
    </row>
    <row r="4263" spans="1:3">
      <c r="A4263" t="s">
        <v>7231</v>
      </c>
      <c r="B4263">
        <v>8538.5869999999995</v>
      </c>
      <c r="C4263" t="s">
        <v>10581</v>
      </c>
    </row>
    <row r="4264" spans="1:3">
      <c r="A4264" t="s">
        <v>7232</v>
      </c>
      <c r="B4264">
        <v>8538.5869999999995</v>
      </c>
      <c r="C4264" t="s">
        <v>10582</v>
      </c>
    </row>
    <row r="4265" spans="1:3">
      <c r="A4265" t="s">
        <v>7233</v>
      </c>
      <c r="B4265">
        <v>2555.4349999999999</v>
      </c>
      <c r="C4265" t="s">
        <v>10583</v>
      </c>
    </row>
    <row r="4266" spans="1:3">
      <c r="A4266" t="s">
        <v>7234</v>
      </c>
      <c r="B4266">
        <v>3825.7310000000002</v>
      </c>
      <c r="C4266" t="s">
        <v>8826</v>
      </c>
    </row>
    <row r="4267" spans="1:3">
      <c r="A4267" t="s">
        <v>7235</v>
      </c>
      <c r="B4267">
        <v>2136.8679999999999</v>
      </c>
      <c r="C4267" t="s">
        <v>8827</v>
      </c>
    </row>
    <row r="4268" spans="1:3">
      <c r="A4268" t="s">
        <v>7236</v>
      </c>
      <c r="B4268">
        <v>2333.9389999999999</v>
      </c>
      <c r="C4268" t="s">
        <v>8828</v>
      </c>
    </row>
    <row r="4269" spans="1:3">
      <c r="A4269" t="s">
        <v>7237</v>
      </c>
      <c r="B4269">
        <v>8639.2870000000003</v>
      </c>
      <c r="C4269" t="s">
        <v>3978</v>
      </c>
    </row>
    <row r="4270" spans="1:3">
      <c r="A4270" t="s">
        <v>7238</v>
      </c>
      <c r="B4270">
        <v>8538.5869999999995</v>
      </c>
      <c r="C4270" t="s">
        <v>3979</v>
      </c>
    </row>
    <row r="4271" spans="1:3">
      <c r="A4271" t="s">
        <v>7239</v>
      </c>
      <c r="B4271">
        <v>5317.5050000000001</v>
      </c>
      <c r="C4271" t="s">
        <v>6429</v>
      </c>
    </row>
    <row r="4272" spans="1:3">
      <c r="A4272" t="s">
        <v>7240</v>
      </c>
      <c r="B4272">
        <v>5838.5360000000001</v>
      </c>
      <c r="C4272" t="s">
        <v>6430</v>
      </c>
    </row>
    <row r="4273" spans="1:3">
      <c r="A4273" t="s">
        <v>7903</v>
      </c>
      <c r="B4273">
        <v>1892.278</v>
      </c>
      <c r="C4273" t="s">
        <v>6431</v>
      </c>
    </row>
    <row r="4274" spans="1:3">
      <c r="A4274" t="s">
        <v>7904</v>
      </c>
      <c r="B4274">
        <v>2555.4349999999999</v>
      </c>
      <c r="C4274" t="s">
        <v>1688</v>
      </c>
    </row>
    <row r="4275" spans="1:3">
      <c r="A4275" t="s">
        <v>7905</v>
      </c>
      <c r="B4275">
        <v>7884.6790000000001</v>
      </c>
      <c r="C4275" t="s">
        <v>1689</v>
      </c>
    </row>
    <row r="4276" spans="1:3">
      <c r="A4276" t="s">
        <v>7906</v>
      </c>
      <c r="B4276">
        <v>8964.2039999999997</v>
      </c>
      <c r="C4276" t="s">
        <v>1690</v>
      </c>
    </row>
    <row r="4277" spans="1:3">
      <c r="A4277" t="s">
        <v>7907</v>
      </c>
      <c r="B4277">
        <v>8964.2039999999997</v>
      </c>
      <c r="C4277" t="s">
        <v>1691</v>
      </c>
    </row>
    <row r="4278" spans="1:3">
      <c r="A4278" t="s">
        <v>7908</v>
      </c>
      <c r="B4278">
        <v>9787.15</v>
      </c>
      <c r="C4278" t="s">
        <v>1692</v>
      </c>
    </row>
    <row r="4279" spans="1:3">
      <c r="A4279" t="s">
        <v>7909</v>
      </c>
      <c r="B4279">
        <v>7683.2560000000003</v>
      </c>
      <c r="C4279" t="s">
        <v>1693</v>
      </c>
    </row>
    <row r="4280" spans="1:3">
      <c r="A4280" t="s">
        <v>7943</v>
      </c>
      <c r="B4280">
        <v>6270.8320000000003</v>
      </c>
      <c r="C4280" t="s">
        <v>1694</v>
      </c>
    </row>
    <row r="4281" spans="1:3">
      <c r="A4281" t="s">
        <v>2639</v>
      </c>
      <c r="B4281">
        <v>12575.071</v>
      </c>
      <c r="C4281" t="s">
        <v>2640</v>
      </c>
    </row>
    <row r="4282" spans="1:3">
      <c r="A4282" t="s">
        <v>9399</v>
      </c>
      <c r="B4282">
        <v>8401.82</v>
      </c>
      <c r="C4282" t="s">
        <v>1695</v>
      </c>
    </row>
    <row r="4283" spans="1:3">
      <c r="A4283" t="s">
        <v>9400</v>
      </c>
      <c r="B4283">
        <v>4841.5569999999998</v>
      </c>
      <c r="C4283" t="s">
        <v>1696</v>
      </c>
    </row>
    <row r="4284" spans="1:3">
      <c r="A4284" t="s">
        <v>9401</v>
      </c>
      <c r="B4284">
        <v>3485.0439999999999</v>
      </c>
      <c r="C4284" t="s">
        <v>1697</v>
      </c>
    </row>
    <row r="4285" spans="1:3">
      <c r="A4285" t="s">
        <v>9402</v>
      </c>
      <c r="B4285">
        <v>1469.317</v>
      </c>
      <c r="C4285" t="s">
        <v>1698</v>
      </c>
    </row>
    <row r="4286" spans="1:3">
      <c r="A4286" t="s">
        <v>9403</v>
      </c>
      <c r="B4286">
        <v>8966.7690000000002</v>
      </c>
      <c r="C4286" t="s">
        <v>1699</v>
      </c>
    </row>
    <row r="4287" spans="1:3">
      <c r="A4287" t="s">
        <v>9404</v>
      </c>
      <c r="B4287">
        <v>1693.3820000000001</v>
      </c>
      <c r="C4287" t="s">
        <v>1700</v>
      </c>
    </row>
    <row r="4288" spans="1:3">
      <c r="A4288" t="s">
        <v>9405</v>
      </c>
      <c r="B4288">
        <v>8401.82</v>
      </c>
      <c r="C4288" t="s">
        <v>1701</v>
      </c>
    </row>
    <row r="4289" spans="1:3">
      <c r="A4289" t="s">
        <v>9406</v>
      </c>
      <c r="B4289">
        <v>8639.2870000000003</v>
      </c>
      <c r="C4289" t="s">
        <v>1702</v>
      </c>
    </row>
    <row r="4290" spans="1:3">
      <c r="A4290" t="s">
        <v>9407</v>
      </c>
      <c r="B4290">
        <v>6654.375</v>
      </c>
      <c r="C4290" t="s">
        <v>1703</v>
      </c>
    </row>
    <row r="4291" spans="1:3">
      <c r="A4291" t="s">
        <v>9408</v>
      </c>
      <c r="B4291">
        <v>5113.33</v>
      </c>
      <c r="C4291" t="s">
        <v>1704</v>
      </c>
    </row>
    <row r="4292" spans="1:3">
      <c r="A4292" t="s">
        <v>9409</v>
      </c>
      <c r="B4292">
        <v>8305.1740000000009</v>
      </c>
      <c r="C4292" t="s">
        <v>1705</v>
      </c>
    </row>
    <row r="4293" spans="1:3">
      <c r="A4293" t="s">
        <v>9410</v>
      </c>
      <c r="B4293">
        <v>5823.3649999999998</v>
      </c>
      <c r="C4293" t="s">
        <v>8623</v>
      </c>
    </row>
    <row r="4294" spans="1:3">
      <c r="A4294" t="s">
        <v>9411</v>
      </c>
      <c r="B4294">
        <v>3825.7310000000002</v>
      </c>
      <c r="C4294" t="s">
        <v>2810</v>
      </c>
    </row>
    <row r="4295" spans="1:3">
      <c r="A4295" t="s">
        <v>2641</v>
      </c>
      <c r="B4295">
        <v>7711.0969999999998</v>
      </c>
      <c r="C4295" t="s">
        <v>11108</v>
      </c>
    </row>
    <row r="4296" spans="1:3">
      <c r="A4296" t="s">
        <v>2642</v>
      </c>
      <c r="B4296">
        <v>19219.988000000001</v>
      </c>
      <c r="C4296" t="s">
        <v>9613</v>
      </c>
    </row>
    <row r="4297" spans="1:3">
      <c r="A4297" t="s">
        <v>9412</v>
      </c>
      <c r="B4297">
        <v>6270.8320000000003</v>
      </c>
      <c r="C4297" t="s">
        <v>2811</v>
      </c>
    </row>
    <row r="4298" spans="1:3">
      <c r="A4298" t="s">
        <v>2643</v>
      </c>
      <c r="B4298">
        <v>12486.212</v>
      </c>
      <c r="C4298" t="s">
        <v>2644</v>
      </c>
    </row>
    <row r="4299" spans="1:3">
      <c r="A4299" t="s">
        <v>9413</v>
      </c>
      <c r="B4299">
        <v>6403.5720000000001</v>
      </c>
      <c r="C4299" t="s">
        <v>2812</v>
      </c>
    </row>
    <row r="4300" spans="1:3">
      <c r="A4300" t="s">
        <v>9414</v>
      </c>
      <c r="B4300">
        <v>9061.009</v>
      </c>
      <c r="C4300" t="s">
        <v>2813</v>
      </c>
    </row>
    <row r="4301" spans="1:3">
      <c r="A4301" t="s">
        <v>9415</v>
      </c>
      <c r="B4301">
        <v>4690.3850000000002</v>
      </c>
      <c r="C4301" t="s">
        <v>2813</v>
      </c>
    </row>
    <row r="4302" spans="1:3">
      <c r="A4302" t="s">
        <v>9416</v>
      </c>
      <c r="B4302">
        <v>2025.7560000000001</v>
      </c>
      <c r="C4302" t="s">
        <v>2814</v>
      </c>
    </row>
    <row r="4303" spans="1:3">
      <c r="A4303" t="s">
        <v>9417</v>
      </c>
      <c r="B4303">
        <v>2245.0590000000002</v>
      </c>
      <c r="C4303" t="s">
        <v>2815</v>
      </c>
    </row>
    <row r="4304" spans="1:3">
      <c r="A4304" t="s">
        <v>9418</v>
      </c>
      <c r="B4304">
        <v>1997.068</v>
      </c>
      <c r="C4304" t="s">
        <v>2816</v>
      </c>
    </row>
    <row r="4305" spans="1:3">
      <c r="A4305" t="s">
        <v>9419</v>
      </c>
      <c r="B4305">
        <v>4287.0950000000003</v>
      </c>
      <c r="C4305" t="s">
        <v>4265</v>
      </c>
    </row>
    <row r="4306" spans="1:3">
      <c r="A4306" t="s">
        <v>9420</v>
      </c>
      <c r="B4306">
        <v>4027.35</v>
      </c>
      <c r="C4306" t="s">
        <v>4266</v>
      </c>
    </row>
    <row r="4307" spans="1:3">
      <c r="A4307" t="s">
        <v>9421</v>
      </c>
      <c r="B4307">
        <v>2555.4349999999999</v>
      </c>
      <c r="C4307" t="s">
        <v>4267</v>
      </c>
    </row>
    <row r="4308" spans="1:3">
      <c r="A4308" t="s">
        <v>9422</v>
      </c>
      <c r="B4308">
        <v>2869.66</v>
      </c>
      <c r="C4308" t="s">
        <v>4268</v>
      </c>
    </row>
    <row r="4309" spans="1:3">
      <c r="A4309" t="s">
        <v>9423</v>
      </c>
      <c r="B4309">
        <v>3169.2779999999998</v>
      </c>
      <c r="C4309" t="s">
        <v>4269</v>
      </c>
    </row>
    <row r="4310" spans="1:3">
      <c r="A4310" t="s">
        <v>9424</v>
      </c>
      <c r="B4310">
        <v>1892.278</v>
      </c>
      <c r="C4310" t="s">
        <v>352</v>
      </c>
    </row>
    <row r="4311" spans="1:3">
      <c r="A4311" t="s">
        <v>9425</v>
      </c>
      <c r="B4311">
        <v>4901.0720000000001</v>
      </c>
      <c r="C4311" t="s">
        <v>353</v>
      </c>
    </row>
    <row r="4312" spans="1:3">
      <c r="A4312" t="s">
        <v>9426</v>
      </c>
      <c r="B4312">
        <v>4901.0720000000001</v>
      </c>
      <c r="C4312" t="s">
        <v>2105</v>
      </c>
    </row>
    <row r="4313" spans="1:3">
      <c r="A4313" t="s">
        <v>9427</v>
      </c>
      <c r="B4313">
        <v>3711.6129999999998</v>
      </c>
      <c r="C4313" t="s">
        <v>2106</v>
      </c>
    </row>
    <row r="4314" spans="1:3">
      <c r="A4314" t="s">
        <v>9428</v>
      </c>
      <c r="B4314">
        <v>4996.7179999999998</v>
      </c>
      <c r="C4314" t="s">
        <v>2964</v>
      </c>
    </row>
    <row r="4315" spans="1:3">
      <c r="A4315" t="s">
        <v>9429</v>
      </c>
      <c r="B4315">
        <v>4901.0720000000001</v>
      </c>
      <c r="C4315" t="s">
        <v>2965</v>
      </c>
    </row>
    <row r="4316" spans="1:3">
      <c r="A4316" t="s">
        <v>9430</v>
      </c>
      <c r="B4316">
        <v>1892.278</v>
      </c>
      <c r="C4316" t="s">
        <v>2966</v>
      </c>
    </row>
    <row r="4317" spans="1:3">
      <c r="A4317" t="s">
        <v>9431</v>
      </c>
      <c r="B4317">
        <v>2128.3670000000002</v>
      </c>
      <c r="C4317" t="s">
        <v>5203</v>
      </c>
    </row>
    <row r="4318" spans="1:3">
      <c r="A4318" t="s">
        <v>9432</v>
      </c>
      <c r="B4318">
        <v>4372.0569999999998</v>
      </c>
      <c r="C4318" t="s">
        <v>5204</v>
      </c>
    </row>
    <row r="4319" spans="1:3">
      <c r="A4319" t="s">
        <v>9433</v>
      </c>
      <c r="B4319">
        <v>1037.059</v>
      </c>
      <c r="C4319" t="s">
        <v>5205</v>
      </c>
    </row>
    <row r="4320" spans="1:3">
      <c r="A4320" t="s">
        <v>9434</v>
      </c>
      <c r="B4320">
        <v>1137.8140000000001</v>
      </c>
      <c r="C4320" t="s">
        <v>5206</v>
      </c>
    </row>
    <row r="4321" spans="1:3">
      <c r="A4321" t="s">
        <v>9435</v>
      </c>
      <c r="B4321">
        <v>2128.3670000000002</v>
      </c>
      <c r="C4321" t="s">
        <v>5207</v>
      </c>
    </row>
    <row r="4322" spans="1:3">
      <c r="A4322" t="s">
        <v>9436</v>
      </c>
      <c r="B4322">
        <v>7253.5190000000002</v>
      </c>
      <c r="C4322" t="s">
        <v>7451</v>
      </c>
    </row>
    <row r="4323" spans="1:3">
      <c r="A4323" t="s">
        <v>9437</v>
      </c>
      <c r="B4323">
        <v>6403.5720000000001</v>
      </c>
      <c r="C4323" t="s">
        <v>7452</v>
      </c>
    </row>
    <row r="4324" spans="1:3">
      <c r="A4324" t="s">
        <v>9438</v>
      </c>
      <c r="B4324">
        <v>3711.6129999999998</v>
      </c>
      <c r="C4324" t="s">
        <v>7515</v>
      </c>
    </row>
    <row r="4325" spans="1:3">
      <c r="A4325" t="s">
        <v>9439</v>
      </c>
      <c r="B4325">
        <v>7761.4250000000002</v>
      </c>
      <c r="C4325" t="s">
        <v>4991</v>
      </c>
    </row>
    <row r="4326" spans="1:3">
      <c r="A4326" t="s">
        <v>9440</v>
      </c>
      <c r="B4326">
        <v>3825.7310000000002</v>
      </c>
      <c r="C4326" t="s">
        <v>4992</v>
      </c>
    </row>
    <row r="4327" spans="1:3">
      <c r="A4327" t="s">
        <v>9441</v>
      </c>
      <c r="B4327">
        <v>1892.278</v>
      </c>
      <c r="C4327" t="s">
        <v>4993</v>
      </c>
    </row>
    <row r="4328" spans="1:3">
      <c r="A4328" t="s">
        <v>9442</v>
      </c>
      <c r="B4328">
        <v>2555.4349999999999</v>
      </c>
      <c r="C4328" t="s">
        <v>6010</v>
      </c>
    </row>
    <row r="4329" spans="1:3">
      <c r="A4329" t="s">
        <v>9443</v>
      </c>
      <c r="B4329">
        <v>1580.652</v>
      </c>
      <c r="C4329" t="s">
        <v>10092</v>
      </c>
    </row>
    <row r="4330" spans="1:3">
      <c r="A4330" t="s">
        <v>9444</v>
      </c>
      <c r="B4330">
        <v>2766.1109999999999</v>
      </c>
      <c r="C4330" t="s">
        <v>10093</v>
      </c>
    </row>
    <row r="4331" spans="1:3">
      <c r="A4331" t="s">
        <v>9445</v>
      </c>
      <c r="B4331">
        <v>2585.8710000000001</v>
      </c>
      <c r="C4331" t="s">
        <v>10094</v>
      </c>
    </row>
    <row r="4332" spans="1:3">
      <c r="A4332" t="s">
        <v>9375</v>
      </c>
      <c r="B4332">
        <v>1787.598</v>
      </c>
      <c r="C4332" t="s">
        <v>10095</v>
      </c>
    </row>
    <row r="4333" spans="1:3">
      <c r="A4333" t="s">
        <v>9376</v>
      </c>
      <c r="B4333">
        <v>1693.3820000000001</v>
      </c>
      <c r="C4333" t="s">
        <v>10096</v>
      </c>
    </row>
    <row r="4334" spans="1:3">
      <c r="A4334" t="s">
        <v>9377</v>
      </c>
      <c r="B4334">
        <v>4276.6059999999998</v>
      </c>
      <c r="C4334" t="s">
        <v>10097</v>
      </c>
    </row>
    <row r="4335" spans="1:3">
      <c r="A4335" t="s">
        <v>9378</v>
      </c>
      <c r="B4335">
        <v>1936.204</v>
      </c>
      <c r="C4335" t="s">
        <v>5397</v>
      </c>
    </row>
    <row r="4336" spans="1:3">
      <c r="A4336" t="s">
        <v>9379</v>
      </c>
      <c r="B4336">
        <v>1936.204</v>
      </c>
      <c r="C4336" t="s">
        <v>5398</v>
      </c>
    </row>
    <row r="4337" spans="1:3">
      <c r="A4337" t="s">
        <v>9380</v>
      </c>
      <c r="B4337">
        <v>2337.8910000000001</v>
      </c>
      <c r="C4337" t="s">
        <v>5399</v>
      </c>
    </row>
    <row r="4338" spans="1:3">
      <c r="A4338" t="s">
        <v>10833</v>
      </c>
      <c r="B4338">
        <v>3400.1280000000002</v>
      </c>
      <c r="C4338" t="s">
        <v>5400</v>
      </c>
    </row>
    <row r="4339" spans="1:3">
      <c r="A4339" t="s">
        <v>10834</v>
      </c>
      <c r="B4339">
        <v>4582.9260000000004</v>
      </c>
      <c r="C4339" t="s">
        <v>5401</v>
      </c>
    </row>
    <row r="4340" spans="1:3">
      <c r="A4340" t="s">
        <v>10835</v>
      </c>
      <c r="B4340">
        <v>3935.8960000000002</v>
      </c>
      <c r="C4340" t="s">
        <v>5402</v>
      </c>
    </row>
    <row r="4341" spans="1:3">
      <c r="A4341" t="s">
        <v>10836</v>
      </c>
      <c r="B4341">
        <v>7443.2070000000003</v>
      </c>
      <c r="C4341" t="s">
        <v>7855</v>
      </c>
    </row>
    <row r="4342" spans="1:3">
      <c r="A4342" t="s">
        <v>11748</v>
      </c>
      <c r="B4342">
        <v>7443.2070000000003</v>
      </c>
      <c r="C4342" t="s">
        <v>7228</v>
      </c>
    </row>
    <row r="4343" spans="1:3">
      <c r="A4343" t="s">
        <v>11749</v>
      </c>
      <c r="B4343">
        <v>7973.5820000000003</v>
      </c>
      <c r="C4343" t="s">
        <v>7229</v>
      </c>
    </row>
    <row r="4344" spans="1:3">
      <c r="A4344" t="s">
        <v>11750</v>
      </c>
      <c r="B4344">
        <v>2128.3670000000002</v>
      </c>
      <c r="C4344" t="s">
        <v>6014</v>
      </c>
    </row>
    <row r="4345" spans="1:3">
      <c r="A4345" t="s">
        <v>11751</v>
      </c>
      <c r="B4345">
        <v>3087.058</v>
      </c>
      <c r="C4345" t="s">
        <v>11333</v>
      </c>
    </row>
    <row r="4346" spans="1:3">
      <c r="A4346" t="s">
        <v>11752</v>
      </c>
      <c r="B4346">
        <v>3079.8939999999998</v>
      </c>
      <c r="C4346" t="s">
        <v>23331</v>
      </c>
    </row>
    <row r="4347" spans="1:3">
      <c r="A4347" t="s">
        <v>10498</v>
      </c>
      <c r="B4347">
        <v>2365.721</v>
      </c>
      <c r="C4347" t="s">
        <v>10770</v>
      </c>
    </row>
    <row r="4348" spans="1:3">
      <c r="A4348" t="s">
        <v>10499</v>
      </c>
      <c r="B4348">
        <v>3169.2779999999998</v>
      </c>
      <c r="C4348" t="s">
        <v>10771</v>
      </c>
    </row>
    <row r="4349" spans="1:3">
      <c r="A4349" t="s">
        <v>10500</v>
      </c>
      <c r="B4349">
        <v>2995.5740000000001</v>
      </c>
      <c r="C4349" t="s">
        <v>10772</v>
      </c>
    </row>
    <row r="4350" spans="1:3">
      <c r="A4350" t="s">
        <v>514</v>
      </c>
      <c r="B4350">
        <v>7916.5</v>
      </c>
      <c r="C4350" t="s">
        <v>515</v>
      </c>
    </row>
    <row r="4351" spans="1:3">
      <c r="A4351" t="s">
        <v>10501</v>
      </c>
      <c r="B4351">
        <v>1363.183</v>
      </c>
      <c r="C4351" t="s">
        <v>10773</v>
      </c>
    </row>
    <row r="4352" spans="1:3">
      <c r="A4352" t="s">
        <v>9095</v>
      </c>
      <c r="B4352">
        <v>1470.9639999999999</v>
      </c>
      <c r="C4352" t="s">
        <v>10774</v>
      </c>
    </row>
    <row r="4353" spans="1:3">
      <c r="A4353" t="s">
        <v>20296</v>
      </c>
      <c r="B4353">
        <v>2111.2190000000001</v>
      </c>
      <c r="C4353" t="s">
        <v>20295</v>
      </c>
    </row>
    <row r="4354" spans="1:3">
      <c r="A4354" t="s">
        <v>9096</v>
      </c>
      <c r="B4354">
        <v>3397.3890000000001</v>
      </c>
      <c r="C4354" t="s">
        <v>10775</v>
      </c>
    </row>
    <row r="4355" spans="1:3">
      <c r="A4355" t="s">
        <v>9097</v>
      </c>
      <c r="B4355">
        <v>7882.1859999999997</v>
      </c>
      <c r="C4355" t="s">
        <v>12037</v>
      </c>
    </row>
    <row r="4356" spans="1:3">
      <c r="A4356" t="s">
        <v>9098</v>
      </c>
      <c r="B4356">
        <v>4466.1840000000002</v>
      </c>
      <c r="C4356" t="s">
        <v>12038</v>
      </c>
    </row>
    <row r="4357" spans="1:3">
      <c r="A4357" t="s">
        <v>196</v>
      </c>
      <c r="B4357">
        <v>2766.1109999999999</v>
      </c>
      <c r="C4357" t="s">
        <v>12039</v>
      </c>
    </row>
    <row r="4358" spans="1:3">
      <c r="A4358" t="s">
        <v>197</v>
      </c>
      <c r="B4358">
        <v>2128.3670000000002</v>
      </c>
      <c r="C4358" t="s">
        <v>12040</v>
      </c>
    </row>
    <row r="4359" spans="1:3">
      <c r="A4359" t="s">
        <v>198</v>
      </c>
      <c r="B4359">
        <v>716.30700000000002</v>
      </c>
      <c r="C4359" t="s">
        <v>12041</v>
      </c>
    </row>
    <row r="4360" spans="1:3">
      <c r="A4360" t="s">
        <v>199</v>
      </c>
      <c r="B4360">
        <v>729.28200000000004</v>
      </c>
      <c r="C4360" t="s">
        <v>12042</v>
      </c>
    </row>
    <row r="4361" spans="1:3">
      <c r="A4361" t="s">
        <v>200</v>
      </c>
      <c r="B4361">
        <v>3935.8960000000002</v>
      </c>
      <c r="C4361" t="s">
        <v>12043</v>
      </c>
    </row>
    <row r="4362" spans="1:3">
      <c r="A4362" t="s">
        <v>201</v>
      </c>
      <c r="B4362">
        <v>3711.6129999999998</v>
      </c>
      <c r="C4362" t="s">
        <v>12044</v>
      </c>
    </row>
    <row r="4363" spans="1:3">
      <c r="A4363" t="s">
        <v>4790</v>
      </c>
      <c r="B4363">
        <v>3169.2779999999998</v>
      </c>
      <c r="C4363" t="s">
        <v>12045</v>
      </c>
    </row>
    <row r="4364" spans="1:3">
      <c r="A4364" t="s">
        <v>2468</v>
      </c>
      <c r="B4364">
        <v>2766.1109999999999</v>
      </c>
      <c r="C4364" t="s">
        <v>12046</v>
      </c>
    </row>
    <row r="4365" spans="1:3">
      <c r="A4365" t="s">
        <v>2469</v>
      </c>
      <c r="B4365">
        <v>956.22199999999998</v>
      </c>
      <c r="C4365" t="s">
        <v>12047</v>
      </c>
    </row>
    <row r="4366" spans="1:3">
      <c r="A4366" t="s">
        <v>2470</v>
      </c>
      <c r="B4366">
        <v>5116.0200000000004</v>
      </c>
      <c r="C4366" t="s">
        <v>12048</v>
      </c>
    </row>
    <row r="4367" spans="1:3">
      <c r="A4367" t="s">
        <v>2471</v>
      </c>
      <c r="B4367">
        <v>14098.74</v>
      </c>
      <c r="C4367" t="s">
        <v>12049</v>
      </c>
    </row>
    <row r="4368" spans="1:3">
      <c r="A4368" t="s">
        <v>2472</v>
      </c>
      <c r="B4368">
        <v>14098.74</v>
      </c>
      <c r="C4368" t="s">
        <v>12050</v>
      </c>
    </row>
    <row r="4369" spans="1:3">
      <c r="A4369" t="s">
        <v>2473</v>
      </c>
      <c r="B4369">
        <v>4010.9319999999998</v>
      </c>
      <c r="C4369" t="s">
        <v>23332</v>
      </c>
    </row>
    <row r="4370" spans="1:3">
      <c r="A4370" t="s">
        <v>2474</v>
      </c>
      <c r="B4370">
        <v>3711.6129999999998</v>
      </c>
      <c r="C4370" t="s">
        <v>12052</v>
      </c>
    </row>
    <row r="4371" spans="1:3">
      <c r="A4371" t="s">
        <v>2475</v>
      </c>
      <c r="B4371">
        <v>4128.0969999999998</v>
      </c>
      <c r="C4371" t="s">
        <v>12053</v>
      </c>
    </row>
    <row r="4372" spans="1:3">
      <c r="A4372" t="s">
        <v>2476</v>
      </c>
      <c r="B4372">
        <v>4372.0569999999998</v>
      </c>
      <c r="C4372" t="s">
        <v>12054</v>
      </c>
    </row>
    <row r="4373" spans="1:3">
      <c r="A4373" t="s">
        <v>20567</v>
      </c>
      <c r="B4373">
        <v>3331.183</v>
      </c>
      <c r="C4373" t="s">
        <v>20566</v>
      </c>
    </row>
    <row r="4374" spans="1:3">
      <c r="A4374" t="s">
        <v>2477</v>
      </c>
      <c r="B4374">
        <v>5550.9070000000002</v>
      </c>
      <c r="C4374" t="s">
        <v>12055</v>
      </c>
    </row>
    <row r="4375" spans="1:3">
      <c r="A4375" t="s">
        <v>2478</v>
      </c>
      <c r="B4375">
        <v>7443.2070000000003</v>
      </c>
      <c r="C4375" t="s">
        <v>12056</v>
      </c>
    </row>
    <row r="4376" spans="1:3">
      <c r="A4376" t="s">
        <v>2479</v>
      </c>
      <c r="B4376">
        <v>1825.9570000000001</v>
      </c>
      <c r="C4376" t="s">
        <v>12057</v>
      </c>
    </row>
    <row r="4377" spans="1:3">
      <c r="A4377" t="s">
        <v>2480</v>
      </c>
      <c r="B4377">
        <v>3169.2779999999998</v>
      </c>
      <c r="C4377" t="s">
        <v>12058</v>
      </c>
    </row>
    <row r="4378" spans="1:3">
      <c r="A4378" t="s">
        <v>2481</v>
      </c>
      <c r="B4378">
        <v>1693.3820000000001</v>
      </c>
      <c r="C4378" t="s">
        <v>12059</v>
      </c>
    </row>
    <row r="4379" spans="1:3">
      <c r="A4379" t="s">
        <v>2482</v>
      </c>
      <c r="B4379">
        <v>4779.17</v>
      </c>
      <c r="C4379" t="s">
        <v>12060</v>
      </c>
    </row>
    <row r="4380" spans="1:3">
      <c r="A4380" t="s">
        <v>4779</v>
      </c>
      <c r="B4380">
        <v>4059.1640000000002</v>
      </c>
      <c r="C4380" t="s">
        <v>12061</v>
      </c>
    </row>
    <row r="4381" spans="1:3">
      <c r="A4381" t="s">
        <v>4780</v>
      </c>
      <c r="B4381">
        <v>8858.0619999999999</v>
      </c>
      <c r="C4381" t="s">
        <v>23333</v>
      </c>
    </row>
    <row r="4382" spans="1:3">
      <c r="A4382" t="s">
        <v>4781</v>
      </c>
      <c r="B4382">
        <v>3975.7190000000001</v>
      </c>
      <c r="C4382" t="s">
        <v>23334</v>
      </c>
    </row>
    <row r="4383" spans="1:3">
      <c r="A4383" t="s">
        <v>4782</v>
      </c>
      <c r="B4383">
        <v>6269.7020000000002</v>
      </c>
      <c r="C4383" t="s">
        <v>11814</v>
      </c>
    </row>
    <row r="4384" spans="1:3">
      <c r="A4384" t="s">
        <v>4783</v>
      </c>
      <c r="B4384">
        <v>20072.687999999998</v>
      </c>
      <c r="C4384" t="s">
        <v>11815</v>
      </c>
    </row>
    <row r="4385" spans="1:3">
      <c r="A4385" t="s">
        <v>4784</v>
      </c>
      <c r="B4385">
        <v>1787.598</v>
      </c>
      <c r="C4385" t="s">
        <v>11816</v>
      </c>
    </row>
    <row r="4386" spans="1:3">
      <c r="A4386" t="s">
        <v>4785</v>
      </c>
      <c r="B4386">
        <v>2128.3670000000002</v>
      </c>
      <c r="C4386" t="s">
        <v>9395</v>
      </c>
    </row>
    <row r="4387" spans="1:3">
      <c r="A4387" t="s">
        <v>4786</v>
      </c>
      <c r="B4387">
        <v>3169.2779999999998</v>
      </c>
      <c r="C4387" t="s">
        <v>9395</v>
      </c>
    </row>
    <row r="4388" spans="1:3">
      <c r="A4388" t="s">
        <v>4787</v>
      </c>
      <c r="B4388">
        <v>2555.4349999999999</v>
      </c>
      <c r="C4388" t="s">
        <v>9396</v>
      </c>
    </row>
    <row r="4389" spans="1:3">
      <c r="A4389" t="s">
        <v>4788</v>
      </c>
      <c r="B4389">
        <v>2333.9389999999999</v>
      </c>
      <c r="C4389" t="s">
        <v>9397</v>
      </c>
    </row>
    <row r="4390" spans="1:3">
      <c r="A4390" t="s">
        <v>4789</v>
      </c>
      <c r="B4390">
        <v>4338.9709999999995</v>
      </c>
      <c r="C4390" t="s">
        <v>23335</v>
      </c>
    </row>
    <row r="4391" spans="1:3">
      <c r="A4391" t="s">
        <v>7494</v>
      </c>
      <c r="B4391">
        <v>6403.5720000000001</v>
      </c>
      <c r="C4391" t="s">
        <v>4313</v>
      </c>
    </row>
    <row r="4392" spans="1:3">
      <c r="A4392" t="s">
        <v>7495</v>
      </c>
      <c r="B4392">
        <v>2333.9389999999999</v>
      </c>
      <c r="C4392" t="s">
        <v>4314</v>
      </c>
    </row>
    <row r="4393" spans="1:3">
      <c r="A4393" t="s">
        <v>7496</v>
      </c>
      <c r="B4393">
        <v>14972.695</v>
      </c>
      <c r="C4393" t="s">
        <v>8290</v>
      </c>
    </row>
    <row r="4394" spans="1:3">
      <c r="A4394" t="s">
        <v>7497</v>
      </c>
      <c r="B4394">
        <v>11295.478999999999</v>
      </c>
      <c r="C4394" t="s">
        <v>8291</v>
      </c>
    </row>
    <row r="4395" spans="1:3">
      <c r="A4395" t="s">
        <v>7498</v>
      </c>
      <c r="B4395">
        <v>8856.85</v>
      </c>
      <c r="C4395" t="s">
        <v>8292</v>
      </c>
    </row>
    <row r="4396" spans="1:3">
      <c r="A4396" t="s">
        <v>7499</v>
      </c>
      <c r="B4396">
        <v>4779.17</v>
      </c>
      <c r="C4396" t="s">
        <v>9625</v>
      </c>
    </row>
    <row r="4397" spans="1:3">
      <c r="A4397" t="s">
        <v>242</v>
      </c>
      <c r="B4397">
        <v>2412.1019999999999</v>
      </c>
      <c r="C4397" t="s">
        <v>243</v>
      </c>
    </row>
    <row r="4398" spans="1:3">
      <c r="A4398" t="s">
        <v>7500</v>
      </c>
      <c r="B4398">
        <v>2441.3609999999999</v>
      </c>
      <c r="C4398" t="s">
        <v>9626</v>
      </c>
    </row>
    <row r="4399" spans="1:3">
      <c r="A4399" t="s">
        <v>7501</v>
      </c>
      <c r="B4399">
        <v>4276.6059999999998</v>
      </c>
      <c r="C4399" t="s">
        <v>9627</v>
      </c>
    </row>
    <row r="4400" spans="1:3">
      <c r="A4400" t="s">
        <v>7502</v>
      </c>
      <c r="B4400">
        <v>21397.311000000002</v>
      </c>
      <c r="C4400" t="s">
        <v>23336</v>
      </c>
    </row>
    <row r="4401" spans="1:3">
      <c r="A4401" t="s">
        <v>7503</v>
      </c>
      <c r="B4401">
        <v>4372.0569999999998</v>
      </c>
      <c r="C4401" t="s">
        <v>7349</v>
      </c>
    </row>
    <row r="4402" spans="1:3">
      <c r="A4402" t="s">
        <v>7504</v>
      </c>
      <c r="B4402">
        <v>8742.6820000000007</v>
      </c>
      <c r="C4402" t="s">
        <v>7350</v>
      </c>
    </row>
    <row r="4403" spans="1:3">
      <c r="A4403" t="s">
        <v>7505</v>
      </c>
      <c r="B4403">
        <v>2693.25</v>
      </c>
      <c r="C4403" t="s">
        <v>4747</v>
      </c>
    </row>
    <row r="4404" spans="1:3">
      <c r="A4404" t="s">
        <v>7506</v>
      </c>
      <c r="B4404">
        <v>2555.4349999999999</v>
      </c>
      <c r="C4404" t="s">
        <v>4748</v>
      </c>
    </row>
    <row r="4405" spans="1:3">
      <c r="A4405" t="s">
        <v>7507</v>
      </c>
      <c r="B4405">
        <v>2128.3670000000002</v>
      </c>
      <c r="C4405" t="s">
        <v>4747</v>
      </c>
    </row>
    <row r="4406" spans="1:3">
      <c r="A4406" t="s">
        <v>7508</v>
      </c>
      <c r="B4406">
        <v>18104.771000000001</v>
      </c>
      <c r="C4406" t="s">
        <v>23337</v>
      </c>
    </row>
    <row r="4407" spans="1:3">
      <c r="A4407" t="s">
        <v>7509</v>
      </c>
      <c r="B4407">
        <v>1386.527</v>
      </c>
      <c r="C4407" t="s">
        <v>4750</v>
      </c>
    </row>
    <row r="4408" spans="1:3">
      <c r="A4408" t="s">
        <v>7510</v>
      </c>
      <c r="B4408">
        <v>2585.8710000000001</v>
      </c>
      <c r="C4408" t="s">
        <v>23338</v>
      </c>
    </row>
    <row r="4409" spans="1:3">
      <c r="A4409" t="s">
        <v>7511</v>
      </c>
      <c r="B4409">
        <v>3711.6129999999998</v>
      </c>
      <c r="C4409" t="s">
        <v>4752</v>
      </c>
    </row>
    <row r="4410" spans="1:3">
      <c r="A4410" t="s">
        <v>7512</v>
      </c>
      <c r="B4410">
        <v>3825.7310000000002</v>
      </c>
      <c r="C4410" t="s">
        <v>4753</v>
      </c>
    </row>
    <row r="4411" spans="1:3">
      <c r="A4411" t="s">
        <v>7513</v>
      </c>
      <c r="B4411">
        <v>2803.384</v>
      </c>
      <c r="C4411" t="s">
        <v>4754</v>
      </c>
    </row>
    <row r="4412" spans="1:3">
      <c r="A4412" t="s">
        <v>7514</v>
      </c>
      <c r="B4412">
        <v>2649.5390000000002</v>
      </c>
      <c r="C4412" t="s">
        <v>4755</v>
      </c>
    </row>
    <row r="4413" spans="1:3">
      <c r="A4413" t="s">
        <v>4959</v>
      </c>
      <c r="B4413">
        <v>9259.8179999999993</v>
      </c>
      <c r="C4413" t="s">
        <v>11814</v>
      </c>
    </row>
    <row r="4414" spans="1:3">
      <c r="A4414" t="s">
        <v>244</v>
      </c>
      <c r="B4414">
        <v>17638.080999999998</v>
      </c>
      <c r="C4414" t="s">
        <v>245</v>
      </c>
    </row>
    <row r="4415" spans="1:3">
      <c r="A4415" t="s">
        <v>4960</v>
      </c>
      <c r="B4415">
        <v>2995.5740000000001</v>
      </c>
      <c r="C4415" t="s">
        <v>4756</v>
      </c>
    </row>
    <row r="4416" spans="1:3">
      <c r="A4416" t="s">
        <v>4961</v>
      </c>
      <c r="B4416">
        <v>2766.1109999999999</v>
      </c>
      <c r="C4416" t="s">
        <v>4757</v>
      </c>
    </row>
    <row r="4417" spans="1:3">
      <c r="A4417" t="s">
        <v>246</v>
      </c>
      <c r="B4417">
        <v>5601.4059999999999</v>
      </c>
      <c r="C4417" t="s">
        <v>247</v>
      </c>
    </row>
    <row r="4418" spans="1:3">
      <c r="A4418" t="s">
        <v>4962</v>
      </c>
      <c r="B4418">
        <v>3271.502</v>
      </c>
      <c r="C4418" t="s">
        <v>4758</v>
      </c>
    </row>
    <row r="4419" spans="1:3">
      <c r="A4419" t="s">
        <v>4996</v>
      </c>
      <c r="B4419">
        <v>2333.9389999999999</v>
      </c>
      <c r="C4419" t="s">
        <v>4759</v>
      </c>
    </row>
    <row r="4420" spans="1:3">
      <c r="A4420" t="s">
        <v>7544</v>
      </c>
      <c r="B4420">
        <v>16752.348000000002</v>
      </c>
      <c r="C4420" t="s">
        <v>4760</v>
      </c>
    </row>
    <row r="4421" spans="1:3">
      <c r="A4421" t="s">
        <v>7545</v>
      </c>
      <c r="B4421">
        <v>6166.0540000000001</v>
      </c>
      <c r="C4421" t="s">
        <v>23339</v>
      </c>
    </row>
    <row r="4422" spans="1:3">
      <c r="A4422" t="s">
        <v>7546</v>
      </c>
      <c r="B4422">
        <v>8742.6820000000007</v>
      </c>
      <c r="C4422" t="s">
        <v>2395</v>
      </c>
    </row>
    <row r="4423" spans="1:3">
      <c r="A4423" t="s">
        <v>7547</v>
      </c>
      <c r="B4423">
        <v>6708.4129999999996</v>
      </c>
      <c r="C4423" t="s">
        <v>2396</v>
      </c>
    </row>
    <row r="4424" spans="1:3">
      <c r="A4424" t="s">
        <v>7548</v>
      </c>
      <c r="B4424">
        <v>3605.5709999999999</v>
      </c>
      <c r="C4424" t="s">
        <v>23340</v>
      </c>
    </row>
    <row r="4425" spans="1:3">
      <c r="A4425" t="s">
        <v>7549</v>
      </c>
      <c r="B4425">
        <v>11522.141</v>
      </c>
      <c r="C4425" t="s">
        <v>2398</v>
      </c>
    </row>
    <row r="4426" spans="1:3">
      <c r="A4426" t="s">
        <v>7550</v>
      </c>
      <c r="B4426">
        <v>10985.066000000001</v>
      </c>
      <c r="C4426" t="s">
        <v>2399</v>
      </c>
    </row>
    <row r="4427" spans="1:3">
      <c r="A4427" t="s">
        <v>7551</v>
      </c>
      <c r="B4427">
        <v>18972.023000000001</v>
      </c>
      <c r="C4427" t="s">
        <v>23341</v>
      </c>
    </row>
    <row r="4428" spans="1:3">
      <c r="A4428" t="s">
        <v>9134</v>
      </c>
      <c r="B4428">
        <v>1368.5650000000001</v>
      </c>
      <c r="C4428" t="s">
        <v>2401</v>
      </c>
    </row>
    <row r="4429" spans="1:3">
      <c r="A4429" t="s">
        <v>9135</v>
      </c>
      <c r="B4429">
        <v>2555.4349999999999</v>
      </c>
      <c r="C4429" t="s">
        <v>2794</v>
      </c>
    </row>
    <row r="4430" spans="1:3">
      <c r="A4430" t="s">
        <v>9136</v>
      </c>
      <c r="B4430">
        <v>4690.3850000000002</v>
      </c>
      <c r="C4430" t="s">
        <v>2795</v>
      </c>
    </row>
    <row r="4431" spans="1:3">
      <c r="A4431" t="s">
        <v>9137</v>
      </c>
      <c r="B4431">
        <v>4570.9390000000003</v>
      </c>
      <c r="C4431" t="s">
        <v>8587</v>
      </c>
    </row>
    <row r="4432" spans="1:3">
      <c r="A4432" t="s">
        <v>9138</v>
      </c>
      <c r="B4432">
        <v>5550.9070000000002</v>
      </c>
      <c r="C4432" t="s">
        <v>8588</v>
      </c>
    </row>
    <row r="4433" spans="1:3">
      <c r="A4433" t="s">
        <v>9139</v>
      </c>
      <c r="B4433">
        <v>16211.237999999999</v>
      </c>
      <c r="C4433" t="s">
        <v>8589</v>
      </c>
    </row>
    <row r="4434" spans="1:3">
      <c r="A4434" t="s">
        <v>9140</v>
      </c>
      <c r="B4434">
        <v>1620.3779999999999</v>
      </c>
      <c r="C4434" t="s">
        <v>8590</v>
      </c>
    </row>
    <row r="4435" spans="1:3">
      <c r="A4435" t="s">
        <v>9141</v>
      </c>
      <c r="B4435">
        <v>10455.94</v>
      </c>
      <c r="C4435" t="s">
        <v>23342</v>
      </c>
    </row>
    <row r="4436" spans="1:3">
      <c r="A4436" t="s">
        <v>9205</v>
      </c>
      <c r="B4436">
        <v>8087.69</v>
      </c>
      <c r="C4436" t="s">
        <v>8592</v>
      </c>
    </row>
    <row r="4437" spans="1:3">
      <c r="A4437" t="s">
        <v>9206</v>
      </c>
      <c r="B4437">
        <v>17098.362000000001</v>
      </c>
      <c r="C4437" t="s">
        <v>23343</v>
      </c>
    </row>
    <row r="4438" spans="1:3">
      <c r="A4438" t="s">
        <v>9207</v>
      </c>
      <c r="B4438">
        <v>17098.362000000001</v>
      </c>
      <c r="C4438" t="s">
        <v>23344</v>
      </c>
    </row>
    <row r="4439" spans="1:3">
      <c r="A4439" t="s">
        <v>9208</v>
      </c>
      <c r="B4439">
        <v>1038.3119999999999</v>
      </c>
      <c r="C4439" t="s">
        <v>8595</v>
      </c>
    </row>
    <row r="4440" spans="1:3">
      <c r="A4440" t="s">
        <v>248</v>
      </c>
      <c r="B4440">
        <v>2075.3209999999999</v>
      </c>
      <c r="C4440" t="s">
        <v>1849</v>
      </c>
    </row>
    <row r="4441" spans="1:3">
      <c r="A4441" t="s">
        <v>4945</v>
      </c>
      <c r="B4441">
        <v>4128.0969999999998</v>
      </c>
      <c r="C4441" t="s">
        <v>10192</v>
      </c>
    </row>
    <row r="4442" spans="1:3">
      <c r="A4442" t="s">
        <v>4946</v>
      </c>
      <c r="B4442">
        <v>1031.6279999999999</v>
      </c>
      <c r="C4442" t="s">
        <v>10193</v>
      </c>
    </row>
    <row r="4443" spans="1:3">
      <c r="A4443" t="s">
        <v>4947</v>
      </c>
      <c r="B4443">
        <v>12161.306</v>
      </c>
      <c r="C4443" t="s">
        <v>10194</v>
      </c>
    </row>
    <row r="4444" spans="1:3">
      <c r="A4444" t="s">
        <v>7486</v>
      </c>
      <c r="B4444">
        <v>3050.0030000000002</v>
      </c>
      <c r="C4444" t="s">
        <v>10195</v>
      </c>
    </row>
    <row r="4445" spans="1:3">
      <c r="A4445" t="s">
        <v>7487</v>
      </c>
      <c r="B4445">
        <v>1693.3820000000001</v>
      </c>
      <c r="C4445" t="s">
        <v>9777</v>
      </c>
    </row>
    <row r="4446" spans="1:3">
      <c r="A4446" t="s">
        <v>7488</v>
      </c>
      <c r="B4446">
        <v>6062.7889999999998</v>
      </c>
      <c r="C4446" t="s">
        <v>10196</v>
      </c>
    </row>
    <row r="4447" spans="1:3">
      <c r="A4447" t="s">
        <v>7489</v>
      </c>
      <c r="B4447">
        <v>3711.6129999999998</v>
      </c>
      <c r="C4447" t="s">
        <v>23345</v>
      </c>
    </row>
    <row r="4448" spans="1:3">
      <c r="A4448" t="s">
        <v>7490</v>
      </c>
      <c r="B4448">
        <v>8401.82</v>
      </c>
      <c r="C4448" t="s">
        <v>23346</v>
      </c>
    </row>
    <row r="4449" spans="1:3">
      <c r="A4449" t="s">
        <v>4963</v>
      </c>
      <c r="B4449">
        <v>2128.3670000000002</v>
      </c>
      <c r="C4449" t="s">
        <v>8367</v>
      </c>
    </row>
    <row r="4450" spans="1:3">
      <c r="A4450" t="s">
        <v>4964</v>
      </c>
      <c r="B4450">
        <v>5550.9070000000002</v>
      </c>
      <c r="C4450" t="s">
        <v>1960</v>
      </c>
    </row>
    <row r="4451" spans="1:3">
      <c r="A4451" t="s">
        <v>4965</v>
      </c>
      <c r="B4451">
        <v>16851.699000000001</v>
      </c>
      <c r="C4451" t="s">
        <v>1961</v>
      </c>
    </row>
    <row r="4452" spans="1:3">
      <c r="A4452" t="s">
        <v>4966</v>
      </c>
      <c r="B4452">
        <v>2333.9389999999999</v>
      </c>
      <c r="C4452" t="s">
        <v>1962</v>
      </c>
    </row>
    <row r="4453" spans="1:3">
      <c r="A4453" t="s">
        <v>7474</v>
      </c>
      <c r="B4453">
        <v>14720.753000000001</v>
      </c>
      <c r="C4453" t="s">
        <v>1963</v>
      </c>
    </row>
    <row r="4454" spans="1:3">
      <c r="A4454" t="s">
        <v>10261</v>
      </c>
      <c r="B4454">
        <v>4690.3850000000002</v>
      </c>
      <c r="C4454" t="s">
        <v>6882</v>
      </c>
    </row>
    <row r="4455" spans="1:3">
      <c r="A4455" t="s">
        <v>10262</v>
      </c>
      <c r="B4455">
        <v>1580.652</v>
      </c>
      <c r="C4455" t="s">
        <v>6883</v>
      </c>
    </row>
    <row r="4456" spans="1:3">
      <c r="A4456" t="s">
        <v>10263</v>
      </c>
      <c r="B4456">
        <v>3400.1280000000002</v>
      </c>
      <c r="C4456" t="s">
        <v>6884</v>
      </c>
    </row>
    <row r="4457" spans="1:3">
      <c r="A4457" t="s">
        <v>10264</v>
      </c>
      <c r="B4457">
        <v>1068.777</v>
      </c>
      <c r="C4457" t="s">
        <v>6885</v>
      </c>
    </row>
    <row r="4458" spans="1:3">
      <c r="A4458" t="s">
        <v>10265</v>
      </c>
      <c r="B4458">
        <v>3711.6129999999998</v>
      </c>
      <c r="C4458" t="s">
        <v>6886</v>
      </c>
    </row>
    <row r="4459" spans="1:3">
      <c r="A4459" t="s">
        <v>10266</v>
      </c>
      <c r="B4459">
        <v>2020.885</v>
      </c>
      <c r="C4459" t="s">
        <v>6887</v>
      </c>
    </row>
    <row r="4460" spans="1:3">
      <c r="A4460" t="s">
        <v>10267</v>
      </c>
      <c r="B4460">
        <v>1526.308</v>
      </c>
      <c r="C4460" t="s">
        <v>6888</v>
      </c>
    </row>
    <row r="4461" spans="1:3">
      <c r="A4461" t="s">
        <v>10268</v>
      </c>
      <c r="B4461">
        <v>7090.4759999999997</v>
      </c>
      <c r="C4461" t="s">
        <v>8372</v>
      </c>
    </row>
    <row r="4462" spans="1:3">
      <c r="A4462" t="s">
        <v>10269</v>
      </c>
      <c r="B4462">
        <v>16964.394</v>
      </c>
      <c r="C4462" t="s">
        <v>23347</v>
      </c>
    </row>
    <row r="4463" spans="1:3">
      <c r="A4463" t="s">
        <v>10270</v>
      </c>
      <c r="B4463">
        <v>16964.394</v>
      </c>
      <c r="C4463" t="s">
        <v>23348</v>
      </c>
    </row>
    <row r="4464" spans="1:3">
      <c r="A4464" t="s">
        <v>10271</v>
      </c>
      <c r="B4464">
        <v>857.99800000000005</v>
      </c>
      <c r="C4464" t="s">
        <v>11278</v>
      </c>
    </row>
    <row r="4465" spans="1:3">
      <c r="A4465" t="s">
        <v>10272</v>
      </c>
      <c r="B4465">
        <v>526.45000000000005</v>
      </c>
      <c r="C4465" t="s">
        <v>11279</v>
      </c>
    </row>
    <row r="4466" spans="1:3">
      <c r="A4466" t="s">
        <v>10273</v>
      </c>
      <c r="B4466">
        <v>9165.74</v>
      </c>
      <c r="C4466" t="s">
        <v>11280</v>
      </c>
    </row>
    <row r="4467" spans="1:3">
      <c r="A4467" t="s">
        <v>955</v>
      </c>
      <c r="B4467">
        <v>2555.4349999999999</v>
      </c>
      <c r="C4467" t="s">
        <v>11281</v>
      </c>
    </row>
    <row r="4468" spans="1:3">
      <c r="A4468" t="s">
        <v>956</v>
      </c>
      <c r="B4468">
        <v>10886.931</v>
      </c>
      <c r="C4468" t="s">
        <v>7553</v>
      </c>
    </row>
    <row r="4469" spans="1:3">
      <c r="A4469" t="s">
        <v>957</v>
      </c>
      <c r="B4469">
        <v>11780.804</v>
      </c>
      <c r="C4469" t="s">
        <v>7554</v>
      </c>
    </row>
    <row r="4470" spans="1:3">
      <c r="A4470" t="s">
        <v>958</v>
      </c>
      <c r="B4470">
        <v>3169.2779999999998</v>
      </c>
      <c r="C4470" t="s">
        <v>7555</v>
      </c>
    </row>
    <row r="4471" spans="1:3">
      <c r="A4471" t="s">
        <v>959</v>
      </c>
      <c r="B4471">
        <v>12801.888000000001</v>
      </c>
      <c r="C4471" t="s">
        <v>23349</v>
      </c>
    </row>
    <row r="4472" spans="1:3">
      <c r="A4472" t="s">
        <v>960</v>
      </c>
      <c r="B4472">
        <v>8856.85</v>
      </c>
      <c r="C4472" t="s">
        <v>7475</v>
      </c>
    </row>
    <row r="4473" spans="1:3">
      <c r="A4473" t="s">
        <v>961</v>
      </c>
      <c r="B4473">
        <v>8305.1740000000009</v>
      </c>
      <c r="C4473" t="s">
        <v>23350</v>
      </c>
    </row>
    <row r="4474" spans="1:3">
      <c r="A4474" t="s">
        <v>962</v>
      </c>
      <c r="B4474">
        <v>8538.5869999999995</v>
      </c>
      <c r="C4474" t="s">
        <v>23351</v>
      </c>
    </row>
    <row r="4475" spans="1:3">
      <c r="A4475" t="s">
        <v>963</v>
      </c>
      <c r="B4475">
        <v>8742.6820000000007</v>
      </c>
      <c r="C4475" t="s">
        <v>7478</v>
      </c>
    </row>
    <row r="4476" spans="1:3">
      <c r="A4476" t="s">
        <v>964</v>
      </c>
      <c r="B4476">
        <v>1428.23</v>
      </c>
      <c r="C4476" t="s">
        <v>5544</v>
      </c>
    </row>
    <row r="4477" spans="1:3">
      <c r="A4477" t="s">
        <v>5514</v>
      </c>
      <c r="B4477">
        <v>887.75199999999995</v>
      </c>
      <c r="C4477" t="s">
        <v>5545</v>
      </c>
    </row>
    <row r="4478" spans="1:3">
      <c r="A4478" t="s">
        <v>5515</v>
      </c>
      <c r="B4478">
        <v>1967.885</v>
      </c>
      <c r="C4478" t="s">
        <v>5546</v>
      </c>
    </row>
    <row r="4479" spans="1:3">
      <c r="A4479" t="s">
        <v>5516</v>
      </c>
      <c r="B4479">
        <v>5958.0829999999996</v>
      </c>
      <c r="C4479" t="s">
        <v>8003</v>
      </c>
    </row>
    <row r="4480" spans="1:3">
      <c r="A4480" t="s">
        <v>5517</v>
      </c>
      <c r="B4480">
        <v>3169.2779999999998</v>
      </c>
      <c r="C4480" t="s">
        <v>8004</v>
      </c>
    </row>
    <row r="4481" spans="1:3">
      <c r="A4481" t="s">
        <v>5518</v>
      </c>
      <c r="B4481">
        <v>13549.817999999999</v>
      </c>
      <c r="C4481" t="s">
        <v>23352</v>
      </c>
    </row>
    <row r="4482" spans="1:3">
      <c r="A4482" t="s">
        <v>5519</v>
      </c>
      <c r="B4482">
        <v>15795.953</v>
      </c>
      <c r="C4482" t="s">
        <v>23353</v>
      </c>
    </row>
    <row r="4483" spans="1:3">
      <c r="A4483" t="s">
        <v>5520</v>
      </c>
      <c r="B4483">
        <v>8305.1740000000009</v>
      </c>
      <c r="C4483" t="s">
        <v>23354</v>
      </c>
    </row>
    <row r="4484" spans="1:3">
      <c r="A4484" t="s">
        <v>5521</v>
      </c>
      <c r="B4484">
        <v>3711.6129999999998</v>
      </c>
      <c r="C4484" t="s">
        <v>23355</v>
      </c>
    </row>
    <row r="4485" spans="1:3">
      <c r="A4485" t="s">
        <v>5522</v>
      </c>
      <c r="B4485">
        <v>5229.9799999999996</v>
      </c>
      <c r="C4485" t="s">
        <v>7492</v>
      </c>
    </row>
    <row r="4486" spans="1:3">
      <c r="A4486" t="s">
        <v>5523</v>
      </c>
      <c r="B4486">
        <v>3274.0509999999999</v>
      </c>
      <c r="C4486" t="s">
        <v>7493</v>
      </c>
    </row>
    <row r="4487" spans="1:3">
      <c r="A4487" t="s">
        <v>5524</v>
      </c>
      <c r="B4487">
        <v>1580.652</v>
      </c>
      <c r="C4487" t="s">
        <v>7466</v>
      </c>
    </row>
    <row r="4488" spans="1:3">
      <c r="A4488" t="s">
        <v>5525</v>
      </c>
      <c r="B4488">
        <v>10104.56</v>
      </c>
      <c r="C4488" t="s">
        <v>23356</v>
      </c>
    </row>
    <row r="4489" spans="1:3">
      <c r="A4489" t="s">
        <v>20698</v>
      </c>
      <c r="B4489">
        <v>1038.1500000000001</v>
      </c>
      <c r="C4489" t="s">
        <v>23357</v>
      </c>
    </row>
    <row r="4490" spans="1:3">
      <c r="A4490" t="s">
        <v>5526</v>
      </c>
      <c r="B4490">
        <v>14199.587</v>
      </c>
      <c r="C4490" t="s">
        <v>23358</v>
      </c>
    </row>
    <row r="4491" spans="1:3">
      <c r="A4491" t="s">
        <v>5527</v>
      </c>
      <c r="B4491">
        <v>14199.587</v>
      </c>
      <c r="C4491" t="s">
        <v>23359</v>
      </c>
    </row>
    <row r="4492" spans="1:3">
      <c r="A4492" t="s">
        <v>5528</v>
      </c>
      <c r="B4492">
        <v>2555.4349999999999</v>
      </c>
      <c r="C4492" t="s">
        <v>11964</v>
      </c>
    </row>
    <row r="4493" spans="1:3">
      <c r="A4493" t="s">
        <v>5529</v>
      </c>
      <c r="B4493">
        <v>11744.575999999999</v>
      </c>
      <c r="C4493" t="s">
        <v>23360</v>
      </c>
    </row>
    <row r="4494" spans="1:3">
      <c r="A4494" t="s">
        <v>5530</v>
      </c>
      <c r="B4494">
        <v>1031.6279999999999</v>
      </c>
      <c r="C4494" t="s">
        <v>11966</v>
      </c>
    </row>
    <row r="4495" spans="1:3">
      <c r="A4495" t="s">
        <v>5531</v>
      </c>
      <c r="B4495">
        <v>14303.001</v>
      </c>
      <c r="C4495" t="s">
        <v>23361</v>
      </c>
    </row>
    <row r="4496" spans="1:3">
      <c r="A4496" t="s">
        <v>5532</v>
      </c>
      <c r="B4496">
        <v>15795.953</v>
      </c>
      <c r="C4496" t="s">
        <v>23362</v>
      </c>
    </row>
    <row r="4497" spans="1:3">
      <c r="A4497" t="s">
        <v>5533</v>
      </c>
      <c r="B4497">
        <v>3825.7310000000002</v>
      </c>
      <c r="C4497" t="s">
        <v>11969</v>
      </c>
    </row>
    <row r="4498" spans="1:3">
      <c r="A4498" t="s">
        <v>5534</v>
      </c>
      <c r="B4498">
        <v>9165.74</v>
      </c>
      <c r="C4498" t="s">
        <v>11477</v>
      </c>
    </row>
    <row r="4499" spans="1:3">
      <c r="A4499" t="s">
        <v>5535</v>
      </c>
      <c r="B4499">
        <v>6822.7809999999999</v>
      </c>
      <c r="C4499" t="s">
        <v>11478</v>
      </c>
    </row>
    <row r="4500" spans="1:3">
      <c r="A4500" t="s">
        <v>11282</v>
      </c>
      <c r="B4500">
        <v>2236.9589999999998</v>
      </c>
      <c r="C4500" t="s">
        <v>11283</v>
      </c>
    </row>
    <row r="4501" spans="1:3">
      <c r="A4501" t="s">
        <v>5536</v>
      </c>
      <c r="B4501">
        <v>3825.7310000000002</v>
      </c>
      <c r="C4501" t="s">
        <v>11479</v>
      </c>
    </row>
    <row r="4502" spans="1:3">
      <c r="A4502" t="s">
        <v>5537</v>
      </c>
      <c r="B4502">
        <v>9165.74</v>
      </c>
      <c r="C4502" t="s">
        <v>23363</v>
      </c>
    </row>
    <row r="4503" spans="1:3">
      <c r="A4503" t="s">
        <v>5538</v>
      </c>
      <c r="B4503">
        <v>4996.7179999999998</v>
      </c>
      <c r="C4503" t="s">
        <v>11107</v>
      </c>
    </row>
    <row r="4504" spans="1:3">
      <c r="A4504" t="s">
        <v>5539</v>
      </c>
      <c r="B4504">
        <v>7761.4250000000002</v>
      </c>
      <c r="C4504" t="s">
        <v>23364</v>
      </c>
    </row>
    <row r="4505" spans="1:3">
      <c r="A4505" t="s">
        <v>5540</v>
      </c>
      <c r="B4505">
        <v>4276.6059999999998</v>
      </c>
      <c r="C4505" t="s">
        <v>8490</v>
      </c>
    </row>
    <row r="4506" spans="1:3">
      <c r="A4506" t="s">
        <v>5541</v>
      </c>
      <c r="B4506">
        <v>1693.3820000000001</v>
      </c>
      <c r="C4506" t="s">
        <v>8491</v>
      </c>
    </row>
    <row r="4507" spans="1:3">
      <c r="A4507" t="s">
        <v>5542</v>
      </c>
      <c r="B4507">
        <v>956.22199999999998</v>
      </c>
      <c r="C4507" t="s">
        <v>8492</v>
      </c>
    </row>
    <row r="4508" spans="1:3">
      <c r="A4508" t="s">
        <v>5543</v>
      </c>
      <c r="B4508">
        <v>6708.4129999999996</v>
      </c>
      <c r="C4508" t="s">
        <v>23365</v>
      </c>
    </row>
    <row r="4509" spans="1:3">
      <c r="A4509" t="s">
        <v>11921</v>
      </c>
      <c r="B4509">
        <v>2128.3670000000002</v>
      </c>
      <c r="C4509" t="s">
        <v>7483</v>
      </c>
    </row>
    <row r="4510" spans="1:3">
      <c r="A4510" t="s">
        <v>11922</v>
      </c>
      <c r="B4510">
        <v>5733.991</v>
      </c>
      <c r="C4510" t="s">
        <v>7484</v>
      </c>
    </row>
    <row r="4511" spans="1:3">
      <c r="A4511" t="s">
        <v>11923</v>
      </c>
      <c r="B4511">
        <v>3951.6759999999999</v>
      </c>
      <c r="C4511" t="s">
        <v>23366</v>
      </c>
    </row>
    <row r="4512" spans="1:3">
      <c r="A4512" t="s">
        <v>11924</v>
      </c>
      <c r="B4512">
        <v>5736.598</v>
      </c>
      <c r="C4512" t="s">
        <v>1997</v>
      </c>
    </row>
    <row r="4513" spans="1:3">
      <c r="A4513" t="s">
        <v>11925</v>
      </c>
      <c r="B4513">
        <v>5736.598</v>
      </c>
      <c r="C4513" t="s">
        <v>2654</v>
      </c>
    </row>
    <row r="4514" spans="1:3">
      <c r="A4514" t="s">
        <v>11926</v>
      </c>
      <c r="B4514">
        <v>5550.9070000000002</v>
      </c>
      <c r="C4514" t="s">
        <v>2655</v>
      </c>
    </row>
    <row r="4515" spans="1:3">
      <c r="A4515" t="s">
        <v>11927</v>
      </c>
      <c r="B4515">
        <v>4128.0969999999998</v>
      </c>
      <c r="C4515" t="s">
        <v>2656</v>
      </c>
    </row>
    <row r="4516" spans="1:3">
      <c r="A4516" t="s">
        <v>11928</v>
      </c>
      <c r="B4516">
        <v>2995.5740000000001</v>
      </c>
      <c r="C4516" t="s">
        <v>4948</v>
      </c>
    </row>
    <row r="4517" spans="1:3">
      <c r="A4517" t="s">
        <v>11929</v>
      </c>
      <c r="B4517">
        <v>2766.1109999999999</v>
      </c>
      <c r="C4517" t="s">
        <v>4949</v>
      </c>
    </row>
    <row r="4518" spans="1:3">
      <c r="A4518" t="s">
        <v>11930</v>
      </c>
      <c r="B4518">
        <v>3400.1280000000002</v>
      </c>
      <c r="C4518" t="s">
        <v>4950</v>
      </c>
    </row>
    <row r="4519" spans="1:3">
      <c r="A4519" t="s">
        <v>11931</v>
      </c>
      <c r="B4519">
        <v>2333.9389999999999</v>
      </c>
      <c r="C4519" t="s">
        <v>4951</v>
      </c>
    </row>
    <row r="4520" spans="1:3">
      <c r="A4520" t="s">
        <v>11932</v>
      </c>
      <c r="B4520">
        <v>12801.888000000001</v>
      </c>
      <c r="C4520" t="s">
        <v>7557</v>
      </c>
    </row>
    <row r="4521" spans="1:3">
      <c r="A4521" t="s">
        <v>11933</v>
      </c>
      <c r="B4521">
        <v>3271.502</v>
      </c>
      <c r="C4521" t="s">
        <v>7558</v>
      </c>
    </row>
    <row r="4522" spans="1:3">
      <c r="A4522" t="s">
        <v>11934</v>
      </c>
      <c r="B4522">
        <v>6607.8980000000001</v>
      </c>
      <c r="C4522" t="s">
        <v>23367</v>
      </c>
    </row>
    <row r="4523" spans="1:3">
      <c r="A4523" t="s">
        <v>11935</v>
      </c>
      <c r="B4523">
        <v>4128.0969999999998</v>
      </c>
      <c r="C4523" t="s">
        <v>8037</v>
      </c>
    </row>
    <row r="4524" spans="1:3">
      <c r="A4524" t="s">
        <v>11936</v>
      </c>
      <c r="B4524">
        <v>3711.6129999999998</v>
      </c>
      <c r="C4524" t="s">
        <v>7485</v>
      </c>
    </row>
    <row r="4525" spans="1:3">
      <c r="A4525" t="s">
        <v>11937</v>
      </c>
      <c r="B4525">
        <v>13249.998</v>
      </c>
      <c r="C4525" t="s">
        <v>9785</v>
      </c>
    </row>
    <row r="4526" spans="1:3">
      <c r="A4526" t="s">
        <v>11938</v>
      </c>
      <c r="B4526">
        <v>1693.3820000000001</v>
      </c>
      <c r="C4526" t="s">
        <v>9786</v>
      </c>
    </row>
    <row r="4527" spans="1:3">
      <c r="A4527" t="s">
        <v>11939</v>
      </c>
      <c r="B4527">
        <v>12319.239</v>
      </c>
      <c r="C4527" t="s">
        <v>9787</v>
      </c>
    </row>
    <row r="4528" spans="1:3">
      <c r="A4528" t="s">
        <v>11940</v>
      </c>
      <c r="B4528">
        <v>7131.6030000000001</v>
      </c>
      <c r="C4528" t="s">
        <v>23368</v>
      </c>
    </row>
    <row r="4529" spans="1:3">
      <c r="A4529" t="s">
        <v>11941</v>
      </c>
      <c r="B4529">
        <v>2995.5740000000001</v>
      </c>
      <c r="C4529" t="s">
        <v>9789</v>
      </c>
    </row>
    <row r="4530" spans="1:3">
      <c r="A4530" t="s">
        <v>11942</v>
      </c>
      <c r="B4530">
        <v>4901.0720000000001</v>
      </c>
      <c r="C4530" t="s">
        <v>23369</v>
      </c>
    </row>
    <row r="4531" spans="1:3">
      <c r="A4531" t="s">
        <v>11943</v>
      </c>
      <c r="B4531">
        <v>14098.74</v>
      </c>
      <c r="C4531" t="s">
        <v>9791</v>
      </c>
    </row>
    <row r="4532" spans="1:3">
      <c r="A4532" t="s">
        <v>11944</v>
      </c>
      <c r="B4532">
        <v>16732.241999999998</v>
      </c>
      <c r="C4532" t="s">
        <v>23370</v>
      </c>
    </row>
    <row r="4533" spans="1:3">
      <c r="A4533" t="s">
        <v>11945</v>
      </c>
      <c r="B4533">
        <v>4276.6059999999998</v>
      </c>
      <c r="C4533" t="s">
        <v>9793</v>
      </c>
    </row>
    <row r="4534" spans="1:3">
      <c r="A4534" t="s">
        <v>11946</v>
      </c>
      <c r="B4534">
        <v>4996.7179999999998</v>
      </c>
      <c r="C4534" t="s">
        <v>23371</v>
      </c>
    </row>
    <row r="4535" spans="1:3">
      <c r="A4535" t="s">
        <v>11947</v>
      </c>
      <c r="B4535">
        <v>7883.5439999999999</v>
      </c>
      <c r="C4535" t="s">
        <v>23372</v>
      </c>
    </row>
    <row r="4536" spans="1:3">
      <c r="A4536" t="s">
        <v>11948</v>
      </c>
      <c r="B4536">
        <v>11295.478999999999</v>
      </c>
      <c r="C4536" t="s">
        <v>23373</v>
      </c>
    </row>
    <row r="4537" spans="1:3">
      <c r="A4537" t="s">
        <v>11949</v>
      </c>
      <c r="B4537">
        <v>3169.2779999999998</v>
      </c>
      <c r="C4537" t="s">
        <v>9797</v>
      </c>
    </row>
    <row r="4538" spans="1:3">
      <c r="A4538" t="s">
        <v>11950</v>
      </c>
      <c r="B4538">
        <v>2766.1109999999999</v>
      </c>
      <c r="C4538" t="s">
        <v>9798</v>
      </c>
    </row>
    <row r="4539" spans="1:3">
      <c r="A4539" t="s">
        <v>11951</v>
      </c>
      <c r="B4539">
        <v>716.30700000000002</v>
      </c>
      <c r="C4539" t="s">
        <v>9799</v>
      </c>
    </row>
    <row r="4540" spans="1:3">
      <c r="A4540" t="s">
        <v>11952</v>
      </c>
      <c r="B4540">
        <v>16377.183000000001</v>
      </c>
      <c r="C4540" t="s">
        <v>23374</v>
      </c>
    </row>
    <row r="4541" spans="1:3">
      <c r="A4541" t="s">
        <v>11953</v>
      </c>
      <c r="B4541">
        <v>6269.7020000000002</v>
      </c>
      <c r="C4541" t="s">
        <v>9801</v>
      </c>
    </row>
    <row r="4542" spans="1:3">
      <c r="A4542" t="s">
        <v>11954</v>
      </c>
      <c r="B4542">
        <v>1892.278</v>
      </c>
      <c r="C4542" t="s">
        <v>9802</v>
      </c>
    </row>
    <row r="4543" spans="1:3">
      <c r="A4543" t="s">
        <v>4994</v>
      </c>
      <c r="B4543">
        <v>3787.3310000000001</v>
      </c>
      <c r="C4543" t="s">
        <v>4995</v>
      </c>
    </row>
    <row r="4544" spans="1:3">
      <c r="A4544" t="s">
        <v>11955</v>
      </c>
      <c r="B4544">
        <v>4690.3850000000002</v>
      </c>
      <c r="C4544" t="s">
        <v>9803</v>
      </c>
    </row>
    <row r="4545" spans="1:3">
      <c r="A4545" t="s">
        <v>11956</v>
      </c>
      <c r="B4545">
        <v>4779.17</v>
      </c>
      <c r="C4545" t="s">
        <v>23375</v>
      </c>
    </row>
    <row r="4546" spans="1:3">
      <c r="A4546" t="s">
        <v>11957</v>
      </c>
      <c r="B4546">
        <v>3485.0439999999999</v>
      </c>
      <c r="C4546" t="s">
        <v>9805</v>
      </c>
    </row>
    <row r="4547" spans="1:3">
      <c r="A4547" t="s">
        <v>11958</v>
      </c>
      <c r="B4547">
        <v>4276.6059999999998</v>
      </c>
      <c r="C4547" t="s">
        <v>9806</v>
      </c>
    </row>
    <row r="4548" spans="1:3">
      <c r="A4548" t="s">
        <v>11959</v>
      </c>
      <c r="B4548">
        <v>1371.163</v>
      </c>
      <c r="C4548" t="s">
        <v>9807</v>
      </c>
    </row>
    <row r="4549" spans="1:3">
      <c r="A4549" t="s">
        <v>11960</v>
      </c>
      <c r="B4549">
        <v>6269.7020000000002</v>
      </c>
      <c r="C4549" t="s">
        <v>9801</v>
      </c>
    </row>
    <row r="4550" spans="1:3">
      <c r="A4550" t="s">
        <v>9724</v>
      </c>
      <c r="B4550">
        <v>1787.598</v>
      </c>
      <c r="C4550" t="s">
        <v>9808</v>
      </c>
    </row>
    <row r="4551" spans="1:3">
      <c r="A4551" t="s">
        <v>9725</v>
      </c>
      <c r="B4551">
        <v>23832.058000000001</v>
      </c>
      <c r="C4551" t="s">
        <v>23376</v>
      </c>
    </row>
    <row r="4552" spans="1:3">
      <c r="A4552" t="s">
        <v>9726</v>
      </c>
      <c r="B4552">
        <v>21397.311000000002</v>
      </c>
      <c r="C4552" t="s">
        <v>23377</v>
      </c>
    </row>
    <row r="4553" spans="1:3">
      <c r="A4553" t="s">
        <v>9727</v>
      </c>
      <c r="B4553">
        <v>1371.163</v>
      </c>
      <c r="C4553" t="s">
        <v>9811</v>
      </c>
    </row>
    <row r="4554" spans="1:3">
      <c r="A4554" t="s">
        <v>9728</v>
      </c>
      <c r="B4554">
        <v>1693.3820000000001</v>
      </c>
      <c r="C4554" t="s">
        <v>9812</v>
      </c>
    </row>
    <row r="4555" spans="1:3">
      <c r="A4555" t="s">
        <v>7566</v>
      </c>
      <c r="B4555">
        <v>2128.3670000000002</v>
      </c>
      <c r="C4555" t="s">
        <v>9813</v>
      </c>
    </row>
    <row r="4556" spans="1:3">
      <c r="A4556" t="s">
        <v>7567</v>
      </c>
      <c r="B4556">
        <v>12801.888000000001</v>
      </c>
      <c r="C4556" t="s">
        <v>9814</v>
      </c>
    </row>
    <row r="4557" spans="1:3">
      <c r="A4557" t="s">
        <v>7568</v>
      </c>
      <c r="B4557">
        <v>12801.888000000001</v>
      </c>
      <c r="C4557" t="s">
        <v>9815</v>
      </c>
    </row>
    <row r="4558" spans="1:3">
      <c r="A4558" t="s">
        <v>7569</v>
      </c>
      <c r="B4558">
        <v>8087.69</v>
      </c>
      <c r="C4558" t="s">
        <v>23378</v>
      </c>
    </row>
    <row r="4559" spans="1:3">
      <c r="A4559" t="s">
        <v>7583</v>
      </c>
      <c r="B4559">
        <v>956.22199999999998</v>
      </c>
      <c r="C4559" t="s">
        <v>4297</v>
      </c>
    </row>
    <row r="4560" spans="1:3">
      <c r="A4560" t="s">
        <v>7584</v>
      </c>
      <c r="B4560">
        <v>1469.317</v>
      </c>
      <c r="C4560" t="s">
        <v>4298</v>
      </c>
    </row>
    <row r="4561" spans="1:3">
      <c r="A4561" t="s">
        <v>7585</v>
      </c>
      <c r="B4561">
        <v>857.99800000000005</v>
      </c>
      <c r="C4561" t="s">
        <v>4299</v>
      </c>
    </row>
    <row r="4562" spans="1:3">
      <c r="A4562" t="s">
        <v>7586</v>
      </c>
      <c r="B4562">
        <v>857.99800000000005</v>
      </c>
      <c r="C4562" t="s">
        <v>2646</v>
      </c>
    </row>
    <row r="4563" spans="1:3">
      <c r="A4563" t="s">
        <v>7587</v>
      </c>
      <c r="B4563">
        <v>15729.907999999999</v>
      </c>
      <c r="C4563" t="s">
        <v>23379</v>
      </c>
    </row>
    <row r="4564" spans="1:3">
      <c r="A4564" t="s">
        <v>7588</v>
      </c>
      <c r="B4564">
        <v>21979.600999999999</v>
      </c>
      <c r="C4564" t="s">
        <v>23380</v>
      </c>
    </row>
    <row r="4565" spans="1:3">
      <c r="A4565" t="s">
        <v>7589</v>
      </c>
      <c r="B4565">
        <v>1368.5650000000001</v>
      </c>
      <c r="C4565" t="s">
        <v>2649</v>
      </c>
    </row>
    <row r="4566" spans="1:3">
      <c r="A4566" t="s">
        <v>7590</v>
      </c>
      <c r="B4566">
        <v>857.99800000000005</v>
      </c>
      <c r="C4566" t="s">
        <v>2650</v>
      </c>
    </row>
    <row r="4567" spans="1:3">
      <c r="A4567" t="s">
        <v>7591</v>
      </c>
      <c r="B4567">
        <v>529.03399999999999</v>
      </c>
      <c r="C4567" t="s">
        <v>2651</v>
      </c>
    </row>
    <row r="4568" spans="1:3">
      <c r="A4568" t="s">
        <v>7592</v>
      </c>
      <c r="B4568">
        <v>677.71299999999997</v>
      </c>
      <c r="C4568" t="s">
        <v>2652</v>
      </c>
    </row>
    <row r="4569" spans="1:3">
      <c r="A4569" t="s">
        <v>7593</v>
      </c>
      <c r="B4569">
        <v>1267.7929999999999</v>
      </c>
      <c r="C4569" t="s">
        <v>316</v>
      </c>
    </row>
    <row r="4570" spans="1:3">
      <c r="A4570" t="s">
        <v>7594</v>
      </c>
      <c r="B4570">
        <v>10961.611999999999</v>
      </c>
      <c r="C4570" t="s">
        <v>23381</v>
      </c>
    </row>
    <row r="4571" spans="1:3">
      <c r="A4571" t="s">
        <v>7595</v>
      </c>
      <c r="B4571">
        <v>1693.3820000000001</v>
      </c>
      <c r="C4571" t="s">
        <v>317</v>
      </c>
    </row>
    <row r="4572" spans="1:3">
      <c r="A4572" t="s">
        <v>7596</v>
      </c>
      <c r="B4572">
        <v>1267.7929999999999</v>
      </c>
      <c r="C4572" t="s">
        <v>318</v>
      </c>
    </row>
    <row r="4573" spans="1:3">
      <c r="A4573" t="s">
        <v>7597</v>
      </c>
      <c r="B4573">
        <v>1787.598</v>
      </c>
      <c r="C4573" t="s">
        <v>319</v>
      </c>
    </row>
    <row r="4574" spans="1:3">
      <c r="A4574" t="s">
        <v>7598</v>
      </c>
      <c r="B4574">
        <v>2128.3670000000002</v>
      </c>
      <c r="C4574" t="s">
        <v>320</v>
      </c>
    </row>
    <row r="4575" spans="1:3">
      <c r="A4575" t="s">
        <v>7599</v>
      </c>
      <c r="B4575">
        <v>24056.223000000002</v>
      </c>
      <c r="C4575" t="s">
        <v>23382</v>
      </c>
    </row>
    <row r="4576" spans="1:3">
      <c r="A4576" t="s">
        <v>7600</v>
      </c>
      <c r="B4576">
        <v>4276.6059999999998</v>
      </c>
      <c r="C4576" t="s">
        <v>322</v>
      </c>
    </row>
    <row r="4577" spans="1:3">
      <c r="A4577" t="s">
        <v>7601</v>
      </c>
      <c r="B4577">
        <v>1747.86</v>
      </c>
      <c r="C4577" t="s">
        <v>323</v>
      </c>
    </row>
    <row r="4578" spans="1:3">
      <c r="A4578" t="s">
        <v>7602</v>
      </c>
      <c r="B4578">
        <v>15728.494000000001</v>
      </c>
      <c r="C4578" t="s">
        <v>23383</v>
      </c>
    </row>
    <row r="4579" spans="1:3">
      <c r="A4579" t="s">
        <v>7603</v>
      </c>
      <c r="B4579">
        <v>43172.652999999998</v>
      </c>
      <c r="C4579" t="s">
        <v>23384</v>
      </c>
    </row>
    <row r="4580" spans="1:3">
      <c r="A4580" t="s">
        <v>7604</v>
      </c>
      <c r="B4580">
        <v>12572.397999999999</v>
      </c>
      <c r="C4580" t="s">
        <v>4330</v>
      </c>
    </row>
    <row r="4581" spans="1:3">
      <c r="A4581" t="s">
        <v>7605</v>
      </c>
      <c r="B4581">
        <v>4128.0969999999998</v>
      </c>
      <c r="C4581" t="s">
        <v>4331</v>
      </c>
    </row>
    <row r="4582" spans="1:3">
      <c r="A4582" t="s">
        <v>7606</v>
      </c>
      <c r="B4582">
        <v>3271.502</v>
      </c>
      <c r="C4582" t="s">
        <v>23385</v>
      </c>
    </row>
    <row r="4583" spans="1:3">
      <c r="A4583" t="s">
        <v>7607</v>
      </c>
      <c r="B4583">
        <v>26342.317999999999</v>
      </c>
      <c r="C4583" t="s">
        <v>23386</v>
      </c>
    </row>
    <row r="4584" spans="1:3">
      <c r="A4584" t="s">
        <v>9821</v>
      </c>
      <c r="B4584">
        <v>5958.0829999999996</v>
      </c>
      <c r="C4584" t="s">
        <v>23387</v>
      </c>
    </row>
    <row r="4585" spans="1:3">
      <c r="A4585" t="s">
        <v>9822</v>
      </c>
      <c r="B4585">
        <v>2633.3449999999998</v>
      </c>
      <c r="C4585" t="s">
        <v>4335</v>
      </c>
    </row>
    <row r="4586" spans="1:3">
      <c r="A4586" t="s">
        <v>9823</v>
      </c>
      <c r="B4586">
        <v>8305.1740000000009</v>
      </c>
      <c r="C4586" t="s">
        <v>23388</v>
      </c>
    </row>
    <row r="4587" spans="1:3">
      <c r="A4587" t="s">
        <v>9824</v>
      </c>
      <c r="B4587">
        <v>1368.5650000000001</v>
      </c>
      <c r="C4587" t="s">
        <v>23389</v>
      </c>
    </row>
    <row r="4588" spans="1:3">
      <c r="A4588" t="s">
        <v>9825</v>
      </c>
      <c r="B4588">
        <v>2365.721</v>
      </c>
      <c r="C4588" t="s">
        <v>3454</v>
      </c>
    </row>
    <row r="4589" spans="1:3">
      <c r="A4589" t="s">
        <v>9826</v>
      </c>
      <c r="B4589">
        <v>2803.384</v>
      </c>
      <c r="C4589" t="s">
        <v>3465</v>
      </c>
    </row>
    <row r="4590" spans="1:3">
      <c r="A4590" t="s">
        <v>7619</v>
      </c>
      <c r="B4590">
        <v>2288.5839999999998</v>
      </c>
      <c r="C4590" t="s">
        <v>3466</v>
      </c>
    </row>
    <row r="4591" spans="1:3">
      <c r="A4591" t="s">
        <v>7620</v>
      </c>
      <c r="B4591">
        <v>7024.2539999999999</v>
      </c>
      <c r="C4591" t="s">
        <v>399</v>
      </c>
    </row>
    <row r="4592" spans="1:3">
      <c r="A4592" t="s">
        <v>7621</v>
      </c>
      <c r="B4592">
        <v>7973.5820000000003</v>
      </c>
      <c r="C4592" t="s">
        <v>23390</v>
      </c>
    </row>
    <row r="4593" spans="1:3">
      <c r="A4593" t="s">
        <v>10421</v>
      </c>
      <c r="B4593">
        <v>22258.127</v>
      </c>
      <c r="C4593" t="s">
        <v>23391</v>
      </c>
    </row>
    <row r="4594" spans="1:3">
      <c r="A4594" t="s">
        <v>10422</v>
      </c>
      <c r="B4594">
        <v>3203.7280000000001</v>
      </c>
      <c r="C4594" t="s">
        <v>402</v>
      </c>
    </row>
    <row r="4595" spans="1:3">
      <c r="A4595" t="s">
        <v>10423</v>
      </c>
      <c r="B4595">
        <v>3203.7280000000001</v>
      </c>
      <c r="C4595" t="s">
        <v>403</v>
      </c>
    </row>
    <row r="4596" spans="1:3">
      <c r="A4596" t="s">
        <v>10424</v>
      </c>
      <c r="B4596">
        <v>4276.6059999999998</v>
      </c>
      <c r="C4596" t="s">
        <v>404</v>
      </c>
    </row>
    <row r="4597" spans="1:3">
      <c r="A4597" t="s">
        <v>10425</v>
      </c>
      <c r="B4597">
        <v>8742.6820000000007</v>
      </c>
      <c r="C4597" t="s">
        <v>23392</v>
      </c>
    </row>
    <row r="4598" spans="1:3">
      <c r="A4598" t="s">
        <v>10426</v>
      </c>
      <c r="B4598">
        <v>11623</v>
      </c>
      <c r="C4598" t="s">
        <v>23393</v>
      </c>
    </row>
    <row r="4599" spans="1:3">
      <c r="A4599" t="s">
        <v>9827</v>
      </c>
      <c r="B4599">
        <v>4403.9080000000004</v>
      </c>
      <c r="C4599" t="s">
        <v>203</v>
      </c>
    </row>
    <row r="4600" spans="1:3">
      <c r="A4600" t="s">
        <v>9828</v>
      </c>
      <c r="B4600">
        <v>1580.652</v>
      </c>
      <c r="C4600" t="s">
        <v>23394</v>
      </c>
    </row>
    <row r="4601" spans="1:3">
      <c r="A4601" t="s">
        <v>9829</v>
      </c>
      <c r="B4601">
        <v>2128.3670000000002</v>
      </c>
      <c r="C4601" t="s">
        <v>205</v>
      </c>
    </row>
    <row r="4602" spans="1:3">
      <c r="A4602" t="s">
        <v>9830</v>
      </c>
      <c r="B4602">
        <v>2441.3609999999999</v>
      </c>
      <c r="C4602" t="s">
        <v>11042</v>
      </c>
    </row>
    <row r="4603" spans="1:3">
      <c r="A4603" t="s">
        <v>9831</v>
      </c>
      <c r="B4603">
        <v>8742.6820000000007</v>
      </c>
      <c r="C4603" t="s">
        <v>11043</v>
      </c>
    </row>
    <row r="4604" spans="1:3">
      <c r="A4604" t="s">
        <v>9832</v>
      </c>
      <c r="B4604">
        <v>4276.6059999999998</v>
      </c>
      <c r="C4604" t="s">
        <v>11044</v>
      </c>
    </row>
    <row r="4605" spans="1:3">
      <c r="A4605" t="s">
        <v>9833</v>
      </c>
      <c r="B4605">
        <v>18249.241999999998</v>
      </c>
      <c r="C4605" t="s">
        <v>11045</v>
      </c>
    </row>
    <row r="4606" spans="1:3">
      <c r="A4606" t="s">
        <v>9834</v>
      </c>
      <c r="B4606">
        <v>24920.725999999999</v>
      </c>
      <c r="C4606" t="s">
        <v>23395</v>
      </c>
    </row>
    <row r="4607" spans="1:3">
      <c r="A4607" t="s">
        <v>9835</v>
      </c>
      <c r="B4607">
        <v>35322.315000000002</v>
      </c>
      <c r="C4607" t="s">
        <v>23396</v>
      </c>
    </row>
    <row r="4608" spans="1:3">
      <c r="A4608" t="s">
        <v>9836</v>
      </c>
      <c r="B4608">
        <v>1368.5650000000001</v>
      </c>
      <c r="C4608" t="s">
        <v>11048</v>
      </c>
    </row>
    <row r="4609" spans="1:3">
      <c r="A4609" t="s">
        <v>9837</v>
      </c>
      <c r="B4609">
        <v>1368.5650000000001</v>
      </c>
      <c r="C4609" t="s">
        <v>11049</v>
      </c>
    </row>
    <row r="4610" spans="1:3">
      <c r="A4610" t="s">
        <v>9838</v>
      </c>
      <c r="B4610">
        <v>2441.3609999999999</v>
      </c>
      <c r="C4610" t="s">
        <v>11050</v>
      </c>
    </row>
    <row r="4611" spans="1:3">
      <c r="A4611" t="s">
        <v>9839</v>
      </c>
      <c r="B4611">
        <v>34583.807999999997</v>
      </c>
      <c r="C4611" t="s">
        <v>23397</v>
      </c>
    </row>
    <row r="4612" spans="1:3">
      <c r="A4612" t="s">
        <v>9840</v>
      </c>
      <c r="B4612">
        <v>17278.687999999998</v>
      </c>
      <c r="C4612" t="s">
        <v>23398</v>
      </c>
    </row>
    <row r="4613" spans="1:3">
      <c r="A4613" t="s">
        <v>9841</v>
      </c>
      <c r="B4613">
        <v>24376.957999999999</v>
      </c>
      <c r="C4613" t="s">
        <v>23399</v>
      </c>
    </row>
    <row r="4614" spans="1:3">
      <c r="A4614" t="s">
        <v>9842</v>
      </c>
      <c r="B4614">
        <v>1951.6310000000001</v>
      </c>
      <c r="C4614" t="s">
        <v>8819</v>
      </c>
    </row>
    <row r="4615" spans="1:3">
      <c r="A4615" t="s">
        <v>9843</v>
      </c>
      <c r="B4615">
        <v>1504.1179999999999</v>
      </c>
      <c r="C4615" t="s">
        <v>8820</v>
      </c>
    </row>
    <row r="4616" spans="1:3">
      <c r="A4616" t="s">
        <v>9844</v>
      </c>
      <c r="B4616">
        <v>26108.891</v>
      </c>
      <c r="C4616" t="s">
        <v>23400</v>
      </c>
    </row>
    <row r="4617" spans="1:3">
      <c r="A4617" t="s">
        <v>9845</v>
      </c>
      <c r="B4617">
        <v>1693.3820000000001</v>
      </c>
      <c r="C4617" t="s">
        <v>8822</v>
      </c>
    </row>
    <row r="4618" spans="1:3">
      <c r="A4618" t="s">
        <v>9846</v>
      </c>
      <c r="B4618">
        <v>956.22199999999998</v>
      </c>
      <c r="C4618" t="s">
        <v>8822</v>
      </c>
    </row>
    <row r="4619" spans="1:3">
      <c r="A4619" t="s">
        <v>9847</v>
      </c>
      <c r="B4619">
        <v>1693.3820000000001</v>
      </c>
      <c r="C4619" t="s">
        <v>8822</v>
      </c>
    </row>
    <row r="4620" spans="1:3">
      <c r="A4620" t="s">
        <v>9848</v>
      </c>
      <c r="B4620">
        <v>787.88099999999997</v>
      </c>
      <c r="C4620" t="s">
        <v>8823</v>
      </c>
    </row>
    <row r="4621" spans="1:3">
      <c r="A4621" t="s">
        <v>9566</v>
      </c>
      <c r="B4621">
        <v>4276.6059999999998</v>
      </c>
      <c r="C4621" t="s">
        <v>8824</v>
      </c>
    </row>
    <row r="4622" spans="1:3">
      <c r="A4622" t="s">
        <v>9567</v>
      </c>
      <c r="B4622">
        <v>35697.536</v>
      </c>
      <c r="C4622" t="s">
        <v>23401</v>
      </c>
    </row>
    <row r="4623" spans="1:3">
      <c r="A4623" t="s">
        <v>9568</v>
      </c>
      <c r="B4623">
        <v>3271.502</v>
      </c>
      <c r="C4623" t="s">
        <v>23402</v>
      </c>
    </row>
    <row r="4624" spans="1:3">
      <c r="A4624" t="s">
        <v>9569</v>
      </c>
      <c r="B4624">
        <v>12234.342000000001</v>
      </c>
      <c r="C4624" t="s">
        <v>23403</v>
      </c>
    </row>
    <row r="4625" spans="1:3">
      <c r="A4625" t="s">
        <v>9570</v>
      </c>
      <c r="B4625">
        <v>4779.17</v>
      </c>
      <c r="C4625" t="s">
        <v>23404</v>
      </c>
    </row>
    <row r="4626" spans="1:3">
      <c r="A4626" t="s">
        <v>9571</v>
      </c>
      <c r="B4626">
        <v>3397.3890000000001</v>
      </c>
      <c r="C4626" t="s">
        <v>845</v>
      </c>
    </row>
    <row r="4627" spans="1:3">
      <c r="A4627" t="s">
        <v>9572</v>
      </c>
      <c r="B4627">
        <v>2245.0590000000002</v>
      </c>
      <c r="C4627" t="s">
        <v>3082</v>
      </c>
    </row>
    <row r="4628" spans="1:3">
      <c r="A4628" t="s">
        <v>9573</v>
      </c>
      <c r="B4628">
        <v>1368.5650000000001</v>
      </c>
      <c r="C4628" t="s">
        <v>4343</v>
      </c>
    </row>
    <row r="4629" spans="1:3">
      <c r="A4629" t="s">
        <v>9574</v>
      </c>
      <c r="B4629">
        <v>25166.077000000001</v>
      </c>
      <c r="C4629" t="s">
        <v>23405</v>
      </c>
    </row>
    <row r="4630" spans="1:3">
      <c r="A4630" t="s">
        <v>9575</v>
      </c>
      <c r="B4630">
        <v>22970.059000000001</v>
      </c>
      <c r="C4630" t="s">
        <v>23406</v>
      </c>
    </row>
    <row r="4631" spans="1:3">
      <c r="A4631" t="s">
        <v>9576</v>
      </c>
      <c r="B4631">
        <v>34675.256000000001</v>
      </c>
      <c r="C4631" t="s">
        <v>23407</v>
      </c>
    </row>
    <row r="4632" spans="1:3">
      <c r="A4632" t="s">
        <v>9577</v>
      </c>
      <c r="B4632">
        <v>1469.317</v>
      </c>
      <c r="C4632" t="s">
        <v>4347</v>
      </c>
    </row>
    <row r="4633" spans="1:3">
      <c r="A4633" t="s">
        <v>9578</v>
      </c>
      <c r="B4633">
        <v>1580.652</v>
      </c>
      <c r="C4633" t="s">
        <v>4348</v>
      </c>
    </row>
    <row r="4634" spans="1:3">
      <c r="A4634" t="s">
        <v>9579</v>
      </c>
      <c r="B4634">
        <v>11963.728999999999</v>
      </c>
      <c r="C4634" t="s">
        <v>23408</v>
      </c>
    </row>
    <row r="4635" spans="1:3">
      <c r="A4635" t="s">
        <v>9580</v>
      </c>
      <c r="B4635">
        <v>1267.7929999999999</v>
      </c>
      <c r="C4635" t="s">
        <v>4350</v>
      </c>
    </row>
    <row r="4636" spans="1:3">
      <c r="A4636" t="s">
        <v>9581</v>
      </c>
      <c r="B4636">
        <v>3605.5709999999999</v>
      </c>
      <c r="C4636" t="s">
        <v>23409</v>
      </c>
    </row>
    <row r="4637" spans="1:3">
      <c r="A4637" t="s">
        <v>9668</v>
      </c>
      <c r="B4637">
        <v>12303.418</v>
      </c>
      <c r="C4637" t="s">
        <v>23410</v>
      </c>
    </row>
    <row r="4638" spans="1:3">
      <c r="A4638" t="s">
        <v>9669</v>
      </c>
      <c r="B4638">
        <v>1787.598</v>
      </c>
      <c r="C4638" t="s">
        <v>1784</v>
      </c>
    </row>
    <row r="4639" spans="1:3">
      <c r="A4639" t="s">
        <v>9670</v>
      </c>
      <c r="B4639">
        <v>3711.6129999999998</v>
      </c>
      <c r="C4639" t="s">
        <v>1785</v>
      </c>
    </row>
    <row r="4640" spans="1:3">
      <c r="A4640" t="s">
        <v>9671</v>
      </c>
      <c r="B4640">
        <v>9149.9349999999995</v>
      </c>
      <c r="C4640" t="s">
        <v>1786</v>
      </c>
    </row>
    <row r="4641" spans="1:3">
      <c r="A4641" t="s">
        <v>9672</v>
      </c>
      <c r="B4641">
        <v>1892.278</v>
      </c>
      <c r="C4641" t="s">
        <v>1787</v>
      </c>
    </row>
    <row r="4642" spans="1:3">
      <c r="A4642" t="s">
        <v>9653</v>
      </c>
      <c r="B4642">
        <v>4128.0969999999998</v>
      </c>
      <c r="C4642" t="s">
        <v>1788</v>
      </c>
    </row>
    <row r="4643" spans="1:3">
      <c r="A4643" t="s">
        <v>9654</v>
      </c>
      <c r="B4643">
        <v>8537.2549999999992</v>
      </c>
      <c r="C4643" t="s">
        <v>23411</v>
      </c>
    </row>
    <row r="4644" spans="1:3">
      <c r="A4644" t="s">
        <v>9655</v>
      </c>
      <c r="B4644">
        <v>1469.317</v>
      </c>
      <c r="C4644" t="s">
        <v>3460</v>
      </c>
    </row>
    <row r="4645" spans="1:3">
      <c r="A4645" t="s">
        <v>9656</v>
      </c>
      <c r="B4645">
        <v>1137.8140000000001</v>
      </c>
      <c r="C4645" t="s">
        <v>3461</v>
      </c>
    </row>
    <row r="4646" spans="1:3">
      <c r="A4646" t="s">
        <v>9657</v>
      </c>
      <c r="B4646">
        <v>19203.973999999998</v>
      </c>
      <c r="C4646" t="s">
        <v>23412</v>
      </c>
    </row>
    <row r="4647" spans="1:3">
      <c r="A4647" t="s">
        <v>9658</v>
      </c>
      <c r="B4647">
        <v>12801.888000000001</v>
      </c>
      <c r="C4647" t="s">
        <v>23413</v>
      </c>
    </row>
    <row r="4648" spans="1:3">
      <c r="A4648" t="s">
        <v>9659</v>
      </c>
      <c r="B4648">
        <v>6948.7259999999997</v>
      </c>
      <c r="C4648" t="s">
        <v>2</v>
      </c>
    </row>
    <row r="4649" spans="1:3">
      <c r="A4649" t="s">
        <v>9660</v>
      </c>
      <c r="B4649">
        <v>9149.9349999999995</v>
      </c>
      <c r="C4649" t="s">
        <v>3516</v>
      </c>
    </row>
    <row r="4650" spans="1:3">
      <c r="A4650" t="s">
        <v>9661</v>
      </c>
      <c r="B4650">
        <v>1368.5650000000001</v>
      </c>
      <c r="C4650" t="s">
        <v>3517</v>
      </c>
    </row>
    <row r="4651" spans="1:3">
      <c r="A4651" t="s">
        <v>9662</v>
      </c>
      <c r="B4651">
        <v>3397.3890000000001</v>
      </c>
      <c r="C4651" t="s">
        <v>3518</v>
      </c>
    </row>
    <row r="4652" spans="1:3">
      <c r="A4652" t="s">
        <v>9663</v>
      </c>
      <c r="B4652">
        <v>2555.4349999999999</v>
      </c>
      <c r="C4652" t="s">
        <v>3519</v>
      </c>
    </row>
    <row r="4653" spans="1:3">
      <c r="A4653" t="s">
        <v>9664</v>
      </c>
      <c r="B4653">
        <v>6403.5720000000001</v>
      </c>
      <c r="C4653" t="s">
        <v>2063</v>
      </c>
    </row>
    <row r="4654" spans="1:3">
      <c r="A4654" t="s">
        <v>9665</v>
      </c>
      <c r="B4654">
        <v>1892.278</v>
      </c>
      <c r="C4654" t="s">
        <v>3476</v>
      </c>
    </row>
    <row r="4655" spans="1:3">
      <c r="A4655" t="s">
        <v>9666</v>
      </c>
      <c r="B4655">
        <v>2555.4349999999999</v>
      </c>
      <c r="C4655" t="s">
        <v>4831</v>
      </c>
    </row>
    <row r="4656" spans="1:3">
      <c r="A4656" t="s">
        <v>11179</v>
      </c>
      <c r="B4656">
        <v>2333.9389999999999</v>
      </c>
      <c r="C4656" t="s">
        <v>4832</v>
      </c>
    </row>
    <row r="4657" spans="1:3">
      <c r="A4657" t="s">
        <v>11180</v>
      </c>
      <c r="B4657">
        <v>2128.3670000000002</v>
      </c>
      <c r="C4657" t="s">
        <v>10867</v>
      </c>
    </row>
    <row r="4658" spans="1:3">
      <c r="A4658" t="s">
        <v>11181</v>
      </c>
      <c r="B4658">
        <v>2441.3609999999999</v>
      </c>
      <c r="C4658" t="s">
        <v>10868</v>
      </c>
    </row>
    <row r="4659" spans="1:3">
      <c r="A4659" t="s">
        <v>11182</v>
      </c>
      <c r="B4659">
        <v>1693.3820000000001</v>
      </c>
      <c r="C4659" t="s">
        <v>10869</v>
      </c>
    </row>
    <row r="4660" spans="1:3">
      <c r="A4660" t="s">
        <v>11183</v>
      </c>
      <c r="B4660">
        <v>2135.018</v>
      </c>
      <c r="C4660" t="s">
        <v>866</v>
      </c>
    </row>
    <row r="4661" spans="1:3">
      <c r="A4661" t="s">
        <v>11184</v>
      </c>
      <c r="B4661">
        <v>9149.9349999999995</v>
      </c>
      <c r="C4661" t="s">
        <v>867</v>
      </c>
    </row>
    <row r="4662" spans="1:3">
      <c r="A4662" t="s">
        <v>11185</v>
      </c>
      <c r="B4662">
        <v>4276.6059999999998</v>
      </c>
      <c r="C4662" t="s">
        <v>23414</v>
      </c>
    </row>
    <row r="4663" spans="1:3">
      <c r="A4663" t="s">
        <v>11186</v>
      </c>
      <c r="B4663">
        <v>4276.6059999999998</v>
      </c>
      <c r="C4663" t="s">
        <v>868</v>
      </c>
    </row>
    <row r="4664" spans="1:3">
      <c r="A4664" t="s">
        <v>11187</v>
      </c>
      <c r="B4664">
        <v>3326.9940000000001</v>
      </c>
      <c r="C4664" t="s">
        <v>23415</v>
      </c>
    </row>
    <row r="4665" spans="1:3">
      <c r="A4665" t="s">
        <v>20700</v>
      </c>
      <c r="B4665">
        <v>1829.777</v>
      </c>
      <c r="C4665" t="s">
        <v>24642</v>
      </c>
    </row>
    <row r="4666" spans="1:3">
      <c r="A4666" t="s">
        <v>11188</v>
      </c>
      <c r="B4666">
        <v>4690.3850000000002</v>
      </c>
      <c r="C4666" t="s">
        <v>870</v>
      </c>
    </row>
    <row r="4667" spans="1:3">
      <c r="A4667" t="s">
        <v>11189</v>
      </c>
      <c r="B4667">
        <v>3169.2779999999998</v>
      </c>
      <c r="C4667" t="s">
        <v>871</v>
      </c>
    </row>
    <row r="4668" spans="1:3">
      <c r="A4668" t="s">
        <v>5653</v>
      </c>
      <c r="B4668">
        <v>25191.275000000001</v>
      </c>
      <c r="C4668" t="s">
        <v>872</v>
      </c>
    </row>
    <row r="4669" spans="1:3">
      <c r="A4669" t="s">
        <v>5654</v>
      </c>
      <c r="B4669">
        <v>4901.0720000000001</v>
      </c>
      <c r="C4669" t="s">
        <v>23416</v>
      </c>
    </row>
    <row r="4670" spans="1:3">
      <c r="A4670" t="s">
        <v>5655</v>
      </c>
      <c r="B4670">
        <v>4886.683</v>
      </c>
      <c r="C4670" t="s">
        <v>23417</v>
      </c>
    </row>
    <row r="4671" spans="1:3">
      <c r="A4671" t="s">
        <v>5656</v>
      </c>
      <c r="B4671">
        <v>19214.751</v>
      </c>
      <c r="C4671" t="s">
        <v>23418</v>
      </c>
    </row>
    <row r="4672" spans="1:3">
      <c r="A4672" t="s">
        <v>5657</v>
      </c>
      <c r="B4672">
        <v>17103.695</v>
      </c>
      <c r="C4672" t="s">
        <v>23419</v>
      </c>
    </row>
    <row r="4673" spans="1:3">
      <c r="A4673" t="s">
        <v>5658</v>
      </c>
      <c r="B4673">
        <v>17101.047999999999</v>
      </c>
      <c r="C4673" t="s">
        <v>23420</v>
      </c>
    </row>
    <row r="4674" spans="1:3">
      <c r="A4674" t="s">
        <v>5659</v>
      </c>
      <c r="B4674">
        <v>17318.357</v>
      </c>
      <c r="C4674" t="s">
        <v>10856</v>
      </c>
    </row>
    <row r="4675" spans="1:3">
      <c r="A4675" t="s">
        <v>5660</v>
      </c>
      <c r="B4675">
        <v>6166.0540000000001</v>
      </c>
      <c r="C4675" t="s">
        <v>10857</v>
      </c>
    </row>
    <row r="4676" spans="1:3">
      <c r="A4676" t="s">
        <v>5661</v>
      </c>
      <c r="B4676">
        <v>1693.3820000000001</v>
      </c>
      <c r="C4676" t="s">
        <v>10858</v>
      </c>
    </row>
    <row r="4677" spans="1:3">
      <c r="A4677" t="s">
        <v>3274</v>
      </c>
      <c r="B4677">
        <v>3919.7359999999999</v>
      </c>
      <c r="C4677" t="s">
        <v>3275</v>
      </c>
    </row>
    <row r="4678" spans="1:3">
      <c r="A4678" t="s">
        <v>5662</v>
      </c>
      <c r="B4678">
        <v>2441.3609999999999</v>
      </c>
      <c r="C4678" t="s">
        <v>10859</v>
      </c>
    </row>
    <row r="4679" spans="1:3">
      <c r="A4679" t="s">
        <v>5663</v>
      </c>
      <c r="B4679">
        <v>2470.453</v>
      </c>
      <c r="C4679" t="s">
        <v>10860</v>
      </c>
    </row>
    <row r="4680" spans="1:3">
      <c r="A4680" t="s">
        <v>5664</v>
      </c>
      <c r="B4680">
        <v>4027.35</v>
      </c>
      <c r="C4680" t="s">
        <v>10861</v>
      </c>
    </row>
    <row r="4681" spans="1:3">
      <c r="A4681" t="s">
        <v>5665</v>
      </c>
      <c r="B4681">
        <v>31604.243999999999</v>
      </c>
      <c r="C4681" t="s">
        <v>23421</v>
      </c>
    </row>
    <row r="4682" spans="1:3">
      <c r="A4682" t="s">
        <v>5666</v>
      </c>
      <c r="B4682">
        <v>3397.3890000000001</v>
      </c>
      <c r="C4682" t="s">
        <v>10863</v>
      </c>
    </row>
    <row r="4683" spans="1:3">
      <c r="A4683" t="s">
        <v>5667</v>
      </c>
      <c r="B4683">
        <v>11036.763000000001</v>
      </c>
      <c r="C4683" t="s">
        <v>10864</v>
      </c>
    </row>
    <row r="4684" spans="1:3">
      <c r="A4684" t="s">
        <v>8183</v>
      </c>
      <c r="B4684">
        <v>6820.5140000000001</v>
      </c>
      <c r="C4684" t="s">
        <v>10865</v>
      </c>
    </row>
    <row r="4685" spans="1:3">
      <c r="A4685" t="s">
        <v>8184</v>
      </c>
      <c r="B4685">
        <v>6403.5720000000001</v>
      </c>
      <c r="C4685" t="s">
        <v>10866</v>
      </c>
    </row>
    <row r="4686" spans="1:3">
      <c r="A4686" t="s">
        <v>8185</v>
      </c>
      <c r="B4686">
        <v>10660.31</v>
      </c>
      <c r="C4686" t="s">
        <v>6953</v>
      </c>
    </row>
    <row r="4687" spans="1:3">
      <c r="A4687" t="s">
        <v>8186</v>
      </c>
      <c r="B4687">
        <v>4901.0720000000001</v>
      </c>
      <c r="C4687" t="s">
        <v>23422</v>
      </c>
    </row>
    <row r="4688" spans="1:3">
      <c r="A4688" t="s">
        <v>8187</v>
      </c>
      <c r="B4688">
        <v>4690.3850000000002</v>
      </c>
      <c r="C4688" t="s">
        <v>6955</v>
      </c>
    </row>
    <row r="4689" spans="1:3">
      <c r="A4689" t="s">
        <v>8188</v>
      </c>
      <c r="B4689">
        <v>7024.2539999999999</v>
      </c>
      <c r="C4689" t="s">
        <v>6956</v>
      </c>
    </row>
    <row r="4690" spans="1:3">
      <c r="A4690" t="s">
        <v>8189</v>
      </c>
      <c r="B4690">
        <v>7024.2539999999999</v>
      </c>
      <c r="C4690" t="s">
        <v>6957</v>
      </c>
    </row>
    <row r="4691" spans="1:3">
      <c r="A4691" t="s">
        <v>8190</v>
      </c>
      <c r="B4691">
        <v>7009.7860000000001</v>
      </c>
      <c r="C4691" t="s">
        <v>23423</v>
      </c>
    </row>
    <row r="4692" spans="1:3">
      <c r="A4692" t="s">
        <v>8191</v>
      </c>
      <c r="B4692">
        <v>1469.317</v>
      </c>
      <c r="C4692" t="s">
        <v>12107</v>
      </c>
    </row>
    <row r="4693" spans="1:3">
      <c r="A4693" t="s">
        <v>5711</v>
      </c>
      <c r="B4693">
        <v>3573.8629999999998</v>
      </c>
      <c r="C4693" t="s">
        <v>12108</v>
      </c>
    </row>
    <row r="4694" spans="1:3">
      <c r="A4694" t="s">
        <v>5712</v>
      </c>
      <c r="B4694">
        <v>31417.161</v>
      </c>
      <c r="C4694" t="s">
        <v>23424</v>
      </c>
    </row>
    <row r="4695" spans="1:3">
      <c r="A4695" t="s">
        <v>5713</v>
      </c>
      <c r="B4695">
        <v>10660.31</v>
      </c>
      <c r="C4695" t="s">
        <v>23425</v>
      </c>
    </row>
    <row r="4696" spans="1:3">
      <c r="A4696" t="s">
        <v>5714</v>
      </c>
      <c r="B4696">
        <v>2441.3609999999999</v>
      </c>
      <c r="C4696" t="s">
        <v>7707</v>
      </c>
    </row>
    <row r="4697" spans="1:3">
      <c r="A4697" t="s">
        <v>5715</v>
      </c>
      <c r="B4697">
        <v>1693.3820000000001</v>
      </c>
      <c r="C4697" t="s">
        <v>7705</v>
      </c>
    </row>
    <row r="4698" spans="1:3">
      <c r="A4698" t="s">
        <v>5716</v>
      </c>
      <c r="B4698">
        <v>1693.3820000000001</v>
      </c>
      <c r="C4698" t="s">
        <v>8669</v>
      </c>
    </row>
    <row r="4699" spans="1:3">
      <c r="A4699" t="s">
        <v>5717</v>
      </c>
      <c r="B4699">
        <v>3986.1239999999998</v>
      </c>
      <c r="C4699" t="s">
        <v>23426</v>
      </c>
    </row>
    <row r="4700" spans="1:3">
      <c r="A4700" t="s">
        <v>5718</v>
      </c>
      <c r="B4700">
        <v>19214.751</v>
      </c>
      <c r="C4700" t="s">
        <v>23427</v>
      </c>
    </row>
    <row r="4701" spans="1:3">
      <c r="A4701" t="s">
        <v>5719</v>
      </c>
      <c r="B4701">
        <v>12801.888000000001</v>
      </c>
      <c r="C4701" t="s">
        <v>8672</v>
      </c>
    </row>
    <row r="4702" spans="1:3">
      <c r="A4702" t="s">
        <v>5720</v>
      </c>
      <c r="B4702">
        <v>4901.0720000000001</v>
      </c>
      <c r="C4702" t="s">
        <v>8673</v>
      </c>
    </row>
    <row r="4703" spans="1:3">
      <c r="A4703" t="s">
        <v>5721</v>
      </c>
      <c r="B4703">
        <v>1363.183</v>
      </c>
      <c r="C4703" t="s">
        <v>8674</v>
      </c>
    </row>
    <row r="4704" spans="1:3">
      <c r="A4704" t="s">
        <v>5722</v>
      </c>
      <c r="B4704">
        <v>50947.432999999997</v>
      </c>
      <c r="C4704" t="s">
        <v>23428</v>
      </c>
    </row>
    <row r="4705" spans="1:3">
      <c r="A4705" t="s">
        <v>5723</v>
      </c>
      <c r="B4705">
        <v>4276.6059999999998</v>
      </c>
      <c r="C4705" t="s">
        <v>8676</v>
      </c>
    </row>
    <row r="4706" spans="1:3">
      <c r="A4706" t="s">
        <v>5724</v>
      </c>
      <c r="B4706">
        <v>3169.2779999999998</v>
      </c>
      <c r="C4706" t="s">
        <v>8677</v>
      </c>
    </row>
    <row r="4707" spans="1:3">
      <c r="A4707" t="s">
        <v>5725</v>
      </c>
      <c r="B4707">
        <v>4116.1120000000001</v>
      </c>
      <c r="C4707" t="s">
        <v>8678</v>
      </c>
    </row>
    <row r="4708" spans="1:3">
      <c r="A4708" t="s">
        <v>5726</v>
      </c>
      <c r="B4708">
        <v>4276.6059999999998</v>
      </c>
      <c r="C4708" t="s">
        <v>8679</v>
      </c>
    </row>
    <row r="4709" spans="1:3">
      <c r="A4709" t="s">
        <v>5727</v>
      </c>
      <c r="B4709">
        <v>50947.432999999997</v>
      </c>
      <c r="C4709" t="s">
        <v>23429</v>
      </c>
    </row>
    <row r="4710" spans="1:3">
      <c r="A4710" t="s">
        <v>5728</v>
      </c>
      <c r="B4710">
        <v>4812.2820000000002</v>
      </c>
      <c r="C4710" t="s">
        <v>8681</v>
      </c>
    </row>
    <row r="4711" spans="1:3">
      <c r="A4711" t="s">
        <v>5729</v>
      </c>
      <c r="B4711">
        <v>32705.413</v>
      </c>
      <c r="C4711" t="s">
        <v>23430</v>
      </c>
    </row>
    <row r="4712" spans="1:3">
      <c r="A4712" t="s">
        <v>5730</v>
      </c>
      <c r="B4712">
        <v>6607.8980000000001</v>
      </c>
      <c r="C4712" t="s">
        <v>1405</v>
      </c>
    </row>
    <row r="4713" spans="1:3">
      <c r="A4713" t="s">
        <v>5685</v>
      </c>
      <c r="B4713">
        <v>13215.561</v>
      </c>
      <c r="C4713" t="s">
        <v>1849</v>
      </c>
    </row>
    <row r="4714" spans="1:3">
      <c r="A4714" t="s">
        <v>5731</v>
      </c>
      <c r="B4714">
        <v>6403.5720000000001</v>
      </c>
      <c r="C4714" t="s">
        <v>3645</v>
      </c>
    </row>
    <row r="4715" spans="1:3">
      <c r="A4715" t="s">
        <v>5732</v>
      </c>
      <c r="B4715">
        <v>2864.3629999999998</v>
      </c>
      <c r="C4715" t="s">
        <v>3646</v>
      </c>
    </row>
    <row r="4716" spans="1:3">
      <c r="A4716" t="s">
        <v>5733</v>
      </c>
      <c r="B4716">
        <v>2333.9389999999999</v>
      </c>
      <c r="C4716" t="s">
        <v>3647</v>
      </c>
    </row>
    <row r="4717" spans="1:3">
      <c r="A4717" t="s">
        <v>5734</v>
      </c>
      <c r="B4717">
        <v>4996.7179999999998</v>
      </c>
      <c r="C4717" t="s">
        <v>23431</v>
      </c>
    </row>
    <row r="4718" spans="1:3">
      <c r="A4718" t="s">
        <v>5735</v>
      </c>
      <c r="B4718">
        <v>3718.3629999999998</v>
      </c>
      <c r="C4718" t="s">
        <v>3649</v>
      </c>
    </row>
    <row r="4719" spans="1:3">
      <c r="A4719" t="s">
        <v>5736</v>
      </c>
      <c r="B4719">
        <v>3539.1959999999999</v>
      </c>
      <c r="C4719" t="s">
        <v>3650</v>
      </c>
    </row>
    <row r="4720" spans="1:3">
      <c r="A4720" t="s">
        <v>5737</v>
      </c>
      <c r="B4720">
        <v>7736.3140000000003</v>
      </c>
      <c r="C4720" t="s">
        <v>23432</v>
      </c>
    </row>
    <row r="4721" spans="1:3">
      <c r="A4721" t="s">
        <v>5738</v>
      </c>
      <c r="B4721">
        <v>3326.9940000000001</v>
      </c>
      <c r="C4721" t="s">
        <v>23433</v>
      </c>
    </row>
    <row r="4722" spans="1:3">
      <c r="A4722" t="s">
        <v>5739</v>
      </c>
      <c r="B4722">
        <v>956.22199999999998</v>
      </c>
      <c r="C4722" t="s">
        <v>1111</v>
      </c>
    </row>
    <row r="4723" spans="1:3">
      <c r="A4723" t="s">
        <v>5740</v>
      </c>
      <c r="B4723">
        <v>13249.998</v>
      </c>
      <c r="C4723" t="s">
        <v>1112</v>
      </c>
    </row>
    <row r="4724" spans="1:3">
      <c r="A4724" t="s">
        <v>5741</v>
      </c>
      <c r="B4724">
        <v>11522.141</v>
      </c>
      <c r="C4724" t="s">
        <v>1113</v>
      </c>
    </row>
    <row r="4725" spans="1:3">
      <c r="A4725" t="s">
        <v>5742</v>
      </c>
      <c r="B4725">
        <v>2766.1109999999999</v>
      </c>
      <c r="C4725" t="s">
        <v>1114</v>
      </c>
    </row>
    <row r="4726" spans="1:3">
      <c r="A4726" t="s">
        <v>5743</v>
      </c>
      <c r="B4726">
        <v>2555.4349999999999</v>
      </c>
      <c r="C4726" t="s">
        <v>1114</v>
      </c>
    </row>
    <row r="4727" spans="1:3">
      <c r="A4727" t="s">
        <v>5744</v>
      </c>
      <c r="B4727">
        <v>15728.494000000001</v>
      </c>
      <c r="C4727" t="s">
        <v>23434</v>
      </c>
    </row>
    <row r="4728" spans="1:3">
      <c r="A4728" t="s">
        <v>5745</v>
      </c>
      <c r="B4728">
        <v>4374.6459999999997</v>
      </c>
      <c r="C4728" t="s">
        <v>4168</v>
      </c>
    </row>
    <row r="4729" spans="1:3">
      <c r="A4729" t="s">
        <v>5746</v>
      </c>
      <c r="B4729">
        <v>2555.4349999999999</v>
      </c>
      <c r="C4729" t="s">
        <v>4169</v>
      </c>
    </row>
    <row r="4730" spans="1:3">
      <c r="A4730" t="s">
        <v>5747</v>
      </c>
      <c r="B4730">
        <v>1693.3820000000001</v>
      </c>
      <c r="C4730" t="s">
        <v>5056</v>
      </c>
    </row>
    <row r="4731" spans="1:3">
      <c r="A4731" t="s">
        <v>5748</v>
      </c>
      <c r="B4731">
        <v>2555.4349999999999</v>
      </c>
      <c r="C4731" t="s">
        <v>12019</v>
      </c>
    </row>
    <row r="4732" spans="1:3">
      <c r="A4732" t="s">
        <v>5749</v>
      </c>
      <c r="B4732">
        <v>2766.1109999999999</v>
      </c>
      <c r="C4732" t="s">
        <v>12020</v>
      </c>
    </row>
    <row r="4733" spans="1:3">
      <c r="A4733" t="s">
        <v>5750</v>
      </c>
      <c r="B4733">
        <v>50997.904999999999</v>
      </c>
      <c r="C4733" t="s">
        <v>23435</v>
      </c>
    </row>
    <row r="4734" spans="1:3">
      <c r="A4734" t="s">
        <v>5751</v>
      </c>
      <c r="B4734">
        <v>3087.058</v>
      </c>
      <c r="C4734" t="s">
        <v>12022</v>
      </c>
    </row>
    <row r="4735" spans="1:3">
      <c r="A4735" t="s">
        <v>5752</v>
      </c>
      <c r="B4735">
        <v>16132.98</v>
      </c>
      <c r="C4735" t="s">
        <v>12023</v>
      </c>
    </row>
    <row r="4736" spans="1:3">
      <c r="A4736" t="s">
        <v>5753</v>
      </c>
      <c r="B4736">
        <v>14265.897000000001</v>
      </c>
      <c r="C4736" t="s">
        <v>23436</v>
      </c>
    </row>
    <row r="4737" spans="1:3">
      <c r="A4737" t="s">
        <v>5754</v>
      </c>
      <c r="B4737">
        <v>8146.05</v>
      </c>
      <c r="C4737" t="s">
        <v>23437</v>
      </c>
    </row>
    <row r="4738" spans="1:3">
      <c r="A4738" t="s">
        <v>5876</v>
      </c>
      <c r="B4738">
        <v>3169.2779999999998</v>
      </c>
      <c r="C4738" t="s">
        <v>12026</v>
      </c>
    </row>
    <row r="4739" spans="1:3">
      <c r="A4739" t="s">
        <v>5877</v>
      </c>
      <c r="B4739">
        <v>4276.6059999999998</v>
      </c>
      <c r="C4739" t="s">
        <v>9963</v>
      </c>
    </row>
    <row r="4740" spans="1:3">
      <c r="A4740" t="s">
        <v>5878</v>
      </c>
      <c r="B4740">
        <v>3485.0439999999999</v>
      </c>
      <c r="C4740" t="s">
        <v>8150</v>
      </c>
    </row>
    <row r="4741" spans="1:3">
      <c r="A4741" t="s">
        <v>1242</v>
      </c>
      <c r="B4741">
        <v>8538.5869999999995</v>
      </c>
      <c r="C4741" t="s">
        <v>8151</v>
      </c>
    </row>
    <row r="4742" spans="1:3">
      <c r="A4742" t="s">
        <v>3408</v>
      </c>
      <c r="B4742">
        <v>5320.06</v>
      </c>
      <c r="C4742" t="s">
        <v>23438</v>
      </c>
    </row>
    <row r="4743" spans="1:3">
      <c r="A4743" t="s">
        <v>3409</v>
      </c>
      <c r="B4743">
        <v>4276.6059999999998</v>
      </c>
      <c r="C4743" t="s">
        <v>8153</v>
      </c>
    </row>
    <row r="4744" spans="1:3">
      <c r="A4744" t="s">
        <v>3410</v>
      </c>
      <c r="B4744">
        <v>51571.925000000003</v>
      </c>
      <c r="C4744" t="s">
        <v>23439</v>
      </c>
    </row>
    <row r="4745" spans="1:3">
      <c r="A4745" t="s">
        <v>3411</v>
      </c>
      <c r="B4745">
        <v>3825.7310000000002</v>
      </c>
      <c r="C4745" t="s">
        <v>9778</v>
      </c>
    </row>
    <row r="4746" spans="1:3">
      <c r="A4746" t="s">
        <v>3412</v>
      </c>
      <c r="B4746">
        <v>4882.4809999999998</v>
      </c>
      <c r="C4746" t="s">
        <v>6191</v>
      </c>
    </row>
    <row r="4747" spans="1:3">
      <c r="A4747" t="s">
        <v>3413</v>
      </c>
      <c r="B4747">
        <v>5298.9660000000003</v>
      </c>
      <c r="C4747" t="s">
        <v>8573</v>
      </c>
    </row>
    <row r="4748" spans="1:3">
      <c r="A4748" t="s">
        <v>3414</v>
      </c>
      <c r="B4748">
        <v>7683.2560000000003</v>
      </c>
      <c r="C4748" t="s">
        <v>8574</v>
      </c>
    </row>
    <row r="4749" spans="1:3">
      <c r="A4749" t="s">
        <v>3415</v>
      </c>
      <c r="B4749">
        <v>14952.763000000001</v>
      </c>
      <c r="C4749" t="s">
        <v>23440</v>
      </c>
    </row>
    <row r="4750" spans="1:3">
      <c r="A4750" t="s">
        <v>3416</v>
      </c>
      <c r="B4750">
        <v>28707.81</v>
      </c>
      <c r="C4750" t="s">
        <v>23441</v>
      </c>
    </row>
    <row r="4751" spans="1:3">
      <c r="A4751" t="s">
        <v>3417</v>
      </c>
      <c r="B4751">
        <v>5116.0200000000004</v>
      </c>
      <c r="C4751" t="s">
        <v>23442</v>
      </c>
    </row>
    <row r="4752" spans="1:3">
      <c r="A4752" t="s">
        <v>3418</v>
      </c>
      <c r="B4752">
        <v>4276.6059999999998</v>
      </c>
      <c r="C4752" t="s">
        <v>23443</v>
      </c>
    </row>
    <row r="4753" spans="1:3">
      <c r="A4753" t="s">
        <v>3419</v>
      </c>
      <c r="B4753">
        <v>4690.3850000000002</v>
      </c>
      <c r="C4753" t="s">
        <v>8579</v>
      </c>
    </row>
    <row r="4754" spans="1:3">
      <c r="A4754" t="s">
        <v>3420</v>
      </c>
      <c r="B4754">
        <v>3935.8960000000002</v>
      </c>
      <c r="C4754" t="s">
        <v>8580</v>
      </c>
    </row>
    <row r="4755" spans="1:3">
      <c r="A4755" t="s">
        <v>3421</v>
      </c>
      <c r="B4755">
        <v>9259.8179999999993</v>
      </c>
      <c r="C4755" t="s">
        <v>8581</v>
      </c>
    </row>
    <row r="4756" spans="1:3">
      <c r="A4756" t="s">
        <v>3422</v>
      </c>
      <c r="B4756">
        <v>2333.9389999999999</v>
      </c>
      <c r="C4756" t="s">
        <v>6069</v>
      </c>
    </row>
    <row r="4757" spans="1:3">
      <c r="A4757" t="s">
        <v>3423</v>
      </c>
      <c r="B4757">
        <v>2841.82</v>
      </c>
      <c r="C4757" t="s">
        <v>6070</v>
      </c>
    </row>
    <row r="4758" spans="1:3">
      <c r="A4758" t="s">
        <v>3424</v>
      </c>
      <c r="B4758">
        <v>9149.9349999999995</v>
      </c>
      <c r="C4758" t="s">
        <v>6071</v>
      </c>
    </row>
    <row r="4759" spans="1:3">
      <c r="A4759" t="s">
        <v>3425</v>
      </c>
      <c r="B4759">
        <v>19336.758999999998</v>
      </c>
      <c r="C4759" t="s">
        <v>23444</v>
      </c>
    </row>
    <row r="4760" spans="1:3">
      <c r="A4760" t="s">
        <v>3426</v>
      </c>
      <c r="B4760">
        <v>23437.021000000001</v>
      </c>
      <c r="C4760" t="s">
        <v>23445</v>
      </c>
    </row>
    <row r="4761" spans="1:3">
      <c r="A4761" t="s">
        <v>3427</v>
      </c>
      <c r="B4761">
        <v>4841.5569999999998</v>
      </c>
      <c r="C4761" t="s">
        <v>6074</v>
      </c>
    </row>
    <row r="4762" spans="1:3">
      <c r="A4762" t="s">
        <v>3428</v>
      </c>
      <c r="B4762">
        <v>9149.9349999999995</v>
      </c>
      <c r="C4762" t="s">
        <v>23446</v>
      </c>
    </row>
    <row r="4763" spans="1:3">
      <c r="A4763" t="s">
        <v>3429</v>
      </c>
      <c r="B4763">
        <v>7131.6030000000001</v>
      </c>
      <c r="C4763" t="s">
        <v>23447</v>
      </c>
    </row>
    <row r="4764" spans="1:3">
      <c r="A4764" t="s">
        <v>3430</v>
      </c>
      <c r="B4764">
        <v>9149.9349999999995</v>
      </c>
      <c r="C4764" t="s">
        <v>23448</v>
      </c>
    </row>
    <row r="4765" spans="1:3">
      <c r="A4765" t="s">
        <v>3431</v>
      </c>
      <c r="B4765">
        <v>9149.9349999999995</v>
      </c>
      <c r="C4765" t="s">
        <v>7069</v>
      </c>
    </row>
    <row r="4766" spans="1:3">
      <c r="A4766" t="s">
        <v>3432</v>
      </c>
      <c r="B4766">
        <v>1921.402</v>
      </c>
      <c r="C4766" t="s">
        <v>11744</v>
      </c>
    </row>
    <row r="4767" spans="1:3">
      <c r="A4767" t="s">
        <v>3433</v>
      </c>
      <c r="B4767">
        <v>20441.379000000001</v>
      </c>
      <c r="C4767" t="s">
        <v>23449</v>
      </c>
    </row>
    <row r="4768" spans="1:3">
      <c r="A4768" t="s">
        <v>3434</v>
      </c>
      <c r="B4768">
        <v>3768.6280000000002</v>
      </c>
      <c r="C4768" t="s">
        <v>11746</v>
      </c>
    </row>
    <row r="4769" spans="1:3">
      <c r="A4769" t="s">
        <v>3435</v>
      </c>
      <c r="B4769">
        <v>4059.1640000000002</v>
      </c>
      <c r="C4769" t="s">
        <v>11746</v>
      </c>
    </row>
    <row r="4770" spans="1:3">
      <c r="A4770" t="s">
        <v>3436</v>
      </c>
      <c r="B4770">
        <v>25477.626</v>
      </c>
      <c r="C4770" t="s">
        <v>23450</v>
      </c>
    </row>
    <row r="4771" spans="1:3">
      <c r="A4771" t="s">
        <v>3437</v>
      </c>
      <c r="B4771">
        <v>19967.937999999998</v>
      </c>
      <c r="C4771" t="s">
        <v>23451</v>
      </c>
    </row>
    <row r="4772" spans="1:3">
      <c r="A4772" t="s">
        <v>3438</v>
      </c>
      <c r="B4772">
        <v>19311.43</v>
      </c>
      <c r="C4772" t="s">
        <v>23452</v>
      </c>
    </row>
    <row r="4773" spans="1:3">
      <c r="A4773" t="s">
        <v>3439</v>
      </c>
      <c r="B4773">
        <v>6118.5119999999997</v>
      </c>
      <c r="C4773" t="s">
        <v>7053</v>
      </c>
    </row>
    <row r="4774" spans="1:3">
      <c r="A4774" t="s">
        <v>3440</v>
      </c>
      <c r="B4774">
        <v>2841.82</v>
      </c>
      <c r="C4774" t="s">
        <v>7072</v>
      </c>
    </row>
    <row r="4775" spans="1:3">
      <c r="A4775" t="s">
        <v>3441</v>
      </c>
      <c r="B4775">
        <v>71489.490000000005</v>
      </c>
      <c r="C4775" t="s">
        <v>23453</v>
      </c>
    </row>
    <row r="4776" spans="1:3">
      <c r="A4776" t="s">
        <v>3442</v>
      </c>
      <c r="B4776">
        <v>24411.460999999999</v>
      </c>
      <c r="C4776" t="s">
        <v>23454</v>
      </c>
    </row>
    <row r="4777" spans="1:3">
      <c r="A4777" t="s">
        <v>3443</v>
      </c>
      <c r="B4777">
        <v>10171.099</v>
      </c>
      <c r="C4777" t="s">
        <v>23455</v>
      </c>
    </row>
    <row r="4778" spans="1:3">
      <c r="A4778" t="s">
        <v>3444</v>
      </c>
      <c r="B4778">
        <v>4059.1640000000002</v>
      </c>
      <c r="C4778" t="s">
        <v>23456</v>
      </c>
    </row>
    <row r="4779" spans="1:3">
      <c r="A4779" t="s">
        <v>3445</v>
      </c>
      <c r="B4779">
        <v>4287.0950000000003</v>
      </c>
      <c r="C4779" t="s">
        <v>7077</v>
      </c>
    </row>
    <row r="4780" spans="1:3">
      <c r="A4780" t="s">
        <v>3446</v>
      </c>
      <c r="B4780">
        <v>72208.271999999997</v>
      </c>
      <c r="C4780" t="s">
        <v>23457</v>
      </c>
    </row>
    <row r="4781" spans="1:3">
      <c r="A4781" t="s">
        <v>3447</v>
      </c>
      <c r="B4781">
        <v>3768.6280000000002</v>
      </c>
      <c r="C4781" t="s">
        <v>5972</v>
      </c>
    </row>
    <row r="4782" spans="1:3">
      <c r="A4782" t="s">
        <v>3448</v>
      </c>
      <c r="B4782">
        <v>35622.137000000002</v>
      </c>
      <c r="C4782" t="s">
        <v>23458</v>
      </c>
    </row>
    <row r="4783" spans="1:3">
      <c r="A4783" t="s">
        <v>3449</v>
      </c>
      <c r="B4783">
        <v>32596.061000000002</v>
      </c>
      <c r="C4783" t="s">
        <v>2919</v>
      </c>
    </row>
    <row r="4784" spans="1:3">
      <c r="A4784" t="s">
        <v>3450</v>
      </c>
      <c r="B4784">
        <v>22415.811000000002</v>
      </c>
      <c r="C4784" t="s">
        <v>2920</v>
      </c>
    </row>
    <row r="4785" spans="1:3">
      <c r="A4785" t="s">
        <v>3451</v>
      </c>
      <c r="B4785">
        <v>18295.812000000002</v>
      </c>
      <c r="C4785" t="s">
        <v>23459</v>
      </c>
    </row>
    <row r="4786" spans="1:3">
      <c r="A4786" t="s">
        <v>3452</v>
      </c>
      <c r="B4786">
        <v>4059.1640000000002</v>
      </c>
      <c r="C4786" t="s">
        <v>2922</v>
      </c>
    </row>
    <row r="4787" spans="1:3">
      <c r="A4787" t="s">
        <v>3453</v>
      </c>
      <c r="B4787">
        <v>37548.828999999998</v>
      </c>
      <c r="C4787" t="s">
        <v>23460</v>
      </c>
    </row>
    <row r="4788" spans="1:3">
      <c r="A4788" t="s">
        <v>4373</v>
      </c>
      <c r="B4788">
        <v>15259.24</v>
      </c>
      <c r="C4788" t="s">
        <v>2908</v>
      </c>
    </row>
    <row r="4789" spans="1:3">
      <c r="A4789" t="s">
        <v>4374</v>
      </c>
      <c r="B4789">
        <v>3356.317</v>
      </c>
      <c r="C4789" t="s">
        <v>2909</v>
      </c>
    </row>
    <row r="4790" spans="1:3">
      <c r="A4790" t="s">
        <v>4375</v>
      </c>
      <c r="B4790">
        <v>9149.9349999999995</v>
      </c>
      <c r="C4790" t="s">
        <v>23461</v>
      </c>
    </row>
    <row r="4791" spans="1:3">
      <c r="A4791" t="s">
        <v>4376</v>
      </c>
      <c r="B4791">
        <v>40765.819000000003</v>
      </c>
      <c r="C4791" t="s">
        <v>23462</v>
      </c>
    </row>
    <row r="4792" spans="1:3">
      <c r="A4792" t="s">
        <v>4377</v>
      </c>
      <c r="B4792">
        <v>3255.5239999999999</v>
      </c>
      <c r="C4792" t="s">
        <v>2912</v>
      </c>
    </row>
    <row r="4793" spans="1:3">
      <c r="A4793" t="s">
        <v>4378</v>
      </c>
      <c r="B4793">
        <v>10171.099</v>
      </c>
      <c r="C4793" t="s">
        <v>23463</v>
      </c>
    </row>
    <row r="4794" spans="1:3">
      <c r="A4794" t="s">
        <v>4379</v>
      </c>
      <c r="B4794">
        <v>11786.106</v>
      </c>
      <c r="C4794" t="s">
        <v>23464</v>
      </c>
    </row>
    <row r="4795" spans="1:3">
      <c r="A4795" t="s">
        <v>4380</v>
      </c>
      <c r="B4795">
        <v>9149.9349999999995</v>
      </c>
      <c r="C4795" t="s">
        <v>23465</v>
      </c>
    </row>
    <row r="4796" spans="1:3">
      <c r="A4796" t="s">
        <v>4381</v>
      </c>
      <c r="B4796">
        <v>6004.4260000000004</v>
      </c>
      <c r="C4796" t="s">
        <v>2916</v>
      </c>
    </row>
    <row r="4797" spans="1:3">
      <c r="A4797" t="s">
        <v>166</v>
      </c>
      <c r="B4797">
        <v>11184.07</v>
      </c>
      <c r="C4797" t="s">
        <v>2917</v>
      </c>
    </row>
    <row r="4798" spans="1:3">
      <c r="A4798" t="s">
        <v>206</v>
      </c>
      <c r="B4798">
        <v>20211.764999999999</v>
      </c>
      <c r="C4798" t="s">
        <v>23466</v>
      </c>
    </row>
    <row r="4799" spans="1:3">
      <c r="A4799" t="s">
        <v>207</v>
      </c>
      <c r="B4799">
        <v>18318.337</v>
      </c>
      <c r="C4799" t="s">
        <v>23467</v>
      </c>
    </row>
    <row r="4800" spans="1:3">
      <c r="A4800" t="s">
        <v>208</v>
      </c>
      <c r="B4800">
        <v>10171.099</v>
      </c>
      <c r="C4800" t="s">
        <v>23468</v>
      </c>
    </row>
    <row r="4801" spans="1:3">
      <c r="A4801" t="s">
        <v>209</v>
      </c>
      <c r="B4801">
        <v>8538.5869999999995</v>
      </c>
      <c r="C4801" t="s">
        <v>1356</v>
      </c>
    </row>
    <row r="4802" spans="1:3">
      <c r="A4802" t="s">
        <v>210</v>
      </c>
      <c r="B4802">
        <v>4570.9390000000003</v>
      </c>
      <c r="C4802" t="s">
        <v>1357</v>
      </c>
    </row>
    <row r="4803" spans="1:3">
      <c r="A4803" t="s">
        <v>211</v>
      </c>
      <c r="B4803">
        <v>1693.3820000000001</v>
      </c>
      <c r="C4803" t="s">
        <v>9779</v>
      </c>
    </row>
    <row r="4804" spans="1:3">
      <c r="A4804" t="s">
        <v>212</v>
      </c>
      <c r="B4804">
        <v>1892.278</v>
      </c>
      <c r="C4804" t="s">
        <v>9780</v>
      </c>
    </row>
    <row r="4805" spans="1:3">
      <c r="A4805" t="s">
        <v>213</v>
      </c>
      <c r="B4805">
        <v>1693.3820000000001</v>
      </c>
      <c r="C4805" t="s">
        <v>9781</v>
      </c>
    </row>
    <row r="4806" spans="1:3">
      <c r="A4806" t="s">
        <v>214</v>
      </c>
      <c r="B4806">
        <v>1892.278</v>
      </c>
      <c r="C4806" t="s">
        <v>9782</v>
      </c>
    </row>
    <row r="4807" spans="1:3">
      <c r="A4807" t="s">
        <v>215</v>
      </c>
      <c r="B4807">
        <v>1892.278</v>
      </c>
      <c r="C4807" t="s">
        <v>9783</v>
      </c>
    </row>
    <row r="4808" spans="1:3">
      <c r="A4808" t="s">
        <v>216</v>
      </c>
      <c r="B4808">
        <v>3711.6129999999998</v>
      </c>
      <c r="C4808" t="s">
        <v>1358</v>
      </c>
    </row>
    <row r="4809" spans="1:3">
      <c r="A4809" t="s">
        <v>217</v>
      </c>
      <c r="B4809">
        <v>1693.3820000000001</v>
      </c>
      <c r="C4809" t="s">
        <v>9982</v>
      </c>
    </row>
    <row r="4810" spans="1:3">
      <c r="A4810" t="s">
        <v>218</v>
      </c>
      <c r="B4810">
        <v>1693.3820000000001</v>
      </c>
      <c r="C4810" t="s">
        <v>9983</v>
      </c>
    </row>
    <row r="4811" spans="1:3">
      <c r="A4811" t="s">
        <v>219</v>
      </c>
      <c r="B4811">
        <v>1693.3820000000001</v>
      </c>
      <c r="C4811" t="s">
        <v>9984</v>
      </c>
    </row>
    <row r="4812" spans="1:3">
      <c r="A4812" t="s">
        <v>4791</v>
      </c>
      <c r="B4812">
        <v>2245.0590000000002</v>
      </c>
      <c r="C4812" t="s">
        <v>9985</v>
      </c>
    </row>
    <row r="4813" spans="1:3">
      <c r="A4813" t="s">
        <v>4792</v>
      </c>
      <c r="B4813">
        <v>3087.058</v>
      </c>
      <c r="C4813" t="s">
        <v>9986</v>
      </c>
    </row>
    <row r="4814" spans="1:3">
      <c r="A4814" t="s">
        <v>4793</v>
      </c>
      <c r="B4814">
        <v>3271.502</v>
      </c>
      <c r="C4814" t="s">
        <v>9987</v>
      </c>
    </row>
    <row r="4815" spans="1:3">
      <c r="A4815" t="s">
        <v>4794</v>
      </c>
      <c r="B4815">
        <v>2766.1109999999999</v>
      </c>
      <c r="C4815" t="s">
        <v>9988</v>
      </c>
    </row>
    <row r="4816" spans="1:3">
      <c r="A4816" t="s">
        <v>4795</v>
      </c>
      <c r="B4816">
        <v>1693.3820000000001</v>
      </c>
      <c r="C4816" t="s">
        <v>9989</v>
      </c>
    </row>
    <row r="4817" spans="1:3">
      <c r="A4817" t="s">
        <v>4796</v>
      </c>
      <c r="B4817">
        <v>2333.9389999999999</v>
      </c>
      <c r="C4817" t="s">
        <v>2953</v>
      </c>
    </row>
    <row r="4818" spans="1:3">
      <c r="A4818" t="s">
        <v>4797</v>
      </c>
      <c r="B4818">
        <v>2864.3629999999998</v>
      </c>
      <c r="C4818" t="s">
        <v>9990</v>
      </c>
    </row>
    <row r="4819" spans="1:3">
      <c r="A4819" t="s">
        <v>4798</v>
      </c>
      <c r="B4819">
        <v>2867.0790000000002</v>
      </c>
      <c r="C4819" t="s">
        <v>9991</v>
      </c>
    </row>
    <row r="4820" spans="1:3">
      <c r="A4820" t="s">
        <v>4799</v>
      </c>
      <c r="B4820">
        <v>3673.0630000000001</v>
      </c>
      <c r="C4820" t="s">
        <v>9992</v>
      </c>
    </row>
    <row r="4821" spans="1:3">
      <c r="A4821" t="s">
        <v>4800</v>
      </c>
      <c r="B4821">
        <v>2333.9389999999999</v>
      </c>
      <c r="C4821" t="s">
        <v>7738</v>
      </c>
    </row>
    <row r="4822" spans="1:3">
      <c r="A4822" t="s">
        <v>4801</v>
      </c>
      <c r="B4822">
        <v>2333.9389999999999</v>
      </c>
      <c r="C4822" t="s">
        <v>7739</v>
      </c>
    </row>
    <row r="4823" spans="1:3">
      <c r="A4823" t="s">
        <v>4802</v>
      </c>
      <c r="B4823">
        <v>3711.6129999999998</v>
      </c>
      <c r="C4823" t="s">
        <v>7740</v>
      </c>
    </row>
    <row r="4824" spans="1:3">
      <c r="A4824" t="s">
        <v>4803</v>
      </c>
      <c r="B4824">
        <v>3605.5709999999999</v>
      </c>
      <c r="C4824" t="s">
        <v>7741</v>
      </c>
    </row>
    <row r="4825" spans="1:3">
      <c r="A4825" t="s">
        <v>3976</v>
      </c>
      <c r="B4825">
        <v>2128.3670000000002</v>
      </c>
      <c r="C4825" t="s">
        <v>7742</v>
      </c>
    </row>
    <row r="4826" spans="1:3">
      <c r="A4826" t="s">
        <v>1715</v>
      </c>
      <c r="B4826">
        <v>2864.3629999999998</v>
      </c>
      <c r="C4826" t="s">
        <v>7743</v>
      </c>
    </row>
    <row r="4827" spans="1:3">
      <c r="A4827" t="s">
        <v>1716</v>
      </c>
      <c r="B4827">
        <v>2245.0590000000002</v>
      </c>
      <c r="C4827" t="s">
        <v>7744</v>
      </c>
    </row>
    <row r="4828" spans="1:3">
      <c r="A4828" t="s">
        <v>1717</v>
      </c>
      <c r="B4828">
        <v>1693.3820000000001</v>
      </c>
      <c r="C4828" t="s">
        <v>7745</v>
      </c>
    </row>
    <row r="4829" spans="1:3">
      <c r="A4829" t="s">
        <v>1718</v>
      </c>
      <c r="B4829">
        <v>2333.9389999999999</v>
      </c>
      <c r="C4829" t="s">
        <v>7746</v>
      </c>
    </row>
    <row r="4830" spans="1:3">
      <c r="A4830" t="s">
        <v>1719</v>
      </c>
      <c r="B4830">
        <v>1787.598</v>
      </c>
      <c r="C4830" t="s">
        <v>7747</v>
      </c>
    </row>
    <row r="4831" spans="1:3">
      <c r="A4831" t="s">
        <v>1720</v>
      </c>
      <c r="B4831">
        <v>2333.9389999999999</v>
      </c>
      <c r="C4831" t="s">
        <v>7748</v>
      </c>
    </row>
    <row r="4832" spans="1:3">
      <c r="A4832" t="s">
        <v>1721</v>
      </c>
      <c r="B4832">
        <v>2128.3670000000002</v>
      </c>
      <c r="C4832" t="s">
        <v>2955</v>
      </c>
    </row>
    <row r="4833" spans="1:3">
      <c r="A4833" t="s">
        <v>1722</v>
      </c>
      <c r="B4833">
        <v>2245.0590000000002</v>
      </c>
      <c r="C4833" t="s">
        <v>7749</v>
      </c>
    </row>
    <row r="4834" spans="1:3">
      <c r="A4834" t="s">
        <v>1723</v>
      </c>
      <c r="B4834">
        <v>1892.278</v>
      </c>
      <c r="C4834" t="s">
        <v>7750</v>
      </c>
    </row>
    <row r="4835" spans="1:3">
      <c r="A4835" t="s">
        <v>1724</v>
      </c>
      <c r="B4835">
        <v>3169.2779999999998</v>
      </c>
      <c r="C4835" t="s">
        <v>7751</v>
      </c>
    </row>
    <row r="4836" spans="1:3">
      <c r="A4836" t="s">
        <v>1725</v>
      </c>
      <c r="B4836">
        <v>2766.1109999999999</v>
      </c>
      <c r="C4836" t="s">
        <v>7752</v>
      </c>
    </row>
    <row r="4837" spans="1:3">
      <c r="A4837" t="s">
        <v>2102</v>
      </c>
      <c r="B4837">
        <v>1267.7929999999999</v>
      </c>
      <c r="C4837" t="s">
        <v>7753</v>
      </c>
    </row>
    <row r="4838" spans="1:3">
      <c r="A4838" t="s">
        <v>2103</v>
      </c>
      <c r="B4838">
        <v>1892.278</v>
      </c>
      <c r="C4838" t="s">
        <v>7754</v>
      </c>
    </row>
    <row r="4839" spans="1:3">
      <c r="A4839" t="s">
        <v>9853</v>
      </c>
      <c r="B4839">
        <v>2649.5390000000002</v>
      </c>
      <c r="C4839" t="s">
        <v>7755</v>
      </c>
    </row>
    <row r="4840" spans="1:3">
      <c r="A4840" t="s">
        <v>9854</v>
      </c>
      <c r="B4840">
        <v>1997.068</v>
      </c>
      <c r="C4840" t="s">
        <v>7756</v>
      </c>
    </row>
    <row r="4841" spans="1:3">
      <c r="A4841" t="s">
        <v>9855</v>
      </c>
      <c r="B4841">
        <v>3711.6129999999998</v>
      </c>
      <c r="C4841" t="s">
        <v>7757</v>
      </c>
    </row>
    <row r="4842" spans="1:3">
      <c r="A4842" t="s">
        <v>9856</v>
      </c>
      <c r="B4842">
        <v>2128.3670000000002</v>
      </c>
      <c r="C4842" t="s">
        <v>7758</v>
      </c>
    </row>
    <row r="4843" spans="1:3">
      <c r="A4843" t="s">
        <v>9857</v>
      </c>
      <c r="B4843">
        <v>1997.068</v>
      </c>
      <c r="C4843" t="s">
        <v>11970</v>
      </c>
    </row>
    <row r="4844" spans="1:3">
      <c r="A4844" t="s">
        <v>9858</v>
      </c>
      <c r="B4844">
        <v>2649.5390000000002</v>
      </c>
      <c r="C4844" t="s">
        <v>11971</v>
      </c>
    </row>
    <row r="4845" spans="1:3">
      <c r="A4845" t="s">
        <v>9859</v>
      </c>
      <c r="B4845">
        <v>2333.9389999999999</v>
      </c>
      <c r="C4845" t="s">
        <v>11972</v>
      </c>
    </row>
    <row r="4846" spans="1:3">
      <c r="A4846" t="s">
        <v>9860</v>
      </c>
      <c r="B4846">
        <v>3169.2779999999998</v>
      </c>
      <c r="C4846" t="s">
        <v>9446</v>
      </c>
    </row>
    <row r="4847" spans="1:3">
      <c r="A4847" t="s">
        <v>9861</v>
      </c>
      <c r="B4847">
        <v>2766.1109999999999</v>
      </c>
      <c r="C4847" t="s">
        <v>9447</v>
      </c>
    </row>
    <row r="4848" spans="1:3">
      <c r="A4848" t="s">
        <v>9862</v>
      </c>
      <c r="B4848">
        <v>1892.278</v>
      </c>
      <c r="C4848" t="s">
        <v>9448</v>
      </c>
    </row>
    <row r="4849" spans="1:3">
      <c r="A4849" t="s">
        <v>9863</v>
      </c>
      <c r="B4849">
        <v>2766.1109999999999</v>
      </c>
      <c r="C4849" t="s">
        <v>9449</v>
      </c>
    </row>
    <row r="4850" spans="1:3">
      <c r="A4850" t="s">
        <v>9864</v>
      </c>
      <c r="B4850">
        <v>3485.0439999999999</v>
      </c>
      <c r="C4850" t="s">
        <v>9450</v>
      </c>
    </row>
    <row r="4851" spans="1:3">
      <c r="A4851" t="s">
        <v>9865</v>
      </c>
      <c r="B4851">
        <v>2245.0590000000002</v>
      </c>
      <c r="C4851" t="s">
        <v>9451</v>
      </c>
    </row>
    <row r="4852" spans="1:3">
      <c r="A4852" t="s">
        <v>3591</v>
      </c>
      <c r="B4852">
        <v>3169.2779999999998</v>
      </c>
      <c r="C4852" t="s">
        <v>9452</v>
      </c>
    </row>
    <row r="4853" spans="1:3">
      <c r="A4853" t="s">
        <v>3592</v>
      </c>
      <c r="B4853">
        <v>3485.0439999999999</v>
      </c>
      <c r="C4853" t="s">
        <v>9453</v>
      </c>
    </row>
    <row r="4854" spans="1:3">
      <c r="A4854" t="s">
        <v>3593</v>
      </c>
      <c r="B4854">
        <v>3711.6129999999998</v>
      </c>
      <c r="C4854" t="s">
        <v>9454</v>
      </c>
    </row>
    <row r="4855" spans="1:3">
      <c r="A4855" t="s">
        <v>3594</v>
      </c>
      <c r="B4855">
        <v>2649.5390000000002</v>
      </c>
      <c r="C4855" t="s">
        <v>2956</v>
      </c>
    </row>
    <row r="4856" spans="1:3">
      <c r="A4856" t="s">
        <v>3595</v>
      </c>
      <c r="B4856">
        <v>2649.5390000000002</v>
      </c>
      <c r="C4856" t="s">
        <v>9455</v>
      </c>
    </row>
    <row r="4857" spans="1:3">
      <c r="A4857" t="s">
        <v>3596</v>
      </c>
      <c r="B4857">
        <v>2766.1109999999999</v>
      </c>
      <c r="C4857" t="s">
        <v>9456</v>
      </c>
    </row>
    <row r="4858" spans="1:3">
      <c r="A4858" t="s">
        <v>3597</v>
      </c>
      <c r="B4858">
        <v>1137.8140000000001</v>
      </c>
      <c r="C4858" t="s">
        <v>9457</v>
      </c>
    </row>
    <row r="4859" spans="1:3">
      <c r="A4859" t="s">
        <v>3598</v>
      </c>
      <c r="B4859">
        <v>3104.6280000000002</v>
      </c>
      <c r="C4859" t="s">
        <v>2957</v>
      </c>
    </row>
    <row r="4860" spans="1:3">
      <c r="A4860" t="s">
        <v>9618</v>
      </c>
      <c r="B4860">
        <v>5683.5659999999998</v>
      </c>
      <c r="C4860" t="s">
        <v>11108</v>
      </c>
    </row>
    <row r="4861" spans="1:3">
      <c r="A4861" t="s">
        <v>3599</v>
      </c>
      <c r="B4861">
        <v>2333.9389999999999</v>
      </c>
      <c r="C4861" t="s">
        <v>2958</v>
      </c>
    </row>
    <row r="4862" spans="1:3">
      <c r="A4862" t="s">
        <v>3600</v>
      </c>
      <c r="B4862">
        <v>1787.598</v>
      </c>
      <c r="C4862" t="s">
        <v>9458</v>
      </c>
    </row>
    <row r="4863" spans="1:3">
      <c r="A4863" t="s">
        <v>3601</v>
      </c>
      <c r="B4863">
        <v>2333.9389999999999</v>
      </c>
      <c r="C4863" t="s">
        <v>9459</v>
      </c>
    </row>
    <row r="4864" spans="1:3">
      <c r="A4864" t="s">
        <v>3602</v>
      </c>
      <c r="B4864">
        <v>1267.7929999999999</v>
      </c>
      <c r="C4864" t="s">
        <v>9460</v>
      </c>
    </row>
    <row r="4865" spans="1:3">
      <c r="A4865" t="s">
        <v>3603</v>
      </c>
      <c r="B4865">
        <v>2245.0590000000002</v>
      </c>
      <c r="C4865" t="s">
        <v>9461</v>
      </c>
    </row>
    <row r="4866" spans="1:3">
      <c r="A4866" t="s">
        <v>3604</v>
      </c>
      <c r="B4866">
        <v>2766.1109999999999</v>
      </c>
      <c r="C4866" t="s">
        <v>9462</v>
      </c>
    </row>
    <row r="4867" spans="1:3">
      <c r="A4867" t="s">
        <v>20702</v>
      </c>
      <c r="B4867">
        <v>10.93</v>
      </c>
      <c r="C4867" t="s">
        <v>23469</v>
      </c>
    </row>
    <row r="4868" spans="1:3">
      <c r="A4868" t="s">
        <v>3605</v>
      </c>
      <c r="B4868">
        <v>2995.5740000000001</v>
      </c>
      <c r="C4868" t="s">
        <v>9463</v>
      </c>
    </row>
    <row r="4869" spans="1:3">
      <c r="A4869" t="s">
        <v>3606</v>
      </c>
      <c r="B4869">
        <v>2245.0590000000002</v>
      </c>
      <c r="C4869" t="s">
        <v>23470</v>
      </c>
    </row>
    <row r="4870" spans="1:3">
      <c r="A4870" t="s">
        <v>3607</v>
      </c>
      <c r="B4870">
        <v>2766.1109999999999</v>
      </c>
      <c r="C4870" t="s">
        <v>9464</v>
      </c>
    </row>
    <row r="4871" spans="1:3">
      <c r="A4871" t="s">
        <v>3608</v>
      </c>
      <c r="B4871">
        <v>2245.0590000000002</v>
      </c>
      <c r="C4871" t="s">
        <v>9465</v>
      </c>
    </row>
    <row r="4872" spans="1:3">
      <c r="A4872" t="s">
        <v>3609</v>
      </c>
      <c r="B4872">
        <v>2245.0590000000002</v>
      </c>
      <c r="C4872" t="s">
        <v>9466</v>
      </c>
    </row>
    <row r="4873" spans="1:3">
      <c r="A4873" t="s">
        <v>3610</v>
      </c>
      <c r="B4873">
        <v>2649.5390000000002</v>
      </c>
      <c r="C4873" t="s">
        <v>9467</v>
      </c>
    </row>
    <row r="4874" spans="1:3">
      <c r="A4874" t="s">
        <v>3611</v>
      </c>
      <c r="B4874">
        <v>3673.0630000000001</v>
      </c>
      <c r="C4874" t="s">
        <v>9468</v>
      </c>
    </row>
    <row r="4875" spans="1:3">
      <c r="A4875" t="s">
        <v>3612</v>
      </c>
      <c r="B4875">
        <v>1892.278</v>
      </c>
      <c r="C4875" t="s">
        <v>9469</v>
      </c>
    </row>
    <row r="4876" spans="1:3">
      <c r="A4876" t="s">
        <v>815</v>
      </c>
      <c r="B4876">
        <v>2649.5390000000002</v>
      </c>
      <c r="C4876" t="s">
        <v>9470</v>
      </c>
    </row>
    <row r="4877" spans="1:3">
      <c r="A4877" t="s">
        <v>816</v>
      </c>
      <c r="B4877">
        <v>2649.5390000000002</v>
      </c>
      <c r="C4877" t="s">
        <v>9471</v>
      </c>
    </row>
    <row r="4878" spans="1:3">
      <c r="A4878" t="s">
        <v>817</v>
      </c>
      <c r="B4878">
        <v>2245.0590000000002</v>
      </c>
      <c r="C4878" t="s">
        <v>9472</v>
      </c>
    </row>
    <row r="4879" spans="1:3">
      <c r="A4879" t="s">
        <v>818</v>
      </c>
      <c r="B4879">
        <v>2864.3629999999998</v>
      </c>
      <c r="C4879" t="s">
        <v>9473</v>
      </c>
    </row>
    <row r="4880" spans="1:3">
      <c r="A4880" t="s">
        <v>819</v>
      </c>
      <c r="B4880">
        <v>2290.0680000000002</v>
      </c>
      <c r="C4880" t="s">
        <v>9474</v>
      </c>
    </row>
    <row r="4881" spans="1:3">
      <c r="A4881" t="s">
        <v>820</v>
      </c>
      <c r="B4881">
        <v>2128.3670000000002</v>
      </c>
      <c r="C4881" t="s">
        <v>9475</v>
      </c>
    </row>
    <row r="4882" spans="1:3">
      <c r="A4882" t="s">
        <v>821</v>
      </c>
      <c r="B4882">
        <v>1693.3820000000001</v>
      </c>
      <c r="C4882" t="s">
        <v>2959</v>
      </c>
    </row>
    <row r="4883" spans="1:3">
      <c r="A4883" t="s">
        <v>822</v>
      </c>
      <c r="B4883">
        <v>2128.3670000000002</v>
      </c>
      <c r="C4883" t="s">
        <v>9476</v>
      </c>
    </row>
    <row r="4884" spans="1:3">
      <c r="A4884" t="s">
        <v>823</v>
      </c>
      <c r="B4884">
        <v>1469.317</v>
      </c>
      <c r="C4884" t="s">
        <v>9477</v>
      </c>
    </row>
    <row r="4885" spans="1:3">
      <c r="A4885" t="s">
        <v>824</v>
      </c>
      <c r="B4885">
        <v>1283.616</v>
      </c>
      <c r="C4885" t="s">
        <v>9478</v>
      </c>
    </row>
    <row r="4886" spans="1:3">
      <c r="A4886" t="s">
        <v>825</v>
      </c>
      <c r="B4886">
        <v>1580.652</v>
      </c>
      <c r="C4886" t="s">
        <v>2960</v>
      </c>
    </row>
    <row r="4887" spans="1:3">
      <c r="A4887" t="s">
        <v>826</v>
      </c>
      <c r="B4887">
        <v>2245.0590000000002</v>
      </c>
      <c r="C4887" t="s">
        <v>2961</v>
      </c>
    </row>
    <row r="4888" spans="1:3">
      <c r="A4888" t="s">
        <v>827</v>
      </c>
      <c r="B4888">
        <v>2128.3670000000002</v>
      </c>
      <c r="C4888" t="s">
        <v>9479</v>
      </c>
    </row>
    <row r="4889" spans="1:3">
      <c r="A4889" t="s">
        <v>828</v>
      </c>
      <c r="B4889">
        <v>3673.0630000000001</v>
      </c>
      <c r="C4889" t="s">
        <v>9480</v>
      </c>
    </row>
    <row r="4890" spans="1:3">
      <c r="A4890" t="s">
        <v>829</v>
      </c>
      <c r="B4890">
        <v>2649.5390000000002</v>
      </c>
      <c r="C4890" t="s">
        <v>9481</v>
      </c>
    </row>
    <row r="4891" spans="1:3">
      <c r="A4891" t="s">
        <v>830</v>
      </c>
      <c r="B4891">
        <v>2766.1109999999999</v>
      </c>
      <c r="C4891" t="s">
        <v>9482</v>
      </c>
    </row>
    <row r="4892" spans="1:3">
      <c r="A4892" t="s">
        <v>831</v>
      </c>
      <c r="B4892">
        <v>2333.9389999999999</v>
      </c>
      <c r="C4892" t="s">
        <v>9483</v>
      </c>
    </row>
    <row r="4893" spans="1:3">
      <c r="A4893" t="s">
        <v>832</v>
      </c>
      <c r="B4893">
        <v>2649.5390000000002</v>
      </c>
      <c r="C4893" t="s">
        <v>9484</v>
      </c>
    </row>
    <row r="4894" spans="1:3">
      <c r="A4894" t="s">
        <v>833</v>
      </c>
      <c r="B4894">
        <v>2766.1109999999999</v>
      </c>
      <c r="C4894" t="s">
        <v>9485</v>
      </c>
    </row>
    <row r="4895" spans="1:3">
      <c r="A4895" t="s">
        <v>834</v>
      </c>
      <c r="B4895">
        <v>2867.0790000000002</v>
      </c>
      <c r="C4895" t="s">
        <v>9486</v>
      </c>
    </row>
    <row r="4896" spans="1:3">
      <c r="A4896" t="s">
        <v>835</v>
      </c>
      <c r="B4896">
        <v>2766.1109999999999</v>
      </c>
      <c r="C4896" t="s">
        <v>9487</v>
      </c>
    </row>
    <row r="4897" spans="1:3">
      <c r="A4897" t="s">
        <v>836</v>
      </c>
      <c r="B4897">
        <v>1892.278</v>
      </c>
      <c r="C4897" t="s">
        <v>2962</v>
      </c>
    </row>
    <row r="4898" spans="1:3">
      <c r="A4898" t="s">
        <v>3083</v>
      </c>
      <c r="B4898">
        <v>2649.5390000000002</v>
      </c>
      <c r="C4898" t="s">
        <v>9488</v>
      </c>
    </row>
    <row r="4899" spans="1:3">
      <c r="A4899" t="s">
        <v>3084</v>
      </c>
      <c r="B4899">
        <v>2333.9389999999999</v>
      </c>
      <c r="C4899" t="s">
        <v>9489</v>
      </c>
    </row>
    <row r="4900" spans="1:3">
      <c r="A4900" t="s">
        <v>3085</v>
      </c>
      <c r="B4900">
        <v>3485.0439999999999</v>
      </c>
      <c r="C4900" t="s">
        <v>9490</v>
      </c>
    </row>
    <row r="4901" spans="1:3">
      <c r="A4901" t="s">
        <v>3086</v>
      </c>
      <c r="B4901">
        <v>2649.5390000000002</v>
      </c>
      <c r="C4901" t="s">
        <v>9491</v>
      </c>
    </row>
    <row r="4902" spans="1:3">
      <c r="A4902" t="s">
        <v>3087</v>
      </c>
      <c r="B4902">
        <v>2245.0590000000002</v>
      </c>
      <c r="C4902" t="s">
        <v>9492</v>
      </c>
    </row>
    <row r="4903" spans="1:3">
      <c r="A4903" t="s">
        <v>3088</v>
      </c>
      <c r="B4903">
        <v>1892.278</v>
      </c>
      <c r="C4903" t="s">
        <v>9493</v>
      </c>
    </row>
    <row r="4904" spans="1:3">
      <c r="A4904" t="s">
        <v>3089</v>
      </c>
      <c r="B4904">
        <v>2441.3609999999999</v>
      </c>
      <c r="C4904" t="s">
        <v>9494</v>
      </c>
    </row>
    <row r="4905" spans="1:3">
      <c r="A4905" t="s">
        <v>3090</v>
      </c>
      <c r="B4905">
        <v>2245.0590000000002</v>
      </c>
      <c r="C4905" t="s">
        <v>9495</v>
      </c>
    </row>
    <row r="4906" spans="1:3">
      <c r="A4906" t="s">
        <v>3091</v>
      </c>
      <c r="B4906">
        <v>2649.5390000000002</v>
      </c>
      <c r="C4906" t="s">
        <v>9496</v>
      </c>
    </row>
    <row r="4907" spans="1:3">
      <c r="A4907" t="s">
        <v>3092</v>
      </c>
      <c r="B4907">
        <v>2333.9389999999999</v>
      </c>
      <c r="C4907" t="s">
        <v>9497</v>
      </c>
    </row>
    <row r="4908" spans="1:3">
      <c r="A4908" t="s">
        <v>3093</v>
      </c>
      <c r="B4908">
        <v>2555.4349999999999</v>
      </c>
      <c r="C4908" t="s">
        <v>9498</v>
      </c>
    </row>
    <row r="4909" spans="1:3">
      <c r="A4909" t="s">
        <v>3094</v>
      </c>
      <c r="B4909">
        <v>8538.5869999999995</v>
      </c>
      <c r="C4909" t="s">
        <v>9499</v>
      </c>
    </row>
    <row r="4910" spans="1:3">
      <c r="A4910" t="s">
        <v>3095</v>
      </c>
      <c r="B4910">
        <v>7024.2539999999999</v>
      </c>
      <c r="C4910" t="s">
        <v>9500</v>
      </c>
    </row>
    <row r="4911" spans="1:3">
      <c r="A4911" t="s">
        <v>3096</v>
      </c>
      <c r="B4911">
        <v>4570.9390000000003</v>
      </c>
      <c r="C4911" t="s">
        <v>9501</v>
      </c>
    </row>
    <row r="4912" spans="1:3">
      <c r="A4912" t="s">
        <v>3097</v>
      </c>
      <c r="B4912">
        <v>9383.2219999999998</v>
      </c>
      <c r="C4912" t="s">
        <v>9502</v>
      </c>
    </row>
    <row r="4913" spans="1:3">
      <c r="A4913" t="s">
        <v>3098</v>
      </c>
      <c r="B4913">
        <v>5958.0829999999996</v>
      </c>
      <c r="C4913" t="s">
        <v>9503</v>
      </c>
    </row>
    <row r="4914" spans="1:3">
      <c r="A4914" t="s">
        <v>3099</v>
      </c>
      <c r="B4914">
        <v>6061.5320000000002</v>
      </c>
      <c r="C4914" t="s">
        <v>10466</v>
      </c>
    </row>
    <row r="4915" spans="1:3">
      <c r="A4915" t="s">
        <v>3100</v>
      </c>
      <c r="B4915">
        <v>6269.7020000000002</v>
      </c>
      <c r="C4915" t="s">
        <v>10467</v>
      </c>
    </row>
    <row r="4916" spans="1:3">
      <c r="A4916" t="s">
        <v>3101</v>
      </c>
      <c r="B4916">
        <v>3271.502</v>
      </c>
      <c r="C4916" t="s">
        <v>10468</v>
      </c>
    </row>
    <row r="4917" spans="1:3">
      <c r="A4917" t="s">
        <v>3102</v>
      </c>
      <c r="B4917">
        <v>2766.1109999999999</v>
      </c>
      <c r="C4917" t="s">
        <v>10469</v>
      </c>
    </row>
    <row r="4918" spans="1:3">
      <c r="A4918" t="s">
        <v>850</v>
      </c>
      <c r="B4918">
        <v>3400.1280000000002</v>
      </c>
      <c r="C4918" t="s">
        <v>10470</v>
      </c>
    </row>
    <row r="4919" spans="1:3">
      <c r="A4919" t="s">
        <v>851</v>
      </c>
      <c r="B4919">
        <v>3169.2779999999998</v>
      </c>
      <c r="C4919" t="s">
        <v>10471</v>
      </c>
    </row>
    <row r="4920" spans="1:3">
      <c r="A4920" t="s">
        <v>852</v>
      </c>
      <c r="B4920">
        <v>4276.6059999999998</v>
      </c>
      <c r="C4920" t="s">
        <v>7218</v>
      </c>
    </row>
    <row r="4921" spans="1:3">
      <c r="A4921" t="s">
        <v>853</v>
      </c>
      <c r="B4921">
        <v>4276.6059999999998</v>
      </c>
      <c r="C4921" t="s">
        <v>7219</v>
      </c>
    </row>
    <row r="4922" spans="1:3">
      <c r="A4922" t="s">
        <v>854</v>
      </c>
      <c r="B4922">
        <v>6403.5720000000001</v>
      </c>
      <c r="C4922" t="s">
        <v>7220</v>
      </c>
    </row>
    <row r="4923" spans="1:3">
      <c r="A4923" t="s">
        <v>855</v>
      </c>
      <c r="B4923">
        <v>2766.1109999999999</v>
      </c>
      <c r="C4923" t="s">
        <v>7221</v>
      </c>
    </row>
    <row r="4924" spans="1:3">
      <c r="A4924" t="s">
        <v>856</v>
      </c>
      <c r="B4924">
        <v>2333.9389999999999</v>
      </c>
      <c r="C4924" t="s">
        <v>7222</v>
      </c>
    </row>
    <row r="4925" spans="1:3">
      <c r="A4925" t="s">
        <v>857</v>
      </c>
      <c r="B4925">
        <v>3605.5709999999999</v>
      </c>
      <c r="C4925" t="s">
        <v>10342</v>
      </c>
    </row>
    <row r="4926" spans="1:3">
      <c r="A4926" t="s">
        <v>858</v>
      </c>
      <c r="B4926">
        <v>8742.6820000000007</v>
      </c>
      <c r="C4926" t="s">
        <v>10343</v>
      </c>
    </row>
    <row r="4927" spans="1:3">
      <c r="A4927" t="s">
        <v>859</v>
      </c>
      <c r="B4927">
        <v>8964.2039999999997</v>
      </c>
      <c r="C4927" t="s">
        <v>10344</v>
      </c>
    </row>
    <row r="4928" spans="1:3">
      <c r="A4928" t="s">
        <v>860</v>
      </c>
      <c r="B4928">
        <v>7443.2070000000003</v>
      </c>
      <c r="C4928" t="s">
        <v>10345</v>
      </c>
    </row>
    <row r="4929" spans="1:3">
      <c r="A4929" t="s">
        <v>861</v>
      </c>
      <c r="B4929">
        <v>4372.0569999999998</v>
      </c>
      <c r="C4929" t="s">
        <v>10346</v>
      </c>
    </row>
    <row r="4930" spans="1:3">
      <c r="A4930" t="s">
        <v>862</v>
      </c>
      <c r="B4930">
        <v>3087.058</v>
      </c>
      <c r="C4930" t="s">
        <v>10347</v>
      </c>
    </row>
    <row r="4931" spans="1:3">
      <c r="A4931" t="s">
        <v>863</v>
      </c>
      <c r="B4931">
        <v>1469.317</v>
      </c>
      <c r="C4931" t="s">
        <v>10348</v>
      </c>
    </row>
    <row r="4932" spans="1:3">
      <c r="A4932" t="s">
        <v>864</v>
      </c>
      <c r="B4932">
        <v>2128.3670000000002</v>
      </c>
      <c r="C4932" t="s">
        <v>10349</v>
      </c>
    </row>
    <row r="4933" spans="1:3">
      <c r="A4933" t="s">
        <v>865</v>
      </c>
      <c r="B4933">
        <v>2649.5390000000002</v>
      </c>
      <c r="C4933" t="s">
        <v>10350</v>
      </c>
    </row>
    <row r="4934" spans="1:3">
      <c r="A4934" t="s">
        <v>11265</v>
      </c>
      <c r="B4934">
        <v>4276.6059999999998</v>
      </c>
      <c r="C4934" t="s">
        <v>10351</v>
      </c>
    </row>
    <row r="4935" spans="1:3">
      <c r="A4935" t="s">
        <v>11266</v>
      </c>
      <c r="B4935">
        <v>3935.8960000000002</v>
      </c>
      <c r="C4935" t="s">
        <v>10352</v>
      </c>
    </row>
    <row r="4936" spans="1:3">
      <c r="A4936" t="s">
        <v>11267</v>
      </c>
      <c r="B4936">
        <v>1892.278</v>
      </c>
      <c r="C4936" t="s">
        <v>10353</v>
      </c>
    </row>
    <row r="4937" spans="1:3">
      <c r="A4937" t="s">
        <v>11268</v>
      </c>
      <c r="B4937">
        <v>1693.3820000000001</v>
      </c>
      <c r="C4937" t="s">
        <v>10354</v>
      </c>
    </row>
    <row r="4938" spans="1:3">
      <c r="A4938" t="s">
        <v>11269</v>
      </c>
      <c r="B4938">
        <v>2649.5390000000002</v>
      </c>
      <c r="C4938" t="s">
        <v>10355</v>
      </c>
    </row>
    <row r="4939" spans="1:3">
      <c r="A4939" t="s">
        <v>11270</v>
      </c>
      <c r="B4939">
        <v>3825.7310000000002</v>
      </c>
      <c r="C4939" t="s">
        <v>10356</v>
      </c>
    </row>
    <row r="4940" spans="1:3">
      <c r="A4940" t="s">
        <v>11271</v>
      </c>
      <c r="B4940">
        <v>2646.7069999999999</v>
      </c>
      <c r="C4940" t="s">
        <v>10357</v>
      </c>
    </row>
    <row r="4941" spans="1:3">
      <c r="A4941" t="s">
        <v>11272</v>
      </c>
      <c r="B4941">
        <v>2864.3629999999998</v>
      </c>
      <c r="C4941" t="s">
        <v>10358</v>
      </c>
    </row>
    <row r="4942" spans="1:3">
      <c r="A4942" t="s">
        <v>11273</v>
      </c>
      <c r="B4942">
        <v>2766.1109999999999</v>
      </c>
      <c r="C4942" t="s">
        <v>10359</v>
      </c>
    </row>
    <row r="4943" spans="1:3">
      <c r="A4943" t="s">
        <v>11274</v>
      </c>
      <c r="B4943">
        <v>2649.5390000000002</v>
      </c>
      <c r="C4943" t="s">
        <v>10360</v>
      </c>
    </row>
    <row r="4944" spans="1:3">
      <c r="A4944" t="s">
        <v>11275</v>
      </c>
      <c r="B4944">
        <v>2649.5390000000002</v>
      </c>
      <c r="C4944" t="s">
        <v>10361</v>
      </c>
    </row>
    <row r="4945" spans="1:3">
      <c r="A4945" t="s">
        <v>8710</v>
      </c>
      <c r="B4945">
        <v>10237.197</v>
      </c>
      <c r="C4945" t="s">
        <v>10362</v>
      </c>
    </row>
    <row r="4946" spans="1:3">
      <c r="A4946" t="s">
        <v>8711</v>
      </c>
      <c r="B4946">
        <v>2128.3670000000002</v>
      </c>
      <c r="C4946" t="s">
        <v>10363</v>
      </c>
    </row>
    <row r="4947" spans="1:3">
      <c r="A4947" t="s">
        <v>8712</v>
      </c>
      <c r="B4947">
        <v>3115.5880000000002</v>
      </c>
      <c r="C4947" t="s">
        <v>2963</v>
      </c>
    </row>
    <row r="4948" spans="1:3">
      <c r="A4948" t="s">
        <v>11860</v>
      </c>
      <c r="B4948">
        <v>3032.0219999999999</v>
      </c>
      <c r="C4948" t="s">
        <v>10364</v>
      </c>
    </row>
    <row r="4949" spans="1:3">
      <c r="A4949" t="s">
        <v>11861</v>
      </c>
      <c r="B4949">
        <v>7253.5190000000002</v>
      </c>
      <c r="C4949" t="s">
        <v>10365</v>
      </c>
    </row>
    <row r="4950" spans="1:3">
      <c r="A4950" t="s">
        <v>8717</v>
      </c>
      <c r="B4950">
        <v>7253.5190000000002</v>
      </c>
      <c r="C4950" t="s">
        <v>10366</v>
      </c>
    </row>
    <row r="4951" spans="1:3">
      <c r="A4951" t="s">
        <v>8718</v>
      </c>
      <c r="B4951">
        <v>3935.8960000000002</v>
      </c>
      <c r="C4951" t="s">
        <v>10367</v>
      </c>
    </row>
    <row r="4952" spans="1:3">
      <c r="A4952" t="s">
        <v>11763</v>
      </c>
      <c r="B4952">
        <v>7253.5190000000002</v>
      </c>
      <c r="C4952" t="s">
        <v>10368</v>
      </c>
    </row>
    <row r="4953" spans="1:3">
      <c r="A4953" t="s">
        <v>11764</v>
      </c>
      <c r="B4953">
        <v>1997.068</v>
      </c>
      <c r="C4953" t="s">
        <v>10369</v>
      </c>
    </row>
    <row r="4954" spans="1:3">
      <c r="A4954" t="s">
        <v>11765</v>
      </c>
      <c r="B4954">
        <v>5113.33</v>
      </c>
      <c r="C4954" t="s">
        <v>10370</v>
      </c>
    </row>
    <row r="4955" spans="1:3">
      <c r="A4955" t="s">
        <v>11766</v>
      </c>
      <c r="B4955">
        <v>3711.6129999999998</v>
      </c>
      <c r="C4955" t="s">
        <v>10371</v>
      </c>
    </row>
    <row r="4956" spans="1:3">
      <c r="A4956" t="s">
        <v>11767</v>
      </c>
      <c r="B4956">
        <v>3397.3890000000001</v>
      </c>
      <c r="C4956" t="s">
        <v>10372</v>
      </c>
    </row>
    <row r="4957" spans="1:3">
      <c r="A4957" t="s">
        <v>11768</v>
      </c>
      <c r="B4957">
        <v>3271.502</v>
      </c>
      <c r="C4957" t="s">
        <v>10373</v>
      </c>
    </row>
    <row r="4958" spans="1:3">
      <c r="A4958" t="s">
        <v>11769</v>
      </c>
      <c r="B4958">
        <v>3935.8960000000002</v>
      </c>
      <c r="C4958" t="s">
        <v>8845</v>
      </c>
    </row>
    <row r="4959" spans="1:3">
      <c r="A4959" t="s">
        <v>11770</v>
      </c>
      <c r="B4959">
        <v>10886.931</v>
      </c>
      <c r="C4959" t="s">
        <v>8846</v>
      </c>
    </row>
    <row r="4960" spans="1:3">
      <c r="A4960" t="s">
        <v>11771</v>
      </c>
      <c r="B4960">
        <v>2649.5390000000002</v>
      </c>
      <c r="C4960" t="s">
        <v>8847</v>
      </c>
    </row>
    <row r="4961" spans="1:3">
      <c r="A4961" t="s">
        <v>11772</v>
      </c>
      <c r="B4961">
        <v>7443.2070000000003</v>
      </c>
      <c r="C4961" t="s">
        <v>8848</v>
      </c>
    </row>
    <row r="4962" spans="1:3">
      <c r="A4962" t="s">
        <v>11773</v>
      </c>
      <c r="B4962">
        <v>3825.7310000000002</v>
      </c>
      <c r="C4962" t="s">
        <v>8849</v>
      </c>
    </row>
    <row r="4963" spans="1:3">
      <c r="A4963" t="s">
        <v>11774</v>
      </c>
      <c r="B4963">
        <v>4027.35</v>
      </c>
      <c r="C4963" t="s">
        <v>8850</v>
      </c>
    </row>
    <row r="4964" spans="1:3">
      <c r="A4964" t="s">
        <v>11775</v>
      </c>
      <c r="B4964">
        <v>3935.8960000000002</v>
      </c>
      <c r="C4964" t="s">
        <v>8851</v>
      </c>
    </row>
    <row r="4965" spans="1:3">
      <c r="A4965" t="s">
        <v>11776</v>
      </c>
      <c r="B4965">
        <v>3087.058</v>
      </c>
      <c r="C4965" t="s">
        <v>8852</v>
      </c>
    </row>
    <row r="4966" spans="1:3">
      <c r="A4966" t="s">
        <v>11777</v>
      </c>
      <c r="B4966">
        <v>3605.5709999999999</v>
      </c>
      <c r="C4966" t="s">
        <v>8853</v>
      </c>
    </row>
    <row r="4967" spans="1:3">
      <c r="A4967" t="s">
        <v>11778</v>
      </c>
      <c r="B4967">
        <v>2245.0590000000002</v>
      </c>
      <c r="C4967" t="s">
        <v>8854</v>
      </c>
    </row>
    <row r="4968" spans="1:3">
      <c r="A4968" t="s">
        <v>11779</v>
      </c>
      <c r="B4968">
        <v>2995.5740000000001</v>
      </c>
      <c r="C4968" t="s">
        <v>8855</v>
      </c>
    </row>
    <row r="4969" spans="1:3">
      <c r="A4969" t="s">
        <v>11780</v>
      </c>
      <c r="B4969">
        <v>2245.0590000000002</v>
      </c>
      <c r="C4969" t="s">
        <v>8856</v>
      </c>
    </row>
    <row r="4970" spans="1:3">
      <c r="A4970" t="s">
        <v>11781</v>
      </c>
      <c r="B4970">
        <v>1693.3820000000001</v>
      </c>
      <c r="C4970" t="s">
        <v>8857</v>
      </c>
    </row>
    <row r="4971" spans="1:3">
      <c r="A4971" t="s">
        <v>11782</v>
      </c>
      <c r="B4971">
        <v>4276.6059999999998</v>
      </c>
      <c r="C4971" t="s">
        <v>8858</v>
      </c>
    </row>
    <row r="4972" spans="1:3">
      <c r="A4972" t="s">
        <v>11783</v>
      </c>
      <c r="B4972">
        <v>1892.278</v>
      </c>
      <c r="C4972" t="s">
        <v>8859</v>
      </c>
    </row>
    <row r="4973" spans="1:3">
      <c r="A4973" t="s">
        <v>8786</v>
      </c>
      <c r="B4973">
        <v>2555.4349999999999</v>
      </c>
      <c r="C4973" t="s">
        <v>11074</v>
      </c>
    </row>
    <row r="4974" spans="1:3">
      <c r="A4974" t="s">
        <v>8787</v>
      </c>
      <c r="B4974">
        <v>1469.317</v>
      </c>
      <c r="C4974" t="s">
        <v>11075</v>
      </c>
    </row>
    <row r="4975" spans="1:3">
      <c r="A4975" t="s">
        <v>8788</v>
      </c>
      <c r="B4975">
        <v>2128.3670000000002</v>
      </c>
      <c r="C4975" t="s">
        <v>11076</v>
      </c>
    </row>
    <row r="4976" spans="1:3">
      <c r="A4976" t="s">
        <v>8789</v>
      </c>
      <c r="B4976">
        <v>2245.0590000000002</v>
      </c>
      <c r="C4976" t="s">
        <v>11077</v>
      </c>
    </row>
    <row r="4977" spans="1:3">
      <c r="A4977" t="s">
        <v>8790</v>
      </c>
      <c r="B4977">
        <v>2766.1109999999999</v>
      </c>
      <c r="C4977" t="s">
        <v>11078</v>
      </c>
    </row>
    <row r="4978" spans="1:3">
      <c r="A4978" t="s">
        <v>8791</v>
      </c>
      <c r="B4978">
        <v>2649.5390000000002</v>
      </c>
      <c r="C4978" t="s">
        <v>8882</v>
      </c>
    </row>
    <row r="4979" spans="1:3">
      <c r="A4979" t="s">
        <v>8792</v>
      </c>
      <c r="B4979">
        <v>47571.269</v>
      </c>
      <c r="C4979" t="s">
        <v>8883</v>
      </c>
    </row>
    <row r="4980" spans="1:3">
      <c r="A4980" t="s">
        <v>8793</v>
      </c>
      <c r="B4980">
        <v>4276.6059999999998</v>
      </c>
      <c r="C4980" t="s">
        <v>8884</v>
      </c>
    </row>
    <row r="4981" spans="1:3">
      <c r="A4981" t="s">
        <v>8794</v>
      </c>
      <c r="B4981">
        <v>1787.598</v>
      </c>
      <c r="C4981" t="s">
        <v>275</v>
      </c>
    </row>
    <row r="4982" spans="1:3">
      <c r="A4982" t="s">
        <v>8795</v>
      </c>
      <c r="B4982">
        <v>1787.598</v>
      </c>
      <c r="C4982" t="s">
        <v>8885</v>
      </c>
    </row>
    <row r="4983" spans="1:3">
      <c r="A4983" t="s">
        <v>9281</v>
      </c>
      <c r="B4983">
        <v>2128.3670000000002</v>
      </c>
      <c r="C4983" t="s">
        <v>8886</v>
      </c>
    </row>
    <row r="4984" spans="1:3">
      <c r="A4984" t="s">
        <v>9282</v>
      </c>
      <c r="B4984">
        <v>2649.5390000000002</v>
      </c>
      <c r="C4984" t="s">
        <v>8887</v>
      </c>
    </row>
    <row r="4985" spans="1:3">
      <c r="A4985" t="s">
        <v>9283</v>
      </c>
      <c r="B4985">
        <v>4690.3850000000002</v>
      </c>
      <c r="C4985" t="s">
        <v>8888</v>
      </c>
    </row>
    <row r="4986" spans="1:3">
      <c r="A4986" t="s">
        <v>9284</v>
      </c>
      <c r="B4986">
        <v>4690.3850000000002</v>
      </c>
      <c r="C4986" t="s">
        <v>8889</v>
      </c>
    </row>
    <row r="4987" spans="1:3">
      <c r="A4987" t="s">
        <v>9285</v>
      </c>
      <c r="B4987">
        <v>2766.1109999999999</v>
      </c>
      <c r="C4987" t="s">
        <v>276</v>
      </c>
    </row>
    <row r="4988" spans="1:3">
      <c r="A4988" t="s">
        <v>9286</v>
      </c>
      <c r="B4988">
        <v>4690.3850000000002</v>
      </c>
      <c r="C4988" t="s">
        <v>8890</v>
      </c>
    </row>
    <row r="4989" spans="1:3">
      <c r="A4989" t="s">
        <v>9287</v>
      </c>
      <c r="B4989">
        <v>5958.0829999999996</v>
      </c>
      <c r="C4989" t="s">
        <v>8891</v>
      </c>
    </row>
    <row r="4990" spans="1:3">
      <c r="A4990" t="s">
        <v>9288</v>
      </c>
      <c r="B4990">
        <v>4466.1840000000002</v>
      </c>
      <c r="C4990" t="s">
        <v>8892</v>
      </c>
    </row>
    <row r="4991" spans="1:3">
      <c r="A4991" t="s">
        <v>9289</v>
      </c>
      <c r="B4991">
        <v>4570.9390000000003</v>
      </c>
      <c r="C4991" t="s">
        <v>8893</v>
      </c>
    </row>
    <row r="4992" spans="1:3">
      <c r="A4992" t="s">
        <v>9290</v>
      </c>
      <c r="B4992">
        <v>3087.058</v>
      </c>
      <c r="C4992" t="s">
        <v>8894</v>
      </c>
    </row>
    <row r="4993" spans="1:3">
      <c r="A4993" t="s">
        <v>9291</v>
      </c>
      <c r="B4993">
        <v>1031.6279999999999</v>
      </c>
      <c r="C4993" t="s">
        <v>8895</v>
      </c>
    </row>
    <row r="4994" spans="1:3">
      <c r="A4994" t="s">
        <v>9292</v>
      </c>
      <c r="B4994">
        <v>1368.5650000000001</v>
      </c>
      <c r="C4994" t="s">
        <v>8896</v>
      </c>
    </row>
    <row r="4995" spans="1:3">
      <c r="A4995" t="s">
        <v>9293</v>
      </c>
      <c r="B4995">
        <v>2649.5390000000002</v>
      </c>
      <c r="C4995" t="s">
        <v>8897</v>
      </c>
    </row>
    <row r="4996" spans="1:3">
      <c r="A4996" t="s">
        <v>6983</v>
      </c>
      <c r="B4996">
        <v>3169.2779999999998</v>
      </c>
      <c r="C4996" t="s">
        <v>8898</v>
      </c>
    </row>
    <row r="4997" spans="1:3">
      <c r="A4997" t="s">
        <v>6984</v>
      </c>
      <c r="B4997">
        <v>1580.652</v>
      </c>
      <c r="C4997" t="s">
        <v>8899</v>
      </c>
    </row>
    <row r="4998" spans="1:3">
      <c r="A4998" t="s">
        <v>6985</v>
      </c>
      <c r="B4998">
        <v>1693.3820000000001</v>
      </c>
      <c r="C4998" t="s">
        <v>8900</v>
      </c>
    </row>
    <row r="4999" spans="1:3">
      <c r="A4999" t="s">
        <v>6986</v>
      </c>
      <c r="B4999">
        <v>1892.278</v>
      </c>
      <c r="C4999" t="s">
        <v>8901</v>
      </c>
    </row>
    <row r="5000" spans="1:3">
      <c r="A5000" t="s">
        <v>6987</v>
      </c>
      <c r="B5000">
        <v>4128.0969999999998</v>
      </c>
      <c r="C5000" t="s">
        <v>8902</v>
      </c>
    </row>
    <row r="5001" spans="1:3">
      <c r="A5001" t="s">
        <v>6988</v>
      </c>
      <c r="B5001">
        <v>2649.5390000000002</v>
      </c>
      <c r="C5001" t="s">
        <v>8903</v>
      </c>
    </row>
    <row r="5002" spans="1:3">
      <c r="A5002" t="s">
        <v>6989</v>
      </c>
      <c r="B5002">
        <v>1892.278</v>
      </c>
      <c r="C5002" t="s">
        <v>8904</v>
      </c>
    </row>
    <row r="5003" spans="1:3">
      <c r="A5003" t="s">
        <v>6990</v>
      </c>
      <c r="B5003">
        <v>40651.800999999999</v>
      </c>
      <c r="C5003" t="s">
        <v>8905</v>
      </c>
    </row>
    <row r="5004" spans="1:3">
      <c r="A5004" t="s">
        <v>6991</v>
      </c>
      <c r="B5004">
        <v>1580.652</v>
      </c>
      <c r="C5004" t="s">
        <v>8906</v>
      </c>
    </row>
    <row r="5005" spans="1:3">
      <c r="A5005" t="s">
        <v>6992</v>
      </c>
      <c r="B5005">
        <v>2245.0590000000002</v>
      </c>
      <c r="C5005" t="s">
        <v>8907</v>
      </c>
    </row>
    <row r="5006" spans="1:3">
      <c r="A5006" t="s">
        <v>6993</v>
      </c>
      <c r="B5006">
        <v>2649.5390000000002</v>
      </c>
      <c r="C5006" t="s">
        <v>8908</v>
      </c>
    </row>
    <row r="5007" spans="1:3">
      <c r="A5007" t="s">
        <v>6994</v>
      </c>
      <c r="B5007">
        <v>2333.9389999999999</v>
      </c>
      <c r="C5007" t="s">
        <v>8909</v>
      </c>
    </row>
    <row r="5008" spans="1:3">
      <c r="A5008" t="s">
        <v>6995</v>
      </c>
      <c r="B5008">
        <v>2248.9630000000002</v>
      </c>
      <c r="C5008" t="s">
        <v>8910</v>
      </c>
    </row>
    <row r="5009" spans="1:3">
      <c r="A5009" t="s">
        <v>6996</v>
      </c>
      <c r="B5009">
        <v>5733.991</v>
      </c>
      <c r="C5009" t="s">
        <v>8911</v>
      </c>
    </row>
    <row r="5010" spans="1:3">
      <c r="A5010" t="s">
        <v>6997</v>
      </c>
      <c r="B5010">
        <v>11522.141</v>
      </c>
      <c r="C5010" t="s">
        <v>8912</v>
      </c>
    </row>
    <row r="5011" spans="1:3">
      <c r="A5011" t="s">
        <v>6998</v>
      </c>
      <c r="B5011">
        <v>11112.505999999999</v>
      </c>
      <c r="C5011" t="s">
        <v>8913</v>
      </c>
    </row>
    <row r="5012" spans="1:3">
      <c r="A5012" t="s">
        <v>6999</v>
      </c>
      <c r="B5012">
        <v>13249.998</v>
      </c>
      <c r="C5012" t="s">
        <v>8914</v>
      </c>
    </row>
    <row r="5013" spans="1:3">
      <c r="A5013" t="s">
        <v>7000</v>
      </c>
      <c r="B5013">
        <v>1693.3820000000001</v>
      </c>
      <c r="C5013" t="s">
        <v>8915</v>
      </c>
    </row>
    <row r="5014" spans="1:3">
      <c r="A5014" t="s">
        <v>4521</v>
      </c>
      <c r="B5014">
        <v>2766.1109999999999</v>
      </c>
      <c r="C5014" t="s">
        <v>8916</v>
      </c>
    </row>
    <row r="5015" spans="1:3">
      <c r="A5015" t="s">
        <v>4522</v>
      </c>
      <c r="B5015">
        <v>7345.0649999999996</v>
      </c>
      <c r="C5015" t="s">
        <v>8917</v>
      </c>
    </row>
    <row r="5016" spans="1:3">
      <c r="A5016" t="s">
        <v>4523</v>
      </c>
      <c r="B5016">
        <v>1787.598</v>
      </c>
      <c r="C5016" t="s">
        <v>8918</v>
      </c>
    </row>
    <row r="5017" spans="1:3">
      <c r="A5017" t="s">
        <v>4524</v>
      </c>
      <c r="B5017">
        <v>48843.044999999998</v>
      </c>
      <c r="C5017" t="s">
        <v>8919</v>
      </c>
    </row>
    <row r="5018" spans="1:3">
      <c r="A5018" t="s">
        <v>4525</v>
      </c>
      <c r="B5018">
        <v>10237.197</v>
      </c>
      <c r="C5018" t="s">
        <v>11994</v>
      </c>
    </row>
    <row r="5019" spans="1:3">
      <c r="A5019" t="s">
        <v>4526</v>
      </c>
      <c r="B5019">
        <v>6166.0540000000001</v>
      </c>
      <c r="C5019" t="s">
        <v>11995</v>
      </c>
    </row>
    <row r="5020" spans="1:3">
      <c r="A5020" t="s">
        <v>4527</v>
      </c>
      <c r="B5020">
        <v>10254.772000000001</v>
      </c>
      <c r="C5020" t="s">
        <v>11996</v>
      </c>
    </row>
    <row r="5021" spans="1:3">
      <c r="A5021" t="s">
        <v>4528</v>
      </c>
      <c r="B5021">
        <v>4901.0720000000001</v>
      </c>
      <c r="C5021" t="s">
        <v>11997</v>
      </c>
    </row>
    <row r="5022" spans="1:3">
      <c r="A5022" t="s">
        <v>4529</v>
      </c>
      <c r="B5022">
        <v>9165.74</v>
      </c>
      <c r="C5022" t="s">
        <v>11998</v>
      </c>
    </row>
    <row r="5023" spans="1:3">
      <c r="A5023" t="s">
        <v>4530</v>
      </c>
      <c r="B5023">
        <v>2245.0590000000002</v>
      </c>
      <c r="C5023" t="s">
        <v>11999</v>
      </c>
    </row>
    <row r="5024" spans="1:3">
      <c r="A5024" t="s">
        <v>4531</v>
      </c>
      <c r="B5024">
        <v>8305.1740000000009</v>
      </c>
      <c r="C5024" t="s">
        <v>12000</v>
      </c>
    </row>
    <row r="5025" spans="1:3">
      <c r="A5025" t="s">
        <v>4532</v>
      </c>
      <c r="B5025">
        <v>9259.8179999999993</v>
      </c>
      <c r="C5025" t="s">
        <v>12001</v>
      </c>
    </row>
    <row r="5026" spans="1:3">
      <c r="A5026" t="s">
        <v>4533</v>
      </c>
      <c r="B5026">
        <v>8538.5869999999995</v>
      </c>
      <c r="C5026" t="s">
        <v>12083</v>
      </c>
    </row>
    <row r="5027" spans="1:3">
      <c r="A5027" t="s">
        <v>4534</v>
      </c>
      <c r="B5027">
        <v>2128.3670000000002</v>
      </c>
      <c r="C5027" t="s">
        <v>12084</v>
      </c>
    </row>
    <row r="5028" spans="1:3">
      <c r="A5028" t="s">
        <v>4535</v>
      </c>
      <c r="B5028">
        <v>4570.9390000000003</v>
      </c>
      <c r="C5028" t="s">
        <v>12085</v>
      </c>
    </row>
    <row r="5029" spans="1:3">
      <c r="A5029" t="s">
        <v>582</v>
      </c>
      <c r="B5029">
        <v>2333.9389999999999</v>
      </c>
      <c r="C5029" t="s">
        <v>12086</v>
      </c>
    </row>
    <row r="5030" spans="1:3">
      <c r="A5030" t="s">
        <v>583</v>
      </c>
      <c r="B5030">
        <v>2555.4349999999999</v>
      </c>
      <c r="C5030" t="s">
        <v>12087</v>
      </c>
    </row>
    <row r="5031" spans="1:3">
      <c r="A5031" t="s">
        <v>2272</v>
      </c>
      <c r="B5031">
        <v>6928.8360000000002</v>
      </c>
      <c r="C5031" t="s">
        <v>12088</v>
      </c>
    </row>
    <row r="5032" spans="1:3">
      <c r="A5032" t="s">
        <v>2273</v>
      </c>
      <c r="B5032">
        <v>3935.8960000000002</v>
      </c>
      <c r="C5032" t="s">
        <v>12089</v>
      </c>
    </row>
    <row r="5033" spans="1:3">
      <c r="A5033" t="s">
        <v>2274</v>
      </c>
      <c r="B5033">
        <v>2245.0590000000002</v>
      </c>
      <c r="C5033" t="s">
        <v>12090</v>
      </c>
    </row>
    <row r="5034" spans="1:3">
      <c r="A5034" t="s">
        <v>2275</v>
      </c>
      <c r="B5034">
        <v>8433.2610000000004</v>
      </c>
      <c r="C5034" t="s">
        <v>12091</v>
      </c>
    </row>
    <row r="5035" spans="1:3">
      <c r="A5035" t="s">
        <v>2276</v>
      </c>
      <c r="B5035">
        <v>4690.3850000000002</v>
      </c>
      <c r="C5035" t="s">
        <v>12092</v>
      </c>
    </row>
    <row r="5036" spans="1:3">
      <c r="A5036" t="s">
        <v>2277</v>
      </c>
      <c r="B5036">
        <v>3271.502</v>
      </c>
      <c r="C5036" t="s">
        <v>12093</v>
      </c>
    </row>
    <row r="5037" spans="1:3">
      <c r="A5037" t="s">
        <v>2278</v>
      </c>
      <c r="B5037">
        <v>3087.058</v>
      </c>
      <c r="C5037" t="s">
        <v>12094</v>
      </c>
    </row>
    <row r="5038" spans="1:3">
      <c r="A5038" t="s">
        <v>2279</v>
      </c>
      <c r="B5038">
        <v>2649.5390000000002</v>
      </c>
      <c r="C5038" t="s">
        <v>12095</v>
      </c>
    </row>
    <row r="5039" spans="1:3">
      <c r="A5039" t="s">
        <v>7092</v>
      </c>
      <c r="B5039">
        <v>2766.1109999999999</v>
      </c>
      <c r="C5039" t="s">
        <v>12096</v>
      </c>
    </row>
    <row r="5040" spans="1:3">
      <c r="A5040" t="s">
        <v>7093</v>
      </c>
      <c r="B5040">
        <v>2867.0790000000002</v>
      </c>
      <c r="C5040" t="s">
        <v>12097</v>
      </c>
    </row>
    <row r="5041" spans="1:3">
      <c r="A5041" t="s">
        <v>7094</v>
      </c>
      <c r="B5041">
        <v>2867.0790000000002</v>
      </c>
      <c r="C5041" t="s">
        <v>12098</v>
      </c>
    </row>
    <row r="5042" spans="1:3">
      <c r="A5042" t="s">
        <v>7095</v>
      </c>
      <c r="B5042">
        <v>2649.5390000000002</v>
      </c>
      <c r="C5042" t="s">
        <v>9504</v>
      </c>
    </row>
    <row r="5043" spans="1:3">
      <c r="A5043" t="s">
        <v>7096</v>
      </c>
      <c r="B5043">
        <v>3760.4780000000001</v>
      </c>
      <c r="C5043" t="s">
        <v>9505</v>
      </c>
    </row>
    <row r="5044" spans="1:3">
      <c r="A5044" t="s">
        <v>7097</v>
      </c>
      <c r="B5044">
        <v>1892.278</v>
      </c>
      <c r="C5044" t="s">
        <v>9506</v>
      </c>
    </row>
    <row r="5045" spans="1:3">
      <c r="A5045" t="s">
        <v>7098</v>
      </c>
      <c r="B5045">
        <v>2864.3629999999998</v>
      </c>
      <c r="C5045" t="s">
        <v>9507</v>
      </c>
    </row>
    <row r="5046" spans="1:3">
      <c r="A5046" t="s">
        <v>7099</v>
      </c>
      <c r="B5046">
        <v>2763.6309999999999</v>
      </c>
      <c r="C5046" t="s">
        <v>277</v>
      </c>
    </row>
    <row r="5047" spans="1:3">
      <c r="A5047" t="s">
        <v>7100</v>
      </c>
      <c r="B5047">
        <v>7302.33</v>
      </c>
      <c r="C5047" t="s">
        <v>9508</v>
      </c>
    </row>
    <row r="5048" spans="1:3">
      <c r="A5048" t="s">
        <v>7101</v>
      </c>
      <c r="B5048">
        <v>3271.502</v>
      </c>
      <c r="C5048" t="s">
        <v>9509</v>
      </c>
    </row>
    <row r="5049" spans="1:3">
      <c r="A5049" t="s">
        <v>7102</v>
      </c>
      <c r="B5049">
        <v>3271.502</v>
      </c>
      <c r="C5049" t="s">
        <v>9510</v>
      </c>
    </row>
    <row r="5050" spans="1:3">
      <c r="A5050" t="s">
        <v>7103</v>
      </c>
      <c r="B5050">
        <v>7171.0540000000001</v>
      </c>
      <c r="C5050" t="s">
        <v>7210</v>
      </c>
    </row>
    <row r="5051" spans="1:3">
      <c r="A5051" t="s">
        <v>7104</v>
      </c>
      <c r="B5051">
        <v>7242.4979999999996</v>
      </c>
      <c r="C5051" t="s">
        <v>7211</v>
      </c>
    </row>
    <row r="5052" spans="1:3">
      <c r="A5052" t="s">
        <v>7105</v>
      </c>
      <c r="B5052">
        <v>4570.9390000000003</v>
      </c>
      <c r="C5052" t="s">
        <v>7212</v>
      </c>
    </row>
    <row r="5053" spans="1:3">
      <c r="A5053" t="s">
        <v>7106</v>
      </c>
      <c r="B5053">
        <v>6166.0540000000001</v>
      </c>
      <c r="C5053" t="s">
        <v>7213</v>
      </c>
    </row>
    <row r="5054" spans="1:3">
      <c r="A5054" t="s">
        <v>7107</v>
      </c>
      <c r="B5054">
        <v>6403.5720000000001</v>
      </c>
      <c r="C5054" t="s">
        <v>7214</v>
      </c>
    </row>
    <row r="5055" spans="1:3">
      <c r="A5055" t="s">
        <v>7108</v>
      </c>
      <c r="B5055">
        <v>6822.7809999999999</v>
      </c>
      <c r="C5055" t="s">
        <v>7215</v>
      </c>
    </row>
    <row r="5056" spans="1:3">
      <c r="A5056" t="s">
        <v>7109</v>
      </c>
      <c r="B5056">
        <v>3935.8960000000002</v>
      </c>
      <c r="C5056" t="s">
        <v>7216</v>
      </c>
    </row>
    <row r="5057" spans="1:3">
      <c r="A5057" t="s">
        <v>7110</v>
      </c>
      <c r="B5057">
        <v>4276.6059999999998</v>
      </c>
      <c r="C5057" t="s">
        <v>7217</v>
      </c>
    </row>
    <row r="5058" spans="1:3">
      <c r="A5058" t="s">
        <v>7111</v>
      </c>
      <c r="B5058">
        <v>4024.6930000000002</v>
      </c>
      <c r="C5058" t="s">
        <v>5891</v>
      </c>
    </row>
    <row r="5059" spans="1:3">
      <c r="A5059" t="s">
        <v>7112</v>
      </c>
      <c r="B5059">
        <v>7346.06</v>
      </c>
      <c r="C5059" t="s">
        <v>5892</v>
      </c>
    </row>
    <row r="5060" spans="1:3">
      <c r="A5060" t="s">
        <v>7113</v>
      </c>
      <c r="B5060">
        <v>3935.8960000000002</v>
      </c>
      <c r="C5060" t="s">
        <v>5893</v>
      </c>
    </row>
    <row r="5061" spans="1:3">
      <c r="A5061" t="s">
        <v>7114</v>
      </c>
      <c r="B5061">
        <v>3825.7310000000002</v>
      </c>
      <c r="C5061" t="s">
        <v>5894</v>
      </c>
    </row>
    <row r="5062" spans="1:3">
      <c r="A5062" t="s">
        <v>7115</v>
      </c>
      <c r="B5062">
        <v>4996.7179999999998</v>
      </c>
      <c r="C5062" t="s">
        <v>5895</v>
      </c>
    </row>
    <row r="5063" spans="1:3">
      <c r="A5063" t="s">
        <v>1436</v>
      </c>
      <c r="B5063">
        <v>2128.3670000000002</v>
      </c>
      <c r="C5063" t="s">
        <v>5896</v>
      </c>
    </row>
    <row r="5064" spans="1:3">
      <c r="A5064" t="s">
        <v>1437</v>
      </c>
      <c r="B5064">
        <v>2128.3670000000002</v>
      </c>
      <c r="C5064" t="s">
        <v>5897</v>
      </c>
    </row>
    <row r="5065" spans="1:3">
      <c r="A5065" t="s">
        <v>1438</v>
      </c>
      <c r="B5065">
        <v>1997.068</v>
      </c>
      <c r="C5065" t="s">
        <v>5898</v>
      </c>
    </row>
    <row r="5066" spans="1:3">
      <c r="A5066" t="s">
        <v>1439</v>
      </c>
      <c r="B5066">
        <v>3271.502</v>
      </c>
      <c r="C5066" t="s">
        <v>5899</v>
      </c>
    </row>
    <row r="5067" spans="1:3">
      <c r="A5067" t="s">
        <v>1440</v>
      </c>
      <c r="B5067">
        <v>4276.6059999999998</v>
      </c>
      <c r="C5067" t="s">
        <v>2960</v>
      </c>
    </row>
    <row r="5068" spans="1:3">
      <c r="A5068" t="s">
        <v>8991</v>
      </c>
      <c r="B5068">
        <v>8557.0910000000003</v>
      </c>
      <c r="C5068" t="s">
        <v>1849</v>
      </c>
    </row>
    <row r="5069" spans="1:3">
      <c r="A5069" t="s">
        <v>1441</v>
      </c>
      <c r="B5069">
        <v>2510.2849999999999</v>
      </c>
      <c r="C5069" t="s">
        <v>5900</v>
      </c>
    </row>
    <row r="5070" spans="1:3">
      <c r="A5070" t="s">
        <v>1442</v>
      </c>
      <c r="B5070">
        <v>5229.9799999999996</v>
      </c>
      <c r="C5070" t="s">
        <v>5901</v>
      </c>
    </row>
    <row r="5071" spans="1:3">
      <c r="A5071" t="s">
        <v>1443</v>
      </c>
      <c r="B5071">
        <v>10886.931</v>
      </c>
      <c r="C5071" t="s">
        <v>5902</v>
      </c>
    </row>
    <row r="5072" spans="1:3">
      <c r="A5072" t="s">
        <v>1444</v>
      </c>
      <c r="B5072">
        <v>7024.2539999999999</v>
      </c>
      <c r="C5072" t="s">
        <v>5903</v>
      </c>
    </row>
    <row r="5073" spans="1:3">
      <c r="A5073" t="s">
        <v>1445</v>
      </c>
      <c r="B5073">
        <v>13871.949000000001</v>
      </c>
      <c r="C5073" t="s">
        <v>5904</v>
      </c>
    </row>
    <row r="5074" spans="1:3">
      <c r="A5074" t="s">
        <v>1446</v>
      </c>
      <c r="B5074">
        <v>9689.51</v>
      </c>
      <c r="C5074" t="s">
        <v>5905</v>
      </c>
    </row>
    <row r="5075" spans="1:3">
      <c r="A5075" t="s">
        <v>1447</v>
      </c>
      <c r="B5075">
        <v>3485.0439999999999</v>
      </c>
      <c r="C5075" t="s">
        <v>5906</v>
      </c>
    </row>
    <row r="5076" spans="1:3">
      <c r="A5076" t="s">
        <v>1448</v>
      </c>
      <c r="B5076">
        <v>9600.8040000000001</v>
      </c>
      <c r="C5076" t="s">
        <v>5907</v>
      </c>
    </row>
    <row r="5077" spans="1:3">
      <c r="A5077" t="s">
        <v>1449</v>
      </c>
      <c r="B5077">
        <v>4024.6930000000002</v>
      </c>
      <c r="C5077" t="s">
        <v>5908</v>
      </c>
    </row>
    <row r="5078" spans="1:3">
      <c r="A5078" t="s">
        <v>1450</v>
      </c>
      <c r="B5078">
        <v>16851.699000000001</v>
      </c>
      <c r="C5078" t="s">
        <v>10374</v>
      </c>
    </row>
    <row r="5079" spans="1:3">
      <c r="A5079" t="s">
        <v>1451</v>
      </c>
      <c r="B5079">
        <v>14098.74</v>
      </c>
      <c r="C5079" t="s">
        <v>10375</v>
      </c>
    </row>
    <row r="5080" spans="1:3">
      <c r="A5080" t="s">
        <v>1452</v>
      </c>
      <c r="B5080">
        <v>18249.241999999998</v>
      </c>
      <c r="C5080" t="s">
        <v>10376</v>
      </c>
    </row>
    <row r="5081" spans="1:3">
      <c r="A5081" t="s">
        <v>1453</v>
      </c>
      <c r="B5081">
        <v>10780.954</v>
      </c>
      <c r="C5081" t="s">
        <v>10377</v>
      </c>
    </row>
    <row r="5082" spans="1:3">
      <c r="A5082" t="s">
        <v>1454</v>
      </c>
      <c r="B5082">
        <v>23702.05</v>
      </c>
      <c r="C5082" t="s">
        <v>10378</v>
      </c>
    </row>
    <row r="5083" spans="1:3">
      <c r="A5083" t="s">
        <v>1455</v>
      </c>
      <c r="B5083">
        <v>25712.028999999999</v>
      </c>
      <c r="C5083" t="s">
        <v>10379</v>
      </c>
    </row>
    <row r="5084" spans="1:3">
      <c r="A5084" t="s">
        <v>1456</v>
      </c>
      <c r="B5084">
        <v>5958.0829999999996</v>
      </c>
      <c r="C5084" t="s">
        <v>10380</v>
      </c>
    </row>
    <row r="5085" spans="1:3">
      <c r="A5085" t="s">
        <v>1457</v>
      </c>
      <c r="B5085">
        <v>3397.3890000000001</v>
      </c>
      <c r="C5085" t="s">
        <v>10381</v>
      </c>
    </row>
    <row r="5086" spans="1:3">
      <c r="A5086" t="s">
        <v>1458</v>
      </c>
      <c r="B5086">
        <v>3087.058</v>
      </c>
      <c r="C5086" t="s">
        <v>10382</v>
      </c>
    </row>
    <row r="5087" spans="1:3">
      <c r="A5087" t="s">
        <v>1459</v>
      </c>
      <c r="B5087">
        <v>2245.0590000000002</v>
      </c>
      <c r="C5087" t="s">
        <v>278</v>
      </c>
    </row>
    <row r="5088" spans="1:3">
      <c r="A5088" t="s">
        <v>8992</v>
      </c>
      <c r="B5088">
        <v>11206.509</v>
      </c>
      <c r="C5088" t="s">
        <v>8993</v>
      </c>
    </row>
    <row r="5089" spans="1:3">
      <c r="A5089" t="s">
        <v>1460</v>
      </c>
      <c r="B5089">
        <v>2864.3629999999998</v>
      </c>
      <c r="C5089" t="s">
        <v>279</v>
      </c>
    </row>
    <row r="5090" spans="1:3">
      <c r="A5090" t="s">
        <v>1461</v>
      </c>
      <c r="B5090">
        <v>2649.5390000000002</v>
      </c>
      <c r="C5090" t="s">
        <v>10383</v>
      </c>
    </row>
    <row r="5091" spans="1:3">
      <c r="A5091" t="s">
        <v>4170</v>
      </c>
      <c r="B5091">
        <v>2766.1109999999999</v>
      </c>
      <c r="C5091" t="s">
        <v>10384</v>
      </c>
    </row>
    <row r="5092" spans="1:3">
      <c r="A5092" t="s">
        <v>4171</v>
      </c>
      <c r="B5092">
        <v>3271.502</v>
      </c>
      <c r="C5092" t="s">
        <v>10385</v>
      </c>
    </row>
    <row r="5093" spans="1:3">
      <c r="A5093" t="s">
        <v>4172</v>
      </c>
      <c r="B5093">
        <v>13205.333000000001</v>
      </c>
      <c r="C5093" t="s">
        <v>10386</v>
      </c>
    </row>
    <row r="5094" spans="1:3">
      <c r="A5094" t="s">
        <v>4173</v>
      </c>
      <c r="B5094">
        <v>5409.07</v>
      </c>
      <c r="C5094" t="s">
        <v>10387</v>
      </c>
    </row>
    <row r="5095" spans="1:3">
      <c r="A5095" t="s">
        <v>4174</v>
      </c>
      <c r="B5095">
        <v>10887.993</v>
      </c>
      <c r="C5095" t="s">
        <v>10388</v>
      </c>
    </row>
    <row r="5096" spans="1:3">
      <c r="A5096" t="s">
        <v>4175</v>
      </c>
      <c r="B5096">
        <v>15391.698</v>
      </c>
      <c r="C5096" t="s">
        <v>10389</v>
      </c>
    </row>
    <row r="5097" spans="1:3">
      <c r="A5097" t="s">
        <v>4176</v>
      </c>
      <c r="B5097">
        <v>11405.621999999999</v>
      </c>
      <c r="C5097" t="s">
        <v>10390</v>
      </c>
    </row>
    <row r="5098" spans="1:3">
      <c r="A5098" t="s">
        <v>4177</v>
      </c>
      <c r="B5098">
        <v>3711.6129999999998</v>
      </c>
      <c r="C5098" t="s">
        <v>10391</v>
      </c>
    </row>
    <row r="5099" spans="1:3">
      <c r="A5099" t="s">
        <v>4178</v>
      </c>
      <c r="B5099">
        <v>2766.1109999999999</v>
      </c>
      <c r="C5099" t="s">
        <v>10392</v>
      </c>
    </row>
    <row r="5100" spans="1:3">
      <c r="A5100" t="s">
        <v>4179</v>
      </c>
      <c r="B5100">
        <v>2245.0590000000002</v>
      </c>
      <c r="C5100" t="s">
        <v>10393</v>
      </c>
    </row>
    <row r="5101" spans="1:3">
      <c r="A5101" t="s">
        <v>4180</v>
      </c>
      <c r="B5101">
        <v>3711.6129999999998</v>
      </c>
      <c r="C5101" t="s">
        <v>10394</v>
      </c>
    </row>
    <row r="5102" spans="1:3">
      <c r="A5102" t="s">
        <v>4181</v>
      </c>
      <c r="B5102">
        <v>3271.502</v>
      </c>
      <c r="C5102" t="s">
        <v>10395</v>
      </c>
    </row>
    <row r="5103" spans="1:3">
      <c r="A5103" t="s">
        <v>4182</v>
      </c>
      <c r="B5103">
        <v>4024.6930000000002</v>
      </c>
      <c r="C5103" t="s">
        <v>10396</v>
      </c>
    </row>
    <row r="5104" spans="1:3">
      <c r="A5104" t="s">
        <v>4183</v>
      </c>
      <c r="B5104">
        <v>6777.7129999999997</v>
      </c>
      <c r="C5104" t="s">
        <v>10397</v>
      </c>
    </row>
    <row r="5105" spans="1:3">
      <c r="A5105" t="s">
        <v>4184</v>
      </c>
      <c r="B5105">
        <v>4547.5879999999997</v>
      </c>
      <c r="C5105" t="s">
        <v>10398</v>
      </c>
    </row>
    <row r="5106" spans="1:3">
      <c r="A5106" t="s">
        <v>4185</v>
      </c>
      <c r="B5106">
        <v>2995.5740000000001</v>
      </c>
      <c r="C5106" t="s">
        <v>10399</v>
      </c>
    </row>
    <row r="5107" spans="1:3">
      <c r="A5107" t="s">
        <v>2750</v>
      </c>
      <c r="B5107">
        <v>2995.5740000000001</v>
      </c>
      <c r="C5107" t="s">
        <v>10400</v>
      </c>
    </row>
    <row r="5108" spans="1:3">
      <c r="A5108" t="s">
        <v>2751</v>
      </c>
      <c r="B5108">
        <v>1787.598</v>
      </c>
      <c r="C5108" t="s">
        <v>10401</v>
      </c>
    </row>
    <row r="5109" spans="1:3">
      <c r="A5109" t="s">
        <v>2752</v>
      </c>
      <c r="B5109">
        <v>2245.0590000000002</v>
      </c>
      <c r="C5109" t="s">
        <v>10402</v>
      </c>
    </row>
    <row r="5110" spans="1:3">
      <c r="A5110" t="s">
        <v>2753</v>
      </c>
      <c r="B5110">
        <v>1469.317</v>
      </c>
      <c r="C5110" t="s">
        <v>10403</v>
      </c>
    </row>
    <row r="5111" spans="1:3">
      <c r="A5111" t="s">
        <v>2754</v>
      </c>
      <c r="B5111">
        <v>2766.1109999999999</v>
      </c>
      <c r="C5111" t="s">
        <v>10404</v>
      </c>
    </row>
    <row r="5112" spans="1:3">
      <c r="A5112" t="s">
        <v>2755</v>
      </c>
      <c r="B5112">
        <v>17709.205999999998</v>
      </c>
      <c r="C5112" t="s">
        <v>10405</v>
      </c>
    </row>
    <row r="5113" spans="1:3">
      <c r="A5113" t="s">
        <v>2756</v>
      </c>
      <c r="B5113">
        <v>2766.1109999999999</v>
      </c>
      <c r="C5113" t="s">
        <v>10406</v>
      </c>
    </row>
    <row r="5114" spans="1:3">
      <c r="A5114" t="s">
        <v>2757</v>
      </c>
      <c r="B5114">
        <v>2267226.5290000001</v>
      </c>
      <c r="C5114" t="s">
        <v>8310</v>
      </c>
    </row>
    <row r="5115" spans="1:3">
      <c r="A5115" t="s">
        <v>2758</v>
      </c>
      <c r="B5115">
        <v>2333.9389999999999</v>
      </c>
      <c r="C5115" t="s">
        <v>8311</v>
      </c>
    </row>
    <row r="5116" spans="1:3">
      <c r="A5116" t="s">
        <v>2759</v>
      </c>
      <c r="B5116">
        <v>2995.5740000000001</v>
      </c>
      <c r="C5116" t="s">
        <v>11124</v>
      </c>
    </row>
    <row r="5117" spans="1:3">
      <c r="A5117" t="s">
        <v>2760</v>
      </c>
      <c r="B5117">
        <v>3262.39</v>
      </c>
      <c r="C5117" t="s">
        <v>11125</v>
      </c>
    </row>
    <row r="5118" spans="1:3">
      <c r="A5118" t="s">
        <v>2761</v>
      </c>
      <c r="B5118">
        <v>3271.502</v>
      </c>
      <c r="C5118" t="s">
        <v>11126</v>
      </c>
    </row>
    <row r="5119" spans="1:3">
      <c r="A5119" t="s">
        <v>2762</v>
      </c>
      <c r="B5119">
        <v>2333.9389999999999</v>
      </c>
      <c r="C5119" t="s">
        <v>280</v>
      </c>
    </row>
    <row r="5120" spans="1:3">
      <c r="A5120" t="s">
        <v>2763</v>
      </c>
      <c r="B5120">
        <v>2864.3629999999998</v>
      </c>
      <c r="C5120" t="s">
        <v>281</v>
      </c>
    </row>
    <row r="5121" spans="1:3">
      <c r="A5121" t="s">
        <v>5044</v>
      </c>
      <c r="B5121">
        <v>7253.5190000000002</v>
      </c>
      <c r="C5121" t="s">
        <v>11127</v>
      </c>
    </row>
    <row r="5122" spans="1:3">
      <c r="A5122" t="s">
        <v>5045</v>
      </c>
      <c r="B5122">
        <v>2649.5390000000002</v>
      </c>
      <c r="C5122" t="s">
        <v>11128</v>
      </c>
    </row>
    <row r="5123" spans="1:3">
      <c r="A5123" t="s">
        <v>5046</v>
      </c>
      <c r="B5123">
        <v>2766.1109999999999</v>
      </c>
      <c r="C5123" t="s">
        <v>11129</v>
      </c>
    </row>
    <row r="5124" spans="1:3">
      <c r="A5124" t="s">
        <v>5047</v>
      </c>
      <c r="B5124">
        <v>6590.018</v>
      </c>
      <c r="C5124" t="s">
        <v>11130</v>
      </c>
    </row>
    <row r="5125" spans="1:3">
      <c r="A5125" t="s">
        <v>5048</v>
      </c>
      <c r="B5125">
        <v>3271.502</v>
      </c>
      <c r="C5125" t="s">
        <v>8943</v>
      </c>
    </row>
    <row r="5126" spans="1:3">
      <c r="A5126" t="s">
        <v>5049</v>
      </c>
      <c r="B5126">
        <v>4024.6930000000002</v>
      </c>
      <c r="C5126" t="s">
        <v>8944</v>
      </c>
    </row>
    <row r="5127" spans="1:3">
      <c r="A5127" t="s">
        <v>5050</v>
      </c>
      <c r="B5127">
        <v>4996.7179999999998</v>
      </c>
      <c r="C5127" t="s">
        <v>8945</v>
      </c>
    </row>
    <row r="5128" spans="1:3">
      <c r="A5128" t="s">
        <v>5051</v>
      </c>
      <c r="B5128">
        <v>4690.3850000000002</v>
      </c>
      <c r="C5128" t="s">
        <v>8946</v>
      </c>
    </row>
    <row r="5129" spans="1:3">
      <c r="A5129" t="s">
        <v>5052</v>
      </c>
      <c r="B5129">
        <v>4372.0569999999998</v>
      </c>
      <c r="C5129" t="s">
        <v>8947</v>
      </c>
    </row>
    <row r="5130" spans="1:3">
      <c r="A5130" t="s">
        <v>5053</v>
      </c>
      <c r="B5130">
        <v>4996.7179999999998</v>
      </c>
      <c r="C5130" t="s">
        <v>8948</v>
      </c>
    </row>
    <row r="5131" spans="1:3">
      <c r="A5131" t="s">
        <v>5054</v>
      </c>
      <c r="B5131">
        <v>3271.502</v>
      </c>
      <c r="C5131" t="s">
        <v>8949</v>
      </c>
    </row>
    <row r="5132" spans="1:3">
      <c r="A5132" t="s">
        <v>5055</v>
      </c>
      <c r="B5132">
        <v>4573.6009999999997</v>
      </c>
      <c r="C5132" t="s">
        <v>8950</v>
      </c>
    </row>
    <row r="5133" spans="1:3">
      <c r="A5133" t="s">
        <v>4188</v>
      </c>
      <c r="B5133">
        <v>2864.3629999999998</v>
      </c>
      <c r="C5133" t="s">
        <v>8951</v>
      </c>
    </row>
    <row r="5134" spans="1:3">
      <c r="A5134" t="s">
        <v>4189</v>
      </c>
      <c r="B5134">
        <v>4591.3209999999999</v>
      </c>
      <c r="C5134" t="s">
        <v>8952</v>
      </c>
    </row>
    <row r="5135" spans="1:3">
      <c r="A5135" t="s">
        <v>4190</v>
      </c>
      <c r="B5135">
        <v>5733.991</v>
      </c>
      <c r="C5135" t="s">
        <v>8953</v>
      </c>
    </row>
    <row r="5136" spans="1:3">
      <c r="A5136" t="s">
        <v>5070</v>
      </c>
      <c r="B5136">
        <v>5229.9799999999996</v>
      </c>
      <c r="C5136" t="s">
        <v>8954</v>
      </c>
    </row>
    <row r="5137" spans="1:3">
      <c r="A5137" t="s">
        <v>5071</v>
      </c>
      <c r="B5137">
        <v>4024.6930000000002</v>
      </c>
      <c r="C5137" t="s">
        <v>8955</v>
      </c>
    </row>
    <row r="5138" spans="1:3">
      <c r="A5138" t="s">
        <v>5072</v>
      </c>
      <c r="B5138">
        <v>17975.724999999999</v>
      </c>
      <c r="C5138" t="s">
        <v>8956</v>
      </c>
    </row>
    <row r="5139" spans="1:3">
      <c r="A5139" t="s">
        <v>5073</v>
      </c>
      <c r="B5139">
        <v>3825.7310000000002</v>
      </c>
      <c r="C5139" t="s">
        <v>8957</v>
      </c>
    </row>
    <row r="5140" spans="1:3">
      <c r="A5140" t="s">
        <v>5074</v>
      </c>
      <c r="B5140">
        <v>3271.502</v>
      </c>
      <c r="C5140" t="s">
        <v>8958</v>
      </c>
    </row>
    <row r="5141" spans="1:3">
      <c r="A5141" t="s">
        <v>8994</v>
      </c>
      <c r="B5141">
        <v>6635.759</v>
      </c>
      <c r="C5141" t="s">
        <v>8995</v>
      </c>
    </row>
    <row r="5142" spans="1:3">
      <c r="A5142" t="s">
        <v>5075</v>
      </c>
      <c r="B5142">
        <v>3087.058</v>
      </c>
      <c r="C5142" t="s">
        <v>8959</v>
      </c>
    </row>
    <row r="5143" spans="1:3">
      <c r="A5143" t="s">
        <v>5076</v>
      </c>
      <c r="B5143">
        <v>3087.058</v>
      </c>
      <c r="C5143" t="s">
        <v>8960</v>
      </c>
    </row>
    <row r="5144" spans="1:3">
      <c r="A5144" t="s">
        <v>5077</v>
      </c>
      <c r="B5144">
        <v>2245.0590000000002</v>
      </c>
      <c r="C5144" t="s">
        <v>8961</v>
      </c>
    </row>
    <row r="5145" spans="1:3">
      <c r="A5145" t="s">
        <v>5078</v>
      </c>
      <c r="B5145">
        <v>2995.5740000000001</v>
      </c>
      <c r="C5145" t="s">
        <v>608</v>
      </c>
    </row>
    <row r="5146" spans="1:3">
      <c r="A5146" t="s">
        <v>5079</v>
      </c>
      <c r="B5146">
        <v>1892.278</v>
      </c>
      <c r="C5146" t="s">
        <v>8962</v>
      </c>
    </row>
    <row r="5147" spans="1:3">
      <c r="A5147" t="s">
        <v>5080</v>
      </c>
      <c r="B5147">
        <v>5229.9799999999996</v>
      </c>
      <c r="C5147" t="s">
        <v>8963</v>
      </c>
    </row>
    <row r="5148" spans="1:3">
      <c r="A5148" t="s">
        <v>5081</v>
      </c>
      <c r="B5148">
        <v>4690.3850000000002</v>
      </c>
      <c r="C5148" t="s">
        <v>8964</v>
      </c>
    </row>
    <row r="5149" spans="1:3">
      <c r="A5149" t="s">
        <v>5082</v>
      </c>
      <c r="B5149">
        <v>4287.0950000000003</v>
      </c>
      <c r="C5149" t="s">
        <v>8965</v>
      </c>
    </row>
    <row r="5150" spans="1:3">
      <c r="A5150" t="s">
        <v>5083</v>
      </c>
      <c r="B5150">
        <v>3087.058</v>
      </c>
      <c r="C5150" t="s">
        <v>8966</v>
      </c>
    </row>
    <row r="5151" spans="1:3">
      <c r="A5151" t="s">
        <v>5084</v>
      </c>
      <c r="B5151">
        <v>2245.0590000000002</v>
      </c>
      <c r="C5151" t="s">
        <v>8967</v>
      </c>
    </row>
    <row r="5152" spans="1:3">
      <c r="A5152" t="s">
        <v>9917</v>
      </c>
      <c r="B5152">
        <v>3605.5709999999999</v>
      </c>
      <c r="C5152" t="s">
        <v>8968</v>
      </c>
    </row>
    <row r="5153" spans="1:3">
      <c r="A5153" t="s">
        <v>9918</v>
      </c>
      <c r="B5153">
        <v>2128.3670000000002</v>
      </c>
      <c r="C5153" t="s">
        <v>8969</v>
      </c>
    </row>
    <row r="5154" spans="1:3">
      <c r="A5154" t="s">
        <v>9919</v>
      </c>
      <c r="B5154">
        <v>7095.0529999999999</v>
      </c>
      <c r="C5154" t="s">
        <v>8970</v>
      </c>
    </row>
    <row r="5155" spans="1:3">
      <c r="A5155" t="s">
        <v>9920</v>
      </c>
      <c r="B5155">
        <v>3087.058</v>
      </c>
      <c r="C5155" t="s">
        <v>8971</v>
      </c>
    </row>
    <row r="5156" spans="1:3">
      <c r="A5156" t="s">
        <v>9921</v>
      </c>
      <c r="B5156">
        <v>5229.9799999999996</v>
      </c>
      <c r="C5156" t="s">
        <v>8972</v>
      </c>
    </row>
    <row r="5157" spans="1:3">
      <c r="A5157" t="s">
        <v>9922</v>
      </c>
      <c r="B5157">
        <v>3087.058</v>
      </c>
      <c r="C5157" t="s">
        <v>8973</v>
      </c>
    </row>
    <row r="5158" spans="1:3">
      <c r="A5158" t="s">
        <v>9923</v>
      </c>
      <c r="B5158">
        <v>9259.8179999999993</v>
      </c>
      <c r="C5158" t="s">
        <v>8974</v>
      </c>
    </row>
    <row r="5159" spans="1:3">
      <c r="A5159" t="s">
        <v>9924</v>
      </c>
      <c r="B5159">
        <v>4690.3850000000002</v>
      </c>
      <c r="C5159" t="s">
        <v>10944</v>
      </c>
    </row>
    <row r="5160" spans="1:3">
      <c r="A5160" t="s">
        <v>9925</v>
      </c>
      <c r="B5160">
        <v>1892.278</v>
      </c>
      <c r="C5160" t="s">
        <v>10945</v>
      </c>
    </row>
    <row r="5161" spans="1:3">
      <c r="A5161" t="s">
        <v>9926</v>
      </c>
      <c r="B5161">
        <v>4024.6930000000002</v>
      </c>
      <c r="C5161" t="s">
        <v>10946</v>
      </c>
    </row>
    <row r="5162" spans="1:3">
      <c r="A5162" t="s">
        <v>9927</v>
      </c>
      <c r="B5162">
        <v>2555.4349999999999</v>
      </c>
      <c r="C5162" t="s">
        <v>10947</v>
      </c>
    </row>
    <row r="5163" spans="1:3">
      <c r="A5163" t="s">
        <v>9928</v>
      </c>
      <c r="B5163">
        <v>2333.9389999999999</v>
      </c>
      <c r="C5163" t="s">
        <v>10948</v>
      </c>
    </row>
    <row r="5164" spans="1:3">
      <c r="A5164" t="s">
        <v>9929</v>
      </c>
      <c r="B5164">
        <v>2333.9389999999999</v>
      </c>
      <c r="C5164" t="s">
        <v>10949</v>
      </c>
    </row>
    <row r="5165" spans="1:3">
      <c r="A5165" t="s">
        <v>9930</v>
      </c>
      <c r="B5165">
        <v>5550.9070000000002</v>
      </c>
      <c r="C5165" t="s">
        <v>10950</v>
      </c>
    </row>
    <row r="5166" spans="1:3">
      <c r="A5166" t="s">
        <v>9931</v>
      </c>
      <c r="B5166">
        <v>4996.7179999999998</v>
      </c>
      <c r="C5166" t="s">
        <v>10951</v>
      </c>
    </row>
    <row r="5167" spans="1:3">
      <c r="A5167" t="s">
        <v>9932</v>
      </c>
      <c r="B5167">
        <v>4779.17</v>
      </c>
      <c r="C5167" t="s">
        <v>10952</v>
      </c>
    </row>
    <row r="5168" spans="1:3">
      <c r="A5168" t="s">
        <v>8154</v>
      </c>
      <c r="B5168">
        <v>4901.0720000000001</v>
      </c>
      <c r="C5168" t="s">
        <v>10667</v>
      </c>
    </row>
    <row r="5169" spans="1:3">
      <c r="A5169" t="s">
        <v>8155</v>
      </c>
      <c r="B5169">
        <v>12362.81</v>
      </c>
      <c r="C5169" t="s">
        <v>10668</v>
      </c>
    </row>
    <row r="5170" spans="1:3">
      <c r="A5170" t="s">
        <v>11147</v>
      </c>
      <c r="B5170">
        <v>2995.5740000000001</v>
      </c>
      <c r="C5170" t="s">
        <v>23471</v>
      </c>
    </row>
    <row r="5171" spans="1:3">
      <c r="A5171" t="s">
        <v>11148</v>
      </c>
      <c r="B5171">
        <v>50142.853999999999</v>
      </c>
      <c r="C5171" t="s">
        <v>10669</v>
      </c>
    </row>
    <row r="5172" spans="1:3">
      <c r="A5172" t="s">
        <v>11149</v>
      </c>
      <c r="B5172">
        <v>47632.146999999997</v>
      </c>
      <c r="C5172" t="s">
        <v>10670</v>
      </c>
    </row>
    <row r="5173" spans="1:3">
      <c r="A5173" t="s">
        <v>11150</v>
      </c>
      <c r="B5173">
        <v>4901.0720000000001</v>
      </c>
      <c r="C5173" t="s">
        <v>10671</v>
      </c>
    </row>
    <row r="5174" spans="1:3">
      <c r="A5174" t="s">
        <v>11151</v>
      </c>
      <c r="B5174">
        <v>17501.328000000001</v>
      </c>
      <c r="C5174" t="s">
        <v>10672</v>
      </c>
    </row>
    <row r="5175" spans="1:3">
      <c r="A5175" t="s">
        <v>11152</v>
      </c>
      <c r="B5175">
        <v>12575.071</v>
      </c>
      <c r="C5175" t="s">
        <v>10673</v>
      </c>
    </row>
    <row r="5176" spans="1:3">
      <c r="A5176" t="s">
        <v>11153</v>
      </c>
      <c r="B5176">
        <v>4996.7179999999998</v>
      </c>
      <c r="C5176" t="s">
        <v>10674</v>
      </c>
    </row>
    <row r="5177" spans="1:3">
      <c r="A5177" t="s">
        <v>11154</v>
      </c>
      <c r="B5177">
        <v>6822.7809999999999</v>
      </c>
      <c r="C5177" t="s">
        <v>10675</v>
      </c>
    </row>
    <row r="5178" spans="1:3">
      <c r="A5178" t="s">
        <v>11155</v>
      </c>
      <c r="B5178">
        <v>3397.3890000000001</v>
      </c>
      <c r="C5178" t="s">
        <v>10676</v>
      </c>
    </row>
    <row r="5179" spans="1:3">
      <c r="A5179" t="s">
        <v>11156</v>
      </c>
      <c r="B5179">
        <v>3760.4780000000001</v>
      </c>
      <c r="C5179" t="s">
        <v>10677</v>
      </c>
    </row>
    <row r="5180" spans="1:3">
      <c r="A5180" t="s">
        <v>11157</v>
      </c>
      <c r="B5180">
        <v>7134.2550000000001</v>
      </c>
      <c r="C5180" t="s">
        <v>10678</v>
      </c>
    </row>
    <row r="5181" spans="1:3">
      <c r="A5181" t="s">
        <v>11158</v>
      </c>
      <c r="B5181">
        <v>4996.7179999999998</v>
      </c>
      <c r="C5181" t="s">
        <v>10679</v>
      </c>
    </row>
    <row r="5182" spans="1:3">
      <c r="A5182" t="s">
        <v>11159</v>
      </c>
      <c r="B5182">
        <v>7520.9560000000001</v>
      </c>
      <c r="C5182" t="s">
        <v>10680</v>
      </c>
    </row>
    <row r="5183" spans="1:3">
      <c r="A5183" t="s">
        <v>11160</v>
      </c>
      <c r="B5183">
        <v>6516.384</v>
      </c>
      <c r="C5183" t="s">
        <v>10681</v>
      </c>
    </row>
    <row r="5184" spans="1:3">
      <c r="A5184" t="s">
        <v>11161</v>
      </c>
      <c r="B5184">
        <v>6696.1530000000002</v>
      </c>
      <c r="C5184" t="s">
        <v>10682</v>
      </c>
    </row>
    <row r="5185" spans="1:3">
      <c r="A5185" t="s">
        <v>11162</v>
      </c>
      <c r="B5185">
        <v>13863.512000000001</v>
      </c>
      <c r="C5185" t="s">
        <v>10683</v>
      </c>
    </row>
    <row r="5186" spans="1:3">
      <c r="A5186" t="s">
        <v>11163</v>
      </c>
      <c r="B5186">
        <v>48711.245000000003</v>
      </c>
      <c r="C5186" t="s">
        <v>10684</v>
      </c>
    </row>
    <row r="5187" spans="1:3">
      <c r="A5187" t="s">
        <v>11164</v>
      </c>
      <c r="B5187">
        <v>3954.3110000000001</v>
      </c>
      <c r="C5187" t="s">
        <v>10685</v>
      </c>
    </row>
    <row r="5188" spans="1:3">
      <c r="A5188" t="s">
        <v>11165</v>
      </c>
      <c r="B5188">
        <v>21137.647000000001</v>
      </c>
      <c r="C5188" t="s">
        <v>10686</v>
      </c>
    </row>
    <row r="5189" spans="1:3">
      <c r="A5189" t="s">
        <v>11166</v>
      </c>
      <c r="B5189">
        <v>1469.317</v>
      </c>
      <c r="C5189" t="s">
        <v>10687</v>
      </c>
    </row>
    <row r="5190" spans="1:3">
      <c r="A5190" t="s">
        <v>11167</v>
      </c>
      <c r="B5190">
        <v>2333.9389999999999</v>
      </c>
      <c r="C5190" t="s">
        <v>609</v>
      </c>
    </row>
    <row r="5191" spans="1:3">
      <c r="A5191" t="s">
        <v>11168</v>
      </c>
      <c r="B5191">
        <v>3825.7310000000002</v>
      </c>
      <c r="C5191" t="s">
        <v>10688</v>
      </c>
    </row>
    <row r="5192" spans="1:3">
      <c r="A5192" t="s">
        <v>11169</v>
      </c>
      <c r="B5192">
        <v>3485.0439999999999</v>
      </c>
      <c r="C5192" t="s">
        <v>10689</v>
      </c>
    </row>
    <row r="5193" spans="1:3">
      <c r="A5193" t="s">
        <v>11170</v>
      </c>
      <c r="B5193">
        <v>3485.0439999999999</v>
      </c>
      <c r="C5193" t="s">
        <v>610</v>
      </c>
    </row>
    <row r="5194" spans="1:3">
      <c r="A5194" t="s">
        <v>1244</v>
      </c>
      <c r="B5194">
        <v>1693.3820000000001</v>
      </c>
      <c r="C5194" t="s">
        <v>10690</v>
      </c>
    </row>
    <row r="5195" spans="1:3">
      <c r="A5195" t="s">
        <v>1245</v>
      </c>
      <c r="B5195">
        <v>4692.8670000000002</v>
      </c>
      <c r="C5195" t="s">
        <v>10691</v>
      </c>
    </row>
    <row r="5196" spans="1:3">
      <c r="A5196" t="s">
        <v>1246</v>
      </c>
      <c r="B5196">
        <v>4024.6930000000002</v>
      </c>
      <c r="C5196" t="s">
        <v>10692</v>
      </c>
    </row>
    <row r="5197" spans="1:3">
      <c r="A5197" t="s">
        <v>1247</v>
      </c>
      <c r="B5197">
        <v>2333.9389999999999</v>
      </c>
      <c r="C5197" t="s">
        <v>10693</v>
      </c>
    </row>
    <row r="5198" spans="1:3">
      <c r="A5198" t="s">
        <v>1248</v>
      </c>
      <c r="B5198">
        <v>7285.4009999999998</v>
      </c>
      <c r="C5198" t="s">
        <v>611</v>
      </c>
    </row>
    <row r="5199" spans="1:3">
      <c r="A5199" t="s">
        <v>3910</v>
      </c>
      <c r="B5199">
        <v>1787.598</v>
      </c>
      <c r="C5199" t="s">
        <v>612</v>
      </c>
    </row>
    <row r="5200" spans="1:3">
      <c r="A5200" t="s">
        <v>3911</v>
      </c>
      <c r="B5200">
        <v>2864.3629999999998</v>
      </c>
      <c r="C5200" t="s">
        <v>10694</v>
      </c>
    </row>
    <row r="5201" spans="1:3">
      <c r="A5201" t="s">
        <v>3912</v>
      </c>
      <c r="B5201">
        <v>16266.268</v>
      </c>
      <c r="C5201" t="s">
        <v>10695</v>
      </c>
    </row>
    <row r="5202" spans="1:3">
      <c r="A5202" t="s">
        <v>3913</v>
      </c>
      <c r="B5202">
        <v>1920614.5260000001</v>
      </c>
      <c r="C5202" t="s">
        <v>10696</v>
      </c>
    </row>
    <row r="5203" spans="1:3">
      <c r="A5203" t="s">
        <v>3914</v>
      </c>
      <c r="B5203">
        <v>16110.264999999999</v>
      </c>
      <c r="C5203" t="s">
        <v>613</v>
      </c>
    </row>
    <row r="5204" spans="1:3">
      <c r="A5204" t="s">
        <v>3915</v>
      </c>
      <c r="B5204">
        <v>4690.3850000000002</v>
      </c>
      <c r="C5204" t="s">
        <v>10697</v>
      </c>
    </row>
    <row r="5205" spans="1:3">
      <c r="A5205" t="s">
        <v>3916</v>
      </c>
      <c r="B5205">
        <v>1787.598</v>
      </c>
      <c r="C5205" t="s">
        <v>10698</v>
      </c>
    </row>
    <row r="5206" spans="1:3">
      <c r="A5206" t="s">
        <v>3917</v>
      </c>
      <c r="B5206">
        <v>3271.502</v>
      </c>
      <c r="C5206" t="s">
        <v>10699</v>
      </c>
    </row>
    <row r="5207" spans="1:3">
      <c r="A5207" t="s">
        <v>3918</v>
      </c>
      <c r="B5207">
        <v>7024.2539999999999</v>
      </c>
      <c r="C5207" t="s">
        <v>10700</v>
      </c>
    </row>
    <row r="5208" spans="1:3">
      <c r="A5208" t="s">
        <v>3919</v>
      </c>
      <c r="B5208">
        <v>10005.245999999999</v>
      </c>
      <c r="C5208" t="s">
        <v>10701</v>
      </c>
    </row>
    <row r="5209" spans="1:3">
      <c r="A5209" t="s">
        <v>1789</v>
      </c>
      <c r="B5209">
        <v>4692.8670000000002</v>
      </c>
      <c r="C5209" t="s">
        <v>10702</v>
      </c>
    </row>
    <row r="5210" spans="1:3">
      <c r="A5210" t="s">
        <v>1790</v>
      </c>
      <c r="B5210">
        <v>15045.56</v>
      </c>
      <c r="C5210" t="s">
        <v>10703</v>
      </c>
    </row>
    <row r="5211" spans="1:3">
      <c r="A5211" t="s">
        <v>1791</v>
      </c>
      <c r="B5211">
        <v>5399.6760000000004</v>
      </c>
      <c r="C5211" t="s">
        <v>614</v>
      </c>
    </row>
    <row r="5212" spans="1:3">
      <c r="A5212" t="s">
        <v>1792</v>
      </c>
      <c r="B5212">
        <v>7323.951</v>
      </c>
      <c r="C5212" t="s">
        <v>3315</v>
      </c>
    </row>
    <row r="5213" spans="1:3">
      <c r="A5213" t="s">
        <v>1793</v>
      </c>
      <c r="B5213">
        <v>4372.0569999999998</v>
      </c>
      <c r="C5213" t="s">
        <v>9002</v>
      </c>
    </row>
    <row r="5214" spans="1:3">
      <c r="A5214" t="s">
        <v>1794</v>
      </c>
      <c r="B5214">
        <v>3397.3890000000001</v>
      </c>
      <c r="C5214" t="s">
        <v>10704</v>
      </c>
    </row>
    <row r="5215" spans="1:3">
      <c r="A5215" t="s">
        <v>1795</v>
      </c>
      <c r="B5215">
        <v>3605.5709999999999</v>
      </c>
      <c r="C5215" t="s">
        <v>10705</v>
      </c>
    </row>
    <row r="5216" spans="1:3">
      <c r="A5216" t="s">
        <v>1796</v>
      </c>
      <c r="B5216">
        <v>5113.33</v>
      </c>
      <c r="C5216" t="s">
        <v>9003</v>
      </c>
    </row>
    <row r="5217" spans="1:3">
      <c r="A5217" t="s">
        <v>2853</v>
      </c>
      <c r="B5217">
        <v>3356.317</v>
      </c>
      <c r="C5217" t="s">
        <v>10706</v>
      </c>
    </row>
    <row r="5218" spans="1:3">
      <c r="A5218" t="s">
        <v>2854</v>
      </c>
      <c r="B5218">
        <v>4276.6059999999998</v>
      </c>
      <c r="C5218" t="s">
        <v>9004</v>
      </c>
    </row>
    <row r="5219" spans="1:3">
      <c r="A5219" t="s">
        <v>2855</v>
      </c>
      <c r="B5219">
        <v>2766.1109999999999</v>
      </c>
      <c r="C5219" t="s">
        <v>2960</v>
      </c>
    </row>
    <row r="5220" spans="1:3">
      <c r="A5220" t="s">
        <v>2856</v>
      </c>
      <c r="B5220">
        <v>3605.5709999999999</v>
      </c>
      <c r="C5220" t="s">
        <v>9005</v>
      </c>
    </row>
    <row r="5221" spans="1:3">
      <c r="A5221" t="s">
        <v>2857</v>
      </c>
      <c r="B5221">
        <v>3356.317</v>
      </c>
      <c r="C5221" t="s">
        <v>6753</v>
      </c>
    </row>
    <row r="5222" spans="1:3">
      <c r="A5222" t="s">
        <v>2858</v>
      </c>
      <c r="B5222">
        <v>1892.278</v>
      </c>
      <c r="C5222" t="s">
        <v>6754</v>
      </c>
    </row>
    <row r="5223" spans="1:3">
      <c r="A5223" t="s">
        <v>2859</v>
      </c>
      <c r="B5223">
        <v>4198.37</v>
      </c>
      <c r="C5223" t="s">
        <v>10707</v>
      </c>
    </row>
    <row r="5224" spans="1:3">
      <c r="A5224" t="s">
        <v>2860</v>
      </c>
      <c r="B5224">
        <v>2766.1109999999999</v>
      </c>
      <c r="C5224" t="s">
        <v>10708</v>
      </c>
    </row>
    <row r="5225" spans="1:3">
      <c r="A5225" t="s">
        <v>2861</v>
      </c>
      <c r="B5225">
        <v>5639.741</v>
      </c>
      <c r="C5225" t="s">
        <v>10709</v>
      </c>
    </row>
    <row r="5226" spans="1:3">
      <c r="A5226" t="s">
        <v>2862</v>
      </c>
      <c r="B5226">
        <v>2337.8910000000001</v>
      </c>
      <c r="C5226" t="s">
        <v>1914</v>
      </c>
    </row>
    <row r="5227" spans="1:3">
      <c r="A5227" t="s">
        <v>11655</v>
      </c>
      <c r="B5227">
        <v>5639.741</v>
      </c>
      <c r="C5227" t="s">
        <v>1914</v>
      </c>
    </row>
    <row r="5228" spans="1:3">
      <c r="A5228" t="s">
        <v>2863</v>
      </c>
      <c r="B5228">
        <v>3711.6129999999998</v>
      </c>
      <c r="C5228" t="s">
        <v>1915</v>
      </c>
    </row>
    <row r="5229" spans="1:3">
      <c r="A5229" t="s">
        <v>2864</v>
      </c>
      <c r="B5229">
        <v>15810.708000000001</v>
      </c>
      <c r="C5229" t="s">
        <v>10710</v>
      </c>
    </row>
    <row r="5230" spans="1:3">
      <c r="A5230" t="s">
        <v>2865</v>
      </c>
      <c r="B5230">
        <v>3605.5709999999999</v>
      </c>
      <c r="C5230" t="s">
        <v>1917</v>
      </c>
    </row>
    <row r="5231" spans="1:3">
      <c r="A5231" t="s">
        <v>7078</v>
      </c>
      <c r="B5231">
        <v>1580.652</v>
      </c>
      <c r="C5231" t="s">
        <v>10711</v>
      </c>
    </row>
    <row r="5232" spans="1:3">
      <c r="A5232" t="s">
        <v>7079</v>
      </c>
      <c r="B5232">
        <v>3169.2779999999998</v>
      </c>
      <c r="C5232" t="s">
        <v>10712</v>
      </c>
    </row>
    <row r="5233" spans="1:3">
      <c r="A5233" t="s">
        <v>7080</v>
      </c>
      <c r="B5233">
        <v>3605.5709999999999</v>
      </c>
      <c r="C5233" t="s">
        <v>10713</v>
      </c>
    </row>
    <row r="5234" spans="1:3">
      <c r="A5234" t="s">
        <v>7081</v>
      </c>
      <c r="B5234">
        <v>2864.3629999999998</v>
      </c>
      <c r="C5234" t="s">
        <v>10714</v>
      </c>
    </row>
    <row r="5235" spans="1:3">
      <c r="A5235" t="s">
        <v>7082</v>
      </c>
      <c r="B5235">
        <v>3271.502</v>
      </c>
      <c r="C5235" t="s">
        <v>1918</v>
      </c>
    </row>
    <row r="5236" spans="1:3">
      <c r="A5236" t="s">
        <v>7083</v>
      </c>
      <c r="B5236">
        <v>1997.068</v>
      </c>
      <c r="C5236" t="s">
        <v>10715</v>
      </c>
    </row>
    <row r="5237" spans="1:3">
      <c r="A5237" t="s">
        <v>7084</v>
      </c>
      <c r="B5237">
        <v>10660.31</v>
      </c>
      <c r="C5237" t="s">
        <v>10716</v>
      </c>
    </row>
    <row r="5238" spans="1:3">
      <c r="A5238" t="s">
        <v>7085</v>
      </c>
      <c r="B5238">
        <v>2864.3629999999998</v>
      </c>
      <c r="C5238" t="s">
        <v>1919</v>
      </c>
    </row>
    <row r="5239" spans="1:3">
      <c r="A5239" t="s">
        <v>7086</v>
      </c>
      <c r="B5239">
        <v>3169.2779999999998</v>
      </c>
      <c r="C5239" t="s">
        <v>1920</v>
      </c>
    </row>
    <row r="5240" spans="1:3">
      <c r="A5240" t="s">
        <v>7087</v>
      </c>
      <c r="B5240">
        <v>4935.6629999999996</v>
      </c>
      <c r="C5240" t="s">
        <v>10717</v>
      </c>
    </row>
    <row r="5241" spans="1:3">
      <c r="A5241" t="s">
        <v>7088</v>
      </c>
      <c r="B5241">
        <v>6645.0020000000004</v>
      </c>
      <c r="C5241" t="s">
        <v>10718</v>
      </c>
    </row>
    <row r="5242" spans="1:3">
      <c r="A5242" t="s">
        <v>7089</v>
      </c>
      <c r="B5242">
        <v>4901.0720000000001</v>
      </c>
      <c r="C5242" t="s">
        <v>10719</v>
      </c>
    </row>
    <row r="5243" spans="1:3">
      <c r="A5243" t="s">
        <v>7090</v>
      </c>
      <c r="B5243">
        <v>3605.5709999999999</v>
      </c>
      <c r="C5243" t="s">
        <v>23472</v>
      </c>
    </row>
    <row r="5244" spans="1:3">
      <c r="A5244" t="s">
        <v>7091</v>
      </c>
      <c r="B5244">
        <v>15810.708000000001</v>
      </c>
      <c r="C5244" t="s">
        <v>10720</v>
      </c>
    </row>
    <row r="5245" spans="1:3">
      <c r="A5245" t="s">
        <v>6090</v>
      </c>
      <c r="B5245">
        <v>15810.708000000001</v>
      </c>
      <c r="C5245" t="s">
        <v>10721</v>
      </c>
    </row>
    <row r="5246" spans="1:3">
      <c r="A5246" t="s">
        <v>6091</v>
      </c>
      <c r="B5246">
        <v>15993.722</v>
      </c>
      <c r="C5246" t="s">
        <v>10722</v>
      </c>
    </row>
    <row r="5247" spans="1:3">
      <c r="A5247" t="s">
        <v>6092</v>
      </c>
      <c r="B5247">
        <v>17501.328000000001</v>
      </c>
      <c r="C5247" t="s">
        <v>10723</v>
      </c>
    </row>
    <row r="5248" spans="1:3">
      <c r="A5248" t="s">
        <v>6093</v>
      </c>
      <c r="B5248">
        <v>46568.644</v>
      </c>
      <c r="C5248" t="s">
        <v>10724</v>
      </c>
    </row>
    <row r="5249" spans="1:3">
      <c r="A5249" t="s">
        <v>6094</v>
      </c>
      <c r="B5249">
        <v>49126.71</v>
      </c>
      <c r="C5249" t="s">
        <v>10725</v>
      </c>
    </row>
    <row r="5250" spans="1:3">
      <c r="A5250" t="s">
        <v>6095</v>
      </c>
      <c r="B5250">
        <v>59001.792000000001</v>
      </c>
      <c r="C5250" t="s">
        <v>10726</v>
      </c>
    </row>
    <row r="5251" spans="1:3">
      <c r="A5251" t="s">
        <v>6096</v>
      </c>
      <c r="B5251">
        <v>2864.3629999999998</v>
      </c>
      <c r="C5251" t="s">
        <v>1922</v>
      </c>
    </row>
    <row r="5252" spans="1:3">
      <c r="A5252" t="s">
        <v>6097</v>
      </c>
      <c r="B5252">
        <v>3605.5709999999999</v>
      </c>
      <c r="C5252" t="s">
        <v>1923</v>
      </c>
    </row>
    <row r="5253" spans="1:3">
      <c r="A5253" t="s">
        <v>6098</v>
      </c>
      <c r="B5253">
        <v>2766.1109999999999</v>
      </c>
      <c r="C5253" t="s">
        <v>9994</v>
      </c>
    </row>
    <row r="5254" spans="1:3">
      <c r="A5254" t="s">
        <v>6099</v>
      </c>
      <c r="B5254">
        <v>3169.2779999999998</v>
      </c>
      <c r="C5254" t="s">
        <v>9995</v>
      </c>
    </row>
    <row r="5255" spans="1:3">
      <c r="A5255" t="s">
        <v>6100</v>
      </c>
      <c r="B5255">
        <v>1693.3820000000001</v>
      </c>
      <c r="C5255" t="s">
        <v>9996</v>
      </c>
    </row>
    <row r="5256" spans="1:3">
      <c r="A5256" t="s">
        <v>6101</v>
      </c>
      <c r="B5256">
        <v>3271.502</v>
      </c>
      <c r="C5256" t="s">
        <v>9997</v>
      </c>
    </row>
    <row r="5257" spans="1:3">
      <c r="A5257" t="s">
        <v>6102</v>
      </c>
      <c r="B5257">
        <v>3612.3020000000001</v>
      </c>
      <c r="C5257" t="s">
        <v>9998</v>
      </c>
    </row>
    <row r="5258" spans="1:3">
      <c r="A5258" t="s">
        <v>6103</v>
      </c>
      <c r="B5258">
        <v>4996.7179999999998</v>
      </c>
      <c r="C5258" t="s">
        <v>9999</v>
      </c>
    </row>
    <row r="5259" spans="1:3">
      <c r="A5259" t="s">
        <v>6104</v>
      </c>
      <c r="B5259">
        <v>8538.5869999999995</v>
      </c>
      <c r="C5259" t="s">
        <v>10000</v>
      </c>
    </row>
    <row r="5260" spans="1:3">
      <c r="A5260" t="s">
        <v>6105</v>
      </c>
      <c r="B5260">
        <v>7024.2539999999999</v>
      </c>
      <c r="C5260" t="s">
        <v>10001</v>
      </c>
    </row>
    <row r="5261" spans="1:3">
      <c r="A5261" t="s">
        <v>6106</v>
      </c>
      <c r="B5261">
        <v>20921.398000000001</v>
      </c>
      <c r="C5261" t="s">
        <v>10002</v>
      </c>
    </row>
    <row r="5262" spans="1:3">
      <c r="A5262" t="s">
        <v>6107</v>
      </c>
      <c r="B5262">
        <v>11295.478999999999</v>
      </c>
      <c r="C5262" t="s">
        <v>10003</v>
      </c>
    </row>
    <row r="5263" spans="1:3">
      <c r="A5263" t="s">
        <v>6108</v>
      </c>
      <c r="B5263">
        <v>9676.3240000000005</v>
      </c>
      <c r="C5263" t="s">
        <v>10004</v>
      </c>
    </row>
    <row r="5264" spans="1:3">
      <c r="A5264" t="s">
        <v>6109</v>
      </c>
      <c r="B5264">
        <v>5229.9799999999996</v>
      </c>
      <c r="C5264" t="s">
        <v>10005</v>
      </c>
    </row>
    <row r="5265" spans="1:3">
      <c r="A5265" t="s">
        <v>6110</v>
      </c>
      <c r="B5265">
        <v>13016.923000000001</v>
      </c>
      <c r="C5265" t="s">
        <v>10006</v>
      </c>
    </row>
    <row r="5266" spans="1:3">
      <c r="A5266" t="s">
        <v>6111</v>
      </c>
      <c r="B5266">
        <v>61045.514999999999</v>
      </c>
      <c r="C5266" t="s">
        <v>10007</v>
      </c>
    </row>
    <row r="5267" spans="1:3">
      <c r="A5267" t="s">
        <v>6112</v>
      </c>
      <c r="B5267">
        <v>50862.482000000004</v>
      </c>
      <c r="C5267" t="s">
        <v>10008</v>
      </c>
    </row>
    <row r="5268" spans="1:3">
      <c r="A5268" t="s">
        <v>6113</v>
      </c>
      <c r="B5268">
        <v>16732.241999999998</v>
      </c>
      <c r="C5268" t="s">
        <v>10009</v>
      </c>
    </row>
    <row r="5269" spans="1:3">
      <c r="A5269" t="s">
        <v>6114</v>
      </c>
      <c r="B5269">
        <v>17278.687999999998</v>
      </c>
      <c r="C5269" t="s">
        <v>10010</v>
      </c>
    </row>
    <row r="5270" spans="1:3">
      <c r="A5270" t="s">
        <v>6115</v>
      </c>
      <c r="B5270">
        <v>5154.5730000000003</v>
      </c>
      <c r="C5270" t="s">
        <v>10011</v>
      </c>
    </row>
    <row r="5271" spans="1:3">
      <c r="A5271" t="s">
        <v>6116</v>
      </c>
      <c r="B5271">
        <v>6394.2780000000002</v>
      </c>
      <c r="C5271" t="s">
        <v>10012</v>
      </c>
    </row>
    <row r="5272" spans="1:3">
      <c r="A5272" t="s">
        <v>3733</v>
      </c>
      <c r="B5272">
        <v>6394.2780000000002</v>
      </c>
      <c r="C5272" t="s">
        <v>10013</v>
      </c>
    </row>
    <row r="5273" spans="1:3">
      <c r="A5273" t="s">
        <v>6207</v>
      </c>
      <c r="B5273">
        <v>3711.6129999999998</v>
      </c>
      <c r="C5273" t="s">
        <v>1924</v>
      </c>
    </row>
    <row r="5274" spans="1:3">
      <c r="A5274" t="s">
        <v>6208</v>
      </c>
      <c r="B5274">
        <v>12935.369000000001</v>
      </c>
      <c r="C5274" t="s">
        <v>10014</v>
      </c>
    </row>
    <row r="5275" spans="1:3">
      <c r="A5275" t="s">
        <v>6209</v>
      </c>
      <c r="B5275">
        <v>13098.481</v>
      </c>
      <c r="C5275" t="s">
        <v>10015</v>
      </c>
    </row>
    <row r="5276" spans="1:3">
      <c r="A5276" t="s">
        <v>6210</v>
      </c>
      <c r="B5276">
        <v>2995.5740000000001</v>
      </c>
      <c r="C5276" t="s">
        <v>10016</v>
      </c>
    </row>
    <row r="5277" spans="1:3">
      <c r="A5277" t="s">
        <v>6211</v>
      </c>
      <c r="B5277">
        <v>14952.763000000001</v>
      </c>
      <c r="C5277" t="s">
        <v>10017</v>
      </c>
    </row>
    <row r="5278" spans="1:3">
      <c r="A5278" t="s">
        <v>6212</v>
      </c>
      <c r="B5278">
        <v>15993.722</v>
      </c>
      <c r="C5278" t="s">
        <v>10018</v>
      </c>
    </row>
    <row r="5279" spans="1:3">
      <c r="A5279" t="s">
        <v>6213</v>
      </c>
      <c r="B5279">
        <v>4128.0969999999998</v>
      </c>
      <c r="C5279" t="s">
        <v>10019</v>
      </c>
    </row>
    <row r="5280" spans="1:3">
      <c r="A5280" t="s">
        <v>6214</v>
      </c>
      <c r="B5280">
        <v>4901.0720000000001</v>
      </c>
      <c r="C5280" t="s">
        <v>10020</v>
      </c>
    </row>
    <row r="5281" spans="1:3">
      <c r="A5281" t="s">
        <v>6215</v>
      </c>
      <c r="B5281">
        <v>5838.5360000000001</v>
      </c>
      <c r="C5281" t="s">
        <v>10021</v>
      </c>
    </row>
    <row r="5282" spans="1:3">
      <c r="A5282" t="s">
        <v>6216</v>
      </c>
      <c r="B5282">
        <v>20695.881000000001</v>
      </c>
      <c r="C5282" t="s">
        <v>10022</v>
      </c>
    </row>
    <row r="5283" spans="1:3">
      <c r="A5283" t="s">
        <v>6217</v>
      </c>
      <c r="B5283">
        <v>3271.502</v>
      </c>
      <c r="C5283" t="s">
        <v>10023</v>
      </c>
    </row>
    <row r="5284" spans="1:3">
      <c r="A5284" t="s">
        <v>8637</v>
      </c>
      <c r="B5284">
        <v>3397.3890000000001</v>
      </c>
      <c r="C5284" t="s">
        <v>23473</v>
      </c>
    </row>
    <row r="5285" spans="1:3">
      <c r="A5285" t="s">
        <v>8638</v>
      </c>
      <c r="B5285">
        <v>3169.2779999999998</v>
      </c>
      <c r="C5285" t="s">
        <v>1926</v>
      </c>
    </row>
    <row r="5286" spans="1:3">
      <c r="A5286" t="s">
        <v>8639</v>
      </c>
      <c r="B5286">
        <v>2766.1109999999999</v>
      </c>
      <c r="C5286" t="s">
        <v>10024</v>
      </c>
    </row>
    <row r="5287" spans="1:3">
      <c r="A5287" t="s">
        <v>8640</v>
      </c>
      <c r="B5287">
        <v>1892.278</v>
      </c>
      <c r="C5287" t="s">
        <v>10025</v>
      </c>
    </row>
    <row r="5288" spans="1:3">
      <c r="A5288" t="s">
        <v>8641</v>
      </c>
      <c r="B5288">
        <v>5409.07</v>
      </c>
      <c r="C5288" t="s">
        <v>10026</v>
      </c>
    </row>
    <row r="5289" spans="1:3">
      <c r="A5289" t="s">
        <v>8642</v>
      </c>
      <c r="B5289">
        <v>4690.3850000000002</v>
      </c>
      <c r="C5289" t="s">
        <v>10027</v>
      </c>
    </row>
    <row r="5290" spans="1:3">
      <c r="A5290" t="s">
        <v>8643</v>
      </c>
      <c r="B5290">
        <v>4128.0969999999998</v>
      </c>
      <c r="C5290" t="s">
        <v>10028</v>
      </c>
    </row>
    <row r="5291" spans="1:3">
      <c r="A5291" t="s">
        <v>8644</v>
      </c>
      <c r="B5291">
        <v>5639.741</v>
      </c>
      <c r="C5291" t="s">
        <v>10029</v>
      </c>
    </row>
    <row r="5292" spans="1:3">
      <c r="A5292" t="s">
        <v>8645</v>
      </c>
      <c r="B5292">
        <v>1997.068</v>
      </c>
      <c r="C5292" t="s">
        <v>1927</v>
      </c>
    </row>
    <row r="5293" spans="1:3">
      <c r="A5293" t="s">
        <v>8646</v>
      </c>
      <c r="B5293">
        <v>3087.058</v>
      </c>
      <c r="C5293" t="s">
        <v>10030</v>
      </c>
    </row>
    <row r="5294" spans="1:3">
      <c r="A5294" t="s">
        <v>8647</v>
      </c>
      <c r="B5294">
        <v>2128.3670000000002</v>
      </c>
      <c r="C5294" t="s">
        <v>1914</v>
      </c>
    </row>
    <row r="5295" spans="1:3">
      <c r="A5295" t="s">
        <v>8648</v>
      </c>
      <c r="B5295">
        <v>6403.5720000000001</v>
      </c>
      <c r="C5295" t="s">
        <v>6247</v>
      </c>
    </row>
    <row r="5296" spans="1:3">
      <c r="A5296" t="s">
        <v>8649</v>
      </c>
      <c r="B5296">
        <v>6403.5720000000001</v>
      </c>
      <c r="C5296" t="s">
        <v>10031</v>
      </c>
    </row>
    <row r="5297" spans="1:3">
      <c r="A5297" t="s">
        <v>8650</v>
      </c>
      <c r="B5297">
        <v>1892.278</v>
      </c>
      <c r="C5297" t="s">
        <v>2960</v>
      </c>
    </row>
    <row r="5298" spans="1:3">
      <c r="A5298" t="s">
        <v>6233</v>
      </c>
      <c r="B5298">
        <v>4466.1840000000002</v>
      </c>
      <c r="C5298" t="s">
        <v>2960</v>
      </c>
    </row>
    <row r="5299" spans="1:3">
      <c r="A5299" t="s">
        <v>6234</v>
      </c>
      <c r="B5299">
        <v>1798.096</v>
      </c>
      <c r="C5299" t="s">
        <v>2960</v>
      </c>
    </row>
    <row r="5300" spans="1:3">
      <c r="A5300" t="s">
        <v>6235</v>
      </c>
      <c r="B5300">
        <v>18139.347000000002</v>
      </c>
      <c r="C5300" t="s">
        <v>2960</v>
      </c>
    </row>
    <row r="5301" spans="1:3">
      <c r="A5301" t="s">
        <v>8563</v>
      </c>
      <c r="B5301">
        <v>1693.3820000000001</v>
      </c>
      <c r="C5301" t="s">
        <v>3720</v>
      </c>
    </row>
    <row r="5302" spans="1:3">
      <c r="A5302" t="s">
        <v>2380</v>
      </c>
      <c r="B5302">
        <v>2245.0590000000002</v>
      </c>
      <c r="C5302" t="s">
        <v>2960</v>
      </c>
    </row>
    <row r="5303" spans="1:3">
      <c r="A5303" t="s">
        <v>2381</v>
      </c>
      <c r="B5303">
        <v>1695.923</v>
      </c>
      <c r="C5303" t="s">
        <v>9628</v>
      </c>
    </row>
    <row r="5304" spans="1:3">
      <c r="A5304" t="s">
        <v>2382</v>
      </c>
      <c r="B5304">
        <v>1892.278</v>
      </c>
      <c r="C5304" t="s">
        <v>9629</v>
      </c>
    </row>
    <row r="5305" spans="1:3">
      <c r="A5305" t="s">
        <v>2383</v>
      </c>
      <c r="B5305">
        <v>1997.068</v>
      </c>
      <c r="C5305" t="s">
        <v>9630</v>
      </c>
    </row>
    <row r="5306" spans="1:3">
      <c r="A5306" t="s">
        <v>2384</v>
      </c>
      <c r="B5306">
        <v>50186.254999999997</v>
      </c>
      <c r="C5306" t="s">
        <v>2960</v>
      </c>
    </row>
    <row r="5307" spans="1:3">
      <c r="A5307" t="s">
        <v>2385</v>
      </c>
      <c r="B5307">
        <v>4276.6059999999998</v>
      </c>
      <c r="C5307" t="s">
        <v>9631</v>
      </c>
    </row>
    <row r="5308" spans="1:3">
      <c r="A5308" t="s">
        <v>1037</v>
      </c>
      <c r="B5308">
        <v>8554.5499999999993</v>
      </c>
      <c r="C5308" t="s">
        <v>1849</v>
      </c>
    </row>
    <row r="5309" spans="1:3">
      <c r="A5309" t="s">
        <v>2386</v>
      </c>
      <c r="B5309">
        <v>11430.61</v>
      </c>
      <c r="C5309" t="s">
        <v>9632</v>
      </c>
    </row>
    <row r="5310" spans="1:3">
      <c r="A5310" t="s">
        <v>2387</v>
      </c>
      <c r="B5310">
        <v>1892.278</v>
      </c>
      <c r="C5310" t="s">
        <v>9633</v>
      </c>
    </row>
    <row r="5311" spans="1:3">
      <c r="A5311" t="s">
        <v>2388</v>
      </c>
      <c r="B5311">
        <v>13871.949000000001</v>
      </c>
      <c r="C5311" t="s">
        <v>9634</v>
      </c>
    </row>
    <row r="5312" spans="1:3">
      <c r="A5312" t="s">
        <v>2389</v>
      </c>
      <c r="B5312">
        <v>8191.1580000000004</v>
      </c>
      <c r="C5312" t="s">
        <v>9635</v>
      </c>
    </row>
    <row r="5313" spans="1:3">
      <c r="A5313" t="s">
        <v>2390</v>
      </c>
      <c r="B5313">
        <v>1787.598</v>
      </c>
      <c r="C5313" t="s">
        <v>9636</v>
      </c>
    </row>
    <row r="5314" spans="1:3">
      <c r="A5314" t="s">
        <v>2391</v>
      </c>
      <c r="B5314">
        <v>2333.9389999999999</v>
      </c>
      <c r="C5314" t="s">
        <v>9637</v>
      </c>
    </row>
    <row r="5315" spans="1:3">
      <c r="A5315" t="s">
        <v>1038</v>
      </c>
      <c r="B5315">
        <v>4686.3739999999998</v>
      </c>
      <c r="C5315" t="s">
        <v>11108</v>
      </c>
    </row>
    <row r="5316" spans="1:3">
      <c r="A5316" t="s">
        <v>2392</v>
      </c>
      <c r="B5316">
        <v>3605.5709999999999</v>
      </c>
      <c r="C5316" t="s">
        <v>9638</v>
      </c>
    </row>
    <row r="5317" spans="1:3">
      <c r="A5317" t="s">
        <v>2393</v>
      </c>
      <c r="B5317">
        <v>3397.3890000000001</v>
      </c>
      <c r="C5317" t="s">
        <v>9639</v>
      </c>
    </row>
    <row r="5318" spans="1:3">
      <c r="A5318" t="s">
        <v>2394</v>
      </c>
      <c r="B5318">
        <v>2766.1109999999999</v>
      </c>
      <c r="C5318" t="s">
        <v>9640</v>
      </c>
    </row>
    <row r="5319" spans="1:3">
      <c r="A5319" t="s">
        <v>220</v>
      </c>
      <c r="B5319">
        <v>3411.9360000000001</v>
      </c>
      <c r="C5319" t="s">
        <v>9641</v>
      </c>
    </row>
    <row r="5320" spans="1:3">
      <c r="A5320" t="s">
        <v>221</v>
      </c>
      <c r="B5320">
        <v>2555.4349999999999</v>
      </c>
      <c r="C5320" t="s">
        <v>2960</v>
      </c>
    </row>
    <row r="5321" spans="1:3">
      <c r="A5321" t="s">
        <v>1039</v>
      </c>
      <c r="B5321">
        <v>7680.4279999999999</v>
      </c>
      <c r="C5321" t="s">
        <v>1916</v>
      </c>
    </row>
    <row r="5322" spans="1:3">
      <c r="A5322" t="s">
        <v>222</v>
      </c>
      <c r="B5322">
        <v>6403.5720000000001</v>
      </c>
      <c r="C5322" t="s">
        <v>9642</v>
      </c>
    </row>
    <row r="5323" spans="1:3">
      <c r="A5323" t="s">
        <v>1040</v>
      </c>
      <c r="B5323">
        <v>12840.304</v>
      </c>
      <c r="C5323" t="s">
        <v>1849</v>
      </c>
    </row>
    <row r="5324" spans="1:3">
      <c r="A5324" t="s">
        <v>223</v>
      </c>
      <c r="B5324">
        <v>3825.7310000000002</v>
      </c>
      <c r="C5324" t="s">
        <v>9643</v>
      </c>
    </row>
    <row r="5325" spans="1:3">
      <c r="A5325" t="s">
        <v>224</v>
      </c>
      <c r="B5325">
        <v>56965.148999999998</v>
      </c>
      <c r="C5325" t="s">
        <v>9644</v>
      </c>
    </row>
    <row r="5326" spans="1:3">
      <c r="A5326" t="s">
        <v>225</v>
      </c>
      <c r="B5326">
        <v>2245.0590000000002</v>
      </c>
      <c r="C5326" t="s">
        <v>9645</v>
      </c>
    </row>
    <row r="5327" spans="1:3">
      <c r="A5327" t="s">
        <v>226</v>
      </c>
      <c r="B5327">
        <v>16653.965</v>
      </c>
      <c r="C5327" t="s">
        <v>9646</v>
      </c>
    </row>
    <row r="5328" spans="1:3">
      <c r="A5328" t="s">
        <v>227</v>
      </c>
      <c r="B5328">
        <v>44752.055999999997</v>
      </c>
      <c r="C5328" t="s">
        <v>2960</v>
      </c>
    </row>
    <row r="5329" spans="1:3">
      <c r="A5329" t="s">
        <v>228</v>
      </c>
      <c r="B5329">
        <v>17929.791000000001</v>
      </c>
      <c r="C5329" t="s">
        <v>9647</v>
      </c>
    </row>
    <row r="5330" spans="1:3">
      <c r="A5330" t="s">
        <v>229</v>
      </c>
      <c r="B5330">
        <v>9165.74</v>
      </c>
      <c r="C5330" t="s">
        <v>7351</v>
      </c>
    </row>
    <row r="5331" spans="1:3">
      <c r="A5331" t="s">
        <v>230</v>
      </c>
      <c r="B5331">
        <v>2245.0590000000002</v>
      </c>
      <c r="C5331" t="s">
        <v>7352</v>
      </c>
    </row>
    <row r="5332" spans="1:3">
      <c r="A5332" t="s">
        <v>231</v>
      </c>
      <c r="B5332">
        <v>2649.5390000000002</v>
      </c>
      <c r="C5332" t="s">
        <v>7353</v>
      </c>
    </row>
    <row r="5333" spans="1:3">
      <c r="A5333" t="s">
        <v>232</v>
      </c>
      <c r="B5333">
        <v>2128.3670000000002</v>
      </c>
      <c r="C5333" t="s">
        <v>7354</v>
      </c>
    </row>
    <row r="5334" spans="1:3">
      <c r="A5334" t="s">
        <v>1041</v>
      </c>
      <c r="B5334">
        <v>4273.9089999999997</v>
      </c>
      <c r="C5334" t="s">
        <v>2954</v>
      </c>
    </row>
    <row r="5335" spans="1:3">
      <c r="A5335" t="s">
        <v>233</v>
      </c>
      <c r="B5335">
        <v>12362.81</v>
      </c>
      <c r="C5335" t="s">
        <v>7355</v>
      </c>
    </row>
    <row r="5336" spans="1:3">
      <c r="A5336" t="s">
        <v>12</v>
      </c>
      <c r="B5336">
        <v>4024.6930000000002</v>
      </c>
      <c r="C5336" t="s">
        <v>7356</v>
      </c>
    </row>
    <row r="5337" spans="1:3">
      <c r="A5337" t="s">
        <v>2179</v>
      </c>
      <c r="B5337">
        <v>3397.3890000000001</v>
      </c>
      <c r="C5337" t="s">
        <v>7357</v>
      </c>
    </row>
    <row r="5338" spans="1:3">
      <c r="A5338" t="s">
        <v>1042</v>
      </c>
      <c r="B5338">
        <v>6847.9489999999996</v>
      </c>
      <c r="C5338" t="s">
        <v>2954</v>
      </c>
    </row>
    <row r="5339" spans="1:3">
      <c r="A5339" t="s">
        <v>2180</v>
      </c>
      <c r="B5339">
        <v>2333.9389999999999</v>
      </c>
      <c r="C5339" t="s">
        <v>7358</v>
      </c>
    </row>
    <row r="5340" spans="1:3">
      <c r="A5340" t="s">
        <v>1043</v>
      </c>
      <c r="B5340">
        <v>4702.201</v>
      </c>
      <c r="C5340" t="s">
        <v>2954</v>
      </c>
    </row>
    <row r="5341" spans="1:3">
      <c r="A5341" t="s">
        <v>2181</v>
      </c>
      <c r="B5341">
        <v>8538.5869999999995</v>
      </c>
      <c r="C5341" t="s">
        <v>7359</v>
      </c>
    </row>
    <row r="5342" spans="1:3">
      <c r="A5342" t="s">
        <v>2182</v>
      </c>
      <c r="B5342">
        <v>2245.0590000000002</v>
      </c>
      <c r="C5342" t="s">
        <v>7360</v>
      </c>
    </row>
    <row r="5343" spans="1:3">
      <c r="A5343" t="s">
        <v>2183</v>
      </c>
      <c r="B5343">
        <v>3087.058</v>
      </c>
      <c r="C5343" t="s">
        <v>7361</v>
      </c>
    </row>
    <row r="5344" spans="1:3">
      <c r="A5344" t="s">
        <v>2184</v>
      </c>
      <c r="B5344">
        <v>4027.35</v>
      </c>
      <c r="C5344" t="s">
        <v>7362</v>
      </c>
    </row>
    <row r="5345" spans="1:3">
      <c r="A5345" t="s">
        <v>2185</v>
      </c>
      <c r="B5345">
        <v>4027.35</v>
      </c>
      <c r="C5345" t="s">
        <v>7363</v>
      </c>
    </row>
    <row r="5346" spans="1:3">
      <c r="A5346" t="s">
        <v>2186</v>
      </c>
      <c r="B5346">
        <v>8305.1740000000009</v>
      </c>
      <c r="C5346" t="s">
        <v>7364</v>
      </c>
    </row>
    <row r="5347" spans="1:3">
      <c r="A5347" t="s">
        <v>1044</v>
      </c>
      <c r="B5347">
        <v>16679.133999999998</v>
      </c>
      <c r="C5347" t="s">
        <v>1849</v>
      </c>
    </row>
    <row r="5348" spans="1:3">
      <c r="A5348" t="s">
        <v>13</v>
      </c>
      <c r="B5348">
        <v>2766.1109999999999</v>
      </c>
      <c r="C5348" t="s">
        <v>7365</v>
      </c>
    </row>
    <row r="5349" spans="1:3">
      <c r="A5349" t="s">
        <v>5914</v>
      </c>
      <c r="B5349">
        <v>3825.7310000000002</v>
      </c>
      <c r="C5349" t="s">
        <v>7366</v>
      </c>
    </row>
    <row r="5350" spans="1:3">
      <c r="A5350" t="s">
        <v>5915</v>
      </c>
      <c r="B5350">
        <v>2545.9520000000002</v>
      </c>
      <c r="C5350" t="s">
        <v>7367</v>
      </c>
    </row>
    <row r="5351" spans="1:3">
      <c r="A5351" t="s">
        <v>1045</v>
      </c>
      <c r="B5351">
        <v>4396.0209999999997</v>
      </c>
      <c r="C5351" t="s">
        <v>1916</v>
      </c>
    </row>
    <row r="5352" spans="1:3">
      <c r="A5352" t="s">
        <v>1046</v>
      </c>
      <c r="B5352">
        <v>4434.3969999999999</v>
      </c>
      <c r="C5352" t="s">
        <v>1916</v>
      </c>
    </row>
    <row r="5353" spans="1:3">
      <c r="A5353" t="s">
        <v>5916</v>
      </c>
      <c r="B5353">
        <v>8305.1740000000009</v>
      </c>
      <c r="C5353" t="s">
        <v>7368</v>
      </c>
    </row>
    <row r="5354" spans="1:3">
      <c r="A5354" t="s">
        <v>1047</v>
      </c>
      <c r="B5354">
        <v>13767.116</v>
      </c>
      <c r="C5354" t="s">
        <v>8502</v>
      </c>
    </row>
    <row r="5355" spans="1:3">
      <c r="A5355" t="s">
        <v>5917</v>
      </c>
      <c r="B5355">
        <v>7761.4250000000002</v>
      </c>
      <c r="C5355" t="s">
        <v>7369</v>
      </c>
    </row>
    <row r="5356" spans="1:3">
      <c r="A5356" t="s">
        <v>5918</v>
      </c>
      <c r="B5356">
        <v>6708.4129999999996</v>
      </c>
      <c r="C5356" t="s">
        <v>7370</v>
      </c>
    </row>
    <row r="5357" spans="1:3">
      <c r="A5357" t="s">
        <v>5919</v>
      </c>
      <c r="B5357">
        <v>14061.583000000001</v>
      </c>
      <c r="C5357" t="s">
        <v>7371</v>
      </c>
    </row>
    <row r="5358" spans="1:3">
      <c r="A5358" t="s">
        <v>5920</v>
      </c>
      <c r="B5358">
        <v>12362.81</v>
      </c>
      <c r="C5358" t="s">
        <v>7372</v>
      </c>
    </row>
    <row r="5359" spans="1:3">
      <c r="A5359" t="s">
        <v>5921</v>
      </c>
      <c r="B5359">
        <v>13849.486000000001</v>
      </c>
      <c r="C5359" t="s">
        <v>7373</v>
      </c>
    </row>
    <row r="5360" spans="1:3">
      <c r="A5360" t="s">
        <v>5922</v>
      </c>
      <c r="B5360">
        <v>9061.009</v>
      </c>
      <c r="C5360" t="s">
        <v>7374</v>
      </c>
    </row>
    <row r="5361" spans="1:3">
      <c r="A5361" t="s">
        <v>5923</v>
      </c>
      <c r="B5361">
        <v>16110.264999999999</v>
      </c>
      <c r="C5361" t="s">
        <v>7375</v>
      </c>
    </row>
    <row r="5362" spans="1:3">
      <c r="A5362" t="s">
        <v>5924</v>
      </c>
      <c r="B5362">
        <v>0</v>
      </c>
      <c r="C5362" t="s">
        <v>7376</v>
      </c>
    </row>
    <row r="5363" spans="1:3">
      <c r="A5363" t="s">
        <v>5925</v>
      </c>
      <c r="B5363">
        <v>0</v>
      </c>
      <c r="C5363" t="s">
        <v>7377</v>
      </c>
    </row>
    <row r="5364" spans="1:3">
      <c r="A5364" t="s">
        <v>5926</v>
      </c>
      <c r="B5364">
        <v>50862.482000000004</v>
      </c>
      <c r="C5364" t="s">
        <v>3721</v>
      </c>
    </row>
    <row r="5365" spans="1:3">
      <c r="A5365" t="s">
        <v>5927</v>
      </c>
      <c r="B5365">
        <v>65096.614999999998</v>
      </c>
      <c r="C5365" t="s">
        <v>7378</v>
      </c>
    </row>
    <row r="5366" spans="1:3">
      <c r="A5366" t="s">
        <v>5928</v>
      </c>
      <c r="B5366">
        <v>67155.95</v>
      </c>
      <c r="C5366" t="s">
        <v>7379</v>
      </c>
    </row>
    <row r="5367" spans="1:3">
      <c r="A5367" t="s">
        <v>5929</v>
      </c>
      <c r="B5367">
        <v>1997.068</v>
      </c>
      <c r="C5367" t="s">
        <v>3722</v>
      </c>
    </row>
    <row r="5368" spans="1:3">
      <c r="A5368" t="s">
        <v>5930</v>
      </c>
      <c r="B5368">
        <v>2649.5390000000002</v>
      </c>
      <c r="C5368" t="s">
        <v>7380</v>
      </c>
    </row>
    <row r="5369" spans="1:3">
      <c r="A5369" t="s">
        <v>5931</v>
      </c>
      <c r="B5369">
        <v>2864.3629999999998</v>
      </c>
      <c r="C5369" t="s">
        <v>7381</v>
      </c>
    </row>
    <row r="5370" spans="1:3">
      <c r="A5370" t="s">
        <v>8503</v>
      </c>
      <c r="B5370">
        <v>14321.483</v>
      </c>
      <c r="C5370" t="s">
        <v>9613</v>
      </c>
    </row>
    <row r="5371" spans="1:3">
      <c r="A5371" t="s">
        <v>5932</v>
      </c>
      <c r="B5371">
        <v>2995.5740000000001</v>
      </c>
      <c r="C5371" t="s">
        <v>7382</v>
      </c>
    </row>
    <row r="5372" spans="1:3">
      <c r="A5372" t="s">
        <v>5933</v>
      </c>
      <c r="B5372">
        <v>3605.5709999999999</v>
      </c>
      <c r="C5372" t="s">
        <v>7383</v>
      </c>
    </row>
    <row r="5373" spans="1:3">
      <c r="A5373" t="s">
        <v>5934</v>
      </c>
      <c r="B5373">
        <v>2441.3609999999999</v>
      </c>
      <c r="C5373" t="s">
        <v>10729</v>
      </c>
    </row>
    <row r="5374" spans="1:3">
      <c r="A5374" t="s">
        <v>5935</v>
      </c>
      <c r="B5374">
        <v>4027.35</v>
      </c>
      <c r="C5374" t="s">
        <v>10730</v>
      </c>
    </row>
    <row r="5375" spans="1:3">
      <c r="A5375" t="s">
        <v>5936</v>
      </c>
      <c r="B5375">
        <v>3466.4580000000001</v>
      </c>
      <c r="C5375" t="s">
        <v>2960</v>
      </c>
    </row>
    <row r="5376" spans="1:3">
      <c r="A5376" t="s">
        <v>5937</v>
      </c>
      <c r="B5376">
        <v>11726.373</v>
      </c>
      <c r="C5376" t="s">
        <v>7384</v>
      </c>
    </row>
    <row r="5377" spans="1:3">
      <c r="A5377" t="s">
        <v>5938</v>
      </c>
      <c r="B5377">
        <v>11726.373</v>
      </c>
      <c r="C5377" t="s">
        <v>2960</v>
      </c>
    </row>
    <row r="5378" spans="1:3">
      <c r="A5378" t="s">
        <v>5939</v>
      </c>
      <c r="B5378">
        <v>3166.6439999999998</v>
      </c>
      <c r="C5378" t="s">
        <v>8393</v>
      </c>
    </row>
    <row r="5379" spans="1:3">
      <c r="A5379" t="s">
        <v>5940</v>
      </c>
      <c r="B5379">
        <v>53419.245000000003</v>
      </c>
      <c r="C5379" t="s">
        <v>8394</v>
      </c>
    </row>
    <row r="5380" spans="1:3">
      <c r="A5380" t="s">
        <v>5941</v>
      </c>
      <c r="B5380">
        <v>6349.2</v>
      </c>
      <c r="C5380" t="s">
        <v>2960</v>
      </c>
    </row>
    <row r="5381" spans="1:3">
      <c r="A5381" t="s">
        <v>5942</v>
      </c>
      <c r="B5381">
        <v>4690.3850000000002</v>
      </c>
      <c r="C5381" t="s">
        <v>4874</v>
      </c>
    </row>
    <row r="5382" spans="1:3">
      <c r="A5382" t="s">
        <v>7816</v>
      </c>
      <c r="B5382">
        <v>14066.983</v>
      </c>
      <c r="C5382" t="s">
        <v>7817</v>
      </c>
    </row>
    <row r="5383" spans="1:3">
      <c r="A5383" t="s">
        <v>5943</v>
      </c>
      <c r="B5383">
        <v>2242.5369999999998</v>
      </c>
      <c r="C5383" t="s">
        <v>4875</v>
      </c>
    </row>
    <row r="5384" spans="1:3">
      <c r="A5384" t="s">
        <v>7818</v>
      </c>
      <c r="B5384">
        <v>6724.4409999999998</v>
      </c>
      <c r="C5384" t="s">
        <v>1916</v>
      </c>
    </row>
    <row r="5385" spans="1:3">
      <c r="A5385" t="s">
        <v>5944</v>
      </c>
      <c r="B5385">
        <v>1892.278</v>
      </c>
      <c r="C5385" t="s">
        <v>2960</v>
      </c>
    </row>
    <row r="5386" spans="1:3">
      <c r="A5386" t="s">
        <v>5945</v>
      </c>
      <c r="B5386">
        <v>12801.888000000001</v>
      </c>
      <c r="C5386" t="s">
        <v>8395</v>
      </c>
    </row>
    <row r="5387" spans="1:3">
      <c r="A5387" t="s">
        <v>5950</v>
      </c>
      <c r="B5387">
        <v>3178.7170000000001</v>
      </c>
      <c r="C5387" t="s">
        <v>8396</v>
      </c>
    </row>
    <row r="5388" spans="1:3">
      <c r="A5388" t="s">
        <v>5951</v>
      </c>
      <c r="B5388">
        <v>4279.232</v>
      </c>
      <c r="C5388" t="s">
        <v>2960</v>
      </c>
    </row>
    <row r="5389" spans="1:3">
      <c r="A5389" t="s">
        <v>5952</v>
      </c>
      <c r="B5389">
        <v>2128.3670000000002</v>
      </c>
      <c r="C5389" t="s">
        <v>8397</v>
      </c>
    </row>
    <row r="5390" spans="1:3">
      <c r="A5390" t="s">
        <v>5953</v>
      </c>
      <c r="B5390">
        <v>53915.125999999997</v>
      </c>
      <c r="C5390" t="s">
        <v>8398</v>
      </c>
    </row>
    <row r="5391" spans="1:3">
      <c r="A5391" t="s">
        <v>5954</v>
      </c>
      <c r="B5391">
        <v>4027.35</v>
      </c>
      <c r="C5391" t="s">
        <v>25488</v>
      </c>
    </row>
    <row r="5392" spans="1:3">
      <c r="A5392" t="s">
        <v>7819</v>
      </c>
      <c r="B5392">
        <v>12234.342000000001</v>
      </c>
      <c r="C5392" t="s">
        <v>1916</v>
      </c>
    </row>
    <row r="5393" spans="1:3">
      <c r="A5393" t="s">
        <v>5955</v>
      </c>
      <c r="B5393">
        <v>7111.6009999999997</v>
      </c>
      <c r="C5393" t="s">
        <v>2960</v>
      </c>
    </row>
    <row r="5394" spans="1:3">
      <c r="A5394" t="s">
        <v>5956</v>
      </c>
      <c r="B5394">
        <v>5548.22</v>
      </c>
      <c r="C5394" t="s">
        <v>8399</v>
      </c>
    </row>
    <row r="5395" spans="1:3">
      <c r="A5395" t="s">
        <v>5957</v>
      </c>
      <c r="B5395">
        <v>7736.3140000000003</v>
      </c>
      <c r="C5395" t="s">
        <v>2960</v>
      </c>
    </row>
    <row r="5396" spans="1:3">
      <c r="A5396" t="s">
        <v>5958</v>
      </c>
      <c r="B5396">
        <v>7822.4759999999997</v>
      </c>
      <c r="C5396" t="s">
        <v>4876</v>
      </c>
    </row>
    <row r="5397" spans="1:3">
      <c r="A5397" t="s">
        <v>7820</v>
      </c>
      <c r="B5397">
        <v>15700.563</v>
      </c>
      <c r="C5397" t="s">
        <v>1849</v>
      </c>
    </row>
    <row r="5398" spans="1:3">
      <c r="A5398" t="s">
        <v>7821</v>
      </c>
      <c r="B5398">
        <v>23541.550999999999</v>
      </c>
      <c r="C5398" t="s">
        <v>4876</v>
      </c>
    </row>
    <row r="5399" spans="1:3">
      <c r="A5399" t="s">
        <v>5959</v>
      </c>
      <c r="B5399">
        <v>4279.232</v>
      </c>
      <c r="C5399" t="s">
        <v>4877</v>
      </c>
    </row>
    <row r="5400" spans="1:3">
      <c r="A5400" t="s">
        <v>5960</v>
      </c>
      <c r="B5400">
        <v>3356.317</v>
      </c>
      <c r="C5400" t="s">
        <v>2960</v>
      </c>
    </row>
    <row r="5401" spans="1:3">
      <c r="A5401" t="s">
        <v>5961</v>
      </c>
      <c r="B5401">
        <v>2554.0920000000001</v>
      </c>
      <c r="C5401" t="s">
        <v>2960</v>
      </c>
    </row>
    <row r="5402" spans="1:3">
      <c r="A5402" t="s">
        <v>5962</v>
      </c>
      <c r="B5402">
        <v>2128.3670000000002</v>
      </c>
      <c r="C5402" t="s">
        <v>2960</v>
      </c>
    </row>
    <row r="5403" spans="1:3">
      <c r="A5403" t="s">
        <v>11331</v>
      </c>
      <c r="B5403">
        <v>4027.35</v>
      </c>
      <c r="C5403" t="s">
        <v>2960</v>
      </c>
    </row>
    <row r="5404" spans="1:3">
      <c r="A5404" t="s">
        <v>11332</v>
      </c>
      <c r="B5404">
        <v>7111.6009999999997</v>
      </c>
      <c r="C5404" t="s">
        <v>4878</v>
      </c>
    </row>
    <row r="5405" spans="1:3">
      <c r="A5405" t="s">
        <v>7822</v>
      </c>
      <c r="B5405">
        <v>24454.071</v>
      </c>
      <c r="C5405" t="s">
        <v>1916</v>
      </c>
    </row>
    <row r="5406" spans="1:3">
      <c r="A5406" t="s">
        <v>8601</v>
      </c>
      <c r="B5406">
        <v>5081.55</v>
      </c>
      <c r="C5406" t="s">
        <v>2960</v>
      </c>
    </row>
    <row r="5407" spans="1:3">
      <c r="A5407" t="s">
        <v>7823</v>
      </c>
      <c r="B5407">
        <v>10193.574000000001</v>
      </c>
      <c r="C5407" t="s">
        <v>11108</v>
      </c>
    </row>
    <row r="5408" spans="1:3">
      <c r="A5408" t="s">
        <v>8602</v>
      </c>
      <c r="B5408">
        <v>2128.3670000000002</v>
      </c>
      <c r="C5408" t="s">
        <v>2960</v>
      </c>
    </row>
    <row r="5409" spans="1:3">
      <c r="A5409" t="s">
        <v>8603</v>
      </c>
      <c r="B5409">
        <v>4882.4809999999998</v>
      </c>
      <c r="C5409" t="s">
        <v>2960</v>
      </c>
    </row>
    <row r="5410" spans="1:3">
      <c r="A5410" t="s">
        <v>8604</v>
      </c>
      <c r="B5410">
        <v>15259.24</v>
      </c>
      <c r="C5410" t="s">
        <v>2960</v>
      </c>
    </row>
    <row r="5411" spans="1:3">
      <c r="A5411" t="s">
        <v>8605</v>
      </c>
      <c r="B5411">
        <v>5081.55</v>
      </c>
      <c r="C5411" t="s">
        <v>4879</v>
      </c>
    </row>
    <row r="5412" spans="1:3">
      <c r="A5412" t="s">
        <v>7824</v>
      </c>
      <c r="B5412">
        <v>15290.924999999999</v>
      </c>
      <c r="C5412" t="s">
        <v>1916</v>
      </c>
    </row>
    <row r="5413" spans="1:3">
      <c r="A5413" t="s">
        <v>8606</v>
      </c>
      <c r="B5413">
        <v>2803.384</v>
      </c>
      <c r="C5413" t="s">
        <v>2960</v>
      </c>
    </row>
    <row r="5414" spans="1:3">
      <c r="A5414" t="s">
        <v>8607</v>
      </c>
      <c r="B5414">
        <v>3466.6390000000001</v>
      </c>
      <c r="C5414" t="s">
        <v>2960</v>
      </c>
    </row>
    <row r="5415" spans="1:3">
      <c r="A5415" t="s">
        <v>6768</v>
      </c>
      <c r="B5415">
        <v>10396.284</v>
      </c>
      <c r="C5415" t="s">
        <v>1916</v>
      </c>
    </row>
    <row r="5416" spans="1:3">
      <c r="A5416" t="s">
        <v>8608</v>
      </c>
      <c r="B5416">
        <v>7422.0940000000001</v>
      </c>
      <c r="C5416" t="s">
        <v>23474</v>
      </c>
    </row>
    <row r="5417" spans="1:3">
      <c r="A5417" t="s">
        <v>8609</v>
      </c>
      <c r="B5417">
        <v>3869.5329999999999</v>
      </c>
      <c r="C5417" t="s">
        <v>4881</v>
      </c>
    </row>
    <row r="5418" spans="1:3">
      <c r="A5418" t="s">
        <v>8610</v>
      </c>
      <c r="B5418">
        <v>1015.766</v>
      </c>
      <c r="C5418" t="s">
        <v>4882</v>
      </c>
    </row>
    <row r="5419" spans="1:3">
      <c r="A5419" t="s">
        <v>8611</v>
      </c>
      <c r="B5419">
        <v>9149.9349999999995</v>
      </c>
      <c r="C5419" t="s">
        <v>23475</v>
      </c>
    </row>
    <row r="5420" spans="1:3">
      <c r="A5420" t="s">
        <v>8612</v>
      </c>
      <c r="B5420">
        <v>2880.1860000000001</v>
      </c>
      <c r="C5420" t="s">
        <v>1898</v>
      </c>
    </row>
    <row r="5421" spans="1:3">
      <c r="A5421" t="s">
        <v>8613</v>
      </c>
      <c r="B5421">
        <v>3466.4580000000001</v>
      </c>
      <c r="C5421" t="s">
        <v>4884</v>
      </c>
    </row>
    <row r="5422" spans="1:3">
      <c r="A5422" t="s">
        <v>8614</v>
      </c>
      <c r="B5422">
        <v>1620.3779999999999</v>
      </c>
      <c r="C5422" t="s">
        <v>4885</v>
      </c>
    </row>
    <row r="5423" spans="1:3">
      <c r="A5423" t="s">
        <v>8615</v>
      </c>
      <c r="B5423">
        <v>4690.3850000000002</v>
      </c>
      <c r="C5423" t="s">
        <v>4886</v>
      </c>
    </row>
    <row r="5424" spans="1:3">
      <c r="A5424" t="s">
        <v>8616</v>
      </c>
      <c r="B5424">
        <v>1620.3779999999999</v>
      </c>
      <c r="C5424" t="s">
        <v>4887</v>
      </c>
    </row>
    <row r="5425" spans="1:3">
      <c r="A5425" t="s">
        <v>8617</v>
      </c>
      <c r="B5425">
        <v>1712.0820000000001</v>
      </c>
      <c r="C5425" t="s">
        <v>4888</v>
      </c>
    </row>
    <row r="5426" spans="1:3">
      <c r="A5426" t="s">
        <v>8618</v>
      </c>
      <c r="B5426">
        <v>8146.05</v>
      </c>
      <c r="C5426" t="s">
        <v>23476</v>
      </c>
    </row>
    <row r="5427" spans="1:3">
      <c r="A5427" t="s">
        <v>8619</v>
      </c>
      <c r="B5427">
        <v>42778.728999999999</v>
      </c>
      <c r="C5427" t="s">
        <v>23477</v>
      </c>
    </row>
    <row r="5428" spans="1:3">
      <c r="A5428" t="s">
        <v>8620</v>
      </c>
      <c r="B5428">
        <v>13234.084999999999</v>
      </c>
      <c r="C5428" t="s">
        <v>23478</v>
      </c>
    </row>
    <row r="5429" spans="1:3">
      <c r="A5429" t="s">
        <v>8621</v>
      </c>
      <c r="B5429">
        <v>13142.665000000001</v>
      </c>
      <c r="C5429" t="s">
        <v>23479</v>
      </c>
    </row>
    <row r="5430" spans="1:3">
      <c r="A5430" t="s">
        <v>8622</v>
      </c>
      <c r="B5430">
        <v>5704.7359999999999</v>
      </c>
      <c r="C5430" t="s">
        <v>4893</v>
      </c>
    </row>
    <row r="5431" spans="1:3">
      <c r="A5431" t="s">
        <v>6769</v>
      </c>
      <c r="B5431">
        <v>17148.607</v>
      </c>
      <c r="C5431" t="s">
        <v>1916</v>
      </c>
    </row>
    <row r="5432" spans="1:3">
      <c r="A5432" t="s">
        <v>600</v>
      </c>
      <c r="B5432">
        <v>3466.4580000000001</v>
      </c>
      <c r="C5432" t="s">
        <v>4894</v>
      </c>
    </row>
    <row r="5433" spans="1:3">
      <c r="A5433" t="s">
        <v>6770</v>
      </c>
      <c r="B5433">
        <v>10396.284</v>
      </c>
      <c r="C5433" t="s">
        <v>1916</v>
      </c>
    </row>
    <row r="5434" spans="1:3">
      <c r="A5434" t="s">
        <v>601</v>
      </c>
      <c r="B5434">
        <v>20345.839</v>
      </c>
      <c r="C5434" t="s">
        <v>23480</v>
      </c>
    </row>
    <row r="5435" spans="1:3">
      <c r="A5435" t="s">
        <v>602</v>
      </c>
      <c r="B5435">
        <v>20345.839</v>
      </c>
      <c r="C5435" t="s">
        <v>23481</v>
      </c>
    </row>
    <row r="5436" spans="1:3">
      <c r="A5436" t="s">
        <v>603</v>
      </c>
      <c r="B5436">
        <v>1526.308</v>
      </c>
      <c r="C5436" t="s">
        <v>4762</v>
      </c>
    </row>
    <row r="5437" spans="1:3">
      <c r="A5437" t="s">
        <v>604</v>
      </c>
      <c r="B5437">
        <v>12193.382</v>
      </c>
      <c r="C5437" t="s">
        <v>23482</v>
      </c>
    </row>
    <row r="5438" spans="1:3">
      <c r="A5438" t="s">
        <v>605</v>
      </c>
      <c r="B5438">
        <v>4059.1640000000002</v>
      </c>
      <c r="C5438" t="s">
        <v>4764</v>
      </c>
    </row>
    <row r="5439" spans="1:3">
      <c r="A5439" t="s">
        <v>606</v>
      </c>
      <c r="B5439">
        <v>10171.099</v>
      </c>
      <c r="C5439" t="s">
        <v>23483</v>
      </c>
    </row>
    <row r="5440" spans="1:3">
      <c r="A5440" t="s">
        <v>2483</v>
      </c>
      <c r="B5440">
        <v>3466.4580000000001</v>
      </c>
      <c r="C5440" t="s">
        <v>5989</v>
      </c>
    </row>
    <row r="5441" spans="1:3">
      <c r="A5441" t="s">
        <v>2187</v>
      </c>
      <c r="B5441">
        <v>9376.7109999999993</v>
      </c>
      <c r="C5441" t="s">
        <v>23484</v>
      </c>
    </row>
    <row r="5442" spans="1:3">
      <c r="A5442" t="s">
        <v>2188</v>
      </c>
      <c r="B5442">
        <v>5296.2579999999998</v>
      </c>
      <c r="C5442" t="s">
        <v>23485</v>
      </c>
    </row>
    <row r="5443" spans="1:3">
      <c r="A5443" t="s">
        <v>2189</v>
      </c>
      <c r="B5443">
        <v>56046.256000000001</v>
      </c>
      <c r="C5443" t="s">
        <v>23486</v>
      </c>
    </row>
    <row r="5444" spans="1:3">
      <c r="A5444" t="s">
        <v>2190</v>
      </c>
      <c r="B5444">
        <v>3466.4580000000001</v>
      </c>
      <c r="C5444" t="s">
        <v>3064</v>
      </c>
    </row>
    <row r="5445" spans="1:3">
      <c r="A5445" t="s">
        <v>6771</v>
      </c>
      <c r="B5445">
        <v>7493.5290000000005</v>
      </c>
      <c r="C5445" t="s">
        <v>11108</v>
      </c>
    </row>
    <row r="5446" spans="1:3">
      <c r="A5446" t="s">
        <v>2191</v>
      </c>
      <c r="B5446">
        <v>4279.232</v>
      </c>
      <c r="C5446" t="s">
        <v>2423</v>
      </c>
    </row>
    <row r="5447" spans="1:3">
      <c r="A5447" t="s">
        <v>2192</v>
      </c>
      <c r="B5447">
        <v>2242.5369999999998</v>
      </c>
      <c r="C5447" t="s">
        <v>2424</v>
      </c>
    </row>
    <row r="5448" spans="1:3">
      <c r="A5448" t="s">
        <v>2193</v>
      </c>
      <c r="B5448">
        <v>5081.55</v>
      </c>
      <c r="C5448" t="s">
        <v>2425</v>
      </c>
    </row>
    <row r="5449" spans="1:3">
      <c r="A5449" t="s">
        <v>2194</v>
      </c>
      <c r="B5449">
        <v>3356.317</v>
      </c>
      <c r="C5449" t="s">
        <v>2426</v>
      </c>
    </row>
    <row r="5450" spans="1:3">
      <c r="A5450" t="s">
        <v>2195</v>
      </c>
      <c r="B5450">
        <v>4882.4809999999998</v>
      </c>
      <c r="C5450" t="s">
        <v>2427</v>
      </c>
    </row>
    <row r="5451" spans="1:3">
      <c r="A5451" t="s">
        <v>6772</v>
      </c>
      <c r="B5451">
        <v>2432.107</v>
      </c>
      <c r="C5451" t="s">
        <v>6773</v>
      </c>
    </row>
    <row r="5452" spans="1:3">
      <c r="A5452" t="s">
        <v>6774</v>
      </c>
      <c r="B5452">
        <v>1182.8630000000001</v>
      </c>
      <c r="C5452" t="s">
        <v>6775</v>
      </c>
    </row>
    <row r="5453" spans="1:3">
      <c r="A5453" t="s">
        <v>2196</v>
      </c>
      <c r="B5453">
        <v>2242.5369999999998</v>
      </c>
      <c r="C5453" t="s">
        <v>2428</v>
      </c>
    </row>
    <row r="5454" spans="1:3">
      <c r="A5454" t="s">
        <v>6776</v>
      </c>
      <c r="B5454">
        <v>4594.7879999999996</v>
      </c>
      <c r="C5454" t="s">
        <v>6777</v>
      </c>
    </row>
    <row r="5455" spans="1:3">
      <c r="A5455" t="s">
        <v>2197</v>
      </c>
      <c r="B5455">
        <v>3255.5239999999999</v>
      </c>
      <c r="C5455" t="s">
        <v>4436</v>
      </c>
    </row>
    <row r="5456" spans="1:3">
      <c r="A5456" t="s">
        <v>2198</v>
      </c>
      <c r="B5456">
        <v>1825.9570000000001</v>
      </c>
      <c r="C5456" t="s">
        <v>4437</v>
      </c>
    </row>
    <row r="5457" spans="1:3">
      <c r="A5457" t="s">
        <v>10731</v>
      </c>
      <c r="B5457">
        <v>2242.5369999999998</v>
      </c>
      <c r="C5457" t="s">
        <v>4438</v>
      </c>
    </row>
    <row r="5458" spans="1:3">
      <c r="A5458" t="s">
        <v>10732</v>
      </c>
      <c r="B5458">
        <v>1620.3779999999999</v>
      </c>
      <c r="C5458" t="s">
        <v>4439</v>
      </c>
    </row>
    <row r="5459" spans="1:3">
      <c r="A5459" t="s">
        <v>10733</v>
      </c>
      <c r="B5459">
        <v>18318.337</v>
      </c>
      <c r="C5459" t="s">
        <v>23487</v>
      </c>
    </row>
    <row r="5460" spans="1:3">
      <c r="A5460" t="s">
        <v>10734</v>
      </c>
      <c r="B5460">
        <v>43799.923000000003</v>
      </c>
      <c r="C5460" t="s">
        <v>23488</v>
      </c>
    </row>
    <row r="5461" spans="1:3">
      <c r="A5461" t="s">
        <v>10735</v>
      </c>
      <c r="B5461">
        <v>80401.968999999997</v>
      </c>
      <c r="C5461" t="s">
        <v>23489</v>
      </c>
    </row>
    <row r="5462" spans="1:3">
      <c r="A5462" t="s">
        <v>10736</v>
      </c>
      <c r="B5462">
        <v>56068.627</v>
      </c>
      <c r="C5462" t="s">
        <v>23490</v>
      </c>
    </row>
    <row r="5463" spans="1:3">
      <c r="A5463" t="s">
        <v>10737</v>
      </c>
      <c r="B5463">
        <v>5081.55</v>
      </c>
      <c r="C5463" t="s">
        <v>23491</v>
      </c>
    </row>
    <row r="5464" spans="1:3">
      <c r="A5464" t="s">
        <v>6778</v>
      </c>
      <c r="B5464">
        <v>5090.7870000000003</v>
      </c>
      <c r="C5464" t="s">
        <v>6779</v>
      </c>
    </row>
    <row r="5465" spans="1:3">
      <c r="A5465" t="s">
        <v>10738</v>
      </c>
      <c r="B5465">
        <v>3658.567</v>
      </c>
      <c r="C5465" t="s">
        <v>4445</v>
      </c>
    </row>
    <row r="5466" spans="1:3">
      <c r="A5466" t="s">
        <v>10739</v>
      </c>
      <c r="B5466">
        <v>3356.317</v>
      </c>
      <c r="C5466" t="s">
        <v>4446</v>
      </c>
    </row>
    <row r="5467" spans="1:3">
      <c r="A5467" t="s">
        <v>10740</v>
      </c>
      <c r="B5467">
        <v>6118.5119999999997</v>
      </c>
      <c r="C5467" t="s">
        <v>4447</v>
      </c>
    </row>
    <row r="5468" spans="1:3">
      <c r="A5468" t="s">
        <v>10741</v>
      </c>
      <c r="B5468">
        <v>816.86300000000006</v>
      </c>
      <c r="C5468" t="s">
        <v>4448</v>
      </c>
    </row>
    <row r="5469" spans="1:3">
      <c r="A5469" t="s">
        <v>10742</v>
      </c>
      <c r="B5469">
        <v>1015.766</v>
      </c>
      <c r="C5469" t="s">
        <v>4448</v>
      </c>
    </row>
    <row r="5470" spans="1:3">
      <c r="A5470" t="s">
        <v>10743</v>
      </c>
      <c r="B5470">
        <v>5194.7060000000001</v>
      </c>
      <c r="C5470" t="s">
        <v>4449</v>
      </c>
    </row>
    <row r="5471" spans="1:3">
      <c r="A5471" t="s">
        <v>10744</v>
      </c>
      <c r="B5471">
        <v>25477.626</v>
      </c>
      <c r="C5471" t="s">
        <v>23492</v>
      </c>
    </row>
    <row r="5472" spans="1:3">
      <c r="A5472" t="s">
        <v>10745</v>
      </c>
      <c r="B5472">
        <v>19336.758999999998</v>
      </c>
      <c r="C5472" t="s">
        <v>23493</v>
      </c>
    </row>
    <row r="5473" spans="1:3">
      <c r="A5473" t="s">
        <v>10746</v>
      </c>
      <c r="B5473">
        <v>30503.45</v>
      </c>
      <c r="C5473" t="s">
        <v>23494</v>
      </c>
    </row>
    <row r="5474" spans="1:3">
      <c r="A5474" t="s">
        <v>10747</v>
      </c>
      <c r="B5474">
        <v>31537.842000000001</v>
      </c>
      <c r="C5474" t="s">
        <v>23495</v>
      </c>
    </row>
    <row r="5475" spans="1:3">
      <c r="A5475" t="s">
        <v>10748</v>
      </c>
      <c r="B5475">
        <v>11603.066000000001</v>
      </c>
      <c r="C5475" t="s">
        <v>3534</v>
      </c>
    </row>
    <row r="5476" spans="1:3">
      <c r="A5476" t="s">
        <v>10749</v>
      </c>
      <c r="B5476">
        <v>2750.1840000000002</v>
      </c>
      <c r="C5476" t="s">
        <v>3323</v>
      </c>
    </row>
    <row r="5477" spans="1:3">
      <c r="A5477" t="s">
        <v>10750</v>
      </c>
      <c r="B5477">
        <v>37741.303999999996</v>
      </c>
      <c r="C5477" t="s">
        <v>23496</v>
      </c>
    </row>
    <row r="5478" spans="1:3">
      <c r="A5478" t="s">
        <v>10751</v>
      </c>
      <c r="B5478">
        <v>1921.402</v>
      </c>
      <c r="C5478" t="s">
        <v>3324</v>
      </c>
    </row>
    <row r="5479" spans="1:3">
      <c r="A5479" t="s">
        <v>10752</v>
      </c>
      <c r="B5479">
        <v>13871.949000000001</v>
      </c>
      <c r="C5479" t="s">
        <v>23497</v>
      </c>
    </row>
    <row r="5480" spans="1:3">
      <c r="A5480" t="s">
        <v>10753</v>
      </c>
      <c r="B5480">
        <v>2441.3609999999999</v>
      </c>
      <c r="C5480" t="s">
        <v>5982</v>
      </c>
    </row>
    <row r="5481" spans="1:3">
      <c r="A5481" t="s">
        <v>6780</v>
      </c>
      <c r="B5481">
        <v>2580.4920000000002</v>
      </c>
      <c r="C5481" t="s">
        <v>5099</v>
      </c>
    </row>
    <row r="5482" spans="1:3">
      <c r="A5482" t="s">
        <v>10754</v>
      </c>
      <c r="B5482">
        <v>1125.8789999999999</v>
      </c>
      <c r="C5482" t="s">
        <v>5983</v>
      </c>
    </row>
    <row r="5483" spans="1:3">
      <c r="A5483" t="s">
        <v>10755</v>
      </c>
      <c r="B5483">
        <v>1303.6220000000001</v>
      </c>
      <c r="C5483" t="s">
        <v>5984</v>
      </c>
    </row>
    <row r="5484" spans="1:3">
      <c r="A5484" t="s">
        <v>10756</v>
      </c>
      <c r="B5484">
        <v>3052.7190000000001</v>
      </c>
      <c r="C5484" t="s">
        <v>2107</v>
      </c>
    </row>
    <row r="5485" spans="1:3">
      <c r="A5485" t="s">
        <v>5100</v>
      </c>
      <c r="B5485">
        <v>6127.6819999999998</v>
      </c>
      <c r="C5485" t="s">
        <v>1849</v>
      </c>
    </row>
    <row r="5486" spans="1:3">
      <c r="A5486" t="s">
        <v>10757</v>
      </c>
      <c r="B5486">
        <v>33581.194000000003</v>
      </c>
      <c r="C5486" t="s">
        <v>23498</v>
      </c>
    </row>
    <row r="5487" spans="1:3">
      <c r="A5487" t="s">
        <v>10758</v>
      </c>
      <c r="B5487">
        <v>1825.9570000000001</v>
      </c>
      <c r="C5487" t="s">
        <v>2109</v>
      </c>
    </row>
    <row r="5488" spans="1:3">
      <c r="A5488" t="s">
        <v>10759</v>
      </c>
      <c r="B5488">
        <v>30588.391</v>
      </c>
      <c r="C5488" t="s">
        <v>23499</v>
      </c>
    </row>
    <row r="5489" spans="1:3">
      <c r="A5489" t="s">
        <v>10760</v>
      </c>
      <c r="B5489">
        <v>26111.621999999999</v>
      </c>
      <c r="C5489" t="s">
        <v>23500</v>
      </c>
    </row>
    <row r="5490" spans="1:3">
      <c r="A5490" t="s">
        <v>6248</v>
      </c>
      <c r="B5490">
        <v>40728.756000000001</v>
      </c>
      <c r="C5490" t="s">
        <v>23501</v>
      </c>
    </row>
    <row r="5491" spans="1:3">
      <c r="A5491" t="s">
        <v>6249</v>
      </c>
      <c r="B5491">
        <v>8146.05</v>
      </c>
      <c r="C5491" t="s">
        <v>458</v>
      </c>
    </row>
    <row r="5492" spans="1:3">
      <c r="A5492" t="s">
        <v>6250</v>
      </c>
      <c r="B5492">
        <v>5487.384</v>
      </c>
      <c r="C5492" t="s">
        <v>459</v>
      </c>
    </row>
    <row r="5493" spans="1:3">
      <c r="A5493" t="s">
        <v>6251</v>
      </c>
      <c r="B5493">
        <v>2242.5369999999998</v>
      </c>
      <c r="C5493" t="s">
        <v>460</v>
      </c>
    </row>
    <row r="5494" spans="1:3">
      <c r="A5494" t="s">
        <v>6252</v>
      </c>
      <c r="B5494">
        <v>19013.225999999999</v>
      </c>
      <c r="C5494" t="s">
        <v>23502</v>
      </c>
    </row>
    <row r="5495" spans="1:3">
      <c r="A5495" t="s">
        <v>6253</v>
      </c>
      <c r="B5495">
        <v>8537.2549999999992</v>
      </c>
      <c r="C5495" t="s">
        <v>23503</v>
      </c>
    </row>
    <row r="5496" spans="1:3">
      <c r="A5496" t="s">
        <v>6254</v>
      </c>
      <c r="B5496">
        <v>65096.614999999998</v>
      </c>
      <c r="C5496" t="s">
        <v>406</v>
      </c>
    </row>
    <row r="5497" spans="1:3">
      <c r="A5497" t="s">
        <v>6255</v>
      </c>
      <c r="B5497">
        <v>1620.3779999999999</v>
      </c>
      <c r="C5497" t="s">
        <v>407</v>
      </c>
    </row>
    <row r="5498" spans="1:3">
      <c r="A5498" t="s">
        <v>6256</v>
      </c>
      <c r="B5498">
        <v>67312.34</v>
      </c>
      <c r="C5498" t="s">
        <v>23504</v>
      </c>
    </row>
    <row r="5499" spans="1:3">
      <c r="A5499" t="s">
        <v>6257</v>
      </c>
      <c r="B5499">
        <v>61726.942999999999</v>
      </c>
      <c r="C5499" t="s">
        <v>23505</v>
      </c>
    </row>
    <row r="5500" spans="1:3">
      <c r="A5500" t="s">
        <v>6258</v>
      </c>
      <c r="B5500">
        <v>3149.1770000000001</v>
      </c>
      <c r="C5500" t="s">
        <v>539</v>
      </c>
    </row>
    <row r="5501" spans="1:3">
      <c r="A5501" t="s">
        <v>6259</v>
      </c>
      <c r="B5501">
        <v>2242.5369999999998</v>
      </c>
      <c r="C5501" t="s">
        <v>540</v>
      </c>
    </row>
    <row r="5502" spans="1:3">
      <c r="A5502" t="s">
        <v>6260</v>
      </c>
      <c r="B5502">
        <v>4570.9390000000003</v>
      </c>
      <c r="C5502" t="s">
        <v>541</v>
      </c>
    </row>
    <row r="5503" spans="1:3">
      <c r="A5503" t="s">
        <v>6261</v>
      </c>
      <c r="B5503">
        <v>2890.2370000000001</v>
      </c>
      <c r="C5503" t="s">
        <v>542</v>
      </c>
    </row>
    <row r="5504" spans="1:3">
      <c r="A5504" t="s">
        <v>6262</v>
      </c>
      <c r="B5504">
        <v>4683.6750000000002</v>
      </c>
      <c r="C5504" t="s">
        <v>543</v>
      </c>
    </row>
    <row r="5505" spans="1:3">
      <c r="A5505" t="s">
        <v>6263</v>
      </c>
      <c r="B5505">
        <v>4370.7179999999998</v>
      </c>
      <c r="C5505" t="s">
        <v>544</v>
      </c>
    </row>
    <row r="5506" spans="1:3">
      <c r="A5506" t="s">
        <v>6264</v>
      </c>
      <c r="B5506">
        <v>31612.145</v>
      </c>
      <c r="C5506" t="s">
        <v>23506</v>
      </c>
    </row>
    <row r="5507" spans="1:3">
      <c r="A5507" t="s">
        <v>6265</v>
      </c>
      <c r="B5507">
        <v>5296.2579999999998</v>
      </c>
      <c r="C5507" t="s">
        <v>23507</v>
      </c>
    </row>
    <row r="5508" spans="1:3">
      <c r="A5508" t="s">
        <v>6266</v>
      </c>
      <c r="B5508">
        <v>5296.2579999999998</v>
      </c>
      <c r="C5508" t="s">
        <v>3668</v>
      </c>
    </row>
    <row r="5509" spans="1:3">
      <c r="A5509" t="s">
        <v>5101</v>
      </c>
      <c r="B5509">
        <v>3031.27</v>
      </c>
      <c r="C5509" t="s">
        <v>5102</v>
      </c>
    </row>
    <row r="5510" spans="1:3">
      <c r="A5510" t="s">
        <v>6267</v>
      </c>
      <c r="B5510">
        <v>22018.05</v>
      </c>
      <c r="C5510" t="s">
        <v>23508</v>
      </c>
    </row>
    <row r="5511" spans="1:3">
      <c r="A5511" t="s">
        <v>6268</v>
      </c>
      <c r="B5511">
        <v>38759.425000000003</v>
      </c>
      <c r="C5511" t="s">
        <v>23509</v>
      </c>
    </row>
    <row r="5512" spans="1:3">
      <c r="A5512" t="s">
        <v>1567</v>
      </c>
      <c r="B5512">
        <v>23437.021000000001</v>
      </c>
      <c r="C5512" t="s">
        <v>23510</v>
      </c>
    </row>
    <row r="5513" spans="1:3">
      <c r="A5513" t="s">
        <v>1568</v>
      </c>
      <c r="B5513">
        <v>3356.317</v>
      </c>
      <c r="C5513" t="s">
        <v>3672</v>
      </c>
    </row>
    <row r="5514" spans="1:3">
      <c r="A5514" t="s">
        <v>1569</v>
      </c>
      <c r="B5514">
        <v>41477.940999999999</v>
      </c>
      <c r="C5514" t="s">
        <v>23511</v>
      </c>
    </row>
    <row r="5515" spans="1:3">
      <c r="A5515" t="s">
        <v>5103</v>
      </c>
      <c r="B5515">
        <v>41479.394999999997</v>
      </c>
      <c r="C5515" t="s">
        <v>5104</v>
      </c>
    </row>
    <row r="5516" spans="1:3">
      <c r="A5516" t="s">
        <v>1570</v>
      </c>
      <c r="B5516">
        <v>15362.630999999999</v>
      </c>
      <c r="C5516" t="s">
        <v>3673</v>
      </c>
    </row>
    <row r="5517" spans="1:3">
      <c r="A5517" t="s">
        <v>1571</v>
      </c>
      <c r="B5517">
        <v>5800.2870000000003</v>
      </c>
      <c r="C5517" t="s">
        <v>23512</v>
      </c>
    </row>
    <row r="5518" spans="1:3">
      <c r="A5518" t="s">
        <v>1572</v>
      </c>
      <c r="B5518">
        <v>2242.5369999999998</v>
      </c>
      <c r="C5518" t="s">
        <v>3757</v>
      </c>
    </row>
    <row r="5519" spans="1:3">
      <c r="A5519" t="s">
        <v>1573</v>
      </c>
      <c r="B5519">
        <v>3813.77</v>
      </c>
      <c r="C5519" t="s">
        <v>3758</v>
      </c>
    </row>
    <row r="5520" spans="1:3">
      <c r="A5520" t="s">
        <v>1574</v>
      </c>
      <c r="B5520">
        <v>2242.5369999999998</v>
      </c>
      <c r="C5520" t="s">
        <v>3759</v>
      </c>
    </row>
    <row r="5521" spans="1:3">
      <c r="A5521" t="s">
        <v>1575</v>
      </c>
      <c r="B5521">
        <v>19311.43</v>
      </c>
      <c r="C5521" t="s">
        <v>23513</v>
      </c>
    </row>
    <row r="5522" spans="1:3">
      <c r="A5522" t="s">
        <v>1576</v>
      </c>
      <c r="B5522">
        <v>8146.05</v>
      </c>
      <c r="C5522" t="s">
        <v>23514</v>
      </c>
    </row>
    <row r="5523" spans="1:3">
      <c r="A5523" t="s">
        <v>1577</v>
      </c>
      <c r="B5523">
        <v>3418.6089999999999</v>
      </c>
      <c r="C5523" t="s">
        <v>3762</v>
      </c>
    </row>
    <row r="5524" spans="1:3">
      <c r="A5524" t="s">
        <v>1578</v>
      </c>
      <c r="B5524">
        <v>16262.91</v>
      </c>
      <c r="C5524" t="s">
        <v>23515</v>
      </c>
    </row>
    <row r="5525" spans="1:3">
      <c r="A5525" t="s">
        <v>1579</v>
      </c>
      <c r="B5525">
        <v>27054.31</v>
      </c>
      <c r="C5525" t="s">
        <v>23516</v>
      </c>
    </row>
    <row r="5526" spans="1:3">
      <c r="A5526" t="s">
        <v>1580</v>
      </c>
      <c r="B5526">
        <v>3658.567</v>
      </c>
      <c r="C5526" t="s">
        <v>3765</v>
      </c>
    </row>
    <row r="5527" spans="1:3">
      <c r="A5527" t="s">
        <v>1581</v>
      </c>
      <c r="B5527">
        <v>27525.196</v>
      </c>
      <c r="C5527" t="s">
        <v>23517</v>
      </c>
    </row>
    <row r="5528" spans="1:3">
      <c r="A5528" t="s">
        <v>2775</v>
      </c>
      <c r="B5528">
        <v>25516.053</v>
      </c>
      <c r="C5528" t="s">
        <v>23518</v>
      </c>
    </row>
    <row r="5529" spans="1:3">
      <c r="A5529" t="s">
        <v>2776</v>
      </c>
      <c r="B5529">
        <v>2128.3670000000002</v>
      </c>
      <c r="C5529" t="s">
        <v>23519</v>
      </c>
    </row>
    <row r="5530" spans="1:3">
      <c r="A5530" t="s">
        <v>3701</v>
      </c>
      <c r="B5530">
        <v>30588.391</v>
      </c>
      <c r="C5530" t="s">
        <v>23520</v>
      </c>
    </row>
    <row r="5531" spans="1:3">
      <c r="A5531" t="s">
        <v>3702</v>
      </c>
      <c r="B5531">
        <v>10566.093000000001</v>
      </c>
      <c r="C5531" t="s">
        <v>23521</v>
      </c>
    </row>
    <row r="5532" spans="1:3">
      <c r="A5532" t="s">
        <v>3703</v>
      </c>
      <c r="B5532">
        <v>9163.1170000000002</v>
      </c>
      <c r="C5532" t="s">
        <v>3772</v>
      </c>
    </row>
    <row r="5533" spans="1:3">
      <c r="A5533" t="s">
        <v>3704</v>
      </c>
      <c r="B5533">
        <v>8022.8029999999999</v>
      </c>
      <c r="C5533" t="s">
        <v>8400</v>
      </c>
    </row>
    <row r="5534" spans="1:3">
      <c r="A5534" t="s">
        <v>3705</v>
      </c>
      <c r="B5534">
        <v>19336.758999999998</v>
      </c>
      <c r="C5534" t="s">
        <v>23522</v>
      </c>
    </row>
    <row r="5535" spans="1:3">
      <c r="A5535" t="s">
        <v>3706</v>
      </c>
      <c r="B5535">
        <v>26496.128000000001</v>
      </c>
      <c r="C5535" t="s">
        <v>23523</v>
      </c>
    </row>
    <row r="5536" spans="1:3">
      <c r="A5536" t="s">
        <v>3707</v>
      </c>
      <c r="B5536">
        <v>6118.5119999999997</v>
      </c>
      <c r="C5536" t="s">
        <v>3657</v>
      </c>
    </row>
    <row r="5537" spans="1:3">
      <c r="A5537" t="s">
        <v>3708</v>
      </c>
      <c r="B5537">
        <v>17318.357</v>
      </c>
      <c r="C5537" t="s">
        <v>23524</v>
      </c>
    </row>
    <row r="5538" spans="1:3">
      <c r="A5538" t="s">
        <v>3709</v>
      </c>
      <c r="B5538">
        <v>3047.3670000000002</v>
      </c>
      <c r="C5538" t="s">
        <v>3198</v>
      </c>
    </row>
    <row r="5539" spans="1:3">
      <c r="A5539" t="s">
        <v>3710</v>
      </c>
      <c r="B5539">
        <v>2018.2339999999999</v>
      </c>
      <c r="C5539" t="s">
        <v>3199</v>
      </c>
    </row>
    <row r="5540" spans="1:3">
      <c r="A5540" t="s">
        <v>2829</v>
      </c>
      <c r="B5540">
        <v>5081.55</v>
      </c>
      <c r="C5540" t="s">
        <v>23525</v>
      </c>
    </row>
    <row r="5541" spans="1:3">
      <c r="A5541" t="s">
        <v>2830</v>
      </c>
      <c r="B5541">
        <v>26736.054</v>
      </c>
      <c r="C5541" t="s">
        <v>23526</v>
      </c>
    </row>
    <row r="5542" spans="1:3">
      <c r="A5542" t="s">
        <v>2831</v>
      </c>
      <c r="B5542">
        <v>18295.812000000002</v>
      </c>
      <c r="C5542" t="s">
        <v>517</v>
      </c>
    </row>
    <row r="5543" spans="1:3">
      <c r="A5543" t="s">
        <v>2832</v>
      </c>
      <c r="B5543">
        <v>1015.766</v>
      </c>
      <c r="C5543" t="s">
        <v>518</v>
      </c>
    </row>
    <row r="5544" spans="1:3">
      <c r="A5544" t="s">
        <v>2833</v>
      </c>
      <c r="B5544">
        <v>6191.2929999999997</v>
      </c>
      <c r="C5544" t="s">
        <v>519</v>
      </c>
    </row>
    <row r="5545" spans="1:3">
      <c r="A5545" t="s">
        <v>2834</v>
      </c>
      <c r="B5545">
        <v>8637.9889999999996</v>
      </c>
      <c r="C5545" t="s">
        <v>23527</v>
      </c>
    </row>
    <row r="5546" spans="1:3">
      <c r="A5546" t="s">
        <v>2835</v>
      </c>
      <c r="B5546">
        <v>66117.56</v>
      </c>
      <c r="C5546" t="s">
        <v>521</v>
      </c>
    </row>
    <row r="5547" spans="1:3">
      <c r="A5547" t="s">
        <v>2836</v>
      </c>
      <c r="B5547">
        <v>24454.071</v>
      </c>
      <c r="C5547" t="s">
        <v>23528</v>
      </c>
    </row>
    <row r="5548" spans="1:3">
      <c r="A5548" t="s">
        <v>2837</v>
      </c>
      <c r="B5548">
        <v>9149.9349999999995</v>
      </c>
      <c r="C5548" t="s">
        <v>509</v>
      </c>
    </row>
    <row r="5549" spans="1:3">
      <c r="A5549" t="s">
        <v>2838</v>
      </c>
      <c r="B5549">
        <v>10171.099</v>
      </c>
      <c r="C5549" t="s">
        <v>23529</v>
      </c>
    </row>
    <row r="5550" spans="1:3">
      <c r="A5550" t="s">
        <v>2839</v>
      </c>
      <c r="B5550">
        <v>2441.3609999999999</v>
      </c>
      <c r="C5550" t="s">
        <v>511</v>
      </c>
    </row>
    <row r="5551" spans="1:3">
      <c r="A5551" t="s">
        <v>5105</v>
      </c>
      <c r="B5551">
        <v>4882.4809999999998</v>
      </c>
      <c r="C5551" t="s">
        <v>5106</v>
      </c>
    </row>
    <row r="5552" spans="1:3">
      <c r="A5552" t="s">
        <v>2840</v>
      </c>
      <c r="B5552">
        <v>1363.183</v>
      </c>
      <c r="C5552" t="s">
        <v>512</v>
      </c>
    </row>
    <row r="5553" spans="1:3">
      <c r="A5553" t="s">
        <v>5107</v>
      </c>
      <c r="B5553">
        <v>2649.5390000000002</v>
      </c>
      <c r="C5553" t="s">
        <v>5108</v>
      </c>
    </row>
    <row r="5554" spans="1:3">
      <c r="A5554" t="s">
        <v>2841</v>
      </c>
      <c r="B5554">
        <v>37109.964999999997</v>
      </c>
      <c r="C5554" t="s">
        <v>527</v>
      </c>
    </row>
    <row r="5555" spans="1:3">
      <c r="A5555" t="s">
        <v>2842</v>
      </c>
      <c r="B5555">
        <v>4279.232</v>
      </c>
      <c r="C5555" t="s">
        <v>23530</v>
      </c>
    </row>
    <row r="5556" spans="1:3">
      <c r="A5556" t="s">
        <v>2843</v>
      </c>
      <c r="B5556">
        <v>25244.28</v>
      </c>
      <c r="C5556" t="s">
        <v>23531</v>
      </c>
    </row>
    <row r="5557" spans="1:3">
      <c r="A5557" t="s">
        <v>2844</v>
      </c>
      <c r="B5557">
        <v>15259.24</v>
      </c>
      <c r="C5557" t="s">
        <v>530</v>
      </c>
    </row>
    <row r="5558" spans="1:3">
      <c r="A5558" t="s">
        <v>2845</v>
      </c>
      <c r="B5558">
        <v>2331.3690000000001</v>
      </c>
      <c r="C5558" t="s">
        <v>531</v>
      </c>
    </row>
    <row r="5559" spans="1:3">
      <c r="A5559" t="s">
        <v>5109</v>
      </c>
      <c r="B5559">
        <v>13429.241</v>
      </c>
      <c r="C5559" t="s">
        <v>1849</v>
      </c>
    </row>
    <row r="5560" spans="1:3">
      <c r="A5560" t="s">
        <v>2846</v>
      </c>
      <c r="B5560">
        <v>3255.5239999999999</v>
      </c>
      <c r="C5560" t="s">
        <v>531</v>
      </c>
    </row>
    <row r="5561" spans="1:3">
      <c r="A5561" t="s">
        <v>2847</v>
      </c>
      <c r="B5561">
        <v>71013.471999999994</v>
      </c>
      <c r="C5561" t="s">
        <v>23532</v>
      </c>
    </row>
    <row r="5562" spans="1:3">
      <c r="A5562" t="s">
        <v>2848</v>
      </c>
      <c r="B5562">
        <v>28543.578000000001</v>
      </c>
      <c r="C5562" t="s">
        <v>23533</v>
      </c>
    </row>
    <row r="5563" spans="1:3">
      <c r="A5563" t="s">
        <v>2849</v>
      </c>
      <c r="B5563">
        <v>26269.342000000001</v>
      </c>
      <c r="C5563" t="s">
        <v>23534</v>
      </c>
    </row>
    <row r="5564" spans="1:3">
      <c r="A5564" t="s">
        <v>2850</v>
      </c>
      <c r="B5564">
        <v>8146.05</v>
      </c>
      <c r="C5564" t="s">
        <v>6079</v>
      </c>
    </row>
    <row r="5565" spans="1:3">
      <c r="A5565" t="s">
        <v>1003</v>
      </c>
      <c r="B5565">
        <v>16313.291999999999</v>
      </c>
      <c r="C5565" t="s">
        <v>1004</v>
      </c>
    </row>
    <row r="5566" spans="1:3">
      <c r="A5566" t="s">
        <v>2851</v>
      </c>
      <c r="B5566">
        <v>61046.633999999998</v>
      </c>
      <c r="C5566" t="s">
        <v>6080</v>
      </c>
    </row>
    <row r="5567" spans="1:3">
      <c r="A5567" t="s">
        <v>2852</v>
      </c>
      <c r="B5567">
        <v>15259.24</v>
      </c>
      <c r="C5567" t="s">
        <v>23535</v>
      </c>
    </row>
    <row r="5568" spans="1:3">
      <c r="A5568" t="s">
        <v>4428</v>
      </c>
      <c r="B5568">
        <v>3255.5239999999999</v>
      </c>
      <c r="C5568" t="s">
        <v>6082</v>
      </c>
    </row>
    <row r="5569" spans="1:3">
      <c r="A5569" t="s">
        <v>4429</v>
      </c>
      <c r="B5569">
        <v>901.65899999999999</v>
      </c>
      <c r="C5569" t="s">
        <v>3768</v>
      </c>
    </row>
    <row r="5570" spans="1:3">
      <c r="A5570" t="s">
        <v>4430</v>
      </c>
      <c r="B5570">
        <v>4990</v>
      </c>
      <c r="C5570" t="s">
        <v>23536</v>
      </c>
    </row>
    <row r="5571" spans="1:3">
      <c r="A5571" t="s">
        <v>4431</v>
      </c>
      <c r="B5571">
        <v>11184.07</v>
      </c>
      <c r="C5571" t="s">
        <v>23537</v>
      </c>
    </row>
    <row r="5572" spans="1:3">
      <c r="A5572" t="s">
        <v>4432</v>
      </c>
      <c r="B5572">
        <v>3047.3670000000002</v>
      </c>
      <c r="C5572" t="s">
        <v>4287</v>
      </c>
    </row>
    <row r="5573" spans="1:3">
      <c r="A5573" t="s">
        <v>4433</v>
      </c>
      <c r="B5573">
        <v>9149.9349999999995</v>
      </c>
      <c r="C5573" t="s">
        <v>23538</v>
      </c>
    </row>
    <row r="5574" spans="1:3">
      <c r="A5574" t="s">
        <v>4434</v>
      </c>
      <c r="B5574">
        <v>2242.5369999999998</v>
      </c>
      <c r="C5574" t="s">
        <v>4289</v>
      </c>
    </row>
    <row r="5575" spans="1:3">
      <c r="A5575" t="s">
        <v>4435</v>
      </c>
      <c r="B5575">
        <v>3047.3670000000002</v>
      </c>
      <c r="C5575" t="s">
        <v>4290</v>
      </c>
    </row>
    <row r="5576" spans="1:3">
      <c r="A5576" t="s">
        <v>9538</v>
      </c>
      <c r="B5576">
        <v>2750.1840000000002</v>
      </c>
      <c r="C5576" t="s">
        <v>4682</v>
      </c>
    </row>
    <row r="5577" spans="1:3">
      <c r="A5577" t="s">
        <v>9872</v>
      </c>
      <c r="B5577">
        <v>5081.55</v>
      </c>
      <c r="C5577" t="s">
        <v>4683</v>
      </c>
    </row>
    <row r="5578" spans="1:3">
      <c r="A5578" t="s">
        <v>8796</v>
      </c>
      <c r="B5578">
        <v>22384.018</v>
      </c>
      <c r="C5578" t="s">
        <v>23539</v>
      </c>
    </row>
    <row r="5579" spans="1:3">
      <c r="A5579" t="s">
        <v>8797</v>
      </c>
      <c r="B5579">
        <v>22384.018</v>
      </c>
      <c r="C5579" t="s">
        <v>23540</v>
      </c>
    </row>
    <row r="5580" spans="1:3">
      <c r="A5580" t="s">
        <v>8798</v>
      </c>
      <c r="B5580">
        <v>9149.9349999999995</v>
      </c>
      <c r="C5580" t="s">
        <v>23541</v>
      </c>
    </row>
    <row r="5581" spans="1:3">
      <c r="A5581" t="s">
        <v>9541</v>
      </c>
      <c r="B5581">
        <v>40695.453000000001</v>
      </c>
      <c r="C5581" t="s">
        <v>8110</v>
      </c>
    </row>
    <row r="5582" spans="1:3">
      <c r="A5582" t="s">
        <v>9542</v>
      </c>
      <c r="B5582">
        <v>7131.6030000000001</v>
      </c>
      <c r="C5582" t="s">
        <v>8111</v>
      </c>
    </row>
    <row r="5583" spans="1:3">
      <c r="A5583" t="s">
        <v>1005</v>
      </c>
      <c r="B5583">
        <v>14272.411</v>
      </c>
      <c r="C5583" t="s">
        <v>1006</v>
      </c>
    </row>
    <row r="5584" spans="1:3">
      <c r="A5584" t="s">
        <v>1007</v>
      </c>
      <c r="B5584">
        <v>21400.044000000002</v>
      </c>
      <c r="C5584" t="s">
        <v>1008</v>
      </c>
    </row>
    <row r="5585" spans="1:3">
      <c r="A5585" t="s">
        <v>1009</v>
      </c>
      <c r="B5585">
        <v>14259.177</v>
      </c>
      <c r="C5585" t="s">
        <v>1010</v>
      </c>
    </row>
    <row r="5586" spans="1:3">
      <c r="A5586" t="s">
        <v>9543</v>
      </c>
      <c r="B5586">
        <v>8314.4770000000008</v>
      </c>
      <c r="C5586" t="s">
        <v>8112</v>
      </c>
    </row>
    <row r="5587" spans="1:3">
      <c r="A5587" t="s">
        <v>9544</v>
      </c>
      <c r="B5587">
        <v>8538.5869999999995</v>
      </c>
      <c r="C5587" t="s">
        <v>8113</v>
      </c>
    </row>
    <row r="5588" spans="1:3">
      <c r="A5588" t="s">
        <v>1011</v>
      </c>
      <c r="B5588">
        <v>17130.141</v>
      </c>
      <c r="C5588" t="s">
        <v>300</v>
      </c>
    </row>
    <row r="5589" spans="1:3">
      <c r="A5589" t="s">
        <v>9545</v>
      </c>
      <c r="B5589">
        <v>22413.084999999999</v>
      </c>
      <c r="C5589" t="s">
        <v>23542</v>
      </c>
    </row>
    <row r="5590" spans="1:3">
      <c r="A5590" t="s">
        <v>9546</v>
      </c>
      <c r="B5590">
        <v>22413.084999999999</v>
      </c>
      <c r="C5590" t="s">
        <v>23543</v>
      </c>
    </row>
    <row r="5591" spans="1:3">
      <c r="A5591" t="s">
        <v>9547</v>
      </c>
      <c r="B5591">
        <v>7736.3140000000003</v>
      </c>
      <c r="C5591" t="s">
        <v>1777</v>
      </c>
    </row>
    <row r="5592" spans="1:3">
      <c r="A5592" t="s">
        <v>9548</v>
      </c>
      <c r="B5592">
        <v>1428.23</v>
      </c>
      <c r="C5592" t="s">
        <v>1778</v>
      </c>
    </row>
    <row r="5593" spans="1:3">
      <c r="A5593" t="s">
        <v>9549</v>
      </c>
      <c r="B5593">
        <v>13234.084999999999</v>
      </c>
      <c r="C5593" t="s">
        <v>23544</v>
      </c>
    </row>
    <row r="5594" spans="1:3">
      <c r="A5594" t="s">
        <v>9550</v>
      </c>
      <c r="B5594">
        <v>10660.31</v>
      </c>
      <c r="C5594" t="s">
        <v>23545</v>
      </c>
    </row>
    <row r="5595" spans="1:3">
      <c r="A5595" t="s">
        <v>9551</v>
      </c>
      <c r="B5595">
        <v>5487.384</v>
      </c>
      <c r="C5595" t="s">
        <v>23546</v>
      </c>
    </row>
    <row r="5596" spans="1:3">
      <c r="A5596" t="s">
        <v>9552</v>
      </c>
      <c r="B5596">
        <v>8637.9889999999996</v>
      </c>
      <c r="C5596" t="s">
        <v>23547</v>
      </c>
    </row>
    <row r="5597" spans="1:3">
      <c r="A5597" t="s">
        <v>9553</v>
      </c>
      <c r="B5597">
        <v>2441.3609999999999</v>
      </c>
      <c r="C5597" t="s">
        <v>3231</v>
      </c>
    </row>
    <row r="5598" spans="1:3">
      <c r="A5598" t="s">
        <v>9554</v>
      </c>
      <c r="B5598">
        <v>2645.6469999999999</v>
      </c>
      <c r="C5598" t="s">
        <v>3232</v>
      </c>
    </row>
    <row r="5599" spans="1:3">
      <c r="A5599" t="s">
        <v>3535</v>
      </c>
      <c r="B5599">
        <v>11893.468000000001</v>
      </c>
      <c r="C5599" t="s">
        <v>23548</v>
      </c>
    </row>
    <row r="5600" spans="1:3">
      <c r="A5600" t="s">
        <v>3536</v>
      </c>
      <c r="B5600">
        <v>1141.8150000000001</v>
      </c>
      <c r="C5600" t="s">
        <v>3234</v>
      </c>
    </row>
    <row r="5601" spans="1:3">
      <c r="A5601" t="s">
        <v>3537</v>
      </c>
      <c r="B5601">
        <v>8742.6820000000007</v>
      </c>
      <c r="C5601" t="s">
        <v>23549</v>
      </c>
    </row>
    <row r="5602" spans="1:3">
      <c r="A5602" t="s">
        <v>3538</v>
      </c>
      <c r="B5602">
        <v>8637.9889999999996</v>
      </c>
      <c r="C5602" t="s">
        <v>23550</v>
      </c>
    </row>
    <row r="5603" spans="1:3">
      <c r="A5603" t="s">
        <v>3539</v>
      </c>
      <c r="B5603">
        <v>3696.5909999999999</v>
      </c>
      <c r="C5603" t="s">
        <v>23551</v>
      </c>
    </row>
    <row r="5604" spans="1:3">
      <c r="A5604" t="s">
        <v>3540</v>
      </c>
      <c r="B5604">
        <v>14634.424000000001</v>
      </c>
      <c r="C5604" t="s">
        <v>3238</v>
      </c>
    </row>
    <row r="5605" spans="1:3">
      <c r="A5605" t="s">
        <v>3541</v>
      </c>
      <c r="B5605">
        <v>5487.384</v>
      </c>
      <c r="C5605" t="s">
        <v>23552</v>
      </c>
    </row>
    <row r="5606" spans="1:3">
      <c r="A5606" t="s">
        <v>3542</v>
      </c>
      <c r="B5606">
        <v>1921.402</v>
      </c>
      <c r="C5606" t="s">
        <v>23553</v>
      </c>
    </row>
    <row r="5607" spans="1:3">
      <c r="A5607" t="s">
        <v>3543</v>
      </c>
      <c r="B5607">
        <v>61099.671000000002</v>
      </c>
      <c r="C5607" t="s">
        <v>23554</v>
      </c>
    </row>
    <row r="5608" spans="1:3">
      <c r="A5608" t="s">
        <v>3544</v>
      </c>
      <c r="B5608">
        <v>5296.2579999999998</v>
      </c>
      <c r="C5608" t="s">
        <v>2960</v>
      </c>
    </row>
    <row r="5609" spans="1:3">
      <c r="A5609" t="s">
        <v>301</v>
      </c>
      <c r="B5609">
        <v>15911.357</v>
      </c>
      <c r="C5609" t="s">
        <v>1916</v>
      </c>
    </row>
    <row r="5610" spans="1:3">
      <c r="A5610" t="s">
        <v>302</v>
      </c>
      <c r="B5610">
        <v>0</v>
      </c>
      <c r="C5610" t="s">
        <v>8401</v>
      </c>
    </row>
    <row r="5611" spans="1:3">
      <c r="A5611" t="s">
        <v>3545</v>
      </c>
      <c r="B5611">
        <v>26496.128000000001</v>
      </c>
      <c r="C5611" t="s">
        <v>23555</v>
      </c>
    </row>
    <row r="5612" spans="1:3">
      <c r="A5612" t="s">
        <v>3546</v>
      </c>
      <c r="B5612">
        <v>6516.384</v>
      </c>
      <c r="C5612" t="s">
        <v>1052</v>
      </c>
    </row>
    <row r="5613" spans="1:3">
      <c r="A5613" t="s">
        <v>3547</v>
      </c>
      <c r="B5613">
        <v>4279.232</v>
      </c>
      <c r="C5613" t="s">
        <v>1053</v>
      </c>
    </row>
    <row r="5614" spans="1:3">
      <c r="A5614" t="s">
        <v>303</v>
      </c>
      <c r="B5614">
        <v>8566.5470000000005</v>
      </c>
      <c r="C5614" t="s">
        <v>11108</v>
      </c>
    </row>
    <row r="5615" spans="1:3">
      <c r="A5615" t="s">
        <v>3548</v>
      </c>
      <c r="B5615">
        <v>5296.2579999999998</v>
      </c>
      <c r="C5615" t="s">
        <v>23556</v>
      </c>
    </row>
    <row r="5616" spans="1:3">
      <c r="A5616" t="s">
        <v>304</v>
      </c>
      <c r="B5616">
        <v>15870.406000000001</v>
      </c>
      <c r="C5616" t="s">
        <v>305</v>
      </c>
    </row>
    <row r="5617" spans="1:3">
      <c r="A5617" t="s">
        <v>306</v>
      </c>
      <c r="B5617">
        <v>15903.477000000001</v>
      </c>
      <c r="C5617" t="s">
        <v>307</v>
      </c>
    </row>
    <row r="5618" spans="1:3">
      <c r="A5618" t="s">
        <v>3489</v>
      </c>
      <c r="B5618">
        <v>7919.174</v>
      </c>
      <c r="C5618" t="s">
        <v>1055</v>
      </c>
    </row>
    <row r="5619" spans="1:3">
      <c r="A5619" t="s">
        <v>308</v>
      </c>
      <c r="B5619">
        <v>23878.421999999999</v>
      </c>
      <c r="C5619" t="s">
        <v>309</v>
      </c>
    </row>
    <row r="5620" spans="1:3">
      <c r="A5620" t="s">
        <v>3490</v>
      </c>
      <c r="B5620">
        <v>4775.26</v>
      </c>
      <c r="C5620" t="s">
        <v>1641</v>
      </c>
    </row>
    <row r="5621" spans="1:3">
      <c r="A5621" t="s">
        <v>3491</v>
      </c>
      <c r="B5621">
        <v>2750.1840000000002</v>
      </c>
      <c r="C5621" t="s">
        <v>1642</v>
      </c>
    </row>
    <row r="5622" spans="1:3">
      <c r="A5622" t="s">
        <v>310</v>
      </c>
      <c r="B5622">
        <v>8257.3790000000008</v>
      </c>
      <c r="C5622" t="s">
        <v>311</v>
      </c>
    </row>
    <row r="5623" spans="1:3">
      <c r="A5623" t="s">
        <v>3492</v>
      </c>
      <c r="B5623">
        <v>4470.2209999999995</v>
      </c>
      <c r="C5623" t="s">
        <v>1643</v>
      </c>
    </row>
    <row r="5624" spans="1:3">
      <c r="A5624" t="s">
        <v>3493</v>
      </c>
      <c r="B5624">
        <v>3658.567</v>
      </c>
      <c r="C5624" t="s">
        <v>846</v>
      </c>
    </row>
    <row r="5625" spans="1:3">
      <c r="A5625" t="s">
        <v>3494</v>
      </c>
      <c r="B5625">
        <v>11184.07</v>
      </c>
      <c r="C5625" t="s">
        <v>847</v>
      </c>
    </row>
    <row r="5626" spans="1:3">
      <c r="A5626" t="s">
        <v>3495</v>
      </c>
      <c r="B5626">
        <v>3047.3670000000002</v>
      </c>
      <c r="C5626" t="s">
        <v>848</v>
      </c>
    </row>
    <row r="5627" spans="1:3">
      <c r="A5627" t="s">
        <v>3496</v>
      </c>
      <c r="B5627">
        <v>1526.308</v>
      </c>
      <c r="C5627" t="s">
        <v>849</v>
      </c>
    </row>
    <row r="5628" spans="1:3">
      <c r="A5628" t="s">
        <v>3497</v>
      </c>
      <c r="B5628">
        <v>1560.9390000000001</v>
      </c>
      <c r="C5628" t="s">
        <v>5679</v>
      </c>
    </row>
    <row r="5629" spans="1:3">
      <c r="A5629" t="s">
        <v>3498</v>
      </c>
      <c r="B5629">
        <v>26496.128000000001</v>
      </c>
      <c r="C5629" t="s">
        <v>23557</v>
      </c>
    </row>
    <row r="5630" spans="1:3">
      <c r="A5630" t="s">
        <v>3499</v>
      </c>
      <c r="B5630">
        <v>17278.687999999998</v>
      </c>
      <c r="C5630" t="s">
        <v>23558</v>
      </c>
    </row>
    <row r="5631" spans="1:3">
      <c r="A5631" t="s">
        <v>3500</v>
      </c>
      <c r="B5631">
        <v>2750.1840000000002</v>
      </c>
      <c r="C5631" t="s">
        <v>5682</v>
      </c>
    </row>
    <row r="5632" spans="1:3">
      <c r="A5632" t="s">
        <v>3501</v>
      </c>
      <c r="B5632">
        <v>2945.2890000000002</v>
      </c>
      <c r="C5632" t="s">
        <v>5683</v>
      </c>
    </row>
    <row r="5633" spans="1:3">
      <c r="A5633" t="s">
        <v>3502</v>
      </c>
      <c r="B5633">
        <v>44749.294999999998</v>
      </c>
      <c r="C5633" t="s">
        <v>5684</v>
      </c>
    </row>
    <row r="5634" spans="1:3">
      <c r="A5634" t="s">
        <v>3503</v>
      </c>
      <c r="B5634">
        <v>2242.5369999999998</v>
      </c>
      <c r="C5634" t="s">
        <v>8156</v>
      </c>
    </row>
    <row r="5635" spans="1:3">
      <c r="A5635" t="s">
        <v>3504</v>
      </c>
      <c r="B5635">
        <v>5081.55</v>
      </c>
      <c r="C5635" t="s">
        <v>23559</v>
      </c>
    </row>
    <row r="5636" spans="1:3">
      <c r="A5636" t="s">
        <v>3505</v>
      </c>
      <c r="B5636">
        <v>6118.5119999999997</v>
      </c>
      <c r="C5636" t="s">
        <v>23560</v>
      </c>
    </row>
    <row r="5637" spans="1:3">
      <c r="A5637" t="s">
        <v>3506</v>
      </c>
      <c r="B5637">
        <v>38921.427000000003</v>
      </c>
      <c r="C5637" t="s">
        <v>23561</v>
      </c>
    </row>
    <row r="5638" spans="1:3">
      <c r="A5638" t="s">
        <v>3507</v>
      </c>
      <c r="B5638">
        <v>5081.55</v>
      </c>
      <c r="C5638" t="s">
        <v>23562</v>
      </c>
    </row>
    <row r="5639" spans="1:3">
      <c r="A5639" t="s">
        <v>3508</v>
      </c>
      <c r="B5639">
        <v>5081.55</v>
      </c>
      <c r="C5639" t="s">
        <v>8161</v>
      </c>
    </row>
    <row r="5640" spans="1:3">
      <c r="A5640" t="s">
        <v>312</v>
      </c>
      <c r="B5640">
        <v>15272.382</v>
      </c>
      <c r="C5640" t="s">
        <v>1916</v>
      </c>
    </row>
    <row r="5641" spans="1:3">
      <c r="A5641" t="s">
        <v>3296</v>
      </c>
      <c r="B5641">
        <v>8146.05</v>
      </c>
      <c r="C5641" t="s">
        <v>8162</v>
      </c>
    </row>
    <row r="5642" spans="1:3">
      <c r="A5642" t="s">
        <v>3297</v>
      </c>
      <c r="B5642">
        <v>8314.4770000000008</v>
      </c>
      <c r="C5642" t="s">
        <v>8163</v>
      </c>
    </row>
    <row r="5643" spans="1:3">
      <c r="A5643" t="s">
        <v>3298</v>
      </c>
      <c r="B5643">
        <v>23437.021000000001</v>
      </c>
      <c r="C5643" t="s">
        <v>23563</v>
      </c>
    </row>
    <row r="5644" spans="1:3">
      <c r="A5644" t="s">
        <v>3299</v>
      </c>
      <c r="B5644">
        <v>10171.099</v>
      </c>
      <c r="C5644" t="s">
        <v>23564</v>
      </c>
    </row>
    <row r="5645" spans="1:3">
      <c r="A5645" t="s">
        <v>3300</v>
      </c>
      <c r="B5645">
        <v>1015.766</v>
      </c>
      <c r="C5645" t="s">
        <v>8166</v>
      </c>
    </row>
    <row r="5646" spans="1:3">
      <c r="A5646" t="s">
        <v>3301</v>
      </c>
      <c r="B5646">
        <v>5562.0379999999996</v>
      </c>
      <c r="C5646" t="s">
        <v>8167</v>
      </c>
    </row>
    <row r="5647" spans="1:3">
      <c r="A5647" t="s">
        <v>3302</v>
      </c>
      <c r="B5647">
        <v>5172.9679999999998</v>
      </c>
      <c r="C5647" t="s">
        <v>11249</v>
      </c>
    </row>
    <row r="5648" spans="1:3">
      <c r="A5648" t="s">
        <v>3303</v>
      </c>
      <c r="B5648">
        <v>21358.982</v>
      </c>
      <c r="C5648" t="s">
        <v>23565</v>
      </c>
    </row>
    <row r="5649" spans="1:3">
      <c r="A5649" t="s">
        <v>3304</v>
      </c>
      <c r="B5649">
        <v>7422.0940000000001</v>
      </c>
      <c r="C5649" t="s">
        <v>8193</v>
      </c>
    </row>
    <row r="5650" spans="1:3">
      <c r="A5650" t="s">
        <v>3305</v>
      </c>
      <c r="B5650">
        <v>2750.1840000000002</v>
      </c>
      <c r="C5650" t="s">
        <v>8194</v>
      </c>
    </row>
    <row r="5651" spans="1:3">
      <c r="A5651" t="s">
        <v>3306</v>
      </c>
      <c r="B5651">
        <v>8146.05</v>
      </c>
      <c r="C5651" t="s">
        <v>8195</v>
      </c>
    </row>
    <row r="5652" spans="1:3">
      <c r="A5652" t="s">
        <v>3307</v>
      </c>
      <c r="B5652">
        <v>13608.576999999999</v>
      </c>
      <c r="C5652" t="s">
        <v>23566</v>
      </c>
    </row>
    <row r="5653" spans="1:3">
      <c r="A5653" t="s">
        <v>3308</v>
      </c>
      <c r="B5653">
        <v>10171.099</v>
      </c>
      <c r="C5653" t="s">
        <v>23567</v>
      </c>
    </row>
    <row r="5654" spans="1:3">
      <c r="A5654" t="s">
        <v>3309</v>
      </c>
      <c r="B5654">
        <v>9163.1170000000002</v>
      </c>
      <c r="C5654" t="s">
        <v>8198</v>
      </c>
    </row>
    <row r="5655" spans="1:3">
      <c r="A5655" t="s">
        <v>3310</v>
      </c>
      <c r="B5655">
        <v>4279.232</v>
      </c>
      <c r="C5655" t="s">
        <v>8199</v>
      </c>
    </row>
    <row r="5656" spans="1:3">
      <c r="A5656" t="s">
        <v>3311</v>
      </c>
      <c r="B5656">
        <v>79337.115000000005</v>
      </c>
      <c r="C5656" t="s">
        <v>23568</v>
      </c>
    </row>
    <row r="5657" spans="1:3">
      <c r="A5657" t="s">
        <v>3312</v>
      </c>
      <c r="B5657">
        <v>2841.82</v>
      </c>
      <c r="C5657" t="s">
        <v>5620</v>
      </c>
    </row>
    <row r="5658" spans="1:3">
      <c r="A5658" t="s">
        <v>3313</v>
      </c>
      <c r="B5658">
        <v>3658.567</v>
      </c>
      <c r="C5658" t="s">
        <v>5621</v>
      </c>
    </row>
    <row r="5659" spans="1:3">
      <c r="A5659" t="s">
        <v>3314</v>
      </c>
      <c r="B5659">
        <v>20371.035</v>
      </c>
      <c r="C5659" t="s">
        <v>23569</v>
      </c>
    </row>
    <row r="5660" spans="1:3">
      <c r="A5660" t="s">
        <v>3325</v>
      </c>
      <c r="B5660">
        <v>2018.2339999999999</v>
      </c>
      <c r="C5660" t="s">
        <v>5623</v>
      </c>
    </row>
    <row r="5661" spans="1:3">
      <c r="A5661" t="s">
        <v>3326</v>
      </c>
      <c r="B5661">
        <v>1428.23</v>
      </c>
      <c r="C5661" t="s">
        <v>5624</v>
      </c>
    </row>
    <row r="5662" spans="1:3">
      <c r="A5662" t="s">
        <v>313</v>
      </c>
      <c r="B5662">
        <v>2860.44</v>
      </c>
      <c r="C5662" t="s">
        <v>1849</v>
      </c>
    </row>
    <row r="5663" spans="1:3">
      <c r="A5663" t="s">
        <v>3327</v>
      </c>
      <c r="B5663">
        <v>9376.7109999999993</v>
      </c>
      <c r="C5663" t="s">
        <v>23570</v>
      </c>
    </row>
    <row r="5664" spans="1:3">
      <c r="A5664" t="s">
        <v>3328</v>
      </c>
      <c r="B5664">
        <v>2441.3609999999999</v>
      </c>
      <c r="C5664" t="s">
        <v>5626</v>
      </c>
    </row>
    <row r="5665" spans="1:3">
      <c r="A5665" t="s">
        <v>3329</v>
      </c>
      <c r="B5665">
        <v>2441.3609999999999</v>
      </c>
      <c r="C5665" t="s">
        <v>5627</v>
      </c>
    </row>
    <row r="5666" spans="1:3">
      <c r="A5666" t="s">
        <v>3330</v>
      </c>
      <c r="B5666">
        <v>3047.3670000000002</v>
      </c>
      <c r="C5666" t="s">
        <v>5628</v>
      </c>
    </row>
    <row r="5667" spans="1:3">
      <c r="A5667" t="s">
        <v>3331</v>
      </c>
      <c r="B5667">
        <v>2018.2339999999999</v>
      </c>
      <c r="C5667" t="s">
        <v>5629</v>
      </c>
    </row>
    <row r="5668" spans="1:3">
      <c r="A5668" t="s">
        <v>3332</v>
      </c>
      <c r="B5668">
        <v>1303.6220000000001</v>
      </c>
      <c r="C5668" t="s">
        <v>5630</v>
      </c>
    </row>
    <row r="5669" spans="1:3">
      <c r="A5669" t="s">
        <v>3333</v>
      </c>
      <c r="B5669">
        <v>40765.819000000003</v>
      </c>
      <c r="C5669" t="s">
        <v>23571</v>
      </c>
    </row>
    <row r="5670" spans="1:3">
      <c r="A5670" t="s">
        <v>3334</v>
      </c>
      <c r="B5670">
        <v>9188.3729999999996</v>
      </c>
      <c r="C5670" t="s">
        <v>5808</v>
      </c>
    </row>
    <row r="5671" spans="1:3">
      <c r="A5671" t="s">
        <v>314</v>
      </c>
      <c r="B5671">
        <v>8156.723</v>
      </c>
      <c r="C5671" t="s">
        <v>315</v>
      </c>
    </row>
    <row r="5672" spans="1:3">
      <c r="A5672" t="s">
        <v>3335</v>
      </c>
      <c r="B5672">
        <v>10067.373</v>
      </c>
      <c r="C5672" t="s">
        <v>23572</v>
      </c>
    </row>
    <row r="5673" spans="1:3">
      <c r="A5673" t="s">
        <v>3336</v>
      </c>
      <c r="B5673">
        <v>11184.07</v>
      </c>
      <c r="C5673" t="s">
        <v>23573</v>
      </c>
    </row>
    <row r="5674" spans="1:3">
      <c r="A5674" t="s">
        <v>3337</v>
      </c>
      <c r="B5674">
        <v>3047.3670000000002</v>
      </c>
      <c r="C5674" t="s">
        <v>4899</v>
      </c>
    </row>
    <row r="5675" spans="1:3">
      <c r="A5675" t="s">
        <v>3338</v>
      </c>
      <c r="B5675">
        <v>1712.0820000000001</v>
      </c>
      <c r="C5675" t="s">
        <v>4900</v>
      </c>
    </row>
    <row r="5676" spans="1:3">
      <c r="A5676" t="s">
        <v>3339</v>
      </c>
      <c r="B5676">
        <v>41715.538</v>
      </c>
      <c r="C5676" t="s">
        <v>23574</v>
      </c>
    </row>
    <row r="5677" spans="1:3">
      <c r="A5677" t="s">
        <v>3340</v>
      </c>
      <c r="B5677">
        <v>8146.05</v>
      </c>
      <c r="C5677" t="s">
        <v>23575</v>
      </c>
    </row>
    <row r="5678" spans="1:3">
      <c r="A5678" t="s">
        <v>3341</v>
      </c>
      <c r="B5678">
        <v>18716.078000000001</v>
      </c>
      <c r="C5678" t="s">
        <v>23576</v>
      </c>
    </row>
    <row r="5679" spans="1:3">
      <c r="A5679" t="s">
        <v>3342</v>
      </c>
      <c r="B5679">
        <v>21397.311000000002</v>
      </c>
      <c r="C5679" t="s">
        <v>23577</v>
      </c>
    </row>
    <row r="5680" spans="1:3">
      <c r="A5680" t="s">
        <v>3343</v>
      </c>
      <c r="B5680">
        <v>9001.5159999999996</v>
      </c>
      <c r="C5680" t="s">
        <v>7401</v>
      </c>
    </row>
    <row r="5681" spans="1:3">
      <c r="A5681" t="s">
        <v>3344</v>
      </c>
      <c r="B5681">
        <v>12193.382</v>
      </c>
      <c r="C5681" t="s">
        <v>23578</v>
      </c>
    </row>
    <row r="5682" spans="1:3">
      <c r="A5682" t="s">
        <v>3345</v>
      </c>
      <c r="B5682">
        <v>23829.392</v>
      </c>
      <c r="C5682" t="s">
        <v>23579</v>
      </c>
    </row>
    <row r="5683" spans="1:3">
      <c r="A5683" t="s">
        <v>3346</v>
      </c>
      <c r="B5683">
        <v>25086.565999999999</v>
      </c>
      <c r="C5683" t="s">
        <v>23580</v>
      </c>
    </row>
    <row r="5684" spans="1:3">
      <c r="A5684" t="s">
        <v>3347</v>
      </c>
      <c r="B5684">
        <v>2564.6790000000001</v>
      </c>
      <c r="C5684" t="s">
        <v>7275</v>
      </c>
    </row>
    <row r="5685" spans="1:3">
      <c r="A5685" t="s">
        <v>3348</v>
      </c>
      <c r="B5685">
        <v>24454.071</v>
      </c>
      <c r="C5685" t="s">
        <v>23581</v>
      </c>
    </row>
    <row r="5686" spans="1:3">
      <c r="A5686" t="s">
        <v>3349</v>
      </c>
      <c r="B5686">
        <v>23437.021000000001</v>
      </c>
      <c r="C5686" t="s">
        <v>23582</v>
      </c>
    </row>
    <row r="5687" spans="1:3">
      <c r="A5687" t="s">
        <v>3350</v>
      </c>
      <c r="B5687">
        <v>20345.839</v>
      </c>
      <c r="C5687" t="s">
        <v>23583</v>
      </c>
    </row>
    <row r="5688" spans="1:3">
      <c r="A5688" t="s">
        <v>3351</v>
      </c>
      <c r="B5688">
        <v>44843.49</v>
      </c>
      <c r="C5688" t="s">
        <v>23584</v>
      </c>
    </row>
    <row r="5689" spans="1:3">
      <c r="A5689" t="s">
        <v>3352</v>
      </c>
      <c r="B5689">
        <v>10566.093000000001</v>
      </c>
      <c r="C5689" t="s">
        <v>23585</v>
      </c>
    </row>
    <row r="5690" spans="1:3">
      <c r="A5690" t="s">
        <v>3353</v>
      </c>
      <c r="B5690">
        <v>9953.5609999999997</v>
      </c>
      <c r="C5690" t="s">
        <v>23586</v>
      </c>
    </row>
    <row r="5691" spans="1:3">
      <c r="A5691" t="s">
        <v>3354</v>
      </c>
      <c r="B5691">
        <v>26496.128000000001</v>
      </c>
      <c r="C5691" t="s">
        <v>23587</v>
      </c>
    </row>
    <row r="5692" spans="1:3">
      <c r="A5692" t="s">
        <v>3355</v>
      </c>
      <c r="B5692">
        <v>29959.716</v>
      </c>
      <c r="C5692" t="s">
        <v>23588</v>
      </c>
    </row>
    <row r="5693" spans="1:3">
      <c r="A5693" t="s">
        <v>3356</v>
      </c>
      <c r="B5693">
        <v>2645.6469999999999</v>
      </c>
      <c r="C5693" t="s">
        <v>9624</v>
      </c>
    </row>
    <row r="5694" spans="1:3">
      <c r="A5694" t="s">
        <v>3357</v>
      </c>
      <c r="B5694">
        <v>23397.174999999999</v>
      </c>
      <c r="C5694" t="s">
        <v>23589</v>
      </c>
    </row>
    <row r="5695" spans="1:3">
      <c r="A5695" t="s">
        <v>3358</v>
      </c>
      <c r="B5695">
        <v>28543.578000000001</v>
      </c>
      <c r="C5695" t="s">
        <v>23590</v>
      </c>
    </row>
    <row r="5696" spans="1:3">
      <c r="A5696" t="s">
        <v>2568</v>
      </c>
      <c r="B5696">
        <v>26496.128000000001</v>
      </c>
      <c r="C5696" t="s">
        <v>23591</v>
      </c>
    </row>
    <row r="5697" spans="1:3">
      <c r="A5697" t="s">
        <v>2569</v>
      </c>
      <c r="B5697">
        <v>45767.766000000003</v>
      </c>
      <c r="C5697" t="s">
        <v>23592</v>
      </c>
    </row>
    <row r="5698" spans="1:3">
      <c r="A5698" t="s">
        <v>2570</v>
      </c>
      <c r="B5698">
        <v>17302.556</v>
      </c>
      <c r="C5698" t="s">
        <v>23593</v>
      </c>
    </row>
    <row r="5699" spans="1:3">
      <c r="A5699" t="s">
        <v>2571</v>
      </c>
      <c r="B5699">
        <v>25477.626</v>
      </c>
      <c r="C5699" t="s">
        <v>23594</v>
      </c>
    </row>
    <row r="5700" spans="1:3">
      <c r="A5700" t="s">
        <v>2572</v>
      </c>
      <c r="B5700">
        <v>20345.839</v>
      </c>
      <c r="C5700" t="s">
        <v>10340</v>
      </c>
    </row>
    <row r="5701" spans="1:3">
      <c r="A5701" t="s">
        <v>2573</v>
      </c>
      <c r="B5701">
        <v>24219.234</v>
      </c>
      <c r="C5701" t="s">
        <v>23595</v>
      </c>
    </row>
    <row r="5702" spans="1:3">
      <c r="A5702" t="s">
        <v>2574</v>
      </c>
      <c r="B5702">
        <v>25477.626</v>
      </c>
      <c r="C5702" t="s">
        <v>23596</v>
      </c>
    </row>
    <row r="5703" spans="1:3">
      <c r="A5703" t="s">
        <v>2575</v>
      </c>
      <c r="B5703">
        <v>816.86300000000006</v>
      </c>
      <c r="C5703" t="s">
        <v>5799</v>
      </c>
    </row>
    <row r="5704" spans="1:3">
      <c r="A5704" t="s">
        <v>2576</v>
      </c>
      <c r="B5704">
        <v>5487.384</v>
      </c>
      <c r="C5704" t="s">
        <v>5800</v>
      </c>
    </row>
    <row r="5705" spans="1:3">
      <c r="A5705" t="s">
        <v>2577</v>
      </c>
      <c r="B5705">
        <v>6118.5119999999997</v>
      </c>
      <c r="C5705" t="s">
        <v>23597</v>
      </c>
    </row>
    <row r="5706" spans="1:3">
      <c r="A5706" t="s">
        <v>2578</v>
      </c>
      <c r="B5706">
        <v>7200.5069999999996</v>
      </c>
      <c r="C5706" t="s">
        <v>5802</v>
      </c>
    </row>
    <row r="5707" spans="1:3">
      <c r="A5707" t="s">
        <v>2579</v>
      </c>
      <c r="B5707">
        <v>21466.376</v>
      </c>
      <c r="C5707" t="s">
        <v>23598</v>
      </c>
    </row>
    <row r="5708" spans="1:3">
      <c r="A5708" t="s">
        <v>2580</v>
      </c>
      <c r="B5708">
        <v>30408.044999999998</v>
      </c>
      <c r="C5708" t="s">
        <v>23599</v>
      </c>
    </row>
    <row r="5709" spans="1:3">
      <c r="A5709" t="s">
        <v>2581</v>
      </c>
      <c r="B5709">
        <v>2242.5369999999998</v>
      </c>
      <c r="C5709" t="s">
        <v>5805</v>
      </c>
    </row>
    <row r="5710" spans="1:3">
      <c r="A5710" t="s">
        <v>2582</v>
      </c>
      <c r="B5710">
        <v>23996.155999999999</v>
      </c>
      <c r="C5710" t="s">
        <v>23600</v>
      </c>
    </row>
    <row r="5711" spans="1:3">
      <c r="A5711" t="s">
        <v>2583</v>
      </c>
      <c r="B5711">
        <v>4472.2510000000002</v>
      </c>
      <c r="C5711" t="s">
        <v>8238</v>
      </c>
    </row>
    <row r="5712" spans="1:3">
      <c r="A5712" t="s">
        <v>2584</v>
      </c>
      <c r="B5712">
        <v>4472.2510000000002</v>
      </c>
      <c r="C5712" t="s">
        <v>23601</v>
      </c>
    </row>
    <row r="5713" spans="1:3">
      <c r="A5713" t="s">
        <v>2585</v>
      </c>
      <c r="B5713">
        <v>4472.2510000000002</v>
      </c>
      <c r="C5713" t="s">
        <v>8240</v>
      </c>
    </row>
    <row r="5714" spans="1:3">
      <c r="A5714" t="s">
        <v>4917</v>
      </c>
      <c r="B5714">
        <v>4472.2510000000002</v>
      </c>
      <c r="C5714" t="s">
        <v>8241</v>
      </c>
    </row>
    <row r="5715" spans="1:3">
      <c r="A5715" t="s">
        <v>4918</v>
      </c>
      <c r="B5715">
        <v>4472.2510000000002</v>
      </c>
      <c r="C5715" t="s">
        <v>8242</v>
      </c>
    </row>
    <row r="5716" spans="1:3">
      <c r="A5716" t="s">
        <v>4919</v>
      </c>
      <c r="B5716">
        <v>4472.2510000000002</v>
      </c>
      <c r="C5716" t="s">
        <v>8243</v>
      </c>
    </row>
    <row r="5717" spans="1:3">
      <c r="A5717" t="s">
        <v>4920</v>
      </c>
      <c r="B5717">
        <v>4472.2510000000002</v>
      </c>
      <c r="C5717" t="s">
        <v>8244</v>
      </c>
    </row>
    <row r="5718" spans="1:3">
      <c r="A5718" t="s">
        <v>4921</v>
      </c>
      <c r="B5718">
        <v>4472.2510000000002</v>
      </c>
      <c r="C5718" t="s">
        <v>8245</v>
      </c>
    </row>
    <row r="5719" spans="1:3">
      <c r="A5719" t="s">
        <v>4922</v>
      </c>
      <c r="B5719">
        <v>9149.9349999999995</v>
      </c>
      <c r="C5719" t="s">
        <v>8246</v>
      </c>
    </row>
    <row r="5720" spans="1:3">
      <c r="A5720" t="s">
        <v>4923</v>
      </c>
      <c r="B5720">
        <v>2128.3670000000002</v>
      </c>
      <c r="C5720" t="s">
        <v>8247</v>
      </c>
    </row>
    <row r="5721" spans="1:3">
      <c r="A5721" t="s">
        <v>3675</v>
      </c>
      <c r="B5721">
        <v>1688.212</v>
      </c>
      <c r="C5721" t="s">
        <v>6085</v>
      </c>
    </row>
    <row r="5722" spans="1:3">
      <c r="A5722" t="s">
        <v>3676</v>
      </c>
      <c r="B5722">
        <v>1747.86</v>
      </c>
      <c r="C5722" t="s">
        <v>6086</v>
      </c>
    </row>
    <row r="5723" spans="1:3">
      <c r="A5723" t="s">
        <v>3677</v>
      </c>
      <c r="B5723">
        <v>9765.1479999999992</v>
      </c>
      <c r="C5723" t="s">
        <v>23602</v>
      </c>
    </row>
    <row r="5724" spans="1:3">
      <c r="A5724" t="s">
        <v>3678</v>
      </c>
      <c r="B5724">
        <v>7131.6030000000001</v>
      </c>
      <c r="C5724" t="s">
        <v>23603</v>
      </c>
    </row>
    <row r="5725" spans="1:3">
      <c r="A5725" t="s">
        <v>3679</v>
      </c>
      <c r="B5725">
        <v>5081.55</v>
      </c>
      <c r="C5725" t="s">
        <v>23604</v>
      </c>
    </row>
    <row r="5726" spans="1:3">
      <c r="A5726" t="s">
        <v>3680</v>
      </c>
      <c r="B5726">
        <v>9881.8279999999995</v>
      </c>
      <c r="C5726" t="s">
        <v>23605</v>
      </c>
    </row>
    <row r="5727" spans="1:3">
      <c r="A5727" t="s">
        <v>3681</v>
      </c>
      <c r="B5727">
        <v>7635.6350000000002</v>
      </c>
      <c r="C5727" t="s">
        <v>5802</v>
      </c>
    </row>
    <row r="5728" spans="1:3">
      <c r="A5728" t="s">
        <v>3682</v>
      </c>
      <c r="B5728">
        <v>23437.021000000001</v>
      </c>
      <c r="C5728" t="s">
        <v>23606</v>
      </c>
    </row>
    <row r="5729" spans="1:3">
      <c r="A5729" t="s">
        <v>3683</v>
      </c>
      <c r="B5729">
        <v>14023.145</v>
      </c>
      <c r="C5729" t="s">
        <v>23607</v>
      </c>
    </row>
    <row r="5730" spans="1:3">
      <c r="A5730" t="s">
        <v>3684</v>
      </c>
      <c r="B5730">
        <v>20345.839</v>
      </c>
      <c r="C5730" t="s">
        <v>23608</v>
      </c>
    </row>
    <row r="5731" spans="1:3">
      <c r="A5731" t="s">
        <v>3997</v>
      </c>
      <c r="B5731">
        <v>3466.4580000000001</v>
      </c>
      <c r="C5731" t="s">
        <v>6781</v>
      </c>
    </row>
    <row r="5732" spans="1:3">
      <c r="A5732" t="s">
        <v>3998</v>
      </c>
      <c r="B5732">
        <v>3255.5239999999999</v>
      </c>
      <c r="C5732" t="s">
        <v>6781</v>
      </c>
    </row>
    <row r="5733" spans="1:3">
      <c r="A5733" t="s">
        <v>3999</v>
      </c>
      <c r="B5733">
        <v>11184.07</v>
      </c>
      <c r="C5733" t="s">
        <v>6782</v>
      </c>
    </row>
    <row r="5734" spans="1:3">
      <c r="A5734" t="s">
        <v>4000</v>
      </c>
      <c r="B5734">
        <v>25476.156999999999</v>
      </c>
      <c r="C5734" t="s">
        <v>23609</v>
      </c>
    </row>
    <row r="5735" spans="1:3">
      <c r="A5735" t="s">
        <v>498</v>
      </c>
      <c r="B5735">
        <v>22410.542000000001</v>
      </c>
      <c r="C5735" t="s">
        <v>23610</v>
      </c>
    </row>
    <row r="5736" spans="1:3">
      <c r="A5736" t="s">
        <v>499</v>
      </c>
      <c r="B5736">
        <v>5081.55</v>
      </c>
      <c r="C5736" t="s">
        <v>11321</v>
      </c>
    </row>
    <row r="5737" spans="1:3">
      <c r="A5737" t="s">
        <v>500</v>
      </c>
      <c r="B5737">
        <v>15284.106</v>
      </c>
      <c r="C5737" t="s">
        <v>23611</v>
      </c>
    </row>
    <row r="5738" spans="1:3">
      <c r="A5738" t="s">
        <v>501</v>
      </c>
      <c r="B5738">
        <v>43730.923999999999</v>
      </c>
      <c r="C5738" t="s">
        <v>23612</v>
      </c>
    </row>
    <row r="5739" spans="1:3">
      <c r="A5739" t="s">
        <v>502</v>
      </c>
      <c r="B5739">
        <v>32556.294000000002</v>
      </c>
      <c r="C5739" t="s">
        <v>23613</v>
      </c>
    </row>
    <row r="5740" spans="1:3">
      <c r="A5740" t="s">
        <v>503</v>
      </c>
      <c r="B5740">
        <v>4370.7179999999998</v>
      </c>
      <c r="C5740" t="s">
        <v>7634</v>
      </c>
    </row>
    <row r="5741" spans="1:3">
      <c r="A5741" t="s">
        <v>463</v>
      </c>
      <c r="B5741">
        <v>81522.506999999998</v>
      </c>
      <c r="C5741" t="s">
        <v>23614</v>
      </c>
    </row>
    <row r="5742" spans="1:3">
      <c r="A5742" t="s">
        <v>464</v>
      </c>
      <c r="B5742">
        <v>51211.127</v>
      </c>
      <c r="C5742" t="s">
        <v>8355</v>
      </c>
    </row>
    <row r="5743" spans="1:3">
      <c r="A5743" t="s">
        <v>465</v>
      </c>
      <c r="B5743">
        <v>4059.1640000000002</v>
      </c>
      <c r="C5743" t="s">
        <v>8356</v>
      </c>
    </row>
    <row r="5744" spans="1:3">
      <c r="A5744" t="s">
        <v>466</v>
      </c>
      <c r="B5744">
        <v>17830.146000000001</v>
      </c>
      <c r="C5744" t="s">
        <v>12027</v>
      </c>
    </row>
    <row r="5745" spans="1:3">
      <c r="A5745" t="s">
        <v>467</v>
      </c>
      <c r="B5745">
        <v>53586.336000000003</v>
      </c>
      <c r="C5745" t="s">
        <v>2899</v>
      </c>
    </row>
    <row r="5746" spans="1:3">
      <c r="A5746" t="s">
        <v>468</v>
      </c>
      <c r="B5746">
        <v>9149.9349999999995</v>
      </c>
      <c r="C5746" t="s">
        <v>2900</v>
      </c>
    </row>
    <row r="5747" spans="1:3">
      <c r="A5747" t="s">
        <v>469</v>
      </c>
      <c r="B5747">
        <v>67938.387000000002</v>
      </c>
      <c r="C5747" t="s">
        <v>2901</v>
      </c>
    </row>
    <row r="5748" spans="1:3">
      <c r="A5748" t="s">
        <v>470</v>
      </c>
      <c r="B5748">
        <v>1599.2639999999999</v>
      </c>
      <c r="C5748" t="s">
        <v>2902</v>
      </c>
    </row>
    <row r="5749" spans="1:3">
      <c r="A5749" t="s">
        <v>471</v>
      </c>
      <c r="B5749">
        <v>17302.556</v>
      </c>
      <c r="C5749" t="s">
        <v>23615</v>
      </c>
    </row>
    <row r="5750" spans="1:3">
      <c r="A5750" t="s">
        <v>472</v>
      </c>
      <c r="B5750">
        <v>20345.839</v>
      </c>
      <c r="C5750" t="s">
        <v>23616</v>
      </c>
    </row>
    <row r="5751" spans="1:3">
      <c r="A5751" t="s">
        <v>473</v>
      </c>
      <c r="B5751">
        <v>20345.839</v>
      </c>
      <c r="C5751" t="s">
        <v>23617</v>
      </c>
    </row>
    <row r="5752" spans="1:3">
      <c r="A5752" t="s">
        <v>474</v>
      </c>
      <c r="B5752">
        <v>2645.6469999999999</v>
      </c>
      <c r="C5752" t="s">
        <v>2906</v>
      </c>
    </row>
    <row r="5753" spans="1:3">
      <c r="A5753" t="s">
        <v>475</v>
      </c>
      <c r="B5753">
        <v>9765.1479999999992</v>
      </c>
      <c r="C5753" t="s">
        <v>2145</v>
      </c>
    </row>
    <row r="5754" spans="1:3">
      <c r="A5754" t="s">
        <v>476</v>
      </c>
      <c r="B5754">
        <v>12612.226000000001</v>
      </c>
      <c r="C5754" t="s">
        <v>23618</v>
      </c>
    </row>
    <row r="5755" spans="1:3">
      <c r="A5755" t="s">
        <v>477</v>
      </c>
      <c r="B5755">
        <v>18295.812000000002</v>
      </c>
      <c r="C5755" t="s">
        <v>23619</v>
      </c>
    </row>
    <row r="5756" spans="1:3">
      <c r="A5756" t="s">
        <v>478</v>
      </c>
      <c r="B5756">
        <v>1526.308</v>
      </c>
      <c r="C5756" t="s">
        <v>2148</v>
      </c>
    </row>
    <row r="5757" spans="1:3">
      <c r="A5757" t="s">
        <v>479</v>
      </c>
      <c r="B5757">
        <v>10171.099</v>
      </c>
      <c r="C5757" t="s">
        <v>23620</v>
      </c>
    </row>
    <row r="5758" spans="1:3">
      <c r="A5758" t="s">
        <v>480</v>
      </c>
      <c r="B5758">
        <v>7131.6030000000001</v>
      </c>
      <c r="C5758" t="s">
        <v>2150</v>
      </c>
    </row>
    <row r="5759" spans="1:3">
      <c r="A5759" t="s">
        <v>481</v>
      </c>
      <c r="B5759">
        <v>66726.294999999998</v>
      </c>
      <c r="C5759" t="s">
        <v>23621</v>
      </c>
    </row>
    <row r="5760" spans="1:3">
      <c r="A5760" t="s">
        <v>482</v>
      </c>
      <c r="B5760">
        <v>26496.128000000001</v>
      </c>
      <c r="C5760" t="s">
        <v>23622</v>
      </c>
    </row>
    <row r="5761" spans="1:3">
      <c r="A5761" t="s">
        <v>483</v>
      </c>
      <c r="B5761">
        <v>25477.626</v>
      </c>
      <c r="C5761" t="s">
        <v>23623</v>
      </c>
    </row>
    <row r="5762" spans="1:3">
      <c r="A5762" t="s">
        <v>484</v>
      </c>
      <c r="B5762">
        <v>6914.09</v>
      </c>
      <c r="C5762" t="s">
        <v>3653</v>
      </c>
    </row>
    <row r="5763" spans="1:3">
      <c r="A5763" t="s">
        <v>546</v>
      </c>
      <c r="B5763">
        <v>2725.2510000000002</v>
      </c>
      <c r="C5763" t="s">
        <v>11283</v>
      </c>
    </row>
    <row r="5764" spans="1:3">
      <c r="A5764" t="s">
        <v>485</v>
      </c>
      <c r="B5764">
        <v>9149.9349999999995</v>
      </c>
      <c r="C5764" t="s">
        <v>23624</v>
      </c>
    </row>
    <row r="5765" spans="1:3">
      <c r="A5765" t="s">
        <v>486</v>
      </c>
      <c r="B5765">
        <v>5704.7359999999999</v>
      </c>
      <c r="C5765" t="s">
        <v>1821</v>
      </c>
    </row>
    <row r="5766" spans="1:3">
      <c r="A5766" t="s">
        <v>487</v>
      </c>
      <c r="B5766">
        <v>9149.9349999999995</v>
      </c>
      <c r="C5766" t="s">
        <v>1822</v>
      </c>
    </row>
    <row r="5767" spans="1:3">
      <c r="A5767" t="s">
        <v>488</v>
      </c>
      <c r="B5767">
        <v>78399.592000000004</v>
      </c>
      <c r="C5767" t="s">
        <v>23625</v>
      </c>
    </row>
    <row r="5768" spans="1:3">
      <c r="A5768" t="s">
        <v>489</v>
      </c>
      <c r="B5768">
        <v>50874.586000000003</v>
      </c>
      <c r="C5768" t="s">
        <v>23626</v>
      </c>
    </row>
    <row r="5769" spans="1:3">
      <c r="A5769" t="s">
        <v>490</v>
      </c>
      <c r="B5769">
        <v>11392.263000000001</v>
      </c>
      <c r="C5769" t="s">
        <v>23627</v>
      </c>
    </row>
    <row r="5770" spans="1:3">
      <c r="A5770" t="s">
        <v>491</v>
      </c>
      <c r="B5770">
        <v>3255.5239999999999</v>
      </c>
      <c r="C5770" t="s">
        <v>329</v>
      </c>
    </row>
    <row r="5771" spans="1:3">
      <c r="A5771" t="s">
        <v>492</v>
      </c>
      <c r="B5771">
        <v>2242.5369999999998</v>
      </c>
      <c r="C5771" t="s">
        <v>330</v>
      </c>
    </row>
    <row r="5772" spans="1:3">
      <c r="A5772" t="s">
        <v>493</v>
      </c>
      <c r="B5772">
        <v>19013.225999999999</v>
      </c>
      <c r="C5772" t="s">
        <v>23628</v>
      </c>
    </row>
    <row r="5773" spans="1:3">
      <c r="A5773" t="s">
        <v>494</v>
      </c>
      <c r="B5773">
        <v>2249.1</v>
      </c>
      <c r="C5773" t="s">
        <v>332</v>
      </c>
    </row>
    <row r="5774" spans="1:3">
      <c r="A5774" t="s">
        <v>547</v>
      </c>
      <c r="B5774">
        <v>4500.6710000000003</v>
      </c>
      <c r="C5774" t="s">
        <v>548</v>
      </c>
    </row>
    <row r="5775" spans="1:3">
      <c r="A5775" t="s">
        <v>495</v>
      </c>
      <c r="B5775">
        <v>4812.2820000000002</v>
      </c>
      <c r="C5775" t="s">
        <v>2746</v>
      </c>
    </row>
    <row r="5776" spans="1:3">
      <c r="A5776" t="s">
        <v>549</v>
      </c>
      <c r="B5776">
        <v>9641.8469999999998</v>
      </c>
      <c r="C5776" t="s">
        <v>550</v>
      </c>
    </row>
    <row r="5777" spans="1:3">
      <c r="A5777" t="s">
        <v>496</v>
      </c>
      <c r="B5777">
        <v>25477.626</v>
      </c>
      <c r="C5777" t="s">
        <v>23629</v>
      </c>
    </row>
    <row r="5778" spans="1:3">
      <c r="A5778" t="s">
        <v>497</v>
      </c>
      <c r="B5778">
        <v>6118.5119999999997</v>
      </c>
      <c r="C5778" t="s">
        <v>23630</v>
      </c>
    </row>
    <row r="5779" spans="1:3">
      <c r="A5779" t="s">
        <v>504</v>
      </c>
      <c r="B5779">
        <v>2018.2339999999999</v>
      </c>
      <c r="C5779" t="s">
        <v>2749</v>
      </c>
    </row>
    <row r="5780" spans="1:3">
      <c r="A5780" t="s">
        <v>505</v>
      </c>
      <c r="B5780">
        <v>2018.2339999999999</v>
      </c>
      <c r="C5780" t="s">
        <v>8147</v>
      </c>
    </row>
    <row r="5781" spans="1:3">
      <c r="A5781" t="s">
        <v>506</v>
      </c>
      <c r="B5781">
        <v>3734.299</v>
      </c>
      <c r="C5781" t="s">
        <v>8148</v>
      </c>
    </row>
    <row r="5782" spans="1:3">
      <c r="A5782" t="s">
        <v>507</v>
      </c>
      <c r="B5782">
        <v>27525.196</v>
      </c>
      <c r="C5782" t="s">
        <v>23631</v>
      </c>
    </row>
    <row r="5783" spans="1:3">
      <c r="A5783" t="s">
        <v>508</v>
      </c>
      <c r="B5783">
        <v>9149.9349999999995</v>
      </c>
      <c r="C5783" t="s">
        <v>78</v>
      </c>
    </row>
    <row r="5784" spans="1:3">
      <c r="A5784" t="s">
        <v>3852</v>
      </c>
      <c r="B5784">
        <v>50874.586000000003</v>
      </c>
      <c r="C5784" t="s">
        <v>23632</v>
      </c>
    </row>
    <row r="5785" spans="1:3">
      <c r="A5785" t="s">
        <v>3659</v>
      </c>
      <c r="B5785">
        <v>5519.1360000000004</v>
      </c>
      <c r="C5785" t="s">
        <v>5802</v>
      </c>
    </row>
    <row r="5786" spans="1:3">
      <c r="A5786" t="s">
        <v>3660</v>
      </c>
      <c r="B5786">
        <v>5081.55</v>
      </c>
      <c r="C5786" t="s">
        <v>80</v>
      </c>
    </row>
    <row r="5787" spans="1:3">
      <c r="A5787" t="s">
        <v>3661</v>
      </c>
      <c r="B5787">
        <v>6118.5119999999997</v>
      </c>
      <c r="C5787" t="s">
        <v>81</v>
      </c>
    </row>
    <row r="5788" spans="1:3">
      <c r="A5788" t="s">
        <v>3662</v>
      </c>
      <c r="B5788">
        <v>1015.766</v>
      </c>
      <c r="C5788" t="s">
        <v>6179</v>
      </c>
    </row>
    <row r="5789" spans="1:3">
      <c r="A5789" t="s">
        <v>3663</v>
      </c>
      <c r="B5789">
        <v>33581.194000000003</v>
      </c>
      <c r="C5789" t="s">
        <v>23633</v>
      </c>
    </row>
    <row r="5790" spans="1:3">
      <c r="A5790" t="s">
        <v>3664</v>
      </c>
      <c r="B5790">
        <v>29568.659</v>
      </c>
      <c r="C5790" t="s">
        <v>23634</v>
      </c>
    </row>
    <row r="5791" spans="1:3">
      <c r="A5791" t="s">
        <v>3665</v>
      </c>
      <c r="B5791">
        <v>5484.518</v>
      </c>
      <c r="C5791" t="s">
        <v>23635</v>
      </c>
    </row>
    <row r="5792" spans="1:3">
      <c r="A5792" t="s">
        <v>3666</v>
      </c>
      <c r="B5792">
        <v>3466.4580000000001</v>
      </c>
      <c r="C5792" t="s">
        <v>23303</v>
      </c>
    </row>
    <row r="5793" spans="1:3">
      <c r="A5793" t="s">
        <v>3667</v>
      </c>
      <c r="B5793">
        <v>6118.5119999999997</v>
      </c>
      <c r="C5793" t="s">
        <v>6184</v>
      </c>
    </row>
    <row r="5794" spans="1:3">
      <c r="A5794" t="s">
        <v>3723</v>
      </c>
      <c r="B5794">
        <v>5081.55</v>
      </c>
      <c r="C5794" t="s">
        <v>6185</v>
      </c>
    </row>
    <row r="5795" spans="1:3">
      <c r="A5795" t="s">
        <v>3724</v>
      </c>
      <c r="B5795">
        <v>2018.2339999999999</v>
      </c>
      <c r="C5795" t="s">
        <v>6186</v>
      </c>
    </row>
    <row r="5796" spans="1:3">
      <c r="A5796" t="s">
        <v>3725</v>
      </c>
      <c r="B5796">
        <v>4279.232</v>
      </c>
      <c r="C5796" t="s">
        <v>8402</v>
      </c>
    </row>
    <row r="5797" spans="1:3">
      <c r="A5797" t="s">
        <v>551</v>
      </c>
      <c r="B5797">
        <v>8566.5470000000005</v>
      </c>
      <c r="C5797" t="s">
        <v>1849</v>
      </c>
    </row>
    <row r="5798" spans="1:3">
      <c r="A5798" t="s">
        <v>3726</v>
      </c>
      <c r="B5798">
        <v>8146.05</v>
      </c>
      <c r="C5798" t="s">
        <v>6187</v>
      </c>
    </row>
    <row r="5799" spans="1:3">
      <c r="A5799" t="s">
        <v>3727</v>
      </c>
      <c r="B5799">
        <v>20345.839</v>
      </c>
      <c r="C5799" t="s">
        <v>6188</v>
      </c>
    </row>
    <row r="5800" spans="1:3">
      <c r="A5800" t="s">
        <v>3728</v>
      </c>
      <c r="B5800">
        <v>13812.248</v>
      </c>
      <c r="C5800" t="s">
        <v>23636</v>
      </c>
    </row>
    <row r="5801" spans="1:3">
      <c r="A5801" t="s">
        <v>3729</v>
      </c>
      <c r="B5801">
        <v>5704.7359999999999</v>
      </c>
      <c r="C5801" t="s">
        <v>5802</v>
      </c>
    </row>
    <row r="5802" spans="1:3">
      <c r="A5802" t="s">
        <v>552</v>
      </c>
      <c r="B5802">
        <v>17116.875</v>
      </c>
      <c r="C5802" t="s">
        <v>1916</v>
      </c>
    </row>
    <row r="5803" spans="1:3">
      <c r="A5803" t="s">
        <v>3730</v>
      </c>
      <c r="B5803">
        <v>5081.55</v>
      </c>
      <c r="C5803" t="s">
        <v>23637</v>
      </c>
    </row>
    <row r="5804" spans="1:3">
      <c r="A5804" t="s">
        <v>553</v>
      </c>
      <c r="B5804">
        <v>7998.7719999999999</v>
      </c>
      <c r="C5804" t="s">
        <v>554</v>
      </c>
    </row>
    <row r="5805" spans="1:3">
      <c r="A5805" t="s">
        <v>3731</v>
      </c>
      <c r="B5805">
        <v>7736.3140000000003</v>
      </c>
      <c r="C5805" t="s">
        <v>2960</v>
      </c>
    </row>
    <row r="5806" spans="1:3">
      <c r="A5806" t="s">
        <v>555</v>
      </c>
      <c r="B5806">
        <v>23244.573</v>
      </c>
      <c r="C5806" t="s">
        <v>1916</v>
      </c>
    </row>
    <row r="5807" spans="1:3">
      <c r="A5807" t="s">
        <v>3732</v>
      </c>
      <c r="B5807">
        <v>6301.576</v>
      </c>
      <c r="C5807" t="s">
        <v>23638</v>
      </c>
    </row>
    <row r="5808" spans="1:3">
      <c r="A5808" t="s">
        <v>1542</v>
      </c>
      <c r="B5808">
        <v>79488.322</v>
      </c>
      <c r="C5808" t="s">
        <v>23639</v>
      </c>
    </row>
    <row r="5809" spans="1:3">
      <c r="A5809" t="s">
        <v>1543</v>
      </c>
      <c r="B5809">
        <v>23994.02</v>
      </c>
      <c r="C5809" t="s">
        <v>23640</v>
      </c>
    </row>
    <row r="5810" spans="1:3">
      <c r="A5810" t="s">
        <v>1544</v>
      </c>
      <c r="B5810">
        <v>1303.6220000000001</v>
      </c>
      <c r="C5810" t="s">
        <v>4631</v>
      </c>
    </row>
    <row r="5811" spans="1:3">
      <c r="A5811" t="s">
        <v>1545</v>
      </c>
      <c r="B5811">
        <v>1921.402</v>
      </c>
      <c r="C5811" t="s">
        <v>8403</v>
      </c>
    </row>
    <row r="5812" spans="1:3">
      <c r="A5812" t="s">
        <v>1546</v>
      </c>
      <c r="B5812">
        <v>1620.3779999999999</v>
      </c>
      <c r="C5812" t="s">
        <v>8404</v>
      </c>
    </row>
    <row r="5813" spans="1:3">
      <c r="A5813" t="s">
        <v>1547</v>
      </c>
      <c r="B5813">
        <v>3466.4580000000001</v>
      </c>
      <c r="C5813" t="s">
        <v>2412</v>
      </c>
    </row>
    <row r="5814" spans="1:3">
      <c r="A5814" t="s">
        <v>1548</v>
      </c>
      <c r="B5814">
        <v>4059.1640000000002</v>
      </c>
      <c r="C5814" t="s">
        <v>2413</v>
      </c>
    </row>
    <row r="5815" spans="1:3">
      <c r="A5815" t="s">
        <v>1549</v>
      </c>
      <c r="B5815">
        <v>26496.128000000001</v>
      </c>
      <c r="C5815" t="s">
        <v>23641</v>
      </c>
    </row>
    <row r="5816" spans="1:3">
      <c r="A5816" t="s">
        <v>1550</v>
      </c>
      <c r="B5816">
        <v>25477.626</v>
      </c>
      <c r="C5816" t="s">
        <v>23642</v>
      </c>
    </row>
    <row r="5817" spans="1:3">
      <c r="A5817" t="s">
        <v>1551</v>
      </c>
      <c r="B5817">
        <v>9953.5609999999997</v>
      </c>
      <c r="C5817" t="s">
        <v>23643</v>
      </c>
    </row>
    <row r="5818" spans="1:3">
      <c r="A5818" t="s">
        <v>1552</v>
      </c>
      <c r="B5818">
        <v>9543.7170000000006</v>
      </c>
      <c r="C5818" t="s">
        <v>23644</v>
      </c>
    </row>
    <row r="5819" spans="1:3">
      <c r="A5819" t="s">
        <v>1553</v>
      </c>
      <c r="B5819">
        <v>26496.128000000001</v>
      </c>
      <c r="C5819" t="s">
        <v>23645</v>
      </c>
    </row>
    <row r="5820" spans="1:3">
      <c r="A5820" t="s">
        <v>1554</v>
      </c>
      <c r="B5820">
        <v>2018.2339999999999</v>
      </c>
      <c r="C5820" t="s">
        <v>8405</v>
      </c>
    </row>
    <row r="5821" spans="1:3">
      <c r="A5821" t="s">
        <v>1555</v>
      </c>
      <c r="B5821">
        <v>5397.2809999999999</v>
      </c>
      <c r="C5821" t="s">
        <v>2419</v>
      </c>
    </row>
    <row r="5822" spans="1:3">
      <c r="A5822" t="s">
        <v>1556</v>
      </c>
      <c r="B5822">
        <v>2128.3670000000002</v>
      </c>
      <c r="C5822" t="s">
        <v>2420</v>
      </c>
    </row>
    <row r="5823" spans="1:3">
      <c r="A5823" t="s">
        <v>1557</v>
      </c>
      <c r="B5823">
        <v>2331.3690000000001</v>
      </c>
      <c r="C5823" t="s">
        <v>2421</v>
      </c>
    </row>
    <row r="5824" spans="1:3">
      <c r="A5824" t="s">
        <v>1558</v>
      </c>
      <c r="B5824">
        <v>5172.9679999999998</v>
      </c>
      <c r="C5824" t="s">
        <v>23646</v>
      </c>
    </row>
    <row r="5825" spans="1:3">
      <c r="A5825" t="s">
        <v>1559</v>
      </c>
      <c r="B5825">
        <v>9149.9349999999995</v>
      </c>
      <c r="C5825" t="s">
        <v>23647</v>
      </c>
    </row>
    <row r="5826" spans="1:3">
      <c r="A5826" t="s">
        <v>1560</v>
      </c>
      <c r="B5826">
        <v>5487.384</v>
      </c>
      <c r="C5826" t="s">
        <v>2596</v>
      </c>
    </row>
    <row r="5827" spans="1:3">
      <c r="A5827" t="s">
        <v>1561</v>
      </c>
      <c r="B5827">
        <v>80497.448000000004</v>
      </c>
      <c r="C5827" t="s">
        <v>23648</v>
      </c>
    </row>
    <row r="5828" spans="1:3">
      <c r="A5828" t="s">
        <v>1562</v>
      </c>
      <c r="B5828">
        <v>5172.9679999999998</v>
      </c>
      <c r="C5828" t="s">
        <v>23649</v>
      </c>
    </row>
    <row r="5829" spans="1:3">
      <c r="A5829" t="s">
        <v>556</v>
      </c>
      <c r="B5829">
        <v>15870.406000000001</v>
      </c>
      <c r="C5829" t="s">
        <v>557</v>
      </c>
    </row>
    <row r="5830" spans="1:3">
      <c r="A5830" t="s">
        <v>1563</v>
      </c>
      <c r="B5830">
        <v>3768.6280000000002</v>
      </c>
      <c r="C5830" t="s">
        <v>8406</v>
      </c>
    </row>
    <row r="5831" spans="1:3">
      <c r="A5831" t="s">
        <v>1564</v>
      </c>
      <c r="B5831">
        <v>11309.92</v>
      </c>
      <c r="C5831" t="s">
        <v>1916</v>
      </c>
    </row>
    <row r="5832" spans="1:3">
      <c r="A5832" t="s">
        <v>1565</v>
      </c>
      <c r="B5832">
        <v>1712.0820000000001</v>
      </c>
      <c r="C5832" t="s">
        <v>2598</v>
      </c>
    </row>
    <row r="5833" spans="1:3">
      <c r="A5833" t="s">
        <v>558</v>
      </c>
      <c r="B5833">
        <v>8490.7649999999994</v>
      </c>
      <c r="C5833" t="s">
        <v>559</v>
      </c>
    </row>
    <row r="5834" spans="1:3">
      <c r="A5834" t="s">
        <v>560</v>
      </c>
      <c r="B5834">
        <v>8566.5470000000005</v>
      </c>
      <c r="C5834" t="s">
        <v>7984</v>
      </c>
    </row>
    <row r="5835" spans="1:3">
      <c r="A5835" t="s">
        <v>1566</v>
      </c>
      <c r="B5835">
        <v>16876.795999999998</v>
      </c>
      <c r="C5835" t="s">
        <v>23650</v>
      </c>
    </row>
    <row r="5836" spans="1:3">
      <c r="A5836" t="s">
        <v>3685</v>
      </c>
      <c r="B5836">
        <v>16876.795999999998</v>
      </c>
      <c r="C5836" t="s">
        <v>23651</v>
      </c>
    </row>
    <row r="5837" spans="1:3">
      <c r="A5837" t="s">
        <v>3686</v>
      </c>
      <c r="B5837">
        <v>12729.02</v>
      </c>
      <c r="C5837" t="s">
        <v>23652</v>
      </c>
    </row>
    <row r="5838" spans="1:3">
      <c r="A5838" t="s">
        <v>3687</v>
      </c>
      <c r="B5838">
        <v>706.774</v>
      </c>
      <c r="C5838" t="s">
        <v>1379</v>
      </c>
    </row>
    <row r="5839" spans="1:3">
      <c r="A5839" t="s">
        <v>3688</v>
      </c>
      <c r="B5839">
        <v>6559.0209999999997</v>
      </c>
      <c r="C5839" t="s">
        <v>8407</v>
      </c>
    </row>
    <row r="5840" spans="1:3">
      <c r="A5840" t="s">
        <v>3689</v>
      </c>
      <c r="B5840">
        <v>5081.55</v>
      </c>
      <c r="C5840" t="s">
        <v>1380</v>
      </c>
    </row>
    <row r="5841" spans="1:3">
      <c r="A5841" t="s">
        <v>3690</v>
      </c>
      <c r="B5841">
        <v>8538.5869999999995</v>
      </c>
      <c r="C5841" t="s">
        <v>1381</v>
      </c>
    </row>
    <row r="5842" spans="1:3">
      <c r="A5842" t="s">
        <v>3691</v>
      </c>
      <c r="B5842">
        <v>4276.6059999999998</v>
      </c>
      <c r="C5842" t="s">
        <v>1382</v>
      </c>
    </row>
    <row r="5843" spans="1:3">
      <c r="A5843" t="s">
        <v>561</v>
      </c>
      <c r="B5843">
        <v>8970.8760000000002</v>
      </c>
      <c r="C5843" t="s">
        <v>562</v>
      </c>
    </row>
    <row r="5844" spans="1:3">
      <c r="A5844" t="s">
        <v>3692</v>
      </c>
      <c r="B5844">
        <v>16262.91</v>
      </c>
      <c r="C5844" t="s">
        <v>23653</v>
      </c>
    </row>
    <row r="5845" spans="1:3">
      <c r="A5845" t="s">
        <v>3693</v>
      </c>
      <c r="B5845">
        <v>1712.0820000000001</v>
      </c>
      <c r="C5845" t="s">
        <v>8408</v>
      </c>
    </row>
    <row r="5846" spans="1:3">
      <c r="A5846" t="s">
        <v>3694</v>
      </c>
      <c r="B5846">
        <v>14023.145</v>
      </c>
      <c r="C5846" t="s">
        <v>23654</v>
      </c>
    </row>
    <row r="5847" spans="1:3">
      <c r="A5847" t="s">
        <v>3695</v>
      </c>
      <c r="B5847">
        <v>61138.250999999997</v>
      </c>
      <c r="C5847" t="s">
        <v>23655</v>
      </c>
    </row>
    <row r="5848" spans="1:3">
      <c r="A5848" t="s">
        <v>3696</v>
      </c>
      <c r="B5848">
        <v>12612.226000000001</v>
      </c>
      <c r="C5848" t="s">
        <v>23656</v>
      </c>
    </row>
    <row r="5849" spans="1:3">
      <c r="A5849" t="s">
        <v>3697</v>
      </c>
      <c r="B5849">
        <v>2945.2890000000002</v>
      </c>
      <c r="C5849" t="s">
        <v>4057</v>
      </c>
    </row>
    <row r="5850" spans="1:3">
      <c r="A5850" t="s">
        <v>3698</v>
      </c>
      <c r="B5850">
        <v>753.24800000000005</v>
      </c>
      <c r="C5850" t="s">
        <v>4058</v>
      </c>
    </row>
    <row r="5851" spans="1:3">
      <c r="A5851" t="s">
        <v>4734</v>
      </c>
      <c r="B5851">
        <v>14023.145</v>
      </c>
      <c r="C5851" t="s">
        <v>23657</v>
      </c>
    </row>
    <row r="5852" spans="1:3">
      <c r="A5852" t="s">
        <v>9585</v>
      </c>
      <c r="B5852">
        <v>12612.226000000001</v>
      </c>
      <c r="C5852" t="s">
        <v>2679</v>
      </c>
    </row>
    <row r="5853" spans="1:3">
      <c r="A5853" t="s">
        <v>9586</v>
      </c>
      <c r="B5853">
        <v>56965.148999999998</v>
      </c>
      <c r="C5853" t="s">
        <v>2680</v>
      </c>
    </row>
    <row r="5854" spans="1:3">
      <c r="A5854" t="s">
        <v>9587</v>
      </c>
      <c r="B5854">
        <v>30440.223000000002</v>
      </c>
      <c r="C5854" t="s">
        <v>23658</v>
      </c>
    </row>
    <row r="5855" spans="1:3">
      <c r="A5855" t="s">
        <v>9588</v>
      </c>
      <c r="B5855">
        <v>3356.317</v>
      </c>
      <c r="C5855" t="s">
        <v>11327</v>
      </c>
    </row>
    <row r="5856" spans="1:3">
      <c r="A5856" t="s">
        <v>9589</v>
      </c>
      <c r="B5856">
        <v>16283.749</v>
      </c>
      <c r="C5856" t="s">
        <v>23659</v>
      </c>
    </row>
    <row r="5857" spans="1:3">
      <c r="A5857" t="s">
        <v>9590</v>
      </c>
      <c r="B5857">
        <v>77317.506999999998</v>
      </c>
      <c r="C5857" t="s">
        <v>23660</v>
      </c>
    </row>
    <row r="5858" spans="1:3">
      <c r="A5858" t="s">
        <v>9591</v>
      </c>
      <c r="B5858">
        <v>3047.3670000000002</v>
      </c>
      <c r="C5858" t="s">
        <v>23661</v>
      </c>
    </row>
    <row r="5859" spans="1:3">
      <c r="A5859" t="s">
        <v>9592</v>
      </c>
      <c r="B5859">
        <v>3466.4580000000001</v>
      </c>
      <c r="C5859" t="s">
        <v>23662</v>
      </c>
    </row>
    <row r="5860" spans="1:3">
      <c r="A5860" t="s">
        <v>9593</v>
      </c>
      <c r="B5860">
        <v>14023.145</v>
      </c>
      <c r="C5860" t="s">
        <v>2411</v>
      </c>
    </row>
    <row r="5861" spans="1:3">
      <c r="A5861" t="s">
        <v>788</v>
      </c>
      <c r="B5861">
        <v>9440.2189999999991</v>
      </c>
      <c r="C5861" t="s">
        <v>23663</v>
      </c>
    </row>
    <row r="5862" spans="1:3">
      <c r="A5862" t="s">
        <v>789</v>
      </c>
      <c r="B5862">
        <v>62907.205000000002</v>
      </c>
      <c r="C5862" t="s">
        <v>23664</v>
      </c>
    </row>
    <row r="5863" spans="1:3">
      <c r="A5863" t="s">
        <v>790</v>
      </c>
      <c r="B5863">
        <v>4059.1640000000002</v>
      </c>
      <c r="C5863" t="s">
        <v>23665</v>
      </c>
    </row>
    <row r="5864" spans="1:3">
      <c r="A5864" t="s">
        <v>3049</v>
      </c>
      <c r="B5864">
        <v>1125.8789999999999</v>
      </c>
      <c r="C5864" t="s">
        <v>3844</v>
      </c>
    </row>
    <row r="5865" spans="1:3">
      <c r="A5865" t="s">
        <v>3050</v>
      </c>
      <c r="B5865">
        <v>16262.91</v>
      </c>
      <c r="C5865" t="s">
        <v>23666</v>
      </c>
    </row>
    <row r="5866" spans="1:3">
      <c r="A5866" t="s">
        <v>3051</v>
      </c>
      <c r="B5866">
        <v>3148.1559999999999</v>
      </c>
      <c r="C5866" t="s">
        <v>3531</v>
      </c>
    </row>
    <row r="5867" spans="1:3">
      <c r="A5867" t="s">
        <v>3052</v>
      </c>
      <c r="B5867">
        <v>9953.5609999999997</v>
      </c>
      <c r="C5867" t="s">
        <v>23667</v>
      </c>
    </row>
    <row r="5868" spans="1:3">
      <c r="A5868" t="s">
        <v>3053</v>
      </c>
      <c r="B5868">
        <v>1921.402</v>
      </c>
      <c r="C5868" t="s">
        <v>3317</v>
      </c>
    </row>
    <row r="5869" spans="1:3">
      <c r="A5869" t="s">
        <v>3054</v>
      </c>
      <c r="B5869">
        <v>25477.626</v>
      </c>
      <c r="C5869" t="s">
        <v>23668</v>
      </c>
    </row>
    <row r="5870" spans="1:3">
      <c r="A5870" t="s">
        <v>8139</v>
      </c>
      <c r="B5870">
        <v>25477.626</v>
      </c>
      <c r="C5870" t="s">
        <v>23669</v>
      </c>
    </row>
    <row r="5871" spans="1:3">
      <c r="A5871" t="s">
        <v>8140</v>
      </c>
      <c r="B5871">
        <v>2242.5369999999998</v>
      </c>
      <c r="C5871" t="s">
        <v>3320</v>
      </c>
    </row>
    <row r="5872" spans="1:3">
      <c r="A5872" t="s">
        <v>8141</v>
      </c>
      <c r="B5872">
        <v>3362.8359999999998</v>
      </c>
      <c r="C5872" t="s">
        <v>23670</v>
      </c>
    </row>
    <row r="5873" spans="1:3">
      <c r="A5873" t="s">
        <v>8142</v>
      </c>
      <c r="B5873">
        <v>1530.2629999999999</v>
      </c>
      <c r="C5873" t="s">
        <v>3317</v>
      </c>
    </row>
    <row r="5874" spans="1:3">
      <c r="A5874" t="s">
        <v>8143</v>
      </c>
      <c r="B5874">
        <v>5904.9030000000002</v>
      </c>
      <c r="C5874" t="s">
        <v>3322</v>
      </c>
    </row>
    <row r="5875" spans="1:3">
      <c r="A5875" t="s">
        <v>563</v>
      </c>
      <c r="B5875">
        <v>17700.398000000001</v>
      </c>
      <c r="C5875" t="s">
        <v>1916</v>
      </c>
    </row>
    <row r="5876" spans="1:3">
      <c r="A5876" t="s">
        <v>8144</v>
      </c>
      <c r="B5876">
        <v>30512.786</v>
      </c>
      <c r="C5876" t="s">
        <v>8986</v>
      </c>
    </row>
    <row r="5877" spans="1:3">
      <c r="A5877" t="s">
        <v>8145</v>
      </c>
      <c r="B5877">
        <v>7131.6030000000001</v>
      </c>
      <c r="C5877" t="s">
        <v>5802</v>
      </c>
    </row>
    <row r="5878" spans="1:3">
      <c r="A5878" t="s">
        <v>8146</v>
      </c>
      <c r="B5878">
        <v>1429.5260000000001</v>
      </c>
      <c r="C5878" t="s">
        <v>8987</v>
      </c>
    </row>
    <row r="5879" spans="1:3">
      <c r="A5879" t="s">
        <v>10062</v>
      </c>
      <c r="B5879">
        <v>31543.185000000001</v>
      </c>
      <c r="C5879" t="s">
        <v>23671</v>
      </c>
    </row>
    <row r="5880" spans="1:3">
      <c r="A5880" t="s">
        <v>10063</v>
      </c>
      <c r="B5880">
        <v>26496.128000000001</v>
      </c>
      <c r="C5880" t="s">
        <v>23672</v>
      </c>
    </row>
    <row r="5881" spans="1:3">
      <c r="A5881" t="s">
        <v>10064</v>
      </c>
      <c r="B5881">
        <v>6914.09</v>
      </c>
      <c r="C5881" t="s">
        <v>8582</v>
      </c>
    </row>
    <row r="5882" spans="1:3">
      <c r="A5882" t="s">
        <v>10065</v>
      </c>
      <c r="B5882">
        <v>612.51099999999997</v>
      </c>
      <c r="C5882" t="s">
        <v>8583</v>
      </c>
    </row>
    <row r="5883" spans="1:3">
      <c r="A5883" t="s">
        <v>10066</v>
      </c>
      <c r="B5883">
        <v>21397.311000000002</v>
      </c>
      <c r="C5883" t="s">
        <v>23673</v>
      </c>
    </row>
    <row r="5884" spans="1:3">
      <c r="A5884" t="s">
        <v>10067</v>
      </c>
      <c r="B5884">
        <v>19336.758999999998</v>
      </c>
      <c r="C5884" t="s">
        <v>23674</v>
      </c>
    </row>
    <row r="5885" spans="1:3">
      <c r="A5885" t="s">
        <v>10068</v>
      </c>
      <c r="B5885">
        <v>9376.7109999999993</v>
      </c>
      <c r="C5885" t="s">
        <v>11321</v>
      </c>
    </row>
    <row r="5886" spans="1:3">
      <c r="A5886" t="s">
        <v>10069</v>
      </c>
      <c r="B5886">
        <v>4279.232</v>
      </c>
      <c r="C5886" t="s">
        <v>8316</v>
      </c>
    </row>
    <row r="5887" spans="1:3">
      <c r="A5887" t="s">
        <v>10070</v>
      </c>
      <c r="B5887">
        <v>4683.6750000000002</v>
      </c>
      <c r="C5887" t="s">
        <v>11321</v>
      </c>
    </row>
    <row r="5888" spans="1:3">
      <c r="A5888" t="s">
        <v>10071</v>
      </c>
      <c r="B5888">
        <v>26496.128000000001</v>
      </c>
      <c r="C5888" t="s">
        <v>23675</v>
      </c>
    </row>
    <row r="5889" spans="1:3">
      <c r="A5889" t="s">
        <v>10072</v>
      </c>
      <c r="B5889">
        <v>3658.567</v>
      </c>
      <c r="C5889" t="s">
        <v>5879</v>
      </c>
    </row>
    <row r="5890" spans="1:3">
      <c r="A5890" t="s">
        <v>10073</v>
      </c>
      <c r="B5890">
        <v>8037.2179999999998</v>
      </c>
      <c r="C5890" t="s">
        <v>23676</v>
      </c>
    </row>
    <row r="5891" spans="1:3">
      <c r="A5891" t="s">
        <v>10074</v>
      </c>
      <c r="B5891">
        <v>1526.308</v>
      </c>
      <c r="C5891" t="s">
        <v>3799</v>
      </c>
    </row>
    <row r="5892" spans="1:3">
      <c r="A5892" t="s">
        <v>10075</v>
      </c>
      <c r="B5892">
        <v>13234.084999999999</v>
      </c>
      <c r="C5892" t="s">
        <v>23677</v>
      </c>
    </row>
    <row r="5893" spans="1:3">
      <c r="A5893" t="s">
        <v>10076</v>
      </c>
      <c r="B5893">
        <v>5904.9030000000002</v>
      </c>
      <c r="C5893" t="s">
        <v>6218</v>
      </c>
    </row>
    <row r="5894" spans="1:3">
      <c r="A5894" t="s">
        <v>88</v>
      </c>
      <c r="B5894">
        <v>17723.045999999998</v>
      </c>
      <c r="C5894" t="s">
        <v>89</v>
      </c>
    </row>
    <row r="5895" spans="1:3">
      <c r="A5895" t="s">
        <v>10077</v>
      </c>
      <c r="B5895">
        <v>6406.3029999999999</v>
      </c>
      <c r="C5895" t="s">
        <v>6218</v>
      </c>
    </row>
    <row r="5896" spans="1:3">
      <c r="A5896" t="s">
        <v>90</v>
      </c>
      <c r="B5896">
        <v>19237.293000000001</v>
      </c>
      <c r="C5896" t="s">
        <v>89</v>
      </c>
    </row>
    <row r="5897" spans="1:3">
      <c r="A5897" t="s">
        <v>10078</v>
      </c>
      <c r="B5897">
        <v>5704.7359999999999</v>
      </c>
      <c r="C5897" t="s">
        <v>6219</v>
      </c>
    </row>
    <row r="5898" spans="1:3">
      <c r="A5898" t="s">
        <v>10079</v>
      </c>
      <c r="B5898">
        <v>14751.232</v>
      </c>
      <c r="C5898" t="s">
        <v>23678</v>
      </c>
    </row>
    <row r="5899" spans="1:3">
      <c r="A5899" t="s">
        <v>10080</v>
      </c>
      <c r="B5899">
        <v>926.29200000000003</v>
      </c>
      <c r="C5899" t="s">
        <v>6221</v>
      </c>
    </row>
    <row r="5900" spans="1:3">
      <c r="A5900" t="s">
        <v>10081</v>
      </c>
      <c r="B5900">
        <v>50862.482000000004</v>
      </c>
      <c r="C5900" t="s">
        <v>23679</v>
      </c>
    </row>
    <row r="5901" spans="1:3">
      <c r="A5901" t="s">
        <v>10082</v>
      </c>
      <c r="B5901">
        <v>35315.805999999997</v>
      </c>
      <c r="C5901" t="s">
        <v>23680</v>
      </c>
    </row>
    <row r="5902" spans="1:3">
      <c r="A5902" t="s">
        <v>5551</v>
      </c>
      <c r="B5902">
        <v>27525.196</v>
      </c>
      <c r="C5902" t="s">
        <v>23681</v>
      </c>
    </row>
    <row r="5903" spans="1:3">
      <c r="A5903" t="s">
        <v>5552</v>
      </c>
      <c r="B5903">
        <v>5081.55</v>
      </c>
      <c r="C5903" t="s">
        <v>6225</v>
      </c>
    </row>
    <row r="5904" spans="1:3">
      <c r="A5904" t="s">
        <v>5553</v>
      </c>
      <c r="B5904">
        <v>18295.812000000002</v>
      </c>
      <c r="C5904" t="s">
        <v>6226</v>
      </c>
    </row>
    <row r="5905" spans="1:3">
      <c r="A5905" t="s">
        <v>5554</v>
      </c>
      <c r="B5905">
        <v>3581.2379999999998</v>
      </c>
      <c r="C5905" t="s">
        <v>8564</v>
      </c>
    </row>
    <row r="5906" spans="1:3">
      <c r="A5906" t="s">
        <v>5555</v>
      </c>
      <c r="B5906">
        <v>1303.6220000000001</v>
      </c>
      <c r="C5906" t="s">
        <v>23682</v>
      </c>
    </row>
    <row r="5907" spans="1:3">
      <c r="A5907" t="s">
        <v>5556</v>
      </c>
      <c r="B5907">
        <v>1574.0360000000001</v>
      </c>
      <c r="C5907" t="s">
        <v>8566</v>
      </c>
    </row>
    <row r="5908" spans="1:3">
      <c r="A5908" t="s">
        <v>5557</v>
      </c>
      <c r="B5908">
        <v>23397.174999999999</v>
      </c>
      <c r="C5908" t="s">
        <v>23683</v>
      </c>
    </row>
    <row r="5909" spans="1:3">
      <c r="A5909" t="s">
        <v>5558</v>
      </c>
      <c r="B5909">
        <v>23397.174999999999</v>
      </c>
      <c r="C5909" t="s">
        <v>23684</v>
      </c>
    </row>
    <row r="5910" spans="1:3">
      <c r="A5910" t="s">
        <v>5559</v>
      </c>
      <c r="B5910">
        <v>16262.91</v>
      </c>
      <c r="C5910" t="s">
        <v>6228</v>
      </c>
    </row>
    <row r="5911" spans="1:3">
      <c r="A5911" t="s">
        <v>8057</v>
      </c>
      <c r="B5911">
        <v>9149.9349999999995</v>
      </c>
      <c r="C5911" t="s">
        <v>23685</v>
      </c>
    </row>
    <row r="5912" spans="1:3">
      <c r="A5912" t="s">
        <v>8058</v>
      </c>
      <c r="B5912">
        <v>1526.308</v>
      </c>
      <c r="C5912" t="s">
        <v>6230</v>
      </c>
    </row>
    <row r="5913" spans="1:3">
      <c r="A5913" t="s">
        <v>8059</v>
      </c>
      <c r="B5913">
        <v>18295.812000000002</v>
      </c>
      <c r="C5913" t="s">
        <v>6231</v>
      </c>
    </row>
    <row r="5914" spans="1:3">
      <c r="A5914" t="s">
        <v>8060</v>
      </c>
      <c r="B5914">
        <v>23994.02</v>
      </c>
      <c r="C5914" t="s">
        <v>23686</v>
      </c>
    </row>
    <row r="5915" spans="1:3">
      <c r="A5915" t="s">
        <v>8061</v>
      </c>
      <c r="B5915">
        <v>12410.495999999999</v>
      </c>
      <c r="C5915" t="s">
        <v>23687</v>
      </c>
    </row>
    <row r="5916" spans="1:3">
      <c r="A5916" t="s">
        <v>8062</v>
      </c>
      <c r="B5916">
        <v>11392.263000000001</v>
      </c>
      <c r="C5916" t="s">
        <v>23688</v>
      </c>
    </row>
    <row r="5917" spans="1:3">
      <c r="A5917" t="s">
        <v>8063</v>
      </c>
      <c r="B5917">
        <v>44749.294999999998</v>
      </c>
      <c r="C5917" t="s">
        <v>23689</v>
      </c>
    </row>
    <row r="5918" spans="1:3">
      <c r="A5918" t="s">
        <v>8064</v>
      </c>
      <c r="B5918">
        <v>75279.414999999994</v>
      </c>
      <c r="C5918" t="s">
        <v>23690</v>
      </c>
    </row>
    <row r="5919" spans="1:3">
      <c r="A5919" t="s">
        <v>8065</v>
      </c>
      <c r="B5919">
        <v>64086.213000000003</v>
      </c>
      <c r="C5919" t="s">
        <v>525</v>
      </c>
    </row>
    <row r="5920" spans="1:3">
      <c r="A5920" t="s">
        <v>8066</v>
      </c>
      <c r="B5920">
        <v>14236.603999999999</v>
      </c>
      <c r="C5920" t="s">
        <v>3317</v>
      </c>
    </row>
    <row r="5921" spans="1:3">
      <c r="A5921" t="s">
        <v>8067</v>
      </c>
      <c r="B5921">
        <v>73308.75</v>
      </c>
      <c r="C5921" t="s">
        <v>23691</v>
      </c>
    </row>
    <row r="5922" spans="1:3">
      <c r="A5922" t="s">
        <v>8068</v>
      </c>
      <c r="B5922">
        <v>3047.3670000000002</v>
      </c>
      <c r="C5922" t="s">
        <v>3754</v>
      </c>
    </row>
    <row r="5923" spans="1:3">
      <c r="A5923" t="s">
        <v>8069</v>
      </c>
      <c r="B5923">
        <v>11461.25</v>
      </c>
      <c r="C5923" t="s">
        <v>3755</v>
      </c>
    </row>
    <row r="5924" spans="1:3">
      <c r="A5924" t="s">
        <v>91</v>
      </c>
      <c r="B5924">
        <v>22923.744999999999</v>
      </c>
      <c r="C5924" t="s">
        <v>3922</v>
      </c>
    </row>
    <row r="5925" spans="1:3">
      <c r="A5925" t="s">
        <v>8070</v>
      </c>
      <c r="B5925">
        <v>2945.2890000000002</v>
      </c>
      <c r="C5925" t="s">
        <v>3756</v>
      </c>
    </row>
    <row r="5926" spans="1:3">
      <c r="A5926" t="s">
        <v>8071</v>
      </c>
      <c r="B5926">
        <v>18295.812000000002</v>
      </c>
      <c r="C5926" t="s">
        <v>1056</v>
      </c>
    </row>
    <row r="5927" spans="1:3">
      <c r="A5927" t="s">
        <v>8072</v>
      </c>
      <c r="B5927">
        <v>5081.55</v>
      </c>
      <c r="C5927" t="s">
        <v>23692</v>
      </c>
    </row>
    <row r="5928" spans="1:3">
      <c r="A5928" t="s">
        <v>8073</v>
      </c>
      <c r="B5928">
        <v>12193.382</v>
      </c>
      <c r="C5928" t="s">
        <v>23693</v>
      </c>
    </row>
    <row r="5929" spans="1:3">
      <c r="A5929" t="s">
        <v>10953</v>
      </c>
      <c r="B5929">
        <v>24454.071</v>
      </c>
      <c r="C5929" t="s">
        <v>23694</v>
      </c>
    </row>
    <row r="5930" spans="1:3">
      <c r="A5930" t="s">
        <v>10954</v>
      </c>
      <c r="B5930">
        <v>35602.228000000003</v>
      </c>
      <c r="C5930" t="s">
        <v>1059</v>
      </c>
    </row>
    <row r="5931" spans="1:3">
      <c r="A5931" t="s">
        <v>10955</v>
      </c>
      <c r="B5931">
        <v>9765.1479999999992</v>
      </c>
      <c r="C5931" t="s">
        <v>23620</v>
      </c>
    </row>
    <row r="5932" spans="1:3">
      <c r="A5932" t="s">
        <v>10956</v>
      </c>
      <c r="B5932">
        <v>2441.3609999999999</v>
      </c>
      <c r="C5932" t="s">
        <v>1061</v>
      </c>
    </row>
    <row r="5933" spans="1:3">
      <c r="A5933" t="s">
        <v>10957</v>
      </c>
      <c r="B5933">
        <v>27525.196</v>
      </c>
      <c r="C5933" t="s">
        <v>23695</v>
      </c>
    </row>
    <row r="5934" spans="1:3">
      <c r="A5934" t="s">
        <v>10958</v>
      </c>
      <c r="B5934">
        <v>25477.626</v>
      </c>
      <c r="C5934" t="s">
        <v>23696</v>
      </c>
    </row>
    <row r="5935" spans="1:3">
      <c r="A5935" t="s">
        <v>10959</v>
      </c>
      <c r="B5935">
        <v>2018.2339999999999</v>
      </c>
      <c r="C5935" t="s">
        <v>368</v>
      </c>
    </row>
    <row r="5936" spans="1:3">
      <c r="A5936" t="s">
        <v>10960</v>
      </c>
      <c r="B5936">
        <v>70186.130999999994</v>
      </c>
      <c r="C5936" t="s">
        <v>23697</v>
      </c>
    </row>
    <row r="5937" spans="1:3">
      <c r="A5937" t="s">
        <v>10961</v>
      </c>
      <c r="B5937">
        <v>9440.2189999999991</v>
      </c>
      <c r="C5937" t="s">
        <v>23698</v>
      </c>
    </row>
    <row r="5938" spans="1:3">
      <c r="A5938" t="s">
        <v>10962</v>
      </c>
      <c r="B5938">
        <v>2548.5239999999999</v>
      </c>
      <c r="C5938" t="s">
        <v>779</v>
      </c>
    </row>
    <row r="5939" spans="1:3">
      <c r="A5939" t="s">
        <v>10963</v>
      </c>
      <c r="B5939">
        <v>3955.7429999999999</v>
      </c>
      <c r="C5939" t="s">
        <v>780</v>
      </c>
    </row>
    <row r="5940" spans="1:3">
      <c r="A5940" t="s">
        <v>10964</v>
      </c>
      <c r="B5940">
        <v>2242.5369999999998</v>
      </c>
      <c r="C5940" t="s">
        <v>5621</v>
      </c>
    </row>
    <row r="5941" spans="1:3">
      <c r="A5941" t="s">
        <v>10965</v>
      </c>
      <c r="B5941">
        <v>3148.1559999999999</v>
      </c>
      <c r="C5941" t="s">
        <v>781</v>
      </c>
    </row>
    <row r="5942" spans="1:3">
      <c r="A5942" t="s">
        <v>3923</v>
      </c>
      <c r="B5942">
        <v>9446.9169999999995</v>
      </c>
      <c r="C5942" t="s">
        <v>1916</v>
      </c>
    </row>
    <row r="5943" spans="1:3">
      <c r="A5943" t="s">
        <v>10966</v>
      </c>
      <c r="B5943">
        <v>18104.771000000001</v>
      </c>
      <c r="C5943" t="s">
        <v>23699</v>
      </c>
    </row>
    <row r="5944" spans="1:3">
      <c r="A5944" t="s">
        <v>10967</v>
      </c>
      <c r="B5944">
        <v>3255.5239999999999</v>
      </c>
      <c r="C5944" t="s">
        <v>84</v>
      </c>
    </row>
    <row r="5945" spans="1:3">
      <c r="A5945" t="s">
        <v>10968</v>
      </c>
      <c r="B5945">
        <v>1428.23</v>
      </c>
      <c r="C5945" t="s">
        <v>85</v>
      </c>
    </row>
    <row r="5946" spans="1:3">
      <c r="A5946" t="s">
        <v>10969</v>
      </c>
      <c r="B5946">
        <v>26453.561000000002</v>
      </c>
      <c r="C5946" t="s">
        <v>23700</v>
      </c>
    </row>
    <row r="5947" spans="1:3">
      <c r="A5947" t="s">
        <v>10970</v>
      </c>
      <c r="B5947">
        <v>20412.91</v>
      </c>
      <c r="C5947" t="s">
        <v>23701</v>
      </c>
    </row>
    <row r="5948" spans="1:3">
      <c r="A5948" t="s">
        <v>10971</v>
      </c>
      <c r="B5948">
        <v>8146.05</v>
      </c>
      <c r="C5948" t="s">
        <v>5699</v>
      </c>
    </row>
    <row r="5949" spans="1:3">
      <c r="A5949" t="s">
        <v>10972</v>
      </c>
      <c r="B5949">
        <v>26496.128000000001</v>
      </c>
      <c r="C5949" t="s">
        <v>23702</v>
      </c>
    </row>
    <row r="5950" spans="1:3">
      <c r="A5950" t="s">
        <v>10973</v>
      </c>
      <c r="B5950">
        <v>14634.424000000001</v>
      </c>
      <c r="C5950" t="s">
        <v>23703</v>
      </c>
    </row>
    <row r="5951" spans="1:3">
      <c r="A5951" t="s">
        <v>10974</v>
      </c>
      <c r="B5951">
        <v>13234.084999999999</v>
      </c>
      <c r="C5951" t="s">
        <v>23704</v>
      </c>
    </row>
    <row r="5952" spans="1:3">
      <c r="A5952" t="s">
        <v>10975</v>
      </c>
      <c r="B5952">
        <v>6118.5119999999997</v>
      </c>
      <c r="C5952" t="s">
        <v>5702</v>
      </c>
    </row>
    <row r="5953" spans="1:3">
      <c r="A5953" t="s">
        <v>10976</v>
      </c>
      <c r="B5953">
        <v>20144.392</v>
      </c>
      <c r="C5953" t="s">
        <v>5703</v>
      </c>
    </row>
    <row r="5954" spans="1:3">
      <c r="A5954" t="s">
        <v>10977</v>
      </c>
      <c r="B5954">
        <v>1015.766</v>
      </c>
      <c r="C5954" t="s">
        <v>5704</v>
      </c>
    </row>
    <row r="5955" spans="1:3">
      <c r="A5955" t="s">
        <v>10978</v>
      </c>
      <c r="B5955">
        <v>4279.232</v>
      </c>
      <c r="C5955" t="s">
        <v>5705</v>
      </c>
    </row>
    <row r="5956" spans="1:3">
      <c r="A5956" t="s">
        <v>3924</v>
      </c>
      <c r="B5956">
        <v>8566.5470000000005</v>
      </c>
      <c r="C5956" t="s">
        <v>3925</v>
      </c>
    </row>
    <row r="5957" spans="1:3">
      <c r="A5957" t="s">
        <v>3926</v>
      </c>
      <c r="B5957">
        <v>21418.557000000001</v>
      </c>
      <c r="C5957" t="s">
        <v>3927</v>
      </c>
    </row>
    <row r="5958" spans="1:3">
      <c r="A5958" t="s">
        <v>10979</v>
      </c>
      <c r="B5958">
        <v>14023.145</v>
      </c>
      <c r="C5958" t="s">
        <v>23705</v>
      </c>
    </row>
    <row r="5959" spans="1:3">
      <c r="A5959" t="s">
        <v>10980</v>
      </c>
      <c r="B5959">
        <v>18716.078000000001</v>
      </c>
      <c r="C5959" t="s">
        <v>23706</v>
      </c>
    </row>
    <row r="5960" spans="1:3">
      <c r="A5960" t="s">
        <v>10981</v>
      </c>
      <c r="B5960">
        <v>48843.044999999998</v>
      </c>
      <c r="C5960" t="s">
        <v>23707</v>
      </c>
    </row>
    <row r="5961" spans="1:3">
      <c r="A5961" t="s">
        <v>10982</v>
      </c>
      <c r="B5961">
        <v>3869.5329999999999</v>
      </c>
      <c r="C5961" t="s">
        <v>5709</v>
      </c>
    </row>
    <row r="5962" spans="1:3">
      <c r="A5962" t="s">
        <v>10983</v>
      </c>
      <c r="B5962">
        <v>3951.6759999999999</v>
      </c>
      <c r="C5962" t="s">
        <v>5710</v>
      </c>
    </row>
    <row r="5963" spans="1:3">
      <c r="A5963" t="s">
        <v>10984</v>
      </c>
      <c r="B5963">
        <v>20173.394</v>
      </c>
      <c r="C5963" t="s">
        <v>3292</v>
      </c>
    </row>
    <row r="5964" spans="1:3">
      <c r="A5964" t="s">
        <v>10985</v>
      </c>
      <c r="B5964">
        <v>29487.654999999999</v>
      </c>
      <c r="C5964" t="s">
        <v>3293</v>
      </c>
    </row>
    <row r="5965" spans="1:3">
      <c r="A5965" t="s">
        <v>10986</v>
      </c>
      <c r="B5965">
        <v>5397.2809999999999</v>
      </c>
      <c r="C5965" t="s">
        <v>23708</v>
      </c>
    </row>
    <row r="5966" spans="1:3">
      <c r="A5966" t="s">
        <v>10987</v>
      </c>
      <c r="B5966">
        <v>26496.128000000001</v>
      </c>
      <c r="C5966" t="s">
        <v>23709</v>
      </c>
    </row>
    <row r="5967" spans="1:3">
      <c r="A5967" t="s">
        <v>10988</v>
      </c>
      <c r="B5967">
        <v>28543.578000000001</v>
      </c>
      <c r="C5967" t="s">
        <v>23710</v>
      </c>
    </row>
    <row r="5968" spans="1:3">
      <c r="A5968" t="s">
        <v>10989</v>
      </c>
      <c r="B5968">
        <v>1620.3779999999999</v>
      </c>
      <c r="C5968" t="s">
        <v>5649</v>
      </c>
    </row>
    <row r="5969" spans="1:3">
      <c r="A5969" t="s">
        <v>11190</v>
      </c>
      <c r="B5969">
        <v>5704.7359999999999</v>
      </c>
      <c r="C5969" t="s">
        <v>5650</v>
      </c>
    </row>
    <row r="5970" spans="1:3">
      <c r="A5970" t="s">
        <v>11191</v>
      </c>
      <c r="B5970">
        <v>11250.446</v>
      </c>
      <c r="C5970" t="s">
        <v>23711</v>
      </c>
    </row>
    <row r="5971" spans="1:3">
      <c r="A5971" t="s">
        <v>5668</v>
      </c>
      <c r="B5971">
        <v>50862.482000000004</v>
      </c>
      <c r="C5971" t="s">
        <v>23712</v>
      </c>
    </row>
    <row r="5972" spans="1:3">
      <c r="A5972" t="s">
        <v>5669</v>
      </c>
      <c r="B5972">
        <v>17924.403999999999</v>
      </c>
      <c r="C5972" t="s">
        <v>23713</v>
      </c>
    </row>
    <row r="5973" spans="1:3">
      <c r="A5973" t="s">
        <v>5670</v>
      </c>
      <c r="B5973">
        <v>36640.639999999999</v>
      </c>
      <c r="C5973" t="s">
        <v>23714</v>
      </c>
    </row>
    <row r="5974" spans="1:3">
      <c r="A5974" t="s">
        <v>5671</v>
      </c>
      <c r="B5974">
        <v>2128.3670000000002</v>
      </c>
      <c r="C5974" t="s">
        <v>1638</v>
      </c>
    </row>
    <row r="5975" spans="1:3">
      <c r="A5975" t="s">
        <v>5672</v>
      </c>
      <c r="B5975">
        <v>2331.3690000000001</v>
      </c>
      <c r="C5975" t="s">
        <v>1639</v>
      </c>
    </row>
    <row r="5976" spans="1:3">
      <c r="A5976" t="s">
        <v>5673</v>
      </c>
      <c r="B5976">
        <v>27525.196</v>
      </c>
      <c r="C5976" t="s">
        <v>23715</v>
      </c>
    </row>
    <row r="5977" spans="1:3">
      <c r="A5977" t="s">
        <v>5674</v>
      </c>
      <c r="B5977">
        <v>5081.55</v>
      </c>
      <c r="C5977" t="s">
        <v>23716</v>
      </c>
    </row>
    <row r="5978" spans="1:3">
      <c r="A5978" t="s">
        <v>5675</v>
      </c>
      <c r="B5978">
        <v>8146.05</v>
      </c>
      <c r="C5978" t="s">
        <v>20941</v>
      </c>
    </row>
    <row r="5979" spans="1:3">
      <c r="A5979" t="s">
        <v>5676</v>
      </c>
      <c r="B5979">
        <v>13369.442999999999</v>
      </c>
      <c r="C5979" t="s">
        <v>23717</v>
      </c>
    </row>
    <row r="5980" spans="1:3">
      <c r="A5980" t="s">
        <v>5677</v>
      </c>
      <c r="B5980">
        <v>15259.24</v>
      </c>
      <c r="C5980" t="s">
        <v>23718</v>
      </c>
    </row>
    <row r="5981" spans="1:3">
      <c r="A5981" t="s">
        <v>5678</v>
      </c>
      <c r="B5981">
        <v>5081.55</v>
      </c>
      <c r="C5981" t="s">
        <v>8471</v>
      </c>
    </row>
    <row r="5982" spans="1:3">
      <c r="A5982" t="s">
        <v>9695</v>
      </c>
      <c r="B5982">
        <v>2441.3609999999999</v>
      </c>
      <c r="C5982" t="s">
        <v>8472</v>
      </c>
    </row>
    <row r="5983" spans="1:3">
      <c r="A5983" t="s">
        <v>9696</v>
      </c>
      <c r="B5983">
        <v>63147.214999999997</v>
      </c>
      <c r="C5983" t="s">
        <v>23719</v>
      </c>
    </row>
    <row r="5984" spans="1:3">
      <c r="A5984" t="s">
        <v>9697</v>
      </c>
      <c r="B5984">
        <v>19311.43</v>
      </c>
      <c r="C5984" t="s">
        <v>23720</v>
      </c>
    </row>
    <row r="5985" spans="1:3">
      <c r="A5985" t="s">
        <v>9698</v>
      </c>
      <c r="B5985">
        <v>19311.43</v>
      </c>
      <c r="C5985" t="s">
        <v>23721</v>
      </c>
    </row>
    <row r="5986" spans="1:3">
      <c r="A5986" t="s">
        <v>9699</v>
      </c>
      <c r="B5986">
        <v>6118.5119999999997</v>
      </c>
      <c r="C5986" t="s">
        <v>12076</v>
      </c>
    </row>
    <row r="5987" spans="1:3">
      <c r="A5987" t="s">
        <v>9700</v>
      </c>
      <c r="B5987">
        <v>30503.45</v>
      </c>
      <c r="C5987" t="s">
        <v>23722</v>
      </c>
    </row>
    <row r="5988" spans="1:3">
      <c r="A5988" t="s">
        <v>9701</v>
      </c>
      <c r="B5988">
        <v>29568.659</v>
      </c>
      <c r="C5988" t="s">
        <v>23723</v>
      </c>
    </row>
    <row r="5989" spans="1:3">
      <c r="A5989" t="s">
        <v>9702</v>
      </c>
      <c r="B5989">
        <v>1712.0820000000001</v>
      </c>
      <c r="C5989" t="s">
        <v>12079</v>
      </c>
    </row>
    <row r="5990" spans="1:3">
      <c r="A5990" t="s">
        <v>9703</v>
      </c>
      <c r="B5990">
        <v>1690.7449999999999</v>
      </c>
      <c r="C5990" t="s">
        <v>12080</v>
      </c>
    </row>
    <row r="5991" spans="1:3">
      <c r="A5991" t="s">
        <v>9704</v>
      </c>
      <c r="B5991">
        <v>16262.91</v>
      </c>
      <c r="C5991" t="s">
        <v>23724</v>
      </c>
    </row>
    <row r="5992" spans="1:3">
      <c r="A5992" t="s">
        <v>9705</v>
      </c>
      <c r="B5992">
        <v>5113.33</v>
      </c>
      <c r="C5992" t="s">
        <v>23725</v>
      </c>
    </row>
    <row r="5993" spans="1:3">
      <c r="A5993" t="s">
        <v>9706</v>
      </c>
      <c r="B5993">
        <v>9953.5609999999997</v>
      </c>
      <c r="C5993" t="s">
        <v>23726</v>
      </c>
    </row>
    <row r="5994" spans="1:3">
      <c r="A5994" t="s">
        <v>9707</v>
      </c>
      <c r="B5994">
        <v>13234.084999999999</v>
      </c>
      <c r="C5994" t="s">
        <v>8477</v>
      </c>
    </row>
    <row r="5995" spans="1:3">
      <c r="A5995" t="s">
        <v>9708</v>
      </c>
      <c r="B5995">
        <v>17302.556</v>
      </c>
      <c r="C5995" t="s">
        <v>23727</v>
      </c>
    </row>
    <row r="5996" spans="1:3">
      <c r="A5996" t="s">
        <v>9709</v>
      </c>
      <c r="B5996">
        <v>29568.659</v>
      </c>
      <c r="C5996" t="s">
        <v>23728</v>
      </c>
    </row>
    <row r="5997" spans="1:3">
      <c r="A5997" t="s">
        <v>9710</v>
      </c>
      <c r="B5997">
        <v>33581.194000000003</v>
      </c>
      <c r="C5997" t="s">
        <v>5985</v>
      </c>
    </row>
    <row r="5998" spans="1:3">
      <c r="A5998" t="s">
        <v>9711</v>
      </c>
      <c r="B5998">
        <v>3768.6280000000002</v>
      </c>
      <c r="C5998" t="s">
        <v>5986</v>
      </c>
    </row>
    <row r="5999" spans="1:3">
      <c r="A5999" t="s">
        <v>9712</v>
      </c>
      <c r="B5999">
        <v>1712.0820000000001</v>
      </c>
      <c r="C5999" t="s">
        <v>5987</v>
      </c>
    </row>
    <row r="6000" spans="1:3">
      <c r="A6000" t="s">
        <v>9713</v>
      </c>
      <c r="B6000">
        <v>9765.1479999999992</v>
      </c>
      <c r="C6000" t="s">
        <v>23729</v>
      </c>
    </row>
    <row r="6001" spans="1:3">
      <c r="A6001" t="s">
        <v>9714</v>
      </c>
      <c r="B6001">
        <v>8146.05</v>
      </c>
      <c r="C6001" t="s">
        <v>5946</v>
      </c>
    </row>
    <row r="6002" spans="1:3">
      <c r="A6002" t="s">
        <v>10098</v>
      </c>
      <c r="B6002">
        <v>2945.2890000000002</v>
      </c>
      <c r="C6002" t="s">
        <v>5947</v>
      </c>
    </row>
    <row r="6003" spans="1:3">
      <c r="A6003" t="s">
        <v>10099</v>
      </c>
      <c r="B6003">
        <v>13234.084999999999</v>
      </c>
      <c r="C6003" t="s">
        <v>23730</v>
      </c>
    </row>
    <row r="6004" spans="1:3">
      <c r="A6004" t="s">
        <v>10100</v>
      </c>
      <c r="B6004">
        <v>42717.881000000001</v>
      </c>
      <c r="C6004" t="s">
        <v>23731</v>
      </c>
    </row>
    <row r="6005" spans="1:3">
      <c r="A6005" t="s">
        <v>10101</v>
      </c>
      <c r="B6005">
        <v>24219.234</v>
      </c>
      <c r="C6005" t="s">
        <v>23732</v>
      </c>
    </row>
    <row r="6006" spans="1:3">
      <c r="A6006" t="s">
        <v>837</v>
      </c>
      <c r="B6006">
        <v>3356.317</v>
      </c>
      <c r="C6006" t="s">
        <v>5949</v>
      </c>
    </row>
    <row r="6007" spans="1:3">
      <c r="A6007" t="s">
        <v>838</v>
      </c>
      <c r="B6007">
        <v>6406.3029999999999</v>
      </c>
      <c r="C6007" t="s">
        <v>3487</v>
      </c>
    </row>
    <row r="6008" spans="1:3">
      <c r="A6008" t="s">
        <v>839</v>
      </c>
      <c r="B6008">
        <v>4882.4809999999998</v>
      </c>
      <c r="C6008" t="s">
        <v>3488</v>
      </c>
    </row>
    <row r="6009" spans="1:3">
      <c r="A6009" t="s">
        <v>840</v>
      </c>
      <c r="B6009">
        <v>18104.771000000001</v>
      </c>
      <c r="C6009" t="s">
        <v>23733</v>
      </c>
    </row>
    <row r="6010" spans="1:3">
      <c r="A6010" t="s">
        <v>841</v>
      </c>
      <c r="B6010">
        <v>9149.9349999999995</v>
      </c>
      <c r="C6010" t="s">
        <v>23734</v>
      </c>
    </row>
    <row r="6011" spans="1:3">
      <c r="A6011" t="s">
        <v>842</v>
      </c>
      <c r="B6011">
        <v>53915.125999999997</v>
      </c>
      <c r="C6011" t="s">
        <v>5964</v>
      </c>
    </row>
    <row r="6012" spans="1:3">
      <c r="A6012" t="s">
        <v>3613</v>
      </c>
      <c r="B6012">
        <v>11461.25</v>
      </c>
      <c r="C6012" t="s">
        <v>5965</v>
      </c>
    </row>
    <row r="6013" spans="1:3">
      <c r="A6013" t="s">
        <v>3928</v>
      </c>
      <c r="B6013">
        <v>34376.858</v>
      </c>
      <c r="C6013" t="s">
        <v>3929</v>
      </c>
    </row>
    <row r="6014" spans="1:3">
      <c r="A6014" t="s">
        <v>3614</v>
      </c>
      <c r="B6014">
        <v>24454.071</v>
      </c>
      <c r="C6014" t="s">
        <v>23735</v>
      </c>
    </row>
    <row r="6015" spans="1:3">
      <c r="A6015" t="s">
        <v>4952</v>
      </c>
      <c r="B6015">
        <v>25477.626</v>
      </c>
      <c r="C6015" t="s">
        <v>23736</v>
      </c>
    </row>
    <row r="6016" spans="1:3">
      <c r="A6016" t="s">
        <v>7608</v>
      </c>
      <c r="B6016">
        <v>2331.3690000000001</v>
      </c>
      <c r="C6016" t="s">
        <v>5968</v>
      </c>
    </row>
    <row r="6017" spans="1:3">
      <c r="A6017" t="s">
        <v>7609</v>
      </c>
      <c r="B6017">
        <v>44749.294999999998</v>
      </c>
      <c r="C6017" t="s">
        <v>5969</v>
      </c>
    </row>
    <row r="6018" spans="1:3">
      <c r="A6018" t="s">
        <v>7610</v>
      </c>
      <c r="B6018">
        <v>11783.460999999999</v>
      </c>
      <c r="C6018" t="s">
        <v>23737</v>
      </c>
    </row>
    <row r="6019" spans="1:3">
      <c r="A6019" t="s">
        <v>7611</v>
      </c>
      <c r="B6019">
        <v>64086.213000000003</v>
      </c>
      <c r="C6019" t="s">
        <v>23738</v>
      </c>
    </row>
    <row r="6020" spans="1:3">
      <c r="A6020" t="s">
        <v>7612</v>
      </c>
      <c r="B6020">
        <v>10171.099</v>
      </c>
      <c r="C6020" t="s">
        <v>5971</v>
      </c>
    </row>
    <row r="6021" spans="1:3">
      <c r="A6021" t="s">
        <v>7613</v>
      </c>
      <c r="B6021">
        <v>14236.603999999999</v>
      </c>
      <c r="C6021" t="s">
        <v>2653</v>
      </c>
    </row>
    <row r="6022" spans="1:3">
      <c r="A6022" t="s">
        <v>7614</v>
      </c>
      <c r="B6022">
        <v>27525.196</v>
      </c>
      <c r="C6022" t="s">
        <v>23739</v>
      </c>
    </row>
    <row r="6023" spans="1:3">
      <c r="A6023" t="s">
        <v>7615</v>
      </c>
      <c r="B6023">
        <v>3466.4580000000001</v>
      </c>
      <c r="C6023" t="s">
        <v>3786</v>
      </c>
    </row>
    <row r="6024" spans="1:3">
      <c r="A6024" t="s">
        <v>3930</v>
      </c>
      <c r="B6024">
        <v>6903.549</v>
      </c>
      <c r="C6024" t="s">
        <v>3931</v>
      </c>
    </row>
    <row r="6025" spans="1:3">
      <c r="A6025" t="s">
        <v>7616</v>
      </c>
      <c r="B6025">
        <v>10171.099</v>
      </c>
      <c r="C6025" t="s">
        <v>23740</v>
      </c>
    </row>
    <row r="6026" spans="1:3">
      <c r="A6026" t="s">
        <v>7617</v>
      </c>
      <c r="B6026">
        <v>2242.5369999999998</v>
      </c>
      <c r="C6026" t="s">
        <v>3788</v>
      </c>
    </row>
    <row r="6027" spans="1:3">
      <c r="A6027" t="s">
        <v>7618</v>
      </c>
      <c r="B6027">
        <v>24219.234</v>
      </c>
      <c r="C6027" t="s">
        <v>23741</v>
      </c>
    </row>
    <row r="6028" spans="1:3">
      <c r="A6028" t="s">
        <v>4546</v>
      </c>
      <c r="B6028">
        <v>5081.55</v>
      </c>
      <c r="C6028" t="s">
        <v>23604</v>
      </c>
    </row>
    <row r="6029" spans="1:3">
      <c r="A6029" t="s">
        <v>4547</v>
      </c>
      <c r="B6029">
        <v>23437.021000000001</v>
      </c>
      <c r="C6029" t="s">
        <v>23742</v>
      </c>
    </row>
    <row r="6030" spans="1:3">
      <c r="A6030" t="s">
        <v>4548</v>
      </c>
      <c r="B6030">
        <v>20371.035</v>
      </c>
      <c r="C6030" t="s">
        <v>23743</v>
      </c>
    </row>
    <row r="6031" spans="1:3">
      <c r="A6031" t="s">
        <v>4549</v>
      </c>
      <c r="B6031">
        <v>25477.626</v>
      </c>
      <c r="C6031" t="s">
        <v>23744</v>
      </c>
    </row>
    <row r="6032" spans="1:3">
      <c r="A6032" t="s">
        <v>4550</v>
      </c>
      <c r="B6032">
        <v>1825.9570000000001</v>
      </c>
      <c r="C6032" t="s">
        <v>11095</v>
      </c>
    </row>
    <row r="6033" spans="1:3">
      <c r="A6033" t="s">
        <v>4551</v>
      </c>
      <c r="B6033">
        <v>12193.382</v>
      </c>
      <c r="C6033" t="s">
        <v>11096</v>
      </c>
    </row>
    <row r="6034" spans="1:3">
      <c r="A6034" t="s">
        <v>4552</v>
      </c>
      <c r="B6034">
        <v>13234.084999999999</v>
      </c>
      <c r="C6034" t="s">
        <v>11097</v>
      </c>
    </row>
    <row r="6035" spans="1:3">
      <c r="A6035" t="s">
        <v>4553</v>
      </c>
      <c r="B6035">
        <v>40728.756000000001</v>
      </c>
      <c r="C6035" t="s">
        <v>23745</v>
      </c>
    </row>
    <row r="6036" spans="1:3">
      <c r="A6036" t="s">
        <v>4554</v>
      </c>
      <c r="B6036">
        <v>40695.453000000001</v>
      </c>
      <c r="C6036" t="s">
        <v>23746</v>
      </c>
    </row>
    <row r="6037" spans="1:3">
      <c r="A6037" t="s">
        <v>4555</v>
      </c>
      <c r="B6037">
        <v>65096.614999999998</v>
      </c>
      <c r="C6037" t="s">
        <v>10047</v>
      </c>
    </row>
    <row r="6038" spans="1:3">
      <c r="A6038" t="s">
        <v>4556</v>
      </c>
      <c r="B6038">
        <v>46401.534</v>
      </c>
      <c r="C6038" t="s">
        <v>23747</v>
      </c>
    </row>
    <row r="6039" spans="1:3">
      <c r="A6039" t="s">
        <v>4557</v>
      </c>
      <c r="B6039">
        <v>46401.534</v>
      </c>
      <c r="C6039" t="s">
        <v>23748</v>
      </c>
    </row>
    <row r="6040" spans="1:3">
      <c r="A6040" t="s">
        <v>4558</v>
      </c>
      <c r="B6040">
        <v>2548.5239999999999</v>
      </c>
      <c r="C6040" t="s">
        <v>10533</v>
      </c>
    </row>
    <row r="6041" spans="1:3">
      <c r="A6041" t="s">
        <v>3932</v>
      </c>
      <c r="B6041">
        <v>7131.6030000000001</v>
      </c>
      <c r="C6041" t="s">
        <v>1916</v>
      </c>
    </row>
    <row r="6042" spans="1:3">
      <c r="A6042" t="s">
        <v>4559</v>
      </c>
      <c r="B6042">
        <v>7131.6030000000001</v>
      </c>
      <c r="C6042" t="s">
        <v>10534</v>
      </c>
    </row>
    <row r="6043" spans="1:3">
      <c r="A6043" t="s">
        <v>4560</v>
      </c>
      <c r="B6043">
        <v>2242.5369999999998</v>
      </c>
      <c r="C6043" t="s">
        <v>10535</v>
      </c>
    </row>
    <row r="6044" spans="1:3">
      <c r="A6044" t="s">
        <v>4561</v>
      </c>
      <c r="B6044">
        <v>2018.2339999999999</v>
      </c>
      <c r="C6044" t="s">
        <v>10536</v>
      </c>
    </row>
    <row r="6045" spans="1:3">
      <c r="A6045" t="s">
        <v>4562</v>
      </c>
      <c r="B6045">
        <v>65096.614999999998</v>
      </c>
      <c r="C6045" t="s">
        <v>10537</v>
      </c>
    </row>
    <row r="6046" spans="1:3">
      <c r="A6046" t="s">
        <v>4563</v>
      </c>
      <c r="B6046">
        <v>10171.099</v>
      </c>
      <c r="C6046" t="s">
        <v>23749</v>
      </c>
    </row>
    <row r="6047" spans="1:3">
      <c r="A6047" t="s">
        <v>4564</v>
      </c>
      <c r="B6047">
        <v>4463.6099999999997</v>
      </c>
      <c r="C6047" t="s">
        <v>11079</v>
      </c>
    </row>
    <row r="6048" spans="1:3">
      <c r="A6048" t="s">
        <v>4565</v>
      </c>
      <c r="B6048">
        <v>24454.071</v>
      </c>
      <c r="C6048" t="s">
        <v>23750</v>
      </c>
    </row>
    <row r="6049" spans="1:3">
      <c r="A6049" t="s">
        <v>4566</v>
      </c>
      <c r="B6049">
        <v>1787.598</v>
      </c>
      <c r="C6049" t="s">
        <v>11081</v>
      </c>
    </row>
    <row r="6050" spans="1:3">
      <c r="A6050" t="s">
        <v>4567</v>
      </c>
      <c r="B6050">
        <v>2242.5369999999998</v>
      </c>
      <c r="C6050" t="s">
        <v>11082</v>
      </c>
    </row>
    <row r="6051" spans="1:3">
      <c r="A6051" t="s">
        <v>4568</v>
      </c>
      <c r="B6051">
        <v>1620.3779999999999</v>
      </c>
      <c r="C6051" t="s">
        <v>11083</v>
      </c>
    </row>
    <row r="6052" spans="1:3">
      <c r="A6052" t="s">
        <v>4569</v>
      </c>
      <c r="B6052">
        <v>1835.3050000000001</v>
      </c>
      <c r="C6052" t="s">
        <v>11084</v>
      </c>
    </row>
    <row r="6053" spans="1:3">
      <c r="A6053" t="s">
        <v>4570</v>
      </c>
      <c r="B6053">
        <v>1921.402</v>
      </c>
      <c r="C6053" t="s">
        <v>11085</v>
      </c>
    </row>
    <row r="6054" spans="1:3">
      <c r="A6054" t="s">
        <v>4571</v>
      </c>
      <c r="B6054">
        <v>9149.9349999999995</v>
      </c>
      <c r="C6054" t="s">
        <v>23751</v>
      </c>
    </row>
    <row r="6055" spans="1:3">
      <c r="A6055" t="s">
        <v>4572</v>
      </c>
      <c r="B6055">
        <v>43730.923999999999</v>
      </c>
      <c r="C6055" t="s">
        <v>23752</v>
      </c>
    </row>
    <row r="6056" spans="1:3">
      <c r="A6056" t="s">
        <v>4573</v>
      </c>
      <c r="B6056">
        <v>45767.766000000003</v>
      </c>
      <c r="C6056" t="s">
        <v>23753</v>
      </c>
    </row>
    <row r="6057" spans="1:3">
      <c r="A6057" t="s">
        <v>4574</v>
      </c>
      <c r="B6057">
        <v>45767.766000000003</v>
      </c>
      <c r="C6057" t="s">
        <v>23754</v>
      </c>
    </row>
    <row r="6058" spans="1:3">
      <c r="A6058" t="s">
        <v>4575</v>
      </c>
      <c r="B6058">
        <v>30114.951000000001</v>
      </c>
      <c r="C6058" t="s">
        <v>23755</v>
      </c>
    </row>
    <row r="6059" spans="1:3">
      <c r="A6059" t="s">
        <v>4576</v>
      </c>
      <c r="B6059">
        <v>27525.196</v>
      </c>
      <c r="C6059" t="s">
        <v>23756</v>
      </c>
    </row>
    <row r="6060" spans="1:3">
      <c r="A6060" t="s">
        <v>4577</v>
      </c>
      <c r="B6060">
        <v>9149.9349999999995</v>
      </c>
      <c r="C6060" t="s">
        <v>23757</v>
      </c>
    </row>
    <row r="6061" spans="1:3">
      <c r="A6061" t="s">
        <v>4578</v>
      </c>
      <c r="B6061">
        <v>34817.114999999998</v>
      </c>
      <c r="C6061" t="s">
        <v>23758</v>
      </c>
    </row>
    <row r="6062" spans="1:3">
      <c r="A6062" t="s">
        <v>4579</v>
      </c>
      <c r="B6062">
        <v>8146.05</v>
      </c>
      <c r="C6062" t="s">
        <v>23759</v>
      </c>
    </row>
    <row r="6063" spans="1:3">
      <c r="A6063" t="s">
        <v>5809</v>
      </c>
      <c r="B6063">
        <v>9543.7170000000006</v>
      </c>
      <c r="C6063" t="s">
        <v>11976</v>
      </c>
    </row>
    <row r="6064" spans="1:3">
      <c r="A6064" t="s">
        <v>5810</v>
      </c>
      <c r="B6064">
        <v>3356.317</v>
      </c>
      <c r="C6064" t="s">
        <v>3379</v>
      </c>
    </row>
    <row r="6065" spans="1:3">
      <c r="A6065" t="s">
        <v>5811</v>
      </c>
      <c r="B6065">
        <v>3148.1559999999999</v>
      </c>
      <c r="C6065" t="s">
        <v>3380</v>
      </c>
    </row>
    <row r="6066" spans="1:3">
      <c r="A6066" t="s">
        <v>5812</v>
      </c>
      <c r="B6066">
        <v>2945.2890000000002</v>
      </c>
      <c r="C6066" t="s">
        <v>7529</v>
      </c>
    </row>
    <row r="6067" spans="1:3">
      <c r="A6067" t="s">
        <v>5813</v>
      </c>
      <c r="B6067">
        <v>10174.919</v>
      </c>
      <c r="C6067" t="s">
        <v>23760</v>
      </c>
    </row>
    <row r="6068" spans="1:3">
      <c r="A6068" t="s">
        <v>5814</v>
      </c>
      <c r="B6068">
        <v>1061.556</v>
      </c>
      <c r="C6068" t="s">
        <v>7301</v>
      </c>
    </row>
    <row r="6069" spans="1:3">
      <c r="A6069" t="s">
        <v>5815</v>
      </c>
      <c r="B6069">
        <v>3557.8110000000001</v>
      </c>
      <c r="C6069" t="s">
        <v>7302</v>
      </c>
    </row>
    <row r="6070" spans="1:3">
      <c r="A6070" t="s">
        <v>5816</v>
      </c>
      <c r="B6070">
        <v>9952.2029999999995</v>
      </c>
      <c r="C6070" t="s">
        <v>23761</v>
      </c>
    </row>
    <row r="6071" spans="1:3">
      <c r="A6071" t="s">
        <v>5817</v>
      </c>
      <c r="B6071">
        <v>34582.351999999999</v>
      </c>
      <c r="C6071" t="s">
        <v>23762</v>
      </c>
    </row>
    <row r="6072" spans="1:3">
      <c r="A6072" t="s">
        <v>5818</v>
      </c>
      <c r="B6072">
        <v>2841.82</v>
      </c>
      <c r="C6072" t="s">
        <v>6271</v>
      </c>
    </row>
    <row r="6073" spans="1:3">
      <c r="A6073" t="s">
        <v>3933</v>
      </c>
      <c r="B6073">
        <v>8497.4629999999997</v>
      </c>
      <c r="C6073" t="s">
        <v>1916</v>
      </c>
    </row>
    <row r="6074" spans="1:3">
      <c r="A6074" t="s">
        <v>5819</v>
      </c>
      <c r="B6074">
        <v>27217.062000000002</v>
      </c>
      <c r="C6074" t="s">
        <v>23763</v>
      </c>
    </row>
    <row r="6075" spans="1:3">
      <c r="A6075" t="s">
        <v>5820</v>
      </c>
      <c r="B6075">
        <v>4882.4809999999998</v>
      </c>
      <c r="C6075" t="s">
        <v>6273</v>
      </c>
    </row>
    <row r="6076" spans="1:3">
      <c r="A6076" t="s">
        <v>3934</v>
      </c>
      <c r="B6076">
        <v>14692.852000000001</v>
      </c>
      <c r="C6076" t="s">
        <v>3935</v>
      </c>
    </row>
    <row r="6077" spans="1:3">
      <c r="A6077" t="s">
        <v>5821</v>
      </c>
      <c r="B6077">
        <v>6515.0259999999998</v>
      </c>
      <c r="C6077" t="s">
        <v>23764</v>
      </c>
    </row>
    <row r="6078" spans="1:3">
      <c r="A6078" t="s">
        <v>5822</v>
      </c>
      <c r="B6078">
        <v>38676.9</v>
      </c>
      <c r="C6078" t="s">
        <v>23765</v>
      </c>
    </row>
    <row r="6079" spans="1:3">
      <c r="A6079" t="s">
        <v>5823</v>
      </c>
      <c r="B6079">
        <v>54924.152999999998</v>
      </c>
      <c r="C6079" t="s">
        <v>6276</v>
      </c>
    </row>
    <row r="6080" spans="1:3">
      <c r="A6080" t="s">
        <v>5824</v>
      </c>
      <c r="B6080">
        <v>1824.6320000000001</v>
      </c>
      <c r="C6080" t="s">
        <v>6277</v>
      </c>
    </row>
    <row r="6081" spans="1:3">
      <c r="A6081" t="s">
        <v>5825</v>
      </c>
      <c r="B6081">
        <v>19335.512999999999</v>
      </c>
      <c r="C6081" t="s">
        <v>23766</v>
      </c>
    </row>
    <row r="6082" spans="1:3">
      <c r="A6082" t="s">
        <v>5826</v>
      </c>
      <c r="B6082">
        <v>29568.659</v>
      </c>
      <c r="C6082" t="s">
        <v>23767</v>
      </c>
    </row>
    <row r="6083" spans="1:3">
      <c r="A6083" t="s">
        <v>5827</v>
      </c>
      <c r="B6083">
        <v>9330.2420000000002</v>
      </c>
      <c r="C6083" t="s">
        <v>8664</v>
      </c>
    </row>
    <row r="6084" spans="1:3">
      <c r="A6084" t="s">
        <v>5828</v>
      </c>
      <c r="B6084">
        <v>3169.2779999999998</v>
      </c>
      <c r="C6084" t="s">
        <v>8665</v>
      </c>
    </row>
    <row r="6085" spans="1:3">
      <c r="A6085" t="s">
        <v>5829</v>
      </c>
      <c r="B6085">
        <v>10171.099</v>
      </c>
      <c r="C6085" t="s">
        <v>23768</v>
      </c>
    </row>
    <row r="6086" spans="1:3">
      <c r="A6086" t="s">
        <v>5830</v>
      </c>
      <c r="B6086">
        <v>6118.5119999999997</v>
      </c>
      <c r="C6086" t="s">
        <v>8666</v>
      </c>
    </row>
    <row r="6087" spans="1:3">
      <c r="A6087" t="s">
        <v>5831</v>
      </c>
      <c r="B6087">
        <v>2841.82</v>
      </c>
      <c r="C6087" t="s">
        <v>2777</v>
      </c>
    </row>
    <row r="6088" spans="1:3">
      <c r="A6088" t="s">
        <v>5832</v>
      </c>
      <c r="B6088">
        <v>5081.55</v>
      </c>
      <c r="C6088" t="s">
        <v>23769</v>
      </c>
    </row>
    <row r="6089" spans="1:3">
      <c r="A6089" t="s">
        <v>5833</v>
      </c>
      <c r="B6089">
        <v>7919.174</v>
      </c>
      <c r="C6089" t="s">
        <v>2779</v>
      </c>
    </row>
    <row r="6090" spans="1:3">
      <c r="A6090" t="s">
        <v>5834</v>
      </c>
      <c r="B6090">
        <v>112807.705</v>
      </c>
      <c r="C6090" t="s">
        <v>2780</v>
      </c>
    </row>
    <row r="6091" spans="1:3">
      <c r="A6091" t="s">
        <v>5835</v>
      </c>
      <c r="B6091">
        <v>27000.666000000001</v>
      </c>
      <c r="C6091" t="s">
        <v>23770</v>
      </c>
    </row>
    <row r="6092" spans="1:3">
      <c r="A6092" t="s">
        <v>5836</v>
      </c>
      <c r="B6092">
        <v>27000.666000000001</v>
      </c>
      <c r="C6092" t="s">
        <v>23771</v>
      </c>
    </row>
    <row r="6093" spans="1:3">
      <c r="A6093" t="s">
        <v>5837</v>
      </c>
      <c r="B6093">
        <v>27000.666000000001</v>
      </c>
      <c r="C6093" t="s">
        <v>23772</v>
      </c>
    </row>
    <row r="6094" spans="1:3">
      <c r="A6094" t="s">
        <v>5838</v>
      </c>
      <c r="B6094">
        <v>27000.666000000001</v>
      </c>
      <c r="C6094" t="s">
        <v>23773</v>
      </c>
    </row>
    <row r="6095" spans="1:3">
      <c r="A6095" t="s">
        <v>5839</v>
      </c>
      <c r="B6095">
        <v>27000.666000000001</v>
      </c>
      <c r="C6095" t="s">
        <v>23774</v>
      </c>
    </row>
    <row r="6096" spans="1:3">
      <c r="A6096" t="s">
        <v>5840</v>
      </c>
      <c r="B6096">
        <v>27000.666000000001</v>
      </c>
      <c r="C6096" t="s">
        <v>23775</v>
      </c>
    </row>
    <row r="6097" spans="1:3">
      <c r="A6097" t="s">
        <v>5841</v>
      </c>
      <c r="B6097">
        <v>8144.6059999999998</v>
      </c>
      <c r="C6097" t="s">
        <v>2787</v>
      </c>
    </row>
    <row r="6098" spans="1:3">
      <c r="A6098" t="s">
        <v>5842</v>
      </c>
      <c r="B6098">
        <v>50854.644999999997</v>
      </c>
      <c r="C6098" t="s">
        <v>2788</v>
      </c>
    </row>
    <row r="6099" spans="1:3">
      <c r="A6099" t="s">
        <v>5843</v>
      </c>
      <c r="B6099">
        <v>36836.781000000003</v>
      </c>
      <c r="C6099" t="s">
        <v>2789</v>
      </c>
    </row>
    <row r="6100" spans="1:3">
      <c r="A6100" t="s">
        <v>3936</v>
      </c>
      <c r="B6100">
        <v>5720.6610000000001</v>
      </c>
      <c r="C6100" t="s">
        <v>3937</v>
      </c>
    </row>
    <row r="6101" spans="1:3">
      <c r="A6101" t="s">
        <v>5844</v>
      </c>
      <c r="B6101">
        <v>2546.3519999999999</v>
      </c>
      <c r="C6101" t="s">
        <v>24643</v>
      </c>
    </row>
    <row r="6102" spans="1:3">
      <c r="A6102" t="s">
        <v>5845</v>
      </c>
      <c r="B6102">
        <v>32537.75</v>
      </c>
      <c r="C6102" t="s">
        <v>8713</v>
      </c>
    </row>
    <row r="6103" spans="1:3">
      <c r="A6103" t="s">
        <v>5846</v>
      </c>
      <c r="B6103">
        <v>4234.1499999999996</v>
      </c>
      <c r="C6103" t="s">
        <v>8714</v>
      </c>
    </row>
    <row r="6104" spans="1:3">
      <c r="A6104" t="s">
        <v>5847</v>
      </c>
      <c r="B6104">
        <v>24414.271000000001</v>
      </c>
      <c r="C6104" t="s">
        <v>23776</v>
      </c>
    </row>
    <row r="6105" spans="1:3">
      <c r="A6105" t="s">
        <v>5848</v>
      </c>
      <c r="B6105">
        <v>57974.212</v>
      </c>
      <c r="C6105" t="s">
        <v>8716</v>
      </c>
    </row>
    <row r="6106" spans="1:3">
      <c r="A6106" t="s">
        <v>5849</v>
      </c>
      <c r="B6106">
        <v>8939.1200000000008</v>
      </c>
      <c r="C6106" t="s">
        <v>6283</v>
      </c>
    </row>
    <row r="6107" spans="1:3">
      <c r="A6107" t="s">
        <v>5850</v>
      </c>
      <c r="B6107">
        <v>3867.6990000000001</v>
      </c>
      <c r="C6107" t="s">
        <v>23777</v>
      </c>
    </row>
    <row r="6108" spans="1:3">
      <c r="A6108" t="s">
        <v>5851</v>
      </c>
      <c r="B6108">
        <v>56957.021999999997</v>
      </c>
      <c r="C6108" t="s">
        <v>23778</v>
      </c>
    </row>
    <row r="6109" spans="1:3">
      <c r="A6109" t="s">
        <v>5852</v>
      </c>
      <c r="B6109">
        <v>9543.7170000000006</v>
      </c>
      <c r="C6109" t="s">
        <v>23779</v>
      </c>
    </row>
    <row r="6110" spans="1:3">
      <c r="A6110" t="s">
        <v>5853</v>
      </c>
      <c r="B6110">
        <v>89448.392000000007</v>
      </c>
      <c r="C6110" t="s">
        <v>6700</v>
      </c>
    </row>
    <row r="6111" spans="1:3">
      <c r="A6111" t="s">
        <v>5854</v>
      </c>
      <c r="B6111">
        <v>7131.6030000000001</v>
      </c>
      <c r="C6111" t="s">
        <v>23549</v>
      </c>
    </row>
    <row r="6112" spans="1:3">
      <c r="A6112" t="s">
        <v>5686</v>
      </c>
      <c r="B6112">
        <v>7729.6229999999996</v>
      </c>
      <c r="C6112" t="s">
        <v>23550</v>
      </c>
    </row>
    <row r="6113" spans="1:3">
      <c r="A6113" t="s">
        <v>5687</v>
      </c>
      <c r="B6113">
        <v>8144.6059999999998</v>
      </c>
      <c r="C6113" t="s">
        <v>4508</v>
      </c>
    </row>
    <row r="6114" spans="1:3">
      <c r="A6114" t="s">
        <v>5688</v>
      </c>
      <c r="B6114">
        <v>7531.9870000000001</v>
      </c>
      <c r="C6114" t="s">
        <v>7025</v>
      </c>
    </row>
    <row r="6115" spans="1:3">
      <c r="A6115" t="s">
        <v>5689</v>
      </c>
      <c r="B6115">
        <v>2127.0300000000002</v>
      </c>
      <c r="C6115" t="s">
        <v>7026</v>
      </c>
    </row>
    <row r="6116" spans="1:3">
      <c r="A6116" t="s">
        <v>5690</v>
      </c>
      <c r="B6116">
        <v>9765.1479999999992</v>
      </c>
      <c r="C6116" t="s">
        <v>7027</v>
      </c>
    </row>
    <row r="6117" spans="1:3">
      <c r="A6117" t="s">
        <v>5691</v>
      </c>
      <c r="B6117">
        <v>4277.9949999999999</v>
      </c>
      <c r="C6117" t="s">
        <v>23780</v>
      </c>
    </row>
    <row r="6118" spans="1:3">
      <c r="A6118" t="s">
        <v>5692</v>
      </c>
      <c r="B6118">
        <v>14352.007</v>
      </c>
      <c r="C6118" t="s">
        <v>23781</v>
      </c>
    </row>
    <row r="6119" spans="1:3">
      <c r="A6119" t="s">
        <v>3938</v>
      </c>
      <c r="B6119">
        <v>11240.987999999999</v>
      </c>
      <c r="C6119" t="s">
        <v>3939</v>
      </c>
    </row>
    <row r="6120" spans="1:3">
      <c r="A6120" t="s">
        <v>5693</v>
      </c>
      <c r="B6120">
        <v>7323.951</v>
      </c>
      <c r="C6120" t="s">
        <v>4396</v>
      </c>
    </row>
    <row r="6121" spans="1:3">
      <c r="A6121" t="s">
        <v>5694</v>
      </c>
      <c r="B6121">
        <v>7323.951</v>
      </c>
      <c r="C6121" t="s">
        <v>4397</v>
      </c>
    </row>
    <row r="6122" spans="1:3">
      <c r="A6122" t="s">
        <v>5695</v>
      </c>
      <c r="B6122">
        <v>7323.951</v>
      </c>
      <c r="C6122" t="s">
        <v>15522</v>
      </c>
    </row>
    <row r="6123" spans="1:3">
      <c r="A6123" t="s">
        <v>5696</v>
      </c>
      <c r="B6123">
        <v>5297.7340000000004</v>
      </c>
      <c r="C6123" t="s">
        <v>2113</v>
      </c>
    </row>
    <row r="6124" spans="1:3">
      <c r="A6124" t="s">
        <v>5697</v>
      </c>
      <c r="B6124">
        <v>3667.8969999999999</v>
      </c>
      <c r="C6124" t="s">
        <v>2114</v>
      </c>
    </row>
    <row r="6125" spans="1:3">
      <c r="A6125" t="s">
        <v>5698</v>
      </c>
      <c r="B6125">
        <v>3939.288</v>
      </c>
      <c r="C6125" t="s">
        <v>23782</v>
      </c>
    </row>
    <row r="6126" spans="1:3">
      <c r="A6126" t="s">
        <v>5632</v>
      </c>
      <c r="B6126">
        <v>9149.9349999999995</v>
      </c>
      <c r="C6126" t="s">
        <v>23783</v>
      </c>
    </row>
    <row r="6127" spans="1:3">
      <c r="A6127" t="s">
        <v>5633</v>
      </c>
      <c r="B6127">
        <v>8144.6059999999998</v>
      </c>
      <c r="C6127" t="s">
        <v>2326</v>
      </c>
    </row>
    <row r="6128" spans="1:3">
      <c r="A6128" t="s">
        <v>5634</v>
      </c>
      <c r="B6128">
        <v>3156.1460000000002</v>
      </c>
      <c r="C6128" t="s">
        <v>2363</v>
      </c>
    </row>
    <row r="6129" spans="1:3">
      <c r="A6129" t="s">
        <v>5635</v>
      </c>
      <c r="B6129">
        <v>25458.037</v>
      </c>
      <c r="C6129" t="s">
        <v>23784</v>
      </c>
    </row>
    <row r="6130" spans="1:3">
      <c r="A6130" t="s">
        <v>5636</v>
      </c>
      <c r="B6130">
        <v>25458.037</v>
      </c>
      <c r="C6130" t="s">
        <v>23785</v>
      </c>
    </row>
    <row r="6131" spans="1:3">
      <c r="A6131" t="s">
        <v>5637</v>
      </c>
      <c r="B6131">
        <v>25458.037</v>
      </c>
      <c r="C6131" t="s">
        <v>23786</v>
      </c>
    </row>
    <row r="6132" spans="1:3">
      <c r="A6132" t="s">
        <v>5638</v>
      </c>
      <c r="B6132">
        <v>25458.037</v>
      </c>
      <c r="C6132" t="s">
        <v>23787</v>
      </c>
    </row>
    <row r="6133" spans="1:3">
      <c r="A6133" t="s">
        <v>5639</v>
      </c>
      <c r="B6133">
        <v>25458.037</v>
      </c>
      <c r="C6133" t="s">
        <v>23788</v>
      </c>
    </row>
    <row r="6134" spans="1:3">
      <c r="A6134" t="s">
        <v>5640</v>
      </c>
      <c r="B6134">
        <v>25458.037</v>
      </c>
      <c r="C6134" t="s">
        <v>23789</v>
      </c>
    </row>
    <row r="6135" spans="1:3">
      <c r="A6135" t="s">
        <v>5641</v>
      </c>
      <c r="B6135">
        <v>26262.844000000001</v>
      </c>
      <c r="C6135" t="s">
        <v>23790</v>
      </c>
    </row>
    <row r="6136" spans="1:3">
      <c r="A6136" t="s">
        <v>5642</v>
      </c>
      <c r="B6136">
        <v>27525.196</v>
      </c>
      <c r="C6136" t="s">
        <v>23791</v>
      </c>
    </row>
    <row r="6137" spans="1:3">
      <c r="A6137" t="s">
        <v>5643</v>
      </c>
      <c r="B6137">
        <v>10660.31</v>
      </c>
      <c r="C6137" t="s">
        <v>23792</v>
      </c>
    </row>
    <row r="6138" spans="1:3">
      <c r="A6138" t="s">
        <v>8168</v>
      </c>
      <c r="B6138">
        <v>15874.415000000001</v>
      </c>
      <c r="C6138" t="s">
        <v>23793</v>
      </c>
    </row>
    <row r="6139" spans="1:3">
      <c r="A6139" t="s">
        <v>8169</v>
      </c>
      <c r="B6139">
        <v>23761.011999999999</v>
      </c>
      <c r="C6139" t="s">
        <v>23794</v>
      </c>
    </row>
    <row r="6140" spans="1:3">
      <c r="A6140" t="s">
        <v>8170</v>
      </c>
      <c r="B6140">
        <v>23761.011999999999</v>
      </c>
      <c r="C6140" t="s">
        <v>23795</v>
      </c>
    </row>
    <row r="6141" spans="1:3">
      <c r="A6141" t="s">
        <v>8171</v>
      </c>
      <c r="B6141">
        <v>23761.011999999999</v>
      </c>
      <c r="C6141" t="s">
        <v>23796</v>
      </c>
    </row>
    <row r="6142" spans="1:3">
      <c r="A6142" t="s">
        <v>11171</v>
      </c>
      <c r="B6142">
        <v>23761.011999999999</v>
      </c>
      <c r="C6142" t="s">
        <v>23797</v>
      </c>
    </row>
    <row r="6143" spans="1:3">
      <c r="A6143" t="s">
        <v>11172</v>
      </c>
      <c r="B6143">
        <v>23761.011999999999</v>
      </c>
      <c r="C6143" t="s">
        <v>23798</v>
      </c>
    </row>
    <row r="6144" spans="1:3">
      <c r="A6144" t="s">
        <v>11173</v>
      </c>
      <c r="B6144">
        <v>23761.011999999999</v>
      </c>
      <c r="C6144" t="s">
        <v>23799</v>
      </c>
    </row>
    <row r="6145" spans="1:3">
      <c r="A6145" t="s">
        <v>11174</v>
      </c>
      <c r="B6145">
        <v>10171.099</v>
      </c>
      <c r="C6145" t="s">
        <v>1682</v>
      </c>
    </row>
    <row r="6146" spans="1:3">
      <c r="A6146" t="s">
        <v>11175</v>
      </c>
      <c r="B6146">
        <v>72564.899999999994</v>
      </c>
      <c r="C6146" t="s">
        <v>1683</v>
      </c>
    </row>
    <row r="6147" spans="1:3">
      <c r="A6147" t="s">
        <v>3940</v>
      </c>
      <c r="B6147">
        <v>5926.1689999999999</v>
      </c>
      <c r="C6147" t="s">
        <v>3941</v>
      </c>
    </row>
    <row r="6148" spans="1:3">
      <c r="A6148" t="s">
        <v>11176</v>
      </c>
      <c r="B6148">
        <v>41716.688999999998</v>
      </c>
      <c r="C6148" t="s">
        <v>23800</v>
      </c>
    </row>
    <row r="6149" spans="1:3">
      <c r="A6149" t="s">
        <v>11177</v>
      </c>
      <c r="B6149">
        <v>42706.04</v>
      </c>
      <c r="C6149" t="s">
        <v>23801</v>
      </c>
    </row>
    <row r="6150" spans="1:3">
      <c r="A6150" t="s">
        <v>11178</v>
      </c>
      <c r="B6150">
        <v>4683.6750000000002</v>
      </c>
      <c r="C6150" t="s">
        <v>333</v>
      </c>
    </row>
    <row r="6151" spans="1:3">
      <c r="A6151" t="s">
        <v>7311</v>
      </c>
      <c r="B6151">
        <v>9149.9349999999995</v>
      </c>
      <c r="C6151" t="s">
        <v>334</v>
      </c>
    </row>
    <row r="6152" spans="1:3">
      <c r="A6152" t="s">
        <v>7312</v>
      </c>
      <c r="B6152">
        <v>19306.114000000001</v>
      </c>
      <c r="C6152" t="s">
        <v>23802</v>
      </c>
    </row>
    <row r="6153" spans="1:3">
      <c r="A6153" t="s">
        <v>7313</v>
      </c>
      <c r="B6153">
        <v>16262.91</v>
      </c>
      <c r="C6153" t="s">
        <v>23803</v>
      </c>
    </row>
    <row r="6154" spans="1:3">
      <c r="A6154" t="s">
        <v>7314</v>
      </c>
      <c r="B6154">
        <v>1824.6320000000001</v>
      </c>
      <c r="C6154" t="s">
        <v>335</v>
      </c>
    </row>
    <row r="6155" spans="1:3">
      <c r="A6155" t="s">
        <v>7315</v>
      </c>
      <c r="B6155">
        <v>3048.5790000000002</v>
      </c>
      <c r="C6155" t="s">
        <v>336</v>
      </c>
    </row>
    <row r="6156" spans="1:3">
      <c r="A6156" t="s">
        <v>7316</v>
      </c>
      <c r="B6156">
        <v>5703.4589999999998</v>
      </c>
      <c r="C6156" t="s">
        <v>23804</v>
      </c>
    </row>
    <row r="6157" spans="1:3">
      <c r="A6157" t="s">
        <v>7317</v>
      </c>
      <c r="B6157">
        <v>2441.3609999999999</v>
      </c>
      <c r="C6157" t="s">
        <v>338</v>
      </c>
    </row>
    <row r="6158" spans="1:3">
      <c r="A6158" t="s">
        <v>7318</v>
      </c>
      <c r="B6158">
        <v>5297.7340000000004</v>
      </c>
      <c r="C6158" t="s">
        <v>339</v>
      </c>
    </row>
    <row r="6159" spans="1:3">
      <c r="A6159" t="s">
        <v>7319</v>
      </c>
      <c r="B6159">
        <v>4683.6750000000002</v>
      </c>
      <c r="C6159" t="s">
        <v>340</v>
      </c>
    </row>
    <row r="6160" spans="1:3">
      <c r="A6160" t="s">
        <v>7320</v>
      </c>
      <c r="B6160">
        <v>2018.2339999999999</v>
      </c>
      <c r="C6160" t="s">
        <v>5337</v>
      </c>
    </row>
    <row r="6161" spans="1:3">
      <c r="A6161" t="s">
        <v>7321</v>
      </c>
      <c r="B6161">
        <v>5801.6120000000001</v>
      </c>
      <c r="C6161" t="s">
        <v>5338</v>
      </c>
    </row>
    <row r="6162" spans="1:3">
      <c r="A6162" t="s">
        <v>7322</v>
      </c>
      <c r="B6162">
        <v>7919.174</v>
      </c>
      <c r="C6162" t="s">
        <v>23805</v>
      </c>
    </row>
    <row r="6163" spans="1:3">
      <c r="A6163" t="s">
        <v>7323</v>
      </c>
      <c r="B6163">
        <v>10888.429</v>
      </c>
      <c r="C6163" t="s">
        <v>23806</v>
      </c>
    </row>
    <row r="6164" spans="1:3">
      <c r="A6164" t="s">
        <v>7324</v>
      </c>
      <c r="B6164">
        <v>2661.529</v>
      </c>
      <c r="C6164" t="s">
        <v>23807</v>
      </c>
    </row>
    <row r="6165" spans="1:3">
      <c r="A6165" t="s">
        <v>7325</v>
      </c>
      <c r="B6165">
        <v>7919.174</v>
      </c>
      <c r="C6165" t="s">
        <v>23808</v>
      </c>
    </row>
    <row r="6166" spans="1:3">
      <c r="A6166" t="s">
        <v>7326</v>
      </c>
      <c r="B6166">
        <v>7822.4759999999997</v>
      </c>
      <c r="C6166" t="s">
        <v>23809</v>
      </c>
    </row>
    <row r="6167" spans="1:3">
      <c r="A6167" t="s">
        <v>7327</v>
      </c>
      <c r="B6167">
        <v>3149.4490000000001</v>
      </c>
      <c r="C6167" t="s">
        <v>7700</v>
      </c>
    </row>
    <row r="6168" spans="1:3">
      <c r="A6168" t="s">
        <v>7328</v>
      </c>
      <c r="B6168">
        <v>89448.392000000007</v>
      </c>
      <c r="C6168" t="s">
        <v>2428</v>
      </c>
    </row>
    <row r="6169" spans="1:3">
      <c r="A6169" t="s">
        <v>7329</v>
      </c>
      <c r="B6169">
        <v>27234.774000000001</v>
      </c>
      <c r="C6169" t="s">
        <v>7701</v>
      </c>
    </row>
    <row r="6170" spans="1:3">
      <c r="A6170" t="s">
        <v>7330</v>
      </c>
      <c r="B6170">
        <v>3511.4879999999998</v>
      </c>
      <c r="C6170" t="s">
        <v>23810</v>
      </c>
    </row>
    <row r="6171" spans="1:3">
      <c r="A6171" t="s">
        <v>3942</v>
      </c>
      <c r="B6171">
        <v>1072.713</v>
      </c>
      <c r="C6171" t="s">
        <v>23811</v>
      </c>
    </row>
    <row r="6172" spans="1:3">
      <c r="A6172" t="s">
        <v>7331</v>
      </c>
      <c r="B6172">
        <v>3658.567</v>
      </c>
      <c r="C6172" t="s">
        <v>5879</v>
      </c>
    </row>
    <row r="6173" spans="1:3">
      <c r="A6173" t="s">
        <v>7332</v>
      </c>
      <c r="B6173">
        <v>21358.982</v>
      </c>
      <c r="C6173" t="s">
        <v>23812</v>
      </c>
    </row>
    <row r="6174" spans="1:3">
      <c r="A6174" t="s">
        <v>7333</v>
      </c>
      <c r="B6174">
        <v>21358.982</v>
      </c>
      <c r="C6174" t="s">
        <v>23812</v>
      </c>
    </row>
    <row r="6175" spans="1:3">
      <c r="A6175" t="s">
        <v>7334</v>
      </c>
      <c r="B6175">
        <v>3869.5329999999999</v>
      </c>
      <c r="C6175" t="s">
        <v>23813</v>
      </c>
    </row>
    <row r="6176" spans="1:3">
      <c r="A6176" t="s">
        <v>7335</v>
      </c>
      <c r="B6176">
        <v>4776.49</v>
      </c>
      <c r="C6176" t="s">
        <v>23814</v>
      </c>
    </row>
    <row r="6177" spans="1:3">
      <c r="A6177" t="s">
        <v>7336</v>
      </c>
      <c r="B6177">
        <v>4465.0280000000002</v>
      </c>
      <c r="C6177" t="s">
        <v>7763</v>
      </c>
    </row>
    <row r="6178" spans="1:3">
      <c r="A6178" t="s">
        <v>3944</v>
      </c>
      <c r="B6178">
        <v>1143.0409999999999</v>
      </c>
      <c r="C6178" t="s">
        <v>3945</v>
      </c>
    </row>
    <row r="6179" spans="1:3">
      <c r="A6179" t="s">
        <v>7337</v>
      </c>
      <c r="B6179">
        <v>52880.870999999999</v>
      </c>
      <c r="C6179" t="s">
        <v>9044</v>
      </c>
    </row>
    <row r="6180" spans="1:3">
      <c r="A6180" t="s">
        <v>7338</v>
      </c>
      <c r="B6180">
        <v>4990</v>
      </c>
      <c r="C6180" t="s">
        <v>23815</v>
      </c>
    </row>
    <row r="6181" spans="1:3">
      <c r="A6181" t="s">
        <v>7339</v>
      </c>
      <c r="B6181">
        <v>9765.1479999999992</v>
      </c>
      <c r="C6181" t="s">
        <v>23816</v>
      </c>
    </row>
    <row r="6182" spans="1:3">
      <c r="A6182" t="s">
        <v>7340</v>
      </c>
      <c r="B6182">
        <v>30288.617999999999</v>
      </c>
      <c r="C6182" t="s">
        <v>9047</v>
      </c>
    </row>
    <row r="6183" spans="1:3">
      <c r="A6183" t="s">
        <v>7341</v>
      </c>
      <c r="B6183">
        <v>5081.55</v>
      </c>
      <c r="C6183" t="s">
        <v>9048</v>
      </c>
    </row>
    <row r="6184" spans="1:3">
      <c r="A6184" t="s">
        <v>7342</v>
      </c>
      <c r="B6184">
        <v>9057.0840000000007</v>
      </c>
      <c r="C6184" t="s">
        <v>23817</v>
      </c>
    </row>
    <row r="6185" spans="1:3">
      <c r="A6185" t="s">
        <v>7343</v>
      </c>
      <c r="B6185">
        <v>26108.891</v>
      </c>
      <c r="C6185" t="s">
        <v>23818</v>
      </c>
    </row>
    <row r="6186" spans="1:3">
      <c r="A6186" t="s">
        <v>7344</v>
      </c>
      <c r="B6186">
        <v>20369.715</v>
      </c>
      <c r="C6186" t="s">
        <v>23819</v>
      </c>
    </row>
    <row r="6187" spans="1:3">
      <c r="A6187" t="s">
        <v>7345</v>
      </c>
      <c r="B6187">
        <v>5801.6120000000001</v>
      </c>
      <c r="C6187" t="s">
        <v>11598</v>
      </c>
    </row>
    <row r="6188" spans="1:3">
      <c r="A6188" t="s">
        <v>7346</v>
      </c>
      <c r="B6188">
        <v>10171.099</v>
      </c>
      <c r="C6188" t="s">
        <v>11599</v>
      </c>
    </row>
    <row r="6189" spans="1:3">
      <c r="A6189" t="s">
        <v>7347</v>
      </c>
      <c r="B6189">
        <v>22173.212</v>
      </c>
      <c r="C6189" t="s">
        <v>11600</v>
      </c>
    </row>
    <row r="6190" spans="1:3">
      <c r="A6190" t="s">
        <v>2560</v>
      </c>
      <c r="B6190">
        <v>22173.212</v>
      </c>
      <c r="C6190" t="s">
        <v>23820</v>
      </c>
    </row>
    <row r="6191" spans="1:3">
      <c r="A6191" t="s">
        <v>2561</v>
      </c>
      <c r="B6191">
        <v>5703.4589999999998</v>
      </c>
      <c r="C6191" t="s">
        <v>23821</v>
      </c>
    </row>
    <row r="6192" spans="1:3">
      <c r="A6192" t="s">
        <v>2562</v>
      </c>
      <c r="B6192">
        <v>4603.433</v>
      </c>
      <c r="C6192" t="s">
        <v>23822</v>
      </c>
    </row>
    <row r="6193" spans="1:3">
      <c r="A6193" t="s">
        <v>2563</v>
      </c>
      <c r="B6193">
        <v>19832.650000000001</v>
      </c>
      <c r="C6193" t="s">
        <v>10053</v>
      </c>
    </row>
    <row r="6194" spans="1:3">
      <c r="A6194" t="s">
        <v>2564</v>
      </c>
      <c r="B6194">
        <v>10171.099</v>
      </c>
      <c r="C6194" t="s">
        <v>23823</v>
      </c>
    </row>
    <row r="6195" spans="1:3">
      <c r="A6195" t="s">
        <v>2565</v>
      </c>
      <c r="B6195">
        <v>1620.3779999999999</v>
      </c>
      <c r="C6195" t="s">
        <v>10055</v>
      </c>
    </row>
    <row r="6196" spans="1:3">
      <c r="A6196" t="s">
        <v>2566</v>
      </c>
      <c r="B6196">
        <v>5801.6120000000001</v>
      </c>
      <c r="C6196" t="s">
        <v>8494</v>
      </c>
    </row>
    <row r="6197" spans="1:3">
      <c r="A6197" t="s">
        <v>3946</v>
      </c>
      <c r="B6197">
        <v>17480.07</v>
      </c>
      <c r="C6197" t="s">
        <v>3947</v>
      </c>
    </row>
    <row r="6198" spans="1:3">
      <c r="A6198" t="s">
        <v>2567</v>
      </c>
      <c r="B6198">
        <v>8144.6059999999998</v>
      </c>
      <c r="C6198" t="s">
        <v>791</v>
      </c>
    </row>
    <row r="6199" spans="1:3">
      <c r="A6199" t="s">
        <v>4902</v>
      </c>
      <c r="B6199">
        <v>28306.258999999998</v>
      </c>
      <c r="C6199" t="s">
        <v>23824</v>
      </c>
    </row>
    <row r="6200" spans="1:3">
      <c r="A6200" t="s">
        <v>4903</v>
      </c>
      <c r="B6200">
        <v>5081.55</v>
      </c>
      <c r="C6200" t="s">
        <v>23825</v>
      </c>
    </row>
    <row r="6201" spans="1:3">
      <c r="A6201" t="s">
        <v>4708</v>
      </c>
      <c r="B6201">
        <v>10076.795</v>
      </c>
      <c r="C6201" t="s">
        <v>23826</v>
      </c>
    </row>
    <row r="6202" spans="1:3">
      <c r="A6202" t="s">
        <v>4709</v>
      </c>
      <c r="B6202">
        <v>30353.682000000001</v>
      </c>
      <c r="C6202" t="s">
        <v>23827</v>
      </c>
    </row>
    <row r="6203" spans="1:3">
      <c r="A6203" t="s">
        <v>4710</v>
      </c>
      <c r="B6203">
        <v>18319.638999999999</v>
      </c>
      <c r="C6203" t="s">
        <v>23828</v>
      </c>
    </row>
    <row r="6204" spans="1:3">
      <c r="A6204" t="s">
        <v>4711</v>
      </c>
      <c r="B6204">
        <v>16313.291999999999</v>
      </c>
      <c r="C6204" t="s">
        <v>23829</v>
      </c>
    </row>
    <row r="6205" spans="1:3">
      <c r="A6205" t="s">
        <v>4712</v>
      </c>
      <c r="B6205">
        <v>36421.607000000004</v>
      </c>
      <c r="C6205" t="s">
        <v>23830</v>
      </c>
    </row>
    <row r="6206" spans="1:3">
      <c r="A6206" t="s">
        <v>4713</v>
      </c>
      <c r="B6206">
        <v>24378.351999999999</v>
      </c>
      <c r="C6206" t="s">
        <v>23831</v>
      </c>
    </row>
    <row r="6207" spans="1:3">
      <c r="A6207" t="s">
        <v>4714</v>
      </c>
      <c r="B6207">
        <v>4082.96</v>
      </c>
      <c r="C6207" t="s">
        <v>2373</v>
      </c>
    </row>
    <row r="6208" spans="1:3">
      <c r="A6208" t="s">
        <v>4715</v>
      </c>
      <c r="B6208">
        <v>25477.626</v>
      </c>
      <c r="C6208" t="s">
        <v>23832</v>
      </c>
    </row>
    <row r="6209" spans="1:3">
      <c r="A6209" t="s">
        <v>4716</v>
      </c>
      <c r="B6209">
        <v>10067.373</v>
      </c>
      <c r="C6209" t="s">
        <v>23833</v>
      </c>
    </row>
    <row r="6210" spans="1:3">
      <c r="A6210" t="s">
        <v>4717</v>
      </c>
      <c r="B6210">
        <v>11184.07</v>
      </c>
      <c r="C6210" t="s">
        <v>23834</v>
      </c>
    </row>
    <row r="6211" spans="1:3">
      <c r="A6211" t="s">
        <v>4718</v>
      </c>
      <c r="B6211">
        <v>42717.881000000001</v>
      </c>
      <c r="C6211" t="s">
        <v>23835</v>
      </c>
    </row>
    <row r="6212" spans="1:3">
      <c r="A6212" t="s">
        <v>4719</v>
      </c>
      <c r="B6212">
        <v>294.37200000000001</v>
      </c>
      <c r="C6212" t="s">
        <v>4622</v>
      </c>
    </row>
    <row r="6213" spans="1:3">
      <c r="A6213" t="s">
        <v>4720</v>
      </c>
      <c r="B6213">
        <v>303.59699999999998</v>
      </c>
      <c r="C6213" t="s">
        <v>4623</v>
      </c>
    </row>
    <row r="6214" spans="1:3">
      <c r="A6214" t="s">
        <v>4721</v>
      </c>
      <c r="B6214">
        <v>294.37200000000001</v>
      </c>
      <c r="C6214" t="s">
        <v>4624</v>
      </c>
    </row>
    <row r="6215" spans="1:3">
      <c r="A6215" t="s">
        <v>4722</v>
      </c>
      <c r="B6215">
        <v>303.59699999999998</v>
      </c>
      <c r="C6215" t="s">
        <v>2366</v>
      </c>
    </row>
    <row r="6216" spans="1:3">
      <c r="A6216" t="s">
        <v>4723</v>
      </c>
      <c r="B6216">
        <v>294.37200000000001</v>
      </c>
      <c r="C6216" t="s">
        <v>4676</v>
      </c>
    </row>
    <row r="6217" spans="1:3">
      <c r="A6217" t="s">
        <v>3468</v>
      </c>
      <c r="B6217">
        <v>318.29300000000001</v>
      </c>
      <c r="C6217" t="s">
        <v>8501</v>
      </c>
    </row>
    <row r="6218" spans="1:3">
      <c r="A6218" t="s">
        <v>3469</v>
      </c>
      <c r="B6218">
        <v>2251.7440000000001</v>
      </c>
      <c r="C6218" t="s">
        <v>7207</v>
      </c>
    </row>
    <row r="6219" spans="1:3">
      <c r="A6219" t="s">
        <v>3470</v>
      </c>
      <c r="B6219">
        <v>3048.5790000000002</v>
      </c>
      <c r="C6219" t="s">
        <v>7207</v>
      </c>
    </row>
    <row r="6220" spans="1:3">
      <c r="A6220" t="s">
        <v>3471</v>
      </c>
      <c r="B6220">
        <v>27518.545999999998</v>
      </c>
      <c r="C6220" t="s">
        <v>23836</v>
      </c>
    </row>
    <row r="6221" spans="1:3">
      <c r="A6221" t="s">
        <v>3472</v>
      </c>
      <c r="B6221">
        <v>14129.262000000001</v>
      </c>
      <c r="C6221" t="s">
        <v>23837</v>
      </c>
    </row>
    <row r="6222" spans="1:3">
      <c r="A6222" t="s">
        <v>3473</v>
      </c>
      <c r="B6222">
        <v>42717.881000000001</v>
      </c>
      <c r="C6222" t="s">
        <v>23838</v>
      </c>
    </row>
    <row r="6223" spans="1:3">
      <c r="A6223" t="s">
        <v>3474</v>
      </c>
      <c r="B6223">
        <v>15460.638000000001</v>
      </c>
      <c r="C6223" t="s">
        <v>23839</v>
      </c>
    </row>
    <row r="6224" spans="1:3">
      <c r="A6224" t="s">
        <v>3475</v>
      </c>
      <c r="B6224">
        <v>3255.5239999999999</v>
      </c>
      <c r="C6224" t="s">
        <v>11645</v>
      </c>
    </row>
    <row r="6225" spans="1:3">
      <c r="A6225" t="s">
        <v>17</v>
      </c>
      <c r="B6225">
        <v>8144.6059999999998</v>
      </c>
      <c r="C6225" t="s">
        <v>23840</v>
      </c>
    </row>
    <row r="6226" spans="1:3">
      <c r="A6226" t="s">
        <v>18</v>
      </c>
      <c r="B6226">
        <v>4882.4809999999998</v>
      </c>
      <c r="C6226" t="s">
        <v>11647</v>
      </c>
    </row>
    <row r="6227" spans="1:3">
      <c r="A6227" t="s">
        <v>19</v>
      </c>
      <c r="B6227">
        <v>6515.0259999999998</v>
      </c>
      <c r="C6227" t="s">
        <v>11648</v>
      </c>
    </row>
    <row r="6228" spans="1:3">
      <c r="A6228" t="s">
        <v>20</v>
      </c>
      <c r="B6228">
        <v>27525.196</v>
      </c>
      <c r="C6228" t="s">
        <v>23841</v>
      </c>
    </row>
    <row r="6229" spans="1:3">
      <c r="A6229" t="s">
        <v>21</v>
      </c>
      <c r="B6229">
        <v>35622.137000000002</v>
      </c>
      <c r="C6229" t="s">
        <v>23842</v>
      </c>
    </row>
    <row r="6230" spans="1:3">
      <c r="A6230" t="s">
        <v>22</v>
      </c>
      <c r="B6230">
        <v>47808.614999999998</v>
      </c>
      <c r="C6230" t="s">
        <v>23843</v>
      </c>
    </row>
    <row r="6231" spans="1:3">
      <c r="A6231" t="s">
        <v>23</v>
      </c>
      <c r="B6231">
        <v>36623.326999999997</v>
      </c>
      <c r="C6231" t="s">
        <v>23844</v>
      </c>
    </row>
    <row r="6232" spans="1:3">
      <c r="A6232" t="s">
        <v>24</v>
      </c>
      <c r="B6232">
        <v>12002.279</v>
      </c>
      <c r="C6232" t="s">
        <v>7205</v>
      </c>
    </row>
    <row r="6233" spans="1:3">
      <c r="A6233" t="s">
        <v>25</v>
      </c>
      <c r="B6233">
        <v>5081.55</v>
      </c>
      <c r="C6233" t="s">
        <v>23845</v>
      </c>
    </row>
    <row r="6234" spans="1:3">
      <c r="A6234" t="s">
        <v>11532</v>
      </c>
      <c r="B6234">
        <v>9149.9349999999995</v>
      </c>
      <c r="C6234" t="s">
        <v>3059</v>
      </c>
    </row>
    <row r="6235" spans="1:3">
      <c r="A6235" t="s">
        <v>11533</v>
      </c>
      <c r="B6235">
        <v>9765.1479999999992</v>
      </c>
      <c r="C6235" t="s">
        <v>23846</v>
      </c>
    </row>
    <row r="6236" spans="1:3">
      <c r="A6236" t="s">
        <v>11534</v>
      </c>
      <c r="B6236">
        <v>568.95000000000005</v>
      </c>
      <c r="C6236" t="s">
        <v>23847</v>
      </c>
    </row>
    <row r="6237" spans="1:3">
      <c r="A6237" t="s">
        <v>11535</v>
      </c>
      <c r="B6237">
        <v>873.90300000000002</v>
      </c>
      <c r="C6237" t="s">
        <v>23848</v>
      </c>
    </row>
    <row r="6238" spans="1:3">
      <c r="A6238" t="s">
        <v>11536</v>
      </c>
      <c r="B6238">
        <v>2040.751</v>
      </c>
      <c r="C6238" t="s">
        <v>2586</v>
      </c>
    </row>
    <row r="6239" spans="1:3">
      <c r="A6239" t="s">
        <v>11537</v>
      </c>
      <c r="B6239">
        <v>494.71</v>
      </c>
      <c r="C6239" t="s">
        <v>2587</v>
      </c>
    </row>
    <row r="6240" spans="1:3">
      <c r="A6240" t="s">
        <v>11538</v>
      </c>
      <c r="B6240">
        <v>444.35599999999999</v>
      </c>
      <c r="C6240" t="s">
        <v>23849</v>
      </c>
    </row>
    <row r="6241" spans="1:3">
      <c r="A6241" t="s">
        <v>11539</v>
      </c>
      <c r="B6241">
        <v>457.53</v>
      </c>
      <c r="C6241" t="s">
        <v>2589</v>
      </c>
    </row>
    <row r="6242" spans="1:3">
      <c r="A6242" t="s">
        <v>11540</v>
      </c>
      <c r="B6242">
        <v>434.911</v>
      </c>
      <c r="C6242" t="s">
        <v>2590</v>
      </c>
    </row>
    <row r="6243" spans="1:3">
      <c r="A6243" t="s">
        <v>11541</v>
      </c>
      <c r="B6243">
        <v>5081.55</v>
      </c>
      <c r="C6243" t="s">
        <v>23850</v>
      </c>
    </row>
    <row r="6244" spans="1:3">
      <c r="A6244" t="s">
        <v>11542</v>
      </c>
      <c r="B6244">
        <v>8939.1200000000008</v>
      </c>
      <c r="C6244" t="s">
        <v>23851</v>
      </c>
    </row>
    <row r="6245" spans="1:3">
      <c r="A6245" t="s">
        <v>11543</v>
      </c>
      <c r="B6245">
        <v>9543.7170000000006</v>
      </c>
      <c r="C6245" t="s">
        <v>23852</v>
      </c>
    </row>
    <row r="6246" spans="1:3">
      <c r="A6246" t="s">
        <v>9677</v>
      </c>
      <c r="B6246">
        <v>19311.43</v>
      </c>
      <c r="C6246" t="s">
        <v>23853</v>
      </c>
    </row>
    <row r="6247" spans="1:3">
      <c r="A6247" t="s">
        <v>9678</v>
      </c>
      <c r="B6247">
        <v>28543.578000000001</v>
      </c>
      <c r="C6247" t="s">
        <v>23854</v>
      </c>
    </row>
    <row r="6248" spans="1:3">
      <c r="A6248" t="s">
        <v>9679</v>
      </c>
      <c r="B6248">
        <v>9377.8580000000002</v>
      </c>
      <c r="C6248" t="s">
        <v>23855</v>
      </c>
    </row>
    <row r="6249" spans="1:3">
      <c r="A6249" t="s">
        <v>9680</v>
      </c>
      <c r="B6249">
        <v>37643.004999999997</v>
      </c>
      <c r="C6249" t="s">
        <v>23856</v>
      </c>
    </row>
    <row r="6250" spans="1:3">
      <c r="A6250" t="s">
        <v>9681</v>
      </c>
      <c r="B6250">
        <v>1526.308</v>
      </c>
      <c r="C6250" t="s">
        <v>3124</v>
      </c>
    </row>
    <row r="6251" spans="1:3">
      <c r="A6251" t="s">
        <v>10203</v>
      </c>
      <c r="B6251">
        <v>900.38499999999999</v>
      </c>
      <c r="C6251" t="s">
        <v>5478</v>
      </c>
    </row>
    <row r="6252" spans="1:3">
      <c r="A6252" t="s">
        <v>10204</v>
      </c>
      <c r="B6252">
        <v>515.82600000000002</v>
      </c>
      <c r="C6252" t="s">
        <v>5479</v>
      </c>
    </row>
    <row r="6253" spans="1:3">
      <c r="A6253" t="s">
        <v>10205</v>
      </c>
      <c r="B6253">
        <v>566.36699999999996</v>
      </c>
      <c r="C6253" t="s">
        <v>5480</v>
      </c>
    </row>
    <row r="6254" spans="1:3">
      <c r="A6254" t="s">
        <v>10206</v>
      </c>
      <c r="B6254">
        <v>1136.4770000000001</v>
      </c>
      <c r="C6254" t="s">
        <v>5481</v>
      </c>
    </row>
    <row r="6255" spans="1:3">
      <c r="A6255" t="s">
        <v>10207</v>
      </c>
      <c r="B6255">
        <v>3869.5329999999999</v>
      </c>
      <c r="C6255" t="s">
        <v>5482</v>
      </c>
    </row>
    <row r="6256" spans="1:3">
      <c r="A6256" t="s">
        <v>8997</v>
      </c>
      <c r="B6256">
        <v>2242.5369999999998</v>
      </c>
      <c r="C6256" t="s">
        <v>5483</v>
      </c>
    </row>
    <row r="6257" spans="1:3">
      <c r="A6257" t="s">
        <v>8998</v>
      </c>
      <c r="B6257">
        <v>26496.128000000001</v>
      </c>
      <c r="C6257" t="s">
        <v>23857</v>
      </c>
    </row>
    <row r="6258" spans="1:3">
      <c r="A6258" t="s">
        <v>8999</v>
      </c>
      <c r="B6258">
        <v>26494.760999999999</v>
      </c>
      <c r="C6258" t="s">
        <v>23858</v>
      </c>
    </row>
    <row r="6259" spans="1:3">
      <c r="A6259" t="s">
        <v>9000</v>
      </c>
      <c r="B6259">
        <v>1620.3779999999999</v>
      </c>
      <c r="C6259" t="s">
        <v>5486</v>
      </c>
    </row>
    <row r="6260" spans="1:3">
      <c r="A6260" t="s">
        <v>9001</v>
      </c>
      <c r="B6260">
        <v>36623.326999999997</v>
      </c>
      <c r="C6260" t="s">
        <v>23859</v>
      </c>
    </row>
    <row r="6261" spans="1:3">
      <c r="A6261" t="s">
        <v>6783</v>
      </c>
      <c r="B6261">
        <v>60904.767999999996</v>
      </c>
      <c r="C6261" t="s">
        <v>5488</v>
      </c>
    </row>
    <row r="6262" spans="1:3">
      <c r="A6262" t="s">
        <v>6784</v>
      </c>
      <c r="B6262">
        <v>252.023</v>
      </c>
      <c r="C6262" t="s">
        <v>5582</v>
      </c>
    </row>
    <row r="6263" spans="1:3">
      <c r="A6263" t="s">
        <v>6785</v>
      </c>
      <c r="B6263">
        <v>257.28500000000003</v>
      </c>
      <c r="C6263" t="s">
        <v>5489</v>
      </c>
    </row>
    <row r="6264" spans="1:3">
      <c r="A6264" t="s">
        <v>6786</v>
      </c>
      <c r="B6264">
        <v>273.09699999999998</v>
      </c>
      <c r="C6264" t="s">
        <v>5490</v>
      </c>
    </row>
    <row r="6265" spans="1:3">
      <c r="A6265" t="s">
        <v>6787</v>
      </c>
      <c r="B6265">
        <v>280.99900000000002</v>
      </c>
      <c r="C6265" t="s">
        <v>5491</v>
      </c>
    </row>
    <row r="6266" spans="1:3">
      <c r="A6266" t="s">
        <v>6788</v>
      </c>
      <c r="B6266">
        <v>283.83600000000001</v>
      </c>
      <c r="C6266" t="s">
        <v>5582</v>
      </c>
    </row>
    <row r="6267" spans="1:3">
      <c r="A6267" t="s">
        <v>6789</v>
      </c>
      <c r="B6267">
        <v>299.90300000000002</v>
      </c>
      <c r="C6267" t="s">
        <v>5582</v>
      </c>
    </row>
    <row r="6268" spans="1:3">
      <c r="A6268" t="s">
        <v>6790</v>
      </c>
      <c r="B6268">
        <v>2865.614</v>
      </c>
      <c r="C6268" t="s">
        <v>5492</v>
      </c>
    </row>
    <row r="6269" spans="1:3">
      <c r="A6269" t="s">
        <v>6791</v>
      </c>
      <c r="B6269">
        <v>9149.9349999999995</v>
      </c>
      <c r="C6269" t="s">
        <v>5493</v>
      </c>
    </row>
    <row r="6270" spans="1:3">
      <c r="A6270" t="s">
        <v>6792</v>
      </c>
      <c r="B6270">
        <v>1465.4079999999999</v>
      </c>
      <c r="C6270" t="s">
        <v>5494</v>
      </c>
    </row>
    <row r="6271" spans="1:3">
      <c r="A6271" t="s">
        <v>6793</v>
      </c>
      <c r="B6271">
        <v>1889.6969999999999</v>
      </c>
      <c r="C6271" t="s">
        <v>4059</v>
      </c>
    </row>
    <row r="6272" spans="1:3">
      <c r="A6272" t="s">
        <v>6794</v>
      </c>
      <c r="B6272">
        <v>6707.3069999999998</v>
      </c>
      <c r="C6272" t="s">
        <v>23860</v>
      </c>
    </row>
    <row r="6273" spans="1:3">
      <c r="A6273" t="s">
        <v>6795</v>
      </c>
      <c r="B6273">
        <v>37643.004999999997</v>
      </c>
      <c r="C6273" t="s">
        <v>23861</v>
      </c>
    </row>
    <row r="6274" spans="1:3">
      <c r="A6274" t="s">
        <v>6796</v>
      </c>
      <c r="B6274">
        <v>11603.066000000001</v>
      </c>
      <c r="C6274" t="s">
        <v>4062</v>
      </c>
    </row>
    <row r="6275" spans="1:3">
      <c r="A6275" t="s">
        <v>6797</v>
      </c>
      <c r="B6275">
        <v>11603.066000000001</v>
      </c>
      <c r="C6275" t="s">
        <v>4063</v>
      </c>
    </row>
    <row r="6276" spans="1:3">
      <c r="A6276" t="s">
        <v>6798</v>
      </c>
      <c r="B6276">
        <v>16262.91</v>
      </c>
      <c r="C6276" t="s">
        <v>8863</v>
      </c>
    </row>
    <row r="6277" spans="1:3">
      <c r="A6277" t="s">
        <v>6799</v>
      </c>
      <c r="B6277">
        <v>6707.3069999999998</v>
      </c>
      <c r="C6277" t="s">
        <v>8864</v>
      </c>
    </row>
    <row r="6278" spans="1:3">
      <c r="A6278" t="s">
        <v>6800</v>
      </c>
      <c r="B6278">
        <v>1922.846</v>
      </c>
      <c r="C6278" t="s">
        <v>8865</v>
      </c>
    </row>
    <row r="6279" spans="1:3">
      <c r="A6279" t="s">
        <v>6801</v>
      </c>
      <c r="B6279">
        <v>3048.5790000000002</v>
      </c>
      <c r="C6279" t="s">
        <v>8866</v>
      </c>
    </row>
    <row r="6280" spans="1:3">
      <c r="A6280" t="s">
        <v>6802</v>
      </c>
      <c r="B6280">
        <v>2018.2339999999999</v>
      </c>
      <c r="C6280" t="s">
        <v>8867</v>
      </c>
    </row>
    <row r="6281" spans="1:3">
      <c r="A6281" t="s">
        <v>6803</v>
      </c>
      <c r="B6281">
        <v>55535.597000000002</v>
      </c>
      <c r="C6281" t="s">
        <v>23862</v>
      </c>
    </row>
    <row r="6282" spans="1:3">
      <c r="A6282" t="s">
        <v>6804</v>
      </c>
      <c r="B6282">
        <v>2748.9879999999998</v>
      </c>
      <c r="C6282" t="s">
        <v>8868</v>
      </c>
    </row>
    <row r="6283" spans="1:3">
      <c r="A6283" t="s">
        <v>6805</v>
      </c>
      <c r="B6283">
        <v>4683.6750000000002</v>
      </c>
      <c r="C6283" t="s">
        <v>11016</v>
      </c>
    </row>
    <row r="6284" spans="1:3">
      <c r="A6284" t="s">
        <v>6806</v>
      </c>
      <c r="B6284">
        <v>8742.6820000000007</v>
      </c>
      <c r="C6284" t="s">
        <v>23863</v>
      </c>
    </row>
    <row r="6285" spans="1:3">
      <c r="A6285" t="s">
        <v>6807</v>
      </c>
      <c r="B6285">
        <v>4719.4750000000004</v>
      </c>
      <c r="C6285" t="s">
        <v>11018</v>
      </c>
    </row>
    <row r="6286" spans="1:3">
      <c r="A6286" t="s">
        <v>6808</v>
      </c>
      <c r="B6286">
        <v>12191.858</v>
      </c>
      <c r="C6286" t="s">
        <v>11019</v>
      </c>
    </row>
    <row r="6287" spans="1:3">
      <c r="A6287" t="s">
        <v>6809</v>
      </c>
      <c r="B6287">
        <v>8313.1319999999996</v>
      </c>
      <c r="C6287" t="s">
        <v>23864</v>
      </c>
    </row>
    <row r="6288" spans="1:3">
      <c r="A6288" t="s">
        <v>6810</v>
      </c>
      <c r="B6288">
        <v>41716.688999999998</v>
      </c>
      <c r="C6288" t="s">
        <v>23865</v>
      </c>
    </row>
    <row r="6289" spans="1:3">
      <c r="A6289" t="s">
        <v>6811</v>
      </c>
      <c r="B6289">
        <v>8742.6820000000007</v>
      </c>
      <c r="C6289" t="s">
        <v>23866</v>
      </c>
    </row>
    <row r="6290" spans="1:3">
      <c r="A6290" t="s">
        <v>6812</v>
      </c>
      <c r="B6290">
        <v>7919.174</v>
      </c>
      <c r="C6290" t="s">
        <v>23867</v>
      </c>
    </row>
    <row r="6291" spans="1:3">
      <c r="A6291" t="s">
        <v>6813</v>
      </c>
      <c r="B6291">
        <v>4277.9949999999999</v>
      </c>
      <c r="C6291" t="s">
        <v>4613</v>
      </c>
    </row>
    <row r="6292" spans="1:3">
      <c r="A6292" t="s">
        <v>6814</v>
      </c>
      <c r="B6292">
        <v>1428.23</v>
      </c>
      <c r="C6292" t="s">
        <v>2445</v>
      </c>
    </row>
    <row r="6293" spans="1:3">
      <c r="A6293" t="s">
        <v>6815</v>
      </c>
      <c r="B6293">
        <v>2234.511</v>
      </c>
      <c r="C6293" t="s">
        <v>2446</v>
      </c>
    </row>
    <row r="6294" spans="1:3">
      <c r="A6294" t="s">
        <v>6816</v>
      </c>
      <c r="B6294">
        <v>6915.4089999999997</v>
      </c>
      <c r="C6294" t="s">
        <v>2447</v>
      </c>
    </row>
    <row r="6295" spans="1:3">
      <c r="A6295" t="s">
        <v>6817</v>
      </c>
      <c r="B6295">
        <v>10171.099</v>
      </c>
      <c r="C6295" t="s">
        <v>2448</v>
      </c>
    </row>
    <row r="6296" spans="1:3">
      <c r="A6296" t="s">
        <v>3948</v>
      </c>
      <c r="B6296">
        <v>10186.794</v>
      </c>
      <c r="C6296" t="s">
        <v>3949</v>
      </c>
    </row>
    <row r="6297" spans="1:3">
      <c r="A6297" t="s">
        <v>6818</v>
      </c>
      <c r="B6297">
        <v>4013.9949999999999</v>
      </c>
      <c r="C6297" t="s">
        <v>2449</v>
      </c>
    </row>
    <row r="6298" spans="1:3">
      <c r="A6298" t="s">
        <v>6819</v>
      </c>
      <c r="B6298">
        <v>4465.0280000000002</v>
      </c>
      <c r="C6298" t="s">
        <v>4038</v>
      </c>
    </row>
    <row r="6299" spans="1:3">
      <c r="A6299" t="s">
        <v>6820</v>
      </c>
      <c r="B6299">
        <v>4683.6750000000002</v>
      </c>
      <c r="C6299" t="s">
        <v>4038</v>
      </c>
    </row>
    <row r="6300" spans="1:3">
      <c r="A6300" t="s">
        <v>6821</v>
      </c>
      <c r="B6300">
        <v>5081.55</v>
      </c>
      <c r="C6300" t="s">
        <v>23868</v>
      </c>
    </row>
    <row r="6301" spans="1:3">
      <c r="A6301" t="s">
        <v>6822</v>
      </c>
      <c r="B6301">
        <v>3953.07</v>
      </c>
      <c r="C6301" t="s">
        <v>4040</v>
      </c>
    </row>
    <row r="6302" spans="1:3">
      <c r="A6302" t="s">
        <v>6823</v>
      </c>
      <c r="B6302">
        <v>17844.228999999999</v>
      </c>
      <c r="C6302" t="s">
        <v>23651</v>
      </c>
    </row>
    <row r="6303" spans="1:3">
      <c r="A6303" t="s">
        <v>6824</v>
      </c>
      <c r="B6303">
        <v>19311.43</v>
      </c>
      <c r="C6303" t="s">
        <v>23650</v>
      </c>
    </row>
    <row r="6304" spans="1:3">
      <c r="A6304" t="s">
        <v>6825</v>
      </c>
      <c r="B6304">
        <v>37705.264999999999</v>
      </c>
      <c r="C6304" t="s">
        <v>23869</v>
      </c>
    </row>
    <row r="6305" spans="1:3">
      <c r="A6305" t="s">
        <v>6826</v>
      </c>
      <c r="B6305">
        <v>7323.951</v>
      </c>
      <c r="C6305" t="s">
        <v>2379</v>
      </c>
    </row>
    <row r="6306" spans="1:3">
      <c r="A6306" t="s">
        <v>6827</v>
      </c>
      <c r="B6306">
        <v>6915.4089999999997</v>
      </c>
      <c r="C6306" t="s">
        <v>417</v>
      </c>
    </row>
    <row r="6307" spans="1:3">
      <c r="A6307" t="s">
        <v>6828</v>
      </c>
      <c r="B6307">
        <v>34582.351999999999</v>
      </c>
      <c r="C6307" t="s">
        <v>23679</v>
      </c>
    </row>
    <row r="6308" spans="1:3">
      <c r="A6308" t="s">
        <v>6829</v>
      </c>
      <c r="B6308">
        <v>18106.023000000001</v>
      </c>
      <c r="C6308" t="s">
        <v>23870</v>
      </c>
    </row>
    <row r="6309" spans="1:3">
      <c r="A6309" t="s">
        <v>6830</v>
      </c>
      <c r="B6309">
        <v>1712.0820000000001</v>
      </c>
      <c r="C6309" t="s">
        <v>419</v>
      </c>
    </row>
    <row r="6310" spans="1:3">
      <c r="A6310" t="s">
        <v>6831</v>
      </c>
      <c r="B6310">
        <v>10171.099</v>
      </c>
      <c r="C6310" t="s">
        <v>23871</v>
      </c>
    </row>
    <row r="6311" spans="1:3">
      <c r="A6311" t="s">
        <v>6832</v>
      </c>
      <c r="B6311">
        <v>8742.6820000000007</v>
      </c>
      <c r="C6311" t="s">
        <v>23872</v>
      </c>
    </row>
    <row r="6312" spans="1:3">
      <c r="A6312" t="s">
        <v>6833</v>
      </c>
      <c r="B6312">
        <v>3466.4580000000001</v>
      </c>
      <c r="C6312" t="s">
        <v>4010</v>
      </c>
    </row>
    <row r="6313" spans="1:3">
      <c r="A6313" t="s">
        <v>6834</v>
      </c>
      <c r="B6313">
        <v>1466.63</v>
      </c>
      <c r="C6313" t="s">
        <v>4011</v>
      </c>
    </row>
    <row r="6314" spans="1:3">
      <c r="A6314" t="s">
        <v>6835</v>
      </c>
      <c r="B6314">
        <v>22410.542000000001</v>
      </c>
      <c r="C6314" t="s">
        <v>23873</v>
      </c>
    </row>
    <row r="6315" spans="1:3">
      <c r="A6315" t="s">
        <v>6836</v>
      </c>
      <c r="B6315">
        <v>23435.456999999999</v>
      </c>
      <c r="C6315" t="s">
        <v>23874</v>
      </c>
    </row>
    <row r="6316" spans="1:3">
      <c r="A6316" t="s">
        <v>6837</v>
      </c>
      <c r="B6316">
        <v>8144.6059999999998</v>
      </c>
      <c r="C6316" t="s">
        <v>23875</v>
      </c>
    </row>
    <row r="6317" spans="1:3">
      <c r="A6317" t="s">
        <v>6838</v>
      </c>
      <c r="B6317">
        <v>3466.4580000000001</v>
      </c>
      <c r="C6317" t="s">
        <v>4015</v>
      </c>
    </row>
    <row r="6318" spans="1:3">
      <c r="A6318" t="s">
        <v>6839</v>
      </c>
      <c r="B6318">
        <v>8313.1319999999996</v>
      </c>
      <c r="C6318" t="s">
        <v>4016</v>
      </c>
    </row>
    <row r="6319" spans="1:3">
      <c r="A6319" t="s">
        <v>6840</v>
      </c>
      <c r="B6319">
        <v>2242.5369999999998</v>
      </c>
      <c r="C6319" t="s">
        <v>4017</v>
      </c>
    </row>
    <row r="6320" spans="1:3">
      <c r="A6320" t="s">
        <v>6841</v>
      </c>
      <c r="B6320">
        <v>16517.445</v>
      </c>
      <c r="C6320" t="s">
        <v>23876</v>
      </c>
    </row>
    <row r="6321" spans="1:3">
      <c r="A6321" t="s">
        <v>6842</v>
      </c>
      <c r="B6321">
        <v>8144.6059999999998</v>
      </c>
      <c r="C6321" t="s">
        <v>4019</v>
      </c>
    </row>
    <row r="6322" spans="1:3">
      <c r="A6322" t="s">
        <v>6843</v>
      </c>
      <c r="B6322">
        <v>8742.6820000000007</v>
      </c>
      <c r="C6322" t="s">
        <v>23877</v>
      </c>
    </row>
    <row r="6323" spans="1:3">
      <c r="A6323" t="s">
        <v>6844</v>
      </c>
      <c r="B6323">
        <v>8144.6059999999998</v>
      </c>
      <c r="C6323" t="s">
        <v>4021</v>
      </c>
    </row>
    <row r="6324" spans="1:3">
      <c r="A6324" t="s">
        <v>6845</v>
      </c>
      <c r="B6324">
        <v>3768.6280000000002</v>
      </c>
      <c r="C6324" t="s">
        <v>4309</v>
      </c>
    </row>
    <row r="6325" spans="1:3">
      <c r="A6325" t="s">
        <v>6846</v>
      </c>
      <c r="B6325">
        <v>46806.175000000003</v>
      </c>
      <c r="C6325" t="s">
        <v>23878</v>
      </c>
    </row>
    <row r="6326" spans="1:3">
      <c r="A6326" t="s">
        <v>6847</v>
      </c>
      <c r="B6326">
        <v>6118.5119999999997</v>
      </c>
      <c r="C6326" t="s">
        <v>4311</v>
      </c>
    </row>
    <row r="6327" spans="1:3">
      <c r="A6327" t="s">
        <v>6848</v>
      </c>
      <c r="B6327">
        <v>8939.1200000000008</v>
      </c>
      <c r="C6327" t="s">
        <v>4312</v>
      </c>
    </row>
    <row r="6328" spans="1:3">
      <c r="A6328" t="s">
        <v>6849</v>
      </c>
      <c r="B6328">
        <v>18106.023000000001</v>
      </c>
      <c r="C6328" t="s">
        <v>6451</v>
      </c>
    </row>
    <row r="6329" spans="1:3">
      <c r="A6329" t="s">
        <v>6850</v>
      </c>
      <c r="B6329">
        <v>3356.317</v>
      </c>
      <c r="C6329" t="s">
        <v>6452</v>
      </c>
    </row>
    <row r="6330" spans="1:3">
      <c r="A6330" t="s">
        <v>6851</v>
      </c>
      <c r="B6330">
        <v>4376.1589999999997</v>
      </c>
      <c r="C6330" t="s">
        <v>23879</v>
      </c>
    </row>
    <row r="6331" spans="1:3">
      <c r="A6331" t="s">
        <v>6852</v>
      </c>
      <c r="B6331">
        <v>3255.5239999999999</v>
      </c>
      <c r="C6331" t="s">
        <v>6454</v>
      </c>
    </row>
    <row r="6332" spans="1:3">
      <c r="A6332" t="s">
        <v>6853</v>
      </c>
      <c r="B6332">
        <v>2018.2339999999999</v>
      </c>
      <c r="C6332" t="s">
        <v>6455</v>
      </c>
    </row>
    <row r="6333" spans="1:3">
      <c r="A6333" t="s">
        <v>6854</v>
      </c>
      <c r="B6333">
        <v>35026.716999999997</v>
      </c>
      <c r="C6333" t="s">
        <v>23880</v>
      </c>
    </row>
    <row r="6334" spans="1:3">
      <c r="A6334" t="s">
        <v>6855</v>
      </c>
      <c r="B6334">
        <v>8144.6059999999998</v>
      </c>
      <c r="C6334" t="s">
        <v>23881</v>
      </c>
    </row>
    <row r="6335" spans="1:3">
      <c r="A6335" t="s">
        <v>6856</v>
      </c>
      <c r="B6335">
        <v>26830.329000000002</v>
      </c>
      <c r="C6335" t="s">
        <v>23882</v>
      </c>
    </row>
    <row r="6336" spans="1:3">
      <c r="A6336" t="s">
        <v>6857</v>
      </c>
      <c r="B6336">
        <v>32036.452000000001</v>
      </c>
      <c r="C6336" t="s">
        <v>23883</v>
      </c>
    </row>
    <row r="6337" spans="1:3">
      <c r="A6337" t="s">
        <v>2016</v>
      </c>
      <c r="B6337">
        <v>2441.3609999999999</v>
      </c>
      <c r="C6337" t="s">
        <v>6460</v>
      </c>
    </row>
    <row r="6338" spans="1:3">
      <c r="A6338" t="s">
        <v>2017</v>
      </c>
      <c r="B6338">
        <v>3466.4580000000001</v>
      </c>
      <c r="C6338" t="s">
        <v>1947</v>
      </c>
    </row>
    <row r="6339" spans="1:3">
      <c r="A6339" t="s">
        <v>2018</v>
      </c>
      <c r="B6339">
        <v>2441.3609999999999</v>
      </c>
      <c r="C6339" t="s">
        <v>1948</v>
      </c>
    </row>
    <row r="6340" spans="1:3">
      <c r="A6340" t="s">
        <v>2019</v>
      </c>
      <c r="B6340">
        <v>5904.9030000000002</v>
      </c>
      <c r="C6340" t="s">
        <v>1949</v>
      </c>
    </row>
    <row r="6341" spans="1:3">
      <c r="A6341" t="s">
        <v>3950</v>
      </c>
      <c r="B6341">
        <v>19507.862000000001</v>
      </c>
      <c r="C6341" t="s">
        <v>3951</v>
      </c>
    </row>
    <row r="6342" spans="1:3">
      <c r="A6342" t="s">
        <v>2020</v>
      </c>
      <c r="B6342">
        <v>1712.0820000000001</v>
      </c>
      <c r="C6342" t="s">
        <v>5509</v>
      </c>
    </row>
    <row r="6343" spans="1:3">
      <c r="A6343" t="s">
        <v>2021</v>
      </c>
      <c r="B6343">
        <v>15460.638000000001</v>
      </c>
      <c r="C6343" t="s">
        <v>23884</v>
      </c>
    </row>
    <row r="6344" spans="1:3">
      <c r="A6344" t="s">
        <v>2022</v>
      </c>
      <c r="B6344">
        <v>5081.55</v>
      </c>
      <c r="C6344" t="s">
        <v>5511</v>
      </c>
    </row>
    <row r="6345" spans="1:3">
      <c r="A6345" t="s">
        <v>2023</v>
      </c>
      <c r="B6345">
        <v>14861.164000000001</v>
      </c>
      <c r="C6345" t="s">
        <v>23885</v>
      </c>
    </row>
    <row r="6346" spans="1:3">
      <c r="A6346" t="s">
        <v>2024</v>
      </c>
      <c r="B6346">
        <v>8538.5869999999995</v>
      </c>
      <c r="C6346" t="s">
        <v>23886</v>
      </c>
    </row>
    <row r="6347" spans="1:3">
      <c r="A6347" t="s">
        <v>2025</v>
      </c>
      <c r="B6347">
        <v>4370.7179999999998</v>
      </c>
      <c r="C6347" t="s">
        <v>23887</v>
      </c>
    </row>
    <row r="6348" spans="1:3">
      <c r="A6348" t="s">
        <v>2026</v>
      </c>
      <c r="B6348">
        <v>3466.4580000000001</v>
      </c>
      <c r="C6348" t="s">
        <v>721</v>
      </c>
    </row>
    <row r="6349" spans="1:3">
      <c r="A6349" t="s">
        <v>2027</v>
      </c>
      <c r="B6349">
        <v>4593.4530000000004</v>
      </c>
      <c r="C6349" t="s">
        <v>722</v>
      </c>
    </row>
    <row r="6350" spans="1:3">
      <c r="A6350" t="s">
        <v>2028</v>
      </c>
      <c r="B6350">
        <v>4593.4530000000004</v>
      </c>
      <c r="C6350" t="s">
        <v>8409</v>
      </c>
    </row>
    <row r="6351" spans="1:3">
      <c r="A6351" t="s">
        <v>2029</v>
      </c>
      <c r="B6351">
        <v>900.38499999999999</v>
      </c>
      <c r="C6351" t="s">
        <v>723</v>
      </c>
    </row>
    <row r="6352" spans="1:3">
      <c r="A6352" t="s">
        <v>2030</v>
      </c>
      <c r="B6352">
        <v>9437.7440000000006</v>
      </c>
      <c r="C6352" t="s">
        <v>2657</v>
      </c>
    </row>
    <row r="6353" spans="1:3">
      <c r="A6353" t="s">
        <v>2083</v>
      </c>
      <c r="B6353">
        <v>9437.7440000000006</v>
      </c>
      <c r="C6353" t="s">
        <v>11322</v>
      </c>
    </row>
    <row r="6354" spans="1:3">
      <c r="A6354" t="s">
        <v>2084</v>
      </c>
      <c r="B6354">
        <v>3768.6280000000002</v>
      </c>
      <c r="C6354" t="s">
        <v>11323</v>
      </c>
    </row>
    <row r="6355" spans="1:3">
      <c r="A6355" t="s">
        <v>2085</v>
      </c>
      <c r="B6355">
        <v>433.63900000000001</v>
      </c>
      <c r="C6355" t="s">
        <v>11324</v>
      </c>
    </row>
    <row r="6356" spans="1:3">
      <c r="A6356" t="s">
        <v>2086</v>
      </c>
      <c r="B6356">
        <v>419.07400000000001</v>
      </c>
      <c r="C6356" t="s">
        <v>11325</v>
      </c>
    </row>
    <row r="6357" spans="1:3">
      <c r="A6357" t="s">
        <v>3281</v>
      </c>
      <c r="B6357">
        <v>25072.046999999999</v>
      </c>
      <c r="C6357" t="s">
        <v>23888</v>
      </c>
    </row>
    <row r="6358" spans="1:3">
      <c r="A6358" t="s">
        <v>3282</v>
      </c>
      <c r="B6358">
        <v>25072.046999999999</v>
      </c>
      <c r="C6358" t="s">
        <v>23889</v>
      </c>
    </row>
    <row r="6359" spans="1:3">
      <c r="A6359" t="s">
        <v>3283</v>
      </c>
      <c r="B6359">
        <v>25072.046999999999</v>
      </c>
      <c r="C6359" t="s">
        <v>23890</v>
      </c>
    </row>
    <row r="6360" spans="1:3">
      <c r="A6360" t="s">
        <v>3284</v>
      </c>
      <c r="B6360">
        <v>5081.55</v>
      </c>
      <c r="C6360" t="s">
        <v>9008</v>
      </c>
    </row>
    <row r="6361" spans="1:3">
      <c r="A6361" t="s">
        <v>3285</v>
      </c>
      <c r="B6361">
        <v>8146.05</v>
      </c>
      <c r="C6361" t="s">
        <v>23891</v>
      </c>
    </row>
    <row r="6362" spans="1:3">
      <c r="A6362" t="s">
        <v>3920</v>
      </c>
      <c r="B6362">
        <v>8146.05</v>
      </c>
      <c r="C6362" t="s">
        <v>23892</v>
      </c>
    </row>
    <row r="6363" spans="1:3">
      <c r="A6363" t="s">
        <v>3921</v>
      </c>
      <c r="B6363">
        <v>24056.223000000002</v>
      </c>
      <c r="C6363" t="s">
        <v>9011</v>
      </c>
    </row>
    <row r="6364" spans="1:3">
      <c r="A6364" t="s">
        <v>4634</v>
      </c>
      <c r="B6364">
        <v>2241.114</v>
      </c>
      <c r="C6364" t="s">
        <v>9012</v>
      </c>
    </row>
    <row r="6365" spans="1:3">
      <c r="A6365" t="s">
        <v>4635</v>
      </c>
      <c r="B6365">
        <v>5068.8900000000003</v>
      </c>
      <c r="C6365" t="s">
        <v>9013</v>
      </c>
    </row>
    <row r="6366" spans="1:3">
      <c r="A6366" t="s">
        <v>4636</v>
      </c>
      <c r="B6366">
        <v>5398.0339999999997</v>
      </c>
      <c r="C6366" t="s">
        <v>9014</v>
      </c>
    </row>
    <row r="6367" spans="1:3">
      <c r="A6367" t="s">
        <v>4637</v>
      </c>
      <c r="B6367">
        <v>4593.4530000000004</v>
      </c>
      <c r="C6367" t="s">
        <v>9015</v>
      </c>
    </row>
    <row r="6368" spans="1:3">
      <c r="A6368" t="s">
        <v>4638</v>
      </c>
      <c r="B6368">
        <v>1017.028</v>
      </c>
      <c r="C6368" t="s">
        <v>9016</v>
      </c>
    </row>
    <row r="6369" spans="1:3">
      <c r="A6369" t="s">
        <v>4639</v>
      </c>
      <c r="B6369">
        <v>1823.5060000000001</v>
      </c>
      <c r="C6369" t="s">
        <v>9016</v>
      </c>
    </row>
    <row r="6370" spans="1:3">
      <c r="A6370" t="s">
        <v>4640</v>
      </c>
      <c r="B6370">
        <v>6515.0259999999998</v>
      </c>
      <c r="C6370" t="s">
        <v>8493</v>
      </c>
    </row>
    <row r="6371" spans="1:3">
      <c r="A6371" t="s">
        <v>4641</v>
      </c>
      <c r="B6371">
        <v>20344.436000000002</v>
      </c>
      <c r="C6371" t="s">
        <v>23893</v>
      </c>
    </row>
    <row r="6372" spans="1:3">
      <c r="A6372" t="s">
        <v>4642</v>
      </c>
      <c r="B6372">
        <v>20344.436000000002</v>
      </c>
      <c r="C6372" t="s">
        <v>23894</v>
      </c>
    </row>
    <row r="6373" spans="1:3">
      <c r="A6373" t="s">
        <v>4643</v>
      </c>
      <c r="B6373">
        <v>54925.595000000001</v>
      </c>
      <c r="C6373" t="s">
        <v>23895</v>
      </c>
    </row>
    <row r="6374" spans="1:3">
      <c r="A6374" t="s">
        <v>4644</v>
      </c>
      <c r="B6374">
        <v>7734.89</v>
      </c>
      <c r="C6374" t="s">
        <v>6118</v>
      </c>
    </row>
    <row r="6375" spans="1:3">
      <c r="A6375" t="s">
        <v>4645</v>
      </c>
      <c r="B6375">
        <v>25477.626</v>
      </c>
      <c r="C6375" t="s">
        <v>23896</v>
      </c>
    </row>
    <row r="6376" spans="1:3">
      <c r="A6376" t="s">
        <v>4646</v>
      </c>
      <c r="B6376">
        <v>69182.187999999995</v>
      </c>
      <c r="C6376" t="s">
        <v>6120</v>
      </c>
    </row>
    <row r="6377" spans="1:3">
      <c r="A6377" t="s">
        <v>3952</v>
      </c>
      <c r="B6377">
        <v>6163.6639999999998</v>
      </c>
      <c r="C6377" t="s">
        <v>3953</v>
      </c>
    </row>
    <row r="6378" spans="1:3">
      <c r="A6378" t="s">
        <v>4647</v>
      </c>
      <c r="B6378">
        <v>5068.8900000000003</v>
      </c>
      <c r="C6378" t="s">
        <v>6121</v>
      </c>
    </row>
    <row r="6379" spans="1:3">
      <c r="A6379" t="s">
        <v>4648</v>
      </c>
      <c r="B6379">
        <v>7734.89</v>
      </c>
      <c r="C6379" t="s">
        <v>6122</v>
      </c>
    </row>
    <row r="6380" spans="1:3">
      <c r="A6380" t="s">
        <v>4649</v>
      </c>
      <c r="B6380">
        <v>34186.006000000001</v>
      </c>
      <c r="C6380" t="s">
        <v>23897</v>
      </c>
    </row>
    <row r="6381" spans="1:3">
      <c r="A6381" t="s">
        <v>4650</v>
      </c>
      <c r="B6381">
        <v>10848.55</v>
      </c>
      <c r="C6381" t="s">
        <v>23898</v>
      </c>
    </row>
    <row r="6382" spans="1:3">
      <c r="A6382" t="s">
        <v>4651</v>
      </c>
      <c r="B6382">
        <v>6716.6329999999998</v>
      </c>
      <c r="C6382" t="s">
        <v>23898</v>
      </c>
    </row>
    <row r="6383" spans="1:3">
      <c r="A6383" t="s">
        <v>4652</v>
      </c>
      <c r="B6383">
        <v>9437.7440000000006</v>
      </c>
      <c r="C6383" t="s">
        <v>6126</v>
      </c>
    </row>
    <row r="6384" spans="1:3">
      <c r="A6384" t="s">
        <v>3954</v>
      </c>
      <c r="B6384">
        <v>30923.852999999999</v>
      </c>
      <c r="C6384" t="s">
        <v>3897</v>
      </c>
    </row>
    <row r="6385" spans="1:3">
      <c r="A6385" t="s">
        <v>4653</v>
      </c>
      <c r="B6385">
        <v>5910.0439999999999</v>
      </c>
      <c r="C6385" t="s">
        <v>6127</v>
      </c>
    </row>
    <row r="6386" spans="1:3">
      <c r="A6386" t="s">
        <v>4654</v>
      </c>
      <c r="B6386">
        <v>50863.809000000001</v>
      </c>
      <c r="C6386" t="s">
        <v>6128</v>
      </c>
    </row>
    <row r="6387" spans="1:3">
      <c r="A6387" t="s">
        <v>4655</v>
      </c>
      <c r="B6387">
        <v>5904.9030000000002</v>
      </c>
      <c r="C6387" t="s">
        <v>2796</v>
      </c>
    </row>
    <row r="6388" spans="1:3">
      <c r="A6388" t="s">
        <v>4656</v>
      </c>
      <c r="B6388">
        <v>4465.0280000000002</v>
      </c>
      <c r="C6388" t="s">
        <v>2405</v>
      </c>
    </row>
    <row r="6389" spans="1:3">
      <c r="A6389" t="s">
        <v>4657</v>
      </c>
      <c r="B6389">
        <v>3658.567</v>
      </c>
      <c r="C6389" t="s">
        <v>2406</v>
      </c>
    </row>
    <row r="6390" spans="1:3">
      <c r="A6390" t="s">
        <v>4658</v>
      </c>
      <c r="B6390">
        <v>10743.621999999999</v>
      </c>
      <c r="C6390" t="s">
        <v>23899</v>
      </c>
    </row>
    <row r="6391" spans="1:3">
      <c r="A6391" t="s">
        <v>4659</v>
      </c>
      <c r="B6391">
        <v>10743.621999999999</v>
      </c>
      <c r="C6391" t="s">
        <v>23900</v>
      </c>
    </row>
    <row r="6392" spans="1:3">
      <c r="A6392" t="s">
        <v>4660</v>
      </c>
      <c r="B6392">
        <v>10743.621999999999</v>
      </c>
      <c r="C6392" t="s">
        <v>23901</v>
      </c>
    </row>
    <row r="6393" spans="1:3">
      <c r="A6393" t="s">
        <v>4661</v>
      </c>
      <c r="B6393">
        <v>10743.621999999999</v>
      </c>
      <c r="C6393" t="s">
        <v>23902</v>
      </c>
    </row>
    <row r="6394" spans="1:3">
      <c r="A6394" t="s">
        <v>4662</v>
      </c>
      <c r="B6394">
        <v>10743.621999999999</v>
      </c>
      <c r="C6394" t="s">
        <v>23903</v>
      </c>
    </row>
    <row r="6395" spans="1:3">
      <c r="A6395" t="s">
        <v>4663</v>
      </c>
      <c r="B6395">
        <v>10743.621999999999</v>
      </c>
      <c r="C6395" t="s">
        <v>23904</v>
      </c>
    </row>
    <row r="6396" spans="1:3">
      <c r="A6396" t="s">
        <v>4664</v>
      </c>
      <c r="B6396">
        <v>6117.2280000000001</v>
      </c>
      <c r="C6396" t="s">
        <v>7770</v>
      </c>
    </row>
    <row r="6397" spans="1:3">
      <c r="A6397" t="s">
        <v>3898</v>
      </c>
      <c r="B6397">
        <v>20181.396000000001</v>
      </c>
      <c r="C6397" t="s">
        <v>3899</v>
      </c>
    </row>
    <row r="6398" spans="1:3">
      <c r="A6398" t="s">
        <v>4665</v>
      </c>
      <c r="B6398">
        <v>4060.3330000000001</v>
      </c>
      <c r="C6398" t="s">
        <v>7771</v>
      </c>
    </row>
    <row r="6399" spans="1:3">
      <c r="A6399" t="s">
        <v>4666</v>
      </c>
      <c r="B6399">
        <v>12250.259</v>
      </c>
      <c r="C6399" t="s">
        <v>7772</v>
      </c>
    </row>
    <row r="6400" spans="1:3">
      <c r="A6400" t="s">
        <v>4667</v>
      </c>
      <c r="B6400">
        <v>9765.1479999999992</v>
      </c>
      <c r="C6400" t="s">
        <v>3000</v>
      </c>
    </row>
    <row r="6401" spans="1:3">
      <c r="A6401" t="s">
        <v>4668</v>
      </c>
      <c r="B6401">
        <v>3768.6280000000002</v>
      </c>
      <c r="C6401" t="s">
        <v>3001</v>
      </c>
    </row>
    <row r="6402" spans="1:3">
      <c r="A6402" t="s">
        <v>3900</v>
      </c>
      <c r="B6402">
        <v>11303.406000000001</v>
      </c>
      <c r="C6402" t="s">
        <v>3901</v>
      </c>
    </row>
    <row r="6403" spans="1:3">
      <c r="A6403" t="s">
        <v>3902</v>
      </c>
      <c r="B6403">
        <v>11329.950999999999</v>
      </c>
      <c r="C6403" t="s">
        <v>7772</v>
      </c>
    </row>
    <row r="6404" spans="1:3">
      <c r="A6404" t="s">
        <v>4669</v>
      </c>
      <c r="B6404">
        <v>4277.9949999999999</v>
      </c>
      <c r="C6404" t="s">
        <v>3002</v>
      </c>
    </row>
    <row r="6405" spans="1:3">
      <c r="A6405" t="s">
        <v>4670</v>
      </c>
      <c r="B6405">
        <v>5081.55</v>
      </c>
      <c r="C6405" t="s">
        <v>5342</v>
      </c>
    </row>
    <row r="6406" spans="1:3">
      <c r="A6406" t="s">
        <v>4671</v>
      </c>
      <c r="B6406">
        <v>5081.55</v>
      </c>
      <c r="C6406" t="s">
        <v>5343</v>
      </c>
    </row>
    <row r="6407" spans="1:3">
      <c r="A6407" t="s">
        <v>4672</v>
      </c>
      <c r="B6407">
        <v>2314.0729999999999</v>
      </c>
      <c r="C6407" t="s">
        <v>5344</v>
      </c>
    </row>
    <row r="6408" spans="1:3">
      <c r="A6408" t="s">
        <v>4673</v>
      </c>
      <c r="B6408">
        <v>8146.05</v>
      </c>
      <c r="C6408" t="s">
        <v>5345</v>
      </c>
    </row>
    <row r="6409" spans="1:3">
      <c r="A6409" t="s">
        <v>4674</v>
      </c>
      <c r="B6409">
        <v>15692.717000000001</v>
      </c>
      <c r="C6409" t="s">
        <v>23905</v>
      </c>
    </row>
    <row r="6410" spans="1:3">
      <c r="A6410" t="s">
        <v>4675</v>
      </c>
      <c r="B6410">
        <v>1887.0360000000001</v>
      </c>
      <c r="C6410" t="s">
        <v>5347</v>
      </c>
    </row>
    <row r="6411" spans="1:3">
      <c r="A6411" t="s">
        <v>4735</v>
      </c>
      <c r="B6411">
        <v>3929.0160000000001</v>
      </c>
      <c r="C6411" t="s">
        <v>7675</v>
      </c>
    </row>
    <row r="6412" spans="1:3">
      <c r="A6412" t="s">
        <v>4736</v>
      </c>
      <c r="B6412">
        <v>19310.217000000001</v>
      </c>
      <c r="C6412" t="s">
        <v>7676</v>
      </c>
    </row>
    <row r="6413" spans="1:3">
      <c r="A6413" t="s">
        <v>4737</v>
      </c>
      <c r="B6413">
        <v>6378.3530000000001</v>
      </c>
      <c r="C6413" t="s">
        <v>23906</v>
      </c>
    </row>
    <row r="6414" spans="1:3">
      <c r="A6414" t="s">
        <v>4738</v>
      </c>
      <c r="B6414">
        <v>17638.080999999998</v>
      </c>
      <c r="C6414" t="s">
        <v>23907</v>
      </c>
    </row>
    <row r="6415" spans="1:3">
      <c r="A6415" t="s">
        <v>4739</v>
      </c>
      <c r="B6415">
        <v>8139.4139999999998</v>
      </c>
      <c r="C6415" t="s">
        <v>7679</v>
      </c>
    </row>
    <row r="6416" spans="1:3">
      <c r="A6416" t="s">
        <v>4740</v>
      </c>
      <c r="B6416">
        <v>10148.359</v>
      </c>
      <c r="C6416" t="s">
        <v>23908</v>
      </c>
    </row>
    <row r="6417" spans="1:3">
      <c r="A6417" t="s">
        <v>4741</v>
      </c>
      <c r="B6417">
        <v>51583.98</v>
      </c>
      <c r="C6417" t="s">
        <v>23909</v>
      </c>
    </row>
    <row r="6418" spans="1:3">
      <c r="A6418" t="s">
        <v>4742</v>
      </c>
      <c r="B6418">
        <v>48762.034</v>
      </c>
      <c r="C6418" t="s">
        <v>262</v>
      </c>
    </row>
    <row r="6419" spans="1:3">
      <c r="A6419" t="s">
        <v>4743</v>
      </c>
      <c r="B6419">
        <v>22414.491999999998</v>
      </c>
      <c r="C6419" t="s">
        <v>263</v>
      </c>
    </row>
    <row r="6420" spans="1:3">
      <c r="A6420" t="s">
        <v>4744</v>
      </c>
      <c r="B6420">
        <v>9812.8909999999996</v>
      </c>
      <c r="C6420" t="s">
        <v>264</v>
      </c>
    </row>
    <row r="6421" spans="1:3">
      <c r="A6421" t="s">
        <v>4745</v>
      </c>
      <c r="B6421">
        <v>3929.0160000000001</v>
      </c>
      <c r="C6421" t="s">
        <v>265</v>
      </c>
    </row>
    <row r="6422" spans="1:3">
      <c r="A6422" t="s">
        <v>8285</v>
      </c>
      <c r="B6422">
        <v>11210.585999999999</v>
      </c>
      <c r="C6422" t="s">
        <v>23910</v>
      </c>
    </row>
    <row r="6423" spans="1:3">
      <c r="A6423" t="s">
        <v>8286</v>
      </c>
      <c r="B6423">
        <v>10148.359</v>
      </c>
      <c r="C6423" t="s">
        <v>23911</v>
      </c>
    </row>
    <row r="6424" spans="1:3">
      <c r="A6424" t="s">
        <v>8287</v>
      </c>
      <c r="B6424">
        <v>3707.6410000000001</v>
      </c>
      <c r="C6424" t="s">
        <v>268</v>
      </c>
    </row>
    <row r="6425" spans="1:3">
      <c r="A6425" t="s">
        <v>8288</v>
      </c>
      <c r="B6425">
        <v>4475.5460000000003</v>
      </c>
      <c r="C6425" t="s">
        <v>269</v>
      </c>
    </row>
    <row r="6426" spans="1:3">
      <c r="A6426" t="s">
        <v>8289</v>
      </c>
      <c r="B6426">
        <v>10148.359</v>
      </c>
      <c r="C6426" t="s">
        <v>23912</v>
      </c>
    </row>
    <row r="6427" spans="1:3">
      <c r="A6427" t="s">
        <v>4583</v>
      </c>
      <c r="B6427">
        <v>10148.359</v>
      </c>
      <c r="C6427" t="s">
        <v>271</v>
      </c>
    </row>
    <row r="6428" spans="1:3">
      <c r="A6428" t="s">
        <v>4584</v>
      </c>
      <c r="B6428">
        <v>7635.6350000000002</v>
      </c>
      <c r="C6428" t="s">
        <v>10413</v>
      </c>
    </row>
    <row r="6429" spans="1:3">
      <c r="A6429" t="s">
        <v>4585</v>
      </c>
      <c r="B6429">
        <v>4550.9809999999998</v>
      </c>
      <c r="C6429" t="s">
        <v>10414</v>
      </c>
    </row>
    <row r="6430" spans="1:3">
      <c r="A6430" t="s">
        <v>4586</v>
      </c>
      <c r="B6430">
        <v>3987.5390000000002</v>
      </c>
      <c r="C6430" t="s">
        <v>23913</v>
      </c>
    </row>
    <row r="6431" spans="1:3">
      <c r="A6431" t="s">
        <v>4587</v>
      </c>
      <c r="B6431">
        <v>9812.8909999999996</v>
      </c>
      <c r="C6431" t="s">
        <v>10416</v>
      </c>
    </row>
    <row r="6432" spans="1:3">
      <c r="A6432" t="s">
        <v>4588</v>
      </c>
      <c r="B6432">
        <v>9110.0720000000001</v>
      </c>
      <c r="C6432" t="s">
        <v>10417</v>
      </c>
    </row>
    <row r="6433" spans="1:3">
      <c r="A6433" t="s">
        <v>4589</v>
      </c>
      <c r="B6433">
        <v>8607.5259999999998</v>
      </c>
      <c r="C6433" t="s">
        <v>23914</v>
      </c>
    </row>
    <row r="6434" spans="1:3">
      <c r="A6434" t="s">
        <v>4590</v>
      </c>
      <c r="B6434">
        <v>12396.06</v>
      </c>
      <c r="C6434" t="s">
        <v>23915</v>
      </c>
    </row>
    <row r="6435" spans="1:3">
      <c r="A6435" t="s">
        <v>4591</v>
      </c>
      <c r="B6435">
        <v>6716.6329999999998</v>
      </c>
      <c r="C6435" t="s">
        <v>7070</v>
      </c>
    </row>
    <row r="6436" spans="1:3">
      <c r="A6436" t="s">
        <v>4592</v>
      </c>
      <c r="B6436">
        <v>36823.485000000001</v>
      </c>
      <c r="C6436" t="s">
        <v>23916</v>
      </c>
    </row>
    <row r="6437" spans="1:3">
      <c r="A6437" t="s">
        <v>4593</v>
      </c>
      <c r="B6437">
        <v>4475.5460000000003</v>
      </c>
      <c r="C6437" t="s">
        <v>9322</v>
      </c>
    </row>
    <row r="6438" spans="1:3">
      <c r="A6438" t="s">
        <v>4594</v>
      </c>
      <c r="B6438">
        <v>38531.425999999999</v>
      </c>
      <c r="C6438" t="s">
        <v>23917</v>
      </c>
    </row>
    <row r="6439" spans="1:3">
      <c r="A6439" t="s">
        <v>4595</v>
      </c>
      <c r="B6439">
        <v>8607.5259999999998</v>
      </c>
      <c r="C6439" t="s">
        <v>23918</v>
      </c>
    </row>
    <row r="6440" spans="1:3">
      <c r="A6440" t="s">
        <v>4596</v>
      </c>
      <c r="B6440">
        <v>4899.924</v>
      </c>
      <c r="C6440" t="s">
        <v>6473</v>
      </c>
    </row>
    <row r="6441" spans="1:3">
      <c r="A6441" t="s">
        <v>4597</v>
      </c>
      <c r="B6441">
        <v>4207.6360000000004</v>
      </c>
      <c r="C6441" t="s">
        <v>6474</v>
      </c>
    </row>
    <row r="6442" spans="1:3">
      <c r="A6442" t="s">
        <v>4598</v>
      </c>
      <c r="B6442">
        <v>7846.2460000000001</v>
      </c>
      <c r="C6442" t="s">
        <v>6475</v>
      </c>
    </row>
    <row r="6443" spans="1:3">
      <c r="A6443" t="s">
        <v>4599</v>
      </c>
      <c r="B6443">
        <v>1404.2819999999999</v>
      </c>
      <c r="C6443" t="s">
        <v>23919</v>
      </c>
    </row>
    <row r="6444" spans="1:3">
      <c r="A6444" t="s">
        <v>4600</v>
      </c>
      <c r="B6444">
        <v>7016.2089999999998</v>
      </c>
      <c r="C6444" t="s">
        <v>6477</v>
      </c>
    </row>
    <row r="6445" spans="1:3">
      <c r="A6445" t="s">
        <v>4601</v>
      </c>
      <c r="B6445">
        <v>7286.8360000000002</v>
      </c>
      <c r="C6445" t="s">
        <v>6129</v>
      </c>
    </row>
    <row r="6446" spans="1:3">
      <c r="A6446" t="s">
        <v>4602</v>
      </c>
      <c r="B6446">
        <v>7712.3919999999998</v>
      </c>
      <c r="C6446" t="s">
        <v>6130</v>
      </c>
    </row>
    <row r="6447" spans="1:3">
      <c r="A6447" t="s">
        <v>4603</v>
      </c>
      <c r="B6447">
        <v>6716.6329999999998</v>
      </c>
      <c r="C6447" t="s">
        <v>6131</v>
      </c>
    </row>
    <row r="6448" spans="1:3">
      <c r="A6448" t="s">
        <v>4604</v>
      </c>
      <c r="B6448">
        <v>1747.86</v>
      </c>
      <c r="C6448" t="s">
        <v>6132</v>
      </c>
    </row>
    <row r="6449" spans="1:3">
      <c r="A6449" t="s">
        <v>4605</v>
      </c>
      <c r="B6449">
        <v>1185.5219999999999</v>
      </c>
      <c r="C6449" t="s">
        <v>6133</v>
      </c>
    </row>
    <row r="6450" spans="1:3">
      <c r="A6450" t="s">
        <v>4606</v>
      </c>
      <c r="B6450">
        <v>1478.8050000000001</v>
      </c>
      <c r="C6450" t="s">
        <v>6134</v>
      </c>
    </row>
    <row r="6451" spans="1:3">
      <c r="A6451" t="s">
        <v>4607</v>
      </c>
      <c r="B6451">
        <v>14011.169</v>
      </c>
      <c r="C6451" t="s">
        <v>6135</v>
      </c>
    </row>
    <row r="6452" spans="1:3">
      <c r="A6452" t="s">
        <v>4608</v>
      </c>
      <c r="B6452">
        <v>2128.3670000000002</v>
      </c>
      <c r="C6452" t="s">
        <v>23920</v>
      </c>
    </row>
    <row r="6453" spans="1:3">
      <c r="A6453" t="s">
        <v>4609</v>
      </c>
      <c r="B6453">
        <v>3356.317</v>
      </c>
      <c r="C6453" t="s">
        <v>6137</v>
      </c>
    </row>
    <row r="6454" spans="1:3">
      <c r="A6454" t="s">
        <v>4610</v>
      </c>
      <c r="B6454">
        <v>1786.2539999999999</v>
      </c>
      <c r="C6454" t="s">
        <v>6138</v>
      </c>
    </row>
    <row r="6455" spans="1:3">
      <c r="A6455" t="s">
        <v>4611</v>
      </c>
      <c r="B6455">
        <v>1345.9559999999999</v>
      </c>
      <c r="C6455" t="s">
        <v>6139</v>
      </c>
    </row>
    <row r="6456" spans="1:3">
      <c r="A6456" t="s">
        <v>11199</v>
      </c>
      <c r="B6456">
        <v>17380.684000000001</v>
      </c>
      <c r="C6456" t="s">
        <v>2407</v>
      </c>
    </row>
    <row r="6457" spans="1:3">
      <c r="A6457" t="s">
        <v>11200</v>
      </c>
      <c r="B6457">
        <v>8183.143</v>
      </c>
      <c r="C6457" t="s">
        <v>24668</v>
      </c>
    </row>
    <row r="6458" spans="1:3">
      <c r="A6458" t="s">
        <v>11201</v>
      </c>
      <c r="B6458">
        <v>5208.9170000000004</v>
      </c>
      <c r="C6458" t="s">
        <v>23921</v>
      </c>
    </row>
    <row r="6459" spans="1:3">
      <c r="A6459" t="s">
        <v>11202</v>
      </c>
      <c r="B6459">
        <v>28582.077000000001</v>
      </c>
      <c r="C6459" t="s">
        <v>4686</v>
      </c>
    </row>
    <row r="6460" spans="1:3">
      <c r="A6460" t="s">
        <v>11203</v>
      </c>
      <c r="B6460">
        <v>58844.245999999999</v>
      </c>
      <c r="C6460" t="s">
        <v>23922</v>
      </c>
    </row>
    <row r="6461" spans="1:3">
      <c r="A6461" t="s">
        <v>11204</v>
      </c>
      <c r="B6461">
        <v>4151.9480000000003</v>
      </c>
      <c r="C6461" t="s">
        <v>4687</v>
      </c>
    </row>
    <row r="6462" spans="1:3">
      <c r="A6462" t="s">
        <v>11205</v>
      </c>
      <c r="B6462">
        <v>6457.7910000000002</v>
      </c>
      <c r="C6462" t="s">
        <v>4688</v>
      </c>
    </row>
    <row r="6463" spans="1:3">
      <c r="A6463" t="s">
        <v>11206</v>
      </c>
      <c r="B6463">
        <v>3929.0160000000001</v>
      </c>
      <c r="C6463" t="s">
        <v>4689</v>
      </c>
    </row>
    <row r="6464" spans="1:3">
      <c r="A6464" t="s">
        <v>11207</v>
      </c>
      <c r="B6464">
        <v>12030.112999999999</v>
      </c>
      <c r="C6464" t="s">
        <v>23923</v>
      </c>
    </row>
    <row r="6465" spans="1:3">
      <c r="A6465" t="s">
        <v>11208</v>
      </c>
      <c r="B6465">
        <v>42073.377999999997</v>
      </c>
      <c r="C6465" t="s">
        <v>23924</v>
      </c>
    </row>
    <row r="6466" spans="1:3">
      <c r="A6466" t="s">
        <v>11209</v>
      </c>
      <c r="B6466">
        <v>3254.26</v>
      </c>
      <c r="C6466" t="s">
        <v>4692</v>
      </c>
    </row>
    <row r="6467" spans="1:3">
      <c r="A6467" t="s">
        <v>11210</v>
      </c>
      <c r="B6467">
        <v>1786.2539999999999</v>
      </c>
      <c r="C6467" t="s">
        <v>4692</v>
      </c>
    </row>
    <row r="6468" spans="1:3">
      <c r="A6468" t="s">
        <v>2682</v>
      </c>
      <c r="B6468">
        <v>4260.6490000000003</v>
      </c>
      <c r="C6468" t="s">
        <v>4693</v>
      </c>
    </row>
    <row r="6469" spans="1:3">
      <c r="A6469" t="s">
        <v>2683</v>
      </c>
      <c r="B6469">
        <v>1975.9639999999999</v>
      </c>
      <c r="C6469" t="s">
        <v>4694</v>
      </c>
    </row>
    <row r="6470" spans="1:3">
      <c r="A6470" t="s">
        <v>2684</v>
      </c>
      <c r="B6470">
        <v>2463.9189999999999</v>
      </c>
      <c r="C6470" t="s">
        <v>4695</v>
      </c>
    </row>
    <row r="6471" spans="1:3">
      <c r="A6471" t="s">
        <v>2685</v>
      </c>
      <c r="B6471">
        <v>1367.787</v>
      </c>
      <c r="C6471" t="s">
        <v>4696</v>
      </c>
    </row>
    <row r="6472" spans="1:3">
      <c r="A6472" t="s">
        <v>2686</v>
      </c>
      <c r="B6472">
        <v>2802.0189999999998</v>
      </c>
      <c r="C6472" t="s">
        <v>4270</v>
      </c>
    </row>
    <row r="6473" spans="1:3">
      <c r="A6473" t="s">
        <v>2687</v>
      </c>
      <c r="B6473">
        <v>29178.761999999999</v>
      </c>
      <c r="C6473" t="s">
        <v>23925</v>
      </c>
    </row>
    <row r="6474" spans="1:3">
      <c r="A6474" t="s">
        <v>2688</v>
      </c>
      <c r="B6474">
        <v>3136.2579999999998</v>
      </c>
      <c r="C6474" t="s">
        <v>4272</v>
      </c>
    </row>
    <row r="6475" spans="1:3">
      <c r="A6475" t="s">
        <v>2689</v>
      </c>
      <c r="B6475">
        <v>1460.1959999999999</v>
      </c>
      <c r="C6475" t="s">
        <v>4273</v>
      </c>
    </row>
    <row r="6476" spans="1:3">
      <c r="A6476" t="s">
        <v>3903</v>
      </c>
      <c r="B6476">
        <v>7286.8360000000002</v>
      </c>
      <c r="C6476" t="s">
        <v>3904</v>
      </c>
    </row>
    <row r="6477" spans="1:3">
      <c r="A6477" t="s">
        <v>2690</v>
      </c>
      <c r="B6477">
        <v>4475.5460000000003</v>
      </c>
      <c r="C6477" t="s">
        <v>4274</v>
      </c>
    </row>
    <row r="6478" spans="1:3">
      <c r="A6478" t="s">
        <v>2691</v>
      </c>
      <c r="B6478">
        <v>3697.0749999999998</v>
      </c>
      <c r="C6478" t="s">
        <v>1908</v>
      </c>
    </row>
    <row r="6479" spans="1:3">
      <c r="A6479" t="s">
        <v>2692</v>
      </c>
      <c r="B6479">
        <v>38660.046999999999</v>
      </c>
      <c r="C6479" t="s">
        <v>23926</v>
      </c>
    </row>
    <row r="6480" spans="1:3">
      <c r="A6480" t="s">
        <v>2693</v>
      </c>
      <c r="B6480">
        <v>32009.86</v>
      </c>
      <c r="C6480" t="s">
        <v>23927</v>
      </c>
    </row>
    <row r="6481" spans="1:3">
      <c r="A6481" t="s">
        <v>2694</v>
      </c>
      <c r="B6481">
        <v>43168.72</v>
      </c>
      <c r="C6481" t="s">
        <v>23928</v>
      </c>
    </row>
    <row r="6482" spans="1:3">
      <c r="A6482" t="s">
        <v>2695</v>
      </c>
      <c r="B6482">
        <v>31454.278999999999</v>
      </c>
      <c r="C6482" t="s">
        <v>23929</v>
      </c>
    </row>
    <row r="6483" spans="1:3">
      <c r="A6483" t="s">
        <v>2696</v>
      </c>
      <c r="B6483">
        <v>28013.135999999999</v>
      </c>
      <c r="C6483" t="s">
        <v>23930</v>
      </c>
    </row>
    <row r="6484" spans="1:3">
      <c r="A6484" t="s">
        <v>2697</v>
      </c>
      <c r="B6484">
        <v>28013.135999999999</v>
      </c>
      <c r="C6484" t="s">
        <v>23931</v>
      </c>
    </row>
    <row r="6485" spans="1:3">
      <c r="A6485" t="s">
        <v>2698</v>
      </c>
      <c r="B6485">
        <v>77903.650999999998</v>
      </c>
      <c r="C6485" t="s">
        <v>23932</v>
      </c>
    </row>
    <row r="6486" spans="1:3">
      <c r="A6486" t="s">
        <v>2699</v>
      </c>
      <c r="B6486">
        <v>77903.650999999998</v>
      </c>
      <c r="C6486" t="s">
        <v>23933</v>
      </c>
    </row>
    <row r="6487" spans="1:3">
      <c r="A6487" t="s">
        <v>2658</v>
      </c>
      <c r="B6487">
        <v>10087.397000000001</v>
      </c>
      <c r="C6487" t="s">
        <v>23934</v>
      </c>
    </row>
    <row r="6488" spans="1:3">
      <c r="A6488" t="s">
        <v>2659</v>
      </c>
      <c r="B6488">
        <v>1788.9670000000001</v>
      </c>
      <c r="C6488" t="s">
        <v>1880</v>
      </c>
    </row>
    <row r="6489" spans="1:3">
      <c r="A6489" t="s">
        <v>3905</v>
      </c>
      <c r="B6489">
        <v>3581.8180000000002</v>
      </c>
      <c r="C6489" t="s">
        <v>11108</v>
      </c>
    </row>
    <row r="6490" spans="1:3">
      <c r="A6490" t="s">
        <v>2660</v>
      </c>
      <c r="B6490">
        <v>2337.8910000000001</v>
      </c>
      <c r="C6490" t="s">
        <v>1881</v>
      </c>
    </row>
    <row r="6491" spans="1:3">
      <c r="A6491" t="s">
        <v>2661</v>
      </c>
      <c r="B6491">
        <v>72896.350999999995</v>
      </c>
      <c r="C6491" t="s">
        <v>23935</v>
      </c>
    </row>
    <row r="6492" spans="1:3">
      <c r="A6492" t="s">
        <v>2662</v>
      </c>
      <c r="B6492">
        <v>1745.2239999999999</v>
      </c>
      <c r="C6492" t="s">
        <v>1883</v>
      </c>
    </row>
    <row r="6493" spans="1:3">
      <c r="A6493" t="s">
        <v>2663</v>
      </c>
      <c r="B6493">
        <v>62221.642999999996</v>
      </c>
      <c r="C6493" t="s">
        <v>1884</v>
      </c>
    </row>
    <row r="6494" spans="1:3">
      <c r="A6494" t="s">
        <v>2664</v>
      </c>
      <c r="B6494">
        <v>702.72699999999998</v>
      </c>
      <c r="C6494" t="s">
        <v>1885</v>
      </c>
    </row>
    <row r="6495" spans="1:3">
      <c r="A6495" t="s">
        <v>11669</v>
      </c>
      <c r="B6495">
        <v>658.93600000000004</v>
      </c>
      <c r="C6495" t="s">
        <v>11682</v>
      </c>
    </row>
    <row r="6496" spans="1:3">
      <c r="A6496" t="s">
        <v>15860</v>
      </c>
      <c r="B6496">
        <v>4572.7849999999999</v>
      </c>
      <c r="C6496" t="s">
        <v>15862</v>
      </c>
    </row>
    <row r="6497" spans="1:3">
      <c r="A6497" t="s">
        <v>2665</v>
      </c>
      <c r="B6497">
        <v>3478.261</v>
      </c>
      <c r="C6497" t="s">
        <v>3381</v>
      </c>
    </row>
    <row r="6498" spans="1:3">
      <c r="A6498" t="s">
        <v>2666</v>
      </c>
      <c r="B6498">
        <v>1745.2239999999999</v>
      </c>
      <c r="C6498" t="s">
        <v>3382</v>
      </c>
    </row>
    <row r="6499" spans="1:3">
      <c r="A6499" t="s">
        <v>2667</v>
      </c>
      <c r="B6499">
        <v>4695.5929999999998</v>
      </c>
      <c r="C6499" t="s">
        <v>3383</v>
      </c>
    </row>
    <row r="6500" spans="1:3">
      <c r="A6500" t="s">
        <v>3906</v>
      </c>
      <c r="B6500">
        <v>2340.5390000000002</v>
      </c>
      <c r="C6500" t="s">
        <v>3907</v>
      </c>
    </row>
    <row r="6501" spans="1:3">
      <c r="A6501" t="s">
        <v>2668</v>
      </c>
      <c r="B6501">
        <v>1689.47</v>
      </c>
      <c r="C6501" t="s">
        <v>3384</v>
      </c>
    </row>
    <row r="6502" spans="1:3">
      <c r="A6502" t="s">
        <v>2669</v>
      </c>
      <c r="B6502">
        <v>23593.395</v>
      </c>
      <c r="C6502" t="s">
        <v>23936</v>
      </c>
    </row>
    <row r="6503" spans="1:3">
      <c r="A6503" t="s">
        <v>2670</v>
      </c>
      <c r="B6503">
        <v>1892.278</v>
      </c>
      <c r="C6503" t="s">
        <v>3386</v>
      </c>
    </row>
    <row r="6504" spans="1:3">
      <c r="A6504" t="s">
        <v>2671</v>
      </c>
      <c r="B6504">
        <v>3254.26</v>
      </c>
      <c r="C6504" t="s">
        <v>3387</v>
      </c>
    </row>
    <row r="6505" spans="1:3">
      <c r="A6505" t="s">
        <v>2672</v>
      </c>
      <c r="B6505">
        <v>6164.7709999999997</v>
      </c>
      <c r="C6505" t="s">
        <v>3388</v>
      </c>
    </row>
    <row r="6506" spans="1:3">
      <c r="A6506" t="s">
        <v>2673</v>
      </c>
      <c r="B6506">
        <v>21299.244999999999</v>
      </c>
      <c r="C6506" t="s">
        <v>23937</v>
      </c>
    </row>
    <row r="6507" spans="1:3">
      <c r="A6507" t="s">
        <v>2674</v>
      </c>
      <c r="B6507">
        <v>19517.784</v>
      </c>
      <c r="C6507" t="s">
        <v>23938</v>
      </c>
    </row>
    <row r="6508" spans="1:3">
      <c r="A6508" t="s">
        <v>2675</v>
      </c>
      <c r="B6508">
        <v>19517.784</v>
      </c>
      <c r="C6508" t="s">
        <v>23939</v>
      </c>
    </row>
    <row r="6509" spans="1:3">
      <c r="A6509" t="s">
        <v>2676</v>
      </c>
      <c r="B6509">
        <v>19517.784</v>
      </c>
      <c r="C6509" t="s">
        <v>23940</v>
      </c>
    </row>
    <row r="6510" spans="1:3">
      <c r="A6510" t="s">
        <v>2677</v>
      </c>
      <c r="B6510">
        <v>2241.114</v>
      </c>
      <c r="C6510" t="s">
        <v>3393</v>
      </c>
    </row>
    <row r="6511" spans="1:3">
      <c r="A6511" t="s">
        <v>116</v>
      </c>
      <c r="B6511">
        <v>6308.1030000000001</v>
      </c>
      <c r="C6511" t="s">
        <v>3394</v>
      </c>
    </row>
    <row r="6512" spans="1:3">
      <c r="A6512" t="s">
        <v>117</v>
      </c>
      <c r="B6512">
        <v>1843.2629999999999</v>
      </c>
      <c r="C6512" t="s">
        <v>3395</v>
      </c>
    </row>
    <row r="6513" spans="1:3">
      <c r="A6513" t="s">
        <v>118</v>
      </c>
      <c r="B6513">
        <v>3476.9389999999999</v>
      </c>
      <c r="C6513" t="s">
        <v>3396</v>
      </c>
    </row>
    <row r="6514" spans="1:3">
      <c r="A6514" t="s">
        <v>119</v>
      </c>
      <c r="B6514">
        <v>15130.388999999999</v>
      </c>
      <c r="C6514" t="s">
        <v>23941</v>
      </c>
    </row>
    <row r="6515" spans="1:3">
      <c r="A6515" t="s">
        <v>120</v>
      </c>
      <c r="B6515">
        <v>4026.0340000000001</v>
      </c>
      <c r="C6515" t="s">
        <v>3397</v>
      </c>
    </row>
    <row r="6516" spans="1:3">
      <c r="A6516" t="s">
        <v>121</v>
      </c>
      <c r="B6516">
        <v>1528.4159999999999</v>
      </c>
      <c r="C6516" t="s">
        <v>1148</v>
      </c>
    </row>
    <row r="6517" spans="1:3">
      <c r="A6517" t="s">
        <v>122</v>
      </c>
      <c r="B6517">
        <v>63377.972000000002</v>
      </c>
      <c r="C6517" t="s">
        <v>23942</v>
      </c>
    </row>
    <row r="6518" spans="1:3">
      <c r="A6518" t="s">
        <v>123</v>
      </c>
      <c r="B6518">
        <v>2015.6510000000001</v>
      </c>
      <c r="C6518" t="s">
        <v>2611</v>
      </c>
    </row>
    <row r="6519" spans="1:3">
      <c r="A6519" t="s">
        <v>124</v>
      </c>
      <c r="B6519">
        <v>15692.717000000001</v>
      </c>
      <c r="C6519" t="s">
        <v>1776</v>
      </c>
    </row>
    <row r="6520" spans="1:3">
      <c r="A6520" t="s">
        <v>125</v>
      </c>
      <c r="B6520">
        <v>7058.53</v>
      </c>
      <c r="C6520" t="s">
        <v>1386</v>
      </c>
    </row>
    <row r="6521" spans="1:3">
      <c r="A6521" t="s">
        <v>126</v>
      </c>
      <c r="B6521">
        <v>7016.2089999999998</v>
      </c>
      <c r="C6521" t="s">
        <v>4614</v>
      </c>
    </row>
    <row r="6522" spans="1:3">
      <c r="A6522" t="s">
        <v>127</v>
      </c>
      <c r="B6522">
        <v>4695.5929999999998</v>
      </c>
      <c r="C6522" t="s">
        <v>4615</v>
      </c>
    </row>
    <row r="6523" spans="1:3">
      <c r="A6523" t="s">
        <v>128</v>
      </c>
      <c r="B6523">
        <v>69260.319000000003</v>
      </c>
      <c r="C6523" t="s">
        <v>4766</v>
      </c>
    </row>
    <row r="6524" spans="1:3">
      <c r="A6524" t="s">
        <v>3837</v>
      </c>
      <c r="B6524">
        <v>2862.9169999999999</v>
      </c>
      <c r="C6524" t="s">
        <v>4767</v>
      </c>
    </row>
    <row r="6525" spans="1:3">
      <c r="A6525" t="s">
        <v>6354</v>
      </c>
      <c r="B6525">
        <v>3929.0160000000001</v>
      </c>
      <c r="C6525" t="s">
        <v>4768</v>
      </c>
    </row>
    <row r="6526" spans="1:3">
      <c r="A6526" t="s">
        <v>6355</v>
      </c>
      <c r="B6526">
        <v>4141.2290000000003</v>
      </c>
      <c r="C6526" t="s">
        <v>4769</v>
      </c>
    </row>
    <row r="6527" spans="1:3">
      <c r="A6527" t="s">
        <v>6356</v>
      </c>
      <c r="B6527">
        <v>4207.6360000000004</v>
      </c>
      <c r="C6527" t="s">
        <v>4770</v>
      </c>
    </row>
    <row r="6528" spans="1:3">
      <c r="A6528" t="s">
        <v>6357</v>
      </c>
      <c r="B6528">
        <v>4100.2079999999996</v>
      </c>
      <c r="C6528" t="s">
        <v>4771</v>
      </c>
    </row>
    <row r="6529" spans="1:3">
      <c r="A6529" t="s">
        <v>6358</v>
      </c>
      <c r="B6529">
        <v>2965.241</v>
      </c>
      <c r="C6529" t="s">
        <v>4772</v>
      </c>
    </row>
    <row r="6530" spans="1:3">
      <c r="A6530" t="s">
        <v>6359</v>
      </c>
      <c r="B6530">
        <v>5096.1310000000003</v>
      </c>
      <c r="C6530" t="s">
        <v>8809</v>
      </c>
    </row>
    <row r="6531" spans="1:3">
      <c r="A6531" t="s">
        <v>6360</v>
      </c>
      <c r="B6531">
        <v>9185.7579999999998</v>
      </c>
      <c r="C6531" t="s">
        <v>8810</v>
      </c>
    </row>
    <row r="6532" spans="1:3">
      <c r="A6532" t="s">
        <v>6361</v>
      </c>
      <c r="B6532">
        <v>3230.4940000000001</v>
      </c>
      <c r="C6532" t="s">
        <v>23943</v>
      </c>
    </row>
    <row r="6533" spans="1:3">
      <c r="A6533" t="s">
        <v>3908</v>
      </c>
      <c r="B6533">
        <v>3865.9349999999999</v>
      </c>
      <c r="C6533" t="s">
        <v>8373</v>
      </c>
    </row>
    <row r="6534" spans="1:3">
      <c r="A6534" t="s">
        <v>6362</v>
      </c>
      <c r="B6534">
        <v>6488.4920000000002</v>
      </c>
      <c r="C6534" t="s">
        <v>1672</v>
      </c>
    </row>
    <row r="6535" spans="1:3">
      <c r="A6535" t="s">
        <v>6363</v>
      </c>
      <c r="B6535">
        <v>3400.1370000000002</v>
      </c>
      <c r="C6535" t="s">
        <v>23944</v>
      </c>
    </row>
    <row r="6536" spans="1:3">
      <c r="A6536" t="s">
        <v>6364</v>
      </c>
      <c r="B6536">
        <v>10645.541999999999</v>
      </c>
      <c r="C6536" t="s">
        <v>1674</v>
      </c>
    </row>
    <row r="6537" spans="1:3">
      <c r="A6537" t="s">
        <v>6618</v>
      </c>
      <c r="B6537">
        <v>3254.26</v>
      </c>
      <c r="C6537" t="s">
        <v>1675</v>
      </c>
    </row>
    <row r="6538" spans="1:3">
      <c r="A6538" t="s">
        <v>6619</v>
      </c>
      <c r="B6538">
        <v>14455.425999999999</v>
      </c>
      <c r="C6538" t="s">
        <v>23945</v>
      </c>
    </row>
    <row r="6539" spans="1:3">
      <c r="A6539" t="s">
        <v>6620</v>
      </c>
      <c r="B6539">
        <v>8623.3389999999999</v>
      </c>
      <c r="C6539" t="s">
        <v>23946</v>
      </c>
    </row>
    <row r="6540" spans="1:3">
      <c r="A6540" t="s">
        <v>6621</v>
      </c>
      <c r="B6540">
        <v>3356.317</v>
      </c>
      <c r="C6540" t="s">
        <v>23947</v>
      </c>
    </row>
    <row r="6541" spans="1:3">
      <c r="A6541" t="s">
        <v>6622</v>
      </c>
      <c r="B6541">
        <v>3812.5880000000002</v>
      </c>
      <c r="C6541" t="s">
        <v>1533</v>
      </c>
    </row>
    <row r="6542" spans="1:3">
      <c r="A6542" t="s">
        <v>6623</v>
      </c>
      <c r="B6542">
        <v>3311.16</v>
      </c>
      <c r="C6542" t="s">
        <v>1534</v>
      </c>
    </row>
    <row r="6543" spans="1:3">
      <c r="A6543" t="s">
        <v>6624</v>
      </c>
      <c r="B6543">
        <v>2577.9250000000002</v>
      </c>
      <c r="C6543" t="s">
        <v>1535</v>
      </c>
    </row>
    <row r="6544" spans="1:3">
      <c r="A6544" t="s">
        <v>6625</v>
      </c>
      <c r="B6544">
        <v>19056.816999999999</v>
      </c>
      <c r="C6544" t="s">
        <v>23948</v>
      </c>
    </row>
    <row r="6545" spans="1:3">
      <c r="A6545" t="s">
        <v>6626</v>
      </c>
      <c r="B6545">
        <v>2248.9630000000002</v>
      </c>
      <c r="C6545" t="s">
        <v>985</v>
      </c>
    </row>
    <row r="6546" spans="1:3">
      <c r="A6546" t="s">
        <v>6627</v>
      </c>
      <c r="B6546">
        <v>2248.9630000000002</v>
      </c>
      <c r="C6546" t="s">
        <v>986</v>
      </c>
    </row>
    <row r="6547" spans="1:3">
      <c r="A6547" t="s">
        <v>8374</v>
      </c>
      <c r="B6547">
        <v>2248.9630000000002</v>
      </c>
      <c r="C6547" t="s">
        <v>5564</v>
      </c>
    </row>
    <row r="6548" spans="1:3">
      <c r="A6548" t="s">
        <v>6628</v>
      </c>
      <c r="B6548">
        <v>7734.89</v>
      </c>
      <c r="C6548" t="s">
        <v>23949</v>
      </c>
    </row>
    <row r="6549" spans="1:3">
      <c r="A6549" t="s">
        <v>6629</v>
      </c>
      <c r="B6549">
        <v>28070.194</v>
      </c>
      <c r="C6549" t="s">
        <v>23950</v>
      </c>
    </row>
    <row r="6550" spans="1:3">
      <c r="A6550" t="s">
        <v>6630</v>
      </c>
      <c r="B6550">
        <v>13453.041999999999</v>
      </c>
      <c r="C6550" t="s">
        <v>1131</v>
      </c>
    </row>
    <row r="6551" spans="1:3">
      <c r="A6551" t="s">
        <v>6631</v>
      </c>
      <c r="B6551">
        <v>7734.89</v>
      </c>
      <c r="C6551" t="s">
        <v>1132</v>
      </c>
    </row>
    <row r="6552" spans="1:3">
      <c r="A6552" t="s">
        <v>6632</v>
      </c>
      <c r="B6552">
        <v>71798.517000000007</v>
      </c>
      <c r="C6552" t="s">
        <v>23951</v>
      </c>
    </row>
    <row r="6553" spans="1:3">
      <c r="A6553" t="s">
        <v>6633</v>
      </c>
      <c r="B6553">
        <v>8183.143</v>
      </c>
      <c r="C6553" t="s">
        <v>23952</v>
      </c>
    </row>
    <row r="6554" spans="1:3">
      <c r="A6554" t="s">
        <v>6634</v>
      </c>
      <c r="B6554">
        <v>7892.2460000000001</v>
      </c>
      <c r="C6554" t="s">
        <v>1135</v>
      </c>
    </row>
    <row r="6555" spans="1:3">
      <c r="A6555" t="s">
        <v>3845</v>
      </c>
      <c r="B6555">
        <v>3929.0160000000001</v>
      </c>
      <c r="C6555" t="s">
        <v>1136</v>
      </c>
    </row>
    <row r="6556" spans="1:3">
      <c r="A6556" t="s">
        <v>3846</v>
      </c>
      <c r="B6556">
        <v>6457.7910000000002</v>
      </c>
      <c r="C6556" t="s">
        <v>1137</v>
      </c>
    </row>
    <row r="6557" spans="1:3">
      <c r="A6557" t="s">
        <v>5565</v>
      </c>
      <c r="B6557">
        <v>19344.689999999999</v>
      </c>
      <c r="C6557" t="s">
        <v>5566</v>
      </c>
    </row>
    <row r="6558" spans="1:3">
      <c r="A6558" t="s">
        <v>3847</v>
      </c>
      <c r="B6558">
        <v>6386.3770000000004</v>
      </c>
      <c r="C6558" t="s">
        <v>1138</v>
      </c>
    </row>
    <row r="6559" spans="1:3">
      <c r="A6559" t="s">
        <v>3848</v>
      </c>
      <c r="B6559">
        <v>2241.114</v>
      </c>
      <c r="C6559" t="s">
        <v>1139</v>
      </c>
    </row>
    <row r="6560" spans="1:3">
      <c r="A6560" t="s">
        <v>6302</v>
      </c>
      <c r="B6560">
        <v>18490.724999999999</v>
      </c>
      <c r="C6560" t="s">
        <v>23953</v>
      </c>
    </row>
    <row r="6561" spans="1:3">
      <c r="A6561" t="s">
        <v>6303</v>
      </c>
      <c r="B6561">
        <v>7846.2460000000001</v>
      </c>
      <c r="C6561" t="s">
        <v>23954</v>
      </c>
    </row>
    <row r="6562" spans="1:3">
      <c r="A6562" t="s">
        <v>6304</v>
      </c>
      <c r="B6562">
        <v>3581.8180000000002</v>
      </c>
      <c r="C6562" t="s">
        <v>23955</v>
      </c>
    </row>
    <row r="6563" spans="1:3">
      <c r="A6563" t="s">
        <v>6305</v>
      </c>
      <c r="B6563">
        <v>5386.37</v>
      </c>
      <c r="C6563" t="s">
        <v>23954</v>
      </c>
    </row>
    <row r="6564" spans="1:3">
      <c r="A6564" t="s">
        <v>6306</v>
      </c>
      <c r="B6564">
        <v>3356.317</v>
      </c>
      <c r="C6564" t="s">
        <v>23955</v>
      </c>
    </row>
    <row r="6565" spans="1:3">
      <c r="A6565" t="s">
        <v>6307</v>
      </c>
      <c r="B6565">
        <v>3259.605</v>
      </c>
      <c r="C6565" t="s">
        <v>7310</v>
      </c>
    </row>
    <row r="6566" spans="1:3">
      <c r="A6566" t="s">
        <v>6308</v>
      </c>
      <c r="B6566">
        <v>10945.406999999999</v>
      </c>
      <c r="C6566" t="s">
        <v>23956</v>
      </c>
    </row>
    <row r="6567" spans="1:3">
      <c r="A6567" t="s">
        <v>6309</v>
      </c>
      <c r="B6567">
        <v>3929.0160000000001</v>
      </c>
      <c r="C6567" t="s">
        <v>23957</v>
      </c>
    </row>
    <row r="6568" spans="1:3">
      <c r="A6568" t="s">
        <v>6310</v>
      </c>
      <c r="B6568">
        <v>3356.317</v>
      </c>
      <c r="C6568" t="s">
        <v>1780</v>
      </c>
    </row>
    <row r="6569" spans="1:3">
      <c r="A6569" t="s">
        <v>6311</v>
      </c>
      <c r="B6569">
        <v>7846.2460000000001</v>
      </c>
      <c r="C6569" t="s">
        <v>23958</v>
      </c>
    </row>
    <row r="6570" spans="1:3">
      <c r="A6570" t="s">
        <v>6312</v>
      </c>
      <c r="B6570">
        <v>3356.317</v>
      </c>
      <c r="C6570" t="s">
        <v>23957</v>
      </c>
    </row>
    <row r="6571" spans="1:3">
      <c r="A6571" t="s">
        <v>6313</v>
      </c>
      <c r="B6571">
        <v>15130.388999999999</v>
      </c>
      <c r="C6571" t="s">
        <v>1781</v>
      </c>
    </row>
    <row r="6572" spans="1:3">
      <c r="A6572" t="s">
        <v>6314</v>
      </c>
      <c r="B6572">
        <v>31394.705999999998</v>
      </c>
      <c r="C6572" t="s">
        <v>23959</v>
      </c>
    </row>
    <row r="6573" spans="1:3">
      <c r="A6573" t="s">
        <v>6315</v>
      </c>
      <c r="B6573">
        <v>31394.705999999998</v>
      </c>
      <c r="C6573" t="s">
        <v>23960</v>
      </c>
    </row>
    <row r="6574" spans="1:3">
      <c r="A6574" t="s">
        <v>6316</v>
      </c>
      <c r="B6574">
        <v>5550.9070000000002</v>
      </c>
      <c r="C6574" t="s">
        <v>10851</v>
      </c>
    </row>
    <row r="6575" spans="1:3">
      <c r="A6575" t="s">
        <v>6317</v>
      </c>
      <c r="B6575">
        <v>5550.9070000000002</v>
      </c>
      <c r="C6575" t="s">
        <v>10851</v>
      </c>
    </row>
    <row r="6576" spans="1:3">
      <c r="A6576" t="s">
        <v>6318</v>
      </c>
      <c r="B6576">
        <v>3194.4940000000001</v>
      </c>
      <c r="C6576" t="s">
        <v>8412</v>
      </c>
    </row>
    <row r="6577" spans="1:3">
      <c r="A6577" t="s">
        <v>6319</v>
      </c>
      <c r="B6577">
        <v>7286.8360000000002</v>
      </c>
      <c r="C6577" t="s">
        <v>10199</v>
      </c>
    </row>
    <row r="6578" spans="1:3">
      <c r="A6578" t="s">
        <v>1419</v>
      </c>
      <c r="B6578">
        <v>14416.963</v>
      </c>
      <c r="C6578" t="s">
        <v>23961</v>
      </c>
    </row>
    <row r="6579" spans="1:3">
      <c r="A6579" t="s">
        <v>1420</v>
      </c>
      <c r="B6579">
        <v>39239.586000000003</v>
      </c>
      <c r="C6579" t="s">
        <v>23962</v>
      </c>
    </row>
    <row r="6580" spans="1:3">
      <c r="A6580" t="s">
        <v>1421</v>
      </c>
      <c r="B6580">
        <v>10645.541999999999</v>
      </c>
      <c r="C6580" t="s">
        <v>10201</v>
      </c>
    </row>
    <row r="6581" spans="1:3">
      <c r="A6581" t="s">
        <v>1422</v>
      </c>
      <c r="B6581">
        <v>19056.816999999999</v>
      </c>
      <c r="C6581" t="s">
        <v>23963</v>
      </c>
    </row>
    <row r="6582" spans="1:3">
      <c r="A6582" t="s">
        <v>1423</v>
      </c>
      <c r="B6582">
        <v>8648.5609999999997</v>
      </c>
      <c r="C6582" t="s">
        <v>23964</v>
      </c>
    </row>
    <row r="6583" spans="1:3">
      <c r="A6583" t="s">
        <v>1424</v>
      </c>
      <c r="B6583">
        <v>58291.343000000001</v>
      </c>
      <c r="C6583" t="s">
        <v>10296</v>
      </c>
    </row>
    <row r="6584" spans="1:3">
      <c r="A6584" t="s">
        <v>1425</v>
      </c>
      <c r="B6584">
        <v>23267.141</v>
      </c>
      <c r="C6584" t="s">
        <v>10297</v>
      </c>
    </row>
    <row r="6585" spans="1:3">
      <c r="A6585" t="s">
        <v>1426</v>
      </c>
      <c r="B6585">
        <v>22484.506000000001</v>
      </c>
      <c r="C6585" t="s">
        <v>10298</v>
      </c>
    </row>
    <row r="6586" spans="1:3">
      <c r="A6586" t="s">
        <v>1427</v>
      </c>
      <c r="B6586">
        <v>2015.6510000000001</v>
      </c>
      <c r="C6586" t="s">
        <v>10299</v>
      </c>
    </row>
    <row r="6587" spans="1:3">
      <c r="A6587" t="s">
        <v>1428</v>
      </c>
      <c r="B6587">
        <v>1892.278</v>
      </c>
      <c r="C6587" t="s">
        <v>10300</v>
      </c>
    </row>
    <row r="6588" spans="1:3">
      <c r="A6588" t="s">
        <v>1429</v>
      </c>
      <c r="B6588">
        <v>3929.0160000000001</v>
      </c>
      <c r="C6588" t="s">
        <v>10301</v>
      </c>
    </row>
    <row r="6589" spans="1:3">
      <c r="A6589" t="s">
        <v>1430</v>
      </c>
      <c r="B6589">
        <v>10193.574000000001</v>
      </c>
      <c r="C6589" t="s">
        <v>23965</v>
      </c>
    </row>
    <row r="6590" spans="1:3">
      <c r="A6590" t="s">
        <v>1431</v>
      </c>
      <c r="B6590">
        <v>4260.6490000000003</v>
      </c>
      <c r="C6590" t="s">
        <v>10303</v>
      </c>
    </row>
    <row r="6591" spans="1:3">
      <c r="A6591" t="s">
        <v>1432</v>
      </c>
      <c r="B6591">
        <v>9534.4719999999998</v>
      </c>
      <c r="C6591" t="s">
        <v>23966</v>
      </c>
    </row>
    <row r="6592" spans="1:3">
      <c r="A6592" t="s">
        <v>1433</v>
      </c>
      <c r="B6592">
        <v>27525.196</v>
      </c>
      <c r="C6592" t="s">
        <v>23967</v>
      </c>
    </row>
    <row r="6593" spans="1:3">
      <c r="A6593" t="s">
        <v>1434</v>
      </c>
      <c r="B6593">
        <v>7972.7129999999997</v>
      </c>
      <c r="C6593" t="s">
        <v>10306</v>
      </c>
    </row>
    <row r="6594" spans="1:3">
      <c r="A6594" t="s">
        <v>1435</v>
      </c>
      <c r="B6594">
        <v>3357.6289999999999</v>
      </c>
      <c r="C6594" t="s">
        <v>10307</v>
      </c>
    </row>
    <row r="6595" spans="1:3">
      <c r="A6595" t="s">
        <v>6478</v>
      </c>
      <c r="B6595">
        <v>1345.9559999999999</v>
      </c>
      <c r="C6595" t="s">
        <v>10308</v>
      </c>
    </row>
    <row r="6596" spans="1:3">
      <c r="A6596" t="s">
        <v>6479</v>
      </c>
      <c r="B6596">
        <v>19611.194</v>
      </c>
      <c r="C6596" t="s">
        <v>23968</v>
      </c>
    </row>
    <row r="6597" spans="1:3">
      <c r="A6597" t="s">
        <v>6480</v>
      </c>
      <c r="B6597">
        <v>2375.027</v>
      </c>
      <c r="C6597" t="s">
        <v>10310</v>
      </c>
    </row>
    <row r="6598" spans="1:3">
      <c r="A6598" t="s">
        <v>6481</v>
      </c>
      <c r="B6598">
        <v>2242.5369999999998</v>
      </c>
      <c r="C6598" t="s">
        <v>10311</v>
      </c>
    </row>
    <row r="6599" spans="1:3">
      <c r="A6599" t="s">
        <v>6482</v>
      </c>
      <c r="B6599">
        <v>8742.6820000000007</v>
      </c>
      <c r="C6599" t="s">
        <v>4253</v>
      </c>
    </row>
    <row r="6600" spans="1:3">
      <c r="A6600" t="s">
        <v>6483</v>
      </c>
      <c r="B6600">
        <v>57175.902999999998</v>
      </c>
      <c r="C6600" t="s">
        <v>4254</v>
      </c>
    </row>
    <row r="6601" spans="1:3">
      <c r="A6601" t="s">
        <v>1757</v>
      </c>
      <c r="B6601">
        <v>5706.1139999999996</v>
      </c>
      <c r="C6601" t="s">
        <v>1758</v>
      </c>
    </row>
    <row r="6602" spans="1:3">
      <c r="A6602" t="s">
        <v>6484</v>
      </c>
      <c r="B6602">
        <v>4027.35</v>
      </c>
      <c r="C6602" t="s">
        <v>4255</v>
      </c>
    </row>
    <row r="6603" spans="1:3">
      <c r="A6603" t="s">
        <v>6485</v>
      </c>
      <c r="B6603">
        <v>1572.6569999999999</v>
      </c>
      <c r="C6603" t="s">
        <v>5035</v>
      </c>
    </row>
    <row r="6604" spans="1:3">
      <c r="A6604" t="s">
        <v>6486</v>
      </c>
      <c r="B6604">
        <v>47079.252999999997</v>
      </c>
      <c r="C6604" t="s">
        <v>23969</v>
      </c>
    </row>
    <row r="6605" spans="1:3">
      <c r="A6605" t="s">
        <v>6487</v>
      </c>
      <c r="B6605">
        <v>6529.4549999999999</v>
      </c>
      <c r="C6605" t="s">
        <v>23970</v>
      </c>
    </row>
    <row r="6606" spans="1:3">
      <c r="A6606" t="s">
        <v>6488</v>
      </c>
      <c r="B6606">
        <v>8623.3389999999999</v>
      </c>
      <c r="C6606" t="s">
        <v>23971</v>
      </c>
    </row>
    <row r="6607" spans="1:3">
      <c r="A6607" t="s">
        <v>6489</v>
      </c>
      <c r="B6607">
        <v>7286.8360000000002</v>
      </c>
      <c r="C6607" t="s">
        <v>7625</v>
      </c>
    </row>
    <row r="6608" spans="1:3">
      <c r="A6608" t="s">
        <v>6490</v>
      </c>
      <c r="B6608">
        <v>8490.7649999999994</v>
      </c>
      <c r="C6608" t="s">
        <v>7626</v>
      </c>
    </row>
    <row r="6609" spans="1:3">
      <c r="A6609" t="s">
        <v>6491</v>
      </c>
      <c r="B6609">
        <v>10088.700999999999</v>
      </c>
      <c r="C6609" t="s">
        <v>23972</v>
      </c>
    </row>
    <row r="6610" spans="1:3">
      <c r="A6610" t="s">
        <v>6492</v>
      </c>
      <c r="B6610">
        <v>3136.2579999999998</v>
      </c>
      <c r="C6610" t="s">
        <v>7627</v>
      </c>
    </row>
    <row r="6611" spans="1:3">
      <c r="A6611" t="s">
        <v>6140</v>
      </c>
      <c r="B6611">
        <v>1404.2819999999999</v>
      </c>
      <c r="C6611" t="s">
        <v>7628</v>
      </c>
    </row>
    <row r="6612" spans="1:3">
      <c r="A6612" t="s">
        <v>6141</v>
      </c>
      <c r="B6612">
        <v>3255.5239999999999</v>
      </c>
      <c r="C6612" t="s">
        <v>7629</v>
      </c>
    </row>
    <row r="6613" spans="1:3">
      <c r="A6613" t="s">
        <v>6142</v>
      </c>
      <c r="B6613">
        <v>3255.5239999999999</v>
      </c>
      <c r="C6613" t="s">
        <v>23973</v>
      </c>
    </row>
    <row r="6614" spans="1:3">
      <c r="A6614" t="s">
        <v>6143</v>
      </c>
      <c r="B6614">
        <v>6164.7709999999997</v>
      </c>
      <c r="C6614" t="s">
        <v>7631</v>
      </c>
    </row>
    <row r="6615" spans="1:3">
      <c r="A6615" t="s">
        <v>6144</v>
      </c>
      <c r="B6615">
        <v>4141.2290000000003</v>
      </c>
      <c r="C6615" t="s">
        <v>4410</v>
      </c>
    </row>
    <row r="6616" spans="1:3">
      <c r="A6616" t="s">
        <v>6145</v>
      </c>
      <c r="B6616">
        <v>4141.2290000000003</v>
      </c>
      <c r="C6616" t="s">
        <v>4411</v>
      </c>
    </row>
    <row r="6617" spans="1:3">
      <c r="A6617" t="s">
        <v>6146</v>
      </c>
      <c r="B6617">
        <v>4586.8630000000003</v>
      </c>
      <c r="C6617" t="s">
        <v>4412</v>
      </c>
    </row>
    <row r="6618" spans="1:3">
      <c r="A6618" t="s">
        <v>6147</v>
      </c>
      <c r="B6618">
        <v>3255.5239999999999</v>
      </c>
      <c r="C6618" t="s">
        <v>4413</v>
      </c>
    </row>
    <row r="6619" spans="1:3">
      <c r="A6619" t="s">
        <v>6148</v>
      </c>
      <c r="B6619">
        <v>9863.2919999999995</v>
      </c>
      <c r="C6619" t="s">
        <v>23974</v>
      </c>
    </row>
    <row r="6620" spans="1:3">
      <c r="A6620" t="s">
        <v>6149</v>
      </c>
      <c r="B6620">
        <v>20174.832999999999</v>
      </c>
      <c r="C6620" t="s">
        <v>4415</v>
      </c>
    </row>
    <row r="6621" spans="1:3">
      <c r="A6621" t="s">
        <v>6150</v>
      </c>
      <c r="B6621">
        <v>25776.078000000001</v>
      </c>
      <c r="C6621" t="s">
        <v>23975</v>
      </c>
    </row>
    <row r="6622" spans="1:3">
      <c r="A6622" t="s">
        <v>6151</v>
      </c>
      <c r="B6622">
        <v>3581.8180000000002</v>
      </c>
      <c r="C6622" t="s">
        <v>4416</v>
      </c>
    </row>
    <row r="6623" spans="1:3">
      <c r="A6623" t="s">
        <v>6152</v>
      </c>
      <c r="B6623">
        <v>28014.432000000001</v>
      </c>
      <c r="C6623" t="s">
        <v>23976</v>
      </c>
    </row>
    <row r="6624" spans="1:3">
      <c r="A6624" t="s">
        <v>6153</v>
      </c>
      <c r="B6624">
        <v>3461.2</v>
      </c>
      <c r="C6624" t="s">
        <v>3736</v>
      </c>
    </row>
    <row r="6625" spans="1:3">
      <c r="A6625" t="s">
        <v>6154</v>
      </c>
      <c r="B6625">
        <v>8965.5779999999995</v>
      </c>
      <c r="C6625" t="s">
        <v>23977</v>
      </c>
    </row>
    <row r="6626" spans="1:3">
      <c r="A6626" t="s">
        <v>6155</v>
      </c>
      <c r="B6626">
        <v>4696.9480000000003</v>
      </c>
      <c r="C6626" t="s">
        <v>2726</v>
      </c>
    </row>
    <row r="6627" spans="1:3">
      <c r="A6627" t="s">
        <v>6156</v>
      </c>
      <c r="B6627">
        <v>24105.246999999999</v>
      </c>
      <c r="C6627" t="s">
        <v>23978</v>
      </c>
    </row>
    <row r="6628" spans="1:3">
      <c r="A6628" t="s">
        <v>6157</v>
      </c>
      <c r="B6628">
        <v>3581.8180000000002</v>
      </c>
      <c r="C6628" t="s">
        <v>2866</v>
      </c>
    </row>
    <row r="6629" spans="1:3">
      <c r="A6629" t="s">
        <v>6158</v>
      </c>
      <c r="B6629">
        <v>4769.8329999999996</v>
      </c>
      <c r="C6629" t="s">
        <v>2726</v>
      </c>
    </row>
    <row r="6630" spans="1:3">
      <c r="A6630" t="s">
        <v>6159</v>
      </c>
      <c r="B6630">
        <v>5114.59</v>
      </c>
      <c r="C6630" t="s">
        <v>2726</v>
      </c>
    </row>
    <row r="6631" spans="1:3">
      <c r="A6631" t="s">
        <v>6160</v>
      </c>
      <c r="B6631">
        <v>6716.6329999999998</v>
      </c>
      <c r="C6631" t="s">
        <v>2867</v>
      </c>
    </row>
    <row r="6632" spans="1:3">
      <c r="A6632" t="s">
        <v>6161</v>
      </c>
      <c r="B6632">
        <v>21299.244999999999</v>
      </c>
      <c r="C6632" t="s">
        <v>23948</v>
      </c>
    </row>
    <row r="6633" spans="1:3">
      <c r="A6633" t="s">
        <v>6162</v>
      </c>
      <c r="B6633">
        <v>1345.9559999999999</v>
      </c>
      <c r="C6633" t="s">
        <v>2869</v>
      </c>
    </row>
    <row r="6634" spans="1:3">
      <c r="A6634" t="s">
        <v>6163</v>
      </c>
      <c r="B6634">
        <v>4141.2290000000003</v>
      </c>
      <c r="C6634" t="s">
        <v>2870</v>
      </c>
    </row>
    <row r="6635" spans="1:3">
      <c r="A6635" t="s">
        <v>6164</v>
      </c>
      <c r="B6635">
        <v>4476.7610000000004</v>
      </c>
      <c r="C6635" t="s">
        <v>8413</v>
      </c>
    </row>
    <row r="6636" spans="1:3">
      <c r="A6636" t="s">
        <v>6165</v>
      </c>
      <c r="B6636">
        <v>4805.1180000000004</v>
      </c>
      <c r="C6636" t="s">
        <v>12120</v>
      </c>
    </row>
    <row r="6637" spans="1:3">
      <c r="A6637" t="s">
        <v>6166</v>
      </c>
      <c r="B6637">
        <v>10088.700999999999</v>
      </c>
      <c r="C6637" t="s">
        <v>23979</v>
      </c>
    </row>
    <row r="6638" spans="1:3">
      <c r="A6638" t="s">
        <v>6167</v>
      </c>
      <c r="B6638">
        <v>2242.5369999999998</v>
      </c>
      <c r="C6638" t="s">
        <v>12122</v>
      </c>
    </row>
    <row r="6639" spans="1:3">
      <c r="A6639" t="s">
        <v>6168</v>
      </c>
      <c r="B6639">
        <v>6947.2020000000002</v>
      </c>
      <c r="C6639" t="s">
        <v>12123</v>
      </c>
    </row>
    <row r="6640" spans="1:3">
      <c r="A6640" t="s">
        <v>6169</v>
      </c>
      <c r="B6640">
        <v>25242.955000000002</v>
      </c>
      <c r="C6640" t="s">
        <v>23980</v>
      </c>
    </row>
    <row r="6641" spans="1:3">
      <c r="A6641" t="s">
        <v>6170</v>
      </c>
      <c r="B6641">
        <v>21869.348999999998</v>
      </c>
      <c r="C6641" t="s">
        <v>23981</v>
      </c>
    </row>
    <row r="6642" spans="1:3">
      <c r="A6642" t="s">
        <v>6171</v>
      </c>
      <c r="B6642">
        <v>23593.395</v>
      </c>
      <c r="C6642" t="s">
        <v>23982</v>
      </c>
    </row>
    <row r="6643" spans="1:3">
      <c r="A6643" t="s">
        <v>8546</v>
      </c>
      <c r="B6643">
        <v>24147.677</v>
      </c>
      <c r="C6643" t="s">
        <v>23983</v>
      </c>
    </row>
    <row r="6644" spans="1:3">
      <c r="A6644" t="s">
        <v>8547</v>
      </c>
      <c r="B6644">
        <v>3929.0160000000001</v>
      </c>
      <c r="C6644" t="s">
        <v>10086</v>
      </c>
    </row>
    <row r="6645" spans="1:3">
      <c r="A6645" t="s">
        <v>8548</v>
      </c>
      <c r="B6645">
        <v>2966.3939999999998</v>
      </c>
      <c r="C6645" t="s">
        <v>10087</v>
      </c>
    </row>
    <row r="6646" spans="1:3">
      <c r="A6646" t="s">
        <v>8549</v>
      </c>
      <c r="B6646">
        <v>35876.832999999999</v>
      </c>
      <c r="C6646" t="s">
        <v>1367</v>
      </c>
    </row>
    <row r="6647" spans="1:3">
      <c r="A6647" t="s">
        <v>8550</v>
      </c>
      <c r="B6647">
        <v>2239.6689999999999</v>
      </c>
      <c r="C6647" t="s">
        <v>1368</v>
      </c>
    </row>
    <row r="6648" spans="1:3">
      <c r="A6648" t="s">
        <v>8551</v>
      </c>
      <c r="B6648">
        <v>5048.384</v>
      </c>
      <c r="C6648" t="s">
        <v>1369</v>
      </c>
    </row>
    <row r="6649" spans="1:3">
      <c r="A6649" t="s">
        <v>8552</v>
      </c>
      <c r="B6649">
        <v>9534.4719999999998</v>
      </c>
      <c r="C6649" t="s">
        <v>1370</v>
      </c>
    </row>
    <row r="6650" spans="1:3">
      <c r="A6650" t="s">
        <v>8553</v>
      </c>
      <c r="B6650">
        <v>10088.700999999999</v>
      </c>
      <c r="C6650" t="s">
        <v>23984</v>
      </c>
    </row>
    <row r="6651" spans="1:3">
      <c r="A6651" t="s">
        <v>8554</v>
      </c>
      <c r="B6651">
        <v>3356.0520000000001</v>
      </c>
      <c r="C6651" t="s">
        <v>7001</v>
      </c>
    </row>
    <row r="6652" spans="1:3">
      <c r="A6652" t="s">
        <v>8555</v>
      </c>
      <c r="B6652">
        <v>3475.7579999999998</v>
      </c>
      <c r="C6652" t="s">
        <v>7002</v>
      </c>
    </row>
    <row r="6653" spans="1:3">
      <c r="A6653" t="s">
        <v>8556</v>
      </c>
      <c r="B6653">
        <v>9976.009</v>
      </c>
      <c r="C6653" t="s">
        <v>7003</v>
      </c>
    </row>
    <row r="6654" spans="1:3">
      <c r="A6654" t="s">
        <v>8557</v>
      </c>
      <c r="B6654">
        <v>11771.442999999999</v>
      </c>
      <c r="C6654" t="s">
        <v>7004</v>
      </c>
    </row>
    <row r="6655" spans="1:3">
      <c r="A6655" t="s">
        <v>8558</v>
      </c>
      <c r="B6655">
        <v>1521.079</v>
      </c>
      <c r="C6655" t="s">
        <v>7005</v>
      </c>
    </row>
    <row r="6656" spans="1:3">
      <c r="A6656" t="s">
        <v>8559</v>
      </c>
      <c r="B6656">
        <v>21158.583999999999</v>
      </c>
      <c r="C6656" t="s">
        <v>23985</v>
      </c>
    </row>
    <row r="6657" spans="1:3">
      <c r="A6657" t="s">
        <v>8560</v>
      </c>
      <c r="B6657">
        <v>1433.441</v>
      </c>
      <c r="C6657" t="s">
        <v>7007</v>
      </c>
    </row>
    <row r="6658" spans="1:3">
      <c r="A6658" t="s">
        <v>9531</v>
      </c>
      <c r="B6658">
        <v>4586.8630000000003</v>
      </c>
      <c r="C6658" t="s">
        <v>23986</v>
      </c>
    </row>
    <row r="6659" spans="1:3">
      <c r="A6659" t="s">
        <v>9532</v>
      </c>
      <c r="B6659">
        <v>4586.8630000000003</v>
      </c>
      <c r="C6659" t="s">
        <v>7009</v>
      </c>
    </row>
    <row r="6660" spans="1:3">
      <c r="A6660" t="s">
        <v>9533</v>
      </c>
      <c r="B6660">
        <v>4141.2290000000003</v>
      </c>
      <c r="C6660" t="s">
        <v>7010</v>
      </c>
    </row>
    <row r="6661" spans="1:3">
      <c r="A6661" t="s">
        <v>9534</v>
      </c>
      <c r="B6661">
        <v>14456.643</v>
      </c>
      <c r="C6661" t="s">
        <v>23987</v>
      </c>
    </row>
    <row r="6662" spans="1:3">
      <c r="A6662" t="s">
        <v>9535</v>
      </c>
      <c r="B6662">
        <v>4588.2820000000002</v>
      </c>
      <c r="C6662" t="s">
        <v>93</v>
      </c>
    </row>
    <row r="6663" spans="1:3">
      <c r="A6663" t="s">
        <v>9536</v>
      </c>
      <c r="B6663">
        <v>25242.955000000002</v>
      </c>
      <c r="C6663" t="s">
        <v>23988</v>
      </c>
    </row>
    <row r="6664" spans="1:3">
      <c r="A6664" t="s">
        <v>9537</v>
      </c>
      <c r="B6664">
        <v>8623.3389999999999</v>
      </c>
      <c r="C6664" t="s">
        <v>23989</v>
      </c>
    </row>
    <row r="6665" spans="1:3">
      <c r="A6665" t="s">
        <v>7934</v>
      </c>
      <c r="B6665">
        <v>1843.2629999999999</v>
      </c>
      <c r="C6665" t="s">
        <v>23990</v>
      </c>
    </row>
    <row r="6666" spans="1:3">
      <c r="A6666" t="s">
        <v>7935</v>
      </c>
      <c r="B6666">
        <v>6757.7380000000003</v>
      </c>
      <c r="C6666" t="s">
        <v>23970</v>
      </c>
    </row>
    <row r="6667" spans="1:3">
      <c r="A6667" t="s">
        <v>1759</v>
      </c>
      <c r="B6667">
        <v>6757.7380000000003</v>
      </c>
      <c r="C6667" t="s">
        <v>23991</v>
      </c>
    </row>
    <row r="6668" spans="1:3">
      <c r="A6668" t="s">
        <v>7936</v>
      </c>
      <c r="B6668">
        <v>4111.1959999999999</v>
      </c>
      <c r="C6668" t="s">
        <v>98</v>
      </c>
    </row>
    <row r="6669" spans="1:3">
      <c r="A6669" t="s">
        <v>7937</v>
      </c>
      <c r="B6669">
        <v>7309.2110000000002</v>
      </c>
      <c r="C6669" t="s">
        <v>23992</v>
      </c>
    </row>
    <row r="6670" spans="1:3">
      <c r="A6670" t="s">
        <v>7938</v>
      </c>
      <c r="B6670">
        <v>7009.5860000000002</v>
      </c>
      <c r="C6670" t="s">
        <v>23993</v>
      </c>
    </row>
    <row r="6671" spans="1:3">
      <c r="A6671" t="s">
        <v>7939</v>
      </c>
      <c r="B6671">
        <v>24650.205000000002</v>
      </c>
      <c r="C6671" t="s">
        <v>23994</v>
      </c>
    </row>
    <row r="6672" spans="1:3">
      <c r="A6672" t="s">
        <v>7940</v>
      </c>
      <c r="B6672">
        <v>4141.2290000000003</v>
      </c>
      <c r="C6672" t="s">
        <v>101</v>
      </c>
    </row>
    <row r="6673" spans="1:3">
      <c r="A6673" t="s">
        <v>7941</v>
      </c>
      <c r="B6673">
        <v>3087.058</v>
      </c>
      <c r="C6673" t="s">
        <v>102</v>
      </c>
    </row>
    <row r="6674" spans="1:3">
      <c r="A6674" t="s">
        <v>7946</v>
      </c>
      <c r="B6674">
        <v>1572.6569999999999</v>
      </c>
      <c r="C6674" t="s">
        <v>103</v>
      </c>
    </row>
    <row r="6675" spans="1:3">
      <c r="A6675" t="s">
        <v>7947</v>
      </c>
      <c r="B6675">
        <v>8623.3389999999999</v>
      </c>
      <c r="C6675" t="s">
        <v>104</v>
      </c>
    </row>
    <row r="6676" spans="1:3">
      <c r="A6676" t="s">
        <v>7948</v>
      </c>
      <c r="B6676">
        <v>2802.0189999999998</v>
      </c>
      <c r="C6676" t="s">
        <v>105</v>
      </c>
    </row>
    <row r="6677" spans="1:3">
      <c r="A6677" t="s">
        <v>7913</v>
      </c>
      <c r="B6677">
        <v>10088.700999999999</v>
      </c>
      <c r="C6677" t="s">
        <v>23995</v>
      </c>
    </row>
    <row r="6678" spans="1:3">
      <c r="A6678" t="s">
        <v>7914</v>
      </c>
      <c r="B6678">
        <v>2528.8319999999999</v>
      </c>
      <c r="C6678" t="s">
        <v>23996</v>
      </c>
    </row>
    <row r="6679" spans="1:3">
      <c r="A6679" t="s">
        <v>7915</v>
      </c>
      <c r="B6679">
        <v>24920.725999999999</v>
      </c>
      <c r="C6679" t="s">
        <v>23997</v>
      </c>
    </row>
    <row r="6680" spans="1:3">
      <c r="A6680" t="s">
        <v>7916</v>
      </c>
      <c r="B6680">
        <v>6606.3549999999996</v>
      </c>
      <c r="C6680" t="s">
        <v>109</v>
      </c>
    </row>
    <row r="6681" spans="1:3">
      <c r="A6681" t="s">
        <v>7056</v>
      </c>
      <c r="B6681">
        <v>3538.096</v>
      </c>
      <c r="C6681" t="s">
        <v>110</v>
      </c>
    </row>
    <row r="6682" spans="1:3">
      <c r="A6682" t="s">
        <v>7057</v>
      </c>
      <c r="B6682">
        <v>4259.2169999999996</v>
      </c>
      <c r="C6682" t="s">
        <v>111</v>
      </c>
    </row>
    <row r="6683" spans="1:3">
      <c r="A6683" t="s">
        <v>7058</v>
      </c>
      <c r="B6683">
        <v>14011.169</v>
      </c>
      <c r="C6683" t="s">
        <v>23998</v>
      </c>
    </row>
    <row r="6684" spans="1:3">
      <c r="A6684" t="s">
        <v>7059</v>
      </c>
      <c r="B6684">
        <v>57481.828999999998</v>
      </c>
      <c r="C6684" t="s">
        <v>23999</v>
      </c>
    </row>
    <row r="6685" spans="1:3">
      <c r="A6685" t="s">
        <v>7060</v>
      </c>
      <c r="B6685">
        <v>8915.1810000000005</v>
      </c>
      <c r="C6685" t="s">
        <v>24000</v>
      </c>
    </row>
    <row r="6686" spans="1:3">
      <c r="A6686" t="s">
        <v>7061</v>
      </c>
      <c r="B6686">
        <v>12325.722</v>
      </c>
      <c r="C6686" t="s">
        <v>24001</v>
      </c>
    </row>
    <row r="6687" spans="1:3">
      <c r="A6687" t="s">
        <v>7062</v>
      </c>
      <c r="B6687">
        <v>10071.084999999999</v>
      </c>
      <c r="C6687" t="s">
        <v>6047</v>
      </c>
    </row>
    <row r="6688" spans="1:3">
      <c r="A6688" t="s">
        <v>7063</v>
      </c>
      <c r="B6688">
        <v>3057.4369999999999</v>
      </c>
      <c r="C6688" t="s">
        <v>6048</v>
      </c>
    </row>
    <row r="6689" spans="1:3">
      <c r="A6689" t="s">
        <v>7064</v>
      </c>
      <c r="B6689">
        <v>21869.348999999998</v>
      </c>
      <c r="C6689" t="s">
        <v>24002</v>
      </c>
    </row>
    <row r="6690" spans="1:3">
      <c r="A6690" t="s">
        <v>7065</v>
      </c>
      <c r="B6690">
        <v>3311.16</v>
      </c>
      <c r="C6690" t="s">
        <v>6050</v>
      </c>
    </row>
    <row r="6691" spans="1:3">
      <c r="A6691" t="s">
        <v>7066</v>
      </c>
      <c r="B6691">
        <v>1843.2629999999999</v>
      </c>
      <c r="C6691" t="s">
        <v>8437</v>
      </c>
    </row>
    <row r="6692" spans="1:3">
      <c r="A6692" t="s">
        <v>7067</v>
      </c>
      <c r="B6692">
        <v>19611.194</v>
      </c>
      <c r="C6692" t="s">
        <v>24003</v>
      </c>
    </row>
    <row r="6693" spans="1:3">
      <c r="A6693" t="s">
        <v>7068</v>
      </c>
      <c r="B6693">
        <v>56615.15</v>
      </c>
      <c r="C6693" t="s">
        <v>24004</v>
      </c>
    </row>
    <row r="6694" spans="1:3">
      <c r="A6694" t="s">
        <v>4128</v>
      </c>
      <c r="B6694">
        <v>1689.47</v>
      </c>
      <c r="C6694" t="s">
        <v>8440</v>
      </c>
    </row>
    <row r="6695" spans="1:3">
      <c r="A6695" t="s">
        <v>4129</v>
      </c>
      <c r="B6695">
        <v>17420.646000000001</v>
      </c>
      <c r="C6695" t="s">
        <v>24005</v>
      </c>
    </row>
    <row r="6696" spans="1:3">
      <c r="A6696" t="s">
        <v>4130</v>
      </c>
      <c r="B6696">
        <v>39239.586000000003</v>
      </c>
      <c r="C6696" t="s">
        <v>24006</v>
      </c>
    </row>
    <row r="6697" spans="1:3">
      <c r="A6697" t="s">
        <v>4131</v>
      </c>
      <c r="B6697">
        <v>26980.098000000002</v>
      </c>
      <c r="C6697" t="s">
        <v>24007</v>
      </c>
    </row>
    <row r="6698" spans="1:3">
      <c r="A6698" t="s">
        <v>4132</v>
      </c>
      <c r="B6698">
        <v>25795.898000000001</v>
      </c>
      <c r="C6698" t="s">
        <v>24008</v>
      </c>
    </row>
    <row r="6699" spans="1:3">
      <c r="A6699" t="s">
        <v>4133</v>
      </c>
      <c r="B6699">
        <v>8623.3389999999999</v>
      </c>
      <c r="C6699" t="s">
        <v>8445</v>
      </c>
    </row>
    <row r="6700" spans="1:3">
      <c r="A6700" t="s">
        <v>4134</v>
      </c>
      <c r="B6700">
        <v>5048.384</v>
      </c>
      <c r="C6700" t="s">
        <v>8446</v>
      </c>
    </row>
    <row r="6701" spans="1:3">
      <c r="A6701" t="s">
        <v>4135</v>
      </c>
      <c r="B6701">
        <v>11107.179</v>
      </c>
      <c r="C6701" t="s">
        <v>24009</v>
      </c>
    </row>
    <row r="6702" spans="1:3">
      <c r="A6702" t="s">
        <v>4136</v>
      </c>
      <c r="B6702">
        <v>19110.13</v>
      </c>
      <c r="C6702" t="s">
        <v>23756</v>
      </c>
    </row>
    <row r="6703" spans="1:3">
      <c r="A6703" t="s">
        <v>4137</v>
      </c>
      <c r="B6703">
        <v>5487.384</v>
      </c>
      <c r="C6703" t="s">
        <v>8449</v>
      </c>
    </row>
    <row r="6704" spans="1:3">
      <c r="A6704" t="s">
        <v>4138</v>
      </c>
      <c r="B6704">
        <v>44840.843000000001</v>
      </c>
      <c r="C6704" t="s">
        <v>24010</v>
      </c>
    </row>
    <row r="6705" spans="1:3">
      <c r="A6705" t="s">
        <v>6588</v>
      </c>
      <c r="B6705">
        <v>28616.522000000001</v>
      </c>
      <c r="C6705" t="s">
        <v>23755</v>
      </c>
    </row>
    <row r="6706" spans="1:3">
      <c r="A6706" t="s">
        <v>6589</v>
      </c>
      <c r="B6706">
        <v>2966.3939999999998</v>
      </c>
      <c r="C6706" t="s">
        <v>8452</v>
      </c>
    </row>
    <row r="6707" spans="1:3">
      <c r="A6707" t="s">
        <v>1886</v>
      </c>
      <c r="B6707">
        <v>1233.163</v>
      </c>
      <c r="C6707" t="s">
        <v>8453</v>
      </c>
    </row>
    <row r="6708" spans="1:3">
      <c r="A6708" t="s">
        <v>1887</v>
      </c>
      <c r="B6708">
        <v>1125.8789999999999</v>
      </c>
      <c r="C6708" t="s">
        <v>8454</v>
      </c>
    </row>
    <row r="6709" spans="1:3">
      <c r="A6709" t="s">
        <v>1888</v>
      </c>
      <c r="B6709">
        <v>4696.9480000000003</v>
      </c>
      <c r="C6709" t="s">
        <v>8455</v>
      </c>
    </row>
    <row r="6710" spans="1:3">
      <c r="A6710" t="s">
        <v>1889</v>
      </c>
      <c r="B6710">
        <v>3581.8180000000002</v>
      </c>
      <c r="C6710" t="s">
        <v>8456</v>
      </c>
    </row>
    <row r="6711" spans="1:3">
      <c r="A6711" t="s">
        <v>1890</v>
      </c>
      <c r="B6711">
        <v>8399.3160000000007</v>
      </c>
      <c r="C6711" t="s">
        <v>8457</v>
      </c>
    </row>
    <row r="6712" spans="1:3">
      <c r="A6712" t="s">
        <v>1891</v>
      </c>
      <c r="B6712">
        <v>4027.35</v>
      </c>
      <c r="C6712" t="s">
        <v>24011</v>
      </c>
    </row>
    <row r="6713" spans="1:3">
      <c r="A6713" t="s">
        <v>1892</v>
      </c>
      <c r="B6713">
        <v>2242.5369999999998</v>
      </c>
      <c r="C6713" t="s">
        <v>8459</v>
      </c>
    </row>
    <row r="6714" spans="1:3">
      <c r="A6714" t="s">
        <v>1893</v>
      </c>
      <c r="B6714">
        <v>17380.684000000001</v>
      </c>
      <c r="C6714" t="s">
        <v>24012</v>
      </c>
    </row>
    <row r="6715" spans="1:3">
      <c r="A6715" t="s">
        <v>6432</v>
      </c>
      <c r="B6715">
        <v>19110.13</v>
      </c>
      <c r="C6715" t="s">
        <v>24013</v>
      </c>
    </row>
    <row r="6716" spans="1:3">
      <c r="A6716" t="s">
        <v>6433</v>
      </c>
      <c r="B6716">
        <v>23593.395</v>
      </c>
      <c r="C6716" t="s">
        <v>24014</v>
      </c>
    </row>
    <row r="6717" spans="1:3">
      <c r="A6717" t="s">
        <v>6412</v>
      </c>
      <c r="B6717">
        <v>28070.194</v>
      </c>
      <c r="C6717" t="s">
        <v>24015</v>
      </c>
    </row>
    <row r="6718" spans="1:3">
      <c r="A6718" t="s">
        <v>6413</v>
      </c>
      <c r="B6718">
        <v>3461.2</v>
      </c>
      <c r="C6718" t="s">
        <v>2645</v>
      </c>
    </row>
    <row r="6719" spans="1:3">
      <c r="A6719" t="s">
        <v>6414</v>
      </c>
      <c r="B6719">
        <v>24438.127</v>
      </c>
      <c r="C6719" t="s">
        <v>24016</v>
      </c>
    </row>
    <row r="6720" spans="1:3">
      <c r="A6720" t="s">
        <v>6415</v>
      </c>
      <c r="B6720">
        <v>22414.491999999998</v>
      </c>
      <c r="C6720" t="s">
        <v>24017</v>
      </c>
    </row>
    <row r="6721" spans="1:3">
      <c r="A6721" t="s">
        <v>6416</v>
      </c>
      <c r="B6721">
        <v>23593.395</v>
      </c>
      <c r="C6721" t="s">
        <v>24018</v>
      </c>
    </row>
    <row r="6722" spans="1:3">
      <c r="A6722" t="s">
        <v>6417</v>
      </c>
      <c r="B6722">
        <v>25795.898000000001</v>
      </c>
      <c r="C6722" t="s">
        <v>24019</v>
      </c>
    </row>
    <row r="6723" spans="1:3">
      <c r="A6723" t="s">
        <v>6418</v>
      </c>
      <c r="B6723">
        <v>39239.586000000003</v>
      </c>
      <c r="C6723" t="s">
        <v>24020</v>
      </c>
    </row>
    <row r="6724" spans="1:3">
      <c r="A6724" t="s">
        <v>6419</v>
      </c>
      <c r="B6724">
        <v>6379.6779999999999</v>
      </c>
      <c r="C6724" t="s">
        <v>4043</v>
      </c>
    </row>
    <row r="6725" spans="1:3">
      <c r="A6725" t="s">
        <v>6420</v>
      </c>
      <c r="B6725">
        <v>3087.058</v>
      </c>
      <c r="C6725" t="s">
        <v>4044</v>
      </c>
    </row>
    <row r="6726" spans="1:3">
      <c r="A6726" t="s">
        <v>6421</v>
      </c>
      <c r="B6726">
        <v>6559.9669999999996</v>
      </c>
      <c r="C6726" t="s">
        <v>4045</v>
      </c>
    </row>
    <row r="6727" spans="1:3">
      <c r="A6727" t="s">
        <v>6422</v>
      </c>
      <c r="B6727">
        <v>3929.0160000000001</v>
      </c>
      <c r="C6727" t="s">
        <v>4046</v>
      </c>
    </row>
    <row r="6728" spans="1:3">
      <c r="A6728" t="s">
        <v>6423</v>
      </c>
      <c r="B6728">
        <v>3929.0160000000001</v>
      </c>
      <c r="C6728" t="s">
        <v>2976</v>
      </c>
    </row>
    <row r="6729" spans="1:3">
      <c r="A6729" t="s">
        <v>6424</v>
      </c>
      <c r="B6729">
        <v>5600.0050000000001</v>
      </c>
      <c r="C6729" t="s">
        <v>2977</v>
      </c>
    </row>
    <row r="6730" spans="1:3">
      <c r="A6730" t="s">
        <v>1760</v>
      </c>
      <c r="B6730">
        <v>11205.378000000001</v>
      </c>
      <c r="C6730" t="s">
        <v>9619</v>
      </c>
    </row>
    <row r="6731" spans="1:3">
      <c r="A6731" t="s">
        <v>6425</v>
      </c>
      <c r="B6731">
        <v>22414.491999999998</v>
      </c>
      <c r="C6731" t="s">
        <v>24021</v>
      </c>
    </row>
    <row r="6732" spans="1:3">
      <c r="A6732" t="s">
        <v>6426</v>
      </c>
      <c r="B6732">
        <v>4012.6</v>
      </c>
      <c r="C6732" t="s">
        <v>2978</v>
      </c>
    </row>
    <row r="6733" spans="1:3">
      <c r="A6733" t="s">
        <v>6427</v>
      </c>
      <c r="B6733">
        <v>2966.3939999999998</v>
      </c>
      <c r="C6733" t="s">
        <v>796</v>
      </c>
    </row>
    <row r="6734" spans="1:3">
      <c r="A6734" t="s">
        <v>6428</v>
      </c>
      <c r="B6734">
        <v>13454.364</v>
      </c>
      <c r="C6734" t="s">
        <v>797</v>
      </c>
    </row>
    <row r="6735" spans="1:3">
      <c r="A6735" t="s">
        <v>4833</v>
      </c>
      <c r="B6735">
        <v>33521.608</v>
      </c>
      <c r="C6735" t="s">
        <v>24022</v>
      </c>
    </row>
    <row r="6736" spans="1:3">
      <c r="A6736" t="s">
        <v>4834</v>
      </c>
      <c r="B6736">
        <v>9976.009</v>
      </c>
      <c r="C6736" t="s">
        <v>24023</v>
      </c>
    </row>
    <row r="6737" spans="1:3">
      <c r="A6737" t="s">
        <v>4835</v>
      </c>
      <c r="B6737">
        <v>20138.985000000001</v>
      </c>
      <c r="C6737" t="s">
        <v>24024</v>
      </c>
    </row>
    <row r="6738" spans="1:3">
      <c r="A6738" t="s">
        <v>4836</v>
      </c>
      <c r="B6738">
        <v>35989.427000000003</v>
      </c>
      <c r="C6738" t="s">
        <v>24025</v>
      </c>
    </row>
    <row r="6739" spans="1:3">
      <c r="A6739" t="s">
        <v>4837</v>
      </c>
      <c r="B6739">
        <v>16838.282999999999</v>
      </c>
      <c r="C6739" t="s">
        <v>24026</v>
      </c>
    </row>
    <row r="6740" spans="1:3">
      <c r="A6740" t="s">
        <v>4838</v>
      </c>
      <c r="B6740">
        <v>4370.7179999999998</v>
      </c>
      <c r="C6740" t="s">
        <v>803</v>
      </c>
    </row>
    <row r="6741" spans="1:3">
      <c r="A6741" t="s">
        <v>234</v>
      </c>
      <c r="B6741">
        <v>2031.568</v>
      </c>
      <c r="C6741" t="s">
        <v>7560</v>
      </c>
    </row>
    <row r="6742" spans="1:3">
      <c r="A6742" t="s">
        <v>235</v>
      </c>
      <c r="B6742">
        <v>7286.8360000000002</v>
      </c>
      <c r="C6742" t="s">
        <v>7561</v>
      </c>
    </row>
    <row r="6743" spans="1:3">
      <c r="A6743" t="s">
        <v>236</v>
      </c>
      <c r="B6743">
        <v>3007.6010000000001</v>
      </c>
      <c r="C6743" t="s">
        <v>7562</v>
      </c>
    </row>
    <row r="6744" spans="1:3">
      <c r="A6744" t="s">
        <v>237</v>
      </c>
      <c r="B6744">
        <v>5487.384</v>
      </c>
      <c r="C6744" t="s">
        <v>8416</v>
      </c>
    </row>
    <row r="6745" spans="1:3">
      <c r="A6745" t="s">
        <v>1761</v>
      </c>
      <c r="B6745">
        <v>44839.59</v>
      </c>
      <c r="C6745" t="s">
        <v>1916</v>
      </c>
    </row>
    <row r="6746" spans="1:3">
      <c r="A6746" t="s">
        <v>238</v>
      </c>
      <c r="B6746">
        <v>5600.0050000000001</v>
      </c>
      <c r="C6746" t="s">
        <v>8417</v>
      </c>
    </row>
    <row r="6747" spans="1:3">
      <c r="A6747" t="s">
        <v>239</v>
      </c>
      <c r="B6747">
        <v>15797.467000000001</v>
      </c>
      <c r="C6747" t="s">
        <v>8418</v>
      </c>
    </row>
    <row r="6748" spans="1:3">
      <c r="A6748" t="s">
        <v>240</v>
      </c>
      <c r="B6748">
        <v>20381.591</v>
      </c>
      <c r="C6748" t="s">
        <v>8419</v>
      </c>
    </row>
    <row r="6749" spans="1:3">
      <c r="A6749" t="s">
        <v>241</v>
      </c>
      <c r="B6749">
        <v>24455.257000000001</v>
      </c>
      <c r="C6749" t="s">
        <v>8420</v>
      </c>
    </row>
    <row r="6750" spans="1:3">
      <c r="A6750" t="s">
        <v>4967</v>
      </c>
      <c r="B6750">
        <v>3357.6289999999999</v>
      </c>
      <c r="C6750" t="s">
        <v>24027</v>
      </c>
    </row>
    <row r="6751" spans="1:3">
      <c r="A6751" t="s">
        <v>4968</v>
      </c>
      <c r="B6751">
        <v>4476.7610000000004</v>
      </c>
      <c r="C6751" t="s">
        <v>8421</v>
      </c>
    </row>
    <row r="6752" spans="1:3">
      <c r="A6752" t="s">
        <v>4969</v>
      </c>
      <c r="B6752">
        <v>18848.752</v>
      </c>
      <c r="C6752" t="s">
        <v>8422</v>
      </c>
    </row>
    <row r="6753" spans="1:3">
      <c r="A6753" t="s">
        <v>4970</v>
      </c>
      <c r="B6753">
        <v>16313.291999999999</v>
      </c>
      <c r="C6753" t="s">
        <v>8423</v>
      </c>
    </row>
    <row r="6754" spans="1:3">
      <c r="A6754" t="s">
        <v>4971</v>
      </c>
      <c r="B6754">
        <v>14769.728999999999</v>
      </c>
      <c r="C6754" t="s">
        <v>8424</v>
      </c>
    </row>
    <row r="6755" spans="1:3">
      <c r="A6755" t="s">
        <v>4972</v>
      </c>
      <c r="B6755">
        <v>19352.687000000002</v>
      </c>
      <c r="C6755" t="s">
        <v>8425</v>
      </c>
    </row>
    <row r="6756" spans="1:3">
      <c r="A6756" t="s">
        <v>4973</v>
      </c>
      <c r="B6756">
        <v>7644.7830000000004</v>
      </c>
      <c r="C6756" t="s">
        <v>7563</v>
      </c>
    </row>
    <row r="6757" spans="1:3">
      <c r="A6757" t="s">
        <v>4974</v>
      </c>
      <c r="B6757">
        <v>17932.325000000001</v>
      </c>
      <c r="C6757" t="s">
        <v>24028</v>
      </c>
    </row>
    <row r="6758" spans="1:3">
      <c r="A6758" t="s">
        <v>4975</v>
      </c>
      <c r="B6758">
        <v>10088.700999999999</v>
      </c>
      <c r="C6758" t="s">
        <v>24029</v>
      </c>
    </row>
    <row r="6759" spans="1:3">
      <c r="A6759" t="s">
        <v>4976</v>
      </c>
      <c r="B6759">
        <v>39239.586000000003</v>
      </c>
      <c r="C6759" t="s">
        <v>24030</v>
      </c>
    </row>
    <row r="6760" spans="1:3">
      <c r="A6760" t="s">
        <v>4839</v>
      </c>
      <c r="B6760">
        <v>11107.179</v>
      </c>
      <c r="C6760" t="s">
        <v>2031</v>
      </c>
    </row>
    <row r="6761" spans="1:3">
      <c r="A6761" t="s">
        <v>4840</v>
      </c>
      <c r="B6761">
        <v>16704.36</v>
      </c>
      <c r="C6761" t="s">
        <v>24031</v>
      </c>
    </row>
    <row r="6762" spans="1:3">
      <c r="A6762" t="s">
        <v>4841</v>
      </c>
      <c r="B6762">
        <v>6606.3549999999996</v>
      </c>
      <c r="C6762" t="s">
        <v>2033</v>
      </c>
    </row>
    <row r="6763" spans="1:3">
      <c r="A6763" t="s">
        <v>4842</v>
      </c>
      <c r="B6763">
        <v>7624.9030000000002</v>
      </c>
      <c r="C6763" t="s">
        <v>2034</v>
      </c>
    </row>
    <row r="6764" spans="1:3">
      <c r="A6764" t="s">
        <v>4843</v>
      </c>
      <c r="B6764">
        <v>31371.26</v>
      </c>
      <c r="C6764" t="s">
        <v>24032</v>
      </c>
    </row>
    <row r="6765" spans="1:3">
      <c r="A6765" t="s">
        <v>4844</v>
      </c>
      <c r="B6765">
        <v>3357.6289999999999</v>
      </c>
      <c r="C6765" t="s">
        <v>2093</v>
      </c>
    </row>
    <row r="6766" spans="1:3">
      <c r="A6766" t="s">
        <v>1762</v>
      </c>
      <c r="B6766">
        <v>713.50300000000004</v>
      </c>
      <c r="C6766" t="s">
        <v>1763</v>
      </c>
    </row>
    <row r="6767" spans="1:3">
      <c r="A6767" t="s">
        <v>4845</v>
      </c>
      <c r="B6767">
        <v>1345.9559999999999</v>
      </c>
      <c r="C6767" t="s">
        <v>24033</v>
      </c>
    </row>
    <row r="6768" spans="1:3">
      <c r="A6768" t="s">
        <v>4846</v>
      </c>
      <c r="B6768">
        <v>4588.2820000000002</v>
      </c>
      <c r="C6768" t="s">
        <v>2095</v>
      </c>
    </row>
    <row r="6769" spans="1:3">
      <c r="A6769" t="s">
        <v>4847</v>
      </c>
      <c r="B6769">
        <v>3415.105</v>
      </c>
      <c r="C6769" t="s">
        <v>2096</v>
      </c>
    </row>
    <row r="6770" spans="1:3">
      <c r="A6770" t="s">
        <v>4848</v>
      </c>
      <c r="B6770">
        <v>5487.384</v>
      </c>
      <c r="C6770" t="s">
        <v>2097</v>
      </c>
    </row>
    <row r="6771" spans="1:3">
      <c r="A6771" t="s">
        <v>4849</v>
      </c>
      <c r="B6771">
        <v>28616.522000000001</v>
      </c>
      <c r="C6771" t="s">
        <v>23709</v>
      </c>
    </row>
    <row r="6772" spans="1:3">
      <c r="A6772" t="s">
        <v>4850</v>
      </c>
      <c r="B6772">
        <v>12266.561</v>
      </c>
      <c r="C6772" t="s">
        <v>24034</v>
      </c>
    </row>
    <row r="6773" spans="1:3">
      <c r="A6773" t="s">
        <v>4851</v>
      </c>
      <c r="B6773">
        <v>3538.096</v>
      </c>
      <c r="C6773" t="s">
        <v>391</v>
      </c>
    </row>
    <row r="6774" spans="1:3">
      <c r="A6774" t="s">
        <v>4852</v>
      </c>
      <c r="B6774">
        <v>3581.8180000000002</v>
      </c>
      <c r="C6774" t="s">
        <v>2064</v>
      </c>
    </row>
    <row r="6775" spans="1:3">
      <c r="A6775" t="s">
        <v>4853</v>
      </c>
      <c r="B6775">
        <v>12325.722</v>
      </c>
      <c r="C6775" t="s">
        <v>2065</v>
      </c>
    </row>
    <row r="6776" spans="1:3">
      <c r="A6776" t="s">
        <v>4854</v>
      </c>
      <c r="B6776">
        <v>4894.5919999999996</v>
      </c>
      <c r="C6776" t="s">
        <v>2066</v>
      </c>
    </row>
    <row r="6777" spans="1:3">
      <c r="A6777" t="s">
        <v>249</v>
      </c>
      <c r="B6777">
        <v>3007.6010000000001</v>
      </c>
      <c r="C6777" t="s">
        <v>8426</v>
      </c>
    </row>
    <row r="6778" spans="1:3">
      <c r="A6778" t="s">
        <v>250</v>
      </c>
      <c r="B6778">
        <v>3357.6289999999999</v>
      </c>
      <c r="C6778" t="s">
        <v>2067</v>
      </c>
    </row>
    <row r="6779" spans="1:3">
      <c r="A6779" t="s">
        <v>251</v>
      </c>
      <c r="B6779">
        <v>5600.0050000000001</v>
      </c>
      <c r="C6779" t="s">
        <v>2068</v>
      </c>
    </row>
    <row r="6780" spans="1:3">
      <c r="A6780" t="s">
        <v>252</v>
      </c>
      <c r="B6780">
        <v>1892.278</v>
      </c>
      <c r="C6780" t="s">
        <v>2069</v>
      </c>
    </row>
    <row r="6781" spans="1:3">
      <c r="A6781" t="s">
        <v>253</v>
      </c>
      <c r="B6781">
        <v>3461.2</v>
      </c>
      <c r="C6781" t="s">
        <v>2070</v>
      </c>
    </row>
    <row r="6782" spans="1:3">
      <c r="A6782" t="s">
        <v>254</v>
      </c>
      <c r="B6782">
        <v>5161.05</v>
      </c>
      <c r="C6782" t="s">
        <v>2071</v>
      </c>
    </row>
    <row r="6783" spans="1:3">
      <c r="A6783" t="s">
        <v>255</v>
      </c>
      <c r="B6783">
        <v>4370.7179999999998</v>
      </c>
      <c r="C6783" t="s">
        <v>2072</v>
      </c>
    </row>
    <row r="6784" spans="1:3">
      <c r="A6784" t="s">
        <v>256</v>
      </c>
      <c r="B6784">
        <v>7799.9170000000004</v>
      </c>
      <c r="C6784" t="s">
        <v>2073</v>
      </c>
    </row>
    <row r="6785" spans="1:3">
      <c r="A6785" t="s">
        <v>257</v>
      </c>
      <c r="B6785">
        <v>3357.6289999999999</v>
      </c>
      <c r="C6785" t="s">
        <v>2074</v>
      </c>
    </row>
    <row r="6786" spans="1:3">
      <c r="A6786" t="s">
        <v>258</v>
      </c>
      <c r="B6786">
        <v>8399.3160000000007</v>
      </c>
      <c r="C6786" t="s">
        <v>24035</v>
      </c>
    </row>
    <row r="6787" spans="1:3">
      <c r="A6787" t="s">
        <v>259</v>
      </c>
      <c r="B6787">
        <v>44279.961000000003</v>
      </c>
      <c r="C6787" t="s">
        <v>24036</v>
      </c>
    </row>
    <row r="6788" spans="1:3">
      <c r="A6788" t="s">
        <v>260</v>
      </c>
      <c r="B6788">
        <v>4476.7610000000004</v>
      </c>
      <c r="C6788" t="s">
        <v>3521</v>
      </c>
    </row>
    <row r="6789" spans="1:3">
      <c r="A6789" t="s">
        <v>4855</v>
      </c>
      <c r="B6789">
        <v>4586.8630000000003</v>
      </c>
      <c r="C6789" t="s">
        <v>3522</v>
      </c>
    </row>
    <row r="6790" spans="1:3">
      <c r="A6790" t="s">
        <v>4856</v>
      </c>
      <c r="B6790">
        <v>4243.4409999999998</v>
      </c>
      <c r="C6790" t="s">
        <v>3523</v>
      </c>
    </row>
    <row r="6791" spans="1:3">
      <c r="A6791" t="s">
        <v>4857</v>
      </c>
      <c r="B6791">
        <v>2548.5239999999999</v>
      </c>
      <c r="C6791" t="s">
        <v>3524</v>
      </c>
    </row>
    <row r="6792" spans="1:3">
      <c r="A6792" t="s">
        <v>4858</v>
      </c>
      <c r="B6792">
        <v>5600.0050000000001</v>
      </c>
      <c r="C6792" t="s">
        <v>8460</v>
      </c>
    </row>
    <row r="6793" spans="1:3">
      <c r="A6793" t="s">
        <v>4859</v>
      </c>
      <c r="B6793">
        <v>44840.843000000001</v>
      </c>
      <c r="C6793" t="s">
        <v>24037</v>
      </c>
    </row>
    <row r="6794" spans="1:3">
      <c r="A6794" t="s">
        <v>4860</v>
      </c>
      <c r="B6794">
        <v>10088.700999999999</v>
      </c>
      <c r="C6794" t="s">
        <v>24038</v>
      </c>
    </row>
    <row r="6795" spans="1:3">
      <c r="A6795" t="s">
        <v>4861</v>
      </c>
      <c r="B6795">
        <v>40764.646999999997</v>
      </c>
      <c r="C6795" t="s">
        <v>24039</v>
      </c>
    </row>
    <row r="6796" spans="1:3">
      <c r="A6796" t="s">
        <v>4862</v>
      </c>
      <c r="B6796">
        <v>9737.2450000000008</v>
      </c>
      <c r="C6796" t="s">
        <v>24040</v>
      </c>
    </row>
    <row r="6797" spans="1:3">
      <c r="A6797" t="s">
        <v>4863</v>
      </c>
      <c r="B6797">
        <v>38214.644</v>
      </c>
      <c r="C6797" t="s">
        <v>24041</v>
      </c>
    </row>
    <row r="6798" spans="1:3">
      <c r="A6798" t="s">
        <v>4864</v>
      </c>
      <c r="B6798">
        <v>2019.6690000000001</v>
      </c>
      <c r="C6798" t="s">
        <v>4320</v>
      </c>
    </row>
    <row r="6799" spans="1:3">
      <c r="A6799" t="s">
        <v>4865</v>
      </c>
      <c r="B6799">
        <v>2190.643</v>
      </c>
      <c r="C6799" t="s">
        <v>4022</v>
      </c>
    </row>
    <row r="6800" spans="1:3">
      <c r="A6800" t="s">
        <v>4866</v>
      </c>
      <c r="B6800">
        <v>2333.9389999999999</v>
      </c>
      <c r="C6800" t="s">
        <v>5755</v>
      </c>
    </row>
    <row r="6801" spans="1:3">
      <c r="A6801" t="s">
        <v>4867</v>
      </c>
      <c r="B6801">
        <v>4738.0550000000003</v>
      </c>
      <c r="C6801" t="s">
        <v>5756</v>
      </c>
    </row>
    <row r="6802" spans="1:3">
      <c r="A6802" t="s">
        <v>4868</v>
      </c>
      <c r="B6802">
        <v>10749.008</v>
      </c>
      <c r="C6802" t="s">
        <v>24042</v>
      </c>
    </row>
    <row r="6803" spans="1:3">
      <c r="A6803" t="s">
        <v>4869</v>
      </c>
      <c r="B6803">
        <v>1583.5050000000001</v>
      </c>
      <c r="C6803" t="s">
        <v>5758</v>
      </c>
    </row>
    <row r="6804" spans="1:3">
      <c r="A6804" t="s">
        <v>4870</v>
      </c>
      <c r="B6804">
        <v>18848.752</v>
      </c>
      <c r="C6804" t="s">
        <v>24043</v>
      </c>
    </row>
    <row r="6805" spans="1:3">
      <c r="A6805" t="s">
        <v>4871</v>
      </c>
      <c r="B6805">
        <v>2953.0889999999999</v>
      </c>
      <c r="C6805" t="s">
        <v>32</v>
      </c>
    </row>
    <row r="6806" spans="1:3">
      <c r="A6806" t="s">
        <v>4872</v>
      </c>
      <c r="B6806">
        <v>36685.637000000002</v>
      </c>
      <c r="C6806" t="s">
        <v>24044</v>
      </c>
    </row>
    <row r="6807" spans="1:3">
      <c r="A6807" t="s">
        <v>4873</v>
      </c>
      <c r="B6807">
        <v>4586.8630000000003</v>
      </c>
      <c r="C6807" t="s">
        <v>34</v>
      </c>
    </row>
    <row r="6808" spans="1:3">
      <c r="A6808" t="s">
        <v>2541</v>
      </c>
      <c r="B6808">
        <v>2591.1529999999998</v>
      </c>
      <c r="C6808" t="s">
        <v>35</v>
      </c>
    </row>
    <row r="6809" spans="1:3">
      <c r="A6809" t="s">
        <v>2542</v>
      </c>
      <c r="B6809">
        <v>37739.883999999998</v>
      </c>
      <c r="C6809" t="s">
        <v>24045</v>
      </c>
    </row>
    <row r="6810" spans="1:3">
      <c r="A6810" t="s">
        <v>2543</v>
      </c>
      <c r="B6810">
        <v>30588.391</v>
      </c>
      <c r="C6810" t="s">
        <v>24046</v>
      </c>
    </row>
    <row r="6811" spans="1:3">
      <c r="A6811" t="s">
        <v>2544</v>
      </c>
      <c r="B6811">
        <v>32631.883999999998</v>
      </c>
      <c r="C6811" t="s">
        <v>24047</v>
      </c>
    </row>
    <row r="6812" spans="1:3">
      <c r="A6812" t="s">
        <v>2545</v>
      </c>
      <c r="B6812">
        <v>11718.526</v>
      </c>
      <c r="C6812" t="s">
        <v>24048</v>
      </c>
    </row>
    <row r="6813" spans="1:3">
      <c r="A6813" t="s">
        <v>2546</v>
      </c>
      <c r="B6813">
        <v>12734.174000000001</v>
      </c>
      <c r="C6813" t="s">
        <v>5981</v>
      </c>
    </row>
    <row r="6814" spans="1:3">
      <c r="A6814" t="s">
        <v>2547</v>
      </c>
      <c r="B6814">
        <v>10185.478999999999</v>
      </c>
      <c r="C6814" t="s">
        <v>24049</v>
      </c>
    </row>
    <row r="6815" spans="1:3">
      <c r="A6815" t="s">
        <v>2548</v>
      </c>
      <c r="B6815">
        <v>1222.634</v>
      </c>
      <c r="C6815" t="s">
        <v>6016</v>
      </c>
    </row>
    <row r="6816" spans="1:3">
      <c r="A6816" t="s">
        <v>2549</v>
      </c>
      <c r="B6816">
        <v>3461.2</v>
      </c>
      <c r="C6816" t="s">
        <v>6017</v>
      </c>
    </row>
    <row r="6817" spans="1:3">
      <c r="A6817" t="s">
        <v>2550</v>
      </c>
      <c r="B6817">
        <v>21466.376</v>
      </c>
      <c r="C6817" t="s">
        <v>24050</v>
      </c>
    </row>
    <row r="6818" spans="1:3">
      <c r="A6818" t="s">
        <v>2551</v>
      </c>
      <c r="B6818">
        <v>20440.067999999999</v>
      </c>
      <c r="C6818" t="s">
        <v>24051</v>
      </c>
    </row>
    <row r="6819" spans="1:3">
      <c r="A6819" t="s">
        <v>2552</v>
      </c>
      <c r="B6819">
        <v>18401.824000000001</v>
      </c>
      <c r="C6819" t="s">
        <v>24052</v>
      </c>
    </row>
    <row r="6820" spans="1:3">
      <c r="A6820" t="s">
        <v>2553</v>
      </c>
      <c r="B6820">
        <v>3357.6289999999999</v>
      </c>
      <c r="C6820" t="s">
        <v>2924</v>
      </c>
    </row>
    <row r="6821" spans="1:3">
      <c r="A6821" t="s">
        <v>2554</v>
      </c>
      <c r="B6821">
        <v>8253.5319999999992</v>
      </c>
      <c r="C6821" t="s">
        <v>1900</v>
      </c>
    </row>
    <row r="6822" spans="1:3">
      <c r="A6822" t="s">
        <v>2555</v>
      </c>
      <c r="B6822">
        <v>8669.9770000000008</v>
      </c>
      <c r="C6822" t="s">
        <v>24053</v>
      </c>
    </row>
    <row r="6823" spans="1:3">
      <c r="A6823" t="s">
        <v>2556</v>
      </c>
      <c r="B6823">
        <v>19901.687000000002</v>
      </c>
      <c r="C6823" t="s">
        <v>24054</v>
      </c>
    </row>
    <row r="6824" spans="1:3">
      <c r="A6824" t="s">
        <v>2557</v>
      </c>
      <c r="B6824">
        <v>23984.621999999999</v>
      </c>
      <c r="C6824" t="s">
        <v>24055</v>
      </c>
    </row>
    <row r="6825" spans="1:3">
      <c r="A6825" t="s">
        <v>2558</v>
      </c>
      <c r="B6825">
        <v>7331.7449999999999</v>
      </c>
      <c r="C6825" t="s">
        <v>1904</v>
      </c>
    </row>
    <row r="6826" spans="1:3">
      <c r="A6826" t="s">
        <v>2559</v>
      </c>
      <c r="B6826">
        <v>10185.478999999999</v>
      </c>
      <c r="C6826" t="s">
        <v>24056</v>
      </c>
    </row>
    <row r="6827" spans="1:3">
      <c r="A6827" t="s">
        <v>1975</v>
      </c>
      <c r="B6827">
        <v>7741.5039999999999</v>
      </c>
      <c r="C6827" t="s">
        <v>1906</v>
      </c>
    </row>
    <row r="6828" spans="1:3">
      <c r="A6828" t="s">
        <v>1976</v>
      </c>
      <c r="B6828">
        <v>41679.898000000001</v>
      </c>
      <c r="C6828" t="s">
        <v>24057</v>
      </c>
    </row>
    <row r="6829" spans="1:3">
      <c r="A6829" t="s">
        <v>1977</v>
      </c>
      <c r="B6829">
        <v>13864.057000000001</v>
      </c>
      <c r="C6829" t="s">
        <v>24058</v>
      </c>
    </row>
    <row r="6830" spans="1:3">
      <c r="A6830" t="s">
        <v>1978</v>
      </c>
      <c r="B6830">
        <v>11209.174999999999</v>
      </c>
      <c r="C6830" t="s">
        <v>24059</v>
      </c>
    </row>
    <row r="6831" spans="1:3">
      <c r="A6831" t="s">
        <v>1979</v>
      </c>
      <c r="B6831">
        <v>17420.646000000001</v>
      </c>
      <c r="C6831" t="s">
        <v>565</v>
      </c>
    </row>
    <row r="6832" spans="1:3">
      <c r="A6832" t="s">
        <v>1980</v>
      </c>
      <c r="B6832">
        <v>10185.478999999999</v>
      </c>
      <c r="C6832" t="s">
        <v>1387</v>
      </c>
    </row>
    <row r="6833" spans="1:3">
      <c r="A6833" t="s">
        <v>1981</v>
      </c>
      <c r="B6833">
        <v>18535.683000000001</v>
      </c>
      <c r="C6833" t="s">
        <v>1388</v>
      </c>
    </row>
    <row r="6834" spans="1:3">
      <c r="A6834" t="s">
        <v>1982</v>
      </c>
      <c r="B6834">
        <v>11718.526</v>
      </c>
      <c r="C6834" t="s">
        <v>1389</v>
      </c>
    </row>
    <row r="6835" spans="1:3">
      <c r="A6835" t="s">
        <v>1983</v>
      </c>
      <c r="B6835">
        <v>1017.028</v>
      </c>
      <c r="C6835" t="s">
        <v>1390</v>
      </c>
    </row>
    <row r="6836" spans="1:3">
      <c r="A6836" t="s">
        <v>1984</v>
      </c>
      <c r="B6836">
        <v>3051.2959999999998</v>
      </c>
      <c r="C6836" t="s">
        <v>1391</v>
      </c>
    </row>
    <row r="6837" spans="1:3">
      <c r="A6837" t="s">
        <v>1985</v>
      </c>
      <c r="B6837">
        <v>24971.146000000001</v>
      </c>
      <c r="C6837" t="s">
        <v>24060</v>
      </c>
    </row>
    <row r="6838" spans="1:3">
      <c r="A6838" t="s">
        <v>1986</v>
      </c>
      <c r="B6838">
        <v>1125.8789999999999</v>
      </c>
      <c r="C6838" t="s">
        <v>5208</v>
      </c>
    </row>
    <row r="6839" spans="1:3">
      <c r="A6839" t="s">
        <v>1987</v>
      </c>
      <c r="B6839">
        <v>7134.2550000000001</v>
      </c>
      <c r="C6839" t="s">
        <v>5209</v>
      </c>
    </row>
    <row r="6840" spans="1:3">
      <c r="A6840" t="s">
        <v>1988</v>
      </c>
      <c r="B6840">
        <v>10710.588</v>
      </c>
      <c r="C6840" t="s">
        <v>24061</v>
      </c>
    </row>
    <row r="6841" spans="1:3">
      <c r="A6841" t="s">
        <v>1989</v>
      </c>
      <c r="B6841">
        <v>6117.2280000000001</v>
      </c>
      <c r="C6841" t="s">
        <v>10090</v>
      </c>
    </row>
    <row r="6842" spans="1:3">
      <c r="A6842" t="s">
        <v>1990</v>
      </c>
      <c r="B6842">
        <v>1620.3779999999999</v>
      </c>
      <c r="C6842" t="s">
        <v>10091</v>
      </c>
    </row>
    <row r="6843" spans="1:3">
      <c r="A6843" t="s">
        <v>1991</v>
      </c>
      <c r="B6843">
        <v>41788.256000000001</v>
      </c>
      <c r="C6843" t="s">
        <v>24062</v>
      </c>
    </row>
    <row r="6844" spans="1:3">
      <c r="A6844" t="s">
        <v>618</v>
      </c>
      <c r="B6844">
        <v>8669.9770000000008</v>
      </c>
      <c r="C6844" t="s">
        <v>24063</v>
      </c>
    </row>
    <row r="6845" spans="1:3">
      <c r="A6845" t="s">
        <v>619</v>
      </c>
      <c r="B6845">
        <v>6027.2550000000001</v>
      </c>
      <c r="C6845" t="s">
        <v>7727</v>
      </c>
    </row>
    <row r="6846" spans="1:3">
      <c r="A6846" t="s">
        <v>620</v>
      </c>
      <c r="B6846">
        <v>3614.982</v>
      </c>
      <c r="C6846" t="s">
        <v>7728</v>
      </c>
    </row>
    <row r="6847" spans="1:3">
      <c r="A6847" t="s">
        <v>7170</v>
      </c>
      <c r="B6847">
        <v>18075.574000000001</v>
      </c>
      <c r="C6847" t="s">
        <v>8427</v>
      </c>
    </row>
    <row r="6848" spans="1:3">
      <c r="A6848" t="s">
        <v>621</v>
      </c>
      <c r="B6848">
        <v>8669.9770000000008</v>
      </c>
      <c r="C6848" t="s">
        <v>24064</v>
      </c>
    </row>
    <row r="6849" spans="1:3">
      <c r="A6849" t="s">
        <v>622</v>
      </c>
      <c r="B6849">
        <v>1983.82</v>
      </c>
      <c r="C6849" t="s">
        <v>7729</v>
      </c>
    </row>
    <row r="6850" spans="1:3">
      <c r="A6850" t="s">
        <v>623</v>
      </c>
      <c r="B6850">
        <v>18848.752</v>
      </c>
      <c r="C6850" t="s">
        <v>24065</v>
      </c>
    </row>
    <row r="6851" spans="1:3">
      <c r="A6851" t="s">
        <v>624</v>
      </c>
      <c r="B6851">
        <v>35155.319000000003</v>
      </c>
      <c r="C6851" t="s">
        <v>24066</v>
      </c>
    </row>
    <row r="6852" spans="1:3">
      <c r="A6852" t="s">
        <v>625</v>
      </c>
      <c r="B6852">
        <v>621.83299999999997</v>
      </c>
      <c r="C6852" t="s">
        <v>7732</v>
      </c>
    </row>
    <row r="6853" spans="1:3">
      <c r="A6853" t="s">
        <v>626</v>
      </c>
      <c r="B6853">
        <v>12734.174000000001</v>
      </c>
      <c r="C6853" t="s">
        <v>24067</v>
      </c>
    </row>
    <row r="6854" spans="1:3">
      <c r="A6854" t="s">
        <v>627</v>
      </c>
      <c r="B6854">
        <v>26493.432000000001</v>
      </c>
      <c r="C6854" t="s">
        <v>24068</v>
      </c>
    </row>
    <row r="6855" spans="1:3">
      <c r="A6855" t="s">
        <v>628</v>
      </c>
      <c r="B6855">
        <v>9164.4719999999998</v>
      </c>
      <c r="C6855" t="s">
        <v>23350</v>
      </c>
    </row>
    <row r="6856" spans="1:3">
      <c r="A6856" t="s">
        <v>629</v>
      </c>
      <c r="B6856">
        <v>14769.728999999999</v>
      </c>
      <c r="C6856" t="s">
        <v>24069</v>
      </c>
    </row>
    <row r="6857" spans="1:3">
      <c r="A6857" t="s">
        <v>630</v>
      </c>
      <c r="B6857">
        <v>45860.722999999998</v>
      </c>
      <c r="C6857" t="s">
        <v>24070</v>
      </c>
    </row>
    <row r="6858" spans="1:3">
      <c r="A6858" t="s">
        <v>631</v>
      </c>
      <c r="B6858">
        <v>2567.2959999999998</v>
      </c>
      <c r="C6858" t="s">
        <v>8990</v>
      </c>
    </row>
    <row r="6859" spans="1:3">
      <c r="A6859" t="s">
        <v>632</v>
      </c>
      <c r="B6859">
        <v>15285.544</v>
      </c>
      <c r="C6859" t="s">
        <v>24071</v>
      </c>
    </row>
    <row r="6860" spans="1:3">
      <c r="A6860" t="s">
        <v>633</v>
      </c>
      <c r="B6860">
        <v>42289.637999999999</v>
      </c>
      <c r="C6860" t="s">
        <v>24072</v>
      </c>
    </row>
    <row r="6861" spans="1:3">
      <c r="A6861" t="s">
        <v>634</v>
      </c>
      <c r="B6861">
        <v>11209.174999999999</v>
      </c>
      <c r="C6861" t="s">
        <v>24073</v>
      </c>
    </row>
    <row r="6862" spans="1:3">
      <c r="A6862" t="s">
        <v>635</v>
      </c>
      <c r="B6862">
        <v>38723.752</v>
      </c>
      <c r="C6862" t="s">
        <v>14394</v>
      </c>
    </row>
    <row r="6863" spans="1:3">
      <c r="A6863" t="s">
        <v>636</v>
      </c>
      <c r="B6863">
        <v>19352.687000000002</v>
      </c>
      <c r="C6863" t="s">
        <v>2000</v>
      </c>
    </row>
    <row r="6864" spans="1:3">
      <c r="A6864" t="s">
        <v>637</v>
      </c>
      <c r="B6864">
        <v>11209.174999999999</v>
      </c>
      <c r="C6864" t="s">
        <v>24074</v>
      </c>
    </row>
    <row r="6865" spans="1:3">
      <c r="A6865" t="s">
        <v>638</v>
      </c>
      <c r="B6865">
        <v>1934.712</v>
      </c>
      <c r="C6865" t="s">
        <v>2002</v>
      </c>
    </row>
    <row r="6866" spans="1:3">
      <c r="A6866" t="s">
        <v>639</v>
      </c>
      <c r="B6866">
        <v>19901.687000000002</v>
      </c>
      <c r="C6866" t="s">
        <v>24075</v>
      </c>
    </row>
    <row r="6867" spans="1:3">
      <c r="A6867" t="s">
        <v>640</v>
      </c>
      <c r="B6867">
        <v>28538.396000000001</v>
      </c>
      <c r="C6867" t="s">
        <v>24076</v>
      </c>
    </row>
    <row r="6868" spans="1:3">
      <c r="A6868" t="s">
        <v>641</v>
      </c>
      <c r="B6868">
        <v>27053.023000000001</v>
      </c>
      <c r="C6868" t="s">
        <v>24077</v>
      </c>
    </row>
    <row r="6869" spans="1:3">
      <c r="A6869" t="s">
        <v>642</v>
      </c>
      <c r="B6869">
        <v>11209.174999999999</v>
      </c>
      <c r="C6869" t="s">
        <v>2006</v>
      </c>
    </row>
    <row r="6870" spans="1:3">
      <c r="A6870" t="s">
        <v>287</v>
      </c>
      <c r="B6870">
        <v>10185.478999999999</v>
      </c>
      <c r="C6870" t="s">
        <v>2007</v>
      </c>
    </row>
    <row r="6871" spans="1:3">
      <c r="A6871" t="s">
        <v>288</v>
      </c>
      <c r="B6871">
        <v>28544.794999999998</v>
      </c>
      <c r="C6871" t="s">
        <v>24078</v>
      </c>
    </row>
    <row r="6872" spans="1:3">
      <c r="A6872" t="s">
        <v>289</v>
      </c>
      <c r="B6872">
        <v>37705.264999999999</v>
      </c>
      <c r="C6872" t="s">
        <v>23937</v>
      </c>
    </row>
    <row r="6873" spans="1:3">
      <c r="A6873" t="s">
        <v>6236</v>
      </c>
      <c r="B6873">
        <v>18869.837</v>
      </c>
      <c r="C6873" t="s">
        <v>24079</v>
      </c>
    </row>
    <row r="6874" spans="1:3">
      <c r="A6874" t="s">
        <v>6237</v>
      </c>
      <c r="B6874">
        <v>10710.588</v>
      </c>
      <c r="C6874" t="s">
        <v>24080</v>
      </c>
    </row>
    <row r="6875" spans="1:3">
      <c r="A6875" t="s">
        <v>6238</v>
      </c>
      <c r="B6875">
        <v>25477.626</v>
      </c>
      <c r="C6875" t="s">
        <v>2012</v>
      </c>
    </row>
    <row r="6876" spans="1:3">
      <c r="A6876" t="s">
        <v>6239</v>
      </c>
      <c r="B6876">
        <v>19910.120999999999</v>
      </c>
      <c r="C6876" t="s">
        <v>2013</v>
      </c>
    </row>
    <row r="6877" spans="1:3">
      <c r="A6877" t="s">
        <v>6240</v>
      </c>
      <c r="B6877">
        <v>2954.4679999999998</v>
      </c>
      <c r="C6877" t="s">
        <v>2014</v>
      </c>
    </row>
    <row r="6878" spans="1:3">
      <c r="A6878" t="s">
        <v>6241</v>
      </c>
      <c r="B6878">
        <v>15285.544</v>
      </c>
      <c r="C6878" t="s">
        <v>2015</v>
      </c>
    </row>
    <row r="6879" spans="1:3">
      <c r="A6879" t="s">
        <v>6242</v>
      </c>
      <c r="B6879">
        <v>53500.108</v>
      </c>
      <c r="C6879" t="s">
        <v>24081</v>
      </c>
    </row>
    <row r="6880" spans="1:3">
      <c r="A6880" t="s">
        <v>6243</v>
      </c>
      <c r="B6880">
        <v>53493.406999999999</v>
      </c>
      <c r="C6880" t="s">
        <v>24082</v>
      </c>
    </row>
    <row r="6881" spans="1:3">
      <c r="A6881" t="s">
        <v>6244</v>
      </c>
      <c r="B6881">
        <v>17703.024000000001</v>
      </c>
      <c r="C6881" t="s">
        <v>1115</v>
      </c>
    </row>
    <row r="6882" spans="1:3">
      <c r="A6882" t="s">
        <v>6245</v>
      </c>
      <c r="B6882">
        <v>8156.723</v>
      </c>
      <c r="C6882" t="s">
        <v>1116</v>
      </c>
    </row>
    <row r="6883" spans="1:3">
      <c r="A6883" t="s">
        <v>6246</v>
      </c>
      <c r="B6883">
        <v>16313.291999999999</v>
      </c>
      <c r="C6883" t="s">
        <v>1117</v>
      </c>
    </row>
    <row r="6884" spans="1:3">
      <c r="A6884" t="s">
        <v>11491</v>
      </c>
      <c r="B6884">
        <v>5090.7870000000003</v>
      </c>
      <c r="C6884" t="s">
        <v>1118</v>
      </c>
    </row>
    <row r="6885" spans="1:3">
      <c r="A6885" t="s">
        <v>17304</v>
      </c>
      <c r="B6885">
        <v>1432.771</v>
      </c>
      <c r="C6885" t="s">
        <v>18954</v>
      </c>
    </row>
    <row r="6886" spans="1:3">
      <c r="A6886" t="s">
        <v>11492</v>
      </c>
      <c r="B6886">
        <v>10186.794</v>
      </c>
      <c r="C6886" t="s">
        <v>24083</v>
      </c>
    </row>
    <row r="6887" spans="1:3">
      <c r="A6887" t="s">
        <v>11493</v>
      </c>
      <c r="B6887">
        <v>9164.4719999999998</v>
      </c>
      <c r="C6887" t="s">
        <v>1120</v>
      </c>
    </row>
    <row r="6888" spans="1:3">
      <c r="A6888" t="s">
        <v>11494</v>
      </c>
      <c r="B6888">
        <v>31586.962</v>
      </c>
      <c r="C6888" t="s">
        <v>24084</v>
      </c>
    </row>
    <row r="6889" spans="1:3">
      <c r="A6889" t="s">
        <v>11495</v>
      </c>
      <c r="B6889">
        <v>31586.962</v>
      </c>
      <c r="C6889" t="s">
        <v>23959</v>
      </c>
    </row>
    <row r="6890" spans="1:3">
      <c r="A6890" t="s">
        <v>11496</v>
      </c>
      <c r="B6890">
        <v>14198.216</v>
      </c>
      <c r="C6890" t="s">
        <v>1122</v>
      </c>
    </row>
    <row r="6891" spans="1:3">
      <c r="A6891" t="s">
        <v>1764</v>
      </c>
      <c r="B6891">
        <v>18903.115000000002</v>
      </c>
      <c r="C6891" t="s">
        <v>1765</v>
      </c>
    </row>
    <row r="6892" spans="1:3">
      <c r="A6892" t="s">
        <v>11497</v>
      </c>
      <c r="B6892">
        <v>37705.264999999999</v>
      </c>
      <c r="C6892" t="s">
        <v>24085</v>
      </c>
    </row>
    <row r="6893" spans="1:3">
      <c r="A6893" t="s">
        <v>11498</v>
      </c>
      <c r="B6893">
        <v>10186.794</v>
      </c>
      <c r="C6893" t="s">
        <v>24086</v>
      </c>
    </row>
    <row r="6894" spans="1:3">
      <c r="A6894" t="s">
        <v>11499</v>
      </c>
      <c r="B6894">
        <v>8669.9770000000008</v>
      </c>
      <c r="C6894" t="s">
        <v>24087</v>
      </c>
    </row>
    <row r="6895" spans="1:3">
      <c r="A6895" t="s">
        <v>11500</v>
      </c>
      <c r="B6895">
        <v>10186.794</v>
      </c>
      <c r="C6895" t="s">
        <v>24088</v>
      </c>
    </row>
    <row r="6896" spans="1:3">
      <c r="A6896" t="s">
        <v>11501</v>
      </c>
      <c r="B6896">
        <v>3259.605</v>
      </c>
      <c r="C6896" t="s">
        <v>4679</v>
      </c>
    </row>
    <row r="6897" spans="1:3">
      <c r="A6897" t="s">
        <v>11502</v>
      </c>
      <c r="B6897">
        <v>11207.055</v>
      </c>
      <c r="C6897" t="s">
        <v>24089</v>
      </c>
    </row>
    <row r="6898" spans="1:3">
      <c r="A6898" t="s">
        <v>11503</v>
      </c>
      <c r="B6898">
        <v>2020.885</v>
      </c>
      <c r="C6898" t="s">
        <v>4681</v>
      </c>
    </row>
    <row r="6899" spans="1:3">
      <c r="A6899" t="s">
        <v>11504</v>
      </c>
      <c r="B6899">
        <v>3580.5120000000002</v>
      </c>
      <c r="C6899" t="s">
        <v>2593</v>
      </c>
    </row>
    <row r="6900" spans="1:3">
      <c r="A6900" t="s">
        <v>11505</v>
      </c>
      <c r="B6900">
        <v>52986.932999999997</v>
      </c>
      <c r="C6900" t="s">
        <v>24090</v>
      </c>
    </row>
    <row r="6901" spans="1:3">
      <c r="A6901" t="s">
        <v>10512</v>
      </c>
      <c r="B6901">
        <v>7025.5659999999998</v>
      </c>
      <c r="C6901" t="s">
        <v>1372</v>
      </c>
    </row>
    <row r="6902" spans="1:3">
      <c r="A6902" t="s">
        <v>10513</v>
      </c>
      <c r="B6902">
        <v>4586.8630000000003</v>
      </c>
      <c r="C6902" t="s">
        <v>1373</v>
      </c>
    </row>
    <row r="6903" spans="1:3">
      <c r="A6903" t="s">
        <v>10514</v>
      </c>
      <c r="B6903">
        <v>4586.8630000000003</v>
      </c>
      <c r="C6903" t="s">
        <v>1374</v>
      </c>
    </row>
    <row r="6904" spans="1:3">
      <c r="A6904" t="s">
        <v>10515</v>
      </c>
      <c r="B6904">
        <v>12126.86</v>
      </c>
      <c r="C6904" t="s">
        <v>1375</v>
      </c>
    </row>
    <row r="6905" spans="1:3">
      <c r="A6905" t="s">
        <v>10516</v>
      </c>
      <c r="B6905">
        <v>3051.2959999999998</v>
      </c>
      <c r="C6905" t="s">
        <v>3056</v>
      </c>
    </row>
    <row r="6906" spans="1:3">
      <c r="A6906" t="s">
        <v>10517</v>
      </c>
      <c r="B6906">
        <v>8156.723</v>
      </c>
      <c r="C6906" t="s">
        <v>3057</v>
      </c>
    </row>
    <row r="6907" spans="1:3">
      <c r="A6907" t="s">
        <v>10518</v>
      </c>
      <c r="B6907">
        <v>25477.626</v>
      </c>
      <c r="C6907" t="s">
        <v>24091</v>
      </c>
    </row>
    <row r="6908" spans="1:3">
      <c r="A6908" t="s">
        <v>10519</v>
      </c>
      <c r="B6908">
        <v>17830.146000000001</v>
      </c>
      <c r="C6908" t="s">
        <v>24092</v>
      </c>
    </row>
    <row r="6909" spans="1:3">
      <c r="A6909" t="s">
        <v>10520</v>
      </c>
      <c r="B6909">
        <v>23507.154999999999</v>
      </c>
      <c r="C6909" t="s">
        <v>24093</v>
      </c>
    </row>
    <row r="6910" spans="1:3">
      <c r="A6910" t="s">
        <v>10521</v>
      </c>
      <c r="B6910">
        <v>9164.4719999999998</v>
      </c>
      <c r="C6910" t="s">
        <v>11000</v>
      </c>
    </row>
    <row r="6911" spans="1:3">
      <c r="A6911" t="s">
        <v>10522</v>
      </c>
      <c r="B6911">
        <v>8669.9770000000008</v>
      </c>
      <c r="C6911" t="s">
        <v>24094</v>
      </c>
    </row>
    <row r="6912" spans="1:3">
      <c r="A6912" t="s">
        <v>10523</v>
      </c>
      <c r="B6912">
        <v>1985.183</v>
      </c>
      <c r="C6912" t="s">
        <v>11002</v>
      </c>
    </row>
    <row r="6913" spans="1:3">
      <c r="A6913" t="s">
        <v>10524</v>
      </c>
      <c r="B6913">
        <v>10186.794</v>
      </c>
      <c r="C6913" t="s">
        <v>26116</v>
      </c>
    </row>
    <row r="6914" spans="1:3">
      <c r="A6914" t="s">
        <v>10525</v>
      </c>
      <c r="B6914">
        <v>17317.02</v>
      </c>
      <c r="C6914" t="s">
        <v>24095</v>
      </c>
    </row>
    <row r="6915" spans="1:3">
      <c r="A6915" t="s">
        <v>10526</v>
      </c>
      <c r="B6915">
        <v>28538.396000000001</v>
      </c>
      <c r="C6915" t="s">
        <v>24096</v>
      </c>
    </row>
    <row r="6916" spans="1:3">
      <c r="A6916" t="s">
        <v>8658</v>
      </c>
      <c r="B6916">
        <v>28538.396000000001</v>
      </c>
      <c r="C6916" t="s">
        <v>24097</v>
      </c>
    </row>
    <row r="6917" spans="1:3">
      <c r="A6917" t="s">
        <v>8659</v>
      </c>
      <c r="B6917">
        <v>9164.4719999999998</v>
      </c>
      <c r="C6917" t="s">
        <v>24098</v>
      </c>
    </row>
    <row r="6918" spans="1:3">
      <c r="A6918" t="s">
        <v>8660</v>
      </c>
      <c r="B6918">
        <v>9164.4719999999998</v>
      </c>
      <c r="C6918" t="s">
        <v>24099</v>
      </c>
    </row>
    <row r="6919" spans="1:3">
      <c r="A6919" t="s">
        <v>3774</v>
      </c>
      <c r="B6919">
        <v>6610.4080000000004</v>
      </c>
      <c r="C6919" t="s">
        <v>1377</v>
      </c>
    </row>
    <row r="6920" spans="1:3">
      <c r="A6920" t="s">
        <v>3775</v>
      </c>
      <c r="B6920">
        <v>20912.042000000001</v>
      </c>
      <c r="C6920" t="s">
        <v>24100</v>
      </c>
    </row>
    <row r="6921" spans="1:3">
      <c r="A6921" t="s">
        <v>3776</v>
      </c>
      <c r="B6921">
        <v>5090.7870000000003</v>
      </c>
      <c r="C6921" t="s">
        <v>9715</v>
      </c>
    </row>
    <row r="6922" spans="1:3">
      <c r="A6922" t="s">
        <v>3777</v>
      </c>
      <c r="B6922">
        <v>18869.837</v>
      </c>
      <c r="C6922" t="s">
        <v>24101</v>
      </c>
    </row>
    <row r="6923" spans="1:3">
      <c r="A6923" t="s">
        <v>3778</v>
      </c>
      <c r="B6923">
        <v>10710.588</v>
      </c>
      <c r="C6923" t="s">
        <v>24102</v>
      </c>
    </row>
    <row r="6924" spans="1:3">
      <c r="A6924" t="s">
        <v>3779</v>
      </c>
      <c r="B6924">
        <v>18869.837</v>
      </c>
      <c r="C6924" t="s">
        <v>24103</v>
      </c>
    </row>
    <row r="6925" spans="1:3">
      <c r="A6925" t="s">
        <v>3780</v>
      </c>
      <c r="B6925">
        <v>8862.0949999999993</v>
      </c>
      <c r="C6925" t="s">
        <v>3066</v>
      </c>
    </row>
    <row r="6926" spans="1:3">
      <c r="A6926" t="s">
        <v>3781</v>
      </c>
      <c r="B6926">
        <v>9676.3240000000005</v>
      </c>
      <c r="C6926" t="s">
        <v>3067</v>
      </c>
    </row>
    <row r="6927" spans="1:3">
      <c r="A6927" t="s">
        <v>3782</v>
      </c>
      <c r="B6927">
        <v>4586.8630000000003</v>
      </c>
      <c r="C6927" t="s">
        <v>3068</v>
      </c>
    </row>
    <row r="6928" spans="1:3">
      <c r="A6928" t="s">
        <v>3783</v>
      </c>
      <c r="B6928">
        <v>4071.143</v>
      </c>
      <c r="C6928" t="s">
        <v>3069</v>
      </c>
    </row>
    <row r="6929" spans="1:3">
      <c r="A6929" t="s">
        <v>1766</v>
      </c>
      <c r="B6929">
        <v>8153.8909999999996</v>
      </c>
      <c r="C6929" t="s">
        <v>1767</v>
      </c>
    </row>
    <row r="6930" spans="1:3">
      <c r="A6930" t="s">
        <v>3784</v>
      </c>
      <c r="B6930">
        <v>38723.752</v>
      </c>
      <c r="C6930" t="s">
        <v>24104</v>
      </c>
    </row>
    <row r="6931" spans="1:3">
      <c r="A6931" t="s">
        <v>3785</v>
      </c>
      <c r="B6931">
        <v>20008.581999999999</v>
      </c>
      <c r="C6931" t="s">
        <v>3071</v>
      </c>
    </row>
    <row r="6932" spans="1:3">
      <c r="A6932" t="s">
        <v>10491</v>
      </c>
      <c r="B6932">
        <v>19520.713</v>
      </c>
      <c r="C6932" t="s">
        <v>3072</v>
      </c>
    </row>
    <row r="6933" spans="1:3">
      <c r="A6933" t="s">
        <v>10492</v>
      </c>
      <c r="B6933">
        <v>21473.032999999999</v>
      </c>
      <c r="C6933" t="s">
        <v>4099</v>
      </c>
    </row>
    <row r="6934" spans="1:3">
      <c r="A6934" t="s">
        <v>10493</v>
      </c>
      <c r="B6934">
        <v>21473.032999999999</v>
      </c>
      <c r="C6934" t="s">
        <v>4100</v>
      </c>
    </row>
    <row r="6935" spans="1:3">
      <c r="A6935" t="s">
        <v>10494</v>
      </c>
      <c r="B6935">
        <v>19520.713</v>
      </c>
      <c r="C6935" t="s">
        <v>4101</v>
      </c>
    </row>
    <row r="6936" spans="1:3">
      <c r="A6936" t="s">
        <v>10495</v>
      </c>
      <c r="B6936">
        <v>21473.032999999999</v>
      </c>
      <c r="C6936" t="s">
        <v>4102</v>
      </c>
    </row>
    <row r="6937" spans="1:3">
      <c r="A6937" t="s">
        <v>10496</v>
      </c>
      <c r="B6937">
        <v>19520.713</v>
      </c>
      <c r="C6937" t="s">
        <v>4103</v>
      </c>
    </row>
    <row r="6938" spans="1:3">
      <c r="A6938" t="s">
        <v>10497</v>
      </c>
      <c r="B6938">
        <v>19520.713</v>
      </c>
      <c r="C6938" t="s">
        <v>965</v>
      </c>
    </row>
    <row r="6939" spans="1:3">
      <c r="A6939" t="s">
        <v>9092</v>
      </c>
      <c r="B6939">
        <v>38632.078000000001</v>
      </c>
      <c r="C6939" t="s">
        <v>24105</v>
      </c>
    </row>
    <row r="6940" spans="1:3">
      <c r="A6940" t="s">
        <v>9093</v>
      </c>
      <c r="B6940">
        <v>1893.6120000000001</v>
      </c>
      <c r="C6940" t="s">
        <v>967</v>
      </c>
    </row>
    <row r="6941" spans="1:3">
      <c r="A6941" t="s">
        <v>9094</v>
      </c>
      <c r="B6941">
        <v>9421.8080000000009</v>
      </c>
      <c r="C6941" t="s">
        <v>24106</v>
      </c>
    </row>
    <row r="6942" spans="1:3">
      <c r="A6942" t="s">
        <v>6751</v>
      </c>
      <c r="B6942">
        <v>4020.529</v>
      </c>
      <c r="C6942" t="s">
        <v>24107</v>
      </c>
    </row>
    <row r="6943" spans="1:3">
      <c r="A6943" t="s">
        <v>6752</v>
      </c>
      <c r="B6943">
        <v>36685.637000000002</v>
      </c>
      <c r="C6943" t="s">
        <v>24108</v>
      </c>
    </row>
    <row r="6944" spans="1:3">
      <c r="A6944" t="s">
        <v>6687</v>
      </c>
      <c r="B6944">
        <v>1727.9390000000001</v>
      </c>
      <c r="C6944" t="s">
        <v>3989</v>
      </c>
    </row>
    <row r="6945" spans="1:3">
      <c r="A6945" t="s">
        <v>6688</v>
      </c>
      <c r="B6945">
        <v>20440.067999999999</v>
      </c>
      <c r="C6945" t="s">
        <v>24109</v>
      </c>
    </row>
    <row r="6946" spans="1:3">
      <c r="A6946" t="s">
        <v>6689</v>
      </c>
      <c r="B6946">
        <v>1828.6859999999999</v>
      </c>
      <c r="C6946" t="s">
        <v>8860</v>
      </c>
    </row>
    <row r="6947" spans="1:3">
      <c r="A6947" t="s">
        <v>6690</v>
      </c>
      <c r="B6947">
        <v>16807.849999999999</v>
      </c>
      <c r="C6947" t="s">
        <v>24110</v>
      </c>
    </row>
    <row r="6948" spans="1:3">
      <c r="A6948" t="s">
        <v>6691</v>
      </c>
      <c r="B6948">
        <v>16807.849999999999</v>
      </c>
      <c r="C6948" t="s">
        <v>24111</v>
      </c>
    </row>
    <row r="6949" spans="1:3">
      <c r="A6949" t="s">
        <v>6692</v>
      </c>
      <c r="B6949">
        <v>17420.646000000001</v>
      </c>
      <c r="C6949" t="s">
        <v>11633</v>
      </c>
    </row>
    <row r="6950" spans="1:3">
      <c r="A6950" t="s">
        <v>6693</v>
      </c>
      <c r="B6950">
        <v>8156.723</v>
      </c>
      <c r="C6950" t="s">
        <v>11634</v>
      </c>
    </row>
    <row r="6951" spans="1:3">
      <c r="A6951" t="s">
        <v>6694</v>
      </c>
      <c r="B6951">
        <v>45861.983999999997</v>
      </c>
      <c r="C6951" t="s">
        <v>24112</v>
      </c>
    </row>
    <row r="6952" spans="1:3">
      <c r="A6952" t="s">
        <v>6695</v>
      </c>
      <c r="B6952">
        <v>4586.8630000000003</v>
      </c>
      <c r="C6952" t="s">
        <v>24113</v>
      </c>
    </row>
    <row r="6953" spans="1:3">
      <c r="A6953" t="s">
        <v>6696</v>
      </c>
      <c r="B6953">
        <v>8766.6039999999994</v>
      </c>
      <c r="C6953" t="s">
        <v>24114</v>
      </c>
    </row>
    <row r="6954" spans="1:3">
      <c r="A6954" t="s">
        <v>6697</v>
      </c>
      <c r="B6954">
        <v>3312.59</v>
      </c>
      <c r="C6954" t="s">
        <v>24115</v>
      </c>
    </row>
    <row r="6955" spans="1:3">
      <c r="A6955" t="s">
        <v>6698</v>
      </c>
      <c r="B6955">
        <v>3513.9639999999999</v>
      </c>
      <c r="C6955" t="s">
        <v>24115</v>
      </c>
    </row>
    <row r="6956" spans="1:3">
      <c r="A6956" t="s">
        <v>6699</v>
      </c>
      <c r="B6956">
        <v>4071.143</v>
      </c>
      <c r="C6956" t="s">
        <v>24116</v>
      </c>
    </row>
    <row r="6957" spans="1:3">
      <c r="A6957" t="s">
        <v>9025</v>
      </c>
      <c r="B6957">
        <v>1828.6859999999999</v>
      </c>
      <c r="C6957" t="s">
        <v>24116</v>
      </c>
    </row>
    <row r="6958" spans="1:3">
      <c r="A6958" t="s">
        <v>9026</v>
      </c>
      <c r="B6958">
        <v>10186.794</v>
      </c>
      <c r="C6958" t="s">
        <v>24117</v>
      </c>
    </row>
    <row r="6959" spans="1:3">
      <c r="A6959" t="s">
        <v>9027</v>
      </c>
      <c r="B6959">
        <v>22937.472000000002</v>
      </c>
      <c r="C6959" t="s">
        <v>11643</v>
      </c>
    </row>
    <row r="6960" spans="1:3">
      <c r="A6960" t="s">
        <v>9028</v>
      </c>
      <c r="B6960">
        <v>28538.396000000001</v>
      </c>
      <c r="C6960" t="s">
        <v>24118</v>
      </c>
    </row>
    <row r="6961" spans="1:3">
      <c r="A6961" t="s">
        <v>9054</v>
      </c>
      <c r="B6961">
        <v>28538.396000000001</v>
      </c>
      <c r="C6961" t="s">
        <v>24118</v>
      </c>
    </row>
    <row r="6962" spans="1:3">
      <c r="A6962" t="s">
        <v>9055</v>
      </c>
      <c r="B6962">
        <v>4586.8630000000003</v>
      </c>
      <c r="C6962" t="s">
        <v>1931</v>
      </c>
    </row>
    <row r="6963" spans="1:3">
      <c r="A6963" t="s">
        <v>10527</v>
      </c>
      <c r="B6963">
        <v>19520.713</v>
      </c>
      <c r="C6963" t="s">
        <v>1932</v>
      </c>
    </row>
    <row r="6964" spans="1:3">
      <c r="A6964" t="s">
        <v>10528</v>
      </c>
      <c r="B6964">
        <v>1526.308</v>
      </c>
      <c r="C6964" t="s">
        <v>20942</v>
      </c>
    </row>
    <row r="6965" spans="1:3">
      <c r="A6965" t="s">
        <v>10529</v>
      </c>
      <c r="B6965">
        <v>1526.308</v>
      </c>
      <c r="C6965" t="s">
        <v>1934</v>
      </c>
    </row>
    <row r="6966" spans="1:3">
      <c r="A6966" t="s">
        <v>10530</v>
      </c>
      <c r="B6966">
        <v>22452.074000000001</v>
      </c>
      <c r="C6966" t="s">
        <v>1935</v>
      </c>
    </row>
    <row r="6967" spans="1:3">
      <c r="A6967" t="s">
        <v>10531</v>
      </c>
      <c r="B6967">
        <v>1689.47</v>
      </c>
      <c r="C6967" t="s">
        <v>1936</v>
      </c>
    </row>
    <row r="6968" spans="1:3">
      <c r="A6968" t="s">
        <v>10532</v>
      </c>
      <c r="B6968">
        <v>3824.3029999999999</v>
      </c>
      <c r="C6968" t="s">
        <v>1937</v>
      </c>
    </row>
    <row r="6969" spans="1:3">
      <c r="A6969" t="s">
        <v>9970</v>
      </c>
      <c r="B6969">
        <v>4328.3149999999996</v>
      </c>
      <c r="C6969" t="s">
        <v>1938</v>
      </c>
    </row>
    <row r="6970" spans="1:3">
      <c r="A6970" t="s">
        <v>9971</v>
      </c>
      <c r="B6970">
        <v>22929.245999999999</v>
      </c>
      <c r="C6970" t="s">
        <v>1939</v>
      </c>
    </row>
    <row r="6971" spans="1:3">
      <c r="A6971" t="s">
        <v>9972</v>
      </c>
      <c r="B6971">
        <v>22413.084999999999</v>
      </c>
      <c r="C6971" t="s">
        <v>24119</v>
      </c>
    </row>
    <row r="6972" spans="1:3">
      <c r="A6972" t="s">
        <v>9973</v>
      </c>
      <c r="B6972">
        <v>2954.4679999999998</v>
      </c>
      <c r="C6972" t="s">
        <v>1941</v>
      </c>
    </row>
    <row r="6973" spans="1:3">
      <c r="A6973" t="s">
        <v>9974</v>
      </c>
      <c r="B6973">
        <v>4373.4409999999998</v>
      </c>
      <c r="C6973" t="s">
        <v>1942</v>
      </c>
    </row>
    <row r="6974" spans="1:3">
      <c r="A6974" t="s">
        <v>9975</v>
      </c>
      <c r="B6974">
        <v>3051.2959999999998</v>
      </c>
      <c r="C6974" t="s">
        <v>1943</v>
      </c>
    </row>
    <row r="6975" spans="1:3">
      <c r="A6975" t="s">
        <v>9976</v>
      </c>
      <c r="B6975">
        <v>11718.526</v>
      </c>
      <c r="C6975" t="s">
        <v>24120</v>
      </c>
    </row>
    <row r="6976" spans="1:3">
      <c r="A6976" t="s">
        <v>9977</v>
      </c>
      <c r="B6976">
        <v>19871.147000000001</v>
      </c>
      <c r="C6976" t="s">
        <v>24121</v>
      </c>
    </row>
    <row r="6977" spans="1:3">
      <c r="A6977" t="s">
        <v>9978</v>
      </c>
      <c r="B6977">
        <v>1934.712</v>
      </c>
      <c r="C6977" t="s">
        <v>1946</v>
      </c>
    </row>
    <row r="6978" spans="1:3">
      <c r="A6978" t="s">
        <v>9979</v>
      </c>
      <c r="B6978">
        <v>10710.588</v>
      </c>
      <c r="C6978" t="s">
        <v>24122</v>
      </c>
    </row>
    <row r="6979" spans="1:3">
      <c r="A6979" t="s">
        <v>7668</v>
      </c>
      <c r="B6979">
        <v>30588.391</v>
      </c>
      <c r="C6979" t="s">
        <v>24123</v>
      </c>
    </row>
    <row r="6980" spans="1:3">
      <c r="A6980" t="s">
        <v>7669</v>
      </c>
      <c r="B6980">
        <v>25477.626</v>
      </c>
      <c r="C6980" t="s">
        <v>24124</v>
      </c>
    </row>
    <row r="6981" spans="1:3">
      <c r="A6981" t="s">
        <v>7670</v>
      </c>
      <c r="B6981">
        <v>66242.218999999997</v>
      </c>
      <c r="C6981" t="s">
        <v>24125</v>
      </c>
    </row>
    <row r="6982" spans="1:3">
      <c r="A6982" t="s">
        <v>5036</v>
      </c>
      <c r="B6982">
        <v>4894.5919999999996</v>
      </c>
      <c r="C6982" t="s">
        <v>1952</v>
      </c>
    </row>
    <row r="6983" spans="1:3">
      <c r="A6983" t="s">
        <v>1768</v>
      </c>
      <c r="B6983">
        <v>1212.057</v>
      </c>
      <c r="C6983" t="s">
        <v>1769</v>
      </c>
    </row>
    <row r="6984" spans="1:3">
      <c r="A6984" t="s">
        <v>7171</v>
      </c>
      <c r="B6984">
        <v>1193.3869999999999</v>
      </c>
      <c r="C6984" t="s">
        <v>8428</v>
      </c>
    </row>
    <row r="6985" spans="1:3">
      <c r="A6985" t="s">
        <v>5037</v>
      </c>
      <c r="B6985">
        <v>40765.819000000003</v>
      </c>
      <c r="C6985" t="s">
        <v>24126</v>
      </c>
    </row>
    <row r="6986" spans="1:3">
      <c r="A6986" t="s">
        <v>1770</v>
      </c>
      <c r="B6986">
        <v>95118.607000000004</v>
      </c>
      <c r="C6986" t="s">
        <v>1771</v>
      </c>
    </row>
    <row r="6987" spans="1:3">
      <c r="A6987" t="s">
        <v>5038</v>
      </c>
      <c r="B6987">
        <v>11207.946</v>
      </c>
      <c r="C6987" t="s">
        <v>24127</v>
      </c>
    </row>
    <row r="6988" spans="1:3">
      <c r="A6988" t="s">
        <v>5039</v>
      </c>
      <c r="B6988">
        <v>1727.9390000000001</v>
      </c>
      <c r="C6988" t="s">
        <v>1955</v>
      </c>
    </row>
    <row r="6989" spans="1:3">
      <c r="A6989" t="s">
        <v>1772</v>
      </c>
      <c r="B6989">
        <v>20381.591</v>
      </c>
      <c r="C6989" t="s">
        <v>1773</v>
      </c>
    </row>
    <row r="6990" spans="1:3">
      <c r="A6990" t="s">
        <v>5040</v>
      </c>
      <c r="B6990">
        <v>4476.7610000000004</v>
      </c>
      <c r="C6990" t="s">
        <v>1956</v>
      </c>
    </row>
    <row r="6991" spans="1:3">
      <c r="A6991" t="s">
        <v>2700</v>
      </c>
      <c r="B6991">
        <v>4755.1130000000003</v>
      </c>
      <c r="C6991" t="s">
        <v>1957</v>
      </c>
    </row>
    <row r="6992" spans="1:3">
      <c r="A6992" t="s">
        <v>2701</v>
      </c>
      <c r="B6992">
        <v>6449.9369999999999</v>
      </c>
      <c r="C6992" t="s">
        <v>1958</v>
      </c>
    </row>
    <row r="6993" spans="1:3">
      <c r="A6993" t="s">
        <v>2702</v>
      </c>
      <c r="B6993">
        <v>40765.819000000003</v>
      </c>
      <c r="C6993" t="s">
        <v>24128</v>
      </c>
    </row>
    <row r="6994" spans="1:3">
      <c r="A6994" t="s">
        <v>2703</v>
      </c>
      <c r="B6994">
        <v>7134.2550000000001</v>
      </c>
      <c r="C6994" t="s">
        <v>8001</v>
      </c>
    </row>
    <row r="6995" spans="1:3">
      <c r="A6995" t="s">
        <v>2704</v>
      </c>
      <c r="B6995">
        <v>10710.588</v>
      </c>
      <c r="C6995" t="s">
        <v>1774</v>
      </c>
    </row>
    <row r="6996" spans="1:3">
      <c r="A6996" t="s">
        <v>2705</v>
      </c>
      <c r="B6996">
        <v>23984.621999999999</v>
      </c>
      <c r="C6996" t="s">
        <v>24129</v>
      </c>
    </row>
    <row r="6997" spans="1:3">
      <c r="A6997" t="s">
        <v>2706</v>
      </c>
      <c r="B6997">
        <v>2246.404</v>
      </c>
      <c r="C6997" t="s">
        <v>10224</v>
      </c>
    </row>
    <row r="6998" spans="1:3">
      <c r="A6998" t="s">
        <v>2707</v>
      </c>
      <c r="B6998">
        <v>11459.88</v>
      </c>
      <c r="C6998" t="s">
        <v>24130</v>
      </c>
    </row>
    <row r="6999" spans="1:3">
      <c r="A6999" t="s">
        <v>2708</v>
      </c>
      <c r="B6999">
        <v>7205.91</v>
      </c>
      <c r="C6999" t="s">
        <v>24131</v>
      </c>
    </row>
    <row r="7000" spans="1:3">
      <c r="A7000" t="s">
        <v>2709</v>
      </c>
      <c r="B7000">
        <v>17854.241000000002</v>
      </c>
      <c r="C7000" t="s">
        <v>24132</v>
      </c>
    </row>
    <row r="7001" spans="1:3">
      <c r="A7001" t="s">
        <v>2710</v>
      </c>
      <c r="B7001">
        <v>5007.2830000000004</v>
      </c>
      <c r="C7001" t="s">
        <v>24133</v>
      </c>
    </row>
    <row r="7002" spans="1:3">
      <c r="A7002" t="s">
        <v>2711</v>
      </c>
      <c r="B7002">
        <v>2764.9670000000001</v>
      </c>
      <c r="C7002" t="s">
        <v>11318</v>
      </c>
    </row>
    <row r="7003" spans="1:3">
      <c r="A7003" t="s">
        <v>2712</v>
      </c>
      <c r="B7003">
        <v>6796.1310000000003</v>
      </c>
      <c r="C7003" t="s">
        <v>24134</v>
      </c>
    </row>
    <row r="7004" spans="1:3">
      <c r="A7004" t="s">
        <v>2713</v>
      </c>
      <c r="B7004">
        <v>4243.4409999999998</v>
      </c>
      <c r="C7004" t="s">
        <v>24135</v>
      </c>
    </row>
    <row r="7005" spans="1:3">
      <c r="A7005" t="s">
        <v>2714</v>
      </c>
      <c r="B7005">
        <v>4243.4409999999998</v>
      </c>
      <c r="C7005" t="s">
        <v>24136</v>
      </c>
    </row>
    <row r="7006" spans="1:3">
      <c r="A7006" t="s">
        <v>2715</v>
      </c>
      <c r="B7006">
        <v>14438.174000000001</v>
      </c>
      <c r="C7006" t="s">
        <v>1586</v>
      </c>
    </row>
    <row r="7007" spans="1:3">
      <c r="A7007" t="s">
        <v>2716</v>
      </c>
      <c r="B7007">
        <v>3478.261</v>
      </c>
      <c r="C7007" t="s">
        <v>1587</v>
      </c>
    </row>
    <row r="7008" spans="1:3">
      <c r="A7008" t="s">
        <v>2717</v>
      </c>
      <c r="B7008">
        <v>3398.7109999999998</v>
      </c>
      <c r="C7008" t="s">
        <v>24137</v>
      </c>
    </row>
    <row r="7009" spans="1:3">
      <c r="A7009" t="s">
        <v>2718</v>
      </c>
      <c r="B7009">
        <v>5090.7870000000003</v>
      </c>
      <c r="C7009" t="s">
        <v>24138</v>
      </c>
    </row>
    <row r="7010" spans="1:3">
      <c r="A7010" t="s">
        <v>2719</v>
      </c>
      <c r="B7010">
        <v>2441.3609999999999</v>
      </c>
      <c r="C7010" t="s">
        <v>1590</v>
      </c>
    </row>
    <row r="7011" spans="1:3">
      <c r="A7011" t="s">
        <v>2720</v>
      </c>
      <c r="B7011">
        <v>2547.4569999999999</v>
      </c>
      <c r="C7011" t="s">
        <v>1591</v>
      </c>
    </row>
    <row r="7012" spans="1:3">
      <c r="A7012" t="s">
        <v>2721</v>
      </c>
      <c r="B7012">
        <v>3226.3789999999999</v>
      </c>
      <c r="C7012" t="s">
        <v>5341</v>
      </c>
    </row>
    <row r="7013" spans="1:3">
      <c r="A7013" t="s">
        <v>2722</v>
      </c>
      <c r="B7013">
        <v>3506.99</v>
      </c>
      <c r="C7013" t="s">
        <v>1592</v>
      </c>
    </row>
    <row r="7014" spans="1:3">
      <c r="A7014" t="s">
        <v>2723</v>
      </c>
      <c r="B7014">
        <v>45901.754000000001</v>
      </c>
      <c r="C7014" t="s">
        <v>24139</v>
      </c>
    </row>
    <row r="7015" spans="1:3">
      <c r="A7015" t="s">
        <v>2724</v>
      </c>
      <c r="B7015">
        <v>12734.174000000001</v>
      </c>
      <c r="C7015" t="s">
        <v>24140</v>
      </c>
    </row>
    <row r="7016" spans="1:3">
      <c r="A7016" t="s">
        <v>6552</v>
      </c>
      <c r="B7016">
        <v>11036.763000000001</v>
      </c>
      <c r="C7016" t="s">
        <v>1806</v>
      </c>
    </row>
    <row r="7017" spans="1:3">
      <c r="A7017" t="s">
        <v>6553</v>
      </c>
      <c r="B7017">
        <v>2547.4569999999999</v>
      </c>
      <c r="C7017" t="s">
        <v>24141</v>
      </c>
    </row>
    <row r="7018" spans="1:3">
      <c r="A7018" t="s">
        <v>11722</v>
      </c>
      <c r="B7018">
        <v>14438.174000000001</v>
      </c>
      <c r="C7018" t="s">
        <v>24142</v>
      </c>
    </row>
    <row r="7019" spans="1:3">
      <c r="A7019" t="s">
        <v>11723</v>
      </c>
      <c r="B7019">
        <v>41284.300999999999</v>
      </c>
      <c r="C7019" t="s">
        <v>24143</v>
      </c>
    </row>
    <row r="7020" spans="1:3">
      <c r="A7020" t="s">
        <v>11724</v>
      </c>
      <c r="B7020">
        <v>2020.885</v>
      </c>
      <c r="C7020" t="s">
        <v>1870</v>
      </c>
    </row>
    <row r="7021" spans="1:3">
      <c r="A7021" t="s">
        <v>4417</v>
      </c>
      <c r="B7021">
        <v>10186.794</v>
      </c>
      <c r="C7021" t="s">
        <v>1871</v>
      </c>
    </row>
    <row r="7022" spans="1:3">
      <c r="A7022" t="s">
        <v>4418</v>
      </c>
      <c r="B7022">
        <v>4915.6369999999997</v>
      </c>
      <c r="C7022" t="s">
        <v>1872</v>
      </c>
    </row>
    <row r="7023" spans="1:3">
      <c r="A7023" t="s">
        <v>4419</v>
      </c>
      <c r="B7023">
        <v>1015.766</v>
      </c>
      <c r="C7023" t="s">
        <v>10505</v>
      </c>
    </row>
    <row r="7024" spans="1:3">
      <c r="A7024" t="s">
        <v>4420</v>
      </c>
      <c r="B7024">
        <v>4243.4409999999998</v>
      </c>
      <c r="C7024" t="s">
        <v>10506</v>
      </c>
    </row>
    <row r="7025" spans="1:3">
      <c r="A7025" t="s">
        <v>4421</v>
      </c>
      <c r="B7025">
        <v>4755.1130000000003</v>
      </c>
      <c r="C7025" t="s">
        <v>10506</v>
      </c>
    </row>
    <row r="7026" spans="1:3">
      <c r="A7026" t="s">
        <v>4422</v>
      </c>
      <c r="B7026">
        <v>10103.287</v>
      </c>
      <c r="C7026" t="s">
        <v>24144</v>
      </c>
    </row>
    <row r="7027" spans="1:3">
      <c r="A7027" t="s">
        <v>4423</v>
      </c>
      <c r="B7027">
        <v>18505.355</v>
      </c>
      <c r="C7027" t="s">
        <v>10508</v>
      </c>
    </row>
    <row r="7028" spans="1:3">
      <c r="A7028" t="s">
        <v>4424</v>
      </c>
      <c r="B7028">
        <v>25477.626</v>
      </c>
      <c r="C7028" t="s">
        <v>24145</v>
      </c>
    </row>
    <row r="7029" spans="1:3">
      <c r="A7029" t="s">
        <v>4425</v>
      </c>
      <c r="B7029">
        <v>5350.6710000000003</v>
      </c>
      <c r="C7029" t="s">
        <v>24146</v>
      </c>
    </row>
    <row r="7030" spans="1:3">
      <c r="A7030" t="s">
        <v>4426</v>
      </c>
      <c r="B7030">
        <v>24797.364000000001</v>
      </c>
      <c r="C7030" t="s">
        <v>24147</v>
      </c>
    </row>
    <row r="7031" spans="1:3">
      <c r="A7031" t="s">
        <v>6959</v>
      </c>
      <c r="B7031">
        <v>10186.794</v>
      </c>
      <c r="C7031" t="s">
        <v>24148</v>
      </c>
    </row>
    <row r="7032" spans="1:3">
      <c r="A7032" t="s">
        <v>6960</v>
      </c>
      <c r="B7032">
        <v>16132.98</v>
      </c>
      <c r="C7032" t="s">
        <v>24149</v>
      </c>
    </row>
    <row r="7033" spans="1:3">
      <c r="A7033" t="s">
        <v>6961</v>
      </c>
      <c r="B7033">
        <v>11718.526</v>
      </c>
      <c r="C7033" t="s">
        <v>24150</v>
      </c>
    </row>
    <row r="7034" spans="1:3">
      <c r="A7034" t="s">
        <v>6962</v>
      </c>
      <c r="B7034">
        <v>9330.2420000000002</v>
      </c>
      <c r="C7034" t="s">
        <v>24151</v>
      </c>
    </row>
    <row r="7035" spans="1:3">
      <c r="A7035" t="s">
        <v>6963</v>
      </c>
      <c r="B7035">
        <v>5525.7030000000004</v>
      </c>
      <c r="C7035" t="s">
        <v>24152</v>
      </c>
    </row>
    <row r="7036" spans="1:3">
      <c r="A7036" t="s">
        <v>6964</v>
      </c>
      <c r="B7036">
        <v>6796.1310000000003</v>
      </c>
      <c r="C7036" t="s">
        <v>7297</v>
      </c>
    </row>
    <row r="7037" spans="1:3">
      <c r="A7037" t="s">
        <v>6965</v>
      </c>
      <c r="B7037">
        <v>73137.771999999997</v>
      </c>
      <c r="C7037" t="s">
        <v>24153</v>
      </c>
    </row>
    <row r="7038" spans="1:3">
      <c r="A7038" t="s">
        <v>6966</v>
      </c>
      <c r="B7038">
        <v>13161.406999999999</v>
      </c>
      <c r="C7038" t="s">
        <v>4707</v>
      </c>
    </row>
    <row r="7039" spans="1:3">
      <c r="A7039" t="s">
        <v>6967</v>
      </c>
      <c r="B7039">
        <v>19969.181</v>
      </c>
      <c r="C7039" t="s">
        <v>24154</v>
      </c>
    </row>
    <row r="7040" spans="1:3">
      <c r="A7040" t="s">
        <v>6968</v>
      </c>
      <c r="B7040">
        <v>19426.764999999999</v>
      </c>
      <c r="C7040" t="s">
        <v>24155</v>
      </c>
    </row>
    <row r="7041" spans="1:3">
      <c r="A7041" t="s">
        <v>6969</v>
      </c>
      <c r="B7041">
        <v>11892.216</v>
      </c>
      <c r="C7041" t="s">
        <v>4697</v>
      </c>
    </row>
    <row r="7042" spans="1:3">
      <c r="A7042" t="s">
        <v>6950</v>
      </c>
      <c r="B7042">
        <v>14553.625</v>
      </c>
      <c r="C7042" t="s">
        <v>24156</v>
      </c>
    </row>
    <row r="7043" spans="1:3">
      <c r="A7043" t="s">
        <v>6951</v>
      </c>
      <c r="B7043">
        <v>21080.519</v>
      </c>
      <c r="C7043" t="s">
        <v>24157</v>
      </c>
    </row>
    <row r="7044" spans="1:3">
      <c r="A7044" t="s">
        <v>6952</v>
      </c>
      <c r="B7044">
        <v>17830.146000000001</v>
      </c>
      <c r="C7044" t="s">
        <v>24158</v>
      </c>
    </row>
    <row r="7045" spans="1:3">
      <c r="A7045" t="s">
        <v>9271</v>
      </c>
      <c r="B7045">
        <v>18260.031999999999</v>
      </c>
      <c r="C7045" t="s">
        <v>24159</v>
      </c>
    </row>
    <row r="7046" spans="1:3">
      <c r="A7046" t="s">
        <v>9272</v>
      </c>
      <c r="B7046">
        <v>3506.99</v>
      </c>
      <c r="C7046" t="s">
        <v>4702</v>
      </c>
    </row>
    <row r="7047" spans="1:3">
      <c r="A7047" t="s">
        <v>9273</v>
      </c>
      <c r="B7047">
        <v>10615.175999999999</v>
      </c>
      <c r="C7047" t="s">
        <v>24160</v>
      </c>
    </row>
    <row r="7048" spans="1:3">
      <c r="A7048" t="s">
        <v>12109</v>
      </c>
      <c r="B7048">
        <v>5051.0219999999999</v>
      </c>
      <c r="C7048" t="s">
        <v>4704</v>
      </c>
    </row>
    <row r="7049" spans="1:3">
      <c r="A7049" t="s">
        <v>12110</v>
      </c>
      <c r="B7049">
        <v>838.10900000000004</v>
      </c>
      <c r="C7049" t="s">
        <v>4705</v>
      </c>
    </row>
    <row r="7050" spans="1:3">
      <c r="A7050" t="s">
        <v>12111</v>
      </c>
      <c r="B7050">
        <v>6796.1310000000003</v>
      </c>
      <c r="C7050" t="s">
        <v>24161</v>
      </c>
    </row>
    <row r="7051" spans="1:3">
      <c r="A7051" t="s">
        <v>12112</v>
      </c>
      <c r="B7051">
        <v>62417.915000000001</v>
      </c>
      <c r="C7051" t="s">
        <v>24162</v>
      </c>
    </row>
    <row r="7052" spans="1:3">
      <c r="A7052" t="s">
        <v>12113</v>
      </c>
      <c r="B7052">
        <v>3384.1680000000001</v>
      </c>
      <c r="C7052" t="s">
        <v>4005</v>
      </c>
    </row>
    <row r="7053" spans="1:3">
      <c r="A7053" t="s">
        <v>12114</v>
      </c>
      <c r="B7053">
        <v>25477.626</v>
      </c>
      <c r="C7053" t="s">
        <v>24163</v>
      </c>
    </row>
    <row r="7054" spans="1:3">
      <c r="A7054" t="s">
        <v>12115</v>
      </c>
      <c r="B7054">
        <v>25477.626</v>
      </c>
      <c r="C7054" t="s">
        <v>24164</v>
      </c>
    </row>
    <row r="7055" spans="1:3">
      <c r="A7055" t="s">
        <v>12116</v>
      </c>
      <c r="B7055">
        <v>4491.4669999999996</v>
      </c>
      <c r="C7055" t="s">
        <v>195</v>
      </c>
    </row>
    <row r="7056" spans="1:3">
      <c r="A7056" t="s">
        <v>12117</v>
      </c>
      <c r="B7056">
        <v>6029.7889999999998</v>
      </c>
      <c r="C7056" t="s">
        <v>4904</v>
      </c>
    </row>
    <row r="7057" spans="1:3">
      <c r="A7057" t="s">
        <v>12118</v>
      </c>
      <c r="B7057">
        <v>25047.978999999999</v>
      </c>
      <c r="C7057" t="s">
        <v>24165</v>
      </c>
    </row>
    <row r="7058" spans="1:3">
      <c r="A7058" t="s">
        <v>12119</v>
      </c>
      <c r="B7058">
        <v>10871.137000000001</v>
      </c>
      <c r="C7058" t="s">
        <v>24166</v>
      </c>
    </row>
    <row r="7059" spans="1:3">
      <c r="A7059" t="s">
        <v>11743</v>
      </c>
      <c r="B7059">
        <v>11637.513999999999</v>
      </c>
      <c r="C7059" t="s">
        <v>24167</v>
      </c>
    </row>
    <row r="7060" spans="1:3">
      <c r="A7060" t="s">
        <v>2207</v>
      </c>
      <c r="B7060">
        <v>25166.077000000001</v>
      </c>
      <c r="C7060" t="s">
        <v>24168</v>
      </c>
    </row>
    <row r="7061" spans="1:3">
      <c r="A7061" t="s">
        <v>2208</v>
      </c>
      <c r="B7061">
        <v>1778.3050000000001</v>
      </c>
      <c r="C7061" t="s">
        <v>4909</v>
      </c>
    </row>
    <row r="7062" spans="1:3">
      <c r="A7062" t="s">
        <v>2209</v>
      </c>
      <c r="B7062">
        <v>19957.29</v>
      </c>
      <c r="C7062" t="s">
        <v>24169</v>
      </c>
    </row>
    <row r="7063" spans="1:3">
      <c r="A7063" t="s">
        <v>2210</v>
      </c>
      <c r="B7063">
        <v>10615.175999999999</v>
      </c>
      <c r="C7063" t="s">
        <v>24170</v>
      </c>
    </row>
    <row r="7064" spans="1:3">
      <c r="A7064" t="s">
        <v>2211</v>
      </c>
      <c r="B7064">
        <v>3416.6759999999999</v>
      </c>
      <c r="C7064" t="s">
        <v>7892</v>
      </c>
    </row>
    <row r="7065" spans="1:3">
      <c r="A7065" t="s">
        <v>2212</v>
      </c>
      <c r="B7065">
        <v>1901.5740000000001</v>
      </c>
      <c r="C7065" t="s">
        <v>7893</v>
      </c>
    </row>
    <row r="7066" spans="1:3">
      <c r="A7066" t="s">
        <v>2213</v>
      </c>
      <c r="B7066">
        <v>1108.588</v>
      </c>
      <c r="C7066" t="s">
        <v>7894</v>
      </c>
    </row>
    <row r="7067" spans="1:3">
      <c r="A7067" t="s">
        <v>2214</v>
      </c>
      <c r="B7067">
        <v>2718.5509999999999</v>
      </c>
      <c r="C7067" t="s">
        <v>7895</v>
      </c>
    </row>
    <row r="7068" spans="1:3">
      <c r="A7068" t="s">
        <v>2215</v>
      </c>
      <c r="B7068">
        <v>58598.726999999999</v>
      </c>
      <c r="C7068" t="s">
        <v>24171</v>
      </c>
    </row>
    <row r="7069" spans="1:3">
      <c r="A7069" t="s">
        <v>2216</v>
      </c>
      <c r="B7069">
        <v>61997.529000000002</v>
      </c>
      <c r="C7069" t="s">
        <v>7897</v>
      </c>
    </row>
    <row r="7070" spans="1:3">
      <c r="A7070" t="s">
        <v>2217</v>
      </c>
      <c r="B7070">
        <v>1956.0160000000001</v>
      </c>
      <c r="C7070" t="s">
        <v>7898</v>
      </c>
    </row>
    <row r="7071" spans="1:3">
      <c r="A7071" t="s">
        <v>2218</v>
      </c>
      <c r="B7071">
        <v>19957.29</v>
      </c>
      <c r="C7071" t="s">
        <v>7899</v>
      </c>
    </row>
    <row r="7072" spans="1:3">
      <c r="A7072" t="s">
        <v>11590</v>
      </c>
      <c r="B7072">
        <v>3573.8629999999998</v>
      </c>
      <c r="C7072" t="s">
        <v>7900</v>
      </c>
    </row>
    <row r="7073" spans="1:3">
      <c r="A7073" t="s">
        <v>9274</v>
      </c>
      <c r="B7073">
        <v>23768.402999999998</v>
      </c>
      <c r="C7073" t="s">
        <v>24172</v>
      </c>
    </row>
    <row r="7074" spans="1:3">
      <c r="A7074" t="s">
        <v>1775</v>
      </c>
      <c r="B7074">
        <v>23782.92</v>
      </c>
      <c r="C7074" t="s">
        <v>4456</v>
      </c>
    </row>
    <row r="7075" spans="1:3">
      <c r="A7075" t="s">
        <v>9275</v>
      </c>
      <c r="B7075">
        <v>23768.402999999998</v>
      </c>
      <c r="C7075" t="s">
        <v>24173</v>
      </c>
    </row>
    <row r="7076" spans="1:3">
      <c r="A7076" t="s">
        <v>4457</v>
      </c>
      <c r="B7076">
        <v>23782.92</v>
      </c>
      <c r="C7076" t="s">
        <v>4458</v>
      </c>
    </row>
    <row r="7077" spans="1:3">
      <c r="A7077" t="s">
        <v>9276</v>
      </c>
      <c r="B7077">
        <v>7362.4170000000004</v>
      </c>
      <c r="C7077" t="s">
        <v>8920</v>
      </c>
    </row>
    <row r="7078" spans="1:3">
      <c r="A7078" t="s">
        <v>9277</v>
      </c>
      <c r="B7078">
        <v>7643.5919999999996</v>
      </c>
      <c r="C7078" t="s">
        <v>24174</v>
      </c>
    </row>
    <row r="7079" spans="1:3">
      <c r="A7079" t="s">
        <v>9278</v>
      </c>
      <c r="B7079">
        <v>5007.2830000000004</v>
      </c>
      <c r="C7079" t="s">
        <v>8921</v>
      </c>
    </row>
    <row r="7080" spans="1:3">
      <c r="A7080" t="s">
        <v>9279</v>
      </c>
      <c r="B7080">
        <v>3226.3789999999999</v>
      </c>
      <c r="C7080" t="s">
        <v>8922</v>
      </c>
    </row>
    <row r="7081" spans="1:3">
      <c r="A7081" t="s">
        <v>9280</v>
      </c>
      <c r="B7081">
        <v>3226.3789999999999</v>
      </c>
      <c r="C7081" t="s">
        <v>8923</v>
      </c>
    </row>
    <row r="7082" spans="1:3">
      <c r="A7082" t="s">
        <v>2219</v>
      </c>
      <c r="B7082">
        <v>3226.3789999999999</v>
      </c>
      <c r="C7082" t="s">
        <v>8924</v>
      </c>
    </row>
    <row r="7083" spans="1:3">
      <c r="A7083" t="s">
        <v>2220</v>
      </c>
      <c r="B7083">
        <v>39067.182000000001</v>
      </c>
      <c r="C7083" t="s">
        <v>24175</v>
      </c>
    </row>
    <row r="7084" spans="1:3">
      <c r="A7084" t="s">
        <v>2221</v>
      </c>
      <c r="B7084">
        <v>10186.794</v>
      </c>
      <c r="C7084" t="s">
        <v>24176</v>
      </c>
    </row>
    <row r="7085" spans="1:3">
      <c r="A7085" t="s">
        <v>2222</v>
      </c>
      <c r="B7085">
        <v>1694.81</v>
      </c>
      <c r="C7085" t="s">
        <v>2967</v>
      </c>
    </row>
    <row r="7086" spans="1:3">
      <c r="A7086" t="s">
        <v>2223</v>
      </c>
      <c r="B7086">
        <v>38641.692999999999</v>
      </c>
      <c r="C7086" t="s">
        <v>24177</v>
      </c>
    </row>
    <row r="7087" spans="1:3">
      <c r="A7087" t="s">
        <v>2224</v>
      </c>
      <c r="B7087">
        <v>10186.794</v>
      </c>
      <c r="C7087" t="s">
        <v>24178</v>
      </c>
    </row>
    <row r="7088" spans="1:3">
      <c r="A7088" t="s">
        <v>2225</v>
      </c>
      <c r="B7088">
        <v>25124.975999999999</v>
      </c>
      <c r="C7088" t="s">
        <v>2970</v>
      </c>
    </row>
    <row r="7089" spans="1:3">
      <c r="A7089" t="s">
        <v>4459</v>
      </c>
      <c r="B7089">
        <v>4243.4409999999998</v>
      </c>
      <c r="C7089" t="s">
        <v>25798</v>
      </c>
    </row>
    <row r="7090" spans="1:3">
      <c r="A7090" t="s">
        <v>4461</v>
      </c>
      <c r="B7090">
        <v>5442.1930000000002</v>
      </c>
      <c r="C7090" t="s">
        <v>3194</v>
      </c>
    </row>
    <row r="7091" spans="1:3">
      <c r="A7091" t="s">
        <v>2226</v>
      </c>
      <c r="B7091">
        <v>2808.68</v>
      </c>
      <c r="C7091" t="s">
        <v>2971</v>
      </c>
    </row>
    <row r="7092" spans="1:3">
      <c r="A7092" t="s">
        <v>2227</v>
      </c>
      <c r="B7092">
        <v>3543.2860000000001</v>
      </c>
      <c r="C7092" t="s">
        <v>758</v>
      </c>
    </row>
    <row r="7093" spans="1:3">
      <c r="A7093" t="s">
        <v>2228</v>
      </c>
      <c r="B7093">
        <v>2767.5349999999999</v>
      </c>
      <c r="C7093" t="s">
        <v>759</v>
      </c>
    </row>
    <row r="7094" spans="1:3">
      <c r="A7094" t="s">
        <v>2229</v>
      </c>
      <c r="B7094">
        <v>1418.99</v>
      </c>
      <c r="C7094" t="s">
        <v>760</v>
      </c>
    </row>
    <row r="7095" spans="1:3">
      <c r="A7095" t="s">
        <v>2230</v>
      </c>
      <c r="B7095">
        <v>39325.800000000003</v>
      </c>
      <c r="C7095" t="s">
        <v>24179</v>
      </c>
    </row>
    <row r="7096" spans="1:3">
      <c r="A7096" t="s">
        <v>2231</v>
      </c>
      <c r="B7096">
        <v>3652.8069999999998</v>
      </c>
      <c r="C7096" t="s">
        <v>24180</v>
      </c>
    </row>
    <row r="7097" spans="1:3">
      <c r="A7097" t="s">
        <v>2232</v>
      </c>
      <c r="B7097">
        <v>2832.502</v>
      </c>
      <c r="C7097" t="s">
        <v>763</v>
      </c>
    </row>
    <row r="7098" spans="1:3">
      <c r="A7098" t="s">
        <v>2233</v>
      </c>
      <c r="B7098">
        <v>7875.4340000000002</v>
      </c>
      <c r="C7098" t="s">
        <v>764</v>
      </c>
    </row>
    <row r="7099" spans="1:3">
      <c r="A7099" t="s">
        <v>2234</v>
      </c>
      <c r="B7099">
        <v>10849.758</v>
      </c>
      <c r="C7099" t="s">
        <v>24181</v>
      </c>
    </row>
    <row r="7100" spans="1:3">
      <c r="A7100" t="s">
        <v>2235</v>
      </c>
      <c r="B7100">
        <v>14153.069</v>
      </c>
      <c r="C7100" t="s">
        <v>766</v>
      </c>
    </row>
    <row r="7101" spans="1:3">
      <c r="A7101" t="s">
        <v>2236</v>
      </c>
      <c r="B7101">
        <v>8648.5609999999997</v>
      </c>
      <c r="C7101" t="s">
        <v>767</v>
      </c>
    </row>
    <row r="7102" spans="1:3">
      <c r="A7102" t="s">
        <v>2237</v>
      </c>
      <c r="B7102">
        <v>14553.625</v>
      </c>
      <c r="C7102" t="s">
        <v>24182</v>
      </c>
    </row>
    <row r="7103" spans="1:3">
      <c r="A7103" t="s">
        <v>2238</v>
      </c>
      <c r="B7103">
        <v>16280.062</v>
      </c>
      <c r="C7103" t="s">
        <v>769</v>
      </c>
    </row>
    <row r="7104" spans="1:3">
      <c r="A7104" t="s">
        <v>2239</v>
      </c>
      <c r="B7104">
        <v>8648.5609999999997</v>
      </c>
      <c r="C7104" t="s">
        <v>24183</v>
      </c>
    </row>
    <row r="7105" spans="1:3">
      <c r="A7105" t="s">
        <v>2240</v>
      </c>
      <c r="B7105">
        <v>8648.5609999999997</v>
      </c>
      <c r="C7105" t="s">
        <v>24184</v>
      </c>
    </row>
    <row r="7106" spans="1:3">
      <c r="A7106" t="s">
        <v>2241</v>
      </c>
      <c r="B7106">
        <v>9534.4719999999998</v>
      </c>
      <c r="C7106" t="s">
        <v>771</v>
      </c>
    </row>
    <row r="7107" spans="1:3">
      <c r="A7107" t="s">
        <v>2242</v>
      </c>
      <c r="B7107">
        <v>20369.715</v>
      </c>
      <c r="C7107" t="s">
        <v>24185</v>
      </c>
    </row>
    <row r="7108" spans="1:3">
      <c r="A7108" t="s">
        <v>2243</v>
      </c>
      <c r="B7108">
        <v>3069.8760000000002</v>
      </c>
      <c r="C7108" t="s">
        <v>773</v>
      </c>
    </row>
    <row r="7109" spans="1:3">
      <c r="A7109" t="s">
        <v>2244</v>
      </c>
      <c r="B7109">
        <v>41284.300999999999</v>
      </c>
      <c r="C7109" t="s">
        <v>23685</v>
      </c>
    </row>
    <row r="7110" spans="1:3">
      <c r="A7110" t="s">
        <v>2245</v>
      </c>
      <c r="B7110">
        <v>24378.351999999999</v>
      </c>
      <c r="C7110" t="s">
        <v>24186</v>
      </c>
    </row>
    <row r="7111" spans="1:3">
      <c r="A7111" t="s">
        <v>2246</v>
      </c>
      <c r="B7111">
        <v>10615.175999999999</v>
      </c>
      <c r="C7111" t="s">
        <v>775</v>
      </c>
    </row>
    <row r="7112" spans="1:3">
      <c r="A7112" t="s">
        <v>2247</v>
      </c>
      <c r="B7112">
        <v>5513.7889999999998</v>
      </c>
      <c r="C7112" t="s">
        <v>776</v>
      </c>
    </row>
    <row r="7113" spans="1:3">
      <c r="A7113" t="s">
        <v>2248</v>
      </c>
      <c r="B7113">
        <v>54649.870999999999</v>
      </c>
      <c r="C7113" t="s">
        <v>24187</v>
      </c>
    </row>
    <row r="7114" spans="1:3">
      <c r="A7114" t="s">
        <v>2249</v>
      </c>
      <c r="B7114">
        <v>9436.3089999999993</v>
      </c>
      <c r="C7114" t="s">
        <v>24188</v>
      </c>
    </row>
    <row r="7115" spans="1:3">
      <c r="A7115" t="s">
        <v>2250</v>
      </c>
      <c r="B7115">
        <v>19272.96</v>
      </c>
      <c r="C7115" t="s">
        <v>24189</v>
      </c>
    </row>
    <row r="7116" spans="1:3">
      <c r="A7116" t="s">
        <v>2251</v>
      </c>
      <c r="B7116">
        <v>9033.0930000000008</v>
      </c>
      <c r="C7116" t="s">
        <v>24190</v>
      </c>
    </row>
    <row r="7117" spans="1:3">
      <c r="A7117" t="s">
        <v>2252</v>
      </c>
      <c r="B7117">
        <v>5149.0469999999996</v>
      </c>
      <c r="C7117" t="s">
        <v>24191</v>
      </c>
    </row>
    <row r="7118" spans="1:3">
      <c r="A7118" t="s">
        <v>2253</v>
      </c>
      <c r="B7118">
        <v>2195.9209999999998</v>
      </c>
      <c r="C7118" t="s">
        <v>3525</v>
      </c>
    </row>
    <row r="7119" spans="1:3">
      <c r="A7119" t="s">
        <v>2254</v>
      </c>
      <c r="B7119">
        <v>1967.885</v>
      </c>
      <c r="C7119" t="s">
        <v>3525</v>
      </c>
    </row>
    <row r="7120" spans="1:3">
      <c r="A7120" t="s">
        <v>2255</v>
      </c>
      <c r="B7120">
        <v>2515.5749999999998</v>
      </c>
      <c r="C7120" t="s">
        <v>3526</v>
      </c>
    </row>
    <row r="7121" spans="1:3">
      <c r="A7121" t="s">
        <v>2256</v>
      </c>
      <c r="B7121">
        <v>14324.823</v>
      </c>
      <c r="C7121" t="s">
        <v>24192</v>
      </c>
    </row>
    <row r="7122" spans="1:3">
      <c r="A7122" t="s">
        <v>2257</v>
      </c>
      <c r="B7122">
        <v>28709.205000000002</v>
      </c>
      <c r="C7122" t="s">
        <v>24193</v>
      </c>
    </row>
    <row r="7123" spans="1:3">
      <c r="A7123" t="s">
        <v>2258</v>
      </c>
      <c r="B7123">
        <v>1967.885</v>
      </c>
      <c r="C7123" t="s">
        <v>4338</v>
      </c>
    </row>
    <row r="7124" spans="1:3">
      <c r="A7124" t="s">
        <v>2259</v>
      </c>
      <c r="B7124">
        <v>4812.2820000000002</v>
      </c>
      <c r="C7124" t="s">
        <v>4339</v>
      </c>
    </row>
    <row r="7125" spans="1:3">
      <c r="A7125" t="s">
        <v>2260</v>
      </c>
      <c r="B7125">
        <v>7626.2560000000003</v>
      </c>
      <c r="C7125" t="s">
        <v>4340</v>
      </c>
    </row>
    <row r="7126" spans="1:3">
      <c r="A7126" t="s">
        <v>2261</v>
      </c>
      <c r="B7126">
        <v>18869.837</v>
      </c>
      <c r="C7126" t="s">
        <v>4341</v>
      </c>
    </row>
    <row r="7127" spans="1:3">
      <c r="A7127" t="s">
        <v>2262</v>
      </c>
      <c r="B7127">
        <v>7875.4340000000002</v>
      </c>
      <c r="C7127" t="s">
        <v>4342</v>
      </c>
    </row>
    <row r="7128" spans="1:3">
      <c r="A7128" t="s">
        <v>2263</v>
      </c>
      <c r="B7128">
        <v>3543.2860000000001</v>
      </c>
      <c r="C7128" t="s">
        <v>7682</v>
      </c>
    </row>
    <row r="7129" spans="1:3">
      <c r="A7129" t="s">
        <v>2264</v>
      </c>
      <c r="B7129">
        <v>2284.8229999999999</v>
      </c>
      <c r="C7129" t="s">
        <v>7683</v>
      </c>
    </row>
    <row r="7130" spans="1:3">
      <c r="A7130" t="s">
        <v>2265</v>
      </c>
      <c r="B7130">
        <v>2906.73</v>
      </c>
      <c r="C7130" t="s">
        <v>7684</v>
      </c>
    </row>
    <row r="7131" spans="1:3">
      <c r="A7131" t="s">
        <v>2266</v>
      </c>
      <c r="B7131">
        <v>13966.678</v>
      </c>
      <c r="C7131" t="s">
        <v>24194</v>
      </c>
    </row>
    <row r="7132" spans="1:3">
      <c r="A7132" t="s">
        <v>2267</v>
      </c>
      <c r="B7132">
        <v>5902.3869999999997</v>
      </c>
      <c r="C7132" t="s">
        <v>7686</v>
      </c>
    </row>
    <row r="7133" spans="1:3">
      <c r="A7133" t="s">
        <v>2268</v>
      </c>
      <c r="B7133">
        <v>4560.3969999999999</v>
      </c>
      <c r="C7133" t="s">
        <v>24195</v>
      </c>
    </row>
    <row r="7134" spans="1:3">
      <c r="A7134" t="s">
        <v>2269</v>
      </c>
      <c r="B7134">
        <v>23593.395</v>
      </c>
      <c r="C7134" t="s">
        <v>7688</v>
      </c>
    </row>
    <row r="7135" spans="1:3">
      <c r="A7135" t="s">
        <v>4509</v>
      </c>
      <c r="B7135">
        <v>13368.056</v>
      </c>
      <c r="C7135" t="s">
        <v>7689</v>
      </c>
    </row>
    <row r="7136" spans="1:3">
      <c r="A7136" t="s">
        <v>4510</v>
      </c>
      <c r="B7136">
        <v>3543.2860000000001</v>
      </c>
      <c r="C7136" t="s">
        <v>1913</v>
      </c>
    </row>
    <row r="7137" spans="1:3">
      <c r="A7137" t="s">
        <v>4511</v>
      </c>
      <c r="B7137">
        <v>20162.942999999999</v>
      </c>
      <c r="C7137" t="s">
        <v>24196</v>
      </c>
    </row>
    <row r="7138" spans="1:3">
      <c r="A7138" t="s">
        <v>7011</v>
      </c>
      <c r="B7138">
        <v>20495.11</v>
      </c>
      <c r="C7138" t="s">
        <v>24197</v>
      </c>
    </row>
    <row r="7139" spans="1:3">
      <c r="A7139" t="s">
        <v>7012</v>
      </c>
      <c r="B7139">
        <v>37741.303999999996</v>
      </c>
      <c r="C7139" t="s">
        <v>24198</v>
      </c>
    </row>
    <row r="7140" spans="1:3">
      <c r="A7140" t="s">
        <v>7013</v>
      </c>
      <c r="B7140">
        <v>3406.5970000000002</v>
      </c>
      <c r="C7140" t="s">
        <v>11040</v>
      </c>
    </row>
    <row r="7141" spans="1:3">
      <c r="A7141" t="s">
        <v>7014</v>
      </c>
      <c r="B7141">
        <v>8254.7669999999998</v>
      </c>
      <c r="C7141" t="s">
        <v>24199</v>
      </c>
    </row>
    <row r="7142" spans="1:3">
      <c r="A7142" t="s">
        <v>7015</v>
      </c>
      <c r="B7142">
        <v>4812.2820000000002</v>
      </c>
      <c r="C7142" t="s">
        <v>24199</v>
      </c>
    </row>
    <row r="7143" spans="1:3">
      <c r="A7143" t="s">
        <v>7016</v>
      </c>
      <c r="B7143">
        <v>3430.6909999999998</v>
      </c>
      <c r="C7143" t="s">
        <v>273</v>
      </c>
    </row>
    <row r="7144" spans="1:3">
      <c r="A7144" t="s">
        <v>11652</v>
      </c>
      <c r="B7144">
        <v>8648.5609999999997</v>
      </c>
      <c r="C7144" t="s">
        <v>24200</v>
      </c>
    </row>
    <row r="7145" spans="1:3">
      <c r="A7145" t="s">
        <v>11653</v>
      </c>
      <c r="B7145">
        <v>26342.317999999999</v>
      </c>
      <c r="C7145" t="s">
        <v>24201</v>
      </c>
    </row>
    <row r="7146" spans="1:3">
      <c r="A7146" t="s">
        <v>11654</v>
      </c>
      <c r="B7146">
        <v>26342.317999999999</v>
      </c>
      <c r="C7146" t="s">
        <v>24202</v>
      </c>
    </row>
    <row r="7147" spans="1:3">
      <c r="A7147" t="s">
        <v>7531</v>
      </c>
      <c r="B7147">
        <v>11795.477000000001</v>
      </c>
      <c r="C7147" t="s">
        <v>24203</v>
      </c>
    </row>
    <row r="7148" spans="1:3">
      <c r="A7148" t="s">
        <v>7532</v>
      </c>
      <c r="B7148">
        <v>2284.8229999999999</v>
      </c>
      <c r="C7148" t="s">
        <v>11603</v>
      </c>
    </row>
    <row r="7149" spans="1:3">
      <c r="A7149" t="s">
        <v>7533</v>
      </c>
      <c r="B7149">
        <v>4877.3159999999998</v>
      </c>
      <c r="C7149" t="s">
        <v>24204</v>
      </c>
    </row>
    <row r="7150" spans="1:3">
      <c r="A7150" t="s">
        <v>7534</v>
      </c>
      <c r="B7150">
        <v>3653.489</v>
      </c>
      <c r="C7150" t="s">
        <v>11605</v>
      </c>
    </row>
    <row r="7151" spans="1:3">
      <c r="A7151" t="s">
        <v>7535</v>
      </c>
      <c r="B7151">
        <v>1371.163</v>
      </c>
      <c r="C7151" t="s">
        <v>11606</v>
      </c>
    </row>
    <row r="7152" spans="1:3">
      <c r="A7152" t="s">
        <v>7536</v>
      </c>
      <c r="B7152">
        <v>17302.556</v>
      </c>
      <c r="C7152" t="s">
        <v>24205</v>
      </c>
    </row>
    <row r="7153" spans="1:3">
      <c r="A7153" t="s">
        <v>7537</v>
      </c>
      <c r="B7153">
        <v>4328.3149999999996</v>
      </c>
      <c r="C7153" t="s">
        <v>11608</v>
      </c>
    </row>
    <row r="7154" spans="1:3">
      <c r="A7154" t="s">
        <v>7538</v>
      </c>
      <c r="B7154">
        <v>2124.2669999999998</v>
      </c>
      <c r="C7154" t="s">
        <v>11609</v>
      </c>
    </row>
    <row r="7155" spans="1:3">
      <c r="A7155" t="s">
        <v>7539</v>
      </c>
      <c r="B7155">
        <v>1259.818</v>
      </c>
      <c r="C7155" t="s">
        <v>24206</v>
      </c>
    </row>
    <row r="7156" spans="1:3">
      <c r="A7156" t="s">
        <v>7540</v>
      </c>
      <c r="B7156">
        <v>1294.3779999999999</v>
      </c>
      <c r="C7156" t="s">
        <v>24206</v>
      </c>
    </row>
    <row r="7157" spans="1:3">
      <c r="A7157" t="s">
        <v>7541</v>
      </c>
      <c r="B7157">
        <v>38137.449000000001</v>
      </c>
      <c r="C7157" t="s">
        <v>24207</v>
      </c>
    </row>
    <row r="7158" spans="1:3">
      <c r="A7158" t="s">
        <v>7542</v>
      </c>
      <c r="B7158">
        <v>3137.567</v>
      </c>
      <c r="C7158" t="s">
        <v>9595</v>
      </c>
    </row>
    <row r="7159" spans="1:3">
      <c r="A7159" t="s">
        <v>6285</v>
      </c>
      <c r="B7159">
        <v>2284.8229999999999</v>
      </c>
      <c r="C7159" t="s">
        <v>12251</v>
      </c>
    </row>
    <row r="7160" spans="1:3">
      <c r="A7160" t="s">
        <v>6286</v>
      </c>
      <c r="B7160">
        <v>6133.1189999999997</v>
      </c>
      <c r="C7160" t="s">
        <v>11608</v>
      </c>
    </row>
    <row r="7161" spans="1:3">
      <c r="A7161" t="s">
        <v>6287</v>
      </c>
      <c r="B7161">
        <v>5902.3869999999997</v>
      </c>
      <c r="C7161" t="s">
        <v>9596</v>
      </c>
    </row>
    <row r="7162" spans="1:3">
      <c r="A7162" t="s">
        <v>6288</v>
      </c>
      <c r="B7162">
        <v>1205.3510000000001</v>
      </c>
      <c r="C7162" t="s">
        <v>24208</v>
      </c>
    </row>
    <row r="7163" spans="1:3">
      <c r="A7163" t="s">
        <v>6289</v>
      </c>
      <c r="B7163">
        <v>4683.6750000000002</v>
      </c>
      <c r="C7163" t="s">
        <v>9597</v>
      </c>
    </row>
    <row r="7164" spans="1:3">
      <c r="A7164" t="s">
        <v>6290</v>
      </c>
      <c r="B7164">
        <v>1572.6569999999999</v>
      </c>
      <c r="C7164" t="s">
        <v>24209</v>
      </c>
    </row>
    <row r="7165" spans="1:3">
      <c r="A7165" t="s">
        <v>6291</v>
      </c>
      <c r="B7165">
        <v>36964.230000000003</v>
      </c>
      <c r="C7165" t="s">
        <v>24210</v>
      </c>
    </row>
    <row r="7166" spans="1:3">
      <c r="A7166" t="s">
        <v>6292</v>
      </c>
      <c r="B7166">
        <v>39325.800000000003</v>
      </c>
      <c r="C7166" t="s">
        <v>24211</v>
      </c>
    </row>
    <row r="7167" spans="1:3">
      <c r="A7167" t="s">
        <v>6293</v>
      </c>
      <c r="B7167">
        <v>44431.086000000003</v>
      </c>
      <c r="C7167" t="s">
        <v>24212</v>
      </c>
    </row>
    <row r="7168" spans="1:3">
      <c r="A7168" t="s">
        <v>6294</v>
      </c>
      <c r="B7168">
        <v>39714.180999999997</v>
      </c>
      <c r="C7168" t="s">
        <v>24213</v>
      </c>
    </row>
    <row r="7169" spans="1:3">
      <c r="A7169" t="s">
        <v>6295</v>
      </c>
      <c r="B7169">
        <v>46409.574000000001</v>
      </c>
      <c r="C7169" t="s">
        <v>24214</v>
      </c>
    </row>
    <row r="7170" spans="1:3">
      <c r="A7170" t="s">
        <v>6296</v>
      </c>
      <c r="B7170">
        <v>39325.800000000003</v>
      </c>
      <c r="C7170" t="s">
        <v>24215</v>
      </c>
    </row>
    <row r="7171" spans="1:3">
      <c r="A7171" t="s">
        <v>6297</v>
      </c>
      <c r="B7171">
        <v>15336.005999999999</v>
      </c>
      <c r="C7171" t="s">
        <v>24216</v>
      </c>
    </row>
    <row r="7172" spans="1:3">
      <c r="A7172" t="s">
        <v>6298</v>
      </c>
      <c r="B7172">
        <v>7465.8530000000001</v>
      </c>
      <c r="C7172" t="s">
        <v>9915</v>
      </c>
    </row>
    <row r="7173" spans="1:3">
      <c r="A7173" t="s">
        <v>6299</v>
      </c>
      <c r="B7173">
        <v>7237.7359999999999</v>
      </c>
      <c r="C7173" t="s">
        <v>9916</v>
      </c>
    </row>
    <row r="7174" spans="1:3">
      <c r="A7174" t="s">
        <v>6701</v>
      </c>
      <c r="B7174">
        <v>8648.5609999999997</v>
      </c>
      <c r="C7174" t="s">
        <v>12006</v>
      </c>
    </row>
    <row r="7175" spans="1:3">
      <c r="A7175" t="s">
        <v>6702</v>
      </c>
      <c r="B7175">
        <v>1727.9390000000001</v>
      </c>
      <c r="C7175" t="s">
        <v>9718</v>
      </c>
    </row>
    <row r="7176" spans="1:3">
      <c r="A7176" t="s">
        <v>5110</v>
      </c>
      <c r="B7176">
        <v>16911.313999999998</v>
      </c>
      <c r="C7176" t="s">
        <v>24217</v>
      </c>
    </row>
    <row r="7177" spans="1:3">
      <c r="A7177" t="s">
        <v>5111</v>
      </c>
      <c r="B7177">
        <v>3854.9360000000001</v>
      </c>
      <c r="C7177" t="s">
        <v>11514</v>
      </c>
    </row>
    <row r="7178" spans="1:3">
      <c r="A7178" t="s">
        <v>5112</v>
      </c>
      <c r="B7178">
        <v>40104.163999999997</v>
      </c>
      <c r="C7178" t="s">
        <v>24218</v>
      </c>
    </row>
    <row r="7179" spans="1:3">
      <c r="A7179" t="s">
        <v>5113</v>
      </c>
      <c r="B7179">
        <v>8254.7669999999998</v>
      </c>
      <c r="C7179" t="s">
        <v>24219</v>
      </c>
    </row>
    <row r="7180" spans="1:3">
      <c r="A7180" t="s">
        <v>5114</v>
      </c>
      <c r="B7180">
        <v>1786.4960000000001</v>
      </c>
      <c r="C7180" t="s">
        <v>8830</v>
      </c>
    </row>
    <row r="7181" spans="1:3">
      <c r="A7181" t="s">
        <v>5115</v>
      </c>
      <c r="B7181">
        <v>4915.2910000000002</v>
      </c>
      <c r="C7181" t="s">
        <v>8831</v>
      </c>
    </row>
    <row r="7182" spans="1:3">
      <c r="A7182" t="s">
        <v>5116</v>
      </c>
      <c r="B7182">
        <v>14952.763000000001</v>
      </c>
      <c r="C7182" t="s">
        <v>8832</v>
      </c>
    </row>
    <row r="7183" spans="1:3">
      <c r="A7183" t="s">
        <v>5117</v>
      </c>
      <c r="B7183">
        <v>42958.572999999997</v>
      </c>
      <c r="C7183" t="s">
        <v>24220</v>
      </c>
    </row>
    <row r="7184" spans="1:3">
      <c r="A7184" t="s">
        <v>5118</v>
      </c>
      <c r="B7184">
        <v>3696.5909999999999</v>
      </c>
      <c r="C7184" t="s">
        <v>24221</v>
      </c>
    </row>
    <row r="7185" spans="1:3">
      <c r="A7185" t="s">
        <v>5119</v>
      </c>
      <c r="B7185">
        <v>2158.7710000000002</v>
      </c>
      <c r="C7185" t="s">
        <v>2960</v>
      </c>
    </row>
    <row r="7186" spans="1:3">
      <c r="A7186" t="s">
        <v>5120</v>
      </c>
      <c r="B7186">
        <v>4726.1890000000003</v>
      </c>
      <c r="C7186" t="s">
        <v>2960</v>
      </c>
    </row>
    <row r="7187" spans="1:3">
      <c r="A7187" t="s">
        <v>5121</v>
      </c>
      <c r="B7187">
        <v>17468.749</v>
      </c>
      <c r="C7187" t="s">
        <v>8835</v>
      </c>
    </row>
    <row r="7188" spans="1:3">
      <c r="A7188" t="s">
        <v>5122</v>
      </c>
      <c r="B7188">
        <v>38923.964</v>
      </c>
      <c r="C7188" t="s">
        <v>24222</v>
      </c>
    </row>
    <row r="7189" spans="1:3">
      <c r="A7189" t="s">
        <v>5123</v>
      </c>
      <c r="B7189">
        <v>1759.7470000000001</v>
      </c>
      <c r="C7189" t="s">
        <v>8837</v>
      </c>
    </row>
    <row r="7190" spans="1:3">
      <c r="A7190" t="s">
        <v>5124</v>
      </c>
      <c r="B7190">
        <v>5901.0290000000005</v>
      </c>
      <c r="C7190" t="s">
        <v>5802</v>
      </c>
    </row>
    <row r="7191" spans="1:3">
      <c r="A7191" t="s">
        <v>5125</v>
      </c>
      <c r="B7191">
        <v>17468.749</v>
      </c>
      <c r="C7191" t="s">
        <v>8838</v>
      </c>
    </row>
    <row r="7192" spans="1:3">
      <c r="A7192" t="s">
        <v>5126</v>
      </c>
      <c r="B7192">
        <v>1726.5039999999999</v>
      </c>
      <c r="C7192" t="s">
        <v>8839</v>
      </c>
    </row>
    <row r="7193" spans="1:3">
      <c r="A7193" t="s">
        <v>5127</v>
      </c>
      <c r="B7193">
        <v>10766.268</v>
      </c>
      <c r="C7193" t="s">
        <v>24223</v>
      </c>
    </row>
    <row r="7194" spans="1:3">
      <c r="A7194" t="s">
        <v>5128</v>
      </c>
      <c r="B7194">
        <v>1877.838</v>
      </c>
      <c r="C7194" t="s">
        <v>8841</v>
      </c>
    </row>
    <row r="7195" spans="1:3">
      <c r="A7195" t="s">
        <v>5129</v>
      </c>
      <c r="B7195">
        <v>7085.2240000000002</v>
      </c>
      <c r="C7195" t="s">
        <v>2960</v>
      </c>
    </row>
    <row r="7196" spans="1:3">
      <c r="A7196" t="s">
        <v>5130</v>
      </c>
      <c r="B7196">
        <v>20440.067999999999</v>
      </c>
      <c r="C7196" t="s">
        <v>24224</v>
      </c>
    </row>
    <row r="7197" spans="1:3">
      <c r="A7197" t="s">
        <v>5131</v>
      </c>
      <c r="B7197">
        <v>27525.196</v>
      </c>
      <c r="C7197" t="s">
        <v>24225</v>
      </c>
    </row>
    <row r="7198" spans="1:3">
      <c r="A7198" t="s">
        <v>5132</v>
      </c>
      <c r="B7198">
        <v>25951.01</v>
      </c>
      <c r="C7198" t="s">
        <v>24226</v>
      </c>
    </row>
    <row r="7199" spans="1:3">
      <c r="A7199" t="s">
        <v>5133</v>
      </c>
      <c r="B7199">
        <v>1967.885</v>
      </c>
      <c r="C7199" t="s">
        <v>6443</v>
      </c>
    </row>
    <row r="7200" spans="1:3">
      <c r="A7200" t="s">
        <v>5134</v>
      </c>
      <c r="B7200">
        <v>4901.0720000000001</v>
      </c>
      <c r="C7200" t="s">
        <v>6444</v>
      </c>
    </row>
    <row r="7201" spans="1:3">
      <c r="A7201" t="s">
        <v>5135</v>
      </c>
      <c r="B7201">
        <v>2750.1840000000002</v>
      </c>
      <c r="C7201" t="s">
        <v>6445</v>
      </c>
    </row>
    <row r="7202" spans="1:3">
      <c r="A7202" t="s">
        <v>5136</v>
      </c>
      <c r="B7202">
        <v>5366.62</v>
      </c>
      <c r="C7202" t="s">
        <v>6446</v>
      </c>
    </row>
    <row r="7203" spans="1:3">
      <c r="A7203" t="s">
        <v>5137</v>
      </c>
      <c r="B7203">
        <v>5349.3339999999998</v>
      </c>
      <c r="C7203" t="s">
        <v>6447</v>
      </c>
    </row>
    <row r="7204" spans="1:3">
      <c r="A7204" t="s">
        <v>5138</v>
      </c>
      <c r="B7204">
        <v>27883.116000000002</v>
      </c>
      <c r="C7204" t="s">
        <v>6448</v>
      </c>
    </row>
    <row r="7205" spans="1:3">
      <c r="A7205" t="s">
        <v>5139</v>
      </c>
      <c r="B7205">
        <v>10725.206</v>
      </c>
      <c r="C7205" t="s">
        <v>24227</v>
      </c>
    </row>
    <row r="7206" spans="1:3">
      <c r="A7206" t="s">
        <v>5140</v>
      </c>
      <c r="B7206">
        <v>12585.915999999999</v>
      </c>
      <c r="C7206" t="s">
        <v>24228</v>
      </c>
    </row>
    <row r="7207" spans="1:3">
      <c r="A7207" t="s">
        <v>5141</v>
      </c>
      <c r="B7207">
        <v>31454.278999999999</v>
      </c>
      <c r="C7207" t="s">
        <v>24920</v>
      </c>
    </row>
    <row r="7208" spans="1:3">
      <c r="A7208" t="s">
        <v>5142</v>
      </c>
      <c r="B7208">
        <v>4650.6480000000001</v>
      </c>
      <c r="C7208" t="s">
        <v>10871</v>
      </c>
    </row>
    <row r="7209" spans="1:3">
      <c r="A7209" t="s">
        <v>5143</v>
      </c>
      <c r="B7209">
        <v>21441.143</v>
      </c>
      <c r="C7209" t="s">
        <v>24229</v>
      </c>
    </row>
    <row r="7210" spans="1:3">
      <c r="A7210" t="s">
        <v>5144</v>
      </c>
      <c r="B7210">
        <v>18583.513999999999</v>
      </c>
      <c r="C7210" t="s">
        <v>10873</v>
      </c>
    </row>
    <row r="7211" spans="1:3">
      <c r="A7211" t="s">
        <v>5145</v>
      </c>
      <c r="B7211">
        <v>2142.9270000000001</v>
      </c>
      <c r="C7211" t="s">
        <v>10874</v>
      </c>
    </row>
    <row r="7212" spans="1:3">
      <c r="A7212" t="s">
        <v>5146</v>
      </c>
      <c r="B7212">
        <v>1998.539</v>
      </c>
      <c r="C7212" t="s">
        <v>10875</v>
      </c>
    </row>
    <row r="7213" spans="1:3">
      <c r="A7213" t="s">
        <v>5147</v>
      </c>
      <c r="B7213">
        <v>3792.578</v>
      </c>
      <c r="C7213" t="s">
        <v>10876</v>
      </c>
    </row>
    <row r="7214" spans="1:3">
      <c r="A7214" t="s">
        <v>5148</v>
      </c>
      <c r="B7214">
        <v>3398.7109999999998</v>
      </c>
      <c r="C7214" t="s">
        <v>10877</v>
      </c>
    </row>
    <row r="7215" spans="1:3">
      <c r="A7215" t="s">
        <v>44</v>
      </c>
      <c r="B7215">
        <v>5722.02</v>
      </c>
      <c r="C7215" t="s">
        <v>1020</v>
      </c>
    </row>
    <row r="7216" spans="1:3">
      <c r="A7216" t="s">
        <v>45</v>
      </c>
      <c r="B7216">
        <v>58269.828999999998</v>
      </c>
      <c r="C7216" t="s">
        <v>1021</v>
      </c>
    </row>
    <row r="7217" spans="1:3">
      <c r="A7217" t="s">
        <v>46</v>
      </c>
      <c r="B7217">
        <v>5743.241</v>
      </c>
      <c r="C7217" t="s">
        <v>1022</v>
      </c>
    </row>
    <row r="7218" spans="1:3">
      <c r="A7218" t="s">
        <v>47</v>
      </c>
      <c r="B7218">
        <v>23951.275000000001</v>
      </c>
      <c r="C7218" t="s">
        <v>24230</v>
      </c>
    </row>
    <row r="7219" spans="1:3">
      <c r="A7219" t="s">
        <v>48</v>
      </c>
      <c r="B7219">
        <v>23951.275000000001</v>
      </c>
      <c r="C7219" t="s">
        <v>24230</v>
      </c>
    </row>
    <row r="7220" spans="1:3">
      <c r="A7220" t="s">
        <v>49</v>
      </c>
      <c r="B7220">
        <v>10226.612999999999</v>
      </c>
      <c r="C7220" t="s">
        <v>24231</v>
      </c>
    </row>
    <row r="7221" spans="1:3">
      <c r="A7221" t="s">
        <v>50</v>
      </c>
      <c r="B7221">
        <v>18583.513999999999</v>
      </c>
      <c r="C7221" t="s">
        <v>24232</v>
      </c>
    </row>
    <row r="7222" spans="1:3">
      <c r="A7222" t="s">
        <v>51</v>
      </c>
      <c r="B7222">
        <v>38129.608999999997</v>
      </c>
      <c r="C7222" t="s">
        <v>24233</v>
      </c>
    </row>
    <row r="7223" spans="1:3">
      <c r="A7223" t="s">
        <v>52</v>
      </c>
      <c r="B7223">
        <v>68085.563999999998</v>
      </c>
      <c r="C7223" t="s">
        <v>1027</v>
      </c>
    </row>
    <row r="7224" spans="1:3">
      <c r="A7224" t="s">
        <v>53</v>
      </c>
      <c r="B7224">
        <v>2129.5909999999999</v>
      </c>
      <c r="C7224" t="s">
        <v>3478</v>
      </c>
    </row>
    <row r="7225" spans="1:3">
      <c r="A7225" t="s">
        <v>54</v>
      </c>
      <c r="B7225">
        <v>892.49400000000003</v>
      </c>
      <c r="C7225" t="s">
        <v>3479</v>
      </c>
    </row>
    <row r="7226" spans="1:3">
      <c r="A7226" t="s">
        <v>55</v>
      </c>
      <c r="B7226">
        <v>1967.885</v>
      </c>
      <c r="C7226" t="s">
        <v>3480</v>
      </c>
    </row>
    <row r="7227" spans="1:3">
      <c r="A7227" t="s">
        <v>56</v>
      </c>
      <c r="B7227">
        <v>1751.739</v>
      </c>
      <c r="C7227" t="s">
        <v>3481</v>
      </c>
    </row>
    <row r="7228" spans="1:3">
      <c r="A7228" t="s">
        <v>57</v>
      </c>
      <c r="B7228">
        <v>1824.6320000000001</v>
      </c>
      <c r="C7228" t="s">
        <v>3482</v>
      </c>
    </row>
    <row r="7229" spans="1:3">
      <c r="A7229" t="s">
        <v>58</v>
      </c>
      <c r="B7229">
        <v>1786.2539999999999</v>
      </c>
      <c r="C7229" t="s">
        <v>3483</v>
      </c>
    </row>
    <row r="7230" spans="1:3">
      <c r="A7230" t="s">
        <v>59</v>
      </c>
      <c r="B7230">
        <v>1649.57</v>
      </c>
      <c r="C7230" t="s">
        <v>4252</v>
      </c>
    </row>
    <row r="7231" spans="1:3">
      <c r="A7231" t="s">
        <v>60</v>
      </c>
      <c r="B7231">
        <v>40745.944000000003</v>
      </c>
      <c r="C7231" t="s">
        <v>24234</v>
      </c>
    </row>
    <row r="7232" spans="1:3">
      <c r="A7232" t="s">
        <v>61</v>
      </c>
      <c r="B7232">
        <v>4295.174</v>
      </c>
      <c r="C7232" t="s">
        <v>24235</v>
      </c>
    </row>
    <row r="7233" spans="1:3">
      <c r="A7233" t="s">
        <v>62</v>
      </c>
      <c r="B7233">
        <v>7142.1480000000001</v>
      </c>
      <c r="C7233" t="s">
        <v>8349</v>
      </c>
    </row>
    <row r="7234" spans="1:3">
      <c r="A7234" t="s">
        <v>63</v>
      </c>
      <c r="B7234">
        <v>2142.9270000000001</v>
      </c>
      <c r="C7234" t="s">
        <v>8350</v>
      </c>
    </row>
    <row r="7235" spans="1:3">
      <c r="A7235" t="s">
        <v>64</v>
      </c>
      <c r="B7235">
        <v>11644.222</v>
      </c>
      <c r="C7235" t="s">
        <v>8351</v>
      </c>
    </row>
    <row r="7236" spans="1:3">
      <c r="A7236" t="s">
        <v>65</v>
      </c>
      <c r="B7236">
        <v>2142.9270000000001</v>
      </c>
      <c r="C7236" t="s">
        <v>8352</v>
      </c>
    </row>
    <row r="7237" spans="1:3">
      <c r="A7237" t="s">
        <v>66</v>
      </c>
      <c r="B7237">
        <v>68768.399999999994</v>
      </c>
      <c r="C7237" t="s">
        <v>8353</v>
      </c>
    </row>
    <row r="7238" spans="1:3">
      <c r="A7238" t="s">
        <v>3195</v>
      </c>
      <c r="B7238">
        <v>5264.4939999999997</v>
      </c>
      <c r="C7238" t="s">
        <v>3937</v>
      </c>
    </row>
    <row r="7239" spans="1:3">
      <c r="A7239" t="s">
        <v>67</v>
      </c>
      <c r="B7239">
        <v>10056.9</v>
      </c>
      <c r="C7239" t="s">
        <v>24236</v>
      </c>
    </row>
    <row r="7240" spans="1:3">
      <c r="A7240" t="s">
        <v>11509</v>
      </c>
      <c r="B7240">
        <v>39484.898999999998</v>
      </c>
      <c r="C7240" t="s">
        <v>24237</v>
      </c>
    </row>
    <row r="7241" spans="1:3">
      <c r="A7241" t="s">
        <v>11510</v>
      </c>
      <c r="B7241">
        <v>7142.1480000000001</v>
      </c>
      <c r="C7241" t="s">
        <v>3291</v>
      </c>
    </row>
    <row r="7242" spans="1:3">
      <c r="A7242" t="s">
        <v>11511</v>
      </c>
      <c r="B7242">
        <v>41873.175999999999</v>
      </c>
      <c r="C7242" t="s">
        <v>24238</v>
      </c>
    </row>
    <row r="7243" spans="1:3">
      <c r="A7243" t="s">
        <v>11512</v>
      </c>
      <c r="B7243">
        <v>15713.316000000001</v>
      </c>
      <c r="C7243" t="s">
        <v>3244</v>
      </c>
    </row>
    <row r="7244" spans="1:3">
      <c r="A7244" t="s">
        <v>9029</v>
      </c>
      <c r="B7244">
        <v>4628.1049999999996</v>
      </c>
      <c r="C7244" t="s">
        <v>24239</v>
      </c>
    </row>
    <row r="7245" spans="1:3">
      <c r="A7245" t="s">
        <v>9030</v>
      </c>
      <c r="B7245">
        <v>5102.7150000000001</v>
      </c>
      <c r="C7245" t="s">
        <v>3246</v>
      </c>
    </row>
    <row r="7246" spans="1:3">
      <c r="A7246" t="s">
        <v>341</v>
      </c>
      <c r="B7246">
        <v>787.88099999999997</v>
      </c>
      <c r="C7246" t="s">
        <v>3247</v>
      </c>
    </row>
    <row r="7247" spans="1:3">
      <c r="A7247" t="s">
        <v>342</v>
      </c>
      <c r="B7247">
        <v>1572.6569999999999</v>
      </c>
      <c r="C7247" t="s">
        <v>24240</v>
      </c>
    </row>
    <row r="7248" spans="1:3">
      <c r="A7248" t="s">
        <v>343</v>
      </c>
      <c r="B7248">
        <v>6668.7790000000005</v>
      </c>
      <c r="C7248" t="s">
        <v>3249</v>
      </c>
    </row>
    <row r="7249" spans="1:3">
      <c r="A7249" t="s">
        <v>3196</v>
      </c>
      <c r="B7249">
        <v>6672.7139999999999</v>
      </c>
      <c r="C7249" t="s">
        <v>3197</v>
      </c>
    </row>
    <row r="7250" spans="1:3">
      <c r="A7250" t="s">
        <v>344</v>
      </c>
      <c r="B7250">
        <v>4906.4530000000004</v>
      </c>
      <c r="C7250" t="s">
        <v>3250</v>
      </c>
    </row>
    <row r="7251" spans="1:3">
      <c r="A7251" t="s">
        <v>345</v>
      </c>
      <c r="B7251">
        <v>3197.2559999999999</v>
      </c>
      <c r="C7251" t="s">
        <v>3251</v>
      </c>
    </row>
    <row r="7252" spans="1:3">
      <c r="A7252" t="s">
        <v>346</v>
      </c>
      <c r="B7252">
        <v>2221.16</v>
      </c>
      <c r="C7252" t="s">
        <v>3252</v>
      </c>
    </row>
    <row r="7253" spans="1:3">
      <c r="A7253" t="s">
        <v>347</v>
      </c>
      <c r="B7253">
        <v>3343.23</v>
      </c>
      <c r="C7253" t="s">
        <v>3253</v>
      </c>
    </row>
    <row r="7254" spans="1:3">
      <c r="A7254" t="s">
        <v>348</v>
      </c>
      <c r="B7254">
        <v>12943.052</v>
      </c>
      <c r="C7254" t="s">
        <v>24241</v>
      </c>
    </row>
    <row r="7255" spans="1:3">
      <c r="A7255" t="s">
        <v>349</v>
      </c>
      <c r="B7255">
        <v>1335.5160000000001</v>
      </c>
      <c r="C7255" t="s">
        <v>24242</v>
      </c>
    </row>
    <row r="7256" spans="1:3">
      <c r="A7256" t="s">
        <v>350</v>
      </c>
      <c r="B7256">
        <v>1547.0840000000001</v>
      </c>
      <c r="C7256" t="s">
        <v>3256</v>
      </c>
    </row>
    <row r="7257" spans="1:3">
      <c r="A7257" t="s">
        <v>351</v>
      </c>
      <c r="B7257">
        <v>3262.2489999999998</v>
      </c>
      <c r="C7257" t="s">
        <v>12028</v>
      </c>
    </row>
    <row r="7258" spans="1:3">
      <c r="A7258" t="s">
        <v>365</v>
      </c>
      <c r="B7258">
        <v>4082.96</v>
      </c>
      <c r="C7258" t="s">
        <v>9962</v>
      </c>
    </row>
    <row r="7259" spans="1:3">
      <c r="A7259" t="s">
        <v>366</v>
      </c>
      <c r="B7259">
        <v>2722.3960000000002</v>
      </c>
      <c r="C7259" t="s">
        <v>10620</v>
      </c>
    </row>
    <row r="7260" spans="1:3">
      <c r="A7260" t="s">
        <v>367</v>
      </c>
      <c r="B7260">
        <v>3544.538</v>
      </c>
      <c r="C7260" t="s">
        <v>24243</v>
      </c>
    </row>
    <row r="7261" spans="1:3">
      <c r="A7261" t="s">
        <v>4727</v>
      </c>
      <c r="B7261">
        <v>66719.664999999994</v>
      </c>
      <c r="C7261" t="s">
        <v>7641</v>
      </c>
    </row>
    <row r="7262" spans="1:3">
      <c r="A7262" t="s">
        <v>4728</v>
      </c>
      <c r="B7262">
        <v>10359.109</v>
      </c>
      <c r="C7262" t="s">
        <v>24244</v>
      </c>
    </row>
    <row r="7263" spans="1:3">
      <c r="A7263" t="s">
        <v>4729</v>
      </c>
      <c r="B7263">
        <v>15713.528</v>
      </c>
      <c r="C7263" t="s">
        <v>1582</v>
      </c>
    </row>
    <row r="7264" spans="1:3">
      <c r="A7264" t="s">
        <v>4730</v>
      </c>
      <c r="B7264">
        <v>7142.1480000000001</v>
      </c>
      <c r="C7264" t="s">
        <v>1402</v>
      </c>
    </row>
    <row r="7265" spans="1:3">
      <c r="A7265" t="s">
        <v>4731</v>
      </c>
      <c r="B7265">
        <v>4536.5309999999999</v>
      </c>
      <c r="C7265" t="s">
        <v>1403</v>
      </c>
    </row>
    <row r="7266" spans="1:3">
      <c r="A7266" t="s">
        <v>4732</v>
      </c>
      <c r="B7266">
        <v>3294.7310000000002</v>
      </c>
      <c r="C7266" t="s">
        <v>24245</v>
      </c>
    </row>
    <row r="7267" spans="1:3">
      <c r="A7267" t="s">
        <v>4733</v>
      </c>
      <c r="B7267">
        <v>21792.451000000001</v>
      </c>
      <c r="C7267" t="s">
        <v>24246</v>
      </c>
    </row>
    <row r="7268" spans="1:3">
      <c r="A7268" t="s">
        <v>9031</v>
      </c>
      <c r="B7268">
        <v>20425.419000000002</v>
      </c>
      <c r="C7268" t="s">
        <v>24247</v>
      </c>
    </row>
    <row r="7269" spans="1:3">
      <c r="A7269" t="s">
        <v>9032</v>
      </c>
      <c r="B7269">
        <v>3197.2559999999999</v>
      </c>
      <c r="C7269" t="s">
        <v>3885</v>
      </c>
    </row>
    <row r="7270" spans="1:3">
      <c r="A7270" t="s">
        <v>9033</v>
      </c>
      <c r="B7270">
        <v>2722.3960000000002</v>
      </c>
      <c r="C7270" t="s">
        <v>3886</v>
      </c>
    </row>
    <row r="7271" spans="1:3">
      <c r="A7271" t="s">
        <v>9034</v>
      </c>
      <c r="B7271">
        <v>6472.549</v>
      </c>
      <c r="C7271" t="s">
        <v>3887</v>
      </c>
    </row>
    <row r="7272" spans="1:3">
      <c r="A7272" t="s">
        <v>9035</v>
      </c>
      <c r="B7272">
        <v>3126.982</v>
      </c>
      <c r="C7272" t="s">
        <v>3888</v>
      </c>
    </row>
    <row r="7273" spans="1:3">
      <c r="A7273" t="s">
        <v>9036</v>
      </c>
      <c r="B7273">
        <v>39144.072999999997</v>
      </c>
      <c r="C7273" t="s">
        <v>24248</v>
      </c>
    </row>
    <row r="7274" spans="1:3">
      <c r="A7274" t="s">
        <v>9037</v>
      </c>
      <c r="B7274">
        <v>38810.031000000003</v>
      </c>
      <c r="C7274" t="s">
        <v>24249</v>
      </c>
    </row>
    <row r="7275" spans="1:3">
      <c r="A7275" t="s">
        <v>9038</v>
      </c>
      <c r="B7275">
        <v>42205.997000000003</v>
      </c>
      <c r="C7275" t="s">
        <v>24250</v>
      </c>
    </row>
    <row r="7276" spans="1:3">
      <c r="A7276" t="s">
        <v>9039</v>
      </c>
      <c r="B7276">
        <v>1975.9639999999999</v>
      </c>
      <c r="C7276" t="s">
        <v>3892</v>
      </c>
    </row>
    <row r="7277" spans="1:3">
      <c r="A7277" t="s">
        <v>9040</v>
      </c>
      <c r="B7277">
        <v>1767.655</v>
      </c>
      <c r="C7277" t="s">
        <v>3893</v>
      </c>
    </row>
    <row r="7278" spans="1:3">
      <c r="A7278" t="s">
        <v>9041</v>
      </c>
      <c r="B7278">
        <v>11105.817999999999</v>
      </c>
      <c r="C7278" t="s">
        <v>3894</v>
      </c>
    </row>
    <row r="7279" spans="1:3">
      <c r="A7279" t="s">
        <v>9042</v>
      </c>
      <c r="B7279">
        <v>4082.96</v>
      </c>
      <c r="C7279" t="s">
        <v>3895</v>
      </c>
    </row>
    <row r="7280" spans="1:3">
      <c r="A7280" t="s">
        <v>9043</v>
      </c>
      <c r="B7280">
        <v>14023.145</v>
      </c>
      <c r="C7280" t="s">
        <v>24251</v>
      </c>
    </row>
    <row r="7281" spans="1:3">
      <c r="A7281" t="s">
        <v>2614</v>
      </c>
      <c r="B7281">
        <v>16585.591</v>
      </c>
      <c r="C7281" t="s">
        <v>26241</v>
      </c>
    </row>
    <row r="7282" spans="1:3">
      <c r="A7282" t="s">
        <v>2615</v>
      </c>
      <c r="B7282">
        <v>3406.5970000000002</v>
      </c>
      <c r="C7282" t="s">
        <v>1141</v>
      </c>
    </row>
    <row r="7283" spans="1:3">
      <c r="A7283" t="s">
        <v>2616</v>
      </c>
      <c r="B7283">
        <v>3343.23</v>
      </c>
      <c r="C7283" t="s">
        <v>24252</v>
      </c>
    </row>
    <row r="7284" spans="1:3">
      <c r="A7284" t="s">
        <v>2617</v>
      </c>
      <c r="B7284">
        <v>6737.875</v>
      </c>
      <c r="C7284" t="s">
        <v>24253</v>
      </c>
    </row>
    <row r="7285" spans="1:3">
      <c r="A7285" t="s">
        <v>2618</v>
      </c>
      <c r="B7285">
        <v>5794.9570000000003</v>
      </c>
      <c r="C7285" t="s">
        <v>1144</v>
      </c>
    </row>
    <row r="7286" spans="1:3">
      <c r="A7286" t="s">
        <v>2619</v>
      </c>
      <c r="B7286">
        <v>3822.067</v>
      </c>
      <c r="C7286" t="s">
        <v>24254</v>
      </c>
    </row>
    <row r="7287" spans="1:3">
      <c r="A7287" t="s">
        <v>2620</v>
      </c>
      <c r="B7287">
        <v>43225.712</v>
      </c>
      <c r="C7287" t="s">
        <v>23685</v>
      </c>
    </row>
    <row r="7288" spans="1:3">
      <c r="A7288" t="s">
        <v>2621</v>
      </c>
      <c r="B7288">
        <v>2722.3960000000002</v>
      </c>
      <c r="C7288" t="s">
        <v>1147</v>
      </c>
    </row>
    <row r="7289" spans="1:3">
      <c r="A7289" t="s">
        <v>2622</v>
      </c>
      <c r="B7289">
        <v>4334.857</v>
      </c>
      <c r="C7289" t="s">
        <v>575</v>
      </c>
    </row>
    <row r="7290" spans="1:3">
      <c r="A7290" t="s">
        <v>2623</v>
      </c>
      <c r="B7290">
        <v>888.36699999999996</v>
      </c>
      <c r="C7290" t="s">
        <v>24255</v>
      </c>
    </row>
    <row r="7291" spans="1:3">
      <c r="A7291" t="s">
        <v>2624</v>
      </c>
      <c r="B7291">
        <v>4894.5919999999996</v>
      </c>
      <c r="C7291" t="s">
        <v>577</v>
      </c>
    </row>
    <row r="7292" spans="1:3">
      <c r="A7292" t="s">
        <v>2625</v>
      </c>
      <c r="B7292">
        <v>6127.6819999999998</v>
      </c>
      <c r="C7292" t="s">
        <v>578</v>
      </c>
    </row>
    <row r="7293" spans="1:3">
      <c r="A7293" t="s">
        <v>2626</v>
      </c>
      <c r="B7293">
        <v>15785.463</v>
      </c>
      <c r="C7293" t="s">
        <v>24256</v>
      </c>
    </row>
    <row r="7294" spans="1:3">
      <c r="A7294" t="s">
        <v>2627</v>
      </c>
      <c r="B7294">
        <v>2477.174</v>
      </c>
      <c r="C7294" t="s">
        <v>580</v>
      </c>
    </row>
    <row r="7295" spans="1:3">
      <c r="A7295" t="s">
        <v>2628</v>
      </c>
      <c r="B7295">
        <v>6159.558</v>
      </c>
      <c r="C7295" t="s">
        <v>581</v>
      </c>
    </row>
    <row r="7296" spans="1:3">
      <c r="A7296" t="s">
        <v>2629</v>
      </c>
      <c r="B7296">
        <v>3449.4189999999999</v>
      </c>
      <c r="C7296" t="s">
        <v>3734</v>
      </c>
    </row>
    <row r="7297" spans="1:3">
      <c r="A7297" t="s">
        <v>2630</v>
      </c>
      <c r="B7297">
        <v>5137.1139999999996</v>
      </c>
      <c r="C7297" t="s">
        <v>2766</v>
      </c>
    </row>
    <row r="7298" spans="1:3">
      <c r="A7298" t="s">
        <v>2631</v>
      </c>
      <c r="B7298">
        <v>1861.74</v>
      </c>
      <c r="C7298" t="s">
        <v>24257</v>
      </c>
    </row>
    <row r="7299" spans="1:3">
      <c r="A7299" t="s">
        <v>2632</v>
      </c>
      <c r="B7299">
        <v>1178.867</v>
      </c>
      <c r="C7299" t="s">
        <v>2768</v>
      </c>
    </row>
    <row r="7300" spans="1:3">
      <c r="A7300" t="s">
        <v>2633</v>
      </c>
      <c r="B7300">
        <v>4656.9709999999995</v>
      </c>
      <c r="C7300" t="s">
        <v>2769</v>
      </c>
    </row>
    <row r="7301" spans="1:3">
      <c r="A7301" t="s">
        <v>2634</v>
      </c>
      <c r="B7301">
        <v>7956.3689999999997</v>
      </c>
      <c r="C7301" t="s">
        <v>24258</v>
      </c>
    </row>
    <row r="7302" spans="1:3">
      <c r="A7302" t="s">
        <v>2635</v>
      </c>
      <c r="B7302">
        <v>1591.402</v>
      </c>
      <c r="C7302" t="s">
        <v>2771</v>
      </c>
    </row>
    <row r="7303" spans="1:3">
      <c r="A7303" t="s">
        <v>2636</v>
      </c>
      <c r="B7303">
        <v>977.38400000000001</v>
      </c>
      <c r="C7303" t="s">
        <v>2772</v>
      </c>
    </row>
    <row r="7304" spans="1:3">
      <c r="A7304" t="s">
        <v>2637</v>
      </c>
      <c r="B7304">
        <v>24167.514999999999</v>
      </c>
      <c r="C7304" t="s">
        <v>24259</v>
      </c>
    </row>
    <row r="7305" spans="1:3">
      <c r="A7305" t="s">
        <v>2638</v>
      </c>
      <c r="B7305">
        <v>23280.335999999999</v>
      </c>
      <c r="C7305" t="s">
        <v>24260</v>
      </c>
    </row>
    <row r="7306" spans="1:3">
      <c r="A7306" t="s">
        <v>1158</v>
      </c>
      <c r="B7306">
        <v>9730.7389999999996</v>
      </c>
      <c r="C7306" t="s">
        <v>24261</v>
      </c>
    </row>
    <row r="7307" spans="1:3">
      <c r="A7307" t="s">
        <v>1159</v>
      </c>
      <c r="B7307">
        <v>1470.587</v>
      </c>
      <c r="C7307" t="s">
        <v>5086</v>
      </c>
    </row>
    <row r="7308" spans="1:3">
      <c r="A7308" t="s">
        <v>1160</v>
      </c>
      <c r="B7308">
        <v>7368.94</v>
      </c>
      <c r="C7308" t="s">
        <v>5087</v>
      </c>
    </row>
    <row r="7309" spans="1:3">
      <c r="A7309" t="s">
        <v>1161</v>
      </c>
      <c r="B7309">
        <v>76037.86</v>
      </c>
      <c r="C7309" t="s">
        <v>5088</v>
      </c>
    </row>
    <row r="7310" spans="1:3">
      <c r="A7310" t="s">
        <v>1162</v>
      </c>
      <c r="B7310">
        <v>5297.7340000000004</v>
      </c>
      <c r="C7310" t="s">
        <v>5089</v>
      </c>
    </row>
    <row r="7311" spans="1:3">
      <c r="A7311" t="s">
        <v>1163</v>
      </c>
      <c r="B7311">
        <v>2444.8809999999999</v>
      </c>
      <c r="C7311" t="s">
        <v>24262</v>
      </c>
    </row>
    <row r="7312" spans="1:3">
      <c r="A7312" t="s">
        <v>68</v>
      </c>
      <c r="B7312">
        <v>2060.7979999999998</v>
      </c>
      <c r="C7312" t="s">
        <v>5090</v>
      </c>
    </row>
    <row r="7313" spans="1:3">
      <c r="A7313" t="s">
        <v>69</v>
      </c>
      <c r="B7313">
        <v>56324.877</v>
      </c>
      <c r="C7313" t="s">
        <v>24263</v>
      </c>
    </row>
    <row r="7314" spans="1:3">
      <c r="A7314" t="s">
        <v>70</v>
      </c>
      <c r="B7314">
        <v>7498.9480000000003</v>
      </c>
      <c r="C7314" t="s">
        <v>5092</v>
      </c>
    </row>
    <row r="7315" spans="1:3">
      <c r="A7315" t="s">
        <v>2115</v>
      </c>
      <c r="B7315">
        <v>2040.751</v>
      </c>
      <c r="C7315" t="s">
        <v>5093</v>
      </c>
    </row>
    <row r="7316" spans="1:3">
      <c r="A7316" t="s">
        <v>2116</v>
      </c>
      <c r="B7316">
        <v>22235.536</v>
      </c>
      <c r="C7316" t="s">
        <v>24264</v>
      </c>
    </row>
    <row r="7317" spans="1:3">
      <c r="A7317" t="s">
        <v>2327</v>
      </c>
      <c r="B7317">
        <v>2115.1979999999999</v>
      </c>
      <c r="C7317" t="s">
        <v>5095</v>
      </c>
    </row>
    <row r="7318" spans="1:3">
      <c r="A7318" t="s">
        <v>2328</v>
      </c>
      <c r="B7318">
        <v>6159.558</v>
      </c>
      <c r="C7318" t="s">
        <v>5096</v>
      </c>
    </row>
    <row r="7319" spans="1:3">
      <c r="A7319" t="s">
        <v>2329</v>
      </c>
      <c r="B7319">
        <v>42334.618999999999</v>
      </c>
      <c r="C7319" t="s">
        <v>24265</v>
      </c>
    </row>
    <row r="7320" spans="1:3">
      <c r="A7320" t="s">
        <v>2330</v>
      </c>
      <c r="B7320">
        <v>14200.837</v>
      </c>
      <c r="C7320" t="s">
        <v>5098</v>
      </c>
    </row>
    <row r="7321" spans="1:3">
      <c r="A7321" t="s">
        <v>2331</v>
      </c>
      <c r="B7321">
        <v>978.51900000000001</v>
      </c>
      <c r="C7321" t="s">
        <v>10048</v>
      </c>
    </row>
    <row r="7322" spans="1:3">
      <c r="A7322" t="s">
        <v>2332</v>
      </c>
      <c r="B7322">
        <v>2808.68</v>
      </c>
      <c r="C7322" t="s">
        <v>10049</v>
      </c>
    </row>
    <row r="7323" spans="1:3">
      <c r="A7323" t="s">
        <v>2333</v>
      </c>
      <c r="B7323">
        <v>1605.9590000000001</v>
      </c>
      <c r="C7323" t="s">
        <v>10050</v>
      </c>
    </row>
    <row r="7324" spans="1:3">
      <c r="A7324" t="s">
        <v>2334</v>
      </c>
      <c r="B7324">
        <v>39653.262999999999</v>
      </c>
      <c r="C7324" t="s">
        <v>24266</v>
      </c>
    </row>
    <row r="7325" spans="1:3">
      <c r="A7325" t="s">
        <v>2335</v>
      </c>
      <c r="B7325">
        <v>9216.1190000000006</v>
      </c>
      <c r="C7325" t="s">
        <v>24267</v>
      </c>
    </row>
    <row r="7326" spans="1:3">
      <c r="A7326" t="s">
        <v>2336</v>
      </c>
      <c r="B7326">
        <v>12900.043</v>
      </c>
      <c r="C7326" t="s">
        <v>7850</v>
      </c>
    </row>
    <row r="7327" spans="1:3">
      <c r="A7327" t="s">
        <v>2337</v>
      </c>
      <c r="B7327">
        <v>27059.613000000001</v>
      </c>
      <c r="C7327" t="s">
        <v>24268</v>
      </c>
    </row>
    <row r="7328" spans="1:3">
      <c r="A7328" t="s">
        <v>2338</v>
      </c>
      <c r="B7328">
        <v>27059.613000000001</v>
      </c>
      <c r="C7328" t="s">
        <v>24268</v>
      </c>
    </row>
    <row r="7329" spans="1:3">
      <c r="A7329" t="s">
        <v>2339</v>
      </c>
      <c r="B7329">
        <v>12861.441000000001</v>
      </c>
      <c r="C7329" t="s">
        <v>24269</v>
      </c>
    </row>
    <row r="7330" spans="1:3">
      <c r="A7330" t="s">
        <v>2340</v>
      </c>
      <c r="B7330">
        <v>9380.5010000000002</v>
      </c>
      <c r="C7330" t="s">
        <v>24270</v>
      </c>
    </row>
    <row r="7331" spans="1:3">
      <c r="A7331" t="s">
        <v>2341</v>
      </c>
      <c r="B7331">
        <v>1745.2239999999999</v>
      </c>
      <c r="C7331" t="s">
        <v>566</v>
      </c>
    </row>
    <row r="7332" spans="1:3">
      <c r="A7332" t="s">
        <v>2342</v>
      </c>
      <c r="B7332">
        <v>3482.1750000000002</v>
      </c>
      <c r="C7332" t="s">
        <v>567</v>
      </c>
    </row>
    <row r="7333" spans="1:3">
      <c r="A7333" t="s">
        <v>2343</v>
      </c>
      <c r="B7333">
        <v>4010.9319999999998</v>
      </c>
      <c r="C7333" t="s">
        <v>24271</v>
      </c>
    </row>
    <row r="7334" spans="1:3">
      <c r="A7334" t="s">
        <v>2344</v>
      </c>
      <c r="B7334">
        <v>8037.2179999999998</v>
      </c>
      <c r="C7334" t="s">
        <v>569</v>
      </c>
    </row>
    <row r="7335" spans="1:3">
      <c r="A7335" t="s">
        <v>2345</v>
      </c>
      <c r="B7335">
        <v>3051.2959999999998</v>
      </c>
      <c r="C7335" t="s">
        <v>570</v>
      </c>
    </row>
    <row r="7336" spans="1:3">
      <c r="A7336" t="s">
        <v>2346</v>
      </c>
      <c r="B7336">
        <v>8307.7900000000009</v>
      </c>
      <c r="C7336" t="s">
        <v>571</v>
      </c>
    </row>
    <row r="7337" spans="1:3">
      <c r="A7337" t="s">
        <v>2347</v>
      </c>
      <c r="B7337">
        <v>42334.618999999999</v>
      </c>
      <c r="C7337" t="s">
        <v>24272</v>
      </c>
    </row>
    <row r="7338" spans="1:3">
      <c r="A7338" t="s">
        <v>2348</v>
      </c>
      <c r="B7338">
        <v>38851.03</v>
      </c>
      <c r="C7338" t="s">
        <v>24273</v>
      </c>
    </row>
    <row r="7339" spans="1:3">
      <c r="A7339" t="s">
        <v>2349</v>
      </c>
      <c r="B7339">
        <v>39923.837</v>
      </c>
      <c r="C7339" t="s">
        <v>24274</v>
      </c>
    </row>
    <row r="7340" spans="1:3">
      <c r="A7340" t="s">
        <v>2350</v>
      </c>
      <c r="B7340">
        <v>40187.646000000001</v>
      </c>
      <c r="C7340" t="s">
        <v>1627</v>
      </c>
    </row>
    <row r="7341" spans="1:3">
      <c r="A7341" t="s">
        <v>2351</v>
      </c>
      <c r="B7341">
        <v>7774.826</v>
      </c>
      <c r="C7341" t="s">
        <v>26435</v>
      </c>
    </row>
    <row r="7342" spans="1:3">
      <c r="A7342" t="s">
        <v>2352</v>
      </c>
      <c r="B7342">
        <v>38528.978000000003</v>
      </c>
      <c r="C7342" t="s">
        <v>24275</v>
      </c>
    </row>
    <row r="7343" spans="1:3">
      <c r="A7343" t="s">
        <v>2353</v>
      </c>
      <c r="B7343">
        <v>3219.7469999999998</v>
      </c>
      <c r="C7343" t="s">
        <v>3362</v>
      </c>
    </row>
    <row r="7344" spans="1:3">
      <c r="A7344" t="s">
        <v>1064</v>
      </c>
      <c r="B7344">
        <v>43653.968999999997</v>
      </c>
      <c r="C7344" t="s">
        <v>24276</v>
      </c>
    </row>
    <row r="7345" spans="1:3">
      <c r="A7345" t="s">
        <v>1065</v>
      </c>
      <c r="B7345">
        <v>8355.5949999999993</v>
      </c>
      <c r="C7345" t="s">
        <v>3364</v>
      </c>
    </row>
    <row r="7346" spans="1:3">
      <c r="A7346" t="s">
        <v>1066</v>
      </c>
      <c r="B7346">
        <v>42815.968000000001</v>
      </c>
      <c r="C7346" t="s">
        <v>24277</v>
      </c>
    </row>
    <row r="7347" spans="1:3">
      <c r="A7347" t="s">
        <v>1067</v>
      </c>
      <c r="B7347">
        <v>8530.5339999999997</v>
      </c>
      <c r="C7347" t="s">
        <v>3366</v>
      </c>
    </row>
    <row r="7348" spans="1:3">
      <c r="A7348" t="s">
        <v>1068</v>
      </c>
      <c r="B7348">
        <v>8588.9390000000003</v>
      </c>
      <c r="C7348" t="s">
        <v>3367</v>
      </c>
    </row>
    <row r="7349" spans="1:3">
      <c r="A7349" t="s">
        <v>1069</v>
      </c>
      <c r="B7349">
        <v>11896.216</v>
      </c>
      <c r="C7349" t="s">
        <v>3368</v>
      </c>
    </row>
    <row r="7350" spans="1:3">
      <c r="A7350" t="s">
        <v>1070</v>
      </c>
      <c r="B7350">
        <v>18757.214</v>
      </c>
      <c r="C7350" t="s">
        <v>24278</v>
      </c>
    </row>
    <row r="7351" spans="1:3">
      <c r="A7351" t="s">
        <v>1071</v>
      </c>
      <c r="B7351">
        <v>1636.386</v>
      </c>
      <c r="C7351" t="s">
        <v>3370</v>
      </c>
    </row>
    <row r="7352" spans="1:3">
      <c r="A7352" t="s">
        <v>1072</v>
      </c>
      <c r="B7352">
        <v>1824.6320000000001</v>
      </c>
      <c r="C7352" t="s">
        <v>3371</v>
      </c>
    </row>
    <row r="7353" spans="1:3">
      <c r="A7353" t="s">
        <v>1073</v>
      </c>
      <c r="B7353">
        <v>9360.5709999999999</v>
      </c>
      <c r="C7353" t="s">
        <v>3372</v>
      </c>
    </row>
    <row r="7354" spans="1:3">
      <c r="A7354" t="s">
        <v>1074</v>
      </c>
      <c r="B7354">
        <v>17494.892</v>
      </c>
      <c r="C7354" t="s">
        <v>3373</v>
      </c>
    </row>
    <row r="7355" spans="1:3">
      <c r="A7355" t="s">
        <v>1075</v>
      </c>
      <c r="B7355">
        <v>39995.561000000002</v>
      </c>
      <c r="C7355" t="s">
        <v>24279</v>
      </c>
    </row>
    <row r="7356" spans="1:3">
      <c r="A7356" t="s">
        <v>1076</v>
      </c>
      <c r="B7356">
        <v>4824.2780000000002</v>
      </c>
      <c r="C7356" t="s">
        <v>3375</v>
      </c>
    </row>
    <row r="7357" spans="1:3">
      <c r="A7357" t="s">
        <v>1077</v>
      </c>
      <c r="B7357">
        <v>10194.902</v>
      </c>
      <c r="C7357" t="s">
        <v>3376</v>
      </c>
    </row>
    <row r="7358" spans="1:3">
      <c r="A7358" t="s">
        <v>1078</v>
      </c>
      <c r="B7358">
        <v>9112.7000000000007</v>
      </c>
      <c r="C7358" t="s">
        <v>3377</v>
      </c>
    </row>
    <row r="7359" spans="1:3">
      <c r="A7359" t="s">
        <v>1079</v>
      </c>
      <c r="B7359">
        <v>4956.9120000000003</v>
      </c>
      <c r="C7359" t="s">
        <v>23670</v>
      </c>
    </row>
    <row r="7360" spans="1:3">
      <c r="A7360" t="s">
        <v>1080</v>
      </c>
      <c r="B7360">
        <v>9983.875</v>
      </c>
      <c r="C7360" t="s">
        <v>24280</v>
      </c>
    </row>
    <row r="7361" spans="1:3">
      <c r="A7361" t="s">
        <v>1081</v>
      </c>
      <c r="B7361">
        <v>3222.23</v>
      </c>
      <c r="C7361" t="s">
        <v>8976</v>
      </c>
    </row>
    <row r="7362" spans="1:3">
      <c r="A7362" t="s">
        <v>1082</v>
      </c>
      <c r="B7362">
        <v>2711.8429999999998</v>
      </c>
      <c r="C7362" t="s">
        <v>8977</v>
      </c>
    </row>
    <row r="7363" spans="1:3">
      <c r="A7363" t="s">
        <v>1083</v>
      </c>
      <c r="B7363">
        <v>8667.2929999999997</v>
      </c>
      <c r="C7363" t="s">
        <v>8978</v>
      </c>
    </row>
    <row r="7364" spans="1:3">
      <c r="A7364" t="s">
        <v>1084</v>
      </c>
      <c r="B7364">
        <v>5870.56</v>
      </c>
      <c r="C7364" t="s">
        <v>8979</v>
      </c>
    </row>
    <row r="7365" spans="1:3">
      <c r="A7365" t="s">
        <v>1085</v>
      </c>
      <c r="B7365">
        <v>37329.349000000002</v>
      </c>
      <c r="C7365" t="s">
        <v>24281</v>
      </c>
    </row>
    <row r="7366" spans="1:3">
      <c r="A7366" t="s">
        <v>1086</v>
      </c>
      <c r="B7366">
        <v>7909.9409999999998</v>
      </c>
      <c r="C7366" t="s">
        <v>8981</v>
      </c>
    </row>
    <row r="7367" spans="1:3">
      <c r="A7367" t="s">
        <v>1087</v>
      </c>
      <c r="B7367">
        <v>8974.8639999999996</v>
      </c>
      <c r="C7367" t="s">
        <v>3644</v>
      </c>
    </row>
    <row r="7368" spans="1:3">
      <c r="A7368" t="s">
        <v>4545</v>
      </c>
      <c r="B7368">
        <v>1208.0119999999999</v>
      </c>
      <c r="C7368" t="s">
        <v>354</v>
      </c>
    </row>
    <row r="7369" spans="1:3">
      <c r="A7369" t="s">
        <v>8495</v>
      </c>
      <c r="B7369">
        <v>5874.3519999999999</v>
      </c>
      <c r="C7369" t="s">
        <v>355</v>
      </c>
    </row>
    <row r="7370" spans="1:3">
      <c r="A7370" t="s">
        <v>8496</v>
      </c>
      <c r="B7370">
        <v>8531.07</v>
      </c>
      <c r="C7370" t="s">
        <v>356</v>
      </c>
    </row>
    <row r="7371" spans="1:3">
      <c r="A7371" t="s">
        <v>8497</v>
      </c>
      <c r="B7371">
        <v>16189.843000000001</v>
      </c>
      <c r="C7371" t="s">
        <v>357</v>
      </c>
    </row>
    <row r="7372" spans="1:3">
      <c r="A7372" t="s">
        <v>8498</v>
      </c>
      <c r="B7372">
        <v>38580.591999999997</v>
      </c>
      <c r="C7372" t="s">
        <v>24282</v>
      </c>
    </row>
    <row r="7373" spans="1:3">
      <c r="A7373" t="s">
        <v>8499</v>
      </c>
      <c r="B7373">
        <v>9398.2309999999998</v>
      </c>
      <c r="C7373" t="s">
        <v>359</v>
      </c>
    </row>
    <row r="7374" spans="1:3">
      <c r="A7374" t="s">
        <v>8500</v>
      </c>
      <c r="B7374">
        <v>9381.1149999999998</v>
      </c>
      <c r="C7374" t="s">
        <v>24283</v>
      </c>
    </row>
    <row r="7375" spans="1:3">
      <c r="A7375" t="s">
        <v>913</v>
      </c>
      <c r="B7375">
        <v>3113.5729999999999</v>
      </c>
      <c r="C7375" t="s">
        <v>361</v>
      </c>
    </row>
    <row r="7376" spans="1:3">
      <c r="A7376" t="s">
        <v>914</v>
      </c>
      <c r="B7376">
        <v>9378.7170000000006</v>
      </c>
      <c r="C7376" t="s">
        <v>362</v>
      </c>
    </row>
    <row r="7377" spans="1:3">
      <c r="A7377" t="s">
        <v>915</v>
      </c>
      <c r="B7377">
        <v>8376.9680000000008</v>
      </c>
      <c r="C7377" t="s">
        <v>24284</v>
      </c>
    </row>
    <row r="7378" spans="1:3">
      <c r="A7378" t="s">
        <v>916</v>
      </c>
      <c r="B7378">
        <v>8136.6679999999997</v>
      </c>
      <c r="C7378" t="s">
        <v>364</v>
      </c>
    </row>
    <row r="7379" spans="1:3">
      <c r="A7379" t="s">
        <v>917</v>
      </c>
      <c r="B7379">
        <v>9378.7170000000006</v>
      </c>
      <c r="C7379" t="s">
        <v>3623</v>
      </c>
    </row>
    <row r="7380" spans="1:3">
      <c r="A7380" t="s">
        <v>918</v>
      </c>
      <c r="B7380">
        <v>38331.483999999997</v>
      </c>
      <c r="C7380" t="s">
        <v>24285</v>
      </c>
    </row>
    <row r="7381" spans="1:3">
      <c r="A7381" t="s">
        <v>919</v>
      </c>
      <c r="B7381">
        <v>3113.5729999999999</v>
      </c>
      <c r="C7381" t="s">
        <v>3625</v>
      </c>
    </row>
    <row r="7382" spans="1:3">
      <c r="A7382" t="s">
        <v>920</v>
      </c>
      <c r="B7382">
        <v>8468.7530000000006</v>
      </c>
      <c r="C7382" t="s">
        <v>3626</v>
      </c>
    </row>
    <row r="7383" spans="1:3">
      <c r="A7383" t="s">
        <v>921</v>
      </c>
      <c r="B7383">
        <v>10865.91</v>
      </c>
      <c r="C7383" t="s">
        <v>24286</v>
      </c>
    </row>
    <row r="7384" spans="1:3">
      <c r="A7384" t="s">
        <v>922</v>
      </c>
      <c r="B7384">
        <v>3401.32</v>
      </c>
      <c r="C7384" t="s">
        <v>804</v>
      </c>
    </row>
    <row r="7385" spans="1:3">
      <c r="A7385" t="s">
        <v>923</v>
      </c>
      <c r="B7385">
        <v>8504.8459999999995</v>
      </c>
      <c r="C7385" t="s">
        <v>805</v>
      </c>
    </row>
    <row r="7386" spans="1:3">
      <c r="A7386" t="s">
        <v>924</v>
      </c>
      <c r="B7386">
        <v>4303.5540000000001</v>
      </c>
      <c r="C7386" t="s">
        <v>806</v>
      </c>
    </row>
    <row r="7387" spans="1:3">
      <c r="A7387" t="s">
        <v>925</v>
      </c>
      <c r="B7387">
        <v>3760.4780000000001</v>
      </c>
      <c r="C7387" t="s">
        <v>807</v>
      </c>
    </row>
    <row r="7388" spans="1:3">
      <c r="A7388" t="s">
        <v>926</v>
      </c>
      <c r="B7388">
        <v>8484.6149999999998</v>
      </c>
      <c r="C7388" t="s">
        <v>808</v>
      </c>
    </row>
    <row r="7389" spans="1:3">
      <c r="A7389" t="s">
        <v>927</v>
      </c>
      <c r="B7389">
        <v>7489.393</v>
      </c>
      <c r="C7389" t="s">
        <v>809</v>
      </c>
    </row>
    <row r="7390" spans="1:3">
      <c r="A7390" t="s">
        <v>928</v>
      </c>
      <c r="B7390">
        <v>10763.886</v>
      </c>
      <c r="C7390" t="s">
        <v>24287</v>
      </c>
    </row>
    <row r="7391" spans="1:3">
      <c r="A7391" t="s">
        <v>929</v>
      </c>
      <c r="B7391">
        <v>8468.7530000000006</v>
      </c>
      <c r="C7391" t="s">
        <v>7018</v>
      </c>
    </row>
    <row r="7392" spans="1:3">
      <c r="A7392" t="s">
        <v>930</v>
      </c>
      <c r="B7392">
        <v>20238.704000000002</v>
      </c>
      <c r="C7392" t="s">
        <v>7019</v>
      </c>
    </row>
    <row r="7393" spans="1:3">
      <c r="A7393" t="s">
        <v>931</v>
      </c>
      <c r="B7393">
        <v>10865.91</v>
      </c>
      <c r="C7393" t="s">
        <v>24288</v>
      </c>
    </row>
    <row r="7394" spans="1:3">
      <c r="A7394" t="s">
        <v>932</v>
      </c>
      <c r="B7394">
        <v>9423.0239999999994</v>
      </c>
      <c r="C7394" t="s">
        <v>24289</v>
      </c>
    </row>
    <row r="7395" spans="1:3">
      <c r="A7395" t="s">
        <v>933</v>
      </c>
      <c r="B7395">
        <v>42621.675999999999</v>
      </c>
      <c r="C7395" t="s">
        <v>24290</v>
      </c>
    </row>
    <row r="7396" spans="1:3">
      <c r="A7396" t="s">
        <v>934</v>
      </c>
      <c r="B7396">
        <v>6701.6480000000001</v>
      </c>
      <c r="C7396" t="s">
        <v>7023</v>
      </c>
    </row>
    <row r="7397" spans="1:3">
      <c r="A7397" t="s">
        <v>935</v>
      </c>
      <c r="B7397">
        <v>3783.223</v>
      </c>
      <c r="C7397" t="s">
        <v>7024</v>
      </c>
    </row>
    <row r="7398" spans="1:3">
      <c r="A7398" t="s">
        <v>936</v>
      </c>
      <c r="B7398">
        <v>9610.0380000000005</v>
      </c>
      <c r="C7398" t="s">
        <v>4543</v>
      </c>
    </row>
    <row r="7399" spans="1:3">
      <c r="A7399" t="s">
        <v>937</v>
      </c>
      <c r="B7399">
        <v>1581.1110000000001</v>
      </c>
      <c r="C7399" t="s">
        <v>24291</v>
      </c>
    </row>
    <row r="7400" spans="1:3">
      <c r="A7400" t="s">
        <v>938</v>
      </c>
      <c r="B7400">
        <v>42621.675999999999</v>
      </c>
      <c r="C7400" t="s">
        <v>24292</v>
      </c>
    </row>
    <row r="7401" spans="1:3">
      <c r="A7401" t="s">
        <v>939</v>
      </c>
      <c r="B7401">
        <v>9610.0380000000005</v>
      </c>
      <c r="C7401" t="s">
        <v>11508</v>
      </c>
    </row>
    <row r="7402" spans="1:3">
      <c r="A7402" t="s">
        <v>940</v>
      </c>
      <c r="B7402">
        <v>10527.528</v>
      </c>
      <c r="C7402" t="s">
        <v>24293</v>
      </c>
    </row>
    <row r="7403" spans="1:3">
      <c r="A7403" t="s">
        <v>941</v>
      </c>
      <c r="B7403">
        <v>14539.73</v>
      </c>
      <c r="C7403" t="s">
        <v>24294</v>
      </c>
    </row>
    <row r="7404" spans="1:3">
      <c r="A7404" t="s">
        <v>942</v>
      </c>
      <c r="B7404">
        <v>14350.959000000001</v>
      </c>
      <c r="C7404" t="s">
        <v>24295</v>
      </c>
    </row>
    <row r="7405" spans="1:3">
      <c r="A7405" t="s">
        <v>943</v>
      </c>
      <c r="B7405">
        <v>37619.809000000001</v>
      </c>
      <c r="C7405" t="s">
        <v>24296</v>
      </c>
    </row>
    <row r="7406" spans="1:3">
      <c r="A7406" t="s">
        <v>944</v>
      </c>
      <c r="B7406">
        <v>8183.05</v>
      </c>
      <c r="C7406" t="s">
        <v>5992</v>
      </c>
    </row>
    <row r="7407" spans="1:3">
      <c r="A7407" t="s">
        <v>945</v>
      </c>
      <c r="B7407">
        <v>9786.8160000000007</v>
      </c>
      <c r="C7407" t="s">
        <v>5993</v>
      </c>
    </row>
    <row r="7408" spans="1:3">
      <c r="A7408" t="s">
        <v>946</v>
      </c>
      <c r="B7408">
        <v>22857.358</v>
      </c>
      <c r="C7408" t="s">
        <v>24297</v>
      </c>
    </row>
    <row r="7409" spans="1:3">
      <c r="A7409" t="s">
        <v>947</v>
      </c>
      <c r="B7409">
        <v>23093.558000000001</v>
      </c>
      <c r="C7409" t="s">
        <v>24298</v>
      </c>
    </row>
    <row r="7410" spans="1:3">
      <c r="A7410" t="s">
        <v>948</v>
      </c>
      <c r="B7410">
        <v>4782.83</v>
      </c>
      <c r="C7410" t="s">
        <v>3616</v>
      </c>
    </row>
    <row r="7411" spans="1:3">
      <c r="A7411" t="s">
        <v>949</v>
      </c>
      <c r="B7411">
        <v>14769.215</v>
      </c>
      <c r="C7411" t="s">
        <v>24299</v>
      </c>
    </row>
    <row r="7412" spans="1:3">
      <c r="A7412" t="s">
        <v>950</v>
      </c>
      <c r="B7412">
        <v>2928.761</v>
      </c>
      <c r="C7412" t="s">
        <v>4516</v>
      </c>
    </row>
    <row r="7413" spans="1:3">
      <c r="A7413" t="s">
        <v>951</v>
      </c>
      <c r="B7413">
        <v>9778.8220000000001</v>
      </c>
      <c r="C7413" t="s">
        <v>5335</v>
      </c>
    </row>
    <row r="7414" spans="1:3">
      <c r="A7414" t="s">
        <v>952</v>
      </c>
      <c r="B7414">
        <v>2331.4499999999998</v>
      </c>
      <c r="C7414" t="s">
        <v>5336</v>
      </c>
    </row>
    <row r="7415" spans="1:3">
      <c r="A7415" t="s">
        <v>7172</v>
      </c>
      <c r="B7415">
        <v>4782.83</v>
      </c>
      <c r="C7415" t="s">
        <v>8430</v>
      </c>
    </row>
    <row r="7416" spans="1:3">
      <c r="A7416" t="s">
        <v>7173</v>
      </c>
      <c r="B7416">
        <v>3587.165</v>
      </c>
      <c r="C7416" t="s">
        <v>2960</v>
      </c>
    </row>
    <row r="7417" spans="1:3">
      <c r="A7417" t="s">
        <v>7174</v>
      </c>
      <c r="B7417">
        <v>28154.16</v>
      </c>
      <c r="C7417" t="s">
        <v>24300</v>
      </c>
    </row>
    <row r="7418" spans="1:3">
      <c r="A7418" t="s">
        <v>953</v>
      </c>
      <c r="B7418">
        <v>15391.427</v>
      </c>
      <c r="C7418" t="s">
        <v>24301</v>
      </c>
    </row>
    <row r="7419" spans="1:3">
      <c r="A7419" t="s">
        <v>954</v>
      </c>
      <c r="B7419">
        <v>41819.328000000001</v>
      </c>
      <c r="C7419" t="s">
        <v>24302</v>
      </c>
    </row>
    <row r="7420" spans="1:3">
      <c r="A7420" t="s">
        <v>7867</v>
      </c>
      <c r="B7420">
        <v>5349.598</v>
      </c>
      <c r="C7420" t="s">
        <v>24303</v>
      </c>
    </row>
    <row r="7421" spans="1:3">
      <c r="A7421" t="s">
        <v>7868</v>
      </c>
      <c r="B7421">
        <v>2334.8240000000001</v>
      </c>
      <c r="C7421" t="s">
        <v>2435</v>
      </c>
    </row>
    <row r="7422" spans="1:3">
      <c r="A7422" t="s">
        <v>7869</v>
      </c>
      <c r="B7422">
        <v>1873.5340000000001</v>
      </c>
      <c r="C7422" t="s">
        <v>2436</v>
      </c>
    </row>
    <row r="7423" spans="1:3">
      <c r="A7423" t="s">
        <v>7870</v>
      </c>
      <c r="B7423">
        <v>18727.004000000001</v>
      </c>
      <c r="C7423" t="s">
        <v>24304</v>
      </c>
    </row>
    <row r="7424" spans="1:3">
      <c r="A7424" t="s">
        <v>7871</v>
      </c>
      <c r="B7424">
        <v>10528.102999999999</v>
      </c>
      <c r="C7424" t="s">
        <v>24305</v>
      </c>
    </row>
    <row r="7425" spans="1:3">
      <c r="A7425" t="s">
        <v>7872</v>
      </c>
      <c r="B7425">
        <v>3541.8649999999998</v>
      </c>
      <c r="C7425" t="s">
        <v>1089</v>
      </c>
    </row>
    <row r="7426" spans="1:3">
      <c r="A7426" t="s">
        <v>7873</v>
      </c>
      <c r="B7426">
        <v>20493.484</v>
      </c>
      <c r="C7426" t="s">
        <v>24306</v>
      </c>
    </row>
    <row r="7427" spans="1:3">
      <c r="A7427" t="s">
        <v>7874</v>
      </c>
      <c r="B7427">
        <v>8320.3269999999993</v>
      </c>
      <c r="C7427" t="s">
        <v>1091</v>
      </c>
    </row>
    <row r="7428" spans="1:3">
      <c r="A7428" t="s">
        <v>7875</v>
      </c>
      <c r="B7428">
        <v>6867.174</v>
      </c>
      <c r="C7428" t="s">
        <v>1092</v>
      </c>
    </row>
    <row r="7429" spans="1:3">
      <c r="A7429" t="s">
        <v>7876</v>
      </c>
      <c r="B7429">
        <v>7909.8810000000003</v>
      </c>
      <c r="C7429" t="s">
        <v>969</v>
      </c>
    </row>
    <row r="7430" spans="1:3">
      <c r="A7430" t="s">
        <v>7877</v>
      </c>
      <c r="B7430">
        <v>16531.258000000002</v>
      </c>
      <c r="C7430" t="s">
        <v>24307</v>
      </c>
    </row>
    <row r="7431" spans="1:3">
      <c r="A7431" t="s">
        <v>7878</v>
      </c>
      <c r="B7431">
        <v>3120.1860000000001</v>
      </c>
      <c r="C7431" t="s">
        <v>971</v>
      </c>
    </row>
    <row r="7432" spans="1:3">
      <c r="A7432" t="s">
        <v>7879</v>
      </c>
      <c r="B7432">
        <v>59101.881999999998</v>
      </c>
      <c r="C7432" t="s">
        <v>24308</v>
      </c>
    </row>
    <row r="7433" spans="1:3">
      <c r="A7433" t="s">
        <v>7880</v>
      </c>
      <c r="B7433">
        <v>4993.7169999999996</v>
      </c>
      <c r="C7433" t="s">
        <v>973</v>
      </c>
    </row>
    <row r="7434" spans="1:3">
      <c r="A7434" t="s">
        <v>7881</v>
      </c>
      <c r="B7434">
        <v>41195.949000000001</v>
      </c>
      <c r="C7434" t="s">
        <v>24309</v>
      </c>
    </row>
    <row r="7435" spans="1:3">
      <c r="A7435" t="s">
        <v>7882</v>
      </c>
      <c r="B7435">
        <v>13520.293</v>
      </c>
      <c r="C7435" t="s">
        <v>975</v>
      </c>
    </row>
    <row r="7436" spans="1:3">
      <c r="A7436" t="s">
        <v>7175</v>
      </c>
      <c r="B7436">
        <v>6035.1719999999996</v>
      </c>
      <c r="C7436" t="s">
        <v>8432</v>
      </c>
    </row>
    <row r="7437" spans="1:3">
      <c r="A7437" t="s">
        <v>7883</v>
      </c>
      <c r="B7437">
        <v>33121.377999999997</v>
      </c>
      <c r="C7437" t="s">
        <v>11007</v>
      </c>
    </row>
    <row r="7438" spans="1:3">
      <c r="A7438" t="s">
        <v>7884</v>
      </c>
      <c r="B7438">
        <v>40162.525999999998</v>
      </c>
      <c r="C7438" t="s">
        <v>24310</v>
      </c>
    </row>
    <row r="7439" spans="1:3">
      <c r="A7439" t="s">
        <v>7885</v>
      </c>
      <c r="B7439">
        <v>5204.5870000000004</v>
      </c>
      <c r="C7439" t="s">
        <v>11009</v>
      </c>
    </row>
    <row r="7440" spans="1:3">
      <c r="A7440" t="s">
        <v>7886</v>
      </c>
      <c r="B7440">
        <v>13213.052</v>
      </c>
      <c r="C7440" t="s">
        <v>24293</v>
      </c>
    </row>
    <row r="7441" spans="1:3">
      <c r="A7441" t="s">
        <v>7887</v>
      </c>
      <c r="B7441">
        <v>9386.8369999999995</v>
      </c>
      <c r="C7441" t="s">
        <v>11011</v>
      </c>
    </row>
    <row r="7442" spans="1:3">
      <c r="A7442" t="s">
        <v>7888</v>
      </c>
      <c r="B7442">
        <v>9664.4150000000009</v>
      </c>
      <c r="C7442" t="s">
        <v>24311</v>
      </c>
    </row>
    <row r="7443" spans="1:3">
      <c r="A7443" t="s">
        <v>7889</v>
      </c>
      <c r="B7443">
        <v>13407.974</v>
      </c>
      <c r="C7443" t="s">
        <v>11013</v>
      </c>
    </row>
    <row r="7444" spans="1:3">
      <c r="A7444" t="s">
        <v>5414</v>
      </c>
      <c r="B7444">
        <v>15114.061</v>
      </c>
      <c r="C7444" t="s">
        <v>11014</v>
      </c>
    </row>
    <row r="7445" spans="1:3">
      <c r="A7445" t="s">
        <v>5415</v>
      </c>
      <c r="B7445">
        <v>3944.2069999999999</v>
      </c>
      <c r="C7445" t="s">
        <v>11015</v>
      </c>
    </row>
    <row r="7446" spans="1:3">
      <c r="A7446" t="s">
        <v>5416</v>
      </c>
      <c r="B7446">
        <v>4733.0709999999999</v>
      </c>
      <c r="C7446" t="s">
        <v>11622</v>
      </c>
    </row>
    <row r="7447" spans="1:3">
      <c r="A7447" t="s">
        <v>5417</v>
      </c>
      <c r="B7447">
        <v>6113.5940000000001</v>
      </c>
      <c r="C7447" t="s">
        <v>11623</v>
      </c>
    </row>
    <row r="7448" spans="1:3">
      <c r="A7448" t="s">
        <v>5418</v>
      </c>
      <c r="B7448">
        <v>10454.366</v>
      </c>
      <c r="C7448" t="s">
        <v>24312</v>
      </c>
    </row>
    <row r="7449" spans="1:3">
      <c r="A7449" t="s">
        <v>5419</v>
      </c>
      <c r="B7449">
        <v>24138.172999999999</v>
      </c>
      <c r="C7449" t="s">
        <v>24313</v>
      </c>
    </row>
    <row r="7450" spans="1:3">
      <c r="A7450" t="s">
        <v>5420</v>
      </c>
      <c r="B7450">
        <v>24138.172999999999</v>
      </c>
      <c r="C7450" t="s">
        <v>24313</v>
      </c>
    </row>
    <row r="7451" spans="1:3">
      <c r="A7451" t="s">
        <v>5421</v>
      </c>
      <c r="B7451">
        <v>16483.147000000001</v>
      </c>
      <c r="C7451" t="s">
        <v>24314</v>
      </c>
    </row>
    <row r="7452" spans="1:3">
      <c r="A7452" t="s">
        <v>5422</v>
      </c>
      <c r="B7452">
        <v>8556.3169999999991</v>
      </c>
      <c r="C7452" t="s">
        <v>11628</v>
      </c>
    </row>
    <row r="7453" spans="1:3">
      <c r="A7453" t="s">
        <v>5423</v>
      </c>
      <c r="B7453">
        <v>5321.1480000000001</v>
      </c>
      <c r="C7453" t="s">
        <v>23556</v>
      </c>
    </row>
    <row r="7454" spans="1:3">
      <c r="A7454" t="s">
        <v>5424</v>
      </c>
      <c r="B7454">
        <v>5416.8190000000004</v>
      </c>
      <c r="C7454" t="s">
        <v>24315</v>
      </c>
    </row>
    <row r="7455" spans="1:3">
      <c r="A7455" t="s">
        <v>5425</v>
      </c>
      <c r="B7455">
        <v>9976.0429999999997</v>
      </c>
      <c r="C7455" t="s">
        <v>11631</v>
      </c>
    </row>
    <row r="7456" spans="1:3">
      <c r="A7456" t="s">
        <v>5426</v>
      </c>
      <c r="B7456">
        <v>11186.38</v>
      </c>
      <c r="C7456" t="s">
        <v>24316</v>
      </c>
    </row>
    <row r="7457" spans="1:3">
      <c r="A7457" t="s">
        <v>5427</v>
      </c>
      <c r="B7457">
        <v>4062.0010000000002</v>
      </c>
      <c r="C7457" t="s">
        <v>1239</v>
      </c>
    </row>
    <row r="7458" spans="1:3">
      <c r="A7458" t="s">
        <v>5428</v>
      </c>
      <c r="B7458">
        <v>2567.116</v>
      </c>
      <c r="C7458" t="s">
        <v>3484</v>
      </c>
    </row>
    <row r="7459" spans="1:3">
      <c r="A7459" t="s">
        <v>5429</v>
      </c>
      <c r="B7459">
        <v>21785.013999999999</v>
      </c>
      <c r="C7459" t="s">
        <v>24317</v>
      </c>
    </row>
    <row r="7460" spans="1:3">
      <c r="A7460" t="s">
        <v>5430</v>
      </c>
      <c r="B7460">
        <v>3555.701</v>
      </c>
      <c r="C7460" t="s">
        <v>5909</v>
      </c>
    </row>
    <row r="7461" spans="1:3">
      <c r="A7461" t="s">
        <v>5431</v>
      </c>
      <c r="B7461">
        <v>4397.152</v>
      </c>
      <c r="C7461" t="s">
        <v>5910</v>
      </c>
    </row>
    <row r="7462" spans="1:3">
      <c r="A7462" t="s">
        <v>5432</v>
      </c>
      <c r="B7462">
        <v>1441.29</v>
      </c>
      <c r="C7462" t="s">
        <v>5911</v>
      </c>
    </row>
    <row r="7463" spans="1:3">
      <c r="A7463" t="s">
        <v>5433</v>
      </c>
      <c r="B7463">
        <v>4418.45</v>
      </c>
      <c r="C7463" t="s">
        <v>24318</v>
      </c>
    </row>
    <row r="7464" spans="1:3">
      <c r="A7464" t="s">
        <v>5434</v>
      </c>
      <c r="B7464">
        <v>7221.9960000000001</v>
      </c>
      <c r="C7464" t="s">
        <v>5913</v>
      </c>
    </row>
    <row r="7465" spans="1:3">
      <c r="A7465" t="s">
        <v>5435</v>
      </c>
      <c r="B7465">
        <v>27476.440999999999</v>
      </c>
      <c r="C7465" t="s">
        <v>24319</v>
      </c>
    </row>
    <row r="7466" spans="1:3">
      <c r="A7466" t="s">
        <v>5436</v>
      </c>
      <c r="B7466">
        <v>17804.681</v>
      </c>
      <c r="C7466" t="s">
        <v>24320</v>
      </c>
    </row>
    <row r="7467" spans="1:3">
      <c r="A7467" t="s">
        <v>5437</v>
      </c>
      <c r="B7467">
        <v>12760.254999999999</v>
      </c>
      <c r="C7467" t="s">
        <v>11439</v>
      </c>
    </row>
    <row r="7468" spans="1:3">
      <c r="A7468" t="s">
        <v>5438</v>
      </c>
      <c r="B7468">
        <v>10254.463</v>
      </c>
      <c r="C7468" t="s">
        <v>11440</v>
      </c>
    </row>
    <row r="7469" spans="1:3">
      <c r="A7469" t="s">
        <v>5439</v>
      </c>
      <c r="B7469">
        <v>5378.3879999999999</v>
      </c>
      <c r="C7469" t="s">
        <v>7635</v>
      </c>
    </row>
    <row r="7470" spans="1:3">
      <c r="A7470" t="s">
        <v>5440</v>
      </c>
      <c r="B7470">
        <v>7350.2740000000003</v>
      </c>
      <c r="C7470" t="s">
        <v>24321</v>
      </c>
    </row>
    <row r="7471" spans="1:3">
      <c r="A7471" t="s">
        <v>5441</v>
      </c>
      <c r="B7471">
        <v>21510.151999999998</v>
      </c>
      <c r="C7471" t="s">
        <v>24322</v>
      </c>
    </row>
    <row r="7472" spans="1:3">
      <c r="A7472" t="s">
        <v>5442</v>
      </c>
      <c r="B7472">
        <v>22659.758000000002</v>
      </c>
      <c r="C7472" t="s">
        <v>24323</v>
      </c>
    </row>
    <row r="7473" spans="1:3">
      <c r="A7473" t="s">
        <v>5443</v>
      </c>
      <c r="B7473">
        <v>1060.8630000000001</v>
      </c>
      <c r="C7473" t="s">
        <v>7639</v>
      </c>
    </row>
    <row r="7474" spans="1:3">
      <c r="A7474" t="s">
        <v>5444</v>
      </c>
      <c r="B7474">
        <v>8962.8960000000006</v>
      </c>
      <c r="C7474" t="s">
        <v>24324</v>
      </c>
    </row>
    <row r="7475" spans="1:3">
      <c r="A7475" t="s">
        <v>5445</v>
      </c>
      <c r="B7475">
        <v>40673.898999999998</v>
      </c>
      <c r="C7475" t="s">
        <v>24325</v>
      </c>
    </row>
    <row r="7476" spans="1:3">
      <c r="A7476" t="s">
        <v>5446</v>
      </c>
      <c r="B7476">
        <v>31787.423999999999</v>
      </c>
      <c r="C7476" t="s">
        <v>24326</v>
      </c>
    </row>
    <row r="7477" spans="1:3">
      <c r="A7477" t="s">
        <v>5447</v>
      </c>
      <c r="B7477">
        <v>1954.5609999999999</v>
      </c>
      <c r="C7477" t="s">
        <v>1610</v>
      </c>
    </row>
    <row r="7478" spans="1:3">
      <c r="A7478" t="s">
        <v>5448</v>
      </c>
      <c r="B7478">
        <v>38922.048000000003</v>
      </c>
      <c r="C7478" t="s">
        <v>24327</v>
      </c>
    </row>
    <row r="7479" spans="1:3">
      <c r="A7479" t="s">
        <v>5449</v>
      </c>
      <c r="B7479">
        <v>8601.1790000000001</v>
      </c>
      <c r="C7479" t="s">
        <v>24328</v>
      </c>
    </row>
    <row r="7480" spans="1:3">
      <c r="A7480" t="s">
        <v>5450</v>
      </c>
      <c r="B7480">
        <v>6029.7889999999998</v>
      </c>
      <c r="C7480" t="s">
        <v>1613</v>
      </c>
    </row>
    <row r="7481" spans="1:3">
      <c r="A7481" t="s">
        <v>5451</v>
      </c>
      <c r="B7481">
        <v>4236.9589999999998</v>
      </c>
      <c r="C7481" t="s">
        <v>2154</v>
      </c>
    </row>
    <row r="7482" spans="1:3">
      <c r="A7482" t="s">
        <v>5452</v>
      </c>
      <c r="B7482">
        <v>20758.458999999999</v>
      </c>
      <c r="C7482" t="s">
        <v>24329</v>
      </c>
    </row>
    <row r="7483" spans="1:3">
      <c r="A7483" t="s">
        <v>5453</v>
      </c>
      <c r="B7483">
        <v>9925.65</v>
      </c>
      <c r="C7483" t="s">
        <v>3240</v>
      </c>
    </row>
    <row r="7484" spans="1:3">
      <c r="A7484" t="s">
        <v>5454</v>
      </c>
      <c r="B7484">
        <v>8962.8960000000006</v>
      </c>
      <c r="C7484" t="s">
        <v>24330</v>
      </c>
    </row>
    <row r="7485" spans="1:3">
      <c r="A7485" t="s">
        <v>5455</v>
      </c>
      <c r="B7485">
        <v>1836.55</v>
      </c>
      <c r="C7485" t="s">
        <v>3242</v>
      </c>
    </row>
    <row r="7486" spans="1:3">
      <c r="A7486" t="s">
        <v>5456</v>
      </c>
      <c r="B7486">
        <v>2548.5239999999999</v>
      </c>
      <c r="C7486" t="s">
        <v>28</v>
      </c>
    </row>
    <row r="7487" spans="1:3">
      <c r="A7487" t="s">
        <v>5457</v>
      </c>
      <c r="B7487">
        <v>11999.67</v>
      </c>
      <c r="C7487" t="s">
        <v>24331</v>
      </c>
    </row>
    <row r="7488" spans="1:3">
      <c r="A7488" t="s">
        <v>5458</v>
      </c>
      <c r="B7488">
        <v>8294.777</v>
      </c>
      <c r="C7488" t="s">
        <v>30</v>
      </c>
    </row>
    <row r="7489" spans="1:3">
      <c r="A7489" t="s">
        <v>5567</v>
      </c>
      <c r="B7489">
        <v>8592.8439999999991</v>
      </c>
      <c r="C7489" t="s">
        <v>6865</v>
      </c>
    </row>
    <row r="7490" spans="1:3">
      <c r="A7490" t="s">
        <v>5568</v>
      </c>
      <c r="B7490">
        <v>1628.461</v>
      </c>
      <c r="C7490" t="s">
        <v>24332</v>
      </c>
    </row>
    <row r="7491" spans="1:3">
      <c r="A7491" t="s">
        <v>5569</v>
      </c>
      <c r="B7491">
        <v>13627.918</v>
      </c>
      <c r="C7491" t="s">
        <v>26359</v>
      </c>
    </row>
    <row r="7492" spans="1:3">
      <c r="A7492" t="s">
        <v>5570</v>
      </c>
      <c r="B7492">
        <v>10666.937</v>
      </c>
      <c r="C7492" t="s">
        <v>24333</v>
      </c>
    </row>
    <row r="7493" spans="1:3">
      <c r="A7493" t="s">
        <v>5571</v>
      </c>
      <c r="B7493">
        <v>10814</v>
      </c>
      <c r="C7493" t="s">
        <v>9528</v>
      </c>
    </row>
    <row r="7494" spans="1:3">
      <c r="A7494" t="s">
        <v>7176</v>
      </c>
      <c r="B7494">
        <v>20200.205999999998</v>
      </c>
      <c r="C7494" t="s">
        <v>24334</v>
      </c>
    </row>
    <row r="7495" spans="1:3">
      <c r="A7495" t="s">
        <v>5572</v>
      </c>
      <c r="B7495">
        <v>9778.34</v>
      </c>
      <c r="C7495" t="s">
        <v>9529</v>
      </c>
    </row>
    <row r="7496" spans="1:3">
      <c r="A7496" t="s">
        <v>7177</v>
      </c>
      <c r="B7496">
        <v>6520.2209999999995</v>
      </c>
      <c r="C7496" t="s">
        <v>8434</v>
      </c>
    </row>
    <row r="7497" spans="1:3">
      <c r="A7497" t="s">
        <v>5573</v>
      </c>
      <c r="B7497">
        <v>4444.99</v>
      </c>
      <c r="C7497" t="s">
        <v>5386</v>
      </c>
    </row>
    <row r="7498" spans="1:3">
      <c r="A7498" t="s">
        <v>4064</v>
      </c>
      <c r="B7498">
        <v>9562.3529999999992</v>
      </c>
      <c r="C7498" t="s">
        <v>24335</v>
      </c>
    </row>
    <row r="7499" spans="1:3">
      <c r="A7499" t="s">
        <v>4065</v>
      </c>
      <c r="B7499">
        <v>2828.4180000000001</v>
      </c>
      <c r="C7499" t="s">
        <v>5388</v>
      </c>
    </row>
    <row r="7500" spans="1:3">
      <c r="A7500" t="s">
        <v>4066</v>
      </c>
      <c r="B7500">
        <v>29372.071</v>
      </c>
      <c r="C7500" t="s">
        <v>24336</v>
      </c>
    </row>
    <row r="7501" spans="1:3">
      <c r="A7501" t="s">
        <v>4067</v>
      </c>
      <c r="B7501">
        <v>3233.0079999999998</v>
      </c>
      <c r="C7501" t="s">
        <v>5389</v>
      </c>
    </row>
    <row r="7502" spans="1:3">
      <c r="A7502" t="s">
        <v>4068</v>
      </c>
      <c r="B7502">
        <v>24127.33</v>
      </c>
      <c r="C7502" t="s">
        <v>24337</v>
      </c>
    </row>
    <row r="7503" spans="1:3">
      <c r="A7503" t="s">
        <v>4069</v>
      </c>
      <c r="B7503">
        <v>23858.412</v>
      </c>
      <c r="C7503" t="s">
        <v>24338</v>
      </c>
    </row>
    <row r="7504" spans="1:3">
      <c r="A7504" t="s">
        <v>4070</v>
      </c>
      <c r="B7504">
        <v>5121.7830000000004</v>
      </c>
      <c r="C7504" t="s">
        <v>24339</v>
      </c>
    </row>
    <row r="7505" spans="1:3">
      <c r="A7505" t="s">
        <v>4071</v>
      </c>
      <c r="B7505">
        <v>2422.7020000000002</v>
      </c>
      <c r="C7505" t="s">
        <v>5392</v>
      </c>
    </row>
    <row r="7506" spans="1:3">
      <c r="A7506" t="s">
        <v>4072</v>
      </c>
      <c r="B7506">
        <v>5170.3310000000001</v>
      </c>
      <c r="C7506" t="s">
        <v>24340</v>
      </c>
    </row>
    <row r="7507" spans="1:3">
      <c r="A7507" t="s">
        <v>4073</v>
      </c>
      <c r="B7507">
        <v>9293.2369999999992</v>
      </c>
      <c r="C7507" t="s">
        <v>24341</v>
      </c>
    </row>
    <row r="7508" spans="1:3">
      <c r="A7508" t="s">
        <v>4074</v>
      </c>
      <c r="B7508">
        <v>24394.656999999999</v>
      </c>
      <c r="C7508" t="s">
        <v>24342</v>
      </c>
    </row>
    <row r="7509" spans="1:3">
      <c r="A7509" t="s">
        <v>4075</v>
      </c>
      <c r="B7509">
        <v>1379.8589999999999</v>
      </c>
      <c r="C7509" t="s">
        <v>5396</v>
      </c>
    </row>
    <row r="7510" spans="1:3">
      <c r="A7510" t="s">
        <v>4076</v>
      </c>
      <c r="B7510">
        <v>2840.53</v>
      </c>
      <c r="C7510" t="s">
        <v>2960</v>
      </c>
    </row>
    <row r="7511" spans="1:3">
      <c r="A7511" t="s">
        <v>4077</v>
      </c>
      <c r="B7511">
        <v>9389.9030000000002</v>
      </c>
      <c r="C7511" t="s">
        <v>5882</v>
      </c>
    </row>
    <row r="7512" spans="1:3">
      <c r="A7512" t="s">
        <v>4078</v>
      </c>
      <c r="B7512">
        <v>1383.058</v>
      </c>
      <c r="C7512" t="s">
        <v>5883</v>
      </c>
    </row>
    <row r="7513" spans="1:3">
      <c r="A7513" t="s">
        <v>4079</v>
      </c>
      <c r="B7513">
        <v>9143.3359999999993</v>
      </c>
      <c r="C7513" t="s">
        <v>5884</v>
      </c>
    </row>
    <row r="7514" spans="1:3">
      <c r="A7514" t="s">
        <v>4080</v>
      </c>
      <c r="B7514">
        <v>815.74</v>
      </c>
      <c r="C7514" t="s">
        <v>11381</v>
      </c>
    </row>
    <row r="7515" spans="1:3">
      <c r="A7515" t="s">
        <v>4081</v>
      </c>
      <c r="B7515">
        <v>21887.522000000001</v>
      </c>
      <c r="C7515" t="s">
        <v>24343</v>
      </c>
    </row>
    <row r="7516" spans="1:3">
      <c r="A7516" t="s">
        <v>4082</v>
      </c>
      <c r="B7516">
        <v>21473.032999999999</v>
      </c>
      <c r="C7516" t="s">
        <v>11382</v>
      </c>
    </row>
    <row r="7517" spans="1:3">
      <c r="A7517" t="s">
        <v>4083</v>
      </c>
      <c r="B7517">
        <v>4440.7209999999995</v>
      </c>
      <c r="C7517" t="s">
        <v>11383</v>
      </c>
    </row>
    <row r="7518" spans="1:3">
      <c r="A7518" t="s">
        <v>4084</v>
      </c>
      <c r="B7518">
        <v>38029.178999999996</v>
      </c>
      <c r="C7518" t="s">
        <v>24344</v>
      </c>
    </row>
    <row r="7519" spans="1:3">
      <c r="A7519" t="s">
        <v>4085</v>
      </c>
      <c r="B7519">
        <v>8122.2550000000001</v>
      </c>
      <c r="C7519" t="s">
        <v>11385</v>
      </c>
    </row>
    <row r="7520" spans="1:3">
      <c r="A7520" t="s">
        <v>4086</v>
      </c>
      <c r="B7520">
        <v>56926.614000000001</v>
      </c>
      <c r="C7520" t="s">
        <v>24345</v>
      </c>
    </row>
    <row r="7521" spans="1:3">
      <c r="A7521" t="s">
        <v>4087</v>
      </c>
      <c r="B7521">
        <v>25959.553</v>
      </c>
      <c r="C7521" t="s">
        <v>24346</v>
      </c>
    </row>
    <row r="7522" spans="1:3">
      <c r="A7522" t="s">
        <v>4088</v>
      </c>
      <c r="B7522">
        <v>25046.846000000001</v>
      </c>
      <c r="C7522" t="s">
        <v>24347</v>
      </c>
    </row>
    <row r="7523" spans="1:3">
      <c r="A7523" t="s">
        <v>4089</v>
      </c>
      <c r="B7523">
        <v>4118.7560000000003</v>
      </c>
      <c r="C7523" t="s">
        <v>10761</v>
      </c>
    </row>
    <row r="7524" spans="1:3">
      <c r="A7524" t="s">
        <v>7178</v>
      </c>
      <c r="B7524">
        <v>6638.2839999999997</v>
      </c>
      <c r="C7524" t="s">
        <v>11328</v>
      </c>
    </row>
    <row r="7525" spans="1:3">
      <c r="A7525" t="s">
        <v>4090</v>
      </c>
      <c r="B7525">
        <v>5261.8530000000001</v>
      </c>
      <c r="C7525" t="s">
        <v>24348</v>
      </c>
    </row>
    <row r="7526" spans="1:3">
      <c r="A7526" t="s">
        <v>4091</v>
      </c>
      <c r="B7526">
        <v>3203.7280000000001</v>
      </c>
      <c r="C7526" t="s">
        <v>10763</v>
      </c>
    </row>
    <row r="7527" spans="1:3">
      <c r="A7527" t="s">
        <v>4092</v>
      </c>
      <c r="B7527">
        <v>12355.143</v>
      </c>
      <c r="C7527" t="s">
        <v>24349</v>
      </c>
    </row>
    <row r="7528" spans="1:3">
      <c r="A7528" t="s">
        <v>4093</v>
      </c>
      <c r="B7528">
        <v>1853.893</v>
      </c>
      <c r="C7528" t="s">
        <v>10765</v>
      </c>
    </row>
    <row r="7529" spans="1:3">
      <c r="A7529" t="s">
        <v>4094</v>
      </c>
      <c r="B7529">
        <v>5147.8249999999998</v>
      </c>
      <c r="C7529" t="s">
        <v>10766</v>
      </c>
    </row>
    <row r="7530" spans="1:3">
      <c r="A7530" t="s">
        <v>4095</v>
      </c>
      <c r="B7530">
        <v>5398.0339999999997</v>
      </c>
      <c r="C7530" t="s">
        <v>10767</v>
      </c>
    </row>
    <row r="7531" spans="1:3">
      <c r="A7531" t="s">
        <v>4096</v>
      </c>
      <c r="B7531">
        <v>5398.0339999999997</v>
      </c>
      <c r="C7531" t="s">
        <v>10768</v>
      </c>
    </row>
    <row r="7532" spans="1:3">
      <c r="A7532" t="s">
        <v>4097</v>
      </c>
      <c r="B7532">
        <v>1144.3119999999999</v>
      </c>
      <c r="C7532" t="s">
        <v>10584</v>
      </c>
    </row>
    <row r="7533" spans="1:3">
      <c r="A7533" t="s">
        <v>9177</v>
      </c>
      <c r="B7533">
        <v>19355.401999999998</v>
      </c>
      <c r="C7533" t="s">
        <v>24350</v>
      </c>
    </row>
    <row r="7534" spans="1:3">
      <c r="A7534" t="s">
        <v>9178</v>
      </c>
      <c r="B7534">
        <v>6635.759</v>
      </c>
      <c r="C7534" t="s">
        <v>12031</v>
      </c>
    </row>
    <row r="7535" spans="1:3">
      <c r="A7535" t="s">
        <v>9179</v>
      </c>
      <c r="B7535">
        <v>19583.109</v>
      </c>
      <c r="C7535" t="s">
        <v>24351</v>
      </c>
    </row>
    <row r="7536" spans="1:3">
      <c r="A7536" t="s">
        <v>9180</v>
      </c>
      <c r="B7536">
        <v>9152.1569999999992</v>
      </c>
      <c r="C7536" t="s">
        <v>24352</v>
      </c>
    </row>
    <row r="7537" spans="1:3">
      <c r="A7537" t="s">
        <v>9181</v>
      </c>
      <c r="B7537">
        <v>10608.616</v>
      </c>
      <c r="C7537" t="s">
        <v>24353</v>
      </c>
    </row>
    <row r="7538" spans="1:3">
      <c r="A7538" t="s">
        <v>9182</v>
      </c>
      <c r="B7538">
        <v>3639.9989999999998</v>
      </c>
      <c r="C7538" t="s">
        <v>12035</v>
      </c>
    </row>
    <row r="7539" spans="1:3">
      <c r="A7539" t="s">
        <v>9183</v>
      </c>
      <c r="B7539">
        <v>7904.7759999999998</v>
      </c>
      <c r="C7539" t="s">
        <v>24354</v>
      </c>
    </row>
    <row r="7540" spans="1:3">
      <c r="A7540" t="s">
        <v>11020</v>
      </c>
      <c r="B7540">
        <v>3639.9989999999998</v>
      </c>
      <c r="C7540" t="s">
        <v>987</v>
      </c>
    </row>
    <row r="7541" spans="1:3">
      <c r="A7541" t="s">
        <v>11021</v>
      </c>
      <c r="B7541">
        <v>37261.974000000002</v>
      </c>
      <c r="C7541" t="s">
        <v>24355</v>
      </c>
    </row>
    <row r="7542" spans="1:3">
      <c r="A7542" t="s">
        <v>11022</v>
      </c>
      <c r="B7542">
        <v>5071.9690000000001</v>
      </c>
      <c r="C7542" t="s">
        <v>24356</v>
      </c>
    </row>
    <row r="7543" spans="1:3">
      <c r="A7543" t="s">
        <v>11023</v>
      </c>
      <c r="B7543">
        <v>5616.0259999999998</v>
      </c>
      <c r="C7543" t="s">
        <v>990</v>
      </c>
    </row>
    <row r="7544" spans="1:3">
      <c r="A7544" t="s">
        <v>11024</v>
      </c>
      <c r="B7544">
        <v>2600.5079999999998</v>
      </c>
      <c r="C7544" t="s">
        <v>991</v>
      </c>
    </row>
    <row r="7545" spans="1:3">
      <c r="A7545" t="s">
        <v>11025</v>
      </c>
      <c r="B7545">
        <v>9775.4060000000009</v>
      </c>
      <c r="C7545" t="s">
        <v>992</v>
      </c>
    </row>
    <row r="7546" spans="1:3">
      <c r="A7546" t="s">
        <v>7179</v>
      </c>
      <c r="B7546">
        <v>4146.7790000000005</v>
      </c>
      <c r="C7546" t="s">
        <v>11329</v>
      </c>
    </row>
    <row r="7547" spans="1:3">
      <c r="A7547" t="s">
        <v>7180</v>
      </c>
      <c r="B7547">
        <v>5104</v>
      </c>
      <c r="C7547" t="s">
        <v>24357</v>
      </c>
    </row>
    <row r="7548" spans="1:3">
      <c r="A7548" t="s">
        <v>7181</v>
      </c>
      <c r="B7548">
        <v>10733.966</v>
      </c>
      <c r="C7548" t="s">
        <v>11518</v>
      </c>
    </row>
    <row r="7549" spans="1:3">
      <c r="A7549" t="s">
        <v>11656</v>
      </c>
      <c r="B7549">
        <v>9316.1839999999993</v>
      </c>
      <c r="C7549" t="s">
        <v>11519</v>
      </c>
    </row>
    <row r="7550" spans="1:3">
      <c r="A7550" t="s">
        <v>11657</v>
      </c>
      <c r="B7550">
        <v>1713.1949999999999</v>
      </c>
      <c r="C7550" t="s">
        <v>11520</v>
      </c>
    </row>
    <row r="7551" spans="1:3">
      <c r="A7551" t="s">
        <v>2429</v>
      </c>
      <c r="B7551">
        <v>12519.396000000001</v>
      </c>
      <c r="C7551" t="s">
        <v>2430</v>
      </c>
    </row>
    <row r="7552" spans="1:3">
      <c r="A7552" t="s">
        <v>2431</v>
      </c>
      <c r="B7552">
        <v>19067.598000000002</v>
      </c>
      <c r="C7552" t="s">
        <v>24358</v>
      </c>
    </row>
    <row r="7553" spans="1:3">
      <c r="A7553" t="s">
        <v>6572</v>
      </c>
      <c r="B7553">
        <v>1204.172</v>
      </c>
      <c r="C7553" t="s">
        <v>24359</v>
      </c>
    </row>
    <row r="7554" spans="1:3">
      <c r="A7554" t="s">
        <v>291</v>
      </c>
      <c r="B7554">
        <v>18279.659</v>
      </c>
      <c r="C7554" t="s">
        <v>24360</v>
      </c>
    </row>
    <row r="7555" spans="1:3">
      <c r="A7555" t="s">
        <v>293</v>
      </c>
      <c r="B7555">
        <v>36098.269</v>
      </c>
      <c r="C7555" t="s">
        <v>24361</v>
      </c>
    </row>
    <row r="7556" spans="1:3">
      <c r="A7556" t="s">
        <v>295</v>
      </c>
      <c r="B7556">
        <v>5171.6890000000003</v>
      </c>
      <c r="C7556" t="s">
        <v>24362</v>
      </c>
    </row>
    <row r="7557" spans="1:3">
      <c r="A7557" t="s">
        <v>297</v>
      </c>
      <c r="B7557">
        <v>17298.469000000001</v>
      </c>
      <c r="C7557" t="s">
        <v>24363</v>
      </c>
    </row>
    <row r="7558" spans="1:3">
      <c r="A7558" t="s">
        <v>299</v>
      </c>
      <c r="B7558">
        <v>8916.5429999999997</v>
      </c>
      <c r="C7558" t="s">
        <v>26</v>
      </c>
    </row>
    <row r="7559" spans="1:3">
      <c r="A7559" t="s">
        <v>27</v>
      </c>
      <c r="B7559">
        <v>1872.4190000000001</v>
      </c>
      <c r="C7559" t="s">
        <v>3510</v>
      </c>
    </row>
    <row r="7560" spans="1:3">
      <c r="A7560" t="s">
        <v>3511</v>
      </c>
      <c r="B7560">
        <v>2051.52</v>
      </c>
      <c r="C7560" t="s">
        <v>3512</v>
      </c>
    </row>
    <row r="7561" spans="1:3">
      <c r="A7561" t="s">
        <v>3513</v>
      </c>
      <c r="B7561">
        <v>12304.53</v>
      </c>
      <c r="C7561" t="s">
        <v>3514</v>
      </c>
    </row>
    <row r="7562" spans="1:3">
      <c r="A7562" t="s">
        <v>3515</v>
      </c>
      <c r="B7562">
        <v>22999.791000000001</v>
      </c>
      <c r="C7562" t="s">
        <v>11549</v>
      </c>
    </row>
    <row r="7563" spans="1:3">
      <c r="A7563" t="s">
        <v>11550</v>
      </c>
      <c r="B7563">
        <v>8738.7540000000008</v>
      </c>
      <c r="C7563" t="s">
        <v>11521</v>
      </c>
    </row>
    <row r="7564" spans="1:3">
      <c r="A7564" t="s">
        <v>7911</v>
      </c>
      <c r="B7564">
        <v>3478.866</v>
      </c>
      <c r="C7564" t="s">
        <v>7912</v>
      </c>
    </row>
    <row r="7565" spans="1:3">
      <c r="A7565" t="s">
        <v>11658</v>
      </c>
      <c r="B7565">
        <v>11953.093999999999</v>
      </c>
      <c r="C7565" t="s">
        <v>11522</v>
      </c>
    </row>
    <row r="7566" spans="1:3">
      <c r="A7566" t="s">
        <v>7910</v>
      </c>
      <c r="B7566">
        <v>10342.102999999999</v>
      </c>
      <c r="C7566" t="s">
        <v>898</v>
      </c>
    </row>
    <row r="7567" spans="1:3">
      <c r="A7567" t="s">
        <v>72</v>
      </c>
      <c r="B7567">
        <v>10714.637000000001</v>
      </c>
      <c r="C7567" t="s">
        <v>24364</v>
      </c>
    </row>
    <row r="7568" spans="1:3">
      <c r="A7568" t="s">
        <v>73</v>
      </c>
      <c r="B7568">
        <v>3921.2620000000002</v>
      </c>
      <c r="C7568" t="s">
        <v>75</v>
      </c>
    </row>
    <row r="7569" spans="1:3">
      <c r="A7569" t="s">
        <v>74</v>
      </c>
      <c r="B7569">
        <v>19180.152999999998</v>
      </c>
      <c r="C7569" t="s">
        <v>76</v>
      </c>
    </row>
    <row r="7570" spans="1:3">
      <c r="A7570" t="s">
        <v>3081</v>
      </c>
      <c r="B7570">
        <v>40453.578000000001</v>
      </c>
      <c r="C7570" t="s">
        <v>24365</v>
      </c>
    </row>
    <row r="7571" spans="1:3">
      <c r="A7571" t="s">
        <v>11659</v>
      </c>
      <c r="B7571">
        <v>34467.093000000001</v>
      </c>
      <c r="C7571" t="s">
        <v>24366</v>
      </c>
    </row>
    <row r="7572" spans="1:3">
      <c r="A7572" t="s">
        <v>5462</v>
      </c>
      <c r="B7572">
        <v>37125.919000000002</v>
      </c>
      <c r="C7572" t="s">
        <v>24367</v>
      </c>
    </row>
    <row r="7573" spans="1:3">
      <c r="A7573" t="s">
        <v>8568</v>
      </c>
      <c r="B7573">
        <v>6895.5630000000001</v>
      </c>
      <c r="C7573" t="s">
        <v>5885</v>
      </c>
    </row>
    <row r="7574" spans="1:3">
      <c r="A7574" t="s">
        <v>5886</v>
      </c>
      <c r="B7574">
        <v>3381.5189999999998</v>
      </c>
      <c r="C7574" t="s">
        <v>24368</v>
      </c>
    </row>
    <row r="7575" spans="1:3">
      <c r="A7575" t="s">
        <v>5888</v>
      </c>
      <c r="B7575">
        <v>994.56100000000004</v>
      </c>
      <c r="C7575" t="s">
        <v>5889</v>
      </c>
    </row>
    <row r="7576" spans="1:3">
      <c r="A7576" t="s">
        <v>5890</v>
      </c>
      <c r="B7576">
        <v>928.15700000000004</v>
      </c>
      <c r="C7576" t="s">
        <v>11376</v>
      </c>
    </row>
    <row r="7577" spans="1:3">
      <c r="A7577" t="s">
        <v>11377</v>
      </c>
      <c r="B7577">
        <v>1578.5509999999999</v>
      </c>
      <c r="C7577" t="s">
        <v>11378</v>
      </c>
    </row>
    <row r="7578" spans="1:3">
      <c r="A7578" t="s">
        <v>14359</v>
      </c>
      <c r="B7578">
        <v>2071.6190000000001</v>
      </c>
      <c r="C7578" t="s">
        <v>14379</v>
      </c>
    </row>
    <row r="7579" spans="1:3">
      <c r="A7579" t="s">
        <v>11989</v>
      </c>
      <c r="B7579">
        <v>10276.507</v>
      </c>
      <c r="C7579" t="s">
        <v>24369</v>
      </c>
    </row>
    <row r="7580" spans="1:3">
      <c r="A7580" t="s">
        <v>11660</v>
      </c>
      <c r="B7580">
        <v>3845.56</v>
      </c>
      <c r="C7580" t="s">
        <v>11525</v>
      </c>
    </row>
    <row r="7581" spans="1:3">
      <c r="A7581" t="s">
        <v>11661</v>
      </c>
      <c r="B7581">
        <v>10210.74</v>
      </c>
      <c r="C7581" t="s">
        <v>24370</v>
      </c>
    </row>
    <row r="7582" spans="1:3">
      <c r="A7582" t="s">
        <v>11379</v>
      </c>
      <c r="B7582">
        <v>19227.990000000002</v>
      </c>
      <c r="C7582" t="s">
        <v>24371</v>
      </c>
    </row>
    <row r="7583" spans="1:3">
      <c r="A7583" t="s">
        <v>11662</v>
      </c>
      <c r="B7583">
        <v>19933.164000000001</v>
      </c>
      <c r="C7583" t="s">
        <v>11526</v>
      </c>
    </row>
    <row r="7584" spans="1:3">
      <c r="A7584" t="s">
        <v>11663</v>
      </c>
      <c r="B7584">
        <v>20618.267</v>
      </c>
      <c r="C7584" t="s">
        <v>11527</v>
      </c>
    </row>
    <row r="7585" spans="1:3">
      <c r="A7585" t="s">
        <v>11670</v>
      </c>
      <c r="B7585">
        <v>4295.3339999999998</v>
      </c>
      <c r="C7585" t="s">
        <v>24372</v>
      </c>
    </row>
    <row r="7586" spans="1:3">
      <c r="A7586" t="s">
        <v>11671</v>
      </c>
      <c r="B7586">
        <v>2584.2469999999998</v>
      </c>
      <c r="C7586" t="s">
        <v>11684</v>
      </c>
    </row>
    <row r="7587" spans="1:3">
      <c r="A7587" t="s">
        <v>11672</v>
      </c>
      <c r="B7587">
        <v>40225.199000000001</v>
      </c>
      <c r="C7587" t="s">
        <v>24373</v>
      </c>
    </row>
    <row r="7588" spans="1:3">
      <c r="A7588" t="s">
        <v>11664</v>
      </c>
      <c r="B7588">
        <v>12127.313</v>
      </c>
      <c r="C7588" t="s">
        <v>11528</v>
      </c>
    </row>
    <row r="7589" spans="1:3">
      <c r="A7589" t="s">
        <v>11673</v>
      </c>
      <c r="B7589">
        <v>37237.144999999997</v>
      </c>
      <c r="C7589" t="s">
        <v>24374</v>
      </c>
    </row>
    <row r="7590" spans="1:3">
      <c r="A7590" t="s">
        <v>11674</v>
      </c>
      <c r="B7590">
        <v>8613.7960000000003</v>
      </c>
      <c r="C7590" t="s">
        <v>11687</v>
      </c>
    </row>
    <row r="7591" spans="1:3">
      <c r="A7591" t="s">
        <v>11675</v>
      </c>
      <c r="B7591">
        <v>3834.8719999999998</v>
      </c>
      <c r="C7591" t="s">
        <v>11688</v>
      </c>
    </row>
    <row r="7592" spans="1:3">
      <c r="A7592" t="s">
        <v>11676</v>
      </c>
      <c r="B7592">
        <v>3286.8629999999998</v>
      </c>
      <c r="C7592" t="s">
        <v>11689</v>
      </c>
    </row>
    <row r="7593" spans="1:3">
      <c r="A7593" t="s">
        <v>11677</v>
      </c>
      <c r="B7593">
        <v>4080.5770000000002</v>
      </c>
      <c r="C7593" t="s">
        <v>11690</v>
      </c>
    </row>
    <row r="7594" spans="1:3">
      <c r="A7594" t="s">
        <v>14360</v>
      </c>
      <c r="B7594">
        <v>14148.593000000001</v>
      </c>
      <c r="C7594" t="s">
        <v>14380</v>
      </c>
    </row>
    <row r="7595" spans="1:3">
      <c r="A7595" t="s">
        <v>11678</v>
      </c>
      <c r="B7595">
        <v>11900.562</v>
      </c>
      <c r="C7595" t="s">
        <v>24375</v>
      </c>
    </row>
    <row r="7596" spans="1:3">
      <c r="A7596" t="s">
        <v>11679</v>
      </c>
      <c r="B7596">
        <v>37226.311000000002</v>
      </c>
      <c r="C7596" t="s">
        <v>24376</v>
      </c>
    </row>
    <row r="7597" spans="1:3">
      <c r="A7597" t="s">
        <v>11680</v>
      </c>
      <c r="B7597">
        <v>3626.6689999999999</v>
      </c>
      <c r="C7597" t="s">
        <v>11693</v>
      </c>
    </row>
    <row r="7598" spans="1:3">
      <c r="A7598" t="s">
        <v>11681</v>
      </c>
      <c r="B7598">
        <v>7707.0969999999998</v>
      </c>
      <c r="C7598" t="s">
        <v>11694</v>
      </c>
    </row>
    <row r="7599" spans="1:3">
      <c r="A7599" t="s">
        <v>1254</v>
      </c>
      <c r="B7599">
        <v>7933.7709999999997</v>
      </c>
      <c r="C7599" t="s">
        <v>24377</v>
      </c>
    </row>
    <row r="7600" spans="1:3">
      <c r="A7600" t="s">
        <v>1614</v>
      </c>
      <c r="B7600">
        <v>3060.1570000000002</v>
      </c>
      <c r="C7600" t="s">
        <v>1626</v>
      </c>
    </row>
    <row r="7601" spans="1:3">
      <c r="A7601" t="s">
        <v>1615</v>
      </c>
      <c r="B7601">
        <v>15426.65</v>
      </c>
      <c r="C7601" t="s">
        <v>1627</v>
      </c>
    </row>
    <row r="7602" spans="1:3">
      <c r="A7602" t="s">
        <v>1616</v>
      </c>
      <c r="B7602">
        <v>3410.6550000000002</v>
      </c>
      <c r="C7602" t="s">
        <v>1628</v>
      </c>
    </row>
    <row r="7603" spans="1:3">
      <c r="A7603" t="s">
        <v>1617</v>
      </c>
      <c r="B7603">
        <v>11428.308000000001</v>
      </c>
      <c r="C7603" t="s">
        <v>24378</v>
      </c>
    </row>
    <row r="7604" spans="1:3">
      <c r="A7604" t="s">
        <v>14235</v>
      </c>
      <c r="B7604">
        <v>25185.608</v>
      </c>
      <c r="C7604" t="s">
        <v>24379</v>
      </c>
    </row>
    <row r="7605" spans="1:3">
      <c r="A7605" t="s">
        <v>1618</v>
      </c>
      <c r="B7605">
        <v>3641.5189999999998</v>
      </c>
      <c r="C7605" t="s">
        <v>1629</v>
      </c>
    </row>
    <row r="7606" spans="1:3">
      <c r="A7606" t="s">
        <v>1619</v>
      </c>
      <c r="B7606">
        <v>6296.5969999999998</v>
      </c>
      <c r="C7606" t="s">
        <v>1630</v>
      </c>
    </row>
    <row r="7607" spans="1:3">
      <c r="A7607" t="s">
        <v>1620</v>
      </c>
      <c r="B7607">
        <v>25071.420999999998</v>
      </c>
      <c r="C7607" t="s">
        <v>24380</v>
      </c>
    </row>
    <row r="7608" spans="1:3">
      <c r="A7608" t="s">
        <v>1621</v>
      </c>
      <c r="B7608">
        <v>5285.07</v>
      </c>
      <c r="C7608" t="s">
        <v>24381</v>
      </c>
    </row>
    <row r="7609" spans="1:3">
      <c r="A7609" t="s">
        <v>1622</v>
      </c>
      <c r="B7609">
        <v>37582.673999999999</v>
      </c>
      <c r="C7609" t="s">
        <v>24382</v>
      </c>
    </row>
    <row r="7610" spans="1:3">
      <c r="A7610" t="s">
        <v>1623</v>
      </c>
      <c r="B7610">
        <v>42851.42</v>
      </c>
      <c r="C7610" t="s">
        <v>24383</v>
      </c>
    </row>
    <row r="7611" spans="1:3">
      <c r="A7611" t="s">
        <v>1624</v>
      </c>
      <c r="B7611">
        <v>18921.829000000002</v>
      </c>
      <c r="C7611" t="s">
        <v>24384</v>
      </c>
    </row>
    <row r="7612" spans="1:3">
      <c r="A7612" t="s">
        <v>1625</v>
      </c>
      <c r="B7612">
        <v>20716.138999999999</v>
      </c>
      <c r="C7612" t="s">
        <v>24385</v>
      </c>
    </row>
    <row r="7613" spans="1:3">
      <c r="A7613" t="s">
        <v>12193</v>
      </c>
      <c r="B7613">
        <v>5203.4539999999997</v>
      </c>
      <c r="C7613" t="s">
        <v>24386</v>
      </c>
    </row>
    <row r="7614" spans="1:3">
      <c r="A7614" t="s">
        <v>12194</v>
      </c>
      <c r="B7614">
        <v>4830.7950000000001</v>
      </c>
      <c r="C7614" t="s">
        <v>12254</v>
      </c>
    </row>
    <row r="7615" spans="1:3">
      <c r="A7615" t="s">
        <v>12195</v>
      </c>
      <c r="B7615">
        <v>5596.9889999999996</v>
      </c>
      <c r="C7615" t="s">
        <v>24387</v>
      </c>
    </row>
    <row r="7616" spans="1:3">
      <c r="A7616" t="s">
        <v>12196</v>
      </c>
      <c r="B7616">
        <v>9607.7139999999999</v>
      </c>
      <c r="C7616" t="s">
        <v>24388</v>
      </c>
    </row>
    <row r="7617" spans="1:3">
      <c r="A7617" t="s">
        <v>12197</v>
      </c>
      <c r="B7617">
        <v>13555.22</v>
      </c>
      <c r="C7617" t="s">
        <v>24389</v>
      </c>
    </row>
    <row r="7618" spans="1:3">
      <c r="A7618" t="s">
        <v>12198</v>
      </c>
      <c r="B7618">
        <v>7171.0540000000001</v>
      </c>
      <c r="C7618" t="s">
        <v>12258</v>
      </c>
    </row>
    <row r="7619" spans="1:3">
      <c r="A7619" t="s">
        <v>12199</v>
      </c>
      <c r="B7619">
        <v>8220.57</v>
      </c>
      <c r="C7619" t="s">
        <v>12259</v>
      </c>
    </row>
    <row r="7620" spans="1:3">
      <c r="A7620" t="s">
        <v>12200</v>
      </c>
      <c r="B7620">
        <v>9265.1859999999997</v>
      </c>
      <c r="C7620" t="s">
        <v>24390</v>
      </c>
    </row>
    <row r="7621" spans="1:3">
      <c r="A7621" t="s">
        <v>12201</v>
      </c>
      <c r="B7621">
        <v>4371.6080000000002</v>
      </c>
      <c r="C7621" t="s">
        <v>12261</v>
      </c>
    </row>
    <row r="7622" spans="1:3">
      <c r="A7622" t="s">
        <v>12202</v>
      </c>
      <c r="B7622">
        <v>3104.6280000000002</v>
      </c>
      <c r="C7622" t="s">
        <v>12262</v>
      </c>
    </row>
    <row r="7623" spans="1:3">
      <c r="A7623" t="s">
        <v>12203</v>
      </c>
      <c r="B7623">
        <v>39523.792999999998</v>
      </c>
      <c r="C7623" t="s">
        <v>24391</v>
      </c>
    </row>
    <row r="7624" spans="1:3">
      <c r="A7624" t="s">
        <v>12204</v>
      </c>
      <c r="B7624">
        <v>8570.4470000000001</v>
      </c>
      <c r="C7624" t="s">
        <v>24392</v>
      </c>
    </row>
    <row r="7625" spans="1:3">
      <c r="A7625" t="s">
        <v>12205</v>
      </c>
      <c r="B7625">
        <v>5247.15</v>
      </c>
      <c r="C7625" t="s">
        <v>12265</v>
      </c>
    </row>
    <row r="7626" spans="1:3">
      <c r="A7626" t="s">
        <v>12206</v>
      </c>
      <c r="B7626">
        <v>4897.4290000000001</v>
      </c>
      <c r="C7626" t="s">
        <v>12266</v>
      </c>
    </row>
    <row r="7627" spans="1:3">
      <c r="A7627" t="s">
        <v>12207</v>
      </c>
      <c r="B7627">
        <v>3104.6280000000002</v>
      </c>
      <c r="C7627" t="s">
        <v>24393</v>
      </c>
    </row>
    <row r="7628" spans="1:3">
      <c r="A7628" t="s">
        <v>12963</v>
      </c>
      <c r="B7628">
        <v>10494.404</v>
      </c>
      <c r="C7628" t="s">
        <v>24394</v>
      </c>
    </row>
    <row r="7629" spans="1:3">
      <c r="A7629" t="s">
        <v>12964</v>
      </c>
      <c r="B7629">
        <v>3585.5770000000002</v>
      </c>
      <c r="C7629" t="s">
        <v>12976</v>
      </c>
    </row>
    <row r="7630" spans="1:3">
      <c r="A7630" t="s">
        <v>12965</v>
      </c>
      <c r="B7630">
        <v>17045.974999999999</v>
      </c>
      <c r="C7630" t="s">
        <v>24395</v>
      </c>
    </row>
    <row r="7631" spans="1:3">
      <c r="A7631" t="s">
        <v>15377</v>
      </c>
      <c r="B7631">
        <v>34091.921999999999</v>
      </c>
      <c r="C7631" t="s">
        <v>24396</v>
      </c>
    </row>
    <row r="7632" spans="1:3">
      <c r="A7632" t="s">
        <v>14361</v>
      </c>
      <c r="B7632">
        <v>52035.034</v>
      </c>
      <c r="C7632" t="s">
        <v>24397</v>
      </c>
    </row>
    <row r="7633" spans="1:3">
      <c r="A7633" t="s">
        <v>12966</v>
      </c>
      <c r="B7633">
        <v>3670.1840000000002</v>
      </c>
      <c r="C7633" t="s">
        <v>12978</v>
      </c>
    </row>
    <row r="7634" spans="1:3">
      <c r="A7634" t="s">
        <v>12967</v>
      </c>
      <c r="B7634">
        <v>16615.973000000002</v>
      </c>
      <c r="C7634" t="s">
        <v>24398</v>
      </c>
    </row>
    <row r="7635" spans="1:3">
      <c r="A7635" t="s">
        <v>12968</v>
      </c>
      <c r="B7635">
        <v>9574.9480000000003</v>
      </c>
      <c r="C7635" t="s">
        <v>24399</v>
      </c>
    </row>
    <row r="7636" spans="1:3">
      <c r="A7636" t="s">
        <v>12969</v>
      </c>
      <c r="B7636">
        <v>10048.144</v>
      </c>
      <c r="C7636" t="s">
        <v>24400</v>
      </c>
    </row>
    <row r="7637" spans="1:3">
      <c r="A7637" t="s">
        <v>12970</v>
      </c>
      <c r="B7637">
        <v>12935.369000000001</v>
      </c>
      <c r="C7637" t="s">
        <v>12982</v>
      </c>
    </row>
    <row r="7638" spans="1:3">
      <c r="A7638" t="s">
        <v>15378</v>
      </c>
      <c r="B7638">
        <v>3050.3290000000002</v>
      </c>
      <c r="C7638" t="s">
        <v>15405</v>
      </c>
    </row>
    <row r="7639" spans="1:3">
      <c r="A7639" t="s">
        <v>12971</v>
      </c>
      <c r="B7639">
        <v>6019.0889999999999</v>
      </c>
      <c r="C7639" t="s">
        <v>12983</v>
      </c>
    </row>
    <row r="7640" spans="1:3">
      <c r="A7640" t="s">
        <v>12972</v>
      </c>
      <c r="B7640">
        <v>30519.601999999999</v>
      </c>
      <c r="C7640" t="s">
        <v>24401</v>
      </c>
    </row>
    <row r="7641" spans="1:3">
      <c r="A7641" t="s">
        <v>12973</v>
      </c>
      <c r="B7641">
        <v>25968.585999999999</v>
      </c>
      <c r="C7641" t="s">
        <v>24402</v>
      </c>
    </row>
    <row r="7642" spans="1:3">
      <c r="A7642" t="s">
        <v>14362</v>
      </c>
      <c r="B7642">
        <v>35413.195</v>
      </c>
      <c r="C7642" t="s">
        <v>24403</v>
      </c>
    </row>
    <row r="7643" spans="1:3">
      <c r="A7643" t="s">
        <v>14363</v>
      </c>
      <c r="B7643">
        <v>68640.572</v>
      </c>
      <c r="C7643" t="s">
        <v>14385</v>
      </c>
    </row>
    <row r="7644" spans="1:3">
      <c r="A7644" t="s">
        <v>14364</v>
      </c>
      <c r="B7644">
        <v>12935.369000000001</v>
      </c>
      <c r="C7644" t="s">
        <v>24404</v>
      </c>
    </row>
    <row r="7645" spans="1:3">
      <c r="A7645" t="s">
        <v>14365</v>
      </c>
      <c r="B7645">
        <v>17486.38</v>
      </c>
      <c r="C7645" t="s">
        <v>24405</v>
      </c>
    </row>
    <row r="7646" spans="1:3">
      <c r="A7646" t="s">
        <v>14366</v>
      </c>
      <c r="B7646">
        <v>3320.5520000000001</v>
      </c>
      <c r="C7646" t="s">
        <v>14388</v>
      </c>
    </row>
    <row r="7647" spans="1:3">
      <c r="A7647" t="s">
        <v>14367</v>
      </c>
      <c r="B7647">
        <v>40306.767</v>
      </c>
      <c r="C7647" t="s">
        <v>24406</v>
      </c>
    </row>
    <row r="7648" spans="1:3">
      <c r="A7648" t="s">
        <v>14368</v>
      </c>
      <c r="B7648">
        <v>12058.561</v>
      </c>
      <c r="C7648" t="s">
        <v>24407</v>
      </c>
    </row>
    <row r="7649" spans="1:3">
      <c r="A7649" t="s">
        <v>14369</v>
      </c>
      <c r="B7649">
        <v>1633.0440000000001</v>
      </c>
      <c r="C7649" t="s">
        <v>14391</v>
      </c>
    </row>
    <row r="7650" spans="1:3">
      <c r="A7650" t="s">
        <v>14370</v>
      </c>
      <c r="B7650">
        <v>1468.3209999999999</v>
      </c>
      <c r="C7650" t="s">
        <v>14392</v>
      </c>
    </row>
    <row r="7651" spans="1:3">
      <c r="A7651" t="s">
        <v>14371</v>
      </c>
      <c r="B7651">
        <v>21857.982</v>
      </c>
      <c r="C7651" t="s">
        <v>24408</v>
      </c>
    </row>
    <row r="7652" spans="1:3">
      <c r="A7652" t="s">
        <v>14372</v>
      </c>
      <c r="B7652">
        <v>42998.222999999998</v>
      </c>
      <c r="C7652" t="s">
        <v>14394</v>
      </c>
    </row>
    <row r="7653" spans="1:3">
      <c r="A7653" t="s">
        <v>14373</v>
      </c>
      <c r="B7653">
        <v>8955.2559999999994</v>
      </c>
      <c r="C7653" t="s">
        <v>14395</v>
      </c>
    </row>
    <row r="7654" spans="1:3">
      <c r="A7654" t="s">
        <v>14374</v>
      </c>
      <c r="B7654">
        <v>2292.027</v>
      </c>
      <c r="C7654" t="s">
        <v>14396</v>
      </c>
    </row>
    <row r="7655" spans="1:3">
      <c r="A7655" t="s">
        <v>14375</v>
      </c>
      <c r="B7655">
        <v>1575.6959999999999</v>
      </c>
      <c r="C7655" t="s">
        <v>14397</v>
      </c>
    </row>
    <row r="7656" spans="1:3">
      <c r="A7656" t="s">
        <v>14376</v>
      </c>
      <c r="B7656">
        <v>3719.125</v>
      </c>
      <c r="C7656" t="s">
        <v>24409</v>
      </c>
    </row>
    <row r="7657" spans="1:3">
      <c r="A7657" t="s">
        <v>14377</v>
      </c>
      <c r="B7657">
        <v>3572.3180000000002</v>
      </c>
      <c r="C7657" t="s">
        <v>14399</v>
      </c>
    </row>
    <row r="7658" spans="1:3">
      <c r="A7658" t="s">
        <v>15379</v>
      </c>
      <c r="B7658">
        <v>3931.183</v>
      </c>
      <c r="C7658" t="s">
        <v>24410</v>
      </c>
    </row>
    <row r="7659" spans="1:3">
      <c r="A7659" t="s">
        <v>15380</v>
      </c>
      <c r="B7659">
        <v>3507.0749999999998</v>
      </c>
      <c r="C7659" t="s">
        <v>15407</v>
      </c>
    </row>
    <row r="7660" spans="1:3">
      <c r="A7660" t="s">
        <v>15381</v>
      </c>
      <c r="B7660">
        <v>25120.366000000002</v>
      </c>
      <c r="C7660" t="s">
        <v>24411</v>
      </c>
    </row>
    <row r="7661" spans="1:3">
      <c r="A7661" t="s">
        <v>15382</v>
      </c>
      <c r="B7661">
        <v>25120.366000000002</v>
      </c>
      <c r="C7661" t="s">
        <v>24412</v>
      </c>
    </row>
    <row r="7662" spans="1:3">
      <c r="A7662" t="s">
        <v>15383</v>
      </c>
      <c r="B7662">
        <v>53747.786</v>
      </c>
      <c r="C7662" t="s">
        <v>24413</v>
      </c>
    </row>
    <row r="7663" spans="1:3">
      <c r="A7663" t="s">
        <v>15384</v>
      </c>
      <c r="B7663">
        <v>41562.783000000003</v>
      </c>
      <c r="C7663" t="s">
        <v>24414</v>
      </c>
    </row>
    <row r="7664" spans="1:3">
      <c r="A7664" t="s">
        <v>15385</v>
      </c>
      <c r="B7664">
        <v>24794.13</v>
      </c>
      <c r="C7664" t="s">
        <v>24415</v>
      </c>
    </row>
    <row r="7665" spans="1:3">
      <c r="A7665" t="s">
        <v>15386</v>
      </c>
      <c r="B7665">
        <v>46586.853999999999</v>
      </c>
      <c r="C7665" t="s">
        <v>24416</v>
      </c>
    </row>
    <row r="7666" spans="1:3">
      <c r="A7666" t="s">
        <v>14555</v>
      </c>
      <c r="B7666">
        <v>23293.444</v>
      </c>
      <c r="C7666" t="s">
        <v>24417</v>
      </c>
    </row>
    <row r="7667" spans="1:3">
      <c r="A7667" t="s">
        <v>14556</v>
      </c>
      <c r="B7667">
        <v>5351.1440000000002</v>
      </c>
      <c r="C7667" t="s">
        <v>24418</v>
      </c>
    </row>
    <row r="7668" spans="1:3">
      <c r="A7668" t="s">
        <v>14557</v>
      </c>
      <c r="B7668">
        <v>11858.772999999999</v>
      </c>
      <c r="C7668" t="s">
        <v>24419</v>
      </c>
    </row>
    <row r="7669" spans="1:3">
      <c r="A7669" t="s">
        <v>14558</v>
      </c>
      <c r="B7669">
        <v>3686.4969999999998</v>
      </c>
      <c r="C7669" t="s">
        <v>14563</v>
      </c>
    </row>
    <row r="7670" spans="1:3">
      <c r="A7670" t="s">
        <v>15387</v>
      </c>
      <c r="B7670">
        <v>29573.503000000001</v>
      </c>
      <c r="C7670" t="s">
        <v>24420</v>
      </c>
    </row>
    <row r="7671" spans="1:3">
      <c r="A7671" t="s">
        <v>15388</v>
      </c>
      <c r="B7671">
        <v>4404.2129999999997</v>
      </c>
      <c r="C7671" t="s">
        <v>24421</v>
      </c>
    </row>
    <row r="7672" spans="1:3">
      <c r="A7672" t="s">
        <v>15389</v>
      </c>
      <c r="B7672">
        <v>9493.5400000000009</v>
      </c>
      <c r="C7672" t="s">
        <v>24422</v>
      </c>
    </row>
    <row r="7673" spans="1:3">
      <c r="A7673" t="s">
        <v>15390</v>
      </c>
      <c r="B7673">
        <v>16833.902999999998</v>
      </c>
      <c r="C7673" t="s">
        <v>24423</v>
      </c>
    </row>
    <row r="7674" spans="1:3">
      <c r="A7674" t="s">
        <v>15391</v>
      </c>
      <c r="B7674">
        <v>18938.156999999999</v>
      </c>
      <c r="C7674" t="s">
        <v>24424</v>
      </c>
    </row>
    <row r="7675" spans="1:3">
      <c r="A7675" t="s">
        <v>15392</v>
      </c>
      <c r="B7675">
        <v>4665.2169999999996</v>
      </c>
      <c r="C7675" t="s">
        <v>24425</v>
      </c>
    </row>
    <row r="7676" spans="1:3">
      <c r="A7676" t="s">
        <v>15393</v>
      </c>
      <c r="B7676">
        <v>21042.373</v>
      </c>
      <c r="C7676" t="s">
        <v>24426</v>
      </c>
    </row>
    <row r="7677" spans="1:3">
      <c r="A7677" t="s">
        <v>15394</v>
      </c>
      <c r="B7677">
        <v>21319.688999999998</v>
      </c>
      <c r="C7677" t="s">
        <v>15421</v>
      </c>
    </row>
    <row r="7678" spans="1:3">
      <c r="A7678" t="s">
        <v>15395</v>
      </c>
      <c r="B7678">
        <v>50061.284</v>
      </c>
      <c r="C7678" t="s">
        <v>24427</v>
      </c>
    </row>
    <row r="7679" spans="1:3">
      <c r="A7679" t="s">
        <v>15396</v>
      </c>
      <c r="B7679">
        <v>28154.374</v>
      </c>
      <c r="C7679" t="s">
        <v>24428</v>
      </c>
    </row>
    <row r="7680" spans="1:3">
      <c r="A7680" t="s">
        <v>15397</v>
      </c>
      <c r="B7680">
        <v>8808.4439999999995</v>
      </c>
      <c r="C7680" t="s">
        <v>15424</v>
      </c>
    </row>
    <row r="7681" spans="1:3">
      <c r="A7681" t="s">
        <v>15398</v>
      </c>
      <c r="B7681">
        <v>36685.517999999996</v>
      </c>
      <c r="C7681" t="s">
        <v>24429</v>
      </c>
    </row>
    <row r="7682" spans="1:3">
      <c r="A7682" t="s">
        <v>15399</v>
      </c>
      <c r="B7682">
        <v>31563.576000000001</v>
      </c>
      <c r="C7682" t="s">
        <v>23490</v>
      </c>
    </row>
    <row r="7683" spans="1:3">
      <c r="A7683" t="s">
        <v>15400</v>
      </c>
      <c r="B7683">
        <v>27306.167000000001</v>
      </c>
      <c r="C7683" t="s">
        <v>24430</v>
      </c>
    </row>
    <row r="7684" spans="1:3">
      <c r="A7684" t="s">
        <v>15533</v>
      </c>
      <c r="B7684">
        <v>50061.284</v>
      </c>
      <c r="C7684" t="s">
        <v>24431</v>
      </c>
    </row>
    <row r="7685" spans="1:3">
      <c r="A7685" t="s">
        <v>16504</v>
      </c>
      <c r="B7685">
        <v>39866.349000000002</v>
      </c>
      <c r="C7685" t="s">
        <v>16507</v>
      </c>
    </row>
    <row r="7686" spans="1:3">
      <c r="A7686" t="s">
        <v>15534</v>
      </c>
      <c r="B7686">
        <v>26610.973000000002</v>
      </c>
      <c r="C7686" t="s">
        <v>24432</v>
      </c>
    </row>
    <row r="7687" spans="1:3">
      <c r="A7687" t="s">
        <v>15535</v>
      </c>
      <c r="B7687">
        <v>8531.1290000000008</v>
      </c>
      <c r="C7687" t="s">
        <v>15541</v>
      </c>
    </row>
    <row r="7688" spans="1:3">
      <c r="A7688" t="s">
        <v>15536</v>
      </c>
      <c r="B7688">
        <v>8808.4439999999995</v>
      </c>
      <c r="C7688" t="s">
        <v>15542</v>
      </c>
    </row>
    <row r="7689" spans="1:3">
      <c r="A7689" t="s">
        <v>15537</v>
      </c>
      <c r="B7689">
        <v>1358.8779999999999</v>
      </c>
      <c r="C7689" t="s">
        <v>24433</v>
      </c>
    </row>
    <row r="7690" spans="1:3">
      <c r="A7690" t="s">
        <v>15538</v>
      </c>
      <c r="B7690">
        <v>23603.34</v>
      </c>
      <c r="C7690" t="s">
        <v>24434</v>
      </c>
    </row>
    <row r="7691" spans="1:3">
      <c r="A7691" t="s">
        <v>15521</v>
      </c>
      <c r="B7691">
        <v>2264.79</v>
      </c>
      <c r="C7691" t="s">
        <v>24435</v>
      </c>
    </row>
    <row r="7692" spans="1:3">
      <c r="A7692" t="s">
        <v>15861</v>
      </c>
      <c r="B7692">
        <v>4860.9610000000002</v>
      </c>
      <c r="C7692" t="s">
        <v>15865</v>
      </c>
    </row>
    <row r="7693" spans="1:3">
      <c r="A7693" t="s">
        <v>15902</v>
      </c>
      <c r="B7693">
        <v>1665.3019999999999</v>
      </c>
      <c r="C7693" t="s">
        <v>24436</v>
      </c>
    </row>
    <row r="7694" spans="1:3">
      <c r="A7694" t="s">
        <v>15903</v>
      </c>
      <c r="B7694">
        <v>1622.057</v>
      </c>
      <c r="C7694" t="s">
        <v>15911</v>
      </c>
    </row>
    <row r="7695" spans="1:3">
      <c r="A7695" t="s">
        <v>15904</v>
      </c>
      <c r="B7695">
        <v>1578.799</v>
      </c>
      <c r="C7695" t="s">
        <v>15912</v>
      </c>
    </row>
    <row r="7696" spans="1:3">
      <c r="A7696" t="s">
        <v>15905</v>
      </c>
      <c r="B7696">
        <v>20761.802</v>
      </c>
      <c r="C7696" t="s">
        <v>24437</v>
      </c>
    </row>
    <row r="7697" spans="1:3">
      <c r="A7697" t="s">
        <v>15906</v>
      </c>
      <c r="B7697">
        <v>18599.115000000002</v>
      </c>
      <c r="C7697" t="s">
        <v>24438</v>
      </c>
    </row>
    <row r="7698" spans="1:3">
      <c r="A7698" t="s">
        <v>15907</v>
      </c>
      <c r="B7698">
        <v>19313.332999999999</v>
      </c>
      <c r="C7698" t="s">
        <v>24439</v>
      </c>
    </row>
    <row r="7699" spans="1:3">
      <c r="A7699" t="s">
        <v>16505</v>
      </c>
      <c r="B7699">
        <v>28219.624</v>
      </c>
      <c r="C7699" t="s">
        <v>16508</v>
      </c>
    </row>
    <row r="7700" spans="1:3">
      <c r="A7700" t="s">
        <v>17420</v>
      </c>
      <c r="B7700">
        <v>41236.536999999997</v>
      </c>
      <c r="C7700" t="s">
        <v>24440</v>
      </c>
    </row>
    <row r="7701" spans="1:3">
      <c r="A7701" t="s">
        <v>17421</v>
      </c>
      <c r="B7701">
        <v>42541.504999999997</v>
      </c>
      <c r="C7701" t="s">
        <v>24441</v>
      </c>
    </row>
    <row r="7702" spans="1:3">
      <c r="A7702" t="s">
        <v>17422</v>
      </c>
      <c r="B7702">
        <v>5450.9809999999998</v>
      </c>
      <c r="C7702" t="s">
        <v>24442</v>
      </c>
    </row>
    <row r="7703" spans="1:3">
      <c r="A7703" t="s">
        <v>20294</v>
      </c>
      <c r="B7703">
        <v>5627.6289999999999</v>
      </c>
      <c r="C7703" t="s">
        <v>20293</v>
      </c>
    </row>
    <row r="7704" spans="1:3">
      <c r="A7704" t="s">
        <v>20920</v>
      </c>
      <c r="B7704">
        <v>2838.3850000000002</v>
      </c>
      <c r="C7704" t="s">
        <v>24443</v>
      </c>
    </row>
    <row r="7705" spans="1:3">
      <c r="A7705" t="s">
        <v>20921</v>
      </c>
      <c r="B7705">
        <v>2838.3850000000002</v>
      </c>
      <c r="C7705" t="s">
        <v>24444</v>
      </c>
    </row>
    <row r="7706" spans="1:3">
      <c r="A7706" t="s">
        <v>20403</v>
      </c>
      <c r="B7706">
        <v>375.262</v>
      </c>
      <c r="C7706" t="s">
        <v>20402</v>
      </c>
    </row>
    <row r="7707" spans="1:3">
      <c r="A7707" t="s">
        <v>20304</v>
      </c>
      <c r="B7707">
        <v>21357.563999999998</v>
      </c>
      <c r="C7707" t="s">
        <v>20303</v>
      </c>
    </row>
    <row r="7708" spans="1:3">
      <c r="A7708" t="s">
        <v>20302</v>
      </c>
      <c r="B7708">
        <v>21356.331999999999</v>
      </c>
      <c r="C7708" t="s">
        <v>20301</v>
      </c>
    </row>
    <row r="7709" spans="1:3">
      <c r="A7709" t="s">
        <v>20401</v>
      </c>
      <c r="B7709">
        <v>2806.0349999999999</v>
      </c>
      <c r="C7709" t="s">
        <v>20400</v>
      </c>
    </row>
    <row r="7710" spans="1:3">
      <c r="A7710" t="s">
        <v>20298</v>
      </c>
      <c r="B7710">
        <v>21356.331999999999</v>
      </c>
      <c r="C7710" t="s">
        <v>24445</v>
      </c>
    </row>
    <row r="7711" spans="1:3">
      <c r="A7711" t="s">
        <v>20300</v>
      </c>
      <c r="B7711">
        <v>21356.331999999999</v>
      </c>
      <c r="C7711" t="s">
        <v>20299</v>
      </c>
    </row>
    <row r="7712" spans="1:3">
      <c r="A7712" t="s">
        <v>20569</v>
      </c>
      <c r="B7712">
        <v>31621.4</v>
      </c>
      <c r="C7712" t="s">
        <v>20568</v>
      </c>
    </row>
    <row r="7713" spans="1:3">
      <c r="A7713" t="s">
        <v>20399</v>
      </c>
      <c r="B7713">
        <v>1303.6220000000001</v>
      </c>
      <c r="C7713" t="s">
        <v>20257</v>
      </c>
    </row>
    <row r="7714" spans="1:3">
      <c r="A7714" t="s">
        <v>20291</v>
      </c>
      <c r="B7714">
        <v>1214.671</v>
      </c>
      <c r="C7714" t="s">
        <v>20290</v>
      </c>
    </row>
    <row r="7715" spans="1:3">
      <c r="A7715" t="s">
        <v>15981</v>
      </c>
      <c r="B7715">
        <v>1037.059</v>
      </c>
      <c r="C7715" t="s">
        <v>9218</v>
      </c>
    </row>
    <row r="7716" spans="1:3">
      <c r="A7716" t="s">
        <v>15982</v>
      </c>
      <c r="B7716">
        <v>1037.059</v>
      </c>
      <c r="C7716" t="s">
        <v>9218</v>
      </c>
    </row>
    <row r="7717" spans="1:3">
      <c r="A7717" t="s">
        <v>15983</v>
      </c>
      <c r="B7717">
        <v>807.46699999999998</v>
      </c>
      <c r="C7717" t="s">
        <v>9218</v>
      </c>
    </row>
    <row r="7718" spans="1:3">
      <c r="A7718" t="s">
        <v>15984</v>
      </c>
      <c r="B7718">
        <v>807.46699999999998</v>
      </c>
      <c r="C7718" t="s">
        <v>9218</v>
      </c>
    </row>
    <row r="7719" spans="1:3">
      <c r="A7719" t="s">
        <v>15985</v>
      </c>
      <c r="B7719">
        <v>1214.671</v>
      </c>
      <c r="C7719" t="s">
        <v>9218</v>
      </c>
    </row>
    <row r="7720" spans="1:3">
      <c r="A7720" t="s">
        <v>15986</v>
      </c>
      <c r="B7720">
        <v>1351.2719999999999</v>
      </c>
      <c r="C7720" t="s">
        <v>9218</v>
      </c>
    </row>
    <row r="7721" spans="1:3">
      <c r="A7721" t="s">
        <v>15987</v>
      </c>
      <c r="B7721">
        <v>1930.7840000000001</v>
      </c>
      <c r="C7721" t="s">
        <v>9218</v>
      </c>
    </row>
    <row r="7722" spans="1:3">
      <c r="A7722" t="s">
        <v>15988</v>
      </c>
      <c r="B7722">
        <v>1930.7840000000001</v>
      </c>
      <c r="C7722" t="s">
        <v>9218</v>
      </c>
    </row>
    <row r="7723" spans="1:3">
      <c r="A7723" t="s">
        <v>15989</v>
      </c>
      <c r="B7723">
        <v>2487.7339999999999</v>
      </c>
      <c r="C7723" t="s">
        <v>9218</v>
      </c>
    </row>
    <row r="7724" spans="1:3">
      <c r="A7724" t="s">
        <v>15990</v>
      </c>
      <c r="B7724">
        <v>535.71</v>
      </c>
      <c r="C7724" t="s">
        <v>9218</v>
      </c>
    </row>
    <row r="7725" spans="1:3">
      <c r="A7725" t="s">
        <v>15991</v>
      </c>
      <c r="B7725">
        <v>1536.85</v>
      </c>
      <c r="C7725" t="s">
        <v>9218</v>
      </c>
    </row>
    <row r="7726" spans="1:3">
      <c r="A7726" t="s">
        <v>15992</v>
      </c>
      <c r="B7726">
        <v>2038.2570000000001</v>
      </c>
      <c r="C7726" t="s">
        <v>9218</v>
      </c>
    </row>
    <row r="7727" spans="1:3">
      <c r="A7727" t="s">
        <v>15993</v>
      </c>
      <c r="B7727">
        <v>1421.547</v>
      </c>
      <c r="C7727" t="s">
        <v>9218</v>
      </c>
    </row>
    <row r="7728" spans="1:3">
      <c r="A7728" t="s">
        <v>15994</v>
      </c>
      <c r="B7728">
        <v>628.65</v>
      </c>
      <c r="C7728" t="s">
        <v>9218</v>
      </c>
    </row>
    <row r="7729" spans="1:3">
      <c r="A7729" t="s">
        <v>15995</v>
      </c>
      <c r="B7729">
        <v>2452.0349999999999</v>
      </c>
      <c r="C7729" t="s">
        <v>9218</v>
      </c>
    </row>
    <row r="7730" spans="1:3">
      <c r="A7730" t="s">
        <v>15996</v>
      </c>
      <c r="B7730">
        <v>929.69</v>
      </c>
      <c r="C7730" t="s">
        <v>9218</v>
      </c>
    </row>
    <row r="7731" spans="1:3">
      <c r="A7731" t="s">
        <v>15997</v>
      </c>
      <c r="B7731">
        <v>514.5</v>
      </c>
      <c r="C7731" t="s">
        <v>9218</v>
      </c>
    </row>
    <row r="7732" spans="1:3">
      <c r="A7732" t="s">
        <v>9217</v>
      </c>
      <c r="B7732">
        <v>1721.259</v>
      </c>
      <c r="C7732" t="s">
        <v>9218</v>
      </c>
    </row>
    <row r="7733" spans="1:3">
      <c r="A7733" t="s">
        <v>15998</v>
      </c>
      <c r="B7733">
        <v>1689.47</v>
      </c>
      <c r="C7733" t="s">
        <v>9218</v>
      </c>
    </row>
    <row r="7734" spans="1:3">
      <c r="A7734" t="s">
        <v>15999</v>
      </c>
      <c r="B7734">
        <v>1037.059</v>
      </c>
      <c r="C7734" t="s">
        <v>9218</v>
      </c>
    </row>
    <row r="7735" spans="1:3">
      <c r="A7735" t="s">
        <v>16000</v>
      </c>
      <c r="B7735">
        <v>1120.5830000000001</v>
      </c>
      <c r="C7735" t="s">
        <v>9218</v>
      </c>
    </row>
    <row r="7736" spans="1:3">
      <c r="A7736" t="s">
        <v>16001</v>
      </c>
      <c r="B7736">
        <v>1680.1969999999999</v>
      </c>
      <c r="C7736" t="s">
        <v>9218</v>
      </c>
    </row>
    <row r="7737" spans="1:3">
      <c r="A7737" t="s">
        <v>16002</v>
      </c>
      <c r="B7737">
        <v>1066.1949999999999</v>
      </c>
      <c r="C7737" t="s">
        <v>9218</v>
      </c>
    </row>
    <row r="7738" spans="1:3">
      <c r="A7738" t="s">
        <v>16003</v>
      </c>
      <c r="B7738">
        <v>2959.6640000000002</v>
      </c>
      <c r="C7738" t="s">
        <v>9218</v>
      </c>
    </row>
    <row r="7739" spans="1:3">
      <c r="A7739" t="s">
        <v>16004</v>
      </c>
      <c r="B7739">
        <v>2959.6640000000002</v>
      </c>
      <c r="C7739" t="s">
        <v>9218</v>
      </c>
    </row>
    <row r="7740" spans="1:3">
      <c r="A7740" t="s">
        <v>16005</v>
      </c>
      <c r="B7740">
        <v>2503.654</v>
      </c>
      <c r="C7740" t="s">
        <v>9218</v>
      </c>
    </row>
    <row r="7741" spans="1:3">
      <c r="A7741" t="s">
        <v>16006</v>
      </c>
      <c r="B7741">
        <v>2652.152</v>
      </c>
      <c r="C7741" t="s">
        <v>9218</v>
      </c>
    </row>
    <row r="7742" spans="1:3">
      <c r="A7742" t="s">
        <v>16007</v>
      </c>
      <c r="B7742">
        <v>4630.558</v>
      </c>
      <c r="C7742" t="s">
        <v>9218</v>
      </c>
    </row>
    <row r="7743" spans="1:3">
      <c r="A7743" t="s">
        <v>16008</v>
      </c>
      <c r="B7743">
        <v>2038.2570000000001</v>
      </c>
      <c r="C7743" t="s">
        <v>9218</v>
      </c>
    </row>
    <row r="7744" spans="1:3">
      <c r="A7744" t="s">
        <v>16009</v>
      </c>
      <c r="B7744">
        <v>2652.152</v>
      </c>
      <c r="C7744" t="s">
        <v>9218</v>
      </c>
    </row>
    <row r="7745" spans="1:3">
      <c r="A7745" t="s">
        <v>16010</v>
      </c>
      <c r="B7745">
        <v>2853.6019999999999</v>
      </c>
      <c r="C7745" t="s">
        <v>9218</v>
      </c>
    </row>
    <row r="7746" spans="1:3">
      <c r="A7746" t="s">
        <v>16011</v>
      </c>
      <c r="B7746">
        <v>3466.4580000000001</v>
      </c>
      <c r="C7746" t="s">
        <v>9218</v>
      </c>
    </row>
    <row r="7747" spans="1:3">
      <c r="A7747" t="s">
        <v>16012</v>
      </c>
      <c r="B7747">
        <v>2853.6019999999999</v>
      </c>
      <c r="C7747" t="s">
        <v>9218</v>
      </c>
    </row>
    <row r="7748" spans="1:3">
      <c r="A7748" t="s">
        <v>16013</v>
      </c>
      <c r="B7748">
        <v>5434.3360000000002</v>
      </c>
      <c r="C7748" t="s">
        <v>9218</v>
      </c>
    </row>
    <row r="7749" spans="1:3">
      <c r="A7749" t="s">
        <v>16014</v>
      </c>
      <c r="B7749">
        <v>2959.6640000000002</v>
      </c>
      <c r="C7749" t="s">
        <v>9218</v>
      </c>
    </row>
    <row r="7750" spans="1:3">
      <c r="A7750" t="s">
        <v>16015</v>
      </c>
      <c r="B7750">
        <v>2959.6640000000002</v>
      </c>
      <c r="C7750" t="s">
        <v>9218</v>
      </c>
    </row>
    <row r="7751" spans="1:3">
      <c r="A7751" t="s">
        <v>16016</v>
      </c>
      <c r="B7751">
        <v>3161.3989999999999</v>
      </c>
      <c r="C7751" t="s">
        <v>9218</v>
      </c>
    </row>
    <row r="7752" spans="1:3">
      <c r="A7752" t="s">
        <v>16017</v>
      </c>
      <c r="B7752">
        <v>4378.6390000000001</v>
      </c>
      <c r="C7752" t="s">
        <v>9218</v>
      </c>
    </row>
    <row r="7753" spans="1:3">
      <c r="A7753" t="s">
        <v>16018</v>
      </c>
      <c r="B7753">
        <v>6005.7110000000002</v>
      </c>
      <c r="C7753" t="s">
        <v>9218</v>
      </c>
    </row>
    <row r="7754" spans="1:3">
      <c r="A7754" t="s">
        <v>16019</v>
      </c>
      <c r="B7754">
        <v>11214.672</v>
      </c>
      <c r="C7754" t="s">
        <v>9218</v>
      </c>
    </row>
    <row r="7755" spans="1:3">
      <c r="A7755" t="s">
        <v>16020</v>
      </c>
      <c r="B7755">
        <v>7181.9279999999999</v>
      </c>
      <c r="C7755" t="s">
        <v>9218</v>
      </c>
    </row>
    <row r="7756" spans="1:3">
      <c r="A7756" t="s">
        <v>16021</v>
      </c>
      <c r="B7756">
        <v>3987.5390000000002</v>
      </c>
      <c r="C7756" t="s">
        <v>9218</v>
      </c>
    </row>
    <row r="7757" spans="1:3">
      <c r="A7757" t="s">
        <v>16022</v>
      </c>
      <c r="B7757">
        <v>1430.8330000000001</v>
      </c>
      <c r="C7757" t="s">
        <v>9218</v>
      </c>
    </row>
    <row r="7758" spans="1:3">
      <c r="A7758" t="s">
        <v>16023</v>
      </c>
      <c r="B7758">
        <v>2373.5970000000002</v>
      </c>
      <c r="C7758" t="s">
        <v>9218</v>
      </c>
    </row>
    <row r="7759" spans="1:3">
      <c r="A7759" t="s">
        <v>16024</v>
      </c>
      <c r="B7759">
        <v>3365.69</v>
      </c>
      <c r="C7759" t="s">
        <v>9218</v>
      </c>
    </row>
    <row r="7760" spans="1:3">
      <c r="A7760" t="s">
        <v>16025</v>
      </c>
      <c r="B7760">
        <v>1353.884</v>
      </c>
      <c r="C7760" t="s">
        <v>9218</v>
      </c>
    </row>
    <row r="7761" spans="1:3">
      <c r="A7761" t="s">
        <v>9219</v>
      </c>
      <c r="B7761">
        <v>885.89200000000005</v>
      </c>
      <c r="C7761" t="s">
        <v>9218</v>
      </c>
    </row>
    <row r="7762" spans="1:3">
      <c r="A7762" t="s">
        <v>16026</v>
      </c>
      <c r="B7762">
        <v>1365.9010000000001</v>
      </c>
      <c r="C7762" t="s">
        <v>9218</v>
      </c>
    </row>
    <row r="7763" spans="1:3">
      <c r="A7763" t="s">
        <v>16027</v>
      </c>
      <c r="B7763">
        <v>1646.9179999999999</v>
      </c>
      <c r="C7763" t="s">
        <v>9218</v>
      </c>
    </row>
    <row r="7764" spans="1:3">
      <c r="A7764" t="s">
        <v>16028</v>
      </c>
      <c r="B7764">
        <v>743.95600000000002</v>
      </c>
      <c r="C7764" t="s">
        <v>9218</v>
      </c>
    </row>
    <row r="7765" spans="1:3">
      <c r="A7765" t="s">
        <v>9220</v>
      </c>
      <c r="B7765">
        <v>1099.3240000000001</v>
      </c>
      <c r="C7765" t="s">
        <v>9218</v>
      </c>
    </row>
    <row r="7766" spans="1:3">
      <c r="A7766" t="s">
        <v>9221</v>
      </c>
      <c r="B7766">
        <v>787.74300000000005</v>
      </c>
      <c r="C7766" t="s">
        <v>9218</v>
      </c>
    </row>
    <row r="7767" spans="1:3">
      <c r="A7767" t="s">
        <v>16029</v>
      </c>
      <c r="B7767">
        <v>545.07100000000003</v>
      </c>
      <c r="C7767" t="s">
        <v>16290</v>
      </c>
    </row>
    <row r="7768" spans="1:3">
      <c r="A7768" t="s">
        <v>9222</v>
      </c>
      <c r="B7768">
        <v>930.80499999999995</v>
      </c>
      <c r="C7768" t="s">
        <v>9218</v>
      </c>
    </row>
    <row r="7769" spans="1:3">
      <c r="A7769" t="s">
        <v>9223</v>
      </c>
      <c r="B7769">
        <v>930.80499999999995</v>
      </c>
      <c r="C7769" t="s">
        <v>9218</v>
      </c>
    </row>
    <row r="7770" spans="1:3">
      <c r="A7770" t="s">
        <v>9224</v>
      </c>
      <c r="B7770">
        <v>1099.3240000000001</v>
      </c>
      <c r="C7770" t="s">
        <v>9218</v>
      </c>
    </row>
    <row r="7771" spans="1:3">
      <c r="A7771" t="s">
        <v>12305</v>
      </c>
      <c r="B7771">
        <v>1543.614</v>
      </c>
      <c r="C7771" t="s">
        <v>9218</v>
      </c>
    </row>
    <row r="7772" spans="1:3">
      <c r="A7772" t="s">
        <v>9225</v>
      </c>
      <c r="B7772">
        <v>667.005</v>
      </c>
      <c r="C7772" t="s">
        <v>9218</v>
      </c>
    </row>
    <row r="7773" spans="1:3">
      <c r="A7773" t="s">
        <v>12306</v>
      </c>
      <c r="B7773">
        <v>892.49400000000003</v>
      </c>
      <c r="C7773" t="s">
        <v>9218</v>
      </c>
    </row>
    <row r="7774" spans="1:3">
      <c r="A7774" t="s">
        <v>16030</v>
      </c>
      <c r="B7774">
        <v>667.005</v>
      </c>
      <c r="C7774" t="s">
        <v>9218</v>
      </c>
    </row>
    <row r="7775" spans="1:3">
      <c r="A7775" t="s">
        <v>9226</v>
      </c>
      <c r="B7775">
        <v>667.005</v>
      </c>
      <c r="C7775" t="s">
        <v>9218</v>
      </c>
    </row>
    <row r="7776" spans="1:3">
      <c r="A7776" t="s">
        <v>12307</v>
      </c>
      <c r="B7776">
        <v>787.74300000000005</v>
      </c>
      <c r="C7776" t="s">
        <v>9218</v>
      </c>
    </row>
    <row r="7777" spans="1:3">
      <c r="A7777" t="s">
        <v>9227</v>
      </c>
      <c r="B7777">
        <v>885.89200000000005</v>
      </c>
      <c r="C7777" t="s">
        <v>9218</v>
      </c>
    </row>
    <row r="7778" spans="1:3">
      <c r="A7778" t="s">
        <v>12308</v>
      </c>
      <c r="B7778">
        <v>1149.7829999999999</v>
      </c>
      <c r="C7778" t="s">
        <v>9218</v>
      </c>
    </row>
    <row r="7779" spans="1:3">
      <c r="A7779" t="s">
        <v>12309</v>
      </c>
      <c r="B7779">
        <v>814.31500000000005</v>
      </c>
      <c r="C7779" t="s">
        <v>9218</v>
      </c>
    </row>
    <row r="7780" spans="1:3">
      <c r="A7780" t="s">
        <v>12310</v>
      </c>
      <c r="B7780">
        <v>915.03499999999997</v>
      </c>
      <c r="C7780" t="s">
        <v>9218</v>
      </c>
    </row>
    <row r="7781" spans="1:3">
      <c r="A7781" t="s">
        <v>9228</v>
      </c>
      <c r="B7781">
        <v>667.005</v>
      </c>
      <c r="C7781" t="s">
        <v>9218</v>
      </c>
    </row>
    <row r="7782" spans="1:3">
      <c r="A7782" t="s">
        <v>9229</v>
      </c>
      <c r="B7782">
        <v>667.005</v>
      </c>
      <c r="C7782" t="s">
        <v>9218</v>
      </c>
    </row>
    <row r="7783" spans="1:3">
      <c r="A7783" t="s">
        <v>16031</v>
      </c>
      <c r="B7783">
        <v>950.65899999999999</v>
      </c>
      <c r="C7783" t="s">
        <v>9218</v>
      </c>
    </row>
    <row r="7784" spans="1:3">
      <c r="A7784" t="s">
        <v>16032</v>
      </c>
      <c r="B7784">
        <v>945.45</v>
      </c>
      <c r="C7784" t="s">
        <v>9218</v>
      </c>
    </row>
    <row r="7785" spans="1:3">
      <c r="A7785" t="s">
        <v>16033</v>
      </c>
      <c r="B7785">
        <v>2444.027</v>
      </c>
      <c r="C7785" t="s">
        <v>9218</v>
      </c>
    </row>
    <row r="7786" spans="1:3">
      <c r="A7786" t="s">
        <v>16034</v>
      </c>
      <c r="B7786">
        <v>1066.1949999999999</v>
      </c>
      <c r="C7786" t="s">
        <v>9218</v>
      </c>
    </row>
    <row r="7787" spans="1:3">
      <c r="A7787" t="s">
        <v>16035</v>
      </c>
      <c r="B7787">
        <v>3495.4609999999998</v>
      </c>
      <c r="C7787" t="s">
        <v>9218</v>
      </c>
    </row>
    <row r="7788" spans="1:3">
      <c r="A7788" t="s">
        <v>16036</v>
      </c>
      <c r="B7788">
        <v>2696.01</v>
      </c>
      <c r="C7788" t="s">
        <v>9218</v>
      </c>
    </row>
    <row r="7789" spans="1:3">
      <c r="A7789" t="s">
        <v>16037</v>
      </c>
      <c r="B7789">
        <v>628.65</v>
      </c>
      <c r="C7789" t="s">
        <v>9218</v>
      </c>
    </row>
    <row r="7790" spans="1:3">
      <c r="A7790" t="s">
        <v>16038</v>
      </c>
      <c r="B7790">
        <v>2900.0859999999998</v>
      </c>
      <c r="C7790" t="s">
        <v>9218</v>
      </c>
    </row>
    <row r="7791" spans="1:3">
      <c r="A7791" t="s">
        <v>16039</v>
      </c>
      <c r="B7791">
        <v>2074.1010000000001</v>
      </c>
      <c r="C7791" t="s">
        <v>9218</v>
      </c>
    </row>
    <row r="7792" spans="1:3">
      <c r="A7792" t="s">
        <v>16040</v>
      </c>
      <c r="B7792">
        <v>1365.9010000000001</v>
      </c>
      <c r="C7792" t="s">
        <v>9218</v>
      </c>
    </row>
    <row r="7793" spans="1:3">
      <c r="A7793" t="s">
        <v>16041</v>
      </c>
      <c r="B7793">
        <v>3624.15</v>
      </c>
      <c r="C7793" t="s">
        <v>9218</v>
      </c>
    </row>
    <row r="7794" spans="1:3">
      <c r="A7794" t="s">
        <v>16042</v>
      </c>
      <c r="B7794">
        <v>6260.4110000000001</v>
      </c>
      <c r="C7794" t="s">
        <v>9218</v>
      </c>
    </row>
    <row r="7795" spans="1:3">
      <c r="A7795" t="s">
        <v>16043</v>
      </c>
      <c r="B7795">
        <v>6613.0820000000003</v>
      </c>
      <c r="C7795" t="s">
        <v>9218</v>
      </c>
    </row>
    <row r="7796" spans="1:3">
      <c r="A7796" t="s">
        <v>16044</v>
      </c>
      <c r="B7796">
        <v>6553.3639999999996</v>
      </c>
      <c r="C7796" t="s">
        <v>9218</v>
      </c>
    </row>
    <row r="7797" spans="1:3">
      <c r="A7797" t="s">
        <v>16045</v>
      </c>
      <c r="B7797">
        <v>2038.2570000000001</v>
      </c>
      <c r="C7797" t="s">
        <v>9218</v>
      </c>
    </row>
    <row r="7798" spans="1:3">
      <c r="A7798" t="s">
        <v>16046</v>
      </c>
      <c r="B7798">
        <v>2748.9879999999998</v>
      </c>
      <c r="C7798" t="s">
        <v>9218</v>
      </c>
    </row>
    <row r="7799" spans="1:3">
      <c r="A7799" t="s">
        <v>16047</v>
      </c>
      <c r="B7799">
        <v>1365.9010000000001</v>
      </c>
      <c r="C7799" t="s">
        <v>9218</v>
      </c>
    </row>
    <row r="7800" spans="1:3">
      <c r="A7800" t="s">
        <v>16048</v>
      </c>
      <c r="B7800">
        <v>1600.578</v>
      </c>
      <c r="C7800" t="s">
        <v>9218</v>
      </c>
    </row>
    <row r="7801" spans="1:3">
      <c r="A7801" t="s">
        <v>16049</v>
      </c>
      <c r="B7801">
        <v>1670.875</v>
      </c>
      <c r="C7801" t="s">
        <v>9218</v>
      </c>
    </row>
    <row r="7802" spans="1:3">
      <c r="A7802" t="s">
        <v>16050</v>
      </c>
      <c r="B7802">
        <v>3228.9639999999999</v>
      </c>
      <c r="C7802" t="s">
        <v>9218</v>
      </c>
    </row>
    <row r="7803" spans="1:3">
      <c r="A7803" t="s">
        <v>16051</v>
      </c>
      <c r="B7803">
        <v>1531.65</v>
      </c>
      <c r="C7803" t="s">
        <v>9218</v>
      </c>
    </row>
    <row r="7804" spans="1:3">
      <c r="A7804" t="s">
        <v>16052</v>
      </c>
      <c r="B7804">
        <v>1867.0889999999999</v>
      </c>
      <c r="C7804" t="s">
        <v>9218</v>
      </c>
    </row>
    <row r="7805" spans="1:3">
      <c r="A7805" t="s">
        <v>16053</v>
      </c>
      <c r="B7805">
        <v>5187.585</v>
      </c>
      <c r="C7805" t="s">
        <v>9218</v>
      </c>
    </row>
    <row r="7806" spans="1:3">
      <c r="A7806" t="s">
        <v>16054</v>
      </c>
      <c r="B7806">
        <v>3060.6239999999998</v>
      </c>
      <c r="C7806" t="s">
        <v>9218</v>
      </c>
    </row>
    <row r="7807" spans="1:3">
      <c r="A7807" t="s">
        <v>16055</v>
      </c>
      <c r="B7807">
        <v>965.48500000000001</v>
      </c>
      <c r="C7807" t="s">
        <v>9218</v>
      </c>
    </row>
    <row r="7808" spans="1:3">
      <c r="A7808" t="s">
        <v>16056</v>
      </c>
      <c r="B7808">
        <v>1730.5609999999999</v>
      </c>
      <c r="C7808" t="s">
        <v>9218</v>
      </c>
    </row>
    <row r="7809" spans="1:3">
      <c r="A7809" t="s">
        <v>16057</v>
      </c>
      <c r="B7809">
        <v>1867.0889999999999</v>
      </c>
      <c r="C7809" t="s">
        <v>9218</v>
      </c>
    </row>
    <row r="7810" spans="1:3">
      <c r="A7810" t="s">
        <v>16058</v>
      </c>
      <c r="B7810">
        <v>814.31500000000005</v>
      </c>
      <c r="C7810" t="s">
        <v>9218</v>
      </c>
    </row>
    <row r="7811" spans="1:3">
      <c r="A7811" t="s">
        <v>16059</v>
      </c>
      <c r="B7811">
        <v>871.20699999999999</v>
      </c>
      <c r="C7811" t="s">
        <v>9218</v>
      </c>
    </row>
    <row r="7812" spans="1:3">
      <c r="A7812" t="s">
        <v>16060</v>
      </c>
      <c r="B7812">
        <v>2989.0050000000001</v>
      </c>
      <c r="C7812" t="s">
        <v>9218</v>
      </c>
    </row>
    <row r="7813" spans="1:3">
      <c r="A7813" t="s">
        <v>16061</v>
      </c>
      <c r="B7813">
        <v>2989.0050000000001</v>
      </c>
      <c r="C7813" t="s">
        <v>9218</v>
      </c>
    </row>
    <row r="7814" spans="1:3">
      <c r="A7814" t="s">
        <v>16062</v>
      </c>
      <c r="B7814">
        <v>1472.0060000000001</v>
      </c>
      <c r="C7814" t="s">
        <v>9218</v>
      </c>
    </row>
    <row r="7815" spans="1:3">
      <c r="A7815" t="s">
        <v>16063</v>
      </c>
      <c r="B7815">
        <v>838.726</v>
      </c>
      <c r="C7815" t="s">
        <v>9218</v>
      </c>
    </row>
    <row r="7816" spans="1:3">
      <c r="A7816" t="s">
        <v>16064</v>
      </c>
      <c r="B7816">
        <v>2551.3209999999999</v>
      </c>
      <c r="C7816" t="s">
        <v>9218</v>
      </c>
    </row>
    <row r="7817" spans="1:3">
      <c r="A7817" t="s">
        <v>16065</v>
      </c>
      <c r="B7817">
        <v>4802.8609999999999</v>
      </c>
      <c r="C7817" t="s">
        <v>9218</v>
      </c>
    </row>
    <row r="7818" spans="1:3">
      <c r="A7818" t="s">
        <v>16066</v>
      </c>
      <c r="B7818">
        <v>3019.5059999999999</v>
      </c>
      <c r="C7818" t="s">
        <v>9218</v>
      </c>
    </row>
    <row r="7819" spans="1:3">
      <c r="A7819" t="s">
        <v>16067</v>
      </c>
      <c r="B7819">
        <v>3295.317</v>
      </c>
      <c r="C7819" t="s">
        <v>9218</v>
      </c>
    </row>
    <row r="7820" spans="1:3">
      <c r="A7820" t="s">
        <v>16068</v>
      </c>
      <c r="B7820">
        <v>1836.55</v>
      </c>
      <c r="C7820" t="s">
        <v>9218</v>
      </c>
    </row>
    <row r="7821" spans="1:3">
      <c r="A7821" t="s">
        <v>16069</v>
      </c>
      <c r="B7821">
        <v>1836.55</v>
      </c>
      <c r="C7821" t="s">
        <v>9218</v>
      </c>
    </row>
    <row r="7822" spans="1:3">
      <c r="A7822" t="s">
        <v>16070</v>
      </c>
      <c r="B7822">
        <v>2565.9499999999998</v>
      </c>
      <c r="C7822" t="s">
        <v>9218</v>
      </c>
    </row>
    <row r="7823" spans="1:3">
      <c r="A7823" t="s">
        <v>16071</v>
      </c>
      <c r="B7823">
        <v>3466.4580000000001</v>
      </c>
      <c r="C7823" t="s">
        <v>9218</v>
      </c>
    </row>
    <row r="7824" spans="1:3">
      <c r="A7824" t="s">
        <v>16072</v>
      </c>
      <c r="B7824">
        <v>3658.567</v>
      </c>
      <c r="C7824" t="s">
        <v>9218</v>
      </c>
    </row>
    <row r="7825" spans="1:3">
      <c r="A7825" t="s">
        <v>16073</v>
      </c>
      <c r="B7825">
        <v>1629.673</v>
      </c>
      <c r="C7825" t="s">
        <v>9218</v>
      </c>
    </row>
    <row r="7826" spans="1:3">
      <c r="A7826" t="s">
        <v>16074</v>
      </c>
      <c r="B7826">
        <v>3703.5549999999998</v>
      </c>
      <c r="C7826" t="s">
        <v>9218</v>
      </c>
    </row>
    <row r="7827" spans="1:3">
      <c r="A7827" t="s">
        <v>16075</v>
      </c>
      <c r="B7827">
        <v>1078.1859999999999</v>
      </c>
      <c r="C7827" t="s">
        <v>9218</v>
      </c>
    </row>
    <row r="7828" spans="1:3">
      <c r="A7828" t="s">
        <v>16076</v>
      </c>
      <c r="B7828">
        <v>1037.059</v>
      </c>
      <c r="C7828" t="s">
        <v>9218</v>
      </c>
    </row>
    <row r="7829" spans="1:3">
      <c r="A7829" t="s">
        <v>16077</v>
      </c>
      <c r="B7829">
        <v>758.33100000000002</v>
      </c>
      <c r="C7829" t="s">
        <v>9218</v>
      </c>
    </row>
    <row r="7830" spans="1:3">
      <c r="A7830" t="s">
        <v>16078</v>
      </c>
      <c r="B7830">
        <v>3480.9639999999999</v>
      </c>
      <c r="C7830" t="s">
        <v>9218</v>
      </c>
    </row>
    <row r="7831" spans="1:3">
      <c r="A7831" t="s">
        <v>16079</v>
      </c>
      <c r="B7831">
        <v>743.95600000000002</v>
      </c>
      <c r="C7831" t="s">
        <v>9218</v>
      </c>
    </row>
    <row r="7832" spans="1:3">
      <c r="A7832" t="s">
        <v>16080</v>
      </c>
      <c r="B7832">
        <v>2095.2449999999999</v>
      </c>
      <c r="C7832" t="s">
        <v>9218</v>
      </c>
    </row>
    <row r="7833" spans="1:3">
      <c r="A7833" t="s">
        <v>16081</v>
      </c>
      <c r="B7833">
        <v>1022.603</v>
      </c>
      <c r="C7833" t="s">
        <v>9218</v>
      </c>
    </row>
    <row r="7834" spans="1:3">
      <c r="A7834" t="s">
        <v>16082</v>
      </c>
      <c r="B7834">
        <v>2444.027</v>
      </c>
      <c r="C7834" t="s">
        <v>9218</v>
      </c>
    </row>
    <row r="7835" spans="1:3">
      <c r="A7835" t="s">
        <v>16083</v>
      </c>
      <c r="B7835">
        <v>1224.0830000000001</v>
      </c>
      <c r="C7835" t="s">
        <v>9218</v>
      </c>
    </row>
    <row r="7836" spans="1:3">
      <c r="A7836" t="s">
        <v>16084</v>
      </c>
      <c r="B7836">
        <v>8156.723</v>
      </c>
      <c r="C7836" t="s">
        <v>9218</v>
      </c>
    </row>
    <row r="7837" spans="1:3">
      <c r="A7837" t="s">
        <v>16085</v>
      </c>
      <c r="B7837">
        <v>2959.6640000000002</v>
      </c>
      <c r="C7837" t="s">
        <v>9218</v>
      </c>
    </row>
    <row r="7838" spans="1:3">
      <c r="A7838" t="s">
        <v>16086</v>
      </c>
      <c r="B7838">
        <v>5187.585</v>
      </c>
      <c r="C7838" t="s">
        <v>9218</v>
      </c>
    </row>
    <row r="7839" spans="1:3">
      <c r="A7839" t="s">
        <v>16087</v>
      </c>
      <c r="B7839">
        <v>1377.818</v>
      </c>
      <c r="C7839" t="s">
        <v>9218</v>
      </c>
    </row>
    <row r="7840" spans="1:3">
      <c r="A7840" t="s">
        <v>16088</v>
      </c>
      <c r="B7840">
        <v>1487.751</v>
      </c>
      <c r="C7840" t="s">
        <v>9218</v>
      </c>
    </row>
    <row r="7841" spans="1:3">
      <c r="A7841" t="s">
        <v>16089</v>
      </c>
      <c r="B7841">
        <v>1750.5540000000001</v>
      </c>
      <c r="C7841" t="s">
        <v>9218</v>
      </c>
    </row>
    <row r="7842" spans="1:3">
      <c r="A7842" t="s">
        <v>16090</v>
      </c>
      <c r="B7842">
        <v>2129.5909999999999</v>
      </c>
      <c r="C7842" t="s">
        <v>9218</v>
      </c>
    </row>
    <row r="7843" spans="1:3">
      <c r="A7843" t="s">
        <v>16091</v>
      </c>
      <c r="B7843">
        <v>2748.9879999999998</v>
      </c>
      <c r="C7843" t="s">
        <v>9218</v>
      </c>
    </row>
    <row r="7844" spans="1:3">
      <c r="A7844" t="s">
        <v>16092</v>
      </c>
      <c r="B7844">
        <v>1224.0830000000001</v>
      </c>
      <c r="C7844" t="s">
        <v>9218</v>
      </c>
    </row>
    <row r="7845" spans="1:3">
      <c r="A7845" t="s">
        <v>16093</v>
      </c>
      <c r="B7845">
        <v>1166.9459999999999</v>
      </c>
      <c r="C7845" t="s">
        <v>9218</v>
      </c>
    </row>
    <row r="7846" spans="1:3">
      <c r="A7846" t="s">
        <v>16094</v>
      </c>
      <c r="B7846">
        <v>885.89200000000005</v>
      </c>
      <c r="C7846" t="s">
        <v>9218</v>
      </c>
    </row>
    <row r="7847" spans="1:3">
      <c r="A7847" t="s">
        <v>16095</v>
      </c>
      <c r="B7847">
        <v>1836.55</v>
      </c>
      <c r="C7847" t="s">
        <v>9218</v>
      </c>
    </row>
    <row r="7848" spans="1:3">
      <c r="A7848" t="s">
        <v>16096</v>
      </c>
      <c r="B7848">
        <v>657.67899999999997</v>
      </c>
      <c r="C7848" t="s">
        <v>9218</v>
      </c>
    </row>
    <row r="7849" spans="1:3">
      <c r="A7849" t="s">
        <v>16097</v>
      </c>
      <c r="B7849">
        <v>2414.7190000000001</v>
      </c>
      <c r="C7849" t="s">
        <v>9218</v>
      </c>
    </row>
    <row r="7850" spans="1:3">
      <c r="A7850" t="s">
        <v>16098</v>
      </c>
      <c r="B7850">
        <v>2414.7190000000001</v>
      </c>
      <c r="C7850" t="s">
        <v>9218</v>
      </c>
    </row>
    <row r="7851" spans="1:3">
      <c r="A7851" t="s">
        <v>16099</v>
      </c>
      <c r="B7851">
        <v>1670.875</v>
      </c>
      <c r="C7851" t="s">
        <v>9218</v>
      </c>
    </row>
    <row r="7852" spans="1:3">
      <c r="A7852" t="s">
        <v>16100</v>
      </c>
      <c r="B7852">
        <v>2157.5529999999999</v>
      </c>
      <c r="C7852" t="s">
        <v>9218</v>
      </c>
    </row>
    <row r="7853" spans="1:3">
      <c r="A7853" t="s">
        <v>16101</v>
      </c>
      <c r="B7853">
        <v>743.95600000000002</v>
      </c>
      <c r="C7853" t="s">
        <v>9218</v>
      </c>
    </row>
    <row r="7854" spans="1:3">
      <c r="A7854" t="s">
        <v>16102</v>
      </c>
      <c r="B7854">
        <v>743.95600000000002</v>
      </c>
      <c r="C7854" t="s">
        <v>9218</v>
      </c>
    </row>
    <row r="7855" spans="1:3">
      <c r="A7855" t="s">
        <v>16103</v>
      </c>
      <c r="B7855">
        <v>3161.3989999999999</v>
      </c>
      <c r="C7855" t="s">
        <v>9218</v>
      </c>
    </row>
    <row r="7856" spans="1:3">
      <c r="A7856" t="s">
        <v>16104</v>
      </c>
      <c r="B7856">
        <v>4474.143</v>
      </c>
      <c r="C7856" t="s">
        <v>9218</v>
      </c>
    </row>
    <row r="7857" spans="1:3">
      <c r="A7857" t="s">
        <v>16105</v>
      </c>
      <c r="B7857">
        <v>5910.4340000000002</v>
      </c>
      <c r="C7857" t="s">
        <v>9218</v>
      </c>
    </row>
    <row r="7858" spans="1:3">
      <c r="A7858" t="s">
        <v>16106</v>
      </c>
      <c r="B7858">
        <v>2203.837</v>
      </c>
      <c r="C7858" t="s">
        <v>9218</v>
      </c>
    </row>
    <row r="7859" spans="1:3">
      <c r="A7859" t="s">
        <v>16107</v>
      </c>
      <c r="B7859">
        <v>4340.3109999999997</v>
      </c>
      <c r="C7859" t="s">
        <v>9218</v>
      </c>
    </row>
    <row r="7860" spans="1:3">
      <c r="A7860" t="s">
        <v>16108</v>
      </c>
      <c r="B7860">
        <v>2246.404</v>
      </c>
      <c r="C7860" t="s">
        <v>9218</v>
      </c>
    </row>
    <row r="7861" spans="1:3">
      <c r="A7861" t="s">
        <v>16109</v>
      </c>
      <c r="B7861">
        <v>1430.8330000000001</v>
      </c>
      <c r="C7861" t="s">
        <v>9218</v>
      </c>
    </row>
    <row r="7862" spans="1:3">
      <c r="A7862" t="s">
        <v>16110</v>
      </c>
      <c r="B7862">
        <v>1430.8330000000001</v>
      </c>
      <c r="C7862" t="s">
        <v>9218</v>
      </c>
    </row>
    <row r="7863" spans="1:3">
      <c r="A7863" t="s">
        <v>16111</v>
      </c>
      <c r="B7863">
        <v>1166.9459999999999</v>
      </c>
      <c r="C7863" t="s">
        <v>9218</v>
      </c>
    </row>
    <row r="7864" spans="1:3">
      <c r="A7864" t="s">
        <v>16112</v>
      </c>
      <c r="B7864">
        <v>1353.884</v>
      </c>
      <c r="C7864" t="s">
        <v>9218</v>
      </c>
    </row>
    <row r="7865" spans="1:3">
      <c r="A7865" t="s">
        <v>16113</v>
      </c>
      <c r="B7865">
        <v>2186.4899999999998</v>
      </c>
      <c r="C7865" t="s">
        <v>9218</v>
      </c>
    </row>
    <row r="7866" spans="1:3">
      <c r="A7866" t="s">
        <v>16114</v>
      </c>
      <c r="B7866">
        <v>1939.934</v>
      </c>
      <c r="C7866" t="s">
        <v>9218</v>
      </c>
    </row>
    <row r="7867" spans="1:3">
      <c r="A7867" t="s">
        <v>16115</v>
      </c>
      <c r="B7867">
        <v>1939.934</v>
      </c>
      <c r="C7867" t="s">
        <v>9218</v>
      </c>
    </row>
    <row r="7868" spans="1:3">
      <c r="A7868" t="s">
        <v>16116</v>
      </c>
      <c r="B7868">
        <v>2038.2570000000001</v>
      </c>
      <c r="C7868" t="s">
        <v>9218</v>
      </c>
    </row>
    <row r="7869" spans="1:3">
      <c r="A7869" t="s">
        <v>16117</v>
      </c>
      <c r="B7869">
        <v>5403.7839999999997</v>
      </c>
      <c r="C7869" t="s">
        <v>9218</v>
      </c>
    </row>
    <row r="7870" spans="1:3">
      <c r="A7870" t="s">
        <v>16118</v>
      </c>
      <c r="B7870">
        <v>4589.6620000000003</v>
      </c>
      <c r="C7870" t="s">
        <v>9218</v>
      </c>
    </row>
    <row r="7871" spans="1:3">
      <c r="A7871" t="s">
        <v>16119</v>
      </c>
      <c r="B7871">
        <v>5976.5739999999996</v>
      </c>
      <c r="C7871" t="s">
        <v>9218</v>
      </c>
    </row>
    <row r="7872" spans="1:3">
      <c r="A7872" t="s">
        <v>16120</v>
      </c>
      <c r="B7872">
        <v>2402.7919999999999</v>
      </c>
      <c r="C7872" t="s">
        <v>9218</v>
      </c>
    </row>
    <row r="7873" spans="1:3">
      <c r="A7873" t="s">
        <v>16121</v>
      </c>
      <c r="B7873">
        <v>2203.837</v>
      </c>
      <c r="C7873" t="s">
        <v>9218</v>
      </c>
    </row>
    <row r="7874" spans="1:3">
      <c r="A7874" t="s">
        <v>16122</v>
      </c>
      <c r="B7874">
        <v>1166.9459999999999</v>
      </c>
      <c r="C7874" t="s">
        <v>9218</v>
      </c>
    </row>
    <row r="7875" spans="1:3">
      <c r="A7875" t="s">
        <v>16123</v>
      </c>
      <c r="B7875">
        <v>1166.9459999999999</v>
      </c>
      <c r="C7875" t="s">
        <v>9218</v>
      </c>
    </row>
    <row r="7876" spans="1:3">
      <c r="A7876" t="s">
        <v>16124</v>
      </c>
      <c r="B7876">
        <v>33634.476000000002</v>
      </c>
      <c r="C7876" t="s">
        <v>9218</v>
      </c>
    </row>
    <row r="7877" spans="1:3">
      <c r="A7877" t="s">
        <v>16125</v>
      </c>
      <c r="B7877">
        <v>2565.9499999999998</v>
      </c>
      <c r="C7877" t="s">
        <v>9218</v>
      </c>
    </row>
    <row r="7878" spans="1:3">
      <c r="A7878" t="s">
        <v>16126</v>
      </c>
      <c r="B7878">
        <v>2203.837</v>
      </c>
      <c r="C7878" t="s">
        <v>9218</v>
      </c>
    </row>
    <row r="7879" spans="1:3">
      <c r="A7879" t="s">
        <v>16127</v>
      </c>
      <c r="B7879">
        <v>1137.8140000000001</v>
      </c>
      <c r="C7879" t="s">
        <v>9218</v>
      </c>
    </row>
    <row r="7880" spans="1:3">
      <c r="A7880" t="s">
        <v>16128</v>
      </c>
      <c r="B7880">
        <v>1670.875</v>
      </c>
      <c r="C7880" t="s">
        <v>9218</v>
      </c>
    </row>
    <row r="7881" spans="1:3">
      <c r="A7881" t="s">
        <v>16129</v>
      </c>
      <c r="B7881">
        <v>1389.826</v>
      </c>
      <c r="C7881" t="s">
        <v>9218</v>
      </c>
    </row>
    <row r="7882" spans="1:3">
      <c r="A7882" t="s">
        <v>16130</v>
      </c>
      <c r="B7882">
        <v>3703.5549999999998</v>
      </c>
      <c r="C7882" t="s">
        <v>9218</v>
      </c>
    </row>
    <row r="7883" spans="1:3">
      <c r="A7883" t="s">
        <v>16131</v>
      </c>
      <c r="B7883">
        <v>3564.58</v>
      </c>
      <c r="C7883" t="s">
        <v>9218</v>
      </c>
    </row>
    <row r="7884" spans="1:3">
      <c r="A7884" t="s">
        <v>16132</v>
      </c>
      <c r="B7884">
        <v>4716.8469999999998</v>
      </c>
      <c r="C7884" t="s">
        <v>9218</v>
      </c>
    </row>
    <row r="7885" spans="1:3">
      <c r="A7885" t="s">
        <v>16133</v>
      </c>
      <c r="B7885">
        <v>3612.3020000000001</v>
      </c>
      <c r="C7885" t="s">
        <v>9218</v>
      </c>
    </row>
    <row r="7886" spans="1:3">
      <c r="A7886" t="s">
        <v>16134</v>
      </c>
      <c r="B7886">
        <v>1066.1949999999999</v>
      </c>
      <c r="C7886" t="s">
        <v>9218</v>
      </c>
    </row>
    <row r="7887" spans="1:3">
      <c r="A7887" t="s">
        <v>16135</v>
      </c>
      <c r="B7887">
        <v>2779.498</v>
      </c>
      <c r="C7887" t="s">
        <v>9218</v>
      </c>
    </row>
    <row r="7888" spans="1:3">
      <c r="A7888" t="s">
        <v>16136</v>
      </c>
      <c r="B7888">
        <v>2779.498</v>
      </c>
      <c r="C7888" t="s">
        <v>9218</v>
      </c>
    </row>
    <row r="7889" spans="1:3">
      <c r="A7889" t="s">
        <v>16137</v>
      </c>
      <c r="B7889">
        <v>3564.58</v>
      </c>
      <c r="C7889" t="s">
        <v>9218</v>
      </c>
    </row>
    <row r="7890" spans="1:3">
      <c r="A7890" t="s">
        <v>16138</v>
      </c>
      <c r="B7890">
        <v>1430.8330000000001</v>
      </c>
      <c r="C7890" t="s">
        <v>9218</v>
      </c>
    </row>
    <row r="7891" spans="1:3">
      <c r="A7891" t="s">
        <v>16139</v>
      </c>
      <c r="B7891">
        <v>4068.482</v>
      </c>
      <c r="C7891" t="s">
        <v>9218</v>
      </c>
    </row>
    <row r="7892" spans="1:3">
      <c r="A7892" t="s">
        <v>16140</v>
      </c>
      <c r="B7892">
        <v>1867.0889999999999</v>
      </c>
      <c r="C7892" t="s">
        <v>9218</v>
      </c>
    </row>
    <row r="7893" spans="1:3">
      <c r="A7893" t="s">
        <v>16141</v>
      </c>
      <c r="B7893">
        <v>3564.58</v>
      </c>
      <c r="C7893" t="s">
        <v>9218</v>
      </c>
    </row>
    <row r="7894" spans="1:3">
      <c r="A7894" t="s">
        <v>16142</v>
      </c>
      <c r="B7894">
        <v>1836.55</v>
      </c>
      <c r="C7894" t="s">
        <v>9218</v>
      </c>
    </row>
    <row r="7895" spans="1:3">
      <c r="A7895" t="s">
        <v>16143</v>
      </c>
      <c r="B7895">
        <v>1531.65</v>
      </c>
      <c r="C7895" t="s">
        <v>9218</v>
      </c>
    </row>
    <row r="7896" spans="1:3">
      <c r="A7896" t="s">
        <v>16144</v>
      </c>
      <c r="B7896">
        <v>2503.654</v>
      </c>
      <c r="C7896" t="s">
        <v>9218</v>
      </c>
    </row>
    <row r="7897" spans="1:3">
      <c r="A7897" t="s">
        <v>16145</v>
      </c>
      <c r="B7897">
        <v>2503.654</v>
      </c>
      <c r="C7897" t="s">
        <v>9218</v>
      </c>
    </row>
    <row r="7898" spans="1:3">
      <c r="A7898" t="s">
        <v>16146</v>
      </c>
      <c r="B7898">
        <v>1224.0830000000001</v>
      </c>
      <c r="C7898" t="s">
        <v>9218</v>
      </c>
    </row>
    <row r="7899" spans="1:3">
      <c r="A7899" t="s">
        <v>16147</v>
      </c>
      <c r="B7899">
        <v>1022.603</v>
      </c>
      <c r="C7899" t="s">
        <v>9218</v>
      </c>
    </row>
    <row r="7900" spans="1:3">
      <c r="A7900" t="s">
        <v>16148</v>
      </c>
      <c r="B7900">
        <v>1430.8330000000001</v>
      </c>
      <c r="C7900" t="s">
        <v>9218</v>
      </c>
    </row>
    <row r="7901" spans="1:3">
      <c r="A7901" t="s">
        <v>16149</v>
      </c>
      <c r="B7901">
        <v>1472.0060000000001</v>
      </c>
      <c r="C7901" t="s">
        <v>9218</v>
      </c>
    </row>
    <row r="7902" spans="1:3">
      <c r="A7902" t="s">
        <v>16150</v>
      </c>
      <c r="B7902">
        <v>1472.0060000000001</v>
      </c>
      <c r="C7902" t="s">
        <v>9218</v>
      </c>
    </row>
    <row r="7903" spans="1:3">
      <c r="A7903" t="s">
        <v>16151</v>
      </c>
      <c r="B7903">
        <v>1224.0830000000001</v>
      </c>
      <c r="C7903" t="s">
        <v>9218</v>
      </c>
    </row>
    <row r="7904" spans="1:3">
      <c r="A7904" t="s">
        <v>16152</v>
      </c>
      <c r="B7904">
        <v>1224.0830000000001</v>
      </c>
      <c r="C7904" t="s">
        <v>9218</v>
      </c>
    </row>
    <row r="7905" spans="1:3">
      <c r="A7905" t="s">
        <v>16153</v>
      </c>
      <c r="B7905">
        <v>2959.6640000000002</v>
      </c>
      <c r="C7905" t="s">
        <v>9218</v>
      </c>
    </row>
    <row r="7906" spans="1:3">
      <c r="A7906" t="s">
        <v>16154</v>
      </c>
      <c r="B7906">
        <v>6325.3810000000003</v>
      </c>
      <c r="C7906" t="s">
        <v>9218</v>
      </c>
    </row>
    <row r="7907" spans="1:3">
      <c r="A7907" t="s">
        <v>16155</v>
      </c>
      <c r="B7907">
        <v>2515.5749999999998</v>
      </c>
      <c r="C7907" t="s">
        <v>9218</v>
      </c>
    </row>
    <row r="7908" spans="1:3">
      <c r="A7908" t="s">
        <v>16156</v>
      </c>
      <c r="B7908">
        <v>1558.2819999999999</v>
      </c>
      <c r="C7908" t="s">
        <v>9218</v>
      </c>
    </row>
    <row r="7909" spans="1:3">
      <c r="A7909" t="s">
        <v>16157</v>
      </c>
      <c r="B7909">
        <v>1558.2819999999999</v>
      </c>
      <c r="C7909" t="s">
        <v>9218</v>
      </c>
    </row>
    <row r="7910" spans="1:3">
      <c r="A7910" t="s">
        <v>16158</v>
      </c>
      <c r="B7910">
        <v>814.31500000000005</v>
      </c>
      <c r="C7910" t="s">
        <v>9218</v>
      </c>
    </row>
    <row r="7911" spans="1:3">
      <c r="A7911" t="s">
        <v>16159</v>
      </c>
      <c r="B7911">
        <v>1442.7619999999999</v>
      </c>
      <c r="C7911" t="s">
        <v>16291</v>
      </c>
    </row>
    <row r="7912" spans="1:3">
      <c r="A7912" t="s">
        <v>16160</v>
      </c>
      <c r="B7912">
        <v>3365.69</v>
      </c>
      <c r="C7912" t="s">
        <v>9218</v>
      </c>
    </row>
    <row r="7913" spans="1:3">
      <c r="A7913" t="s">
        <v>16161</v>
      </c>
      <c r="B7913">
        <v>4853.4660000000003</v>
      </c>
      <c r="C7913" t="s">
        <v>9218</v>
      </c>
    </row>
    <row r="7914" spans="1:3">
      <c r="A7914" t="s">
        <v>16162</v>
      </c>
      <c r="B7914">
        <v>1022.603</v>
      </c>
      <c r="C7914" t="s">
        <v>9218</v>
      </c>
    </row>
    <row r="7915" spans="1:3">
      <c r="A7915" t="s">
        <v>16163</v>
      </c>
      <c r="B7915">
        <v>986.56600000000003</v>
      </c>
      <c r="C7915" t="s">
        <v>9218</v>
      </c>
    </row>
    <row r="7916" spans="1:3">
      <c r="A7916" t="s">
        <v>16164</v>
      </c>
      <c r="B7916">
        <v>2038.2570000000001</v>
      </c>
      <c r="C7916" t="s">
        <v>9218</v>
      </c>
    </row>
    <row r="7917" spans="1:3">
      <c r="A7917" t="s">
        <v>16165</v>
      </c>
      <c r="B7917">
        <v>2565.9499999999998</v>
      </c>
      <c r="C7917" t="s">
        <v>9218</v>
      </c>
    </row>
    <row r="7918" spans="1:3">
      <c r="A7918" t="s">
        <v>16166</v>
      </c>
      <c r="B7918">
        <v>1531.65</v>
      </c>
      <c r="C7918" t="s">
        <v>9218</v>
      </c>
    </row>
    <row r="7919" spans="1:3">
      <c r="A7919" t="s">
        <v>16167</v>
      </c>
      <c r="B7919">
        <v>814.31500000000005</v>
      </c>
      <c r="C7919" t="s">
        <v>9218</v>
      </c>
    </row>
    <row r="7920" spans="1:3">
      <c r="A7920" t="s">
        <v>16168</v>
      </c>
      <c r="B7920">
        <v>1430.8330000000001</v>
      </c>
      <c r="C7920" t="s">
        <v>9218</v>
      </c>
    </row>
    <row r="7921" spans="1:3">
      <c r="A7921" t="s">
        <v>16169</v>
      </c>
      <c r="B7921">
        <v>5948.7749999999996</v>
      </c>
      <c r="C7921" t="s">
        <v>9218</v>
      </c>
    </row>
    <row r="7922" spans="1:3">
      <c r="A7922" t="s">
        <v>16170</v>
      </c>
      <c r="B7922">
        <v>5600.0050000000001</v>
      </c>
      <c r="C7922" t="s">
        <v>9218</v>
      </c>
    </row>
    <row r="7923" spans="1:3">
      <c r="A7923" t="s">
        <v>16171</v>
      </c>
      <c r="B7923">
        <v>4037.96</v>
      </c>
      <c r="C7923" t="s">
        <v>9218</v>
      </c>
    </row>
    <row r="7924" spans="1:3">
      <c r="A7924" t="s">
        <v>16172</v>
      </c>
      <c r="B7924">
        <v>4702.201</v>
      </c>
      <c r="C7924" t="s">
        <v>9218</v>
      </c>
    </row>
    <row r="7925" spans="1:3">
      <c r="A7925" t="s">
        <v>16173</v>
      </c>
      <c r="B7925">
        <v>6690.0690000000004</v>
      </c>
      <c r="C7925" t="s">
        <v>9218</v>
      </c>
    </row>
    <row r="7926" spans="1:3">
      <c r="A7926" t="s">
        <v>16174</v>
      </c>
      <c r="B7926">
        <v>21404.14</v>
      </c>
      <c r="C7926" t="s">
        <v>9218</v>
      </c>
    </row>
    <row r="7927" spans="1:3">
      <c r="A7927" t="s">
        <v>16175</v>
      </c>
      <c r="B7927">
        <v>1430.8330000000001</v>
      </c>
      <c r="C7927" t="s">
        <v>9218</v>
      </c>
    </row>
    <row r="7928" spans="1:3">
      <c r="A7928" t="s">
        <v>16176</v>
      </c>
      <c r="B7928">
        <v>1836.55</v>
      </c>
      <c r="C7928" t="s">
        <v>9218</v>
      </c>
    </row>
    <row r="7929" spans="1:3">
      <c r="A7929" t="s">
        <v>16177</v>
      </c>
      <c r="B7929">
        <v>1389.826</v>
      </c>
      <c r="C7929" t="s">
        <v>9218</v>
      </c>
    </row>
    <row r="7930" spans="1:3">
      <c r="A7930" t="s">
        <v>16178</v>
      </c>
      <c r="B7930">
        <v>3612.3020000000001</v>
      </c>
      <c r="C7930" t="s">
        <v>9218</v>
      </c>
    </row>
    <row r="7931" spans="1:3">
      <c r="A7931" t="s">
        <v>16179</v>
      </c>
      <c r="B7931">
        <v>3089.7640000000001</v>
      </c>
      <c r="C7931" t="s">
        <v>9218</v>
      </c>
    </row>
    <row r="7932" spans="1:3">
      <c r="A7932" t="s">
        <v>16180</v>
      </c>
      <c r="B7932">
        <v>1963.9490000000001</v>
      </c>
      <c r="C7932" t="s">
        <v>9218</v>
      </c>
    </row>
    <row r="7933" spans="1:3">
      <c r="A7933" t="s">
        <v>16181</v>
      </c>
      <c r="B7933">
        <v>9877.7950000000001</v>
      </c>
      <c r="C7933" t="s">
        <v>9218</v>
      </c>
    </row>
    <row r="7934" spans="1:3">
      <c r="A7934" t="s">
        <v>16182</v>
      </c>
      <c r="B7934">
        <v>1389.826</v>
      </c>
      <c r="C7934" t="s">
        <v>9218</v>
      </c>
    </row>
    <row r="7935" spans="1:3">
      <c r="A7935" t="s">
        <v>16183</v>
      </c>
      <c r="B7935">
        <v>3466.4580000000001</v>
      </c>
      <c r="C7935" t="s">
        <v>9218</v>
      </c>
    </row>
    <row r="7936" spans="1:3">
      <c r="A7936" t="s">
        <v>16184</v>
      </c>
      <c r="B7936">
        <v>3060.6239999999998</v>
      </c>
      <c r="C7936" t="s">
        <v>9218</v>
      </c>
    </row>
    <row r="7937" spans="1:3">
      <c r="A7937" t="s">
        <v>16185</v>
      </c>
      <c r="B7937">
        <v>1224.0830000000001</v>
      </c>
      <c r="C7937" t="s">
        <v>9218</v>
      </c>
    </row>
    <row r="7938" spans="1:3">
      <c r="A7938" t="s">
        <v>16186</v>
      </c>
      <c r="B7938">
        <v>1324.816</v>
      </c>
      <c r="C7938" t="s">
        <v>9218</v>
      </c>
    </row>
    <row r="7939" spans="1:3">
      <c r="A7939" t="s">
        <v>16187</v>
      </c>
      <c r="B7939">
        <v>1766.366</v>
      </c>
      <c r="C7939" t="s">
        <v>9218</v>
      </c>
    </row>
    <row r="7940" spans="1:3">
      <c r="A7940" t="s">
        <v>16188</v>
      </c>
      <c r="B7940">
        <v>1766.366</v>
      </c>
      <c r="C7940" t="s">
        <v>9218</v>
      </c>
    </row>
    <row r="7941" spans="1:3">
      <c r="A7941" t="s">
        <v>16189</v>
      </c>
      <c r="B7941">
        <v>1963.9490000000001</v>
      </c>
      <c r="C7941" t="s">
        <v>9218</v>
      </c>
    </row>
    <row r="7942" spans="1:3">
      <c r="A7942" t="s">
        <v>16190</v>
      </c>
      <c r="B7942">
        <v>3295.317</v>
      </c>
      <c r="C7942" t="s">
        <v>9218</v>
      </c>
    </row>
    <row r="7943" spans="1:3">
      <c r="A7943" t="s">
        <v>16191</v>
      </c>
      <c r="B7943">
        <v>1276.953</v>
      </c>
      <c r="C7943" t="s">
        <v>9218</v>
      </c>
    </row>
    <row r="7944" spans="1:3">
      <c r="A7944" t="s">
        <v>16192</v>
      </c>
      <c r="B7944">
        <v>2678.6869999999999</v>
      </c>
      <c r="C7944" t="s">
        <v>9218</v>
      </c>
    </row>
    <row r="7945" spans="1:3">
      <c r="A7945" t="s">
        <v>16193</v>
      </c>
      <c r="B7945">
        <v>3612.3020000000001</v>
      </c>
      <c r="C7945" t="s">
        <v>9218</v>
      </c>
    </row>
    <row r="7946" spans="1:3">
      <c r="A7946" t="s">
        <v>16194</v>
      </c>
      <c r="B7946">
        <v>2652.152</v>
      </c>
      <c r="C7946" t="s">
        <v>9218</v>
      </c>
    </row>
    <row r="7947" spans="1:3">
      <c r="A7947" t="s">
        <v>16195</v>
      </c>
      <c r="B7947">
        <v>9308.9169999999995</v>
      </c>
      <c r="C7947" t="s">
        <v>9218</v>
      </c>
    </row>
    <row r="7948" spans="1:3">
      <c r="A7948" t="s">
        <v>16196</v>
      </c>
      <c r="B7948">
        <v>10837.91</v>
      </c>
      <c r="C7948" t="s">
        <v>9218</v>
      </c>
    </row>
    <row r="7949" spans="1:3">
      <c r="A7949" t="s">
        <v>16197</v>
      </c>
      <c r="B7949">
        <v>2074.1010000000001</v>
      </c>
      <c r="C7949" t="s">
        <v>9218</v>
      </c>
    </row>
    <row r="7950" spans="1:3">
      <c r="A7950" t="s">
        <v>16198</v>
      </c>
      <c r="B7950">
        <v>657.67899999999997</v>
      </c>
      <c r="C7950" t="s">
        <v>9218</v>
      </c>
    </row>
    <row r="7951" spans="1:3">
      <c r="A7951" t="s">
        <v>16199</v>
      </c>
      <c r="B7951">
        <v>1078.1859999999999</v>
      </c>
      <c r="C7951" t="s">
        <v>9218</v>
      </c>
    </row>
    <row r="7952" spans="1:3">
      <c r="A7952" t="s">
        <v>16200</v>
      </c>
      <c r="B7952">
        <v>2678.6869999999999</v>
      </c>
      <c r="C7952" t="s">
        <v>16292</v>
      </c>
    </row>
    <row r="7953" spans="1:3">
      <c r="A7953" t="s">
        <v>16201</v>
      </c>
      <c r="B7953">
        <v>3072.5189999999998</v>
      </c>
      <c r="C7953" t="s">
        <v>16293</v>
      </c>
    </row>
    <row r="7954" spans="1:3">
      <c r="A7954" t="s">
        <v>16202</v>
      </c>
      <c r="B7954">
        <v>1629.673</v>
      </c>
      <c r="C7954" t="s">
        <v>16294</v>
      </c>
    </row>
    <row r="7955" spans="1:3">
      <c r="A7955" t="s">
        <v>16203</v>
      </c>
      <c r="B7955">
        <v>1531.65</v>
      </c>
      <c r="C7955" t="s">
        <v>9218</v>
      </c>
    </row>
    <row r="7956" spans="1:3">
      <c r="A7956" t="s">
        <v>16204</v>
      </c>
      <c r="B7956">
        <v>1048.8630000000001</v>
      </c>
      <c r="C7956" t="s">
        <v>9218</v>
      </c>
    </row>
    <row r="7957" spans="1:3">
      <c r="A7957" t="s">
        <v>16205</v>
      </c>
      <c r="B7957">
        <v>5403.7839999999997</v>
      </c>
      <c r="C7957" t="s">
        <v>9218</v>
      </c>
    </row>
    <row r="7958" spans="1:3">
      <c r="A7958" t="s">
        <v>16206</v>
      </c>
      <c r="B7958">
        <v>713.50300000000004</v>
      </c>
      <c r="C7958" t="s">
        <v>9218</v>
      </c>
    </row>
    <row r="7959" spans="1:3">
      <c r="A7959" t="s">
        <v>16207</v>
      </c>
      <c r="B7959">
        <v>2246.404</v>
      </c>
      <c r="C7959" t="s">
        <v>9218</v>
      </c>
    </row>
    <row r="7960" spans="1:3">
      <c r="A7960" t="s">
        <v>16208</v>
      </c>
      <c r="B7960">
        <v>1472.0060000000001</v>
      </c>
      <c r="C7960" t="s">
        <v>9218</v>
      </c>
    </row>
    <row r="7961" spans="1:3">
      <c r="A7961" t="s">
        <v>16209</v>
      </c>
      <c r="B7961">
        <v>1430.8330000000001</v>
      </c>
      <c r="C7961" t="s">
        <v>9218</v>
      </c>
    </row>
    <row r="7962" spans="1:3">
      <c r="A7962" t="s">
        <v>16210</v>
      </c>
      <c r="B7962">
        <v>1430.8330000000001</v>
      </c>
      <c r="C7962" t="s">
        <v>9218</v>
      </c>
    </row>
    <row r="7963" spans="1:3">
      <c r="A7963" t="s">
        <v>16211</v>
      </c>
      <c r="B7963">
        <v>1600.578</v>
      </c>
      <c r="C7963" t="s">
        <v>9218</v>
      </c>
    </row>
    <row r="7964" spans="1:3">
      <c r="A7964" t="s">
        <v>16212</v>
      </c>
      <c r="B7964">
        <v>1377.818</v>
      </c>
      <c r="C7964" t="s">
        <v>9218</v>
      </c>
    </row>
    <row r="7965" spans="1:3">
      <c r="A7965" t="s">
        <v>16213</v>
      </c>
      <c r="B7965">
        <v>1457.2349999999999</v>
      </c>
      <c r="C7965" t="s">
        <v>9218</v>
      </c>
    </row>
    <row r="7966" spans="1:3">
      <c r="A7966" t="s">
        <v>16214</v>
      </c>
      <c r="B7966">
        <v>2652.152</v>
      </c>
      <c r="C7966" t="s">
        <v>16295</v>
      </c>
    </row>
    <row r="7967" spans="1:3">
      <c r="A7967" t="s">
        <v>16215</v>
      </c>
      <c r="B7967">
        <v>4853.4660000000003</v>
      </c>
      <c r="C7967" t="s">
        <v>16296</v>
      </c>
    </row>
    <row r="7968" spans="1:3">
      <c r="A7968" t="s">
        <v>16216</v>
      </c>
      <c r="B7968">
        <v>1963.9490000000001</v>
      </c>
      <c r="C7968" t="s">
        <v>9218</v>
      </c>
    </row>
    <row r="7969" spans="1:3">
      <c r="A7969" t="s">
        <v>16217</v>
      </c>
      <c r="B7969">
        <v>915.03499999999997</v>
      </c>
      <c r="C7969" t="s">
        <v>9218</v>
      </c>
    </row>
    <row r="7970" spans="1:3">
      <c r="A7970" t="s">
        <v>16218</v>
      </c>
      <c r="B7970">
        <v>3972.8389999999999</v>
      </c>
      <c r="C7970" t="s">
        <v>9218</v>
      </c>
    </row>
    <row r="7971" spans="1:3">
      <c r="A7971" t="s">
        <v>16219</v>
      </c>
      <c r="B7971">
        <v>2959.6640000000002</v>
      </c>
      <c r="C7971" t="s">
        <v>9218</v>
      </c>
    </row>
    <row r="7972" spans="1:3">
      <c r="A7972" t="s">
        <v>16220</v>
      </c>
      <c r="B7972">
        <v>7943.2190000000001</v>
      </c>
      <c r="C7972" t="s">
        <v>9218</v>
      </c>
    </row>
    <row r="7973" spans="1:3">
      <c r="A7973" t="s">
        <v>16221</v>
      </c>
      <c r="B7973">
        <v>12124.317999999999</v>
      </c>
      <c r="C7973" t="s">
        <v>9218</v>
      </c>
    </row>
    <row r="7974" spans="1:3">
      <c r="A7974" t="s">
        <v>16222</v>
      </c>
      <c r="B7974">
        <v>1487.751</v>
      </c>
      <c r="C7974" t="s">
        <v>9218</v>
      </c>
    </row>
    <row r="7975" spans="1:3">
      <c r="A7975" t="s">
        <v>16223</v>
      </c>
      <c r="B7975">
        <v>1487.751</v>
      </c>
      <c r="C7975" t="s">
        <v>9218</v>
      </c>
    </row>
    <row r="7976" spans="1:3">
      <c r="A7976" t="s">
        <v>16224</v>
      </c>
      <c r="B7976">
        <v>1487.751</v>
      </c>
      <c r="C7976" t="s">
        <v>9218</v>
      </c>
    </row>
    <row r="7977" spans="1:3">
      <c r="A7977" t="s">
        <v>16225</v>
      </c>
      <c r="B7977">
        <v>1951.9359999999999</v>
      </c>
      <c r="C7977" t="s">
        <v>9218</v>
      </c>
    </row>
    <row r="7978" spans="1:3">
      <c r="A7978" t="s">
        <v>16226</v>
      </c>
      <c r="B7978">
        <v>2678.6869999999999</v>
      </c>
      <c r="C7978" t="s">
        <v>9218</v>
      </c>
    </row>
    <row r="7979" spans="1:3">
      <c r="A7979" t="s">
        <v>16227</v>
      </c>
      <c r="B7979">
        <v>1836.55</v>
      </c>
      <c r="C7979" t="s">
        <v>9218</v>
      </c>
    </row>
    <row r="7980" spans="1:3">
      <c r="A7980" t="s">
        <v>16228</v>
      </c>
      <c r="B7980">
        <v>3874.723</v>
      </c>
      <c r="C7980" t="s">
        <v>9218</v>
      </c>
    </row>
    <row r="7981" spans="1:3">
      <c r="A7981" t="s">
        <v>16229</v>
      </c>
      <c r="B7981">
        <v>1120.5830000000001</v>
      </c>
      <c r="C7981" t="s">
        <v>9218</v>
      </c>
    </row>
    <row r="7982" spans="1:3">
      <c r="A7982" t="s">
        <v>16230</v>
      </c>
      <c r="B7982">
        <v>1951.9359999999999</v>
      </c>
      <c r="C7982" t="s">
        <v>9218</v>
      </c>
    </row>
    <row r="7983" spans="1:3">
      <c r="A7983" t="s">
        <v>16231</v>
      </c>
      <c r="B7983">
        <v>2246.404</v>
      </c>
      <c r="C7983" t="s">
        <v>9218</v>
      </c>
    </row>
    <row r="7984" spans="1:3">
      <c r="A7984" t="s">
        <v>16232</v>
      </c>
      <c r="B7984">
        <v>1939.934</v>
      </c>
      <c r="C7984" t="s">
        <v>9218</v>
      </c>
    </row>
    <row r="7985" spans="1:3">
      <c r="A7985" t="s">
        <v>16233</v>
      </c>
      <c r="B7985">
        <v>1939.934</v>
      </c>
      <c r="C7985" t="s">
        <v>9218</v>
      </c>
    </row>
    <row r="7986" spans="1:3">
      <c r="A7986" t="s">
        <v>16234</v>
      </c>
      <c r="B7986">
        <v>1939.934</v>
      </c>
      <c r="C7986" t="s">
        <v>9218</v>
      </c>
    </row>
    <row r="7987" spans="1:3">
      <c r="A7987" t="s">
        <v>16235</v>
      </c>
      <c r="B7987">
        <v>2444.027</v>
      </c>
      <c r="C7987" t="s">
        <v>9218</v>
      </c>
    </row>
    <row r="7988" spans="1:3">
      <c r="A7988" t="s">
        <v>16236</v>
      </c>
      <c r="B7988">
        <v>9164.4719999999998</v>
      </c>
      <c r="C7988" t="s">
        <v>9218</v>
      </c>
    </row>
    <row r="7989" spans="1:3">
      <c r="A7989" t="s">
        <v>16237</v>
      </c>
      <c r="B7989">
        <v>2900.0859999999998</v>
      </c>
      <c r="C7989" t="s">
        <v>9218</v>
      </c>
    </row>
    <row r="7990" spans="1:3">
      <c r="A7990" t="s">
        <v>16238</v>
      </c>
      <c r="B7990">
        <v>10093.933000000001</v>
      </c>
      <c r="C7990" t="s">
        <v>9218</v>
      </c>
    </row>
    <row r="7991" spans="1:3">
      <c r="A7991" t="s">
        <v>16239</v>
      </c>
      <c r="B7991">
        <v>20072.687999999998</v>
      </c>
      <c r="C7991" t="s">
        <v>9218</v>
      </c>
    </row>
    <row r="7992" spans="1:3">
      <c r="A7992" t="s">
        <v>16240</v>
      </c>
      <c r="B7992">
        <v>15664.821</v>
      </c>
      <c r="C7992" t="s">
        <v>9218</v>
      </c>
    </row>
    <row r="7993" spans="1:3">
      <c r="A7993" t="s">
        <v>16241</v>
      </c>
      <c r="B7993">
        <v>1531.65</v>
      </c>
      <c r="C7993" t="s">
        <v>9218</v>
      </c>
    </row>
    <row r="7994" spans="1:3">
      <c r="A7994" t="s">
        <v>16242</v>
      </c>
      <c r="B7994">
        <v>2444.027</v>
      </c>
      <c r="C7994" t="s">
        <v>9218</v>
      </c>
    </row>
    <row r="7995" spans="1:3">
      <c r="A7995" t="s">
        <v>16243</v>
      </c>
      <c r="B7995">
        <v>2246.404</v>
      </c>
      <c r="C7995" t="s">
        <v>9218</v>
      </c>
    </row>
    <row r="7996" spans="1:3">
      <c r="A7996" t="s">
        <v>16244</v>
      </c>
      <c r="B7996">
        <v>4068.482</v>
      </c>
      <c r="C7996" t="s">
        <v>9218</v>
      </c>
    </row>
    <row r="7997" spans="1:3">
      <c r="A7997" t="s">
        <v>16245</v>
      </c>
      <c r="B7997">
        <v>1276.953</v>
      </c>
      <c r="C7997" t="s">
        <v>9218</v>
      </c>
    </row>
    <row r="7998" spans="1:3">
      <c r="A7998" t="s">
        <v>16246</v>
      </c>
      <c r="B7998">
        <v>3259.605</v>
      </c>
      <c r="C7998" t="s">
        <v>9218</v>
      </c>
    </row>
    <row r="7999" spans="1:3">
      <c r="A7999" t="s">
        <v>16247</v>
      </c>
      <c r="B7999">
        <v>1149.7829999999999</v>
      </c>
      <c r="C7999" t="s">
        <v>9218</v>
      </c>
    </row>
    <row r="8000" spans="1:3">
      <c r="A8000" t="s">
        <v>16248</v>
      </c>
      <c r="B8000">
        <v>3581.8180000000002</v>
      </c>
      <c r="C8000" t="s">
        <v>9218</v>
      </c>
    </row>
    <row r="8001" spans="1:3">
      <c r="A8001" t="s">
        <v>16249</v>
      </c>
      <c r="B8001">
        <v>986.56600000000003</v>
      </c>
      <c r="C8001" t="s">
        <v>9218</v>
      </c>
    </row>
    <row r="8002" spans="1:3">
      <c r="A8002" t="s">
        <v>16250</v>
      </c>
      <c r="B8002">
        <v>1078.1859999999999</v>
      </c>
      <c r="C8002" t="s">
        <v>9218</v>
      </c>
    </row>
    <row r="8003" spans="1:3">
      <c r="A8003" t="s">
        <v>16251</v>
      </c>
      <c r="B8003">
        <v>1780.921</v>
      </c>
      <c r="C8003" t="s">
        <v>9218</v>
      </c>
    </row>
    <row r="8004" spans="1:3">
      <c r="A8004" t="s">
        <v>16252</v>
      </c>
      <c r="B8004">
        <v>2565.9499999999998</v>
      </c>
      <c r="C8004" t="s">
        <v>9218</v>
      </c>
    </row>
    <row r="8005" spans="1:3">
      <c r="A8005" t="s">
        <v>16253</v>
      </c>
      <c r="B8005">
        <v>3365.69</v>
      </c>
      <c r="C8005" t="s">
        <v>9218</v>
      </c>
    </row>
    <row r="8006" spans="1:3">
      <c r="A8006" t="s">
        <v>16254</v>
      </c>
      <c r="B8006">
        <v>3259.605</v>
      </c>
      <c r="C8006" t="s">
        <v>9218</v>
      </c>
    </row>
    <row r="8007" spans="1:3">
      <c r="A8007" t="s">
        <v>16255</v>
      </c>
      <c r="B8007">
        <v>1224.0830000000001</v>
      </c>
      <c r="C8007" t="s">
        <v>9218</v>
      </c>
    </row>
    <row r="8008" spans="1:3">
      <c r="A8008" t="s">
        <v>16256</v>
      </c>
      <c r="B8008">
        <v>1472.0060000000001</v>
      </c>
      <c r="C8008" t="s">
        <v>9218</v>
      </c>
    </row>
    <row r="8009" spans="1:3">
      <c r="A8009" t="s">
        <v>16257</v>
      </c>
      <c r="B8009">
        <v>1600.578</v>
      </c>
      <c r="C8009" t="s">
        <v>9218</v>
      </c>
    </row>
    <row r="8010" spans="1:3">
      <c r="A8010" t="s">
        <v>16258</v>
      </c>
      <c r="B8010">
        <v>1730.5609999999999</v>
      </c>
      <c r="C8010" t="s">
        <v>9218</v>
      </c>
    </row>
    <row r="8011" spans="1:3">
      <c r="A8011" t="s">
        <v>16259</v>
      </c>
      <c r="B8011">
        <v>1543.614</v>
      </c>
      <c r="C8011" t="s">
        <v>9218</v>
      </c>
    </row>
    <row r="8012" spans="1:3">
      <c r="A8012" t="s">
        <v>16260</v>
      </c>
      <c r="B8012">
        <v>2808.68</v>
      </c>
      <c r="C8012" t="s">
        <v>9218</v>
      </c>
    </row>
    <row r="8013" spans="1:3">
      <c r="A8013" t="s">
        <v>16261</v>
      </c>
      <c r="B8013">
        <v>1600.578</v>
      </c>
      <c r="C8013" t="s">
        <v>9218</v>
      </c>
    </row>
    <row r="8014" spans="1:3">
      <c r="A8014" t="s">
        <v>16262</v>
      </c>
      <c r="B8014">
        <v>1750.5540000000001</v>
      </c>
      <c r="C8014" t="s">
        <v>9218</v>
      </c>
    </row>
    <row r="8015" spans="1:3">
      <c r="A8015" t="s">
        <v>16263</v>
      </c>
      <c r="B8015">
        <v>2652.152</v>
      </c>
      <c r="C8015" t="s">
        <v>9218</v>
      </c>
    </row>
    <row r="8016" spans="1:3">
      <c r="A8016" t="s">
        <v>16264</v>
      </c>
      <c r="B8016">
        <v>3259.605</v>
      </c>
      <c r="C8016" t="s">
        <v>9218</v>
      </c>
    </row>
    <row r="8017" spans="1:3">
      <c r="A8017" t="s">
        <v>16265</v>
      </c>
      <c r="B8017">
        <v>814.31500000000005</v>
      </c>
      <c r="C8017" t="s">
        <v>9218</v>
      </c>
    </row>
    <row r="8018" spans="1:3">
      <c r="A8018" t="s">
        <v>16266</v>
      </c>
      <c r="B8018">
        <v>915.03499999999997</v>
      </c>
      <c r="C8018" t="s">
        <v>9218</v>
      </c>
    </row>
    <row r="8019" spans="1:3">
      <c r="A8019" t="s">
        <v>16267</v>
      </c>
      <c r="B8019">
        <v>1224.0830000000001</v>
      </c>
      <c r="C8019" t="s">
        <v>9218</v>
      </c>
    </row>
    <row r="8020" spans="1:3">
      <c r="A8020" t="s">
        <v>16268</v>
      </c>
      <c r="B8020">
        <v>787.74300000000005</v>
      </c>
      <c r="C8020" t="s">
        <v>9218</v>
      </c>
    </row>
    <row r="8021" spans="1:3">
      <c r="A8021" t="s">
        <v>16269</v>
      </c>
      <c r="B8021">
        <v>1066.1949999999999</v>
      </c>
      <c r="C8021" t="s">
        <v>9218</v>
      </c>
    </row>
    <row r="8022" spans="1:3">
      <c r="A8022" t="s">
        <v>16270</v>
      </c>
      <c r="B8022">
        <v>34784.072</v>
      </c>
      <c r="C8022" t="s">
        <v>16297</v>
      </c>
    </row>
    <row r="8023" spans="1:3">
      <c r="A8023" t="s">
        <v>16271</v>
      </c>
      <c r="B8023">
        <v>34784.072</v>
      </c>
      <c r="C8023" t="s">
        <v>24446</v>
      </c>
    </row>
    <row r="8024" spans="1:3">
      <c r="A8024" t="s">
        <v>16272</v>
      </c>
      <c r="B8024">
        <v>34784.072</v>
      </c>
      <c r="C8024" t="s">
        <v>16299</v>
      </c>
    </row>
    <row r="8025" spans="1:3">
      <c r="A8025" t="s">
        <v>16273</v>
      </c>
      <c r="B8025">
        <v>34784.072</v>
      </c>
      <c r="C8025" t="s">
        <v>16300</v>
      </c>
    </row>
    <row r="8026" spans="1:3">
      <c r="A8026" t="s">
        <v>16274</v>
      </c>
      <c r="B8026">
        <v>34784.072</v>
      </c>
      <c r="C8026" t="s">
        <v>24447</v>
      </c>
    </row>
    <row r="8027" spans="1:3">
      <c r="A8027" t="s">
        <v>9230</v>
      </c>
      <c r="B8027">
        <v>892.49400000000003</v>
      </c>
      <c r="C8027" t="s">
        <v>9218</v>
      </c>
    </row>
    <row r="8028" spans="1:3">
      <c r="A8028" t="s">
        <v>16275</v>
      </c>
      <c r="B8028">
        <v>34784.072</v>
      </c>
      <c r="C8028" t="s">
        <v>16302</v>
      </c>
    </row>
    <row r="8029" spans="1:3">
      <c r="A8029" t="s">
        <v>16276</v>
      </c>
      <c r="B8029">
        <v>34784.072</v>
      </c>
      <c r="C8029" t="s">
        <v>16303</v>
      </c>
    </row>
    <row r="8030" spans="1:3">
      <c r="A8030" t="s">
        <v>16277</v>
      </c>
      <c r="B8030">
        <v>1099.3240000000001</v>
      </c>
      <c r="C8030" t="s">
        <v>16304</v>
      </c>
    </row>
    <row r="8031" spans="1:3">
      <c r="A8031" t="s">
        <v>12311</v>
      </c>
      <c r="B8031">
        <v>1831.3230000000001</v>
      </c>
      <c r="C8031" t="s">
        <v>9218</v>
      </c>
    </row>
    <row r="8032" spans="1:3">
      <c r="A8032" t="s">
        <v>9231</v>
      </c>
      <c r="B8032">
        <v>1099.3240000000001</v>
      </c>
      <c r="C8032" t="s">
        <v>9232</v>
      </c>
    </row>
    <row r="8033" spans="1:3">
      <c r="A8033" t="s">
        <v>16278</v>
      </c>
      <c r="B8033">
        <v>3259.605</v>
      </c>
      <c r="C8033" t="s">
        <v>16305</v>
      </c>
    </row>
    <row r="8034" spans="1:3">
      <c r="A8034" t="s">
        <v>9233</v>
      </c>
      <c r="B8034">
        <v>1232.0650000000001</v>
      </c>
      <c r="C8034" t="s">
        <v>1359</v>
      </c>
    </row>
    <row r="8035" spans="1:3">
      <c r="A8035" t="s">
        <v>12312</v>
      </c>
      <c r="B8035">
        <v>11788.732</v>
      </c>
      <c r="C8035" t="s">
        <v>9218</v>
      </c>
    </row>
    <row r="8036" spans="1:3">
      <c r="A8036" t="s">
        <v>12313</v>
      </c>
      <c r="B8036">
        <v>2359.0720000000001</v>
      </c>
      <c r="C8036" t="s">
        <v>9218</v>
      </c>
    </row>
    <row r="8037" spans="1:3">
      <c r="A8037" t="s">
        <v>12314</v>
      </c>
      <c r="B8037">
        <v>986.56600000000003</v>
      </c>
      <c r="C8037" t="s">
        <v>9218</v>
      </c>
    </row>
    <row r="8038" spans="1:3">
      <c r="A8038" t="s">
        <v>12315</v>
      </c>
      <c r="B8038">
        <v>3480.9639999999999</v>
      </c>
      <c r="C8038" t="s">
        <v>9218</v>
      </c>
    </row>
    <row r="8039" spans="1:3">
      <c r="A8039" t="s">
        <v>16279</v>
      </c>
      <c r="B8039">
        <v>3480.9639999999999</v>
      </c>
      <c r="C8039" t="s">
        <v>16306</v>
      </c>
    </row>
    <row r="8040" spans="1:3">
      <c r="A8040" t="s">
        <v>16280</v>
      </c>
      <c r="B8040">
        <v>8793.134</v>
      </c>
      <c r="C8040" t="s">
        <v>16307</v>
      </c>
    </row>
    <row r="8041" spans="1:3">
      <c r="A8041" t="s">
        <v>16281</v>
      </c>
      <c r="B8041">
        <v>1845.8589999999999</v>
      </c>
      <c r="C8041" t="s">
        <v>16308</v>
      </c>
    </row>
    <row r="8042" spans="1:3">
      <c r="A8042" t="s">
        <v>1360</v>
      </c>
      <c r="B8042">
        <v>2052.7469999999998</v>
      </c>
      <c r="C8042" t="s">
        <v>1361</v>
      </c>
    </row>
    <row r="8043" spans="1:3">
      <c r="A8043" t="s">
        <v>1362</v>
      </c>
      <c r="B8043">
        <v>2052.7469999999998</v>
      </c>
      <c r="C8043" t="s">
        <v>1363</v>
      </c>
    </row>
    <row r="8044" spans="1:3">
      <c r="A8044" t="s">
        <v>12316</v>
      </c>
      <c r="B8044">
        <v>1064.8579999999999</v>
      </c>
      <c r="C8044" t="s">
        <v>12318</v>
      </c>
    </row>
    <row r="8045" spans="1:3">
      <c r="A8045" t="s">
        <v>12317</v>
      </c>
      <c r="B8045">
        <v>3902.7689999999998</v>
      </c>
      <c r="C8045" t="s">
        <v>9218</v>
      </c>
    </row>
    <row r="8046" spans="1:3">
      <c r="A8046" t="s">
        <v>16282</v>
      </c>
      <c r="B8046">
        <v>10208.052</v>
      </c>
      <c r="C8046" t="s">
        <v>16309</v>
      </c>
    </row>
    <row r="8047" spans="1:3">
      <c r="A8047" t="s">
        <v>16283</v>
      </c>
      <c r="B8047">
        <v>2859.085</v>
      </c>
      <c r="C8047" t="s">
        <v>16310</v>
      </c>
    </row>
    <row r="8048" spans="1:3">
      <c r="A8048" t="s">
        <v>16284</v>
      </c>
      <c r="B8048">
        <v>5104</v>
      </c>
      <c r="C8048" t="s">
        <v>2097</v>
      </c>
    </row>
    <row r="8049" spans="1:3">
      <c r="A8049" t="s">
        <v>16285</v>
      </c>
      <c r="B8049">
        <v>15312.21</v>
      </c>
      <c r="C8049" t="s">
        <v>16311</v>
      </c>
    </row>
    <row r="8050" spans="1:3">
      <c r="A8050" t="s">
        <v>16286</v>
      </c>
      <c r="B8050">
        <v>1494.625</v>
      </c>
      <c r="C8050" t="s">
        <v>16312</v>
      </c>
    </row>
    <row r="8051" spans="1:3">
      <c r="A8051" t="s">
        <v>16287</v>
      </c>
      <c r="B8051">
        <v>1336.9280000000001</v>
      </c>
      <c r="C8051" t="s">
        <v>16313</v>
      </c>
    </row>
    <row r="8052" spans="1:3">
      <c r="A8052" t="s">
        <v>16288</v>
      </c>
      <c r="B8052">
        <v>1558.2819999999999</v>
      </c>
      <c r="C8052" t="s">
        <v>9218</v>
      </c>
    </row>
    <row r="8053" spans="1:3">
      <c r="A8053" t="s">
        <v>16289</v>
      </c>
      <c r="B8053">
        <v>1072.713</v>
      </c>
      <c r="C8053" t="s">
        <v>16314</v>
      </c>
    </row>
    <row r="8054" spans="1:3">
      <c r="A8054" t="s">
        <v>16315</v>
      </c>
      <c r="B8054">
        <v>49562.445</v>
      </c>
      <c r="C8054" t="s">
        <v>24448</v>
      </c>
    </row>
    <row r="8055" spans="1:3">
      <c r="A8055" t="s">
        <v>16316</v>
      </c>
      <c r="B8055">
        <v>84965.490999999995</v>
      </c>
      <c r="C8055" t="s">
        <v>16371</v>
      </c>
    </row>
    <row r="8056" spans="1:3">
      <c r="A8056" t="s">
        <v>16317</v>
      </c>
      <c r="B8056">
        <v>2123.7350000000001</v>
      </c>
      <c r="C8056" t="s">
        <v>16372</v>
      </c>
    </row>
    <row r="8057" spans="1:3">
      <c r="A8057" t="s">
        <v>12268</v>
      </c>
      <c r="B8057">
        <v>6359.1530000000002</v>
      </c>
      <c r="C8057" t="s">
        <v>12294</v>
      </c>
    </row>
    <row r="8058" spans="1:3">
      <c r="A8058" t="s">
        <v>12269</v>
      </c>
      <c r="B8058">
        <v>646.72</v>
      </c>
      <c r="C8058" t="s">
        <v>5582</v>
      </c>
    </row>
    <row r="8059" spans="1:3">
      <c r="A8059" t="s">
        <v>1365</v>
      </c>
      <c r="B8059">
        <v>492.32799999999997</v>
      </c>
      <c r="C8059" t="s">
        <v>1366</v>
      </c>
    </row>
    <row r="8060" spans="1:3">
      <c r="A8060" t="s">
        <v>16318</v>
      </c>
      <c r="B8060">
        <v>517.26199999999994</v>
      </c>
      <c r="C8060" t="s">
        <v>24449</v>
      </c>
    </row>
    <row r="8061" spans="1:3">
      <c r="A8061" t="s">
        <v>3190</v>
      </c>
      <c r="B8061">
        <v>591.721</v>
      </c>
      <c r="C8061" t="s">
        <v>5582</v>
      </c>
    </row>
    <row r="8062" spans="1:3">
      <c r="A8062" t="s">
        <v>3191</v>
      </c>
      <c r="B8062">
        <v>591.721</v>
      </c>
      <c r="C8062" t="s">
        <v>5582</v>
      </c>
    </row>
    <row r="8063" spans="1:3">
      <c r="A8063" t="s">
        <v>16319</v>
      </c>
      <c r="B8063">
        <v>782.13900000000001</v>
      </c>
      <c r="C8063" t="s">
        <v>16374</v>
      </c>
    </row>
    <row r="8064" spans="1:3">
      <c r="A8064" t="s">
        <v>16320</v>
      </c>
      <c r="B8064">
        <v>693.72500000000002</v>
      </c>
      <c r="C8064" t="s">
        <v>16375</v>
      </c>
    </row>
    <row r="8065" spans="1:3">
      <c r="A8065" t="s">
        <v>12270</v>
      </c>
      <c r="B8065">
        <v>739.36</v>
      </c>
      <c r="C8065" t="s">
        <v>12295</v>
      </c>
    </row>
    <row r="8066" spans="1:3">
      <c r="A8066" t="s">
        <v>3192</v>
      </c>
      <c r="B8066">
        <v>724.05</v>
      </c>
      <c r="C8066" t="s">
        <v>5582</v>
      </c>
    </row>
    <row r="8067" spans="1:3">
      <c r="A8067" t="s">
        <v>3193</v>
      </c>
      <c r="B8067">
        <v>492.32799999999997</v>
      </c>
      <c r="C8067" t="s">
        <v>2117</v>
      </c>
    </row>
    <row r="8068" spans="1:3">
      <c r="A8068" t="s">
        <v>12271</v>
      </c>
      <c r="B8068">
        <v>794.37699999999995</v>
      </c>
      <c r="C8068" t="s">
        <v>12296</v>
      </c>
    </row>
    <row r="8069" spans="1:3">
      <c r="A8069" t="s">
        <v>2118</v>
      </c>
      <c r="B8069">
        <v>921.303</v>
      </c>
      <c r="C8069" t="s">
        <v>5582</v>
      </c>
    </row>
    <row r="8070" spans="1:3">
      <c r="A8070" t="s">
        <v>16321</v>
      </c>
      <c r="B8070">
        <v>1103.2819999999999</v>
      </c>
      <c r="C8070" t="s">
        <v>16376</v>
      </c>
    </row>
    <row r="8071" spans="1:3">
      <c r="A8071" t="s">
        <v>12272</v>
      </c>
      <c r="B8071">
        <v>1158.4190000000001</v>
      </c>
      <c r="C8071" t="s">
        <v>12297</v>
      </c>
    </row>
    <row r="8072" spans="1:3">
      <c r="A8072" t="s">
        <v>16322</v>
      </c>
      <c r="B8072">
        <v>693.72500000000002</v>
      </c>
      <c r="C8072" t="s">
        <v>16377</v>
      </c>
    </row>
    <row r="8073" spans="1:3">
      <c r="A8073" t="s">
        <v>16323</v>
      </c>
      <c r="B8073">
        <v>591.721</v>
      </c>
      <c r="C8073" t="s">
        <v>16378</v>
      </c>
    </row>
    <row r="8074" spans="1:3">
      <c r="A8074" t="s">
        <v>16324</v>
      </c>
      <c r="B8074">
        <v>921.303</v>
      </c>
      <c r="C8074" t="s">
        <v>16379</v>
      </c>
    </row>
    <row r="8075" spans="1:3">
      <c r="A8075" t="s">
        <v>2119</v>
      </c>
      <c r="B8075">
        <v>1250.8869999999999</v>
      </c>
      <c r="C8075" t="s">
        <v>2120</v>
      </c>
    </row>
    <row r="8076" spans="1:3">
      <c r="A8076" t="s">
        <v>12273</v>
      </c>
      <c r="B8076">
        <v>2119.7849999999999</v>
      </c>
      <c r="C8076" t="s">
        <v>5582</v>
      </c>
    </row>
    <row r="8077" spans="1:3">
      <c r="A8077" t="s">
        <v>12274</v>
      </c>
      <c r="B8077">
        <v>6360.4040000000005</v>
      </c>
      <c r="C8077" t="s">
        <v>12294</v>
      </c>
    </row>
    <row r="8078" spans="1:3">
      <c r="A8078" t="s">
        <v>16325</v>
      </c>
      <c r="B8078">
        <v>1103.2819999999999</v>
      </c>
      <c r="C8078" t="s">
        <v>16380</v>
      </c>
    </row>
    <row r="8079" spans="1:3">
      <c r="A8079" t="s">
        <v>16326</v>
      </c>
      <c r="B8079">
        <v>1158.4190000000001</v>
      </c>
      <c r="C8079" t="s">
        <v>16381</v>
      </c>
    </row>
    <row r="8080" spans="1:3">
      <c r="A8080" t="s">
        <v>16327</v>
      </c>
      <c r="B8080">
        <v>1158.4190000000001</v>
      </c>
      <c r="C8080" t="s">
        <v>16382</v>
      </c>
    </row>
    <row r="8081" spans="1:3">
      <c r="A8081" t="s">
        <v>16328</v>
      </c>
      <c r="B8081">
        <v>579.26700000000005</v>
      </c>
      <c r="C8081" t="s">
        <v>16383</v>
      </c>
    </row>
    <row r="8082" spans="1:3">
      <c r="A8082" t="s">
        <v>16329</v>
      </c>
      <c r="B8082">
        <v>693.72500000000002</v>
      </c>
      <c r="C8082" t="s">
        <v>16384</v>
      </c>
    </row>
    <row r="8083" spans="1:3">
      <c r="A8083" t="s">
        <v>16330</v>
      </c>
      <c r="B8083">
        <v>693.72500000000002</v>
      </c>
      <c r="C8083" t="s">
        <v>16385</v>
      </c>
    </row>
    <row r="8084" spans="1:3">
      <c r="A8084" t="s">
        <v>12275</v>
      </c>
      <c r="B8084">
        <v>1016.461</v>
      </c>
      <c r="C8084" t="s">
        <v>5582</v>
      </c>
    </row>
    <row r="8085" spans="1:3">
      <c r="A8085" t="s">
        <v>12276</v>
      </c>
      <c r="B8085">
        <v>609.50099999999998</v>
      </c>
      <c r="C8085" t="s">
        <v>5582</v>
      </c>
    </row>
    <row r="8086" spans="1:3">
      <c r="A8086" t="s">
        <v>12277</v>
      </c>
      <c r="B8086">
        <v>693.72500000000002</v>
      </c>
      <c r="C8086" t="s">
        <v>12298</v>
      </c>
    </row>
    <row r="8087" spans="1:3">
      <c r="A8087" t="s">
        <v>12278</v>
      </c>
      <c r="B8087">
        <v>1370.865</v>
      </c>
      <c r="C8087" t="s">
        <v>12299</v>
      </c>
    </row>
    <row r="8088" spans="1:3">
      <c r="A8088" t="s">
        <v>12279</v>
      </c>
      <c r="B8088">
        <v>1402.5440000000001</v>
      </c>
      <c r="C8088" t="s">
        <v>5582</v>
      </c>
    </row>
    <row r="8089" spans="1:3">
      <c r="A8089" t="s">
        <v>16331</v>
      </c>
      <c r="B8089">
        <v>1115.6669999999999</v>
      </c>
      <c r="C8089" t="s">
        <v>16386</v>
      </c>
    </row>
    <row r="8090" spans="1:3">
      <c r="A8090" t="s">
        <v>16332</v>
      </c>
      <c r="B8090">
        <v>1115.6669999999999</v>
      </c>
      <c r="C8090" t="s">
        <v>16386</v>
      </c>
    </row>
    <row r="8091" spans="1:3">
      <c r="A8091" t="s">
        <v>16333</v>
      </c>
      <c r="B8091">
        <v>3200.83</v>
      </c>
      <c r="C8091" t="s">
        <v>16387</v>
      </c>
    </row>
    <row r="8092" spans="1:3">
      <c r="A8092" t="s">
        <v>12280</v>
      </c>
      <c r="B8092">
        <v>850.97299999999996</v>
      </c>
      <c r="C8092" t="s">
        <v>5582</v>
      </c>
    </row>
    <row r="8093" spans="1:3">
      <c r="A8093" t="s">
        <v>12281</v>
      </c>
      <c r="B8093">
        <v>681.54200000000003</v>
      </c>
      <c r="C8093" t="s">
        <v>12300</v>
      </c>
    </row>
    <row r="8094" spans="1:3">
      <c r="A8094" t="s">
        <v>16334</v>
      </c>
      <c r="B8094">
        <v>872.25699999999995</v>
      </c>
      <c r="C8094" t="s">
        <v>24450</v>
      </c>
    </row>
    <row r="8095" spans="1:3">
      <c r="A8095" t="s">
        <v>12282</v>
      </c>
      <c r="B8095">
        <v>568.95000000000005</v>
      </c>
      <c r="C8095" t="s">
        <v>12301</v>
      </c>
    </row>
    <row r="8096" spans="1:3">
      <c r="A8096" t="s">
        <v>16335</v>
      </c>
      <c r="B8096">
        <v>568.95000000000005</v>
      </c>
      <c r="C8096" t="s">
        <v>16389</v>
      </c>
    </row>
    <row r="8097" spans="1:3">
      <c r="A8097" t="s">
        <v>12283</v>
      </c>
      <c r="B8097">
        <v>787.74300000000005</v>
      </c>
      <c r="C8097" t="s">
        <v>5582</v>
      </c>
    </row>
    <row r="8098" spans="1:3">
      <c r="A8098" t="s">
        <v>16336</v>
      </c>
      <c r="B8098">
        <v>892.49400000000003</v>
      </c>
      <c r="C8098" t="s">
        <v>16390</v>
      </c>
    </row>
    <row r="8099" spans="1:3">
      <c r="A8099" t="s">
        <v>16337</v>
      </c>
      <c r="B8099">
        <v>885.89200000000005</v>
      </c>
      <c r="C8099" t="s">
        <v>16391</v>
      </c>
    </row>
    <row r="8100" spans="1:3">
      <c r="A8100" t="s">
        <v>12284</v>
      </c>
      <c r="B8100">
        <v>2354.9549999999999</v>
      </c>
      <c r="C8100" t="s">
        <v>12302</v>
      </c>
    </row>
    <row r="8101" spans="1:3">
      <c r="A8101" t="s">
        <v>12285</v>
      </c>
      <c r="B8101">
        <v>2125.7139999999999</v>
      </c>
      <c r="C8101" t="s">
        <v>12302</v>
      </c>
    </row>
    <row r="8102" spans="1:3">
      <c r="A8102" t="s">
        <v>12286</v>
      </c>
      <c r="B8102">
        <v>2354.9549999999999</v>
      </c>
      <c r="C8102" t="s">
        <v>12302</v>
      </c>
    </row>
    <row r="8103" spans="1:3">
      <c r="A8103" t="s">
        <v>12287</v>
      </c>
      <c r="B8103">
        <v>2352.3449999999998</v>
      </c>
      <c r="C8103" t="s">
        <v>5582</v>
      </c>
    </row>
    <row r="8104" spans="1:3">
      <c r="A8104" t="s">
        <v>12288</v>
      </c>
      <c r="B8104">
        <v>915.03499999999997</v>
      </c>
      <c r="C8104" t="s">
        <v>12302</v>
      </c>
    </row>
    <row r="8105" spans="1:3">
      <c r="A8105" t="s">
        <v>16338</v>
      </c>
      <c r="B8105">
        <v>2050.0940000000001</v>
      </c>
      <c r="C8105" t="s">
        <v>16392</v>
      </c>
    </row>
    <row r="8106" spans="1:3">
      <c r="A8106" t="s">
        <v>16339</v>
      </c>
      <c r="B8106">
        <v>10257.239</v>
      </c>
      <c r="C8106" t="s">
        <v>16393</v>
      </c>
    </row>
    <row r="8107" spans="1:3">
      <c r="A8107" t="s">
        <v>12289</v>
      </c>
      <c r="B8107">
        <v>1120.5830000000001</v>
      </c>
      <c r="C8107" t="s">
        <v>12303</v>
      </c>
    </row>
    <row r="8108" spans="1:3">
      <c r="A8108" t="s">
        <v>12290</v>
      </c>
      <c r="B8108">
        <v>2354.9549999999999</v>
      </c>
      <c r="C8108" t="s">
        <v>12304</v>
      </c>
    </row>
    <row r="8109" spans="1:3">
      <c r="A8109" t="s">
        <v>12291</v>
      </c>
      <c r="B8109">
        <v>2354.9549999999999</v>
      </c>
      <c r="C8109" t="s">
        <v>5582</v>
      </c>
    </row>
    <row r="8110" spans="1:3">
      <c r="A8110" t="s">
        <v>12292</v>
      </c>
      <c r="B8110">
        <v>2392.326</v>
      </c>
      <c r="C8110" t="s">
        <v>5582</v>
      </c>
    </row>
    <row r="8111" spans="1:3">
      <c r="A8111" t="s">
        <v>12293</v>
      </c>
      <c r="B8111">
        <v>1202.739</v>
      </c>
      <c r="C8111" t="s">
        <v>5582</v>
      </c>
    </row>
    <row r="8112" spans="1:3">
      <c r="A8112" t="s">
        <v>16340</v>
      </c>
      <c r="B8112">
        <v>465.47899999999998</v>
      </c>
      <c r="C8112" t="s">
        <v>16386</v>
      </c>
    </row>
    <row r="8113" spans="1:3">
      <c r="A8113" t="s">
        <v>16341</v>
      </c>
      <c r="B8113">
        <v>667.005</v>
      </c>
      <c r="C8113" t="s">
        <v>16394</v>
      </c>
    </row>
    <row r="8114" spans="1:3">
      <c r="A8114" t="s">
        <v>16342</v>
      </c>
      <c r="B8114">
        <v>2340.5390000000002</v>
      </c>
      <c r="C8114" t="s">
        <v>16395</v>
      </c>
    </row>
    <row r="8115" spans="1:3">
      <c r="A8115" t="s">
        <v>16343</v>
      </c>
      <c r="B8115">
        <v>2340.5390000000002</v>
      </c>
      <c r="C8115" t="s">
        <v>16396</v>
      </c>
    </row>
    <row r="8116" spans="1:3">
      <c r="A8116" t="s">
        <v>16344</v>
      </c>
      <c r="B8116">
        <v>2926.6849999999999</v>
      </c>
      <c r="C8116" t="s">
        <v>24451</v>
      </c>
    </row>
    <row r="8117" spans="1:3">
      <c r="A8117" t="s">
        <v>16345</v>
      </c>
      <c r="B8117">
        <v>2926.6849999999999</v>
      </c>
      <c r="C8117" t="s">
        <v>16398</v>
      </c>
    </row>
    <row r="8118" spans="1:3">
      <c r="A8118" t="s">
        <v>16346</v>
      </c>
      <c r="B8118">
        <v>1514.3579999999999</v>
      </c>
      <c r="C8118" t="s">
        <v>16399</v>
      </c>
    </row>
    <row r="8119" spans="1:3">
      <c r="A8119" t="s">
        <v>16347</v>
      </c>
      <c r="B8119">
        <v>2354.9549999999999</v>
      </c>
      <c r="C8119" t="s">
        <v>16400</v>
      </c>
    </row>
    <row r="8120" spans="1:3">
      <c r="A8120" t="s">
        <v>16348</v>
      </c>
      <c r="B8120">
        <v>2129.5909999999999</v>
      </c>
      <c r="C8120" t="s">
        <v>16400</v>
      </c>
    </row>
    <row r="8121" spans="1:3">
      <c r="A8121" t="s">
        <v>16349</v>
      </c>
      <c r="B8121">
        <v>713.50300000000004</v>
      </c>
      <c r="C8121" t="s">
        <v>16401</v>
      </c>
    </row>
    <row r="8122" spans="1:3">
      <c r="A8122" t="s">
        <v>16350</v>
      </c>
      <c r="B8122">
        <v>2145.6819999999998</v>
      </c>
      <c r="C8122" t="s">
        <v>2960</v>
      </c>
    </row>
    <row r="8123" spans="1:3">
      <c r="A8123" t="s">
        <v>16351</v>
      </c>
      <c r="B8123">
        <v>2930.6930000000002</v>
      </c>
      <c r="C8123" t="s">
        <v>2960</v>
      </c>
    </row>
    <row r="8124" spans="1:3">
      <c r="A8124" t="s">
        <v>16352</v>
      </c>
      <c r="B8124">
        <v>2930.6930000000002</v>
      </c>
      <c r="C8124" t="s">
        <v>2960</v>
      </c>
    </row>
    <row r="8125" spans="1:3">
      <c r="A8125" t="s">
        <v>16353</v>
      </c>
      <c r="B8125">
        <v>619.26800000000003</v>
      </c>
      <c r="C8125" t="s">
        <v>16402</v>
      </c>
    </row>
    <row r="8126" spans="1:3">
      <c r="A8126" t="s">
        <v>16354</v>
      </c>
      <c r="B8126">
        <v>885.89200000000005</v>
      </c>
      <c r="C8126" t="s">
        <v>16403</v>
      </c>
    </row>
    <row r="8127" spans="1:3">
      <c r="A8127" t="s">
        <v>16355</v>
      </c>
      <c r="B8127">
        <v>885.89200000000005</v>
      </c>
      <c r="C8127" t="s">
        <v>16404</v>
      </c>
    </row>
    <row r="8128" spans="1:3">
      <c r="A8128" t="s">
        <v>16356</v>
      </c>
      <c r="B8128">
        <v>667.005</v>
      </c>
      <c r="C8128" t="s">
        <v>16405</v>
      </c>
    </row>
    <row r="8129" spans="1:3">
      <c r="A8129" t="s">
        <v>16357</v>
      </c>
      <c r="B8129">
        <v>568.95000000000005</v>
      </c>
      <c r="C8129" t="s">
        <v>16406</v>
      </c>
    </row>
    <row r="8130" spans="1:3">
      <c r="A8130" t="s">
        <v>16358</v>
      </c>
      <c r="B8130">
        <v>643.23500000000001</v>
      </c>
      <c r="C8130" t="s">
        <v>16407</v>
      </c>
    </row>
    <row r="8131" spans="1:3">
      <c r="A8131" t="s">
        <v>16359</v>
      </c>
      <c r="B8131">
        <v>1099.3240000000001</v>
      </c>
      <c r="C8131" t="s">
        <v>16408</v>
      </c>
    </row>
    <row r="8132" spans="1:3">
      <c r="A8132" t="s">
        <v>16360</v>
      </c>
      <c r="B8132">
        <v>3137.567</v>
      </c>
      <c r="C8132" t="s">
        <v>16409</v>
      </c>
    </row>
    <row r="8133" spans="1:3">
      <c r="A8133" t="s">
        <v>16361</v>
      </c>
      <c r="B8133">
        <v>1514.3579999999999</v>
      </c>
      <c r="C8133" t="s">
        <v>16410</v>
      </c>
    </row>
    <row r="8134" spans="1:3">
      <c r="A8134" t="s">
        <v>16362</v>
      </c>
      <c r="B8134">
        <v>4313.7920000000004</v>
      </c>
      <c r="C8134" t="s">
        <v>16411</v>
      </c>
    </row>
    <row r="8135" spans="1:3">
      <c r="A8135" t="s">
        <v>16363</v>
      </c>
      <c r="B8135">
        <v>568.95000000000005</v>
      </c>
      <c r="C8135" t="s">
        <v>16412</v>
      </c>
    </row>
    <row r="8136" spans="1:3">
      <c r="A8136" t="s">
        <v>16364</v>
      </c>
      <c r="B8136">
        <v>2352.3449999999998</v>
      </c>
      <c r="C8136" t="s">
        <v>16413</v>
      </c>
    </row>
    <row r="8137" spans="1:3">
      <c r="A8137" t="s">
        <v>16365</v>
      </c>
      <c r="B8137">
        <v>885.89200000000005</v>
      </c>
      <c r="C8137" t="s">
        <v>16414</v>
      </c>
    </row>
    <row r="8138" spans="1:3">
      <c r="A8138" t="s">
        <v>16366</v>
      </c>
      <c r="B8138">
        <v>1048.8630000000001</v>
      </c>
      <c r="C8138" t="s">
        <v>16415</v>
      </c>
    </row>
    <row r="8139" spans="1:3">
      <c r="A8139" t="s">
        <v>3171</v>
      </c>
      <c r="B8139">
        <v>1048.8630000000001</v>
      </c>
      <c r="C8139" t="s">
        <v>3172</v>
      </c>
    </row>
    <row r="8140" spans="1:3">
      <c r="A8140" t="s">
        <v>16367</v>
      </c>
      <c r="B8140">
        <v>1048.8630000000001</v>
      </c>
      <c r="C8140" t="s">
        <v>2960</v>
      </c>
    </row>
    <row r="8141" spans="1:3">
      <c r="A8141" t="s">
        <v>3173</v>
      </c>
      <c r="B8141">
        <v>1140.4570000000001</v>
      </c>
      <c r="C8141" t="s">
        <v>3174</v>
      </c>
    </row>
    <row r="8142" spans="1:3">
      <c r="A8142" t="s">
        <v>3175</v>
      </c>
      <c r="B8142">
        <v>2450.6480000000001</v>
      </c>
      <c r="C8142" t="s">
        <v>5582</v>
      </c>
    </row>
    <row r="8143" spans="1:3">
      <c r="A8143" t="s">
        <v>3176</v>
      </c>
      <c r="B8143">
        <v>1048.8630000000001</v>
      </c>
      <c r="C8143" t="s">
        <v>3177</v>
      </c>
    </row>
    <row r="8144" spans="1:3">
      <c r="A8144" t="s">
        <v>3178</v>
      </c>
      <c r="B8144">
        <v>2352.3449999999998</v>
      </c>
      <c r="C8144" t="s">
        <v>5582</v>
      </c>
    </row>
    <row r="8145" spans="1:3">
      <c r="A8145" t="s">
        <v>3179</v>
      </c>
      <c r="B8145">
        <v>643.23500000000001</v>
      </c>
      <c r="C8145" t="s">
        <v>24452</v>
      </c>
    </row>
    <row r="8146" spans="1:3">
      <c r="A8146" t="s">
        <v>16368</v>
      </c>
      <c r="B8146">
        <v>293.19499999999999</v>
      </c>
      <c r="C8146" t="s">
        <v>16416</v>
      </c>
    </row>
    <row r="8147" spans="1:3">
      <c r="A8147" t="s">
        <v>3180</v>
      </c>
      <c r="B8147">
        <v>2890.808</v>
      </c>
      <c r="C8147" t="s">
        <v>5582</v>
      </c>
    </row>
    <row r="8148" spans="1:3">
      <c r="A8148" t="s">
        <v>3181</v>
      </c>
      <c r="B8148">
        <v>2272.9360000000001</v>
      </c>
      <c r="C8148" t="s">
        <v>3182</v>
      </c>
    </row>
    <row r="8149" spans="1:3">
      <c r="A8149" t="s">
        <v>16369</v>
      </c>
      <c r="B8149">
        <v>667.005</v>
      </c>
      <c r="C8149" t="s">
        <v>16417</v>
      </c>
    </row>
    <row r="8150" spans="1:3">
      <c r="A8150" t="s">
        <v>20563</v>
      </c>
      <c r="B8150">
        <v>808.41200000000003</v>
      </c>
      <c r="C8150" t="s">
        <v>20562</v>
      </c>
    </row>
    <row r="8151" spans="1:3">
      <c r="A8151" t="s">
        <v>20370</v>
      </c>
      <c r="B8151">
        <v>838.49</v>
      </c>
      <c r="C8151" t="s">
        <v>20369</v>
      </c>
    </row>
    <row r="8152" spans="1:3">
      <c r="A8152" t="s">
        <v>20350</v>
      </c>
      <c r="B8152">
        <v>808.41200000000003</v>
      </c>
      <c r="C8152" t="s">
        <v>20349</v>
      </c>
    </row>
    <row r="8153" spans="1:3">
      <c r="A8153" t="s">
        <v>20372</v>
      </c>
      <c r="B8153">
        <v>808.41200000000003</v>
      </c>
      <c r="C8153" t="s">
        <v>20371</v>
      </c>
    </row>
    <row r="8154" spans="1:3">
      <c r="A8154" t="s">
        <v>20374</v>
      </c>
      <c r="B8154">
        <v>808.41200000000003</v>
      </c>
      <c r="C8154" t="s">
        <v>20373</v>
      </c>
    </row>
    <row r="8155" spans="1:3">
      <c r="A8155" t="s">
        <v>20411</v>
      </c>
      <c r="B8155">
        <v>773.07600000000002</v>
      </c>
      <c r="C8155" t="s">
        <v>20410</v>
      </c>
    </row>
    <row r="8156" spans="1:3">
      <c r="A8156" t="s">
        <v>20409</v>
      </c>
      <c r="B8156">
        <v>773.07600000000002</v>
      </c>
      <c r="C8156" t="s">
        <v>20408</v>
      </c>
    </row>
    <row r="8157" spans="1:3">
      <c r="A8157" t="s">
        <v>20549</v>
      </c>
      <c r="B8157">
        <v>874.16</v>
      </c>
      <c r="C8157" t="s">
        <v>20548</v>
      </c>
    </row>
    <row r="8158" spans="1:3">
      <c r="A8158" t="s">
        <v>20308</v>
      </c>
      <c r="B8158">
        <v>874.16</v>
      </c>
      <c r="C8158" t="s">
        <v>20307</v>
      </c>
    </row>
    <row r="8159" spans="1:3">
      <c r="A8159" t="s">
        <v>20348</v>
      </c>
      <c r="B8159">
        <v>808.41200000000003</v>
      </c>
      <c r="C8159" t="s">
        <v>20347</v>
      </c>
    </row>
    <row r="8160" spans="1:3">
      <c r="A8160" t="s">
        <v>20342</v>
      </c>
      <c r="B8160">
        <v>808.41200000000003</v>
      </c>
      <c r="C8160" t="s">
        <v>20341</v>
      </c>
    </row>
    <row r="8161" spans="1:3">
      <c r="A8161" t="s">
        <v>20368</v>
      </c>
      <c r="B8161">
        <v>808.41200000000003</v>
      </c>
      <c r="C8161" t="s">
        <v>20367</v>
      </c>
    </row>
    <row r="8162" spans="1:3">
      <c r="A8162" t="s">
        <v>20467</v>
      </c>
      <c r="B8162">
        <v>874.16</v>
      </c>
      <c r="C8162" t="s">
        <v>20466</v>
      </c>
    </row>
    <row r="8163" spans="1:3">
      <c r="A8163" t="s">
        <v>20465</v>
      </c>
      <c r="B8163">
        <v>874.16</v>
      </c>
      <c r="C8163" t="s">
        <v>20464</v>
      </c>
    </row>
    <row r="8164" spans="1:3">
      <c r="A8164" t="s">
        <v>20551</v>
      </c>
      <c r="B8164">
        <v>874.16</v>
      </c>
      <c r="C8164" t="s">
        <v>20550</v>
      </c>
    </row>
    <row r="8165" spans="1:3">
      <c r="A8165" t="s">
        <v>20555</v>
      </c>
      <c r="B8165">
        <v>874.16</v>
      </c>
      <c r="C8165" t="s">
        <v>20554</v>
      </c>
    </row>
    <row r="8166" spans="1:3">
      <c r="A8166" t="s">
        <v>20336</v>
      </c>
      <c r="B8166">
        <v>808.41200000000003</v>
      </c>
      <c r="C8166" t="s">
        <v>20335</v>
      </c>
    </row>
    <row r="8167" spans="1:3">
      <c r="A8167" t="s">
        <v>20364</v>
      </c>
      <c r="B8167">
        <v>808.41200000000003</v>
      </c>
      <c r="C8167" t="s">
        <v>20363</v>
      </c>
    </row>
    <row r="8168" spans="1:3">
      <c r="A8168" t="s">
        <v>20561</v>
      </c>
      <c r="B8168">
        <v>874.16</v>
      </c>
      <c r="C8168" t="s">
        <v>20560</v>
      </c>
    </row>
    <row r="8169" spans="1:3">
      <c r="A8169" t="s">
        <v>20459</v>
      </c>
      <c r="B8169">
        <v>990.28599999999994</v>
      </c>
      <c r="C8169" t="s">
        <v>20458</v>
      </c>
    </row>
    <row r="8170" spans="1:3">
      <c r="A8170" t="s">
        <v>20507</v>
      </c>
      <c r="B8170">
        <v>874.16</v>
      </c>
      <c r="C8170" t="s">
        <v>20506</v>
      </c>
    </row>
    <row r="8171" spans="1:3">
      <c r="A8171" t="s">
        <v>20513</v>
      </c>
      <c r="B8171">
        <v>808.41200000000003</v>
      </c>
      <c r="C8171" t="s">
        <v>20512</v>
      </c>
    </row>
    <row r="8172" spans="1:3">
      <c r="A8172" t="s">
        <v>20525</v>
      </c>
      <c r="B8172">
        <v>1136.809</v>
      </c>
      <c r="C8172" t="s">
        <v>20524</v>
      </c>
    </row>
    <row r="8173" spans="1:3">
      <c r="A8173" t="s">
        <v>20332</v>
      </c>
      <c r="B8173">
        <v>808.41200000000003</v>
      </c>
      <c r="C8173" t="s">
        <v>20331</v>
      </c>
    </row>
    <row r="8174" spans="1:3">
      <c r="A8174" t="s">
        <v>20537</v>
      </c>
      <c r="B8174">
        <v>874.16</v>
      </c>
      <c r="C8174" t="s">
        <v>20536</v>
      </c>
    </row>
    <row r="8175" spans="1:3">
      <c r="A8175" t="s">
        <v>20376</v>
      </c>
      <c r="B8175">
        <v>1874.499</v>
      </c>
      <c r="C8175" t="s">
        <v>24453</v>
      </c>
    </row>
    <row r="8176" spans="1:3">
      <c r="A8176" t="s">
        <v>20388</v>
      </c>
      <c r="B8176">
        <v>1914.9480000000001</v>
      </c>
      <c r="C8176" t="s">
        <v>2097</v>
      </c>
    </row>
    <row r="8177" spans="1:3">
      <c r="A8177" t="s">
        <v>20455</v>
      </c>
      <c r="B8177">
        <v>1136.809</v>
      </c>
      <c r="C8177" t="s">
        <v>20454</v>
      </c>
    </row>
    <row r="8178" spans="1:3">
      <c r="A8178" t="s">
        <v>20519</v>
      </c>
      <c r="B8178">
        <v>808.41200000000003</v>
      </c>
      <c r="C8178" t="s">
        <v>20518</v>
      </c>
    </row>
    <row r="8179" spans="1:3">
      <c r="A8179" t="s">
        <v>20547</v>
      </c>
      <c r="B8179">
        <v>874.16</v>
      </c>
      <c r="C8179" t="s">
        <v>20546</v>
      </c>
    </row>
    <row r="8180" spans="1:3">
      <c r="A8180" t="s">
        <v>20344</v>
      </c>
      <c r="B8180">
        <v>808.41200000000003</v>
      </c>
      <c r="C8180" t="s">
        <v>20343</v>
      </c>
    </row>
    <row r="8181" spans="1:3">
      <c r="A8181" t="s">
        <v>20338</v>
      </c>
      <c r="B8181">
        <v>853.88199999999995</v>
      </c>
      <c r="C8181" t="s">
        <v>20337</v>
      </c>
    </row>
    <row r="8182" spans="1:3">
      <c r="A8182" t="s">
        <v>20553</v>
      </c>
      <c r="B8182">
        <v>960</v>
      </c>
      <c r="C8182" t="s">
        <v>20552</v>
      </c>
    </row>
    <row r="8183" spans="1:3">
      <c r="A8183" t="s">
        <v>20541</v>
      </c>
      <c r="B8183">
        <v>1136.809</v>
      </c>
      <c r="C8183" t="s">
        <v>20540</v>
      </c>
    </row>
    <row r="8184" spans="1:3">
      <c r="A8184" t="s">
        <v>20473</v>
      </c>
      <c r="B8184">
        <v>1076.2829999999999</v>
      </c>
      <c r="C8184" t="s">
        <v>20472</v>
      </c>
    </row>
    <row r="8185" spans="1:3">
      <c r="A8185" t="s">
        <v>20330</v>
      </c>
      <c r="B8185">
        <v>808.41200000000003</v>
      </c>
      <c r="C8185" t="s">
        <v>20329</v>
      </c>
    </row>
    <row r="8186" spans="1:3">
      <c r="A8186" t="s">
        <v>20346</v>
      </c>
      <c r="B8186">
        <v>808.41200000000003</v>
      </c>
      <c r="C8186" t="s">
        <v>20345</v>
      </c>
    </row>
    <row r="8187" spans="1:3">
      <c r="A8187" t="s">
        <v>20407</v>
      </c>
      <c r="B8187">
        <v>773.07600000000002</v>
      </c>
      <c r="C8187" t="s">
        <v>20406</v>
      </c>
    </row>
    <row r="8188" spans="1:3">
      <c r="A8188" t="s">
        <v>20423</v>
      </c>
      <c r="B8188">
        <v>1227.7840000000001</v>
      </c>
      <c r="C8188" t="s">
        <v>20422</v>
      </c>
    </row>
    <row r="8189" spans="1:3">
      <c r="A8189" t="s">
        <v>20443</v>
      </c>
      <c r="B8189">
        <v>1136.809</v>
      </c>
      <c r="C8189" t="s">
        <v>20442</v>
      </c>
    </row>
    <row r="8190" spans="1:3">
      <c r="A8190" t="s">
        <v>20485</v>
      </c>
      <c r="B8190">
        <v>1621.8520000000001</v>
      </c>
      <c r="C8190" t="s">
        <v>20484</v>
      </c>
    </row>
    <row r="8191" spans="1:3">
      <c r="A8191" t="s">
        <v>20521</v>
      </c>
      <c r="B8191">
        <v>1642.1369999999999</v>
      </c>
      <c r="C8191" t="s">
        <v>20520</v>
      </c>
    </row>
    <row r="8192" spans="1:3">
      <c r="A8192" t="s">
        <v>20503</v>
      </c>
      <c r="B8192">
        <v>1642.1369999999999</v>
      </c>
      <c r="C8192" t="s">
        <v>20502</v>
      </c>
    </row>
    <row r="8193" spans="1:3">
      <c r="A8193" t="s">
        <v>20417</v>
      </c>
      <c r="B8193">
        <v>773.07600000000002</v>
      </c>
      <c r="C8193" t="s">
        <v>20416</v>
      </c>
    </row>
    <row r="8194" spans="1:3">
      <c r="A8194" t="s">
        <v>20475</v>
      </c>
      <c r="B8194">
        <v>990.28599999999994</v>
      </c>
      <c r="C8194" t="s">
        <v>20474</v>
      </c>
    </row>
    <row r="8195" spans="1:3">
      <c r="A8195" t="s">
        <v>20469</v>
      </c>
      <c r="B8195">
        <v>1076.2829999999999</v>
      </c>
      <c r="C8195" t="s">
        <v>20468</v>
      </c>
    </row>
    <row r="8196" spans="1:3">
      <c r="A8196" t="s">
        <v>20557</v>
      </c>
      <c r="B8196">
        <v>808.41200000000003</v>
      </c>
      <c r="C8196" t="s">
        <v>20556</v>
      </c>
    </row>
    <row r="8197" spans="1:3">
      <c r="A8197" t="s">
        <v>20326</v>
      </c>
      <c r="B8197">
        <v>990.28599999999994</v>
      </c>
      <c r="C8197" t="s">
        <v>20325</v>
      </c>
    </row>
    <row r="8198" spans="1:3">
      <c r="A8198" t="s">
        <v>20445</v>
      </c>
      <c r="B8198">
        <v>1076.2829999999999</v>
      </c>
      <c r="C8198" t="s">
        <v>20444</v>
      </c>
    </row>
    <row r="8199" spans="1:3">
      <c r="A8199" t="s">
        <v>20505</v>
      </c>
      <c r="B8199">
        <v>1136.809</v>
      </c>
      <c r="C8199" t="s">
        <v>20504</v>
      </c>
    </row>
    <row r="8200" spans="1:3">
      <c r="A8200" t="s">
        <v>20487</v>
      </c>
      <c r="B8200">
        <v>1657.2159999999999</v>
      </c>
      <c r="C8200" t="s">
        <v>20486</v>
      </c>
    </row>
    <row r="8201" spans="1:3">
      <c r="A8201" t="s">
        <v>20543</v>
      </c>
      <c r="B8201">
        <v>1788.5740000000001</v>
      </c>
      <c r="C8201" t="s">
        <v>20542</v>
      </c>
    </row>
    <row r="8202" spans="1:3">
      <c r="A8202" t="s">
        <v>20366</v>
      </c>
      <c r="B8202">
        <v>808.41200000000003</v>
      </c>
      <c r="C8202" t="s">
        <v>20365</v>
      </c>
    </row>
    <row r="8203" spans="1:3">
      <c r="A8203" t="s">
        <v>20328</v>
      </c>
      <c r="B8203">
        <v>990.28599999999994</v>
      </c>
      <c r="C8203" t="s">
        <v>20327</v>
      </c>
    </row>
    <row r="8204" spans="1:3">
      <c r="A8204" t="s">
        <v>20489</v>
      </c>
      <c r="B8204">
        <v>1657.2159999999999</v>
      </c>
      <c r="C8204" t="s">
        <v>20488</v>
      </c>
    </row>
    <row r="8205" spans="1:3">
      <c r="A8205" t="s">
        <v>20354</v>
      </c>
      <c r="B8205">
        <v>1642.1369999999999</v>
      </c>
      <c r="C8205" t="s">
        <v>20353</v>
      </c>
    </row>
    <row r="8206" spans="1:3">
      <c r="A8206" t="s">
        <v>20356</v>
      </c>
      <c r="B8206">
        <v>1657.2159999999999</v>
      </c>
      <c r="C8206" t="s">
        <v>20355</v>
      </c>
    </row>
    <row r="8207" spans="1:3">
      <c r="A8207" t="s">
        <v>20529</v>
      </c>
      <c r="B8207">
        <v>960</v>
      </c>
      <c r="C8207" t="s">
        <v>20528</v>
      </c>
    </row>
    <row r="8208" spans="1:3">
      <c r="A8208" t="s">
        <v>20352</v>
      </c>
      <c r="B8208">
        <v>808.41200000000003</v>
      </c>
      <c r="C8208" t="s">
        <v>20351</v>
      </c>
    </row>
    <row r="8209" spans="1:3">
      <c r="A8209" t="s">
        <v>20559</v>
      </c>
      <c r="B8209">
        <v>1788.5740000000001</v>
      </c>
      <c r="C8209" t="s">
        <v>20558</v>
      </c>
    </row>
    <row r="8210" spans="1:3">
      <c r="A8210" t="s">
        <v>20527</v>
      </c>
      <c r="B8210">
        <v>990.28599999999994</v>
      </c>
      <c r="C8210" t="s">
        <v>20526</v>
      </c>
    </row>
    <row r="8211" spans="1:3">
      <c r="A8211" t="s">
        <v>20310</v>
      </c>
      <c r="B8211">
        <v>1874.499</v>
      </c>
      <c r="C8211" t="s">
        <v>20309</v>
      </c>
    </row>
    <row r="8212" spans="1:3">
      <c r="A8212" t="s">
        <v>20517</v>
      </c>
      <c r="B8212">
        <v>1657.2159999999999</v>
      </c>
      <c r="C8212" t="s">
        <v>20516</v>
      </c>
    </row>
    <row r="8213" spans="1:3">
      <c r="A8213" t="s">
        <v>20360</v>
      </c>
      <c r="B8213">
        <v>1642.1369999999999</v>
      </c>
      <c r="C8213" t="s">
        <v>20359</v>
      </c>
    </row>
    <row r="8214" spans="1:3">
      <c r="A8214" t="s">
        <v>20340</v>
      </c>
      <c r="B8214">
        <v>808.41200000000003</v>
      </c>
      <c r="C8214" t="s">
        <v>20339</v>
      </c>
    </row>
    <row r="8215" spans="1:3">
      <c r="A8215" t="s">
        <v>20441</v>
      </c>
      <c r="B8215">
        <v>990.28599999999994</v>
      </c>
      <c r="C8215" t="s">
        <v>20440</v>
      </c>
    </row>
    <row r="8216" spans="1:3">
      <c r="A8216" t="s">
        <v>20515</v>
      </c>
      <c r="B8216">
        <v>1657.2159999999999</v>
      </c>
      <c r="C8216" t="s">
        <v>20514</v>
      </c>
    </row>
    <row r="8217" spans="1:3">
      <c r="A8217" t="s">
        <v>20289</v>
      </c>
      <c r="B8217">
        <v>1788.5740000000001</v>
      </c>
      <c r="C8217" t="s">
        <v>20288</v>
      </c>
    </row>
    <row r="8218" spans="1:3">
      <c r="A8218" t="s">
        <v>20394</v>
      </c>
      <c r="B8218">
        <v>2677.7159999999999</v>
      </c>
      <c r="C8218" t="s">
        <v>20393</v>
      </c>
    </row>
    <row r="8219" spans="1:3">
      <c r="A8219" t="s">
        <v>20392</v>
      </c>
      <c r="B8219">
        <v>1717.771</v>
      </c>
      <c r="C8219" t="s">
        <v>20391</v>
      </c>
    </row>
    <row r="8220" spans="1:3">
      <c r="A8220" t="s">
        <v>20497</v>
      </c>
      <c r="B8220">
        <v>874.16</v>
      </c>
      <c r="C8220" t="s">
        <v>20496</v>
      </c>
    </row>
    <row r="8221" spans="1:3">
      <c r="A8221" t="s">
        <v>20415</v>
      </c>
      <c r="B8221">
        <v>762.98199999999997</v>
      </c>
      <c r="C8221" t="s">
        <v>20414</v>
      </c>
    </row>
    <row r="8222" spans="1:3">
      <c r="A8222" t="s">
        <v>20493</v>
      </c>
      <c r="B8222">
        <v>1642.1369999999999</v>
      </c>
      <c r="C8222" t="s">
        <v>20492</v>
      </c>
    </row>
    <row r="8223" spans="1:3">
      <c r="A8223" t="s">
        <v>20427</v>
      </c>
      <c r="B8223">
        <v>3178.0569999999998</v>
      </c>
      <c r="C8223" t="s">
        <v>20426</v>
      </c>
    </row>
    <row r="8224" spans="1:3">
      <c r="A8224" t="s">
        <v>20511</v>
      </c>
      <c r="B8224">
        <v>1657.2159999999999</v>
      </c>
      <c r="C8224" t="s">
        <v>20510</v>
      </c>
    </row>
    <row r="8225" spans="1:3">
      <c r="A8225" t="s">
        <v>20437</v>
      </c>
      <c r="B8225">
        <v>1621.8520000000001</v>
      </c>
      <c r="C8225" t="s">
        <v>20436</v>
      </c>
    </row>
    <row r="8226" spans="1:3">
      <c r="A8226" t="s">
        <v>20285</v>
      </c>
      <c r="B8226">
        <v>1788.5740000000001</v>
      </c>
      <c r="C8226" t="s">
        <v>20284</v>
      </c>
    </row>
    <row r="8227" spans="1:3">
      <c r="A8227" t="s">
        <v>20539</v>
      </c>
      <c r="B8227">
        <v>990.28599999999994</v>
      </c>
      <c r="C8227" t="s">
        <v>20538</v>
      </c>
    </row>
    <row r="8228" spans="1:3">
      <c r="A8228" t="s">
        <v>20495</v>
      </c>
      <c r="B8228">
        <v>1657.2159999999999</v>
      </c>
      <c r="C8228" t="s">
        <v>20494</v>
      </c>
    </row>
    <row r="8229" spans="1:3">
      <c r="A8229" t="s">
        <v>20435</v>
      </c>
      <c r="B8229">
        <v>3178.0569999999998</v>
      </c>
      <c r="C8229" t="s">
        <v>20434</v>
      </c>
    </row>
    <row r="8230" spans="1:3">
      <c r="A8230" t="s">
        <v>20545</v>
      </c>
      <c r="B8230">
        <v>1788.5740000000001</v>
      </c>
      <c r="C8230" t="s">
        <v>20544</v>
      </c>
    </row>
    <row r="8231" spans="1:3">
      <c r="A8231" t="s">
        <v>20509</v>
      </c>
      <c r="B8231">
        <v>1657.2159999999999</v>
      </c>
      <c r="C8231" t="s">
        <v>20508</v>
      </c>
    </row>
    <row r="8232" spans="1:3">
      <c r="A8232" t="s">
        <v>20433</v>
      </c>
      <c r="B8232">
        <v>3178.0569999999998</v>
      </c>
      <c r="C8232" t="s">
        <v>20432</v>
      </c>
    </row>
    <row r="8233" spans="1:3">
      <c r="A8233" t="s">
        <v>20533</v>
      </c>
      <c r="B8233">
        <v>1788.5740000000001</v>
      </c>
      <c r="C8233" t="s">
        <v>20532</v>
      </c>
    </row>
    <row r="8234" spans="1:3">
      <c r="A8234" t="s">
        <v>20316</v>
      </c>
      <c r="B8234">
        <v>853.88199999999995</v>
      </c>
      <c r="C8234" t="s">
        <v>20315</v>
      </c>
    </row>
    <row r="8235" spans="1:3">
      <c r="A8235" t="s">
        <v>20318</v>
      </c>
      <c r="B8235">
        <v>3178.0569999999998</v>
      </c>
      <c r="C8235" t="s">
        <v>20317</v>
      </c>
    </row>
    <row r="8236" spans="1:3">
      <c r="A8236" t="s">
        <v>20429</v>
      </c>
      <c r="B8236">
        <v>3178.0569999999998</v>
      </c>
      <c r="C8236" t="s">
        <v>20428</v>
      </c>
    </row>
    <row r="8237" spans="1:3">
      <c r="A8237" t="s">
        <v>20287</v>
      </c>
      <c r="B8237">
        <v>3178.0569999999998</v>
      </c>
      <c r="C8237" t="s">
        <v>20286</v>
      </c>
    </row>
    <row r="8238" spans="1:3">
      <c r="A8238" t="s">
        <v>20324</v>
      </c>
      <c r="B8238">
        <v>1657.2159999999999</v>
      </c>
      <c r="C8238" t="s">
        <v>20323</v>
      </c>
    </row>
    <row r="8239" spans="1:3">
      <c r="A8239" t="s">
        <v>20439</v>
      </c>
      <c r="B8239">
        <v>1788.5740000000001</v>
      </c>
      <c r="C8239" t="s">
        <v>20438</v>
      </c>
    </row>
    <row r="8240" spans="1:3">
      <c r="A8240" t="s">
        <v>20283</v>
      </c>
      <c r="B8240">
        <v>1657.2159999999999</v>
      </c>
      <c r="C8240" t="s">
        <v>20282</v>
      </c>
    </row>
    <row r="8241" spans="1:3">
      <c r="A8241" t="s">
        <v>20431</v>
      </c>
      <c r="B8241">
        <v>3178.0569999999998</v>
      </c>
      <c r="C8241" t="s">
        <v>20430</v>
      </c>
    </row>
    <row r="8242" spans="1:3">
      <c r="A8242" t="s">
        <v>20322</v>
      </c>
      <c r="B8242">
        <v>1788.5740000000001</v>
      </c>
      <c r="C8242" t="s">
        <v>20321</v>
      </c>
    </row>
    <row r="8243" spans="1:3">
      <c r="A8243" t="s">
        <v>20471</v>
      </c>
      <c r="B8243">
        <v>1076.2829999999999</v>
      </c>
      <c r="C8243" t="s">
        <v>20470</v>
      </c>
    </row>
    <row r="8244" spans="1:3">
      <c r="A8244" t="s">
        <v>20387</v>
      </c>
      <c r="B8244">
        <v>1657.2159999999999</v>
      </c>
      <c r="C8244" t="s">
        <v>2097</v>
      </c>
    </row>
    <row r="8245" spans="1:3">
      <c r="A8245" t="s">
        <v>20479</v>
      </c>
      <c r="B8245">
        <v>1788.5740000000001</v>
      </c>
      <c r="C8245" t="s">
        <v>20478</v>
      </c>
    </row>
    <row r="8246" spans="1:3">
      <c r="A8246" t="s">
        <v>20386</v>
      </c>
      <c r="B8246">
        <v>1136.809</v>
      </c>
      <c r="C8246" t="s">
        <v>2097</v>
      </c>
    </row>
    <row r="8247" spans="1:3">
      <c r="A8247" t="s">
        <v>20385</v>
      </c>
      <c r="B8247">
        <v>1227.7840000000001</v>
      </c>
      <c r="C8247" t="s">
        <v>2097</v>
      </c>
    </row>
    <row r="8248" spans="1:3">
      <c r="A8248" t="s">
        <v>20384</v>
      </c>
      <c r="B8248">
        <v>1076.2829999999999</v>
      </c>
      <c r="C8248" t="s">
        <v>2097</v>
      </c>
    </row>
    <row r="8249" spans="1:3">
      <c r="A8249" t="s">
        <v>20453</v>
      </c>
      <c r="B8249">
        <v>1657.2159999999999</v>
      </c>
      <c r="C8249" t="s">
        <v>20452</v>
      </c>
    </row>
    <row r="8250" spans="1:3">
      <c r="A8250" t="s">
        <v>20425</v>
      </c>
      <c r="B8250">
        <v>1914.9480000000001</v>
      </c>
      <c r="C8250" t="s">
        <v>20424</v>
      </c>
    </row>
    <row r="8251" spans="1:3">
      <c r="A8251" t="s">
        <v>20362</v>
      </c>
      <c r="B8251">
        <v>1460.165</v>
      </c>
      <c r="C8251" t="s">
        <v>20361</v>
      </c>
    </row>
    <row r="8252" spans="1:3">
      <c r="A8252" t="s">
        <v>20421</v>
      </c>
      <c r="B8252">
        <v>3178.0569999999998</v>
      </c>
      <c r="C8252" t="s">
        <v>20420</v>
      </c>
    </row>
    <row r="8253" spans="1:3">
      <c r="A8253" t="s">
        <v>20535</v>
      </c>
      <c r="B8253">
        <v>1914.9480000000001</v>
      </c>
      <c r="C8253" t="s">
        <v>20534</v>
      </c>
    </row>
    <row r="8254" spans="1:3">
      <c r="A8254" t="s">
        <v>20413</v>
      </c>
      <c r="B8254">
        <v>1429.9459999999999</v>
      </c>
      <c r="C8254" t="s">
        <v>20412</v>
      </c>
    </row>
    <row r="8255" spans="1:3">
      <c r="A8255" t="s">
        <v>20531</v>
      </c>
      <c r="B8255">
        <v>1788.5740000000001</v>
      </c>
      <c r="C8255" t="s">
        <v>20530</v>
      </c>
    </row>
    <row r="8256" spans="1:3">
      <c r="A8256" t="s">
        <v>20358</v>
      </c>
      <c r="B8256">
        <v>1788.5740000000001</v>
      </c>
      <c r="C8256" t="s">
        <v>20357</v>
      </c>
    </row>
    <row r="8257" spans="1:3">
      <c r="A8257" t="s">
        <v>20334</v>
      </c>
      <c r="B8257">
        <v>1788.5740000000001</v>
      </c>
      <c r="C8257" t="s">
        <v>20333</v>
      </c>
    </row>
    <row r="8258" spans="1:3">
      <c r="A8258" t="s">
        <v>20383</v>
      </c>
      <c r="B8258">
        <v>1788.5740000000001</v>
      </c>
      <c r="C8258" t="s">
        <v>2097</v>
      </c>
    </row>
    <row r="8259" spans="1:3">
      <c r="A8259" t="s">
        <v>20396</v>
      </c>
      <c r="B8259">
        <v>4951.3779999999997</v>
      </c>
      <c r="C8259" t="s">
        <v>20395</v>
      </c>
    </row>
    <row r="8260" spans="1:3">
      <c r="A8260" t="s">
        <v>20449</v>
      </c>
      <c r="B8260">
        <v>2253.37</v>
      </c>
      <c r="C8260" t="s">
        <v>20448</v>
      </c>
    </row>
    <row r="8261" spans="1:3">
      <c r="A8261" t="s">
        <v>20390</v>
      </c>
      <c r="B8261">
        <v>2344.375</v>
      </c>
      <c r="C8261" t="s">
        <v>20389</v>
      </c>
    </row>
    <row r="8262" spans="1:3">
      <c r="A8262" t="s">
        <v>20320</v>
      </c>
      <c r="B8262">
        <v>1788.5740000000001</v>
      </c>
      <c r="C8262" t="s">
        <v>20319</v>
      </c>
    </row>
    <row r="8263" spans="1:3">
      <c r="A8263" t="s">
        <v>20477</v>
      </c>
      <c r="B8263">
        <v>2253.37</v>
      </c>
      <c r="C8263" t="s">
        <v>20476</v>
      </c>
    </row>
    <row r="8264" spans="1:3">
      <c r="A8264" t="s">
        <v>20447</v>
      </c>
      <c r="B8264">
        <v>2344.375</v>
      </c>
      <c r="C8264" t="s">
        <v>20446</v>
      </c>
    </row>
    <row r="8265" spans="1:3">
      <c r="A8265" t="s">
        <v>20457</v>
      </c>
      <c r="B8265">
        <v>1788.5740000000001</v>
      </c>
      <c r="C8265" t="s">
        <v>20456</v>
      </c>
    </row>
    <row r="8266" spans="1:3">
      <c r="A8266" t="s">
        <v>20481</v>
      </c>
      <c r="B8266">
        <v>1788.5740000000001</v>
      </c>
      <c r="C8266" t="s">
        <v>20480</v>
      </c>
    </row>
    <row r="8267" spans="1:3">
      <c r="A8267" t="s">
        <v>20483</v>
      </c>
      <c r="B8267">
        <v>990.28599999999994</v>
      </c>
      <c r="C8267" t="s">
        <v>20482</v>
      </c>
    </row>
    <row r="8268" spans="1:3">
      <c r="A8268" t="s">
        <v>20501</v>
      </c>
      <c r="B8268">
        <v>1914.9480000000001</v>
      </c>
      <c r="C8268" t="s">
        <v>20500</v>
      </c>
    </row>
    <row r="8269" spans="1:3">
      <c r="A8269" t="s">
        <v>20382</v>
      </c>
      <c r="B8269">
        <v>1657.2159999999999</v>
      </c>
      <c r="C8269" t="s">
        <v>2097</v>
      </c>
    </row>
    <row r="8270" spans="1:3">
      <c r="A8270" t="s">
        <v>20499</v>
      </c>
      <c r="B8270">
        <v>1879.5319999999999</v>
      </c>
      <c r="C8270" t="s">
        <v>20498</v>
      </c>
    </row>
    <row r="8271" spans="1:3">
      <c r="A8271" t="s">
        <v>20491</v>
      </c>
      <c r="B8271">
        <v>1657.2159999999999</v>
      </c>
      <c r="C8271" t="s">
        <v>20490</v>
      </c>
    </row>
    <row r="8272" spans="1:3">
      <c r="A8272" t="s">
        <v>20312</v>
      </c>
      <c r="B8272">
        <v>1788.5740000000001</v>
      </c>
      <c r="C8272" t="s">
        <v>20311</v>
      </c>
    </row>
    <row r="8273" spans="1:3">
      <c r="A8273" t="s">
        <v>20461</v>
      </c>
      <c r="B8273">
        <v>1657.2159999999999</v>
      </c>
      <c r="C8273" t="s">
        <v>20460</v>
      </c>
    </row>
    <row r="8274" spans="1:3">
      <c r="A8274" t="s">
        <v>20463</v>
      </c>
      <c r="B8274">
        <v>1788.5740000000001</v>
      </c>
      <c r="C8274" t="s">
        <v>20462</v>
      </c>
    </row>
    <row r="8275" spans="1:3">
      <c r="A8275" t="s">
        <v>20381</v>
      </c>
      <c r="B8275">
        <v>3178.0569999999998</v>
      </c>
      <c r="C8275" t="s">
        <v>2097</v>
      </c>
    </row>
    <row r="8276" spans="1:3">
      <c r="A8276" t="s">
        <v>20380</v>
      </c>
      <c r="B8276">
        <v>3178.0569999999998</v>
      </c>
      <c r="C8276" t="s">
        <v>2097</v>
      </c>
    </row>
    <row r="8277" spans="1:3">
      <c r="A8277" t="s">
        <v>20379</v>
      </c>
      <c r="B8277">
        <v>1788.5740000000001</v>
      </c>
      <c r="C8277" t="s">
        <v>2097</v>
      </c>
    </row>
    <row r="8278" spans="1:3">
      <c r="A8278" t="s">
        <v>20378</v>
      </c>
      <c r="B8278">
        <v>3178.0569999999998</v>
      </c>
      <c r="C8278" t="s">
        <v>2097</v>
      </c>
    </row>
    <row r="8279" spans="1:3">
      <c r="A8279" t="s">
        <v>20377</v>
      </c>
      <c r="B8279">
        <v>3178.0569999999998</v>
      </c>
      <c r="C8279" t="s">
        <v>2097</v>
      </c>
    </row>
    <row r="8280" spans="1:3">
      <c r="A8280" t="s">
        <v>20523</v>
      </c>
      <c r="B8280">
        <v>2499.0300000000002</v>
      </c>
      <c r="C8280" t="s">
        <v>20522</v>
      </c>
    </row>
    <row r="8281" spans="1:3">
      <c r="A8281" t="s">
        <v>20314</v>
      </c>
      <c r="B8281">
        <v>1788.5740000000001</v>
      </c>
      <c r="C8281" t="s">
        <v>24454</v>
      </c>
    </row>
    <row r="8282" spans="1:3">
      <c r="A8282" t="s">
        <v>20451</v>
      </c>
      <c r="B8282">
        <v>2253.37</v>
      </c>
      <c r="C8282" t="s">
        <v>20450</v>
      </c>
    </row>
    <row r="8283" spans="1:3">
      <c r="A8283" t="s">
        <v>20716</v>
      </c>
      <c r="B8283">
        <v>1255.2760000000001</v>
      </c>
      <c r="C8283" t="s">
        <v>20717</v>
      </c>
    </row>
    <row r="8284" spans="1:3">
      <c r="A8284" t="s">
        <v>20718</v>
      </c>
      <c r="B8284">
        <v>1685.57</v>
      </c>
      <c r="C8284" t="s">
        <v>24455</v>
      </c>
    </row>
    <row r="8285" spans="1:3">
      <c r="A8285" t="s">
        <v>20720</v>
      </c>
      <c r="B8285">
        <v>1665.82</v>
      </c>
      <c r="C8285" t="s">
        <v>24456</v>
      </c>
    </row>
    <row r="8286" spans="1:3">
      <c r="A8286" t="s">
        <v>20398</v>
      </c>
      <c r="B8286">
        <v>2298.8470000000002</v>
      </c>
      <c r="C8286" t="s">
        <v>20397</v>
      </c>
    </row>
    <row r="8287" spans="1:3">
      <c r="A8287" t="s">
        <v>20722</v>
      </c>
      <c r="B8287">
        <v>1817.125</v>
      </c>
      <c r="C8287" t="s">
        <v>24457</v>
      </c>
    </row>
    <row r="8288" spans="1:3">
      <c r="A8288" t="s">
        <v>20724</v>
      </c>
      <c r="B8288">
        <v>1817.125</v>
      </c>
      <c r="C8288" t="s">
        <v>23469</v>
      </c>
    </row>
    <row r="8289" spans="1:3">
      <c r="A8289" t="s">
        <v>20419</v>
      </c>
      <c r="B8289">
        <v>2474.6770000000001</v>
      </c>
      <c r="C8289" t="s">
        <v>18954</v>
      </c>
    </row>
    <row r="8290" spans="1:3">
      <c r="A8290" t="s">
        <v>20725</v>
      </c>
      <c r="B8290">
        <v>1665.82</v>
      </c>
      <c r="C8290" t="s">
        <v>24458</v>
      </c>
    </row>
    <row r="8291" spans="1:3">
      <c r="A8291" t="s">
        <v>20727</v>
      </c>
      <c r="B8291">
        <v>2285.797</v>
      </c>
      <c r="C8291" t="s">
        <v>24459</v>
      </c>
    </row>
    <row r="8292" spans="1:3">
      <c r="A8292" t="s">
        <v>20571</v>
      </c>
      <c r="B8292">
        <v>0</v>
      </c>
      <c r="C8292" t="s">
        <v>20570</v>
      </c>
    </row>
    <row r="8293" spans="1:3">
      <c r="A8293" t="s">
        <v>20575</v>
      </c>
      <c r="B8293">
        <v>8338.8240000000005</v>
      </c>
      <c r="C8293" t="s">
        <v>20574</v>
      </c>
    </row>
    <row r="8294" spans="1:3">
      <c r="A8294" t="s">
        <v>20577</v>
      </c>
      <c r="B8294">
        <v>338.084</v>
      </c>
      <c r="C8294" t="s">
        <v>20576</v>
      </c>
    </row>
    <row r="8295" spans="1:3">
      <c r="A8295" t="s">
        <v>12379</v>
      </c>
      <c r="B8295">
        <v>349.803</v>
      </c>
      <c r="C8295" t="s">
        <v>12382</v>
      </c>
    </row>
    <row r="8296" spans="1:3">
      <c r="A8296" t="s">
        <v>12380</v>
      </c>
      <c r="B8296">
        <v>349.803</v>
      </c>
      <c r="C8296" t="s">
        <v>12383</v>
      </c>
    </row>
    <row r="8297" spans="1:3">
      <c r="A8297" t="s">
        <v>12381</v>
      </c>
      <c r="B8297">
        <v>349.803</v>
      </c>
      <c r="C8297" t="s">
        <v>12384</v>
      </c>
    </row>
    <row r="8298" spans="1:3">
      <c r="A8298" t="s">
        <v>12319</v>
      </c>
      <c r="B8298">
        <v>372.31799999999998</v>
      </c>
      <c r="C8298" t="s">
        <v>3186</v>
      </c>
    </row>
    <row r="8299" spans="1:3">
      <c r="A8299" t="s">
        <v>12320</v>
      </c>
      <c r="B8299">
        <v>372.31799999999998</v>
      </c>
      <c r="C8299" t="s">
        <v>3186</v>
      </c>
    </row>
    <row r="8300" spans="1:3">
      <c r="A8300" t="s">
        <v>3183</v>
      </c>
      <c r="B8300">
        <v>401.75700000000001</v>
      </c>
      <c r="C8300" t="s">
        <v>3184</v>
      </c>
    </row>
    <row r="8301" spans="1:3">
      <c r="A8301" t="s">
        <v>12321</v>
      </c>
      <c r="B8301">
        <v>795.59400000000005</v>
      </c>
      <c r="C8301" t="s">
        <v>12385</v>
      </c>
    </row>
    <row r="8302" spans="1:3">
      <c r="A8302" t="s">
        <v>3185</v>
      </c>
      <c r="B8302">
        <v>386.16399999999999</v>
      </c>
      <c r="C8302" t="s">
        <v>3186</v>
      </c>
    </row>
    <row r="8303" spans="1:3">
      <c r="A8303" t="s">
        <v>3187</v>
      </c>
      <c r="B8303">
        <v>443.89299999999997</v>
      </c>
      <c r="C8303" t="s">
        <v>3186</v>
      </c>
    </row>
    <row r="8304" spans="1:3">
      <c r="A8304" t="s">
        <v>12322</v>
      </c>
      <c r="B8304">
        <v>430.2</v>
      </c>
      <c r="C8304" t="s">
        <v>3186</v>
      </c>
    </row>
    <row r="8305" spans="1:3">
      <c r="A8305" t="s">
        <v>12323</v>
      </c>
      <c r="B8305">
        <v>430.2</v>
      </c>
      <c r="C8305" t="s">
        <v>3186</v>
      </c>
    </row>
    <row r="8306" spans="1:3">
      <c r="A8306" t="s">
        <v>12324</v>
      </c>
      <c r="B8306">
        <v>418.50400000000002</v>
      </c>
      <c r="C8306" t="s">
        <v>3186</v>
      </c>
    </row>
    <row r="8307" spans="1:3">
      <c r="A8307" t="s">
        <v>12325</v>
      </c>
      <c r="B8307">
        <v>480.17500000000001</v>
      </c>
      <c r="C8307" t="s">
        <v>3186</v>
      </c>
    </row>
    <row r="8308" spans="1:3">
      <c r="A8308" t="s">
        <v>12326</v>
      </c>
      <c r="B8308">
        <v>413.43599999999998</v>
      </c>
      <c r="C8308" t="s">
        <v>3186</v>
      </c>
    </row>
    <row r="8309" spans="1:3">
      <c r="A8309" t="s">
        <v>12327</v>
      </c>
      <c r="B8309">
        <v>413.43599999999998</v>
      </c>
      <c r="C8309" t="s">
        <v>3186</v>
      </c>
    </row>
    <row r="8310" spans="1:3">
      <c r="A8310" t="s">
        <v>12328</v>
      </c>
      <c r="B8310">
        <v>439.96499999999997</v>
      </c>
      <c r="C8310" t="s">
        <v>3186</v>
      </c>
    </row>
    <row r="8311" spans="1:3">
      <c r="A8311" t="s">
        <v>3188</v>
      </c>
      <c r="B8311">
        <v>401.75700000000001</v>
      </c>
      <c r="C8311" t="s">
        <v>3186</v>
      </c>
    </row>
    <row r="8312" spans="1:3">
      <c r="A8312" t="s">
        <v>3189</v>
      </c>
      <c r="B8312">
        <v>413.43599999999998</v>
      </c>
      <c r="C8312" t="s">
        <v>3186</v>
      </c>
    </row>
    <row r="8313" spans="1:3">
      <c r="A8313" t="s">
        <v>3125</v>
      </c>
      <c r="B8313">
        <v>349.803</v>
      </c>
      <c r="C8313" t="s">
        <v>3186</v>
      </c>
    </row>
    <row r="8314" spans="1:3">
      <c r="A8314" t="s">
        <v>3126</v>
      </c>
      <c r="B8314">
        <v>349.803</v>
      </c>
      <c r="C8314" t="s">
        <v>3186</v>
      </c>
    </row>
    <row r="8315" spans="1:3">
      <c r="A8315" t="s">
        <v>3127</v>
      </c>
      <c r="B8315">
        <v>828.02599999999995</v>
      </c>
      <c r="C8315" t="s">
        <v>3128</v>
      </c>
    </row>
    <row r="8316" spans="1:3">
      <c r="A8316" t="s">
        <v>3129</v>
      </c>
      <c r="B8316">
        <v>349.803</v>
      </c>
      <c r="C8316" t="s">
        <v>3130</v>
      </c>
    </row>
    <row r="8317" spans="1:3">
      <c r="A8317" t="s">
        <v>12329</v>
      </c>
      <c r="B8317">
        <v>465.57100000000003</v>
      </c>
      <c r="C8317" t="s">
        <v>3186</v>
      </c>
    </row>
    <row r="8318" spans="1:3">
      <c r="A8318" t="s">
        <v>12330</v>
      </c>
      <c r="B8318">
        <v>461.46</v>
      </c>
      <c r="C8318" t="s">
        <v>3186</v>
      </c>
    </row>
    <row r="8319" spans="1:3">
      <c r="A8319" t="s">
        <v>12331</v>
      </c>
      <c r="B8319">
        <v>392.01100000000002</v>
      </c>
      <c r="C8319" t="s">
        <v>3186</v>
      </c>
    </row>
    <row r="8320" spans="1:3">
      <c r="A8320" t="s">
        <v>12332</v>
      </c>
      <c r="B8320">
        <v>405.74900000000002</v>
      </c>
      <c r="C8320" t="s">
        <v>3186</v>
      </c>
    </row>
    <row r="8321" spans="1:3">
      <c r="A8321" t="s">
        <v>3131</v>
      </c>
      <c r="B8321">
        <v>420.42099999999999</v>
      </c>
      <c r="C8321" t="s">
        <v>3186</v>
      </c>
    </row>
    <row r="8322" spans="1:3">
      <c r="A8322" t="s">
        <v>12333</v>
      </c>
      <c r="B8322">
        <v>480.17500000000001</v>
      </c>
      <c r="C8322" t="s">
        <v>3186</v>
      </c>
    </row>
    <row r="8323" spans="1:3">
      <c r="A8323" t="s">
        <v>12334</v>
      </c>
      <c r="B8323">
        <v>654.60799999999995</v>
      </c>
      <c r="C8323" t="s">
        <v>12386</v>
      </c>
    </row>
    <row r="8324" spans="1:3">
      <c r="A8324" t="s">
        <v>12335</v>
      </c>
      <c r="B8324">
        <v>493.91199999999998</v>
      </c>
      <c r="C8324" t="s">
        <v>12387</v>
      </c>
    </row>
    <row r="8325" spans="1:3">
      <c r="A8325" t="s">
        <v>12336</v>
      </c>
      <c r="B8325">
        <v>965.21600000000001</v>
      </c>
      <c r="C8325" t="s">
        <v>12388</v>
      </c>
    </row>
    <row r="8326" spans="1:3">
      <c r="A8326" t="s">
        <v>12337</v>
      </c>
      <c r="B8326">
        <v>732.83399999999995</v>
      </c>
      <c r="C8326" t="s">
        <v>3186</v>
      </c>
    </row>
    <row r="8327" spans="1:3">
      <c r="A8327" t="s">
        <v>12338</v>
      </c>
      <c r="B8327">
        <v>349.803</v>
      </c>
      <c r="C8327" t="s">
        <v>3186</v>
      </c>
    </row>
    <row r="8328" spans="1:3">
      <c r="A8328" t="s">
        <v>3132</v>
      </c>
      <c r="B8328">
        <v>349.803</v>
      </c>
      <c r="C8328" t="s">
        <v>3186</v>
      </c>
    </row>
    <row r="8329" spans="1:3">
      <c r="A8329" t="s">
        <v>12339</v>
      </c>
      <c r="B8329">
        <v>397.81200000000001</v>
      </c>
      <c r="C8329" t="s">
        <v>3186</v>
      </c>
    </row>
    <row r="8330" spans="1:3">
      <c r="A8330" t="s">
        <v>12340</v>
      </c>
      <c r="B8330">
        <v>439.96499999999997</v>
      </c>
      <c r="C8330" t="s">
        <v>3186</v>
      </c>
    </row>
    <row r="8331" spans="1:3">
      <c r="A8331" t="s">
        <v>3133</v>
      </c>
      <c r="B8331">
        <v>349.803</v>
      </c>
      <c r="C8331" t="s">
        <v>3134</v>
      </c>
    </row>
    <row r="8332" spans="1:3">
      <c r="A8332" t="s">
        <v>12341</v>
      </c>
      <c r="B8332">
        <v>430.2</v>
      </c>
      <c r="C8332" t="s">
        <v>3186</v>
      </c>
    </row>
    <row r="8333" spans="1:3">
      <c r="A8333" t="s">
        <v>12342</v>
      </c>
      <c r="B8333">
        <v>439.96499999999997</v>
      </c>
      <c r="C8333" t="s">
        <v>3186</v>
      </c>
    </row>
    <row r="8334" spans="1:3">
      <c r="A8334" t="s">
        <v>3135</v>
      </c>
      <c r="B8334">
        <v>430.2</v>
      </c>
      <c r="C8334" t="s">
        <v>3186</v>
      </c>
    </row>
    <row r="8335" spans="1:3">
      <c r="A8335" t="s">
        <v>12343</v>
      </c>
      <c r="B8335">
        <v>392.01100000000002</v>
      </c>
      <c r="C8335" t="s">
        <v>3186</v>
      </c>
    </row>
    <row r="8336" spans="1:3">
      <c r="A8336" t="s">
        <v>12344</v>
      </c>
      <c r="B8336">
        <v>461.46</v>
      </c>
      <c r="C8336" t="s">
        <v>3186</v>
      </c>
    </row>
    <row r="8337" spans="1:3">
      <c r="A8337" t="s">
        <v>12345</v>
      </c>
      <c r="B8337">
        <v>921.1</v>
      </c>
      <c r="C8337" t="s">
        <v>3128</v>
      </c>
    </row>
    <row r="8338" spans="1:3">
      <c r="A8338" t="s">
        <v>12346</v>
      </c>
      <c r="B8338">
        <v>418.50400000000002</v>
      </c>
      <c r="C8338" t="s">
        <v>3186</v>
      </c>
    </row>
    <row r="8339" spans="1:3">
      <c r="A8339" t="s">
        <v>12347</v>
      </c>
      <c r="B8339">
        <v>439.96499999999997</v>
      </c>
      <c r="C8339" t="s">
        <v>3186</v>
      </c>
    </row>
    <row r="8340" spans="1:3">
      <c r="A8340" t="s">
        <v>12348</v>
      </c>
      <c r="B8340">
        <v>392.01100000000002</v>
      </c>
      <c r="C8340" t="s">
        <v>3186</v>
      </c>
    </row>
    <row r="8341" spans="1:3">
      <c r="A8341" t="s">
        <v>12349</v>
      </c>
      <c r="B8341">
        <v>461.46</v>
      </c>
      <c r="C8341" t="s">
        <v>3186</v>
      </c>
    </row>
    <row r="8342" spans="1:3">
      <c r="A8342" t="s">
        <v>12350</v>
      </c>
      <c r="B8342">
        <v>439.96499999999997</v>
      </c>
      <c r="C8342" t="s">
        <v>3186</v>
      </c>
    </row>
    <row r="8343" spans="1:3">
      <c r="A8343" t="s">
        <v>3136</v>
      </c>
      <c r="B8343">
        <v>493.91199999999998</v>
      </c>
      <c r="C8343" t="s">
        <v>3137</v>
      </c>
    </row>
    <row r="8344" spans="1:3">
      <c r="A8344" t="s">
        <v>3138</v>
      </c>
      <c r="B8344">
        <v>418.50400000000002</v>
      </c>
      <c r="C8344" t="s">
        <v>3186</v>
      </c>
    </row>
    <row r="8345" spans="1:3">
      <c r="A8345" t="s">
        <v>3139</v>
      </c>
      <c r="B8345">
        <v>420.42099999999999</v>
      </c>
      <c r="C8345" t="s">
        <v>3186</v>
      </c>
    </row>
    <row r="8346" spans="1:3">
      <c r="A8346" t="s">
        <v>12351</v>
      </c>
      <c r="B8346">
        <v>439.96499999999997</v>
      </c>
      <c r="C8346" t="s">
        <v>3186</v>
      </c>
    </row>
    <row r="8347" spans="1:3">
      <c r="A8347" t="s">
        <v>12352</v>
      </c>
      <c r="B8347">
        <v>418.50400000000002</v>
      </c>
      <c r="C8347" t="s">
        <v>3186</v>
      </c>
    </row>
    <row r="8348" spans="1:3">
      <c r="A8348" t="s">
        <v>12353</v>
      </c>
      <c r="B8348">
        <v>418.50400000000002</v>
      </c>
      <c r="C8348" t="s">
        <v>3186</v>
      </c>
    </row>
    <row r="8349" spans="1:3">
      <c r="A8349" t="s">
        <v>3140</v>
      </c>
      <c r="B8349">
        <v>493.91199999999998</v>
      </c>
      <c r="C8349" t="s">
        <v>3137</v>
      </c>
    </row>
    <row r="8350" spans="1:3">
      <c r="A8350" t="s">
        <v>3141</v>
      </c>
      <c r="B8350">
        <v>493.91199999999998</v>
      </c>
      <c r="C8350" t="s">
        <v>3137</v>
      </c>
    </row>
    <row r="8351" spans="1:3">
      <c r="A8351" t="s">
        <v>12354</v>
      </c>
      <c r="B8351">
        <v>559.5</v>
      </c>
      <c r="C8351" t="s">
        <v>3186</v>
      </c>
    </row>
    <row r="8352" spans="1:3">
      <c r="A8352" t="s">
        <v>12355</v>
      </c>
      <c r="B8352">
        <v>461.46</v>
      </c>
      <c r="C8352" t="s">
        <v>12389</v>
      </c>
    </row>
    <row r="8353" spans="1:3">
      <c r="A8353" t="s">
        <v>12356</v>
      </c>
      <c r="B8353">
        <v>392.01100000000002</v>
      </c>
      <c r="C8353" t="s">
        <v>3186</v>
      </c>
    </row>
    <row r="8354" spans="1:3">
      <c r="A8354" t="s">
        <v>3142</v>
      </c>
      <c r="B8354">
        <v>493.91199999999998</v>
      </c>
      <c r="C8354" t="s">
        <v>3186</v>
      </c>
    </row>
    <row r="8355" spans="1:3">
      <c r="A8355" t="s">
        <v>3143</v>
      </c>
      <c r="B8355">
        <v>493.91199999999998</v>
      </c>
      <c r="C8355" t="s">
        <v>3186</v>
      </c>
    </row>
    <row r="8356" spans="1:3">
      <c r="A8356" t="s">
        <v>3144</v>
      </c>
      <c r="B8356">
        <v>963.27700000000004</v>
      </c>
      <c r="C8356" t="s">
        <v>3145</v>
      </c>
    </row>
    <row r="8357" spans="1:3">
      <c r="A8357" t="s">
        <v>3146</v>
      </c>
      <c r="B8357">
        <v>583.07299999999998</v>
      </c>
      <c r="C8357" t="s">
        <v>3186</v>
      </c>
    </row>
    <row r="8358" spans="1:3">
      <c r="A8358" t="s">
        <v>3147</v>
      </c>
      <c r="B8358">
        <v>1136.7270000000001</v>
      </c>
      <c r="C8358" t="s">
        <v>3128</v>
      </c>
    </row>
    <row r="8359" spans="1:3">
      <c r="A8359" t="s">
        <v>12357</v>
      </c>
      <c r="B8359">
        <v>439.96499999999997</v>
      </c>
      <c r="C8359" t="s">
        <v>3186</v>
      </c>
    </row>
    <row r="8360" spans="1:3">
      <c r="A8360" t="s">
        <v>12358</v>
      </c>
      <c r="B8360">
        <v>484.04399999999998</v>
      </c>
      <c r="C8360" t="s">
        <v>3186</v>
      </c>
    </row>
    <row r="8361" spans="1:3">
      <c r="A8361" t="s">
        <v>12359</v>
      </c>
      <c r="B8361">
        <v>461.46</v>
      </c>
      <c r="C8361" t="s">
        <v>3186</v>
      </c>
    </row>
    <row r="8362" spans="1:3">
      <c r="A8362" t="s">
        <v>12360</v>
      </c>
      <c r="B8362">
        <v>461.46</v>
      </c>
      <c r="C8362" t="s">
        <v>3186</v>
      </c>
    </row>
    <row r="8363" spans="1:3">
      <c r="A8363" t="s">
        <v>12361</v>
      </c>
      <c r="B8363">
        <v>503.69799999999998</v>
      </c>
      <c r="C8363" t="s">
        <v>3186</v>
      </c>
    </row>
    <row r="8364" spans="1:3">
      <c r="A8364" t="s">
        <v>12362</v>
      </c>
      <c r="B8364">
        <v>521.32600000000002</v>
      </c>
      <c r="C8364" t="s">
        <v>3186</v>
      </c>
    </row>
    <row r="8365" spans="1:3">
      <c r="A8365" t="s">
        <v>12363</v>
      </c>
      <c r="B8365">
        <v>480.17500000000001</v>
      </c>
      <c r="C8365" t="s">
        <v>3186</v>
      </c>
    </row>
    <row r="8366" spans="1:3">
      <c r="A8366" t="s">
        <v>12364</v>
      </c>
      <c r="B8366">
        <v>480.17500000000001</v>
      </c>
      <c r="C8366" t="s">
        <v>3186</v>
      </c>
    </row>
    <row r="8367" spans="1:3">
      <c r="A8367" t="s">
        <v>12365</v>
      </c>
      <c r="B8367">
        <v>439.96499999999997</v>
      </c>
      <c r="C8367" t="s">
        <v>3137</v>
      </c>
    </row>
    <row r="8368" spans="1:3">
      <c r="A8368" t="s">
        <v>12366</v>
      </c>
      <c r="B8368">
        <v>436.17200000000003</v>
      </c>
      <c r="C8368" t="s">
        <v>3186</v>
      </c>
    </row>
    <row r="8369" spans="1:3">
      <c r="A8369" t="s">
        <v>3148</v>
      </c>
      <c r="B8369">
        <v>443.89299999999997</v>
      </c>
      <c r="C8369" t="s">
        <v>3137</v>
      </c>
    </row>
    <row r="8370" spans="1:3">
      <c r="A8370" t="s">
        <v>12367</v>
      </c>
      <c r="B8370">
        <v>461.46</v>
      </c>
      <c r="C8370" t="s">
        <v>3186</v>
      </c>
    </row>
    <row r="8371" spans="1:3">
      <c r="A8371" t="s">
        <v>12368</v>
      </c>
      <c r="B8371">
        <v>430.2</v>
      </c>
      <c r="C8371" t="s">
        <v>3186</v>
      </c>
    </row>
    <row r="8372" spans="1:3">
      <c r="A8372" t="s">
        <v>3149</v>
      </c>
      <c r="B8372">
        <v>420.42099999999999</v>
      </c>
      <c r="C8372" t="s">
        <v>3186</v>
      </c>
    </row>
    <row r="8373" spans="1:3">
      <c r="A8373" t="s">
        <v>3150</v>
      </c>
      <c r="B8373">
        <v>814.30399999999997</v>
      </c>
      <c r="C8373" t="s">
        <v>3128</v>
      </c>
    </row>
    <row r="8374" spans="1:3">
      <c r="A8374" t="s">
        <v>12369</v>
      </c>
      <c r="B8374">
        <v>439.96499999999997</v>
      </c>
      <c r="C8374" t="s">
        <v>3186</v>
      </c>
    </row>
    <row r="8375" spans="1:3">
      <c r="A8375" t="s">
        <v>3151</v>
      </c>
      <c r="B8375">
        <v>475.30200000000002</v>
      </c>
      <c r="C8375" t="s">
        <v>3152</v>
      </c>
    </row>
    <row r="8376" spans="1:3">
      <c r="A8376" t="s">
        <v>3153</v>
      </c>
      <c r="B8376">
        <v>401.75700000000001</v>
      </c>
      <c r="C8376" t="s">
        <v>3186</v>
      </c>
    </row>
    <row r="8377" spans="1:3">
      <c r="A8377" t="s">
        <v>3154</v>
      </c>
      <c r="B8377">
        <v>420.42099999999999</v>
      </c>
      <c r="C8377" t="s">
        <v>3186</v>
      </c>
    </row>
    <row r="8378" spans="1:3">
      <c r="A8378" t="s">
        <v>3155</v>
      </c>
      <c r="B8378">
        <v>482.03100000000001</v>
      </c>
      <c r="C8378" t="s">
        <v>3186</v>
      </c>
    </row>
    <row r="8379" spans="1:3">
      <c r="A8379" t="s">
        <v>3156</v>
      </c>
      <c r="B8379">
        <v>943.57100000000003</v>
      </c>
      <c r="C8379" t="s">
        <v>3145</v>
      </c>
    </row>
    <row r="8380" spans="1:3">
      <c r="A8380" t="s">
        <v>3157</v>
      </c>
      <c r="B8380">
        <v>439.96499999999997</v>
      </c>
      <c r="C8380" t="s">
        <v>3186</v>
      </c>
    </row>
    <row r="8381" spans="1:3">
      <c r="A8381" t="s">
        <v>3158</v>
      </c>
      <c r="B8381">
        <v>349.803</v>
      </c>
      <c r="C8381" t="s">
        <v>3186</v>
      </c>
    </row>
    <row r="8382" spans="1:3">
      <c r="A8382" t="s">
        <v>12370</v>
      </c>
      <c r="B8382">
        <v>397.81200000000001</v>
      </c>
      <c r="C8382" t="s">
        <v>3186</v>
      </c>
    </row>
    <row r="8383" spans="1:3">
      <c r="A8383" t="s">
        <v>3159</v>
      </c>
      <c r="B8383">
        <v>475.30200000000002</v>
      </c>
      <c r="C8383" t="s">
        <v>3186</v>
      </c>
    </row>
    <row r="8384" spans="1:3">
      <c r="A8384" t="s">
        <v>3160</v>
      </c>
      <c r="B8384">
        <v>420.42099999999999</v>
      </c>
      <c r="C8384" t="s">
        <v>3186</v>
      </c>
    </row>
    <row r="8385" spans="1:3">
      <c r="A8385" t="s">
        <v>12371</v>
      </c>
      <c r="B8385">
        <v>547.77800000000002</v>
      </c>
      <c r="C8385" t="s">
        <v>3186</v>
      </c>
    </row>
    <row r="8386" spans="1:3">
      <c r="A8386" t="s">
        <v>12986</v>
      </c>
      <c r="B8386">
        <v>583.07299999999998</v>
      </c>
      <c r="C8386" t="s">
        <v>13594</v>
      </c>
    </row>
    <row r="8387" spans="1:3">
      <c r="A8387" t="s">
        <v>12987</v>
      </c>
      <c r="B8387">
        <v>493.91199999999998</v>
      </c>
      <c r="C8387" t="s">
        <v>13595</v>
      </c>
    </row>
    <row r="8388" spans="1:3">
      <c r="A8388" t="s">
        <v>12988</v>
      </c>
      <c r="B8388">
        <v>424.31</v>
      </c>
      <c r="C8388" t="s">
        <v>13596</v>
      </c>
    </row>
    <row r="8389" spans="1:3">
      <c r="A8389" t="s">
        <v>12989</v>
      </c>
      <c r="B8389">
        <v>484.04399999999998</v>
      </c>
      <c r="C8389" t="s">
        <v>13597</v>
      </c>
    </row>
    <row r="8390" spans="1:3">
      <c r="A8390" t="s">
        <v>12990</v>
      </c>
      <c r="B8390">
        <v>484.04399999999998</v>
      </c>
      <c r="C8390" t="s">
        <v>13598</v>
      </c>
    </row>
    <row r="8391" spans="1:3">
      <c r="A8391" t="s">
        <v>12991</v>
      </c>
      <c r="B8391">
        <v>397.81200000000001</v>
      </c>
      <c r="C8391" t="s">
        <v>13599</v>
      </c>
    </row>
    <row r="8392" spans="1:3">
      <c r="A8392" t="s">
        <v>12992</v>
      </c>
      <c r="B8392">
        <v>1030.8779999999999</v>
      </c>
      <c r="C8392" t="s">
        <v>13600</v>
      </c>
    </row>
    <row r="8393" spans="1:3">
      <c r="A8393" t="s">
        <v>12993</v>
      </c>
      <c r="B8393">
        <v>465.57100000000003</v>
      </c>
      <c r="C8393" t="s">
        <v>13601</v>
      </c>
    </row>
    <row r="8394" spans="1:3">
      <c r="A8394" t="s">
        <v>12372</v>
      </c>
      <c r="B8394">
        <v>939.77800000000002</v>
      </c>
      <c r="C8394" t="s">
        <v>3128</v>
      </c>
    </row>
    <row r="8395" spans="1:3">
      <c r="A8395" t="s">
        <v>12994</v>
      </c>
      <c r="B8395">
        <v>808.48599999999999</v>
      </c>
      <c r="C8395" t="s">
        <v>13602</v>
      </c>
    </row>
    <row r="8396" spans="1:3">
      <c r="A8396" t="s">
        <v>12995</v>
      </c>
      <c r="B8396">
        <v>551.71500000000003</v>
      </c>
      <c r="C8396" t="s">
        <v>13603</v>
      </c>
    </row>
    <row r="8397" spans="1:3">
      <c r="A8397" t="s">
        <v>12373</v>
      </c>
      <c r="B8397">
        <v>1098.5319999999999</v>
      </c>
      <c r="C8397" t="s">
        <v>3128</v>
      </c>
    </row>
    <row r="8398" spans="1:3">
      <c r="A8398" t="s">
        <v>12996</v>
      </c>
      <c r="B8398">
        <v>397.81200000000001</v>
      </c>
      <c r="C8398" t="s">
        <v>13604</v>
      </c>
    </row>
    <row r="8399" spans="1:3">
      <c r="A8399" t="s">
        <v>3161</v>
      </c>
      <c r="B8399">
        <v>420.42099999999999</v>
      </c>
      <c r="C8399" t="s">
        <v>3162</v>
      </c>
    </row>
    <row r="8400" spans="1:3">
      <c r="A8400" t="s">
        <v>3163</v>
      </c>
      <c r="B8400">
        <v>413.43599999999998</v>
      </c>
      <c r="C8400" t="s">
        <v>3164</v>
      </c>
    </row>
    <row r="8401" spans="1:3">
      <c r="A8401" t="s">
        <v>12997</v>
      </c>
      <c r="B8401">
        <v>986.85599999999999</v>
      </c>
      <c r="C8401" t="s">
        <v>13605</v>
      </c>
    </row>
    <row r="8402" spans="1:3">
      <c r="A8402" t="s">
        <v>3165</v>
      </c>
      <c r="B8402">
        <v>945.58199999999999</v>
      </c>
      <c r="C8402" t="s">
        <v>2745</v>
      </c>
    </row>
    <row r="8403" spans="1:3">
      <c r="A8403" t="s">
        <v>12998</v>
      </c>
      <c r="B8403">
        <v>509.589</v>
      </c>
      <c r="C8403" t="s">
        <v>13606</v>
      </c>
    </row>
    <row r="8404" spans="1:3">
      <c r="A8404" t="s">
        <v>12999</v>
      </c>
      <c r="B8404">
        <v>837.87300000000005</v>
      </c>
      <c r="C8404" t="s">
        <v>13607</v>
      </c>
    </row>
    <row r="8405" spans="1:3">
      <c r="A8405" t="s">
        <v>13000</v>
      </c>
      <c r="B8405">
        <v>493.91199999999998</v>
      </c>
      <c r="C8405" t="s">
        <v>13608</v>
      </c>
    </row>
    <row r="8406" spans="1:3">
      <c r="A8406" t="s">
        <v>13001</v>
      </c>
      <c r="B8406">
        <v>465.57100000000003</v>
      </c>
      <c r="C8406" t="s">
        <v>13609</v>
      </c>
    </row>
    <row r="8407" spans="1:3">
      <c r="A8407" t="s">
        <v>13002</v>
      </c>
      <c r="B8407">
        <v>465.57100000000003</v>
      </c>
      <c r="C8407" t="s">
        <v>13610</v>
      </c>
    </row>
    <row r="8408" spans="1:3">
      <c r="A8408" t="s">
        <v>13003</v>
      </c>
      <c r="B8408">
        <v>828.02599999999995</v>
      </c>
      <c r="C8408" t="s">
        <v>13611</v>
      </c>
    </row>
    <row r="8409" spans="1:3">
      <c r="A8409" t="s">
        <v>13004</v>
      </c>
      <c r="B8409">
        <v>397.81200000000001</v>
      </c>
      <c r="C8409" t="s">
        <v>13612</v>
      </c>
    </row>
    <row r="8410" spans="1:3">
      <c r="A8410" t="s">
        <v>13005</v>
      </c>
      <c r="B8410">
        <v>493.91199999999998</v>
      </c>
      <c r="C8410" t="s">
        <v>13613</v>
      </c>
    </row>
    <row r="8411" spans="1:3">
      <c r="A8411" t="s">
        <v>13006</v>
      </c>
      <c r="B8411">
        <v>420.42099999999999</v>
      </c>
      <c r="C8411" t="s">
        <v>13614</v>
      </c>
    </row>
    <row r="8412" spans="1:3">
      <c r="A8412" t="s">
        <v>13007</v>
      </c>
      <c r="B8412">
        <v>730.04499999999996</v>
      </c>
      <c r="C8412" t="s">
        <v>13615</v>
      </c>
    </row>
    <row r="8413" spans="1:3">
      <c r="A8413" t="s">
        <v>13008</v>
      </c>
      <c r="B8413">
        <v>509.589</v>
      </c>
      <c r="C8413" t="s">
        <v>13616</v>
      </c>
    </row>
    <row r="8414" spans="1:3">
      <c r="A8414" t="s">
        <v>13009</v>
      </c>
      <c r="B8414">
        <v>495.84</v>
      </c>
      <c r="C8414" t="s">
        <v>13617</v>
      </c>
    </row>
    <row r="8415" spans="1:3">
      <c r="A8415" t="s">
        <v>13010</v>
      </c>
      <c r="B8415">
        <v>855.41800000000001</v>
      </c>
      <c r="C8415" t="s">
        <v>13618</v>
      </c>
    </row>
    <row r="8416" spans="1:3">
      <c r="A8416" t="s">
        <v>13011</v>
      </c>
      <c r="B8416">
        <v>812.31399999999996</v>
      </c>
      <c r="C8416" t="s">
        <v>13619</v>
      </c>
    </row>
    <row r="8417" spans="1:3">
      <c r="A8417" t="s">
        <v>13012</v>
      </c>
      <c r="B8417">
        <v>1057.289</v>
      </c>
      <c r="C8417" t="s">
        <v>13620</v>
      </c>
    </row>
    <row r="8418" spans="1:3">
      <c r="A8418" t="s">
        <v>13013</v>
      </c>
      <c r="B8418">
        <v>465.57100000000003</v>
      </c>
      <c r="C8418" t="s">
        <v>13621</v>
      </c>
    </row>
    <row r="8419" spans="1:3">
      <c r="A8419" t="s">
        <v>13014</v>
      </c>
      <c r="B8419">
        <v>392.01100000000002</v>
      </c>
      <c r="C8419" t="s">
        <v>13622</v>
      </c>
    </row>
    <row r="8420" spans="1:3">
      <c r="A8420" t="s">
        <v>13015</v>
      </c>
      <c r="B8420">
        <v>445.90699999999998</v>
      </c>
      <c r="C8420" t="s">
        <v>13623</v>
      </c>
    </row>
    <row r="8421" spans="1:3">
      <c r="A8421" t="s">
        <v>13016</v>
      </c>
      <c r="B8421">
        <v>484.04399999999998</v>
      </c>
      <c r="C8421" t="s">
        <v>13624</v>
      </c>
    </row>
    <row r="8422" spans="1:3">
      <c r="A8422" t="s">
        <v>13017</v>
      </c>
      <c r="B8422">
        <v>445.90699999999998</v>
      </c>
      <c r="C8422" t="s">
        <v>13625</v>
      </c>
    </row>
    <row r="8423" spans="1:3">
      <c r="A8423" t="s">
        <v>13018</v>
      </c>
      <c r="B8423">
        <v>484.04399999999998</v>
      </c>
      <c r="C8423" t="s">
        <v>13626</v>
      </c>
    </row>
    <row r="8424" spans="1:3">
      <c r="A8424" t="s">
        <v>13019</v>
      </c>
      <c r="B8424">
        <v>509.589</v>
      </c>
      <c r="C8424" t="s">
        <v>13627</v>
      </c>
    </row>
    <row r="8425" spans="1:3">
      <c r="A8425" t="s">
        <v>13020</v>
      </c>
      <c r="B8425">
        <v>808.48599999999999</v>
      </c>
      <c r="C8425" t="s">
        <v>13628</v>
      </c>
    </row>
    <row r="8426" spans="1:3">
      <c r="A8426" t="s">
        <v>13021</v>
      </c>
      <c r="B8426">
        <v>690.84699999999998</v>
      </c>
      <c r="C8426" t="s">
        <v>13629</v>
      </c>
    </row>
    <row r="8427" spans="1:3">
      <c r="A8427" t="s">
        <v>13022</v>
      </c>
      <c r="B8427">
        <v>855.41800000000001</v>
      </c>
      <c r="C8427" t="s">
        <v>13630</v>
      </c>
    </row>
    <row r="8428" spans="1:3">
      <c r="A8428" t="s">
        <v>13023</v>
      </c>
      <c r="B8428">
        <v>945.58199999999999</v>
      </c>
      <c r="C8428" t="s">
        <v>13631</v>
      </c>
    </row>
    <row r="8429" spans="1:3">
      <c r="A8429" t="s">
        <v>13024</v>
      </c>
      <c r="B8429">
        <v>718.19799999999998</v>
      </c>
      <c r="C8429" t="s">
        <v>13632</v>
      </c>
    </row>
    <row r="8430" spans="1:3">
      <c r="A8430" t="s">
        <v>13025</v>
      </c>
      <c r="B8430">
        <v>430.2</v>
      </c>
      <c r="C8430" t="s">
        <v>13633</v>
      </c>
    </row>
    <row r="8431" spans="1:3">
      <c r="A8431" t="s">
        <v>13026</v>
      </c>
      <c r="B8431">
        <v>484.04399999999998</v>
      </c>
      <c r="C8431" t="s">
        <v>13634</v>
      </c>
    </row>
    <row r="8432" spans="1:3">
      <c r="A8432" t="s">
        <v>13027</v>
      </c>
      <c r="B8432">
        <v>945.58199999999999</v>
      </c>
      <c r="C8432" t="s">
        <v>13635</v>
      </c>
    </row>
    <row r="8433" spans="1:3">
      <c r="A8433" t="s">
        <v>13028</v>
      </c>
      <c r="B8433">
        <v>881.82799999999997</v>
      </c>
      <c r="C8433" t="s">
        <v>13636</v>
      </c>
    </row>
    <row r="8434" spans="1:3">
      <c r="A8434" t="s">
        <v>13029</v>
      </c>
      <c r="B8434">
        <v>1146.4190000000001</v>
      </c>
      <c r="C8434" t="s">
        <v>13637</v>
      </c>
    </row>
    <row r="8435" spans="1:3">
      <c r="A8435" t="s">
        <v>13030</v>
      </c>
      <c r="B8435">
        <v>484.04399999999998</v>
      </c>
      <c r="C8435" t="s">
        <v>13638</v>
      </c>
    </row>
    <row r="8436" spans="1:3">
      <c r="A8436" t="s">
        <v>13031</v>
      </c>
      <c r="B8436">
        <v>686.97900000000004</v>
      </c>
      <c r="C8436" t="s">
        <v>13639</v>
      </c>
    </row>
    <row r="8437" spans="1:3">
      <c r="A8437" t="s">
        <v>13032</v>
      </c>
      <c r="B8437">
        <v>475.30200000000002</v>
      </c>
      <c r="C8437" t="s">
        <v>13640</v>
      </c>
    </row>
    <row r="8438" spans="1:3">
      <c r="A8438" t="s">
        <v>13033</v>
      </c>
      <c r="B8438">
        <v>551.71500000000003</v>
      </c>
      <c r="C8438" t="s">
        <v>13641</v>
      </c>
    </row>
    <row r="8439" spans="1:3">
      <c r="A8439" t="s">
        <v>13034</v>
      </c>
      <c r="B8439">
        <v>802.53399999999999</v>
      </c>
      <c r="C8439" t="s">
        <v>13642</v>
      </c>
    </row>
    <row r="8440" spans="1:3">
      <c r="A8440" t="s">
        <v>13035</v>
      </c>
      <c r="B8440">
        <v>484.04399999999998</v>
      </c>
      <c r="C8440" t="s">
        <v>13643</v>
      </c>
    </row>
    <row r="8441" spans="1:3">
      <c r="A8441" t="s">
        <v>13036</v>
      </c>
      <c r="B8441">
        <v>943.57100000000003</v>
      </c>
      <c r="C8441" t="s">
        <v>13644</v>
      </c>
    </row>
    <row r="8442" spans="1:3">
      <c r="A8442" t="s">
        <v>13037</v>
      </c>
      <c r="B8442">
        <v>484.04399999999998</v>
      </c>
      <c r="C8442" t="s">
        <v>13645</v>
      </c>
    </row>
    <row r="8443" spans="1:3">
      <c r="A8443" t="s">
        <v>13038</v>
      </c>
      <c r="B8443">
        <v>465.57100000000003</v>
      </c>
      <c r="C8443" t="s">
        <v>13646</v>
      </c>
    </row>
    <row r="8444" spans="1:3">
      <c r="A8444" t="s">
        <v>13039</v>
      </c>
      <c r="B8444">
        <v>1009.289</v>
      </c>
      <c r="C8444" t="s">
        <v>13647</v>
      </c>
    </row>
    <row r="8445" spans="1:3">
      <c r="A8445" t="s">
        <v>13040</v>
      </c>
      <c r="B8445">
        <v>828.02599999999995</v>
      </c>
      <c r="C8445" t="s">
        <v>13648</v>
      </c>
    </row>
    <row r="8446" spans="1:3">
      <c r="A8446" t="s">
        <v>13041</v>
      </c>
      <c r="B8446">
        <v>943.57100000000003</v>
      </c>
      <c r="C8446" t="s">
        <v>13649</v>
      </c>
    </row>
    <row r="8447" spans="1:3">
      <c r="A8447" t="s">
        <v>13042</v>
      </c>
      <c r="B8447">
        <v>895.61900000000003</v>
      </c>
      <c r="C8447" t="s">
        <v>13650</v>
      </c>
    </row>
    <row r="8448" spans="1:3">
      <c r="A8448" t="s">
        <v>13043</v>
      </c>
      <c r="B8448">
        <v>855.41800000000001</v>
      </c>
      <c r="C8448" t="s">
        <v>13651</v>
      </c>
    </row>
    <row r="8449" spans="1:3">
      <c r="A8449" t="s">
        <v>13044</v>
      </c>
      <c r="B8449">
        <v>563.52599999999995</v>
      </c>
      <c r="C8449" t="s">
        <v>13652</v>
      </c>
    </row>
    <row r="8450" spans="1:3">
      <c r="A8450" t="s">
        <v>13045</v>
      </c>
      <c r="B8450">
        <v>760.45299999999997</v>
      </c>
      <c r="C8450" t="s">
        <v>13653</v>
      </c>
    </row>
    <row r="8451" spans="1:3">
      <c r="A8451" t="s">
        <v>13046</v>
      </c>
      <c r="B8451">
        <v>573.23500000000001</v>
      </c>
      <c r="C8451" t="s">
        <v>13654</v>
      </c>
    </row>
    <row r="8452" spans="1:3">
      <c r="A8452" t="s">
        <v>13047</v>
      </c>
      <c r="B8452">
        <v>559.5</v>
      </c>
      <c r="C8452" t="s">
        <v>13655</v>
      </c>
    </row>
    <row r="8453" spans="1:3">
      <c r="A8453" t="s">
        <v>12374</v>
      </c>
      <c r="B8453">
        <v>1337.6220000000001</v>
      </c>
      <c r="C8453" t="s">
        <v>3128</v>
      </c>
    </row>
    <row r="8454" spans="1:3">
      <c r="A8454" t="s">
        <v>13048</v>
      </c>
      <c r="B8454">
        <v>654.60799999999995</v>
      </c>
      <c r="C8454" t="s">
        <v>13656</v>
      </c>
    </row>
    <row r="8455" spans="1:3">
      <c r="A8455" t="s">
        <v>13049</v>
      </c>
      <c r="B8455">
        <v>837.87300000000005</v>
      </c>
      <c r="C8455" t="s">
        <v>13657</v>
      </c>
    </row>
    <row r="8456" spans="1:3">
      <c r="A8456" t="s">
        <v>13050</v>
      </c>
      <c r="B8456">
        <v>752.58299999999997</v>
      </c>
      <c r="C8456" t="s">
        <v>13658</v>
      </c>
    </row>
    <row r="8457" spans="1:3">
      <c r="A8457" t="s">
        <v>13051</v>
      </c>
      <c r="B8457">
        <v>525.31299999999999</v>
      </c>
      <c r="C8457" t="s">
        <v>13659</v>
      </c>
    </row>
    <row r="8458" spans="1:3">
      <c r="A8458" t="s">
        <v>13052</v>
      </c>
      <c r="B8458">
        <v>1273.828</v>
      </c>
      <c r="C8458" t="s">
        <v>13660</v>
      </c>
    </row>
    <row r="8459" spans="1:3">
      <c r="A8459" t="s">
        <v>13053</v>
      </c>
      <c r="B8459">
        <v>642.85299999999995</v>
      </c>
      <c r="C8459" t="s">
        <v>13661</v>
      </c>
    </row>
    <row r="8460" spans="1:3">
      <c r="A8460" t="s">
        <v>13054</v>
      </c>
      <c r="B8460">
        <v>1182.723</v>
      </c>
      <c r="C8460" t="s">
        <v>13662</v>
      </c>
    </row>
    <row r="8461" spans="1:3">
      <c r="A8461" t="s">
        <v>13055</v>
      </c>
      <c r="B8461">
        <v>718.19799999999998</v>
      </c>
      <c r="C8461" t="s">
        <v>13663</v>
      </c>
    </row>
    <row r="8462" spans="1:3">
      <c r="A8462" t="s">
        <v>13056</v>
      </c>
      <c r="B8462">
        <v>889.78800000000001</v>
      </c>
      <c r="C8462" t="s">
        <v>13664</v>
      </c>
    </row>
    <row r="8463" spans="1:3">
      <c r="A8463" t="s">
        <v>13057</v>
      </c>
      <c r="B8463">
        <v>1013.17</v>
      </c>
      <c r="C8463" t="s">
        <v>13665</v>
      </c>
    </row>
    <row r="8464" spans="1:3">
      <c r="A8464" t="s">
        <v>13058</v>
      </c>
      <c r="B8464">
        <v>559.5</v>
      </c>
      <c r="C8464" t="s">
        <v>13666</v>
      </c>
    </row>
    <row r="8465" spans="1:3">
      <c r="A8465" t="s">
        <v>13059</v>
      </c>
      <c r="B8465">
        <v>690.84699999999998</v>
      </c>
      <c r="C8465" t="s">
        <v>13667</v>
      </c>
    </row>
    <row r="8466" spans="1:3">
      <c r="A8466" t="s">
        <v>13060</v>
      </c>
      <c r="B8466">
        <v>484.04399999999998</v>
      </c>
      <c r="C8466" t="s">
        <v>13668</v>
      </c>
    </row>
    <row r="8467" spans="1:3">
      <c r="A8467" t="s">
        <v>13061</v>
      </c>
      <c r="B8467">
        <v>397.81200000000001</v>
      </c>
      <c r="C8467" t="s">
        <v>13669</v>
      </c>
    </row>
    <row r="8468" spans="1:3">
      <c r="A8468" t="s">
        <v>13062</v>
      </c>
      <c r="B8468">
        <v>551.71500000000003</v>
      </c>
      <c r="C8468" t="s">
        <v>13670</v>
      </c>
    </row>
    <row r="8469" spans="1:3">
      <c r="A8469" t="s">
        <v>12375</v>
      </c>
      <c r="B8469">
        <v>1092.7059999999999</v>
      </c>
      <c r="C8469" t="s">
        <v>3128</v>
      </c>
    </row>
    <row r="8470" spans="1:3">
      <c r="A8470" t="s">
        <v>13063</v>
      </c>
      <c r="B8470">
        <v>484.04399999999998</v>
      </c>
      <c r="C8470" t="s">
        <v>13671</v>
      </c>
    </row>
    <row r="8471" spans="1:3">
      <c r="A8471" t="s">
        <v>13064</v>
      </c>
      <c r="B8471">
        <v>445.90699999999998</v>
      </c>
      <c r="C8471" t="s">
        <v>13672</v>
      </c>
    </row>
    <row r="8472" spans="1:3">
      <c r="A8472" t="s">
        <v>13065</v>
      </c>
      <c r="B8472">
        <v>764.35699999999997</v>
      </c>
      <c r="C8472" t="s">
        <v>13673</v>
      </c>
    </row>
    <row r="8473" spans="1:3">
      <c r="A8473" t="s">
        <v>13066</v>
      </c>
      <c r="B8473">
        <v>1063.2280000000001</v>
      </c>
      <c r="C8473" t="s">
        <v>13674</v>
      </c>
    </row>
    <row r="8474" spans="1:3">
      <c r="A8474" t="s">
        <v>13067</v>
      </c>
      <c r="B8474">
        <v>583.07299999999998</v>
      </c>
      <c r="C8474" t="s">
        <v>13675</v>
      </c>
    </row>
    <row r="8475" spans="1:3">
      <c r="A8475" t="s">
        <v>13068</v>
      </c>
      <c r="B8475">
        <v>718.19799999999998</v>
      </c>
      <c r="C8475" t="s">
        <v>13676</v>
      </c>
    </row>
    <row r="8476" spans="1:3">
      <c r="A8476" t="s">
        <v>13069</v>
      </c>
      <c r="B8476">
        <v>445.90699999999998</v>
      </c>
      <c r="C8476" t="s">
        <v>13677</v>
      </c>
    </row>
    <row r="8477" spans="1:3">
      <c r="A8477" t="s">
        <v>2155</v>
      </c>
      <c r="B8477">
        <v>696.76499999999999</v>
      </c>
      <c r="C8477" t="s">
        <v>2156</v>
      </c>
    </row>
    <row r="8478" spans="1:3">
      <c r="A8478" t="s">
        <v>2157</v>
      </c>
      <c r="B8478">
        <v>1391.3979999999999</v>
      </c>
      <c r="C8478" t="s">
        <v>2158</v>
      </c>
    </row>
    <row r="8479" spans="1:3">
      <c r="A8479" t="s">
        <v>13070</v>
      </c>
      <c r="B8479">
        <v>525.31299999999999</v>
      </c>
      <c r="C8479" t="s">
        <v>13678</v>
      </c>
    </row>
    <row r="8480" spans="1:3">
      <c r="A8480" t="s">
        <v>13071</v>
      </c>
      <c r="B8480">
        <v>484.04399999999998</v>
      </c>
      <c r="C8480" t="s">
        <v>13679</v>
      </c>
    </row>
    <row r="8481" spans="1:3">
      <c r="A8481" t="s">
        <v>13072</v>
      </c>
      <c r="B8481">
        <v>503.69799999999998</v>
      </c>
      <c r="C8481" t="s">
        <v>13680</v>
      </c>
    </row>
    <row r="8482" spans="1:3">
      <c r="A8482" t="s">
        <v>13073</v>
      </c>
      <c r="B8482">
        <v>939.77800000000002</v>
      </c>
      <c r="C8482" t="s">
        <v>13681</v>
      </c>
    </row>
    <row r="8483" spans="1:3">
      <c r="A8483" t="s">
        <v>13074</v>
      </c>
      <c r="B8483">
        <v>1588.37</v>
      </c>
      <c r="C8483" t="s">
        <v>13682</v>
      </c>
    </row>
    <row r="8484" spans="1:3">
      <c r="A8484" t="s">
        <v>13075</v>
      </c>
      <c r="B8484">
        <v>547.77800000000002</v>
      </c>
      <c r="C8484" t="s">
        <v>13683</v>
      </c>
    </row>
    <row r="8485" spans="1:3">
      <c r="A8485" t="s">
        <v>13076</v>
      </c>
      <c r="B8485">
        <v>388.142</v>
      </c>
      <c r="C8485" t="s">
        <v>13684</v>
      </c>
    </row>
    <row r="8486" spans="1:3">
      <c r="A8486" t="s">
        <v>13077</v>
      </c>
      <c r="B8486">
        <v>439.96499999999997</v>
      </c>
      <c r="C8486" t="s">
        <v>13685</v>
      </c>
    </row>
    <row r="8487" spans="1:3">
      <c r="A8487" t="s">
        <v>13078</v>
      </c>
      <c r="B8487">
        <v>439.96499999999997</v>
      </c>
      <c r="C8487" t="s">
        <v>13686</v>
      </c>
    </row>
    <row r="8488" spans="1:3">
      <c r="A8488" t="s">
        <v>13079</v>
      </c>
      <c r="B8488">
        <v>642.85299999999995</v>
      </c>
      <c r="C8488" t="s">
        <v>13687</v>
      </c>
    </row>
    <row r="8489" spans="1:3">
      <c r="A8489" t="s">
        <v>13080</v>
      </c>
      <c r="B8489">
        <v>503.69799999999998</v>
      </c>
      <c r="C8489" t="s">
        <v>13688</v>
      </c>
    </row>
    <row r="8490" spans="1:3">
      <c r="A8490" t="s">
        <v>13081</v>
      </c>
      <c r="B8490">
        <v>1167.9929999999999</v>
      </c>
      <c r="C8490" t="s">
        <v>13689</v>
      </c>
    </row>
    <row r="8491" spans="1:3">
      <c r="A8491" t="s">
        <v>13082</v>
      </c>
      <c r="B8491">
        <v>484.04399999999998</v>
      </c>
      <c r="C8491" t="s">
        <v>13690</v>
      </c>
    </row>
    <row r="8492" spans="1:3">
      <c r="A8492" t="s">
        <v>13083</v>
      </c>
      <c r="B8492">
        <v>551.71500000000003</v>
      </c>
      <c r="C8492" t="s">
        <v>13691</v>
      </c>
    </row>
    <row r="8493" spans="1:3">
      <c r="A8493" t="s">
        <v>13084</v>
      </c>
      <c r="B8493">
        <v>675.18799999999999</v>
      </c>
      <c r="C8493" t="s">
        <v>13692</v>
      </c>
    </row>
    <row r="8494" spans="1:3">
      <c r="A8494" t="s">
        <v>13085</v>
      </c>
      <c r="B8494">
        <v>569.33299999999997</v>
      </c>
      <c r="C8494" t="s">
        <v>13693</v>
      </c>
    </row>
    <row r="8495" spans="1:3">
      <c r="A8495" t="s">
        <v>13086</v>
      </c>
      <c r="B8495">
        <v>682.95699999999999</v>
      </c>
      <c r="C8495" t="s">
        <v>13694</v>
      </c>
    </row>
    <row r="8496" spans="1:3">
      <c r="A8496" t="s">
        <v>13087</v>
      </c>
      <c r="B8496">
        <v>559.5</v>
      </c>
      <c r="C8496" t="s">
        <v>13695</v>
      </c>
    </row>
    <row r="8497" spans="1:3">
      <c r="A8497" t="s">
        <v>13088</v>
      </c>
      <c r="B8497">
        <v>439.96499999999997</v>
      </c>
      <c r="C8497" t="s">
        <v>13696</v>
      </c>
    </row>
    <row r="8498" spans="1:3">
      <c r="A8498" t="s">
        <v>13089</v>
      </c>
      <c r="B8498">
        <v>547.77800000000002</v>
      </c>
      <c r="C8498" t="s">
        <v>13697</v>
      </c>
    </row>
    <row r="8499" spans="1:3">
      <c r="A8499" t="s">
        <v>12376</v>
      </c>
      <c r="B8499">
        <v>712.40200000000004</v>
      </c>
      <c r="C8499" t="s">
        <v>12392</v>
      </c>
    </row>
    <row r="8500" spans="1:3">
      <c r="A8500" t="s">
        <v>13090</v>
      </c>
      <c r="B8500">
        <v>439.96499999999997</v>
      </c>
      <c r="C8500" t="s">
        <v>13698</v>
      </c>
    </row>
    <row r="8501" spans="1:3">
      <c r="A8501" t="s">
        <v>13091</v>
      </c>
      <c r="B8501">
        <v>388.142</v>
      </c>
      <c r="C8501" t="s">
        <v>13699</v>
      </c>
    </row>
    <row r="8502" spans="1:3">
      <c r="A8502" t="s">
        <v>13092</v>
      </c>
      <c r="B8502">
        <v>939.77800000000002</v>
      </c>
      <c r="C8502" t="s">
        <v>13700</v>
      </c>
    </row>
    <row r="8503" spans="1:3">
      <c r="A8503" t="s">
        <v>13093</v>
      </c>
      <c r="B8503">
        <v>461.46</v>
      </c>
      <c r="C8503" t="s">
        <v>13701</v>
      </c>
    </row>
    <row r="8504" spans="1:3">
      <c r="A8504" t="s">
        <v>13094</v>
      </c>
      <c r="B8504">
        <v>551.71500000000003</v>
      </c>
      <c r="C8504" t="s">
        <v>13702</v>
      </c>
    </row>
    <row r="8505" spans="1:3">
      <c r="A8505" t="s">
        <v>12377</v>
      </c>
      <c r="B8505">
        <v>1110.183</v>
      </c>
      <c r="C8505" t="s">
        <v>12393</v>
      </c>
    </row>
    <row r="8506" spans="1:3">
      <c r="A8506" t="s">
        <v>12378</v>
      </c>
      <c r="B8506">
        <v>547.77800000000002</v>
      </c>
      <c r="C8506" t="s">
        <v>12394</v>
      </c>
    </row>
    <row r="8507" spans="1:3">
      <c r="A8507" t="s">
        <v>13095</v>
      </c>
      <c r="B8507">
        <v>547.77800000000002</v>
      </c>
      <c r="C8507" t="s">
        <v>13703</v>
      </c>
    </row>
    <row r="8508" spans="1:3">
      <c r="A8508" t="s">
        <v>13096</v>
      </c>
      <c r="B8508">
        <v>439.96499999999997</v>
      </c>
      <c r="C8508" t="s">
        <v>13704</v>
      </c>
    </row>
    <row r="8509" spans="1:3">
      <c r="A8509" t="s">
        <v>13097</v>
      </c>
      <c r="B8509">
        <v>484.04399999999998</v>
      </c>
      <c r="C8509" t="s">
        <v>13705</v>
      </c>
    </row>
    <row r="8510" spans="1:3">
      <c r="A8510" t="s">
        <v>13098</v>
      </c>
      <c r="B8510">
        <v>484.04399999999998</v>
      </c>
      <c r="C8510" t="s">
        <v>13706</v>
      </c>
    </row>
    <row r="8511" spans="1:3">
      <c r="A8511" t="s">
        <v>13099</v>
      </c>
      <c r="B8511">
        <v>439.96499999999997</v>
      </c>
      <c r="C8511" t="s">
        <v>13707</v>
      </c>
    </row>
    <row r="8512" spans="1:3">
      <c r="A8512" t="s">
        <v>13100</v>
      </c>
      <c r="B8512">
        <v>482.03100000000001</v>
      </c>
      <c r="C8512" t="s">
        <v>13708</v>
      </c>
    </row>
    <row r="8513" spans="1:3">
      <c r="A8513" t="s">
        <v>13101</v>
      </c>
      <c r="B8513">
        <v>418.50400000000002</v>
      </c>
      <c r="C8513" t="s">
        <v>13709</v>
      </c>
    </row>
    <row r="8514" spans="1:3">
      <c r="A8514" t="s">
        <v>13102</v>
      </c>
      <c r="B8514">
        <v>521.32600000000002</v>
      </c>
      <c r="C8514" t="s">
        <v>13710</v>
      </c>
    </row>
    <row r="8515" spans="1:3">
      <c r="A8515" t="s">
        <v>13103</v>
      </c>
      <c r="B8515">
        <v>521.32600000000002</v>
      </c>
      <c r="C8515" t="s">
        <v>13711</v>
      </c>
    </row>
    <row r="8516" spans="1:3">
      <c r="A8516" t="s">
        <v>13104</v>
      </c>
      <c r="B8516">
        <v>482.03100000000001</v>
      </c>
      <c r="C8516" t="s">
        <v>13712</v>
      </c>
    </row>
    <row r="8517" spans="1:3">
      <c r="A8517" t="s">
        <v>13105</v>
      </c>
      <c r="B8517">
        <v>461.46</v>
      </c>
      <c r="C8517" t="s">
        <v>13713</v>
      </c>
    </row>
    <row r="8518" spans="1:3">
      <c r="A8518" t="s">
        <v>13106</v>
      </c>
      <c r="B8518">
        <v>569.33299999999997</v>
      </c>
      <c r="C8518" t="s">
        <v>13714</v>
      </c>
    </row>
    <row r="8519" spans="1:3">
      <c r="A8519" t="s">
        <v>13107</v>
      </c>
      <c r="B8519">
        <v>547.77800000000002</v>
      </c>
      <c r="C8519" t="s">
        <v>13693</v>
      </c>
    </row>
    <row r="8520" spans="1:3">
      <c r="A8520" t="s">
        <v>13108</v>
      </c>
      <c r="B8520">
        <v>774.05100000000004</v>
      </c>
      <c r="C8520" t="s">
        <v>13715</v>
      </c>
    </row>
    <row r="8521" spans="1:3">
      <c r="A8521" t="s">
        <v>13109</v>
      </c>
      <c r="B8521">
        <v>2653.6030000000001</v>
      </c>
      <c r="C8521" t="s">
        <v>13716</v>
      </c>
    </row>
    <row r="8522" spans="1:3">
      <c r="A8522" t="s">
        <v>13110</v>
      </c>
      <c r="B8522">
        <v>876.024</v>
      </c>
      <c r="C8522" t="s">
        <v>13717</v>
      </c>
    </row>
    <row r="8523" spans="1:3">
      <c r="A8523" t="s">
        <v>13111</v>
      </c>
      <c r="B8523">
        <v>1005.348</v>
      </c>
      <c r="C8523" t="s">
        <v>13718</v>
      </c>
    </row>
    <row r="8524" spans="1:3">
      <c r="A8524" t="s">
        <v>13112</v>
      </c>
      <c r="B8524">
        <v>1005.348</v>
      </c>
      <c r="C8524" t="s">
        <v>13719</v>
      </c>
    </row>
    <row r="8525" spans="1:3">
      <c r="A8525" t="s">
        <v>13113</v>
      </c>
      <c r="B8525">
        <v>2441.8130000000001</v>
      </c>
      <c r="C8525" t="s">
        <v>13720</v>
      </c>
    </row>
    <row r="8526" spans="1:3">
      <c r="A8526" t="s">
        <v>13114</v>
      </c>
      <c r="B8526">
        <v>1461.0530000000001</v>
      </c>
      <c r="C8526" t="s">
        <v>13721</v>
      </c>
    </row>
    <row r="8527" spans="1:3">
      <c r="A8527" t="s">
        <v>13115</v>
      </c>
      <c r="B8527">
        <v>461.46</v>
      </c>
      <c r="C8527" t="s">
        <v>13722</v>
      </c>
    </row>
    <row r="8528" spans="1:3">
      <c r="A8528" t="s">
        <v>13116</v>
      </c>
      <c r="B8528">
        <v>2717.241</v>
      </c>
      <c r="C8528" t="s">
        <v>13723</v>
      </c>
    </row>
    <row r="8529" spans="1:3">
      <c r="A8529" t="s">
        <v>13117</v>
      </c>
      <c r="B8529">
        <v>2638.837</v>
      </c>
      <c r="C8529" t="s">
        <v>13724</v>
      </c>
    </row>
    <row r="8530" spans="1:3">
      <c r="A8530" t="s">
        <v>13118</v>
      </c>
      <c r="B8530">
        <v>3694.1579999999999</v>
      </c>
      <c r="C8530" t="s">
        <v>13725</v>
      </c>
    </row>
    <row r="8531" spans="1:3">
      <c r="A8531" t="s">
        <v>13119</v>
      </c>
      <c r="B8531">
        <v>3805.8380000000002</v>
      </c>
      <c r="C8531" t="s">
        <v>13726</v>
      </c>
    </row>
    <row r="8532" spans="1:3">
      <c r="A8532" t="s">
        <v>13120</v>
      </c>
      <c r="B8532">
        <v>675.18799999999999</v>
      </c>
      <c r="C8532" t="s">
        <v>13727</v>
      </c>
    </row>
    <row r="8533" spans="1:3">
      <c r="A8533" t="s">
        <v>13121</v>
      </c>
      <c r="B8533">
        <v>439.96499999999997</v>
      </c>
      <c r="C8533" t="s">
        <v>13728</v>
      </c>
    </row>
    <row r="8534" spans="1:3">
      <c r="A8534" t="s">
        <v>12390</v>
      </c>
      <c r="B8534">
        <v>1831.2950000000001</v>
      </c>
      <c r="C8534" t="s">
        <v>194</v>
      </c>
    </row>
    <row r="8535" spans="1:3">
      <c r="A8535" t="s">
        <v>13122</v>
      </c>
      <c r="B8535">
        <v>569.33299999999997</v>
      </c>
      <c r="C8535" t="s">
        <v>13729</v>
      </c>
    </row>
    <row r="8536" spans="1:3">
      <c r="A8536" t="s">
        <v>13123</v>
      </c>
      <c r="B8536">
        <v>439.96499999999997</v>
      </c>
      <c r="C8536" t="s">
        <v>13730</v>
      </c>
    </row>
    <row r="8537" spans="1:3">
      <c r="A8537" t="s">
        <v>13124</v>
      </c>
      <c r="B8537">
        <v>480.17500000000001</v>
      </c>
      <c r="C8537" t="s">
        <v>13731</v>
      </c>
    </row>
    <row r="8538" spans="1:3">
      <c r="A8538" t="s">
        <v>13125</v>
      </c>
      <c r="B8538">
        <v>461.46</v>
      </c>
      <c r="C8538" t="s">
        <v>13732</v>
      </c>
    </row>
    <row r="8539" spans="1:3">
      <c r="A8539" t="s">
        <v>13126</v>
      </c>
      <c r="B8539">
        <v>480.17500000000001</v>
      </c>
      <c r="C8539" t="s">
        <v>13733</v>
      </c>
    </row>
    <row r="8540" spans="1:3">
      <c r="A8540" t="s">
        <v>13127</v>
      </c>
      <c r="B8540">
        <v>489.93</v>
      </c>
      <c r="C8540" t="s">
        <v>13734</v>
      </c>
    </row>
    <row r="8541" spans="1:3">
      <c r="A8541" t="s">
        <v>13128</v>
      </c>
      <c r="B8541">
        <v>3497.19</v>
      </c>
      <c r="C8541" t="s">
        <v>13735</v>
      </c>
    </row>
    <row r="8542" spans="1:3">
      <c r="A8542" t="s">
        <v>13129</v>
      </c>
      <c r="B8542">
        <v>2441.8130000000001</v>
      </c>
      <c r="C8542" t="s">
        <v>13736</v>
      </c>
    </row>
    <row r="8543" spans="1:3">
      <c r="A8543" t="s">
        <v>13130</v>
      </c>
      <c r="B8543">
        <v>1167.9929999999999</v>
      </c>
      <c r="C8543" t="s">
        <v>13737</v>
      </c>
    </row>
    <row r="8544" spans="1:3">
      <c r="A8544" t="s">
        <v>13131</v>
      </c>
      <c r="B8544">
        <v>1196.4680000000001</v>
      </c>
      <c r="C8544" t="s">
        <v>13738</v>
      </c>
    </row>
    <row r="8545" spans="1:3">
      <c r="A8545" t="s">
        <v>13132</v>
      </c>
      <c r="B8545">
        <v>4531.92</v>
      </c>
      <c r="C8545" t="s">
        <v>13739</v>
      </c>
    </row>
    <row r="8546" spans="1:3">
      <c r="A8546" t="s">
        <v>13133</v>
      </c>
      <c r="B8546">
        <v>6410.2860000000001</v>
      </c>
      <c r="C8546" t="s">
        <v>13740</v>
      </c>
    </row>
    <row r="8547" spans="1:3">
      <c r="A8547" t="s">
        <v>13134</v>
      </c>
      <c r="B8547">
        <v>4140.09</v>
      </c>
      <c r="C8547" t="s">
        <v>13741</v>
      </c>
    </row>
    <row r="8548" spans="1:3">
      <c r="A8548" t="s">
        <v>13135</v>
      </c>
      <c r="B8548">
        <v>14771.521000000001</v>
      </c>
      <c r="C8548" t="s">
        <v>13742</v>
      </c>
    </row>
    <row r="8549" spans="1:3">
      <c r="A8549" t="s">
        <v>13136</v>
      </c>
      <c r="B8549">
        <v>9569.3950000000004</v>
      </c>
      <c r="C8549" t="s">
        <v>13743</v>
      </c>
    </row>
    <row r="8550" spans="1:3">
      <c r="A8550" t="s">
        <v>13137</v>
      </c>
      <c r="B8550">
        <v>5377.5619999999999</v>
      </c>
      <c r="C8550" t="s">
        <v>13744</v>
      </c>
    </row>
    <row r="8551" spans="1:3">
      <c r="A8551" t="s">
        <v>13138</v>
      </c>
      <c r="B8551">
        <v>16037.498</v>
      </c>
      <c r="C8551" t="s">
        <v>13745</v>
      </c>
    </row>
    <row r="8552" spans="1:3">
      <c r="A8552" t="s">
        <v>13139</v>
      </c>
      <c r="B8552">
        <v>17484.75</v>
      </c>
      <c r="C8552" t="s">
        <v>13746</v>
      </c>
    </row>
    <row r="8553" spans="1:3">
      <c r="A8553" t="s">
        <v>13140</v>
      </c>
      <c r="B8553">
        <v>6820.9059999999999</v>
      </c>
      <c r="C8553" t="s">
        <v>13747</v>
      </c>
    </row>
    <row r="8554" spans="1:3">
      <c r="A8554" t="s">
        <v>13141</v>
      </c>
      <c r="B8554">
        <v>10795.102999999999</v>
      </c>
      <c r="C8554" t="s">
        <v>13748</v>
      </c>
    </row>
    <row r="8555" spans="1:3">
      <c r="A8555" t="s">
        <v>13142</v>
      </c>
      <c r="B8555">
        <v>12873.468999999999</v>
      </c>
      <c r="C8555" t="s">
        <v>13749</v>
      </c>
    </row>
    <row r="8556" spans="1:3">
      <c r="A8556" t="s">
        <v>13143</v>
      </c>
      <c r="B8556">
        <v>20688.867999999999</v>
      </c>
      <c r="C8556" t="s">
        <v>13750</v>
      </c>
    </row>
    <row r="8557" spans="1:3">
      <c r="A8557" t="s">
        <v>13144</v>
      </c>
      <c r="B8557">
        <v>2613.3119999999999</v>
      </c>
      <c r="C8557" t="s">
        <v>13751</v>
      </c>
    </row>
    <row r="8558" spans="1:3">
      <c r="A8558" t="s">
        <v>13145</v>
      </c>
      <c r="B8558">
        <v>3738.2080000000001</v>
      </c>
      <c r="C8558" t="s">
        <v>13752</v>
      </c>
    </row>
    <row r="8559" spans="1:3">
      <c r="A8559" t="s">
        <v>13146</v>
      </c>
      <c r="B8559">
        <v>3891.107</v>
      </c>
      <c r="C8559" t="s">
        <v>13753</v>
      </c>
    </row>
    <row r="8560" spans="1:3">
      <c r="A8560" t="s">
        <v>13147</v>
      </c>
      <c r="B8560">
        <v>849.58199999999999</v>
      </c>
      <c r="C8560" t="s">
        <v>13754</v>
      </c>
    </row>
    <row r="8561" spans="1:3">
      <c r="A8561" t="s">
        <v>13148</v>
      </c>
      <c r="B8561">
        <v>2271.402</v>
      </c>
      <c r="C8561" t="s">
        <v>13755</v>
      </c>
    </row>
    <row r="8562" spans="1:3">
      <c r="A8562" t="s">
        <v>13149</v>
      </c>
      <c r="B8562">
        <v>4531.92</v>
      </c>
      <c r="C8562" t="s">
        <v>13756</v>
      </c>
    </row>
    <row r="8563" spans="1:3">
      <c r="A8563" t="s">
        <v>13150</v>
      </c>
      <c r="B8563">
        <v>3805.8380000000002</v>
      </c>
      <c r="C8563" t="s">
        <v>13757</v>
      </c>
    </row>
    <row r="8564" spans="1:3">
      <c r="A8564" t="s">
        <v>13151</v>
      </c>
      <c r="B8564">
        <v>3805.8380000000002</v>
      </c>
      <c r="C8564" t="s">
        <v>13758</v>
      </c>
    </row>
    <row r="8565" spans="1:3">
      <c r="A8565" t="s">
        <v>13152</v>
      </c>
      <c r="B8565">
        <v>3763.6410000000001</v>
      </c>
      <c r="C8565" t="s">
        <v>13759</v>
      </c>
    </row>
    <row r="8566" spans="1:3">
      <c r="A8566" t="s">
        <v>13153</v>
      </c>
      <c r="B8566">
        <v>2441.8130000000001</v>
      </c>
      <c r="C8566" t="s">
        <v>13760</v>
      </c>
    </row>
    <row r="8567" spans="1:3">
      <c r="A8567" t="s">
        <v>13154</v>
      </c>
      <c r="B8567">
        <v>802.53399999999999</v>
      </c>
      <c r="C8567" t="s">
        <v>13761</v>
      </c>
    </row>
    <row r="8568" spans="1:3">
      <c r="A8568" t="s">
        <v>13155</v>
      </c>
      <c r="B8568">
        <v>833.98900000000003</v>
      </c>
      <c r="C8568" t="s">
        <v>13762</v>
      </c>
    </row>
    <row r="8569" spans="1:3">
      <c r="A8569" t="s">
        <v>13156</v>
      </c>
      <c r="B8569">
        <v>849.58199999999999</v>
      </c>
      <c r="C8569" t="s">
        <v>13763</v>
      </c>
    </row>
    <row r="8570" spans="1:3">
      <c r="A8570" t="s">
        <v>13157</v>
      </c>
      <c r="B8570">
        <v>1084.7940000000001</v>
      </c>
      <c r="C8570" t="s">
        <v>13764</v>
      </c>
    </row>
    <row r="8571" spans="1:3">
      <c r="A8571" t="s">
        <v>13158</v>
      </c>
      <c r="B8571">
        <v>2441.8130000000001</v>
      </c>
      <c r="C8571" t="s">
        <v>13765</v>
      </c>
    </row>
    <row r="8572" spans="1:3">
      <c r="A8572" t="s">
        <v>13159</v>
      </c>
      <c r="B8572">
        <v>712.40200000000004</v>
      </c>
      <c r="C8572" t="s">
        <v>13766</v>
      </c>
    </row>
    <row r="8573" spans="1:3">
      <c r="A8573" t="s">
        <v>13160</v>
      </c>
      <c r="B8573">
        <v>598.75300000000004</v>
      </c>
      <c r="C8573" t="s">
        <v>13767</v>
      </c>
    </row>
    <row r="8574" spans="1:3">
      <c r="A8574" t="s">
        <v>13161</v>
      </c>
      <c r="B8574">
        <v>752.58299999999997</v>
      </c>
      <c r="C8574" t="s">
        <v>13768</v>
      </c>
    </row>
    <row r="8575" spans="1:3">
      <c r="A8575" t="s">
        <v>13162</v>
      </c>
      <c r="B8575">
        <v>752.58299999999997</v>
      </c>
      <c r="C8575" t="s">
        <v>13769</v>
      </c>
    </row>
    <row r="8576" spans="1:3">
      <c r="A8576" t="s">
        <v>13163</v>
      </c>
      <c r="B8576">
        <v>795.59400000000005</v>
      </c>
      <c r="C8576" t="s">
        <v>13770</v>
      </c>
    </row>
    <row r="8577" spans="1:3">
      <c r="A8577" t="s">
        <v>13164</v>
      </c>
      <c r="B8577">
        <v>752.58299999999997</v>
      </c>
      <c r="C8577" t="s">
        <v>13771</v>
      </c>
    </row>
    <row r="8578" spans="1:3">
      <c r="A8578" t="s">
        <v>13165</v>
      </c>
      <c r="B8578">
        <v>439.96499999999997</v>
      </c>
      <c r="C8578" t="s">
        <v>13772</v>
      </c>
    </row>
    <row r="8579" spans="1:3">
      <c r="A8579" t="s">
        <v>12391</v>
      </c>
      <c r="B8579">
        <v>887.76800000000003</v>
      </c>
      <c r="C8579" t="s">
        <v>3128</v>
      </c>
    </row>
    <row r="8580" spans="1:3">
      <c r="A8580" t="s">
        <v>13166</v>
      </c>
      <c r="B8580">
        <v>392.01100000000002</v>
      </c>
      <c r="C8580" t="s">
        <v>13773</v>
      </c>
    </row>
    <row r="8581" spans="1:3">
      <c r="A8581" t="s">
        <v>13167</v>
      </c>
      <c r="B8581">
        <v>349.803</v>
      </c>
      <c r="C8581" t="s">
        <v>13774</v>
      </c>
    </row>
    <row r="8582" spans="1:3">
      <c r="A8582" t="s">
        <v>2159</v>
      </c>
      <c r="B8582">
        <v>489.93</v>
      </c>
      <c r="C8582" t="s">
        <v>2160</v>
      </c>
    </row>
    <row r="8583" spans="1:3">
      <c r="A8583" t="s">
        <v>13168</v>
      </c>
      <c r="B8583">
        <v>6120.2479999999996</v>
      </c>
      <c r="C8583" t="s">
        <v>13775</v>
      </c>
    </row>
    <row r="8584" spans="1:3">
      <c r="A8584" t="s">
        <v>13169</v>
      </c>
      <c r="B8584">
        <v>5960.585</v>
      </c>
      <c r="C8584" t="s">
        <v>13776</v>
      </c>
    </row>
    <row r="8585" spans="1:3">
      <c r="A8585" t="s">
        <v>13170</v>
      </c>
      <c r="B8585">
        <v>484.04399999999998</v>
      </c>
      <c r="C8585" t="s">
        <v>13777</v>
      </c>
    </row>
    <row r="8586" spans="1:3">
      <c r="A8586" t="s">
        <v>13171</v>
      </c>
      <c r="B8586">
        <v>484.04399999999998</v>
      </c>
      <c r="C8586" t="s">
        <v>13778</v>
      </c>
    </row>
    <row r="8587" spans="1:3">
      <c r="A8587" t="s">
        <v>13172</v>
      </c>
      <c r="B8587">
        <v>547.77800000000002</v>
      </c>
      <c r="C8587" t="s">
        <v>13779</v>
      </c>
    </row>
    <row r="8588" spans="1:3">
      <c r="A8588" t="s">
        <v>13173</v>
      </c>
      <c r="B8588">
        <v>824.09299999999996</v>
      </c>
      <c r="C8588" t="s">
        <v>13780</v>
      </c>
    </row>
    <row r="8589" spans="1:3">
      <c r="A8589" t="s">
        <v>13174</v>
      </c>
      <c r="B8589">
        <v>461.46</v>
      </c>
      <c r="C8589" t="s">
        <v>13781</v>
      </c>
    </row>
    <row r="8590" spans="1:3">
      <c r="A8590" t="s">
        <v>13175</v>
      </c>
      <c r="B8590">
        <v>489.93</v>
      </c>
      <c r="C8590" t="s">
        <v>13782</v>
      </c>
    </row>
    <row r="8591" spans="1:3">
      <c r="A8591" t="s">
        <v>13176</v>
      </c>
      <c r="B8591">
        <v>461.46</v>
      </c>
      <c r="C8591" t="s">
        <v>13783</v>
      </c>
    </row>
    <row r="8592" spans="1:3">
      <c r="A8592" t="s">
        <v>13177</v>
      </c>
      <c r="B8592">
        <v>461.46</v>
      </c>
      <c r="C8592" t="s">
        <v>13784</v>
      </c>
    </row>
    <row r="8593" spans="1:3">
      <c r="A8593" t="s">
        <v>13178</v>
      </c>
      <c r="B8593">
        <v>1005.348</v>
      </c>
      <c r="C8593" t="s">
        <v>13785</v>
      </c>
    </row>
    <row r="8594" spans="1:3">
      <c r="A8594" t="s">
        <v>13179</v>
      </c>
      <c r="B8594">
        <v>484.04399999999998</v>
      </c>
      <c r="C8594" t="s">
        <v>13786</v>
      </c>
    </row>
    <row r="8595" spans="1:3">
      <c r="A8595" t="s">
        <v>13180</v>
      </c>
      <c r="B8595">
        <v>675.18799999999999</v>
      </c>
      <c r="C8595" t="s">
        <v>13787</v>
      </c>
    </row>
    <row r="8596" spans="1:3">
      <c r="A8596" t="s">
        <v>13181</v>
      </c>
      <c r="B8596">
        <v>675.18799999999999</v>
      </c>
      <c r="C8596" t="s">
        <v>13788</v>
      </c>
    </row>
    <row r="8597" spans="1:3">
      <c r="A8597" t="s">
        <v>13182</v>
      </c>
      <c r="B8597">
        <v>480.17500000000001</v>
      </c>
      <c r="C8597" t="s">
        <v>13789</v>
      </c>
    </row>
    <row r="8598" spans="1:3">
      <c r="A8598" t="s">
        <v>13183</v>
      </c>
      <c r="B8598">
        <v>401.75700000000001</v>
      </c>
      <c r="C8598" t="s">
        <v>13790</v>
      </c>
    </row>
    <row r="8599" spans="1:3">
      <c r="A8599" t="s">
        <v>13184</v>
      </c>
      <c r="B8599">
        <v>560.71400000000006</v>
      </c>
      <c r="C8599" t="s">
        <v>13791</v>
      </c>
    </row>
    <row r="8600" spans="1:3">
      <c r="A8600" t="s">
        <v>2161</v>
      </c>
      <c r="B8600">
        <v>418.50400000000002</v>
      </c>
      <c r="C8600" t="s">
        <v>2162</v>
      </c>
    </row>
    <row r="8601" spans="1:3">
      <c r="A8601" t="s">
        <v>13185</v>
      </c>
      <c r="B8601">
        <v>372.31799999999998</v>
      </c>
      <c r="C8601" t="s">
        <v>13792</v>
      </c>
    </row>
    <row r="8602" spans="1:3">
      <c r="A8602" t="s">
        <v>13186</v>
      </c>
      <c r="B8602">
        <v>439.96499999999997</v>
      </c>
      <c r="C8602" t="s">
        <v>13793</v>
      </c>
    </row>
    <row r="8603" spans="1:3">
      <c r="A8603" t="s">
        <v>13187</v>
      </c>
      <c r="B8603">
        <v>1628.4739999999999</v>
      </c>
      <c r="C8603" t="s">
        <v>13794</v>
      </c>
    </row>
    <row r="8604" spans="1:3">
      <c r="A8604" t="s">
        <v>13188</v>
      </c>
      <c r="B8604">
        <v>2005.79</v>
      </c>
      <c r="C8604" t="s">
        <v>13795</v>
      </c>
    </row>
    <row r="8605" spans="1:3">
      <c r="A8605" t="s">
        <v>13189</v>
      </c>
      <c r="B8605">
        <v>636.97299999999996</v>
      </c>
      <c r="C8605" t="s">
        <v>13796</v>
      </c>
    </row>
    <row r="8606" spans="1:3">
      <c r="A8606" t="s">
        <v>13190</v>
      </c>
      <c r="B8606">
        <v>477.30799999999999</v>
      </c>
      <c r="C8606" t="s">
        <v>13797</v>
      </c>
    </row>
    <row r="8607" spans="1:3">
      <c r="A8607" t="s">
        <v>13191</v>
      </c>
      <c r="B8607">
        <v>461.46</v>
      </c>
      <c r="C8607" t="s">
        <v>13798</v>
      </c>
    </row>
    <row r="8608" spans="1:3">
      <c r="A8608" t="s">
        <v>13192</v>
      </c>
      <c r="B8608">
        <v>760.45299999999997</v>
      </c>
      <c r="C8608" t="s">
        <v>13799</v>
      </c>
    </row>
    <row r="8609" spans="1:3">
      <c r="A8609" t="s">
        <v>13193</v>
      </c>
      <c r="B8609">
        <v>1777.576</v>
      </c>
      <c r="C8609" t="s">
        <v>13800</v>
      </c>
    </row>
    <row r="8610" spans="1:3">
      <c r="A8610" t="s">
        <v>13194</v>
      </c>
      <c r="B8610">
        <v>3805.8380000000002</v>
      </c>
      <c r="C8610" t="s">
        <v>13801</v>
      </c>
    </row>
    <row r="8611" spans="1:3">
      <c r="A8611" t="s">
        <v>2163</v>
      </c>
      <c r="B8611">
        <v>420.42099999999999</v>
      </c>
      <c r="C8611" t="s">
        <v>2164</v>
      </c>
    </row>
    <row r="8612" spans="1:3">
      <c r="A8612" t="s">
        <v>13195</v>
      </c>
      <c r="B8612">
        <v>392.01100000000002</v>
      </c>
      <c r="C8612" t="s">
        <v>13802</v>
      </c>
    </row>
    <row r="8613" spans="1:3">
      <c r="A8613" t="s">
        <v>13196</v>
      </c>
      <c r="B8613">
        <v>392.01100000000002</v>
      </c>
      <c r="C8613" t="s">
        <v>13803</v>
      </c>
    </row>
    <row r="8614" spans="1:3">
      <c r="A8614" t="s">
        <v>13197</v>
      </c>
      <c r="B8614">
        <v>370.392</v>
      </c>
      <c r="C8614" t="s">
        <v>13804</v>
      </c>
    </row>
    <row r="8615" spans="1:3">
      <c r="A8615" t="s">
        <v>13198</v>
      </c>
      <c r="B8615">
        <v>439.96499999999997</v>
      </c>
      <c r="C8615" t="s">
        <v>13805</v>
      </c>
    </row>
    <row r="8616" spans="1:3">
      <c r="A8616" t="s">
        <v>13199</v>
      </c>
      <c r="B8616">
        <v>551.71500000000003</v>
      </c>
      <c r="C8616" t="s">
        <v>13806</v>
      </c>
    </row>
    <row r="8617" spans="1:3">
      <c r="A8617" t="s">
        <v>13200</v>
      </c>
      <c r="B8617">
        <v>484.04399999999998</v>
      </c>
      <c r="C8617" t="s">
        <v>13807</v>
      </c>
    </row>
    <row r="8618" spans="1:3">
      <c r="A8618" t="s">
        <v>13201</v>
      </c>
      <c r="B8618">
        <v>370.392</v>
      </c>
      <c r="C8618" t="s">
        <v>13808</v>
      </c>
    </row>
    <row r="8619" spans="1:3">
      <c r="A8619" t="s">
        <v>13202</v>
      </c>
      <c r="B8619">
        <v>392.01100000000002</v>
      </c>
      <c r="C8619" t="s">
        <v>13809</v>
      </c>
    </row>
    <row r="8620" spans="1:3">
      <c r="A8620" t="s">
        <v>2165</v>
      </c>
      <c r="B8620">
        <v>420.42099999999999</v>
      </c>
      <c r="C8620" t="s">
        <v>2166</v>
      </c>
    </row>
    <row r="8621" spans="1:3">
      <c r="A8621" t="s">
        <v>13203</v>
      </c>
      <c r="B8621">
        <v>392.01100000000002</v>
      </c>
      <c r="C8621" t="s">
        <v>13810</v>
      </c>
    </row>
    <row r="8622" spans="1:3">
      <c r="A8622" t="s">
        <v>13204</v>
      </c>
      <c r="B8622">
        <v>559.5</v>
      </c>
      <c r="C8622" t="s">
        <v>13811</v>
      </c>
    </row>
    <row r="8623" spans="1:3">
      <c r="A8623" t="s">
        <v>13205</v>
      </c>
      <c r="B8623">
        <v>480.17500000000001</v>
      </c>
      <c r="C8623" t="s">
        <v>13812</v>
      </c>
    </row>
    <row r="8624" spans="1:3">
      <c r="A8624" t="s">
        <v>13206</v>
      </c>
      <c r="B8624">
        <v>480.17500000000001</v>
      </c>
      <c r="C8624" t="s">
        <v>13813</v>
      </c>
    </row>
    <row r="8625" spans="1:3">
      <c r="A8625" t="s">
        <v>13207</v>
      </c>
      <c r="B8625">
        <v>439.96499999999997</v>
      </c>
      <c r="C8625" t="s">
        <v>13814</v>
      </c>
    </row>
    <row r="8626" spans="1:3">
      <c r="A8626" t="s">
        <v>13208</v>
      </c>
      <c r="B8626">
        <v>802.53399999999999</v>
      </c>
      <c r="C8626" t="s">
        <v>13815</v>
      </c>
    </row>
    <row r="8627" spans="1:3">
      <c r="A8627" t="s">
        <v>13209</v>
      </c>
      <c r="B8627">
        <v>2935.6379999999999</v>
      </c>
      <c r="C8627" t="s">
        <v>13816</v>
      </c>
    </row>
    <row r="8628" spans="1:3">
      <c r="A8628" t="s">
        <v>13210</v>
      </c>
      <c r="B8628">
        <v>547.77800000000002</v>
      </c>
      <c r="C8628" t="s">
        <v>13817</v>
      </c>
    </row>
    <row r="8629" spans="1:3">
      <c r="A8629" t="s">
        <v>13211</v>
      </c>
      <c r="B8629">
        <v>1700.1369999999999</v>
      </c>
      <c r="C8629" t="s">
        <v>13818</v>
      </c>
    </row>
    <row r="8630" spans="1:3">
      <c r="A8630" t="s">
        <v>13212</v>
      </c>
      <c r="B8630">
        <v>3111.0479999999998</v>
      </c>
      <c r="C8630" t="s">
        <v>13819</v>
      </c>
    </row>
    <row r="8631" spans="1:3">
      <c r="A8631" t="s">
        <v>13213</v>
      </c>
      <c r="B8631">
        <v>4311.4250000000002</v>
      </c>
      <c r="C8631" t="s">
        <v>13820</v>
      </c>
    </row>
    <row r="8632" spans="1:3">
      <c r="A8632" t="s">
        <v>13214</v>
      </c>
      <c r="B8632">
        <v>980.89</v>
      </c>
      <c r="C8632" t="s">
        <v>13821</v>
      </c>
    </row>
    <row r="8633" spans="1:3">
      <c r="A8633" t="s">
        <v>13215</v>
      </c>
      <c r="B8633">
        <v>986.85599999999999</v>
      </c>
      <c r="C8633" t="s">
        <v>13822</v>
      </c>
    </row>
    <row r="8634" spans="1:3">
      <c r="A8634" t="s">
        <v>13216</v>
      </c>
      <c r="B8634">
        <v>349.803</v>
      </c>
      <c r="C8634" t="s">
        <v>13823</v>
      </c>
    </row>
    <row r="8635" spans="1:3">
      <c r="A8635" t="s">
        <v>13217</v>
      </c>
      <c r="B8635">
        <v>547.77800000000002</v>
      </c>
      <c r="C8635" t="s">
        <v>13824</v>
      </c>
    </row>
    <row r="8636" spans="1:3">
      <c r="A8636" t="s">
        <v>13218</v>
      </c>
      <c r="B8636">
        <v>480.17500000000001</v>
      </c>
      <c r="C8636" t="s">
        <v>13825</v>
      </c>
    </row>
    <row r="8637" spans="1:3">
      <c r="A8637" t="s">
        <v>13219</v>
      </c>
      <c r="B8637">
        <v>1167.9929999999999</v>
      </c>
      <c r="C8637" t="s">
        <v>13826</v>
      </c>
    </row>
    <row r="8638" spans="1:3">
      <c r="A8638" t="s">
        <v>13220</v>
      </c>
      <c r="B8638">
        <v>392.01100000000002</v>
      </c>
      <c r="C8638" t="s">
        <v>13827</v>
      </c>
    </row>
    <row r="8639" spans="1:3">
      <c r="A8639" t="s">
        <v>13221</v>
      </c>
      <c r="B8639">
        <v>547.77800000000002</v>
      </c>
      <c r="C8639" t="s">
        <v>13828</v>
      </c>
    </row>
    <row r="8640" spans="1:3">
      <c r="A8640" t="s">
        <v>13222</v>
      </c>
      <c r="B8640">
        <v>583.07299999999998</v>
      </c>
      <c r="C8640" t="s">
        <v>13829</v>
      </c>
    </row>
    <row r="8641" spans="1:3">
      <c r="A8641" t="s">
        <v>13223</v>
      </c>
      <c r="B8641">
        <v>547.77800000000002</v>
      </c>
      <c r="C8641" t="s">
        <v>13830</v>
      </c>
    </row>
    <row r="8642" spans="1:3">
      <c r="A8642" t="s">
        <v>13224</v>
      </c>
      <c r="B8642">
        <v>980.89</v>
      </c>
      <c r="C8642" t="s">
        <v>13831</v>
      </c>
    </row>
    <row r="8643" spans="1:3">
      <c r="A8643" t="s">
        <v>13225</v>
      </c>
      <c r="B8643">
        <v>802.53399999999999</v>
      </c>
      <c r="C8643" t="s">
        <v>13832</v>
      </c>
    </row>
    <row r="8644" spans="1:3">
      <c r="A8644" t="s">
        <v>13226</v>
      </c>
      <c r="B8644">
        <v>802.53399999999999</v>
      </c>
      <c r="C8644" t="s">
        <v>13833</v>
      </c>
    </row>
    <row r="8645" spans="1:3">
      <c r="A8645" t="s">
        <v>13227</v>
      </c>
      <c r="B8645">
        <v>521.32600000000002</v>
      </c>
      <c r="C8645" t="s">
        <v>13834</v>
      </c>
    </row>
    <row r="8646" spans="1:3">
      <c r="A8646" t="s">
        <v>13228</v>
      </c>
      <c r="B8646">
        <v>802.53399999999999</v>
      </c>
      <c r="C8646" t="s">
        <v>13835</v>
      </c>
    </row>
    <row r="8647" spans="1:3">
      <c r="A8647" t="s">
        <v>13229</v>
      </c>
      <c r="B8647">
        <v>569.33299999999997</v>
      </c>
      <c r="C8647" t="s">
        <v>13836</v>
      </c>
    </row>
    <row r="8648" spans="1:3">
      <c r="A8648" t="s">
        <v>13230</v>
      </c>
      <c r="B8648">
        <v>642.85299999999995</v>
      </c>
      <c r="C8648" t="s">
        <v>13837</v>
      </c>
    </row>
    <row r="8649" spans="1:3">
      <c r="A8649" t="s">
        <v>12395</v>
      </c>
      <c r="B8649">
        <v>1283.6010000000001</v>
      </c>
      <c r="C8649" t="s">
        <v>3145</v>
      </c>
    </row>
    <row r="8650" spans="1:3">
      <c r="A8650" t="s">
        <v>13231</v>
      </c>
      <c r="B8650">
        <v>480.17500000000001</v>
      </c>
      <c r="C8650" t="s">
        <v>13838</v>
      </c>
    </row>
    <row r="8651" spans="1:3">
      <c r="A8651" t="s">
        <v>13232</v>
      </c>
      <c r="B8651">
        <v>439.96499999999997</v>
      </c>
      <c r="C8651" t="s">
        <v>13839</v>
      </c>
    </row>
    <row r="8652" spans="1:3">
      <c r="A8652" t="s">
        <v>13233</v>
      </c>
      <c r="B8652">
        <v>980.89</v>
      </c>
      <c r="C8652" t="s">
        <v>13840</v>
      </c>
    </row>
    <row r="8653" spans="1:3">
      <c r="A8653" t="s">
        <v>13234</v>
      </c>
      <c r="B8653">
        <v>480.17500000000001</v>
      </c>
      <c r="C8653" t="s">
        <v>13841</v>
      </c>
    </row>
    <row r="8654" spans="1:3">
      <c r="A8654" t="s">
        <v>13235</v>
      </c>
      <c r="B8654">
        <v>559.5</v>
      </c>
      <c r="C8654" t="s">
        <v>13842</v>
      </c>
    </row>
    <row r="8655" spans="1:3">
      <c r="A8655" t="s">
        <v>13236</v>
      </c>
      <c r="B8655">
        <v>473.226</v>
      </c>
      <c r="C8655" t="s">
        <v>13843</v>
      </c>
    </row>
    <row r="8656" spans="1:3">
      <c r="A8656" t="s">
        <v>2167</v>
      </c>
      <c r="B8656">
        <v>443.89299999999997</v>
      </c>
      <c r="C8656" t="s">
        <v>2168</v>
      </c>
    </row>
    <row r="8657" spans="1:3">
      <c r="A8657" t="s">
        <v>13237</v>
      </c>
      <c r="B8657">
        <v>392.01100000000002</v>
      </c>
      <c r="C8657" t="s">
        <v>13844</v>
      </c>
    </row>
    <row r="8658" spans="1:3">
      <c r="A8658" t="s">
        <v>13238</v>
      </c>
      <c r="B8658">
        <v>1321.9259999999999</v>
      </c>
      <c r="C8658" t="s">
        <v>13845</v>
      </c>
    </row>
    <row r="8659" spans="1:3">
      <c r="A8659" t="s">
        <v>13239</v>
      </c>
      <c r="B8659">
        <v>521.32600000000002</v>
      </c>
      <c r="C8659" t="s">
        <v>13846</v>
      </c>
    </row>
    <row r="8660" spans="1:3">
      <c r="A8660" t="s">
        <v>13240</v>
      </c>
      <c r="B8660">
        <v>521.32600000000002</v>
      </c>
      <c r="C8660" t="s">
        <v>13847</v>
      </c>
    </row>
    <row r="8661" spans="1:3">
      <c r="A8661" t="s">
        <v>13241</v>
      </c>
      <c r="B8661">
        <v>712.40200000000004</v>
      </c>
      <c r="C8661" t="s">
        <v>13848</v>
      </c>
    </row>
    <row r="8662" spans="1:3">
      <c r="A8662" t="s">
        <v>13242</v>
      </c>
      <c r="B8662">
        <v>658.44100000000003</v>
      </c>
      <c r="C8662" t="s">
        <v>13849</v>
      </c>
    </row>
    <row r="8663" spans="1:3">
      <c r="A8663" t="s">
        <v>13243</v>
      </c>
      <c r="B8663">
        <v>370.392</v>
      </c>
      <c r="C8663" t="s">
        <v>13850</v>
      </c>
    </row>
    <row r="8664" spans="1:3">
      <c r="A8664" t="s">
        <v>13244</v>
      </c>
      <c r="B8664">
        <v>349.803</v>
      </c>
      <c r="C8664" t="s">
        <v>13851</v>
      </c>
    </row>
    <row r="8665" spans="1:3">
      <c r="A8665" t="s">
        <v>13245</v>
      </c>
      <c r="B8665">
        <v>422.40300000000002</v>
      </c>
      <c r="C8665" t="s">
        <v>13852</v>
      </c>
    </row>
    <row r="8666" spans="1:3">
      <c r="A8666" t="s">
        <v>13246</v>
      </c>
      <c r="B8666">
        <v>493.91199999999998</v>
      </c>
      <c r="C8666" t="s">
        <v>13853</v>
      </c>
    </row>
    <row r="8667" spans="1:3">
      <c r="A8667" t="s">
        <v>13247</v>
      </c>
      <c r="B8667">
        <v>420.42099999999999</v>
      </c>
      <c r="C8667" t="s">
        <v>13854</v>
      </c>
    </row>
    <row r="8668" spans="1:3">
      <c r="A8668" t="s">
        <v>13248</v>
      </c>
      <c r="B8668">
        <v>728.06600000000003</v>
      </c>
      <c r="C8668" t="s">
        <v>13855</v>
      </c>
    </row>
    <row r="8669" spans="1:3">
      <c r="A8669" t="s">
        <v>13249</v>
      </c>
      <c r="B8669">
        <v>484.04399999999998</v>
      </c>
      <c r="C8669" t="s">
        <v>13856</v>
      </c>
    </row>
    <row r="8670" spans="1:3">
      <c r="A8670" t="s">
        <v>12396</v>
      </c>
      <c r="B8670">
        <v>965.21600000000001</v>
      </c>
      <c r="C8670" t="s">
        <v>3128</v>
      </c>
    </row>
    <row r="8671" spans="1:3">
      <c r="A8671" t="s">
        <v>13250</v>
      </c>
      <c r="B8671">
        <v>889.78800000000001</v>
      </c>
      <c r="C8671" t="s">
        <v>13857</v>
      </c>
    </row>
    <row r="8672" spans="1:3">
      <c r="A8672" t="s">
        <v>13251</v>
      </c>
      <c r="B8672">
        <v>682.95699999999999</v>
      </c>
      <c r="C8672" t="s">
        <v>13858</v>
      </c>
    </row>
    <row r="8673" spans="1:3">
      <c r="A8673" t="s">
        <v>13252</v>
      </c>
      <c r="B8673">
        <v>1217.913</v>
      </c>
      <c r="C8673" t="s">
        <v>13859</v>
      </c>
    </row>
    <row r="8674" spans="1:3">
      <c r="A8674" t="s">
        <v>13253</v>
      </c>
      <c r="B8674">
        <v>1677.52</v>
      </c>
      <c r="C8674" t="s">
        <v>13860</v>
      </c>
    </row>
    <row r="8675" spans="1:3">
      <c r="A8675" t="s">
        <v>13254</v>
      </c>
      <c r="B8675">
        <v>3891.107</v>
      </c>
      <c r="C8675" t="s">
        <v>13861</v>
      </c>
    </row>
    <row r="8676" spans="1:3">
      <c r="A8676" t="s">
        <v>13255</v>
      </c>
      <c r="B8676">
        <v>2271.402</v>
      </c>
      <c r="C8676" t="s">
        <v>13862</v>
      </c>
    </row>
    <row r="8677" spans="1:3">
      <c r="A8677" t="s">
        <v>13256</v>
      </c>
      <c r="B8677">
        <v>1084.7940000000001</v>
      </c>
      <c r="C8677" t="s">
        <v>13863</v>
      </c>
    </row>
    <row r="8678" spans="1:3">
      <c r="A8678" t="s">
        <v>13257</v>
      </c>
      <c r="B8678">
        <v>1146.4190000000001</v>
      </c>
      <c r="C8678" t="s">
        <v>13864</v>
      </c>
    </row>
    <row r="8679" spans="1:3">
      <c r="A8679" t="s">
        <v>1637</v>
      </c>
      <c r="B8679">
        <v>420.42099999999999</v>
      </c>
      <c r="C8679" t="s">
        <v>5057</v>
      </c>
    </row>
    <row r="8680" spans="1:3">
      <c r="A8680" t="s">
        <v>5058</v>
      </c>
      <c r="B8680">
        <v>457.6</v>
      </c>
      <c r="C8680" t="s">
        <v>3137</v>
      </c>
    </row>
    <row r="8681" spans="1:3">
      <c r="A8681" t="s">
        <v>13258</v>
      </c>
      <c r="B8681">
        <v>493.91199999999998</v>
      </c>
      <c r="C8681" t="s">
        <v>13865</v>
      </c>
    </row>
    <row r="8682" spans="1:3">
      <c r="A8682" t="s">
        <v>13259</v>
      </c>
      <c r="B8682">
        <v>802.53399999999999</v>
      </c>
      <c r="C8682" t="s">
        <v>13866</v>
      </c>
    </row>
    <row r="8683" spans="1:3">
      <c r="A8683" t="s">
        <v>13260</v>
      </c>
      <c r="B8683">
        <v>849.58199999999999</v>
      </c>
      <c r="C8683" t="s">
        <v>13867</v>
      </c>
    </row>
    <row r="8684" spans="1:3">
      <c r="A8684" t="s">
        <v>13261</v>
      </c>
      <c r="B8684">
        <v>752.58299999999997</v>
      </c>
      <c r="C8684" t="s">
        <v>13868</v>
      </c>
    </row>
    <row r="8685" spans="1:3">
      <c r="A8685" t="s">
        <v>13262</v>
      </c>
      <c r="B8685">
        <v>475.30200000000002</v>
      </c>
      <c r="C8685" t="s">
        <v>13802</v>
      </c>
    </row>
    <row r="8686" spans="1:3">
      <c r="A8686" t="s">
        <v>13263</v>
      </c>
      <c r="B8686">
        <v>482.03100000000001</v>
      </c>
      <c r="C8686" t="s">
        <v>13869</v>
      </c>
    </row>
    <row r="8687" spans="1:3">
      <c r="A8687" t="s">
        <v>5059</v>
      </c>
      <c r="B8687">
        <v>420.42099999999999</v>
      </c>
      <c r="C8687" t="s">
        <v>5060</v>
      </c>
    </row>
    <row r="8688" spans="1:3">
      <c r="A8688" t="s">
        <v>13264</v>
      </c>
      <c r="B8688">
        <v>484.04399999999998</v>
      </c>
      <c r="C8688" t="s">
        <v>13870</v>
      </c>
    </row>
    <row r="8689" spans="1:3">
      <c r="A8689" t="s">
        <v>13265</v>
      </c>
      <c r="B8689">
        <v>370.392</v>
      </c>
      <c r="C8689" t="s">
        <v>13871</v>
      </c>
    </row>
    <row r="8690" spans="1:3">
      <c r="A8690" t="s">
        <v>5061</v>
      </c>
      <c r="B8690">
        <v>493.91199999999998</v>
      </c>
      <c r="C8690" t="s">
        <v>5062</v>
      </c>
    </row>
    <row r="8691" spans="1:3">
      <c r="A8691" t="s">
        <v>5063</v>
      </c>
      <c r="B8691">
        <v>349.803</v>
      </c>
      <c r="C8691" t="s">
        <v>5064</v>
      </c>
    </row>
    <row r="8692" spans="1:3">
      <c r="A8692" t="s">
        <v>13266</v>
      </c>
      <c r="B8692">
        <v>420.42099999999999</v>
      </c>
      <c r="C8692" t="s">
        <v>13872</v>
      </c>
    </row>
    <row r="8693" spans="1:3">
      <c r="A8693" t="s">
        <v>13267</v>
      </c>
      <c r="B8693">
        <v>1964.7059999999999</v>
      </c>
      <c r="C8693" t="s">
        <v>13873</v>
      </c>
    </row>
    <row r="8694" spans="1:3">
      <c r="A8694" t="s">
        <v>12397</v>
      </c>
      <c r="B8694">
        <v>547.77800000000002</v>
      </c>
      <c r="C8694" t="s">
        <v>12413</v>
      </c>
    </row>
    <row r="8695" spans="1:3">
      <c r="A8695" t="s">
        <v>13268</v>
      </c>
      <c r="B8695">
        <v>547.77800000000002</v>
      </c>
      <c r="C8695" t="s">
        <v>13688</v>
      </c>
    </row>
    <row r="8696" spans="1:3">
      <c r="A8696" t="s">
        <v>13269</v>
      </c>
      <c r="B8696">
        <v>1167.9929999999999</v>
      </c>
      <c r="C8696" t="s">
        <v>13874</v>
      </c>
    </row>
    <row r="8697" spans="1:3">
      <c r="A8697" t="s">
        <v>13270</v>
      </c>
      <c r="B8697">
        <v>547.77800000000002</v>
      </c>
      <c r="C8697" t="s">
        <v>13875</v>
      </c>
    </row>
    <row r="8698" spans="1:3">
      <c r="A8698" t="s">
        <v>13271</v>
      </c>
      <c r="B8698">
        <v>461.46</v>
      </c>
      <c r="C8698" t="s">
        <v>13876</v>
      </c>
    </row>
    <row r="8699" spans="1:3">
      <c r="A8699" t="s">
        <v>13272</v>
      </c>
      <c r="B8699">
        <v>876.024</v>
      </c>
      <c r="C8699" t="s">
        <v>13877</v>
      </c>
    </row>
    <row r="8700" spans="1:3">
      <c r="A8700" t="s">
        <v>13273</v>
      </c>
      <c r="B8700">
        <v>866.15499999999997</v>
      </c>
      <c r="C8700" t="s">
        <v>13878</v>
      </c>
    </row>
    <row r="8701" spans="1:3">
      <c r="A8701" t="s">
        <v>13274</v>
      </c>
      <c r="B8701">
        <v>1084.7940000000001</v>
      </c>
      <c r="C8701" t="s">
        <v>13879</v>
      </c>
    </row>
    <row r="8702" spans="1:3">
      <c r="A8702" t="s">
        <v>13275</v>
      </c>
      <c r="B8702">
        <v>876.024</v>
      </c>
      <c r="C8702" t="s">
        <v>13880</v>
      </c>
    </row>
    <row r="8703" spans="1:3">
      <c r="A8703" t="s">
        <v>13276</v>
      </c>
      <c r="B8703">
        <v>876.024</v>
      </c>
      <c r="C8703" t="s">
        <v>13881</v>
      </c>
    </row>
    <row r="8704" spans="1:3">
      <c r="A8704" t="s">
        <v>13277</v>
      </c>
      <c r="B8704">
        <v>939.77800000000002</v>
      </c>
      <c r="C8704" t="s">
        <v>13882</v>
      </c>
    </row>
    <row r="8705" spans="1:3">
      <c r="A8705" t="s">
        <v>13278</v>
      </c>
      <c r="B8705">
        <v>1167.9929999999999</v>
      </c>
      <c r="C8705" t="s">
        <v>13883</v>
      </c>
    </row>
    <row r="8706" spans="1:3">
      <c r="A8706" t="s">
        <v>13279</v>
      </c>
      <c r="B8706">
        <v>1755.9259999999999</v>
      </c>
      <c r="C8706" t="s">
        <v>13884</v>
      </c>
    </row>
    <row r="8707" spans="1:3">
      <c r="A8707" t="s">
        <v>13280</v>
      </c>
      <c r="B8707">
        <v>2653.6030000000001</v>
      </c>
      <c r="C8707" t="s">
        <v>13885</v>
      </c>
    </row>
    <row r="8708" spans="1:3">
      <c r="A8708" t="s">
        <v>13281</v>
      </c>
      <c r="B8708">
        <v>1269.8810000000001</v>
      </c>
      <c r="C8708" t="s">
        <v>13886</v>
      </c>
    </row>
    <row r="8709" spans="1:3">
      <c r="A8709" t="s">
        <v>13282</v>
      </c>
      <c r="B8709">
        <v>1196.4680000000001</v>
      </c>
      <c r="C8709" t="s">
        <v>13887</v>
      </c>
    </row>
    <row r="8710" spans="1:3">
      <c r="A8710" t="s">
        <v>13283</v>
      </c>
      <c r="B8710">
        <v>752.58299999999997</v>
      </c>
      <c r="C8710" t="s">
        <v>13888</v>
      </c>
    </row>
    <row r="8711" spans="1:3">
      <c r="A8711" t="s">
        <v>13284</v>
      </c>
      <c r="B8711">
        <v>547.77800000000002</v>
      </c>
      <c r="C8711" t="s">
        <v>13889</v>
      </c>
    </row>
    <row r="8712" spans="1:3">
      <c r="A8712" t="s">
        <v>12398</v>
      </c>
      <c r="B8712">
        <v>569.33299999999997</v>
      </c>
      <c r="C8712" t="s">
        <v>12414</v>
      </c>
    </row>
    <row r="8713" spans="1:3">
      <c r="A8713" t="s">
        <v>13285</v>
      </c>
      <c r="B8713">
        <v>1269.8810000000001</v>
      </c>
      <c r="C8713" t="s">
        <v>13890</v>
      </c>
    </row>
    <row r="8714" spans="1:3">
      <c r="A8714" t="s">
        <v>13286</v>
      </c>
      <c r="B8714">
        <v>1357.0730000000001</v>
      </c>
      <c r="C8714" t="s">
        <v>13891</v>
      </c>
    </row>
    <row r="8715" spans="1:3">
      <c r="A8715" t="s">
        <v>13287</v>
      </c>
      <c r="B8715">
        <v>1084.7940000000001</v>
      </c>
      <c r="C8715" t="s">
        <v>13892</v>
      </c>
    </row>
    <row r="8716" spans="1:3">
      <c r="A8716" t="s">
        <v>13288</v>
      </c>
      <c r="B8716">
        <v>1687.271</v>
      </c>
      <c r="C8716" t="s">
        <v>13893</v>
      </c>
    </row>
    <row r="8717" spans="1:3">
      <c r="A8717" t="s">
        <v>13289</v>
      </c>
      <c r="B8717">
        <v>484.04399999999998</v>
      </c>
      <c r="C8717" t="s">
        <v>13894</v>
      </c>
    </row>
    <row r="8718" spans="1:3">
      <c r="A8718" t="s">
        <v>13290</v>
      </c>
      <c r="B8718">
        <v>521.32600000000002</v>
      </c>
      <c r="C8718" t="s">
        <v>13895</v>
      </c>
    </row>
    <row r="8719" spans="1:3">
      <c r="A8719" t="s">
        <v>13291</v>
      </c>
      <c r="B8719">
        <v>521.32600000000002</v>
      </c>
      <c r="C8719" t="s">
        <v>13896</v>
      </c>
    </row>
    <row r="8720" spans="1:3">
      <c r="A8720" t="s">
        <v>13292</v>
      </c>
      <c r="B8720">
        <v>1005.348</v>
      </c>
      <c r="C8720" t="s">
        <v>13897</v>
      </c>
    </row>
    <row r="8721" spans="1:3">
      <c r="A8721" t="s">
        <v>13293</v>
      </c>
      <c r="B8721">
        <v>3072.826</v>
      </c>
      <c r="C8721" t="s">
        <v>13898</v>
      </c>
    </row>
    <row r="8722" spans="1:3">
      <c r="A8722" t="s">
        <v>13294</v>
      </c>
      <c r="B8722">
        <v>6087.87</v>
      </c>
      <c r="C8722" t="s">
        <v>13899</v>
      </c>
    </row>
    <row r="8723" spans="1:3">
      <c r="A8723" t="s">
        <v>13295</v>
      </c>
      <c r="B8723">
        <v>4643.5789999999997</v>
      </c>
      <c r="C8723" t="s">
        <v>13900</v>
      </c>
    </row>
    <row r="8724" spans="1:3">
      <c r="A8724" t="s">
        <v>13296</v>
      </c>
      <c r="B8724">
        <v>3275.5770000000002</v>
      </c>
      <c r="C8724" t="s">
        <v>13901</v>
      </c>
    </row>
    <row r="8725" spans="1:3">
      <c r="A8725" t="s">
        <v>13297</v>
      </c>
      <c r="B8725">
        <v>4531.92</v>
      </c>
      <c r="C8725" t="s">
        <v>13902</v>
      </c>
    </row>
    <row r="8726" spans="1:3">
      <c r="A8726" t="s">
        <v>13298</v>
      </c>
      <c r="B8726">
        <v>4643.5789999999997</v>
      </c>
      <c r="C8726" t="s">
        <v>13903</v>
      </c>
    </row>
    <row r="8727" spans="1:3">
      <c r="A8727" t="s">
        <v>13299</v>
      </c>
      <c r="B8727">
        <v>349.803</v>
      </c>
      <c r="C8727" t="s">
        <v>13904</v>
      </c>
    </row>
    <row r="8728" spans="1:3">
      <c r="A8728" t="s">
        <v>13300</v>
      </c>
      <c r="B8728">
        <v>493.91199999999998</v>
      </c>
      <c r="C8728" t="s">
        <v>13905</v>
      </c>
    </row>
    <row r="8729" spans="1:3">
      <c r="A8729" t="s">
        <v>13301</v>
      </c>
      <c r="B8729">
        <v>547.77800000000002</v>
      </c>
      <c r="C8729" t="s">
        <v>13906</v>
      </c>
    </row>
    <row r="8730" spans="1:3">
      <c r="A8730" t="s">
        <v>13302</v>
      </c>
      <c r="B8730">
        <v>802.53399999999999</v>
      </c>
      <c r="C8730" t="s">
        <v>13907</v>
      </c>
    </row>
    <row r="8731" spans="1:3">
      <c r="A8731" t="s">
        <v>13303</v>
      </c>
      <c r="B8731">
        <v>11837.816999999999</v>
      </c>
      <c r="C8731" t="s">
        <v>13908</v>
      </c>
    </row>
    <row r="8732" spans="1:3">
      <c r="A8732" t="s">
        <v>13304</v>
      </c>
      <c r="B8732">
        <v>9756.5570000000007</v>
      </c>
      <c r="C8732" t="s">
        <v>13909</v>
      </c>
    </row>
    <row r="8733" spans="1:3">
      <c r="A8733" t="s">
        <v>13305</v>
      </c>
      <c r="B8733">
        <v>1106.2249999999999</v>
      </c>
      <c r="C8733" t="s">
        <v>13910</v>
      </c>
    </row>
    <row r="8734" spans="1:3">
      <c r="A8734" t="s">
        <v>13306</v>
      </c>
      <c r="B8734">
        <v>493.91199999999998</v>
      </c>
      <c r="C8734" t="s">
        <v>13911</v>
      </c>
    </row>
    <row r="8735" spans="1:3">
      <c r="A8735" t="s">
        <v>13307</v>
      </c>
      <c r="B8735">
        <v>461.46</v>
      </c>
      <c r="C8735" t="s">
        <v>13912</v>
      </c>
    </row>
    <row r="8736" spans="1:3">
      <c r="A8736" t="s">
        <v>13308</v>
      </c>
      <c r="B8736">
        <v>1445.345</v>
      </c>
      <c r="C8736" t="s">
        <v>13913</v>
      </c>
    </row>
    <row r="8737" spans="1:3">
      <c r="A8737" t="s">
        <v>13309</v>
      </c>
      <c r="B8737">
        <v>1063.2280000000001</v>
      </c>
      <c r="C8737" t="s">
        <v>13914</v>
      </c>
    </row>
    <row r="8738" spans="1:3">
      <c r="A8738" t="s">
        <v>13310</v>
      </c>
      <c r="B8738">
        <v>812.31399999999996</v>
      </c>
      <c r="C8738" t="s">
        <v>13915</v>
      </c>
    </row>
    <row r="8739" spans="1:3">
      <c r="A8739" t="s">
        <v>13311</v>
      </c>
      <c r="B8739">
        <v>480.17500000000001</v>
      </c>
      <c r="C8739" t="s">
        <v>13916</v>
      </c>
    </row>
    <row r="8740" spans="1:3">
      <c r="A8740" t="s">
        <v>13312</v>
      </c>
      <c r="B8740">
        <v>551.71500000000003</v>
      </c>
      <c r="C8740" t="s">
        <v>13917</v>
      </c>
    </row>
    <row r="8741" spans="1:3">
      <c r="A8741" t="s">
        <v>13313</v>
      </c>
      <c r="B8741">
        <v>2059.58</v>
      </c>
      <c r="C8741" t="s">
        <v>13918</v>
      </c>
    </row>
    <row r="8742" spans="1:3">
      <c r="A8742" t="s">
        <v>13314</v>
      </c>
      <c r="B8742">
        <v>569.33299999999997</v>
      </c>
      <c r="C8742" t="s">
        <v>13919</v>
      </c>
    </row>
    <row r="8743" spans="1:3">
      <c r="A8743" t="s">
        <v>13315</v>
      </c>
      <c r="B8743">
        <v>493.91199999999998</v>
      </c>
      <c r="C8743" t="s">
        <v>13920</v>
      </c>
    </row>
    <row r="8744" spans="1:3">
      <c r="A8744" t="s">
        <v>13316</v>
      </c>
      <c r="B8744">
        <v>493.91199999999998</v>
      </c>
      <c r="C8744" t="s">
        <v>13921</v>
      </c>
    </row>
    <row r="8745" spans="1:3">
      <c r="A8745" t="s">
        <v>13317</v>
      </c>
      <c r="B8745">
        <v>461.46</v>
      </c>
      <c r="C8745" t="s">
        <v>13922</v>
      </c>
    </row>
    <row r="8746" spans="1:3">
      <c r="A8746" t="s">
        <v>13318</v>
      </c>
      <c r="B8746">
        <v>1445.345</v>
      </c>
      <c r="C8746" t="s">
        <v>13923</v>
      </c>
    </row>
    <row r="8747" spans="1:3">
      <c r="A8747" t="s">
        <v>13319</v>
      </c>
      <c r="B8747">
        <v>642.85299999999995</v>
      </c>
      <c r="C8747" t="s">
        <v>13924</v>
      </c>
    </row>
    <row r="8748" spans="1:3">
      <c r="A8748" t="s">
        <v>12399</v>
      </c>
      <c r="B8748">
        <v>521.32600000000002</v>
      </c>
      <c r="C8748" t="s">
        <v>12415</v>
      </c>
    </row>
    <row r="8749" spans="1:3">
      <c r="A8749" t="s">
        <v>12400</v>
      </c>
      <c r="B8749">
        <v>1034.6949999999999</v>
      </c>
      <c r="C8749" t="s">
        <v>3128</v>
      </c>
    </row>
    <row r="8750" spans="1:3">
      <c r="A8750" t="s">
        <v>13320</v>
      </c>
      <c r="B8750">
        <v>891.76499999999999</v>
      </c>
      <c r="C8750" t="s">
        <v>13925</v>
      </c>
    </row>
    <row r="8751" spans="1:3">
      <c r="A8751" t="s">
        <v>13321</v>
      </c>
      <c r="B8751">
        <v>547.77800000000002</v>
      </c>
      <c r="C8751" t="s">
        <v>13926</v>
      </c>
    </row>
    <row r="8752" spans="1:3">
      <c r="A8752" t="s">
        <v>13322</v>
      </c>
      <c r="B8752">
        <v>638.86900000000003</v>
      </c>
      <c r="C8752" t="s">
        <v>13927</v>
      </c>
    </row>
    <row r="8753" spans="1:3">
      <c r="A8753" t="s">
        <v>13323</v>
      </c>
      <c r="B8753">
        <v>2183.143</v>
      </c>
      <c r="C8753" t="s">
        <v>13928</v>
      </c>
    </row>
    <row r="8754" spans="1:3">
      <c r="A8754" t="s">
        <v>13324</v>
      </c>
      <c r="B8754">
        <v>638.86900000000003</v>
      </c>
      <c r="C8754" t="s">
        <v>13929</v>
      </c>
    </row>
    <row r="8755" spans="1:3">
      <c r="A8755" t="s">
        <v>5065</v>
      </c>
      <c r="B8755">
        <v>654.60799999999995</v>
      </c>
      <c r="C8755" t="s">
        <v>5066</v>
      </c>
    </row>
    <row r="8756" spans="1:3">
      <c r="A8756" t="s">
        <v>13325</v>
      </c>
      <c r="B8756">
        <v>2522.2049999999999</v>
      </c>
      <c r="C8756" t="s">
        <v>13930</v>
      </c>
    </row>
    <row r="8757" spans="1:3">
      <c r="A8757" t="s">
        <v>13326</v>
      </c>
      <c r="B8757">
        <v>1687.271</v>
      </c>
      <c r="C8757" t="s">
        <v>13931</v>
      </c>
    </row>
    <row r="8758" spans="1:3">
      <c r="A8758" t="s">
        <v>13327</v>
      </c>
      <c r="B8758">
        <v>939.77800000000002</v>
      </c>
      <c r="C8758" t="s">
        <v>13932</v>
      </c>
    </row>
    <row r="8759" spans="1:3">
      <c r="A8759" t="s">
        <v>13328</v>
      </c>
      <c r="B8759">
        <v>682.95699999999999</v>
      </c>
      <c r="C8759" t="s">
        <v>13933</v>
      </c>
    </row>
    <row r="8760" spans="1:3">
      <c r="A8760" t="s">
        <v>13329</v>
      </c>
      <c r="B8760">
        <v>2630.9279999999999</v>
      </c>
      <c r="C8760" t="s">
        <v>13934</v>
      </c>
    </row>
    <row r="8761" spans="1:3">
      <c r="A8761" t="s">
        <v>5067</v>
      </c>
      <c r="B8761">
        <v>1677.52</v>
      </c>
      <c r="C8761" t="s">
        <v>5068</v>
      </c>
    </row>
    <row r="8762" spans="1:3">
      <c r="A8762" t="s">
        <v>13330</v>
      </c>
      <c r="B8762">
        <v>547.77800000000002</v>
      </c>
      <c r="C8762" t="s">
        <v>13935</v>
      </c>
    </row>
    <row r="8763" spans="1:3">
      <c r="A8763" t="s">
        <v>13331</v>
      </c>
      <c r="B8763">
        <v>642.85299999999995</v>
      </c>
      <c r="C8763" t="s">
        <v>13936</v>
      </c>
    </row>
    <row r="8764" spans="1:3">
      <c r="A8764" t="s">
        <v>13332</v>
      </c>
      <c r="B8764">
        <v>690.84699999999998</v>
      </c>
      <c r="C8764" t="s">
        <v>13937</v>
      </c>
    </row>
    <row r="8765" spans="1:3">
      <c r="A8765" t="s">
        <v>13333</v>
      </c>
      <c r="B8765">
        <v>638.86900000000003</v>
      </c>
      <c r="C8765" t="s">
        <v>13938</v>
      </c>
    </row>
    <row r="8766" spans="1:3">
      <c r="A8766" t="s">
        <v>13334</v>
      </c>
      <c r="B8766">
        <v>569.33299999999997</v>
      </c>
      <c r="C8766" t="s">
        <v>13939</v>
      </c>
    </row>
    <row r="8767" spans="1:3">
      <c r="A8767" t="s">
        <v>13335</v>
      </c>
      <c r="B8767">
        <v>439.96499999999997</v>
      </c>
      <c r="C8767" t="s">
        <v>13940</v>
      </c>
    </row>
    <row r="8768" spans="1:3">
      <c r="A8768" t="s">
        <v>13336</v>
      </c>
      <c r="B8768">
        <v>390.08600000000001</v>
      </c>
      <c r="C8768" t="s">
        <v>13941</v>
      </c>
    </row>
    <row r="8769" spans="1:3">
      <c r="A8769" t="s">
        <v>5069</v>
      </c>
      <c r="B8769">
        <v>752.58299999999997</v>
      </c>
      <c r="C8769" t="s">
        <v>7737</v>
      </c>
    </row>
    <row r="8770" spans="1:3">
      <c r="A8770" t="s">
        <v>13337</v>
      </c>
      <c r="B8770">
        <v>370.392</v>
      </c>
      <c r="C8770" t="s">
        <v>13942</v>
      </c>
    </row>
    <row r="8771" spans="1:3">
      <c r="A8771" t="s">
        <v>13338</v>
      </c>
      <c r="B8771">
        <v>388.142</v>
      </c>
      <c r="C8771" t="s">
        <v>13943</v>
      </c>
    </row>
    <row r="8772" spans="1:3">
      <c r="A8772" t="s">
        <v>13339</v>
      </c>
      <c r="B8772">
        <v>480.17500000000001</v>
      </c>
      <c r="C8772" t="s">
        <v>13944</v>
      </c>
    </row>
    <row r="8773" spans="1:3">
      <c r="A8773" t="s">
        <v>13340</v>
      </c>
      <c r="B8773">
        <v>430.2</v>
      </c>
      <c r="C8773" t="s">
        <v>13945</v>
      </c>
    </row>
    <row r="8774" spans="1:3">
      <c r="A8774" t="s">
        <v>13341</v>
      </c>
      <c r="B8774">
        <v>349.803</v>
      </c>
      <c r="C8774" t="s">
        <v>13946</v>
      </c>
    </row>
    <row r="8775" spans="1:3">
      <c r="A8775" t="s">
        <v>13342</v>
      </c>
      <c r="B8775">
        <v>349.803</v>
      </c>
      <c r="C8775" t="s">
        <v>13947</v>
      </c>
    </row>
    <row r="8776" spans="1:3">
      <c r="A8776" t="s">
        <v>13343</v>
      </c>
      <c r="B8776">
        <v>722.21400000000006</v>
      </c>
      <c r="C8776" t="s">
        <v>13948</v>
      </c>
    </row>
    <row r="8777" spans="1:3">
      <c r="A8777" t="s">
        <v>13344</v>
      </c>
      <c r="B8777">
        <v>812.31399999999996</v>
      </c>
      <c r="C8777" t="s">
        <v>13949</v>
      </c>
    </row>
    <row r="8778" spans="1:3">
      <c r="A8778" t="s">
        <v>13345</v>
      </c>
      <c r="B8778">
        <v>945.58199999999999</v>
      </c>
      <c r="C8778" t="s">
        <v>13950</v>
      </c>
    </row>
    <row r="8779" spans="1:3">
      <c r="A8779" t="s">
        <v>13346</v>
      </c>
      <c r="B8779">
        <v>712.40200000000004</v>
      </c>
      <c r="C8779" t="s">
        <v>13951</v>
      </c>
    </row>
    <row r="8780" spans="1:3">
      <c r="A8780" t="s">
        <v>13347</v>
      </c>
      <c r="B8780">
        <v>682.95699999999999</v>
      </c>
      <c r="C8780" t="s">
        <v>13952</v>
      </c>
    </row>
    <row r="8781" spans="1:3">
      <c r="A8781" t="s">
        <v>13348</v>
      </c>
      <c r="B8781">
        <v>503.69799999999998</v>
      </c>
      <c r="C8781" t="s">
        <v>13953</v>
      </c>
    </row>
    <row r="8782" spans="1:3">
      <c r="A8782" t="s">
        <v>13349</v>
      </c>
      <c r="B8782">
        <v>392.01100000000002</v>
      </c>
      <c r="C8782" t="s">
        <v>13954</v>
      </c>
    </row>
    <row r="8783" spans="1:3">
      <c r="A8783" t="s">
        <v>13350</v>
      </c>
      <c r="B8783">
        <v>547.77800000000002</v>
      </c>
      <c r="C8783" t="s">
        <v>13955</v>
      </c>
    </row>
    <row r="8784" spans="1:3">
      <c r="A8784" t="s">
        <v>12401</v>
      </c>
      <c r="B8784">
        <v>1092.7059999999999</v>
      </c>
      <c r="C8784" t="s">
        <v>3128</v>
      </c>
    </row>
    <row r="8785" spans="1:3">
      <c r="A8785" t="s">
        <v>13351</v>
      </c>
      <c r="B8785">
        <v>349.803</v>
      </c>
      <c r="C8785" t="s">
        <v>13956</v>
      </c>
    </row>
    <row r="8786" spans="1:3">
      <c r="A8786" t="s">
        <v>13352</v>
      </c>
      <c r="B8786">
        <v>812.31399999999996</v>
      </c>
      <c r="C8786" t="s">
        <v>13957</v>
      </c>
    </row>
    <row r="8787" spans="1:3">
      <c r="A8787" t="s">
        <v>13353</v>
      </c>
      <c r="B8787">
        <v>833.98900000000003</v>
      </c>
      <c r="C8787" t="s">
        <v>13958</v>
      </c>
    </row>
    <row r="8788" spans="1:3">
      <c r="A8788" t="s">
        <v>12402</v>
      </c>
      <c r="B8788">
        <v>392.01100000000002</v>
      </c>
      <c r="C8788" t="s">
        <v>12416</v>
      </c>
    </row>
    <row r="8789" spans="1:3">
      <c r="A8789" t="s">
        <v>12403</v>
      </c>
      <c r="B8789">
        <v>785.82</v>
      </c>
      <c r="C8789" t="s">
        <v>12417</v>
      </c>
    </row>
    <row r="8790" spans="1:3">
      <c r="A8790" t="s">
        <v>5150</v>
      </c>
      <c r="B8790">
        <v>420.42099999999999</v>
      </c>
      <c r="C8790" t="s">
        <v>5151</v>
      </c>
    </row>
    <row r="8791" spans="1:3">
      <c r="A8791" t="s">
        <v>13354</v>
      </c>
      <c r="B8791">
        <v>388.142</v>
      </c>
      <c r="C8791" t="s">
        <v>13959</v>
      </c>
    </row>
    <row r="8792" spans="1:3">
      <c r="A8792" t="s">
        <v>13355</v>
      </c>
      <c r="B8792">
        <v>349.803</v>
      </c>
      <c r="C8792" t="s">
        <v>13960</v>
      </c>
    </row>
    <row r="8793" spans="1:3">
      <c r="A8793" t="s">
        <v>13356</v>
      </c>
      <c r="B8793">
        <v>480.17500000000001</v>
      </c>
      <c r="C8793" t="s">
        <v>13961</v>
      </c>
    </row>
    <row r="8794" spans="1:3">
      <c r="A8794" t="s">
        <v>13357</v>
      </c>
      <c r="B8794">
        <v>812.31399999999996</v>
      </c>
      <c r="C8794" t="s">
        <v>13962</v>
      </c>
    </row>
    <row r="8795" spans="1:3">
      <c r="A8795" t="s">
        <v>5152</v>
      </c>
      <c r="B8795">
        <v>493.91199999999998</v>
      </c>
      <c r="C8795" t="s">
        <v>5153</v>
      </c>
    </row>
    <row r="8796" spans="1:3">
      <c r="A8796" t="s">
        <v>13358</v>
      </c>
      <c r="B8796">
        <v>2597.7020000000002</v>
      </c>
      <c r="C8796" t="s">
        <v>13963</v>
      </c>
    </row>
    <row r="8797" spans="1:3">
      <c r="A8797" t="s">
        <v>13359</v>
      </c>
      <c r="B8797">
        <v>5823.4070000000002</v>
      </c>
      <c r="C8797" t="s">
        <v>13964</v>
      </c>
    </row>
    <row r="8798" spans="1:3">
      <c r="A8798" t="s">
        <v>13360</v>
      </c>
      <c r="B8798">
        <v>480.17500000000001</v>
      </c>
      <c r="C8798" t="s">
        <v>13965</v>
      </c>
    </row>
    <row r="8799" spans="1:3">
      <c r="A8799" t="s">
        <v>13361</v>
      </c>
      <c r="B8799">
        <v>1679.5139999999999</v>
      </c>
      <c r="C8799" t="s">
        <v>13966</v>
      </c>
    </row>
    <row r="8800" spans="1:3">
      <c r="A8800" t="s">
        <v>13362</v>
      </c>
      <c r="B8800">
        <v>10196.503000000001</v>
      </c>
      <c r="C8800" t="s">
        <v>13967</v>
      </c>
    </row>
    <row r="8801" spans="1:3">
      <c r="A8801" t="s">
        <v>13363</v>
      </c>
      <c r="B8801">
        <v>21001.415000000001</v>
      </c>
      <c r="C8801" t="s">
        <v>13968</v>
      </c>
    </row>
    <row r="8802" spans="1:3">
      <c r="A8802" t="s">
        <v>13364</v>
      </c>
      <c r="B8802">
        <v>439.96499999999997</v>
      </c>
      <c r="C8802" t="s">
        <v>13969</v>
      </c>
    </row>
    <row r="8803" spans="1:3">
      <c r="A8803" t="s">
        <v>13365</v>
      </c>
      <c r="B8803">
        <v>682.95699999999999</v>
      </c>
      <c r="C8803" t="s">
        <v>13970</v>
      </c>
    </row>
    <row r="8804" spans="1:3">
      <c r="A8804" t="s">
        <v>13366</v>
      </c>
      <c r="B8804">
        <v>439.96499999999997</v>
      </c>
      <c r="C8804" t="s">
        <v>13971</v>
      </c>
    </row>
    <row r="8805" spans="1:3">
      <c r="A8805" t="s">
        <v>12404</v>
      </c>
      <c r="B8805">
        <v>887.76800000000003</v>
      </c>
      <c r="C8805" t="s">
        <v>3145</v>
      </c>
    </row>
    <row r="8806" spans="1:3">
      <c r="A8806" t="s">
        <v>13367</v>
      </c>
      <c r="B8806">
        <v>521.32600000000002</v>
      </c>
      <c r="C8806" t="s">
        <v>13972</v>
      </c>
    </row>
    <row r="8807" spans="1:3">
      <c r="A8807" t="s">
        <v>13368</v>
      </c>
      <c r="B8807">
        <v>2717.241</v>
      </c>
      <c r="C8807" t="s">
        <v>13973</v>
      </c>
    </row>
    <row r="8808" spans="1:3">
      <c r="A8808" t="s">
        <v>13369</v>
      </c>
      <c r="B8808">
        <v>484.04399999999998</v>
      </c>
      <c r="C8808" t="s">
        <v>13974</v>
      </c>
    </row>
    <row r="8809" spans="1:3">
      <c r="A8809" t="s">
        <v>13370</v>
      </c>
      <c r="B8809">
        <v>503.69799999999998</v>
      </c>
      <c r="C8809" t="s">
        <v>13975</v>
      </c>
    </row>
    <row r="8810" spans="1:3">
      <c r="A8810" t="s">
        <v>13371</v>
      </c>
      <c r="B8810">
        <v>5572.4350000000004</v>
      </c>
      <c r="C8810" t="s">
        <v>13976</v>
      </c>
    </row>
    <row r="8811" spans="1:3">
      <c r="A8811" t="s">
        <v>13372</v>
      </c>
      <c r="B8811">
        <v>6635.701</v>
      </c>
      <c r="C8811" t="s">
        <v>13977</v>
      </c>
    </row>
    <row r="8812" spans="1:3">
      <c r="A8812" t="s">
        <v>5154</v>
      </c>
      <c r="B8812">
        <v>493.91199999999998</v>
      </c>
      <c r="C8812" t="s">
        <v>5155</v>
      </c>
    </row>
    <row r="8813" spans="1:3">
      <c r="A8813" t="s">
        <v>5156</v>
      </c>
      <c r="B8813">
        <v>965.21600000000001</v>
      </c>
      <c r="C8813" t="s">
        <v>5157</v>
      </c>
    </row>
    <row r="8814" spans="1:3">
      <c r="A8814" t="s">
        <v>5158</v>
      </c>
      <c r="B8814">
        <v>658.44100000000003</v>
      </c>
      <c r="C8814" t="s">
        <v>5159</v>
      </c>
    </row>
    <row r="8815" spans="1:3">
      <c r="A8815" t="s">
        <v>12405</v>
      </c>
      <c r="B8815">
        <v>849.58199999999999</v>
      </c>
      <c r="C8815" t="s">
        <v>12418</v>
      </c>
    </row>
    <row r="8816" spans="1:3">
      <c r="A8816" t="s">
        <v>112</v>
      </c>
      <c r="B8816">
        <v>482.03100000000001</v>
      </c>
      <c r="C8816" t="s">
        <v>113</v>
      </c>
    </row>
    <row r="8817" spans="1:3">
      <c r="A8817" t="s">
        <v>12406</v>
      </c>
      <c r="B8817">
        <v>439.96499999999997</v>
      </c>
      <c r="C8817" t="s">
        <v>12419</v>
      </c>
    </row>
    <row r="8818" spans="1:3">
      <c r="A8818" t="s">
        <v>12407</v>
      </c>
      <c r="B8818">
        <v>881.82799999999997</v>
      </c>
      <c r="C8818" t="s">
        <v>3128</v>
      </c>
    </row>
    <row r="8819" spans="1:3">
      <c r="A8819" t="s">
        <v>12408</v>
      </c>
      <c r="B8819">
        <v>439.96499999999997</v>
      </c>
      <c r="C8819" t="s">
        <v>12420</v>
      </c>
    </row>
    <row r="8820" spans="1:3">
      <c r="A8820" t="s">
        <v>12409</v>
      </c>
      <c r="B8820">
        <v>439.96499999999997</v>
      </c>
      <c r="C8820" t="s">
        <v>12421</v>
      </c>
    </row>
    <row r="8821" spans="1:3">
      <c r="A8821" t="s">
        <v>12410</v>
      </c>
      <c r="B8821">
        <v>480.17500000000001</v>
      </c>
      <c r="C8821" t="s">
        <v>12422</v>
      </c>
    </row>
    <row r="8822" spans="1:3">
      <c r="A8822" t="s">
        <v>12411</v>
      </c>
      <c r="B8822">
        <v>947.47400000000005</v>
      </c>
      <c r="C8822" t="s">
        <v>12423</v>
      </c>
    </row>
    <row r="8823" spans="1:3">
      <c r="A8823" t="s">
        <v>12412</v>
      </c>
      <c r="B8823">
        <v>2378.19</v>
      </c>
      <c r="C8823" t="s">
        <v>12424</v>
      </c>
    </row>
    <row r="8824" spans="1:3">
      <c r="A8824" t="s">
        <v>13373</v>
      </c>
      <c r="B8824">
        <v>480.17500000000001</v>
      </c>
      <c r="C8824" t="s">
        <v>13978</v>
      </c>
    </row>
    <row r="8825" spans="1:3">
      <c r="A8825" t="s">
        <v>13374</v>
      </c>
      <c r="B8825">
        <v>4956.21</v>
      </c>
      <c r="C8825" t="s">
        <v>13979</v>
      </c>
    </row>
    <row r="8826" spans="1:3">
      <c r="A8826" t="s">
        <v>13375</v>
      </c>
      <c r="B8826">
        <v>638.86900000000003</v>
      </c>
      <c r="C8826" t="s">
        <v>13980</v>
      </c>
    </row>
    <row r="8827" spans="1:3">
      <c r="A8827" t="s">
        <v>13376</v>
      </c>
      <c r="B8827">
        <v>439.96499999999997</v>
      </c>
      <c r="C8827" t="s">
        <v>13981</v>
      </c>
    </row>
    <row r="8828" spans="1:3">
      <c r="A8828" t="s">
        <v>13377</v>
      </c>
      <c r="B8828">
        <v>1588.37</v>
      </c>
      <c r="C8828" t="s">
        <v>13982</v>
      </c>
    </row>
    <row r="8829" spans="1:3">
      <c r="A8829" t="s">
        <v>13378</v>
      </c>
      <c r="B8829">
        <v>2754.33</v>
      </c>
      <c r="C8829" t="s">
        <v>13983</v>
      </c>
    </row>
    <row r="8830" spans="1:3">
      <c r="A8830" t="s">
        <v>13379</v>
      </c>
      <c r="B8830">
        <v>2754.33</v>
      </c>
      <c r="C8830" t="s">
        <v>13984</v>
      </c>
    </row>
    <row r="8831" spans="1:3">
      <c r="A8831" t="s">
        <v>13380</v>
      </c>
      <c r="B8831">
        <v>6635.701</v>
      </c>
      <c r="C8831" t="s">
        <v>13985</v>
      </c>
    </row>
    <row r="8832" spans="1:3">
      <c r="A8832" t="s">
        <v>13381</v>
      </c>
      <c r="B8832">
        <v>2441.8130000000001</v>
      </c>
      <c r="C8832" t="s">
        <v>13986</v>
      </c>
    </row>
    <row r="8833" spans="1:3">
      <c r="A8833" t="s">
        <v>13382</v>
      </c>
      <c r="B8833">
        <v>6197.7209999999995</v>
      </c>
      <c r="C8833" t="s">
        <v>13987</v>
      </c>
    </row>
    <row r="8834" spans="1:3">
      <c r="A8834" t="s">
        <v>13383</v>
      </c>
      <c r="B8834">
        <v>1194.5239999999999</v>
      </c>
      <c r="C8834" t="s">
        <v>13988</v>
      </c>
    </row>
    <row r="8835" spans="1:3">
      <c r="A8835" t="s">
        <v>13384</v>
      </c>
      <c r="B8835">
        <v>1196.4680000000001</v>
      </c>
      <c r="C8835" t="s">
        <v>13989</v>
      </c>
    </row>
    <row r="8836" spans="1:3">
      <c r="A8836" t="s">
        <v>13385</v>
      </c>
      <c r="B8836">
        <v>795.59400000000005</v>
      </c>
      <c r="C8836" t="s">
        <v>13990</v>
      </c>
    </row>
    <row r="8837" spans="1:3">
      <c r="A8837" t="s">
        <v>13386</v>
      </c>
      <c r="B8837">
        <v>480.17500000000001</v>
      </c>
      <c r="C8837" t="s">
        <v>13991</v>
      </c>
    </row>
    <row r="8838" spans="1:3">
      <c r="A8838" t="s">
        <v>13387</v>
      </c>
      <c r="B8838">
        <v>795.59400000000005</v>
      </c>
      <c r="C8838" t="s">
        <v>13992</v>
      </c>
    </row>
    <row r="8839" spans="1:3">
      <c r="A8839" t="s">
        <v>13388</v>
      </c>
      <c r="B8839">
        <v>461.46</v>
      </c>
      <c r="C8839" t="s">
        <v>13993</v>
      </c>
    </row>
    <row r="8840" spans="1:3">
      <c r="A8840" t="s">
        <v>13389</v>
      </c>
      <c r="B8840">
        <v>752.58299999999997</v>
      </c>
      <c r="C8840" t="s">
        <v>13994</v>
      </c>
    </row>
    <row r="8841" spans="1:3">
      <c r="A8841" t="s">
        <v>13390</v>
      </c>
      <c r="B8841">
        <v>2906.2860000000001</v>
      </c>
      <c r="C8841" t="s">
        <v>13995</v>
      </c>
    </row>
    <row r="8842" spans="1:3">
      <c r="A8842" t="s">
        <v>13391</v>
      </c>
      <c r="B8842">
        <v>521.32600000000002</v>
      </c>
      <c r="C8842" t="s">
        <v>13996</v>
      </c>
    </row>
    <row r="8843" spans="1:3">
      <c r="A8843" t="s">
        <v>13392</v>
      </c>
      <c r="B8843">
        <v>1777.576</v>
      </c>
      <c r="C8843" t="s">
        <v>13997</v>
      </c>
    </row>
    <row r="8844" spans="1:3">
      <c r="A8844" t="s">
        <v>13393</v>
      </c>
      <c r="B8844">
        <v>2441.8130000000001</v>
      </c>
      <c r="C8844" t="s">
        <v>13998</v>
      </c>
    </row>
    <row r="8845" spans="1:3">
      <c r="A8845" t="s">
        <v>13394</v>
      </c>
      <c r="B8845">
        <v>1167.9929999999999</v>
      </c>
      <c r="C8845" t="s">
        <v>13999</v>
      </c>
    </row>
    <row r="8846" spans="1:3">
      <c r="A8846" t="s">
        <v>13395</v>
      </c>
      <c r="B8846">
        <v>547.77800000000002</v>
      </c>
      <c r="C8846" t="s">
        <v>14000</v>
      </c>
    </row>
    <row r="8847" spans="1:3">
      <c r="A8847" t="s">
        <v>13396</v>
      </c>
      <c r="B8847">
        <v>927.90700000000004</v>
      </c>
      <c r="C8847" t="s">
        <v>14001</v>
      </c>
    </row>
    <row r="8848" spans="1:3">
      <c r="A8848" t="s">
        <v>13397</v>
      </c>
      <c r="B8848">
        <v>547.77800000000002</v>
      </c>
      <c r="C8848" t="s">
        <v>14002</v>
      </c>
    </row>
    <row r="8849" spans="1:3">
      <c r="A8849" t="s">
        <v>13398</v>
      </c>
      <c r="B8849">
        <v>1777.576</v>
      </c>
      <c r="C8849" t="s">
        <v>14003</v>
      </c>
    </row>
    <row r="8850" spans="1:3">
      <c r="A8850" t="s">
        <v>13399</v>
      </c>
      <c r="B8850">
        <v>1777.576</v>
      </c>
      <c r="C8850" t="s">
        <v>14004</v>
      </c>
    </row>
    <row r="8851" spans="1:3">
      <c r="A8851" t="s">
        <v>13400</v>
      </c>
      <c r="B8851">
        <v>2495.759</v>
      </c>
      <c r="C8851" t="s">
        <v>14005</v>
      </c>
    </row>
    <row r="8852" spans="1:3">
      <c r="A8852" t="s">
        <v>13401</v>
      </c>
      <c r="B8852">
        <v>22446.816999999999</v>
      </c>
      <c r="C8852" t="s">
        <v>14006</v>
      </c>
    </row>
    <row r="8853" spans="1:3">
      <c r="A8853" t="s">
        <v>13402</v>
      </c>
      <c r="B8853">
        <v>866.15499999999997</v>
      </c>
      <c r="C8853" t="s">
        <v>14007</v>
      </c>
    </row>
    <row r="8854" spans="1:3">
      <c r="A8854" t="s">
        <v>13403</v>
      </c>
      <c r="B8854">
        <v>2883.848</v>
      </c>
      <c r="C8854" t="s">
        <v>14008</v>
      </c>
    </row>
    <row r="8855" spans="1:3">
      <c r="A8855" t="s">
        <v>13404</v>
      </c>
      <c r="B8855">
        <v>4311.4250000000002</v>
      </c>
      <c r="C8855" t="s">
        <v>14009</v>
      </c>
    </row>
    <row r="8856" spans="1:3">
      <c r="A8856" t="s">
        <v>13405</v>
      </c>
      <c r="B8856">
        <v>349.803</v>
      </c>
      <c r="C8856" t="s">
        <v>14010</v>
      </c>
    </row>
    <row r="8857" spans="1:3">
      <c r="A8857" t="s">
        <v>13406</v>
      </c>
      <c r="B8857">
        <v>368.43200000000002</v>
      </c>
      <c r="C8857" t="s">
        <v>14011</v>
      </c>
    </row>
    <row r="8858" spans="1:3">
      <c r="A8858" t="s">
        <v>13407</v>
      </c>
      <c r="B8858">
        <v>392.01100000000002</v>
      </c>
      <c r="C8858" t="s">
        <v>14012</v>
      </c>
    </row>
    <row r="8859" spans="1:3">
      <c r="A8859" t="s">
        <v>13408</v>
      </c>
      <c r="B8859">
        <v>392.01100000000002</v>
      </c>
      <c r="C8859" t="s">
        <v>14013</v>
      </c>
    </row>
    <row r="8860" spans="1:3">
      <c r="A8860" t="s">
        <v>13409</v>
      </c>
      <c r="B8860">
        <v>484.04399999999998</v>
      </c>
      <c r="C8860" t="s">
        <v>14014</v>
      </c>
    </row>
    <row r="8861" spans="1:3">
      <c r="A8861" t="s">
        <v>13410</v>
      </c>
      <c r="B8861">
        <v>939.77800000000002</v>
      </c>
      <c r="C8861" t="s">
        <v>14015</v>
      </c>
    </row>
    <row r="8862" spans="1:3">
      <c r="A8862" t="s">
        <v>13411</v>
      </c>
      <c r="B8862">
        <v>484.04399999999998</v>
      </c>
      <c r="C8862" t="s">
        <v>14016</v>
      </c>
    </row>
    <row r="8863" spans="1:3">
      <c r="A8863" t="s">
        <v>13412</v>
      </c>
      <c r="B8863">
        <v>547.77800000000002</v>
      </c>
      <c r="C8863" t="s">
        <v>13846</v>
      </c>
    </row>
    <row r="8864" spans="1:3">
      <c r="A8864" t="s">
        <v>13413</v>
      </c>
      <c r="B8864">
        <v>439.96499999999997</v>
      </c>
      <c r="C8864" t="s">
        <v>14017</v>
      </c>
    </row>
    <row r="8865" spans="1:3">
      <c r="A8865" t="s">
        <v>13414</v>
      </c>
      <c r="B8865">
        <v>484.04399999999998</v>
      </c>
      <c r="C8865" t="s">
        <v>14018</v>
      </c>
    </row>
    <row r="8866" spans="1:3">
      <c r="A8866" t="s">
        <v>13415</v>
      </c>
      <c r="B8866">
        <v>549.74400000000003</v>
      </c>
      <c r="C8866" t="s">
        <v>24460</v>
      </c>
    </row>
    <row r="8867" spans="1:3">
      <c r="A8867" t="s">
        <v>13416</v>
      </c>
      <c r="B8867">
        <v>480.17500000000001</v>
      </c>
      <c r="C8867" t="s">
        <v>14020</v>
      </c>
    </row>
    <row r="8868" spans="1:3">
      <c r="A8868" t="s">
        <v>13417</v>
      </c>
      <c r="B8868">
        <v>808.48599999999999</v>
      </c>
      <c r="C8868" t="s">
        <v>24460</v>
      </c>
    </row>
    <row r="8869" spans="1:3">
      <c r="A8869" t="s">
        <v>13418</v>
      </c>
      <c r="B8869">
        <v>439.96499999999997</v>
      </c>
      <c r="C8869" t="s">
        <v>14021</v>
      </c>
    </row>
    <row r="8870" spans="1:3">
      <c r="A8870" t="s">
        <v>13419</v>
      </c>
      <c r="B8870">
        <v>493.91199999999998</v>
      </c>
      <c r="C8870" t="s">
        <v>14022</v>
      </c>
    </row>
    <row r="8871" spans="1:3">
      <c r="A8871" t="s">
        <v>13420</v>
      </c>
      <c r="B8871">
        <v>420.42099999999999</v>
      </c>
      <c r="C8871" t="s">
        <v>14023</v>
      </c>
    </row>
    <row r="8872" spans="1:3">
      <c r="A8872" t="s">
        <v>13421</v>
      </c>
      <c r="B8872">
        <v>439.96499999999997</v>
      </c>
      <c r="C8872" t="s">
        <v>14024</v>
      </c>
    </row>
    <row r="8873" spans="1:3">
      <c r="A8873" t="s">
        <v>13422</v>
      </c>
      <c r="B8873">
        <v>392.01100000000002</v>
      </c>
      <c r="C8873" t="s">
        <v>14025</v>
      </c>
    </row>
    <row r="8874" spans="1:3">
      <c r="A8874" t="s">
        <v>13423</v>
      </c>
      <c r="B8874">
        <v>503.69799999999998</v>
      </c>
      <c r="C8874" t="s">
        <v>14026</v>
      </c>
    </row>
    <row r="8875" spans="1:3">
      <c r="A8875" t="s">
        <v>13424</v>
      </c>
      <c r="B8875">
        <v>439.96499999999997</v>
      </c>
      <c r="C8875" t="s">
        <v>14027</v>
      </c>
    </row>
    <row r="8876" spans="1:3">
      <c r="A8876" t="s">
        <v>13425</v>
      </c>
      <c r="B8876">
        <v>439.96499999999997</v>
      </c>
      <c r="C8876" t="s">
        <v>14028</v>
      </c>
    </row>
    <row r="8877" spans="1:3">
      <c r="A8877" t="s">
        <v>13426</v>
      </c>
      <c r="B8877">
        <v>547.77800000000002</v>
      </c>
      <c r="C8877" t="s">
        <v>14029</v>
      </c>
    </row>
    <row r="8878" spans="1:3">
      <c r="A8878" t="s">
        <v>13427</v>
      </c>
      <c r="B8878">
        <v>493.91199999999998</v>
      </c>
      <c r="C8878" t="s">
        <v>14030</v>
      </c>
    </row>
    <row r="8879" spans="1:3">
      <c r="A8879" t="s">
        <v>13428</v>
      </c>
      <c r="B8879">
        <v>493.91199999999998</v>
      </c>
      <c r="C8879" t="s">
        <v>14031</v>
      </c>
    </row>
    <row r="8880" spans="1:3">
      <c r="A8880" t="s">
        <v>13429</v>
      </c>
      <c r="B8880">
        <v>443.89299999999997</v>
      </c>
      <c r="C8880" t="s">
        <v>14032</v>
      </c>
    </row>
    <row r="8881" spans="1:3">
      <c r="A8881" t="s">
        <v>13430</v>
      </c>
      <c r="B8881">
        <v>439.96499999999997</v>
      </c>
      <c r="C8881" t="s">
        <v>14033</v>
      </c>
    </row>
    <row r="8882" spans="1:3">
      <c r="A8882" t="s">
        <v>13431</v>
      </c>
      <c r="B8882">
        <v>370.392</v>
      </c>
      <c r="C8882" t="s">
        <v>14034</v>
      </c>
    </row>
    <row r="8883" spans="1:3">
      <c r="A8883" t="s">
        <v>13432</v>
      </c>
      <c r="B8883">
        <v>388.142</v>
      </c>
      <c r="C8883" t="s">
        <v>14035</v>
      </c>
    </row>
    <row r="8884" spans="1:3">
      <c r="A8884" t="s">
        <v>13433</v>
      </c>
      <c r="B8884">
        <v>29872.091</v>
      </c>
      <c r="C8884" t="s">
        <v>14036</v>
      </c>
    </row>
    <row r="8885" spans="1:3">
      <c r="A8885" t="s">
        <v>13434</v>
      </c>
      <c r="B8885">
        <v>439.96499999999997</v>
      </c>
      <c r="C8885" t="s">
        <v>14037</v>
      </c>
    </row>
    <row r="8886" spans="1:3">
      <c r="A8886" t="s">
        <v>13435</v>
      </c>
      <c r="B8886">
        <v>559.5</v>
      </c>
      <c r="C8886" t="s">
        <v>14038</v>
      </c>
    </row>
    <row r="8887" spans="1:3">
      <c r="A8887" t="s">
        <v>13436</v>
      </c>
      <c r="B8887">
        <v>461.46</v>
      </c>
      <c r="C8887" t="s">
        <v>14039</v>
      </c>
    </row>
    <row r="8888" spans="1:3">
      <c r="A8888" t="s">
        <v>13437</v>
      </c>
      <c r="B8888">
        <v>675.18799999999999</v>
      </c>
      <c r="C8888" t="s">
        <v>14040</v>
      </c>
    </row>
    <row r="8889" spans="1:3">
      <c r="A8889" t="s">
        <v>13438</v>
      </c>
      <c r="B8889">
        <v>547.77800000000002</v>
      </c>
      <c r="C8889" t="s">
        <v>14041</v>
      </c>
    </row>
    <row r="8890" spans="1:3">
      <c r="A8890" t="s">
        <v>13439</v>
      </c>
      <c r="B8890">
        <v>1709.932</v>
      </c>
      <c r="C8890" t="s">
        <v>14042</v>
      </c>
    </row>
    <row r="8891" spans="1:3">
      <c r="A8891" t="s">
        <v>13440</v>
      </c>
      <c r="B8891">
        <v>439.96499999999997</v>
      </c>
      <c r="C8891" t="s">
        <v>14043</v>
      </c>
    </row>
    <row r="8892" spans="1:3">
      <c r="A8892" t="s">
        <v>13441</v>
      </c>
      <c r="B8892">
        <v>418.50400000000002</v>
      </c>
      <c r="C8892" t="s">
        <v>14044</v>
      </c>
    </row>
    <row r="8893" spans="1:3">
      <c r="A8893" t="s">
        <v>13442</v>
      </c>
      <c r="B8893">
        <v>1687.271</v>
      </c>
      <c r="C8893" t="s">
        <v>14045</v>
      </c>
    </row>
    <row r="8894" spans="1:3">
      <c r="A8894" t="s">
        <v>13443</v>
      </c>
      <c r="B8894">
        <v>1632.44</v>
      </c>
      <c r="C8894" t="s">
        <v>14046</v>
      </c>
    </row>
    <row r="8895" spans="1:3">
      <c r="A8895" t="s">
        <v>13444</v>
      </c>
      <c r="B8895">
        <v>2883.848</v>
      </c>
      <c r="C8895" t="s">
        <v>14047</v>
      </c>
    </row>
    <row r="8896" spans="1:3">
      <c r="A8896" t="s">
        <v>13445</v>
      </c>
      <c r="B8896">
        <v>3694.1579999999999</v>
      </c>
      <c r="C8896" t="s">
        <v>14048</v>
      </c>
    </row>
    <row r="8897" spans="1:3">
      <c r="A8897" t="s">
        <v>13446</v>
      </c>
      <c r="B8897">
        <v>1321.9259999999999</v>
      </c>
      <c r="C8897" t="s">
        <v>14049</v>
      </c>
    </row>
    <row r="8898" spans="1:3">
      <c r="A8898" t="s">
        <v>13447</v>
      </c>
      <c r="B8898">
        <v>752.58299999999997</v>
      </c>
      <c r="C8898" t="s">
        <v>14050</v>
      </c>
    </row>
    <row r="8899" spans="1:3">
      <c r="A8899" t="s">
        <v>13448</v>
      </c>
      <c r="B8899">
        <v>939.77800000000002</v>
      </c>
      <c r="C8899" t="s">
        <v>14051</v>
      </c>
    </row>
    <row r="8900" spans="1:3">
      <c r="A8900" t="s">
        <v>13449</v>
      </c>
      <c r="B8900">
        <v>547.77800000000002</v>
      </c>
      <c r="C8900" t="s">
        <v>14052</v>
      </c>
    </row>
    <row r="8901" spans="1:3">
      <c r="A8901" t="s">
        <v>13450</v>
      </c>
      <c r="B8901">
        <v>1755.9259999999999</v>
      </c>
      <c r="C8901" t="s">
        <v>14053</v>
      </c>
    </row>
    <row r="8902" spans="1:3">
      <c r="A8902" t="s">
        <v>13451</v>
      </c>
      <c r="B8902">
        <v>4140.09</v>
      </c>
      <c r="C8902" t="s">
        <v>14054</v>
      </c>
    </row>
    <row r="8903" spans="1:3">
      <c r="A8903" t="s">
        <v>13452</v>
      </c>
      <c r="B8903">
        <v>849.58199999999999</v>
      </c>
      <c r="C8903" t="s">
        <v>14055</v>
      </c>
    </row>
    <row r="8904" spans="1:3">
      <c r="A8904" t="s">
        <v>13453</v>
      </c>
      <c r="B8904">
        <v>439.96499999999997</v>
      </c>
      <c r="C8904" t="s">
        <v>14056</v>
      </c>
    </row>
    <row r="8905" spans="1:3">
      <c r="A8905" t="s">
        <v>13454</v>
      </c>
      <c r="B8905">
        <v>4251.567</v>
      </c>
      <c r="C8905" t="s">
        <v>14057</v>
      </c>
    </row>
    <row r="8906" spans="1:3">
      <c r="A8906" t="s">
        <v>13455</v>
      </c>
      <c r="B8906">
        <v>2478.0439999999999</v>
      </c>
      <c r="C8906" t="s">
        <v>14058</v>
      </c>
    </row>
    <row r="8907" spans="1:3">
      <c r="A8907" t="s">
        <v>13456</v>
      </c>
      <c r="B8907">
        <v>3395.2159999999999</v>
      </c>
      <c r="C8907" t="s">
        <v>14059</v>
      </c>
    </row>
    <row r="8908" spans="1:3">
      <c r="A8908" t="s">
        <v>13457</v>
      </c>
      <c r="B8908">
        <v>5159.08</v>
      </c>
      <c r="C8908" t="s">
        <v>14060</v>
      </c>
    </row>
    <row r="8909" spans="1:3">
      <c r="A8909" t="s">
        <v>13458</v>
      </c>
      <c r="B8909">
        <v>484.04399999999998</v>
      </c>
      <c r="C8909" t="s">
        <v>14061</v>
      </c>
    </row>
    <row r="8910" spans="1:3">
      <c r="A8910" t="s">
        <v>13459</v>
      </c>
      <c r="B8910">
        <v>849.58199999999999</v>
      </c>
      <c r="C8910" t="s">
        <v>14062</v>
      </c>
    </row>
    <row r="8911" spans="1:3">
      <c r="A8911" t="s">
        <v>13460</v>
      </c>
      <c r="B8911">
        <v>889.78800000000001</v>
      </c>
      <c r="C8911" t="s">
        <v>14063</v>
      </c>
    </row>
    <row r="8912" spans="1:3">
      <c r="A8912" t="s">
        <v>13461</v>
      </c>
      <c r="B8912">
        <v>559.5</v>
      </c>
      <c r="C8912" t="s">
        <v>14064</v>
      </c>
    </row>
    <row r="8913" spans="1:3">
      <c r="A8913" t="s">
        <v>13462</v>
      </c>
      <c r="B8913">
        <v>802.53399999999999</v>
      </c>
      <c r="C8913" t="s">
        <v>14065</v>
      </c>
    </row>
    <row r="8914" spans="1:3">
      <c r="A8914" t="s">
        <v>13463</v>
      </c>
      <c r="B8914">
        <v>980.89</v>
      </c>
      <c r="C8914" t="s">
        <v>14066</v>
      </c>
    </row>
    <row r="8915" spans="1:3">
      <c r="A8915" t="s">
        <v>13464</v>
      </c>
      <c r="B8915">
        <v>2591.7750000000001</v>
      </c>
      <c r="C8915" t="s">
        <v>14067</v>
      </c>
    </row>
    <row r="8916" spans="1:3">
      <c r="A8916" t="s">
        <v>13465</v>
      </c>
      <c r="B8916">
        <v>549.74400000000003</v>
      </c>
      <c r="C8916" t="s">
        <v>14068</v>
      </c>
    </row>
    <row r="8917" spans="1:3">
      <c r="A8917" t="s">
        <v>13466</v>
      </c>
      <c r="B8917">
        <v>1106.2249999999999</v>
      </c>
      <c r="C8917" t="s">
        <v>14069</v>
      </c>
    </row>
    <row r="8918" spans="1:3">
      <c r="A8918" t="s">
        <v>13467</v>
      </c>
      <c r="B8918">
        <v>694.803</v>
      </c>
      <c r="C8918" t="s">
        <v>14070</v>
      </c>
    </row>
    <row r="8919" spans="1:3">
      <c r="A8919" t="s">
        <v>13468</v>
      </c>
      <c r="B8919">
        <v>1391.3979999999999</v>
      </c>
      <c r="C8919" t="s">
        <v>14071</v>
      </c>
    </row>
    <row r="8920" spans="1:3">
      <c r="A8920" t="s">
        <v>13469</v>
      </c>
      <c r="B8920">
        <v>488.00099999999998</v>
      </c>
      <c r="C8920" t="s">
        <v>14072</v>
      </c>
    </row>
    <row r="8921" spans="1:3">
      <c r="A8921" t="s">
        <v>13470</v>
      </c>
      <c r="B8921">
        <v>488.00099999999998</v>
      </c>
      <c r="C8921" t="s">
        <v>14073</v>
      </c>
    </row>
    <row r="8922" spans="1:3">
      <c r="A8922" t="s">
        <v>13471</v>
      </c>
      <c r="B8922">
        <v>515.42700000000002</v>
      </c>
      <c r="C8922" t="s">
        <v>14074</v>
      </c>
    </row>
    <row r="8923" spans="1:3">
      <c r="A8923" t="s">
        <v>13472</v>
      </c>
      <c r="B8923">
        <v>712.40200000000004</v>
      </c>
      <c r="C8923" t="s">
        <v>14075</v>
      </c>
    </row>
    <row r="8924" spans="1:3">
      <c r="A8924" t="s">
        <v>13473</v>
      </c>
      <c r="B8924">
        <v>795.59400000000005</v>
      </c>
      <c r="C8924" t="s">
        <v>14076</v>
      </c>
    </row>
    <row r="8925" spans="1:3">
      <c r="A8925" t="s">
        <v>13474</v>
      </c>
      <c r="B8925">
        <v>388.142</v>
      </c>
      <c r="C8925" t="s">
        <v>14077</v>
      </c>
    </row>
    <row r="8926" spans="1:3">
      <c r="A8926" t="s">
        <v>13475</v>
      </c>
      <c r="B8926">
        <v>1271.8879999999999</v>
      </c>
      <c r="C8926" t="s">
        <v>14078</v>
      </c>
    </row>
    <row r="8927" spans="1:3">
      <c r="A8927" t="s">
        <v>13476</v>
      </c>
      <c r="B8927">
        <v>849.58199999999999</v>
      </c>
      <c r="C8927" t="s">
        <v>14079</v>
      </c>
    </row>
    <row r="8928" spans="1:3">
      <c r="A8928" t="s">
        <v>13477</v>
      </c>
      <c r="B8928">
        <v>943.57100000000003</v>
      </c>
      <c r="C8928" t="s">
        <v>14080</v>
      </c>
    </row>
    <row r="8929" spans="1:3">
      <c r="A8929" t="s">
        <v>13478</v>
      </c>
      <c r="B8929">
        <v>752.58299999999997</v>
      </c>
      <c r="C8929" t="s">
        <v>14081</v>
      </c>
    </row>
    <row r="8930" spans="1:3">
      <c r="A8930" t="s">
        <v>13479</v>
      </c>
      <c r="B8930">
        <v>559.5</v>
      </c>
      <c r="C8930" t="s">
        <v>14082</v>
      </c>
    </row>
    <row r="8931" spans="1:3">
      <c r="A8931" t="s">
        <v>13480</v>
      </c>
      <c r="B8931">
        <v>1777.576</v>
      </c>
      <c r="C8931" t="s">
        <v>14083</v>
      </c>
    </row>
    <row r="8932" spans="1:3">
      <c r="A8932" t="s">
        <v>13481</v>
      </c>
      <c r="B8932">
        <v>3499.1610000000001</v>
      </c>
      <c r="C8932" t="s">
        <v>3186</v>
      </c>
    </row>
    <row r="8933" spans="1:3">
      <c r="A8933" t="s">
        <v>13482</v>
      </c>
      <c r="B8933">
        <v>6199.6549999999997</v>
      </c>
      <c r="C8933" t="s">
        <v>14084</v>
      </c>
    </row>
    <row r="8934" spans="1:3">
      <c r="A8934" t="s">
        <v>13483</v>
      </c>
      <c r="B8934">
        <v>876.024</v>
      </c>
      <c r="C8934" t="s">
        <v>14085</v>
      </c>
    </row>
    <row r="8935" spans="1:3">
      <c r="A8935" t="s">
        <v>13484</v>
      </c>
      <c r="B8935">
        <v>330.16899999999998</v>
      </c>
      <c r="C8935" t="s">
        <v>14086</v>
      </c>
    </row>
    <row r="8936" spans="1:3">
      <c r="A8936" t="s">
        <v>13485</v>
      </c>
      <c r="B8936">
        <v>388.142</v>
      </c>
      <c r="C8936" t="s">
        <v>14087</v>
      </c>
    </row>
    <row r="8937" spans="1:3">
      <c r="A8937" t="s">
        <v>13486</v>
      </c>
      <c r="B8937">
        <v>477.30799999999999</v>
      </c>
      <c r="C8937" t="s">
        <v>14088</v>
      </c>
    </row>
    <row r="8938" spans="1:3">
      <c r="A8938" t="s">
        <v>13487</v>
      </c>
      <c r="B8938">
        <v>439.96499999999997</v>
      </c>
      <c r="C8938" t="s">
        <v>14089</v>
      </c>
    </row>
    <row r="8939" spans="1:3">
      <c r="A8939" t="s">
        <v>13488</v>
      </c>
      <c r="B8939">
        <v>392.01100000000002</v>
      </c>
      <c r="C8939" t="s">
        <v>14090</v>
      </c>
    </row>
    <row r="8940" spans="1:3">
      <c r="A8940" t="s">
        <v>13489</v>
      </c>
      <c r="B8940">
        <v>2267.4929999999999</v>
      </c>
      <c r="C8940" t="s">
        <v>14091</v>
      </c>
    </row>
    <row r="8941" spans="1:3">
      <c r="A8941" t="s">
        <v>13490</v>
      </c>
      <c r="B8941">
        <v>551.71500000000003</v>
      </c>
      <c r="C8941" t="s">
        <v>14092</v>
      </c>
    </row>
    <row r="8942" spans="1:3">
      <c r="A8942" t="s">
        <v>13491</v>
      </c>
      <c r="B8942">
        <v>636.97299999999996</v>
      </c>
      <c r="C8942" t="s">
        <v>14093</v>
      </c>
    </row>
    <row r="8943" spans="1:3">
      <c r="A8943" t="s">
        <v>13492</v>
      </c>
      <c r="B8943">
        <v>7575.4250000000002</v>
      </c>
      <c r="C8943" t="s">
        <v>14094</v>
      </c>
    </row>
    <row r="8944" spans="1:3">
      <c r="A8944" t="s">
        <v>13493</v>
      </c>
      <c r="B8944">
        <v>5686.0929999999998</v>
      </c>
      <c r="C8944" t="s">
        <v>14095</v>
      </c>
    </row>
    <row r="8945" spans="1:3">
      <c r="A8945" t="s">
        <v>13494</v>
      </c>
      <c r="B8945">
        <v>6438.7479999999996</v>
      </c>
      <c r="C8945" t="s">
        <v>14096</v>
      </c>
    </row>
    <row r="8946" spans="1:3">
      <c r="A8946" t="s">
        <v>13495</v>
      </c>
      <c r="B8946">
        <v>760.45299999999997</v>
      </c>
      <c r="C8946" t="s">
        <v>14097</v>
      </c>
    </row>
    <row r="8947" spans="1:3">
      <c r="A8947" t="s">
        <v>13496</v>
      </c>
      <c r="B8947">
        <v>675.18799999999999</v>
      </c>
      <c r="C8947" t="s">
        <v>14098</v>
      </c>
    </row>
    <row r="8948" spans="1:3">
      <c r="A8948" t="s">
        <v>13497</v>
      </c>
      <c r="B8948">
        <v>430.2</v>
      </c>
      <c r="C8948" t="s">
        <v>14099</v>
      </c>
    </row>
    <row r="8949" spans="1:3">
      <c r="A8949" t="s">
        <v>13498</v>
      </c>
      <c r="B8949">
        <v>726.22400000000005</v>
      </c>
      <c r="C8949" t="s">
        <v>14100</v>
      </c>
    </row>
    <row r="8950" spans="1:3">
      <c r="A8950" t="s">
        <v>13499</v>
      </c>
      <c r="B8950">
        <v>2700.567</v>
      </c>
      <c r="C8950" t="s">
        <v>14101</v>
      </c>
    </row>
    <row r="8951" spans="1:3">
      <c r="A8951" t="s">
        <v>13500</v>
      </c>
      <c r="B8951">
        <v>684.89200000000005</v>
      </c>
      <c r="C8951" t="s">
        <v>14102</v>
      </c>
    </row>
    <row r="8952" spans="1:3">
      <c r="A8952" t="s">
        <v>13501</v>
      </c>
      <c r="B8952">
        <v>774.05100000000004</v>
      </c>
      <c r="C8952" t="s">
        <v>14103</v>
      </c>
    </row>
    <row r="8953" spans="1:3">
      <c r="A8953" t="s">
        <v>13502</v>
      </c>
      <c r="B8953">
        <v>3072.826</v>
      </c>
      <c r="C8953" t="s">
        <v>194</v>
      </c>
    </row>
    <row r="8954" spans="1:3">
      <c r="A8954" t="s">
        <v>13503</v>
      </c>
      <c r="B8954">
        <v>461.46</v>
      </c>
      <c r="C8954" t="s">
        <v>14104</v>
      </c>
    </row>
    <row r="8955" spans="1:3">
      <c r="A8955" t="s">
        <v>13504</v>
      </c>
      <c r="B8955">
        <v>3072.826</v>
      </c>
      <c r="C8955" t="s">
        <v>194</v>
      </c>
    </row>
    <row r="8956" spans="1:3">
      <c r="A8956" t="s">
        <v>13505</v>
      </c>
      <c r="B8956">
        <v>477.30799999999999</v>
      </c>
      <c r="C8956" t="s">
        <v>14105</v>
      </c>
    </row>
    <row r="8957" spans="1:3">
      <c r="A8957" t="s">
        <v>13506</v>
      </c>
      <c r="B8957">
        <v>636.97299999999996</v>
      </c>
      <c r="C8957" t="s">
        <v>14106</v>
      </c>
    </row>
    <row r="8958" spans="1:3">
      <c r="A8958" t="s">
        <v>13507</v>
      </c>
      <c r="B8958">
        <v>430.2</v>
      </c>
      <c r="C8958" t="s">
        <v>14107</v>
      </c>
    </row>
    <row r="8959" spans="1:3">
      <c r="A8959" t="s">
        <v>13508</v>
      </c>
      <c r="B8959">
        <v>728.06600000000003</v>
      </c>
      <c r="C8959" t="s">
        <v>14108</v>
      </c>
    </row>
    <row r="8960" spans="1:3">
      <c r="A8960" t="s">
        <v>13509</v>
      </c>
      <c r="B8960">
        <v>675.18799999999999</v>
      </c>
      <c r="C8960" t="s">
        <v>14109</v>
      </c>
    </row>
    <row r="8961" spans="1:3">
      <c r="A8961" t="s">
        <v>13510</v>
      </c>
      <c r="B8961">
        <v>1003.396</v>
      </c>
      <c r="C8961" t="s">
        <v>14110</v>
      </c>
    </row>
    <row r="8962" spans="1:3">
      <c r="A8962" t="s">
        <v>13511</v>
      </c>
      <c r="B8962">
        <v>2059.58</v>
      </c>
      <c r="C8962" t="s">
        <v>14111</v>
      </c>
    </row>
    <row r="8963" spans="1:3">
      <c r="A8963" t="s">
        <v>13512</v>
      </c>
      <c r="B8963">
        <v>802.53399999999999</v>
      </c>
      <c r="C8963" t="s">
        <v>14112</v>
      </c>
    </row>
    <row r="8964" spans="1:3">
      <c r="A8964" t="s">
        <v>13513</v>
      </c>
      <c r="B8964">
        <v>1480.655</v>
      </c>
      <c r="C8964" t="s">
        <v>14113</v>
      </c>
    </row>
    <row r="8965" spans="1:3">
      <c r="A8965" t="s">
        <v>13514</v>
      </c>
      <c r="B8965">
        <v>640.87099999999998</v>
      </c>
      <c r="C8965" t="s">
        <v>14114</v>
      </c>
    </row>
    <row r="8966" spans="1:3">
      <c r="A8966" t="s">
        <v>13515</v>
      </c>
      <c r="B8966">
        <v>1084.7940000000001</v>
      </c>
      <c r="C8966" t="s">
        <v>14115</v>
      </c>
    </row>
    <row r="8967" spans="1:3">
      <c r="A8967" t="s">
        <v>13516</v>
      </c>
      <c r="B8967">
        <v>372.31799999999998</v>
      </c>
      <c r="C8967" t="s">
        <v>14116</v>
      </c>
    </row>
    <row r="8968" spans="1:3">
      <c r="A8968" t="s">
        <v>13517</v>
      </c>
      <c r="B8968">
        <v>586.78</v>
      </c>
      <c r="C8968" t="s">
        <v>14117</v>
      </c>
    </row>
    <row r="8969" spans="1:3">
      <c r="A8969" t="s">
        <v>13518</v>
      </c>
      <c r="B8969">
        <v>439.96499999999997</v>
      </c>
      <c r="C8969" t="s">
        <v>14118</v>
      </c>
    </row>
    <row r="8970" spans="1:3">
      <c r="A8970" t="s">
        <v>13519</v>
      </c>
      <c r="B8970">
        <v>439.96499999999997</v>
      </c>
      <c r="C8970" t="s">
        <v>14119</v>
      </c>
    </row>
    <row r="8971" spans="1:3">
      <c r="A8971" t="s">
        <v>13520</v>
      </c>
      <c r="B8971">
        <v>611.40899999999999</v>
      </c>
      <c r="C8971" t="s">
        <v>14120</v>
      </c>
    </row>
    <row r="8972" spans="1:3">
      <c r="A8972" t="s">
        <v>13521</v>
      </c>
      <c r="B8972">
        <v>795.59400000000005</v>
      </c>
      <c r="C8972" t="s">
        <v>14121</v>
      </c>
    </row>
    <row r="8973" spans="1:3">
      <c r="A8973" t="s">
        <v>13522</v>
      </c>
      <c r="B8973">
        <v>372.31799999999998</v>
      </c>
      <c r="C8973" t="s">
        <v>14122</v>
      </c>
    </row>
    <row r="8974" spans="1:3">
      <c r="A8974" t="s">
        <v>13523</v>
      </c>
      <c r="B8974">
        <v>742.88099999999997</v>
      </c>
      <c r="C8974" t="s">
        <v>3128</v>
      </c>
    </row>
    <row r="8975" spans="1:3">
      <c r="A8975" t="s">
        <v>13524</v>
      </c>
      <c r="B8975">
        <v>493.91199999999998</v>
      </c>
      <c r="C8975" t="s">
        <v>14123</v>
      </c>
    </row>
    <row r="8976" spans="1:3">
      <c r="A8976" t="s">
        <v>13525</v>
      </c>
      <c r="B8976">
        <v>2611.3820000000001</v>
      </c>
      <c r="C8976" t="s">
        <v>14124</v>
      </c>
    </row>
    <row r="8977" spans="1:3">
      <c r="A8977" t="s">
        <v>13526</v>
      </c>
      <c r="B8977">
        <v>1106.2249999999999</v>
      </c>
      <c r="C8977" t="s">
        <v>14125</v>
      </c>
    </row>
    <row r="8978" spans="1:3">
      <c r="A8978" t="s">
        <v>13527</v>
      </c>
      <c r="B8978">
        <v>2203.7020000000002</v>
      </c>
      <c r="C8978" t="s">
        <v>3145</v>
      </c>
    </row>
    <row r="8979" spans="1:3">
      <c r="A8979" t="s">
        <v>13528</v>
      </c>
      <c r="B8979">
        <v>712.40200000000004</v>
      </c>
      <c r="C8979" t="s">
        <v>14126</v>
      </c>
    </row>
    <row r="8980" spans="1:3">
      <c r="A8980" t="s">
        <v>13529</v>
      </c>
      <c r="B8980">
        <v>1307.2059999999999</v>
      </c>
      <c r="C8980" t="s">
        <v>14127</v>
      </c>
    </row>
    <row r="8981" spans="1:3">
      <c r="A8981" t="s">
        <v>13530</v>
      </c>
      <c r="B8981">
        <v>6203.6959999999999</v>
      </c>
      <c r="C8981" t="s">
        <v>14128</v>
      </c>
    </row>
    <row r="8982" spans="1:3">
      <c r="A8982" t="s">
        <v>13531</v>
      </c>
      <c r="B8982">
        <v>493.91199999999998</v>
      </c>
      <c r="C8982" t="s">
        <v>14129</v>
      </c>
    </row>
    <row r="8983" spans="1:3">
      <c r="A8983" t="s">
        <v>13532</v>
      </c>
      <c r="B8983">
        <v>812.31399999999996</v>
      </c>
      <c r="C8983" t="s">
        <v>14130</v>
      </c>
    </row>
    <row r="8984" spans="1:3">
      <c r="A8984" t="s">
        <v>13533</v>
      </c>
      <c r="B8984">
        <v>1613.7909999999999</v>
      </c>
      <c r="C8984" t="s">
        <v>14131</v>
      </c>
    </row>
    <row r="8985" spans="1:3">
      <c r="A8985" t="s">
        <v>13534</v>
      </c>
      <c r="B8985">
        <v>583.07299999999998</v>
      </c>
      <c r="C8985" t="s">
        <v>14132</v>
      </c>
    </row>
    <row r="8986" spans="1:3">
      <c r="A8986" t="s">
        <v>13535</v>
      </c>
      <c r="B8986">
        <v>1142.4659999999999</v>
      </c>
      <c r="C8986" t="s">
        <v>14133</v>
      </c>
    </row>
    <row r="8987" spans="1:3">
      <c r="A8987" t="s">
        <v>13536</v>
      </c>
      <c r="B8987">
        <v>420.42099999999999</v>
      </c>
      <c r="C8987" t="s">
        <v>14134</v>
      </c>
    </row>
    <row r="8988" spans="1:3">
      <c r="A8988" t="s">
        <v>13537</v>
      </c>
      <c r="B8988">
        <v>493.91199999999998</v>
      </c>
      <c r="C8988" t="s">
        <v>14135</v>
      </c>
    </row>
    <row r="8989" spans="1:3">
      <c r="A8989" t="s">
        <v>13538</v>
      </c>
      <c r="B8989">
        <v>814.30399999999997</v>
      </c>
      <c r="C8989" t="s">
        <v>14136</v>
      </c>
    </row>
    <row r="8990" spans="1:3">
      <c r="A8990" t="s">
        <v>13539</v>
      </c>
      <c r="B8990">
        <v>1613.7909999999999</v>
      </c>
      <c r="C8990" t="s">
        <v>14137</v>
      </c>
    </row>
    <row r="8991" spans="1:3">
      <c r="A8991" t="s">
        <v>13540</v>
      </c>
      <c r="B8991">
        <v>443.89299999999997</v>
      </c>
      <c r="C8991" t="s">
        <v>14138</v>
      </c>
    </row>
    <row r="8992" spans="1:3">
      <c r="A8992" t="s">
        <v>13541</v>
      </c>
      <c r="B8992">
        <v>2165.5500000000002</v>
      </c>
      <c r="C8992" t="s">
        <v>14139</v>
      </c>
    </row>
    <row r="8993" spans="1:3">
      <c r="A8993" t="s">
        <v>13542</v>
      </c>
      <c r="B8993">
        <v>880.03399999999999</v>
      </c>
      <c r="C8993" t="s">
        <v>14140</v>
      </c>
    </row>
    <row r="8994" spans="1:3">
      <c r="A8994" t="s">
        <v>13543</v>
      </c>
      <c r="B8994">
        <v>4076.2429999999999</v>
      </c>
      <c r="C8994" t="s">
        <v>3186</v>
      </c>
    </row>
    <row r="8995" spans="1:3">
      <c r="A8995" t="s">
        <v>13544</v>
      </c>
      <c r="B8995">
        <v>1028.9100000000001</v>
      </c>
      <c r="C8995" t="s">
        <v>14141</v>
      </c>
    </row>
    <row r="8996" spans="1:3">
      <c r="A8996" t="s">
        <v>13545</v>
      </c>
      <c r="B8996">
        <v>2038.194</v>
      </c>
      <c r="C8996" t="s">
        <v>3128</v>
      </c>
    </row>
    <row r="8997" spans="1:3">
      <c r="A8997" t="s">
        <v>13546</v>
      </c>
      <c r="B8997">
        <v>430.2</v>
      </c>
      <c r="C8997" t="s">
        <v>14142</v>
      </c>
    </row>
    <row r="8998" spans="1:3">
      <c r="A8998" t="s">
        <v>13547</v>
      </c>
      <c r="B8998">
        <v>722.21400000000006</v>
      </c>
      <c r="C8998" t="s">
        <v>14143</v>
      </c>
    </row>
    <row r="8999" spans="1:3">
      <c r="A8999" t="s">
        <v>13548</v>
      </c>
      <c r="B8999">
        <v>812.31399999999996</v>
      </c>
      <c r="C8999" t="s">
        <v>3186</v>
      </c>
    </row>
    <row r="9000" spans="1:3">
      <c r="A9000" t="s">
        <v>13549</v>
      </c>
      <c r="B9000">
        <v>583.07299999999998</v>
      </c>
      <c r="C9000" t="s">
        <v>14144</v>
      </c>
    </row>
    <row r="9001" spans="1:3">
      <c r="A9001" t="s">
        <v>13550</v>
      </c>
      <c r="B9001">
        <v>583.07299999999998</v>
      </c>
      <c r="C9001" t="s">
        <v>14145</v>
      </c>
    </row>
    <row r="9002" spans="1:3">
      <c r="A9002" t="s">
        <v>13551</v>
      </c>
      <c r="B9002">
        <v>1125.0239999999999</v>
      </c>
      <c r="C9002" t="s">
        <v>14146</v>
      </c>
    </row>
    <row r="9003" spans="1:3">
      <c r="A9003" t="s">
        <v>13552</v>
      </c>
      <c r="B9003">
        <v>493.91199999999998</v>
      </c>
      <c r="C9003" t="s">
        <v>14147</v>
      </c>
    </row>
    <row r="9004" spans="1:3">
      <c r="A9004" t="s">
        <v>13553</v>
      </c>
      <c r="B9004">
        <v>2391.9079999999999</v>
      </c>
      <c r="C9004" t="s">
        <v>14148</v>
      </c>
    </row>
    <row r="9005" spans="1:3">
      <c r="A9005" t="s">
        <v>13554</v>
      </c>
      <c r="B9005">
        <v>1144.537</v>
      </c>
      <c r="C9005" t="s">
        <v>14149</v>
      </c>
    </row>
    <row r="9006" spans="1:3">
      <c r="A9006" t="s">
        <v>13555</v>
      </c>
      <c r="B9006">
        <v>482.03100000000001</v>
      </c>
      <c r="C9006" t="s">
        <v>14150</v>
      </c>
    </row>
    <row r="9007" spans="1:3">
      <c r="A9007" t="s">
        <v>13556</v>
      </c>
      <c r="B9007">
        <v>430.2</v>
      </c>
      <c r="C9007" t="s">
        <v>14151</v>
      </c>
    </row>
    <row r="9008" spans="1:3">
      <c r="A9008" t="s">
        <v>13557</v>
      </c>
      <c r="B9008">
        <v>547.77800000000002</v>
      </c>
      <c r="C9008" t="s">
        <v>14152</v>
      </c>
    </row>
    <row r="9009" spans="1:3">
      <c r="A9009" t="s">
        <v>13558</v>
      </c>
      <c r="B9009">
        <v>493.91199999999998</v>
      </c>
      <c r="C9009" t="s">
        <v>14153</v>
      </c>
    </row>
    <row r="9010" spans="1:3">
      <c r="A9010" t="s">
        <v>13559</v>
      </c>
      <c r="B9010">
        <v>607.52599999999995</v>
      </c>
      <c r="C9010" t="s">
        <v>14154</v>
      </c>
    </row>
    <row r="9011" spans="1:3">
      <c r="A9011" t="s">
        <v>13560</v>
      </c>
      <c r="B9011">
        <v>349.803</v>
      </c>
      <c r="C9011" t="s">
        <v>14155</v>
      </c>
    </row>
    <row r="9012" spans="1:3">
      <c r="A9012" t="s">
        <v>13561</v>
      </c>
      <c r="B9012">
        <v>636.97299999999996</v>
      </c>
      <c r="C9012" t="s">
        <v>14156</v>
      </c>
    </row>
    <row r="9013" spans="1:3">
      <c r="A9013" t="s">
        <v>13562</v>
      </c>
      <c r="B9013">
        <v>484.04399999999998</v>
      </c>
      <c r="C9013" t="s">
        <v>14157</v>
      </c>
    </row>
    <row r="9014" spans="1:3">
      <c r="A9014" t="s">
        <v>13563</v>
      </c>
      <c r="B9014">
        <v>484.04399999999998</v>
      </c>
      <c r="C9014" t="s">
        <v>14158</v>
      </c>
    </row>
    <row r="9015" spans="1:3">
      <c r="A9015" t="s">
        <v>13564</v>
      </c>
      <c r="B9015">
        <v>349.803</v>
      </c>
      <c r="C9015" t="s">
        <v>14159</v>
      </c>
    </row>
    <row r="9016" spans="1:3">
      <c r="A9016" t="s">
        <v>13565</v>
      </c>
      <c r="B9016">
        <v>461.46</v>
      </c>
      <c r="C9016" t="s">
        <v>14160</v>
      </c>
    </row>
    <row r="9017" spans="1:3">
      <c r="A9017" t="s">
        <v>13566</v>
      </c>
      <c r="B9017">
        <v>493.91199999999998</v>
      </c>
      <c r="C9017" t="s">
        <v>14161</v>
      </c>
    </row>
    <row r="9018" spans="1:3">
      <c r="A9018" t="s">
        <v>13567</v>
      </c>
      <c r="B9018">
        <v>1315.9670000000001</v>
      </c>
      <c r="C9018" t="s">
        <v>14162</v>
      </c>
    </row>
    <row r="9019" spans="1:3">
      <c r="A9019" t="s">
        <v>13568</v>
      </c>
      <c r="B9019">
        <v>965.21600000000001</v>
      </c>
      <c r="C9019" t="s">
        <v>14163</v>
      </c>
    </row>
    <row r="9020" spans="1:3">
      <c r="A9020" t="s">
        <v>13569</v>
      </c>
      <c r="B9020">
        <v>390.08600000000001</v>
      </c>
      <c r="C9020" t="s">
        <v>14164</v>
      </c>
    </row>
    <row r="9021" spans="1:3">
      <c r="A9021" t="s">
        <v>13570</v>
      </c>
      <c r="B9021">
        <v>567.32000000000005</v>
      </c>
      <c r="C9021" t="s">
        <v>14165</v>
      </c>
    </row>
    <row r="9022" spans="1:3">
      <c r="A9022" t="s">
        <v>13571</v>
      </c>
      <c r="B9022">
        <v>598.75300000000004</v>
      </c>
      <c r="C9022" t="s">
        <v>14166</v>
      </c>
    </row>
    <row r="9023" spans="1:3">
      <c r="A9023" t="s">
        <v>13572</v>
      </c>
      <c r="B9023">
        <v>611.40899999999999</v>
      </c>
      <c r="C9023" t="s">
        <v>14167</v>
      </c>
    </row>
    <row r="9024" spans="1:3">
      <c r="A9024" t="s">
        <v>13573</v>
      </c>
      <c r="B9024">
        <v>521.32600000000002</v>
      </c>
      <c r="C9024" t="s">
        <v>14168</v>
      </c>
    </row>
    <row r="9025" spans="1:3">
      <c r="A9025" t="s">
        <v>13574</v>
      </c>
      <c r="B9025">
        <v>611.40899999999999</v>
      </c>
      <c r="C9025" t="s">
        <v>14169</v>
      </c>
    </row>
    <row r="9026" spans="1:3">
      <c r="A9026" t="s">
        <v>13575</v>
      </c>
      <c r="B9026">
        <v>475.30200000000002</v>
      </c>
      <c r="C9026" t="s">
        <v>14170</v>
      </c>
    </row>
    <row r="9027" spans="1:3">
      <c r="A9027" t="s">
        <v>13576</v>
      </c>
      <c r="B9027">
        <v>372.31799999999998</v>
      </c>
      <c r="C9027" t="s">
        <v>14171</v>
      </c>
    </row>
    <row r="9028" spans="1:3">
      <c r="A9028" t="s">
        <v>13577</v>
      </c>
      <c r="B9028">
        <v>430.2</v>
      </c>
      <c r="C9028" t="s">
        <v>14172</v>
      </c>
    </row>
    <row r="9029" spans="1:3">
      <c r="A9029" t="s">
        <v>13578</v>
      </c>
      <c r="B9029">
        <v>806.47400000000005</v>
      </c>
      <c r="C9029" t="s">
        <v>3186</v>
      </c>
    </row>
    <row r="9030" spans="1:3">
      <c r="A9030" t="s">
        <v>13579</v>
      </c>
      <c r="B9030">
        <v>640.87099999999998</v>
      </c>
      <c r="C9030" t="s">
        <v>3186</v>
      </c>
    </row>
    <row r="9031" spans="1:3">
      <c r="A9031" t="s">
        <v>13580</v>
      </c>
      <c r="B9031">
        <v>503.69799999999998</v>
      </c>
      <c r="C9031" t="s">
        <v>3186</v>
      </c>
    </row>
    <row r="9032" spans="1:3">
      <c r="A9032" t="s">
        <v>13581</v>
      </c>
      <c r="B9032">
        <v>686.97900000000004</v>
      </c>
      <c r="C9032" t="s">
        <v>14173</v>
      </c>
    </row>
    <row r="9033" spans="1:3">
      <c r="A9033" t="s">
        <v>13582</v>
      </c>
      <c r="B9033">
        <v>686.97900000000004</v>
      </c>
      <c r="C9033" t="s">
        <v>14174</v>
      </c>
    </row>
    <row r="9034" spans="1:3">
      <c r="A9034" t="s">
        <v>13583</v>
      </c>
      <c r="B9034">
        <v>748.72799999999995</v>
      </c>
      <c r="C9034" t="s">
        <v>20729</v>
      </c>
    </row>
    <row r="9035" spans="1:3">
      <c r="A9035" t="s">
        <v>13584</v>
      </c>
      <c r="B9035">
        <v>1474.8040000000001</v>
      </c>
      <c r="C9035" t="s">
        <v>3128</v>
      </c>
    </row>
    <row r="9036" spans="1:3">
      <c r="A9036" t="s">
        <v>13585</v>
      </c>
      <c r="B9036">
        <v>567.32000000000005</v>
      </c>
      <c r="C9036" t="s">
        <v>3186</v>
      </c>
    </row>
    <row r="9037" spans="1:3">
      <c r="A9037" t="s">
        <v>13586</v>
      </c>
      <c r="B9037">
        <v>525.31299999999999</v>
      </c>
      <c r="C9037" t="s">
        <v>14176</v>
      </c>
    </row>
    <row r="9038" spans="1:3">
      <c r="A9038" t="s">
        <v>13587</v>
      </c>
      <c r="B9038">
        <v>810.36800000000005</v>
      </c>
      <c r="C9038" t="s">
        <v>3186</v>
      </c>
    </row>
    <row r="9039" spans="1:3">
      <c r="A9039" t="s">
        <v>13588</v>
      </c>
      <c r="B9039">
        <v>498.70299999999997</v>
      </c>
      <c r="C9039" t="s">
        <v>14177</v>
      </c>
    </row>
    <row r="9040" spans="1:3">
      <c r="A9040" t="s">
        <v>13589</v>
      </c>
      <c r="B9040">
        <v>484.04399999999998</v>
      </c>
      <c r="C9040" t="s">
        <v>3186</v>
      </c>
    </row>
    <row r="9041" spans="1:3">
      <c r="A9041" t="s">
        <v>13590</v>
      </c>
      <c r="B9041">
        <v>517.43100000000004</v>
      </c>
      <c r="C9041" t="s">
        <v>14178</v>
      </c>
    </row>
    <row r="9042" spans="1:3">
      <c r="A9042" t="s">
        <v>13591</v>
      </c>
      <c r="B9042">
        <v>909.34299999999996</v>
      </c>
      <c r="C9042" t="s">
        <v>3186</v>
      </c>
    </row>
    <row r="9043" spans="1:3">
      <c r="A9043" t="s">
        <v>13592</v>
      </c>
      <c r="B9043">
        <v>901.46100000000001</v>
      </c>
      <c r="C9043" t="s">
        <v>14179</v>
      </c>
    </row>
    <row r="9044" spans="1:3">
      <c r="A9044" t="s">
        <v>13593</v>
      </c>
      <c r="B9044">
        <v>436.17200000000003</v>
      </c>
      <c r="C9044" t="s">
        <v>3186</v>
      </c>
    </row>
    <row r="9045" spans="1:3">
      <c r="A9045" t="s">
        <v>20405</v>
      </c>
      <c r="B9045">
        <v>577.47299999999996</v>
      </c>
      <c r="C9045" t="s">
        <v>18954</v>
      </c>
    </row>
    <row r="9046" spans="1:3">
      <c r="A9046" t="s">
        <v>20573</v>
      </c>
      <c r="B9046">
        <v>3998.4079999999999</v>
      </c>
      <c r="C9046" t="s">
        <v>20572</v>
      </c>
    </row>
    <row r="9047" spans="1:3">
      <c r="A9047" t="s">
        <v>14918</v>
      </c>
      <c r="B9047">
        <v>3329.5540000000001</v>
      </c>
      <c r="C9047" t="s">
        <v>24461</v>
      </c>
    </row>
    <row r="9048" spans="1:3">
      <c r="A9048" t="s">
        <v>17691</v>
      </c>
      <c r="B9048">
        <v>3783.4349999999999</v>
      </c>
      <c r="C9048" t="s">
        <v>17739</v>
      </c>
    </row>
    <row r="9049" spans="1:3">
      <c r="A9049" t="s">
        <v>14919</v>
      </c>
      <c r="B9049">
        <v>4068.0439999999999</v>
      </c>
      <c r="C9049" t="s">
        <v>17740</v>
      </c>
    </row>
    <row r="9050" spans="1:3">
      <c r="A9050" t="s">
        <v>14920</v>
      </c>
      <c r="B9050">
        <v>4068.0439999999999</v>
      </c>
      <c r="C9050" t="s">
        <v>17741</v>
      </c>
    </row>
    <row r="9051" spans="1:3">
      <c r="A9051" t="s">
        <v>17692</v>
      </c>
      <c r="B9051">
        <v>4068.0439999999999</v>
      </c>
      <c r="C9051" t="s">
        <v>17742</v>
      </c>
    </row>
    <row r="9052" spans="1:3">
      <c r="A9052" t="s">
        <v>17693</v>
      </c>
      <c r="B9052">
        <v>4068.0439999999999</v>
      </c>
      <c r="C9052" t="s">
        <v>17743</v>
      </c>
    </row>
    <row r="9053" spans="1:3">
      <c r="A9053" t="s">
        <v>16620</v>
      </c>
      <c r="B9053">
        <v>25000</v>
      </c>
      <c r="C9053" t="s">
        <v>24462</v>
      </c>
    </row>
    <row r="9054" spans="1:3">
      <c r="A9054" t="s">
        <v>17461</v>
      </c>
      <c r="B9054">
        <v>25000</v>
      </c>
      <c r="C9054" t="s">
        <v>24463</v>
      </c>
    </row>
    <row r="9055" spans="1:3">
      <c r="A9055" t="s">
        <v>16621</v>
      </c>
      <c r="B9055">
        <v>25000</v>
      </c>
      <c r="C9055" t="s">
        <v>24464</v>
      </c>
    </row>
    <row r="9056" spans="1:3">
      <c r="A9056" t="s">
        <v>17524</v>
      </c>
      <c r="B9056">
        <v>25000</v>
      </c>
      <c r="C9056" t="s">
        <v>17529</v>
      </c>
    </row>
    <row r="9057" spans="1:3">
      <c r="A9057" t="s">
        <v>16622</v>
      </c>
      <c r="B9057">
        <v>25000</v>
      </c>
      <c r="C9057" t="s">
        <v>24465</v>
      </c>
    </row>
    <row r="9058" spans="1:3">
      <c r="A9058" t="s">
        <v>17525</v>
      </c>
      <c r="B9058">
        <v>25000</v>
      </c>
      <c r="C9058" t="s">
        <v>24466</v>
      </c>
    </row>
    <row r="9059" spans="1:3">
      <c r="A9059" t="s">
        <v>17526</v>
      </c>
      <c r="B9059">
        <v>25000</v>
      </c>
      <c r="C9059" t="s">
        <v>24467</v>
      </c>
    </row>
    <row r="9060" spans="1:3">
      <c r="A9060" t="s">
        <v>17527</v>
      </c>
      <c r="B9060">
        <v>25000</v>
      </c>
      <c r="C9060" t="s">
        <v>24468</v>
      </c>
    </row>
    <row r="9061" spans="1:3">
      <c r="A9061" t="s">
        <v>17528</v>
      </c>
      <c r="B9061">
        <v>25000</v>
      </c>
      <c r="C9061" t="s">
        <v>24469</v>
      </c>
    </row>
    <row r="9062" spans="1:3">
      <c r="A9062" t="s">
        <v>14921</v>
      </c>
      <c r="B9062">
        <v>69234.494000000006</v>
      </c>
      <c r="C9062" t="s">
        <v>17748</v>
      </c>
    </row>
    <row r="9063" spans="1:3">
      <c r="A9063" t="s">
        <v>17694</v>
      </c>
      <c r="B9063">
        <v>63134.82</v>
      </c>
      <c r="C9063" t="s">
        <v>17749</v>
      </c>
    </row>
    <row r="9064" spans="1:3">
      <c r="A9064" t="s">
        <v>17695</v>
      </c>
      <c r="B9064">
        <v>63134</v>
      </c>
      <c r="C9064" t="s">
        <v>17750</v>
      </c>
    </row>
    <row r="9065" spans="1:3">
      <c r="A9065" t="s">
        <v>17696</v>
      </c>
      <c r="B9065">
        <v>63134</v>
      </c>
      <c r="C9065" t="s">
        <v>17751</v>
      </c>
    </row>
    <row r="9066" spans="1:3">
      <c r="A9066" t="s">
        <v>14922</v>
      </c>
      <c r="B9066">
        <v>63134</v>
      </c>
      <c r="C9066" t="s">
        <v>17752</v>
      </c>
    </row>
    <row r="9067" spans="1:3">
      <c r="A9067" t="s">
        <v>17697</v>
      </c>
      <c r="B9067">
        <v>63134</v>
      </c>
      <c r="C9067" t="s">
        <v>17753</v>
      </c>
    </row>
    <row r="9068" spans="1:3">
      <c r="A9068" t="s">
        <v>14923</v>
      </c>
      <c r="B9068">
        <v>63134</v>
      </c>
      <c r="C9068" t="s">
        <v>17754</v>
      </c>
    </row>
    <row r="9069" spans="1:3">
      <c r="A9069" t="s">
        <v>17698</v>
      </c>
      <c r="B9069">
        <v>63134</v>
      </c>
      <c r="C9069" t="s">
        <v>17755</v>
      </c>
    </row>
    <row r="9070" spans="1:3">
      <c r="A9070" t="s">
        <v>14924</v>
      </c>
      <c r="B9070">
        <v>63134</v>
      </c>
      <c r="C9070" t="s">
        <v>17756</v>
      </c>
    </row>
    <row r="9071" spans="1:3">
      <c r="A9071" t="s">
        <v>17699</v>
      </c>
      <c r="B9071">
        <v>63134</v>
      </c>
      <c r="C9071" t="s">
        <v>17757</v>
      </c>
    </row>
    <row r="9072" spans="1:3">
      <c r="A9072" t="s">
        <v>14925</v>
      </c>
      <c r="B9072">
        <v>63134</v>
      </c>
      <c r="C9072" t="s">
        <v>17758</v>
      </c>
    </row>
    <row r="9073" spans="1:3">
      <c r="A9073" t="s">
        <v>17700</v>
      </c>
      <c r="B9073">
        <v>63134</v>
      </c>
      <c r="C9073" t="s">
        <v>17759</v>
      </c>
    </row>
    <row r="9074" spans="1:3">
      <c r="A9074" t="s">
        <v>16828</v>
      </c>
      <c r="B9074">
        <v>103043.62699999999</v>
      </c>
      <c r="C9074" t="s">
        <v>24470</v>
      </c>
    </row>
    <row r="9075" spans="1:3">
      <c r="A9075" t="s">
        <v>16829</v>
      </c>
      <c r="B9075">
        <v>103043.62699999999</v>
      </c>
      <c r="C9075" t="s">
        <v>24471</v>
      </c>
    </row>
    <row r="9076" spans="1:3">
      <c r="A9076" t="s">
        <v>16830</v>
      </c>
      <c r="B9076">
        <v>103043.62699999999</v>
      </c>
      <c r="C9076" t="s">
        <v>24472</v>
      </c>
    </row>
    <row r="9077" spans="1:3">
      <c r="A9077" t="s">
        <v>16831</v>
      </c>
      <c r="B9077">
        <v>103043.62699999999</v>
      </c>
      <c r="C9077" t="s">
        <v>24473</v>
      </c>
    </row>
    <row r="9078" spans="1:3">
      <c r="A9078" t="s">
        <v>16845</v>
      </c>
      <c r="B9078">
        <v>103043.62699999999</v>
      </c>
      <c r="C9078" t="s">
        <v>24474</v>
      </c>
    </row>
    <row r="9079" spans="1:3">
      <c r="A9079" t="s">
        <v>16832</v>
      </c>
      <c r="B9079">
        <v>103043.62699999999</v>
      </c>
      <c r="C9079" t="s">
        <v>24475</v>
      </c>
    </row>
    <row r="9080" spans="1:3">
      <c r="A9080" t="s">
        <v>16833</v>
      </c>
      <c r="B9080">
        <v>103043.62699999999</v>
      </c>
      <c r="C9080" t="s">
        <v>24476</v>
      </c>
    </row>
    <row r="9081" spans="1:3">
      <c r="A9081" t="s">
        <v>16834</v>
      </c>
      <c r="B9081">
        <v>103043.62699999999</v>
      </c>
      <c r="C9081" t="s">
        <v>24477</v>
      </c>
    </row>
    <row r="9082" spans="1:3">
      <c r="A9082" t="s">
        <v>17479</v>
      </c>
      <c r="B9082">
        <v>98555.066000000006</v>
      </c>
      <c r="C9082" t="s">
        <v>24478</v>
      </c>
    </row>
    <row r="9083" spans="1:3">
      <c r="A9083" t="s">
        <v>17481</v>
      </c>
      <c r="B9083">
        <v>98555.066000000006</v>
      </c>
      <c r="C9083" t="s">
        <v>24479</v>
      </c>
    </row>
    <row r="9084" spans="1:3">
      <c r="A9084" t="s">
        <v>17480</v>
      </c>
      <c r="B9084">
        <v>103043.62699999999</v>
      </c>
      <c r="C9084" t="s">
        <v>24480</v>
      </c>
    </row>
    <row r="9085" spans="1:3">
      <c r="A9085" t="s">
        <v>14926</v>
      </c>
      <c r="B9085">
        <v>115484.52</v>
      </c>
      <c r="C9085" t="s">
        <v>17770</v>
      </c>
    </row>
    <row r="9086" spans="1:3">
      <c r="A9086" t="s">
        <v>17701</v>
      </c>
      <c r="B9086">
        <v>20320.267</v>
      </c>
      <c r="C9086" t="s">
        <v>17771</v>
      </c>
    </row>
    <row r="9087" spans="1:3">
      <c r="A9087" t="s">
        <v>17702</v>
      </c>
      <c r="B9087">
        <v>63134</v>
      </c>
      <c r="C9087" t="s">
        <v>17772</v>
      </c>
    </row>
    <row r="9088" spans="1:3">
      <c r="A9088" t="s">
        <v>17703</v>
      </c>
      <c r="B9088">
        <v>20320.267</v>
      </c>
      <c r="C9088" t="s">
        <v>17773</v>
      </c>
    </row>
    <row r="9089" spans="1:3">
      <c r="A9089" t="s">
        <v>17704</v>
      </c>
      <c r="B9089">
        <v>20320.267</v>
      </c>
      <c r="C9089" t="s">
        <v>17774</v>
      </c>
    </row>
    <row r="9090" spans="1:3">
      <c r="A9090" t="s">
        <v>14927</v>
      </c>
      <c r="B9090">
        <v>115484.52</v>
      </c>
      <c r="C9090" t="s">
        <v>17775</v>
      </c>
    </row>
    <row r="9091" spans="1:3">
      <c r="A9091" t="s">
        <v>17705</v>
      </c>
      <c r="B9091">
        <v>20320.237000000001</v>
      </c>
      <c r="C9091" t="s">
        <v>17776</v>
      </c>
    </row>
    <row r="9092" spans="1:3">
      <c r="A9092" t="s">
        <v>17706</v>
      </c>
      <c r="B9092">
        <v>20320.237000000001</v>
      </c>
      <c r="C9092" t="s">
        <v>17777</v>
      </c>
    </row>
    <row r="9093" spans="1:3">
      <c r="A9093" t="s">
        <v>17707</v>
      </c>
      <c r="B9093">
        <v>20320.237000000001</v>
      </c>
      <c r="C9093" t="s">
        <v>17778</v>
      </c>
    </row>
    <row r="9094" spans="1:3">
      <c r="A9094" t="s">
        <v>17708</v>
      </c>
      <c r="B9094">
        <v>20320.237000000001</v>
      </c>
      <c r="C9094" t="s">
        <v>17779</v>
      </c>
    </row>
    <row r="9095" spans="1:3">
      <c r="A9095" t="s">
        <v>14928</v>
      </c>
      <c r="B9095">
        <v>20320.237000000001</v>
      </c>
      <c r="C9095" t="s">
        <v>17780</v>
      </c>
    </row>
    <row r="9096" spans="1:3">
      <c r="A9096" t="s">
        <v>17709</v>
      </c>
      <c r="B9096">
        <v>20320.237000000001</v>
      </c>
      <c r="C9096" t="s">
        <v>17781</v>
      </c>
    </row>
    <row r="9097" spans="1:3">
      <c r="A9097" t="s">
        <v>17710</v>
      </c>
      <c r="B9097">
        <v>20320.237000000001</v>
      </c>
      <c r="C9097" t="s">
        <v>17782</v>
      </c>
    </row>
    <row r="9098" spans="1:3">
      <c r="A9098" t="s">
        <v>17711</v>
      </c>
      <c r="B9098">
        <v>20320.237000000001</v>
      </c>
      <c r="C9098" t="s">
        <v>17783</v>
      </c>
    </row>
    <row r="9099" spans="1:3">
      <c r="A9099" t="s">
        <v>17712</v>
      </c>
      <c r="B9099">
        <v>20320.237000000001</v>
      </c>
      <c r="C9099" t="s">
        <v>17784</v>
      </c>
    </row>
    <row r="9100" spans="1:3">
      <c r="A9100" t="s">
        <v>17713</v>
      </c>
      <c r="B9100">
        <v>20320.237000000001</v>
      </c>
      <c r="C9100" t="s">
        <v>17785</v>
      </c>
    </row>
    <row r="9101" spans="1:3">
      <c r="A9101" t="s">
        <v>17714</v>
      </c>
      <c r="B9101">
        <v>20320.237000000001</v>
      </c>
      <c r="C9101" t="s">
        <v>17786</v>
      </c>
    </row>
    <row r="9102" spans="1:3">
      <c r="A9102" t="s">
        <v>17715</v>
      </c>
      <c r="B9102">
        <v>20320.237000000001</v>
      </c>
      <c r="C9102" t="s">
        <v>17787</v>
      </c>
    </row>
    <row r="9103" spans="1:3">
      <c r="A9103" t="s">
        <v>17716</v>
      </c>
      <c r="B9103">
        <v>20320.237000000001</v>
      </c>
      <c r="C9103" t="s">
        <v>17788</v>
      </c>
    </row>
    <row r="9104" spans="1:3">
      <c r="A9104" t="s">
        <v>17717</v>
      </c>
      <c r="B9104">
        <v>63134</v>
      </c>
      <c r="C9104" t="s">
        <v>17789</v>
      </c>
    </row>
    <row r="9105" spans="1:3">
      <c r="A9105" t="s">
        <v>17718</v>
      </c>
      <c r="B9105">
        <v>20320.237000000001</v>
      </c>
      <c r="C9105" t="s">
        <v>17790</v>
      </c>
    </row>
    <row r="9106" spans="1:3">
      <c r="A9106" t="s">
        <v>17719</v>
      </c>
      <c r="B9106">
        <v>20320.237000000001</v>
      </c>
      <c r="C9106" t="s">
        <v>17791</v>
      </c>
    </row>
    <row r="9107" spans="1:3">
      <c r="A9107" t="s">
        <v>17720</v>
      </c>
      <c r="B9107">
        <v>20320.237000000001</v>
      </c>
      <c r="C9107" t="s">
        <v>17792</v>
      </c>
    </row>
    <row r="9108" spans="1:3">
      <c r="A9108" t="s">
        <v>17721</v>
      </c>
      <c r="B9108">
        <v>20320.237000000001</v>
      </c>
      <c r="C9108" t="s">
        <v>17793</v>
      </c>
    </row>
    <row r="9109" spans="1:3">
      <c r="A9109" t="s">
        <v>17722</v>
      </c>
      <c r="B9109">
        <v>20320.237000000001</v>
      </c>
      <c r="C9109" t="s">
        <v>17794</v>
      </c>
    </row>
    <row r="9110" spans="1:3">
      <c r="A9110" t="s">
        <v>17723</v>
      </c>
      <c r="B9110">
        <v>20320.237000000001</v>
      </c>
      <c r="C9110" t="s">
        <v>17795</v>
      </c>
    </row>
    <row r="9111" spans="1:3">
      <c r="A9111" t="s">
        <v>17724</v>
      </c>
      <c r="B9111">
        <v>20320.237000000001</v>
      </c>
      <c r="C9111" t="s">
        <v>17796</v>
      </c>
    </row>
    <row r="9112" spans="1:3">
      <c r="A9112" t="s">
        <v>17725</v>
      </c>
      <c r="B9112">
        <v>20320.237000000001</v>
      </c>
      <c r="C9112" t="s">
        <v>17797</v>
      </c>
    </row>
    <row r="9113" spans="1:3">
      <c r="A9113" t="s">
        <v>17726</v>
      </c>
      <c r="B9113">
        <v>20320.237000000001</v>
      </c>
      <c r="C9113" t="s">
        <v>17798</v>
      </c>
    </row>
    <row r="9114" spans="1:3">
      <c r="A9114" t="s">
        <v>14929</v>
      </c>
      <c r="B9114">
        <v>20320.237000000001</v>
      </c>
      <c r="C9114" t="s">
        <v>17799</v>
      </c>
    </row>
    <row r="9115" spans="1:3">
      <c r="A9115" t="s">
        <v>17727</v>
      </c>
      <c r="B9115">
        <v>20320.237000000001</v>
      </c>
      <c r="C9115" t="s">
        <v>17800</v>
      </c>
    </row>
    <row r="9116" spans="1:3">
      <c r="A9116" t="s">
        <v>17728</v>
      </c>
      <c r="B9116">
        <v>20320.237000000001</v>
      </c>
      <c r="C9116" t="s">
        <v>17801</v>
      </c>
    </row>
    <row r="9117" spans="1:3">
      <c r="A9117" t="s">
        <v>17729</v>
      </c>
      <c r="B9117">
        <v>20320.237000000001</v>
      </c>
      <c r="C9117" t="s">
        <v>17802</v>
      </c>
    </row>
    <row r="9118" spans="1:3">
      <c r="A9118" t="s">
        <v>17730</v>
      </c>
      <c r="B9118">
        <v>20320.237000000001</v>
      </c>
      <c r="C9118" t="s">
        <v>17803</v>
      </c>
    </row>
    <row r="9119" spans="1:3">
      <c r="A9119" t="s">
        <v>17731</v>
      </c>
      <c r="B9119">
        <v>20320.237000000001</v>
      </c>
      <c r="C9119" t="s">
        <v>17804</v>
      </c>
    </row>
    <row r="9120" spans="1:3">
      <c r="A9120" t="s">
        <v>17732</v>
      </c>
      <c r="B9120">
        <v>20320.237000000001</v>
      </c>
      <c r="C9120" t="s">
        <v>17805</v>
      </c>
    </row>
    <row r="9121" spans="1:3">
      <c r="A9121" t="s">
        <v>17733</v>
      </c>
      <c r="B9121">
        <v>15591.993</v>
      </c>
      <c r="C9121" t="s">
        <v>17806</v>
      </c>
    </row>
    <row r="9122" spans="1:3">
      <c r="A9122" t="s">
        <v>14930</v>
      </c>
      <c r="B9122">
        <v>115484.52</v>
      </c>
      <c r="C9122" t="s">
        <v>17807</v>
      </c>
    </row>
    <row r="9123" spans="1:3">
      <c r="A9123" t="s">
        <v>17734</v>
      </c>
      <c r="B9123">
        <v>22331.719000000001</v>
      </c>
      <c r="C9123" t="s">
        <v>17808</v>
      </c>
    </row>
    <row r="9124" spans="1:3">
      <c r="A9124" t="s">
        <v>14931</v>
      </c>
      <c r="B9124">
        <v>22331.474999999999</v>
      </c>
      <c r="C9124" t="s">
        <v>17809</v>
      </c>
    </row>
    <row r="9125" spans="1:3">
      <c r="A9125" t="s">
        <v>17735</v>
      </c>
      <c r="B9125">
        <v>22331.474999999999</v>
      </c>
      <c r="C9125" t="s">
        <v>17810</v>
      </c>
    </row>
    <row r="9126" spans="1:3">
      <c r="A9126" t="s">
        <v>17736</v>
      </c>
      <c r="B9126">
        <v>22331.474999999999</v>
      </c>
      <c r="C9126" t="s">
        <v>17811</v>
      </c>
    </row>
    <row r="9127" spans="1:3">
      <c r="A9127" t="s">
        <v>14932</v>
      </c>
      <c r="B9127">
        <v>63134</v>
      </c>
      <c r="C9127" t="s">
        <v>17812</v>
      </c>
    </row>
    <row r="9128" spans="1:3">
      <c r="A9128" t="s">
        <v>14933</v>
      </c>
      <c r="B9128">
        <v>22331.474999999999</v>
      </c>
      <c r="C9128" t="s">
        <v>17813</v>
      </c>
    </row>
    <row r="9129" spans="1:3">
      <c r="A9129" t="s">
        <v>14828</v>
      </c>
      <c r="B9129">
        <v>79019.73</v>
      </c>
      <c r="C9129" t="s">
        <v>24481</v>
      </c>
    </row>
    <row r="9130" spans="1:3">
      <c r="A9130" t="s">
        <v>14829</v>
      </c>
      <c r="B9130">
        <v>79019.73</v>
      </c>
      <c r="C9130" t="s">
        <v>24482</v>
      </c>
    </row>
    <row r="9131" spans="1:3">
      <c r="A9131" t="s">
        <v>14830</v>
      </c>
      <c r="B9131">
        <v>79019.73</v>
      </c>
      <c r="C9131" t="s">
        <v>24483</v>
      </c>
    </row>
    <row r="9132" spans="1:3">
      <c r="A9132" t="s">
        <v>14831</v>
      </c>
      <c r="B9132">
        <v>79019.73</v>
      </c>
      <c r="C9132" t="s">
        <v>24484</v>
      </c>
    </row>
    <row r="9133" spans="1:3">
      <c r="A9133" t="s">
        <v>14832</v>
      </c>
      <c r="B9133">
        <v>79019.73</v>
      </c>
      <c r="C9133" t="s">
        <v>24485</v>
      </c>
    </row>
    <row r="9134" spans="1:3">
      <c r="A9134" t="s">
        <v>14833</v>
      </c>
      <c r="B9134">
        <v>79019.73</v>
      </c>
      <c r="C9134" t="s">
        <v>24486</v>
      </c>
    </row>
    <row r="9135" spans="1:3">
      <c r="A9135" t="s">
        <v>14834</v>
      </c>
      <c r="B9135">
        <v>79019.73</v>
      </c>
      <c r="C9135" t="s">
        <v>24487</v>
      </c>
    </row>
    <row r="9136" spans="1:3">
      <c r="A9136" t="s">
        <v>14835</v>
      </c>
      <c r="B9136">
        <v>79019.73</v>
      </c>
      <c r="C9136" t="s">
        <v>24488</v>
      </c>
    </row>
    <row r="9137" spans="1:3">
      <c r="A9137" t="s">
        <v>14836</v>
      </c>
      <c r="B9137">
        <v>79019.73</v>
      </c>
      <c r="C9137" t="s">
        <v>24489</v>
      </c>
    </row>
    <row r="9138" spans="1:3">
      <c r="A9138" t="s">
        <v>14837</v>
      </c>
      <c r="B9138">
        <v>79019.73</v>
      </c>
      <c r="C9138" t="s">
        <v>24490</v>
      </c>
    </row>
    <row r="9139" spans="1:3">
      <c r="A9139" t="s">
        <v>14859</v>
      </c>
      <c r="B9139">
        <v>135359.49799999999</v>
      </c>
      <c r="C9139" t="s">
        <v>24491</v>
      </c>
    </row>
    <row r="9140" spans="1:3">
      <c r="A9140" t="s">
        <v>14860</v>
      </c>
      <c r="B9140">
        <v>135359.49799999999</v>
      </c>
      <c r="C9140" t="s">
        <v>24492</v>
      </c>
    </row>
    <row r="9141" spans="1:3">
      <c r="A9141" t="s">
        <v>14861</v>
      </c>
      <c r="B9141">
        <v>135359.49799999999</v>
      </c>
      <c r="C9141" t="s">
        <v>24493</v>
      </c>
    </row>
    <row r="9142" spans="1:3">
      <c r="A9142" t="s">
        <v>14838</v>
      </c>
      <c r="B9142">
        <v>88488.747000000003</v>
      </c>
      <c r="C9142" t="s">
        <v>24494</v>
      </c>
    </row>
    <row r="9143" spans="1:3">
      <c r="A9143" t="s">
        <v>14840</v>
      </c>
      <c r="B9143">
        <v>91512.84</v>
      </c>
      <c r="C9143" t="s">
        <v>24495</v>
      </c>
    </row>
    <row r="9144" spans="1:3">
      <c r="A9144" t="s">
        <v>14841</v>
      </c>
      <c r="B9144">
        <v>91512.84</v>
      </c>
      <c r="C9144" t="s">
        <v>24496</v>
      </c>
    </row>
    <row r="9145" spans="1:3">
      <c r="A9145" t="s">
        <v>14842</v>
      </c>
      <c r="B9145">
        <v>91512.84</v>
      </c>
      <c r="C9145" t="s">
        <v>24497</v>
      </c>
    </row>
    <row r="9146" spans="1:3">
      <c r="A9146" t="s">
        <v>14843</v>
      </c>
      <c r="B9146">
        <v>135359.49799999999</v>
      </c>
      <c r="C9146" t="s">
        <v>24498</v>
      </c>
    </row>
    <row r="9147" spans="1:3">
      <c r="A9147" t="s">
        <v>14844</v>
      </c>
      <c r="B9147">
        <v>135359.49799999999</v>
      </c>
      <c r="C9147" t="s">
        <v>24499</v>
      </c>
    </row>
    <row r="9148" spans="1:3">
      <c r="A9148" t="s">
        <v>14845</v>
      </c>
      <c r="B9148">
        <v>135359.49799999999</v>
      </c>
      <c r="C9148" t="s">
        <v>24500</v>
      </c>
    </row>
    <row r="9149" spans="1:3">
      <c r="A9149" t="s">
        <v>14846</v>
      </c>
      <c r="B9149">
        <v>135359.49799999999</v>
      </c>
      <c r="C9149" t="s">
        <v>24501</v>
      </c>
    </row>
    <row r="9150" spans="1:3">
      <c r="A9150" t="s">
        <v>14847</v>
      </c>
      <c r="B9150">
        <v>135359.49799999999</v>
      </c>
      <c r="C9150" t="s">
        <v>24502</v>
      </c>
    </row>
    <row r="9151" spans="1:3">
      <c r="A9151" t="s">
        <v>14848</v>
      </c>
      <c r="B9151">
        <v>135359.49799999999</v>
      </c>
      <c r="C9151" t="s">
        <v>24503</v>
      </c>
    </row>
    <row r="9152" spans="1:3">
      <c r="A9152" t="s">
        <v>14849</v>
      </c>
      <c r="B9152">
        <v>171355.14</v>
      </c>
      <c r="C9152" t="s">
        <v>24504</v>
      </c>
    </row>
    <row r="9153" spans="1:3">
      <c r="A9153" t="s">
        <v>14850</v>
      </c>
      <c r="B9153">
        <v>171355.14</v>
      </c>
      <c r="C9153" t="s">
        <v>24505</v>
      </c>
    </row>
    <row r="9154" spans="1:3">
      <c r="A9154" t="s">
        <v>14851</v>
      </c>
      <c r="B9154">
        <v>171355.14</v>
      </c>
      <c r="C9154" t="s">
        <v>24506</v>
      </c>
    </row>
    <row r="9155" spans="1:3">
      <c r="A9155" t="s">
        <v>14852</v>
      </c>
      <c r="B9155">
        <v>171355.14</v>
      </c>
      <c r="C9155" t="s">
        <v>24507</v>
      </c>
    </row>
    <row r="9156" spans="1:3">
      <c r="A9156" t="s">
        <v>14853</v>
      </c>
      <c r="B9156">
        <v>171355.14</v>
      </c>
      <c r="C9156" t="s">
        <v>24508</v>
      </c>
    </row>
    <row r="9157" spans="1:3">
      <c r="A9157" t="s">
        <v>14854</v>
      </c>
      <c r="B9157">
        <v>171355.14</v>
      </c>
      <c r="C9157" t="s">
        <v>24509</v>
      </c>
    </row>
    <row r="9158" spans="1:3">
      <c r="A9158" t="s">
        <v>17737</v>
      </c>
      <c r="B9158">
        <v>171355.14</v>
      </c>
      <c r="C9158" t="s">
        <v>18954</v>
      </c>
    </row>
    <row r="9159" spans="1:3">
      <c r="A9159" t="s">
        <v>14855</v>
      </c>
      <c r="B9159">
        <v>135359.48300000001</v>
      </c>
      <c r="C9159" t="s">
        <v>24510</v>
      </c>
    </row>
    <row r="9160" spans="1:3">
      <c r="A9160" t="s">
        <v>14856</v>
      </c>
      <c r="B9160">
        <v>135359.49799999999</v>
      </c>
      <c r="C9160" t="s">
        <v>24511</v>
      </c>
    </row>
    <row r="9161" spans="1:3">
      <c r="A9161" t="s">
        <v>14857</v>
      </c>
      <c r="B9161">
        <v>135359.49799999999</v>
      </c>
      <c r="C9161" t="s">
        <v>24512</v>
      </c>
    </row>
    <row r="9162" spans="1:3">
      <c r="A9162" t="s">
        <v>14858</v>
      </c>
      <c r="B9162">
        <v>135359.49799999999</v>
      </c>
      <c r="C9162" t="s">
        <v>24513</v>
      </c>
    </row>
    <row r="9163" spans="1:3">
      <c r="A9163" t="s">
        <v>14862</v>
      </c>
      <c r="B9163">
        <v>135359.49799999999</v>
      </c>
      <c r="C9163" t="s">
        <v>24514</v>
      </c>
    </row>
    <row r="9164" spans="1:3">
      <c r="A9164" t="s">
        <v>14863</v>
      </c>
      <c r="B9164">
        <v>135359.49799999999</v>
      </c>
      <c r="C9164" t="s">
        <v>24515</v>
      </c>
    </row>
    <row r="9165" spans="1:3">
      <c r="A9165" t="s">
        <v>14864</v>
      </c>
      <c r="B9165">
        <v>146772.67800000001</v>
      </c>
      <c r="C9165" t="s">
        <v>24516</v>
      </c>
    </row>
    <row r="9166" spans="1:3">
      <c r="A9166" t="s">
        <v>14865</v>
      </c>
      <c r="B9166">
        <v>88488.747000000003</v>
      </c>
      <c r="C9166" t="s">
        <v>24517</v>
      </c>
    </row>
    <row r="9167" spans="1:3">
      <c r="A9167" t="s">
        <v>14866</v>
      </c>
      <c r="B9167">
        <v>88488.747000000003</v>
      </c>
      <c r="C9167" t="s">
        <v>24518</v>
      </c>
    </row>
    <row r="9168" spans="1:3">
      <c r="A9168" t="s">
        <v>14867</v>
      </c>
      <c r="B9168">
        <v>88488.747000000003</v>
      </c>
      <c r="C9168" t="s">
        <v>24519</v>
      </c>
    </row>
    <row r="9169" spans="1:3">
      <c r="A9169" t="s">
        <v>14868</v>
      </c>
      <c r="B9169">
        <v>88488.747000000003</v>
      </c>
      <c r="C9169" t="s">
        <v>24520</v>
      </c>
    </row>
    <row r="9170" spans="1:3">
      <c r="A9170" t="s">
        <v>14869</v>
      </c>
      <c r="B9170">
        <v>88488.747000000003</v>
      </c>
      <c r="C9170" t="s">
        <v>24521</v>
      </c>
    </row>
    <row r="9171" spans="1:3">
      <c r="A9171" t="s">
        <v>14870</v>
      </c>
      <c r="B9171">
        <v>88488.747000000003</v>
      </c>
      <c r="C9171" t="s">
        <v>24522</v>
      </c>
    </row>
    <row r="9172" spans="1:3">
      <c r="A9172" t="s">
        <v>14871</v>
      </c>
      <c r="B9172">
        <v>88488.747000000003</v>
      </c>
      <c r="C9172" t="s">
        <v>24523</v>
      </c>
    </row>
    <row r="9173" spans="1:3">
      <c r="A9173" t="s">
        <v>14872</v>
      </c>
      <c r="B9173">
        <v>88488.747000000003</v>
      </c>
      <c r="C9173" t="s">
        <v>24524</v>
      </c>
    </row>
    <row r="9174" spans="1:3">
      <c r="A9174" t="s">
        <v>14873</v>
      </c>
      <c r="B9174">
        <v>135359.49799999999</v>
      </c>
      <c r="C9174" t="s">
        <v>24525</v>
      </c>
    </row>
    <row r="9175" spans="1:3">
      <c r="A9175" t="s">
        <v>14874</v>
      </c>
      <c r="B9175">
        <v>135359.49799999999</v>
      </c>
      <c r="C9175" t="s">
        <v>24526</v>
      </c>
    </row>
    <row r="9176" spans="1:3">
      <c r="A9176" t="s">
        <v>14875</v>
      </c>
      <c r="B9176">
        <v>135359.49799999999</v>
      </c>
      <c r="C9176" t="s">
        <v>24527</v>
      </c>
    </row>
    <row r="9177" spans="1:3">
      <c r="A9177" t="s">
        <v>14876</v>
      </c>
      <c r="B9177">
        <v>135359.49799999999</v>
      </c>
      <c r="C9177" t="s">
        <v>24528</v>
      </c>
    </row>
    <row r="9178" spans="1:3">
      <c r="A9178" t="s">
        <v>14877</v>
      </c>
      <c r="B9178">
        <v>135359.49799999999</v>
      </c>
      <c r="C9178" t="s">
        <v>24529</v>
      </c>
    </row>
    <row r="9179" spans="1:3">
      <c r="A9179" t="s">
        <v>14896</v>
      </c>
      <c r="B9179">
        <v>135359.49799999999</v>
      </c>
      <c r="C9179" t="s">
        <v>24530</v>
      </c>
    </row>
    <row r="9180" spans="1:3">
      <c r="A9180" t="s">
        <v>14897</v>
      </c>
      <c r="B9180">
        <v>135359.49799999999</v>
      </c>
      <c r="C9180" t="s">
        <v>24531</v>
      </c>
    </row>
    <row r="9181" spans="1:3">
      <c r="A9181" t="s">
        <v>14898</v>
      </c>
      <c r="B9181">
        <v>135359.49799999999</v>
      </c>
      <c r="C9181" t="s">
        <v>24532</v>
      </c>
    </row>
    <row r="9182" spans="1:3">
      <c r="A9182" t="s">
        <v>14899</v>
      </c>
      <c r="B9182">
        <v>135359.49799999999</v>
      </c>
      <c r="C9182" t="s">
        <v>24533</v>
      </c>
    </row>
    <row r="9183" spans="1:3">
      <c r="A9183" t="s">
        <v>14900</v>
      </c>
      <c r="B9183">
        <v>135359.49799999999</v>
      </c>
      <c r="C9183" t="s">
        <v>24534</v>
      </c>
    </row>
    <row r="9184" spans="1:3">
      <c r="A9184" t="s">
        <v>14878</v>
      </c>
      <c r="B9184">
        <v>98604.841</v>
      </c>
      <c r="C9184" t="s">
        <v>24535</v>
      </c>
    </row>
    <row r="9185" spans="1:3">
      <c r="A9185" t="s">
        <v>14879</v>
      </c>
      <c r="B9185">
        <v>98604.841</v>
      </c>
      <c r="C9185" t="s">
        <v>24536</v>
      </c>
    </row>
    <row r="9186" spans="1:3">
      <c r="A9186" t="s">
        <v>14880</v>
      </c>
      <c r="B9186">
        <v>98604.841</v>
      </c>
      <c r="C9186" t="s">
        <v>24537</v>
      </c>
    </row>
    <row r="9187" spans="1:3">
      <c r="A9187" t="s">
        <v>14881</v>
      </c>
      <c r="B9187">
        <v>98604.841</v>
      </c>
      <c r="C9187" t="s">
        <v>24538</v>
      </c>
    </row>
    <row r="9188" spans="1:3">
      <c r="A9188" t="s">
        <v>14882</v>
      </c>
      <c r="B9188">
        <v>98604.841</v>
      </c>
      <c r="C9188" t="s">
        <v>24539</v>
      </c>
    </row>
    <row r="9189" spans="1:3">
      <c r="A9189" t="s">
        <v>14883</v>
      </c>
      <c r="B9189">
        <v>98604.841</v>
      </c>
      <c r="C9189" t="s">
        <v>24540</v>
      </c>
    </row>
    <row r="9190" spans="1:3">
      <c r="A9190" t="s">
        <v>14884</v>
      </c>
      <c r="B9190">
        <v>135359.49799999999</v>
      </c>
      <c r="C9190" t="s">
        <v>24541</v>
      </c>
    </row>
    <row r="9191" spans="1:3">
      <c r="A9191" t="s">
        <v>14885</v>
      </c>
      <c r="B9191">
        <v>135359.49799999999</v>
      </c>
      <c r="C9191" t="s">
        <v>24542</v>
      </c>
    </row>
    <row r="9192" spans="1:3">
      <c r="A9192" t="s">
        <v>14886</v>
      </c>
      <c r="B9192">
        <v>135359.49799999999</v>
      </c>
      <c r="C9192" t="s">
        <v>24543</v>
      </c>
    </row>
    <row r="9193" spans="1:3">
      <c r="A9193" t="s">
        <v>14887</v>
      </c>
      <c r="B9193">
        <v>135359.49799999999</v>
      </c>
      <c r="C9193" t="s">
        <v>24544</v>
      </c>
    </row>
    <row r="9194" spans="1:3">
      <c r="A9194" t="s">
        <v>14888</v>
      </c>
      <c r="B9194">
        <v>135359.49799999999</v>
      </c>
      <c r="C9194" t="s">
        <v>24545</v>
      </c>
    </row>
    <row r="9195" spans="1:3">
      <c r="A9195" t="s">
        <v>14889</v>
      </c>
      <c r="B9195">
        <v>135359.49799999999</v>
      </c>
      <c r="C9195" t="s">
        <v>24546</v>
      </c>
    </row>
    <row r="9196" spans="1:3">
      <c r="A9196" t="s">
        <v>14890</v>
      </c>
      <c r="B9196">
        <v>172782.6</v>
      </c>
      <c r="C9196" t="s">
        <v>24547</v>
      </c>
    </row>
    <row r="9197" spans="1:3">
      <c r="A9197" t="s">
        <v>14891</v>
      </c>
      <c r="B9197">
        <v>172782.6</v>
      </c>
      <c r="C9197" t="s">
        <v>24548</v>
      </c>
    </row>
    <row r="9198" spans="1:3">
      <c r="A9198" t="s">
        <v>14892</v>
      </c>
      <c r="B9198">
        <v>172782.6</v>
      </c>
      <c r="C9198" t="s">
        <v>24549</v>
      </c>
    </row>
    <row r="9199" spans="1:3">
      <c r="A9199" t="s">
        <v>14893</v>
      </c>
      <c r="B9199">
        <v>172782.6</v>
      </c>
      <c r="C9199" t="s">
        <v>24550</v>
      </c>
    </row>
    <row r="9200" spans="1:3">
      <c r="A9200" t="s">
        <v>20626</v>
      </c>
      <c r="B9200">
        <v>172782.6</v>
      </c>
      <c r="C9200" t="s">
        <v>24551</v>
      </c>
    </row>
    <row r="9201" spans="1:3">
      <c r="A9201" t="s">
        <v>14894</v>
      </c>
      <c r="B9201">
        <v>172782.6</v>
      </c>
      <c r="C9201" t="s">
        <v>24552</v>
      </c>
    </row>
    <row r="9202" spans="1:3">
      <c r="A9202" t="s">
        <v>14895</v>
      </c>
      <c r="B9202">
        <v>172782.6</v>
      </c>
      <c r="C9202" t="s">
        <v>24553</v>
      </c>
    </row>
    <row r="9203" spans="1:3">
      <c r="A9203" t="s">
        <v>15875</v>
      </c>
      <c r="B9203">
        <v>172782.6</v>
      </c>
      <c r="C9203" t="s">
        <v>24554</v>
      </c>
    </row>
    <row r="9204" spans="1:3">
      <c r="A9204" t="s">
        <v>15876</v>
      </c>
      <c r="B9204">
        <v>172782.6</v>
      </c>
      <c r="C9204" t="s">
        <v>24555</v>
      </c>
    </row>
    <row r="9205" spans="1:3">
      <c r="A9205" t="s">
        <v>15877</v>
      </c>
      <c r="B9205">
        <v>172782.6</v>
      </c>
      <c r="C9205" t="s">
        <v>24556</v>
      </c>
    </row>
    <row r="9206" spans="1:3">
      <c r="A9206" t="s">
        <v>15878</v>
      </c>
      <c r="B9206">
        <v>172782.6</v>
      </c>
      <c r="C9206" t="s">
        <v>24557</v>
      </c>
    </row>
    <row r="9207" spans="1:3">
      <c r="A9207" t="s">
        <v>14807</v>
      </c>
      <c r="B9207">
        <v>135359.49799999999</v>
      </c>
      <c r="C9207" t="s">
        <v>24558</v>
      </c>
    </row>
    <row r="9208" spans="1:3">
      <c r="A9208" t="s">
        <v>14808</v>
      </c>
      <c r="B9208">
        <v>135359.49799999999</v>
      </c>
      <c r="C9208" t="s">
        <v>24559</v>
      </c>
    </row>
    <row r="9209" spans="1:3">
      <c r="A9209" t="s">
        <v>14809</v>
      </c>
      <c r="B9209">
        <v>135359.49799999999</v>
      </c>
      <c r="C9209" t="s">
        <v>24560</v>
      </c>
    </row>
    <row r="9210" spans="1:3">
      <c r="A9210" t="s">
        <v>14810</v>
      </c>
      <c r="B9210">
        <v>135359.49799999999</v>
      </c>
      <c r="C9210" t="s">
        <v>24561</v>
      </c>
    </row>
    <row r="9211" spans="1:3">
      <c r="A9211" t="s">
        <v>14811</v>
      </c>
      <c r="B9211">
        <v>135359.49799999999</v>
      </c>
      <c r="C9211" t="s">
        <v>24562</v>
      </c>
    </row>
    <row r="9212" spans="1:3">
      <c r="A9212" t="s">
        <v>14812</v>
      </c>
      <c r="B9212">
        <v>135359.49799999999</v>
      </c>
      <c r="C9212" t="s">
        <v>24563</v>
      </c>
    </row>
    <row r="9213" spans="1:3">
      <c r="A9213" t="s">
        <v>14813</v>
      </c>
      <c r="B9213">
        <v>135359.49799999999</v>
      </c>
      <c r="C9213" t="s">
        <v>24564</v>
      </c>
    </row>
    <row r="9214" spans="1:3">
      <c r="A9214" t="s">
        <v>14814</v>
      </c>
      <c r="B9214">
        <v>135359.49799999999</v>
      </c>
      <c r="C9214" t="s">
        <v>24565</v>
      </c>
    </row>
    <row r="9215" spans="1:3">
      <c r="A9215" t="s">
        <v>14815</v>
      </c>
      <c r="B9215">
        <v>135359.49799999999</v>
      </c>
      <c r="C9215" t="s">
        <v>24566</v>
      </c>
    </row>
    <row r="9216" spans="1:3">
      <c r="A9216" t="s">
        <v>14816</v>
      </c>
      <c r="B9216">
        <v>135359.49799999999</v>
      </c>
      <c r="C9216" t="s">
        <v>24567</v>
      </c>
    </row>
    <row r="9217" spans="1:3">
      <c r="A9217" t="s">
        <v>14817</v>
      </c>
      <c r="B9217">
        <v>135359.49799999999</v>
      </c>
      <c r="C9217" t="s">
        <v>24568</v>
      </c>
    </row>
    <row r="9218" spans="1:3">
      <c r="A9218" t="s">
        <v>14818</v>
      </c>
      <c r="B9218">
        <v>135359.49799999999</v>
      </c>
      <c r="C9218" t="s">
        <v>24569</v>
      </c>
    </row>
    <row r="9219" spans="1:3">
      <c r="A9219" t="s">
        <v>14819</v>
      </c>
      <c r="B9219">
        <v>135359.49799999999</v>
      </c>
      <c r="C9219" t="s">
        <v>24570</v>
      </c>
    </row>
    <row r="9220" spans="1:3">
      <c r="A9220" t="s">
        <v>14820</v>
      </c>
      <c r="B9220">
        <v>135359.49799999999</v>
      </c>
      <c r="C9220" t="s">
        <v>24571</v>
      </c>
    </row>
    <row r="9221" spans="1:3">
      <c r="A9221" t="s">
        <v>14821</v>
      </c>
      <c r="B9221">
        <v>135359.49799999999</v>
      </c>
      <c r="C9221" t="s">
        <v>24572</v>
      </c>
    </row>
    <row r="9222" spans="1:3">
      <c r="A9222" t="s">
        <v>14822</v>
      </c>
      <c r="B9222">
        <v>135359.49799999999</v>
      </c>
      <c r="C9222" t="s">
        <v>24573</v>
      </c>
    </row>
    <row r="9223" spans="1:3">
      <c r="A9223" t="s">
        <v>14823</v>
      </c>
      <c r="B9223">
        <v>135359.49799999999</v>
      </c>
      <c r="C9223" t="s">
        <v>24574</v>
      </c>
    </row>
    <row r="9224" spans="1:3">
      <c r="A9224" t="s">
        <v>14824</v>
      </c>
      <c r="B9224">
        <v>135359.49799999999</v>
      </c>
      <c r="C9224" t="s">
        <v>24575</v>
      </c>
    </row>
    <row r="9225" spans="1:3">
      <c r="A9225" t="s">
        <v>14825</v>
      </c>
      <c r="B9225">
        <v>135359.49799999999</v>
      </c>
      <c r="C9225" t="s">
        <v>24576</v>
      </c>
    </row>
    <row r="9226" spans="1:3">
      <c r="A9226" t="s">
        <v>14826</v>
      </c>
      <c r="B9226">
        <v>135359.49799999999</v>
      </c>
      <c r="C9226" t="s">
        <v>24577</v>
      </c>
    </row>
    <row r="9227" spans="1:3">
      <c r="A9227" t="s">
        <v>14827</v>
      </c>
      <c r="B9227">
        <v>135359.49799999999</v>
      </c>
      <c r="C9227" t="s">
        <v>24578</v>
      </c>
    </row>
    <row r="9228" spans="1:3">
      <c r="A9228" t="s">
        <v>14901</v>
      </c>
      <c r="B9228">
        <v>136501.402</v>
      </c>
      <c r="C9228" t="s">
        <v>24579</v>
      </c>
    </row>
    <row r="9229" spans="1:3">
      <c r="A9229" t="s">
        <v>14902</v>
      </c>
      <c r="B9229">
        <v>136501.402</v>
      </c>
      <c r="C9229" t="s">
        <v>24580</v>
      </c>
    </row>
    <row r="9230" spans="1:3">
      <c r="A9230" t="s">
        <v>14903</v>
      </c>
      <c r="B9230">
        <v>136501.402</v>
      </c>
      <c r="C9230" t="s">
        <v>24581</v>
      </c>
    </row>
    <row r="9231" spans="1:3">
      <c r="A9231" t="s">
        <v>14904</v>
      </c>
      <c r="B9231">
        <v>136501.402</v>
      </c>
      <c r="C9231" t="s">
        <v>24582</v>
      </c>
    </row>
    <row r="9232" spans="1:3">
      <c r="A9232" t="s">
        <v>14905</v>
      </c>
      <c r="B9232">
        <v>136501.402</v>
      </c>
      <c r="C9232" t="s">
        <v>24583</v>
      </c>
    </row>
    <row r="9233" spans="1:3">
      <c r="A9233" t="s">
        <v>14906</v>
      </c>
      <c r="B9233">
        <v>136501.402</v>
      </c>
      <c r="C9233" t="s">
        <v>24584</v>
      </c>
    </row>
    <row r="9234" spans="1:3">
      <c r="A9234" t="s">
        <v>14907</v>
      </c>
      <c r="B9234">
        <v>136501.402</v>
      </c>
      <c r="C9234" t="s">
        <v>24585</v>
      </c>
    </row>
    <row r="9235" spans="1:3">
      <c r="A9235" t="s">
        <v>14908</v>
      </c>
      <c r="B9235">
        <v>136501.402</v>
      </c>
      <c r="C9235" t="s">
        <v>24586</v>
      </c>
    </row>
    <row r="9236" spans="1:3">
      <c r="A9236" t="s">
        <v>14909</v>
      </c>
      <c r="B9236">
        <v>136501.402</v>
      </c>
      <c r="C9236" t="s">
        <v>24587</v>
      </c>
    </row>
    <row r="9237" spans="1:3">
      <c r="A9237" t="s">
        <v>14910</v>
      </c>
      <c r="B9237">
        <v>136501.402</v>
      </c>
      <c r="C9237" t="s">
        <v>24588</v>
      </c>
    </row>
    <row r="9238" spans="1:3">
      <c r="A9238" t="s">
        <v>14911</v>
      </c>
      <c r="B9238">
        <v>136501.402</v>
      </c>
      <c r="C9238" t="s">
        <v>24589</v>
      </c>
    </row>
    <row r="9239" spans="1:3">
      <c r="A9239" t="s">
        <v>14912</v>
      </c>
      <c r="B9239">
        <v>136501.402</v>
      </c>
      <c r="C9239" t="s">
        <v>24590</v>
      </c>
    </row>
    <row r="9240" spans="1:3">
      <c r="A9240" t="s">
        <v>14913</v>
      </c>
      <c r="B9240">
        <v>136501.402</v>
      </c>
      <c r="C9240" t="s">
        <v>24591</v>
      </c>
    </row>
    <row r="9241" spans="1:3">
      <c r="A9241" t="s">
        <v>14914</v>
      </c>
      <c r="B9241">
        <v>136501.402</v>
      </c>
      <c r="C9241" t="s">
        <v>24592</v>
      </c>
    </row>
    <row r="9242" spans="1:3">
      <c r="A9242" t="s">
        <v>14915</v>
      </c>
      <c r="B9242">
        <v>136501.402</v>
      </c>
      <c r="C9242" t="s">
        <v>24593</v>
      </c>
    </row>
    <row r="9243" spans="1:3">
      <c r="A9243" t="s">
        <v>14916</v>
      </c>
      <c r="B9243">
        <v>136501.402</v>
      </c>
      <c r="C9243" t="s">
        <v>24594</v>
      </c>
    </row>
    <row r="9244" spans="1:3">
      <c r="A9244" t="s">
        <v>14917</v>
      </c>
      <c r="B9244">
        <v>136501.402</v>
      </c>
      <c r="C9244" t="s">
        <v>24595</v>
      </c>
    </row>
    <row r="9245" spans="1:3">
      <c r="A9245" t="s">
        <v>20102</v>
      </c>
      <c r="B9245">
        <v>6978.5379999999996</v>
      </c>
      <c r="C9245" t="s">
        <v>20103</v>
      </c>
    </row>
    <row r="9246" spans="1:3">
      <c r="A9246" t="s">
        <v>20104</v>
      </c>
      <c r="B9246">
        <v>8955.7860000000001</v>
      </c>
      <c r="C9246" t="s">
        <v>20105</v>
      </c>
    </row>
    <row r="9247" spans="1:3">
      <c r="A9247" t="s">
        <v>20106</v>
      </c>
      <c r="B9247">
        <v>10863.26</v>
      </c>
      <c r="C9247" t="s">
        <v>20107</v>
      </c>
    </row>
    <row r="9248" spans="1:3">
      <c r="A9248" t="s">
        <v>20108</v>
      </c>
      <c r="B9248">
        <v>2291.2739999999999</v>
      </c>
      <c r="C9248" t="s">
        <v>20109</v>
      </c>
    </row>
    <row r="9249" spans="1:3">
      <c r="A9249" t="s">
        <v>20110</v>
      </c>
      <c r="B9249">
        <v>686.22900000000004</v>
      </c>
      <c r="C9249" t="s">
        <v>20111</v>
      </c>
    </row>
    <row r="9250" spans="1:3">
      <c r="A9250" t="s">
        <v>18519</v>
      </c>
      <c r="B9250">
        <v>2580.7040000000002</v>
      </c>
      <c r="C9250" t="s">
        <v>18520</v>
      </c>
    </row>
    <row r="9251" spans="1:3">
      <c r="A9251" t="s">
        <v>18521</v>
      </c>
      <c r="B9251">
        <v>2580.7040000000002</v>
      </c>
      <c r="C9251" t="s">
        <v>18522</v>
      </c>
    </row>
    <row r="9252" spans="1:3">
      <c r="A9252" t="s">
        <v>18523</v>
      </c>
      <c r="B9252">
        <v>2580.7040000000002</v>
      </c>
      <c r="C9252" t="s">
        <v>18524</v>
      </c>
    </row>
    <row r="9253" spans="1:3">
      <c r="A9253" t="s">
        <v>18525</v>
      </c>
      <c r="B9253">
        <v>4687.402</v>
      </c>
      <c r="C9253" t="s">
        <v>18526</v>
      </c>
    </row>
    <row r="9254" spans="1:3">
      <c r="A9254" t="s">
        <v>18527</v>
      </c>
      <c r="B9254">
        <v>800.54700000000003</v>
      </c>
      <c r="C9254" t="s">
        <v>18528</v>
      </c>
    </row>
    <row r="9255" spans="1:3">
      <c r="A9255" t="s">
        <v>18529</v>
      </c>
      <c r="B9255">
        <v>1053.3489999999999</v>
      </c>
      <c r="C9255" t="s">
        <v>18530</v>
      </c>
    </row>
    <row r="9256" spans="1:3">
      <c r="A9256" t="s">
        <v>18531</v>
      </c>
      <c r="B9256">
        <v>800.54700000000003</v>
      </c>
      <c r="C9256" t="s">
        <v>18532</v>
      </c>
    </row>
    <row r="9257" spans="1:3">
      <c r="A9257" t="s">
        <v>16645</v>
      </c>
      <c r="B9257">
        <v>984.88499999999999</v>
      </c>
      <c r="C9257" t="s">
        <v>16656</v>
      </c>
    </row>
    <row r="9258" spans="1:3">
      <c r="A9258" t="s">
        <v>16642</v>
      </c>
      <c r="B9258">
        <v>1211.3499999999999</v>
      </c>
      <c r="C9258" t="s">
        <v>18533</v>
      </c>
    </row>
    <row r="9259" spans="1:3">
      <c r="A9259" t="s">
        <v>18534</v>
      </c>
      <c r="B9259">
        <v>5498.4769999999999</v>
      </c>
      <c r="C9259" t="s">
        <v>18535</v>
      </c>
    </row>
    <row r="9260" spans="1:3">
      <c r="A9260" t="s">
        <v>18536</v>
      </c>
      <c r="B9260">
        <v>2054.0349999999999</v>
      </c>
      <c r="C9260" t="s">
        <v>20597</v>
      </c>
    </row>
    <row r="9261" spans="1:3">
      <c r="A9261" t="s">
        <v>18537</v>
      </c>
      <c r="B9261">
        <v>2422.701</v>
      </c>
      <c r="C9261" t="s">
        <v>20598</v>
      </c>
    </row>
    <row r="9262" spans="1:3">
      <c r="A9262" t="s">
        <v>18538</v>
      </c>
      <c r="B9262">
        <v>4413.5259999999998</v>
      </c>
      <c r="C9262" t="s">
        <v>25512</v>
      </c>
    </row>
    <row r="9263" spans="1:3">
      <c r="A9263" t="s">
        <v>15931</v>
      </c>
      <c r="B9263">
        <v>1890</v>
      </c>
      <c r="C9263" t="s">
        <v>25513</v>
      </c>
    </row>
    <row r="9264" spans="1:3">
      <c r="A9264" t="s">
        <v>16643</v>
      </c>
      <c r="B9264">
        <v>705.74900000000002</v>
      </c>
      <c r="C9264" t="s">
        <v>25514</v>
      </c>
    </row>
    <row r="9265" spans="1:3">
      <c r="A9265" t="s">
        <v>15933</v>
      </c>
      <c r="B9265">
        <v>810</v>
      </c>
      <c r="C9265" t="s">
        <v>18539</v>
      </c>
    </row>
    <row r="9266" spans="1:3">
      <c r="A9266" t="s">
        <v>18540</v>
      </c>
      <c r="B9266">
        <v>810</v>
      </c>
      <c r="C9266" t="s">
        <v>18541</v>
      </c>
    </row>
    <row r="9267" spans="1:3">
      <c r="A9267" t="s">
        <v>18542</v>
      </c>
      <c r="B9267">
        <v>810</v>
      </c>
      <c r="C9267" t="s">
        <v>18543</v>
      </c>
    </row>
    <row r="9268" spans="1:3">
      <c r="A9268" t="s">
        <v>18544</v>
      </c>
      <c r="B9268">
        <v>810</v>
      </c>
      <c r="C9268" t="s">
        <v>18545</v>
      </c>
    </row>
    <row r="9269" spans="1:3">
      <c r="A9269" t="s">
        <v>18546</v>
      </c>
      <c r="B9269">
        <v>810</v>
      </c>
      <c r="C9269" t="s">
        <v>18547</v>
      </c>
    </row>
    <row r="9270" spans="1:3">
      <c r="A9270" t="s">
        <v>18548</v>
      </c>
      <c r="B9270">
        <v>810</v>
      </c>
      <c r="C9270" t="s">
        <v>18549</v>
      </c>
    </row>
    <row r="9271" spans="1:3">
      <c r="A9271" t="s">
        <v>15937</v>
      </c>
      <c r="B9271">
        <v>4023</v>
      </c>
      <c r="C9271" t="s">
        <v>25515</v>
      </c>
    </row>
    <row r="9272" spans="1:3">
      <c r="A9272" t="s">
        <v>15939</v>
      </c>
      <c r="B9272">
        <v>1890</v>
      </c>
      <c r="C9272" t="s">
        <v>18551</v>
      </c>
    </row>
    <row r="9273" spans="1:3">
      <c r="A9273" t="s">
        <v>18552</v>
      </c>
      <c r="B9273">
        <v>632.00800000000004</v>
      </c>
      <c r="C9273" t="s">
        <v>25516</v>
      </c>
    </row>
    <row r="9274" spans="1:3">
      <c r="A9274" t="s">
        <v>18553</v>
      </c>
      <c r="B9274">
        <v>637.28200000000004</v>
      </c>
      <c r="C9274" t="s">
        <v>20603</v>
      </c>
    </row>
    <row r="9275" spans="1:3">
      <c r="A9275" t="s">
        <v>18554</v>
      </c>
      <c r="B9275">
        <v>4213.3950000000004</v>
      </c>
      <c r="C9275" t="s">
        <v>20604</v>
      </c>
    </row>
    <row r="9276" spans="1:3">
      <c r="A9276" t="s">
        <v>18555</v>
      </c>
      <c r="B9276">
        <v>684.67399999999998</v>
      </c>
      <c r="C9276" t="s">
        <v>20605</v>
      </c>
    </row>
    <row r="9277" spans="1:3">
      <c r="A9277" t="s">
        <v>18556</v>
      </c>
      <c r="B9277">
        <v>2370.0349999999999</v>
      </c>
      <c r="C9277" t="s">
        <v>20606</v>
      </c>
    </row>
    <row r="9278" spans="1:3">
      <c r="A9278" t="s">
        <v>14403</v>
      </c>
      <c r="B9278">
        <v>1890</v>
      </c>
      <c r="C9278" t="s">
        <v>25517</v>
      </c>
    </row>
    <row r="9279" spans="1:3">
      <c r="A9279" t="s">
        <v>18558</v>
      </c>
      <c r="B9279">
        <v>1890</v>
      </c>
      <c r="C9279" t="s">
        <v>25518</v>
      </c>
    </row>
    <row r="9280" spans="1:3">
      <c r="A9280" t="s">
        <v>18560</v>
      </c>
      <c r="B9280">
        <v>1890</v>
      </c>
      <c r="C9280" t="s">
        <v>25519</v>
      </c>
    </row>
    <row r="9281" spans="1:3">
      <c r="A9281" t="s">
        <v>18562</v>
      </c>
      <c r="B9281">
        <v>1890</v>
      </c>
      <c r="C9281" t="s">
        <v>25520</v>
      </c>
    </row>
    <row r="9282" spans="1:3">
      <c r="A9282" t="s">
        <v>18564</v>
      </c>
      <c r="B9282">
        <v>1890</v>
      </c>
      <c r="C9282" t="s">
        <v>25521</v>
      </c>
    </row>
    <row r="9283" spans="1:3">
      <c r="A9283" t="s">
        <v>18566</v>
      </c>
      <c r="B9283">
        <v>1890</v>
      </c>
      <c r="C9283" t="s">
        <v>25522</v>
      </c>
    </row>
    <row r="9284" spans="1:3">
      <c r="A9284" t="s">
        <v>18568</v>
      </c>
      <c r="B9284">
        <v>1890</v>
      </c>
      <c r="C9284" t="s">
        <v>25522</v>
      </c>
    </row>
    <row r="9285" spans="1:3">
      <c r="A9285" t="s">
        <v>18570</v>
      </c>
      <c r="B9285">
        <v>1890</v>
      </c>
      <c r="C9285" t="s">
        <v>25523</v>
      </c>
    </row>
    <row r="9286" spans="1:3">
      <c r="A9286" t="s">
        <v>18572</v>
      </c>
      <c r="B9286">
        <v>1890</v>
      </c>
      <c r="C9286" t="s">
        <v>25523</v>
      </c>
    </row>
    <row r="9287" spans="1:3">
      <c r="A9287" t="s">
        <v>18574</v>
      </c>
      <c r="B9287">
        <v>1890</v>
      </c>
      <c r="C9287" t="s">
        <v>25524</v>
      </c>
    </row>
    <row r="9288" spans="1:3">
      <c r="A9288" t="s">
        <v>18576</v>
      </c>
      <c r="B9288">
        <v>1890</v>
      </c>
      <c r="C9288" t="s">
        <v>25525</v>
      </c>
    </row>
    <row r="9289" spans="1:3">
      <c r="A9289" t="s">
        <v>18578</v>
      </c>
      <c r="B9289">
        <v>1890</v>
      </c>
      <c r="C9289" t="s">
        <v>25526</v>
      </c>
    </row>
    <row r="9290" spans="1:3">
      <c r="A9290" t="s">
        <v>18580</v>
      </c>
      <c r="B9290">
        <v>1890</v>
      </c>
      <c r="C9290" t="s">
        <v>25527</v>
      </c>
    </row>
    <row r="9291" spans="1:3">
      <c r="A9291" t="s">
        <v>18582</v>
      </c>
      <c r="B9291">
        <v>1890</v>
      </c>
      <c r="C9291" t="s">
        <v>25527</v>
      </c>
    </row>
    <row r="9292" spans="1:3">
      <c r="A9292" t="s">
        <v>15934</v>
      </c>
      <c r="B9292">
        <v>1890</v>
      </c>
      <c r="C9292" t="s">
        <v>25528</v>
      </c>
    </row>
    <row r="9293" spans="1:3">
      <c r="A9293" t="s">
        <v>18585</v>
      </c>
      <c r="B9293">
        <v>716.28200000000004</v>
      </c>
      <c r="C9293" t="s">
        <v>25529</v>
      </c>
    </row>
    <row r="9294" spans="1:3">
      <c r="A9294" t="s">
        <v>16640</v>
      </c>
      <c r="B9294">
        <v>3591</v>
      </c>
      <c r="C9294" t="s">
        <v>16651</v>
      </c>
    </row>
    <row r="9295" spans="1:3">
      <c r="A9295" t="s">
        <v>18586</v>
      </c>
      <c r="B9295">
        <v>2852.107</v>
      </c>
      <c r="C9295" t="s">
        <v>18587</v>
      </c>
    </row>
    <row r="9296" spans="1:3">
      <c r="A9296" t="s">
        <v>18588</v>
      </c>
      <c r="B9296">
        <v>431.87</v>
      </c>
      <c r="C9296" t="s">
        <v>18589</v>
      </c>
    </row>
    <row r="9297" spans="1:3">
      <c r="A9297" t="s">
        <v>18590</v>
      </c>
      <c r="B9297">
        <v>1188.33</v>
      </c>
      <c r="C9297" t="s">
        <v>18591</v>
      </c>
    </row>
    <row r="9298" spans="1:3">
      <c r="A9298" t="s">
        <v>16637</v>
      </c>
      <c r="B9298">
        <v>1274.549</v>
      </c>
      <c r="C9298" t="s">
        <v>16648</v>
      </c>
    </row>
    <row r="9299" spans="1:3">
      <c r="A9299" t="s">
        <v>18592</v>
      </c>
      <c r="B9299">
        <v>1274.549</v>
      </c>
      <c r="C9299" t="s">
        <v>18593</v>
      </c>
    </row>
    <row r="9300" spans="1:3">
      <c r="A9300" t="s">
        <v>18594</v>
      </c>
      <c r="B9300">
        <v>1274.549</v>
      </c>
      <c r="C9300" t="s">
        <v>18595</v>
      </c>
    </row>
    <row r="9301" spans="1:3">
      <c r="A9301" t="s">
        <v>16638</v>
      </c>
      <c r="B9301">
        <v>1274.549</v>
      </c>
      <c r="C9301" t="s">
        <v>16649</v>
      </c>
    </row>
    <row r="9302" spans="1:3">
      <c r="A9302" t="s">
        <v>18596</v>
      </c>
      <c r="B9302">
        <v>1274.549</v>
      </c>
      <c r="C9302" t="s">
        <v>18597</v>
      </c>
    </row>
    <row r="9303" spans="1:3">
      <c r="A9303" t="s">
        <v>18598</v>
      </c>
      <c r="B9303">
        <v>1274.549</v>
      </c>
      <c r="C9303" t="s">
        <v>18599</v>
      </c>
    </row>
    <row r="9304" spans="1:3">
      <c r="A9304" t="s">
        <v>18600</v>
      </c>
      <c r="B9304">
        <v>1674.8320000000001</v>
      </c>
      <c r="C9304" t="s">
        <v>18601</v>
      </c>
    </row>
    <row r="9305" spans="1:3">
      <c r="A9305" t="s">
        <v>18602</v>
      </c>
      <c r="B9305">
        <v>3265.3789999999999</v>
      </c>
      <c r="C9305" t="s">
        <v>18603</v>
      </c>
    </row>
    <row r="9306" spans="1:3">
      <c r="A9306" t="s">
        <v>18604</v>
      </c>
      <c r="B9306">
        <v>3270.6480000000001</v>
      </c>
      <c r="C9306" t="s">
        <v>18605</v>
      </c>
    </row>
    <row r="9307" spans="1:3">
      <c r="A9307" t="s">
        <v>18606</v>
      </c>
      <c r="B9307">
        <v>600.40599999999995</v>
      </c>
      <c r="C9307" t="s">
        <v>18607</v>
      </c>
    </row>
    <row r="9308" spans="1:3">
      <c r="A9308" t="s">
        <v>16641</v>
      </c>
      <c r="B9308">
        <v>2844.0509999999999</v>
      </c>
      <c r="C9308" t="s">
        <v>16652</v>
      </c>
    </row>
    <row r="9309" spans="1:3">
      <c r="A9309" t="s">
        <v>18608</v>
      </c>
      <c r="B9309">
        <v>2844.0509999999999</v>
      </c>
      <c r="C9309" t="s">
        <v>18609</v>
      </c>
    </row>
    <row r="9310" spans="1:3">
      <c r="A9310" t="s">
        <v>18610</v>
      </c>
      <c r="B9310">
        <v>2844.0509999999999</v>
      </c>
      <c r="C9310" t="s">
        <v>18611</v>
      </c>
    </row>
    <row r="9311" spans="1:3">
      <c r="A9311" t="s">
        <v>18612</v>
      </c>
      <c r="B9311">
        <v>2844.0509999999999</v>
      </c>
      <c r="C9311" t="s">
        <v>18613</v>
      </c>
    </row>
    <row r="9312" spans="1:3">
      <c r="A9312" t="s">
        <v>18614</v>
      </c>
      <c r="B9312">
        <v>4345.0609999999997</v>
      </c>
      <c r="C9312" t="s">
        <v>18615</v>
      </c>
    </row>
    <row r="9313" spans="1:3">
      <c r="A9313" t="s">
        <v>18616</v>
      </c>
      <c r="B9313">
        <v>2844.0509999999999</v>
      </c>
      <c r="C9313" t="s">
        <v>18617</v>
      </c>
    </row>
    <row r="9314" spans="1:3">
      <c r="A9314" t="s">
        <v>18618</v>
      </c>
      <c r="B9314">
        <v>2844.0509999999999</v>
      </c>
      <c r="C9314" t="s">
        <v>18619</v>
      </c>
    </row>
    <row r="9315" spans="1:3">
      <c r="A9315" t="s">
        <v>18620</v>
      </c>
      <c r="B9315">
        <v>3339.114</v>
      </c>
      <c r="C9315" t="s">
        <v>18621</v>
      </c>
    </row>
    <row r="9316" spans="1:3">
      <c r="A9316" t="s">
        <v>18622</v>
      </c>
      <c r="B9316">
        <v>5108.7389999999996</v>
      </c>
      <c r="C9316" t="s">
        <v>18623</v>
      </c>
    </row>
    <row r="9317" spans="1:3">
      <c r="A9317" t="s">
        <v>18624</v>
      </c>
      <c r="B9317">
        <v>2844.0509999999999</v>
      </c>
      <c r="C9317" t="s">
        <v>18625</v>
      </c>
    </row>
    <row r="9318" spans="1:3">
      <c r="A9318" t="s">
        <v>18626</v>
      </c>
      <c r="B9318">
        <v>2317.37</v>
      </c>
      <c r="C9318" t="s">
        <v>18627</v>
      </c>
    </row>
    <row r="9319" spans="1:3">
      <c r="A9319" t="s">
        <v>18628</v>
      </c>
      <c r="B9319">
        <v>3686.7220000000002</v>
      </c>
      <c r="C9319" t="s">
        <v>18631</v>
      </c>
    </row>
    <row r="9320" spans="1:3">
      <c r="A9320" t="s">
        <v>18630</v>
      </c>
      <c r="B9320">
        <v>3749.9229999999998</v>
      </c>
      <c r="C9320" t="s">
        <v>18631</v>
      </c>
    </row>
    <row r="9321" spans="1:3">
      <c r="A9321" t="s">
        <v>18632</v>
      </c>
      <c r="B9321">
        <v>6720.37</v>
      </c>
      <c r="C9321" t="s">
        <v>18633</v>
      </c>
    </row>
    <row r="9322" spans="1:3">
      <c r="A9322" t="s">
        <v>18634</v>
      </c>
      <c r="B9322">
        <v>3855.25</v>
      </c>
      <c r="C9322" t="s">
        <v>18635</v>
      </c>
    </row>
    <row r="9323" spans="1:3">
      <c r="A9323" t="s">
        <v>16646</v>
      </c>
      <c r="B9323">
        <v>969.07799999999997</v>
      </c>
      <c r="C9323" t="s">
        <v>25530</v>
      </c>
    </row>
    <row r="9324" spans="1:3">
      <c r="A9324" t="s">
        <v>16644</v>
      </c>
      <c r="B9324">
        <v>1158.6849999999999</v>
      </c>
      <c r="C9324" t="s">
        <v>16655</v>
      </c>
    </row>
    <row r="9325" spans="1:3">
      <c r="A9325" t="s">
        <v>16647</v>
      </c>
      <c r="B9325">
        <v>1927.63</v>
      </c>
      <c r="C9325" t="s">
        <v>20609</v>
      </c>
    </row>
    <row r="9326" spans="1:3">
      <c r="A9326" t="s">
        <v>18636</v>
      </c>
      <c r="B9326">
        <v>5619.61</v>
      </c>
      <c r="C9326" t="s">
        <v>18637</v>
      </c>
    </row>
    <row r="9327" spans="1:3">
      <c r="A9327" t="s">
        <v>18638</v>
      </c>
      <c r="B9327">
        <v>7125.902</v>
      </c>
      <c r="C9327" t="s">
        <v>18639</v>
      </c>
    </row>
    <row r="9328" spans="1:3">
      <c r="A9328" t="s">
        <v>15935</v>
      </c>
      <c r="B9328">
        <v>4860</v>
      </c>
      <c r="C9328" t="s">
        <v>12008</v>
      </c>
    </row>
    <row r="9329" spans="1:3">
      <c r="A9329" t="s">
        <v>15932</v>
      </c>
      <c r="B9329">
        <v>4860</v>
      </c>
      <c r="C9329" t="s">
        <v>25531</v>
      </c>
    </row>
    <row r="9330" spans="1:3">
      <c r="A9330" t="s">
        <v>18642</v>
      </c>
      <c r="B9330">
        <v>4688.2290000000003</v>
      </c>
      <c r="C9330" t="s">
        <v>20610</v>
      </c>
    </row>
    <row r="9331" spans="1:3">
      <c r="A9331" t="s">
        <v>18643</v>
      </c>
      <c r="B9331">
        <v>4688.2290000000003</v>
      </c>
      <c r="C9331" t="s">
        <v>20611</v>
      </c>
    </row>
    <row r="9332" spans="1:3">
      <c r="A9332" t="s">
        <v>15936</v>
      </c>
      <c r="B9332">
        <v>4860</v>
      </c>
      <c r="C9332" t="s">
        <v>25532</v>
      </c>
    </row>
    <row r="9333" spans="1:3">
      <c r="A9333" t="s">
        <v>15938</v>
      </c>
      <c r="B9333">
        <v>4050</v>
      </c>
      <c r="C9333" t="s">
        <v>18645</v>
      </c>
    </row>
    <row r="9334" spans="1:3">
      <c r="A9334" t="s">
        <v>15940</v>
      </c>
      <c r="B9334">
        <v>4050</v>
      </c>
      <c r="C9334" t="s">
        <v>18646</v>
      </c>
    </row>
    <row r="9335" spans="1:3">
      <c r="A9335" t="s">
        <v>15942</v>
      </c>
      <c r="B9335">
        <v>5670</v>
      </c>
      <c r="C9335" t="s">
        <v>25533</v>
      </c>
    </row>
    <row r="9336" spans="1:3">
      <c r="A9336" t="s">
        <v>18648</v>
      </c>
      <c r="B9336">
        <v>2138.3009999999999</v>
      </c>
      <c r="C9336" t="s">
        <v>25534</v>
      </c>
    </row>
    <row r="9337" spans="1:3">
      <c r="A9337" t="s">
        <v>18649</v>
      </c>
      <c r="B9337">
        <v>2717.6370000000002</v>
      </c>
      <c r="C9337" t="s">
        <v>20613</v>
      </c>
    </row>
    <row r="9338" spans="1:3">
      <c r="A9338" t="s">
        <v>18650</v>
      </c>
      <c r="B9338">
        <v>3191.65</v>
      </c>
      <c r="C9338" t="s">
        <v>18651</v>
      </c>
    </row>
    <row r="9339" spans="1:3">
      <c r="A9339" t="s">
        <v>18652</v>
      </c>
      <c r="B9339">
        <v>1106.0139999999999</v>
      </c>
      <c r="C9339" t="s">
        <v>25535</v>
      </c>
    </row>
    <row r="9340" spans="1:3">
      <c r="A9340" t="s">
        <v>18653</v>
      </c>
      <c r="B9340">
        <v>14557.269</v>
      </c>
      <c r="C9340" t="s">
        <v>18654</v>
      </c>
    </row>
    <row r="9341" spans="1:3">
      <c r="A9341" t="s">
        <v>18655</v>
      </c>
      <c r="B9341">
        <v>14557.269</v>
      </c>
      <c r="C9341" t="s">
        <v>18656</v>
      </c>
    </row>
    <row r="9342" spans="1:3">
      <c r="A9342" t="s">
        <v>15943</v>
      </c>
      <c r="B9342">
        <v>1080</v>
      </c>
      <c r="C9342" t="s">
        <v>25536</v>
      </c>
    </row>
    <row r="9343" spans="1:3">
      <c r="A9343" t="s">
        <v>18658</v>
      </c>
      <c r="B9343">
        <v>13236.04</v>
      </c>
      <c r="C9343" t="s">
        <v>18659</v>
      </c>
    </row>
    <row r="9344" spans="1:3">
      <c r="A9344" t="s">
        <v>18660</v>
      </c>
      <c r="B9344">
        <v>18380.925999999999</v>
      </c>
      <c r="C9344" t="s">
        <v>18661</v>
      </c>
    </row>
    <row r="9345" spans="1:3">
      <c r="A9345" t="s">
        <v>18662</v>
      </c>
      <c r="B9345">
        <v>18380.925999999999</v>
      </c>
      <c r="C9345" t="s">
        <v>18663</v>
      </c>
    </row>
    <row r="9346" spans="1:3">
      <c r="A9346" t="s">
        <v>15944</v>
      </c>
      <c r="B9346">
        <v>1080</v>
      </c>
      <c r="C9346" t="s">
        <v>25537</v>
      </c>
    </row>
    <row r="9347" spans="1:3">
      <c r="A9347" t="s">
        <v>18665</v>
      </c>
      <c r="B9347">
        <v>8640</v>
      </c>
      <c r="C9347" t="s">
        <v>25538</v>
      </c>
    </row>
    <row r="9348" spans="1:3">
      <c r="A9348" t="s">
        <v>15946</v>
      </c>
      <c r="B9348">
        <v>1350</v>
      </c>
      <c r="C9348" t="s">
        <v>25539</v>
      </c>
    </row>
    <row r="9349" spans="1:3">
      <c r="A9349" t="s">
        <v>15945</v>
      </c>
      <c r="B9349">
        <v>4730.45</v>
      </c>
      <c r="C9349" t="s">
        <v>25540</v>
      </c>
    </row>
    <row r="9350" spans="1:3">
      <c r="A9350" t="s">
        <v>15948</v>
      </c>
      <c r="B9350">
        <v>2970</v>
      </c>
      <c r="C9350" t="s">
        <v>25541</v>
      </c>
    </row>
    <row r="9351" spans="1:3">
      <c r="A9351" t="s">
        <v>15947</v>
      </c>
      <c r="B9351">
        <v>2970</v>
      </c>
      <c r="C9351" t="s">
        <v>25542</v>
      </c>
    </row>
    <row r="9352" spans="1:3">
      <c r="A9352" t="s">
        <v>15950</v>
      </c>
      <c r="B9352">
        <v>4050</v>
      </c>
      <c r="C9352" t="s">
        <v>25543</v>
      </c>
    </row>
    <row r="9353" spans="1:3">
      <c r="A9353" t="s">
        <v>15951</v>
      </c>
      <c r="B9353">
        <v>4050</v>
      </c>
      <c r="C9353" t="s">
        <v>25544</v>
      </c>
    </row>
    <row r="9354" spans="1:3">
      <c r="A9354" t="s">
        <v>15952</v>
      </c>
      <c r="B9354">
        <v>5940</v>
      </c>
      <c r="C9354" t="s">
        <v>9210</v>
      </c>
    </row>
    <row r="9355" spans="1:3">
      <c r="A9355" t="s">
        <v>15953</v>
      </c>
      <c r="B9355">
        <v>4050</v>
      </c>
      <c r="C9355" t="s">
        <v>25545</v>
      </c>
    </row>
    <row r="9356" spans="1:3">
      <c r="A9356" t="s">
        <v>15949</v>
      </c>
      <c r="B9356">
        <v>4050</v>
      </c>
      <c r="C9356" t="s">
        <v>12017</v>
      </c>
    </row>
    <row r="9357" spans="1:3">
      <c r="A9357" t="s">
        <v>15954</v>
      </c>
      <c r="B9357">
        <v>3510</v>
      </c>
      <c r="C9357" t="s">
        <v>25546</v>
      </c>
    </row>
    <row r="9358" spans="1:3">
      <c r="A9358" t="s">
        <v>15955</v>
      </c>
      <c r="B9358">
        <v>4860</v>
      </c>
      <c r="C9358" t="s">
        <v>25547</v>
      </c>
    </row>
    <row r="9359" spans="1:3">
      <c r="A9359" t="s">
        <v>15956</v>
      </c>
      <c r="B9359">
        <v>4050</v>
      </c>
      <c r="C9359" t="s">
        <v>25548</v>
      </c>
    </row>
    <row r="9360" spans="1:3">
      <c r="A9360" t="s">
        <v>15957</v>
      </c>
      <c r="B9360">
        <v>675</v>
      </c>
      <c r="C9360" t="s">
        <v>25549</v>
      </c>
    </row>
    <row r="9361" spans="1:3">
      <c r="A9361" t="s">
        <v>15958</v>
      </c>
      <c r="B9361">
        <v>675</v>
      </c>
      <c r="C9361" t="s">
        <v>25550</v>
      </c>
    </row>
    <row r="9362" spans="1:3">
      <c r="A9362" t="s">
        <v>18679</v>
      </c>
      <c r="B9362">
        <v>1658.568</v>
      </c>
      <c r="C9362" t="s">
        <v>18680</v>
      </c>
    </row>
    <row r="9363" spans="1:3">
      <c r="A9363" t="s">
        <v>18681</v>
      </c>
      <c r="B9363">
        <v>884.81899999999996</v>
      </c>
      <c r="C9363" t="s">
        <v>18682</v>
      </c>
    </row>
    <row r="9364" spans="1:3">
      <c r="A9364" t="s">
        <v>18683</v>
      </c>
      <c r="B9364">
        <v>2506.9740000000002</v>
      </c>
      <c r="C9364" t="s">
        <v>18684</v>
      </c>
    </row>
    <row r="9365" spans="1:3">
      <c r="A9365" t="s">
        <v>18685</v>
      </c>
      <c r="B9365">
        <v>2506.9740000000002</v>
      </c>
      <c r="C9365" t="s">
        <v>18686</v>
      </c>
    </row>
    <row r="9366" spans="1:3">
      <c r="A9366" t="s">
        <v>18687</v>
      </c>
      <c r="B9366">
        <v>3181.114</v>
      </c>
      <c r="C9366" t="s">
        <v>20615</v>
      </c>
    </row>
    <row r="9367" spans="1:3">
      <c r="A9367" t="s">
        <v>18688</v>
      </c>
      <c r="B9367">
        <v>3581.386</v>
      </c>
      <c r="C9367" t="s">
        <v>20616</v>
      </c>
    </row>
    <row r="9368" spans="1:3">
      <c r="A9368" t="s">
        <v>18689</v>
      </c>
      <c r="B9368">
        <v>2106.6959999999999</v>
      </c>
      <c r="C9368" t="s">
        <v>20617</v>
      </c>
    </row>
    <row r="9369" spans="1:3">
      <c r="A9369" t="s">
        <v>18690</v>
      </c>
      <c r="B9369">
        <v>3518.1889999999999</v>
      </c>
      <c r="C9369" t="s">
        <v>18691</v>
      </c>
    </row>
    <row r="9370" spans="1:3">
      <c r="A9370" t="s">
        <v>18692</v>
      </c>
      <c r="B9370">
        <v>2106.6959999999999</v>
      </c>
      <c r="C9370" t="s">
        <v>18693</v>
      </c>
    </row>
    <row r="9371" spans="1:3">
      <c r="A9371" t="s">
        <v>18694</v>
      </c>
      <c r="B9371">
        <v>6113.9470000000001</v>
      </c>
      <c r="C9371" t="s">
        <v>18695</v>
      </c>
    </row>
    <row r="9372" spans="1:3">
      <c r="A9372" t="s">
        <v>16639</v>
      </c>
      <c r="B9372">
        <v>3591</v>
      </c>
      <c r="C9372" t="s">
        <v>18696</v>
      </c>
    </row>
    <row r="9373" spans="1:3">
      <c r="A9373" t="s">
        <v>18697</v>
      </c>
      <c r="B9373">
        <v>405</v>
      </c>
      <c r="C9373" t="s">
        <v>18698</v>
      </c>
    </row>
    <row r="9374" spans="1:3">
      <c r="A9374" t="s">
        <v>18699</v>
      </c>
      <c r="B9374">
        <v>2700</v>
      </c>
      <c r="C9374" t="s">
        <v>18700</v>
      </c>
    </row>
    <row r="9375" spans="1:3">
      <c r="A9375" t="s">
        <v>16510</v>
      </c>
      <c r="B9375">
        <v>1790.6990000000001</v>
      </c>
      <c r="C9375" t="s">
        <v>18701</v>
      </c>
    </row>
    <row r="9376" spans="1:3">
      <c r="A9376" t="s">
        <v>15923</v>
      </c>
      <c r="B9376">
        <v>3215.7</v>
      </c>
      <c r="C9376" t="s">
        <v>25551</v>
      </c>
    </row>
    <row r="9377" spans="1:3">
      <c r="A9377" t="s">
        <v>15924</v>
      </c>
      <c r="B9377">
        <v>8100</v>
      </c>
      <c r="C9377" t="s">
        <v>18703</v>
      </c>
    </row>
    <row r="9378" spans="1:3">
      <c r="A9378" t="s">
        <v>15925</v>
      </c>
      <c r="B9378">
        <v>8100</v>
      </c>
      <c r="C9378" t="s">
        <v>25552</v>
      </c>
    </row>
    <row r="9379" spans="1:3">
      <c r="A9379" t="s">
        <v>15941</v>
      </c>
      <c r="B9379">
        <v>1890</v>
      </c>
      <c r="C9379" t="s">
        <v>18705</v>
      </c>
    </row>
    <row r="9380" spans="1:3">
      <c r="A9380" t="s">
        <v>15926</v>
      </c>
      <c r="B9380">
        <v>8910</v>
      </c>
      <c r="C9380" t="s">
        <v>18706</v>
      </c>
    </row>
    <row r="9381" spans="1:3">
      <c r="A9381" t="s">
        <v>15927</v>
      </c>
      <c r="B9381">
        <v>432</v>
      </c>
      <c r="C9381" t="s">
        <v>18707</v>
      </c>
    </row>
    <row r="9382" spans="1:3">
      <c r="A9382" t="s">
        <v>15928</v>
      </c>
      <c r="B9382">
        <v>405</v>
      </c>
      <c r="C9382" t="s">
        <v>18708</v>
      </c>
    </row>
    <row r="9383" spans="1:3">
      <c r="A9383" t="s">
        <v>15929</v>
      </c>
      <c r="B9383">
        <v>405</v>
      </c>
      <c r="C9383" t="s">
        <v>18709</v>
      </c>
    </row>
    <row r="9384" spans="1:3">
      <c r="A9384" t="s">
        <v>15930</v>
      </c>
      <c r="B9384">
        <v>540</v>
      </c>
      <c r="C9384" t="s">
        <v>18710</v>
      </c>
    </row>
    <row r="9385" spans="1:3">
      <c r="A9385" t="s">
        <v>19722</v>
      </c>
      <c r="B9385">
        <v>267.68</v>
      </c>
      <c r="C9385" t="s">
        <v>19723</v>
      </c>
    </row>
    <row r="9386" spans="1:3">
      <c r="A9386" t="s">
        <v>20306</v>
      </c>
      <c r="B9386">
        <v>658.93600000000004</v>
      </c>
      <c r="C9386" t="s">
        <v>18954</v>
      </c>
    </row>
    <row r="9387" spans="1:3">
      <c r="A9387" t="s">
        <v>20565</v>
      </c>
      <c r="B9387">
        <v>4588.2820000000002</v>
      </c>
      <c r="C9387" t="s">
        <v>20564</v>
      </c>
    </row>
    <row r="9388" spans="1:3">
      <c r="A9388" t="s">
        <v>20565</v>
      </c>
      <c r="B9388">
        <v>4588.2820000000002</v>
      </c>
      <c r="C9388" t="s">
        <v>20564</v>
      </c>
    </row>
    <row r="9389" spans="1:3">
      <c r="A9389" s="580" t="s">
        <v>14892</v>
      </c>
      <c r="B9389" s="580">
        <v>172782.6</v>
      </c>
      <c r="C9389" s="580" t="s">
        <v>24549</v>
      </c>
    </row>
    <row r="9390" spans="1:3">
      <c r="A9390" s="580" t="s">
        <v>14893</v>
      </c>
      <c r="B9390" s="580">
        <v>172782.6</v>
      </c>
      <c r="C9390" s="580" t="s">
        <v>24550</v>
      </c>
    </row>
    <row r="9391" spans="1:3">
      <c r="A9391" s="580" t="s">
        <v>20626</v>
      </c>
      <c r="B9391" s="580">
        <v>172782.6</v>
      </c>
      <c r="C9391" s="580" t="s">
        <v>24551</v>
      </c>
    </row>
    <row r="9392" spans="1:3">
      <c r="A9392" s="580" t="s">
        <v>14894</v>
      </c>
      <c r="B9392" s="580">
        <v>172782.6</v>
      </c>
      <c r="C9392" s="580" t="s">
        <v>24552</v>
      </c>
    </row>
    <row r="9393" spans="1:3">
      <c r="A9393" s="580" t="s">
        <v>14895</v>
      </c>
      <c r="B9393" s="580">
        <v>172782.6</v>
      </c>
      <c r="C9393" s="580" t="s">
        <v>24553</v>
      </c>
    </row>
    <row r="9394" spans="1:3">
      <c r="A9394" s="580" t="s">
        <v>15875</v>
      </c>
      <c r="B9394" s="580">
        <v>172782.6</v>
      </c>
      <c r="C9394" s="580" t="s">
        <v>24554</v>
      </c>
    </row>
    <row r="9395" spans="1:3">
      <c r="A9395" s="580" t="s">
        <v>15876</v>
      </c>
      <c r="B9395" s="580">
        <v>172782.6</v>
      </c>
      <c r="C9395" s="580" t="s">
        <v>24555</v>
      </c>
    </row>
    <row r="9396" spans="1:3">
      <c r="A9396" s="580" t="s">
        <v>15877</v>
      </c>
      <c r="B9396" s="580">
        <v>172782.6</v>
      </c>
      <c r="C9396" s="580" t="s">
        <v>24556</v>
      </c>
    </row>
    <row r="9397" spans="1:3">
      <c r="A9397" s="580" t="s">
        <v>15878</v>
      </c>
      <c r="B9397" s="580">
        <v>172782.6</v>
      </c>
      <c r="C9397" s="580" t="s">
        <v>24557</v>
      </c>
    </row>
    <row r="9398" spans="1:3">
      <c r="A9398" s="580" t="s">
        <v>14807</v>
      </c>
      <c r="B9398" s="580">
        <v>135359.49799999999</v>
      </c>
      <c r="C9398" s="580" t="s">
        <v>24558</v>
      </c>
    </row>
    <row r="9399" spans="1:3">
      <c r="A9399" s="580" t="s">
        <v>14808</v>
      </c>
      <c r="B9399" s="580">
        <v>135359.49799999999</v>
      </c>
      <c r="C9399" s="580" t="s">
        <v>24559</v>
      </c>
    </row>
    <row r="9400" spans="1:3">
      <c r="A9400" s="580" t="s">
        <v>14809</v>
      </c>
      <c r="B9400" s="580">
        <v>135359.49799999999</v>
      </c>
      <c r="C9400" s="580" t="s">
        <v>24560</v>
      </c>
    </row>
    <row r="9401" spans="1:3">
      <c r="A9401" s="580" t="s">
        <v>14810</v>
      </c>
      <c r="B9401" s="580">
        <v>135359.49799999999</v>
      </c>
      <c r="C9401" s="580" t="s">
        <v>24561</v>
      </c>
    </row>
    <row r="9402" spans="1:3">
      <c r="A9402" s="580" t="s">
        <v>14811</v>
      </c>
      <c r="B9402" s="580">
        <v>135359.49799999999</v>
      </c>
      <c r="C9402" s="580" t="s">
        <v>24562</v>
      </c>
    </row>
    <row r="9403" spans="1:3">
      <c r="A9403" s="580" t="s">
        <v>14812</v>
      </c>
      <c r="B9403" s="580">
        <v>135359.49799999999</v>
      </c>
      <c r="C9403" s="580" t="s">
        <v>24563</v>
      </c>
    </row>
    <row r="9404" spans="1:3">
      <c r="A9404" s="580" t="s">
        <v>14813</v>
      </c>
      <c r="B9404" s="580">
        <v>135359.49799999999</v>
      </c>
      <c r="C9404" s="580" t="s">
        <v>24564</v>
      </c>
    </row>
    <row r="9405" spans="1:3">
      <c r="A9405" s="580" t="s">
        <v>14814</v>
      </c>
      <c r="B9405" s="580">
        <v>135359.49799999999</v>
      </c>
      <c r="C9405" s="580" t="s">
        <v>24565</v>
      </c>
    </row>
    <row r="9406" spans="1:3">
      <c r="A9406" s="580" t="s">
        <v>14815</v>
      </c>
      <c r="B9406" s="580">
        <v>135359.49799999999</v>
      </c>
      <c r="C9406" s="580" t="s">
        <v>24566</v>
      </c>
    </row>
    <row r="9407" spans="1:3">
      <c r="A9407" s="580" t="s">
        <v>14816</v>
      </c>
      <c r="B9407" s="580">
        <v>135359.49799999999</v>
      </c>
      <c r="C9407" s="580" t="s">
        <v>24567</v>
      </c>
    </row>
    <row r="9408" spans="1:3">
      <c r="A9408" s="580" t="s">
        <v>14817</v>
      </c>
      <c r="B9408" s="580">
        <v>135359.49799999999</v>
      </c>
      <c r="C9408" s="580" t="s">
        <v>24568</v>
      </c>
    </row>
    <row r="9409" spans="1:3">
      <c r="A9409" s="580" t="s">
        <v>14818</v>
      </c>
      <c r="B9409" s="580">
        <v>135359.49799999999</v>
      </c>
      <c r="C9409" s="580" t="s">
        <v>24569</v>
      </c>
    </row>
    <row r="9410" spans="1:3">
      <c r="A9410" s="580" t="s">
        <v>14819</v>
      </c>
      <c r="B9410" s="580">
        <v>135359.49799999999</v>
      </c>
      <c r="C9410" s="580" t="s">
        <v>24570</v>
      </c>
    </row>
    <row r="9411" spans="1:3">
      <c r="A9411" s="580" t="s">
        <v>14820</v>
      </c>
      <c r="B9411" s="580">
        <v>135359.49799999999</v>
      </c>
      <c r="C9411" s="580" t="s">
        <v>24571</v>
      </c>
    </row>
    <row r="9412" spans="1:3">
      <c r="A9412" s="580" t="s">
        <v>14821</v>
      </c>
      <c r="B9412" s="580">
        <v>135359.49799999999</v>
      </c>
      <c r="C9412" s="580" t="s">
        <v>24572</v>
      </c>
    </row>
    <row r="9413" spans="1:3">
      <c r="A9413" s="580" t="s">
        <v>14822</v>
      </c>
      <c r="B9413" s="580">
        <v>135359.49799999999</v>
      </c>
      <c r="C9413" s="580" t="s">
        <v>24573</v>
      </c>
    </row>
    <row r="9414" spans="1:3">
      <c r="A9414" s="580" t="s">
        <v>14823</v>
      </c>
      <c r="B9414" s="580">
        <v>135359.49799999999</v>
      </c>
      <c r="C9414" s="580" t="s">
        <v>24574</v>
      </c>
    </row>
    <row r="9415" spans="1:3">
      <c r="A9415" s="580" t="s">
        <v>14824</v>
      </c>
      <c r="B9415" s="580">
        <v>135359.49799999999</v>
      </c>
      <c r="C9415" s="580" t="s">
        <v>24575</v>
      </c>
    </row>
    <row r="9416" spans="1:3">
      <c r="A9416" s="580" t="s">
        <v>14825</v>
      </c>
      <c r="B9416" s="580">
        <v>135359.49799999999</v>
      </c>
      <c r="C9416" s="580" t="s">
        <v>24576</v>
      </c>
    </row>
    <row r="9417" spans="1:3">
      <c r="A9417" s="580" t="s">
        <v>14826</v>
      </c>
      <c r="B9417" s="580">
        <v>135359.49799999999</v>
      </c>
      <c r="C9417" s="580" t="s">
        <v>24577</v>
      </c>
    </row>
    <row r="9418" spans="1:3">
      <c r="A9418" s="580" t="s">
        <v>14827</v>
      </c>
      <c r="B9418" s="580">
        <v>135359.49799999999</v>
      </c>
      <c r="C9418" s="580" t="s">
        <v>24578</v>
      </c>
    </row>
    <row r="9419" spans="1:3">
      <c r="A9419" s="580" t="s">
        <v>14901</v>
      </c>
      <c r="B9419" s="580">
        <v>136501.402</v>
      </c>
      <c r="C9419" s="580" t="s">
        <v>24579</v>
      </c>
    </row>
    <row r="9420" spans="1:3">
      <c r="A9420" s="580" t="s">
        <v>14902</v>
      </c>
      <c r="B9420" s="580">
        <v>136501.402</v>
      </c>
      <c r="C9420" s="580" t="s">
        <v>24580</v>
      </c>
    </row>
    <row r="9421" spans="1:3">
      <c r="A9421" s="580" t="s">
        <v>14903</v>
      </c>
      <c r="B9421" s="580">
        <v>136501.402</v>
      </c>
      <c r="C9421" s="580" t="s">
        <v>24581</v>
      </c>
    </row>
    <row r="9422" spans="1:3">
      <c r="A9422" s="580" t="s">
        <v>14904</v>
      </c>
      <c r="B9422" s="580">
        <v>136501.402</v>
      </c>
      <c r="C9422" s="580" t="s">
        <v>24582</v>
      </c>
    </row>
    <row r="9423" spans="1:3">
      <c r="A9423" s="580" t="s">
        <v>14905</v>
      </c>
      <c r="B9423" s="580">
        <v>136501.402</v>
      </c>
      <c r="C9423" s="580" t="s">
        <v>24583</v>
      </c>
    </row>
    <row r="9424" spans="1:3">
      <c r="A9424" s="580" t="s">
        <v>14906</v>
      </c>
      <c r="B9424" s="580">
        <v>136501.402</v>
      </c>
      <c r="C9424" s="580" t="s">
        <v>24584</v>
      </c>
    </row>
    <row r="9425" spans="1:3">
      <c r="A9425" s="580" t="s">
        <v>14907</v>
      </c>
      <c r="B9425" s="580">
        <v>136501.402</v>
      </c>
      <c r="C9425" s="580" t="s">
        <v>24585</v>
      </c>
    </row>
    <row r="9426" spans="1:3">
      <c r="A9426" s="580" t="s">
        <v>14908</v>
      </c>
      <c r="B9426" s="580">
        <v>136501.402</v>
      </c>
      <c r="C9426" s="580" t="s">
        <v>24586</v>
      </c>
    </row>
    <row r="9427" spans="1:3">
      <c r="A9427" s="580" t="s">
        <v>14909</v>
      </c>
      <c r="B9427" s="580">
        <v>136501.402</v>
      </c>
      <c r="C9427" s="580" t="s">
        <v>24587</v>
      </c>
    </row>
    <row r="9428" spans="1:3">
      <c r="A9428" s="580" t="s">
        <v>14910</v>
      </c>
      <c r="B9428" s="580">
        <v>136501.402</v>
      </c>
      <c r="C9428" s="580" t="s">
        <v>24588</v>
      </c>
    </row>
    <row r="9429" spans="1:3">
      <c r="A9429" s="580" t="s">
        <v>14911</v>
      </c>
      <c r="B9429" s="580">
        <v>136501.402</v>
      </c>
      <c r="C9429" s="580" t="s">
        <v>24589</v>
      </c>
    </row>
    <row r="9430" spans="1:3">
      <c r="A9430" s="580" t="s">
        <v>14912</v>
      </c>
      <c r="B9430" s="580">
        <v>136501.402</v>
      </c>
      <c r="C9430" s="580" t="s">
        <v>24590</v>
      </c>
    </row>
    <row r="9431" spans="1:3">
      <c r="A9431" s="580" t="s">
        <v>14913</v>
      </c>
      <c r="B9431" s="580">
        <v>136501.402</v>
      </c>
      <c r="C9431" s="580" t="s">
        <v>24591</v>
      </c>
    </row>
    <row r="9432" spans="1:3">
      <c r="A9432" s="580" t="s">
        <v>14914</v>
      </c>
      <c r="B9432" s="580">
        <v>136501.402</v>
      </c>
      <c r="C9432" s="580" t="s">
        <v>24592</v>
      </c>
    </row>
    <row r="9433" spans="1:3">
      <c r="A9433" s="580" t="s">
        <v>14915</v>
      </c>
      <c r="B9433" s="580">
        <v>136501.402</v>
      </c>
      <c r="C9433" s="580" t="s">
        <v>24593</v>
      </c>
    </row>
    <row r="9434" spans="1:3">
      <c r="A9434" s="580" t="s">
        <v>14916</v>
      </c>
      <c r="B9434" s="580">
        <v>136501.402</v>
      </c>
      <c r="C9434" s="580" t="s">
        <v>24594</v>
      </c>
    </row>
    <row r="9435" spans="1:3">
      <c r="A9435" s="580" t="s">
        <v>14917</v>
      </c>
      <c r="B9435" s="580">
        <v>136501.402</v>
      </c>
      <c r="C9435" s="580" t="s">
        <v>24595</v>
      </c>
    </row>
    <row r="9436" spans="1:3">
      <c r="A9436" s="580" t="s">
        <v>20102</v>
      </c>
      <c r="B9436" s="580">
        <v>6978.5379999999996</v>
      </c>
      <c r="C9436" s="580" t="s">
        <v>20103</v>
      </c>
    </row>
    <row r="9437" spans="1:3">
      <c r="A9437" s="580" t="s">
        <v>20104</v>
      </c>
      <c r="B9437" s="580">
        <v>8955.7860000000001</v>
      </c>
      <c r="C9437" s="580" t="s">
        <v>20105</v>
      </c>
    </row>
    <row r="9438" spans="1:3">
      <c r="A9438" s="580" t="s">
        <v>20106</v>
      </c>
      <c r="B9438" s="580">
        <v>10863.26</v>
      </c>
      <c r="C9438" s="580" t="s">
        <v>20107</v>
      </c>
    </row>
    <row r="9439" spans="1:3">
      <c r="A9439" s="580" t="s">
        <v>20108</v>
      </c>
      <c r="B9439" s="580">
        <v>2291.2739999999999</v>
      </c>
      <c r="C9439" s="580" t="s">
        <v>20109</v>
      </c>
    </row>
    <row r="9440" spans="1:3">
      <c r="A9440" s="580" t="s">
        <v>20110</v>
      </c>
      <c r="B9440" s="580">
        <v>686.22900000000004</v>
      </c>
      <c r="C9440" s="580" t="s">
        <v>20111</v>
      </c>
    </row>
    <row r="9441" spans="1:3">
      <c r="A9441" s="580" t="s">
        <v>18519</v>
      </c>
      <c r="B9441" s="580">
        <v>2580.7040000000002</v>
      </c>
      <c r="C9441" s="580" t="s">
        <v>18520</v>
      </c>
    </row>
    <row r="9442" spans="1:3">
      <c r="A9442" s="580" t="s">
        <v>18521</v>
      </c>
      <c r="B9442" s="580">
        <v>2580.7040000000002</v>
      </c>
      <c r="C9442" s="580" t="s">
        <v>18522</v>
      </c>
    </row>
    <row r="9443" spans="1:3">
      <c r="A9443" s="580" t="s">
        <v>18523</v>
      </c>
      <c r="B9443" s="580">
        <v>2580.7040000000002</v>
      </c>
      <c r="C9443" s="580" t="s">
        <v>18524</v>
      </c>
    </row>
    <row r="9444" spans="1:3">
      <c r="A9444" s="580" t="s">
        <v>18525</v>
      </c>
      <c r="B9444" s="580">
        <v>4687.402</v>
      </c>
      <c r="C9444" s="580" t="s">
        <v>18526</v>
      </c>
    </row>
    <row r="9445" spans="1:3">
      <c r="A9445" s="580" t="s">
        <v>18527</v>
      </c>
      <c r="B9445" s="580">
        <v>800.54700000000003</v>
      </c>
      <c r="C9445" s="580" t="s">
        <v>18528</v>
      </c>
    </row>
    <row r="9446" spans="1:3">
      <c r="A9446" s="580" t="s">
        <v>18529</v>
      </c>
      <c r="B9446" s="580">
        <v>1053.3489999999999</v>
      </c>
      <c r="C9446" s="580" t="s">
        <v>18530</v>
      </c>
    </row>
    <row r="9447" spans="1:3">
      <c r="A9447" s="580" t="s">
        <v>18531</v>
      </c>
      <c r="B9447" s="580">
        <v>800.54700000000003</v>
      </c>
      <c r="C9447" s="580" t="s">
        <v>18532</v>
      </c>
    </row>
    <row r="9448" spans="1:3">
      <c r="A9448" s="580" t="s">
        <v>16645</v>
      </c>
      <c r="B9448" s="580">
        <v>984.88499999999999</v>
      </c>
      <c r="C9448" s="580" t="s">
        <v>16656</v>
      </c>
    </row>
    <row r="9449" spans="1:3">
      <c r="A9449" s="580" t="s">
        <v>16642</v>
      </c>
      <c r="B9449" s="580">
        <v>1211.3499999999999</v>
      </c>
      <c r="C9449" s="580" t="s">
        <v>18533</v>
      </c>
    </row>
    <row r="9450" spans="1:3">
      <c r="A9450" s="580" t="s">
        <v>18534</v>
      </c>
      <c r="B9450" s="580">
        <v>5498.4769999999999</v>
      </c>
      <c r="C9450" s="580" t="s">
        <v>18535</v>
      </c>
    </row>
    <row r="9451" spans="1:3">
      <c r="A9451" s="580" t="s">
        <v>18536</v>
      </c>
      <c r="B9451" s="580">
        <v>2054.0349999999999</v>
      </c>
      <c r="C9451" s="580" t="s">
        <v>20597</v>
      </c>
    </row>
    <row r="9452" spans="1:3">
      <c r="A9452" s="580" t="s">
        <v>18537</v>
      </c>
      <c r="B9452" s="580">
        <v>2422.701</v>
      </c>
      <c r="C9452" s="580" t="s">
        <v>20598</v>
      </c>
    </row>
    <row r="9453" spans="1:3">
      <c r="A9453" s="580" t="s">
        <v>18538</v>
      </c>
      <c r="B9453" s="580">
        <v>4413.5259999999998</v>
      </c>
      <c r="C9453" s="580" t="s">
        <v>25512</v>
      </c>
    </row>
    <row r="9454" spans="1:3">
      <c r="A9454" s="580" t="s">
        <v>15931</v>
      </c>
      <c r="B9454" s="580">
        <v>1890</v>
      </c>
      <c r="C9454" s="580" t="s">
        <v>25513</v>
      </c>
    </row>
    <row r="9455" spans="1:3">
      <c r="A9455" s="580" t="s">
        <v>16643</v>
      </c>
      <c r="B9455" s="580">
        <v>705.74900000000002</v>
      </c>
      <c r="C9455" s="580" t="s">
        <v>25514</v>
      </c>
    </row>
    <row r="9456" spans="1:3">
      <c r="A9456" s="580" t="s">
        <v>15933</v>
      </c>
      <c r="B9456" s="580">
        <v>810</v>
      </c>
      <c r="C9456" s="580" t="s">
        <v>18539</v>
      </c>
    </row>
    <row r="9457" spans="1:3">
      <c r="A9457" s="580" t="s">
        <v>18540</v>
      </c>
      <c r="B9457" s="580">
        <v>810</v>
      </c>
      <c r="C9457" s="580" t="s">
        <v>18541</v>
      </c>
    </row>
    <row r="9458" spans="1:3">
      <c r="A9458" s="580" t="s">
        <v>18542</v>
      </c>
      <c r="B9458" s="580">
        <v>810</v>
      </c>
      <c r="C9458" s="580" t="s">
        <v>18543</v>
      </c>
    </row>
    <row r="9459" spans="1:3">
      <c r="A9459" s="580" t="s">
        <v>18544</v>
      </c>
      <c r="B9459" s="580">
        <v>810</v>
      </c>
      <c r="C9459" s="580" t="s">
        <v>18545</v>
      </c>
    </row>
    <row r="9460" spans="1:3">
      <c r="A9460" s="580" t="s">
        <v>18546</v>
      </c>
      <c r="B9460" s="580">
        <v>810</v>
      </c>
      <c r="C9460" s="580" t="s">
        <v>18547</v>
      </c>
    </row>
    <row r="9461" spans="1:3">
      <c r="A9461" s="580" t="s">
        <v>18548</v>
      </c>
      <c r="B9461" s="580">
        <v>810</v>
      </c>
      <c r="C9461" s="580" t="s">
        <v>18549</v>
      </c>
    </row>
    <row r="9462" spans="1:3">
      <c r="A9462" s="580" t="s">
        <v>15937</v>
      </c>
      <c r="B9462" s="580">
        <v>4023</v>
      </c>
      <c r="C9462" s="580" t="s">
        <v>25515</v>
      </c>
    </row>
    <row r="9463" spans="1:3">
      <c r="A9463" s="580" t="s">
        <v>15939</v>
      </c>
      <c r="B9463" s="580">
        <v>1890</v>
      </c>
      <c r="C9463" s="580" t="s">
        <v>18551</v>
      </c>
    </row>
    <row r="9464" spans="1:3">
      <c r="A9464" s="580" t="s">
        <v>18552</v>
      </c>
      <c r="B9464" s="580">
        <v>632.00800000000004</v>
      </c>
      <c r="C9464" s="580" t="s">
        <v>25516</v>
      </c>
    </row>
    <row r="9465" spans="1:3">
      <c r="A9465" s="580" t="s">
        <v>18553</v>
      </c>
      <c r="B9465" s="580">
        <v>637.28200000000004</v>
      </c>
      <c r="C9465" s="580" t="s">
        <v>20603</v>
      </c>
    </row>
    <row r="9466" spans="1:3">
      <c r="A9466" s="580" t="s">
        <v>18554</v>
      </c>
      <c r="B9466" s="580">
        <v>4213.3950000000004</v>
      </c>
      <c r="C9466" s="580" t="s">
        <v>20604</v>
      </c>
    </row>
    <row r="9467" spans="1:3">
      <c r="A9467" s="580" t="s">
        <v>18555</v>
      </c>
      <c r="B9467" s="580">
        <v>684.67399999999998</v>
      </c>
      <c r="C9467" s="580" t="s">
        <v>20605</v>
      </c>
    </row>
    <row r="9468" spans="1:3">
      <c r="A9468" s="580" t="s">
        <v>18556</v>
      </c>
      <c r="B9468" s="580">
        <v>2370.0349999999999</v>
      </c>
      <c r="C9468" s="580" t="s">
        <v>20606</v>
      </c>
    </row>
    <row r="9469" spans="1:3">
      <c r="A9469" s="580" t="s">
        <v>14403</v>
      </c>
      <c r="B9469" s="580">
        <v>1890</v>
      </c>
      <c r="C9469" s="580" t="s">
        <v>25517</v>
      </c>
    </row>
    <row r="9470" spans="1:3">
      <c r="A9470" s="580" t="s">
        <v>18558</v>
      </c>
      <c r="B9470" s="580">
        <v>1890</v>
      </c>
      <c r="C9470" s="580" t="s">
        <v>25518</v>
      </c>
    </row>
    <row r="9471" spans="1:3">
      <c r="A9471" s="580" t="s">
        <v>18560</v>
      </c>
      <c r="B9471" s="580">
        <v>1890</v>
      </c>
      <c r="C9471" s="580" t="s">
        <v>25519</v>
      </c>
    </row>
    <row r="9472" spans="1:3">
      <c r="A9472" s="580" t="s">
        <v>18562</v>
      </c>
      <c r="B9472" s="580">
        <v>1890</v>
      </c>
      <c r="C9472" s="580" t="s">
        <v>25520</v>
      </c>
    </row>
    <row r="9473" spans="1:3">
      <c r="A9473" s="580" t="s">
        <v>18564</v>
      </c>
      <c r="B9473" s="580">
        <v>1890</v>
      </c>
      <c r="C9473" s="580" t="s">
        <v>25521</v>
      </c>
    </row>
    <row r="9474" spans="1:3">
      <c r="A9474" s="580" t="s">
        <v>18566</v>
      </c>
      <c r="B9474" s="580">
        <v>1890</v>
      </c>
      <c r="C9474" s="580" t="s">
        <v>25522</v>
      </c>
    </row>
    <row r="9475" spans="1:3">
      <c r="A9475" s="580" t="s">
        <v>18568</v>
      </c>
      <c r="B9475" s="580">
        <v>1890</v>
      </c>
      <c r="C9475" s="580" t="s">
        <v>25522</v>
      </c>
    </row>
    <row r="9476" spans="1:3">
      <c r="A9476" s="580" t="s">
        <v>18570</v>
      </c>
      <c r="B9476" s="580">
        <v>1890</v>
      </c>
      <c r="C9476" s="580" t="s">
        <v>25523</v>
      </c>
    </row>
    <row r="9477" spans="1:3">
      <c r="A9477" s="580" t="s">
        <v>18572</v>
      </c>
      <c r="B9477" s="580">
        <v>1890</v>
      </c>
      <c r="C9477" s="580" t="s">
        <v>25523</v>
      </c>
    </row>
    <row r="9478" spans="1:3">
      <c r="A9478" s="580" t="s">
        <v>18574</v>
      </c>
      <c r="B9478" s="580">
        <v>1890</v>
      </c>
      <c r="C9478" s="580" t="s">
        <v>25524</v>
      </c>
    </row>
    <row r="9479" spans="1:3">
      <c r="A9479" s="580" t="s">
        <v>18576</v>
      </c>
      <c r="B9479" s="580">
        <v>1890</v>
      </c>
      <c r="C9479" s="580" t="s">
        <v>25525</v>
      </c>
    </row>
    <row r="9480" spans="1:3">
      <c r="A9480" s="580" t="s">
        <v>18578</v>
      </c>
      <c r="B9480" s="580">
        <v>1890</v>
      </c>
      <c r="C9480" s="580" t="s">
        <v>25526</v>
      </c>
    </row>
    <row r="9481" spans="1:3">
      <c r="A9481" s="580" t="s">
        <v>18580</v>
      </c>
      <c r="B9481" s="580">
        <v>1890</v>
      </c>
      <c r="C9481" s="580" t="s">
        <v>25527</v>
      </c>
    </row>
    <row r="9482" spans="1:3">
      <c r="A9482" s="580" t="s">
        <v>18582</v>
      </c>
      <c r="B9482" s="580">
        <v>1890</v>
      </c>
      <c r="C9482" s="580" t="s">
        <v>25527</v>
      </c>
    </row>
    <row r="9483" spans="1:3">
      <c r="A9483" s="580" t="s">
        <v>15934</v>
      </c>
      <c r="B9483" s="580">
        <v>1890</v>
      </c>
      <c r="C9483" s="580" t="s">
        <v>25528</v>
      </c>
    </row>
    <row r="9484" spans="1:3">
      <c r="A9484" s="580" t="s">
        <v>18585</v>
      </c>
      <c r="B9484" s="580">
        <v>716.28200000000004</v>
      </c>
      <c r="C9484" s="580" t="s">
        <v>25529</v>
      </c>
    </row>
    <row r="9485" spans="1:3">
      <c r="A9485" s="580" t="s">
        <v>16640</v>
      </c>
      <c r="B9485" s="580">
        <v>3591</v>
      </c>
      <c r="C9485" s="580" t="s">
        <v>16651</v>
      </c>
    </row>
    <row r="9486" spans="1:3">
      <c r="A9486" s="580" t="s">
        <v>18586</v>
      </c>
      <c r="B9486" s="580">
        <v>2852.107</v>
      </c>
      <c r="C9486" s="580" t="s">
        <v>18587</v>
      </c>
    </row>
    <row r="9487" spans="1:3">
      <c r="A9487" s="580" t="s">
        <v>18588</v>
      </c>
      <c r="B9487" s="580">
        <v>431.87</v>
      </c>
      <c r="C9487" s="580" t="s">
        <v>18589</v>
      </c>
    </row>
    <row r="9488" spans="1:3">
      <c r="A9488" s="580" t="s">
        <v>18590</v>
      </c>
      <c r="B9488" s="580">
        <v>1188.33</v>
      </c>
      <c r="C9488" s="580" t="s">
        <v>18591</v>
      </c>
    </row>
    <row r="9489" spans="1:3">
      <c r="A9489" s="580" t="s">
        <v>16637</v>
      </c>
      <c r="B9489" s="580">
        <v>1274.549</v>
      </c>
      <c r="C9489" s="580" t="s">
        <v>16648</v>
      </c>
    </row>
    <row r="9490" spans="1:3">
      <c r="A9490" s="580" t="s">
        <v>18592</v>
      </c>
      <c r="B9490" s="580">
        <v>1274.549</v>
      </c>
      <c r="C9490" s="580" t="s">
        <v>18593</v>
      </c>
    </row>
    <row r="9491" spans="1:3">
      <c r="A9491" s="580" t="s">
        <v>18594</v>
      </c>
      <c r="B9491" s="580">
        <v>1274.549</v>
      </c>
      <c r="C9491" s="580" t="s">
        <v>18595</v>
      </c>
    </row>
    <row r="9492" spans="1:3">
      <c r="A9492" s="580" t="s">
        <v>16638</v>
      </c>
      <c r="B9492" s="580">
        <v>1274.549</v>
      </c>
      <c r="C9492" s="580" t="s">
        <v>16649</v>
      </c>
    </row>
    <row r="9493" spans="1:3">
      <c r="A9493" s="580" t="s">
        <v>18596</v>
      </c>
      <c r="B9493" s="580">
        <v>1274.549</v>
      </c>
      <c r="C9493" s="580" t="s">
        <v>18597</v>
      </c>
    </row>
    <row r="9494" spans="1:3">
      <c r="A9494" s="580" t="s">
        <v>18598</v>
      </c>
      <c r="B9494" s="580">
        <v>1274.549</v>
      </c>
      <c r="C9494" s="580" t="s">
        <v>18599</v>
      </c>
    </row>
    <row r="9495" spans="1:3">
      <c r="A9495" s="580" t="s">
        <v>18600</v>
      </c>
      <c r="B9495" s="580">
        <v>1674.8320000000001</v>
      </c>
      <c r="C9495" s="580" t="s">
        <v>18601</v>
      </c>
    </row>
    <row r="9496" spans="1:3">
      <c r="A9496" s="580" t="s">
        <v>18602</v>
      </c>
      <c r="B9496" s="580">
        <v>3265.3789999999999</v>
      </c>
      <c r="C9496" s="580" t="s">
        <v>18603</v>
      </c>
    </row>
    <row r="9497" spans="1:3">
      <c r="A9497" s="580" t="s">
        <v>18604</v>
      </c>
      <c r="B9497" s="580">
        <v>3270.6480000000001</v>
      </c>
      <c r="C9497" s="580" t="s">
        <v>18605</v>
      </c>
    </row>
    <row r="9498" spans="1:3">
      <c r="A9498" s="580" t="s">
        <v>18606</v>
      </c>
      <c r="B9498" s="580">
        <v>600.40599999999995</v>
      </c>
      <c r="C9498" s="580" t="s">
        <v>18607</v>
      </c>
    </row>
    <row r="9499" spans="1:3">
      <c r="A9499" s="580" t="s">
        <v>16641</v>
      </c>
      <c r="B9499" s="580">
        <v>2844.0509999999999</v>
      </c>
      <c r="C9499" s="580" t="s">
        <v>16652</v>
      </c>
    </row>
    <row r="9500" spans="1:3">
      <c r="A9500" s="580" t="s">
        <v>18608</v>
      </c>
      <c r="B9500" s="580">
        <v>2844.0509999999999</v>
      </c>
      <c r="C9500" s="580" t="s">
        <v>18609</v>
      </c>
    </row>
    <row r="9501" spans="1:3">
      <c r="A9501" s="580" t="s">
        <v>18610</v>
      </c>
      <c r="B9501" s="580">
        <v>2844.0509999999999</v>
      </c>
      <c r="C9501" s="580" t="s">
        <v>18611</v>
      </c>
    </row>
    <row r="9502" spans="1:3">
      <c r="A9502" s="580" t="s">
        <v>18612</v>
      </c>
      <c r="B9502" s="580">
        <v>2844.0509999999999</v>
      </c>
      <c r="C9502" s="580" t="s">
        <v>18613</v>
      </c>
    </row>
    <row r="9503" spans="1:3">
      <c r="A9503" s="580" t="s">
        <v>18614</v>
      </c>
      <c r="B9503" s="580">
        <v>4345.0609999999997</v>
      </c>
      <c r="C9503" s="580" t="s">
        <v>18615</v>
      </c>
    </row>
    <row r="9504" spans="1:3">
      <c r="A9504" s="580" t="s">
        <v>18616</v>
      </c>
      <c r="B9504" s="580">
        <v>2844.0509999999999</v>
      </c>
      <c r="C9504" s="580" t="s">
        <v>18617</v>
      </c>
    </row>
    <row r="9505" spans="1:3">
      <c r="A9505" s="580" t="s">
        <v>18618</v>
      </c>
      <c r="B9505" s="580">
        <v>2844.0509999999999</v>
      </c>
      <c r="C9505" s="580" t="s">
        <v>18619</v>
      </c>
    </row>
    <row r="9506" spans="1:3">
      <c r="A9506" s="580" t="s">
        <v>18620</v>
      </c>
      <c r="B9506" s="580">
        <v>3339.114</v>
      </c>
      <c r="C9506" s="580" t="s">
        <v>18621</v>
      </c>
    </row>
    <row r="9507" spans="1:3">
      <c r="A9507" s="580" t="s">
        <v>18622</v>
      </c>
      <c r="B9507" s="580">
        <v>5108.7389999999996</v>
      </c>
      <c r="C9507" s="580" t="s">
        <v>18623</v>
      </c>
    </row>
    <row r="9508" spans="1:3">
      <c r="A9508" s="580" t="s">
        <v>18624</v>
      </c>
      <c r="B9508" s="580">
        <v>2844.0509999999999</v>
      </c>
      <c r="C9508" s="580" t="s">
        <v>18625</v>
      </c>
    </row>
    <row r="9509" spans="1:3">
      <c r="A9509" s="580" t="s">
        <v>18626</v>
      </c>
      <c r="B9509" s="580">
        <v>2317.37</v>
      </c>
      <c r="C9509" s="580" t="s">
        <v>18627</v>
      </c>
    </row>
    <row r="9510" spans="1:3">
      <c r="A9510" s="580" t="s">
        <v>18628</v>
      </c>
      <c r="B9510" s="580">
        <v>3686.7220000000002</v>
      </c>
      <c r="C9510" s="580" t="s">
        <v>18631</v>
      </c>
    </row>
    <row r="9511" spans="1:3">
      <c r="A9511" s="580" t="s">
        <v>18630</v>
      </c>
      <c r="B9511" s="580">
        <v>3749.9229999999998</v>
      </c>
      <c r="C9511" s="580" t="s">
        <v>18631</v>
      </c>
    </row>
    <row r="9512" spans="1:3">
      <c r="A9512" s="580" t="s">
        <v>18632</v>
      </c>
      <c r="B9512" s="580">
        <v>6720.37</v>
      </c>
      <c r="C9512" s="580" t="s">
        <v>18633</v>
      </c>
    </row>
    <row r="9513" spans="1:3">
      <c r="A9513" s="580" t="s">
        <v>18634</v>
      </c>
      <c r="B9513" s="580">
        <v>3855.25</v>
      </c>
      <c r="C9513" s="580" t="s">
        <v>18635</v>
      </c>
    </row>
    <row r="9514" spans="1:3">
      <c r="A9514" s="580" t="s">
        <v>16646</v>
      </c>
      <c r="B9514" s="580">
        <v>969.07799999999997</v>
      </c>
      <c r="C9514" s="580" t="s">
        <v>25530</v>
      </c>
    </row>
    <row r="9515" spans="1:3">
      <c r="A9515" s="580" t="s">
        <v>16644</v>
      </c>
      <c r="B9515" s="580">
        <v>1158.6849999999999</v>
      </c>
      <c r="C9515" s="580" t="s">
        <v>16655</v>
      </c>
    </row>
    <row r="9516" spans="1:3">
      <c r="A9516" s="580" t="s">
        <v>16647</v>
      </c>
      <c r="B9516" s="580">
        <v>1927.63</v>
      </c>
      <c r="C9516" s="580" t="s">
        <v>20609</v>
      </c>
    </row>
    <row r="9517" spans="1:3">
      <c r="A9517" s="580" t="s">
        <v>18636</v>
      </c>
      <c r="B9517" s="580">
        <v>5619.61</v>
      </c>
      <c r="C9517" s="580" t="s">
        <v>18637</v>
      </c>
    </row>
    <row r="9518" spans="1:3">
      <c r="A9518" s="580" t="s">
        <v>18638</v>
      </c>
      <c r="B9518" s="580">
        <v>7125.902</v>
      </c>
      <c r="C9518" s="580" t="s">
        <v>18639</v>
      </c>
    </row>
    <row r="9519" spans="1:3">
      <c r="A9519" s="580" t="s">
        <v>15935</v>
      </c>
      <c r="B9519" s="580">
        <v>4860</v>
      </c>
      <c r="C9519" s="580" t="s">
        <v>12008</v>
      </c>
    </row>
    <row r="9520" spans="1:3">
      <c r="A9520" s="580" t="s">
        <v>15932</v>
      </c>
      <c r="B9520" s="580">
        <v>4860</v>
      </c>
      <c r="C9520" s="580" t="s">
        <v>25531</v>
      </c>
    </row>
    <row r="9521" spans="1:3">
      <c r="A9521" s="580" t="s">
        <v>18642</v>
      </c>
      <c r="B9521" s="580">
        <v>4688.2290000000003</v>
      </c>
      <c r="C9521" s="580" t="s">
        <v>20610</v>
      </c>
    </row>
    <row r="9522" spans="1:3">
      <c r="A9522" s="580" t="s">
        <v>18643</v>
      </c>
      <c r="B9522" s="580">
        <v>4688.2290000000003</v>
      </c>
      <c r="C9522" s="580" t="s">
        <v>20611</v>
      </c>
    </row>
    <row r="9523" spans="1:3">
      <c r="A9523" s="580" t="s">
        <v>15936</v>
      </c>
      <c r="B9523" s="580">
        <v>4860</v>
      </c>
      <c r="C9523" s="580" t="s">
        <v>25532</v>
      </c>
    </row>
    <row r="9524" spans="1:3">
      <c r="A9524" s="580" t="s">
        <v>15938</v>
      </c>
      <c r="B9524" s="580">
        <v>4050</v>
      </c>
      <c r="C9524" s="580" t="s">
        <v>18645</v>
      </c>
    </row>
    <row r="9525" spans="1:3">
      <c r="A9525" s="580" t="s">
        <v>15940</v>
      </c>
      <c r="B9525" s="580">
        <v>4050</v>
      </c>
      <c r="C9525" s="580" t="s">
        <v>18646</v>
      </c>
    </row>
    <row r="9526" spans="1:3">
      <c r="A9526" s="580" t="s">
        <v>15942</v>
      </c>
      <c r="B9526" s="580">
        <v>5670</v>
      </c>
      <c r="C9526" s="580" t="s">
        <v>25533</v>
      </c>
    </row>
    <row r="9527" spans="1:3">
      <c r="A9527" s="580" t="s">
        <v>18648</v>
      </c>
      <c r="B9527" s="580">
        <v>2138.3009999999999</v>
      </c>
      <c r="C9527" s="580" t="s">
        <v>25534</v>
      </c>
    </row>
    <row r="9528" spans="1:3">
      <c r="A9528" s="580" t="s">
        <v>18649</v>
      </c>
      <c r="B9528" s="580">
        <v>2717.6370000000002</v>
      </c>
      <c r="C9528" s="580" t="s">
        <v>20613</v>
      </c>
    </row>
    <row r="9529" spans="1:3">
      <c r="A9529" s="580" t="s">
        <v>18650</v>
      </c>
      <c r="B9529" s="580">
        <v>3191.65</v>
      </c>
      <c r="C9529" s="580" t="s">
        <v>18651</v>
      </c>
    </row>
    <row r="9530" spans="1:3">
      <c r="A9530" s="580" t="s">
        <v>18652</v>
      </c>
      <c r="B9530" s="580">
        <v>1106.0139999999999</v>
      </c>
      <c r="C9530" s="580" t="s">
        <v>25535</v>
      </c>
    </row>
    <row r="9531" spans="1:3">
      <c r="A9531" s="580" t="s">
        <v>18653</v>
      </c>
      <c r="B9531" s="580">
        <v>14557.269</v>
      </c>
      <c r="C9531" s="580" t="s">
        <v>18654</v>
      </c>
    </row>
    <row r="9532" spans="1:3">
      <c r="A9532" s="580" t="s">
        <v>18655</v>
      </c>
      <c r="B9532" s="580">
        <v>14557.269</v>
      </c>
      <c r="C9532" s="580" t="s">
        <v>18656</v>
      </c>
    </row>
    <row r="9533" spans="1:3">
      <c r="A9533" s="580" t="s">
        <v>15943</v>
      </c>
      <c r="B9533" s="580">
        <v>1080</v>
      </c>
      <c r="C9533" s="580" t="s">
        <v>25536</v>
      </c>
    </row>
    <row r="9534" spans="1:3">
      <c r="A9534" s="580" t="s">
        <v>18658</v>
      </c>
      <c r="B9534" s="580">
        <v>13236.04</v>
      </c>
      <c r="C9534" s="580" t="s">
        <v>18659</v>
      </c>
    </row>
    <row r="9535" spans="1:3">
      <c r="A9535" s="580" t="s">
        <v>18660</v>
      </c>
      <c r="B9535" s="580">
        <v>18380.925999999999</v>
      </c>
      <c r="C9535" s="580" t="s">
        <v>18661</v>
      </c>
    </row>
    <row r="9536" spans="1:3">
      <c r="A9536" s="580" t="s">
        <v>18662</v>
      </c>
      <c r="B9536" s="580">
        <v>18380.925999999999</v>
      </c>
      <c r="C9536" s="580" t="s">
        <v>18663</v>
      </c>
    </row>
    <row r="9537" spans="1:3">
      <c r="A9537" s="580" t="s">
        <v>15944</v>
      </c>
      <c r="B9537" s="580">
        <v>1080</v>
      </c>
      <c r="C9537" s="580" t="s">
        <v>25537</v>
      </c>
    </row>
    <row r="9538" spans="1:3">
      <c r="A9538" s="580" t="s">
        <v>18665</v>
      </c>
      <c r="B9538" s="580">
        <v>8640</v>
      </c>
      <c r="C9538" s="580" t="s">
        <v>25538</v>
      </c>
    </row>
    <row r="9539" spans="1:3">
      <c r="A9539" s="580" t="s">
        <v>15946</v>
      </c>
      <c r="B9539" s="580">
        <v>1350</v>
      </c>
      <c r="C9539" s="580" t="s">
        <v>25539</v>
      </c>
    </row>
    <row r="9540" spans="1:3">
      <c r="A9540" s="580" t="s">
        <v>15945</v>
      </c>
      <c r="B9540" s="580">
        <v>4730.45</v>
      </c>
      <c r="C9540" s="580" t="s">
        <v>25540</v>
      </c>
    </row>
    <row r="9541" spans="1:3">
      <c r="A9541" s="580" t="s">
        <v>15948</v>
      </c>
      <c r="B9541" s="580">
        <v>2970</v>
      </c>
      <c r="C9541" s="580" t="s">
        <v>25541</v>
      </c>
    </row>
    <row r="9542" spans="1:3">
      <c r="A9542" s="580" t="s">
        <v>15947</v>
      </c>
      <c r="B9542" s="580">
        <v>2970</v>
      </c>
      <c r="C9542" s="580" t="s">
        <v>25542</v>
      </c>
    </row>
    <row r="9543" spans="1:3">
      <c r="A9543" s="580" t="s">
        <v>15950</v>
      </c>
      <c r="B9543" s="580">
        <v>4050</v>
      </c>
      <c r="C9543" s="580" t="s">
        <v>25543</v>
      </c>
    </row>
    <row r="9544" spans="1:3">
      <c r="A9544" s="580" t="s">
        <v>15951</v>
      </c>
      <c r="B9544" s="580">
        <v>4050</v>
      </c>
      <c r="C9544" s="580" t="s">
        <v>25544</v>
      </c>
    </row>
    <row r="9545" spans="1:3">
      <c r="A9545" s="580" t="s">
        <v>15952</v>
      </c>
      <c r="B9545" s="580">
        <v>5940</v>
      </c>
      <c r="C9545" s="580" t="s">
        <v>9210</v>
      </c>
    </row>
    <row r="9546" spans="1:3">
      <c r="A9546" s="580" t="s">
        <v>15953</v>
      </c>
      <c r="B9546" s="580">
        <v>4050</v>
      </c>
      <c r="C9546" s="580" t="s">
        <v>25545</v>
      </c>
    </row>
    <row r="9547" spans="1:3">
      <c r="A9547" s="580" t="s">
        <v>15949</v>
      </c>
      <c r="B9547" s="580">
        <v>4050</v>
      </c>
      <c r="C9547" s="580" t="s">
        <v>12017</v>
      </c>
    </row>
    <row r="9548" spans="1:3">
      <c r="A9548" s="580" t="s">
        <v>15954</v>
      </c>
      <c r="B9548" s="580">
        <v>3510</v>
      </c>
      <c r="C9548" s="580" t="s">
        <v>25546</v>
      </c>
    </row>
    <row r="9549" spans="1:3">
      <c r="A9549" s="580" t="s">
        <v>15955</v>
      </c>
      <c r="B9549" s="580">
        <v>4860</v>
      </c>
      <c r="C9549" s="580" t="s">
        <v>25547</v>
      </c>
    </row>
    <row r="9550" spans="1:3">
      <c r="A9550" s="580" t="s">
        <v>15956</v>
      </c>
      <c r="B9550" s="580">
        <v>4050</v>
      </c>
      <c r="C9550" s="580" t="s">
        <v>25548</v>
      </c>
    </row>
    <row r="9551" spans="1:3">
      <c r="A9551" s="580" t="s">
        <v>15957</v>
      </c>
      <c r="B9551" s="580">
        <v>675</v>
      </c>
      <c r="C9551" s="580" t="s">
        <v>25549</v>
      </c>
    </row>
    <row r="9552" spans="1:3">
      <c r="A9552" s="580" t="s">
        <v>15958</v>
      </c>
      <c r="B9552" s="580">
        <v>675</v>
      </c>
      <c r="C9552" s="580" t="s">
        <v>25550</v>
      </c>
    </row>
    <row r="9553" spans="1:3">
      <c r="A9553" s="580" t="s">
        <v>18679</v>
      </c>
      <c r="B9553" s="580">
        <v>1658.568</v>
      </c>
      <c r="C9553" s="580" t="s">
        <v>18680</v>
      </c>
    </row>
    <row r="9554" spans="1:3">
      <c r="A9554" s="580" t="s">
        <v>18681</v>
      </c>
      <c r="B9554" s="580">
        <v>884.81899999999996</v>
      </c>
      <c r="C9554" s="580" t="s">
        <v>18682</v>
      </c>
    </row>
    <row r="9555" spans="1:3">
      <c r="A9555" s="580" t="s">
        <v>18683</v>
      </c>
      <c r="B9555" s="580">
        <v>2506.9740000000002</v>
      </c>
      <c r="C9555" s="580" t="s">
        <v>18684</v>
      </c>
    </row>
    <row r="9556" spans="1:3">
      <c r="A9556" s="580" t="s">
        <v>18685</v>
      </c>
      <c r="B9556" s="580">
        <v>2506.9740000000002</v>
      </c>
      <c r="C9556" s="580" t="s">
        <v>18686</v>
      </c>
    </row>
    <row r="9557" spans="1:3">
      <c r="A9557" s="580" t="s">
        <v>18687</v>
      </c>
      <c r="B9557" s="580">
        <v>3181.114</v>
      </c>
      <c r="C9557" s="580" t="s">
        <v>20615</v>
      </c>
    </row>
    <row r="9558" spans="1:3">
      <c r="A9558" s="580" t="s">
        <v>18688</v>
      </c>
      <c r="B9558" s="580">
        <v>3581.386</v>
      </c>
      <c r="C9558" s="580" t="s">
        <v>20616</v>
      </c>
    </row>
    <row r="9559" spans="1:3">
      <c r="A9559" s="580" t="s">
        <v>18689</v>
      </c>
      <c r="B9559" s="580">
        <v>2106.6959999999999</v>
      </c>
      <c r="C9559" s="580" t="s">
        <v>20617</v>
      </c>
    </row>
    <row r="9560" spans="1:3">
      <c r="A9560" s="580" t="s">
        <v>18690</v>
      </c>
      <c r="B9560" s="580">
        <v>3518.1889999999999</v>
      </c>
      <c r="C9560" s="580" t="s">
        <v>18691</v>
      </c>
    </row>
    <row r="9561" spans="1:3">
      <c r="A9561" s="580" t="s">
        <v>18692</v>
      </c>
      <c r="B9561" s="580">
        <v>2106.6959999999999</v>
      </c>
      <c r="C9561" s="580" t="s">
        <v>18693</v>
      </c>
    </row>
    <row r="9562" spans="1:3">
      <c r="A9562" s="580" t="s">
        <v>18694</v>
      </c>
      <c r="B9562" s="580">
        <v>6113.9470000000001</v>
      </c>
      <c r="C9562" s="580" t="s">
        <v>18695</v>
      </c>
    </row>
    <row r="9563" spans="1:3">
      <c r="A9563" s="580" t="s">
        <v>16639</v>
      </c>
      <c r="B9563" s="580">
        <v>3591</v>
      </c>
      <c r="C9563" s="580" t="s">
        <v>18696</v>
      </c>
    </row>
    <row r="9564" spans="1:3">
      <c r="A9564" s="580" t="s">
        <v>18697</v>
      </c>
      <c r="B9564" s="580">
        <v>405</v>
      </c>
      <c r="C9564" s="580" t="s">
        <v>18698</v>
      </c>
    </row>
    <row r="9565" spans="1:3">
      <c r="A9565" s="580" t="s">
        <v>18699</v>
      </c>
      <c r="B9565" s="580">
        <v>2700</v>
      </c>
      <c r="C9565" s="580" t="s">
        <v>18700</v>
      </c>
    </row>
    <row r="9566" spans="1:3">
      <c r="A9566" s="580" t="s">
        <v>16510</v>
      </c>
      <c r="B9566" s="580">
        <v>1790.6990000000001</v>
      </c>
      <c r="C9566" s="580" t="s">
        <v>18701</v>
      </c>
    </row>
    <row r="9567" spans="1:3">
      <c r="A9567" s="580" t="s">
        <v>15923</v>
      </c>
      <c r="B9567" s="580">
        <v>3215.7</v>
      </c>
      <c r="C9567" s="580" t="s">
        <v>25551</v>
      </c>
    </row>
    <row r="9568" spans="1:3">
      <c r="A9568" s="580" t="s">
        <v>15924</v>
      </c>
      <c r="B9568" s="580">
        <v>8100</v>
      </c>
      <c r="C9568" s="580" t="s">
        <v>18703</v>
      </c>
    </row>
    <row r="9569" spans="1:3">
      <c r="A9569" s="580" t="s">
        <v>15925</v>
      </c>
      <c r="B9569" s="580">
        <v>8100</v>
      </c>
      <c r="C9569" s="580" t="s">
        <v>25552</v>
      </c>
    </row>
    <row r="9570" spans="1:3">
      <c r="A9570" s="580" t="s">
        <v>15941</v>
      </c>
      <c r="B9570" s="580">
        <v>1890</v>
      </c>
      <c r="C9570" s="580" t="s">
        <v>18705</v>
      </c>
    </row>
    <row r="9571" spans="1:3">
      <c r="A9571" s="580" t="s">
        <v>15926</v>
      </c>
      <c r="B9571" s="580">
        <v>8910</v>
      </c>
      <c r="C9571" s="580" t="s">
        <v>18706</v>
      </c>
    </row>
    <row r="9572" spans="1:3">
      <c r="A9572" s="580" t="s">
        <v>15927</v>
      </c>
      <c r="B9572" s="580">
        <v>432</v>
      </c>
      <c r="C9572" s="580" t="s">
        <v>18707</v>
      </c>
    </row>
    <row r="9573" spans="1:3">
      <c r="A9573" s="580" t="s">
        <v>15928</v>
      </c>
      <c r="B9573" s="580">
        <v>405</v>
      </c>
      <c r="C9573" s="580" t="s">
        <v>18708</v>
      </c>
    </row>
    <row r="9574" spans="1:3">
      <c r="A9574" s="580" t="s">
        <v>15929</v>
      </c>
      <c r="B9574" s="580">
        <v>405</v>
      </c>
      <c r="C9574" s="580" t="s">
        <v>18709</v>
      </c>
    </row>
    <row r="9575" spans="1:3">
      <c r="A9575" s="580" t="s">
        <v>15930</v>
      </c>
      <c r="B9575" s="580">
        <v>540</v>
      </c>
      <c r="C9575" s="580" t="s">
        <v>18710</v>
      </c>
    </row>
    <row r="9576" spans="1:3">
      <c r="A9576" s="580" t="s">
        <v>19722</v>
      </c>
      <c r="B9576" s="580">
        <v>267.68</v>
      </c>
      <c r="C9576" s="580" t="s">
        <v>19723</v>
      </c>
    </row>
    <row r="9577" spans="1:3">
      <c r="A9577" s="580" t="s">
        <v>20306</v>
      </c>
      <c r="B9577" s="580">
        <v>658.93600000000004</v>
      </c>
      <c r="C9577" s="580" t="s">
        <v>18954</v>
      </c>
    </row>
    <row r="9578" spans="1:3">
      <c r="A9578" s="580" t="s">
        <v>20565</v>
      </c>
      <c r="B9578" s="580">
        <v>4588.2820000000002</v>
      </c>
      <c r="C9578" s="580" t="s">
        <v>20564</v>
      </c>
    </row>
    <row r="9579" spans="1:3">
      <c r="A9579" s="580"/>
      <c r="B9579" s="580"/>
      <c r="C9579" s="580"/>
    </row>
    <row r="9580" spans="1:3">
      <c r="A9580" s="580"/>
      <c r="B9580" s="580"/>
      <c r="C9580" s="580"/>
    </row>
    <row r="9581" spans="1:3">
      <c r="A9581" s="580"/>
      <c r="B9581" s="580"/>
      <c r="C9581" s="580"/>
    </row>
    <row r="9582" spans="1:3">
      <c r="A9582" s="580"/>
      <c r="B9582" s="580"/>
      <c r="C9582" s="580"/>
    </row>
    <row r="9583" spans="1:3">
      <c r="A9583" s="580"/>
      <c r="B9583" s="580"/>
      <c r="C9583" s="580"/>
    </row>
    <row r="9584" spans="1:3">
      <c r="A9584" s="580"/>
      <c r="B9584" s="580"/>
      <c r="C9584" s="580"/>
    </row>
    <row r="9585" spans="1:3">
      <c r="A9585" s="580"/>
      <c r="B9585" s="580"/>
      <c r="C9585" s="580"/>
    </row>
    <row r="9586" spans="1:3" ht="12" customHeight="1">
      <c r="A9586" s="580"/>
      <c r="B9586" s="580"/>
      <c r="C9586" s="580"/>
    </row>
    <row r="9587" spans="1:3" ht="12" customHeight="1">
      <c r="A9587" s="1374"/>
      <c r="B9587" s="1374"/>
      <c r="C9587" s="1374"/>
    </row>
    <row r="9588" spans="1:3">
      <c r="A9588" s="7"/>
      <c r="B9588" s="7"/>
      <c r="C9588" s="7"/>
    </row>
    <row r="9589" spans="1:3">
      <c r="A9589" s="7"/>
      <c r="B9589" s="7"/>
      <c r="C9589" s="7"/>
    </row>
    <row r="9590" spans="1:3">
      <c r="A9590" s="7"/>
      <c r="B9590" s="7"/>
      <c r="C9590" s="7"/>
    </row>
    <row r="9591" spans="1:3">
      <c r="A9591" s="7"/>
      <c r="B9591" s="7"/>
      <c r="C9591" s="7"/>
    </row>
    <row r="9592" spans="1:3">
      <c r="A9592" s="7"/>
      <c r="B9592" s="7"/>
      <c r="C9592" s="7"/>
    </row>
    <row r="9593" spans="1:3">
      <c r="A9593" s="7"/>
      <c r="B9593" s="7"/>
      <c r="C9593" s="7"/>
    </row>
    <row r="9594" spans="1:3">
      <c r="A9594" s="7"/>
      <c r="B9594" s="7"/>
      <c r="C9594" s="7"/>
    </row>
    <row r="9595" spans="1:3">
      <c r="A9595" s="7"/>
      <c r="B9595" s="7"/>
      <c r="C9595" s="7"/>
    </row>
    <row r="9596" spans="1:3">
      <c r="A9596" s="7"/>
      <c r="B9596" s="7"/>
      <c r="C9596" s="7"/>
    </row>
    <row r="9597" spans="1:3">
      <c r="A9597" s="7"/>
      <c r="B9597" s="7"/>
      <c r="C9597" s="7"/>
    </row>
    <row r="9598" spans="1:3">
      <c r="A9598" s="7"/>
      <c r="B9598" s="7"/>
      <c r="C9598" s="7"/>
    </row>
    <row r="9599" spans="1:3">
      <c r="A9599" s="7"/>
      <c r="B9599" s="7"/>
      <c r="C9599" s="7"/>
    </row>
    <row r="9600" spans="1:3">
      <c r="A9600" s="7"/>
      <c r="B9600" s="7"/>
      <c r="C9600" s="7"/>
    </row>
    <row r="9601" spans="1:3">
      <c r="A9601" s="7"/>
      <c r="B9601" s="7"/>
      <c r="C9601" s="7"/>
    </row>
    <row r="9602" spans="1:3">
      <c r="A9602" s="7"/>
      <c r="B9602" s="7"/>
      <c r="C9602" s="7"/>
    </row>
    <row r="9603" spans="1:3">
      <c r="A9603" s="7"/>
      <c r="B9603" s="7"/>
      <c r="C9603" s="7"/>
    </row>
    <row r="9604" spans="1:3">
      <c r="A9604" s="7"/>
      <c r="B9604" s="7"/>
      <c r="C9604" s="7"/>
    </row>
    <row r="9605" spans="1:3">
      <c r="A9605" s="7"/>
      <c r="B9605" s="7"/>
      <c r="C9605" s="7"/>
    </row>
    <row r="9606" spans="1:3">
      <c r="A9606" s="7"/>
      <c r="B9606" s="7"/>
      <c r="C9606" s="7"/>
    </row>
    <row r="9607" spans="1:3">
      <c r="A9607" s="7"/>
      <c r="B9607" s="7"/>
      <c r="C9607" s="7"/>
    </row>
    <row r="9608" spans="1:3">
      <c r="A9608" s="7"/>
      <c r="B9608" s="7"/>
      <c r="C9608" s="7"/>
    </row>
    <row r="9609" spans="1:3">
      <c r="A9609" s="7"/>
      <c r="B9609" s="7"/>
      <c r="C9609" s="7"/>
    </row>
    <row r="9610" spans="1:3">
      <c r="A9610" s="7"/>
      <c r="B9610" s="7"/>
      <c r="C9610" s="7"/>
    </row>
    <row r="9611" spans="1:3">
      <c r="A9611" s="7"/>
      <c r="B9611" s="7"/>
      <c r="C9611" s="7"/>
    </row>
    <row r="9612" spans="1:3">
      <c r="A9612" s="7"/>
      <c r="B9612" s="7"/>
      <c r="C9612" s="7"/>
    </row>
    <row r="9613" spans="1:3">
      <c r="A9613" s="7"/>
      <c r="B9613" s="7"/>
      <c r="C9613" s="7"/>
    </row>
    <row r="9614" spans="1:3">
      <c r="A9614" s="7"/>
      <c r="B9614" s="7"/>
      <c r="C9614" s="7"/>
    </row>
    <row r="9615" spans="1:3">
      <c r="A9615" s="7"/>
      <c r="B9615" s="7"/>
      <c r="C9615" s="7"/>
    </row>
    <row r="9616" spans="1:3">
      <c r="A9616" s="7"/>
      <c r="B9616" s="7"/>
      <c r="C9616" s="7"/>
    </row>
    <row r="9617" spans="1:3">
      <c r="A9617" s="7"/>
      <c r="B9617" s="7"/>
      <c r="C9617" s="7"/>
    </row>
    <row r="9618" spans="1:3">
      <c r="A9618" s="7"/>
      <c r="B9618" s="7"/>
      <c r="C9618" s="7"/>
    </row>
    <row r="9619" spans="1:3">
      <c r="A9619" s="7"/>
      <c r="B9619" s="7"/>
      <c r="C9619" s="7"/>
    </row>
    <row r="9620" spans="1:3">
      <c r="A9620" s="7"/>
      <c r="B9620" s="7"/>
      <c r="C9620" s="7"/>
    </row>
    <row r="9621" spans="1:3">
      <c r="A9621" s="7"/>
      <c r="B9621" s="7"/>
      <c r="C9621" s="7"/>
    </row>
    <row r="9622" spans="1:3">
      <c r="A9622" s="7"/>
      <c r="B9622" s="7"/>
      <c r="C9622" s="7"/>
    </row>
    <row r="9623" spans="1:3">
      <c r="A9623" s="7"/>
      <c r="B9623" s="7"/>
      <c r="C9623" s="7"/>
    </row>
    <row r="9624" spans="1:3">
      <c r="A9624" s="7"/>
      <c r="B9624" s="7"/>
      <c r="C9624" s="7"/>
    </row>
    <row r="9625" spans="1:3">
      <c r="A9625" s="7"/>
      <c r="B9625" s="7"/>
      <c r="C9625" s="7"/>
    </row>
    <row r="9626" spans="1:3">
      <c r="A9626" s="7"/>
      <c r="B9626" s="7"/>
      <c r="C9626" s="7"/>
    </row>
    <row r="9627" spans="1:3">
      <c r="A9627" s="7"/>
      <c r="B9627" s="7"/>
      <c r="C9627" s="7"/>
    </row>
    <row r="9628" spans="1:3">
      <c r="A9628" s="7"/>
      <c r="B9628" s="7"/>
      <c r="C9628" s="7"/>
    </row>
    <row r="9629" spans="1:3">
      <c r="A9629" s="7"/>
      <c r="B9629" s="7"/>
      <c r="C9629" s="7"/>
    </row>
    <row r="9630" spans="1:3">
      <c r="A9630" s="7"/>
      <c r="B9630" s="7"/>
      <c r="C9630" s="7"/>
    </row>
    <row r="9631" spans="1:3">
      <c r="A9631" s="7"/>
      <c r="B9631" s="7"/>
      <c r="C9631" s="7"/>
    </row>
    <row r="9632" spans="1:3">
      <c r="A9632" s="7"/>
      <c r="B9632" s="7"/>
      <c r="C9632" s="7"/>
    </row>
    <row r="9633" spans="1:3">
      <c r="A9633" s="7"/>
      <c r="B9633" s="7"/>
      <c r="C9633" s="7"/>
    </row>
    <row r="9634" spans="1:3">
      <c r="A9634" s="7"/>
      <c r="B9634" s="7"/>
      <c r="C9634" s="7"/>
    </row>
    <row r="9635" spans="1:3">
      <c r="A9635" s="7"/>
      <c r="B9635" s="7"/>
      <c r="C9635" s="7"/>
    </row>
    <row r="9636" spans="1:3">
      <c r="A9636" s="7"/>
      <c r="B9636" s="7"/>
      <c r="C9636" s="7"/>
    </row>
    <row r="9637" spans="1:3">
      <c r="A9637" s="7"/>
      <c r="B9637" s="7"/>
      <c r="C9637" s="7"/>
    </row>
    <row r="9638" spans="1:3">
      <c r="A9638" s="7"/>
      <c r="B9638" s="7"/>
      <c r="C9638" s="7"/>
    </row>
    <row r="9639" spans="1:3">
      <c r="A9639" s="7"/>
      <c r="B9639" s="7"/>
      <c r="C9639" s="7"/>
    </row>
    <row r="9640" spans="1:3">
      <c r="A9640" s="7"/>
      <c r="B9640" s="7"/>
      <c r="C9640" s="7"/>
    </row>
    <row r="9641" spans="1:3">
      <c r="A9641" s="7"/>
      <c r="B9641" s="7"/>
      <c r="C9641" s="7"/>
    </row>
    <row r="9642" spans="1:3">
      <c r="A9642" s="7"/>
      <c r="B9642" s="7"/>
      <c r="C9642" s="7"/>
    </row>
    <row r="9643" spans="1:3">
      <c r="A9643" s="7"/>
      <c r="B9643" s="7"/>
      <c r="C9643" s="7"/>
    </row>
    <row r="9644" spans="1:3">
      <c r="A9644" s="7"/>
      <c r="B9644" s="7"/>
      <c r="C9644" s="7"/>
    </row>
    <row r="9645" spans="1:3">
      <c r="A9645" s="7"/>
      <c r="B9645" s="7"/>
      <c r="C9645" s="7"/>
    </row>
    <row r="9646" spans="1:3">
      <c r="A9646" s="7"/>
      <c r="B9646" s="7"/>
      <c r="C9646" s="7"/>
    </row>
    <row r="9647" spans="1:3">
      <c r="A9647" s="7"/>
      <c r="B9647" s="7"/>
      <c r="C9647" s="7"/>
    </row>
    <row r="9648" spans="1:3">
      <c r="A9648" s="7"/>
      <c r="B9648" s="7"/>
      <c r="C9648" s="7"/>
    </row>
    <row r="9649" spans="1:3">
      <c r="A9649" s="7"/>
      <c r="B9649" s="7"/>
      <c r="C9649" s="7"/>
    </row>
    <row r="9650" spans="1:3">
      <c r="A9650" s="7"/>
      <c r="B9650" s="7"/>
      <c r="C9650" s="7"/>
    </row>
    <row r="9651" spans="1:3">
      <c r="A9651" s="7"/>
      <c r="B9651" s="7"/>
      <c r="C9651" s="7"/>
    </row>
    <row r="9652" spans="1:3">
      <c r="A9652" s="7"/>
      <c r="B9652" s="7"/>
      <c r="C9652" s="7"/>
    </row>
    <row r="9653" spans="1:3">
      <c r="A9653" s="7"/>
      <c r="B9653" s="7"/>
      <c r="C9653" s="7"/>
    </row>
    <row r="9654" spans="1:3">
      <c r="A9654" s="7"/>
      <c r="B9654" s="7"/>
      <c r="C9654" s="7"/>
    </row>
    <row r="9655" spans="1:3">
      <c r="A9655" s="7"/>
      <c r="B9655" s="7"/>
      <c r="C9655" s="7"/>
    </row>
    <row r="9656" spans="1:3">
      <c r="A9656" s="7"/>
      <c r="B9656" s="7"/>
      <c r="C9656" s="7"/>
    </row>
    <row r="9657" spans="1:3">
      <c r="A9657" s="7"/>
      <c r="B9657" s="7"/>
      <c r="C9657" s="7"/>
    </row>
    <row r="9658" spans="1:3">
      <c r="A9658" s="7"/>
      <c r="B9658" s="7"/>
      <c r="C9658" s="7"/>
    </row>
    <row r="9659" spans="1:3">
      <c r="A9659" s="7"/>
      <c r="B9659" s="7"/>
      <c r="C9659" s="7"/>
    </row>
    <row r="9660" spans="1:3">
      <c r="A9660" s="7"/>
      <c r="B9660" s="7"/>
      <c r="C9660" s="7"/>
    </row>
    <row r="9661" spans="1:3">
      <c r="A9661" s="7"/>
      <c r="B9661" s="7"/>
      <c r="C9661" s="7"/>
    </row>
    <row r="9662" spans="1:3">
      <c r="A9662" s="7"/>
      <c r="B9662" s="7"/>
      <c r="C9662" s="7"/>
    </row>
    <row r="9663" spans="1:3">
      <c r="A9663" s="7"/>
      <c r="B9663" s="7"/>
      <c r="C9663" s="7"/>
    </row>
    <row r="9664" spans="1:3">
      <c r="A9664" s="7"/>
      <c r="B9664" s="7"/>
      <c r="C9664" s="7"/>
    </row>
    <row r="9665" spans="1:3">
      <c r="A9665" s="7"/>
      <c r="B9665" s="7"/>
      <c r="C9665" s="7"/>
    </row>
    <row r="9666" spans="1:3">
      <c r="A9666" s="7"/>
      <c r="B9666" s="7"/>
      <c r="C9666" s="7"/>
    </row>
    <row r="9667" spans="1:3">
      <c r="A9667" s="7"/>
      <c r="B9667" s="7"/>
      <c r="C9667" s="7"/>
    </row>
    <row r="9668" spans="1:3">
      <c r="A9668" s="7"/>
      <c r="B9668" s="7"/>
      <c r="C9668" s="7"/>
    </row>
    <row r="9669" spans="1:3">
      <c r="A9669" s="7"/>
      <c r="B9669" s="7"/>
      <c r="C9669" s="7"/>
    </row>
    <row r="9670" spans="1:3">
      <c r="A9670" s="7"/>
      <c r="B9670" s="7"/>
      <c r="C9670" s="7"/>
    </row>
    <row r="9671" spans="1:3">
      <c r="A9671" s="7"/>
      <c r="B9671" s="7"/>
      <c r="C9671" s="7"/>
    </row>
    <row r="9672" spans="1:3">
      <c r="A9672" s="7"/>
      <c r="B9672" s="7"/>
      <c r="C9672" s="7"/>
    </row>
    <row r="9673" spans="1:3">
      <c r="A9673" s="7"/>
      <c r="B9673" s="7"/>
      <c r="C9673" s="7"/>
    </row>
    <row r="9674" spans="1:3">
      <c r="A9674" s="7"/>
      <c r="B9674" s="7"/>
      <c r="C9674" s="7"/>
    </row>
    <row r="9675" spans="1:3">
      <c r="A9675" s="7"/>
      <c r="B9675" s="7"/>
      <c r="C9675" s="7"/>
    </row>
    <row r="9676" spans="1:3">
      <c r="A9676" s="7"/>
      <c r="B9676" s="7"/>
      <c r="C9676" s="7"/>
    </row>
    <row r="9677" spans="1:3">
      <c r="A9677" s="7"/>
      <c r="B9677" s="7"/>
      <c r="C9677" s="7"/>
    </row>
    <row r="9678" spans="1:3">
      <c r="A9678" s="7"/>
      <c r="B9678" s="7"/>
      <c r="C9678" s="7"/>
    </row>
    <row r="9679" spans="1:3">
      <c r="A9679" s="7"/>
      <c r="B9679" s="7"/>
      <c r="C9679" s="7"/>
    </row>
    <row r="9680" spans="1:3">
      <c r="A9680" s="7"/>
      <c r="B9680" s="7"/>
      <c r="C9680" s="7"/>
    </row>
    <row r="9681" spans="1:3">
      <c r="A9681" s="7"/>
      <c r="B9681" s="7"/>
      <c r="C9681" s="7"/>
    </row>
    <row r="9682" spans="1:3">
      <c r="A9682" s="7"/>
      <c r="B9682" s="7"/>
      <c r="C9682" s="7"/>
    </row>
    <row r="9683" spans="1:3">
      <c r="A9683" s="7"/>
      <c r="B9683" s="7"/>
      <c r="C9683" s="7"/>
    </row>
    <row r="9684" spans="1:3">
      <c r="A9684" s="7"/>
      <c r="B9684" s="7"/>
      <c r="C9684" s="7"/>
    </row>
    <row r="9685" spans="1:3">
      <c r="A9685" s="7"/>
      <c r="B9685" s="7"/>
      <c r="C9685" s="7"/>
    </row>
    <row r="9686" spans="1:3">
      <c r="A9686" s="7"/>
      <c r="B9686" s="7"/>
      <c r="C9686" s="7"/>
    </row>
    <row r="9687" spans="1:3">
      <c r="A9687" s="7"/>
      <c r="B9687" s="7"/>
      <c r="C9687" s="7"/>
    </row>
    <row r="9688" spans="1:3">
      <c r="A9688" s="7"/>
      <c r="B9688" s="7"/>
      <c r="C9688" s="7"/>
    </row>
    <row r="9689" spans="1:3">
      <c r="A9689" s="7"/>
      <c r="B9689" s="7"/>
      <c r="C9689" s="7"/>
    </row>
    <row r="9690" spans="1:3">
      <c r="A9690" s="7"/>
      <c r="B9690" s="7"/>
      <c r="C9690" s="7"/>
    </row>
    <row r="9691" spans="1:3">
      <c r="A9691" s="7"/>
      <c r="B9691" s="7"/>
      <c r="C9691" s="7"/>
    </row>
    <row r="9692" spans="1:3">
      <c r="A9692" s="7"/>
      <c r="B9692" s="7"/>
      <c r="C9692" s="7"/>
    </row>
    <row r="9693" spans="1:3">
      <c r="A9693" s="7"/>
      <c r="B9693" s="7"/>
      <c r="C9693" s="7"/>
    </row>
    <row r="9694" spans="1:3">
      <c r="A9694" s="7"/>
      <c r="B9694" s="7"/>
      <c r="C9694" s="7"/>
    </row>
    <row r="9695" spans="1:3">
      <c r="A9695" s="7"/>
      <c r="B9695" s="7"/>
      <c r="C9695" s="7"/>
    </row>
    <row r="9696" spans="1:3">
      <c r="A9696" s="7"/>
      <c r="B9696" s="7"/>
      <c r="C9696" s="7"/>
    </row>
    <row r="9697" spans="1:3">
      <c r="A9697" s="7"/>
      <c r="B9697" s="7"/>
      <c r="C9697" s="7"/>
    </row>
    <row r="9698" spans="1:3">
      <c r="A9698" s="7"/>
      <c r="B9698" s="7"/>
      <c r="C9698" s="7"/>
    </row>
    <row r="9699" spans="1:3">
      <c r="A9699" s="7"/>
      <c r="B9699" s="7"/>
      <c r="C9699" s="7"/>
    </row>
    <row r="9700" spans="1:3">
      <c r="A9700" s="7"/>
      <c r="B9700" s="7"/>
      <c r="C9700" s="7"/>
    </row>
    <row r="9701" spans="1:3">
      <c r="A9701" s="7"/>
      <c r="B9701" s="7"/>
      <c r="C9701" s="7"/>
    </row>
    <row r="9702" spans="1:3">
      <c r="A9702" s="7"/>
      <c r="B9702" s="7"/>
      <c r="C9702" s="7"/>
    </row>
    <row r="9703" spans="1:3">
      <c r="A9703" s="7"/>
      <c r="B9703" s="7"/>
      <c r="C9703" s="7"/>
    </row>
    <row r="9704" spans="1:3">
      <c r="A9704" s="7"/>
      <c r="B9704" s="7"/>
      <c r="C9704" s="7"/>
    </row>
    <row r="9705" spans="1:3">
      <c r="A9705" s="7"/>
      <c r="B9705" s="7"/>
      <c r="C9705" s="7"/>
    </row>
    <row r="9706" spans="1:3">
      <c r="A9706" s="7"/>
      <c r="B9706" s="7"/>
      <c r="C9706" s="7"/>
    </row>
    <row r="9707" spans="1:3">
      <c r="A9707" s="7"/>
      <c r="B9707" s="7"/>
      <c r="C9707" s="7"/>
    </row>
    <row r="9708" spans="1:3">
      <c r="A9708" s="7"/>
      <c r="B9708" s="7"/>
      <c r="C9708" s="7"/>
    </row>
    <row r="9709" spans="1:3">
      <c r="A9709" s="7"/>
      <c r="B9709" s="7"/>
      <c r="C9709" s="7"/>
    </row>
    <row r="9710" spans="1:3">
      <c r="A9710" s="7"/>
      <c r="B9710" s="7"/>
      <c r="C9710" s="7"/>
    </row>
    <row r="9711" spans="1:3">
      <c r="A9711" s="7"/>
      <c r="B9711" s="7"/>
      <c r="C9711" s="7"/>
    </row>
    <row r="9712" spans="1:3">
      <c r="A9712" s="7"/>
      <c r="B9712" s="7"/>
      <c r="C9712" s="7"/>
    </row>
    <row r="9713" spans="1:3">
      <c r="A9713" s="7"/>
      <c r="B9713" s="7"/>
      <c r="C9713" s="7"/>
    </row>
    <row r="9714" spans="1:3">
      <c r="A9714" s="7"/>
      <c r="B9714" s="7"/>
      <c r="C9714" s="7"/>
    </row>
    <row r="9715" spans="1:3">
      <c r="A9715" s="7"/>
      <c r="B9715" s="7"/>
      <c r="C9715" s="7"/>
    </row>
    <row r="9716" spans="1:3">
      <c r="A9716" s="7"/>
      <c r="B9716" s="7"/>
      <c r="C9716" s="7"/>
    </row>
    <row r="9717" spans="1:3">
      <c r="A9717" s="7"/>
      <c r="B9717" s="7"/>
      <c r="C9717" s="7"/>
    </row>
    <row r="9718" spans="1:3">
      <c r="A9718" s="7"/>
      <c r="B9718" s="7"/>
      <c r="C9718" s="7"/>
    </row>
    <row r="9719" spans="1:3">
      <c r="A9719" s="7"/>
      <c r="B9719" s="7"/>
      <c r="C9719" s="7"/>
    </row>
    <row r="9720" spans="1:3">
      <c r="A9720" s="7"/>
      <c r="B9720" s="7"/>
      <c r="C9720" s="7"/>
    </row>
    <row r="9721" spans="1:3">
      <c r="A9721" s="7"/>
      <c r="B9721" s="7"/>
      <c r="C9721" s="7"/>
    </row>
    <row r="9722" spans="1:3">
      <c r="A9722" s="7"/>
      <c r="B9722" s="7"/>
      <c r="C9722" s="7"/>
    </row>
    <row r="9723" spans="1:3">
      <c r="A9723" s="7"/>
      <c r="B9723" s="7"/>
      <c r="C9723" s="7"/>
    </row>
    <row r="9724" spans="1:3">
      <c r="A9724" s="7"/>
      <c r="B9724" s="7"/>
      <c r="C9724" s="7"/>
    </row>
    <row r="9725" spans="1:3">
      <c r="A9725" s="7"/>
      <c r="B9725" s="7"/>
      <c r="C9725" s="7"/>
    </row>
    <row r="9726" spans="1:3">
      <c r="A9726" s="7"/>
      <c r="B9726" s="7"/>
      <c r="C9726" s="7"/>
    </row>
    <row r="9727" spans="1:3">
      <c r="A9727" s="7"/>
      <c r="B9727" s="7"/>
      <c r="C9727" s="7"/>
    </row>
    <row r="9728" spans="1:3">
      <c r="A9728" s="7"/>
      <c r="B9728" s="7"/>
      <c r="C9728" s="7"/>
    </row>
    <row r="9729" spans="1:3">
      <c r="A9729" s="7"/>
      <c r="B9729" s="7"/>
      <c r="C9729" s="7"/>
    </row>
    <row r="9730" spans="1:3">
      <c r="A9730" s="7"/>
      <c r="B9730" s="7"/>
      <c r="C9730" s="7"/>
    </row>
    <row r="9731" spans="1:3">
      <c r="A9731" s="7"/>
      <c r="B9731" s="7"/>
      <c r="C9731" s="7"/>
    </row>
    <row r="9732" spans="1:3">
      <c r="A9732" s="7"/>
      <c r="B9732" s="7"/>
      <c r="C9732" s="7"/>
    </row>
    <row r="9733" spans="1:3">
      <c r="A9733" s="7"/>
      <c r="B9733" s="7"/>
      <c r="C9733" s="7"/>
    </row>
    <row r="9734" spans="1:3">
      <c r="A9734" s="7"/>
      <c r="B9734" s="7"/>
      <c r="C9734" s="7"/>
    </row>
    <row r="9735" spans="1:3">
      <c r="A9735" s="7"/>
      <c r="B9735" s="7"/>
      <c r="C9735" s="7"/>
    </row>
    <row r="9736" spans="1:3">
      <c r="A9736" s="7"/>
      <c r="B9736" s="7"/>
      <c r="C9736" s="7"/>
    </row>
    <row r="9737" spans="1:3">
      <c r="A9737" s="7"/>
      <c r="B9737" s="7"/>
      <c r="C9737" s="7"/>
    </row>
    <row r="9738" spans="1:3">
      <c r="A9738" s="7"/>
      <c r="B9738" s="7"/>
      <c r="C9738" s="7"/>
    </row>
    <row r="9739" spans="1:3">
      <c r="A9739" s="7"/>
      <c r="B9739" s="7"/>
      <c r="C9739" s="7"/>
    </row>
    <row r="9740" spans="1:3">
      <c r="A9740" s="7"/>
      <c r="B9740" s="7"/>
      <c r="C9740" s="7"/>
    </row>
    <row r="9741" spans="1:3">
      <c r="A9741" s="7"/>
      <c r="B9741" s="7"/>
      <c r="C9741" s="7"/>
    </row>
    <row r="9742" spans="1:3">
      <c r="A9742" s="7"/>
      <c r="B9742" s="7"/>
      <c r="C9742" s="7"/>
    </row>
    <row r="9743" spans="1:3">
      <c r="A9743" s="7"/>
      <c r="B9743" s="7"/>
      <c r="C9743" s="7"/>
    </row>
    <row r="9744" spans="1:3">
      <c r="A9744" s="7"/>
      <c r="B9744" s="7"/>
      <c r="C9744" s="7"/>
    </row>
    <row r="9745" spans="1:3">
      <c r="A9745" s="7"/>
      <c r="B9745" s="7"/>
      <c r="C9745" s="7"/>
    </row>
    <row r="9746" spans="1:3">
      <c r="A9746" s="7"/>
      <c r="B9746" s="7"/>
      <c r="C9746" s="7"/>
    </row>
    <row r="9747" spans="1:3">
      <c r="A9747" s="7"/>
      <c r="B9747" s="7"/>
      <c r="C9747" s="7"/>
    </row>
  </sheetData>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98"/>
  <sheetViews>
    <sheetView workbookViewId="0">
      <selection activeCell="A3" sqref="A3:C898"/>
    </sheetView>
  </sheetViews>
  <sheetFormatPr baseColWidth="10" defaultRowHeight="12.75"/>
  <cols>
    <col min="3" max="3" width="78.7109375" customWidth="1"/>
  </cols>
  <sheetData>
    <row r="1" spans="1:3" ht="15.75">
      <c r="B1" s="1370" t="s">
        <v>6555</v>
      </c>
    </row>
    <row r="2" spans="1:3" ht="14.25">
      <c r="A2" s="1371" t="s">
        <v>20880</v>
      </c>
      <c r="B2" s="1371" t="s">
        <v>2206</v>
      </c>
      <c r="C2" s="1372" t="s">
        <v>2205</v>
      </c>
    </row>
    <row r="3" spans="1:3">
      <c r="A3" t="s">
        <v>17205</v>
      </c>
      <c r="B3">
        <v>7.63</v>
      </c>
      <c r="C3" t="s">
        <v>18003</v>
      </c>
    </row>
    <row r="4" spans="1:3">
      <c r="A4" t="s">
        <v>17206</v>
      </c>
      <c r="B4">
        <v>13.343</v>
      </c>
      <c r="C4" t="s">
        <v>18004</v>
      </c>
    </row>
    <row r="5" spans="1:3">
      <c r="A5" t="s">
        <v>26028</v>
      </c>
      <c r="B5">
        <v>3.14</v>
      </c>
      <c r="C5" t="s">
        <v>26029</v>
      </c>
    </row>
    <row r="6" spans="1:3">
      <c r="A6" t="s">
        <v>26143</v>
      </c>
      <c r="B6">
        <v>2.35</v>
      </c>
      <c r="C6" t="s">
        <v>26178</v>
      </c>
    </row>
    <row r="7" spans="1:3">
      <c r="A7" t="s">
        <v>24687</v>
      </c>
      <c r="B7">
        <v>5.86</v>
      </c>
      <c r="C7" t="s">
        <v>24688</v>
      </c>
    </row>
    <row r="8" spans="1:3">
      <c r="A8" t="s">
        <v>16456</v>
      </c>
      <c r="B8">
        <v>14.683999999999999</v>
      </c>
      <c r="C8" t="s">
        <v>20997</v>
      </c>
    </row>
    <row r="9" spans="1:3">
      <c r="A9" t="s">
        <v>16458</v>
      </c>
      <c r="B9">
        <v>7.06</v>
      </c>
      <c r="C9" t="s">
        <v>18006</v>
      </c>
    </row>
    <row r="10" spans="1:3">
      <c r="A10" t="s">
        <v>26482</v>
      </c>
      <c r="B10">
        <v>20.16</v>
      </c>
      <c r="C10" t="s">
        <v>26483</v>
      </c>
    </row>
    <row r="11" spans="1:3">
      <c r="A11" t="s">
        <v>26456</v>
      </c>
      <c r="B11">
        <v>16.239999999999998</v>
      </c>
      <c r="C11" t="s">
        <v>26484</v>
      </c>
    </row>
    <row r="12" spans="1:3">
      <c r="A12" t="s">
        <v>26485</v>
      </c>
      <c r="B12">
        <v>35.049999999999997</v>
      </c>
      <c r="C12" t="s">
        <v>26457</v>
      </c>
    </row>
    <row r="13" spans="1:3">
      <c r="A13" t="s">
        <v>26404</v>
      </c>
      <c r="B13">
        <v>0.54100000000000004</v>
      </c>
      <c r="C13" t="s">
        <v>26405</v>
      </c>
    </row>
    <row r="14" spans="1:3">
      <c r="A14" t="s">
        <v>26406</v>
      </c>
      <c r="B14">
        <v>1.1859999999999999</v>
      </c>
      <c r="C14" t="s">
        <v>26407</v>
      </c>
    </row>
    <row r="15" spans="1:3">
      <c r="A15" t="s">
        <v>26408</v>
      </c>
      <c r="B15">
        <v>1.946</v>
      </c>
      <c r="C15" t="s">
        <v>26409</v>
      </c>
    </row>
    <row r="16" spans="1:3">
      <c r="A16" t="s">
        <v>26410</v>
      </c>
      <c r="B16">
        <v>2.2869999999999999</v>
      </c>
      <c r="C16" t="s">
        <v>26411</v>
      </c>
    </row>
    <row r="17" spans="1:3">
      <c r="A17" t="s">
        <v>16470</v>
      </c>
      <c r="B17">
        <v>15.932</v>
      </c>
      <c r="C17" t="s">
        <v>18007</v>
      </c>
    </row>
    <row r="18" spans="1:3">
      <c r="A18" t="s">
        <v>16472</v>
      </c>
      <c r="B18">
        <v>2.2959999999999998</v>
      </c>
      <c r="C18" t="s">
        <v>20998</v>
      </c>
    </row>
    <row r="19" spans="1:3">
      <c r="A19" t="s">
        <v>15746</v>
      </c>
      <c r="B19">
        <v>10.92</v>
      </c>
      <c r="C19" t="s">
        <v>20999</v>
      </c>
    </row>
    <row r="20" spans="1:3">
      <c r="A20" t="s">
        <v>15743</v>
      </c>
      <c r="B20">
        <v>11.805</v>
      </c>
      <c r="C20" t="s">
        <v>21000</v>
      </c>
    </row>
    <row r="21" spans="1:3">
      <c r="A21" t="s">
        <v>15744</v>
      </c>
      <c r="B21">
        <v>12.443</v>
      </c>
      <c r="C21" t="s">
        <v>21001</v>
      </c>
    </row>
    <row r="22" spans="1:3">
      <c r="A22" t="s">
        <v>15745</v>
      </c>
      <c r="B22">
        <v>11.858000000000001</v>
      </c>
      <c r="C22" t="s">
        <v>21002</v>
      </c>
    </row>
    <row r="23" spans="1:3">
      <c r="A23" t="s">
        <v>14184</v>
      </c>
      <c r="B23">
        <v>4.38</v>
      </c>
      <c r="C23" t="s">
        <v>21003</v>
      </c>
    </row>
    <row r="24" spans="1:3">
      <c r="A24" t="s">
        <v>16477</v>
      </c>
      <c r="B24">
        <v>6.1360000000000001</v>
      </c>
      <c r="C24" t="s">
        <v>18014</v>
      </c>
    </row>
    <row r="25" spans="1:3">
      <c r="A25" t="s">
        <v>17252</v>
      </c>
      <c r="B25">
        <v>7.8710000000000004</v>
      </c>
      <c r="C25" t="s">
        <v>24669</v>
      </c>
    </row>
    <row r="26" spans="1:3">
      <c r="A26" t="s">
        <v>17400</v>
      </c>
      <c r="B26">
        <v>5.71</v>
      </c>
      <c r="C26" t="s">
        <v>26117</v>
      </c>
    </row>
    <row r="27" spans="1:3">
      <c r="A27" t="s">
        <v>17574</v>
      </c>
      <c r="B27">
        <v>5.976</v>
      </c>
      <c r="C27" t="s">
        <v>17583</v>
      </c>
    </row>
    <row r="28" spans="1:3">
      <c r="A28" t="s">
        <v>17575</v>
      </c>
      <c r="B28">
        <v>6.02</v>
      </c>
      <c r="C28" t="s">
        <v>17584</v>
      </c>
    </row>
    <row r="29" spans="1:3">
      <c r="A29" t="s">
        <v>17576</v>
      </c>
      <c r="B29">
        <v>13.842000000000001</v>
      </c>
      <c r="C29" t="s">
        <v>17585</v>
      </c>
    </row>
    <row r="30" spans="1:3">
      <c r="A30" t="s">
        <v>17577</v>
      </c>
      <c r="B30">
        <v>8.1270000000000007</v>
      </c>
      <c r="C30" t="s">
        <v>17586</v>
      </c>
    </row>
    <row r="31" spans="1:3">
      <c r="A31" t="s">
        <v>17578</v>
      </c>
      <c r="B31">
        <v>10.173999999999999</v>
      </c>
      <c r="C31" t="s">
        <v>17587</v>
      </c>
    </row>
    <row r="32" spans="1:3">
      <c r="A32" t="s">
        <v>17579</v>
      </c>
      <c r="B32">
        <v>19.527999999999999</v>
      </c>
      <c r="C32" t="s">
        <v>17588</v>
      </c>
    </row>
    <row r="33" spans="1:3">
      <c r="A33" t="s">
        <v>17580</v>
      </c>
      <c r="B33">
        <v>19.350000000000001</v>
      </c>
      <c r="C33" t="s">
        <v>17589</v>
      </c>
    </row>
    <row r="34" spans="1:3">
      <c r="A34" t="s">
        <v>17581</v>
      </c>
      <c r="B34">
        <v>19.350000000000001</v>
      </c>
      <c r="C34" t="s">
        <v>17590</v>
      </c>
    </row>
    <row r="35" spans="1:3">
      <c r="A35" t="s">
        <v>17582</v>
      </c>
      <c r="B35">
        <v>11.538</v>
      </c>
      <c r="C35" t="s">
        <v>17591</v>
      </c>
    </row>
    <row r="36" spans="1:3">
      <c r="A36" t="s">
        <v>17593</v>
      </c>
      <c r="B36">
        <v>3.2570000000000001</v>
      </c>
      <c r="C36" t="s">
        <v>17597</v>
      </c>
    </row>
    <row r="37" spans="1:3">
      <c r="A37" t="s">
        <v>17594</v>
      </c>
      <c r="B37">
        <v>19.704000000000001</v>
      </c>
      <c r="C37" t="s">
        <v>17598</v>
      </c>
    </row>
    <row r="38" spans="1:3">
      <c r="A38" t="s">
        <v>17595</v>
      </c>
      <c r="B38">
        <v>16.663</v>
      </c>
      <c r="C38" t="s">
        <v>17599</v>
      </c>
    </row>
    <row r="39" spans="1:3">
      <c r="A39" t="s">
        <v>17596</v>
      </c>
      <c r="B39">
        <v>4.7560000000000002</v>
      </c>
      <c r="C39" t="s">
        <v>17600</v>
      </c>
    </row>
    <row r="40" spans="1:3">
      <c r="A40" t="s">
        <v>24689</v>
      </c>
      <c r="B40">
        <v>3.2570000000000001</v>
      </c>
      <c r="C40" t="s">
        <v>24889</v>
      </c>
    </row>
    <row r="41" spans="1:3">
      <c r="A41" t="s">
        <v>26144</v>
      </c>
      <c r="B41">
        <v>9.27</v>
      </c>
      <c r="C41" t="s">
        <v>26179</v>
      </c>
    </row>
    <row r="42" spans="1:3">
      <c r="A42" t="s">
        <v>17924</v>
      </c>
      <c r="B42">
        <v>4.57</v>
      </c>
      <c r="C42" t="s">
        <v>18016</v>
      </c>
    </row>
    <row r="43" spans="1:3">
      <c r="A43" t="s">
        <v>16605</v>
      </c>
      <c r="B43">
        <v>2.5579999999999998</v>
      </c>
      <c r="C43" t="s">
        <v>16606</v>
      </c>
    </row>
    <row r="44" spans="1:3">
      <c r="A44" t="s">
        <v>16424</v>
      </c>
      <c r="B44">
        <v>2.5579999999999998</v>
      </c>
      <c r="C44" t="s">
        <v>21004</v>
      </c>
    </row>
    <row r="45" spans="1:3">
      <c r="A45" t="s">
        <v>16607</v>
      </c>
      <c r="B45">
        <v>2.5579999999999998</v>
      </c>
      <c r="C45" t="s">
        <v>16608</v>
      </c>
    </row>
    <row r="46" spans="1:3">
      <c r="A46" t="s">
        <v>16427</v>
      </c>
      <c r="B46">
        <v>2.5579999999999998</v>
      </c>
      <c r="C46" t="s">
        <v>21005</v>
      </c>
    </row>
    <row r="47" spans="1:3">
      <c r="A47" t="s">
        <v>16426</v>
      </c>
      <c r="B47">
        <v>2.5579999999999998</v>
      </c>
      <c r="C47" t="s">
        <v>21006</v>
      </c>
    </row>
    <row r="48" spans="1:3">
      <c r="A48" t="s">
        <v>16429</v>
      </c>
      <c r="B48">
        <v>2.5579999999999998</v>
      </c>
      <c r="C48" t="s">
        <v>21007</v>
      </c>
    </row>
    <row r="49" spans="1:3">
      <c r="A49" t="s">
        <v>16609</v>
      </c>
      <c r="B49">
        <v>2.5579999999999998</v>
      </c>
      <c r="C49" t="s">
        <v>16610</v>
      </c>
    </row>
    <row r="50" spans="1:3">
      <c r="A50" t="s">
        <v>20793</v>
      </c>
      <c r="B50">
        <v>3.5510000000000002</v>
      </c>
      <c r="C50" t="s">
        <v>20794</v>
      </c>
    </row>
    <row r="51" spans="1:3">
      <c r="A51" t="s">
        <v>20795</v>
      </c>
      <c r="B51">
        <v>3.5539999999999998</v>
      </c>
      <c r="C51" t="s">
        <v>20796</v>
      </c>
    </row>
    <row r="52" spans="1:3">
      <c r="A52" t="s">
        <v>20949</v>
      </c>
      <c r="B52">
        <v>3.5539999999999998</v>
      </c>
      <c r="C52" t="s">
        <v>20958</v>
      </c>
    </row>
    <row r="53" spans="1:3">
      <c r="A53" t="s">
        <v>20950</v>
      </c>
      <c r="B53">
        <v>3.5539999999999998</v>
      </c>
      <c r="C53" t="s">
        <v>20959</v>
      </c>
    </row>
    <row r="54" spans="1:3">
      <c r="A54" t="s">
        <v>26486</v>
      </c>
      <c r="B54">
        <v>11.53</v>
      </c>
      <c r="C54" t="s">
        <v>26487</v>
      </c>
    </row>
    <row r="55" spans="1:3">
      <c r="A55" t="s">
        <v>26488</v>
      </c>
      <c r="B55">
        <v>11.53</v>
      </c>
      <c r="C55" t="s">
        <v>26489</v>
      </c>
    </row>
    <row r="56" spans="1:3">
      <c r="A56" t="s">
        <v>20883</v>
      </c>
      <c r="B56">
        <v>2.9969999999999999</v>
      </c>
      <c r="C56" t="s">
        <v>20960</v>
      </c>
    </row>
    <row r="57" spans="1:3">
      <c r="A57" t="s">
        <v>20953</v>
      </c>
      <c r="B57">
        <v>2.9969999999999999</v>
      </c>
      <c r="C57" t="s">
        <v>20995</v>
      </c>
    </row>
    <row r="58" spans="1:3">
      <c r="A58" t="s">
        <v>20954</v>
      </c>
      <c r="B58">
        <v>2.9969999999999999</v>
      </c>
      <c r="C58" t="s">
        <v>20996</v>
      </c>
    </row>
    <row r="59" spans="1:3">
      <c r="A59" t="s">
        <v>17656</v>
      </c>
      <c r="B59">
        <v>22.664999999999999</v>
      </c>
      <c r="C59" t="s">
        <v>17657</v>
      </c>
    </row>
    <row r="60" spans="1:3">
      <c r="A60" t="s">
        <v>17678</v>
      </c>
      <c r="B60">
        <v>0.74299999999999999</v>
      </c>
      <c r="C60" t="s">
        <v>25097</v>
      </c>
    </row>
    <row r="61" spans="1:3">
      <c r="A61" t="s">
        <v>17679</v>
      </c>
      <c r="B61">
        <v>1.1359999999999999</v>
      </c>
      <c r="C61" t="s">
        <v>25470</v>
      </c>
    </row>
    <row r="62" spans="1:3">
      <c r="A62" t="s">
        <v>12572</v>
      </c>
      <c r="B62">
        <v>1.7190000000000001</v>
      </c>
      <c r="C62" t="s">
        <v>21008</v>
      </c>
    </row>
    <row r="63" spans="1:3">
      <c r="A63" t="s">
        <v>5030</v>
      </c>
      <c r="B63">
        <v>0.53300000000000003</v>
      </c>
      <c r="C63" t="s">
        <v>21009</v>
      </c>
    </row>
    <row r="64" spans="1:3">
      <c r="A64" t="s">
        <v>5031</v>
      </c>
      <c r="B64">
        <v>0.47299999999999998</v>
      </c>
      <c r="C64" t="s">
        <v>21010</v>
      </c>
    </row>
    <row r="65" spans="1:3">
      <c r="A65" t="s">
        <v>5032</v>
      </c>
      <c r="B65">
        <v>0.53300000000000003</v>
      </c>
      <c r="C65" t="s">
        <v>21011</v>
      </c>
    </row>
    <row r="66" spans="1:3">
      <c r="A66" t="s">
        <v>14431</v>
      </c>
      <c r="B66">
        <v>0.53300000000000003</v>
      </c>
      <c r="C66" t="s">
        <v>14432</v>
      </c>
    </row>
    <row r="67" spans="1:3">
      <c r="A67" t="s">
        <v>20895</v>
      </c>
      <c r="B67">
        <v>0.53600000000000003</v>
      </c>
      <c r="C67" t="s">
        <v>20898</v>
      </c>
    </row>
    <row r="68" spans="1:3">
      <c r="A68" t="s">
        <v>5033</v>
      </c>
      <c r="B68">
        <v>0.53300000000000003</v>
      </c>
      <c r="C68" t="s">
        <v>21012</v>
      </c>
    </row>
    <row r="69" spans="1:3">
      <c r="A69" t="s">
        <v>5034</v>
      </c>
      <c r="B69">
        <v>0.53300000000000003</v>
      </c>
      <c r="C69" t="s">
        <v>21013</v>
      </c>
    </row>
    <row r="70" spans="1:3">
      <c r="A70" t="s">
        <v>2270</v>
      </c>
      <c r="B70">
        <v>0.56699999999999995</v>
      </c>
      <c r="C70" t="s">
        <v>21014</v>
      </c>
    </row>
    <row r="71" spans="1:3">
      <c r="A71" t="s">
        <v>2271</v>
      </c>
      <c r="B71">
        <v>0.53300000000000003</v>
      </c>
      <c r="C71" t="s">
        <v>18023</v>
      </c>
    </row>
    <row r="72" spans="1:3">
      <c r="A72" t="s">
        <v>1029</v>
      </c>
      <c r="B72">
        <v>0.59099999999999997</v>
      </c>
      <c r="C72" t="s">
        <v>21015</v>
      </c>
    </row>
    <row r="73" spans="1:3">
      <c r="A73" t="s">
        <v>17234</v>
      </c>
      <c r="B73">
        <v>1.548</v>
      </c>
      <c r="C73" t="s">
        <v>18024</v>
      </c>
    </row>
    <row r="74" spans="1:3">
      <c r="A74" t="s">
        <v>1031</v>
      </c>
      <c r="B74">
        <v>16.442</v>
      </c>
      <c r="C74" t="s">
        <v>14566</v>
      </c>
    </row>
    <row r="75" spans="1:3">
      <c r="A75" t="s">
        <v>1032</v>
      </c>
      <c r="B75">
        <v>11.55</v>
      </c>
      <c r="C75" t="s">
        <v>21016</v>
      </c>
    </row>
    <row r="76" spans="1:3">
      <c r="A76" t="s">
        <v>1033</v>
      </c>
      <c r="B76">
        <v>10.15</v>
      </c>
      <c r="C76" t="s">
        <v>14568</v>
      </c>
    </row>
    <row r="77" spans="1:3">
      <c r="A77" t="s">
        <v>26118</v>
      </c>
      <c r="B77">
        <v>9352</v>
      </c>
      <c r="C77" t="s">
        <v>18954</v>
      </c>
    </row>
    <row r="78" spans="1:3">
      <c r="A78" t="s">
        <v>1034</v>
      </c>
      <c r="B78">
        <v>10.3</v>
      </c>
      <c r="C78" t="s">
        <v>26373</v>
      </c>
    </row>
    <row r="79" spans="1:3">
      <c r="A79" t="s">
        <v>1035</v>
      </c>
      <c r="B79">
        <v>13.474</v>
      </c>
      <c r="C79" t="s">
        <v>21017</v>
      </c>
    </row>
    <row r="80" spans="1:3">
      <c r="A80" t="s">
        <v>4462</v>
      </c>
      <c r="B80">
        <v>7.4130000000000003</v>
      </c>
      <c r="C80" t="s">
        <v>14580</v>
      </c>
    </row>
    <row r="81" spans="1:3">
      <c r="A81" t="s">
        <v>1706</v>
      </c>
      <c r="B81">
        <v>8.94</v>
      </c>
      <c r="C81" t="s">
        <v>21018</v>
      </c>
    </row>
    <row r="82" spans="1:3">
      <c r="A82" t="s">
        <v>17925</v>
      </c>
      <c r="B82">
        <v>22.667999999999999</v>
      </c>
      <c r="C82" t="s">
        <v>21019</v>
      </c>
    </row>
    <row r="83" spans="1:3">
      <c r="A83" t="s">
        <v>4463</v>
      </c>
      <c r="B83">
        <v>7.1</v>
      </c>
      <c r="C83" t="s">
        <v>21020</v>
      </c>
    </row>
    <row r="84" spans="1:3">
      <c r="A84" t="s">
        <v>4464</v>
      </c>
      <c r="B84">
        <v>7.1</v>
      </c>
      <c r="C84" t="s">
        <v>14583</v>
      </c>
    </row>
    <row r="85" spans="1:3">
      <c r="A85" t="s">
        <v>4465</v>
      </c>
      <c r="B85">
        <v>9.89</v>
      </c>
      <c r="C85" t="s">
        <v>21021</v>
      </c>
    </row>
    <row r="86" spans="1:3">
      <c r="A86" t="s">
        <v>4466</v>
      </c>
      <c r="B86">
        <v>11.589</v>
      </c>
      <c r="C86" t="s">
        <v>21022</v>
      </c>
    </row>
    <row r="87" spans="1:3">
      <c r="A87" t="s">
        <v>12683</v>
      </c>
      <c r="B87">
        <v>4.1660000000000004</v>
      </c>
      <c r="C87" t="s">
        <v>25098</v>
      </c>
    </row>
    <row r="88" spans="1:3">
      <c r="A88" t="s">
        <v>12686</v>
      </c>
      <c r="B88">
        <v>9.4209999999999994</v>
      </c>
      <c r="C88" t="s">
        <v>21023</v>
      </c>
    </row>
    <row r="89" spans="1:3">
      <c r="A89" t="s">
        <v>16435</v>
      </c>
      <c r="B89">
        <v>18.283000000000001</v>
      </c>
      <c r="C89" t="s">
        <v>21024</v>
      </c>
    </row>
    <row r="90" spans="1:3">
      <c r="A90" t="s">
        <v>12673</v>
      </c>
      <c r="B90">
        <v>3.1190000000000002</v>
      </c>
      <c r="C90" t="s">
        <v>21025</v>
      </c>
    </row>
    <row r="91" spans="1:3">
      <c r="A91" t="s">
        <v>12730</v>
      </c>
      <c r="B91">
        <v>0.42799999999999999</v>
      </c>
      <c r="C91" t="s">
        <v>21026</v>
      </c>
    </row>
    <row r="92" spans="1:3">
      <c r="A92" t="s">
        <v>12678</v>
      </c>
      <c r="B92">
        <v>6.0209999999999999</v>
      </c>
      <c r="C92" t="s">
        <v>21027</v>
      </c>
    </row>
    <row r="93" spans="1:3">
      <c r="A93" t="s">
        <v>12684</v>
      </c>
      <c r="B93">
        <v>7.27</v>
      </c>
      <c r="C93" t="s">
        <v>21028</v>
      </c>
    </row>
    <row r="94" spans="1:3">
      <c r="A94" t="s">
        <v>14226</v>
      </c>
      <c r="B94">
        <v>4.32</v>
      </c>
      <c r="C94" t="s">
        <v>14227</v>
      </c>
    </row>
    <row r="95" spans="1:3">
      <c r="A95" t="s">
        <v>12685</v>
      </c>
      <c r="B95">
        <v>7.7830000000000004</v>
      </c>
      <c r="C95" t="s">
        <v>21029</v>
      </c>
    </row>
    <row r="96" spans="1:3">
      <c r="A96" t="s">
        <v>12579</v>
      </c>
      <c r="B96">
        <v>1.8740000000000001</v>
      </c>
      <c r="C96" t="s">
        <v>21030</v>
      </c>
    </row>
    <row r="97" spans="1:3">
      <c r="A97" t="s">
        <v>8708</v>
      </c>
      <c r="B97">
        <v>3.8279999999999998</v>
      </c>
      <c r="C97" t="s">
        <v>21031</v>
      </c>
    </row>
    <row r="98" spans="1:3">
      <c r="A98" t="s">
        <v>12585</v>
      </c>
      <c r="B98">
        <v>3.8279999999999998</v>
      </c>
      <c r="C98" t="s">
        <v>21032</v>
      </c>
    </row>
    <row r="99" spans="1:3">
      <c r="A99" t="s">
        <v>17201</v>
      </c>
      <c r="B99">
        <v>14.69</v>
      </c>
      <c r="C99" t="s">
        <v>17203</v>
      </c>
    </row>
    <row r="100" spans="1:3">
      <c r="A100" t="s">
        <v>20750</v>
      </c>
      <c r="B100">
        <v>5.6929999999999996</v>
      </c>
      <c r="C100" t="s">
        <v>20751</v>
      </c>
    </row>
    <row r="101" spans="1:3">
      <c r="A101" t="s">
        <v>8709</v>
      </c>
      <c r="B101">
        <v>19.350000000000001</v>
      </c>
      <c r="C101" t="s">
        <v>21033</v>
      </c>
    </row>
    <row r="102" spans="1:3">
      <c r="A102" t="s">
        <v>26374</v>
      </c>
      <c r="B102">
        <v>58.48</v>
      </c>
      <c r="C102" t="s">
        <v>26375</v>
      </c>
    </row>
    <row r="103" spans="1:3">
      <c r="A103" t="s">
        <v>15444</v>
      </c>
      <c r="B103">
        <v>24.201000000000001</v>
      </c>
      <c r="C103" t="s">
        <v>15446</v>
      </c>
    </row>
    <row r="104" spans="1:3">
      <c r="A104" t="s">
        <v>26145</v>
      </c>
      <c r="B104">
        <v>49.85</v>
      </c>
      <c r="C104" t="s">
        <v>26180</v>
      </c>
    </row>
    <row r="105" spans="1:3">
      <c r="A105" t="s">
        <v>8767</v>
      </c>
      <c r="B105">
        <v>17.329999999999998</v>
      </c>
      <c r="C105" t="s">
        <v>21034</v>
      </c>
    </row>
    <row r="106" spans="1:3">
      <c r="A106" t="s">
        <v>24690</v>
      </c>
      <c r="B106">
        <v>50.715000000000003</v>
      </c>
      <c r="C106" t="s">
        <v>24691</v>
      </c>
    </row>
    <row r="107" spans="1:3">
      <c r="A107" t="s">
        <v>26376</v>
      </c>
      <c r="B107">
        <v>57.81</v>
      </c>
      <c r="C107" t="s">
        <v>26377</v>
      </c>
    </row>
    <row r="108" spans="1:3">
      <c r="A108" t="s">
        <v>26378</v>
      </c>
      <c r="B108">
        <v>58.48</v>
      </c>
      <c r="C108" t="s">
        <v>26379</v>
      </c>
    </row>
    <row r="109" spans="1:3">
      <c r="A109" t="s">
        <v>8768</v>
      </c>
      <c r="B109">
        <v>34.636000000000003</v>
      </c>
      <c r="C109" t="s">
        <v>21035</v>
      </c>
    </row>
    <row r="110" spans="1:3">
      <c r="A110" t="s">
        <v>24736</v>
      </c>
      <c r="B110">
        <v>3.4129999999999998</v>
      </c>
      <c r="C110" t="s">
        <v>24737</v>
      </c>
    </row>
    <row r="111" spans="1:3">
      <c r="A111" t="s">
        <v>8769</v>
      </c>
      <c r="B111">
        <v>2.0950000000000002</v>
      </c>
      <c r="C111" t="s">
        <v>21036</v>
      </c>
    </row>
    <row r="112" spans="1:3">
      <c r="A112" t="s">
        <v>15477</v>
      </c>
      <c r="B112">
        <v>2.34</v>
      </c>
      <c r="C112" t="s">
        <v>21037</v>
      </c>
    </row>
    <row r="113" spans="1:3">
      <c r="A113" t="s">
        <v>15478</v>
      </c>
      <c r="B113">
        <v>2.76</v>
      </c>
      <c r="C113" t="s">
        <v>21038</v>
      </c>
    </row>
    <row r="114" spans="1:3">
      <c r="A114" t="s">
        <v>12177</v>
      </c>
      <c r="B114">
        <v>1.091</v>
      </c>
      <c r="C114" t="s">
        <v>21039</v>
      </c>
    </row>
    <row r="115" spans="1:3">
      <c r="A115" t="s">
        <v>15479</v>
      </c>
      <c r="B115">
        <v>1.18</v>
      </c>
      <c r="C115" t="s">
        <v>26129</v>
      </c>
    </row>
    <row r="116" spans="1:3">
      <c r="A116" t="s">
        <v>24738</v>
      </c>
      <c r="B116">
        <v>2.9140000000000001</v>
      </c>
      <c r="C116" t="s">
        <v>24739</v>
      </c>
    </row>
    <row r="117" spans="1:3">
      <c r="A117" t="s">
        <v>17628</v>
      </c>
      <c r="B117">
        <v>3.2490000000000001</v>
      </c>
      <c r="C117" t="s">
        <v>17630</v>
      </c>
    </row>
    <row r="118" spans="1:3">
      <c r="A118" t="s">
        <v>17629</v>
      </c>
      <c r="B118">
        <v>0.20799999999999999</v>
      </c>
      <c r="C118" t="s">
        <v>17631</v>
      </c>
    </row>
    <row r="119" spans="1:3">
      <c r="A119" t="s">
        <v>24740</v>
      </c>
      <c r="B119">
        <v>3.4510000000000001</v>
      </c>
      <c r="C119" t="s">
        <v>24881</v>
      </c>
    </row>
    <row r="120" spans="1:3">
      <c r="A120" t="s">
        <v>24741</v>
      </c>
      <c r="B120">
        <v>2.4289999999999998</v>
      </c>
      <c r="C120" t="s">
        <v>24882</v>
      </c>
    </row>
    <row r="121" spans="1:3">
      <c r="A121" t="s">
        <v>24742</v>
      </c>
      <c r="B121">
        <v>1.671</v>
      </c>
      <c r="C121" t="s">
        <v>24743</v>
      </c>
    </row>
    <row r="122" spans="1:3">
      <c r="A122" t="s">
        <v>24744</v>
      </c>
      <c r="B122">
        <v>1.079</v>
      </c>
      <c r="C122" t="s">
        <v>25091</v>
      </c>
    </row>
    <row r="123" spans="1:3">
      <c r="A123" t="s">
        <v>24746</v>
      </c>
      <c r="B123">
        <v>0.97099999999999997</v>
      </c>
      <c r="C123" t="s">
        <v>24747</v>
      </c>
    </row>
    <row r="124" spans="1:3">
      <c r="A124" t="s">
        <v>24748</v>
      </c>
      <c r="B124">
        <v>1.508</v>
      </c>
      <c r="C124" t="s">
        <v>24749</v>
      </c>
    </row>
    <row r="125" spans="1:3">
      <c r="A125" t="s">
        <v>24750</v>
      </c>
      <c r="B125">
        <v>1.6279999999999999</v>
      </c>
      <c r="C125" t="s">
        <v>24751</v>
      </c>
    </row>
    <row r="126" spans="1:3">
      <c r="A126" t="s">
        <v>24752</v>
      </c>
      <c r="B126">
        <v>4.3150000000000004</v>
      </c>
      <c r="C126" t="s">
        <v>24753</v>
      </c>
    </row>
    <row r="127" spans="1:3">
      <c r="A127" t="s">
        <v>24754</v>
      </c>
      <c r="B127">
        <v>1.1040000000000001</v>
      </c>
      <c r="C127" t="s">
        <v>24755</v>
      </c>
    </row>
    <row r="128" spans="1:3">
      <c r="A128" t="s">
        <v>24756</v>
      </c>
      <c r="B128">
        <v>6.0179999999999998</v>
      </c>
      <c r="C128" t="s">
        <v>24757</v>
      </c>
    </row>
    <row r="129" spans="1:3">
      <c r="A129" t="s">
        <v>24758</v>
      </c>
      <c r="B129">
        <v>2.39</v>
      </c>
      <c r="C129" t="s">
        <v>24759</v>
      </c>
    </row>
    <row r="130" spans="1:3">
      <c r="A130" t="s">
        <v>17650</v>
      </c>
      <c r="B130">
        <v>0.74299999999999999</v>
      </c>
      <c r="C130" t="s">
        <v>17651</v>
      </c>
    </row>
    <row r="131" spans="1:3">
      <c r="A131" t="s">
        <v>24692</v>
      </c>
      <c r="B131">
        <v>2.5870000000000002</v>
      </c>
      <c r="C131" t="s">
        <v>24693</v>
      </c>
    </row>
    <row r="132" spans="1:3">
      <c r="A132" t="s">
        <v>17624</v>
      </c>
      <c r="B132">
        <v>0.41499999999999998</v>
      </c>
      <c r="C132" t="s">
        <v>17626</v>
      </c>
    </row>
    <row r="133" spans="1:3">
      <c r="A133" t="s">
        <v>17625</v>
      </c>
      <c r="B133">
        <v>0.48299999999999998</v>
      </c>
      <c r="C133" t="s">
        <v>17627</v>
      </c>
    </row>
    <row r="134" spans="1:3">
      <c r="A134" t="s">
        <v>12635</v>
      </c>
      <c r="B134">
        <v>0.33100000000000002</v>
      </c>
      <c r="C134" t="s">
        <v>12636</v>
      </c>
    </row>
    <row r="135" spans="1:3">
      <c r="A135" t="s">
        <v>17316</v>
      </c>
      <c r="B135">
        <v>0.59299999999999997</v>
      </c>
      <c r="C135" t="s">
        <v>17317</v>
      </c>
    </row>
    <row r="136" spans="1:3">
      <c r="A136" t="s">
        <v>17275</v>
      </c>
      <c r="B136">
        <v>4.2160000000000002</v>
      </c>
      <c r="C136" t="s">
        <v>18053</v>
      </c>
    </row>
    <row r="137" spans="1:3">
      <c r="A137" t="s">
        <v>20947</v>
      </c>
      <c r="B137">
        <v>3.5670000000000002</v>
      </c>
      <c r="C137" t="s">
        <v>21041</v>
      </c>
    </row>
    <row r="138" spans="1:3">
      <c r="A138" t="s">
        <v>17271</v>
      </c>
      <c r="B138">
        <v>4.1349999999999998</v>
      </c>
      <c r="C138" t="s">
        <v>21042</v>
      </c>
    </row>
    <row r="139" spans="1:3">
      <c r="A139" t="s">
        <v>12606</v>
      </c>
      <c r="B139">
        <v>0.97899999999999998</v>
      </c>
      <c r="C139" t="s">
        <v>21043</v>
      </c>
    </row>
    <row r="140" spans="1:3">
      <c r="A140" t="s">
        <v>12607</v>
      </c>
      <c r="B140">
        <v>3.36</v>
      </c>
      <c r="C140" t="s">
        <v>21044</v>
      </c>
    </row>
    <row r="141" spans="1:3">
      <c r="A141" t="s">
        <v>12620</v>
      </c>
      <c r="B141">
        <v>3.3170000000000002</v>
      </c>
      <c r="C141" t="s">
        <v>26119</v>
      </c>
    </row>
    <row r="142" spans="1:3">
      <c r="A142" t="s">
        <v>12608</v>
      </c>
      <c r="B142">
        <v>3.2280000000000002</v>
      </c>
      <c r="C142" t="s">
        <v>21045</v>
      </c>
    </row>
    <row r="143" spans="1:3">
      <c r="A143" t="s">
        <v>12609</v>
      </c>
      <c r="B143">
        <v>4.085</v>
      </c>
      <c r="C143" t="s">
        <v>21046</v>
      </c>
    </row>
    <row r="144" spans="1:3">
      <c r="A144" t="s">
        <v>12610</v>
      </c>
      <c r="B144">
        <v>2.23</v>
      </c>
      <c r="C144" t="s">
        <v>21047</v>
      </c>
    </row>
    <row r="145" spans="1:3">
      <c r="A145" t="s">
        <v>12611</v>
      </c>
      <c r="B145">
        <v>2.61</v>
      </c>
      <c r="C145" t="s">
        <v>21048</v>
      </c>
    </row>
    <row r="146" spans="1:3">
      <c r="A146" t="s">
        <v>12733</v>
      </c>
      <c r="B146">
        <v>3.5640000000000001</v>
      </c>
      <c r="C146" t="s">
        <v>24694</v>
      </c>
    </row>
    <row r="147" spans="1:3">
      <c r="A147" t="s">
        <v>12622</v>
      </c>
      <c r="B147">
        <v>3.2469999999999999</v>
      </c>
      <c r="C147" t="s">
        <v>21049</v>
      </c>
    </row>
    <row r="148" spans="1:3">
      <c r="A148" t="s">
        <v>12624</v>
      </c>
      <c r="B148">
        <v>2.25</v>
      </c>
      <c r="C148" t="s">
        <v>21050</v>
      </c>
    </row>
    <row r="149" spans="1:3">
      <c r="A149" t="s">
        <v>12612</v>
      </c>
      <c r="B149">
        <v>2.88</v>
      </c>
      <c r="C149" t="s">
        <v>21051</v>
      </c>
    </row>
    <row r="150" spans="1:3">
      <c r="A150" t="s">
        <v>12613</v>
      </c>
      <c r="B150">
        <v>3.34</v>
      </c>
      <c r="C150" t="s">
        <v>21052</v>
      </c>
    </row>
    <row r="151" spans="1:3">
      <c r="A151" t="s">
        <v>12626</v>
      </c>
      <c r="B151">
        <v>4.0999999999999996</v>
      </c>
      <c r="C151" t="s">
        <v>21053</v>
      </c>
    </row>
    <row r="152" spans="1:3">
      <c r="A152" t="s">
        <v>12627</v>
      </c>
      <c r="B152">
        <v>3.5880000000000001</v>
      </c>
      <c r="C152" t="s">
        <v>21054</v>
      </c>
    </row>
    <row r="153" spans="1:3">
      <c r="A153" t="s">
        <v>12628</v>
      </c>
      <c r="B153">
        <v>3.85</v>
      </c>
      <c r="C153" t="s">
        <v>21055</v>
      </c>
    </row>
    <row r="154" spans="1:3">
      <c r="A154" t="s">
        <v>12629</v>
      </c>
      <c r="B154">
        <v>3.8370000000000002</v>
      </c>
      <c r="C154" t="s">
        <v>21056</v>
      </c>
    </row>
    <row r="155" spans="1:3">
      <c r="A155" t="s">
        <v>14434</v>
      </c>
      <c r="B155">
        <v>2.89</v>
      </c>
      <c r="C155" t="s">
        <v>21057</v>
      </c>
    </row>
    <row r="156" spans="1:3">
      <c r="A156" t="s">
        <v>17273</v>
      </c>
      <c r="B156">
        <v>4.49</v>
      </c>
      <c r="C156" t="s">
        <v>21058</v>
      </c>
    </row>
    <row r="157" spans="1:3">
      <c r="A157" t="s">
        <v>2871</v>
      </c>
      <c r="B157">
        <v>3.129</v>
      </c>
      <c r="C157" t="s">
        <v>21059</v>
      </c>
    </row>
    <row r="158" spans="1:3">
      <c r="A158" t="s">
        <v>2873</v>
      </c>
      <c r="B158">
        <v>3.44</v>
      </c>
      <c r="C158" t="s">
        <v>21060</v>
      </c>
    </row>
    <row r="159" spans="1:3">
      <c r="A159" t="s">
        <v>2874</v>
      </c>
      <c r="B159">
        <v>3.1280000000000001</v>
      </c>
      <c r="C159" t="s">
        <v>21061</v>
      </c>
    </row>
    <row r="160" spans="1:3">
      <c r="A160" t="s">
        <v>7570</v>
      </c>
      <c r="B160">
        <v>2.976</v>
      </c>
      <c r="C160" t="s">
        <v>21062</v>
      </c>
    </row>
    <row r="161" spans="1:3">
      <c r="A161" t="s">
        <v>7571</v>
      </c>
      <c r="B161">
        <v>1.4570000000000001</v>
      </c>
      <c r="C161" t="s">
        <v>21063</v>
      </c>
    </row>
    <row r="162" spans="1:3">
      <c r="A162" t="s">
        <v>7572</v>
      </c>
      <c r="B162">
        <v>3.056</v>
      </c>
      <c r="C162" t="s">
        <v>21064</v>
      </c>
    </row>
    <row r="163" spans="1:3">
      <c r="A163" t="s">
        <v>7573</v>
      </c>
      <c r="B163">
        <v>27.759</v>
      </c>
      <c r="C163" t="s">
        <v>24675</v>
      </c>
    </row>
    <row r="164" spans="1:3">
      <c r="A164" t="s">
        <v>14243</v>
      </c>
      <c r="B164">
        <v>33.253999999999998</v>
      </c>
      <c r="C164" t="s">
        <v>24676</v>
      </c>
    </row>
    <row r="165" spans="1:3">
      <c r="A165" t="s">
        <v>17619</v>
      </c>
      <c r="B165">
        <v>23.128</v>
      </c>
      <c r="C165" t="s">
        <v>17620</v>
      </c>
    </row>
    <row r="166" spans="1:3">
      <c r="A166" t="s">
        <v>7574</v>
      </c>
      <c r="B166">
        <v>11.628</v>
      </c>
      <c r="C166" t="s">
        <v>21065</v>
      </c>
    </row>
    <row r="167" spans="1:3">
      <c r="A167" t="s">
        <v>12638</v>
      </c>
      <c r="B167">
        <v>33.67</v>
      </c>
      <c r="C167" t="s">
        <v>21066</v>
      </c>
    </row>
    <row r="168" spans="1:3">
      <c r="A168" t="s">
        <v>12639</v>
      </c>
      <c r="B168">
        <v>32.597000000000001</v>
      </c>
      <c r="C168" t="s">
        <v>24923</v>
      </c>
    </row>
    <row r="169" spans="1:3">
      <c r="A169" t="s">
        <v>12640</v>
      </c>
      <c r="B169">
        <v>45.152000000000001</v>
      </c>
      <c r="C169" t="s">
        <v>21067</v>
      </c>
    </row>
    <row r="170" spans="1:3">
      <c r="A170" t="s">
        <v>17278</v>
      </c>
      <c r="B170">
        <v>3.18</v>
      </c>
      <c r="C170" t="s">
        <v>21068</v>
      </c>
    </row>
    <row r="171" spans="1:3">
      <c r="A171" t="s">
        <v>17279</v>
      </c>
      <c r="B171">
        <v>4.04</v>
      </c>
      <c r="C171" t="s">
        <v>17281</v>
      </c>
    </row>
    <row r="172" spans="1:3">
      <c r="A172" t="s">
        <v>14242</v>
      </c>
      <c r="B172">
        <v>15.253</v>
      </c>
      <c r="C172" t="s">
        <v>17676</v>
      </c>
    </row>
    <row r="173" spans="1:3">
      <c r="A173" t="s">
        <v>17640</v>
      </c>
      <c r="B173">
        <v>6.11</v>
      </c>
      <c r="C173" t="s">
        <v>17642</v>
      </c>
    </row>
    <row r="174" spans="1:3">
      <c r="A174" t="s">
        <v>17641</v>
      </c>
      <c r="B174">
        <v>10.898</v>
      </c>
      <c r="C174" t="s">
        <v>17643</v>
      </c>
    </row>
    <row r="175" spans="1:3">
      <c r="A175" t="s">
        <v>17395</v>
      </c>
      <c r="B175">
        <v>10.781000000000001</v>
      </c>
      <c r="C175" t="s">
        <v>18071</v>
      </c>
    </row>
    <row r="176" spans="1:3">
      <c r="A176" t="s">
        <v>16464</v>
      </c>
      <c r="B176">
        <v>7.3170000000000002</v>
      </c>
      <c r="C176" t="s">
        <v>18072</v>
      </c>
    </row>
    <row r="177" spans="1:3">
      <c r="A177" t="s">
        <v>12770</v>
      </c>
      <c r="B177">
        <v>4.25</v>
      </c>
      <c r="C177" t="s">
        <v>21069</v>
      </c>
    </row>
    <row r="178" spans="1:3">
      <c r="A178" t="s">
        <v>16462</v>
      </c>
      <c r="B178">
        <v>8.58</v>
      </c>
      <c r="C178" t="s">
        <v>18074</v>
      </c>
    </row>
    <row r="179" spans="1:3">
      <c r="A179" t="s">
        <v>12769</v>
      </c>
      <c r="B179">
        <v>5.5</v>
      </c>
      <c r="C179" t="s">
        <v>21070</v>
      </c>
    </row>
    <row r="180" spans="1:3">
      <c r="A180" t="s">
        <v>14180</v>
      </c>
      <c r="B180">
        <v>6.55</v>
      </c>
      <c r="C180" t="s">
        <v>18076</v>
      </c>
    </row>
    <row r="181" spans="1:3">
      <c r="A181" t="s">
        <v>14181</v>
      </c>
      <c r="B181">
        <v>6.05</v>
      </c>
      <c r="C181" t="s">
        <v>21071</v>
      </c>
    </row>
    <row r="182" spans="1:3">
      <c r="A182" t="s">
        <v>14182</v>
      </c>
      <c r="B182">
        <v>6.173</v>
      </c>
      <c r="C182" t="s">
        <v>21072</v>
      </c>
    </row>
    <row r="183" spans="1:3">
      <c r="A183" t="s">
        <v>12592</v>
      </c>
      <c r="B183">
        <v>13.901</v>
      </c>
      <c r="C183" t="s">
        <v>21073</v>
      </c>
    </row>
    <row r="184" spans="1:3">
      <c r="A184" t="s">
        <v>12182</v>
      </c>
      <c r="B184">
        <v>16.542999999999999</v>
      </c>
      <c r="C184" t="s">
        <v>21074</v>
      </c>
    </row>
    <row r="185" spans="1:3">
      <c r="A185" t="s">
        <v>17621</v>
      </c>
      <c r="B185">
        <v>24.81</v>
      </c>
      <c r="C185" t="s">
        <v>21075</v>
      </c>
    </row>
    <row r="186" spans="1:3">
      <c r="A186" t="s">
        <v>12178</v>
      </c>
      <c r="B186">
        <v>2.5030000000000001</v>
      </c>
      <c r="C186" t="s">
        <v>21076</v>
      </c>
    </row>
    <row r="187" spans="1:3">
      <c r="A187" t="s">
        <v>15463</v>
      </c>
      <c r="B187">
        <v>3.1669999999999998</v>
      </c>
      <c r="C187" t="s">
        <v>15466</v>
      </c>
    </row>
    <row r="188" spans="1:3">
      <c r="A188" t="s">
        <v>15464</v>
      </c>
      <c r="B188">
        <v>2.4809999999999999</v>
      </c>
      <c r="C188" t="s">
        <v>21077</v>
      </c>
    </row>
    <row r="189" spans="1:3">
      <c r="A189" t="s">
        <v>15465</v>
      </c>
      <c r="B189">
        <v>3.3769999999999998</v>
      </c>
      <c r="C189" t="s">
        <v>21078</v>
      </c>
    </row>
    <row r="190" spans="1:3">
      <c r="A190" t="s">
        <v>17368</v>
      </c>
      <c r="B190">
        <v>8.0830000000000002</v>
      </c>
      <c r="C190" t="s">
        <v>17369</v>
      </c>
    </row>
    <row r="191" spans="1:3">
      <c r="A191" t="s">
        <v>17370</v>
      </c>
      <c r="B191">
        <v>3.3029999999999999</v>
      </c>
      <c r="C191" t="s">
        <v>17371</v>
      </c>
    </row>
    <row r="192" spans="1:3">
      <c r="A192" t="s">
        <v>12663</v>
      </c>
      <c r="B192">
        <v>1.66</v>
      </c>
      <c r="C192" t="s">
        <v>21079</v>
      </c>
    </row>
    <row r="193" spans="1:3">
      <c r="A193" t="s">
        <v>12664</v>
      </c>
      <c r="B193">
        <v>1.61</v>
      </c>
      <c r="C193" t="s">
        <v>21080</v>
      </c>
    </row>
    <row r="194" spans="1:3">
      <c r="A194" t="s">
        <v>12665</v>
      </c>
      <c r="B194">
        <v>1.9510000000000001</v>
      </c>
      <c r="C194" t="s">
        <v>21081</v>
      </c>
    </row>
    <row r="195" spans="1:3">
      <c r="A195" t="s">
        <v>12666</v>
      </c>
      <c r="B195">
        <v>3.6480000000000001</v>
      </c>
      <c r="C195" t="s">
        <v>21082</v>
      </c>
    </row>
    <row r="196" spans="1:3">
      <c r="A196" t="s">
        <v>12667</v>
      </c>
      <c r="B196">
        <v>3.2320000000000002</v>
      </c>
      <c r="C196" t="s">
        <v>21083</v>
      </c>
    </row>
    <row r="197" spans="1:3">
      <c r="A197" t="s">
        <v>12668</v>
      </c>
      <c r="B197">
        <v>1.84</v>
      </c>
      <c r="C197" t="s">
        <v>21084</v>
      </c>
    </row>
    <row r="198" spans="1:3">
      <c r="A198" t="s">
        <v>12669</v>
      </c>
      <c r="B198">
        <v>1.89</v>
      </c>
      <c r="C198" t="s">
        <v>26380</v>
      </c>
    </row>
    <row r="199" spans="1:3">
      <c r="A199" t="s">
        <v>12670</v>
      </c>
      <c r="B199">
        <v>1.66</v>
      </c>
      <c r="C199" t="s">
        <v>21085</v>
      </c>
    </row>
    <row r="200" spans="1:3">
      <c r="A200" t="s">
        <v>12671</v>
      </c>
      <c r="B200">
        <v>1.81</v>
      </c>
      <c r="C200" t="s">
        <v>21086</v>
      </c>
    </row>
    <row r="201" spans="1:3">
      <c r="A201" t="s">
        <v>12179</v>
      </c>
      <c r="B201">
        <v>15.061999999999999</v>
      </c>
      <c r="C201" t="s">
        <v>21087</v>
      </c>
    </row>
    <row r="202" spans="1:3">
      <c r="A202" t="s">
        <v>17926</v>
      </c>
      <c r="B202">
        <v>37.631999999999998</v>
      </c>
      <c r="C202" t="s">
        <v>18096</v>
      </c>
    </row>
    <row r="203" spans="1:3">
      <c r="A203" t="s">
        <v>17927</v>
      </c>
      <c r="B203">
        <v>28.065999999999999</v>
      </c>
      <c r="C203" t="s">
        <v>18097</v>
      </c>
    </row>
    <row r="204" spans="1:3">
      <c r="A204" t="s">
        <v>11551</v>
      </c>
      <c r="B204">
        <v>15.061999999999999</v>
      </c>
      <c r="C204" t="s">
        <v>21088</v>
      </c>
    </row>
    <row r="205" spans="1:3">
      <c r="A205" t="s">
        <v>1398</v>
      </c>
      <c r="B205">
        <v>16.971</v>
      </c>
      <c r="C205" t="s">
        <v>26181</v>
      </c>
    </row>
    <row r="206" spans="1:3">
      <c r="A206" t="s">
        <v>1399</v>
      </c>
      <c r="B206">
        <v>19.7</v>
      </c>
      <c r="C206" t="s">
        <v>26182</v>
      </c>
    </row>
    <row r="207" spans="1:3">
      <c r="A207" t="s">
        <v>1400</v>
      </c>
      <c r="B207">
        <v>25.17</v>
      </c>
      <c r="C207" t="s">
        <v>26183</v>
      </c>
    </row>
    <row r="208" spans="1:3">
      <c r="A208" t="s">
        <v>17928</v>
      </c>
      <c r="B208">
        <v>2.8130000000000002</v>
      </c>
      <c r="C208" t="s">
        <v>18101</v>
      </c>
    </row>
    <row r="209" spans="1:3">
      <c r="A209" t="s">
        <v>12642</v>
      </c>
      <c r="B209">
        <v>1.6559999999999999</v>
      </c>
      <c r="C209" t="s">
        <v>14665</v>
      </c>
    </row>
    <row r="210" spans="1:3">
      <c r="A210" t="s">
        <v>17929</v>
      </c>
      <c r="B210">
        <v>2.4529999999999998</v>
      </c>
      <c r="C210" t="s">
        <v>18102</v>
      </c>
    </row>
    <row r="211" spans="1:3">
      <c r="A211" t="s">
        <v>12643</v>
      </c>
      <c r="B211">
        <v>1.4570000000000001</v>
      </c>
      <c r="C211" t="s">
        <v>21089</v>
      </c>
    </row>
    <row r="212" spans="1:3">
      <c r="A212" t="s">
        <v>26146</v>
      </c>
      <c r="B212">
        <v>1.498</v>
      </c>
      <c r="C212" t="s">
        <v>26184</v>
      </c>
    </row>
    <row r="213" spans="1:3">
      <c r="A213" t="s">
        <v>26147</v>
      </c>
      <c r="B213">
        <v>1.597</v>
      </c>
      <c r="C213" t="s">
        <v>26185</v>
      </c>
    </row>
    <row r="214" spans="1:3">
      <c r="A214" t="s">
        <v>26148</v>
      </c>
      <c r="B214">
        <v>1.865</v>
      </c>
      <c r="C214" t="s">
        <v>26186</v>
      </c>
    </row>
    <row r="215" spans="1:3">
      <c r="A215" t="s">
        <v>26149</v>
      </c>
      <c r="B215">
        <v>1.998</v>
      </c>
      <c r="C215" t="s">
        <v>26187</v>
      </c>
    </row>
    <row r="216" spans="1:3">
      <c r="A216" t="s">
        <v>17930</v>
      </c>
      <c r="B216">
        <v>1.53</v>
      </c>
      <c r="C216" t="s">
        <v>18104</v>
      </c>
    </row>
    <row r="217" spans="1:3">
      <c r="A217" t="s">
        <v>17931</v>
      </c>
      <c r="B217">
        <v>3.762</v>
      </c>
      <c r="C217" t="s">
        <v>18105</v>
      </c>
    </row>
    <row r="218" spans="1:3">
      <c r="A218" t="s">
        <v>12644</v>
      </c>
      <c r="B218">
        <v>1.7010000000000001</v>
      </c>
      <c r="C218" t="s">
        <v>12652</v>
      </c>
    </row>
    <row r="219" spans="1:3">
      <c r="A219" t="s">
        <v>12654</v>
      </c>
      <c r="B219">
        <v>1.5660000000000001</v>
      </c>
      <c r="C219" t="s">
        <v>12656</v>
      </c>
    </row>
    <row r="220" spans="1:3">
      <c r="A220" t="s">
        <v>12655</v>
      </c>
      <c r="B220">
        <v>2.36</v>
      </c>
      <c r="C220" t="s">
        <v>18106</v>
      </c>
    </row>
    <row r="221" spans="1:3">
      <c r="A221" t="s">
        <v>24695</v>
      </c>
      <c r="B221">
        <v>6.57</v>
      </c>
      <c r="C221" t="s">
        <v>24696</v>
      </c>
    </row>
    <row r="222" spans="1:3">
      <c r="A222" t="s">
        <v>12645</v>
      </c>
      <c r="B222">
        <v>1.958</v>
      </c>
      <c r="C222" t="s">
        <v>21090</v>
      </c>
    </row>
    <row r="223" spans="1:3">
      <c r="A223" t="s">
        <v>12646</v>
      </c>
      <c r="B223">
        <v>1.958</v>
      </c>
      <c r="C223" t="s">
        <v>12653</v>
      </c>
    </row>
    <row r="224" spans="1:3">
      <c r="A224" t="s">
        <v>14185</v>
      </c>
      <c r="B224">
        <v>2.9260000000000002</v>
      </c>
      <c r="C224" t="s">
        <v>14186</v>
      </c>
    </row>
    <row r="225" spans="1:3">
      <c r="A225" t="s">
        <v>17932</v>
      </c>
      <c r="B225">
        <v>3.1150000000000002</v>
      </c>
      <c r="C225" t="s">
        <v>18108</v>
      </c>
    </row>
    <row r="226" spans="1:3">
      <c r="A226" t="s">
        <v>12657</v>
      </c>
      <c r="B226">
        <v>1.825</v>
      </c>
      <c r="C226" t="s">
        <v>12658</v>
      </c>
    </row>
    <row r="227" spans="1:3">
      <c r="A227" t="s">
        <v>12735</v>
      </c>
      <c r="B227">
        <v>2.6139999999999999</v>
      </c>
      <c r="C227" t="s">
        <v>12736</v>
      </c>
    </row>
    <row r="228" spans="1:3">
      <c r="A228" t="s">
        <v>15483</v>
      </c>
      <c r="B228">
        <v>1.5</v>
      </c>
      <c r="C228" t="s">
        <v>15485</v>
      </c>
    </row>
    <row r="229" spans="1:3">
      <c r="A229" t="s">
        <v>17933</v>
      </c>
      <c r="B229">
        <v>3.3050000000000002</v>
      </c>
      <c r="C229" t="s">
        <v>18109</v>
      </c>
    </row>
    <row r="230" spans="1:3">
      <c r="A230" t="s">
        <v>12647</v>
      </c>
      <c r="B230">
        <v>3.3330000000000002</v>
      </c>
      <c r="C230" t="s">
        <v>14669</v>
      </c>
    </row>
    <row r="231" spans="1:3">
      <c r="A231" t="s">
        <v>24697</v>
      </c>
      <c r="B231">
        <v>2.41</v>
      </c>
      <c r="C231" t="s">
        <v>24698</v>
      </c>
    </row>
    <row r="232" spans="1:3">
      <c r="A232" t="s">
        <v>11419</v>
      </c>
      <c r="B232">
        <v>8.1679999999999993</v>
      </c>
      <c r="C232" t="s">
        <v>21091</v>
      </c>
    </row>
    <row r="233" spans="1:3">
      <c r="A233" t="s">
        <v>1972</v>
      </c>
      <c r="B233">
        <v>3.573</v>
      </c>
      <c r="C233" t="s">
        <v>21092</v>
      </c>
    </row>
    <row r="234" spans="1:3">
      <c r="A234" t="s">
        <v>12574</v>
      </c>
      <c r="B234">
        <v>11.631</v>
      </c>
      <c r="C234" t="s">
        <v>21093</v>
      </c>
    </row>
    <row r="235" spans="1:3">
      <c r="A235" t="s">
        <v>16446</v>
      </c>
      <c r="B235">
        <v>7.7169999999999996</v>
      </c>
      <c r="C235" t="s">
        <v>21094</v>
      </c>
    </row>
    <row r="236" spans="1:3">
      <c r="A236" t="s">
        <v>16448</v>
      </c>
      <c r="B236">
        <v>6.9379999999999997</v>
      </c>
      <c r="C236" t="s">
        <v>21095</v>
      </c>
    </row>
    <row r="237" spans="1:3">
      <c r="A237" t="s">
        <v>16452</v>
      </c>
      <c r="B237">
        <v>5</v>
      </c>
      <c r="C237" t="s">
        <v>21096</v>
      </c>
    </row>
    <row r="238" spans="1:3">
      <c r="A238" t="s">
        <v>16454</v>
      </c>
      <c r="B238">
        <v>4.0819999999999999</v>
      </c>
      <c r="C238" t="s">
        <v>21097</v>
      </c>
    </row>
    <row r="239" spans="1:3">
      <c r="A239" t="s">
        <v>17210</v>
      </c>
      <c r="B239">
        <v>9.0069999999999997</v>
      </c>
      <c r="C239" t="s">
        <v>21098</v>
      </c>
    </row>
    <row r="240" spans="1:3">
      <c r="A240" t="s">
        <v>17211</v>
      </c>
      <c r="B240">
        <v>10.327999999999999</v>
      </c>
      <c r="C240" t="s">
        <v>21099</v>
      </c>
    </row>
    <row r="241" spans="1:3">
      <c r="A241" t="s">
        <v>17212</v>
      </c>
      <c r="B241">
        <v>10.57</v>
      </c>
      <c r="C241" t="s">
        <v>18120</v>
      </c>
    </row>
    <row r="242" spans="1:3">
      <c r="A242" t="s">
        <v>17213</v>
      </c>
      <c r="B242">
        <v>9.35</v>
      </c>
      <c r="C242" t="s">
        <v>18121</v>
      </c>
    </row>
    <row r="243" spans="1:3">
      <c r="A243" t="s">
        <v>17220</v>
      </c>
      <c r="B243">
        <v>2.2789999999999999</v>
      </c>
      <c r="C243" t="s">
        <v>18122</v>
      </c>
    </row>
    <row r="244" spans="1:3">
      <c r="A244" t="s">
        <v>17221</v>
      </c>
      <c r="B244">
        <v>6.65</v>
      </c>
      <c r="C244" t="s">
        <v>26120</v>
      </c>
    </row>
    <row r="245" spans="1:3">
      <c r="A245" t="s">
        <v>17222</v>
      </c>
      <c r="B245">
        <v>6.65</v>
      </c>
      <c r="C245" t="s">
        <v>26121</v>
      </c>
    </row>
    <row r="246" spans="1:3">
      <c r="A246" t="s">
        <v>17223</v>
      </c>
      <c r="B246">
        <v>7.4550000000000001</v>
      </c>
      <c r="C246" t="s">
        <v>21100</v>
      </c>
    </row>
    <row r="247" spans="1:3">
      <c r="A247" t="s">
        <v>17224</v>
      </c>
      <c r="B247">
        <v>6.3440000000000003</v>
      </c>
      <c r="C247" t="s">
        <v>26122</v>
      </c>
    </row>
    <row r="248" spans="1:3">
      <c r="A248" t="s">
        <v>17225</v>
      </c>
      <c r="B248">
        <v>5.97</v>
      </c>
      <c r="C248" t="s">
        <v>18127</v>
      </c>
    </row>
    <row r="249" spans="1:3">
      <c r="A249" t="s">
        <v>17226</v>
      </c>
      <c r="B249">
        <v>3.1619999999999999</v>
      </c>
      <c r="C249" t="s">
        <v>21101</v>
      </c>
    </row>
    <row r="250" spans="1:3">
      <c r="A250" t="s">
        <v>24699</v>
      </c>
      <c r="B250">
        <v>3.7549999999999999</v>
      </c>
      <c r="C250" t="s">
        <v>24700</v>
      </c>
    </row>
    <row r="251" spans="1:3">
      <c r="A251" t="s">
        <v>26150</v>
      </c>
      <c r="B251">
        <v>5.8609999999999998</v>
      </c>
      <c r="C251" t="s">
        <v>26188</v>
      </c>
    </row>
    <row r="252" spans="1:3">
      <c r="A252" t="s">
        <v>17934</v>
      </c>
      <c r="B252">
        <v>2.2269999999999999</v>
      </c>
      <c r="C252" t="s">
        <v>21102</v>
      </c>
    </row>
    <row r="253" spans="1:3">
      <c r="A253" t="s">
        <v>17935</v>
      </c>
      <c r="B253">
        <v>4.9130000000000003</v>
      </c>
      <c r="C253" t="s">
        <v>21103</v>
      </c>
    </row>
    <row r="254" spans="1:3">
      <c r="A254" t="s">
        <v>10088</v>
      </c>
      <c r="B254">
        <v>4.2409999999999997</v>
      </c>
      <c r="C254" t="s">
        <v>21104</v>
      </c>
    </row>
    <row r="255" spans="1:3">
      <c r="A255" t="s">
        <v>10089</v>
      </c>
      <c r="B255">
        <v>4.2409999999999997</v>
      </c>
      <c r="C255" t="s">
        <v>21105</v>
      </c>
    </row>
    <row r="256" spans="1:3">
      <c r="A256" t="s">
        <v>11420</v>
      </c>
      <c r="B256">
        <v>2.1739999999999999</v>
      </c>
      <c r="C256" t="s">
        <v>21106</v>
      </c>
    </row>
    <row r="257" spans="1:3">
      <c r="A257" t="s">
        <v>17936</v>
      </c>
      <c r="B257">
        <v>4.33</v>
      </c>
      <c r="C257" t="s">
        <v>21107</v>
      </c>
    </row>
    <row r="258" spans="1:3">
      <c r="A258" t="s">
        <v>12757</v>
      </c>
      <c r="B258">
        <v>10</v>
      </c>
      <c r="C258" t="s">
        <v>21108</v>
      </c>
    </row>
    <row r="259" spans="1:3">
      <c r="A259" t="s">
        <v>14338</v>
      </c>
      <c r="B259">
        <v>5.0599999999999996</v>
      </c>
      <c r="C259" t="s">
        <v>26123</v>
      </c>
    </row>
    <row r="260" spans="1:3">
      <c r="A260" t="s">
        <v>14339</v>
      </c>
      <c r="B260">
        <v>5.76</v>
      </c>
      <c r="C260" t="s">
        <v>26124</v>
      </c>
    </row>
    <row r="261" spans="1:3">
      <c r="A261" t="s">
        <v>15441</v>
      </c>
      <c r="B261">
        <v>4.5999999999999996</v>
      </c>
      <c r="C261" t="s">
        <v>18138</v>
      </c>
    </row>
    <row r="262" spans="1:3">
      <c r="A262" t="s">
        <v>17937</v>
      </c>
      <c r="B262">
        <v>1.74</v>
      </c>
      <c r="C262" t="s">
        <v>21109</v>
      </c>
    </row>
    <row r="263" spans="1:3">
      <c r="A263" t="s">
        <v>17938</v>
      </c>
      <c r="B263">
        <v>4.5129999999999999</v>
      </c>
      <c r="C263" t="s">
        <v>21110</v>
      </c>
    </row>
    <row r="264" spans="1:3">
      <c r="A264" t="s">
        <v>17939</v>
      </c>
      <c r="B264">
        <v>4.5129999999999999</v>
      </c>
      <c r="C264" t="s">
        <v>18141</v>
      </c>
    </row>
    <row r="265" spans="1:3">
      <c r="A265" t="s">
        <v>17940</v>
      </c>
      <c r="B265">
        <v>4.5129999999999999</v>
      </c>
      <c r="C265" t="s">
        <v>21111</v>
      </c>
    </row>
    <row r="266" spans="1:3">
      <c r="A266" t="s">
        <v>4321</v>
      </c>
      <c r="B266">
        <v>0.49199999999999999</v>
      </c>
      <c r="C266" t="s">
        <v>26381</v>
      </c>
    </row>
    <row r="267" spans="1:3">
      <c r="A267" t="s">
        <v>17941</v>
      </c>
      <c r="B267">
        <v>0.78300000000000003</v>
      </c>
      <c r="C267" t="s">
        <v>21112</v>
      </c>
    </row>
    <row r="268" spans="1:3">
      <c r="A268" t="s">
        <v>1707</v>
      </c>
      <c r="B268">
        <v>0.47</v>
      </c>
      <c r="C268" t="s">
        <v>21103</v>
      </c>
    </row>
    <row r="269" spans="1:3">
      <c r="A269" t="s">
        <v>4828</v>
      </c>
      <c r="B269">
        <v>0.70799999999999996</v>
      </c>
      <c r="C269" t="s">
        <v>21113</v>
      </c>
    </row>
    <row r="270" spans="1:3">
      <c r="A270" t="s">
        <v>17942</v>
      </c>
      <c r="B270">
        <v>7.6740000000000004</v>
      </c>
      <c r="C270" t="s">
        <v>18147</v>
      </c>
    </row>
    <row r="271" spans="1:3">
      <c r="A271" t="s">
        <v>4830</v>
      </c>
      <c r="B271">
        <v>0.28000000000000003</v>
      </c>
      <c r="C271" t="s">
        <v>26141</v>
      </c>
    </row>
    <row r="272" spans="1:3">
      <c r="A272" t="s">
        <v>17943</v>
      </c>
      <c r="B272">
        <v>0.30399999999999999</v>
      </c>
      <c r="C272" t="s">
        <v>26458</v>
      </c>
    </row>
    <row r="273" spans="1:3">
      <c r="A273" t="s">
        <v>17944</v>
      </c>
      <c r="B273">
        <v>0.40699999999999997</v>
      </c>
      <c r="C273" t="s">
        <v>18150</v>
      </c>
    </row>
    <row r="274" spans="1:3">
      <c r="A274" t="s">
        <v>16460</v>
      </c>
      <c r="B274">
        <v>3.1779999999999999</v>
      </c>
      <c r="C274" t="s">
        <v>18151</v>
      </c>
    </row>
    <row r="275" spans="1:3">
      <c r="A275" t="s">
        <v>1708</v>
      </c>
      <c r="B275">
        <v>0.127</v>
      </c>
      <c r="C275" t="s">
        <v>21114</v>
      </c>
    </row>
    <row r="276" spans="1:3">
      <c r="A276" t="s">
        <v>1709</v>
      </c>
      <c r="B276">
        <v>0.157</v>
      </c>
      <c r="C276" t="s">
        <v>26459</v>
      </c>
    </row>
    <row r="277" spans="1:3">
      <c r="A277" t="s">
        <v>1710</v>
      </c>
      <c r="B277">
        <v>0.17599999999999999</v>
      </c>
      <c r="C277" t="s">
        <v>26460</v>
      </c>
    </row>
    <row r="278" spans="1:3">
      <c r="A278" t="s">
        <v>17636</v>
      </c>
      <c r="B278">
        <v>2.0840000000000001</v>
      </c>
      <c r="C278" t="s">
        <v>21115</v>
      </c>
    </row>
    <row r="279" spans="1:3">
      <c r="A279" t="s">
        <v>17637</v>
      </c>
      <c r="B279">
        <v>2.0840000000000001</v>
      </c>
      <c r="C279" t="s">
        <v>21116</v>
      </c>
    </row>
    <row r="280" spans="1:3">
      <c r="A280" t="s">
        <v>17945</v>
      </c>
      <c r="B280">
        <v>0.2</v>
      </c>
      <c r="C280" t="s">
        <v>26382</v>
      </c>
    </row>
    <row r="281" spans="1:3">
      <c r="A281" t="s">
        <v>17946</v>
      </c>
      <c r="B281">
        <v>0.20799999999999999</v>
      </c>
      <c r="C281" t="s">
        <v>26383</v>
      </c>
    </row>
    <row r="282" spans="1:3">
      <c r="A282" t="s">
        <v>26461</v>
      </c>
      <c r="B282">
        <v>0.158</v>
      </c>
      <c r="C282" t="s">
        <v>26471</v>
      </c>
    </row>
    <row r="283" spans="1:3">
      <c r="A283" t="s">
        <v>5024</v>
      </c>
      <c r="B283">
        <v>22.013999999999999</v>
      </c>
      <c r="C283" t="s">
        <v>21117</v>
      </c>
    </row>
    <row r="284" spans="1:3">
      <c r="A284" t="s">
        <v>12605</v>
      </c>
      <c r="B284">
        <v>12.26</v>
      </c>
      <c r="C284" t="s">
        <v>21118</v>
      </c>
    </row>
    <row r="285" spans="1:3">
      <c r="A285" t="s">
        <v>1711</v>
      </c>
      <c r="B285">
        <v>1.5740000000000001</v>
      </c>
      <c r="C285" t="s">
        <v>26384</v>
      </c>
    </row>
    <row r="286" spans="1:3">
      <c r="A286" t="s">
        <v>1712</v>
      </c>
      <c r="B286">
        <v>1.7110000000000001</v>
      </c>
      <c r="C286" t="s">
        <v>21119</v>
      </c>
    </row>
    <row r="287" spans="1:3">
      <c r="A287" t="s">
        <v>1713</v>
      </c>
      <c r="B287">
        <v>1.661</v>
      </c>
      <c r="C287" t="s">
        <v>21120</v>
      </c>
    </row>
    <row r="288" spans="1:3">
      <c r="A288" t="s">
        <v>12180</v>
      </c>
      <c r="B288">
        <v>1.579</v>
      </c>
      <c r="C288" t="s">
        <v>18162</v>
      </c>
    </row>
    <row r="289" spans="1:3">
      <c r="A289" t="s">
        <v>1779</v>
      </c>
      <c r="B289">
        <v>1.0900000000000001</v>
      </c>
      <c r="C289" t="s">
        <v>21121</v>
      </c>
    </row>
    <row r="290" spans="1:3">
      <c r="A290" t="s">
        <v>724</v>
      </c>
      <c r="B290">
        <v>1.1499999999999999</v>
      </c>
      <c r="C290" t="s">
        <v>21122</v>
      </c>
    </row>
    <row r="291" spans="1:3">
      <c r="A291" t="s">
        <v>14341</v>
      </c>
      <c r="B291">
        <v>3.4569999999999999</v>
      </c>
      <c r="C291" t="s">
        <v>18165</v>
      </c>
    </row>
    <row r="292" spans="1:3">
      <c r="A292" t="s">
        <v>14342</v>
      </c>
      <c r="B292">
        <v>5.4859999999999998</v>
      </c>
      <c r="C292" t="s">
        <v>21123</v>
      </c>
    </row>
    <row r="293" spans="1:3">
      <c r="A293" t="s">
        <v>17644</v>
      </c>
      <c r="B293">
        <v>4.7190000000000003</v>
      </c>
      <c r="C293" t="s">
        <v>17645</v>
      </c>
    </row>
    <row r="294" spans="1:3">
      <c r="A294" t="s">
        <v>14433</v>
      </c>
      <c r="B294">
        <v>4.3280000000000003</v>
      </c>
      <c r="C294" t="s">
        <v>21124</v>
      </c>
    </row>
    <row r="295" spans="1:3">
      <c r="A295" t="s">
        <v>12599</v>
      </c>
      <c r="B295">
        <v>13.82</v>
      </c>
      <c r="C295" t="s">
        <v>26125</v>
      </c>
    </row>
    <row r="296" spans="1:3">
      <c r="A296" t="s">
        <v>15469</v>
      </c>
      <c r="B296">
        <v>14.436</v>
      </c>
      <c r="C296" t="s">
        <v>25471</v>
      </c>
    </row>
    <row r="297" spans="1:3">
      <c r="A297" t="s">
        <v>17601</v>
      </c>
      <c r="B297">
        <v>41.508000000000003</v>
      </c>
      <c r="C297" t="s">
        <v>25472</v>
      </c>
    </row>
    <row r="298" spans="1:3">
      <c r="A298" t="s">
        <v>16601</v>
      </c>
      <c r="B298">
        <v>16.940000000000001</v>
      </c>
      <c r="C298" t="s">
        <v>16602</v>
      </c>
    </row>
    <row r="299" spans="1:3">
      <c r="A299" t="s">
        <v>5025</v>
      </c>
      <c r="B299">
        <v>21.297000000000001</v>
      </c>
      <c r="C299" t="s">
        <v>21125</v>
      </c>
    </row>
    <row r="300" spans="1:3">
      <c r="A300" t="s">
        <v>5026</v>
      </c>
      <c r="B300">
        <v>10.422000000000001</v>
      </c>
      <c r="C300" t="s">
        <v>14571</v>
      </c>
    </row>
    <row r="301" spans="1:3">
      <c r="A301" t="s">
        <v>5027</v>
      </c>
      <c r="B301">
        <v>8.2569999999999997</v>
      </c>
      <c r="C301" t="s">
        <v>18173</v>
      </c>
    </row>
    <row r="302" spans="1:3">
      <c r="A302" t="s">
        <v>5028</v>
      </c>
      <c r="B302">
        <v>20.052</v>
      </c>
      <c r="C302" t="s">
        <v>14573</v>
      </c>
    </row>
    <row r="303" spans="1:3">
      <c r="A303" t="s">
        <v>5029</v>
      </c>
      <c r="B303">
        <v>14.365</v>
      </c>
      <c r="C303" t="s">
        <v>18175</v>
      </c>
    </row>
    <row r="304" spans="1:3">
      <c r="A304" t="s">
        <v>2743</v>
      </c>
      <c r="B304">
        <v>9.9499999999999993</v>
      </c>
      <c r="C304" t="s">
        <v>26412</v>
      </c>
    </row>
    <row r="305" spans="1:3">
      <c r="A305" t="s">
        <v>1714</v>
      </c>
      <c r="B305">
        <v>27.419</v>
      </c>
      <c r="C305" t="s">
        <v>21126</v>
      </c>
    </row>
    <row r="306" spans="1:3">
      <c r="A306" t="s">
        <v>14430</v>
      </c>
      <c r="B306">
        <v>19.535</v>
      </c>
      <c r="C306" t="s">
        <v>21127</v>
      </c>
    </row>
    <row r="307" spans="1:3">
      <c r="A307" t="s">
        <v>14336</v>
      </c>
      <c r="B307">
        <v>26.9</v>
      </c>
      <c r="C307" t="s">
        <v>21128</v>
      </c>
    </row>
    <row r="308" spans="1:3">
      <c r="A308" t="s">
        <v>2764</v>
      </c>
      <c r="B308">
        <v>7.1050000000000004</v>
      </c>
      <c r="C308" t="s">
        <v>21129</v>
      </c>
    </row>
    <row r="309" spans="1:3">
      <c r="A309" t="s">
        <v>2765</v>
      </c>
      <c r="B309">
        <v>7.52</v>
      </c>
      <c r="C309" t="s">
        <v>21130</v>
      </c>
    </row>
    <row r="310" spans="1:3">
      <c r="A310" t="s">
        <v>2744</v>
      </c>
      <c r="B310">
        <v>5.15</v>
      </c>
      <c r="C310" t="s">
        <v>21131</v>
      </c>
    </row>
    <row r="311" spans="1:3">
      <c r="A311" t="s">
        <v>16599</v>
      </c>
      <c r="B311">
        <v>19.46</v>
      </c>
      <c r="C311" t="s">
        <v>16600</v>
      </c>
    </row>
    <row r="312" spans="1:3">
      <c r="A312" t="s">
        <v>16418</v>
      </c>
      <c r="B312">
        <v>6.17</v>
      </c>
      <c r="C312" t="s">
        <v>25796</v>
      </c>
    </row>
    <row r="313" spans="1:3">
      <c r="A313" t="s">
        <v>3286</v>
      </c>
      <c r="B313">
        <v>5.6269999999999998</v>
      </c>
      <c r="C313" t="s">
        <v>21132</v>
      </c>
    </row>
    <row r="314" spans="1:3">
      <c r="A314" t="s">
        <v>17947</v>
      </c>
      <c r="B314">
        <v>20.635999999999999</v>
      </c>
      <c r="C314" t="s">
        <v>21133</v>
      </c>
    </row>
    <row r="315" spans="1:3">
      <c r="A315" t="s">
        <v>12181</v>
      </c>
      <c r="B315">
        <v>6.008</v>
      </c>
      <c r="C315" t="s">
        <v>21134</v>
      </c>
    </row>
    <row r="316" spans="1:3">
      <c r="A316" t="s">
        <v>14335</v>
      </c>
      <c r="B316">
        <v>4.7699999999999996</v>
      </c>
      <c r="C316" t="s">
        <v>21135</v>
      </c>
    </row>
    <row r="317" spans="1:3">
      <c r="A317" t="s">
        <v>17948</v>
      </c>
      <c r="B317">
        <v>26.484999999999999</v>
      </c>
      <c r="C317" t="s">
        <v>18188</v>
      </c>
    </row>
    <row r="318" spans="1:3">
      <c r="A318" t="s">
        <v>24760</v>
      </c>
      <c r="B318">
        <v>7.2359999999999998</v>
      </c>
      <c r="C318" t="s">
        <v>26126</v>
      </c>
    </row>
    <row r="319" spans="1:3">
      <c r="A319" t="s">
        <v>17949</v>
      </c>
      <c r="B319">
        <v>20.635999999999999</v>
      </c>
      <c r="C319" t="s">
        <v>21136</v>
      </c>
    </row>
    <row r="320" spans="1:3">
      <c r="A320" t="s">
        <v>14337</v>
      </c>
      <c r="B320">
        <v>7.01</v>
      </c>
      <c r="C320" t="s">
        <v>21137</v>
      </c>
    </row>
    <row r="321" spans="1:3">
      <c r="A321" t="s">
        <v>3287</v>
      </c>
      <c r="B321">
        <v>7.06</v>
      </c>
      <c r="C321" t="s">
        <v>21138</v>
      </c>
    </row>
    <row r="322" spans="1:3">
      <c r="A322" t="s">
        <v>26413</v>
      </c>
      <c r="B322">
        <v>0.307</v>
      </c>
      <c r="C322" t="s">
        <v>18954</v>
      </c>
    </row>
    <row r="323" spans="1:3">
      <c r="A323" t="s">
        <v>17950</v>
      </c>
      <c r="B323">
        <v>26.167999999999999</v>
      </c>
      <c r="C323" t="s">
        <v>21139</v>
      </c>
    </row>
    <row r="324" spans="1:3">
      <c r="A324" t="s">
        <v>16420</v>
      </c>
      <c r="B324">
        <v>4.79</v>
      </c>
      <c r="C324" t="s">
        <v>21140</v>
      </c>
    </row>
    <row r="325" spans="1:3">
      <c r="A325" t="s">
        <v>16422</v>
      </c>
      <c r="B325">
        <v>5.55</v>
      </c>
      <c r="C325" t="s">
        <v>21141</v>
      </c>
    </row>
    <row r="326" spans="1:3">
      <c r="A326" t="s">
        <v>10202</v>
      </c>
      <c r="B326">
        <v>6.1</v>
      </c>
      <c r="C326" t="s">
        <v>21142</v>
      </c>
    </row>
    <row r="327" spans="1:3">
      <c r="A327" t="s">
        <v>17951</v>
      </c>
      <c r="B327">
        <v>11.813000000000001</v>
      </c>
      <c r="C327" t="s">
        <v>18196</v>
      </c>
    </row>
    <row r="328" spans="1:3">
      <c r="A328" t="s">
        <v>6602</v>
      </c>
      <c r="B328">
        <v>8.6029999999999998</v>
      </c>
      <c r="C328" t="s">
        <v>21143</v>
      </c>
    </row>
    <row r="329" spans="1:3">
      <c r="A329" t="s">
        <v>6603</v>
      </c>
      <c r="B329">
        <v>6.74</v>
      </c>
      <c r="C329" t="s">
        <v>21144</v>
      </c>
    </row>
    <row r="330" spans="1:3">
      <c r="A330" t="s">
        <v>6604</v>
      </c>
      <c r="B330">
        <v>7.4279999999999999</v>
      </c>
      <c r="C330" t="s">
        <v>14589</v>
      </c>
    </row>
    <row r="331" spans="1:3">
      <c r="A331" t="s">
        <v>16512</v>
      </c>
      <c r="B331">
        <v>7.4279999999999999</v>
      </c>
      <c r="C331" t="s">
        <v>21145</v>
      </c>
    </row>
    <row r="332" spans="1:3">
      <c r="A332" t="s">
        <v>14334</v>
      </c>
      <c r="B332">
        <v>11.305999999999999</v>
      </c>
      <c r="C332" t="s">
        <v>21146</v>
      </c>
    </row>
    <row r="333" spans="1:3">
      <c r="A333" t="s">
        <v>16603</v>
      </c>
      <c r="B333">
        <v>17.719000000000001</v>
      </c>
      <c r="C333" t="s">
        <v>21147</v>
      </c>
    </row>
    <row r="334" spans="1:3">
      <c r="A334" t="s">
        <v>24701</v>
      </c>
      <c r="B334">
        <v>8.09</v>
      </c>
      <c r="C334" t="s">
        <v>24702</v>
      </c>
    </row>
    <row r="335" spans="1:3">
      <c r="A335" t="s">
        <v>17677</v>
      </c>
      <c r="B335">
        <v>4.54</v>
      </c>
      <c r="C335" t="s">
        <v>17680</v>
      </c>
    </row>
    <row r="336" spans="1:3">
      <c r="A336" t="s">
        <v>17953</v>
      </c>
      <c r="B336">
        <v>8.4610000000000003</v>
      </c>
      <c r="C336" t="s">
        <v>18204</v>
      </c>
    </row>
    <row r="337" spans="1:3">
      <c r="A337" t="s">
        <v>17954</v>
      </c>
      <c r="B337">
        <v>8.4610000000000003</v>
      </c>
      <c r="C337" t="s">
        <v>21148</v>
      </c>
    </row>
    <row r="338" spans="1:3">
      <c r="A338" t="s">
        <v>17955</v>
      </c>
      <c r="B338">
        <v>8.4610000000000003</v>
      </c>
      <c r="C338" t="s">
        <v>18206</v>
      </c>
    </row>
    <row r="339" spans="1:3">
      <c r="A339" t="s">
        <v>17956</v>
      </c>
      <c r="B339">
        <v>8.4610000000000003</v>
      </c>
      <c r="C339" t="s">
        <v>21149</v>
      </c>
    </row>
    <row r="340" spans="1:3">
      <c r="A340" t="s">
        <v>17241</v>
      </c>
      <c r="B340">
        <v>1.4079999999999999</v>
      </c>
      <c r="C340" t="s">
        <v>21150</v>
      </c>
    </row>
    <row r="341" spans="1:3">
      <c r="A341" t="s">
        <v>17242</v>
      </c>
      <c r="B341">
        <v>2.3929999999999998</v>
      </c>
      <c r="C341" t="s">
        <v>18209</v>
      </c>
    </row>
    <row r="342" spans="1:3">
      <c r="A342" t="s">
        <v>17243</v>
      </c>
      <c r="B342">
        <v>2.1970000000000001</v>
      </c>
      <c r="C342" t="s">
        <v>21151</v>
      </c>
    </row>
    <row r="343" spans="1:3">
      <c r="A343" t="s">
        <v>17244</v>
      </c>
      <c r="B343">
        <v>3.0649999999999999</v>
      </c>
      <c r="C343" t="s">
        <v>18211</v>
      </c>
    </row>
    <row r="344" spans="1:3">
      <c r="A344" t="s">
        <v>17245</v>
      </c>
      <c r="B344">
        <v>1.909</v>
      </c>
      <c r="C344" t="s">
        <v>18212</v>
      </c>
    </row>
    <row r="345" spans="1:3">
      <c r="A345" t="s">
        <v>17615</v>
      </c>
      <c r="B345">
        <v>1.9379999999999999</v>
      </c>
      <c r="C345" t="s">
        <v>17616</v>
      </c>
    </row>
    <row r="346" spans="1:3">
      <c r="A346" t="s">
        <v>24703</v>
      </c>
      <c r="B346">
        <v>2.375</v>
      </c>
      <c r="C346" t="s">
        <v>24704</v>
      </c>
    </row>
    <row r="347" spans="1:3">
      <c r="A347" t="s">
        <v>17397</v>
      </c>
      <c r="B347">
        <v>4.8099999999999996</v>
      </c>
      <c r="C347" t="s">
        <v>18213</v>
      </c>
    </row>
    <row r="348" spans="1:3">
      <c r="A348" t="s">
        <v>17286</v>
      </c>
      <c r="B348">
        <v>3.129</v>
      </c>
      <c r="C348" t="s">
        <v>18214</v>
      </c>
    </row>
    <row r="349" spans="1:3">
      <c r="A349" t="s">
        <v>17287</v>
      </c>
      <c r="B349">
        <v>5.5629999999999997</v>
      </c>
      <c r="C349" t="s">
        <v>18215</v>
      </c>
    </row>
    <row r="350" spans="1:3">
      <c r="A350" t="s">
        <v>17288</v>
      </c>
      <c r="B350">
        <v>2.6139999999999999</v>
      </c>
      <c r="C350" t="s">
        <v>18216</v>
      </c>
    </row>
    <row r="351" spans="1:3">
      <c r="A351" t="s">
        <v>24705</v>
      </c>
      <c r="B351">
        <v>3.13</v>
      </c>
      <c r="C351" t="s">
        <v>24706</v>
      </c>
    </row>
    <row r="352" spans="1:3">
      <c r="A352" t="s">
        <v>17958</v>
      </c>
      <c r="B352">
        <v>12.023999999999999</v>
      </c>
      <c r="C352" t="s">
        <v>18217</v>
      </c>
    </row>
    <row r="353" spans="1:3">
      <c r="A353" t="s">
        <v>17959</v>
      </c>
      <c r="B353">
        <v>12.308999999999999</v>
      </c>
      <c r="C353" t="s">
        <v>26189</v>
      </c>
    </row>
    <row r="354" spans="1:3">
      <c r="A354" t="s">
        <v>17960</v>
      </c>
      <c r="B354">
        <v>6.9729999999999999</v>
      </c>
      <c r="C354" t="s">
        <v>18219</v>
      </c>
    </row>
    <row r="355" spans="1:3">
      <c r="A355" t="s">
        <v>17961</v>
      </c>
      <c r="B355">
        <v>6.8010000000000002</v>
      </c>
      <c r="C355" t="s">
        <v>18220</v>
      </c>
    </row>
    <row r="356" spans="1:3">
      <c r="A356" t="s">
        <v>17962</v>
      </c>
      <c r="B356">
        <v>6.9729999999999999</v>
      </c>
      <c r="C356" t="s">
        <v>21152</v>
      </c>
    </row>
    <row r="357" spans="1:3">
      <c r="A357" t="s">
        <v>17963</v>
      </c>
      <c r="B357">
        <v>8.2219999999999995</v>
      </c>
      <c r="C357" t="s">
        <v>18222</v>
      </c>
    </row>
    <row r="358" spans="1:3">
      <c r="A358" t="s">
        <v>16442</v>
      </c>
      <c r="B358">
        <v>4.97</v>
      </c>
      <c r="C358" t="s">
        <v>18223</v>
      </c>
    </row>
    <row r="359" spans="1:3">
      <c r="A359" t="s">
        <v>16444</v>
      </c>
      <c r="B359">
        <v>3</v>
      </c>
      <c r="C359" t="s">
        <v>18224</v>
      </c>
    </row>
    <row r="360" spans="1:3">
      <c r="A360" t="s">
        <v>16440</v>
      </c>
      <c r="B360">
        <v>2.8639999999999999</v>
      </c>
      <c r="C360" t="s">
        <v>18225</v>
      </c>
    </row>
    <row r="361" spans="1:3">
      <c r="A361" t="s">
        <v>16438</v>
      </c>
      <c r="B361">
        <v>5.0359999999999996</v>
      </c>
      <c r="C361" t="s">
        <v>18226</v>
      </c>
    </row>
    <row r="362" spans="1:3">
      <c r="A362" t="s">
        <v>16436</v>
      </c>
      <c r="B362">
        <v>3.9830000000000001</v>
      </c>
      <c r="C362" t="s">
        <v>18227</v>
      </c>
    </row>
    <row r="363" spans="1:3">
      <c r="A363" t="s">
        <v>24762</v>
      </c>
      <c r="B363">
        <v>1.4630000000000001</v>
      </c>
      <c r="C363" t="s">
        <v>24763</v>
      </c>
    </row>
    <row r="364" spans="1:3">
      <c r="A364" t="s">
        <v>20922</v>
      </c>
      <c r="B364">
        <v>2.0059999999999998</v>
      </c>
      <c r="C364" t="s">
        <v>24764</v>
      </c>
    </row>
    <row r="365" spans="1:3">
      <c r="A365" t="s">
        <v>24765</v>
      </c>
      <c r="B365">
        <v>1.198</v>
      </c>
      <c r="C365" t="s">
        <v>26113</v>
      </c>
    </row>
    <row r="366" spans="1:3">
      <c r="A366" t="s">
        <v>24766</v>
      </c>
      <c r="B366">
        <v>1.2869999999999999</v>
      </c>
      <c r="C366" t="s">
        <v>24767</v>
      </c>
    </row>
    <row r="367" spans="1:3">
      <c r="A367" t="s">
        <v>24768</v>
      </c>
      <c r="B367">
        <v>1.198</v>
      </c>
      <c r="C367" t="s">
        <v>24769</v>
      </c>
    </row>
    <row r="368" spans="1:3">
      <c r="A368" t="s">
        <v>24770</v>
      </c>
      <c r="B368">
        <v>1.526</v>
      </c>
      <c r="C368" t="s">
        <v>24771</v>
      </c>
    </row>
    <row r="369" spans="1:3">
      <c r="A369" t="s">
        <v>24772</v>
      </c>
      <c r="B369">
        <v>1.4450000000000001</v>
      </c>
      <c r="C369" t="s">
        <v>24773</v>
      </c>
    </row>
    <row r="370" spans="1:3">
      <c r="A370" t="s">
        <v>24774</v>
      </c>
      <c r="B370">
        <v>2.0499999999999998</v>
      </c>
      <c r="C370" t="s">
        <v>24775</v>
      </c>
    </row>
    <row r="371" spans="1:3">
      <c r="A371" t="s">
        <v>24776</v>
      </c>
      <c r="B371">
        <v>1.8360000000000001</v>
      </c>
      <c r="C371" t="s">
        <v>24777</v>
      </c>
    </row>
    <row r="372" spans="1:3">
      <c r="A372" t="s">
        <v>17964</v>
      </c>
      <c r="B372">
        <v>3.036</v>
      </c>
      <c r="C372" t="s">
        <v>18228</v>
      </c>
    </row>
    <row r="373" spans="1:3">
      <c r="A373" t="s">
        <v>12648</v>
      </c>
      <c r="B373">
        <v>2.032</v>
      </c>
      <c r="C373" t="s">
        <v>25473</v>
      </c>
    </row>
    <row r="374" spans="1:3">
      <c r="A374" t="s">
        <v>12649</v>
      </c>
      <c r="B374">
        <v>2.032</v>
      </c>
      <c r="C374" t="s">
        <v>21153</v>
      </c>
    </row>
    <row r="375" spans="1:3">
      <c r="A375" t="s">
        <v>15482</v>
      </c>
      <c r="B375">
        <v>2.7679999999999998</v>
      </c>
      <c r="C375" t="s">
        <v>15484</v>
      </c>
    </row>
    <row r="376" spans="1:3">
      <c r="A376" t="s">
        <v>12650</v>
      </c>
      <c r="B376">
        <v>2.484</v>
      </c>
      <c r="C376" t="s">
        <v>18232</v>
      </c>
    </row>
    <row r="377" spans="1:3">
      <c r="A377" t="s">
        <v>12651</v>
      </c>
      <c r="B377">
        <v>4.1059999999999999</v>
      </c>
      <c r="C377" t="s">
        <v>21154</v>
      </c>
    </row>
    <row r="378" spans="1:3">
      <c r="A378" t="s">
        <v>17238</v>
      </c>
      <c r="B378">
        <v>2.367</v>
      </c>
      <c r="C378" t="s">
        <v>21155</v>
      </c>
    </row>
    <row r="379" spans="1:3">
      <c r="A379" t="s">
        <v>24778</v>
      </c>
      <c r="B379">
        <v>3.3690000000000002</v>
      </c>
      <c r="C379" t="s">
        <v>24779</v>
      </c>
    </row>
    <row r="380" spans="1:3">
      <c r="A380" t="s">
        <v>24780</v>
      </c>
      <c r="B380">
        <v>3.722</v>
      </c>
      <c r="C380" t="s">
        <v>24781</v>
      </c>
    </row>
    <row r="381" spans="1:3">
      <c r="A381" t="s">
        <v>24782</v>
      </c>
      <c r="B381">
        <v>3.722</v>
      </c>
      <c r="C381" t="s">
        <v>24783</v>
      </c>
    </row>
    <row r="382" spans="1:3">
      <c r="A382" t="s">
        <v>24784</v>
      </c>
      <c r="B382">
        <v>4.0119999999999996</v>
      </c>
      <c r="C382" t="s">
        <v>24891</v>
      </c>
    </row>
    <row r="383" spans="1:3">
      <c r="A383" t="s">
        <v>24785</v>
      </c>
      <c r="B383">
        <v>3.722</v>
      </c>
      <c r="C383" t="s">
        <v>24786</v>
      </c>
    </row>
    <row r="384" spans="1:3">
      <c r="A384" t="s">
        <v>24787</v>
      </c>
      <c r="B384">
        <v>4.6680000000000001</v>
      </c>
      <c r="C384" t="s">
        <v>24788</v>
      </c>
    </row>
    <row r="385" spans="1:3">
      <c r="A385" t="s">
        <v>24789</v>
      </c>
      <c r="B385">
        <v>3.407</v>
      </c>
      <c r="C385" t="s">
        <v>24790</v>
      </c>
    </row>
    <row r="386" spans="1:3">
      <c r="A386" t="s">
        <v>24791</v>
      </c>
      <c r="B386">
        <v>2.379</v>
      </c>
      <c r="C386" t="s">
        <v>24792</v>
      </c>
    </row>
    <row r="387" spans="1:3">
      <c r="A387" t="s">
        <v>24793</v>
      </c>
      <c r="B387">
        <v>3.0470000000000002</v>
      </c>
      <c r="C387" t="s">
        <v>24794</v>
      </c>
    </row>
    <row r="388" spans="1:3">
      <c r="A388" t="s">
        <v>24795</v>
      </c>
      <c r="B388">
        <v>3.0470000000000002</v>
      </c>
      <c r="C388" t="s">
        <v>24796</v>
      </c>
    </row>
    <row r="389" spans="1:3">
      <c r="A389" t="s">
        <v>14187</v>
      </c>
      <c r="B389">
        <v>3.4009999999999998</v>
      </c>
      <c r="C389" t="s">
        <v>18235</v>
      </c>
    </row>
    <row r="390" spans="1:3">
      <c r="A390" t="s">
        <v>17965</v>
      </c>
      <c r="B390">
        <v>4.1120000000000001</v>
      </c>
      <c r="C390" t="s">
        <v>18236</v>
      </c>
    </row>
    <row r="391" spans="1:3">
      <c r="A391" t="s">
        <v>17603</v>
      </c>
      <c r="B391">
        <v>1.9590000000000001</v>
      </c>
      <c r="C391" t="s">
        <v>21156</v>
      </c>
    </row>
    <row r="392" spans="1:3">
      <c r="A392" t="s">
        <v>17609</v>
      </c>
      <c r="B392">
        <v>2.0760000000000001</v>
      </c>
      <c r="C392" t="s">
        <v>17610</v>
      </c>
    </row>
    <row r="393" spans="1:3">
      <c r="A393" t="s">
        <v>12659</v>
      </c>
      <c r="B393">
        <v>2.859</v>
      </c>
      <c r="C393" t="s">
        <v>12660</v>
      </c>
    </row>
    <row r="394" spans="1:3">
      <c r="A394" t="s">
        <v>12661</v>
      </c>
      <c r="B394">
        <v>2.859</v>
      </c>
      <c r="C394" t="s">
        <v>12662</v>
      </c>
    </row>
    <row r="395" spans="1:3">
      <c r="A395" t="s">
        <v>17605</v>
      </c>
      <c r="B395">
        <v>2.3719999999999999</v>
      </c>
      <c r="C395" t="s">
        <v>17611</v>
      </c>
    </row>
    <row r="396" spans="1:3">
      <c r="A396" t="s">
        <v>17606</v>
      </c>
      <c r="B396">
        <v>1.9239999999999999</v>
      </c>
      <c r="C396" t="s">
        <v>17612</v>
      </c>
    </row>
    <row r="397" spans="1:3">
      <c r="A397" t="s">
        <v>17607</v>
      </c>
      <c r="B397">
        <v>1.78</v>
      </c>
      <c r="C397" t="s">
        <v>17613</v>
      </c>
    </row>
    <row r="398" spans="1:3">
      <c r="A398" t="s">
        <v>17608</v>
      </c>
      <c r="B398">
        <v>2.3719999999999999</v>
      </c>
      <c r="C398" t="s">
        <v>17614</v>
      </c>
    </row>
    <row r="399" spans="1:3">
      <c r="A399" t="s">
        <v>24797</v>
      </c>
      <c r="B399">
        <v>4.75</v>
      </c>
      <c r="C399" t="s">
        <v>24798</v>
      </c>
    </row>
    <row r="400" spans="1:3">
      <c r="A400" t="s">
        <v>24799</v>
      </c>
      <c r="B400">
        <v>3.407</v>
      </c>
      <c r="C400" t="s">
        <v>24800</v>
      </c>
    </row>
    <row r="401" spans="1:3">
      <c r="A401" t="s">
        <v>24801</v>
      </c>
      <c r="B401">
        <v>3.722</v>
      </c>
      <c r="C401" t="s">
        <v>24802</v>
      </c>
    </row>
    <row r="402" spans="1:3">
      <c r="A402" t="s">
        <v>24803</v>
      </c>
      <c r="B402">
        <v>3.722</v>
      </c>
      <c r="C402" t="s">
        <v>24804</v>
      </c>
    </row>
    <row r="403" spans="1:3">
      <c r="A403" t="s">
        <v>24805</v>
      </c>
      <c r="B403">
        <v>3.722</v>
      </c>
      <c r="C403" t="s">
        <v>24806</v>
      </c>
    </row>
    <row r="404" spans="1:3">
      <c r="A404" t="s">
        <v>24807</v>
      </c>
      <c r="B404">
        <v>3.722</v>
      </c>
      <c r="C404" t="s">
        <v>24808</v>
      </c>
    </row>
    <row r="405" spans="1:3">
      <c r="A405" t="s">
        <v>24809</v>
      </c>
      <c r="B405">
        <v>1.9179999999999999</v>
      </c>
      <c r="C405" t="s">
        <v>24892</v>
      </c>
    </row>
    <row r="406" spans="1:3">
      <c r="A406" t="s">
        <v>24810</v>
      </c>
      <c r="B406">
        <v>1.855</v>
      </c>
      <c r="C406" t="s">
        <v>24811</v>
      </c>
    </row>
    <row r="407" spans="1:3">
      <c r="A407" t="s">
        <v>24812</v>
      </c>
      <c r="B407">
        <v>1.855</v>
      </c>
      <c r="C407" t="s">
        <v>24813</v>
      </c>
    </row>
    <row r="408" spans="1:3">
      <c r="A408" t="s">
        <v>24814</v>
      </c>
      <c r="B408">
        <v>1.224</v>
      </c>
      <c r="C408" t="s">
        <v>24815</v>
      </c>
    </row>
    <row r="409" spans="1:3">
      <c r="A409" t="s">
        <v>24816</v>
      </c>
      <c r="B409">
        <v>1.514</v>
      </c>
      <c r="C409" t="s">
        <v>24817</v>
      </c>
    </row>
    <row r="410" spans="1:3">
      <c r="A410" t="s">
        <v>24823</v>
      </c>
      <c r="B410">
        <v>1.514</v>
      </c>
      <c r="C410" t="s">
        <v>24824</v>
      </c>
    </row>
    <row r="411" spans="1:3">
      <c r="A411" t="s">
        <v>24825</v>
      </c>
      <c r="B411">
        <v>1.224</v>
      </c>
      <c r="C411" t="s">
        <v>24826</v>
      </c>
    </row>
    <row r="412" spans="1:3">
      <c r="A412" t="s">
        <v>24827</v>
      </c>
      <c r="B412">
        <v>1.224</v>
      </c>
      <c r="C412" t="s">
        <v>296</v>
      </c>
    </row>
    <row r="413" spans="1:3">
      <c r="A413" t="s">
        <v>24828</v>
      </c>
      <c r="B413">
        <v>1.337</v>
      </c>
      <c r="C413" t="s">
        <v>24829</v>
      </c>
    </row>
    <row r="414" spans="1:3">
      <c r="A414" t="s">
        <v>24830</v>
      </c>
      <c r="B414">
        <v>1.4570000000000001</v>
      </c>
      <c r="C414" t="s">
        <v>24831</v>
      </c>
    </row>
    <row r="415" spans="1:3">
      <c r="A415" t="s">
        <v>24832</v>
      </c>
      <c r="B415">
        <v>1.407</v>
      </c>
      <c r="C415" t="s">
        <v>24833</v>
      </c>
    </row>
    <row r="416" spans="1:3">
      <c r="A416" t="s">
        <v>24834</v>
      </c>
      <c r="B416">
        <v>0.46</v>
      </c>
      <c r="C416" t="s">
        <v>24835</v>
      </c>
    </row>
    <row r="417" spans="1:3">
      <c r="A417" t="s">
        <v>24836</v>
      </c>
      <c r="B417">
        <v>0.46</v>
      </c>
      <c r="C417" t="s">
        <v>24835</v>
      </c>
    </row>
    <row r="418" spans="1:3">
      <c r="A418" t="s">
        <v>24837</v>
      </c>
      <c r="B418">
        <v>0.53600000000000003</v>
      </c>
      <c r="C418" t="s">
        <v>24838</v>
      </c>
    </row>
    <row r="419" spans="1:3">
      <c r="A419" t="s">
        <v>24839</v>
      </c>
      <c r="B419">
        <v>0.49199999999999999</v>
      </c>
      <c r="C419" t="s">
        <v>24840</v>
      </c>
    </row>
    <row r="420" spans="1:3">
      <c r="A420" t="s">
        <v>24841</v>
      </c>
      <c r="B420">
        <v>0.49199999999999999</v>
      </c>
      <c r="C420" t="s">
        <v>24842</v>
      </c>
    </row>
    <row r="421" spans="1:3">
      <c r="A421" t="s">
        <v>24843</v>
      </c>
      <c r="B421">
        <v>0.22700000000000001</v>
      </c>
      <c r="C421" t="s">
        <v>24884</v>
      </c>
    </row>
    <row r="422" spans="1:3">
      <c r="A422" t="s">
        <v>16433</v>
      </c>
      <c r="B422">
        <v>11.407999999999999</v>
      </c>
      <c r="C422" t="s">
        <v>21157</v>
      </c>
    </row>
    <row r="423" spans="1:3">
      <c r="A423" t="s">
        <v>12586</v>
      </c>
      <c r="B423">
        <v>11.888</v>
      </c>
      <c r="C423" t="s">
        <v>21158</v>
      </c>
    </row>
    <row r="424" spans="1:3">
      <c r="A424" t="s">
        <v>15450</v>
      </c>
      <c r="B424">
        <v>2.7029999999999998</v>
      </c>
      <c r="C424" t="s">
        <v>21159</v>
      </c>
    </row>
    <row r="425" spans="1:3">
      <c r="A425" t="s">
        <v>15451</v>
      </c>
      <c r="B425">
        <v>2.5550000000000002</v>
      </c>
      <c r="C425" t="s">
        <v>21160</v>
      </c>
    </row>
    <row r="426" spans="1:3">
      <c r="A426" t="s">
        <v>15452</v>
      </c>
      <c r="B426">
        <v>2.4620000000000002</v>
      </c>
      <c r="C426" t="s">
        <v>18241</v>
      </c>
    </row>
    <row r="427" spans="1:3">
      <c r="A427" t="s">
        <v>24707</v>
      </c>
      <c r="B427">
        <v>3.0910000000000002</v>
      </c>
      <c r="C427" t="s">
        <v>24708</v>
      </c>
    </row>
    <row r="428" spans="1:3">
      <c r="A428" t="s">
        <v>15453</v>
      </c>
      <c r="B428">
        <v>3.7890000000000001</v>
      </c>
      <c r="C428" t="s">
        <v>21161</v>
      </c>
    </row>
    <row r="429" spans="1:3">
      <c r="A429" t="s">
        <v>20946</v>
      </c>
      <c r="B429">
        <v>2.1970000000000001</v>
      </c>
      <c r="C429" t="s">
        <v>20961</v>
      </c>
    </row>
    <row r="430" spans="1:3">
      <c r="A430" t="s">
        <v>12582</v>
      </c>
      <c r="B430">
        <v>3.2570000000000001</v>
      </c>
      <c r="C430" t="s">
        <v>21162</v>
      </c>
    </row>
    <row r="431" spans="1:3">
      <c r="A431" t="s">
        <v>12583</v>
      </c>
      <c r="B431">
        <v>5.0579999999999998</v>
      </c>
      <c r="C431" t="s">
        <v>21163</v>
      </c>
    </row>
    <row r="432" spans="1:3">
      <c r="A432" t="s">
        <v>17253</v>
      </c>
      <c r="B432">
        <v>3.2810000000000001</v>
      </c>
      <c r="C432" t="s">
        <v>21164</v>
      </c>
    </row>
    <row r="433" spans="1:3">
      <c r="A433" t="s">
        <v>17254</v>
      </c>
      <c r="B433">
        <v>4.0090000000000003</v>
      </c>
      <c r="C433" t="s">
        <v>21165</v>
      </c>
    </row>
    <row r="434" spans="1:3">
      <c r="A434" t="s">
        <v>17257</v>
      </c>
      <c r="B434">
        <v>2.8929999999999998</v>
      </c>
      <c r="C434" t="s">
        <v>21166</v>
      </c>
    </row>
    <row r="435" spans="1:3">
      <c r="A435" t="s">
        <v>17256</v>
      </c>
      <c r="B435">
        <v>2.907</v>
      </c>
      <c r="C435" t="s">
        <v>17264</v>
      </c>
    </row>
    <row r="436" spans="1:3">
      <c r="A436" t="s">
        <v>17255</v>
      </c>
      <c r="B436">
        <v>3.915</v>
      </c>
      <c r="C436" t="s">
        <v>17262</v>
      </c>
    </row>
    <row r="437" spans="1:3">
      <c r="A437" t="s">
        <v>12595</v>
      </c>
      <c r="B437">
        <v>44.69</v>
      </c>
      <c r="C437" t="s">
        <v>21167</v>
      </c>
    </row>
    <row r="438" spans="1:3">
      <c r="A438" t="s">
        <v>12596</v>
      </c>
      <c r="B438">
        <v>44.69</v>
      </c>
      <c r="C438" t="s">
        <v>21168</v>
      </c>
    </row>
    <row r="439" spans="1:3">
      <c r="A439" t="s">
        <v>12729</v>
      </c>
      <c r="B439">
        <v>44.69</v>
      </c>
      <c r="C439" t="s">
        <v>21169</v>
      </c>
    </row>
    <row r="440" spans="1:3">
      <c r="A440" t="s">
        <v>17966</v>
      </c>
      <c r="B440">
        <v>40.143999999999998</v>
      </c>
      <c r="C440" t="s">
        <v>18246</v>
      </c>
    </row>
    <row r="441" spans="1:3">
      <c r="A441" t="s">
        <v>17967</v>
      </c>
      <c r="B441">
        <v>73.290000000000006</v>
      </c>
      <c r="C441" t="s">
        <v>18247</v>
      </c>
    </row>
    <row r="442" spans="1:3">
      <c r="A442" t="s">
        <v>24709</v>
      </c>
      <c r="B442">
        <v>39.24</v>
      </c>
      <c r="C442" t="s">
        <v>24710</v>
      </c>
    </row>
    <row r="443" spans="1:3">
      <c r="A443" t="s">
        <v>17646</v>
      </c>
      <c r="B443">
        <v>3.1619999999999999</v>
      </c>
      <c r="C443" t="s">
        <v>17647</v>
      </c>
    </row>
    <row r="444" spans="1:3">
      <c r="A444" t="s">
        <v>20740</v>
      </c>
      <c r="B444">
        <v>1.964</v>
      </c>
      <c r="C444" t="s">
        <v>20741</v>
      </c>
    </row>
    <row r="445" spans="1:3">
      <c r="A445" t="s">
        <v>20742</v>
      </c>
      <c r="B445">
        <v>1.4379999999999999</v>
      </c>
      <c r="C445" t="s">
        <v>21170</v>
      </c>
    </row>
    <row r="446" spans="1:3">
      <c r="A446" t="s">
        <v>15470</v>
      </c>
      <c r="B446">
        <v>1.4570000000000001</v>
      </c>
      <c r="C446" t="s">
        <v>21171</v>
      </c>
    </row>
    <row r="447" spans="1:3">
      <c r="A447" t="s">
        <v>15471</v>
      </c>
      <c r="B447">
        <v>1.4570000000000001</v>
      </c>
      <c r="C447" t="s">
        <v>21172</v>
      </c>
    </row>
    <row r="448" spans="1:3">
      <c r="A448" t="s">
        <v>17283</v>
      </c>
      <c r="B448">
        <v>4.8899999999999997</v>
      </c>
      <c r="C448" t="s">
        <v>25112</v>
      </c>
    </row>
    <row r="449" spans="1:3">
      <c r="A449" t="s">
        <v>26462</v>
      </c>
      <c r="B449">
        <v>4.8899999999999997</v>
      </c>
      <c r="C449" t="s">
        <v>26472</v>
      </c>
    </row>
    <row r="450" spans="1:3">
      <c r="A450" t="s">
        <v>17295</v>
      </c>
      <c r="B450">
        <v>2.25</v>
      </c>
      <c r="C450" t="s">
        <v>21173</v>
      </c>
    </row>
    <row r="451" spans="1:3">
      <c r="A451" t="s">
        <v>17398</v>
      </c>
      <c r="B451">
        <v>5.81</v>
      </c>
      <c r="C451" t="s">
        <v>18250</v>
      </c>
    </row>
    <row r="452" spans="1:3">
      <c r="A452" t="s">
        <v>17292</v>
      </c>
      <c r="B452">
        <v>2.548</v>
      </c>
      <c r="C452" t="s">
        <v>21174</v>
      </c>
    </row>
    <row r="453" spans="1:3">
      <c r="A453" t="s">
        <v>17293</v>
      </c>
      <c r="B453">
        <v>2.3029999999999999</v>
      </c>
      <c r="C453" t="s">
        <v>17298</v>
      </c>
    </row>
    <row r="454" spans="1:3">
      <c r="A454" t="s">
        <v>17294</v>
      </c>
      <c r="B454">
        <v>2.25</v>
      </c>
      <c r="C454" t="s">
        <v>17299</v>
      </c>
    </row>
    <row r="455" spans="1:3">
      <c r="A455" t="s">
        <v>17296</v>
      </c>
      <c r="B455">
        <v>3.5150000000000001</v>
      </c>
      <c r="C455" t="s">
        <v>26127</v>
      </c>
    </row>
    <row r="456" spans="1:3">
      <c r="A456" t="s">
        <v>24711</v>
      </c>
      <c r="B456">
        <v>2.508</v>
      </c>
      <c r="C456" t="s">
        <v>24712</v>
      </c>
    </row>
    <row r="457" spans="1:3">
      <c r="A457" t="s">
        <v>24713</v>
      </c>
      <c r="B457">
        <v>2.508</v>
      </c>
      <c r="C457" t="s">
        <v>24714</v>
      </c>
    </row>
    <row r="458" spans="1:3">
      <c r="A458" t="s">
        <v>12589</v>
      </c>
      <c r="B458">
        <v>4.0190000000000001</v>
      </c>
      <c r="C458" t="s">
        <v>21175</v>
      </c>
    </row>
    <row r="459" spans="1:3">
      <c r="A459" t="s">
        <v>15457</v>
      </c>
      <c r="B459">
        <v>5.0759999999999996</v>
      </c>
      <c r="C459" t="s">
        <v>21176</v>
      </c>
    </row>
    <row r="460" spans="1:3">
      <c r="A460" t="s">
        <v>9667</v>
      </c>
      <c r="B460">
        <v>3.8069999999999999</v>
      </c>
      <c r="C460" t="s">
        <v>21177</v>
      </c>
    </row>
    <row r="461" spans="1:3">
      <c r="A461" t="s">
        <v>15458</v>
      </c>
      <c r="B461">
        <v>4.8639999999999999</v>
      </c>
      <c r="C461" t="s">
        <v>18254</v>
      </c>
    </row>
    <row r="462" spans="1:3">
      <c r="A462" t="s">
        <v>17660</v>
      </c>
      <c r="B462">
        <v>6.3769999999999998</v>
      </c>
      <c r="C462" t="s">
        <v>17663</v>
      </c>
    </row>
    <row r="463" spans="1:3">
      <c r="A463" t="s">
        <v>24844</v>
      </c>
      <c r="B463">
        <v>1.337</v>
      </c>
      <c r="C463" t="s">
        <v>24845</v>
      </c>
    </row>
    <row r="464" spans="1:3">
      <c r="A464" t="s">
        <v>17661</v>
      </c>
      <c r="B464">
        <v>3.9049999999999998</v>
      </c>
      <c r="C464" t="s">
        <v>17664</v>
      </c>
    </row>
    <row r="465" spans="1:3">
      <c r="A465" t="s">
        <v>17662</v>
      </c>
      <c r="B465">
        <v>12.225</v>
      </c>
      <c r="C465" t="s">
        <v>25474</v>
      </c>
    </row>
    <row r="466" spans="1:3">
      <c r="A466" t="s">
        <v>24846</v>
      </c>
      <c r="B466">
        <v>6.8760000000000003</v>
      </c>
      <c r="C466" t="s">
        <v>24847</v>
      </c>
    </row>
    <row r="467" spans="1:3">
      <c r="A467" t="s">
        <v>24848</v>
      </c>
      <c r="B467">
        <v>7.28</v>
      </c>
      <c r="C467" t="s">
        <v>25475</v>
      </c>
    </row>
    <row r="468" spans="1:3">
      <c r="A468" t="s">
        <v>12689</v>
      </c>
      <c r="B468">
        <v>1.835</v>
      </c>
      <c r="C468" t="s">
        <v>21178</v>
      </c>
    </row>
    <row r="469" spans="1:3">
      <c r="A469" t="s">
        <v>12690</v>
      </c>
      <c r="B469">
        <v>2.6360000000000001</v>
      </c>
      <c r="C469" t="s">
        <v>21179</v>
      </c>
    </row>
    <row r="470" spans="1:3">
      <c r="A470" t="s">
        <v>12691</v>
      </c>
      <c r="B470">
        <v>2.38</v>
      </c>
      <c r="C470" t="s">
        <v>21180</v>
      </c>
    </row>
    <row r="471" spans="1:3">
      <c r="A471" t="s">
        <v>12692</v>
      </c>
      <c r="B471">
        <v>3.3889999999999998</v>
      </c>
      <c r="C471" t="s">
        <v>21181</v>
      </c>
    </row>
    <row r="472" spans="1:3">
      <c r="A472" t="s">
        <v>12693</v>
      </c>
      <c r="B472">
        <v>3.4750000000000001</v>
      </c>
      <c r="C472" t="s">
        <v>26142</v>
      </c>
    </row>
    <row r="473" spans="1:3">
      <c r="A473" t="s">
        <v>12694</v>
      </c>
      <c r="B473">
        <v>3.9649999999999999</v>
      </c>
      <c r="C473" t="s">
        <v>26490</v>
      </c>
    </row>
    <row r="474" spans="1:3">
      <c r="A474" t="s">
        <v>12695</v>
      </c>
      <c r="B474">
        <v>2.79</v>
      </c>
      <c r="C474" t="s">
        <v>21182</v>
      </c>
    </row>
    <row r="475" spans="1:3">
      <c r="A475" t="s">
        <v>12696</v>
      </c>
      <c r="B475">
        <v>3.762</v>
      </c>
      <c r="C475" t="s">
        <v>21183</v>
      </c>
    </row>
    <row r="476" spans="1:3">
      <c r="A476" t="s">
        <v>12697</v>
      </c>
      <c r="B476">
        <v>4.9379999999999997</v>
      </c>
      <c r="C476" t="s">
        <v>21184</v>
      </c>
    </row>
    <row r="477" spans="1:3">
      <c r="A477" t="s">
        <v>12698</v>
      </c>
      <c r="B477">
        <v>6.9240000000000004</v>
      </c>
      <c r="C477" t="s">
        <v>21185</v>
      </c>
    </row>
    <row r="478" spans="1:3">
      <c r="A478" t="s">
        <v>12699</v>
      </c>
      <c r="B478">
        <v>3.5</v>
      </c>
      <c r="C478" t="s">
        <v>21186</v>
      </c>
    </row>
    <row r="479" spans="1:3">
      <c r="A479" t="s">
        <v>17659</v>
      </c>
      <c r="B479">
        <v>3.1150000000000002</v>
      </c>
      <c r="C479" t="s">
        <v>17666</v>
      </c>
    </row>
    <row r="480" spans="1:3">
      <c r="A480" t="s">
        <v>12674</v>
      </c>
      <c r="B480">
        <v>5.63</v>
      </c>
      <c r="C480" t="s">
        <v>21187</v>
      </c>
    </row>
    <row r="481" spans="1:3">
      <c r="A481" t="s">
        <v>12675</v>
      </c>
      <c r="B481">
        <v>3.8090000000000002</v>
      </c>
      <c r="C481" t="s">
        <v>21188</v>
      </c>
    </row>
    <row r="482" spans="1:3">
      <c r="A482" t="s">
        <v>15486</v>
      </c>
      <c r="B482">
        <v>4.4329999999999998</v>
      </c>
      <c r="C482" t="s">
        <v>18267</v>
      </c>
    </row>
    <row r="483" spans="1:3">
      <c r="A483" t="s">
        <v>24849</v>
      </c>
      <c r="B483">
        <v>4.4219999999999997</v>
      </c>
      <c r="C483" t="s">
        <v>24850</v>
      </c>
    </row>
    <row r="484" spans="1:3">
      <c r="A484" t="s">
        <v>12676</v>
      </c>
      <c r="B484">
        <v>4.3369999999999997</v>
      </c>
      <c r="C484" t="s">
        <v>21189</v>
      </c>
    </row>
    <row r="485" spans="1:3">
      <c r="A485" t="s">
        <v>24851</v>
      </c>
      <c r="B485">
        <v>11.362</v>
      </c>
      <c r="C485" t="s">
        <v>26414</v>
      </c>
    </row>
    <row r="486" spans="1:3">
      <c r="A486" t="s">
        <v>9784</v>
      </c>
      <c r="B486">
        <v>4.2160000000000002</v>
      </c>
      <c r="C486" t="s">
        <v>18269</v>
      </c>
    </row>
    <row r="487" spans="1:3">
      <c r="A487" t="s">
        <v>15569</v>
      </c>
      <c r="B487">
        <v>4.13</v>
      </c>
      <c r="C487" t="s">
        <v>21190</v>
      </c>
    </row>
    <row r="488" spans="1:3">
      <c r="A488" t="s">
        <v>26436</v>
      </c>
      <c r="B488">
        <v>10.413</v>
      </c>
      <c r="C488" t="s">
        <v>26463</v>
      </c>
    </row>
    <row r="489" spans="1:3">
      <c r="A489" t="s">
        <v>26437</v>
      </c>
      <c r="B489">
        <v>10.413</v>
      </c>
      <c r="C489" t="s">
        <v>26464</v>
      </c>
    </row>
    <row r="490" spans="1:3">
      <c r="A490" t="s">
        <v>26438</v>
      </c>
      <c r="B490">
        <v>10.413</v>
      </c>
      <c r="C490" t="s">
        <v>26465</v>
      </c>
    </row>
    <row r="491" spans="1:3">
      <c r="A491" t="s">
        <v>26439</v>
      </c>
      <c r="B491">
        <v>24.545999999999999</v>
      </c>
      <c r="C491" t="s">
        <v>26440</v>
      </c>
    </row>
    <row r="492" spans="1:3">
      <c r="A492" t="s">
        <v>26441</v>
      </c>
      <c r="B492">
        <v>24.545999999999999</v>
      </c>
      <c r="C492" t="s">
        <v>26442</v>
      </c>
    </row>
    <row r="493" spans="1:3">
      <c r="A493" t="s">
        <v>26443</v>
      </c>
      <c r="B493">
        <v>24.545999999999999</v>
      </c>
      <c r="C493" t="s">
        <v>26444</v>
      </c>
    </row>
    <row r="494" spans="1:3">
      <c r="A494" t="s">
        <v>26445</v>
      </c>
      <c r="B494">
        <v>24.545999999999999</v>
      </c>
      <c r="C494" t="s">
        <v>26446</v>
      </c>
    </row>
    <row r="495" spans="1:3">
      <c r="A495" t="s">
        <v>26447</v>
      </c>
      <c r="B495">
        <v>24.545999999999999</v>
      </c>
      <c r="C495" t="s">
        <v>26448</v>
      </c>
    </row>
    <row r="496" spans="1:3">
      <c r="A496" t="s">
        <v>26449</v>
      </c>
      <c r="B496">
        <v>24.545999999999999</v>
      </c>
      <c r="C496" t="s">
        <v>26450</v>
      </c>
    </row>
    <row r="497" spans="1:3">
      <c r="A497" t="s">
        <v>14435</v>
      </c>
      <c r="B497">
        <v>12.397</v>
      </c>
      <c r="C497" t="s">
        <v>21191</v>
      </c>
    </row>
    <row r="498" spans="1:3">
      <c r="A498" t="s">
        <v>14452</v>
      </c>
      <c r="B498">
        <v>12.151</v>
      </c>
      <c r="C498" t="s">
        <v>14453</v>
      </c>
    </row>
    <row r="499" spans="1:3">
      <c r="A499" t="s">
        <v>24715</v>
      </c>
      <c r="B499">
        <v>11.577999999999999</v>
      </c>
      <c r="C499" t="s">
        <v>24893</v>
      </c>
    </row>
    <row r="500" spans="1:3">
      <c r="A500" t="s">
        <v>12600</v>
      </c>
      <c r="B500">
        <v>19.850000000000001</v>
      </c>
      <c r="C500" t="s">
        <v>12603</v>
      </c>
    </row>
    <row r="501" spans="1:3">
      <c r="A501" t="s">
        <v>12601</v>
      </c>
      <c r="B501">
        <v>24.53</v>
      </c>
      <c r="C501" t="s">
        <v>12604</v>
      </c>
    </row>
    <row r="502" spans="1:3">
      <c r="A502" t="s">
        <v>17687</v>
      </c>
      <c r="B502">
        <v>49.816000000000003</v>
      </c>
      <c r="C502" t="s">
        <v>25476</v>
      </c>
    </row>
    <row r="503" spans="1:3">
      <c r="A503" t="s">
        <v>12602</v>
      </c>
      <c r="B503">
        <v>15.346</v>
      </c>
      <c r="C503" t="s">
        <v>21192</v>
      </c>
    </row>
    <row r="504" spans="1:3">
      <c r="A504" t="s">
        <v>17668</v>
      </c>
      <c r="B504">
        <v>17.558</v>
      </c>
      <c r="C504" t="s">
        <v>17672</v>
      </c>
    </row>
    <row r="505" spans="1:3">
      <c r="A505" t="s">
        <v>17669</v>
      </c>
      <c r="B505">
        <v>9.1110000000000007</v>
      </c>
      <c r="C505" t="s">
        <v>17673</v>
      </c>
    </row>
    <row r="506" spans="1:3">
      <c r="A506" t="s">
        <v>17670</v>
      </c>
      <c r="B506">
        <v>6.3719999999999999</v>
      </c>
      <c r="C506" t="s">
        <v>17674</v>
      </c>
    </row>
    <row r="507" spans="1:3">
      <c r="A507" t="s">
        <v>24716</v>
      </c>
      <c r="B507">
        <v>5.2460000000000004</v>
      </c>
      <c r="C507" t="s">
        <v>24717</v>
      </c>
    </row>
    <row r="508" spans="1:3">
      <c r="A508" t="s">
        <v>24718</v>
      </c>
      <c r="B508">
        <v>8.6669999999999998</v>
      </c>
      <c r="C508" t="s">
        <v>24719</v>
      </c>
    </row>
    <row r="509" spans="1:3">
      <c r="A509" t="s">
        <v>24720</v>
      </c>
      <c r="B509">
        <v>5.52</v>
      </c>
      <c r="C509" t="s">
        <v>24721</v>
      </c>
    </row>
    <row r="510" spans="1:3">
      <c r="A510" t="s">
        <v>12679</v>
      </c>
      <c r="B510">
        <v>8.7789999999999999</v>
      </c>
      <c r="C510" t="s">
        <v>21193</v>
      </c>
    </row>
    <row r="511" spans="1:3">
      <c r="A511" t="s">
        <v>15498</v>
      </c>
      <c r="B511">
        <v>1.232</v>
      </c>
      <c r="C511" t="s">
        <v>21194</v>
      </c>
    </row>
    <row r="512" spans="1:3">
      <c r="A512" t="s">
        <v>15436</v>
      </c>
      <c r="B512">
        <v>6.085</v>
      </c>
      <c r="C512" t="s">
        <v>21195</v>
      </c>
    </row>
    <row r="513" spans="1:3">
      <c r="A513" t="s">
        <v>15437</v>
      </c>
      <c r="B513">
        <v>2.38</v>
      </c>
      <c r="C513" t="s">
        <v>21196</v>
      </c>
    </row>
    <row r="514" spans="1:3">
      <c r="A514" t="s">
        <v>17617</v>
      </c>
      <c r="B514">
        <v>17.474</v>
      </c>
      <c r="C514" t="s">
        <v>17618</v>
      </c>
    </row>
    <row r="515" spans="1:3">
      <c r="A515" t="s">
        <v>24722</v>
      </c>
      <c r="B515">
        <v>20.811</v>
      </c>
      <c r="C515" t="s">
        <v>24723</v>
      </c>
    </row>
    <row r="516" spans="1:3">
      <c r="A516" t="s">
        <v>26151</v>
      </c>
      <c r="B516">
        <v>15.340999999999999</v>
      </c>
      <c r="C516" t="s">
        <v>26190</v>
      </c>
    </row>
    <row r="517" spans="1:3">
      <c r="A517" t="s">
        <v>24724</v>
      </c>
      <c r="B517">
        <v>3.762</v>
      </c>
      <c r="C517" t="s">
        <v>25477</v>
      </c>
    </row>
    <row r="518" spans="1:3">
      <c r="A518" t="s">
        <v>17689</v>
      </c>
      <c r="B518">
        <v>23.15</v>
      </c>
      <c r="C518" t="s">
        <v>17690</v>
      </c>
    </row>
    <row r="519" spans="1:3">
      <c r="A519" t="s">
        <v>17393</v>
      </c>
      <c r="B519">
        <v>5.7460000000000004</v>
      </c>
      <c r="C519" t="s">
        <v>18280</v>
      </c>
    </row>
    <row r="520" spans="1:3">
      <c r="A520" t="s">
        <v>24914</v>
      </c>
      <c r="B520">
        <v>2.169</v>
      </c>
      <c r="C520" t="s">
        <v>24915</v>
      </c>
    </row>
    <row r="521" spans="1:3">
      <c r="A521" t="s">
        <v>11913</v>
      </c>
      <c r="B521">
        <v>4.1440000000000001</v>
      </c>
      <c r="C521" t="s">
        <v>21197</v>
      </c>
    </row>
    <row r="522" spans="1:3">
      <c r="A522" t="s">
        <v>14311</v>
      </c>
      <c r="B522">
        <v>2.46</v>
      </c>
      <c r="C522" t="s">
        <v>21198</v>
      </c>
    </row>
    <row r="523" spans="1:3">
      <c r="A523" t="s">
        <v>11914</v>
      </c>
      <c r="B523">
        <v>7.181</v>
      </c>
      <c r="C523" t="s">
        <v>21199</v>
      </c>
    </row>
    <row r="524" spans="1:3">
      <c r="A524" t="s">
        <v>14314</v>
      </c>
      <c r="B524">
        <v>2.6659999999999999</v>
      </c>
      <c r="C524" t="s">
        <v>18284</v>
      </c>
    </row>
    <row r="525" spans="1:3">
      <c r="A525" t="s">
        <v>14321</v>
      </c>
      <c r="B525">
        <v>5.81</v>
      </c>
      <c r="C525" t="s">
        <v>21200</v>
      </c>
    </row>
    <row r="526" spans="1:3">
      <c r="A526" t="s">
        <v>17557</v>
      </c>
      <c r="B526">
        <v>4.8620000000000001</v>
      </c>
      <c r="C526" t="s">
        <v>18286</v>
      </c>
    </row>
    <row r="527" spans="1:3">
      <c r="A527" t="s">
        <v>11915</v>
      </c>
      <c r="B527">
        <v>5.0119999999999996</v>
      </c>
      <c r="C527" t="s">
        <v>21201</v>
      </c>
    </row>
    <row r="528" spans="1:3">
      <c r="A528" t="s">
        <v>14308</v>
      </c>
      <c r="B528">
        <v>2.46</v>
      </c>
      <c r="C528" t="s">
        <v>21202</v>
      </c>
    </row>
    <row r="529" spans="1:3">
      <c r="A529" t="s">
        <v>24916</v>
      </c>
      <c r="B529">
        <v>2.169</v>
      </c>
      <c r="C529" t="s">
        <v>24917</v>
      </c>
    </row>
    <row r="530" spans="1:3">
      <c r="A530" t="s">
        <v>11916</v>
      </c>
      <c r="B530">
        <v>4.766</v>
      </c>
      <c r="C530" t="s">
        <v>21203</v>
      </c>
    </row>
    <row r="531" spans="1:3">
      <c r="A531" t="s">
        <v>14309</v>
      </c>
      <c r="B531">
        <v>4.0709999999999997</v>
      </c>
      <c r="C531" t="s">
        <v>21204</v>
      </c>
    </row>
    <row r="532" spans="1:3">
      <c r="A532" t="s">
        <v>14307</v>
      </c>
      <c r="B532">
        <v>3.4249999999999998</v>
      </c>
      <c r="C532" t="s">
        <v>21205</v>
      </c>
    </row>
    <row r="533" spans="1:3">
      <c r="A533" t="s">
        <v>17558</v>
      </c>
      <c r="B533">
        <v>3.0209999999999999</v>
      </c>
      <c r="C533" t="s">
        <v>18292</v>
      </c>
    </row>
    <row r="534" spans="1:3">
      <c r="A534" t="s">
        <v>24918</v>
      </c>
      <c r="B534">
        <v>2.5310000000000001</v>
      </c>
      <c r="C534" t="s">
        <v>24919</v>
      </c>
    </row>
    <row r="535" spans="1:3">
      <c r="A535" t="s">
        <v>11917</v>
      </c>
      <c r="B535">
        <v>4.7030000000000003</v>
      </c>
      <c r="C535" t="s">
        <v>21206</v>
      </c>
    </row>
    <row r="536" spans="1:3">
      <c r="A536" t="s">
        <v>14310</v>
      </c>
      <c r="B536">
        <v>2.871</v>
      </c>
      <c r="C536" t="s">
        <v>21207</v>
      </c>
    </row>
    <row r="537" spans="1:3">
      <c r="A537" t="s">
        <v>11918</v>
      </c>
      <c r="B537">
        <v>4.4790000000000001</v>
      </c>
      <c r="C537" t="s">
        <v>21208</v>
      </c>
    </row>
    <row r="538" spans="1:3">
      <c r="A538" t="s">
        <v>17560</v>
      </c>
      <c r="B538">
        <v>3.8170000000000002</v>
      </c>
      <c r="C538" t="s">
        <v>18296</v>
      </c>
    </row>
    <row r="539" spans="1:3">
      <c r="A539" t="s">
        <v>11919</v>
      </c>
      <c r="B539">
        <v>4.6420000000000003</v>
      </c>
      <c r="C539" t="s">
        <v>21209</v>
      </c>
    </row>
    <row r="540" spans="1:3">
      <c r="A540" t="s">
        <v>17561</v>
      </c>
      <c r="B540">
        <v>4.2039999999999997</v>
      </c>
      <c r="C540" t="s">
        <v>18298</v>
      </c>
    </row>
    <row r="541" spans="1:3">
      <c r="A541" t="s">
        <v>11920</v>
      </c>
      <c r="B541">
        <v>6.23</v>
      </c>
      <c r="C541" t="s">
        <v>21210</v>
      </c>
    </row>
    <row r="542" spans="1:3">
      <c r="A542" t="s">
        <v>17562</v>
      </c>
      <c r="B542">
        <v>3.5169999999999999</v>
      </c>
      <c r="C542" t="s">
        <v>18300</v>
      </c>
    </row>
    <row r="543" spans="1:3">
      <c r="A543" t="s">
        <v>17236</v>
      </c>
      <c r="B543">
        <v>0.999</v>
      </c>
      <c r="C543" t="s">
        <v>21211</v>
      </c>
    </row>
    <row r="544" spans="1:3">
      <c r="A544" t="s">
        <v>1541</v>
      </c>
      <c r="B544">
        <v>0.99199999999999999</v>
      </c>
      <c r="C544" t="s">
        <v>545</v>
      </c>
    </row>
    <row r="545" spans="1:3">
      <c r="A545" t="s">
        <v>12758</v>
      </c>
      <c r="B545">
        <v>1.032</v>
      </c>
      <c r="C545" t="s">
        <v>21212</v>
      </c>
    </row>
    <row r="546" spans="1:3">
      <c r="A546" t="s">
        <v>12719</v>
      </c>
      <c r="B546">
        <v>1.542</v>
      </c>
      <c r="C546" t="s">
        <v>21213</v>
      </c>
    </row>
    <row r="547" spans="1:3">
      <c r="A547" t="s">
        <v>15491</v>
      </c>
      <c r="B547">
        <v>0.496</v>
      </c>
      <c r="C547" t="s">
        <v>21214</v>
      </c>
    </row>
    <row r="548" spans="1:3">
      <c r="A548" t="s">
        <v>16466</v>
      </c>
      <c r="B548">
        <v>0.46600000000000003</v>
      </c>
      <c r="C548" t="s">
        <v>21215</v>
      </c>
    </row>
    <row r="549" spans="1:3">
      <c r="A549" t="s">
        <v>16468</v>
      </c>
      <c r="B549">
        <v>1.2470000000000001</v>
      </c>
      <c r="C549" t="s">
        <v>18305</v>
      </c>
    </row>
    <row r="550" spans="1:3">
      <c r="A550" t="s">
        <v>12680</v>
      </c>
      <c r="B550">
        <v>0.95299999999999996</v>
      </c>
      <c r="C550" t="s">
        <v>21216</v>
      </c>
    </row>
    <row r="551" spans="1:3">
      <c r="A551" t="s">
        <v>15492</v>
      </c>
      <c r="B551">
        <v>0.46600000000000003</v>
      </c>
      <c r="C551" t="s">
        <v>15496</v>
      </c>
    </row>
    <row r="552" spans="1:3">
      <c r="A552" t="s">
        <v>15493</v>
      </c>
      <c r="B552">
        <v>0.29299999999999998</v>
      </c>
      <c r="C552" t="s">
        <v>15497</v>
      </c>
    </row>
    <row r="553" spans="1:3">
      <c r="A553" t="s">
        <v>24853</v>
      </c>
      <c r="B553">
        <v>1.571</v>
      </c>
      <c r="C553" t="s">
        <v>24854</v>
      </c>
    </row>
    <row r="554" spans="1:3">
      <c r="A554" t="s">
        <v>24855</v>
      </c>
      <c r="B554">
        <v>4.0819999999999999</v>
      </c>
      <c r="C554" t="s">
        <v>24856</v>
      </c>
    </row>
    <row r="555" spans="1:3">
      <c r="A555" t="s">
        <v>24857</v>
      </c>
      <c r="B555">
        <v>2.2080000000000002</v>
      </c>
      <c r="C555" t="s">
        <v>24858</v>
      </c>
    </row>
    <row r="556" spans="1:3">
      <c r="A556" t="s">
        <v>24859</v>
      </c>
      <c r="B556">
        <v>4.2960000000000003</v>
      </c>
      <c r="C556" t="s">
        <v>24860</v>
      </c>
    </row>
    <row r="557" spans="1:3">
      <c r="A557" t="s">
        <v>24861</v>
      </c>
      <c r="B557">
        <v>3.3690000000000002</v>
      </c>
      <c r="C557" t="s">
        <v>24862</v>
      </c>
    </row>
    <row r="558" spans="1:3">
      <c r="A558" t="s">
        <v>26152</v>
      </c>
      <c r="B558">
        <v>5.8719999999999999</v>
      </c>
      <c r="C558" t="s">
        <v>26191</v>
      </c>
    </row>
    <row r="559" spans="1:3">
      <c r="A559" t="s">
        <v>26153</v>
      </c>
      <c r="B559">
        <v>1.292</v>
      </c>
      <c r="C559" t="s">
        <v>26192</v>
      </c>
    </row>
    <row r="560" spans="1:3">
      <c r="A560" t="s">
        <v>26154</v>
      </c>
      <c r="B560">
        <v>1.61</v>
      </c>
      <c r="C560" t="s">
        <v>26193</v>
      </c>
    </row>
    <row r="561" spans="1:3">
      <c r="A561" t="s">
        <v>26155</v>
      </c>
      <c r="B561">
        <v>1.677</v>
      </c>
      <c r="C561" t="s">
        <v>26194</v>
      </c>
    </row>
    <row r="562" spans="1:3">
      <c r="A562" t="s">
        <v>26156</v>
      </c>
      <c r="B562">
        <v>5.875</v>
      </c>
      <c r="C562" t="s">
        <v>25797</v>
      </c>
    </row>
    <row r="563" spans="1:3">
      <c r="A563" t="s">
        <v>26157</v>
      </c>
      <c r="B563">
        <v>34.479999999999997</v>
      </c>
      <c r="C563" t="s">
        <v>26195</v>
      </c>
    </row>
    <row r="564" spans="1:3">
      <c r="A564" t="s">
        <v>26278</v>
      </c>
      <c r="B564">
        <v>36.9</v>
      </c>
      <c r="C564" t="s">
        <v>26283</v>
      </c>
    </row>
    <row r="565" spans="1:3">
      <c r="A565" t="s">
        <v>26279</v>
      </c>
      <c r="B565">
        <v>36.9</v>
      </c>
      <c r="C565" t="s">
        <v>26284</v>
      </c>
    </row>
    <row r="566" spans="1:3">
      <c r="A566" t="s">
        <v>17556</v>
      </c>
      <c r="B566">
        <v>7.3440000000000003</v>
      </c>
      <c r="C566" t="s">
        <v>20744</v>
      </c>
    </row>
    <row r="567" spans="1:3">
      <c r="A567" t="s">
        <v>26242</v>
      </c>
      <c r="B567">
        <v>0.76300000000000001</v>
      </c>
      <c r="C567" t="s">
        <v>26243</v>
      </c>
    </row>
    <row r="568" spans="1:3">
      <c r="A568" t="s">
        <v>26158</v>
      </c>
      <c r="B568">
        <v>3.99</v>
      </c>
      <c r="C568" t="s">
        <v>26196</v>
      </c>
    </row>
    <row r="569" spans="1:3">
      <c r="A569" t="s">
        <v>26159</v>
      </c>
      <c r="B569">
        <v>3.99</v>
      </c>
      <c r="C569" t="s">
        <v>26197</v>
      </c>
    </row>
    <row r="570" spans="1:3">
      <c r="A570" t="s">
        <v>26160</v>
      </c>
      <c r="B570">
        <v>3.99</v>
      </c>
      <c r="C570" t="s">
        <v>26198</v>
      </c>
    </row>
    <row r="571" spans="1:3">
      <c r="A571" t="s">
        <v>26385</v>
      </c>
      <c r="B571">
        <v>3.99</v>
      </c>
      <c r="C571" t="s">
        <v>26386</v>
      </c>
    </row>
    <row r="572" spans="1:3">
      <c r="A572" t="s">
        <v>26387</v>
      </c>
      <c r="B572">
        <v>3.99</v>
      </c>
      <c r="C572" t="s">
        <v>26388</v>
      </c>
    </row>
    <row r="573" spans="1:3">
      <c r="A573" t="s">
        <v>26389</v>
      </c>
      <c r="B573">
        <v>3.99</v>
      </c>
      <c r="C573" t="s">
        <v>26390</v>
      </c>
    </row>
    <row r="574" spans="1:3">
      <c r="A574" t="s">
        <v>26161</v>
      </c>
      <c r="B574">
        <v>3.99</v>
      </c>
      <c r="C574" t="s">
        <v>26391</v>
      </c>
    </row>
    <row r="575" spans="1:3">
      <c r="A575" t="s">
        <v>26244</v>
      </c>
      <c r="B575">
        <v>0.83399999999999996</v>
      </c>
      <c r="C575" t="s">
        <v>26245</v>
      </c>
    </row>
    <row r="576" spans="1:3">
      <c r="A576" t="s">
        <v>26246</v>
      </c>
      <c r="B576">
        <v>2.335</v>
      </c>
      <c r="C576" t="s">
        <v>26247</v>
      </c>
    </row>
    <row r="577" spans="1:3">
      <c r="A577" t="s">
        <v>26248</v>
      </c>
      <c r="B577">
        <v>0.17499999999999999</v>
      </c>
      <c r="C577" t="s">
        <v>26249</v>
      </c>
    </row>
    <row r="578" spans="1:3">
      <c r="A578" t="s">
        <v>26250</v>
      </c>
      <c r="B578">
        <v>0.17499999999999999</v>
      </c>
      <c r="C578" t="s">
        <v>26251</v>
      </c>
    </row>
    <row r="579" spans="1:3">
      <c r="A579" t="s">
        <v>17320</v>
      </c>
      <c r="B579">
        <v>2.1379999999999999</v>
      </c>
      <c r="C579" t="s">
        <v>18311</v>
      </c>
    </row>
    <row r="580" spans="1:3">
      <c r="A580" t="s">
        <v>17321</v>
      </c>
      <c r="B580">
        <v>2.1709999999999998</v>
      </c>
      <c r="C580" t="s">
        <v>16524</v>
      </c>
    </row>
    <row r="581" spans="1:3">
      <c r="A581" t="s">
        <v>17322</v>
      </c>
      <c r="B581">
        <v>1.014</v>
      </c>
      <c r="C581" t="s">
        <v>17323</v>
      </c>
    </row>
    <row r="582" spans="1:3">
      <c r="A582" t="s">
        <v>24725</v>
      </c>
      <c r="B582">
        <v>2.35</v>
      </c>
      <c r="C582" t="s">
        <v>24726</v>
      </c>
    </row>
    <row r="583" spans="1:3">
      <c r="A583" t="s">
        <v>17324</v>
      </c>
      <c r="B583">
        <v>2.9369999999999998</v>
      </c>
      <c r="C583" t="s">
        <v>17326</v>
      </c>
    </row>
    <row r="584" spans="1:3">
      <c r="A584" t="s">
        <v>17325</v>
      </c>
      <c r="B584">
        <v>3.024</v>
      </c>
      <c r="C584" t="s">
        <v>17327</v>
      </c>
    </row>
    <row r="585" spans="1:3">
      <c r="A585" t="s">
        <v>16474</v>
      </c>
      <c r="B585">
        <v>5.7220000000000004</v>
      </c>
      <c r="C585" t="s">
        <v>21217</v>
      </c>
    </row>
    <row r="586" spans="1:3">
      <c r="A586" t="s">
        <v>17266</v>
      </c>
      <c r="B586">
        <v>18.274999999999999</v>
      </c>
      <c r="C586" t="s">
        <v>21218</v>
      </c>
    </row>
    <row r="587" spans="1:3">
      <c r="A587" t="s">
        <v>17267</v>
      </c>
      <c r="B587">
        <v>21.434999999999999</v>
      </c>
      <c r="C587" t="s">
        <v>25093</v>
      </c>
    </row>
    <row r="588" spans="1:3">
      <c r="A588" t="s">
        <v>26252</v>
      </c>
      <c r="B588">
        <v>0.86799999999999999</v>
      </c>
      <c r="C588" t="s">
        <v>26253</v>
      </c>
    </row>
    <row r="589" spans="1:3">
      <c r="A589" t="s">
        <v>26254</v>
      </c>
      <c r="B589">
        <v>0.186</v>
      </c>
      <c r="C589" t="s">
        <v>26255</v>
      </c>
    </row>
    <row r="590" spans="1:3">
      <c r="A590" t="s">
        <v>26256</v>
      </c>
      <c r="B590">
        <v>0.38300000000000001</v>
      </c>
      <c r="C590" t="s">
        <v>26257</v>
      </c>
    </row>
    <row r="591" spans="1:3">
      <c r="A591" t="s">
        <v>26258</v>
      </c>
      <c r="B591">
        <v>0.52</v>
      </c>
      <c r="C591" t="s">
        <v>26259</v>
      </c>
    </row>
    <row r="592" spans="1:3">
      <c r="A592" t="s">
        <v>26260</v>
      </c>
      <c r="B592">
        <v>0.46200000000000002</v>
      </c>
      <c r="C592" t="s">
        <v>26261</v>
      </c>
    </row>
    <row r="593" spans="1:3">
      <c r="A593" t="s">
        <v>12737</v>
      </c>
      <c r="B593">
        <v>1.508</v>
      </c>
      <c r="C593" t="s">
        <v>21219</v>
      </c>
    </row>
    <row r="594" spans="1:3">
      <c r="A594" t="s">
        <v>12759</v>
      </c>
      <c r="B594">
        <v>1.994</v>
      </c>
      <c r="C594" t="s">
        <v>21220</v>
      </c>
    </row>
    <row r="595" spans="1:3">
      <c r="A595" t="s">
        <v>12738</v>
      </c>
      <c r="B595">
        <v>1.0680000000000001</v>
      </c>
      <c r="C595" t="s">
        <v>21221</v>
      </c>
    </row>
    <row r="596" spans="1:3">
      <c r="A596" t="s">
        <v>12739</v>
      </c>
      <c r="B596">
        <v>1.07</v>
      </c>
      <c r="C596" t="s">
        <v>21222</v>
      </c>
    </row>
    <row r="597" spans="1:3">
      <c r="A597" t="s">
        <v>12740</v>
      </c>
      <c r="B597">
        <v>1.016</v>
      </c>
      <c r="C597" t="s">
        <v>21223</v>
      </c>
    </row>
    <row r="598" spans="1:3">
      <c r="A598" t="s">
        <v>12741</v>
      </c>
      <c r="B598">
        <v>1.3939999999999999</v>
      </c>
      <c r="C598" t="s">
        <v>21224</v>
      </c>
    </row>
    <row r="599" spans="1:3">
      <c r="A599" t="s">
        <v>17634</v>
      </c>
      <c r="B599">
        <v>0.78300000000000003</v>
      </c>
      <c r="C599" t="s">
        <v>24818</v>
      </c>
    </row>
    <row r="600" spans="1:3">
      <c r="A600" t="s">
        <v>26162</v>
      </c>
      <c r="B600">
        <v>0.10199999999999999</v>
      </c>
      <c r="C600" t="s">
        <v>26199</v>
      </c>
    </row>
    <row r="601" spans="1:3">
      <c r="A601" t="s">
        <v>26163</v>
      </c>
      <c r="B601">
        <v>0.10199999999999999</v>
      </c>
      <c r="C601" t="s">
        <v>26200</v>
      </c>
    </row>
    <row r="602" spans="1:3">
      <c r="A602" t="s">
        <v>26466</v>
      </c>
      <c r="B602">
        <v>37</v>
      </c>
      <c r="C602" t="s">
        <v>26467</v>
      </c>
    </row>
    <row r="603" spans="1:3">
      <c r="A603" t="s">
        <v>26468</v>
      </c>
      <c r="B603">
        <v>37</v>
      </c>
      <c r="C603" t="s">
        <v>26469</v>
      </c>
    </row>
    <row r="604" spans="1:3">
      <c r="A604" t="s">
        <v>24863</v>
      </c>
      <c r="B604">
        <v>2.101</v>
      </c>
      <c r="C604" t="s">
        <v>24864</v>
      </c>
    </row>
    <row r="605" spans="1:3">
      <c r="A605" t="s">
        <v>15749</v>
      </c>
      <c r="B605">
        <v>1.325</v>
      </c>
      <c r="C605" t="s">
        <v>21225</v>
      </c>
    </row>
    <row r="606" spans="1:3">
      <c r="A606" t="s">
        <v>26164</v>
      </c>
      <c r="B606">
        <v>1.5960000000000001</v>
      </c>
      <c r="C606" t="s">
        <v>26201</v>
      </c>
    </row>
    <row r="607" spans="1:3">
      <c r="A607" t="s">
        <v>17968</v>
      </c>
      <c r="B607">
        <v>4.0259999999999998</v>
      </c>
      <c r="C607" t="s">
        <v>18319</v>
      </c>
    </row>
    <row r="608" spans="1:3">
      <c r="A608" t="s">
        <v>17969</v>
      </c>
      <c r="B608">
        <v>0.23200000000000001</v>
      </c>
      <c r="C608" t="s">
        <v>18320</v>
      </c>
    </row>
    <row r="609" spans="1:3">
      <c r="A609" t="s">
        <v>26165</v>
      </c>
      <c r="B609">
        <v>0.78400000000000003</v>
      </c>
      <c r="C609" t="s">
        <v>26202</v>
      </c>
    </row>
    <row r="610" spans="1:3">
      <c r="A610" t="s">
        <v>24865</v>
      </c>
      <c r="B610">
        <v>1.8420000000000001</v>
      </c>
      <c r="C610" t="s">
        <v>3530</v>
      </c>
    </row>
    <row r="611" spans="1:3">
      <c r="A611" t="s">
        <v>15519</v>
      </c>
      <c r="B611">
        <v>2.2949999999999999</v>
      </c>
      <c r="C611" t="s">
        <v>25099</v>
      </c>
    </row>
    <row r="612" spans="1:3">
      <c r="A612" t="s">
        <v>17653</v>
      </c>
      <c r="B612">
        <v>0.17599999999999999</v>
      </c>
      <c r="C612" t="s">
        <v>17654</v>
      </c>
    </row>
    <row r="613" spans="1:3">
      <c r="A613" t="s">
        <v>24866</v>
      </c>
      <c r="B613">
        <v>3.3879999999999999</v>
      </c>
      <c r="C613" t="s">
        <v>24867</v>
      </c>
    </row>
    <row r="614" spans="1:3">
      <c r="A614" t="s">
        <v>12743</v>
      </c>
      <c r="B614">
        <v>1.577</v>
      </c>
      <c r="C614" t="s">
        <v>24819</v>
      </c>
    </row>
    <row r="615" spans="1:3">
      <c r="A615" t="s">
        <v>17970</v>
      </c>
      <c r="B615">
        <v>0.22700000000000001</v>
      </c>
      <c r="C615" t="s">
        <v>18323</v>
      </c>
    </row>
    <row r="616" spans="1:3">
      <c r="A616" t="s">
        <v>17409</v>
      </c>
      <c r="B616">
        <v>1.9370000000000001</v>
      </c>
      <c r="C616" t="s">
        <v>21226</v>
      </c>
    </row>
    <row r="617" spans="1:3">
      <c r="A617" t="s">
        <v>17572</v>
      </c>
      <c r="B617">
        <v>1.88</v>
      </c>
      <c r="C617" t="s">
        <v>21227</v>
      </c>
    </row>
    <row r="618" spans="1:3">
      <c r="A618" t="s">
        <v>17971</v>
      </c>
      <c r="B618">
        <v>0.214</v>
      </c>
      <c r="C618" t="s">
        <v>18326</v>
      </c>
    </row>
    <row r="619" spans="1:3">
      <c r="A619" t="s">
        <v>17410</v>
      </c>
      <c r="B619">
        <v>1.7669999999999999</v>
      </c>
      <c r="C619" t="s">
        <v>21228</v>
      </c>
    </row>
    <row r="620" spans="1:3">
      <c r="A620" t="s">
        <v>17374</v>
      </c>
      <c r="B620">
        <v>1.994</v>
      </c>
      <c r="C620" t="s">
        <v>21229</v>
      </c>
    </row>
    <row r="621" spans="1:3">
      <c r="A621" t="s">
        <v>17972</v>
      </c>
      <c r="B621">
        <v>0.29199999999999998</v>
      </c>
      <c r="C621" t="s">
        <v>18329</v>
      </c>
    </row>
    <row r="622" spans="1:3">
      <c r="A622" t="s">
        <v>24727</v>
      </c>
      <c r="B622">
        <v>3.1</v>
      </c>
      <c r="C622" t="s">
        <v>24728</v>
      </c>
    </row>
    <row r="623" spans="1:3">
      <c r="A623" t="s">
        <v>12761</v>
      </c>
      <c r="B623">
        <v>3.109</v>
      </c>
      <c r="C623" t="s">
        <v>8804</v>
      </c>
    </row>
    <row r="624" spans="1:3">
      <c r="A624" t="s">
        <v>26166</v>
      </c>
      <c r="B624">
        <v>1.2090000000000001</v>
      </c>
      <c r="C624" t="s">
        <v>26203</v>
      </c>
    </row>
    <row r="625" spans="1:3">
      <c r="A625" t="s">
        <v>17408</v>
      </c>
      <c r="B625">
        <v>3.0659999999999998</v>
      </c>
      <c r="C625" t="s">
        <v>21230</v>
      </c>
    </row>
    <row r="626" spans="1:3">
      <c r="A626" t="s">
        <v>17376</v>
      </c>
      <c r="B626">
        <v>1.7689999999999999</v>
      </c>
      <c r="C626" t="s">
        <v>21231</v>
      </c>
    </row>
    <row r="627" spans="1:3">
      <c r="A627" t="s">
        <v>17407</v>
      </c>
      <c r="B627">
        <v>1.661</v>
      </c>
      <c r="C627" t="s">
        <v>18332</v>
      </c>
    </row>
    <row r="628" spans="1:3">
      <c r="A628" t="s">
        <v>26167</v>
      </c>
      <c r="B628">
        <v>3.5670000000000002</v>
      </c>
      <c r="C628" t="s">
        <v>26204</v>
      </c>
    </row>
    <row r="629" spans="1:3">
      <c r="A629" t="s">
        <v>12744</v>
      </c>
      <c r="B629">
        <v>1.198</v>
      </c>
      <c r="C629" t="s">
        <v>18333</v>
      </c>
    </row>
    <row r="630" spans="1:3">
      <c r="A630" t="s">
        <v>24868</v>
      </c>
      <c r="B630">
        <v>4.4160000000000004</v>
      </c>
      <c r="C630" t="s">
        <v>24869</v>
      </c>
    </row>
    <row r="631" spans="1:3">
      <c r="A631" t="s">
        <v>24870</v>
      </c>
      <c r="B631">
        <v>4.4160000000000004</v>
      </c>
      <c r="C631" t="s">
        <v>24871</v>
      </c>
    </row>
    <row r="632" spans="1:3">
      <c r="A632" t="s">
        <v>15481</v>
      </c>
      <c r="B632">
        <v>1.167</v>
      </c>
      <c r="C632" t="s">
        <v>21232</v>
      </c>
    </row>
    <row r="633" spans="1:3">
      <c r="A633" t="s">
        <v>17388</v>
      </c>
      <c r="B633">
        <v>3.21</v>
      </c>
      <c r="C633" t="s">
        <v>18335</v>
      </c>
    </row>
    <row r="634" spans="1:3">
      <c r="A634" t="s">
        <v>17378</v>
      </c>
      <c r="B634">
        <v>1.502</v>
      </c>
      <c r="C634" t="s">
        <v>18336</v>
      </c>
    </row>
    <row r="635" spans="1:3">
      <c r="A635" t="s">
        <v>17411</v>
      </c>
      <c r="B635">
        <v>1.7350000000000001</v>
      </c>
      <c r="C635" t="s">
        <v>21233</v>
      </c>
    </row>
    <row r="636" spans="1:3">
      <c r="A636" t="s">
        <v>12745</v>
      </c>
      <c r="B636">
        <v>2.3849999999999998</v>
      </c>
      <c r="C636" t="s">
        <v>12748</v>
      </c>
    </row>
    <row r="637" spans="1:3">
      <c r="A637" t="s">
        <v>17380</v>
      </c>
      <c r="B637">
        <v>2.379</v>
      </c>
      <c r="C637" t="s">
        <v>18338</v>
      </c>
    </row>
    <row r="638" spans="1:3">
      <c r="A638" t="s">
        <v>26168</v>
      </c>
      <c r="B638">
        <v>1.0840000000000001</v>
      </c>
      <c r="C638" t="s">
        <v>26205</v>
      </c>
    </row>
    <row r="639" spans="1:3">
      <c r="A639" t="s">
        <v>12762</v>
      </c>
      <c r="B639">
        <v>2.3090000000000002</v>
      </c>
      <c r="C639" t="s">
        <v>18339</v>
      </c>
    </row>
    <row r="640" spans="1:3">
      <c r="A640" t="s">
        <v>17973</v>
      </c>
      <c r="B640">
        <v>0.22700000000000001</v>
      </c>
      <c r="C640" t="s">
        <v>24820</v>
      </c>
    </row>
    <row r="641" spans="1:3">
      <c r="A641" t="s">
        <v>12763</v>
      </c>
      <c r="B641">
        <v>2.8010000000000002</v>
      </c>
      <c r="C641" t="s">
        <v>2773</v>
      </c>
    </row>
    <row r="642" spans="1:3">
      <c r="A642" t="s">
        <v>12764</v>
      </c>
      <c r="B642">
        <v>2.681</v>
      </c>
      <c r="C642" t="s">
        <v>5097</v>
      </c>
    </row>
    <row r="643" spans="1:3">
      <c r="A643" t="s">
        <v>17974</v>
      </c>
      <c r="B643">
        <v>1.609</v>
      </c>
      <c r="C643" t="s">
        <v>18341</v>
      </c>
    </row>
    <row r="644" spans="1:3">
      <c r="A644" t="s">
        <v>17975</v>
      </c>
      <c r="B644">
        <v>1.577</v>
      </c>
      <c r="C644" t="s">
        <v>21234</v>
      </c>
    </row>
    <row r="645" spans="1:3">
      <c r="A645" t="s">
        <v>17406</v>
      </c>
      <c r="B645">
        <v>1.786</v>
      </c>
      <c r="C645" t="s">
        <v>21235</v>
      </c>
    </row>
    <row r="646" spans="1:3">
      <c r="A646" t="s">
        <v>17976</v>
      </c>
      <c r="B646">
        <v>1.1040000000000001</v>
      </c>
      <c r="C646" t="s">
        <v>21236</v>
      </c>
    </row>
    <row r="647" spans="1:3">
      <c r="A647" t="s">
        <v>17977</v>
      </c>
      <c r="B647">
        <v>0.57399999999999995</v>
      </c>
      <c r="C647" t="s">
        <v>18344</v>
      </c>
    </row>
    <row r="648" spans="1:3">
      <c r="A648" t="s">
        <v>17978</v>
      </c>
      <c r="B648">
        <v>0.57399999999999995</v>
      </c>
      <c r="C648" t="s">
        <v>18345</v>
      </c>
    </row>
    <row r="649" spans="1:3">
      <c r="A649" t="s">
        <v>24729</v>
      </c>
      <c r="B649">
        <v>0.83299999999999996</v>
      </c>
      <c r="C649" t="s">
        <v>24730</v>
      </c>
    </row>
    <row r="650" spans="1:3">
      <c r="A650" t="s">
        <v>17979</v>
      </c>
      <c r="B650">
        <v>0.57399999999999995</v>
      </c>
      <c r="C650" t="s">
        <v>18346</v>
      </c>
    </row>
    <row r="651" spans="1:3">
      <c r="A651" t="s">
        <v>17980</v>
      </c>
      <c r="B651">
        <v>1.1479999999999999</v>
      </c>
      <c r="C651" t="s">
        <v>18347</v>
      </c>
    </row>
    <row r="652" spans="1:3">
      <c r="A652" t="s">
        <v>26169</v>
      </c>
      <c r="B652">
        <v>3.4049999999999998</v>
      </c>
      <c r="C652" t="s">
        <v>26206</v>
      </c>
    </row>
    <row r="653" spans="1:3">
      <c r="A653" t="s">
        <v>17981</v>
      </c>
      <c r="B653">
        <v>1.825</v>
      </c>
      <c r="C653" t="s">
        <v>18348</v>
      </c>
    </row>
    <row r="654" spans="1:3">
      <c r="A654" t="s">
        <v>26170</v>
      </c>
      <c r="B654">
        <v>2.427</v>
      </c>
      <c r="C654" t="s">
        <v>26207</v>
      </c>
    </row>
    <row r="655" spans="1:3">
      <c r="A655" t="s">
        <v>26171</v>
      </c>
      <c r="B655">
        <v>4.1989999999999998</v>
      </c>
      <c r="C655" t="s">
        <v>26208</v>
      </c>
    </row>
    <row r="656" spans="1:3">
      <c r="A656" t="s">
        <v>12750</v>
      </c>
      <c r="B656">
        <v>2.3090000000000002</v>
      </c>
      <c r="C656" t="s">
        <v>12749</v>
      </c>
    </row>
    <row r="657" spans="1:3">
      <c r="A657" t="s">
        <v>26172</v>
      </c>
      <c r="B657">
        <v>3.2360000000000002</v>
      </c>
      <c r="C657" t="s">
        <v>26209</v>
      </c>
    </row>
    <row r="658" spans="1:3">
      <c r="A658" t="s">
        <v>26173</v>
      </c>
      <c r="B658">
        <v>1.6559999999999999</v>
      </c>
      <c r="C658" t="s">
        <v>26210</v>
      </c>
    </row>
    <row r="659" spans="1:3">
      <c r="A659" t="s">
        <v>17982</v>
      </c>
      <c r="B659">
        <v>3.6030000000000002</v>
      </c>
      <c r="C659" t="s">
        <v>18349</v>
      </c>
    </row>
    <row r="660" spans="1:3">
      <c r="A660" t="s">
        <v>17390</v>
      </c>
      <c r="B660">
        <v>2.1970000000000001</v>
      </c>
      <c r="C660" t="s">
        <v>18350</v>
      </c>
    </row>
    <row r="661" spans="1:3">
      <c r="A661" t="s">
        <v>17404</v>
      </c>
      <c r="B661">
        <v>1.823</v>
      </c>
      <c r="C661" t="s">
        <v>21237</v>
      </c>
    </row>
    <row r="662" spans="1:3">
      <c r="A662" t="s">
        <v>17382</v>
      </c>
      <c r="B662">
        <v>1.421</v>
      </c>
      <c r="C662" t="s">
        <v>21238</v>
      </c>
    </row>
    <row r="663" spans="1:3">
      <c r="A663" t="s">
        <v>17384</v>
      </c>
      <c r="B663">
        <v>1.641</v>
      </c>
      <c r="C663" t="s">
        <v>21239</v>
      </c>
    </row>
    <row r="664" spans="1:3">
      <c r="A664" t="s">
        <v>17983</v>
      </c>
      <c r="B664">
        <v>0.82699999999999996</v>
      </c>
      <c r="C664" t="s">
        <v>24821</v>
      </c>
    </row>
    <row r="665" spans="1:3">
      <c r="A665" t="s">
        <v>24872</v>
      </c>
      <c r="B665">
        <v>0.35299999999999998</v>
      </c>
      <c r="C665" t="s">
        <v>24894</v>
      </c>
    </row>
    <row r="666" spans="1:3">
      <c r="A666" t="s">
        <v>24873</v>
      </c>
      <c r="B666">
        <v>0.60599999999999998</v>
      </c>
      <c r="C666" t="s">
        <v>24895</v>
      </c>
    </row>
    <row r="667" spans="1:3">
      <c r="A667" t="s">
        <v>24874</v>
      </c>
      <c r="B667">
        <v>0.64400000000000002</v>
      </c>
      <c r="C667" t="s">
        <v>24896</v>
      </c>
    </row>
    <row r="668" spans="1:3">
      <c r="A668" t="s">
        <v>17632</v>
      </c>
      <c r="B668">
        <v>2.3530000000000002</v>
      </c>
      <c r="C668" t="s">
        <v>17633</v>
      </c>
    </row>
    <row r="669" spans="1:3">
      <c r="A669" t="s">
        <v>24875</v>
      </c>
      <c r="B669">
        <v>2.2080000000000002</v>
      </c>
      <c r="C669" t="s">
        <v>24876</v>
      </c>
    </row>
    <row r="670" spans="1:3">
      <c r="A670" t="s">
        <v>26174</v>
      </c>
      <c r="B670">
        <v>6.4939999999999998</v>
      </c>
      <c r="C670" t="s">
        <v>26211</v>
      </c>
    </row>
    <row r="671" spans="1:3">
      <c r="A671" t="s">
        <v>17984</v>
      </c>
      <c r="B671">
        <v>0.252</v>
      </c>
      <c r="C671" t="s">
        <v>18354</v>
      </c>
    </row>
    <row r="672" spans="1:3">
      <c r="A672" t="s">
        <v>24877</v>
      </c>
      <c r="B672">
        <v>1.931</v>
      </c>
      <c r="C672" t="s">
        <v>24878</v>
      </c>
    </row>
    <row r="673" spans="1:3">
      <c r="A673" t="s">
        <v>17985</v>
      </c>
      <c r="B673">
        <v>0.22700000000000001</v>
      </c>
      <c r="C673" t="s">
        <v>24822</v>
      </c>
    </row>
    <row r="674" spans="1:3">
      <c r="A674" t="s">
        <v>17386</v>
      </c>
      <c r="B674">
        <v>1.609</v>
      </c>
      <c r="C674" t="s">
        <v>21240</v>
      </c>
    </row>
    <row r="675" spans="1:3">
      <c r="A675" t="s">
        <v>17405</v>
      </c>
      <c r="B675">
        <v>1.66</v>
      </c>
      <c r="C675" t="s">
        <v>21241</v>
      </c>
    </row>
    <row r="676" spans="1:3">
      <c r="A676" t="s">
        <v>15480</v>
      </c>
      <c r="B676">
        <v>1.167</v>
      </c>
      <c r="C676" t="s">
        <v>21242</v>
      </c>
    </row>
    <row r="677" spans="1:3">
      <c r="A677" t="s">
        <v>26175</v>
      </c>
      <c r="B677">
        <v>1.304</v>
      </c>
      <c r="C677" t="s">
        <v>1627</v>
      </c>
    </row>
    <row r="678" spans="1:3">
      <c r="A678" t="s">
        <v>17986</v>
      </c>
      <c r="B678">
        <v>0.22700000000000001</v>
      </c>
      <c r="C678" t="s">
        <v>1628</v>
      </c>
    </row>
    <row r="679" spans="1:3">
      <c r="A679" t="s">
        <v>26176</v>
      </c>
      <c r="B679">
        <v>2.8220000000000001</v>
      </c>
      <c r="C679" t="s">
        <v>26212</v>
      </c>
    </row>
    <row r="680" spans="1:3">
      <c r="A680" t="s">
        <v>17987</v>
      </c>
      <c r="B680">
        <v>1.577</v>
      </c>
      <c r="C680" t="s">
        <v>18359</v>
      </c>
    </row>
    <row r="681" spans="1:3">
      <c r="A681" t="s">
        <v>24731</v>
      </c>
      <c r="B681">
        <v>3.1</v>
      </c>
      <c r="C681" t="s">
        <v>12749</v>
      </c>
    </row>
    <row r="682" spans="1:3">
      <c r="A682" t="s">
        <v>26177</v>
      </c>
      <c r="B682">
        <v>6.8760000000000003</v>
      </c>
      <c r="C682" t="s">
        <v>26213</v>
      </c>
    </row>
    <row r="683" spans="1:3">
      <c r="A683" t="s">
        <v>24879</v>
      </c>
      <c r="B683">
        <v>3.5150000000000001</v>
      </c>
      <c r="C683" t="s">
        <v>24880</v>
      </c>
    </row>
    <row r="684" spans="1:3">
      <c r="A684" t="s">
        <v>26491</v>
      </c>
      <c r="B684">
        <v>13.7</v>
      </c>
      <c r="C684" t="s">
        <v>26492</v>
      </c>
    </row>
    <row r="685" spans="1:3">
      <c r="A685" t="s">
        <v>26067</v>
      </c>
      <c r="B685">
        <v>15.39</v>
      </c>
      <c r="C685" t="s">
        <v>26068</v>
      </c>
    </row>
    <row r="686" spans="1:3">
      <c r="A686" t="s">
        <v>26069</v>
      </c>
      <c r="B686">
        <v>12.36</v>
      </c>
      <c r="C686" t="s">
        <v>26070</v>
      </c>
    </row>
    <row r="687" spans="1:3">
      <c r="A687" t="s">
        <v>26071</v>
      </c>
      <c r="B687">
        <v>12.36</v>
      </c>
      <c r="C687" t="s">
        <v>26072</v>
      </c>
    </row>
    <row r="688" spans="1:3">
      <c r="A688" t="s">
        <v>26073</v>
      </c>
      <c r="B688">
        <v>12.36</v>
      </c>
      <c r="C688" t="s">
        <v>26074</v>
      </c>
    </row>
    <row r="689" spans="1:3">
      <c r="A689" t="s">
        <v>26075</v>
      </c>
      <c r="B689">
        <v>16.46</v>
      </c>
      <c r="C689" t="s">
        <v>26076</v>
      </c>
    </row>
    <row r="690" spans="1:3">
      <c r="A690" t="s">
        <v>26077</v>
      </c>
      <c r="B690">
        <v>16.46</v>
      </c>
      <c r="C690" t="s">
        <v>26076</v>
      </c>
    </row>
    <row r="691" spans="1:3">
      <c r="A691" t="s">
        <v>26493</v>
      </c>
      <c r="B691">
        <v>33.57</v>
      </c>
      <c r="C691" t="s">
        <v>26494</v>
      </c>
    </row>
    <row r="692" spans="1:3">
      <c r="A692" t="s">
        <v>26078</v>
      </c>
      <c r="B692">
        <v>17.86</v>
      </c>
      <c r="C692" t="s">
        <v>26079</v>
      </c>
    </row>
    <row r="693" spans="1:3">
      <c r="A693" t="s">
        <v>26080</v>
      </c>
      <c r="B693">
        <v>17.86</v>
      </c>
      <c r="C693" t="s">
        <v>26079</v>
      </c>
    </row>
    <row r="694" spans="1:3">
      <c r="A694" t="s">
        <v>26098</v>
      </c>
      <c r="B694">
        <v>19.920000000000002</v>
      </c>
      <c r="C694" t="s">
        <v>26099</v>
      </c>
    </row>
    <row r="695" spans="1:3">
      <c r="A695" t="s">
        <v>26100</v>
      </c>
      <c r="B695">
        <v>19.920000000000002</v>
      </c>
      <c r="C695" t="s">
        <v>26099</v>
      </c>
    </row>
    <row r="696" spans="1:3">
      <c r="A696" t="s">
        <v>26101</v>
      </c>
      <c r="B696">
        <v>23.44</v>
      </c>
      <c r="C696" t="s">
        <v>26099</v>
      </c>
    </row>
    <row r="697" spans="1:3">
      <c r="A697" t="s">
        <v>26495</v>
      </c>
      <c r="B697">
        <v>28.09</v>
      </c>
      <c r="C697" t="s">
        <v>26496</v>
      </c>
    </row>
    <row r="698" spans="1:3">
      <c r="A698" t="s">
        <v>26497</v>
      </c>
      <c r="B698">
        <v>23.7</v>
      </c>
      <c r="C698" t="s">
        <v>18954</v>
      </c>
    </row>
    <row r="699" spans="1:3">
      <c r="A699" t="s">
        <v>11360</v>
      </c>
      <c r="B699">
        <v>18.5</v>
      </c>
      <c r="C699" t="s">
        <v>12701</v>
      </c>
    </row>
    <row r="700" spans="1:3">
      <c r="A700" t="s">
        <v>11361</v>
      </c>
      <c r="B700">
        <v>18.7</v>
      </c>
      <c r="C700" t="s">
        <v>12702</v>
      </c>
    </row>
    <row r="701" spans="1:3">
      <c r="A701" t="s">
        <v>11363</v>
      </c>
      <c r="B701">
        <v>16.95</v>
      </c>
      <c r="C701" t="s">
        <v>12703</v>
      </c>
    </row>
    <row r="702" spans="1:3">
      <c r="A702" t="s">
        <v>11364</v>
      </c>
      <c r="B702">
        <v>18.45</v>
      </c>
      <c r="C702" t="s">
        <v>12704</v>
      </c>
    </row>
    <row r="703" spans="1:3">
      <c r="A703" t="s">
        <v>11365</v>
      </c>
      <c r="B703">
        <v>23.42</v>
      </c>
      <c r="C703" t="s">
        <v>12705</v>
      </c>
    </row>
    <row r="704" spans="1:3">
      <c r="A704" t="s">
        <v>11375</v>
      </c>
      <c r="B704">
        <v>27.12</v>
      </c>
      <c r="C704" t="s">
        <v>12706</v>
      </c>
    </row>
    <row r="705" spans="1:3">
      <c r="A705" t="s">
        <v>11366</v>
      </c>
      <c r="B705">
        <v>19.3</v>
      </c>
      <c r="C705" t="s">
        <v>12707</v>
      </c>
    </row>
    <row r="706" spans="1:3">
      <c r="A706" t="s">
        <v>11367</v>
      </c>
      <c r="B706">
        <v>23.6</v>
      </c>
      <c r="C706" t="s">
        <v>12708</v>
      </c>
    </row>
    <row r="707" spans="1:3">
      <c r="A707" t="s">
        <v>1101</v>
      </c>
      <c r="B707">
        <v>27.5</v>
      </c>
      <c r="C707" t="s">
        <v>12709</v>
      </c>
    </row>
    <row r="708" spans="1:3">
      <c r="A708" t="s">
        <v>11369</v>
      </c>
      <c r="B708">
        <v>22.5</v>
      </c>
      <c r="C708" t="s">
        <v>12710</v>
      </c>
    </row>
    <row r="709" spans="1:3">
      <c r="A709" t="s">
        <v>11370</v>
      </c>
      <c r="B709">
        <v>24.1</v>
      </c>
      <c r="C709" t="s">
        <v>12711</v>
      </c>
    </row>
    <row r="710" spans="1:3">
      <c r="A710" t="s">
        <v>11372</v>
      </c>
      <c r="B710">
        <v>22.7</v>
      </c>
      <c r="C710" t="s">
        <v>12712</v>
      </c>
    </row>
    <row r="711" spans="1:3">
      <c r="A711" t="s">
        <v>11373</v>
      </c>
      <c r="B711">
        <v>34.664000000000001</v>
      </c>
      <c r="C711" t="s">
        <v>12713</v>
      </c>
    </row>
    <row r="712" spans="1:3">
      <c r="A712" t="s">
        <v>14343</v>
      </c>
      <c r="B712">
        <v>103.30500000000001</v>
      </c>
      <c r="C712" t="s">
        <v>21243</v>
      </c>
    </row>
    <row r="713" spans="1:3">
      <c r="A713" t="s">
        <v>15010</v>
      </c>
      <c r="B713">
        <v>16.003</v>
      </c>
      <c r="C713" t="s">
        <v>21252</v>
      </c>
    </row>
    <row r="714" spans="1:3">
      <c r="A714" t="s">
        <v>15011</v>
      </c>
      <c r="B714">
        <v>13.824</v>
      </c>
      <c r="C714" t="s">
        <v>21253</v>
      </c>
    </row>
    <row r="715" spans="1:3">
      <c r="A715" t="s">
        <v>9188</v>
      </c>
      <c r="B715">
        <v>16.003</v>
      </c>
      <c r="C715" t="s">
        <v>21254</v>
      </c>
    </row>
    <row r="716" spans="1:3">
      <c r="A716" t="s">
        <v>9190</v>
      </c>
      <c r="B716">
        <v>16.003</v>
      </c>
      <c r="C716" t="s">
        <v>21255</v>
      </c>
    </row>
    <row r="717" spans="1:3">
      <c r="A717" t="s">
        <v>9192</v>
      </c>
      <c r="B717">
        <v>16.003</v>
      </c>
      <c r="C717" t="s">
        <v>21256</v>
      </c>
    </row>
    <row r="718" spans="1:3">
      <c r="A718" t="s">
        <v>6928</v>
      </c>
      <c r="B718">
        <v>16.003</v>
      </c>
      <c r="C718" t="s">
        <v>21257</v>
      </c>
    </row>
    <row r="719" spans="1:3">
      <c r="A719" t="s">
        <v>6930</v>
      </c>
      <c r="B719">
        <v>16.003</v>
      </c>
      <c r="C719" t="s">
        <v>21258</v>
      </c>
    </row>
    <row r="720" spans="1:3">
      <c r="A720" t="s">
        <v>6932</v>
      </c>
      <c r="B720">
        <v>16.003</v>
      </c>
      <c r="C720" t="s">
        <v>21259</v>
      </c>
    </row>
    <row r="721" spans="1:3">
      <c r="A721" t="s">
        <v>15012</v>
      </c>
      <c r="B721">
        <v>14.129</v>
      </c>
      <c r="C721" t="s">
        <v>21260</v>
      </c>
    </row>
    <row r="722" spans="1:3">
      <c r="A722" t="s">
        <v>15013</v>
      </c>
      <c r="B722">
        <v>16.003</v>
      </c>
      <c r="C722" t="s">
        <v>21261</v>
      </c>
    </row>
    <row r="723" spans="1:3">
      <c r="A723" t="s">
        <v>15014</v>
      </c>
      <c r="B723">
        <v>16.003</v>
      </c>
      <c r="C723" t="s">
        <v>21262</v>
      </c>
    </row>
    <row r="724" spans="1:3">
      <c r="A724" t="s">
        <v>15015</v>
      </c>
      <c r="B724">
        <v>16.003</v>
      </c>
      <c r="C724" t="s">
        <v>21263</v>
      </c>
    </row>
    <row r="725" spans="1:3">
      <c r="A725" t="s">
        <v>15016</v>
      </c>
      <c r="B725">
        <v>16.003</v>
      </c>
      <c r="C725" t="s">
        <v>21264</v>
      </c>
    </row>
    <row r="726" spans="1:3">
      <c r="A726" t="s">
        <v>15009</v>
      </c>
      <c r="B726">
        <v>16.003</v>
      </c>
      <c r="C726" t="s">
        <v>21265</v>
      </c>
    </row>
    <row r="727" spans="1:3">
      <c r="A727" t="s">
        <v>15008</v>
      </c>
      <c r="B727">
        <v>16.003</v>
      </c>
      <c r="C727" t="s">
        <v>21266</v>
      </c>
    </row>
    <row r="728" spans="1:3">
      <c r="A728" t="s">
        <v>15017</v>
      </c>
      <c r="B728">
        <v>18.007999999999999</v>
      </c>
      <c r="C728" t="s">
        <v>21267</v>
      </c>
    </row>
    <row r="729" spans="1:3">
      <c r="A729" t="s">
        <v>15021</v>
      </c>
      <c r="B729">
        <v>18.007999999999999</v>
      </c>
      <c r="C729" t="s">
        <v>21268</v>
      </c>
    </row>
    <row r="730" spans="1:3">
      <c r="A730" t="s">
        <v>15022</v>
      </c>
      <c r="B730">
        <v>15.115</v>
      </c>
      <c r="C730" t="s">
        <v>21269</v>
      </c>
    </row>
    <row r="731" spans="1:3">
      <c r="A731" t="s">
        <v>15024</v>
      </c>
      <c r="B731">
        <v>18.007999999999999</v>
      </c>
      <c r="C731" t="s">
        <v>21270</v>
      </c>
    </row>
    <row r="732" spans="1:3">
      <c r="A732" t="s">
        <v>15025</v>
      </c>
      <c r="B732">
        <v>18.007999999999999</v>
      </c>
      <c r="C732" t="s">
        <v>21271</v>
      </c>
    </row>
    <row r="733" spans="1:3">
      <c r="A733" t="s">
        <v>15026</v>
      </c>
      <c r="B733">
        <v>18.007999999999999</v>
      </c>
      <c r="C733" t="s">
        <v>21272</v>
      </c>
    </row>
    <row r="734" spans="1:3">
      <c r="A734" t="s">
        <v>15027</v>
      </c>
      <c r="B734">
        <v>18.007999999999999</v>
      </c>
      <c r="C734" t="s">
        <v>21273</v>
      </c>
    </row>
    <row r="735" spans="1:3">
      <c r="A735" t="s">
        <v>15028</v>
      </c>
      <c r="B735">
        <v>18.007999999999999</v>
      </c>
      <c r="C735" t="s">
        <v>21274</v>
      </c>
    </row>
    <row r="736" spans="1:3">
      <c r="A736" t="s">
        <v>15029</v>
      </c>
      <c r="B736">
        <v>15.933999999999999</v>
      </c>
      <c r="C736" t="s">
        <v>21275</v>
      </c>
    </row>
    <row r="737" spans="1:3">
      <c r="A737" t="s">
        <v>15030</v>
      </c>
      <c r="B737">
        <v>18.571000000000002</v>
      </c>
      <c r="C737" t="s">
        <v>21276</v>
      </c>
    </row>
    <row r="738" spans="1:3">
      <c r="A738" t="s">
        <v>15031</v>
      </c>
      <c r="B738">
        <v>19.138999999999999</v>
      </c>
      <c r="C738" t="s">
        <v>21277</v>
      </c>
    </row>
    <row r="739" spans="1:3">
      <c r="A739" t="s">
        <v>15032</v>
      </c>
      <c r="B739">
        <v>19.138999999999999</v>
      </c>
      <c r="C739" t="s">
        <v>21278</v>
      </c>
    </row>
    <row r="740" spans="1:3">
      <c r="A740" t="s">
        <v>15033</v>
      </c>
      <c r="B740">
        <v>19.777999999999999</v>
      </c>
      <c r="C740" t="s">
        <v>21279</v>
      </c>
    </row>
    <row r="741" spans="1:3">
      <c r="A741" t="s">
        <v>6938</v>
      </c>
      <c r="B741">
        <v>19.777999999999999</v>
      </c>
      <c r="C741" t="s">
        <v>21280</v>
      </c>
    </row>
    <row r="742" spans="1:3">
      <c r="A742" t="s">
        <v>6940</v>
      </c>
      <c r="B742">
        <v>20.381</v>
      </c>
      <c r="C742" t="s">
        <v>21281</v>
      </c>
    </row>
    <row r="743" spans="1:3">
      <c r="A743" t="s">
        <v>6942</v>
      </c>
      <c r="B743">
        <v>20.381</v>
      </c>
      <c r="C743" t="s">
        <v>21282</v>
      </c>
    </row>
    <row r="744" spans="1:3">
      <c r="A744" t="s">
        <v>12506</v>
      </c>
      <c r="B744">
        <v>20.742000000000001</v>
      </c>
      <c r="C744" t="s">
        <v>21283</v>
      </c>
    </row>
    <row r="745" spans="1:3">
      <c r="A745" t="s">
        <v>16986</v>
      </c>
      <c r="B745">
        <v>21.305</v>
      </c>
      <c r="C745" t="s">
        <v>21284</v>
      </c>
    </row>
    <row r="746" spans="1:3">
      <c r="A746" t="s">
        <v>16987</v>
      </c>
      <c r="B746">
        <v>21.928999999999998</v>
      </c>
      <c r="C746" t="s">
        <v>21285</v>
      </c>
    </row>
    <row r="747" spans="1:3">
      <c r="A747" t="s">
        <v>6948</v>
      </c>
      <c r="B747">
        <v>21.928999999999998</v>
      </c>
      <c r="C747" t="s">
        <v>21286</v>
      </c>
    </row>
    <row r="748" spans="1:3">
      <c r="A748" t="s">
        <v>9523</v>
      </c>
      <c r="B748">
        <v>21.928999999999998</v>
      </c>
      <c r="C748" t="s">
        <v>21287</v>
      </c>
    </row>
    <row r="749" spans="1:3">
      <c r="A749" t="s">
        <v>7917</v>
      </c>
      <c r="B749">
        <v>22.553999999999998</v>
      </c>
      <c r="C749" t="s">
        <v>21288</v>
      </c>
    </row>
    <row r="750" spans="1:3">
      <c r="A750" t="s">
        <v>7919</v>
      </c>
      <c r="B750">
        <v>22.831</v>
      </c>
      <c r="C750" t="s">
        <v>21289</v>
      </c>
    </row>
    <row r="751" spans="1:3">
      <c r="A751" t="s">
        <v>12133</v>
      </c>
      <c r="B751">
        <v>24.288</v>
      </c>
      <c r="C751" t="s">
        <v>21290</v>
      </c>
    </row>
    <row r="752" spans="1:3">
      <c r="A752" t="s">
        <v>15023</v>
      </c>
      <c r="B752">
        <v>18.007999999999999</v>
      </c>
      <c r="C752" t="s">
        <v>21291</v>
      </c>
    </row>
    <row r="753" spans="1:3">
      <c r="A753" t="s">
        <v>12135</v>
      </c>
      <c r="B753">
        <v>24.983000000000001</v>
      </c>
      <c r="C753" t="s">
        <v>26522</v>
      </c>
    </row>
    <row r="754" spans="1:3">
      <c r="A754" t="s">
        <v>7923</v>
      </c>
      <c r="B754">
        <v>20.957000000000001</v>
      </c>
      <c r="C754" t="s">
        <v>21292</v>
      </c>
    </row>
    <row r="755" spans="1:3">
      <c r="A755" t="s">
        <v>7925</v>
      </c>
      <c r="B755">
        <v>21.305</v>
      </c>
      <c r="C755" t="s">
        <v>21293</v>
      </c>
    </row>
    <row r="756" spans="1:3">
      <c r="A756" t="s">
        <v>7927</v>
      </c>
      <c r="B756">
        <v>21.305</v>
      </c>
      <c r="C756" t="s">
        <v>21294</v>
      </c>
    </row>
    <row r="757" spans="1:3">
      <c r="A757" t="s">
        <v>7929</v>
      </c>
      <c r="B757">
        <v>21.652000000000001</v>
      </c>
      <c r="C757" t="s">
        <v>21295</v>
      </c>
    </row>
    <row r="758" spans="1:3">
      <c r="A758" t="s">
        <v>7931</v>
      </c>
      <c r="B758">
        <v>21.652000000000001</v>
      </c>
      <c r="C758" t="s">
        <v>21296</v>
      </c>
    </row>
    <row r="759" spans="1:3">
      <c r="A759" t="s">
        <v>7933</v>
      </c>
      <c r="B759">
        <v>17.724</v>
      </c>
      <c r="C759" t="s">
        <v>21297</v>
      </c>
    </row>
    <row r="760" spans="1:3">
      <c r="A760" t="s">
        <v>3114</v>
      </c>
      <c r="B760">
        <v>22.414999999999999</v>
      </c>
      <c r="C760" t="s">
        <v>21298</v>
      </c>
    </row>
    <row r="761" spans="1:3">
      <c r="A761" t="s">
        <v>3116</v>
      </c>
      <c r="B761">
        <v>23.135999999999999</v>
      </c>
      <c r="C761" t="s">
        <v>21299</v>
      </c>
    </row>
    <row r="762" spans="1:3">
      <c r="A762" t="s">
        <v>3118</v>
      </c>
      <c r="B762">
        <v>23.135999999999999</v>
      </c>
      <c r="C762" t="s">
        <v>21300</v>
      </c>
    </row>
    <row r="763" spans="1:3">
      <c r="A763" t="s">
        <v>3120</v>
      </c>
      <c r="B763">
        <v>23.940999999999999</v>
      </c>
      <c r="C763" t="s">
        <v>21301</v>
      </c>
    </row>
    <row r="764" spans="1:3">
      <c r="A764" t="s">
        <v>8260</v>
      </c>
      <c r="B764">
        <v>23.940999999999999</v>
      </c>
      <c r="C764" t="s">
        <v>21302</v>
      </c>
    </row>
    <row r="765" spans="1:3">
      <c r="A765" t="s">
        <v>8262</v>
      </c>
      <c r="B765">
        <v>24.719000000000001</v>
      </c>
      <c r="C765" t="s">
        <v>21303</v>
      </c>
    </row>
    <row r="766" spans="1:3">
      <c r="A766" t="s">
        <v>2061</v>
      </c>
      <c r="B766">
        <v>24.719000000000001</v>
      </c>
      <c r="C766" t="s">
        <v>21304</v>
      </c>
    </row>
    <row r="767" spans="1:3">
      <c r="A767" t="s">
        <v>4351</v>
      </c>
      <c r="B767">
        <v>25.489000000000001</v>
      </c>
      <c r="C767" t="s">
        <v>21305</v>
      </c>
    </row>
    <row r="768" spans="1:3">
      <c r="A768" t="s">
        <v>4353</v>
      </c>
      <c r="B768">
        <v>25.489000000000001</v>
      </c>
      <c r="C768" t="s">
        <v>21306</v>
      </c>
    </row>
    <row r="769" spans="1:3">
      <c r="A769" t="s">
        <v>4355</v>
      </c>
      <c r="B769">
        <v>25.864000000000001</v>
      </c>
      <c r="C769" t="s">
        <v>21307</v>
      </c>
    </row>
    <row r="770" spans="1:3">
      <c r="A770" t="s">
        <v>4357</v>
      </c>
      <c r="B770">
        <v>26.648</v>
      </c>
      <c r="C770" t="s">
        <v>21308</v>
      </c>
    </row>
    <row r="771" spans="1:3">
      <c r="A771" t="s">
        <v>4359</v>
      </c>
      <c r="B771">
        <v>27.071999999999999</v>
      </c>
      <c r="C771" t="s">
        <v>21309</v>
      </c>
    </row>
    <row r="772" spans="1:3">
      <c r="A772" t="s">
        <v>4361</v>
      </c>
      <c r="B772">
        <v>27.827999999999999</v>
      </c>
      <c r="C772" t="s">
        <v>21310</v>
      </c>
    </row>
    <row r="773" spans="1:3">
      <c r="A773" t="s">
        <v>4363</v>
      </c>
      <c r="B773">
        <v>27.827999999999999</v>
      </c>
      <c r="C773" t="s">
        <v>21311</v>
      </c>
    </row>
    <row r="774" spans="1:3">
      <c r="A774" t="s">
        <v>16537</v>
      </c>
      <c r="B774">
        <v>28.167000000000002</v>
      </c>
      <c r="C774" t="s">
        <v>21312</v>
      </c>
    </row>
    <row r="775" spans="1:3">
      <c r="A775" t="s">
        <v>11090</v>
      </c>
      <c r="B775">
        <v>16.003</v>
      </c>
      <c r="C775" t="s">
        <v>21313</v>
      </c>
    </row>
    <row r="776" spans="1:3">
      <c r="A776" t="s">
        <v>15006</v>
      </c>
      <c r="B776">
        <v>16.003</v>
      </c>
      <c r="C776" t="s">
        <v>21314</v>
      </c>
    </row>
    <row r="777" spans="1:3">
      <c r="A777" t="s">
        <v>15007</v>
      </c>
      <c r="B777">
        <v>16.003</v>
      </c>
      <c r="C777" t="s">
        <v>21315</v>
      </c>
    </row>
    <row r="778" spans="1:3">
      <c r="A778" t="s">
        <v>12926</v>
      </c>
      <c r="B778">
        <v>6.8979999999999997</v>
      </c>
      <c r="C778" t="s">
        <v>26262</v>
      </c>
    </row>
    <row r="779" spans="1:3">
      <c r="A779" t="s">
        <v>12928</v>
      </c>
      <c r="B779">
        <v>6.8979999999999997</v>
      </c>
      <c r="C779" t="s">
        <v>26263</v>
      </c>
    </row>
    <row r="780" spans="1:3">
      <c r="A780" t="s">
        <v>12930</v>
      </c>
      <c r="B780">
        <v>6.8979999999999997</v>
      </c>
      <c r="C780" t="s">
        <v>26264</v>
      </c>
    </row>
    <row r="781" spans="1:3">
      <c r="A781" t="s">
        <v>12932</v>
      </c>
      <c r="B781">
        <v>6.8860000000000001</v>
      </c>
      <c r="C781" t="s">
        <v>26265</v>
      </c>
    </row>
    <row r="782" spans="1:3">
      <c r="A782" t="s">
        <v>12934</v>
      </c>
      <c r="B782">
        <v>6.8979999999999997</v>
      </c>
      <c r="C782" t="s">
        <v>26266</v>
      </c>
    </row>
    <row r="783" spans="1:3">
      <c r="A783" t="s">
        <v>12936</v>
      </c>
      <c r="B783">
        <v>6.8979999999999997</v>
      </c>
      <c r="C783" t="s">
        <v>26267</v>
      </c>
    </row>
    <row r="784" spans="1:3">
      <c r="A784" t="s">
        <v>20857</v>
      </c>
      <c r="B784">
        <v>0</v>
      </c>
      <c r="C784" t="s">
        <v>20858</v>
      </c>
    </row>
    <row r="785" spans="1:3">
      <c r="A785" t="s">
        <v>26360</v>
      </c>
      <c r="B785">
        <v>11.188000000000001</v>
      </c>
      <c r="C785" t="s">
        <v>26361</v>
      </c>
    </row>
    <row r="786" spans="1:3">
      <c r="A786" t="s">
        <v>20859</v>
      </c>
      <c r="B786">
        <v>0</v>
      </c>
      <c r="C786" t="s">
        <v>20860</v>
      </c>
    </row>
    <row r="787" spans="1:3">
      <c r="A787" t="s">
        <v>26362</v>
      </c>
      <c r="B787">
        <v>11.307</v>
      </c>
      <c r="C787" t="s">
        <v>26363</v>
      </c>
    </row>
    <row r="788" spans="1:3">
      <c r="A788" t="s">
        <v>20861</v>
      </c>
      <c r="B788">
        <v>0</v>
      </c>
      <c r="C788" t="s">
        <v>20862</v>
      </c>
    </row>
    <row r="789" spans="1:3">
      <c r="A789" t="s">
        <v>26364</v>
      </c>
      <c r="B789">
        <v>14.486000000000001</v>
      </c>
      <c r="C789" t="s">
        <v>26365</v>
      </c>
    </row>
    <row r="790" spans="1:3">
      <c r="A790" t="s">
        <v>11087</v>
      </c>
      <c r="B790">
        <v>16.003</v>
      </c>
      <c r="C790" t="s">
        <v>21316</v>
      </c>
    </row>
    <row r="791" spans="1:3">
      <c r="A791" t="s">
        <v>15018</v>
      </c>
      <c r="B791">
        <v>18.007999999999999</v>
      </c>
      <c r="C791" t="s">
        <v>21317</v>
      </c>
    </row>
    <row r="792" spans="1:3">
      <c r="A792" t="s">
        <v>15019</v>
      </c>
      <c r="B792">
        <v>18.007999999999999</v>
      </c>
      <c r="C792" t="s">
        <v>21318</v>
      </c>
    </row>
    <row r="793" spans="1:3">
      <c r="A793" t="s">
        <v>15020</v>
      </c>
      <c r="B793">
        <v>18.007999999999999</v>
      </c>
      <c r="C793" t="s">
        <v>21319</v>
      </c>
    </row>
    <row r="794" spans="1:3">
      <c r="A794" t="s">
        <v>26419</v>
      </c>
      <c r="B794">
        <v>21.3</v>
      </c>
      <c r="C794" t="s">
        <v>26420</v>
      </c>
    </row>
    <row r="795" spans="1:3">
      <c r="A795" t="s">
        <v>7921</v>
      </c>
      <c r="B795">
        <v>16.718</v>
      </c>
      <c r="C795" t="s">
        <v>21320</v>
      </c>
    </row>
    <row r="796" spans="1:3">
      <c r="A796" t="s">
        <v>26421</v>
      </c>
      <c r="B796">
        <v>18</v>
      </c>
      <c r="C796" t="s">
        <v>26422</v>
      </c>
    </row>
    <row r="797" spans="1:3">
      <c r="A797" t="s">
        <v>4365</v>
      </c>
      <c r="B797">
        <v>29.916</v>
      </c>
      <c r="C797" t="s">
        <v>21321</v>
      </c>
    </row>
    <row r="798" spans="1:3">
      <c r="A798" t="s">
        <v>6944</v>
      </c>
      <c r="B798">
        <v>21.305</v>
      </c>
      <c r="C798" t="s">
        <v>21322</v>
      </c>
    </row>
    <row r="799" spans="1:3">
      <c r="A799" t="s">
        <v>12921</v>
      </c>
      <c r="B799">
        <v>24.288</v>
      </c>
      <c r="C799" t="s">
        <v>21323</v>
      </c>
    </row>
    <row r="800" spans="1:3">
      <c r="A800" t="s">
        <v>12922</v>
      </c>
      <c r="B800">
        <v>24.288</v>
      </c>
      <c r="C800" t="s">
        <v>21324</v>
      </c>
    </row>
    <row r="801" spans="1:3">
      <c r="A801" t="s">
        <v>12938</v>
      </c>
      <c r="B801">
        <v>6.8979999999999997</v>
      </c>
      <c r="C801" t="s">
        <v>26268</v>
      </c>
    </row>
    <row r="802" spans="1:3">
      <c r="A802" t="s">
        <v>26537</v>
      </c>
      <c r="B802">
        <v>20.783000000000001</v>
      </c>
      <c r="C802" t="s">
        <v>26538</v>
      </c>
    </row>
    <row r="803" spans="1:3">
      <c r="A803" t="s">
        <v>26539</v>
      </c>
      <c r="B803">
        <v>20.783000000000001</v>
      </c>
      <c r="C803" t="s">
        <v>26540</v>
      </c>
    </row>
    <row r="804" spans="1:3">
      <c r="A804" t="s">
        <v>26541</v>
      </c>
      <c r="B804">
        <v>0</v>
      </c>
      <c r="C804" t="s">
        <v>26542</v>
      </c>
    </row>
    <row r="805" spans="1:3">
      <c r="A805" t="s">
        <v>17988</v>
      </c>
      <c r="B805">
        <v>31.407</v>
      </c>
      <c r="C805" t="s">
        <v>18361</v>
      </c>
    </row>
    <row r="806" spans="1:3">
      <c r="A806" t="s">
        <v>26543</v>
      </c>
      <c r="B806">
        <v>32.415999999999997</v>
      </c>
      <c r="C806" t="s">
        <v>26544</v>
      </c>
    </row>
    <row r="807" spans="1:3">
      <c r="A807" t="s">
        <v>26545</v>
      </c>
      <c r="B807">
        <v>36.561999999999998</v>
      </c>
      <c r="C807" t="s">
        <v>26546</v>
      </c>
    </row>
    <row r="808" spans="1:3">
      <c r="A808" t="s">
        <v>26547</v>
      </c>
      <c r="B808">
        <v>20.783000000000001</v>
      </c>
      <c r="C808" t="s">
        <v>26548</v>
      </c>
    </row>
    <row r="809" spans="1:3">
      <c r="A809" t="s">
        <v>26549</v>
      </c>
      <c r="B809">
        <v>20.783000000000001</v>
      </c>
      <c r="C809" t="s">
        <v>26550</v>
      </c>
    </row>
    <row r="810" spans="1:3">
      <c r="A810" t="s">
        <v>17989</v>
      </c>
      <c r="B810">
        <v>49.036999999999999</v>
      </c>
      <c r="C810" t="s">
        <v>18362</v>
      </c>
    </row>
    <row r="811" spans="1:3">
      <c r="A811" t="s">
        <v>17990</v>
      </c>
      <c r="B811">
        <v>28.422000000000001</v>
      </c>
      <c r="C811" t="s">
        <v>18363</v>
      </c>
    </row>
    <row r="812" spans="1:3">
      <c r="A812" t="s">
        <v>17991</v>
      </c>
      <c r="B812">
        <v>20.783000000000001</v>
      </c>
      <c r="C812" t="s">
        <v>18364</v>
      </c>
    </row>
    <row r="813" spans="1:3">
      <c r="A813" t="s">
        <v>17992</v>
      </c>
      <c r="B813">
        <v>49.036999999999999</v>
      </c>
      <c r="C813" t="s">
        <v>18365</v>
      </c>
    </row>
    <row r="814" spans="1:3">
      <c r="A814" t="s">
        <v>26551</v>
      </c>
      <c r="B814">
        <v>49.036999999999999</v>
      </c>
      <c r="C814" t="s">
        <v>26552</v>
      </c>
    </row>
    <row r="815" spans="1:3">
      <c r="A815" t="s">
        <v>26553</v>
      </c>
      <c r="B815">
        <v>65.656999999999996</v>
      </c>
      <c r="C815" t="s">
        <v>26554</v>
      </c>
    </row>
    <row r="816" spans="1:3">
      <c r="A816" t="s">
        <v>26555</v>
      </c>
      <c r="B816">
        <v>0</v>
      </c>
      <c r="C816" t="s">
        <v>26556</v>
      </c>
    </row>
    <row r="817" spans="1:3">
      <c r="A817" t="s">
        <v>26557</v>
      </c>
      <c r="B817">
        <v>87.043000000000006</v>
      </c>
      <c r="C817" t="s">
        <v>26558</v>
      </c>
    </row>
    <row r="818" spans="1:3">
      <c r="A818" t="s">
        <v>26559</v>
      </c>
      <c r="B818">
        <v>0</v>
      </c>
      <c r="C818" t="s">
        <v>26560</v>
      </c>
    </row>
    <row r="819" spans="1:3">
      <c r="A819" t="s">
        <v>26561</v>
      </c>
      <c r="B819">
        <v>75.114999999999995</v>
      </c>
      <c r="C819" t="s">
        <v>26562</v>
      </c>
    </row>
    <row r="820" spans="1:3">
      <c r="A820" t="s">
        <v>26563</v>
      </c>
      <c r="B820">
        <v>75.114999999999995</v>
      </c>
      <c r="C820" t="s">
        <v>26564</v>
      </c>
    </row>
    <row r="821" spans="1:3">
      <c r="A821" t="s">
        <v>26565</v>
      </c>
      <c r="B821">
        <v>315.77</v>
      </c>
      <c r="C821" t="s">
        <v>26566</v>
      </c>
    </row>
    <row r="822" spans="1:3">
      <c r="A822" t="s">
        <v>26567</v>
      </c>
      <c r="B822">
        <v>145.42599999999999</v>
      </c>
      <c r="C822" t="s">
        <v>26568</v>
      </c>
    </row>
    <row r="823" spans="1:3">
      <c r="A823" t="s">
        <v>26569</v>
      </c>
      <c r="B823">
        <v>145.42599999999999</v>
      </c>
      <c r="C823" t="s">
        <v>26570</v>
      </c>
    </row>
    <row r="824" spans="1:3">
      <c r="A824" t="s">
        <v>26571</v>
      </c>
      <c r="B824">
        <v>145.42599999999999</v>
      </c>
      <c r="C824" t="s">
        <v>26572</v>
      </c>
    </row>
    <row r="825" spans="1:3">
      <c r="A825" t="s">
        <v>26573</v>
      </c>
      <c r="B825">
        <v>145.42599999999999</v>
      </c>
      <c r="C825" t="s">
        <v>26574</v>
      </c>
    </row>
    <row r="826" spans="1:3">
      <c r="A826" t="s">
        <v>26575</v>
      </c>
      <c r="B826">
        <v>145.42599999999999</v>
      </c>
      <c r="C826" t="s">
        <v>26576</v>
      </c>
    </row>
    <row r="827" spans="1:3">
      <c r="A827" t="s">
        <v>26577</v>
      </c>
      <c r="B827">
        <v>145.42599999999999</v>
      </c>
      <c r="C827" t="s">
        <v>26578</v>
      </c>
    </row>
    <row r="828" spans="1:3">
      <c r="A828" t="s">
        <v>26579</v>
      </c>
      <c r="B828">
        <v>145.42599999999999</v>
      </c>
      <c r="C828" t="s">
        <v>26580</v>
      </c>
    </row>
    <row r="829" spans="1:3">
      <c r="A829" t="s">
        <v>26581</v>
      </c>
      <c r="B829">
        <v>145.42599999999999</v>
      </c>
      <c r="C829" t="s">
        <v>26582</v>
      </c>
    </row>
    <row r="830" spans="1:3">
      <c r="A830" t="s">
        <v>11110</v>
      </c>
      <c r="B830">
        <v>7.13</v>
      </c>
      <c r="C830" t="s">
        <v>25478</v>
      </c>
    </row>
    <row r="831" spans="1:3">
      <c r="A831" t="s">
        <v>26583</v>
      </c>
      <c r="B831">
        <v>8.0329999999999995</v>
      </c>
      <c r="C831" t="s">
        <v>26584</v>
      </c>
    </row>
    <row r="832" spans="1:3">
      <c r="A832" t="s">
        <v>12717</v>
      </c>
      <c r="B832">
        <v>6.5</v>
      </c>
      <c r="C832" t="s">
        <v>25479</v>
      </c>
    </row>
    <row r="833" spans="1:3">
      <c r="A833" t="s">
        <v>26585</v>
      </c>
      <c r="B833">
        <v>8.0329999999999995</v>
      </c>
      <c r="C833" t="s">
        <v>26586</v>
      </c>
    </row>
    <row r="834" spans="1:3">
      <c r="A834" t="s">
        <v>2170</v>
      </c>
      <c r="B834">
        <v>6.3789999999999996</v>
      </c>
      <c r="C834" t="s">
        <v>25480</v>
      </c>
    </row>
    <row r="835" spans="1:3">
      <c r="A835" t="s">
        <v>2171</v>
      </c>
      <c r="B835">
        <v>4.8</v>
      </c>
      <c r="C835" t="s">
        <v>21244</v>
      </c>
    </row>
    <row r="836" spans="1:3">
      <c r="A836" t="s">
        <v>3462</v>
      </c>
      <c r="B836">
        <v>185.36500000000001</v>
      </c>
      <c r="C836" t="s">
        <v>18954</v>
      </c>
    </row>
    <row r="837" spans="1:3">
      <c r="A837" t="s">
        <v>11761</v>
      </c>
      <c r="B837">
        <v>9.5660000000000007</v>
      </c>
      <c r="C837" t="s">
        <v>25481</v>
      </c>
    </row>
    <row r="838" spans="1:3">
      <c r="A838" t="s">
        <v>17995</v>
      </c>
      <c r="B838">
        <v>329.53199999999998</v>
      </c>
      <c r="C838" t="s">
        <v>18375</v>
      </c>
    </row>
    <row r="839" spans="1:3">
      <c r="A839" t="s">
        <v>14437</v>
      </c>
      <c r="B839">
        <v>7.1120000000000001</v>
      </c>
      <c r="C839" t="s">
        <v>25482</v>
      </c>
    </row>
    <row r="840" spans="1:3">
      <c r="A840" t="s">
        <v>26587</v>
      </c>
      <c r="B840">
        <v>272.19499999999999</v>
      </c>
      <c r="C840" t="s">
        <v>26588</v>
      </c>
    </row>
    <row r="841" spans="1:3">
      <c r="A841" t="s">
        <v>26589</v>
      </c>
      <c r="B841">
        <v>242.208</v>
      </c>
      <c r="C841" t="s">
        <v>26590</v>
      </c>
    </row>
    <row r="842" spans="1:3">
      <c r="A842" t="s">
        <v>26591</v>
      </c>
      <c r="B842">
        <v>272.19499999999999</v>
      </c>
      <c r="C842" t="s">
        <v>26588</v>
      </c>
    </row>
    <row r="843" spans="1:3">
      <c r="A843" t="s">
        <v>26592</v>
      </c>
      <c r="B843">
        <v>242.208</v>
      </c>
      <c r="C843" t="s">
        <v>26590</v>
      </c>
    </row>
    <row r="844" spans="1:3">
      <c r="A844" t="s">
        <v>26593</v>
      </c>
      <c r="B844">
        <v>12.109</v>
      </c>
      <c r="C844" t="s">
        <v>26594</v>
      </c>
    </row>
    <row r="845" spans="1:3">
      <c r="A845" t="s">
        <v>26595</v>
      </c>
      <c r="B845">
        <v>242.208</v>
      </c>
      <c r="C845" t="s">
        <v>26596</v>
      </c>
    </row>
    <row r="846" spans="1:3">
      <c r="A846" t="s">
        <v>8364</v>
      </c>
      <c r="B846">
        <v>6.97</v>
      </c>
      <c r="C846" t="s">
        <v>21245</v>
      </c>
    </row>
    <row r="847" spans="1:3">
      <c r="A847" t="s">
        <v>12718</v>
      </c>
      <c r="B847">
        <v>7.64</v>
      </c>
      <c r="C847" t="s">
        <v>25483</v>
      </c>
    </row>
    <row r="848" spans="1:3">
      <c r="A848" t="s">
        <v>20588</v>
      </c>
      <c r="B848">
        <v>12.109</v>
      </c>
      <c r="C848" t="s">
        <v>26597</v>
      </c>
    </row>
    <row r="849" spans="1:3">
      <c r="A849" t="s">
        <v>11762</v>
      </c>
      <c r="B849">
        <v>11.552</v>
      </c>
      <c r="C849" t="s">
        <v>25484</v>
      </c>
    </row>
    <row r="850" spans="1:3">
      <c r="A850" t="s">
        <v>20590</v>
      </c>
      <c r="B850">
        <v>14.765000000000001</v>
      </c>
      <c r="C850" t="s">
        <v>20591</v>
      </c>
    </row>
    <row r="851" spans="1:3">
      <c r="A851" t="s">
        <v>26598</v>
      </c>
      <c r="B851">
        <v>242.208</v>
      </c>
      <c r="C851" t="s">
        <v>26599</v>
      </c>
    </row>
    <row r="852" spans="1:3">
      <c r="A852" t="s">
        <v>12715</v>
      </c>
      <c r="B852">
        <v>8.5510000000000002</v>
      </c>
      <c r="C852" t="s">
        <v>25485</v>
      </c>
    </row>
    <row r="853" spans="1:3">
      <c r="A853" t="s">
        <v>12716</v>
      </c>
      <c r="B853">
        <v>8.3859999999999992</v>
      </c>
      <c r="C853" t="s">
        <v>25486</v>
      </c>
    </row>
    <row r="854" spans="1:3">
      <c r="A854" t="s">
        <v>26600</v>
      </c>
      <c r="B854">
        <v>19.928999999999998</v>
      </c>
      <c r="C854" t="s">
        <v>18954</v>
      </c>
    </row>
    <row r="855" spans="1:3">
      <c r="A855" t="s">
        <v>17996</v>
      </c>
      <c r="B855">
        <v>6.61</v>
      </c>
      <c r="C855" t="s">
        <v>21246</v>
      </c>
    </row>
    <row r="856" spans="1:3">
      <c r="A856" t="s">
        <v>20737</v>
      </c>
      <c r="B856">
        <v>8.3249999999999993</v>
      </c>
      <c r="C856" t="s">
        <v>26038</v>
      </c>
    </row>
    <row r="857" spans="1:3">
      <c r="A857" t="s">
        <v>17437</v>
      </c>
      <c r="B857">
        <v>5.0129999999999999</v>
      </c>
      <c r="C857" t="s">
        <v>20755</v>
      </c>
    </row>
    <row r="858" spans="1:3">
      <c r="A858" t="s">
        <v>17997</v>
      </c>
      <c r="B858">
        <v>6.7249999999999996</v>
      </c>
      <c r="C858" t="s">
        <v>26039</v>
      </c>
    </row>
    <row r="859" spans="1:3">
      <c r="A859" t="s">
        <v>17438</v>
      </c>
      <c r="B859">
        <v>4.29</v>
      </c>
      <c r="C859" t="s">
        <v>20756</v>
      </c>
    </row>
    <row r="860" spans="1:3">
      <c r="A860" t="s">
        <v>14998</v>
      </c>
      <c r="B860">
        <v>7.49</v>
      </c>
      <c r="C860" t="s">
        <v>26040</v>
      </c>
    </row>
    <row r="861" spans="1:3">
      <c r="A861" t="s">
        <v>17998</v>
      </c>
      <c r="B861">
        <v>8.9260000000000002</v>
      </c>
      <c r="C861" t="s">
        <v>18383</v>
      </c>
    </row>
    <row r="862" spans="1:3">
      <c r="A862" t="s">
        <v>20799</v>
      </c>
      <c r="B862">
        <v>5.4630000000000001</v>
      </c>
      <c r="C862" t="s">
        <v>20802</v>
      </c>
    </row>
    <row r="863" spans="1:3">
      <c r="A863" t="s">
        <v>14995</v>
      </c>
      <c r="B863">
        <v>5.3460000000000001</v>
      </c>
      <c r="C863" t="s">
        <v>26041</v>
      </c>
    </row>
    <row r="864" spans="1:3">
      <c r="A864" t="s">
        <v>17439</v>
      </c>
      <c r="B864">
        <v>5.3460000000000001</v>
      </c>
      <c r="C864" t="s">
        <v>20758</v>
      </c>
    </row>
    <row r="865" spans="1:3">
      <c r="A865" t="s">
        <v>14999</v>
      </c>
      <c r="B865">
        <v>5.859</v>
      </c>
      <c r="C865" t="s">
        <v>26042</v>
      </c>
    </row>
    <row r="866" spans="1:3">
      <c r="A866" t="s">
        <v>20797</v>
      </c>
      <c r="B866">
        <v>5.859</v>
      </c>
      <c r="C866" t="s">
        <v>20801</v>
      </c>
    </row>
    <row r="867" spans="1:3">
      <c r="A867" t="s">
        <v>14997</v>
      </c>
      <c r="B867">
        <v>5.859</v>
      </c>
      <c r="C867" t="s">
        <v>20759</v>
      </c>
    </row>
    <row r="868" spans="1:3">
      <c r="A868" t="s">
        <v>15004</v>
      </c>
      <c r="B868">
        <v>5.859</v>
      </c>
      <c r="C868" t="s">
        <v>26043</v>
      </c>
    </row>
    <row r="869" spans="1:3">
      <c r="A869" t="s">
        <v>15001</v>
      </c>
      <c r="B869">
        <v>6.4169999999999998</v>
      </c>
      <c r="C869" t="s">
        <v>26044</v>
      </c>
    </row>
    <row r="870" spans="1:3">
      <c r="A870" t="s">
        <v>15005</v>
      </c>
      <c r="B870">
        <v>6.4169999999999998</v>
      </c>
      <c r="C870" t="s">
        <v>26045</v>
      </c>
    </row>
    <row r="871" spans="1:3">
      <c r="A871" t="s">
        <v>17999</v>
      </c>
      <c r="B871">
        <v>11.054</v>
      </c>
      <c r="C871" t="s">
        <v>26046</v>
      </c>
    </row>
    <row r="872" spans="1:3">
      <c r="A872" t="s">
        <v>17440</v>
      </c>
      <c r="B872">
        <v>6.3540000000000001</v>
      </c>
      <c r="C872" t="s">
        <v>20760</v>
      </c>
    </row>
    <row r="873" spans="1:3">
      <c r="A873" t="s">
        <v>17441</v>
      </c>
      <c r="B873">
        <v>7.407</v>
      </c>
      <c r="C873" t="s">
        <v>20761</v>
      </c>
    </row>
    <row r="874" spans="1:3">
      <c r="A874" t="s">
        <v>18000</v>
      </c>
      <c r="B874">
        <v>18.411999999999999</v>
      </c>
      <c r="C874" t="s">
        <v>26047</v>
      </c>
    </row>
    <row r="875" spans="1:3">
      <c r="A875" t="s">
        <v>18001</v>
      </c>
      <c r="B875">
        <v>16.754000000000001</v>
      </c>
      <c r="C875" t="s">
        <v>26048</v>
      </c>
    </row>
    <row r="876" spans="1:3">
      <c r="A876" t="s">
        <v>17442</v>
      </c>
      <c r="B876">
        <v>13.387</v>
      </c>
      <c r="C876" t="s">
        <v>20762</v>
      </c>
    </row>
    <row r="877" spans="1:3">
      <c r="A877" t="s">
        <v>15002</v>
      </c>
      <c r="B877">
        <v>20.844000000000001</v>
      </c>
      <c r="C877" t="s">
        <v>26049</v>
      </c>
    </row>
    <row r="878" spans="1:3">
      <c r="A878" t="s">
        <v>15003</v>
      </c>
      <c r="B878">
        <v>24.09</v>
      </c>
      <c r="C878" t="s">
        <v>26050</v>
      </c>
    </row>
    <row r="879" spans="1:3">
      <c r="A879" t="s">
        <v>14996</v>
      </c>
      <c r="B879">
        <v>6.8849999999999998</v>
      </c>
      <c r="C879" t="s">
        <v>26065</v>
      </c>
    </row>
    <row r="880" spans="1:3">
      <c r="A880" t="s">
        <v>15000</v>
      </c>
      <c r="B880">
        <v>7.2450000000000001</v>
      </c>
      <c r="C880" t="s">
        <v>26066</v>
      </c>
    </row>
    <row r="881" spans="1:3">
      <c r="A881" t="s">
        <v>20798</v>
      </c>
      <c r="B881">
        <v>6.4169999999999998</v>
      </c>
      <c r="C881" t="s">
        <v>26214</v>
      </c>
    </row>
    <row r="882" spans="1:3">
      <c r="A882" t="s">
        <v>18002</v>
      </c>
      <c r="B882">
        <v>9.4749999999999996</v>
      </c>
      <c r="C882" t="s">
        <v>18389</v>
      </c>
    </row>
    <row r="883" spans="1:3">
      <c r="A883" t="s">
        <v>17508</v>
      </c>
      <c r="B883">
        <v>12.154999999999999</v>
      </c>
      <c r="C883" t="s">
        <v>17394</v>
      </c>
    </row>
    <row r="884" spans="1:3">
      <c r="A884" t="s">
        <v>4517</v>
      </c>
      <c r="B884">
        <v>8.1240000000000006</v>
      </c>
      <c r="C884" t="s">
        <v>25487</v>
      </c>
    </row>
    <row r="885" spans="1:3">
      <c r="A885" t="s">
        <v>3621</v>
      </c>
      <c r="B885">
        <v>12.722</v>
      </c>
      <c r="C885" t="s">
        <v>21247</v>
      </c>
    </row>
    <row r="886" spans="1:3">
      <c r="A886" t="s">
        <v>14993</v>
      </c>
      <c r="B886">
        <v>4.5880000000000001</v>
      </c>
      <c r="C886" t="s">
        <v>21248</v>
      </c>
    </row>
    <row r="887" spans="1:3">
      <c r="A887" t="s">
        <v>14992</v>
      </c>
      <c r="B887">
        <v>6.6269999999999998</v>
      </c>
      <c r="C887" t="s">
        <v>20851</v>
      </c>
    </row>
    <row r="888" spans="1:3">
      <c r="A888" t="s">
        <v>14994</v>
      </c>
      <c r="B888">
        <v>7.2190000000000003</v>
      </c>
      <c r="C888" t="s">
        <v>21249</v>
      </c>
    </row>
    <row r="889" spans="1:3">
      <c r="A889" t="s">
        <v>17436</v>
      </c>
      <c r="B889">
        <v>7.875</v>
      </c>
      <c r="C889" t="s">
        <v>21250</v>
      </c>
    </row>
    <row r="890" spans="1:3">
      <c r="A890" t="s">
        <v>17447</v>
      </c>
      <c r="B890">
        <v>3.444</v>
      </c>
      <c r="C890" t="s">
        <v>26051</v>
      </c>
    </row>
    <row r="891" spans="1:3">
      <c r="A891" t="s">
        <v>17448</v>
      </c>
      <c r="B891">
        <v>3.8159999999999998</v>
      </c>
      <c r="C891" t="s">
        <v>26052</v>
      </c>
    </row>
    <row r="892" spans="1:3">
      <c r="A892" t="s">
        <v>17444</v>
      </c>
      <c r="B892">
        <v>1.5960000000000001</v>
      </c>
      <c r="C892" t="s">
        <v>18393</v>
      </c>
    </row>
    <row r="893" spans="1:3">
      <c r="A893" t="s">
        <v>17445</v>
      </c>
      <c r="B893">
        <v>1.667</v>
      </c>
      <c r="C893" t="s">
        <v>18394</v>
      </c>
    </row>
    <row r="894" spans="1:3">
      <c r="A894" t="s">
        <v>17449</v>
      </c>
      <c r="B894">
        <v>4.45</v>
      </c>
      <c r="C894" t="s">
        <v>26053</v>
      </c>
    </row>
    <row r="895" spans="1:3">
      <c r="A895" t="s">
        <v>17450</v>
      </c>
      <c r="B895">
        <v>4.5490000000000004</v>
      </c>
      <c r="C895" t="s">
        <v>26054</v>
      </c>
    </row>
    <row r="896" spans="1:3">
      <c r="A896" t="s">
        <v>17451</v>
      </c>
      <c r="B896">
        <v>4.6369999999999996</v>
      </c>
      <c r="C896" t="s">
        <v>26055</v>
      </c>
    </row>
    <row r="897" spans="1:3">
      <c r="A897" t="s">
        <v>15200</v>
      </c>
      <c r="B897">
        <v>11580.232</v>
      </c>
      <c r="C897" t="s">
        <v>26056</v>
      </c>
    </row>
    <row r="898" spans="1:3">
      <c r="A898" t="s">
        <v>3619</v>
      </c>
      <c r="B898">
        <v>10.221</v>
      </c>
      <c r="C898" t="s">
        <v>21251</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ERO DISTRIBUCIONES SRL</vt:lpstr>
      <vt:lpstr>PEDIDO-LISTAS COMPLETAS </vt:lpstr>
      <vt:lpstr>PRF</vt:lpstr>
      <vt:lpstr>R- MOTOPARTES</vt:lpstr>
      <vt:lpstr>BUJES</vt:lpstr>
      <vt:lpstr>CADENAS</vt:lpstr>
      <vt:lpstr>CARBURACION</vt:lpstr>
      <vt:lpstr>CORONA-PIÑON</vt:lpstr>
      <vt:lpstr>COTT</vt:lpstr>
      <vt:lpstr>CURVA ESCAPE</vt:lpstr>
      <vt:lpstr>CAMARAS</vt:lpstr>
      <vt:lpstr>DISCOS</vt:lpstr>
      <vt:lpstr>FICHAS E INSTALACIONES</vt:lpstr>
      <vt:lpstr>FILTROS ECONO</vt:lpstr>
      <vt:lpstr>FILTROS BMB</vt:lpstr>
      <vt:lpstr>IMPORTADO DRN</vt:lpstr>
      <vt:lpstr>KRAFTEC</vt:lpstr>
      <vt:lpstr>GRASAS</vt:lpstr>
      <vt:lpstr>AROS LLANTAS</vt:lpstr>
      <vt:lpstr>LUBRICANTES</vt:lpstr>
      <vt:lpstr>MANUBRIO</vt:lpstr>
      <vt:lpstr>MULETA</vt:lpstr>
      <vt:lpstr>PORTA CORONA-MAZAS</vt:lpstr>
      <vt:lpstr>RAYOS</vt:lpstr>
      <vt:lpstr>SCAR</vt:lpstr>
      <vt:lpstr>TORNILLERIA</vt:lpstr>
      <vt:lpstr>VILLSO</vt:lpstr>
      <vt:lpstr>POSAPIE- GOMAS</vt:lpstr>
      <vt:lpstr>PROMOCION</vt:lpstr>
      <vt:lpstr>LISTA NACIONAL</vt:lpstr>
      <vt:lpstr>LISTA IMPORTADO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cp:lastPrinted>2022-04-26T14:24:20Z</cp:lastPrinted>
  <dcterms:created xsi:type="dcterms:W3CDTF">2013-07-23T13:11:14Z</dcterms:created>
  <dcterms:modified xsi:type="dcterms:W3CDTF">2025-11-10T14:46:56Z</dcterms:modified>
</cp:coreProperties>
</file>